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VFD" sheetId="1" r:id="rId1"/>
    <sheet name="VFDYLL" sheetId="2" r:id="rId2"/>
    <sheet name="VFDYLD1" sheetId="3" r:id="rId3"/>
    <sheet name="VFDYLD2" sheetId="4" r:id="rId4"/>
    <sheet name="VFD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U5" i="1" l="1"/>
  <c r="Q5" i="1"/>
  <c r="Q6" i="1"/>
  <c r="R7" i="1"/>
  <c r="S7" i="1" s="1"/>
  <c r="R8" i="1"/>
  <c r="S8" i="1" s="1"/>
  <c r="R9" i="1"/>
  <c r="S9" i="1" s="1"/>
  <c r="Q9" i="1"/>
  <c r="U9" i="1"/>
  <c r="Q10" i="1"/>
  <c r="U10" i="1"/>
  <c r="R11" i="1"/>
  <c r="S11" i="1" s="1"/>
  <c r="Q12" i="1"/>
  <c r="Q13" i="1"/>
  <c r="Q14" i="1"/>
  <c r="U14" i="1"/>
  <c r="R16" i="1"/>
  <c r="S16" i="1" s="1"/>
  <c r="Q16" i="1"/>
  <c r="R17" i="1"/>
  <c r="S17" i="1" s="1"/>
  <c r="U18" i="1"/>
  <c r="Q18" i="1"/>
  <c r="R19" i="1"/>
  <c r="S19" i="1" s="1"/>
  <c r="Q20" i="1"/>
  <c r="Q21" i="1"/>
  <c r="U21" i="1"/>
  <c r="Q22" i="1"/>
  <c r="R24" i="1"/>
  <c r="S24" i="1" s="1"/>
  <c r="R25" i="1"/>
  <c r="S25" i="1" s="1"/>
  <c r="U25" i="1"/>
  <c r="Q26" i="1"/>
  <c r="U26" i="1"/>
  <c r="R27" i="1"/>
  <c r="S27" i="1" s="1"/>
  <c r="Q28" i="1"/>
  <c r="Q29" i="1"/>
  <c r="Q30" i="1"/>
  <c r="U30" i="1"/>
  <c r="R32" i="1"/>
  <c r="S32" i="1" s="1"/>
  <c r="R33" i="1"/>
  <c r="S33" i="1" s="1"/>
  <c r="U34" i="1"/>
  <c r="Q34" i="1"/>
  <c r="R35" i="1"/>
  <c r="S35" i="1" s="1"/>
  <c r="Q36" i="1"/>
  <c r="Q37" i="1"/>
  <c r="U37" i="1"/>
  <c r="Q38" i="1"/>
  <c r="R40" i="1"/>
  <c r="S40" i="1" s="1"/>
  <c r="B41" i="1"/>
  <c r="C41" i="1"/>
  <c r="C53" i="1" s="1"/>
  <c r="D41" i="1"/>
  <c r="E41" i="1"/>
  <c r="F41" i="1" s="1"/>
  <c r="F53" i="1" s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D53" i="1"/>
  <c r="E53" i="1"/>
  <c r="Q53" i="1"/>
  <c r="Q54" i="1"/>
  <c r="Q55" i="1"/>
  <c r="R55" i="1"/>
  <c r="S55" i="1" s="1"/>
  <c r="Q56" i="1"/>
  <c r="Q57" i="1"/>
  <c r="Q58" i="1"/>
  <c r="Q59" i="1"/>
  <c r="R59" i="1"/>
  <c r="S59" i="1" s="1"/>
  <c r="Q60" i="1"/>
  <c r="Q61" i="1"/>
  <c r="Q62" i="1"/>
  <c r="Q63" i="1"/>
  <c r="R63" i="1"/>
  <c r="S63" i="1" s="1"/>
  <c r="Q64" i="1"/>
  <c r="Q65" i="1"/>
  <c r="Q66" i="1"/>
  <c r="Q67" i="1"/>
  <c r="R67" i="1"/>
  <c r="S67" i="1" s="1"/>
  <c r="Q68" i="1"/>
  <c r="Q69" i="1"/>
  <c r="Q70" i="1"/>
  <c r="Q71" i="1"/>
  <c r="R71" i="1"/>
  <c r="S71" i="1" s="1"/>
  <c r="Q72" i="1"/>
  <c r="Q73" i="1"/>
  <c r="Q74" i="1"/>
  <c r="Q75" i="1"/>
  <c r="R75" i="1"/>
  <c r="S75" i="1" s="1"/>
  <c r="Q76" i="1"/>
  <c r="Q77" i="1"/>
  <c r="Q78" i="1"/>
  <c r="Q79" i="1"/>
  <c r="R79" i="1"/>
  <c r="S79" i="1" s="1"/>
  <c r="Q80" i="1"/>
  <c r="Q81" i="1"/>
  <c r="Q82" i="1"/>
  <c r="Q83" i="1"/>
  <c r="R83" i="1"/>
  <c r="S83" i="1" s="1"/>
  <c r="Q84" i="1"/>
  <c r="Q85" i="1"/>
  <c r="Q86" i="1"/>
  <c r="Q87" i="1"/>
  <c r="R87" i="1"/>
  <c r="S87" i="1" s="1"/>
  <c r="Q88" i="1"/>
  <c r="Q89" i="1"/>
  <c r="Q90" i="1"/>
  <c r="Q91" i="1"/>
  <c r="R91" i="1"/>
  <c r="S91" i="1" s="1"/>
  <c r="Q92" i="1"/>
  <c r="Q93" i="1"/>
  <c r="Q94" i="1"/>
  <c r="Q95" i="1"/>
  <c r="R95" i="1"/>
  <c r="S95" i="1" s="1"/>
  <c r="Q96" i="1"/>
  <c r="Q97" i="1"/>
  <c r="Q98" i="1"/>
  <c r="Q99" i="1"/>
  <c r="R99" i="1"/>
  <c r="S99" i="1" s="1"/>
  <c r="Q100" i="1"/>
  <c r="Q101" i="1"/>
  <c r="Q102" i="1"/>
  <c r="Q103" i="1"/>
  <c r="R103" i="1"/>
  <c r="S103" i="1" s="1"/>
  <c r="Q104" i="1"/>
  <c r="Q105" i="1"/>
  <c r="Q106" i="1"/>
  <c r="Q107" i="1"/>
  <c r="R107" i="1"/>
  <c r="S107" i="1" s="1"/>
  <c r="Q108" i="1"/>
  <c r="Q109" i="1"/>
  <c r="Q110" i="1"/>
  <c r="Q111" i="1"/>
  <c r="R111" i="1"/>
  <c r="S111" i="1" s="1"/>
  <c r="Q112" i="1"/>
  <c r="Q113" i="1"/>
  <c r="Q114" i="1"/>
  <c r="Q115" i="1"/>
  <c r="R115" i="1"/>
  <c r="S115" i="1" s="1"/>
  <c r="Q116" i="1"/>
  <c r="Q117" i="1"/>
  <c r="R117" i="1"/>
  <c r="S117" i="1" s="1"/>
  <c r="Q118" i="1"/>
  <c r="Q119" i="1"/>
  <c r="R119" i="1"/>
  <c r="S119" i="1" s="1"/>
  <c r="Q120" i="1"/>
  <c r="Q121" i="1"/>
  <c r="R121" i="1"/>
  <c r="S121" i="1" s="1"/>
  <c r="Q122" i="1"/>
  <c r="Q123" i="1"/>
  <c r="R123" i="1"/>
  <c r="S123" i="1" s="1"/>
  <c r="Q124" i="1"/>
  <c r="Q125" i="1"/>
  <c r="R125" i="1"/>
  <c r="S125" i="1" s="1"/>
  <c r="Q126" i="1"/>
  <c r="Q127" i="1"/>
  <c r="R127" i="1"/>
  <c r="S127" i="1" s="1"/>
  <c r="Q128" i="1"/>
  <c r="Q129" i="1"/>
  <c r="R129" i="1"/>
  <c r="S129" i="1" s="1"/>
  <c r="Q130" i="1"/>
  <c r="Q131" i="1"/>
  <c r="R131" i="1"/>
  <c r="S131" i="1" s="1"/>
  <c r="Q132" i="1"/>
  <c r="Q133" i="1"/>
  <c r="R133" i="1"/>
  <c r="S133" i="1" s="1"/>
  <c r="Q134" i="1"/>
  <c r="Q135" i="1"/>
  <c r="R135" i="1"/>
  <c r="S135" i="1" s="1"/>
  <c r="Q136" i="1"/>
  <c r="Q137" i="1"/>
  <c r="R137" i="1"/>
  <c r="S137" i="1" s="1"/>
  <c r="Q138" i="1"/>
  <c r="Q139" i="1"/>
  <c r="R139" i="1"/>
  <c r="S139" i="1" s="1"/>
  <c r="Q140" i="1"/>
  <c r="Q141" i="1"/>
  <c r="R141" i="1"/>
  <c r="S141" i="1" s="1"/>
  <c r="Q142" i="1"/>
  <c r="Q143" i="1"/>
  <c r="R143" i="1"/>
  <c r="S143" i="1" s="1"/>
  <c r="Q144" i="1"/>
  <c r="Q145" i="1"/>
  <c r="R145" i="1"/>
  <c r="Q146" i="1"/>
  <c r="Q147" i="1"/>
  <c r="R147" i="1"/>
  <c r="S147" i="1" s="1"/>
  <c r="Q148" i="1"/>
  <c r="Q149" i="1"/>
  <c r="R149" i="1"/>
  <c r="S149" i="1" s="1"/>
  <c r="Q150" i="1"/>
  <c r="Q151" i="1"/>
  <c r="R151" i="1"/>
  <c r="Q152" i="1"/>
  <c r="Q153" i="1"/>
  <c r="Q154" i="1"/>
  <c r="Q155" i="1"/>
  <c r="R155" i="1"/>
  <c r="S155" i="1" s="1"/>
  <c r="Q156" i="1"/>
  <c r="Q157" i="1"/>
  <c r="R157" i="1"/>
  <c r="S157" i="1" s="1"/>
  <c r="Q158" i="1"/>
  <c r="Q159" i="1"/>
  <c r="R159" i="1"/>
  <c r="S159" i="1" s="1"/>
  <c r="Q160" i="1"/>
  <c r="Q161" i="1"/>
  <c r="R161" i="1"/>
  <c r="S161" i="1" s="1"/>
  <c r="Q162" i="1"/>
  <c r="Q163" i="1"/>
  <c r="R163" i="1"/>
  <c r="Q164" i="1"/>
  <c r="Q165" i="1"/>
  <c r="R165" i="1"/>
  <c r="Q166" i="1"/>
  <c r="Q167" i="1"/>
  <c r="R167" i="1"/>
  <c r="S167" i="1" s="1"/>
  <c r="Q168" i="1"/>
  <c r="Q169" i="1"/>
  <c r="Q170" i="1"/>
  <c r="Q171" i="1"/>
  <c r="R171" i="1"/>
  <c r="S171" i="1" s="1"/>
  <c r="Q172" i="1"/>
  <c r="Q173" i="1"/>
  <c r="Q174" i="1"/>
  <c r="Q175" i="1"/>
  <c r="Q176" i="1"/>
  <c r="Q177" i="1"/>
  <c r="Q178" i="1"/>
  <c r="Q179" i="1"/>
  <c r="R179" i="1"/>
  <c r="Q180" i="1"/>
  <c r="Q181" i="1"/>
  <c r="Q182" i="1"/>
  <c r="Q183" i="1"/>
  <c r="Q184" i="1"/>
  <c r="Q185" i="1"/>
  <c r="R185" i="1"/>
  <c r="S185" i="1" s="1"/>
  <c r="Q186" i="1"/>
  <c r="Q187" i="1"/>
  <c r="Q188" i="1"/>
  <c r="Q189" i="1"/>
  <c r="R189" i="1"/>
  <c r="S189" i="1" s="1"/>
  <c r="Q190" i="1"/>
  <c r="Q191" i="1"/>
  <c r="Q192" i="1"/>
  <c r="Q193" i="1"/>
  <c r="Q194" i="1"/>
  <c r="Q195" i="1"/>
  <c r="R195" i="1"/>
  <c r="S195" i="1" s="1"/>
  <c r="Q196" i="1"/>
  <c r="Q197" i="1"/>
  <c r="R197" i="1"/>
  <c r="S197" i="1" s="1"/>
  <c r="Q198" i="1"/>
  <c r="Q199" i="1"/>
  <c r="R199" i="1"/>
  <c r="Q200" i="1"/>
  <c r="Q201" i="1"/>
  <c r="Q202" i="1"/>
  <c r="Q203" i="1"/>
  <c r="Q204" i="1"/>
  <c r="Q205" i="1"/>
  <c r="Q206" i="1"/>
  <c r="Q207" i="1"/>
  <c r="R207" i="1"/>
  <c r="S207" i="1" s="1"/>
  <c r="Q208" i="1"/>
  <c r="Q209" i="1"/>
  <c r="R209" i="1"/>
  <c r="S209" i="1" s="1"/>
  <c r="Q210" i="1"/>
  <c r="Q211" i="1"/>
  <c r="Q212" i="1"/>
  <c r="Q213" i="1"/>
  <c r="Q214" i="1"/>
  <c r="Q215" i="1"/>
  <c r="Q216" i="1"/>
  <c r="Q217" i="1"/>
  <c r="R217" i="1"/>
  <c r="Q218" i="1"/>
  <c r="Q219" i="1"/>
  <c r="R219" i="1"/>
  <c r="Q220" i="1"/>
  <c r="Q221" i="1"/>
  <c r="Q222" i="1"/>
  <c r="Q223" i="1"/>
  <c r="Q224" i="1"/>
  <c r="Q225" i="1"/>
  <c r="Q226" i="1"/>
  <c r="Q227" i="1"/>
  <c r="Q228" i="1"/>
  <c r="Q229" i="1"/>
  <c r="R229" i="1"/>
  <c r="Q230" i="1"/>
  <c r="Q231" i="1"/>
  <c r="R231" i="1"/>
  <c r="Q232" i="1"/>
  <c r="Q233" i="1"/>
  <c r="R233" i="1"/>
  <c r="Q234" i="1"/>
  <c r="Q235" i="1"/>
  <c r="R235" i="1"/>
  <c r="S235" i="1" s="1"/>
  <c r="Q236" i="1"/>
  <c r="Q237" i="1"/>
  <c r="R237" i="1"/>
  <c r="Q238" i="1"/>
  <c r="Q239" i="1"/>
  <c r="R239" i="1"/>
  <c r="Q240" i="1"/>
  <c r="Q241" i="1"/>
  <c r="R241" i="1"/>
  <c r="Q242" i="1"/>
  <c r="Q243" i="1"/>
  <c r="R243" i="1"/>
  <c r="Q244" i="1"/>
  <c r="Q245" i="1"/>
  <c r="R245" i="1"/>
  <c r="Q246" i="1"/>
  <c r="Q247" i="1"/>
  <c r="R247" i="1"/>
  <c r="Q248" i="1"/>
  <c r="Q249" i="1"/>
  <c r="R249" i="1"/>
  <c r="S249" i="1" s="1"/>
  <c r="Q250" i="1"/>
  <c r="Q251" i="1"/>
  <c r="R251" i="1"/>
  <c r="Q252" i="1"/>
  <c r="Q253" i="1"/>
  <c r="Q254" i="1"/>
  <c r="Q255" i="1"/>
  <c r="R255" i="1"/>
  <c r="Q256" i="1"/>
  <c r="Q257" i="1"/>
  <c r="R257" i="1"/>
  <c r="Q258" i="1"/>
  <c r="Q259" i="1"/>
  <c r="R259" i="1"/>
  <c r="S259" i="1" s="1"/>
  <c r="Q260" i="1"/>
  <c r="Q261" i="1"/>
  <c r="R261" i="1"/>
  <c r="S261" i="1" s="1"/>
  <c r="Q262" i="1"/>
  <c r="Q263" i="1"/>
  <c r="R263" i="1"/>
  <c r="Q264" i="1"/>
  <c r="Q265" i="1"/>
  <c r="R265" i="1"/>
  <c r="Q266" i="1"/>
  <c r="Q267" i="1"/>
  <c r="R267" i="1"/>
  <c r="S267" i="1" s="1"/>
  <c r="Q268" i="1"/>
  <c r="Q269" i="1"/>
  <c r="R269" i="1"/>
  <c r="Q270" i="1"/>
  <c r="Q271" i="1"/>
  <c r="Q272" i="1"/>
  <c r="Q273" i="1"/>
  <c r="Q274" i="1"/>
  <c r="Q275" i="1"/>
  <c r="R275" i="1"/>
  <c r="Q276" i="1"/>
  <c r="Q277" i="1"/>
  <c r="R277" i="1"/>
  <c r="Q278" i="1"/>
  <c r="Q279" i="1"/>
  <c r="R279" i="1"/>
  <c r="Q280" i="1"/>
  <c r="Q281" i="1"/>
  <c r="R281" i="1"/>
  <c r="S281" i="1" s="1"/>
  <c r="Q282" i="1"/>
  <c r="Q283" i="1"/>
  <c r="R283" i="1"/>
  <c r="Q284" i="1"/>
  <c r="Q285" i="1"/>
  <c r="R285" i="1"/>
  <c r="Q286" i="1"/>
  <c r="Q287" i="1"/>
  <c r="R287" i="1"/>
  <c r="Q288" i="1"/>
  <c r="Q289" i="1"/>
  <c r="R289" i="1"/>
  <c r="S289" i="1" s="1"/>
  <c r="Q290" i="1"/>
  <c r="Q291" i="1"/>
  <c r="R291" i="1"/>
  <c r="Q292" i="1"/>
  <c r="D293" i="5" l="1"/>
  <c r="R39" i="1"/>
  <c r="S39" i="1" s="1"/>
  <c r="R36" i="1"/>
  <c r="S36" i="1" s="1"/>
  <c r="T36" i="1" s="1"/>
  <c r="E36" i="2" s="1"/>
  <c r="Q32" i="1"/>
  <c r="T32" i="1" s="1"/>
  <c r="E32" i="2" s="1"/>
  <c r="R29" i="1"/>
  <c r="S29" i="1" s="1"/>
  <c r="Q25" i="1"/>
  <c r="R23" i="1"/>
  <c r="S23" i="1" s="1"/>
  <c r="R20" i="1"/>
  <c r="S20" i="1" s="1"/>
  <c r="T20" i="1" s="1"/>
  <c r="E20" i="2" s="1"/>
  <c r="R13" i="1"/>
  <c r="S13" i="1" s="1"/>
  <c r="U38" i="1"/>
  <c r="U33" i="1"/>
  <c r="U22" i="1"/>
  <c r="V22" i="1" s="1"/>
  <c r="W22" i="1" s="1"/>
  <c r="U17" i="1"/>
  <c r="U6" i="1"/>
  <c r="R208" i="1"/>
  <c r="S208" i="1" s="1"/>
  <c r="T208" i="1" s="1"/>
  <c r="E208" i="2" s="1"/>
  <c r="R204" i="1"/>
  <c r="S204" i="1" s="1"/>
  <c r="T204" i="1" s="1"/>
  <c r="E204" i="2" s="1"/>
  <c r="R200" i="1"/>
  <c r="R192" i="1"/>
  <c r="R188" i="1"/>
  <c r="S188" i="1" s="1"/>
  <c r="T188" i="1" s="1"/>
  <c r="E188" i="2" s="1"/>
  <c r="R184" i="1"/>
  <c r="S184" i="1" s="1"/>
  <c r="T184" i="1" s="1"/>
  <c r="E184" i="2" s="1"/>
  <c r="R180" i="1"/>
  <c r="R176" i="1"/>
  <c r="R164" i="1"/>
  <c r="S164" i="1" s="1"/>
  <c r="T164" i="1" s="1"/>
  <c r="E164" i="2" s="1"/>
  <c r="R156" i="1"/>
  <c r="S156" i="1" s="1"/>
  <c r="T156" i="1" s="1"/>
  <c r="E156" i="2" s="1"/>
  <c r="R148" i="1"/>
  <c r="S148" i="1" s="1"/>
  <c r="R144" i="1"/>
  <c r="S144" i="1" s="1"/>
  <c r="R140" i="1"/>
  <c r="S140" i="1" s="1"/>
  <c r="T140" i="1" s="1"/>
  <c r="E140" i="2" s="1"/>
  <c r="R136" i="1"/>
  <c r="S136" i="1" s="1"/>
  <c r="T136" i="1" s="1"/>
  <c r="E136" i="2" s="1"/>
  <c r="R132" i="1"/>
  <c r="S132" i="1" s="1"/>
  <c r="R128" i="1"/>
  <c r="S128" i="1" s="1"/>
  <c r="R124" i="1"/>
  <c r="S124" i="1" s="1"/>
  <c r="T124" i="1" s="1"/>
  <c r="E124" i="2" s="1"/>
  <c r="R120" i="1"/>
  <c r="S120" i="1" s="1"/>
  <c r="T120" i="1" s="1"/>
  <c r="E120" i="2" s="1"/>
  <c r="R116" i="1"/>
  <c r="S116" i="1" s="1"/>
  <c r="R112" i="1"/>
  <c r="S112" i="1" s="1"/>
  <c r="R108" i="1"/>
  <c r="S108" i="1" s="1"/>
  <c r="T108" i="1" s="1"/>
  <c r="E108" i="2" s="1"/>
  <c r="R104" i="1"/>
  <c r="S104" i="1" s="1"/>
  <c r="T104" i="1" s="1"/>
  <c r="E104" i="2" s="1"/>
  <c r="R100" i="1"/>
  <c r="S100" i="1" s="1"/>
  <c r="Q40" i="1"/>
  <c r="R37" i="1"/>
  <c r="S37" i="1" s="1"/>
  <c r="T37" i="1" s="1"/>
  <c r="E37" i="2" s="1"/>
  <c r="Q33" i="1"/>
  <c r="T33" i="1" s="1"/>
  <c r="E33" i="2" s="1"/>
  <c r="R31" i="1"/>
  <c r="S31" i="1" s="1"/>
  <c r="U29" i="1"/>
  <c r="R28" i="1"/>
  <c r="S28" i="1" s="1"/>
  <c r="T28" i="1" s="1"/>
  <c r="E28" i="2" s="1"/>
  <c r="Q24" i="1"/>
  <c r="T24" i="1" s="1"/>
  <c r="E24" i="2" s="1"/>
  <c r="R21" i="1"/>
  <c r="S21" i="1" s="1"/>
  <c r="Q17" i="1"/>
  <c r="R15" i="1"/>
  <c r="S15" i="1" s="1"/>
  <c r="U13" i="1"/>
  <c r="V13" i="1" s="1"/>
  <c r="W13" i="1" s="1"/>
  <c r="R12" i="1"/>
  <c r="S12" i="1" s="1"/>
  <c r="Q8" i="1"/>
  <c r="R5" i="1"/>
  <c r="S5" i="1" s="1"/>
  <c r="T5" i="1" s="1"/>
  <c r="R290" i="1"/>
  <c r="S290" i="1" s="1"/>
  <c r="T290" i="1" s="1"/>
  <c r="E290" i="2" s="1"/>
  <c r="R286" i="1"/>
  <c r="R282" i="1"/>
  <c r="R278" i="1"/>
  <c r="S278" i="1" s="1"/>
  <c r="T278" i="1" s="1"/>
  <c r="E278" i="2" s="1"/>
  <c r="R270" i="1"/>
  <c r="S270" i="1" s="1"/>
  <c r="T270" i="1" s="1"/>
  <c r="E270" i="2" s="1"/>
  <c r="R266" i="1"/>
  <c r="R262" i="1"/>
  <c r="R258" i="1"/>
  <c r="S258" i="1" s="1"/>
  <c r="T258" i="1" s="1"/>
  <c r="E258" i="2" s="1"/>
  <c r="R254" i="1"/>
  <c r="S254" i="1" s="1"/>
  <c r="T254" i="1" s="1"/>
  <c r="E254" i="2" s="1"/>
  <c r="R250" i="1"/>
  <c r="S250" i="1" s="1"/>
  <c r="R246" i="1"/>
  <c r="R242" i="1"/>
  <c r="S242" i="1" s="1"/>
  <c r="R234" i="1"/>
  <c r="S234" i="1" s="1"/>
  <c r="T234" i="1" s="1"/>
  <c r="E234" i="2" s="1"/>
  <c r="R230" i="1"/>
  <c r="R222" i="1"/>
  <c r="R210" i="1"/>
  <c r="S210" i="1" s="1"/>
  <c r="T210" i="1" s="1"/>
  <c r="E210" i="2" s="1"/>
  <c r="R206" i="1"/>
  <c r="S206" i="1" s="1"/>
  <c r="T206" i="1" s="1"/>
  <c r="E206" i="2" s="1"/>
  <c r="R202" i="1"/>
  <c r="R198" i="1"/>
  <c r="R194" i="1"/>
  <c r="S194" i="1" s="1"/>
  <c r="T194" i="1" s="1"/>
  <c r="E194" i="2" s="1"/>
  <c r="R182" i="1"/>
  <c r="S182" i="1" s="1"/>
  <c r="T182" i="1" s="1"/>
  <c r="E182" i="2" s="1"/>
  <c r="R178" i="1"/>
  <c r="S178" i="1" s="1"/>
  <c r="R174" i="1"/>
  <c r="R170" i="1"/>
  <c r="S170" i="1" s="1"/>
  <c r="T170" i="1" s="1"/>
  <c r="E170" i="2" s="1"/>
  <c r="R166" i="1"/>
  <c r="S166" i="1" s="1"/>
  <c r="T166" i="1" s="1"/>
  <c r="E166" i="2" s="1"/>
  <c r="R154" i="1"/>
  <c r="R150" i="1"/>
  <c r="R146" i="1"/>
  <c r="S146" i="1" s="1"/>
  <c r="T146" i="1" s="1"/>
  <c r="E146" i="2" s="1"/>
  <c r="R142" i="1"/>
  <c r="S142" i="1" s="1"/>
  <c r="T142" i="1" s="1"/>
  <c r="E142" i="2" s="1"/>
  <c r="R138" i="1"/>
  <c r="S138" i="1" s="1"/>
  <c r="R134" i="1"/>
  <c r="S134" i="1" s="1"/>
  <c r="R130" i="1"/>
  <c r="S130" i="1" s="1"/>
  <c r="T130" i="1" s="1"/>
  <c r="E130" i="2" s="1"/>
  <c r="R126" i="1"/>
  <c r="S126" i="1" s="1"/>
  <c r="T126" i="1" s="1"/>
  <c r="E126" i="2" s="1"/>
  <c r="R122" i="1"/>
  <c r="S122" i="1" s="1"/>
  <c r="R118" i="1"/>
  <c r="S118" i="1" s="1"/>
  <c r="R114" i="1"/>
  <c r="S114" i="1" s="1"/>
  <c r="T114" i="1" s="1"/>
  <c r="E114" i="2" s="1"/>
  <c r="R110" i="1"/>
  <c r="S110" i="1" s="1"/>
  <c r="T110" i="1" s="1"/>
  <c r="E110" i="2" s="1"/>
  <c r="R106" i="1"/>
  <c r="S106" i="1" s="1"/>
  <c r="R102" i="1"/>
  <c r="S102" i="1" s="1"/>
  <c r="R98" i="1"/>
  <c r="S98" i="1" s="1"/>
  <c r="T98" i="1" s="1"/>
  <c r="E98" i="2" s="1"/>
  <c r="R94" i="1"/>
  <c r="S94" i="1" s="1"/>
  <c r="T94" i="1" s="1"/>
  <c r="E94" i="2" s="1"/>
  <c r="R90" i="1"/>
  <c r="S90" i="1" s="1"/>
  <c r="R86" i="1"/>
  <c r="S86" i="1" s="1"/>
  <c r="R82" i="1"/>
  <c r="S82" i="1" s="1"/>
  <c r="T82" i="1" s="1"/>
  <c r="E82" i="2" s="1"/>
  <c r="R78" i="1"/>
  <c r="S78" i="1" s="1"/>
  <c r="T78" i="1" s="1"/>
  <c r="R74" i="1"/>
  <c r="S74" i="1" s="1"/>
  <c r="R70" i="1"/>
  <c r="S70" i="1" s="1"/>
  <c r="R66" i="1"/>
  <c r="S66" i="1" s="1"/>
  <c r="T66" i="1" s="1"/>
  <c r="E66" i="2" s="1"/>
  <c r="R62" i="1"/>
  <c r="S62" i="1" s="1"/>
  <c r="T62" i="1" s="1"/>
  <c r="E62" i="2" s="1"/>
  <c r="R58" i="1"/>
  <c r="S58" i="1" s="1"/>
  <c r="R54" i="1"/>
  <c r="S54" i="1" s="1"/>
  <c r="D294" i="2"/>
  <c r="C48" i="1"/>
  <c r="R113" i="1"/>
  <c r="S113" i="1" s="1"/>
  <c r="T113" i="1" s="1"/>
  <c r="R109" i="1"/>
  <c r="S109" i="1" s="1"/>
  <c r="R105" i="1"/>
  <c r="S105" i="1" s="1"/>
  <c r="T105" i="1" s="1"/>
  <c r="E105" i="2" s="1"/>
  <c r="H105" i="2" s="1"/>
  <c r="R101" i="1"/>
  <c r="S101" i="1" s="1"/>
  <c r="T101" i="1" s="1"/>
  <c r="E101" i="2" s="1"/>
  <c r="H101" i="2" s="1"/>
  <c r="R97" i="1"/>
  <c r="S97" i="1" s="1"/>
  <c r="T97" i="1" s="1"/>
  <c r="E97" i="2" s="1"/>
  <c r="H97" i="2" s="1"/>
  <c r="R93" i="1"/>
  <c r="S93" i="1" s="1"/>
  <c r="R89" i="1"/>
  <c r="S89" i="1" s="1"/>
  <c r="T89" i="1" s="1"/>
  <c r="E89" i="2" s="1"/>
  <c r="H89" i="2" s="1"/>
  <c r="R85" i="1"/>
  <c r="S85" i="1" s="1"/>
  <c r="T85" i="1" s="1"/>
  <c r="E85" i="2" s="1"/>
  <c r="H85" i="2" s="1"/>
  <c r="R81" i="1"/>
  <c r="S81" i="1" s="1"/>
  <c r="T81" i="1" s="1"/>
  <c r="E81" i="2" s="1"/>
  <c r="H81" i="2" s="1"/>
  <c r="R77" i="1"/>
  <c r="S77" i="1" s="1"/>
  <c r="R73" i="1"/>
  <c r="S73" i="1" s="1"/>
  <c r="T73" i="1" s="1"/>
  <c r="E73" i="2" s="1"/>
  <c r="H73" i="2" s="1"/>
  <c r="R69" i="1"/>
  <c r="S69" i="1" s="1"/>
  <c r="T69" i="1" s="1"/>
  <c r="E69" i="2" s="1"/>
  <c r="H69" i="2" s="1"/>
  <c r="R65" i="1"/>
  <c r="S65" i="1" s="1"/>
  <c r="T65" i="1" s="1"/>
  <c r="E65" i="2" s="1"/>
  <c r="H65" i="2" s="1"/>
  <c r="R61" i="1"/>
  <c r="S61" i="1" s="1"/>
  <c r="R57" i="1"/>
  <c r="S57" i="1" s="1"/>
  <c r="T57" i="1" s="1"/>
  <c r="E57" i="2" s="1"/>
  <c r="H57" i="2" s="1"/>
  <c r="O293" i="1"/>
  <c r="U39" i="1"/>
  <c r="V39" i="1" s="1"/>
  <c r="V37" i="1"/>
  <c r="W37" i="1" s="1"/>
  <c r="U35" i="1"/>
  <c r="V35" i="1" s="1"/>
  <c r="V33" i="1"/>
  <c r="U31" i="1"/>
  <c r="V31" i="1" s="1"/>
  <c r="V29" i="1"/>
  <c r="W29" i="1" s="1"/>
  <c r="F29" i="3" s="1"/>
  <c r="U27" i="1"/>
  <c r="V27" i="1" s="1"/>
  <c r="V25" i="1"/>
  <c r="W25" i="1" s="1"/>
  <c r="U23" i="1"/>
  <c r="V23" i="1" s="1"/>
  <c r="V21" i="1"/>
  <c r="W21" i="1" s="1"/>
  <c r="U19" i="1"/>
  <c r="V19" i="1" s="1"/>
  <c r="V17" i="1"/>
  <c r="W17" i="1" s="1"/>
  <c r="U15" i="1"/>
  <c r="V15" i="1" s="1"/>
  <c r="U11" i="1"/>
  <c r="V11" i="1" s="1"/>
  <c r="V9" i="1"/>
  <c r="W9" i="1" s="1"/>
  <c r="U7" i="1"/>
  <c r="V7" i="1" s="1"/>
  <c r="V5" i="1"/>
  <c r="W5" i="1" s="1"/>
  <c r="R288" i="1"/>
  <c r="R284" i="1"/>
  <c r="S284" i="1" s="1"/>
  <c r="T284" i="1" s="1"/>
  <c r="E284" i="2" s="1"/>
  <c r="R280" i="1"/>
  <c r="S280" i="1" s="1"/>
  <c r="T280" i="1" s="1"/>
  <c r="E280" i="2" s="1"/>
  <c r="R276" i="1"/>
  <c r="S276" i="1" s="1"/>
  <c r="T276" i="1" s="1"/>
  <c r="E276" i="2" s="1"/>
  <c r="R272" i="1"/>
  <c r="R268" i="1"/>
  <c r="S268" i="1" s="1"/>
  <c r="T268" i="1" s="1"/>
  <c r="R260" i="1"/>
  <c r="S260" i="1" s="1"/>
  <c r="T260" i="1" s="1"/>
  <c r="E260" i="2" s="1"/>
  <c r="R256" i="1"/>
  <c r="S256" i="1" s="1"/>
  <c r="T256" i="1" s="1"/>
  <c r="E256" i="2" s="1"/>
  <c r="R252" i="1"/>
  <c r="S252" i="1" s="1"/>
  <c r="T252" i="1" s="1"/>
  <c r="E252" i="2" s="1"/>
  <c r="R236" i="1"/>
  <c r="S236" i="1" s="1"/>
  <c r="T236" i="1" s="1"/>
  <c r="E236" i="2" s="1"/>
  <c r="R232" i="1"/>
  <c r="S232" i="1" s="1"/>
  <c r="T232" i="1" s="1"/>
  <c r="E232" i="2" s="1"/>
  <c r="R228" i="1"/>
  <c r="R224" i="1"/>
  <c r="R96" i="1"/>
  <c r="S96" i="1" s="1"/>
  <c r="T96" i="1" s="1"/>
  <c r="E96" i="2" s="1"/>
  <c r="R92" i="1"/>
  <c r="S92" i="1" s="1"/>
  <c r="T92" i="1" s="1"/>
  <c r="E92" i="2" s="1"/>
  <c r="R88" i="1"/>
  <c r="S88" i="1" s="1"/>
  <c r="T88" i="1" s="1"/>
  <c r="E88" i="2" s="1"/>
  <c r="R84" i="1"/>
  <c r="S84" i="1" s="1"/>
  <c r="T84" i="1" s="1"/>
  <c r="E84" i="2" s="1"/>
  <c r="R80" i="1"/>
  <c r="S80" i="1" s="1"/>
  <c r="T80" i="1" s="1"/>
  <c r="E80" i="2" s="1"/>
  <c r="R76" i="1"/>
  <c r="S76" i="1" s="1"/>
  <c r="T76" i="1" s="1"/>
  <c r="E76" i="2" s="1"/>
  <c r="R72" i="1"/>
  <c r="S72" i="1" s="1"/>
  <c r="T72" i="1" s="1"/>
  <c r="E72" i="2" s="1"/>
  <c r="R68" i="1"/>
  <c r="S68" i="1" s="1"/>
  <c r="T68" i="1" s="1"/>
  <c r="E68" i="2" s="1"/>
  <c r="R64" i="1"/>
  <c r="S64" i="1" s="1"/>
  <c r="T64" i="1" s="1"/>
  <c r="E64" i="2" s="1"/>
  <c r="R60" i="1"/>
  <c r="S60" i="1" s="1"/>
  <c r="T60" i="1" s="1"/>
  <c r="E60" i="2" s="1"/>
  <c r="R56" i="1"/>
  <c r="S56" i="1" s="1"/>
  <c r="T56" i="1" s="1"/>
  <c r="E56" i="2" s="1"/>
  <c r="U40" i="1"/>
  <c r="V40" i="1" s="1"/>
  <c r="W40" i="1" s="1"/>
  <c r="Q39" i="1"/>
  <c r="T39" i="1" s="1"/>
  <c r="E39" i="2" s="1"/>
  <c r="H39" i="2" s="1"/>
  <c r="V38" i="1"/>
  <c r="W38" i="1" s="1"/>
  <c r="R38" i="1"/>
  <c r="S38" i="1" s="1"/>
  <c r="U36" i="1"/>
  <c r="V36" i="1" s="1"/>
  <c r="W36" i="1" s="1"/>
  <c r="Q35" i="1"/>
  <c r="T35" i="1" s="1"/>
  <c r="E35" i="2" s="1"/>
  <c r="V34" i="1"/>
  <c r="W34" i="1" s="1"/>
  <c r="R34" i="1"/>
  <c r="S34" i="1" s="1"/>
  <c r="U32" i="1"/>
  <c r="V32" i="1" s="1"/>
  <c r="Q31" i="1"/>
  <c r="V30" i="1"/>
  <c r="W30" i="1" s="1"/>
  <c r="R30" i="1"/>
  <c r="S30" i="1" s="1"/>
  <c r="U28" i="1"/>
  <c r="V28" i="1" s="1"/>
  <c r="W28" i="1" s="1"/>
  <c r="Q27" i="1"/>
  <c r="V26" i="1"/>
  <c r="W26" i="1" s="1"/>
  <c r="R26" i="1"/>
  <c r="S26" i="1" s="1"/>
  <c r="U24" i="1"/>
  <c r="V24" i="1" s="1"/>
  <c r="Q23" i="1"/>
  <c r="T23" i="1" s="1"/>
  <c r="E23" i="2" s="1"/>
  <c r="H23" i="2" s="1"/>
  <c r="R22" i="1"/>
  <c r="S22" i="1" s="1"/>
  <c r="T22" i="1" s="1"/>
  <c r="E22" i="2" s="1"/>
  <c r="U20" i="1"/>
  <c r="V20" i="1" s="1"/>
  <c r="W20" i="1" s="1"/>
  <c r="Q19" i="1"/>
  <c r="V18" i="1"/>
  <c r="W18" i="1" s="1"/>
  <c r="R18" i="1"/>
  <c r="S18" i="1" s="1"/>
  <c r="T18" i="1" s="1"/>
  <c r="E18" i="2" s="1"/>
  <c r="U16" i="1"/>
  <c r="V16" i="1" s="1"/>
  <c r="W16" i="1" s="1"/>
  <c r="Q15" i="1"/>
  <c r="V14" i="1"/>
  <c r="W14" i="1" s="1"/>
  <c r="R14" i="1"/>
  <c r="S14" i="1" s="1"/>
  <c r="T14" i="1" s="1"/>
  <c r="E14" i="2" s="1"/>
  <c r="U12" i="1"/>
  <c r="V12" i="1" s="1"/>
  <c r="W12" i="1" s="1"/>
  <c r="Q11" i="1"/>
  <c r="V10" i="1"/>
  <c r="W10" i="1" s="1"/>
  <c r="R10" i="1"/>
  <c r="S10" i="1" s="1"/>
  <c r="T10" i="1" s="1"/>
  <c r="E10" i="2" s="1"/>
  <c r="U8" i="1"/>
  <c r="V8" i="1" s="1"/>
  <c r="W8" i="1" s="1"/>
  <c r="Q7" i="1"/>
  <c r="V6" i="1"/>
  <c r="W6" i="1" s="1"/>
  <c r="R6" i="1"/>
  <c r="S6" i="1" s="1"/>
  <c r="T6" i="1" s="1"/>
  <c r="E6" i="2" s="1"/>
  <c r="T267" i="1"/>
  <c r="E267" i="2" s="1"/>
  <c r="H267" i="2" s="1"/>
  <c r="T259" i="1"/>
  <c r="E259" i="2" s="1"/>
  <c r="H259" i="2" s="1"/>
  <c r="T250" i="1"/>
  <c r="E250" i="2" s="1"/>
  <c r="T242" i="1"/>
  <c r="E242" i="2" s="1"/>
  <c r="T178" i="1"/>
  <c r="E178" i="2" s="1"/>
  <c r="T138" i="1"/>
  <c r="E138" i="2" s="1"/>
  <c r="T134" i="1"/>
  <c r="E134" i="2" s="1"/>
  <c r="T122" i="1"/>
  <c r="E122" i="2" s="1"/>
  <c r="T118" i="1"/>
  <c r="E118" i="2" s="1"/>
  <c r="T106" i="1"/>
  <c r="E106" i="2" s="1"/>
  <c r="T102" i="1"/>
  <c r="E102" i="2" s="1"/>
  <c r="T90" i="1"/>
  <c r="E90" i="2" s="1"/>
  <c r="T86" i="1"/>
  <c r="E86" i="2" s="1"/>
  <c r="T74" i="1"/>
  <c r="E74" i="2" s="1"/>
  <c r="T70" i="1"/>
  <c r="E70" i="2" s="1"/>
  <c r="T58" i="1"/>
  <c r="E58" i="2" s="1"/>
  <c r="T54" i="1"/>
  <c r="E54" i="2" s="1"/>
  <c r="T289" i="1"/>
  <c r="E289" i="2" s="1"/>
  <c r="H289" i="2" s="1"/>
  <c r="T249" i="1"/>
  <c r="E249" i="2" s="1"/>
  <c r="H249" i="2" s="1"/>
  <c r="T209" i="1"/>
  <c r="E209" i="2" s="1"/>
  <c r="H209" i="2" s="1"/>
  <c r="T197" i="1"/>
  <c r="E197" i="2" s="1"/>
  <c r="H197" i="2" s="1"/>
  <c r="T189" i="1"/>
  <c r="E189" i="2" s="1"/>
  <c r="H189" i="2" s="1"/>
  <c r="T185" i="1"/>
  <c r="E185" i="2" s="1"/>
  <c r="H185" i="2" s="1"/>
  <c r="T161" i="1"/>
  <c r="E161" i="2" s="1"/>
  <c r="H161" i="2" s="1"/>
  <c r="T157" i="1"/>
  <c r="E157" i="2" s="1"/>
  <c r="H157" i="2" s="1"/>
  <c r="T149" i="1"/>
  <c r="E149" i="2" s="1"/>
  <c r="H149" i="2" s="1"/>
  <c r="T141" i="1"/>
  <c r="E141" i="2" s="1"/>
  <c r="H141" i="2" s="1"/>
  <c r="T137" i="1"/>
  <c r="E137" i="2" s="1"/>
  <c r="H137" i="2" s="1"/>
  <c r="T133" i="1"/>
  <c r="E133" i="2" s="1"/>
  <c r="H133" i="2" s="1"/>
  <c r="T129" i="1"/>
  <c r="E129" i="2" s="1"/>
  <c r="H129" i="2" s="1"/>
  <c r="T125" i="1"/>
  <c r="E125" i="2" s="1"/>
  <c r="H125" i="2" s="1"/>
  <c r="T121" i="1"/>
  <c r="E121" i="2" s="1"/>
  <c r="H121" i="2" s="1"/>
  <c r="T117" i="1"/>
  <c r="E117" i="2" s="1"/>
  <c r="H117" i="2" s="1"/>
  <c r="T109" i="1"/>
  <c r="E109" i="2" s="1"/>
  <c r="H109" i="2" s="1"/>
  <c r="T93" i="1"/>
  <c r="E93" i="2" s="1"/>
  <c r="H93" i="2" s="1"/>
  <c r="T77" i="1"/>
  <c r="E77" i="2" s="1"/>
  <c r="H77" i="2" s="1"/>
  <c r="T61" i="1"/>
  <c r="E61" i="2" s="1"/>
  <c r="H61" i="2" s="1"/>
  <c r="T148" i="1"/>
  <c r="E148" i="2" s="1"/>
  <c r="T144" i="1"/>
  <c r="E144" i="2" s="1"/>
  <c r="T132" i="1"/>
  <c r="E132" i="2" s="1"/>
  <c r="T128" i="1"/>
  <c r="E128" i="2" s="1"/>
  <c r="T116" i="1"/>
  <c r="E116" i="2" s="1"/>
  <c r="T112" i="1"/>
  <c r="E112" i="2" s="1"/>
  <c r="T100" i="1"/>
  <c r="E100" i="2" s="1"/>
  <c r="T281" i="1"/>
  <c r="E281" i="2" s="1"/>
  <c r="T261" i="1"/>
  <c r="E261" i="2" s="1"/>
  <c r="H261" i="2" s="1"/>
  <c r="T235" i="1"/>
  <c r="E235" i="2" s="1"/>
  <c r="T207" i="1"/>
  <c r="E207" i="2" s="1"/>
  <c r="T195" i="1"/>
  <c r="E195" i="2" s="1"/>
  <c r="T171" i="1"/>
  <c r="E171" i="2" s="1"/>
  <c r="T167" i="1"/>
  <c r="E167" i="2" s="1"/>
  <c r="H167" i="2" s="1"/>
  <c r="T159" i="1"/>
  <c r="E159" i="2" s="1"/>
  <c r="T155" i="1"/>
  <c r="E155" i="2" s="1"/>
  <c r="T147" i="1"/>
  <c r="E147" i="2" s="1"/>
  <c r="T143" i="1"/>
  <c r="E143" i="2" s="1"/>
  <c r="H143" i="2" s="1"/>
  <c r="T139" i="1"/>
  <c r="E139" i="2" s="1"/>
  <c r="T135" i="1"/>
  <c r="E135" i="2" s="1"/>
  <c r="H135" i="2" s="1"/>
  <c r="T131" i="1"/>
  <c r="E131" i="2" s="1"/>
  <c r="T127" i="1"/>
  <c r="E127" i="2" s="1"/>
  <c r="H127" i="2" s="1"/>
  <c r="T123" i="1"/>
  <c r="E123" i="2" s="1"/>
  <c r="T119" i="1"/>
  <c r="E119" i="2" s="1"/>
  <c r="H119" i="2" s="1"/>
  <c r="T115" i="1"/>
  <c r="E115" i="2" s="1"/>
  <c r="T111" i="1"/>
  <c r="E111" i="2" s="1"/>
  <c r="H111" i="2" s="1"/>
  <c r="T107" i="1"/>
  <c r="E107" i="2" s="1"/>
  <c r="T103" i="1"/>
  <c r="E103" i="2" s="1"/>
  <c r="H103" i="2" s="1"/>
  <c r="T99" i="1"/>
  <c r="E99" i="2" s="1"/>
  <c r="T95" i="1"/>
  <c r="E95" i="2" s="1"/>
  <c r="H95" i="2" s="1"/>
  <c r="T91" i="1"/>
  <c r="E91" i="2" s="1"/>
  <c r="T87" i="1"/>
  <c r="E87" i="2" s="1"/>
  <c r="H87" i="2" s="1"/>
  <c r="T83" i="1"/>
  <c r="E83" i="2" s="1"/>
  <c r="T79" i="1"/>
  <c r="E79" i="2" s="1"/>
  <c r="H79" i="2" s="1"/>
  <c r="T75" i="1"/>
  <c r="E75" i="2" s="1"/>
  <c r="T71" i="1"/>
  <c r="E71" i="2" s="1"/>
  <c r="H71" i="2" s="1"/>
  <c r="T67" i="1"/>
  <c r="E67" i="2" s="1"/>
  <c r="T63" i="1"/>
  <c r="E63" i="2" s="1"/>
  <c r="H63" i="2" s="1"/>
  <c r="T59" i="1"/>
  <c r="E59" i="2" s="1"/>
  <c r="T55" i="1"/>
  <c r="E55" i="2" s="1"/>
  <c r="H55" i="2" s="1"/>
  <c r="S291" i="1"/>
  <c r="T291" i="1" s="1"/>
  <c r="E291" i="2" s="1"/>
  <c r="S287" i="1"/>
  <c r="T287" i="1" s="1"/>
  <c r="E287" i="2" s="1"/>
  <c r="S285" i="1"/>
  <c r="T285" i="1" s="1"/>
  <c r="E285" i="2" s="1"/>
  <c r="H285" i="2" s="1"/>
  <c r="S282" i="1"/>
  <c r="T282" i="1" s="1"/>
  <c r="E282" i="2" s="1"/>
  <c r="S279" i="1"/>
  <c r="T279" i="1" s="1"/>
  <c r="E279" i="2" s="1"/>
  <c r="S277" i="1"/>
  <c r="T277" i="1" s="1"/>
  <c r="E277" i="2" s="1"/>
  <c r="H277" i="2" s="1"/>
  <c r="S275" i="1"/>
  <c r="T275" i="1" s="1"/>
  <c r="E275" i="2" s="1"/>
  <c r="S269" i="1"/>
  <c r="T269" i="1" s="1"/>
  <c r="E269" i="2" s="1"/>
  <c r="S266" i="1"/>
  <c r="T266" i="1" s="1"/>
  <c r="E266" i="2" s="1"/>
  <c r="S265" i="1"/>
  <c r="T265" i="1" s="1"/>
  <c r="E265" i="2" s="1"/>
  <c r="H265" i="2" s="1"/>
  <c r="S257" i="1"/>
  <c r="T257" i="1" s="1"/>
  <c r="E257" i="2" s="1"/>
  <c r="S251" i="1"/>
  <c r="T251" i="1" s="1"/>
  <c r="E251" i="2" s="1"/>
  <c r="S246" i="1"/>
  <c r="T246" i="1" s="1"/>
  <c r="E246" i="2" s="1"/>
  <c r="S243" i="1"/>
  <c r="T243" i="1" s="1"/>
  <c r="E243" i="2" s="1"/>
  <c r="S233" i="1"/>
  <c r="T233" i="1" s="1"/>
  <c r="E233" i="2" s="1"/>
  <c r="H233" i="2" s="1"/>
  <c r="S230" i="1"/>
  <c r="T230" i="1" s="1"/>
  <c r="E230" i="2" s="1"/>
  <c r="S229" i="1"/>
  <c r="T229" i="1" s="1"/>
  <c r="E229" i="2" s="1"/>
  <c r="S202" i="1"/>
  <c r="T202" i="1" s="1"/>
  <c r="E202" i="2" s="1"/>
  <c r="S200" i="1"/>
  <c r="T200" i="1" s="1"/>
  <c r="E200" i="2" s="1"/>
  <c r="S199" i="1"/>
  <c r="T199" i="1" s="1"/>
  <c r="E199" i="2" s="1"/>
  <c r="S198" i="1"/>
  <c r="T198" i="1" s="1"/>
  <c r="E198" i="2" s="1"/>
  <c r="S192" i="1"/>
  <c r="T192" i="1" s="1"/>
  <c r="E192" i="2" s="1"/>
  <c r="S180" i="1"/>
  <c r="T180" i="1" s="1"/>
  <c r="E180" i="2" s="1"/>
  <c r="S179" i="1"/>
  <c r="T179" i="1" s="1"/>
  <c r="E179" i="2" s="1"/>
  <c r="S176" i="1"/>
  <c r="T176" i="1" s="1"/>
  <c r="E176" i="2" s="1"/>
  <c r="S174" i="1"/>
  <c r="T174" i="1" s="1"/>
  <c r="E174" i="2" s="1"/>
  <c r="S165" i="1"/>
  <c r="T165" i="1" s="1"/>
  <c r="E165" i="2" s="1"/>
  <c r="S163" i="1"/>
  <c r="T163" i="1" s="1"/>
  <c r="E163" i="2" s="1"/>
  <c r="S154" i="1"/>
  <c r="T154" i="1" s="1"/>
  <c r="E154" i="2" s="1"/>
  <c r="S151" i="1"/>
  <c r="T151" i="1" s="1"/>
  <c r="S150" i="1"/>
  <c r="T150" i="1" s="1"/>
  <c r="E150" i="2" s="1"/>
  <c r="S145" i="1"/>
  <c r="T145" i="1" s="1"/>
  <c r="E145" i="2" s="1"/>
  <c r="C49" i="1"/>
  <c r="C58" i="1" s="1"/>
  <c r="C46" i="1"/>
  <c r="C43" i="1"/>
  <c r="C55" i="1" s="1"/>
  <c r="R292" i="1"/>
  <c r="S292" i="1" s="1"/>
  <c r="T292" i="1" s="1"/>
  <c r="E292" i="2" s="1"/>
  <c r="R273" i="1"/>
  <c r="S273" i="1" s="1"/>
  <c r="T273" i="1" s="1"/>
  <c r="E273" i="2" s="1"/>
  <c r="H273" i="2" s="1"/>
  <c r="R271" i="1"/>
  <c r="S271" i="1" s="1"/>
  <c r="T271" i="1" s="1"/>
  <c r="E271" i="2" s="1"/>
  <c r="R264" i="1"/>
  <c r="S264" i="1" s="1"/>
  <c r="T264" i="1" s="1"/>
  <c r="E264" i="2" s="1"/>
  <c r="R253" i="1"/>
  <c r="S253" i="1" s="1"/>
  <c r="T253" i="1" s="1"/>
  <c r="E253" i="2" s="1"/>
  <c r="R248" i="1"/>
  <c r="S248" i="1" s="1"/>
  <c r="T248" i="1" s="1"/>
  <c r="E248" i="2" s="1"/>
  <c r="R244" i="1"/>
  <c r="S244" i="1" s="1"/>
  <c r="T244" i="1" s="1"/>
  <c r="E244" i="2" s="1"/>
  <c r="R238" i="1"/>
  <c r="S238" i="1" s="1"/>
  <c r="T238" i="1" s="1"/>
  <c r="E238" i="2" s="1"/>
  <c r="R226" i="1"/>
  <c r="S226" i="1" s="1"/>
  <c r="T226" i="1" s="1"/>
  <c r="E226" i="2" s="1"/>
  <c r="R225" i="1"/>
  <c r="S225" i="1" s="1"/>
  <c r="T225" i="1" s="1"/>
  <c r="E225" i="2" s="1"/>
  <c r="H225" i="2" s="1"/>
  <c r="R220" i="1"/>
  <c r="S220" i="1" s="1"/>
  <c r="T220" i="1" s="1"/>
  <c r="E220" i="2" s="1"/>
  <c r="R216" i="1"/>
  <c r="S216" i="1" s="1"/>
  <c r="T216" i="1" s="1"/>
  <c r="E216" i="2" s="1"/>
  <c r="R215" i="1"/>
  <c r="S215" i="1" s="1"/>
  <c r="T215" i="1" s="1"/>
  <c r="E215" i="2" s="1"/>
  <c r="R214" i="1"/>
  <c r="S214" i="1" s="1"/>
  <c r="T214" i="1" s="1"/>
  <c r="E214" i="2" s="1"/>
  <c r="R213" i="1"/>
  <c r="S213" i="1" s="1"/>
  <c r="T213" i="1" s="1"/>
  <c r="E213" i="2" s="1"/>
  <c r="R211" i="1"/>
  <c r="S211" i="1" s="1"/>
  <c r="T211" i="1" s="1"/>
  <c r="E211" i="2" s="1"/>
  <c r="R205" i="1"/>
  <c r="S205" i="1" s="1"/>
  <c r="T205" i="1" s="1"/>
  <c r="E205" i="2" s="1"/>
  <c r="R201" i="1"/>
  <c r="S201" i="1" s="1"/>
  <c r="T201" i="1" s="1"/>
  <c r="E201" i="2" s="1"/>
  <c r="R196" i="1"/>
  <c r="S196" i="1" s="1"/>
  <c r="T196" i="1" s="1"/>
  <c r="E196" i="2" s="1"/>
  <c r="R193" i="1"/>
  <c r="S193" i="1" s="1"/>
  <c r="T193" i="1" s="1"/>
  <c r="E193" i="2" s="1"/>
  <c r="R191" i="1"/>
  <c r="S191" i="1" s="1"/>
  <c r="T191" i="1" s="1"/>
  <c r="E191" i="2" s="1"/>
  <c r="R190" i="1"/>
  <c r="S190" i="1" s="1"/>
  <c r="T190" i="1" s="1"/>
  <c r="E190" i="2" s="1"/>
  <c r="R187" i="1"/>
  <c r="S187" i="1" s="1"/>
  <c r="T187" i="1" s="1"/>
  <c r="R186" i="1"/>
  <c r="S186" i="1" s="1"/>
  <c r="T186" i="1" s="1"/>
  <c r="E186" i="2" s="1"/>
  <c r="R183" i="1"/>
  <c r="S183" i="1" s="1"/>
  <c r="T183" i="1" s="1"/>
  <c r="E183" i="2" s="1"/>
  <c r="R181" i="1"/>
  <c r="S181" i="1" s="1"/>
  <c r="T181" i="1" s="1"/>
  <c r="E181" i="2" s="1"/>
  <c r="R177" i="1"/>
  <c r="S177" i="1" s="1"/>
  <c r="T177" i="1" s="1"/>
  <c r="E177" i="2" s="1"/>
  <c r="R175" i="1"/>
  <c r="S175" i="1" s="1"/>
  <c r="T175" i="1" s="1"/>
  <c r="E175" i="2" s="1"/>
  <c r="R173" i="1"/>
  <c r="S173" i="1" s="1"/>
  <c r="T173" i="1" s="1"/>
  <c r="E173" i="2" s="1"/>
  <c r="R172" i="1"/>
  <c r="S172" i="1" s="1"/>
  <c r="T172" i="1" s="1"/>
  <c r="E172" i="2" s="1"/>
  <c r="R169" i="1"/>
  <c r="S169" i="1" s="1"/>
  <c r="T169" i="1" s="1"/>
  <c r="E169" i="2" s="1"/>
  <c r="R168" i="1"/>
  <c r="S168" i="1" s="1"/>
  <c r="T168" i="1" s="1"/>
  <c r="E168" i="2" s="1"/>
  <c r="R162" i="1"/>
  <c r="S162" i="1" s="1"/>
  <c r="T162" i="1" s="1"/>
  <c r="E162" i="2" s="1"/>
  <c r="R160" i="1"/>
  <c r="S160" i="1" s="1"/>
  <c r="T160" i="1" s="1"/>
  <c r="E160" i="2" s="1"/>
  <c r="R158" i="1"/>
  <c r="S158" i="1" s="1"/>
  <c r="T158" i="1" s="1"/>
  <c r="E158" i="2" s="1"/>
  <c r="R153" i="1"/>
  <c r="S153" i="1" s="1"/>
  <c r="T153" i="1" s="1"/>
  <c r="E153" i="2" s="1"/>
  <c r="R152" i="1"/>
  <c r="S152" i="1" s="1"/>
  <c r="T152" i="1" s="1"/>
  <c r="E152" i="2" s="1"/>
  <c r="R53" i="1"/>
  <c r="S53" i="1" s="1"/>
  <c r="T53" i="1" s="1"/>
  <c r="E53" i="2" s="1"/>
  <c r="T40" i="1"/>
  <c r="E40" i="2" s="1"/>
  <c r="T38" i="1"/>
  <c r="E38" i="2" s="1"/>
  <c r="T34" i="1"/>
  <c r="E34" i="2" s="1"/>
  <c r="T31" i="1"/>
  <c r="E31" i="2" s="1"/>
  <c r="H31" i="2" s="1"/>
  <c r="T30" i="1"/>
  <c r="E30" i="2" s="1"/>
  <c r="T29" i="1"/>
  <c r="E29" i="2" s="1"/>
  <c r="T27" i="1"/>
  <c r="E27" i="2" s="1"/>
  <c r="T26" i="1"/>
  <c r="E26" i="2" s="1"/>
  <c r="T25" i="1"/>
  <c r="E25" i="2" s="1"/>
  <c r="T21" i="1"/>
  <c r="E21" i="2" s="1"/>
  <c r="T19" i="1"/>
  <c r="E19" i="2" s="1"/>
  <c r="T17" i="1"/>
  <c r="E17" i="2" s="1"/>
  <c r="T16" i="1"/>
  <c r="E16" i="2" s="1"/>
  <c r="T13" i="1"/>
  <c r="E13" i="2" s="1"/>
  <c r="T12" i="1"/>
  <c r="E12" i="2" s="1"/>
  <c r="T11" i="1"/>
  <c r="E11" i="2" s="1"/>
  <c r="T9" i="1"/>
  <c r="E9" i="2" s="1"/>
  <c r="T8" i="1"/>
  <c r="E8" i="2" s="1"/>
  <c r="T7" i="1"/>
  <c r="E7" i="2" s="1"/>
  <c r="H7" i="2" s="1"/>
  <c r="S288" i="1"/>
  <c r="T288" i="1" s="1"/>
  <c r="E288" i="2" s="1"/>
  <c r="S286" i="1"/>
  <c r="T286" i="1" s="1"/>
  <c r="E286" i="2" s="1"/>
  <c r="S283" i="1"/>
  <c r="T283" i="1" s="1"/>
  <c r="E283" i="2" s="1"/>
  <c r="S262" i="1"/>
  <c r="T262" i="1" s="1"/>
  <c r="E262" i="2" s="1"/>
  <c r="S255" i="1"/>
  <c r="T255" i="1" s="1"/>
  <c r="E255" i="2" s="1"/>
  <c r="S247" i="1"/>
  <c r="T247" i="1" s="1"/>
  <c r="E247" i="2" s="1"/>
  <c r="S241" i="1"/>
  <c r="T241" i="1" s="1"/>
  <c r="E241" i="2" s="1"/>
  <c r="H241" i="2" s="1"/>
  <c r="S231" i="1"/>
  <c r="T231" i="1" s="1"/>
  <c r="E231" i="2" s="1"/>
  <c r="S228" i="1"/>
  <c r="T228" i="1" s="1"/>
  <c r="E228" i="2" s="1"/>
  <c r="S224" i="1"/>
  <c r="T224" i="1" s="1"/>
  <c r="E224" i="2" s="1"/>
  <c r="S219" i="1"/>
  <c r="T219" i="1" s="1"/>
  <c r="E219" i="2" s="1"/>
  <c r="S217" i="1"/>
  <c r="T217" i="1" s="1"/>
  <c r="E217" i="2" s="1"/>
  <c r="C47" i="1"/>
  <c r="C42" i="1"/>
  <c r="R274" i="1"/>
  <c r="S274" i="1" s="1"/>
  <c r="T274" i="1" s="1"/>
  <c r="E274" i="2" s="1"/>
  <c r="R240" i="1"/>
  <c r="S240" i="1" s="1"/>
  <c r="T240" i="1" s="1"/>
  <c r="E240" i="2" s="1"/>
  <c r="R227" i="1"/>
  <c r="S227" i="1" s="1"/>
  <c r="T227" i="1" s="1"/>
  <c r="E227" i="2" s="1"/>
  <c r="R223" i="1"/>
  <c r="S223" i="1" s="1"/>
  <c r="T223" i="1" s="1"/>
  <c r="E223" i="2" s="1"/>
  <c r="R221" i="1"/>
  <c r="S221" i="1" s="1"/>
  <c r="T221" i="1" s="1"/>
  <c r="E221" i="2" s="1"/>
  <c r="H221" i="2" s="1"/>
  <c r="R218" i="1"/>
  <c r="S218" i="1" s="1"/>
  <c r="T218" i="1" s="1"/>
  <c r="E218" i="2" s="1"/>
  <c r="R212" i="1"/>
  <c r="S212" i="1" s="1"/>
  <c r="T212" i="1" s="1"/>
  <c r="E212" i="2" s="1"/>
  <c r="R203" i="1"/>
  <c r="S203" i="1" s="1"/>
  <c r="T203" i="1" s="1"/>
  <c r="E203" i="2" s="1"/>
  <c r="U292" i="1"/>
  <c r="V292" i="1" s="1"/>
  <c r="W292" i="1" s="1"/>
  <c r="U291" i="1"/>
  <c r="V291" i="1" s="1"/>
  <c r="W291" i="1" s="1"/>
  <c r="U290" i="1"/>
  <c r="V290" i="1" s="1"/>
  <c r="W290" i="1" s="1"/>
  <c r="U289" i="1"/>
  <c r="V289" i="1" s="1"/>
  <c r="W289" i="1" s="1"/>
  <c r="U288" i="1"/>
  <c r="V288" i="1" s="1"/>
  <c r="W288" i="1" s="1"/>
  <c r="U287" i="1"/>
  <c r="V287" i="1" s="1"/>
  <c r="W287" i="1" s="1"/>
  <c r="U286" i="1"/>
  <c r="V286" i="1" s="1"/>
  <c r="W286" i="1" s="1"/>
  <c r="U285" i="1"/>
  <c r="V285" i="1" s="1"/>
  <c r="W285" i="1" s="1"/>
  <c r="U284" i="1"/>
  <c r="V284" i="1" s="1"/>
  <c r="W284" i="1" s="1"/>
  <c r="U283" i="1"/>
  <c r="V283" i="1" s="1"/>
  <c r="W283" i="1" s="1"/>
  <c r="U282" i="1"/>
  <c r="V282" i="1" s="1"/>
  <c r="W282" i="1" s="1"/>
  <c r="U281" i="1"/>
  <c r="V281" i="1" s="1"/>
  <c r="W281" i="1" s="1"/>
  <c r="U280" i="1"/>
  <c r="V280" i="1" s="1"/>
  <c r="W280" i="1" s="1"/>
  <c r="U279" i="1"/>
  <c r="V279" i="1" s="1"/>
  <c r="W279" i="1" s="1"/>
  <c r="U278" i="1"/>
  <c r="V278" i="1" s="1"/>
  <c r="W278" i="1" s="1"/>
  <c r="U277" i="1"/>
  <c r="V277" i="1" s="1"/>
  <c r="W277" i="1" s="1"/>
  <c r="U276" i="1"/>
  <c r="V276" i="1" s="1"/>
  <c r="W276" i="1" s="1"/>
  <c r="U275" i="1"/>
  <c r="V275" i="1" s="1"/>
  <c r="W275" i="1" s="1"/>
  <c r="U274" i="1"/>
  <c r="V274" i="1" s="1"/>
  <c r="W274" i="1" s="1"/>
  <c r="U273" i="1"/>
  <c r="V273" i="1" s="1"/>
  <c r="W273" i="1" s="1"/>
  <c r="U272" i="1"/>
  <c r="V272" i="1" s="1"/>
  <c r="W272" i="1" s="1"/>
  <c r="U271" i="1"/>
  <c r="V271" i="1" s="1"/>
  <c r="W271" i="1" s="1"/>
  <c r="U270" i="1"/>
  <c r="V270" i="1" s="1"/>
  <c r="W270" i="1" s="1"/>
  <c r="U269" i="1"/>
  <c r="V269" i="1" s="1"/>
  <c r="W269" i="1" s="1"/>
  <c r="U268" i="1"/>
  <c r="V268" i="1" s="1"/>
  <c r="W268" i="1" s="1"/>
  <c r="U267" i="1"/>
  <c r="V267" i="1" s="1"/>
  <c r="W267" i="1" s="1"/>
  <c r="U266" i="1"/>
  <c r="V266" i="1" s="1"/>
  <c r="W266" i="1" s="1"/>
  <c r="U265" i="1"/>
  <c r="V265" i="1" s="1"/>
  <c r="W265" i="1" s="1"/>
  <c r="U264" i="1"/>
  <c r="V264" i="1" s="1"/>
  <c r="W264" i="1" s="1"/>
  <c r="U263" i="1"/>
  <c r="V263" i="1" s="1"/>
  <c r="W263" i="1" s="1"/>
  <c r="U262" i="1"/>
  <c r="V262" i="1" s="1"/>
  <c r="W262" i="1" s="1"/>
  <c r="U261" i="1"/>
  <c r="V261" i="1" s="1"/>
  <c r="W261" i="1" s="1"/>
  <c r="U260" i="1"/>
  <c r="V260" i="1" s="1"/>
  <c r="W260" i="1" s="1"/>
  <c r="U259" i="1"/>
  <c r="V259" i="1" s="1"/>
  <c r="W259" i="1" s="1"/>
  <c r="U258" i="1"/>
  <c r="V258" i="1" s="1"/>
  <c r="W258" i="1" s="1"/>
  <c r="U257" i="1"/>
  <c r="V257" i="1" s="1"/>
  <c r="W257" i="1" s="1"/>
  <c r="U256" i="1"/>
  <c r="V256" i="1" s="1"/>
  <c r="W256" i="1" s="1"/>
  <c r="U255" i="1"/>
  <c r="V255" i="1" s="1"/>
  <c r="W255" i="1" s="1"/>
  <c r="U254" i="1"/>
  <c r="V254" i="1" s="1"/>
  <c r="W254" i="1" s="1"/>
  <c r="U253" i="1"/>
  <c r="V253" i="1" s="1"/>
  <c r="W253" i="1" s="1"/>
  <c r="U252" i="1"/>
  <c r="V252" i="1" s="1"/>
  <c r="W252" i="1" s="1"/>
  <c r="U251" i="1"/>
  <c r="V251" i="1" s="1"/>
  <c r="W251" i="1" s="1"/>
  <c r="U250" i="1"/>
  <c r="V250" i="1" s="1"/>
  <c r="W250" i="1" s="1"/>
  <c r="U249" i="1"/>
  <c r="V249" i="1" s="1"/>
  <c r="W249" i="1" s="1"/>
  <c r="U248" i="1"/>
  <c r="V248" i="1" s="1"/>
  <c r="W248" i="1" s="1"/>
  <c r="U247" i="1"/>
  <c r="V247" i="1" s="1"/>
  <c r="W247" i="1" s="1"/>
  <c r="U246" i="1"/>
  <c r="V246" i="1" s="1"/>
  <c r="W246" i="1" s="1"/>
  <c r="U245" i="1"/>
  <c r="V245" i="1" s="1"/>
  <c r="W245" i="1" s="1"/>
  <c r="U244" i="1"/>
  <c r="V244" i="1" s="1"/>
  <c r="W244" i="1" s="1"/>
  <c r="U243" i="1"/>
  <c r="V243" i="1" s="1"/>
  <c r="W243" i="1" s="1"/>
  <c r="U242" i="1"/>
  <c r="V242" i="1" s="1"/>
  <c r="W242" i="1" s="1"/>
  <c r="U241" i="1"/>
  <c r="V241" i="1" s="1"/>
  <c r="W241" i="1" s="1"/>
  <c r="U240" i="1"/>
  <c r="V240" i="1" s="1"/>
  <c r="W240" i="1" s="1"/>
  <c r="U239" i="1"/>
  <c r="V239" i="1" s="1"/>
  <c r="W239" i="1" s="1"/>
  <c r="U238" i="1"/>
  <c r="V238" i="1" s="1"/>
  <c r="W238" i="1" s="1"/>
  <c r="U237" i="1"/>
  <c r="V237" i="1" s="1"/>
  <c r="W237" i="1" s="1"/>
  <c r="U236" i="1"/>
  <c r="V236" i="1" s="1"/>
  <c r="W236" i="1" s="1"/>
  <c r="U235" i="1"/>
  <c r="V235" i="1" s="1"/>
  <c r="W235" i="1" s="1"/>
  <c r="U234" i="1"/>
  <c r="V234" i="1" s="1"/>
  <c r="W234" i="1" s="1"/>
  <c r="U233" i="1"/>
  <c r="V233" i="1" s="1"/>
  <c r="W233" i="1" s="1"/>
  <c r="U232" i="1"/>
  <c r="V232" i="1" s="1"/>
  <c r="W232" i="1" s="1"/>
  <c r="U231" i="1"/>
  <c r="V231" i="1" s="1"/>
  <c r="W231" i="1" s="1"/>
  <c r="U230" i="1"/>
  <c r="V230" i="1" s="1"/>
  <c r="W230" i="1" s="1"/>
  <c r="U229" i="1"/>
  <c r="V229" i="1" s="1"/>
  <c r="W229" i="1" s="1"/>
  <c r="U228" i="1"/>
  <c r="V228" i="1" s="1"/>
  <c r="W228" i="1" s="1"/>
  <c r="U227" i="1"/>
  <c r="V227" i="1" s="1"/>
  <c r="W227" i="1" s="1"/>
  <c r="U226" i="1"/>
  <c r="V226" i="1" s="1"/>
  <c r="W226" i="1" s="1"/>
  <c r="U225" i="1"/>
  <c r="V225" i="1" s="1"/>
  <c r="W225" i="1" s="1"/>
  <c r="U224" i="1"/>
  <c r="V224" i="1" s="1"/>
  <c r="W224" i="1" s="1"/>
  <c r="U223" i="1"/>
  <c r="V223" i="1" s="1"/>
  <c r="W223" i="1" s="1"/>
  <c r="U222" i="1"/>
  <c r="V222" i="1" s="1"/>
  <c r="W222" i="1" s="1"/>
  <c r="U221" i="1"/>
  <c r="V221" i="1" s="1"/>
  <c r="W221" i="1" s="1"/>
  <c r="U220" i="1"/>
  <c r="V220" i="1" s="1"/>
  <c r="W220" i="1" s="1"/>
  <c r="U219" i="1"/>
  <c r="V219" i="1" s="1"/>
  <c r="W219" i="1" s="1"/>
  <c r="U218" i="1"/>
  <c r="V218" i="1" s="1"/>
  <c r="W218" i="1" s="1"/>
  <c r="U217" i="1"/>
  <c r="V217" i="1" s="1"/>
  <c r="W217" i="1" s="1"/>
  <c r="U216" i="1"/>
  <c r="V216" i="1" s="1"/>
  <c r="W216" i="1" s="1"/>
  <c r="U215" i="1"/>
  <c r="V215" i="1" s="1"/>
  <c r="W215" i="1" s="1"/>
  <c r="U214" i="1"/>
  <c r="V214" i="1" s="1"/>
  <c r="W214" i="1" s="1"/>
  <c r="U213" i="1"/>
  <c r="V213" i="1" s="1"/>
  <c r="W213" i="1" s="1"/>
  <c r="U212" i="1"/>
  <c r="V212" i="1" s="1"/>
  <c r="W212" i="1" s="1"/>
  <c r="U211" i="1"/>
  <c r="V211" i="1" s="1"/>
  <c r="W211" i="1" s="1"/>
  <c r="U210" i="1"/>
  <c r="V210" i="1" s="1"/>
  <c r="W210" i="1" s="1"/>
  <c r="U209" i="1"/>
  <c r="V209" i="1" s="1"/>
  <c r="W209" i="1" s="1"/>
  <c r="U208" i="1"/>
  <c r="V208" i="1" s="1"/>
  <c r="W208" i="1" s="1"/>
  <c r="U207" i="1"/>
  <c r="V207" i="1" s="1"/>
  <c r="W207" i="1" s="1"/>
  <c r="U206" i="1"/>
  <c r="V206" i="1" s="1"/>
  <c r="W206" i="1" s="1"/>
  <c r="U205" i="1"/>
  <c r="V205" i="1" s="1"/>
  <c r="W205" i="1" s="1"/>
  <c r="U204" i="1"/>
  <c r="V204" i="1" s="1"/>
  <c r="W204" i="1" s="1"/>
  <c r="U203" i="1"/>
  <c r="V203" i="1" s="1"/>
  <c r="W203" i="1" s="1"/>
  <c r="U202" i="1"/>
  <c r="V202" i="1" s="1"/>
  <c r="W202" i="1" s="1"/>
  <c r="U201" i="1"/>
  <c r="V201" i="1" s="1"/>
  <c r="W201" i="1" s="1"/>
  <c r="U200" i="1"/>
  <c r="V200" i="1" s="1"/>
  <c r="W200" i="1" s="1"/>
  <c r="U199" i="1"/>
  <c r="V199" i="1" s="1"/>
  <c r="W199" i="1" s="1"/>
  <c r="U198" i="1"/>
  <c r="V198" i="1" s="1"/>
  <c r="W198" i="1" s="1"/>
  <c r="U197" i="1"/>
  <c r="V197" i="1" s="1"/>
  <c r="W197" i="1" s="1"/>
  <c r="U196" i="1"/>
  <c r="V196" i="1" s="1"/>
  <c r="W196" i="1" s="1"/>
  <c r="U195" i="1"/>
  <c r="V195" i="1" s="1"/>
  <c r="W195" i="1" s="1"/>
  <c r="U194" i="1"/>
  <c r="V194" i="1" s="1"/>
  <c r="W194" i="1" s="1"/>
  <c r="U193" i="1"/>
  <c r="V193" i="1" s="1"/>
  <c r="W193" i="1" s="1"/>
  <c r="U192" i="1"/>
  <c r="V192" i="1" s="1"/>
  <c r="W192" i="1" s="1"/>
  <c r="U191" i="1"/>
  <c r="V191" i="1" s="1"/>
  <c r="W191" i="1" s="1"/>
  <c r="U190" i="1"/>
  <c r="V190" i="1" s="1"/>
  <c r="W190" i="1" s="1"/>
  <c r="U189" i="1"/>
  <c r="V189" i="1" s="1"/>
  <c r="W189" i="1" s="1"/>
  <c r="U188" i="1"/>
  <c r="V188" i="1" s="1"/>
  <c r="W188" i="1" s="1"/>
  <c r="U187" i="1"/>
  <c r="V187" i="1" s="1"/>
  <c r="W187" i="1" s="1"/>
  <c r="U186" i="1"/>
  <c r="V186" i="1" s="1"/>
  <c r="W186" i="1" s="1"/>
  <c r="U185" i="1"/>
  <c r="V185" i="1" s="1"/>
  <c r="W185" i="1" s="1"/>
  <c r="U184" i="1"/>
  <c r="V184" i="1" s="1"/>
  <c r="W184" i="1" s="1"/>
  <c r="U183" i="1"/>
  <c r="V183" i="1" s="1"/>
  <c r="W183" i="1" s="1"/>
  <c r="U182" i="1"/>
  <c r="V182" i="1" s="1"/>
  <c r="W182" i="1" s="1"/>
  <c r="U181" i="1"/>
  <c r="V181" i="1" s="1"/>
  <c r="W181" i="1" s="1"/>
  <c r="U180" i="1"/>
  <c r="V180" i="1" s="1"/>
  <c r="W180" i="1" s="1"/>
  <c r="U179" i="1"/>
  <c r="V179" i="1" s="1"/>
  <c r="W179" i="1" s="1"/>
  <c r="U178" i="1"/>
  <c r="V178" i="1" s="1"/>
  <c r="W178" i="1" s="1"/>
  <c r="U177" i="1"/>
  <c r="V177" i="1" s="1"/>
  <c r="W177" i="1" s="1"/>
  <c r="U176" i="1"/>
  <c r="V176" i="1" s="1"/>
  <c r="W176" i="1" s="1"/>
  <c r="U175" i="1"/>
  <c r="V175" i="1" s="1"/>
  <c r="W175" i="1" s="1"/>
  <c r="U174" i="1"/>
  <c r="V174" i="1" s="1"/>
  <c r="W174" i="1" s="1"/>
  <c r="U173" i="1"/>
  <c r="V173" i="1" s="1"/>
  <c r="W173" i="1" s="1"/>
  <c r="U172" i="1"/>
  <c r="V172" i="1" s="1"/>
  <c r="W172" i="1" s="1"/>
  <c r="U171" i="1"/>
  <c r="V171" i="1" s="1"/>
  <c r="W171" i="1" s="1"/>
  <c r="U170" i="1"/>
  <c r="V170" i="1" s="1"/>
  <c r="W170" i="1" s="1"/>
  <c r="U169" i="1"/>
  <c r="V169" i="1" s="1"/>
  <c r="W169" i="1" s="1"/>
  <c r="U168" i="1"/>
  <c r="V168" i="1" s="1"/>
  <c r="W168" i="1" s="1"/>
  <c r="U167" i="1"/>
  <c r="V167" i="1" s="1"/>
  <c r="W167" i="1" s="1"/>
  <c r="U166" i="1"/>
  <c r="V166" i="1" s="1"/>
  <c r="W166" i="1" s="1"/>
  <c r="U165" i="1"/>
  <c r="V165" i="1" s="1"/>
  <c r="W165" i="1" s="1"/>
  <c r="U164" i="1"/>
  <c r="V164" i="1" s="1"/>
  <c r="W164" i="1" s="1"/>
  <c r="U163" i="1"/>
  <c r="V163" i="1" s="1"/>
  <c r="W163" i="1" s="1"/>
  <c r="U162" i="1"/>
  <c r="V162" i="1" s="1"/>
  <c r="W162" i="1" s="1"/>
  <c r="U161" i="1"/>
  <c r="V161" i="1" s="1"/>
  <c r="W161" i="1" s="1"/>
  <c r="U160" i="1"/>
  <c r="V160" i="1" s="1"/>
  <c r="W160" i="1" s="1"/>
  <c r="U159" i="1"/>
  <c r="V159" i="1" s="1"/>
  <c r="W159" i="1" s="1"/>
  <c r="U158" i="1"/>
  <c r="V158" i="1" s="1"/>
  <c r="W158" i="1" s="1"/>
  <c r="U157" i="1"/>
  <c r="V157" i="1" s="1"/>
  <c r="W157" i="1" s="1"/>
  <c r="U156" i="1"/>
  <c r="V156" i="1" s="1"/>
  <c r="W156" i="1" s="1"/>
  <c r="U155" i="1"/>
  <c r="V155" i="1" s="1"/>
  <c r="W155" i="1" s="1"/>
  <c r="U154" i="1"/>
  <c r="V154" i="1" s="1"/>
  <c r="W154" i="1" s="1"/>
  <c r="U153" i="1"/>
  <c r="V153" i="1" s="1"/>
  <c r="W153" i="1" s="1"/>
  <c r="U152" i="1"/>
  <c r="V152" i="1" s="1"/>
  <c r="W152" i="1" s="1"/>
  <c r="U151" i="1"/>
  <c r="V151" i="1" s="1"/>
  <c r="W151" i="1" s="1"/>
  <c r="U150" i="1"/>
  <c r="V150" i="1" s="1"/>
  <c r="W150" i="1" s="1"/>
  <c r="U149" i="1"/>
  <c r="V149" i="1" s="1"/>
  <c r="W149" i="1" s="1"/>
  <c r="U148" i="1"/>
  <c r="V148" i="1" s="1"/>
  <c r="W148" i="1" s="1"/>
  <c r="U147" i="1"/>
  <c r="V147" i="1" s="1"/>
  <c r="W147" i="1" s="1"/>
  <c r="U146" i="1"/>
  <c r="V146" i="1" s="1"/>
  <c r="W146" i="1" s="1"/>
  <c r="U145" i="1"/>
  <c r="V145" i="1" s="1"/>
  <c r="W145" i="1" s="1"/>
  <c r="U144" i="1"/>
  <c r="V144" i="1" s="1"/>
  <c r="W144" i="1" s="1"/>
  <c r="U143" i="1"/>
  <c r="V143" i="1" s="1"/>
  <c r="W143" i="1" s="1"/>
  <c r="U142" i="1"/>
  <c r="V142" i="1" s="1"/>
  <c r="W142" i="1" s="1"/>
  <c r="U141" i="1"/>
  <c r="V141" i="1" s="1"/>
  <c r="W141" i="1" s="1"/>
  <c r="U140" i="1"/>
  <c r="V140" i="1" s="1"/>
  <c r="W140" i="1" s="1"/>
  <c r="U139" i="1"/>
  <c r="V139" i="1" s="1"/>
  <c r="W139" i="1" s="1"/>
  <c r="U138" i="1"/>
  <c r="V138" i="1" s="1"/>
  <c r="W138" i="1" s="1"/>
  <c r="U137" i="1"/>
  <c r="V137" i="1" s="1"/>
  <c r="W137" i="1" s="1"/>
  <c r="U136" i="1"/>
  <c r="V136" i="1" s="1"/>
  <c r="W136" i="1" s="1"/>
  <c r="U135" i="1"/>
  <c r="V135" i="1" s="1"/>
  <c r="W135" i="1" s="1"/>
  <c r="U134" i="1"/>
  <c r="V134" i="1" s="1"/>
  <c r="W134" i="1" s="1"/>
  <c r="U133" i="1"/>
  <c r="V133" i="1" s="1"/>
  <c r="W133" i="1" s="1"/>
  <c r="U132" i="1"/>
  <c r="V132" i="1" s="1"/>
  <c r="W132" i="1" s="1"/>
  <c r="U131" i="1"/>
  <c r="V131" i="1" s="1"/>
  <c r="W131" i="1" s="1"/>
  <c r="U130" i="1"/>
  <c r="V130" i="1" s="1"/>
  <c r="W130" i="1" s="1"/>
  <c r="U129" i="1"/>
  <c r="V129" i="1" s="1"/>
  <c r="W129" i="1" s="1"/>
  <c r="U128" i="1"/>
  <c r="V128" i="1" s="1"/>
  <c r="W128" i="1" s="1"/>
  <c r="U127" i="1"/>
  <c r="V127" i="1" s="1"/>
  <c r="W127" i="1" s="1"/>
  <c r="U126" i="1"/>
  <c r="V126" i="1" s="1"/>
  <c r="W126" i="1" s="1"/>
  <c r="U125" i="1"/>
  <c r="V125" i="1" s="1"/>
  <c r="W125" i="1" s="1"/>
  <c r="U124" i="1"/>
  <c r="V124" i="1" s="1"/>
  <c r="W124" i="1" s="1"/>
  <c r="U123" i="1"/>
  <c r="V123" i="1" s="1"/>
  <c r="W123" i="1" s="1"/>
  <c r="U122" i="1"/>
  <c r="V122" i="1" s="1"/>
  <c r="W122" i="1" s="1"/>
  <c r="U121" i="1"/>
  <c r="V121" i="1" s="1"/>
  <c r="W121" i="1" s="1"/>
  <c r="U120" i="1"/>
  <c r="V120" i="1" s="1"/>
  <c r="W120" i="1" s="1"/>
  <c r="U119" i="1"/>
  <c r="V119" i="1" s="1"/>
  <c r="W119" i="1" s="1"/>
  <c r="U118" i="1"/>
  <c r="V118" i="1" s="1"/>
  <c r="W118" i="1" s="1"/>
  <c r="U117" i="1"/>
  <c r="V117" i="1" s="1"/>
  <c r="W117" i="1" s="1"/>
  <c r="U116" i="1"/>
  <c r="V116" i="1" s="1"/>
  <c r="W116" i="1" s="1"/>
  <c r="U115" i="1"/>
  <c r="V115" i="1" s="1"/>
  <c r="W115" i="1" s="1"/>
  <c r="U114" i="1"/>
  <c r="V114" i="1" s="1"/>
  <c r="W114" i="1" s="1"/>
  <c r="U113" i="1"/>
  <c r="V113" i="1" s="1"/>
  <c r="W113" i="1" s="1"/>
  <c r="U112" i="1"/>
  <c r="V112" i="1" s="1"/>
  <c r="W112" i="1" s="1"/>
  <c r="U111" i="1"/>
  <c r="V111" i="1" s="1"/>
  <c r="W111" i="1" s="1"/>
  <c r="U110" i="1"/>
  <c r="V110" i="1" s="1"/>
  <c r="W110" i="1" s="1"/>
  <c r="U109" i="1"/>
  <c r="V109" i="1" s="1"/>
  <c r="W109" i="1" s="1"/>
  <c r="U108" i="1"/>
  <c r="V108" i="1" s="1"/>
  <c r="W108" i="1" s="1"/>
  <c r="U107" i="1"/>
  <c r="V107" i="1" s="1"/>
  <c r="W107" i="1" s="1"/>
  <c r="U106" i="1"/>
  <c r="V106" i="1" s="1"/>
  <c r="W106" i="1" s="1"/>
  <c r="U105" i="1"/>
  <c r="V105" i="1" s="1"/>
  <c r="W105" i="1" s="1"/>
  <c r="U104" i="1"/>
  <c r="V104" i="1" s="1"/>
  <c r="W104" i="1" s="1"/>
  <c r="U103" i="1"/>
  <c r="V103" i="1" s="1"/>
  <c r="W103" i="1" s="1"/>
  <c r="U102" i="1"/>
  <c r="V102" i="1" s="1"/>
  <c r="W102" i="1" s="1"/>
  <c r="U101" i="1"/>
  <c r="V101" i="1" s="1"/>
  <c r="W101" i="1" s="1"/>
  <c r="U100" i="1"/>
  <c r="V100" i="1" s="1"/>
  <c r="W100" i="1" s="1"/>
  <c r="U99" i="1"/>
  <c r="V99" i="1" s="1"/>
  <c r="W99" i="1" s="1"/>
  <c r="U98" i="1"/>
  <c r="V98" i="1" s="1"/>
  <c r="W98" i="1" s="1"/>
  <c r="U97" i="1"/>
  <c r="V97" i="1" s="1"/>
  <c r="W97" i="1" s="1"/>
  <c r="U96" i="1"/>
  <c r="V96" i="1" s="1"/>
  <c r="W96" i="1" s="1"/>
  <c r="U95" i="1"/>
  <c r="V95" i="1" s="1"/>
  <c r="W95" i="1" s="1"/>
  <c r="U94" i="1"/>
  <c r="V94" i="1" s="1"/>
  <c r="W94" i="1" s="1"/>
  <c r="U93" i="1"/>
  <c r="V93" i="1" s="1"/>
  <c r="W93" i="1" s="1"/>
  <c r="U92" i="1"/>
  <c r="V92" i="1" s="1"/>
  <c r="W92" i="1" s="1"/>
  <c r="U91" i="1"/>
  <c r="V91" i="1" s="1"/>
  <c r="W91" i="1" s="1"/>
  <c r="U90" i="1"/>
  <c r="V90" i="1" s="1"/>
  <c r="W90" i="1" s="1"/>
  <c r="U89" i="1"/>
  <c r="V89" i="1" s="1"/>
  <c r="W89" i="1" s="1"/>
  <c r="U88" i="1"/>
  <c r="V88" i="1" s="1"/>
  <c r="W88" i="1" s="1"/>
  <c r="U87" i="1"/>
  <c r="V87" i="1" s="1"/>
  <c r="W87" i="1" s="1"/>
  <c r="U86" i="1"/>
  <c r="V86" i="1" s="1"/>
  <c r="W86" i="1" s="1"/>
  <c r="U85" i="1"/>
  <c r="V85" i="1" s="1"/>
  <c r="W85" i="1" s="1"/>
  <c r="U84" i="1"/>
  <c r="V84" i="1" s="1"/>
  <c r="W84" i="1" s="1"/>
  <c r="U83" i="1"/>
  <c r="V83" i="1" s="1"/>
  <c r="W83" i="1" s="1"/>
  <c r="U82" i="1"/>
  <c r="V82" i="1" s="1"/>
  <c r="W82" i="1" s="1"/>
  <c r="U81" i="1"/>
  <c r="V81" i="1" s="1"/>
  <c r="W81" i="1" s="1"/>
  <c r="U80" i="1"/>
  <c r="V80" i="1" s="1"/>
  <c r="W80" i="1" s="1"/>
  <c r="U79" i="1"/>
  <c r="V79" i="1" s="1"/>
  <c r="W79" i="1" s="1"/>
  <c r="U78" i="1"/>
  <c r="V78" i="1" s="1"/>
  <c r="W78" i="1" s="1"/>
  <c r="U77" i="1"/>
  <c r="V77" i="1" s="1"/>
  <c r="W77" i="1" s="1"/>
  <c r="U76" i="1"/>
  <c r="V76" i="1" s="1"/>
  <c r="W76" i="1" s="1"/>
  <c r="U75" i="1"/>
  <c r="V75" i="1" s="1"/>
  <c r="W75" i="1" s="1"/>
  <c r="U74" i="1"/>
  <c r="V74" i="1" s="1"/>
  <c r="W74" i="1" s="1"/>
  <c r="U73" i="1"/>
  <c r="V73" i="1" s="1"/>
  <c r="W73" i="1" s="1"/>
  <c r="U72" i="1"/>
  <c r="V72" i="1" s="1"/>
  <c r="W72" i="1" s="1"/>
  <c r="U71" i="1"/>
  <c r="V71" i="1" s="1"/>
  <c r="W71" i="1" s="1"/>
  <c r="U70" i="1"/>
  <c r="V70" i="1" s="1"/>
  <c r="W70" i="1" s="1"/>
  <c r="U69" i="1"/>
  <c r="V69" i="1" s="1"/>
  <c r="W69" i="1" s="1"/>
  <c r="U68" i="1"/>
  <c r="V68" i="1" s="1"/>
  <c r="W68" i="1" s="1"/>
  <c r="U67" i="1"/>
  <c r="V67" i="1" s="1"/>
  <c r="W67" i="1" s="1"/>
  <c r="U66" i="1"/>
  <c r="V66" i="1" s="1"/>
  <c r="W66" i="1" s="1"/>
  <c r="U65" i="1"/>
  <c r="V65" i="1" s="1"/>
  <c r="W65" i="1" s="1"/>
  <c r="U64" i="1"/>
  <c r="V64" i="1" s="1"/>
  <c r="W64" i="1" s="1"/>
  <c r="U63" i="1"/>
  <c r="V63" i="1" s="1"/>
  <c r="W63" i="1" s="1"/>
  <c r="U62" i="1"/>
  <c r="V62" i="1" s="1"/>
  <c r="W62" i="1" s="1"/>
  <c r="U61" i="1"/>
  <c r="V61" i="1" s="1"/>
  <c r="W61" i="1" s="1"/>
  <c r="U60" i="1"/>
  <c r="V60" i="1" s="1"/>
  <c r="W60" i="1" s="1"/>
  <c r="U59" i="1"/>
  <c r="V59" i="1" s="1"/>
  <c r="W59" i="1" s="1"/>
  <c r="U58" i="1"/>
  <c r="V58" i="1" s="1"/>
  <c r="W58" i="1" s="1"/>
  <c r="U57" i="1"/>
  <c r="V57" i="1" s="1"/>
  <c r="W57" i="1" s="1"/>
  <c r="U56" i="1"/>
  <c r="V56" i="1" s="1"/>
  <c r="W56" i="1" s="1"/>
  <c r="U55" i="1"/>
  <c r="V55" i="1" s="1"/>
  <c r="W55" i="1" s="1"/>
  <c r="U54" i="1"/>
  <c r="V54" i="1" s="1"/>
  <c r="W54" i="1" s="1"/>
  <c r="U53" i="1"/>
  <c r="V53" i="1" s="1"/>
  <c r="W53" i="1" s="1"/>
  <c r="R52" i="1"/>
  <c r="S52" i="1" s="1"/>
  <c r="T52" i="1" s="1"/>
  <c r="E52" i="2" s="1"/>
  <c r="R51" i="1"/>
  <c r="S51" i="1" s="1"/>
  <c r="T51" i="1" s="1"/>
  <c r="E51" i="2" s="1"/>
  <c r="R50" i="1"/>
  <c r="S50" i="1" s="1"/>
  <c r="T50" i="1" s="1"/>
  <c r="E50" i="2" s="1"/>
  <c r="R49" i="1"/>
  <c r="S49" i="1" s="1"/>
  <c r="T49" i="1" s="1"/>
  <c r="E49" i="2" s="1"/>
  <c r="R48" i="1"/>
  <c r="S48" i="1" s="1"/>
  <c r="T48" i="1" s="1"/>
  <c r="E48" i="2" s="1"/>
  <c r="R47" i="1"/>
  <c r="S47" i="1" s="1"/>
  <c r="T47" i="1" s="1"/>
  <c r="E47" i="2" s="1"/>
  <c r="R46" i="1"/>
  <c r="S46" i="1" s="1"/>
  <c r="T46" i="1" s="1"/>
  <c r="E46" i="2" s="1"/>
  <c r="R45" i="1"/>
  <c r="S45" i="1" s="1"/>
  <c r="T45" i="1" s="1"/>
  <c r="E45" i="2" s="1"/>
  <c r="R44" i="1"/>
  <c r="S44" i="1" s="1"/>
  <c r="T44" i="1" s="1"/>
  <c r="E44" i="2" s="1"/>
  <c r="R43" i="1"/>
  <c r="S43" i="1" s="1"/>
  <c r="T43" i="1" s="1"/>
  <c r="R42" i="1"/>
  <c r="S42" i="1" s="1"/>
  <c r="T42" i="1" s="1"/>
  <c r="E42" i="2" s="1"/>
  <c r="R41" i="1"/>
  <c r="S41" i="1" s="1"/>
  <c r="T41" i="1" s="1"/>
  <c r="E41" i="2" s="1"/>
  <c r="S272" i="1"/>
  <c r="T272" i="1" s="1"/>
  <c r="E272" i="2" s="1"/>
  <c r="S263" i="1"/>
  <c r="T263" i="1" s="1"/>
  <c r="E263" i="2" s="1"/>
  <c r="S245" i="1"/>
  <c r="T245" i="1" s="1"/>
  <c r="E245" i="2" s="1"/>
  <c r="S239" i="1"/>
  <c r="T239" i="1" s="1"/>
  <c r="E239" i="2" s="1"/>
  <c r="S237" i="1"/>
  <c r="T237" i="1" s="1"/>
  <c r="E237" i="2" s="1"/>
  <c r="S222" i="1"/>
  <c r="T222" i="1" s="1"/>
  <c r="E222" i="2" s="1"/>
  <c r="C45" i="1"/>
  <c r="C44" i="1"/>
  <c r="U52" i="1"/>
  <c r="V52" i="1" s="1"/>
  <c r="W52" i="1" s="1"/>
  <c r="U51" i="1"/>
  <c r="V51" i="1" s="1"/>
  <c r="W51" i="1" s="1"/>
  <c r="U50" i="1"/>
  <c r="V50" i="1" s="1"/>
  <c r="W50" i="1" s="1"/>
  <c r="U49" i="1"/>
  <c r="V49" i="1" s="1"/>
  <c r="W49" i="1" s="1"/>
  <c r="D49" i="1"/>
  <c r="D58" i="1" s="1"/>
  <c r="U48" i="1"/>
  <c r="V48" i="1" s="1"/>
  <c r="W48" i="1" s="1"/>
  <c r="D48" i="1"/>
  <c r="U47" i="1"/>
  <c r="V47" i="1" s="1"/>
  <c r="W47" i="1" s="1"/>
  <c r="D47" i="1"/>
  <c r="U46" i="1"/>
  <c r="V46" i="1" s="1"/>
  <c r="W46" i="1" s="1"/>
  <c r="D46" i="1"/>
  <c r="U45" i="1"/>
  <c r="V45" i="1" s="1"/>
  <c r="W45" i="1" s="1"/>
  <c r="D45" i="1"/>
  <c r="U44" i="1"/>
  <c r="V44" i="1" s="1"/>
  <c r="W44" i="1" s="1"/>
  <c r="D44" i="1"/>
  <c r="U43" i="1"/>
  <c r="V43" i="1" s="1"/>
  <c r="W43" i="1" s="1"/>
  <c r="D43" i="1"/>
  <c r="D55" i="1" s="1"/>
  <c r="U42" i="1"/>
  <c r="V42" i="1" s="1"/>
  <c r="W42" i="1" s="1"/>
  <c r="D42" i="1"/>
  <c r="U41" i="1"/>
  <c r="V41" i="1" s="1"/>
  <c r="W41" i="1" s="1"/>
  <c r="T15" i="1" l="1"/>
  <c r="E15" i="2" s="1"/>
  <c r="H15" i="2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F13" i="3"/>
  <c r="E13" i="4"/>
  <c r="F21" i="3"/>
  <c r="E21" i="4"/>
  <c r="F37" i="3"/>
  <c r="E37" i="4"/>
  <c r="F5" i="3"/>
  <c r="E5" i="4"/>
  <c r="E29" i="4"/>
  <c r="D56" i="1"/>
  <c r="W35" i="1"/>
  <c r="D57" i="1"/>
  <c r="W24" i="1"/>
  <c r="W32" i="1"/>
  <c r="W33" i="1"/>
  <c r="E33" i="4" s="1"/>
  <c r="E113" i="2"/>
  <c r="H113" i="2" s="1"/>
  <c r="F112" i="5" s="1"/>
  <c r="E45" i="1"/>
  <c r="E9" i="4"/>
  <c r="F9" i="3"/>
  <c r="E17" i="4"/>
  <c r="F17" i="3"/>
  <c r="E25" i="4"/>
  <c r="F25" i="3"/>
  <c r="E78" i="2"/>
  <c r="H78" i="2" s="1"/>
  <c r="E44" i="1"/>
  <c r="W7" i="1"/>
  <c r="W11" i="1"/>
  <c r="W15" i="1"/>
  <c r="W19" i="1"/>
  <c r="W23" i="1"/>
  <c r="W27" i="1"/>
  <c r="W31" i="1"/>
  <c r="W39" i="1"/>
  <c r="E42" i="1"/>
  <c r="E54" i="1" s="1"/>
  <c r="C56" i="1"/>
  <c r="F47" i="1"/>
  <c r="E261" i="4"/>
  <c r="F261" i="3"/>
  <c r="E281" i="4"/>
  <c r="F281" i="3"/>
  <c r="E202" i="5"/>
  <c r="I202" i="5" s="1"/>
  <c r="F203" i="2"/>
  <c r="H203" i="2"/>
  <c r="E222" i="5"/>
  <c r="I222" i="5" s="1"/>
  <c r="F223" i="2"/>
  <c r="H223" i="2"/>
  <c r="E218" i="5"/>
  <c r="I218" i="5" s="1"/>
  <c r="F219" i="2"/>
  <c r="H219" i="2"/>
  <c r="E231" i="5"/>
  <c r="I231" i="5" s="1"/>
  <c r="H232" i="2"/>
  <c r="F232" i="2"/>
  <c r="E251" i="5"/>
  <c r="I251" i="5" s="1"/>
  <c r="F252" i="2"/>
  <c r="H252" i="2"/>
  <c r="E268" i="2"/>
  <c r="E49" i="1"/>
  <c r="E58" i="1" s="1"/>
  <c r="E151" i="5"/>
  <c r="I151" i="5" s="1"/>
  <c r="F152" i="2"/>
  <c r="H152" i="2"/>
  <c r="E172" i="5"/>
  <c r="I172" i="5" s="1"/>
  <c r="F173" i="2"/>
  <c r="H173" i="2"/>
  <c r="E182" i="5"/>
  <c r="I182" i="5" s="1"/>
  <c r="F183" i="2"/>
  <c r="H183" i="2"/>
  <c r="E190" i="5"/>
  <c r="I190" i="5" s="1"/>
  <c r="F191" i="2"/>
  <c r="H191" i="2"/>
  <c r="E204" i="5"/>
  <c r="I204" i="5" s="1"/>
  <c r="F205" i="2"/>
  <c r="H205" i="2"/>
  <c r="E214" i="5"/>
  <c r="I214" i="5" s="1"/>
  <c r="F215" i="2"/>
  <c r="H215" i="2"/>
  <c r="E252" i="5"/>
  <c r="I252" i="5" s="1"/>
  <c r="F253" i="2"/>
  <c r="H253" i="2"/>
  <c r="E155" i="5"/>
  <c r="I155" i="5" s="1"/>
  <c r="F156" i="2"/>
  <c r="H156" i="2"/>
  <c r="E179" i="5"/>
  <c r="I179" i="5" s="1"/>
  <c r="F180" i="2"/>
  <c r="H180" i="2"/>
  <c r="E242" i="5"/>
  <c r="I242" i="5" s="1"/>
  <c r="F243" i="2"/>
  <c r="H243" i="2"/>
  <c r="E286" i="5"/>
  <c r="I286" i="5" s="1"/>
  <c r="F287" i="2"/>
  <c r="H287" i="2"/>
  <c r="E52" i="4"/>
  <c r="F52" i="3"/>
  <c r="E51" i="5"/>
  <c r="I51" i="5" s="1"/>
  <c r="F52" i="2"/>
  <c r="H52" i="2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72" i="4"/>
  <c r="F272" i="3"/>
  <c r="E273" i="5"/>
  <c r="I273" i="5" s="1"/>
  <c r="F274" i="2"/>
  <c r="H274" i="2"/>
  <c r="E230" i="5"/>
  <c r="I230" i="5" s="1"/>
  <c r="F231" i="2"/>
  <c r="H231" i="2"/>
  <c r="E246" i="5"/>
  <c r="I246" i="5" s="1"/>
  <c r="F247" i="2"/>
  <c r="H247" i="2"/>
  <c r="E171" i="5"/>
  <c r="I171" i="5" s="1"/>
  <c r="H172" i="2"/>
  <c r="F172" i="2"/>
  <c r="E180" i="5"/>
  <c r="I180" i="5" s="1"/>
  <c r="F181" i="2"/>
  <c r="H181" i="2"/>
  <c r="E200" i="5"/>
  <c r="I200" i="5" s="1"/>
  <c r="F201" i="2"/>
  <c r="H201" i="2"/>
  <c r="F224" i="5"/>
  <c r="I225" i="2"/>
  <c r="F272" i="5"/>
  <c r="I273" i="2"/>
  <c r="E178" i="5"/>
  <c r="I178" i="5" s="1"/>
  <c r="F179" i="2"/>
  <c r="H179" i="2"/>
  <c r="E191" i="5"/>
  <c r="I191" i="5" s="1"/>
  <c r="F192" i="2"/>
  <c r="H192" i="2"/>
  <c r="E199" i="5"/>
  <c r="I199" i="5" s="1"/>
  <c r="F200" i="2"/>
  <c r="H200" i="2"/>
  <c r="F232" i="5"/>
  <c r="I233" i="2"/>
  <c r="F284" i="5"/>
  <c r="I285" i="2"/>
  <c r="F62" i="5"/>
  <c r="I63" i="2"/>
  <c r="F78" i="5"/>
  <c r="I79" i="2"/>
  <c r="F94" i="5"/>
  <c r="I95" i="2"/>
  <c r="F110" i="5"/>
  <c r="I111" i="2"/>
  <c r="F126" i="5"/>
  <c r="I127" i="2"/>
  <c r="F142" i="5"/>
  <c r="I143" i="2"/>
  <c r="F166" i="5"/>
  <c r="I167" i="2"/>
  <c r="E43" i="4"/>
  <c r="F43" i="3"/>
  <c r="E47" i="4"/>
  <c r="F47" i="3"/>
  <c r="E271" i="5"/>
  <c r="I271" i="5" s="1"/>
  <c r="F272" i="2"/>
  <c r="H272" i="2"/>
  <c r="E43" i="2"/>
  <c r="E43" i="1"/>
  <c r="E55" i="1" s="1"/>
  <c r="E211" i="5"/>
  <c r="I211" i="5" s="1"/>
  <c r="F212" i="2"/>
  <c r="H212" i="2"/>
  <c r="E226" i="5"/>
  <c r="I226" i="5" s="1"/>
  <c r="F227" i="2"/>
  <c r="H227" i="2"/>
  <c r="E223" i="5"/>
  <c r="I223" i="5" s="1"/>
  <c r="H224" i="2"/>
  <c r="F224" i="2"/>
  <c r="E235" i="5"/>
  <c r="I235" i="5" s="1"/>
  <c r="F236" i="2"/>
  <c r="H236" i="2"/>
  <c r="F6" i="5"/>
  <c r="I7" i="2"/>
  <c r="F14" i="5"/>
  <c r="I15" i="2"/>
  <c r="F22" i="5"/>
  <c r="I23" i="2"/>
  <c r="F30" i="5"/>
  <c r="I31" i="2"/>
  <c r="F38" i="5"/>
  <c r="I39" i="2"/>
  <c r="E152" i="5"/>
  <c r="I152" i="5" s="1"/>
  <c r="F153" i="2"/>
  <c r="H153" i="2"/>
  <c r="E167" i="5"/>
  <c r="I167" i="5" s="1"/>
  <c r="F168" i="2"/>
  <c r="H168" i="2"/>
  <c r="E174" i="5"/>
  <c r="I174" i="5" s="1"/>
  <c r="F175" i="2"/>
  <c r="H175" i="2"/>
  <c r="E192" i="5"/>
  <c r="I192" i="5" s="1"/>
  <c r="F193" i="2"/>
  <c r="H193" i="2"/>
  <c r="E210" i="5"/>
  <c r="I210" i="5" s="1"/>
  <c r="F211" i="2"/>
  <c r="H211" i="2"/>
  <c r="E215" i="5"/>
  <c r="I215" i="5" s="1"/>
  <c r="F216" i="2"/>
  <c r="H216" i="2"/>
  <c r="E162" i="5"/>
  <c r="I162" i="5" s="1"/>
  <c r="F163" i="2"/>
  <c r="H163" i="2"/>
  <c r="F54" i="5"/>
  <c r="I55" i="2"/>
  <c r="F70" i="5"/>
  <c r="I71" i="2"/>
  <c r="F86" i="5"/>
  <c r="I87" i="2"/>
  <c r="F102" i="5"/>
  <c r="I103" i="2"/>
  <c r="F118" i="5"/>
  <c r="I119" i="2"/>
  <c r="F134" i="5"/>
  <c r="I135" i="2"/>
  <c r="F260" i="5"/>
  <c r="I261" i="2"/>
  <c r="E47" i="5"/>
  <c r="I47" i="5" s="1"/>
  <c r="F48" i="2"/>
  <c r="H48" i="2"/>
  <c r="E56" i="4"/>
  <c r="F56" i="3"/>
  <c r="E64" i="4"/>
  <c r="F64" i="3"/>
  <c r="E72" i="4"/>
  <c r="F72" i="3"/>
  <c r="E80" i="4"/>
  <c r="F80" i="3"/>
  <c r="E88" i="4"/>
  <c r="F88" i="3"/>
  <c r="E96" i="4"/>
  <c r="F96" i="3"/>
  <c r="F104" i="3"/>
  <c r="E104" i="4"/>
  <c r="E112" i="4"/>
  <c r="F112" i="3"/>
  <c r="E120" i="4"/>
  <c r="F120" i="3"/>
  <c r="E128" i="4"/>
  <c r="F128" i="3"/>
  <c r="F136" i="3"/>
  <c r="E136" i="4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68" i="4"/>
  <c r="F268" i="3"/>
  <c r="E159" i="5"/>
  <c r="I159" i="5" s="1"/>
  <c r="F160" i="2"/>
  <c r="H160" i="2"/>
  <c r="E44" i="4"/>
  <c r="F44" i="3"/>
  <c r="E48" i="4"/>
  <c r="F48" i="3"/>
  <c r="E51" i="4"/>
  <c r="F51" i="3"/>
  <c r="F220" i="5"/>
  <c r="I221" i="2"/>
  <c r="E43" i="5"/>
  <c r="I43" i="5" s="1"/>
  <c r="F44" i="2"/>
  <c r="H44" i="2"/>
  <c r="E46" i="5"/>
  <c r="I46" i="5" s="1"/>
  <c r="F47" i="2"/>
  <c r="H47" i="2"/>
  <c r="E50" i="5"/>
  <c r="I50" i="5" s="1"/>
  <c r="F51" i="2"/>
  <c r="H51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43" i="4"/>
  <c r="F243" i="3"/>
  <c r="E247" i="4"/>
  <c r="F247" i="3"/>
  <c r="E287" i="4"/>
  <c r="F287" i="3"/>
  <c r="E239" i="5"/>
  <c r="I239" i="5" s="1"/>
  <c r="F240" i="2"/>
  <c r="H240" i="2"/>
  <c r="E203" i="5"/>
  <c r="I203" i="5" s="1"/>
  <c r="F204" i="2"/>
  <c r="H204" i="2"/>
  <c r="E227" i="5"/>
  <c r="I227" i="5" s="1"/>
  <c r="F228" i="2"/>
  <c r="H228" i="2"/>
  <c r="F240" i="5"/>
  <c r="I241" i="2"/>
  <c r="E168" i="5"/>
  <c r="I168" i="5" s="1"/>
  <c r="F169" i="2"/>
  <c r="H169" i="2"/>
  <c r="E176" i="5"/>
  <c r="I176" i="5" s="1"/>
  <c r="F177" i="2"/>
  <c r="H177" i="2"/>
  <c r="E187" i="2"/>
  <c r="E47" i="1"/>
  <c r="E195" i="5"/>
  <c r="I195" i="5" s="1"/>
  <c r="F196" i="2"/>
  <c r="H196" i="2"/>
  <c r="E212" i="5"/>
  <c r="I212" i="5" s="1"/>
  <c r="F213" i="2"/>
  <c r="H213" i="2"/>
  <c r="E219" i="5"/>
  <c r="I219" i="5" s="1"/>
  <c r="F220" i="2"/>
  <c r="H220" i="2"/>
  <c r="E243" i="5"/>
  <c r="I243" i="5" s="1"/>
  <c r="H244" i="2"/>
  <c r="F244" i="2"/>
  <c r="E151" i="2"/>
  <c r="E46" i="1"/>
  <c r="E175" i="5"/>
  <c r="I175" i="5" s="1"/>
  <c r="F176" i="2"/>
  <c r="H176" i="2"/>
  <c r="E183" i="5"/>
  <c r="I183" i="5" s="1"/>
  <c r="H184" i="2"/>
  <c r="F184" i="2"/>
  <c r="F264" i="5"/>
  <c r="I265" i="2"/>
  <c r="F276" i="5"/>
  <c r="I277" i="2"/>
  <c r="E41" i="4"/>
  <c r="F41" i="3"/>
  <c r="E45" i="4"/>
  <c r="F45" i="3"/>
  <c r="E49" i="4"/>
  <c r="F49" i="3"/>
  <c r="E236" i="5"/>
  <c r="I236" i="5" s="1"/>
  <c r="F237" i="2"/>
  <c r="F248" i="3"/>
  <c r="E248" i="4"/>
  <c r="E256" i="4"/>
  <c r="F256" i="3"/>
  <c r="E260" i="4"/>
  <c r="F260" i="3"/>
  <c r="E264" i="4"/>
  <c r="F264" i="3"/>
  <c r="E276" i="4"/>
  <c r="F276" i="3"/>
  <c r="E280" i="4"/>
  <c r="F280" i="3"/>
  <c r="E284" i="4"/>
  <c r="F284" i="3"/>
  <c r="E288" i="4"/>
  <c r="F288" i="3"/>
  <c r="E292" i="4"/>
  <c r="F292" i="3"/>
  <c r="E216" i="5"/>
  <c r="I216" i="5" s="1"/>
  <c r="F217" i="2"/>
  <c r="E261" i="5"/>
  <c r="I261" i="5" s="1"/>
  <c r="H262" i="2"/>
  <c r="F262" i="2"/>
  <c r="E277" i="5"/>
  <c r="I277" i="5" s="1"/>
  <c r="F278" i="2"/>
  <c r="H278" i="2"/>
  <c r="T293" i="1"/>
  <c r="E50" i="1" s="1"/>
  <c r="E5" i="2"/>
  <c r="E8" i="5"/>
  <c r="I8" i="5" s="1"/>
  <c r="F9" i="2"/>
  <c r="E12" i="5"/>
  <c r="I12" i="5" s="1"/>
  <c r="F13" i="2"/>
  <c r="E16" i="5"/>
  <c r="I16" i="5" s="1"/>
  <c r="F17" i="2"/>
  <c r="E20" i="5"/>
  <c r="I20" i="5" s="1"/>
  <c r="F21" i="2"/>
  <c r="E24" i="5"/>
  <c r="I24" i="5" s="1"/>
  <c r="F25" i="2"/>
  <c r="E28" i="5"/>
  <c r="I28" i="5" s="1"/>
  <c r="F29" i="2"/>
  <c r="E32" i="5"/>
  <c r="I32" i="5" s="1"/>
  <c r="F33" i="2"/>
  <c r="E36" i="5"/>
  <c r="I36" i="5" s="1"/>
  <c r="F37" i="2"/>
  <c r="F43" i="1"/>
  <c r="F55" i="1" s="1"/>
  <c r="E161" i="5"/>
  <c r="I161" i="5" s="1"/>
  <c r="H162" i="2"/>
  <c r="F162" i="2"/>
  <c r="E225" i="5"/>
  <c r="I225" i="5" s="1"/>
  <c r="F226" i="2"/>
  <c r="H226" i="2"/>
  <c r="E291" i="5"/>
  <c r="I291" i="5" s="1"/>
  <c r="H292" i="2"/>
  <c r="F292" i="2"/>
  <c r="E144" i="5"/>
  <c r="I144" i="5" s="1"/>
  <c r="F145" i="2"/>
  <c r="E169" i="5"/>
  <c r="I169" i="5" s="1"/>
  <c r="H170" i="2"/>
  <c r="F170" i="2"/>
  <c r="E193" i="5"/>
  <c r="I193" i="5" s="1"/>
  <c r="F194" i="2"/>
  <c r="H194" i="2"/>
  <c r="E201" i="5"/>
  <c r="I201" i="5" s="1"/>
  <c r="F202" i="2"/>
  <c r="H202" i="2"/>
  <c r="E255" i="5"/>
  <c r="I255" i="5" s="1"/>
  <c r="F256" i="2"/>
  <c r="H256" i="2"/>
  <c r="E268" i="5"/>
  <c r="I268" i="5" s="1"/>
  <c r="F269" i="2"/>
  <c r="E279" i="5"/>
  <c r="I279" i="5" s="1"/>
  <c r="H280" i="2"/>
  <c r="F280" i="2"/>
  <c r="E158" i="5"/>
  <c r="I158" i="5" s="1"/>
  <c r="F159" i="2"/>
  <c r="E170" i="5"/>
  <c r="I170" i="5" s="1"/>
  <c r="F171" i="2"/>
  <c r="E198" i="5"/>
  <c r="I198" i="5" s="1"/>
  <c r="F199" i="2"/>
  <c r="H199" i="2"/>
  <c r="E206" i="5"/>
  <c r="I206" i="5" s="1"/>
  <c r="F207" i="2"/>
  <c r="H207" i="2"/>
  <c r="E280" i="5"/>
  <c r="I280" i="5" s="1"/>
  <c r="F281" i="2"/>
  <c r="H281" i="2"/>
  <c r="E18" i="4"/>
  <c r="F18" i="3"/>
  <c r="E34" i="4"/>
  <c r="F34" i="3"/>
  <c r="E55" i="5"/>
  <c r="I55" i="5" s="1"/>
  <c r="F56" i="2"/>
  <c r="H56" i="2"/>
  <c r="E63" i="5"/>
  <c r="I63" i="5" s="1"/>
  <c r="H64" i="2"/>
  <c r="F64" i="2"/>
  <c r="E71" i="5"/>
  <c r="I71" i="5" s="1"/>
  <c r="F72" i="2"/>
  <c r="H72" i="2"/>
  <c r="E79" i="5"/>
  <c r="I79" i="5" s="1"/>
  <c r="F80" i="2"/>
  <c r="H80" i="2"/>
  <c r="E87" i="5"/>
  <c r="I87" i="5" s="1"/>
  <c r="F88" i="2"/>
  <c r="H88" i="2"/>
  <c r="E95" i="5"/>
  <c r="I95" i="5" s="1"/>
  <c r="F96" i="2"/>
  <c r="H96" i="2"/>
  <c r="E103" i="5"/>
  <c r="I103" i="5" s="1"/>
  <c r="H104" i="2"/>
  <c r="F104" i="2"/>
  <c r="E111" i="5"/>
  <c r="I111" i="5" s="1"/>
  <c r="F112" i="2"/>
  <c r="H112" i="2"/>
  <c r="E119" i="5"/>
  <c r="I119" i="5" s="1"/>
  <c r="F120" i="2"/>
  <c r="H120" i="2"/>
  <c r="E127" i="5"/>
  <c r="I127" i="5" s="1"/>
  <c r="F128" i="2"/>
  <c r="H128" i="2"/>
  <c r="E135" i="5"/>
  <c r="I135" i="5" s="1"/>
  <c r="H136" i="2"/>
  <c r="F136" i="2"/>
  <c r="E143" i="5"/>
  <c r="I143" i="5" s="1"/>
  <c r="H144" i="2"/>
  <c r="F144" i="2"/>
  <c r="E207" i="5"/>
  <c r="I207" i="5" s="1"/>
  <c r="F208" i="2"/>
  <c r="H208" i="2"/>
  <c r="H159" i="2"/>
  <c r="H217" i="2"/>
  <c r="F248" i="5"/>
  <c r="I249" i="2"/>
  <c r="E50" i="4"/>
  <c r="F50" i="3"/>
  <c r="E238" i="5"/>
  <c r="I238" i="5" s="1"/>
  <c r="F239" i="2"/>
  <c r="H239" i="2"/>
  <c r="E40" i="5"/>
  <c r="I40" i="5" s="1"/>
  <c r="F41" i="2"/>
  <c r="E44" i="5"/>
  <c r="I44" i="5" s="1"/>
  <c r="F45" i="2"/>
  <c r="E48" i="5"/>
  <c r="I48" i="5" s="1"/>
  <c r="F49" i="2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F253" i="3"/>
  <c r="E253" i="4"/>
  <c r="E257" i="4"/>
  <c r="F257" i="3"/>
  <c r="E265" i="4"/>
  <c r="F265" i="3"/>
  <c r="E269" i="4"/>
  <c r="F269" i="3"/>
  <c r="E273" i="4"/>
  <c r="F273" i="3"/>
  <c r="F277" i="3"/>
  <c r="E277" i="4"/>
  <c r="F285" i="3"/>
  <c r="E285" i="4"/>
  <c r="E289" i="4"/>
  <c r="F289" i="3"/>
  <c r="C54" i="1"/>
  <c r="C50" i="1"/>
  <c r="C59" i="1" s="1"/>
  <c r="E282" i="5"/>
  <c r="I282" i="5" s="1"/>
  <c r="F283" i="2"/>
  <c r="H283" i="2"/>
  <c r="E5" i="5"/>
  <c r="I5" i="5" s="1"/>
  <c r="F6" i="2"/>
  <c r="H6" i="2"/>
  <c r="E9" i="5"/>
  <c r="I9" i="5" s="1"/>
  <c r="F10" i="2"/>
  <c r="H10" i="2"/>
  <c r="E13" i="5"/>
  <c r="I13" i="5" s="1"/>
  <c r="H14" i="2"/>
  <c r="F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4" i="1"/>
  <c r="F48" i="1"/>
  <c r="E185" i="5"/>
  <c r="I185" i="5" s="1"/>
  <c r="H186" i="2"/>
  <c r="F186" i="2"/>
  <c r="E237" i="5"/>
  <c r="I237" i="5" s="1"/>
  <c r="F238" i="2"/>
  <c r="H238" i="2"/>
  <c r="E263" i="5"/>
  <c r="I263" i="5" s="1"/>
  <c r="F264" i="2"/>
  <c r="H264" i="2"/>
  <c r="E149" i="5"/>
  <c r="I149" i="5" s="1"/>
  <c r="F150" i="2"/>
  <c r="H150" i="2"/>
  <c r="E173" i="5"/>
  <c r="I173" i="5" s="1"/>
  <c r="F174" i="2"/>
  <c r="H174" i="2"/>
  <c r="E181" i="5"/>
  <c r="I181" i="5" s="1"/>
  <c r="F182" i="2"/>
  <c r="H182" i="2"/>
  <c r="E197" i="5"/>
  <c r="I197" i="5" s="1"/>
  <c r="F198" i="2"/>
  <c r="H198" i="2"/>
  <c r="E228" i="5"/>
  <c r="I228" i="5" s="1"/>
  <c r="F229" i="2"/>
  <c r="E245" i="5"/>
  <c r="I245" i="5" s="1"/>
  <c r="F246" i="2"/>
  <c r="H246" i="2"/>
  <c r="E256" i="5"/>
  <c r="I256" i="5" s="1"/>
  <c r="F257" i="2"/>
  <c r="E274" i="5"/>
  <c r="I274" i="5" s="1"/>
  <c r="F275" i="2"/>
  <c r="H275" i="2"/>
  <c r="E281" i="5"/>
  <c r="I281" i="5" s="1"/>
  <c r="F282" i="2"/>
  <c r="H282" i="2"/>
  <c r="E289" i="5"/>
  <c r="I289" i="5" s="1"/>
  <c r="F290" i="2"/>
  <c r="H290" i="2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E106" i="5"/>
  <c r="I106" i="5" s="1"/>
  <c r="F107" i="2"/>
  <c r="E114" i="5"/>
  <c r="I114" i="5" s="1"/>
  <c r="F115" i="2"/>
  <c r="E122" i="5"/>
  <c r="I122" i="5" s="1"/>
  <c r="F123" i="2"/>
  <c r="E130" i="5"/>
  <c r="I130" i="5" s="1"/>
  <c r="F131" i="2"/>
  <c r="E138" i="5"/>
  <c r="I138" i="5" s="1"/>
  <c r="F139" i="2"/>
  <c r="E146" i="5"/>
  <c r="I146" i="5" s="1"/>
  <c r="F147" i="2"/>
  <c r="E166" i="5"/>
  <c r="I166" i="5" s="1"/>
  <c r="F167" i="2"/>
  <c r="E194" i="5"/>
  <c r="I194" i="5" s="1"/>
  <c r="F195" i="2"/>
  <c r="E234" i="5"/>
  <c r="I234" i="5" s="1"/>
  <c r="F235" i="2"/>
  <c r="H235" i="2"/>
  <c r="E260" i="5"/>
  <c r="I260" i="5" s="1"/>
  <c r="F261" i="2"/>
  <c r="E6" i="4"/>
  <c r="F6" i="3"/>
  <c r="E22" i="4"/>
  <c r="F22" i="3"/>
  <c r="E38" i="4"/>
  <c r="F38" i="3"/>
  <c r="H9" i="2"/>
  <c r="H17" i="2"/>
  <c r="H25" i="2"/>
  <c r="H33" i="2"/>
  <c r="H41" i="2"/>
  <c r="H49" i="2"/>
  <c r="F56" i="5"/>
  <c r="I57" i="2"/>
  <c r="F64" i="5"/>
  <c r="I65" i="2"/>
  <c r="F72" i="5"/>
  <c r="I73" i="2"/>
  <c r="F80" i="5"/>
  <c r="I81" i="2"/>
  <c r="F88" i="5"/>
  <c r="I89" i="2"/>
  <c r="F96" i="5"/>
  <c r="I97" i="2"/>
  <c r="F104" i="5"/>
  <c r="I105" i="2"/>
  <c r="I113" i="2"/>
  <c r="F120" i="5"/>
  <c r="I121" i="2"/>
  <c r="F128" i="5"/>
  <c r="I129" i="2"/>
  <c r="F136" i="5"/>
  <c r="I137" i="2"/>
  <c r="H145" i="2"/>
  <c r="F160" i="5"/>
  <c r="I161" i="2"/>
  <c r="F184" i="5"/>
  <c r="I185" i="2"/>
  <c r="H195" i="2"/>
  <c r="H237" i="2"/>
  <c r="D50" i="1"/>
  <c r="D59" i="1" s="1"/>
  <c r="D54" i="1"/>
  <c r="E48" i="1"/>
  <c r="E49" i="5"/>
  <c r="I49" i="5" s="1"/>
  <c r="H50" i="2"/>
  <c r="F50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F238" i="3"/>
  <c r="E238" i="4"/>
  <c r="E242" i="4"/>
  <c r="F242" i="3"/>
  <c r="F246" i="3"/>
  <c r="E246" i="4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254" i="5"/>
  <c r="I254" i="5" s="1"/>
  <c r="F255" i="2"/>
  <c r="H255" i="2"/>
  <c r="E269" i="5"/>
  <c r="I269" i="5" s="1"/>
  <c r="H270" i="2"/>
  <c r="F270" i="2"/>
  <c r="E285" i="5"/>
  <c r="I285" i="5" s="1"/>
  <c r="F286" i="2"/>
  <c r="H286" i="2"/>
  <c r="E6" i="5"/>
  <c r="I6" i="5" s="1"/>
  <c r="F7" i="2"/>
  <c r="E10" i="5"/>
  <c r="I10" i="5" s="1"/>
  <c r="F11" i="2"/>
  <c r="E14" i="5"/>
  <c r="I14" i="5" s="1"/>
  <c r="F15" i="2"/>
  <c r="E18" i="5"/>
  <c r="I18" i="5" s="1"/>
  <c r="F19" i="2"/>
  <c r="E22" i="5"/>
  <c r="I22" i="5" s="1"/>
  <c r="F23" i="2"/>
  <c r="E26" i="5"/>
  <c r="I26" i="5" s="1"/>
  <c r="F27" i="2"/>
  <c r="E30" i="5"/>
  <c r="I30" i="5" s="1"/>
  <c r="F31" i="2"/>
  <c r="E34" i="5"/>
  <c r="I34" i="5" s="1"/>
  <c r="F35" i="2"/>
  <c r="E38" i="5"/>
  <c r="I38" i="5" s="1"/>
  <c r="F39" i="2"/>
  <c r="F45" i="1"/>
  <c r="F49" i="1"/>
  <c r="F58" i="1" s="1"/>
  <c r="E157" i="5"/>
  <c r="I157" i="5" s="1"/>
  <c r="F158" i="2"/>
  <c r="H158" i="2"/>
  <c r="E270" i="5"/>
  <c r="I270" i="5" s="1"/>
  <c r="F271" i="2"/>
  <c r="H271" i="2"/>
  <c r="C57" i="1"/>
  <c r="E164" i="5"/>
  <c r="I164" i="5" s="1"/>
  <c r="F165" i="2"/>
  <c r="E229" i="5"/>
  <c r="I229" i="5" s="1"/>
  <c r="F230" i="2"/>
  <c r="H230" i="2"/>
  <c r="E250" i="5"/>
  <c r="I250" i="5" s="1"/>
  <c r="F251" i="2"/>
  <c r="H251" i="2"/>
  <c r="E264" i="5"/>
  <c r="I264" i="5" s="1"/>
  <c r="F265" i="2"/>
  <c r="E276" i="5"/>
  <c r="I276" i="5" s="1"/>
  <c r="F277" i="2"/>
  <c r="E283" i="5"/>
  <c r="I283" i="5" s="1"/>
  <c r="H284" i="2"/>
  <c r="F284" i="2"/>
  <c r="E290" i="5"/>
  <c r="I290" i="5" s="1"/>
  <c r="F291" i="2"/>
  <c r="H291" i="2"/>
  <c r="E154" i="5"/>
  <c r="I154" i="5" s="1"/>
  <c r="F155" i="2"/>
  <c r="E10" i="4"/>
  <c r="F10" i="3"/>
  <c r="E26" i="4"/>
  <c r="F26" i="3"/>
  <c r="E59" i="5"/>
  <c r="I59" i="5" s="1"/>
  <c r="F60" i="2"/>
  <c r="H60" i="2"/>
  <c r="E67" i="5"/>
  <c r="I67" i="5" s="1"/>
  <c r="F68" i="2"/>
  <c r="H68" i="2"/>
  <c r="E75" i="5"/>
  <c r="I75" i="5" s="1"/>
  <c r="F76" i="2"/>
  <c r="H76" i="2"/>
  <c r="E83" i="5"/>
  <c r="I83" i="5" s="1"/>
  <c r="F84" i="2"/>
  <c r="H84" i="2"/>
  <c r="E91" i="5"/>
  <c r="I91" i="5" s="1"/>
  <c r="F92" i="2"/>
  <c r="H92" i="2"/>
  <c r="E99" i="5"/>
  <c r="I99" i="5" s="1"/>
  <c r="H100" i="2"/>
  <c r="F100" i="2"/>
  <c r="E107" i="5"/>
  <c r="I107" i="5" s="1"/>
  <c r="F108" i="2"/>
  <c r="H108" i="2"/>
  <c r="E115" i="5"/>
  <c r="I115" i="5" s="1"/>
  <c r="F116" i="2"/>
  <c r="H116" i="2"/>
  <c r="E123" i="5"/>
  <c r="I123" i="5" s="1"/>
  <c r="H124" i="2"/>
  <c r="F124" i="2"/>
  <c r="E131" i="5"/>
  <c r="I131" i="5" s="1"/>
  <c r="F132" i="2"/>
  <c r="H132" i="2"/>
  <c r="E139" i="5"/>
  <c r="I139" i="5" s="1"/>
  <c r="F140" i="2"/>
  <c r="H140" i="2"/>
  <c r="E147" i="5"/>
  <c r="I147" i="5" s="1"/>
  <c r="F148" i="2"/>
  <c r="H148" i="2"/>
  <c r="H11" i="2"/>
  <c r="H19" i="2"/>
  <c r="H27" i="2"/>
  <c r="H35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71" i="2"/>
  <c r="F196" i="5"/>
  <c r="I197" i="2"/>
  <c r="F208" i="5"/>
  <c r="I209" i="2"/>
  <c r="H257" i="2"/>
  <c r="E42" i="4"/>
  <c r="F42" i="3"/>
  <c r="E46" i="4"/>
  <c r="F46" i="3"/>
  <c r="E220" i="5"/>
  <c r="I220" i="5" s="1"/>
  <c r="F221" i="2"/>
  <c r="E244" i="5"/>
  <c r="I244" i="5" s="1"/>
  <c r="F245" i="2"/>
  <c r="E221" i="5"/>
  <c r="I221" i="5" s="1"/>
  <c r="F222" i="2"/>
  <c r="H222" i="2"/>
  <c r="E262" i="5"/>
  <c r="I262" i="5" s="1"/>
  <c r="F263" i="2"/>
  <c r="H263" i="2"/>
  <c r="E41" i="5"/>
  <c r="I41" i="5" s="1"/>
  <c r="F42" i="2"/>
  <c r="H42" i="2"/>
  <c r="E45" i="5"/>
  <c r="I45" i="5" s="1"/>
  <c r="H46" i="2"/>
  <c r="F46" i="2"/>
  <c r="E239" i="4"/>
  <c r="F239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91" i="4"/>
  <c r="F291" i="3"/>
  <c r="E217" i="5"/>
  <c r="I217" i="5" s="1"/>
  <c r="F218" i="2"/>
  <c r="H218" i="2"/>
  <c r="E240" i="5"/>
  <c r="I240" i="5" s="1"/>
  <c r="F241" i="2"/>
  <c r="E257" i="5"/>
  <c r="I257" i="5" s="1"/>
  <c r="F258" i="2"/>
  <c r="H258" i="2"/>
  <c r="E275" i="5"/>
  <c r="I275" i="5" s="1"/>
  <c r="F276" i="2"/>
  <c r="H276" i="2"/>
  <c r="E287" i="5"/>
  <c r="I287" i="5" s="1"/>
  <c r="F288" i="2"/>
  <c r="H288" i="2"/>
  <c r="E7" i="5"/>
  <c r="I7" i="5" s="1"/>
  <c r="H8" i="2"/>
  <c r="F8" i="2"/>
  <c r="E11" i="5"/>
  <c r="I11" i="5" s="1"/>
  <c r="F12" i="2"/>
  <c r="H12" i="2"/>
  <c r="E15" i="5"/>
  <c r="I15" i="5" s="1"/>
  <c r="H16" i="2"/>
  <c r="F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F46" i="1"/>
  <c r="E52" i="5"/>
  <c r="I52" i="5" s="1"/>
  <c r="F53" i="2"/>
  <c r="E189" i="5"/>
  <c r="I189" i="5" s="1"/>
  <c r="F190" i="2"/>
  <c r="H190" i="2"/>
  <c r="E213" i="5"/>
  <c r="I213" i="5" s="1"/>
  <c r="F214" i="2"/>
  <c r="H214" i="2"/>
  <c r="E224" i="5"/>
  <c r="I224" i="5" s="1"/>
  <c r="F225" i="2"/>
  <c r="E247" i="5"/>
  <c r="I247" i="5" s="1"/>
  <c r="H248" i="2"/>
  <c r="F248" i="2"/>
  <c r="E272" i="5"/>
  <c r="I272" i="5" s="1"/>
  <c r="F273" i="2"/>
  <c r="E153" i="5"/>
  <c r="I153" i="5" s="1"/>
  <c r="F154" i="2"/>
  <c r="H154" i="2"/>
  <c r="E165" i="5"/>
  <c r="I165" i="5" s="1"/>
  <c r="H166" i="2"/>
  <c r="F166" i="2"/>
  <c r="E232" i="5"/>
  <c r="I232" i="5" s="1"/>
  <c r="F233" i="2"/>
  <c r="E253" i="5"/>
  <c r="I253" i="5" s="1"/>
  <c r="F254" i="2"/>
  <c r="H254" i="2"/>
  <c r="E265" i="5"/>
  <c r="I265" i="5" s="1"/>
  <c r="F266" i="2"/>
  <c r="H266" i="2"/>
  <c r="E278" i="5"/>
  <c r="I278" i="5" s="1"/>
  <c r="F279" i="2"/>
  <c r="H279" i="2"/>
  <c r="E284" i="5"/>
  <c r="I284" i="5" s="1"/>
  <c r="F285" i="2"/>
  <c r="E54" i="5"/>
  <c r="I54" i="5" s="1"/>
  <c r="F55" i="2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E110" i="5"/>
  <c r="I110" i="5" s="1"/>
  <c r="F111" i="2"/>
  <c r="E118" i="5"/>
  <c r="I118" i="5" s="1"/>
  <c r="F119" i="2"/>
  <c r="E126" i="5"/>
  <c r="I126" i="5" s="1"/>
  <c r="F127" i="2"/>
  <c r="E134" i="5"/>
  <c r="I134" i="5" s="1"/>
  <c r="F135" i="2"/>
  <c r="E142" i="5"/>
  <c r="I142" i="5" s="1"/>
  <c r="F143" i="2"/>
  <c r="E14" i="4"/>
  <c r="F14" i="3"/>
  <c r="E30" i="4"/>
  <c r="F30" i="3"/>
  <c r="E163" i="5"/>
  <c r="I163" i="5" s="1"/>
  <c r="H164" i="2"/>
  <c r="F164" i="2"/>
  <c r="E187" i="5"/>
  <c r="I187" i="5" s="1"/>
  <c r="H188" i="2"/>
  <c r="F188" i="2"/>
  <c r="H13" i="2"/>
  <c r="H21" i="2"/>
  <c r="H29" i="2"/>
  <c r="H37" i="2"/>
  <c r="H45" i="2"/>
  <c r="H53" i="2"/>
  <c r="F60" i="5"/>
  <c r="I61" i="2"/>
  <c r="F68" i="5"/>
  <c r="I69" i="2"/>
  <c r="F76" i="5"/>
  <c r="I77" i="2"/>
  <c r="F84" i="5"/>
  <c r="I85" i="2"/>
  <c r="F92" i="5"/>
  <c r="I93" i="2"/>
  <c r="F100" i="5"/>
  <c r="I101" i="2"/>
  <c r="F108" i="5"/>
  <c r="I109" i="2"/>
  <c r="F116" i="5"/>
  <c r="I117" i="2"/>
  <c r="F124" i="5"/>
  <c r="I125" i="2"/>
  <c r="F132" i="5"/>
  <c r="I133" i="2"/>
  <c r="F140" i="5"/>
  <c r="I141" i="2"/>
  <c r="F148" i="5"/>
  <c r="I149" i="2"/>
  <c r="F156" i="5"/>
  <c r="I157" i="2"/>
  <c r="H165" i="2"/>
  <c r="F188" i="5"/>
  <c r="I189" i="2"/>
  <c r="H229" i="2"/>
  <c r="H245" i="2"/>
  <c r="H269" i="2"/>
  <c r="F258" i="5"/>
  <c r="I259" i="2"/>
  <c r="F266" i="5"/>
  <c r="I267" i="2"/>
  <c r="E16" i="4"/>
  <c r="F16" i="3"/>
  <c r="E32" i="4"/>
  <c r="F32" i="3"/>
  <c r="E177" i="5"/>
  <c r="I177" i="5" s="1"/>
  <c r="F178" i="2"/>
  <c r="H178" i="2"/>
  <c r="E209" i="5"/>
  <c r="I209" i="5" s="1"/>
  <c r="F210" i="2"/>
  <c r="H210" i="2"/>
  <c r="E233" i="5"/>
  <c r="I233" i="5" s="1"/>
  <c r="F234" i="2"/>
  <c r="H234" i="2"/>
  <c r="E241" i="5"/>
  <c r="I241" i="5" s="1"/>
  <c r="F242" i="2"/>
  <c r="H242" i="2"/>
  <c r="E249" i="5"/>
  <c r="I249" i="5" s="1"/>
  <c r="H250" i="2"/>
  <c r="F250" i="2"/>
  <c r="E266" i="5"/>
  <c r="I266" i="5" s="1"/>
  <c r="F267" i="2"/>
  <c r="E56" i="5"/>
  <c r="I56" i="5" s="1"/>
  <c r="F57" i="2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E112" i="5"/>
  <c r="I112" i="5" s="1"/>
  <c r="E120" i="5"/>
  <c r="I120" i="5" s="1"/>
  <c r="F121" i="2"/>
  <c r="E128" i="5"/>
  <c r="I128" i="5" s="1"/>
  <c r="F129" i="2"/>
  <c r="E136" i="5"/>
  <c r="I136" i="5" s="1"/>
  <c r="F137" i="2"/>
  <c r="E208" i="5"/>
  <c r="I208" i="5" s="1"/>
  <c r="F209" i="2"/>
  <c r="E248" i="5"/>
  <c r="I248" i="5" s="1"/>
  <c r="F249" i="2"/>
  <c r="E288" i="5"/>
  <c r="I288" i="5" s="1"/>
  <c r="F289" i="2"/>
  <c r="E20" i="4"/>
  <c r="F20" i="3"/>
  <c r="E36" i="4"/>
  <c r="F36" i="3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F78" i="2"/>
  <c r="E85" i="5"/>
  <c r="I85" i="5" s="1"/>
  <c r="F86" i="2"/>
  <c r="H86" i="2"/>
  <c r="E93" i="5"/>
  <c r="I93" i="5" s="1"/>
  <c r="F94" i="2"/>
  <c r="H94" i="2"/>
  <c r="E101" i="5"/>
  <c r="I101" i="5" s="1"/>
  <c r="H102" i="2"/>
  <c r="F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H142" i="2"/>
  <c r="F142" i="2"/>
  <c r="E160" i="5"/>
  <c r="I160" i="5" s="1"/>
  <c r="F161" i="2"/>
  <c r="E188" i="5"/>
  <c r="I188" i="5" s="1"/>
  <c r="F189" i="2"/>
  <c r="E8" i="4"/>
  <c r="F8" i="3"/>
  <c r="E24" i="4"/>
  <c r="F24" i="3"/>
  <c r="E40" i="4"/>
  <c r="F40" i="3"/>
  <c r="E205" i="5"/>
  <c r="I205" i="5" s="1"/>
  <c r="F206" i="2"/>
  <c r="H206" i="2"/>
  <c r="E259" i="5"/>
  <c r="I259" i="5" s="1"/>
  <c r="F260" i="2"/>
  <c r="H260" i="2"/>
  <c r="F288" i="5"/>
  <c r="I289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08" i="5"/>
  <c r="I108" i="5" s="1"/>
  <c r="F109" i="2"/>
  <c r="E116" i="5"/>
  <c r="I116" i="5" s="1"/>
  <c r="F117" i="2"/>
  <c r="E124" i="5"/>
  <c r="I124" i="5" s="1"/>
  <c r="F125" i="2"/>
  <c r="E132" i="5"/>
  <c r="I132" i="5" s="1"/>
  <c r="F133" i="2"/>
  <c r="E140" i="5"/>
  <c r="I140" i="5" s="1"/>
  <c r="F141" i="2"/>
  <c r="E148" i="5"/>
  <c r="I148" i="5" s="1"/>
  <c r="F149" i="2"/>
  <c r="E156" i="5"/>
  <c r="I156" i="5" s="1"/>
  <c r="F157" i="2"/>
  <c r="E184" i="5"/>
  <c r="I184" i="5" s="1"/>
  <c r="F185" i="2"/>
  <c r="E196" i="5"/>
  <c r="I196" i="5" s="1"/>
  <c r="F197" i="2"/>
  <c r="E12" i="4"/>
  <c r="F12" i="3"/>
  <c r="E28" i="4"/>
  <c r="F28" i="3"/>
  <c r="E57" i="5"/>
  <c r="I57" i="5" s="1"/>
  <c r="F58" i="2"/>
  <c r="H58" i="2"/>
  <c r="E65" i="5"/>
  <c r="I65" i="5" s="1"/>
  <c r="H66" i="2"/>
  <c r="F66" i="2"/>
  <c r="E73" i="5"/>
  <c r="I73" i="5" s="1"/>
  <c r="F74" i="2"/>
  <c r="H74" i="2"/>
  <c r="E81" i="5"/>
  <c r="I81" i="5" s="1"/>
  <c r="F82" i="2"/>
  <c r="H82" i="2"/>
  <c r="E89" i="5"/>
  <c r="I89" i="5" s="1"/>
  <c r="H90" i="2"/>
  <c r="F90" i="2"/>
  <c r="E97" i="5"/>
  <c r="I97" i="5" s="1"/>
  <c r="F98" i="2"/>
  <c r="H98" i="2"/>
  <c r="E105" i="5"/>
  <c r="I105" i="5" s="1"/>
  <c r="F106" i="2"/>
  <c r="H106" i="2"/>
  <c r="E113" i="5"/>
  <c r="I113" i="5" s="1"/>
  <c r="F114" i="2"/>
  <c r="H114" i="2"/>
  <c r="E121" i="5"/>
  <c r="I121" i="5" s="1"/>
  <c r="H122" i="2"/>
  <c r="F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258" i="5"/>
  <c r="I258" i="5" s="1"/>
  <c r="F259" i="2"/>
  <c r="E77" i="5" l="1"/>
  <c r="I77" i="5" s="1"/>
  <c r="F113" i="2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56" i="3"/>
  <c r="CF56" i="4" s="1"/>
  <c r="CB56" i="3"/>
  <c r="CB56" i="4" s="1"/>
  <c r="BX56" i="3"/>
  <c r="BX56" i="4" s="1"/>
  <c r="CE56" i="3"/>
  <c r="CE56" i="4" s="1"/>
  <c r="CA56" i="3"/>
  <c r="CA56" i="4" s="1"/>
  <c r="BW56" i="3"/>
  <c r="BW56" i="4" s="1"/>
  <c r="CH56" i="3"/>
  <c r="CH56" i="4" s="1"/>
  <c r="CD56" i="3"/>
  <c r="CD56" i="4" s="1"/>
  <c r="CG56" i="3"/>
  <c r="CG56" i="4" s="1"/>
  <c r="CC56" i="3"/>
  <c r="CC56" i="4" s="1"/>
  <c r="BY56" i="3"/>
  <c r="BY56" i="4" s="1"/>
  <c r="BU56" i="3"/>
  <c r="BU56" i="4" s="1"/>
  <c r="BZ56" i="3"/>
  <c r="BZ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BV56" i="3"/>
  <c r="BV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T125" i="3"/>
  <c r="T125" i="4" s="1"/>
  <c r="P125" i="3"/>
  <c r="P125" i="4" s="1"/>
  <c r="L125" i="3"/>
  <c r="L125" i="4" s="1"/>
  <c r="H125" i="3"/>
  <c r="H125" i="4" s="1"/>
  <c r="S125" i="3"/>
  <c r="S125" i="4" s="1"/>
  <c r="O125" i="3"/>
  <c r="O125" i="4" s="1"/>
  <c r="K125" i="3"/>
  <c r="K125" i="4" s="1"/>
  <c r="G125" i="3"/>
  <c r="G125" i="4" s="1"/>
  <c r="R125" i="3"/>
  <c r="R125" i="4" s="1"/>
  <c r="N125" i="3"/>
  <c r="N125" i="4" s="1"/>
  <c r="J125" i="3"/>
  <c r="J125" i="4" s="1"/>
  <c r="Q125" i="3"/>
  <c r="Q125" i="4" s="1"/>
  <c r="M125" i="3"/>
  <c r="M125" i="4" s="1"/>
  <c r="I125" i="3"/>
  <c r="I125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W293" i="1"/>
  <c r="F50" i="1" s="1"/>
  <c r="F59" i="1" s="1"/>
  <c r="F42" i="1"/>
  <c r="F54" i="1" s="1"/>
  <c r="F33" i="3"/>
  <c r="E35" i="4"/>
  <c r="F35" i="3"/>
  <c r="F57" i="1"/>
  <c r="E39" i="4"/>
  <c r="F39" i="3"/>
  <c r="E19" i="4"/>
  <c r="F19" i="3"/>
  <c r="E56" i="1"/>
  <c r="E59" i="1"/>
  <c r="E51" i="1"/>
  <c r="E31" i="4"/>
  <c r="F31" i="3"/>
  <c r="E15" i="4"/>
  <c r="F15" i="3"/>
  <c r="E27" i="4"/>
  <c r="F27" i="3"/>
  <c r="E11" i="4"/>
  <c r="F11" i="3"/>
  <c r="E23" i="4"/>
  <c r="F23" i="3"/>
  <c r="E7" i="4"/>
  <c r="F7" i="3"/>
  <c r="F125" i="5"/>
  <c r="I126" i="2"/>
  <c r="F93" i="5"/>
  <c r="I94" i="2"/>
  <c r="F61" i="5"/>
  <c r="I62" i="2"/>
  <c r="F177" i="5"/>
  <c r="I178" i="2"/>
  <c r="J266" i="5"/>
  <c r="CK9" i="4"/>
  <c r="F244" i="5"/>
  <c r="I245" i="2"/>
  <c r="F164" i="5"/>
  <c r="I165" i="2"/>
  <c r="J148" i="5"/>
  <c r="J132" i="5"/>
  <c r="J116" i="5"/>
  <c r="J100" i="5"/>
  <c r="J84" i="5"/>
  <c r="J68" i="5"/>
  <c r="F44" i="5"/>
  <c r="I45" i="2"/>
  <c r="F12" i="5"/>
  <c r="I13" i="2"/>
  <c r="F265" i="5"/>
  <c r="I266" i="2"/>
  <c r="F189" i="5"/>
  <c r="I190" i="2"/>
  <c r="F31" i="5"/>
  <c r="I32" i="2"/>
  <c r="F275" i="5"/>
  <c r="I276" i="2"/>
  <c r="F217" i="5"/>
  <c r="I218" i="2"/>
  <c r="F41" i="5"/>
  <c r="I42" i="2"/>
  <c r="F146" i="5"/>
  <c r="I147" i="2"/>
  <c r="F114" i="5"/>
  <c r="I115" i="2"/>
  <c r="F82" i="5"/>
  <c r="I83" i="2"/>
  <c r="F34" i="5"/>
  <c r="I35" i="2"/>
  <c r="F147" i="5"/>
  <c r="I148" i="2"/>
  <c r="F115" i="5"/>
  <c r="I116" i="2"/>
  <c r="F83" i="5"/>
  <c r="I84" i="2"/>
  <c r="F250" i="5"/>
  <c r="I251" i="2"/>
  <c r="F157" i="5"/>
  <c r="I158" i="2"/>
  <c r="F144" i="5"/>
  <c r="I145" i="2"/>
  <c r="J128" i="5"/>
  <c r="J112" i="5"/>
  <c r="J96" i="5"/>
  <c r="J80" i="5"/>
  <c r="J64" i="5"/>
  <c r="F40" i="5"/>
  <c r="I41" i="2"/>
  <c r="F8" i="5"/>
  <c r="I9" i="2"/>
  <c r="F281" i="5"/>
  <c r="I282" i="2"/>
  <c r="F245" i="5"/>
  <c r="I246" i="2"/>
  <c r="F181" i="5"/>
  <c r="I182" i="2"/>
  <c r="F237" i="5"/>
  <c r="I238" i="2"/>
  <c r="F185" i="5"/>
  <c r="I186" i="2"/>
  <c r="F37" i="5"/>
  <c r="I38" i="2"/>
  <c r="F21" i="5"/>
  <c r="I22" i="2"/>
  <c r="F5" i="5"/>
  <c r="I6" i="2"/>
  <c r="J248" i="5"/>
  <c r="F127" i="5"/>
  <c r="I128" i="2"/>
  <c r="F95" i="5"/>
  <c r="I96" i="2"/>
  <c r="F198" i="5"/>
  <c r="I199" i="2"/>
  <c r="F279" i="5"/>
  <c r="I280" i="2"/>
  <c r="F255" i="5"/>
  <c r="I256" i="2"/>
  <c r="E4" i="5"/>
  <c r="F5" i="2"/>
  <c r="H5" i="2"/>
  <c r="E294" i="2"/>
  <c r="F294" i="2" s="1"/>
  <c r="F239" i="5"/>
  <c r="I240" i="2"/>
  <c r="F46" i="5"/>
  <c r="I47" i="2"/>
  <c r="F162" i="5"/>
  <c r="I163" i="2"/>
  <c r="F174" i="5"/>
  <c r="I175" i="2"/>
  <c r="J30" i="5"/>
  <c r="J14" i="5"/>
  <c r="F211" i="5"/>
  <c r="I212" i="2"/>
  <c r="E42" i="5"/>
  <c r="I42" i="5" s="1"/>
  <c r="F43" i="2"/>
  <c r="H43" i="2"/>
  <c r="F178" i="5"/>
  <c r="I179" i="2"/>
  <c r="J272" i="5"/>
  <c r="F246" i="5"/>
  <c r="I247" i="2"/>
  <c r="F179" i="5"/>
  <c r="I180" i="2"/>
  <c r="F204" i="5"/>
  <c r="I205" i="2"/>
  <c r="F151" i="5"/>
  <c r="I152" i="2"/>
  <c r="E267" i="5"/>
  <c r="I267" i="5" s="1"/>
  <c r="F268" i="2"/>
  <c r="H268" i="2"/>
  <c r="CK29" i="4"/>
  <c r="J288" i="5"/>
  <c r="F205" i="5"/>
  <c r="I206" i="2"/>
  <c r="F133" i="5"/>
  <c r="I134" i="2"/>
  <c r="F69" i="5"/>
  <c r="I70" i="2"/>
  <c r="CJ25" i="4"/>
  <c r="CI25" i="3"/>
  <c r="F249" i="5"/>
  <c r="I250" i="2"/>
  <c r="F209" i="5"/>
  <c r="I210" i="2"/>
  <c r="F228" i="5"/>
  <c r="I229" i="2"/>
  <c r="F36" i="5"/>
  <c r="I37" i="2"/>
  <c r="F163" i="5"/>
  <c r="I164" i="2"/>
  <c r="F278" i="5"/>
  <c r="I279" i="2"/>
  <c r="F165" i="5"/>
  <c r="I166" i="2"/>
  <c r="F247" i="5"/>
  <c r="I248" i="2"/>
  <c r="F213" i="5"/>
  <c r="I214" i="2"/>
  <c r="F35" i="5"/>
  <c r="I36" i="2"/>
  <c r="F19" i="5"/>
  <c r="I20" i="2"/>
  <c r="F15" i="5"/>
  <c r="I16" i="2"/>
  <c r="F287" i="5"/>
  <c r="I288" i="2"/>
  <c r="F256" i="5"/>
  <c r="I257" i="2"/>
  <c r="J196" i="5"/>
  <c r="F138" i="5"/>
  <c r="I139" i="2"/>
  <c r="F106" i="5"/>
  <c r="I107" i="2"/>
  <c r="F74" i="5"/>
  <c r="I75" i="2"/>
  <c r="F26" i="5"/>
  <c r="I27" i="2"/>
  <c r="F91" i="5"/>
  <c r="I92" i="2"/>
  <c r="F59" i="5"/>
  <c r="I60" i="2"/>
  <c r="F270" i="5"/>
  <c r="I271" i="2"/>
  <c r="F254" i="5"/>
  <c r="I255" i="2"/>
  <c r="F49" i="5"/>
  <c r="I50" i="2"/>
  <c r="J184" i="5"/>
  <c r="F32" i="5"/>
  <c r="I33" i="2"/>
  <c r="F289" i="5"/>
  <c r="I290" i="2"/>
  <c r="F197" i="5"/>
  <c r="I198" i="2"/>
  <c r="F263" i="5"/>
  <c r="I264" i="2"/>
  <c r="F25" i="5"/>
  <c r="I26" i="2"/>
  <c r="F9" i="5"/>
  <c r="I10" i="2"/>
  <c r="F216" i="5"/>
  <c r="I217" i="2"/>
  <c r="F71" i="5"/>
  <c r="I72" i="2"/>
  <c r="F63" i="5"/>
  <c r="I64" i="2"/>
  <c r="F206" i="5"/>
  <c r="I207" i="2"/>
  <c r="F225" i="5"/>
  <c r="I226" i="2"/>
  <c r="F161" i="5"/>
  <c r="I162" i="2"/>
  <c r="J276" i="5"/>
  <c r="F183" i="5"/>
  <c r="I184" i="2"/>
  <c r="F243" i="5"/>
  <c r="I244" i="2"/>
  <c r="F195" i="5"/>
  <c r="I196" i="2"/>
  <c r="E186" i="5"/>
  <c r="I186" i="5" s="1"/>
  <c r="F187" i="2"/>
  <c r="H187" i="2"/>
  <c r="F168" i="5"/>
  <c r="I169" i="2"/>
  <c r="J240" i="5"/>
  <c r="F203" i="5"/>
  <c r="I204" i="2"/>
  <c r="F50" i="5"/>
  <c r="I51" i="2"/>
  <c r="J134" i="5"/>
  <c r="J102" i="5"/>
  <c r="J70" i="5"/>
  <c r="F192" i="5"/>
  <c r="I193" i="2"/>
  <c r="F226" i="5"/>
  <c r="I227" i="2"/>
  <c r="F271" i="5"/>
  <c r="I272" i="2"/>
  <c r="J166" i="5"/>
  <c r="J126" i="5"/>
  <c r="J94" i="5"/>
  <c r="J62" i="5"/>
  <c r="J232" i="5"/>
  <c r="F191" i="5"/>
  <c r="I192" i="2"/>
  <c r="F51" i="5"/>
  <c r="I52" i="2"/>
  <c r="F242" i="5"/>
  <c r="I243" i="2"/>
  <c r="F214" i="5"/>
  <c r="I215" i="2"/>
  <c r="F172" i="5"/>
  <c r="I173" i="2"/>
  <c r="F251" i="5"/>
  <c r="I252" i="2"/>
  <c r="F231" i="5"/>
  <c r="I232" i="2"/>
  <c r="F202" i="5"/>
  <c r="I203" i="2"/>
  <c r="F137" i="5"/>
  <c r="I138" i="2"/>
  <c r="F105" i="5"/>
  <c r="I106" i="2"/>
  <c r="F73" i="5"/>
  <c r="I74" i="2"/>
  <c r="F65" i="5"/>
  <c r="I66" i="2"/>
  <c r="F145" i="5"/>
  <c r="I146" i="2"/>
  <c r="F113" i="5"/>
  <c r="I114" i="2"/>
  <c r="F81" i="5"/>
  <c r="I82" i="2"/>
  <c r="F259" i="5"/>
  <c r="I260" i="2"/>
  <c r="F109" i="5"/>
  <c r="I110" i="2"/>
  <c r="F101" i="5"/>
  <c r="I102" i="2"/>
  <c r="F77" i="5"/>
  <c r="I78" i="2"/>
  <c r="F233" i="5"/>
  <c r="I234" i="2"/>
  <c r="J258" i="5"/>
  <c r="CJ9" i="4"/>
  <c r="J156" i="5"/>
  <c r="J140" i="5"/>
  <c r="J124" i="5"/>
  <c r="J108" i="5"/>
  <c r="J92" i="5"/>
  <c r="J76" i="5"/>
  <c r="J60" i="5"/>
  <c r="F28" i="5"/>
  <c r="I29" i="2"/>
  <c r="F187" i="5"/>
  <c r="I188" i="2"/>
  <c r="F39" i="5"/>
  <c r="I40" i="2"/>
  <c r="F23" i="5"/>
  <c r="I24" i="2"/>
  <c r="F45" i="5"/>
  <c r="I46" i="2"/>
  <c r="F221" i="5"/>
  <c r="I222" i="2"/>
  <c r="F170" i="5"/>
  <c r="I171" i="2"/>
  <c r="F130" i="5"/>
  <c r="I131" i="2"/>
  <c r="F98" i="5"/>
  <c r="I99" i="2"/>
  <c r="F66" i="5"/>
  <c r="I67" i="2"/>
  <c r="F18" i="5"/>
  <c r="I19" i="2"/>
  <c r="F131" i="5"/>
  <c r="I132" i="2"/>
  <c r="F123" i="5"/>
  <c r="I124" i="2"/>
  <c r="F67" i="5"/>
  <c r="I68" i="2"/>
  <c r="F290" i="5"/>
  <c r="I291" i="2"/>
  <c r="F283" i="5"/>
  <c r="I284" i="2"/>
  <c r="F236" i="5"/>
  <c r="I237" i="2"/>
  <c r="J136" i="5"/>
  <c r="J120" i="5"/>
  <c r="J104" i="5"/>
  <c r="J88" i="5"/>
  <c r="J72" i="5"/>
  <c r="J56" i="5"/>
  <c r="F24" i="5"/>
  <c r="I25" i="2"/>
  <c r="F234" i="5"/>
  <c r="I235" i="2"/>
  <c r="F149" i="5"/>
  <c r="I150" i="2"/>
  <c r="F29" i="5"/>
  <c r="I30" i="2"/>
  <c r="F238" i="5"/>
  <c r="I239" i="2"/>
  <c r="F158" i="5"/>
  <c r="I159" i="2"/>
  <c r="F135" i="5"/>
  <c r="I136" i="2"/>
  <c r="F111" i="5"/>
  <c r="I112" i="2"/>
  <c r="F103" i="5"/>
  <c r="I104" i="2"/>
  <c r="F79" i="5"/>
  <c r="I80" i="2"/>
  <c r="F280" i="5"/>
  <c r="I281" i="2"/>
  <c r="F193" i="5"/>
  <c r="I194" i="2"/>
  <c r="F169" i="5"/>
  <c r="I170" i="2"/>
  <c r="F277" i="5"/>
  <c r="I278" i="2"/>
  <c r="F261" i="5"/>
  <c r="I262" i="2"/>
  <c r="E57" i="1"/>
  <c r="F212" i="5"/>
  <c r="I213" i="2"/>
  <c r="F176" i="5"/>
  <c r="I177" i="2"/>
  <c r="F227" i="5"/>
  <c r="I228" i="2"/>
  <c r="F159" i="5"/>
  <c r="I160" i="2"/>
  <c r="F210" i="5"/>
  <c r="I211" i="2"/>
  <c r="F152" i="5"/>
  <c r="I153" i="2"/>
  <c r="J38" i="5"/>
  <c r="J22" i="5"/>
  <c r="J6" i="5"/>
  <c r="F199" i="5"/>
  <c r="I200" i="2"/>
  <c r="J224" i="5"/>
  <c r="F180" i="5"/>
  <c r="I181" i="2"/>
  <c r="F171" i="5"/>
  <c r="I172" i="2"/>
  <c r="F273" i="5"/>
  <c r="I274" i="2"/>
  <c r="F286" i="5"/>
  <c r="I287" i="2"/>
  <c r="F252" i="5"/>
  <c r="I253" i="2"/>
  <c r="F182" i="5"/>
  <c r="I183" i="2"/>
  <c r="F222" i="5"/>
  <c r="I223" i="2"/>
  <c r="F129" i="5"/>
  <c r="I130" i="2"/>
  <c r="F121" i="5"/>
  <c r="I122" i="2"/>
  <c r="F97" i="5"/>
  <c r="I98" i="2"/>
  <c r="F89" i="5"/>
  <c r="I90" i="2"/>
  <c r="F57" i="5"/>
  <c r="I58" i="2"/>
  <c r="CJ29" i="4"/>
  <c r="CI29" i="3"/>
  <c r="CJ21" i="4"/>
  <c r="F141" i="5"/>
  <c r="I142" i="2"/>
  <c r="F117" i="5"/>
  <c r="I118" i="2"/>
  <c r="F85" i="5"/>
  <c r="I86" i="2"/>
  <c r="F53" i="5"/>
  <c r="I54" i="2"/>
  <c r="CK25" i="4"/>
  <c r="F241" i="5"/>
  <c r="I242" i="2"/>
  <c r="F268" i="5"/>
  <c r="I269" i="2"/>
  <c r="J188" i="5"/>
  <c r="F52" i="5"/>
  <c r="I53" i="2"/>
  <c r="F20" i="5"/>
  <c r="I21" i="2"/>
  <c r="F253" i="5"/>
  <c r="I254" i="2"/>
  <c r="F153" i="5"/>
  <c r="I154" i="2"/>
  <c r="F27" i="5"/>
  <c r="I28" i="2"/>
  <c r="F11" i="5"/>
  <c r="I12" i="2"/>
  <c r="F7" i="5"/>
  <c r="I8" i="2"/>
  <c r="F257" i="5"/>
  <c r="I258" i="2"/>
  <c r="F262" i="5"/>
  <c r="I263" i="2"/>
  <c r="J208" i="5"/>
  <c r="F154" i="5"/>
  <c r="I155" i="2"/>
  <c r="F122" i="5"/>
  <c r="I123" i="2"/>
  <c r="F90" i="5"/>
  <c r="I91" i="2"/>
  <c r="F58" i="5"/>
  <c r="I59" i="2"/>
  <c r="F10" i="5"/>
  <c r="I11" i="2"/>
  <c r="F139" i="5"/>
  <c r="I140" i="2"/>
  <c r="F107" i="5"/>
  <c r="I108" i="2"/>
  <c r="F99" i="5"/>
  <c r="I100" i="2"/>
  <c r="F75" i="5"/>
  <c r="I76" i="2"/>
  <c r="F229" i="5"/>
  <c r="I230" i="2"/>
  <c r="F285" i="5"/>
  <c r="I286" i="2"/>
  <c r="F269" i="5"/>
  <c r="I270" i="2"/>
  <c r="F194" i="5"/>
  <c r="I195" i="2"/>
  <c r="J160" i="5"/>
  <c r="F48" i="5"/>
  <c r="I49" i="2"/>
  <c r="F16" i="5"/>
  <c r="I17" i="2"/>
  <c r="F274" i="5"/>
  <c r="I275" i="2"/>
  <c r="F173" i="5"/>
  <c r="I174" i="2"/>
  <c r="F56" i="1"/>
  <c r="F33" i="5"/>
  <c r="I34" i="2"/>
  <c r="F17" i="5"/>
  <c r="I18" i="2"/>
  <c r="F13" i="5"/>
  <c r="I14" i="2"/>
  <c r="F282" i="5"/>
  <c r="I283" i="2"/>
  <c r="F207" i="5"/>
  <c r="I208" i="2"/>
  <c r="F143" i="5"/>
  <c r="I144" i="2"/>
  <c r="F119" i="5"/>
  <c r="I120" i="2"/>
  <c r="F87" i="5"/>
  <c r="I88" i="2"/>
  <c r="F55" i="5"/>
  <c r="I56" i="2"/>
  <c r="F201" i="5"/>
  <c r="I202" i="2"/>
  <c r="F291" i="5"/>
  <c r="I292" i="2"/>
  <c r="J264" i="5"/>
  <c r="F175" i="5"/>
  <c r="I176" i="2"/>
  <c r="E150" i="5"/>
  <c r="I150" i="5" s="1"/>
  <c r="F151" i="2"/>
  <c r="H151" i="2"/>
  <c r="F219" i="5"/>
  <c r="I220" i="2"/>
  <c r="F43" i="5"/>
  <c r="I44" i="2"/>
  <c r="J220" i="5"/>
  <c r="F47" i="5"/>
  <c r="I48" i="2"/>
  <c r="J260" i="5"/>
  <c r="J118" i="5"/>
  <c r="J86" i="5"/>
  <c r="J54" i="5"/>
  <c r="F215" i="5"/>
  <c r="I216" i="2"/>
  <c r="F167" i="5"/>
  <c r="I168" i="2"/>
  <c r="F235" i="5"/>
  <c r="I236" i="2"/>
  <c r="F223" i="5"/>
  <c r="I224" i="2"/>
  <c r="J142" i="5"/>
  <c r="J110" i="5"/>
  <c r="J78" i="5"/>
  <c r="J284" i="5"/>
  <c r="F200" i="5"/>
  <c r="I201" i="2"/>
  <c r="F230" i="5"/>
  <c r="I231" i="2"/>
  <c r="F155" i="5"/>
  <c r="I156" i="2"/>
  <c r="F190" i="5"/>
  <c r="I191" i="2"/>
  <c r="F218" i="5"/>
  <c r="I219" i="2"/>
  <c r="CK21" i="4" l="1"/>
  <c r="CI21" i="3"/>
  <c r="CI9" i="3"/>
  <c r="CI5" i="3"/>
  <c r="F51" i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K17" i="4"/>
  <c r="CJ13" i="4"/>
  <c r="CK37" i="4"/>
  <c r="CK13" i="4"/>
  <c r="CJ37" i="4"/>
  <c r="CJ17" i="4"/>
  <c r="CI13" i="3"/>
  <c r="G20" i="5"/>
  <c r="K20" i="5" s="1"/>
  <c r="CI37" i="3"/>
  <c r="CI17" i="3"/>
  <c r="G28" i="5"/>
  <c r="K28" i="5" s="1"/>
  <c r="G8" i="5"/>
  <c r="K8" i="5" s="1"/>
  <c r="CK79" i="4"/>
  <c r="CK111" i="4"/>
  <c r="CK183" i="4"/>
  <c r="CK5" i="4"/>
  <c r="CK231" i="4"/>
  <c r="CK71" i="4"/>
  <c r="CK87" i="4"/>
  <c r="CK103" i="4"/>
  <c r="CK119" i="4"/>
  <c r="CK135" i="4"/>
  <c r="CK175" i="4"/>
  <c r="CJ183" i="4"/>
  <c r="CI183" i="3"/>
  <c r="CJ191" i="4"/>
  <c r="CI191" i="3"/>
  <c r="CJ215" i="4"/>
  <c r="CI215" i="3"/>
  <c r="CJ231" i="4"/>
  <c r="CI231" i="3"/>
  <c r="CK243" i="4"/>
  <c r="CK248" i="4"/>
  <c r="J201" i="5"/>
  <c r="J87" i="5"/>
  <c r="J143" i="5"/>
  <c r="CJ285" i="4"/>
  <c r="CI285" i="3"/>
  <c r="J282" i="5"/>
  <c r="J17" i="5"/>
  <c r="CK42" i="4"/>
  <c r="CJ239" i="4"/>
  <c r="CI239" i="3"/>
  <c r="CK279" i="4"/>
  <c r="J85" i="5"/>
  <c r="J141" i="5"/>
  <c r="CK12" i="4"/>
  <c r="J89" i="5"/>
  <c r="J121" i="5"/>
  <c r="CK261" i="4"/>
  <c r="J222" i="5"/>
  <c r="J252" i="5"/>
  <c r="J273" i="5"/>
  <c r="J180" i="5"/>
  <c r="J199" i="5"/>
  <c r="CJ43" i="4"/>
  <c r="CI43" i="3"/>
  <c r="J152" i="5"/>
  <c r="CK104" i="4"/>
  <c r="CK136" i="4"/>
  <c r="J159" i="5"/>
  <c r="CJ48" i="4"/>
  <c r="CI48" i="3"/>
  <c r="J176" i="5"/>
  <c r="CK141" i="4"/>
  <c r="CK245" i="4"/>
  <c r="CJ265" i="4"/>
  <c r="CI265" i="3"/>
  <c r="CJ273" i="4"/>
  <c r="CI273" i="3"/>
  <c r="CK68" i="4"/>
  <c r="CK56" i="4"/>
  <c r="CK75" i="4"/>
  <c r="CK83" i="4"/>
  <c r="CJ91" i="4"/>
  <c r="CI91" i="3"/>
  <c r="CK91" i="4"/>
  <c r="CK99" i="4"/>
  <c r="CK107" i="4"/>
  <c r="CK115" i="4"/>
  <c r="CJ123" i="4"/>
  <c r="CI123" i="3"/>
  <c r="CK123" i="4"/>
  <c r="CK131" i="4"/>
  <c r="CK139" i="4"/>
  <c r="CK155" i="4"/>
  <c r="CJ163" i="4"/>
  <c r="CI163" i="3"/>
  <c r="CJ171" i="4"/>
  <c r="CI171" i="3"/>
  <c r="CJ179" i="4"/>
  <c r="CI179" i="3"/>
  <c r="CJ187" i="4"/>
  <c r="CI187" i="3"/>
  <c r="CJ211" i="4"/>
  <c r="CI211" i="3"/>
  <c r="CJ227" i="4"/>
  <c r="CI227" i="3"/>
  <c r="CJ235" i="4"/>
  <c r="CI235" i="3"/>
  <c r="CK247" i="4"/>
  <c r="J243" i="5"/>
  <c r="J225" i="5"/>
  <c r="J63" i="5"/>
  <c r="J216" i="5"/>
  <c r="CJ50" i="4"/>
  <c r="CI50" i="3"/>
  <c r="CK277" i="4"/>
  <c r="J25" i="5"/>
  <c r="J197" i="5"/>
  <c r="CK38" i="4"/>
  <c r="J32" i="5"/>
  <c r="J49" i="5"/>
  <c r="J270" i="5"/>
  <c r="J91" i="5"/>
  <c r="J74" i="5"/>
  <c r="J138" i="5"/>
  <c r="J256" i="5"/>
  <c r="CJ46" i="4"/>
  <c r="CI46" i="3"/>
  <c r="J15" i="5"/>
  <c r="J35" i="5"/>
  <c r="J247" i="5"/>
  <c r="J278" i="5"/>
  <c r="CJ14" i="4"/>
  <c r="CI14" i="3"/>
  <c r="J36" i="5"/>
  <c r="CK16" i="4"/>
  <c r="J209" i="5"/>
  <c r="J133" i="5"/>
  <c r="BT294" i="3"/>
  <c r="J204" i="5"/>
  <c r="J246" i="5"/>
  <c r="J178" i="5"/>
  <c r="CJ47" i="4"/>
  <c r="CI47" i="3"/>
  <c r="CK44" i="4"/>
  <c r="CJ169" i="4"/>
  <c r="CI169" i="3"/>
  <c r="CJ177" i="4"/>
  <c r="CI177" i="3"/>
  <c r="CJ193" i="4"/>
  <c r="CI193" i="3"/>
  <c r="CJ209" i="4"/>
  <c r="CI209" i="3"/>
  <c r="CJ217" i="4"/>
  <c r="CI217" i="3"/>
  <c r="CJ225" i="4"/>
  <c r="CI225" i="3"/>
  <c r="CJ233" i="4"/>
  <c r="CI233" i="3"/>
  <c r="CK241" i="4"/>
  <c r="CK249" i="4"/>
  <c r="CJ289" i="4"/>
  <c r="CI289" i="3"/>
  <c r="CK58" i="4"/>
  <c r="CK66" i="4"/>
  <c r="CK242" i="4"/>
  <c r="J44" i="5"/>
  <c r="J244" i="5"/>
  <c r="CJ252" i="4"/>
  <c r="CI252" i="3"/>
  <c r="CK60" i="4"/>
  <c r="CK240" i="4"/>
  <c r="CK95" i="4"/>
  <c r="J218" i="5"/>
  <c r="J155" i="5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J200" i="5"/>
  <c r="J235" i="5"/>
  <c r="J215" i="5"/>
  <c r="CK80" i="4"/>
  <c r="CK96" i="4"/>
  <c r="CK112" i="4"/>
  <c r="CK128" i="4"/>
  <c r="CK144" i="4"/>
  <c r="CK160" i="4"/>
  <c r="CK176" i="4"/>
  <c r="CK192" i="4"/>
  <c r="CK208" i="4"/>
  <c r="CK224" i="4"/>
  <c r="CJ240" i="4"/>
  <c r="CI240" i="3"/>
  <c r="CK55" i="4"/>
  <c r="CK63" i="4"/>
  <c r="CK127" i="4"/>
  <c r="CK143" i="4"/>
  <c r="CJ143" i="4"/>
  <c r="CI143" i="3"/>
  <c r="CK159" i="4"/>
  <c r="CJ159" i="4"/>
  <c r="CI159" i="3"/>
  <c r="CJ167" i="4"/>
  <c r="CI167" i="3"/>
  <c r="CJ175" i="4"/>
  <c r="CI175" i="3"/>
  <c r="CK191" i="4"/>
  <c r="CJ199" i="4"/>
  <c r="CI199" i="3"/>
  <c r="CJ207" i="4"/>
  <c r="CI207" i="3"/>
  <c r="CJ223" i="4"/>
  <c r="CI223" i="3"/>
  <c r="CJ243" i="4"/>
  <c r="CI243" i="3"/>
  <c r="CJ287" i="4"/>
  <c r="CI287" i="3"/>
  <c r="J219" i="5"/>
  <c r="CK253" i="4"/>
  <c r="J173" i="5"/>
  <c r="CK22" i="4"/>
  <c r="J16" i="5"/>
  <c r="CK238" i="4"/>
  <c r="J269" i="5"/>
  <c r="J229" i="5"/>
  <c r="J99" i="5"/>
  <c r="J139" i="5"/>
  <c r="J58" i="5"/>
  <c r="J122" i="5"/>
  <c r="CJ42" i="4"/>
  <c r="CI42" i="3"/>
  <c r="CK263" i="4"/>
  <c r="CK271" i="4"/>
  <c r="CJ291" i="4"/>
  <c r="CI291" i="3"/>
  <c r="J257" i="5"/>
  <c r="J11" i="5"/>
  <c r="J153" i="5"/>
  <c r="CK30" i="4"/>
  <c r="J20" i="5"/>
  <c r="CK32" i="4"/>
  <c r="J241" i="5"/>
  <c r="CK41" i="4"/>
  <c r="CK49" i="4"/>
  <c r="CK260" i="4"/>
  <c r="CK276" i="4"/>
  <c r="CK284" i="4"/>
  <c r="CK292" i="4"/>
  <c r="J261" i="5"/>
  <c r="J169" i="5"/>
  <c r="J280" i="5"/>
  <c r="CJ34" i="4"/>
  <c r="CI34" i="3"/>
  <c r="J103" i="5"/>
  <c r="J135" i="5"/>
  <c r="J238" i="5"/>
  <c r="CJ53" i="4"/>
  <c r="CI53" i="3"/>
  <c r="CJ61" i="4"/>
  <c r="CI61" i="3"/>
  <c r="CJ69" i="4"/>
  <c r="CI69" i="3"/>
  <c r="CK77" i="4"/>
  <c r="CJ77" i="4"/>
  <c r="CI77" i="3"/>
  <c r="CK85" i="4"/>
  <c r="CJ85" i="4"/>
  <c r="CI85" i="3"/>
  <c r="CK93" i="4"/>
  <c r="CJ93" i="4"/>
  <c r="CI93" i="3"/>
  <c r="CK101" i="4"/>
  <c r="CJ101" i="4"/>
  <c r="CI101" i="3"/>
  <c r="CK109" i="4"/>
  <c r="CJ109" i="4"/>
  <c r="CI109" i="3"/>
  <c r="CK117" i="4"/>
  <c r="CJ117" i="4"/>
  <c r="CI117" i="3"/>
  <c r="CK125" i="4"/>
  <c r="CJ125" i="4"/>
  <c r="CI125" i="3"/>
  <c r="CK133" i="4"/>
  <c r="CJ133" i="4"/>
  <c r="CI133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J149" i="5"/>
  <c r="CK6" i="4"/>
  <c r="J24" i="5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K166" i="4"/>
  <c r="CK174" i="4"/>
  <c r="CK182" i="4"/>
  <c r="CK190" i="4"/>
  <c r="CK198" i="4"/>
  <c r="CK206" i="4"/>
  <c r="CK214" i="4"/>
  <c r="CK222" i="4"/>
  <c r="CK230" i="4"/>
  <c r="CK254" i="4"/>
  <c r="CK262" i="4"/>
  <c r="CK270" i="4"/>
  <c r="CK278" i="4"/>
  <c r="CK286" i="4"/>
  <c r="J283" i="5"/>
  <c r="CK10" i="4"/>
  <c r="J67" i="5"/>
  <c r="J131" i="5"/>
  <c r="J66" i="5"/>
  <c r="J130" i="5"/>
  <c r="J221" i="5"/>
  <c r="J23" i="5"/>
  <c r="J28" i="5"/>
  <c r="J233" i="5"/>
  <c r="CJ36" i="4"/>
  <c r="CI36" i="3"/>
  <c r="J101" i="5"/>
  <c r="CK24" i="4"/>
  <c r="J259" i="5"/>
  <c r="CJ28" i="4"/>
  <c r="CI28" i="3"/>
  <c r="J113" i="5"/>
  <c r="J65" i="5"/>
  <c r="J105" i="5"/>
  <c r="J202" i="5"/>
  <c r="J251" i="5"/>
  <c r="J214" i="5"/>
  <c r="J5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12" i="4"/>
  <c r="CI212" i="3"/>
  <c r="CJ228" i="4"/>
  <c r="CI228" i="3"/>
  <c r="CJ244" i="4"/>
  <c r="CI244" i="3"/>
  <c r="CJ272" i="4"/>
  <c r="CI272" i="3"/>
  <c r="J226" i="5"/>
  <c r="CJ56" i="4"/>
  <c r="CI56" i="3"/>
  <c r="CJ72" i="4"/>
  <c r="CI72" i="3"/>
  <c r="CJ88" i="4"/>
  <c r="CI88" i="3"/>
  <c r="CJ120" i="4"/>
  <c r="CI120" i="3"/>
  <c r="CJ152" i="4"/>
  <c r="CI152" i="3"/>
  <c r="CJ168" i="4"/>
  <c r="CI168" i="3"/>
  <c r="CJ184" i="4"/>
  <c r="CI184" i="3"/>
  <c r="CJ200" i="4"/>
  <c r="CI200" i="3"/>
  <c r="CJ216" i="4"/>
  <c r="CI216" i="3"/>
  <c r="CJ232" i="4"/>
  <c r="CI232" i="3"/>
  <c r="CJ268" i="4"/>
  <c r="CI268" i="3"/>
  <c r="CK59" i="4"/>
  <c r="CK67" i="4"/>
  <c r="CJ75" i="4"/>
  <c r="CI75" i="3"/>
  <c r="CJ107" i="4"/>
  <c r="CI107" i="3"/>
  <c r="CJ139" i="4"/>
  <c r="CI139" i="3"/>
  <c r="CK147" i="4"/>
  <c r="CJ247" i="4"/>
  <c r="CI247" i="3"/>
  <c r="J203" i="5"/>
  <c r="J168" i="5"/>
  <c r="CK251" i="4"/>
  <c r="CK259" i="4"/>
  <c r="CK267" i="4"/>
  <c r="CK275" i="4"/>
  <c r="CK283" i="4"/>
  <c r="CJ281" i="4"/>
  <c r="CI281" i="3"/>
  <c r="CK52" i="4"/>
  <c r="F42" i="5"/>
  <c r="I43" i="2"/>
  <c r="J211" i="5"/>
  <c r="J162" i="5"/>
  <c r="CJ44" i="4"/>
  <c r="CI44" i="3"/>
  <c r="CJ51" i="4"/>
  <c r="CI51" i="3"/>
  <c r="J239" i="5"/>
  <c r="CJ45" i="4"/>
  <c r="CI45" i="3"/>
  <c r="CJ256" i="4"/>
  <c r="CI256" i="3"/>
  <c r="CJ264" i="4"/>
  <c r="CI264" i="3"/>
  <c r="CJ280" i="4"/>
  <c r="CI280" i="3"/>
  <c r="CJ288" i="4"/>
  <c r="CI288" i="3"/>
  <c r="I4" i="5"/>
  <c r="E293" i="5"/>
  <c r="I293" i="5" s="1"/>
  <c r="J279" i="5"/>
  <c r="CK18" i="4"/>
  <c r="J95" i="5"/>
  <c r="CJ57" i="4"/>
  <c r="CI57" i="3"/>
  <c r="CJ65" i="4"/>
  <c r="CI65" i="3"/>
  <c r="CJ241" i="4"/>
  <c r="CI241" i="3"/>
  <c r="CJ249" i="4"/>
  <c r="CI249" i="3"/>
  <c r="CJ257" i="4"/>
  <c r="CI257" i="3"/>
  <c r="CJ269" i="4"/>
  <c r="CI269" i="3"/>
  <c r="J21" i="5"/>
  <c r="J185" i="5"/>
  <c r="J181" i="5"/>
  <c r="J281" i="5"/>
  <c r="J40" i="5"/>
  <c r="J144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54" i="4"/>
  <c r="CI154" i="3"/>
  <c r="CJ162" i="4"/>
  <c r="CI162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8" i="4"/>
  <c r="CI258" i="3"/>
  <c r="CJ266" i="4"/>
  <c r="CI266" i="3"/>
  <c r="CJ274" i="4"/>
  <c r="CI274" i="3"/>
  <c r="CJ282" i="4"/>
  <c r="CI282" i="3"/>
  <c r="CJ290" i="4"/>
  <c r="CI290" i="3"/>
  <c r="J250" i="5"/>
  <c r="CJ26" i="4"/>
  <c r="CI26" i="3"/>
  <c r="J115" i="5"/>
  <c r="J34" i="5"/>
  <c r="J114" i="5"/>
  <c r="J41" i="5"/>
  <c r="J275" i="5"/>
  <c r="J189" i="5"/>
  <c r="J177" i="5"/>
  <c r="CJ20" i="4"/>
  <c r="CI20" i="3"/>
  <c r="J93" i="5"/>
  <c r="CK8" i="4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K167" i="4"/>
  <c r="CK199" i="4"/>
  <c r="CK207" i="4"/>
  <c r="CK223" i="4"/>
  <c r="F150" i="5"/>
  <c r="I151" i="2"/>
  <c r="J175" i="5"/>
  <c r="CJ248" i="4"/>
  <c r="CI248" i="3"/>
  <c r="J291" i="5"/>
  <c r="J55" i="5"/>
  <c r="J119" i="5"/>
  <c r="J207" i="5"/>
  <c r="CJ253" i="4"/>
  <c r="CI253" i="3"/>
  <c r="CK285" i="4"/>
  <c r="J13" i="5"/>
  <c r="J33" i="5"/>
  <c r="CK246" i="4"/>
  <c r="CK255" i="4"/>
  <c r="CJ279" i="4"/>
  <c r="CI279" i="3"/>
  <c r="J53" i="5"/>
  <c r="J117" i="5"/>
  <c r="J57" i="5"/>
  <c r="CJ12" i="4"/>
  <c r="CI12" i="3"/>
  <c r="J97" i="5"/>
  <c r="J129" i="5"/>
  <c r="CJ261" i="4"/>
  <c r="CI261" i="3"/>
  <c r="J182" i="5"/>
  <c r="J286" i="5"/>
  <c r="J171" i="5"/>
  <c r="CK43" i="4"/>
  <c r="J210" i="5"/>
  <c r="CJ104" i="4"/>
  <c r="CI104" i="3"/>
  <c r="CJ136" i="4"/>
  <c r="CI136" i="3"/>
  <c r="J227" i="5"/>
  <c r="J212" i="5"/>
  <c r="CJ141" i="4"/>
  <c r="CI141" i="3"/>
  <c r="CK149" i="4"/>
  <c r="CK157" i="4"/>
  <c r="CK165" i="4"/>
  <c r="CK173" i="4"/>
  <c r="CK189" i="4"/>
  <c r="CK197" i="4"/>
  <c r="CK205" i="4"/>
  <c r="CK213" i="4"/>
  <c r="CK221" i="4"/>
  <c r="CK229" i="4"/>
  <c r="CK237" i="4"/>
  <c r="CK265" i="4"/>
  <c r="CK273" i="4"/>
  <c r="CK54" i="4"/>
  <c r="CK62" i="4"/>
  <c r="CJ254" i="4"/>
  <c r="CI254" i="3"/>
  <c r="BF294" i="3"/>
  <c r="CJ147" i="4"/>
  <c r="CI147" i="3"/>
  <c r="CK187" i="4"/>
  <c r="CK195" i="4"/>
  <c r="CJ195" i="4"/>
  <c r="CI195" i="3"/>
  <c r="CK203" i="4"/>
  <c r="CJ203" i="4"/>
  <c r="CI203" i="3"/>
  <c r="CK219" i="4"/>
  <c r="CJ219" i="4"/>
  <c r="CI219" i="3"/>
  <c r="F186" i="5"/>
  <c r="I187" i="2"/>
  <c r="J195" i="5"/>
  <c r="J183" i="5"/>
  <c r="J161" i="5"/>
  <c r="J206" i="5"/>
  <c r="J71" i="5"/>
  <c r="CJ277" i="4"/>
  <c r="CI277" i="3"/>
  <c r="J9" i="5"/>
  <c r="J263" i="5"/>
  <c r="J289" i="5"/>
  <c r="CJ38" i="4"/>
  <c r="CI38" i="3"/>
  <c r="J254" i="5"/>
  <c r="J59" i="5"/>
  <c r="J26" i="5"/>
  <c r="J106" i="5"/>
  <c r="CJ251" i="4"/>
  <c r="CI251" i="3"/>
  <c r="J287" i="5"/>
  <c r="J19" i="5"/>
  <c r="J213" i="5"/>
  <c r="J165" i="5"/>
  <c r="CK14" i="4"/>
  <c r="J163" i="5"/>
  <c r="J228" i="5"/>
  <c r="CJ16" i="4"/>
  <c r="CI16" i="3"/>
  <c r="J249" i="5"/>
  <c r="G24" i="5"/>
  <c r="K24" i="5" s="1"/>
  <c r="J69" i="5"/>
  <c r="AO294" i="3"/>
  <c r="F267" i="5"/>
  <c r="I268" i="2"/>
  <c r="J151" i="5"/>
  <c r="J179" i="5"/>
  <c r="CJ52" i="4"/>
  <c r="CI52" i="3"/>
  <c r="CK47" i="4"/>
  <c r="CK256" i="4"/>
  <c r="CK145" i="4"/>
  <c r="CK153" i="4"/>
  <c r="CK161" i="4"/>
  <c r="CJ185" i="4"/>
  <c r="CI185" i="3"/>
  <c r="CK289" i="4"/>
  <c r="CK250" i="4"/>
  <c r="J12" i="5"/>
  <c r="J164" i="5"/>
  <c r="CK40" i="4"/>
  <c r="CK64" i="4"/>
  <c r="J190" i="5"/>
  <c r="CK76" i="4"/>
  <c r="CK92" i="4"/>
  <c r="CK108" i="4"/>
  <c r="CK124" i="4"/>
  <c r="CK140" i="4"/>
  <c r="CK156" i="4"/>
  <c r="CK172" i="4"/>
  <c r="CK188" i="4"/>
  <c r="CK204" i="4"/>
  <c r="CK220" i="4"/>
  <c r="CK236" i="4"/>
  <c r="CK252" i="4"/>
  <c r="J230" i="5"/>
  <c r="J223" i="5"/>
  <c r="J167" i="5"/>
  <c r="J47" i="5"/>
  <c r="CJ64" i="4"/>
  <c r="CI64" i="3"/>
  <c r="CJ80" i="4"/>
  <c r="CI80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J43" i="5"/>
  <c r="CJ55" i="4"/>
  <c r="CI55" i="3"/>
  <c r="CJ63" i="4"/>
  <c r="CI63" i="3"/>
  <c r="CJ151" i="4"/>
  <c r="CI151" i="3"/>
  <c r="CK151" i="4"/>
  <c r="CK215" i="4"/>
  <c r="CK287" i="4"/>
  <c r="J274" i="5"/>
  <c r="CJ22" i="4"/>
  <c r="CI22" i="3"/>
  <c r="J48" i="5"/>
  <c r="J194" i="5"/>
  <c r="CJ238" i="4"/>
  <c r="CI238" i="3"/>
  <c r="CJ246" i="4"/>
  <c r="CI246" i="3"/>
  <c r="J285" i="5"/>
  <c r="J75" i="5"/>
  <c r="J107" i="5"/>
  <c r="J10" i="5"/>
  <c r="J90" i="5"/>
  <c r="J154" i="5"/>
  <c r="J262" i="5"/>
  <c r="CK239" i="4"/>
  <c r="CJ255" i="4"/>
  <c r="CI255" i="3"/>
  <c r="CJ263" i="4"/>
  <c r="CI263" i="3"/>
  <c r="CJ271" i="4"/>
  <c r="CI271" i="3"/>
  <c r="CK291" i="4"/>
  <c r="J7" i="5"/>
  <c r="J27" i="5"/>
  <c r="J253" i="5"/>
  <c r="CJ30" i="4"/>
  <c r="CI30" i="3"/>
  <c r="J52" i="5"/>
  <c r="J268" i="5"/>
  <c r="CJ32" i="4"/>
  <c r="CI32" i="3"/>
  <c r="AP294" i="3"/>
  <c r="CK48" i="4"/>
  <c r="CJ41" i="4"/>
  <c r="CI41" i="3"/>
  <c r="CJ49" i="4"/>
  <c r="CI49" i="3"/>
  <c r="CJ260" i="4"/>
  <c r="CI260" i="3"/>
  <c r="CJ276" i="4"/>
  <c r="CI276" i="3"/>
  <c r="CJ284" i="4"/>
  <c r="CI284" i="3"/>
  <c r="CJ292" i="4"/>
  <c r="CI292" i="3"/>
  <c r="J277" i="5"/>
  <c r="J193" i="5"/>
  <c r="CK34" i="4"/>
  <c r="J79" i="5"/>
  <c r="J111" i="5"/>
  <c r="J158" i="5"/>
  <c r="CK53" i="4"/>
  <c r="CK61" i="4"/>
  <c r="CK69" i="4"/>
  <c r="CJ149" i="4"/>
  <c r="CI149" i="3"/>
  <c r="CJ157" i="4"/>
  <c r="CI157" i="3"/>
  <c r="CK181" i="4"/>
  <c r="J29" i="5"/>
  <c r="J234" i="5"/>
  <c r="CJ6" i="4"/>
  <c r="CI6" i="3"/>
  <c r="J236" i="5"/>
  <c r="CJ54" i="4"/>
  <c r="CI54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CI174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62" i="4"/>
  <c r="CI262" i="3"/>
  <c r="CJ270" i="4"/>
  <c r="CI270" i="3"/>
  <c r="CJ278" i="4"/>
  <c r="CI278" i="3"/>
  <c r="CJ286" i="4"/>
  <c r="CI286" i="3"/>
  <c r="J290" i="5"/>
  <c r="CJ10" i="4"/>
  <c r="CI10" i="3"/>
  <c r="J123" i="5"/>
  <c r="J18" i="5"/>
  <c r="J98" i="5"/>
  <c r="J170" i="5"/>
  <c r="J45" i="5"/>
  <c r="J39" i="5"/>
  <c r="J187" i="5"/>
  <c r="CK36" i="4"/>
  <c r="J77" i="5"/>
  <c r="J109" i="5"/>
  <c r="CJ24" i="4"/>
  <c r="CI24" i="3"/>
  <c r="CK28" i="4"/>
  <c r="J81" i="5"/>
  <c r="J145" i="5"/>
  <c r="J73" i="5"/>
  <c r="J137" i="5"/>
  <c r="J231" i="5"/>
  <c r="J172" i="5"/>
  <c r="J242" i="5"/>
  <c r="CK84" i="4"/>
  <c r="CK100" i="4"/>
  <c r="CK116" i="4"/>
  <c r="CK132" i="4"/>
  <c r="CK148" i="4"/>
  <c r="CK164" i="4"/>
  <c r="CK180" i="4"/>
  <c r="CK196" i="4"/>
  <c r="CK212" i="4"/>
  <c r="CK228" i="4"/>
  <c r="CK244" i="4"/>
  <c r="CK272" i="4"/>
  <c r="J191" i="5"/>
  <c r="J271" i="5"/>
  <c r="J192" i="5"/>
  <c r="CK72" i="4"/>
  <c r="CK88" i="4"/>
  <c r="CK120" i="4"/>
  <c r="CK152" i="4"/>
  <c r="CK168" i="4"/>
  <c r="CK184" i="4"/>
  <c r="CK200" i="4"/>
  <c r="CK216" i="4"/>
  <c r="CK232" i="4"/>
  <c r="CK268" i="4"/>
  <c r="J50" i="5"/>
  <c r="CJ59" i="4"/>
  <c r="CI59" i="3"/>
  <c r="CJ67" i="4"/>
  <c r="CI67" i="3"/>
  <c r="CJ83" i="4"/>
  <c r="CI83" i="3"/>
  <c r="CJ99" i="4"/>
  <c r="CI99" i="3"/>
  <c r="CJ115" i="4"/>
  <c r="CI115" i="3"/>
  <c r="CJ131" i="4"/>
  <c r="CI131" i="3"/>
  <c r="CJ155" i="4"/>
  <c r="CI155" i="3"/>
  <c r="CK163" i="4"/>
  <c r="CK171" i="4"/>
  <c r="CK179" i="4"/>
  <c r="CK211" i="4"/>
  <c r="CK227" i="4"/>
  <c r="CK235" i="4"/>
  <c r="CK50" i="4"/>
  <c r="CK46" i="4"/>
  <c r="CJ259" i="4"/>
  <c r="CI259" i="3"/>
  <c r="CJ267" i="4"/>
  <c r="CI267" i="3"/>
  <c r="CJ275" i="4"/>
  <c r="CI275" i="3"/>
  <c r="CJ283" i="4"/>
  <c r="CI283" i="3"/>
  <c r="CJ5" i="4"/>
  <c r="J205" i="5"/>
  <c r="CK281" i="4"/>
  <c r="J174" i="5"/>
  <c r="CK51" i="4"/>
  <c r="J46" i="5"/>
  <c r="CK45" i="4"/>
  <c r="CK264" i="4"/>
  <c r="CK280" i="4"/>
  <c r="CK288" i="4"/>
  <c r="F4" i="5"/>
  <c r="H294" i="2"/>
  <c r="I294" i="2" s="1"/>
  <c r="I5" i="2"/>
  <c r="J255" i="5"/>
  <c r="J198" i="5"/>
  <c r="CJ18" i="4"/>
  <c r="CI18" i="3"/>
  <c r="J127" i="5"/>
  <c r="CK57" i="4"/>
  <c r="CK65" i="4"/>
  <c r="CJ73" i="4"/>
  <c r="CI73" i="3"/>
  <c r="CK73" i="4"/>
  <c r="CJ81" i="4"/>
  <c r="CI81" i="3"/>
  <c r="CK81" i="4"/>
  <c r="CJ89" i="4"/>
  <c r="CI89" i="3"/>
  <c r="CK89" i="4"/>
  <c r="CJ97" i="4"/>
  <c r="CI97" i="3"/>
  <c r="CK97" i="4"/>
  <c r="CJ105" i="4"/>
  <c r="CI105" i="3"/>
  <c r="CK105" i="4"/>
  <c r="CJ113" i="4"/>
  <c r="CI113" i="3"/>
  <c r="CK113" i="4"/>
  <c r="CJ121" i="4"/>
  <c r="CI121" i="3"/>
  <c r="CK121" i="4"/>
  <c r="CJ129" i="4"/>
  <c r="CI129" i="3"/>
  <c r="CK129" i="4"/>
  <c r="CJ137" i="4"/>
  <c r="CI137" i="3"/>
  <c r="CK137" i="4"/>
  <c r="CJ145" i="4"/>
  <c r="CI145" i="3"/>
  <c r="CJ153" i="4"/>
  <c r="CI153" i="3"/>
  <c r="CJ161" i="4"/>
  <c r="CI161" i="3"/>
  <c r="CK169" i="4"/>
  <c r="CK177" i="4"/>
  <c r="CK185" i="4"/>
  <c r="CK193" i="4"/>
  <c r="CJ201" i="4"/>
  <c r="CI201" i="3"/>
  <c r="CK201" i="4"/>
  <c r="CK209" i="4"/>
  <c r="CK217" i="4"/>
  <c r="CK225" i="4"/>
  <c r="CK233" i="4"/>
  <c r="CK257" i="4"/>
  <c r="CK269" i="4"/>
  <c r="J5" i="5"/>
  <c r="J37" i="5"/>
  <c r="J237" i="5"/>
  <c r="J245" i="5"/>
  <c r="H8" i="5"/>
  <c r="L8" i="5" s="1"/>
  <c r="J8" i="5"/>
  <c r="CK74" i="4"/>
  <c r="CK82" i="4"/>
  <c r="CK90" i="4"/>
  <c r="CK98" i="4"/>
  <c r="CK106" i="4"/>
  <c r="CK114" i="4"/>
  <c r="CK122" i="4"/>
  <c r="CK130" i="4"/>
  <c r="CK138" i="4"/>
  <c r="CK146" i="4"/>
  <c r="CK154" i="4"/>
  <c r="CK162" i="4"/>
  <c r="CK170" i="4"/>
  <c r="CK178" i="4"/>
  <c r="CK186" i="4"/>
  <c r="CK194" i="4"/>
  <c r="CK202" i="4"/>
  <c r="CK210" i="4"/>
  <c r="CK218" i="4"/>
  <c r="CK226" i="4"/>
  <c r="CK234" i="4"/>
  <c r="CJ250" i="4"/>
  <c r="CI250" i="3"/>
  <c r="CK258" i="4"/>
  <c r="CK266" i="4"/>
  <c r="CK274" i="4"/>
  <c r="CK282" i="4"/>
  <c r="CK290" i="4"/>
  <c r="J157" i="5"/>
  <c r="CK26" i="4"/>
  <c r="J83" i="5"/>
  <c r="J147" i="5"/>
  <c r="J82" i="5"/>
  <c r="J146" i="5"/>
  <c r="J217" i="5"/>
  <c r="J31" i="5"/>
  <c r="J265" i="5"/>
  <c r="CK20" i="4"/>
  <c r="J61" i="5"/>
  <c r="J125" i="5"/>
  <c r="CJ8" i="4"/>
  <c r="CI8" i="3"/>
  <c r="CJ40" i="4"/>
  <c r="CI40" i="3"/>
  <c r="G16" i="5" l="1"/>
  <c r="K16" i="5" s="1"/>
  <c r="BK294" i="3"/>
  <c r="G110" i="5"/>
  <c r="CD294" i="3"/>
  <c r="BN294" i="3"/>
  <c r="AV294" i="3"/>
  <c r="G223" i="5"/>
  <c r="K223" i="5" s="1"/>
  <c r="G159" i="5"/>
  <c r="K159" i="5" s="1"/>
  <c r="BS294" i="3"/>
  <c r="H20" i="5"/>
  <c r="L20" i="5" s="1"/>
  <c r="G95" i="5"/>
  <c r="K95" i="5" s="1"/>
  <c r="CG294" i="3"/>
  <c r="G229" i="5"/>
  <c r="K229" i="5" s="1"/>
  <c r="G197" i="5"/>
  <c r="K197" i="5" s="1"/>
  <c r="G165" i="5"/>
  <c r="K165" i="5" s="1"/>
  <c r="G133" i="5"/>
  <c r="K133" i="5" s="1"/>
  <c r="G101" i="5"/>
  <c r="K101" i="5" s="1"/>
  <c r="G69" i="5"/>
  <c r="K69" i="5" s="1"/>
  <c r="BI294" i="3"/>
  <c r="AQ294" i="3"/>
  <c r="G9" i="5"/>
  <c r="K9" i="5" s="1"/>
  <c r="AA294" i="3"/>
  <c r="AU294" i="3"/>
  <c r="L294" i="3"/>
  <c r="BY294" i="3"/>
  <c r="G277" i="5"/>
  <c r="K277" i="5" s="1"/>
  <c r="AK294" i="3"/>
  <c r="G11" i="5"/>
  <c r="K11" i="5" s="1"/>
  <c r="AB294" i="3"/>
  <c r="G221" i="5"/>
  <c r="K221" i="5" s="1"/>
  <c r="G189" i="5"/>
  <c r="K189" i="5" s="1"/>
  <c r="G157" i="5"/>
  <c r="K157" i="5" s="1"/>
  <c r="G125" i="5"/>
  <c r="K125" i="5" s="1"/>
  <c r="G93" i="5"/>
  <c r="K93" i="5" s="1"/>
  <c r="G207" i="5"/>
  <c r="K207" i="5" s="1"/>
  <c r="G143" i="5"/>
  <c r="K143" i="5" s="1"/>
  <c r="G79" i="5"/>
  <c r="K79" i="5" s="1"/>
  <c r="G15" i="5"/>
  <c r="K15" i="5" s="1"/>
  <c r="G283" i="5"/>
  <c r="K283" i="5" s="1"/>
  <c r="G40" i="5"/>
  <c r="K40" i="5" s="1"/>
  <c r="G269" i="5"/>
  <c r="K269" i="5" s="1"/>
  <c r="G43" i="5"/>
  <c r="K43" i="5" s="1"/>
  <c r="G17" i="5"/>
  <c r="K17" i="5" s="1"/>
  <c r="G213" i="5"/>
  <c r="K213" i="5" s="1"/>
  <c r="G181" i="5"/>
  <c r="K181" i="5" s="1"/>
  <c r="G149" i="5"/>
  <c r="K149" i="5" s="1"/>
  <c r="G117" i="5"/>
  <c r="K117" i="5" s="1"/>
  <c r="G85" i="5"/>
  <c r="K85" i="5" s="1"/>
  <c r="G191" i="5"/>
  <c r="K191" i="5" s="1"/>
  <c r="G127" i="5"/>
  <c r="K127" i="5" s="1"/>
  <c r="G12" i="5"/>
  <c r="G36" i="5"/>
  <c r="G266" i="5"/>
  <c r="G55" i="5"/>
  <c r="K55" i="5" s="1"/>
  <c r="G61" i="5"/>
  <c r="K61" i="5" s="1"/>
  <c r="G276" i="5"/>
  <c r="BR294" i="3"/>
  <c r="G141" i="5"/>
  <c r="K141" i="5" s="1"/>
  <c r="G259" i="5"/>
  <c r="K259" i="5" s="1"/>
  <c r="G175" i="5"/>
  <c r="K175" i="5" s="1"/>
  <c r="G111" i="5"/>
  <c r="K111" i="5" s="1"/>
  <c r="BO294" i="3"/>
  <c r="H28" i="5"/>
  <c r="L28" i="5" s="1"/>
  <c r="G39" i="5"/>
  <c r="K39" i="5" s="1"/>
  <c r="BB294" i="3"/>
  <c r="G247" i="5"/>
  <c r="K247" i="5" s="1"/>
  <c r="G106" i="5"/>
  <c r="K106" i="5" s="1"/>
  <c r="G108" i="5"/>
  <c r="G76" i="5"/>
  <c r="G205" i="5"/>
  <c r="K205" i="5" s="1"/>
  <c r="G173" i="5"/>
  <c r="K173" i="5" s="1"/>
  <c r="G109" i="5"/>
  <c r="K109" i="5" s="1"/>
  <c r="G77" i="5"/>
  <c r="K77" i="5" s="1"/>
  <c r="G248" i="5"/>
  <c r="H248" i="5" s="1"/>
  <c r="L248" i="5" s="1"/>
  <c r="AY294" i="3"/>
  <c r="G156" i="5"/>
  <c r="G152" i="5"/>
  <c r="K152" i="5" s="1"/>
  <c r="G291" i="5"/>
  <c r="K291" i="5" s="1"/>
  <c r="G48" i="5"/>
  <c r="K48" i="5" s="1"/>
  <c r="G237" i="5"/>
  <c r="K237" i="5" s="1"/>
  <c r="G37" i="5"/>
  <c r="AZ294" i="3"/>
  <c r="G140" i="5"/>
  <c r="G86" i="5"/>
  <c r="G67" i="5"/>
  <c r="K67" i="5" s="1"/>
  <c r="G174" i="5"/>
  <c r="M294" i="3"/>
  <c r="BJ294" i="3"/>
  <c r="BP294" i="3"/>
  <c r="G182" i="5"/>
  <c r="K182" i="5" s="1"/>
  <c r="CJ33" i="4"/>
  <c r="CI33" i="3"/>
  <c r="AG294" i="3"/>
  <c r="G31" i="5"/>
  <c r="G103" i="5"/>
  <c r="K103" i="5" s="1"/>
  <c r="G126" i="5"/>
  <c r="G94" i="5"/>
  <c r="G78" i="5"/>
  <c r="H78" i="5" s="1"/>
  <c r="L78" i="5" s="1"/>
  <c r="G246" i="5"/>
  <c r="K246" i="5" s="1"/>
  <c r="Q294" i="3"/>
  <c r="W294" i="3"/>
  <c r="V294" i="3"/>
  <c r="G230" i="5"/>
  <c r="H16" i="5"/>
  <c r="L16" i="5" s="1"/>
  <c r="G122" i="5"/>
  <c r="CK33" i="4"/>
  <c r="G7" i="5"/>
  <c r="K7" i="5" s="1"/>
  <c r="G136" i="5"/>
  <c r="G104" i="5"/>
  <c r="G72" i="5"/>
  <c r="H72" i="5" s="1"/>
  <c r="L72" i="5" s="1"/>
  <c r="H191" i="5"/>
  <c r="L191" i="5" s="1"/>
  <c r="G261" i="5"/>
  <c r="K261" i="5" s="1"/>
  <c r="G275" i="5"/>
  <c r="K275" i="5" s="1"/>
  <c r="BZ294" i="3"/>
  <c r="BX294" i="3"/>
  <c r="BV294" i="3"/>
  <c r="BD294" i="3"/>
  <c r="CC294" i="3"/>
  <c r="AF294" i="3"/>
  <c r="BE294" i="3"/>
  <c r="H294" i="3"/>
  <c r="H125" i="5"/>
  <c r="L125" i="5" s="1"/>
  <c r="G144" i="5"/>
  <c r="K144" i="5" s="1"/>
  <c r="G282" i="5"/>
  <c r="K282" i="5" s="1"/>
  <c r="G154" i="5"/>
  <c r="K154" i="5" s="1"/>
  <c r="G114" i="5"/>
  <c r="K114" i="5" s="1"/>
  <c r="G82" i="5"/>
  <c r="K82" i="5" s="1"/>
  <c r="G58" i="5"/>
  <c r="K58" i="5" s="1"/>
  <c r="G5" i="5"/>
  <c r="R294" i="3"/>
  <c r="CB294" i="3"/>
  <c r="AE294" i="3"/>
  <c r="G270" i="5"/>
  <c r="K270" i="5" s="1"/>
  <c r="G254" i="5"/>
  <c r="K254" i="5" s="1"/>
  <c r="G21" i="5"/>
  <c r="K21" i="5" s="1"/>
  <c r="G62" i="5"/>
  <c r="K62" i="5" s="1"/>
  <c r="Z294" i="3"/>
  <c r="AR294" i="3"/>
  <c r="BU294" i="3"/>
  <c r="X294" i="3"/>
  <c r="G218" i="5"/>
  <c r="K218" i="5" s="1"/>
  <c r="AH294" i="3"/>
  <c r="CF294" i="3"/>
  <c r="AI294" i="3"/>
  <c r="G260" i="5"/>
  <c r="G252" i="5"/>
  <c r="K252" i="5" s="1"/>
  <c r="G134" i="5"/>
  <c r="H134" i="5" s="1"/>
  <c r="L134" i="5" s="1"/>
  <c r="G118" i="5"/>
  <c r="G102" i="5"/>
  <c r="G70" i="5"/>
  <c r="G241" i="5"/>
  <c r="K241" i="5" s="1"/>
  <c r="G65" i="5"/>
  <c r="K65" i="5" s="1"/>
  <c r="G244" i="5"/>
  <c r="K244" i="5" s="1"/>
  <c r="AW294" i="3"/>
  <c r="CA294" i="3"/>
  <c r="G41" i="5"/>
  <c r="G239" i="5"/>
  <c r="AS294" i="3"/>
  <c r="BW294" i="3"/>
  <c r="CH294" i="3"/>
  <c r="Y294" i="3"/>
  <c r="BC294" i="3"/>
  <c r="U294" i="3"/>
  <c r="S294" i="3"/>
  <c r="CK35" i="4"/>
  <c r="G4" i="5"/>
  <c r="G274" i="5"/>
  <c r="K274" i="5" s="1"/>
  <c r="G258" i="5"/>
  <c r="G130" i="5"/>
  <c r="K130" i="5" s="1"/>
  <c r="G98" i="5"/>
  <c r="K98" i="5" s="1"/>
  <c r="G23" i="5"/>
  <c r="K23" i="5" s="1"/>
  <c r="BM294" i="3"/>
  <c r="P294" i="3"/>
  <c r="G29" i="5"/>
  <c r="AL294" i="3"/>
  <c r="AC294" i="3"/>
  <c r="BG294" i="3"/>
  <c r="AX294" i="3"/>
  <c r="I294" i="3"/>
  <c r="AM294" i="3"/>
  <c r="BQ294" i="3"/>
  <c r="T294" i="3"/>
  <c r="AD294" i="3"/>
  <c r="BL294" i="3"/>
  <c r="O294" i="3"/>
  <c r="G242" i="5"/>
  <c r="G142" i="5"/>
  <c r="H142" i="5" s="1"/>
  <c r="L142" i="5" s="1"/>
  <c r="N294" i="3"/>
  <c r="BH294" i="3"/>
  <c r="K294" i="3"/>
  <c r="J294" i="3"/>
  <c r="AN294" i="3"/>
  <c r="AT294" i="3"/>
  <c r="AJ294" i="3"/>
  <c r="CJ35" i="4"/>
  <c r="G34" i="5" s="1"/>
  <c r="CI35" i="3"/>
  <c r="H237" i="5"/>
  <c r="L237" i="5" s="1"/>
  <c r="CK15" i="4"/>
  <c r="CJ7" i="4"/>
  <c r="CI7" i="3"/>
  <c r="CK39" i="4"/>
  <c r="G294" i="3"/>
  <c r="G160" i="5"/>
  <c r="K160" i="5" s="1"/>
  <c r="H79" i="5"/>
  <c r="L79" i="5" s="1"/>
  <c r="H61" i="5"/>
  <c r="L61" i="5" s="1"/>
  <c r="G249" i="5"/>
  <c r="K249" i="5" s="1"/>
  <c r="G148" i="5"/>
  <c r="H148" i="5" s="1"/>
  <c r="L148" i="5" s="1"/>
  <c r="G262" i="5"/>
  <c r="K262" i="5" s="1"/>
  <c r="G245" i="5"/>
  <c r="K245" i="5" s="1"/>
  <c r="G150" i="5"/>
  <c r="K150" i="5" s="1"/>
  <c r="G54" i="5"/>
  <c r="H54" i="5" s="1"/>
  <c r="L54" i="5" s="1"/>
  <c r="G250" i="5"/>
  <c r="K250" i="5" s="1"/>
  <c r="G194" i="5"/>
  <c r="K194" i="5" s="1"/>
  <c r="G146" i="5"/>
  <c r="G253" i="5"/>
  <c r="K253" i="5" s="1"/>
  <c r="G278" i="5"/>
  <c r="K278" i="5" s="1"/>
  <c r="CJ11" i="4"/>
  <c r="CI11" i="3"/>
  <c r="CJ39" i="4"/>
  <c r="CI39" i="3"/>
  <c r="CJ31" i="4"/>
  <c r="CI31" i="3"/>
  <c r="CK31" i="4"/>
  <c r="CK27" i="4"/>
  <c r="CJ23" i="4"/>
  <c r="CI23" i="3"/>
  <c r="CK23" i="4"/>
  <c r="CK19" i="4"/>
  <c r="G200" i="5"/>
  <c r="K200" i="5" s="1"/>
  <c r="G128" i="5"/>
  <c r="H128" i="5" s="1"/>
  <c r="L128" i="5" s="1"/>
  <c r="G96" i="5"/>
  <c r="G66" i="5"/>
  <c r="K66" i="5" s="1"/>
  <c r="G285" i="5"/>
  <c r="K285" i="5" s="1"/>
  <c r="G53" i="5"/>
  <c r="K53" i="5" s="1"/>
  <c r="H111" i="5"/>
  <c r="L111" i="5" s="1"/>
  <c r="G51" i="5"/>
  <c r="K51" i="5" s="1"/>
  <c r="H106" i="5"/>
  <c r="L106" i="5" s="1"/>
  <c r="G135" i="5"/>
  <c r="K135" i="5" s="1"/>
  <c r="G57" i="5"/>
  <c r="K57" i="5" s="1"/>
  <c r="G240" i="5"/>
  <c r="H240" i="5" s="1"/>
  <c r="L240" i="5" s="1"/>
  <c r="G138" i="5"/>
  <c r="K138" i="5" s="1"/>
  <c r="G74" i="5"/>
  <c r="K74" i="5" s="1"/>
  <c r="G124" i="5"/>
  <c r="G92" i="5"/>
  <c r="H92" i="5" s="1"/>
  <c r="L92" i="5" s="1"/>
  <c r="G59" i="5"/>
  <c r="BA294" i="3"/>
  <c r="CE294" i="3"/>
  <c r="CJ15" i="4"/>
  <c r="G14" i="5" s="1"/>
  <c r="CI15" i="3"/>
  <c r="CK11" i="4"/>
  <c r="CK7" i="4"/>
  <c r="CJ27" i="4"/>
  <c r="G26" i="5" s="1"/>
  <c r="K26" i="5" s="1"/>
  <c r="CI27" i="3"/>
  <c r="CI19" i="3"/>
  <c r="CJ19" i="4"/>
  <c r="G18" i="5" s="1"/>
  <c r="K104" i="5"/>
  <c r="H104" i="5"/>
  <c r="L104" i="5" s="1"/>
  <c r="H82" i="5"/>
  <c r="L82" i="5" s="1"/>
  <c r="G88" i="5"/>
  <c r="H245" i="5"/>
  <c r="L245" i="5" s="1"/>
  <c r="K96" i="5"/>
  <c r="H96" i="5"/>
  <c r="L96" i="5" s="1"/>
  <c r="H77" i="5"/>
  <c r="L77" i="5" s="1"/>
  <c r="H39" i="5"/>
  <c r="L39" i="5" s="1"/>
  <c r="K156" i="5"/>
  <c r="H156" i="5"/>
  <c r="L156" i="5" s="1"/>
  <c r="H7" i="5"/>
  <c r="L7" i="5" s="1"/>
  <c r="H194" i="5"/>
  <c r="L194" i="5" s="1"/>
  <c r="G63" i="5"/>
  <c r="J267" i="5"/>
  <c r="H213" i="5"/>
  <c r="L213" i="5" s="1"/>
  <c r="H57" i="5"/>
  <c r="L57" i="5" s="1"/>
  <c r="H291" i="5"/>
  <c r="L291" i="5" s="1"/>
  <c r="H175" i="5"/>
  <c r="L175" i="5" s="1"/>
  <c r="K118" i="5"/>
  <c r="H118" i="5"/>
  <c r="L118" i="5" s="1"/>
  <c r="K102" i="5"/>
  <c r="H102" i="5"/>
  <c r="L102" i="5" s="1"/>
  <c r="K86" i="5"/>
  <c r="H86" i="5"/>
  <c r="L86" i="5" s="1"/>
  <c r="K70" i="5"/>
  <c r="H70" i="5"/>
  <c r="L70" i="5" s="1"/>
  <c r="H189" i="5"/>
  <c r="L189" i="5" s="1"/>
  <c r="H95" i="5"/>
  <c r="L95" i="5" s="1"/>
  <c r="G287" i="5"/>
  <c r="G263" i="5"/>
  <c r="G44" i="5"/>
  <c r="G50" i="5"/>
  <c r="J42" i="5"/>
  <c r="G35" i="5"/>
  <c r="G228" i="5"/>
  <c r="G212" i="5"/>
  <c r="G196" i="5"/>
  <c r="G180" i="5"/>
  <c r="G164" i="5"/>
  <c r="G116" i="5"/>
  <c r="G84" i="5"/>
  <c r="G60" i="5"/>
  <c r="G158" i="5"/>
  <c r="H218" i="5"/>
  <c r="L218" i="5" s="1"/>
  <c r="H246" i="5"/>
  <c r="L246" i="5" s="1"/>
  <c r="G13" i="5"/>
  <c r="H247" i="5"/>
  <c r="L247" i="5" s="1"/>
  <c r="G49" i="5"/>
  <c r="H152" i="5"/>
  <c r="L152" i="5" s="1"/>
  <c r="K136" i="5"/>
  <c r="H136" i="5"/>
  <c r="L136" i="5" s="1"/>
  <c r="H154" i="5"/>
  <c r="L154" i="5" s="1"/>
  <c r="K276" i="5"/>
  <c r="H276" i="5"/>
  <c r="L276" i="5" s="1"/>
  <c r="J186" i="5"/>
  <c r="K260" i="5"/>
  <c r="H260" i="5"/>
  <c r="L260" i="5" s="1"/>
  <c r="G19" i="5"/>
  <c r="G25" i="5"/>
  <c r="G289" i="5"/>
  <c r="G273" i="5"/>
  <c r="G257" i="5"/>
  <c r="G233" i="5"/>
  <c r="G217" i="5"/>
  <c r="G201" i="5"/>
  <c r="G185" i="5"/>
  <c r="G169" i="5"/>
  <c r="G153" i="5"/>
  <c r="G137" i="5"/>
  <c r="G121" i="5"/>
  <c r="G105" i="5"/>
  <c r="G89" i="5"/>
  <c r="G73" i="5"/>
  <c r="H40" i="5"/>
  <c r="L40" i="5" s="1"/>
  <c r="G268" i="5"/>
  <c r="K248" i="5"/>
  <c r="G64" i="5"/>
  <c r="G267" i="5"/>
  <c r="K267" i="5" s="1"/>
  <c r="G215" i="5"/>
  <c r="G183" i="5"/>
  <c r="G151" i="5"/>
  <c r="G87" i="5"/>
  <c r="G271" i="5"/>
  <c r="G227" i="5"/>
  <c r="G195" i="5"/>
  <c r="G163" i="5"/>
  <c r="G131" i="5"/>
  <c r="G99" i="5"/>
  <c r="H65" i="5"/>
  <c r="L65" i="5" s="1"/>
  <c r="G27" i="5"/>
  <c r="H23" i="5"/>
  <c r="L23" i="5" s="1"/>
  <c r="K124" i="5"/>
  <c r="H124" i="5"/>
  <c r="L124" i="5" s="1"/>
  <c r="H241" i="5"/>
  <c r="L241" i="5" s="1"/>
  <c r="H11" i="5"/>
  <c r="L11" i="5" s="1"/>
  <c r="H269" i="5"/>
  <c r="L269" i="5" s="1"/>
  <c r="G286" i="5"/>
  <c r="G222" i="5"/>
  <c r="G198" i="5"/>
  <c r="G219" i="5"/>
  <c r="G187" i="5"/>
  <c r="G155" i="5"/>
  <c r="G123" i="5"/>
  <c r="G91" i="5"/>
  <c r="G288" i="5"/>
  <c r="G232" i="5"/>
  <c r="G216" i="5"/>
  <c r="G192" i="5"/>
  <c r="G168" i="5"/>
  <c r="G46" i="5"/>
  <c r="H278" i="5"/>
  <c r="L278" i="5" s="1"/>
  <c r="G226" i="5"/>
  <c r="G186" i="5"/>
  <c r="K186" i="5" s="1"/>
  <c r="G170" i="5"/>
  <c r="G264" i="5"/>
  <c r="H159" i="5"/>
  <c r="L159" i="5" s="1"/>
  <c r="H17" i="5"/>
  <c r="L17" i="5" s="1"/>
  <c r="G284" i="5"/>
  <c r="G214" i="5"/>
  <c r="K266" i="5"/>
  <c r="H266" i="5"/>
  <c r="L266" i="5" s="1"/>
  <c r="H157" i="5"/>
  <c r="L157" i="5" s="1"/>
  <c r="G112" i="5"/>
  <c r="G80" i="5"/>
  <c r="H4" i="5"/>
  <c r="J4" i="5"/>
  <c r="F293" i="5"/>
  <c r="J293" i="5" s="1"/>
  <c r="H109" i="5"/>
  <c r="L109" i="5" s="1"/>
  <c r="H98" i="5"/>
  <c r="L98" i="5" s="1"/>
  <c r="H262" i="5"/>
  <c r="L262" i="5" s="1"/>
  <c r="H48" i="5"/>
  <c r="L48" i="5" s="1"/>
  <c r="H62" i="5"/>
  <c r="L62" i="5" s="1"/>
  <c r="H223" i="5"/>
  <c r="L223" i="5" s="1"/>
  <c r="G184" i="5"/>
  <c r="H165" i="5"/>
  <c r="L165" i="5" s="1"/>
  <c r="H254" i="5"/>
  <c r="L254" i="5" s="1"/>
  <c r="G202" i="5"/>
  <c r="K140" i="5"/>
  <c r="H140" i="5"/>
  <c r="L140" i="5" s="1"/>
  <c r="H207" i="5"/>
  <c r="L207" i="5" s="1"/>
  <c r="J150" i="5"/>
  <c r="K126" i="5"/>
  <c r="H126" i="5"/>
  <c r="L126" i="5" s="1"/>
  <c r="K110" i="5"/>
  <c r="H110" i="5"/>
  <c r="L110" i="5" s="1"/>
  <c r="K94" i="5"/>
  <c r="H94" i="5"/>
  <c r="L94" i="5" s="1"/>
  <c r="K78" i="5"/>
  <c r="H114" i="5"/>
  <c r="L114" i="5" s="1"/>
  <c r="H250" i="5"/>
  <c r="L250" i="5" s="1"/>
  <c r="H144" i="5"/>
  <c r="L144" i="5" s="1"/>
  <c r="H181" i="5"/>
  <c r="L181" i="5" s="1"/>
  <c r="G279" i="5"/>
  <c r="G255" i="5"/>
  <c r="H101" i="5"/>
  <c r="L101" i="5" s="1"/>
  <c r="H130" i="5"/>
  <c r="L130" i="5" s="1"/>
  <c r="G236" i="5"/>
  <c r="G220" i="5"/>
  <c r="G204" i="5"/>
  <c r="G188" i="5"/>
  <c r="G172" i="5"/>
  <c r="G132" i="5"/>
  <c r="G100" i="5"/>
  <c r="G68" i="5"/>
  <c r="G52" i="5"/>
  <c r="H135" i="5"/>
  <c r="L135" i="5" s="1"/>
  <c r="G33" i="5"/>
  <c r="G290" i="5"/>
  <c r="G166" i="5"/>
  <c r="G251" i="5"/>
  <c r="H244" i="5"/>
  <c r="L244" i="5" s="1"/>
  <c r="H133" i="5"/>
  <c r="L133" i="5" s="1"/>
  <c r="G45" i="5"/>
  <c r="H138" i="5"/>
  <c r="L138" i="5" s="1"/>
  <c r="G238" i="5"/>
  <c r="G120" i="5"/>
  <c r="K4" i="5"/>
  <c r="K258" i="5"/>
  <c r="H258" i="5"/>
  <c r="L258" i="5" s="1"/>
  <c r="H277" i="5"/>
  <c r="L277" i="5" s="1"/>
  <c r="H9" i="5"/>
  <c r="L9" i="5" s="1"/>
  <c r="H117" i="5"/>
  <c r="L117" i="5" s="1"/>
  <c r="H93" i="5"/>
  <c r="L93" i="5" s="1"/>
  <c r="G281" i="5"/>
  <c r="G265" i="5"/>
  <c r="G225" i="5"/>
  <c r="G209" i="5"/>
  <c r="G193" i="5"/>
  <c r="G177" i="5"/>
  <c r="G161" i="5"/>
  <c r="G145" i="5"/>
  <c r="G129" i="5"/>
  <c r="G113" i="5"/>
  <c r="G97" i="5"/>
  <c r="G81" i="5"/>
  <c r="H21" i="5"/>
  <c r="L21" i="5" s="1"/>
  <c r="G256" i="5"/>
  <c r="G56" i="5"/>
  <c r="G280" i="5"/>
  <c r="G231" i="5"/>
  <c r="G199" i="5"/>
  <c r="G167" i="5"/>
  <c r="G119" i="5"/>
  <c r="G71" i="5"/>
  <c r="G243" i="5"/>
  <c r="G211" i="5"/>
  <c r="G179" i="5"/>
  <c r="G147" i="5"/>
  <c r="G115" i="5"/>
  <c r="G83" i="5"/>
  <c r="H259" i="5"/>
  <c r="L259" i="5" s="1"/>
  <c r="H66" i="5"/>
  <c r="L66" i="5" s="1"/>
  <c r="H67" i="5"/>
  <c r="L67" i="5" s="1"/>
  <c r="H283" i="5"/>
  <c r="L283" i="5" s="1"/>
  <c r="H24" i="5"/>
  <c r="L24" i="5" s="1"/>
  <c r="K108" i="5"/>
  <c r="H108" i="5"/>
  <c r="L108" i="5" s="1"/>
  <c r="K76" i="5"/>
  <c r="H76" i="5"/>
  <c r="L76" i="5" s="1"/>
  <c r="H103" i="5"/>
  <c r="L103" i="5" s="1"/>
  <c r="H261" i="5"/>
  <c r="L261" i="5" s="1"/>
  <c r="H229" i="5"/>
  <c r="L229" i="5" s="1"/>
  <c r="H173" i="5"/>
  <c r="L173" i="5" s="1"/>
  <c r="G206" i="5"/>
  <c r="K142" i="5"/>
  <c r="G235" i="5"/>
  <c r="G203" i="5"/>
  <c r="G171" i="5"/>
  <c r="G139" i="5"/>
  <c r="G107" i="5"/>
  <c r="G75" i="5"/>
  <c r="G224" i="5"/>
  <c r="G208" i="5"/>
  <c r="G176" i="5"/>
  <c r="H74" i="5"/>
  <c r="L74" i="5" s="1"/>
  <c r="H270" i="5"/>
  <c r="L270" i="5" s="1"/>
  <c r="G234" i="5"/>
  <c r="G210" i="5"/>
  <c r="G178" i="5"/>
  <c r="G162" i="5"/>
  <c r="G90" i="5"/>
  <c r="G272" i="5"/>
  <c r="G47" i="5"/>
  <c r="G42" i="5"/>
  <c r="K42" i="5" s="1"/>
  <c r="H252" i="5"/>
  <c r="L252" i="5" s="1"/>
  <c r="H85" i="5"/>
  <c r="L85" i="5" s="1"/>
  <c r="H143" i="5"/>
  <c r="L143" i="5" s="1"/>
  <c r="G190" i="5"/>
  <c r="K128" i="5" l="1"/>
  <c r="G22" i="5"/>
  <c r="K22" i="5" s="1"/>
  <c r="G30" i="5"/>
  <c r="H221" i="5"/>
  <c r="L221" i="5" s="1"/>
  <c r="H58" i="5"/>
  <c r="L58" i="5" s="1"/>
  <c r="H274" i="5"/>
  <c r="L274" i="5" s="1"/>
  <c r="K148" i="5"/>
  <c r="H160" i="5"/>
  <c r="L160" i="5" s="1"/>
  <c r="K72" i="5"/>
  <c r="K134" i="5"/>
  <c r="K54" i="5"/>
  <c r="H43" i="5"/>
  <c r="L43" i="5" s="1"/>
  <c r="H15" i="5"/>
  <c r="L15" i="5" s="1"/>
  <c r="H282" i="5"/>
  <c r="L282" i="5" s="1"/>
  <c r="H253" i="5"/>
  <c r="L253" i="5" s="1"/>
  <c r="H275" i="5"/>
  <c r="L275" i="5" s="1"/>
  <c r="H69" i="5"/>
  <c r="L69" i="5" s="1"/>
  <c r="H197" i="5"/>
  <c r="L197" i="5" s="1"/>
  <c r="H149" i="5"/>
  <c r="L149" i="5" s="1"/>
  <c r="H182" i="5"/>
  <c r="L182" i="5" s="1"/>
  <c r="H127" i="5"/>
  <c r="L127" i="5" s="1"/>
  <c r="H141" i="5"/>
  <c r="L141" i="5" s="1"/>
  <c r="H55" i="5"/>
  <c r="L55" i="5" s="1"/>
  <c r="H205" i="5"/>
  <c r="L205" i="5" s="1"/>
  <c r="H51" i="5"/>
  <c r="L51" i="5" s="1"/>
  <c r="K92" i="5"/>
  <c r="H249" i="5"/>
  <c r="L249" i="5" s="1"/>
  <c r="K240" i="5"/>
  <c r="H150" i="5"/>
  <c r="L150" i="5" s="1"/>
  <c r="H53" i="5"/>
  <c r="L53" i="5" s="1"/>
  <c r="H26" i="5"/>
  <c r="L26" i="5" s="1"/>
  <c r="H285" i="5"/>
  <c r="L285" i="5" s="1"/>
  <c r="H200" i="5"/>
  <c r="L200" i="5" s="1"/>
  <c r="K36" i="5"/>
  <c r="H36" i="5"/>
  <c r="L36" i="5" s="1"/>
  <c r="K12" i="5"/>
  <c r="H12" i="5"/>
  <c r="L12" i="5" s="1"/>
  <c r="K230" i="5"/>
  <c r="H230" i="5"/>
  <c r="L230" i="5" s="1"/>
  <c r="G32" i="5"/>
  <c r="K31" i="5"/>
  <c r="H31" i="5"/>
  <c r="L31" i="5" s="1"/>
  <c r="K174" i="5"/>
  <c r="H174" i="5"/>
  <c r="L174" i="5" s="1"/>
  <c r="K122" i="5"/>
  <c r="H122" i="5"/>
  <c r="L122" i="5" s="1"/>
  <c r="K37" i="5"/>
  <c r="H37" i="5"/>
  <c r="L37" i="5" s="1"/>
  <c r="K34" i="5"/>
  <c r="H34" i="5"/>
  <c r="L34" i="5" s="1"/>
  <c r="K242" i="5"/>
  <c r="H242" i="5"/>
  <c r="L242" i="5" s="1"/>
  <c r="K29" i="5"/>
  <c r="H29" i="5"/>
  <c r="L29" i="5" s="1"/>
  <c r="K239" i="5"/>
  <c r="H239" i="5"/>
  <c r="L239" i="5" s="1"/>
  <c r="G38" i="5"/>
  <c r="K38" i="5" s="1"/>
  <c r="K41" i="5"/>
  <c r="H41" i="5"/>
  <c r="L41" i="5" s="1"/>
  <c r="K5" i="5"/>
  <c r="H5" i="5"/>
  <c r="L5" i="5" s="1"/>
  <c r="K59" i="5"/>
  <c r="H59" i="5"/>
  <c r="L59" i="5" s="1"/>
  <c r="G6" i="5"/>
  <c r="K14" i="5"/>
  <c r="H14" i="5"/>
  <c r="L14" i="5" s="1"/>
  <c r="K30" i="5"/>
  <c r="H30" i="5"/>
  <c r="L30" i="5" s="1"/>
  <c r="G10" i="5"/>
  <c r="K146" i="5"/>
  <c r="H146" i="5"/>
  <c r="L146" i="5" s="1"/>
  <c r="K18" i="5"/>
  <c r="H18" i="5"/>
  <c r="L18" i="5" s="1"/>
  <c r="K47" i="5"/>
  <c r="H47" i="5"/>
  <c r="L47" i="5" s="1"/>
  <c r="K178" i="5"/>
  <c r="H178" i="5"/>
  <c r="L178" i="5" s="1"/>
  <c r="K224" i="5"/>
  <c r="H224" i="5"/>
  <c r="L224" i="5" s="1"/>
  <c r="K171" i="5"/>
  <c r="H171" i="5"/>
  <c r="L171" i="5" s="1"/>
  <c r="K179" i="5"/>
  <c r="H179" i="5"/>
  <c r="L179" i="5" s="1"/>
  <c r="K119" i="5"/>
  <c r="H119" i="5"/>
  <c r="L119" i="5" s="1"/>
  <c r="K280" i="5"/>
  <c r="H280" i="5"/>
  <c r="L280" i="5" s="1"/>
  <c r="K256" i="5"/>
  <c r="H256" i="5"/>
  <c r="L256" i="5" s="1"/>
  <c r="K113" i="5"/>
  <c r="H113" i="5"/>
  <c r="L113" i="5" s="1"/>
  <c r="K177" i="5"/>
  <c r="H177" i="5"/>
  <c r="L177" i="5" s="1"/>
  <c r="K265" i="5"/>
  <c r="H265" i="5"/>
  <c r="L265" i="5" s="1"/>
  <c r="K120" i="5"/>
  <c r="H120" i="5"/>
  <c r="L120" i="5" s="1"/>
  <c r="K251" i="5"/>
  <c r="H251" i="5"/>
  <c r="L251" i="5" s="1"/>
  <c r="K33" i="5"/>
  <c r="H33" i="5"/>
  <c r="L33" i="5" s="1"/>
  <c r="K100" i="5"/>
  <c r="H100" i="5"/>
  <c r="L100" i="5" s="1"/>
  <c r="K204" i="5"/>
  <c r="H204" i="5"/>
  <c r="L204" i="5" s="1"/>
  <c r="K202" i="5"/>
  <c r="H202" i="5"/>
  <c r="L202" i="5" s="1"/>
  <c r="K184" i="5"/>
  <c r="H184" i="5"/>
  <c r="L184" i="5" s="1"/>
  <c r="K112" i="5"/>
  <c r="H112" i="5"/>
  <c r="L112" i="5" s="1"/>
  <c r="K168" i="5"/>
  <c r="H168" i="5"/>
  <c r="L168" i="5" s="1"/>
  <c r="K288" i="5"/>
  <c r="H288" i="5"/>
  <c r="L288" i="5" s="1"/>
  <c r="K187" i="5"/>
  <c r="H187" i="5"/>
  <c r="L187" i="5" s="1"/>
  <c r="K222" i="5"/>
  <c r="H222" i="5"/>
  <c r="L222" i="5" s="1"/>
  <c r="K195" i="5"/>
  <c r="H195" i="5"/>
  <c r="L195" i="5" s="1"/>
  <c r="K151" i="5"/>
  <c r="H151" i="5"/>
  <c r="L151" i="5" s="1"/>
  <c r="K64" i="5"/>
  <c r="H64" i="5"/>
  <c r="L64" i="5" s="1"/>
  <c r="K121" i="5"/>
  <c r="H121" i="5"/>
  <c r="L121" i="5" s="1"/>
  <c r="K185" i="5"/>
  <c r="H185" i="5"/>
  <c r="L185" i="5" s="1"/>
  <c r="K257" i="5"/>
  <c r="H257" i="5"/>
  <c r="L257" i="5" s="1"/>
  <c r="K19" i="5"/>
  <c r="H19" i="5"/>
  <c r="L19" i="5" s="1"/>
  <c r="K116" i="5"/>
  <c r="H116" i="5"/>
  <c r="L116" i="5" s="1"/>
  <c r="K212" i="5"/>
  <c r="H212" i="5"/>
  <c r="L212" i="5" s="1"/>
  <c r="K287" i="5"/>
  <c r="H287" i="5"/>
  <c r="L287" i="5" s="1"/>
  <c r="K63" i="5"/>
  <c r="H63" i="5"/>
  <c r="L63" i="5" s="1"/>
  <c r="K88" i="5"/>
  <c r="H88" i="5"/>
  <c r="L88" i="5" s="1"/>
  <c r="K272" i="5"/>
  <c r="H272" i="5"/>
  <c r="L272" i="5" s="1"/>
  <c r="K210" i="5"/>
  <c r="H210" i="5"/>
  <c r="L210" i="5" s="1"/>
  <c r="K75" i="5"/>
  <c r="H75" i="5"/>
  <c r="L75" i="5" s="1"/>
  <c r="K203" i="5"/>
  <c r="H203" i="5"/>
  <c r="L203" i="5" s="1"/>
  <c r="K206" i="5"/>
  <c r="H206" i="5"/>
  <c r="L206" i="5" s="1"/>
  <c r="K83" i="5"/>
  <c r="H83" i="5"/>
  <c r="L83" i="5" s="1"/>
  <c r="K211" i="5"/>
  <c r="H211" i="5"/>
  <c r="L211" i="5" s="1"/>
  <c r="K167" i="5"/>
  <c r="H167" i="5"/>
  <c r="L167" i="5" s="1"/>
  <c r="K56" i="5"/>
  <c r="H56" i="5"/>
  <c r="L56" i="5" s="1"/>
  <c r="K129" i="5"/>
  <c r="H129" i="5"/>
  <c r="L129" i="5" s="1"/>
  <c r="K193" i="5"/>
  <c r="H193" i="5"/>
  <c r="L193" i="5" s="1"/>
  <c r="K281" i="5"/>
  <c r="H281" i="5"/>
  <c r="L281" i="5" s="1"/>
  <c r="K45" i="5"/>
  <c r="H45" i="5"/>
  <c r="L45" i="5" s="1"/>
  <c r="K166" i="5"/>
  <c r="H166" i="5"/>
  <c r="L166" i="5" s="1"/>
  <c r="K132" i="5"/>
  <c r="H132" i="5"/>
  <c r="L132" i="5" s="1"/>
  <c r="K220" i="5"/>
  <c r="H220" i="5"/>
  <c r="L220" i="5" s="1"/>
  <c r="K255" i="5"/>
  <c r="H255" i="5"/>
  <c r="L255" i="5" s="1"/>
  <c r="K226" i="5"/>
  <c r="H226" i="5"/>
  <c r="L226" i="5" s="1"/>
  <c r="K192" i="5"/>
  <c r="H192" i="5"/>
  <c r="L192" i="5" s="1"/>
  <c r="K91" i="5"/>
  <c r="H91" i="5"/>
  <c r="L91" i="5" s="1"/>
  <c r="K219" i="5"/>
  <c r="H219" i="5"/>
  <c r="L219" i="5" s="1"/>
  <c r="K286" i="5"/>
  <c r="H286" i="5"/>
  <c r="L286" i="5" s="1"/>
  <c r="K99" i="5"/>
  <c r="H99" i="5"/>
  <c r="L99" i="5" s="1"/>
  <c r="K227" i="5"/>
  <c r="H227" i="5"/>
  <c r="L227" i="5" s="1"/>
  <c r="K183" i="5"/>
  <c r="H183" i="5"/>
  <c r="L183" i="5" s="1"/>
  <c r="K73" i="5"/>
  <c r="H73" i="5"/>
  <c r="L73" i="5" s="1"/>
  <c r="K137" i="5"/>
  <c r="H137" i="5"/>
  <c r="L137" i="5" s="1"/>
  <c r="K201" i="5"/>
  <c r="H201" i="5"/>
  <c r="L201" i="5" s="1"/>
  <c r="K273" i="5"/>
  <c r="H273" i="5"/>
  <c r="L273" i="5" s="1"/>
  <c r="K158" i="5"/>
  <c r="H158" i="5"/>
  <c r="L158" i="5" s="1"/>
  <c r="K164" i="5"/>
  <c r="H164" i="5"/>
  <c r="L164" i="5" s="1"/>
  <c r="K228" i="5"/>
  <c r="H228" i="5"/>
  <c r="L228" i="5" s="1"/>
  <c r="K50" i="5"/>
  <c r="H50" i="5"/>
  <c r="L50" i="5" s="1"/>
  <c r="K90" i="5"/>
  <c r="H90" i="5"/>
  <c r="L90" i="5" s="1"/>
  <c r="K234" i="5"/>
  <c r="H234" i="5"/>
  <c r="L234" i="5" s="1"/>
  <c r="K176" i="5"/>
  <c r="H176" i="5"/>
  <c r="L176" i="5" s="1"/>
  <c r="K107" i="5"/>
  <c r="H107" i="5"/>
  <c r="L107" i="5" s="1"/>
  <c r="K235" i="5"/>
  <c r="H235" i="5"/>
  <c r="L235" i="5" s="1"/>
  <c r="K115" i="5"/>
  <c r="H115" i="5"/>
  <c r="L115" i="5" s="1"/>
  <c r="K243" i="5"/>
  <c r="H243" i="5"/>
  <c r="L243" i="5" s="1"/>
  <c r="K199" i="5"/>
  <c r="H199" i="5"/>
  <c r="L199" i="5" s="1"/>
  <c r="K81" i="5"/>
  <c r="H81" i="5"/>
  <c r="L81" i="5" s="1"/>
  <c r="K145" i="5"/>
  <c r="H145" i="5"/>
  <c r="L145" i="5" s="1"/>
  <c r="K209" i="5"/>
  <c r="H209" i="5"/>
  <c r="L209" i="5" s="1"/>
  <c r="K238" i="5"/>
  <c r="H238" i="5"/>
  <c r="L238" i="5" s="1"/>
  <c r="K52" i="5"/>
  <c r="H52" i="5"/>
  <c r="L52" i="5" s="1"/>
  <c r="K172" i="5"/>
  <c r="H172" i="5"/>
  <c r="L172" i="5" s="1"/>
  <c r="K236" i="5"/>
  <c r="H236" i="5"/>
  <c r="L236" i="5" s="1"/>
  <c r="K279" i="5"/>
  <c r="H279" i="5"/>
  <c r="L279" i="5" s="1"/>
  <c r="L4" i="5"/>
  <c r="K214" i="5"/>
  <c r="H214" i="5"/>
  <c r="L214" i="5" s="1"/>
  <c r="K264" i="5"/>
  <c r="H264" i="5"/>
  <c r="L264" i="5" s="1"/>
  <c r="K216" i="5"/>
  <c r="H216" i="5"/>
  <c r="L216" i="5" s="1"/>
  <c r="K123" i="5"/>
  <c r="H123" i="5"/>
  <c r="L123" i="5" s="1"/>
  <c r="K131" i="5"/>
  <c r="H131" i="5"/>
  <c r="L131" i="5" s="1"/>
  <c r="K271" i="5"/>
  <c r="H271" i="5"/>
  <c r="L271" i="5" s="1"/>
  <c r="K215" i="5"/>
  <c r="H215" i="5"/>
  <c r="L215" i="5" s="1"/>
  <c r="K89" i="5"/>
  <c r="H89" i="5"/>
  <c r="L89" i="5" s="1"/>
  <c r="K153" i="5"/>
  <c r="H153" i="5"/>
  <c r="L153" i="5" s="1"/>
  <c r="K217" i="5"/>
  <c r="H217" i="5"/>
  <c r="L217" i="5" s="1"/>
  <c r="K289" i="5"/>
  <c r="H289" i="5"/>
  <c r="L289" i="5" s="1"/>
  <c r="K13" i="5"/>
  <c r="H13" i="5"/>
  <c r="L13" i="5" s="1"/>
  <c r="K60" i="5"/>
  <c r="H60" i="5"/>
  <c r="L60" i="5" s="1"/>
  <c r="K180" i="5"/>
  <c r="H180" i="5"/>
  <c r="L180" i="5" s="1"/>
  <c r="K35" i="5"/>
  <c r="H35" i="5"/>
  <c r="L35" i="5" s="1"/>
  <c r="K44" i="5"/>
  <c r="H44" i="5"/>
  <c r="L44" i="5" s="1"/>
  <c r="K190" i="5"/>
  <c r="H190" i="5"/>
  <c r="L190" i="5" s="1"/>
  <c r="K162" i="5"/>
  <c r="H162" i="5"/>
  <c r="L162" i="5" s="1"/>
  <c r="K208" i="5"/>
  <c r="H208" i="5"/>
  <c r="L208" i="5" s="1"/>
  <c r="K139" i="5"/>
  <c r="H139" i="5"/>
  <c r="L139" i="5" s="1"/>
  <c r="K147" i="5"/>
  <c r="H147" i="5"/>
  <c r="L147" i="5" s="1"/>
  <c r="K71" i="5"/>
  <c r="H71" i="5"/>
  <c r="L71" i="5" s="1"/>
  <c r="K231" i="5"/>
  <c r="H231" i="5"/>
  <c r="L231" i="5" s="1"/>
  <c r="K97" i="5"/>
  <c r="H97" i="5"/>
  <c r="L97" i="5" s="1"/>
  <c r="K161" i="5"/>
  <c r="H161" i="5"/>
  <c r="L161" i="5" s="1"/>
  <c r="K225" i="5"/>
  <c r="H225" i="5"/>
  <c r="L225" i="5" s="1"/>
  <c r="K290" i="5"/>
  <c r="H290" i="5"/>
  <c r="L290" i="5" s="1"/>
  <c r="K68" i="5"/>
  <c r="H68" i="5"/>
  <c r="L68" i="5" s="1"/>
  <c r="K188" i="5"/>
  <c r="H188" i="5"/>
  <c r="L188" i="5" s="1"/>
  <c r="K80" i="5"/>
  <c r="H80" i="5"/>
  <c r="L80" i="5" s="1"/>
  <c r="K284" i="5"/>
  <c r="H284" i="5"/>
  <c r="L284" i="5" s="1"/>
  <c r="K170" i="5"/>
  <c r="H170" i="5"/>
  <c r="L170" i="5" s="1"/>
  <c r="K46" i="5"/>
  <c r="H46" i="5"/>
  <c r="L46" i="5" s="1"/>
  <c r="K232" i="5"/>
  <c r="H232" i="5"/>
  <c r="L232" i="5" s="1"/>
  <c r="K155" i="5"/>
  <c r="H155" i="5"/>
  <c r="L155" i="5" s="1"/>
  <c r="K198" i="5"/>
  <c r="H198" i="5"/>
  <c r="L198" i="5" s="1"/>
  <c r="K27" i="5"/>
  <c r="H27" i="5"/>
  <c r="L27" i="5" s="1"/>
  <c r="K163" i="5"/>
  <c r="H163" i="5"/>
  <c r="L163" i="5" s="1"/>
  <c r="K87" i="5"/>
  <c r="H87" i="5"/>
  <c r="L87" i="5" s="1"/>
  <c r="K268" i="5"/>
  <c r="H268" i="5"/>
  <c r="L268" i="5" s="1"/>
  <c r="K105" i="5"/>
  <c r="H105" i="5"/>
  <c r="L105" i="5" s="1"/>
  <c r="K169" i="5"/>
  <c r="H169" i="5"/>
  <c r="L169" i="5" s="1"/>
  <c r="K233" i="5"/>
  <c r="H233" i="5"/>
  <c r="L233" i="5" s="1"/>
  <c r="K25" i="5"/>
  <c r="H25" i="5"/>
  <c r="L25" i="5" s="1"/>
  <c r="H186" i="5"/>
  <c r="L186" i="5" s="1"/>
  <c r="K49" i="5"/>
  <c r="H49" i="5"/>
  <c r="L49" i="5" s="1"/>
  <c r="K84" i="5"/>
  <c r="H84" i="5"/>
  <c r="L84" i="5" s="1"/>
  <c r="K196" i="5"/>
  <c r="H196" i="5"/>
  <c r="L196" i="5" s="1"/>
  <c r="H42" i="5"/>
  <c r="L42" i="5" s="1"/>
  <c r="K263" i="5"/>
  <c r="H263" i="5"/>
  <c r="L263" i="5" s="1"/>
  <c r="H267" i="5"/>
  <c r="L267" i="5" s="1"/>
  <c r="H22" i="5" l="1"/>
  <c r="L22" i="5" s="1"/>
  <c r="G293" i="5"/>
  <c r="K293" i="5" s="1"/>
  <c r="K32" i="5"/>
  <c r="H32" i="5"/>
  <c r="L32" i="5" s="1"/>
  <c r="H38" i="5"/>
  <c r="L38" i="5" s="1"/>
  <c r="K10" i="5"/>
  <c r="H10" i="5"/>
  <c r="L10" i="5" s="1"/>
  <c r="K6" i="5"/>
  <c r="H6" i="5"/>
  <c r="L6" i="5" s="1"/>
  <c r="H293" i="5" l="1"/>
  <c r="L293" i="5" s="1"/>
</calcChain>
</file>

<file path=xl/sharedStrings.xml><?xml version="1.0" encoding="utf-8"?>
<sst xmlns="http://schemas.openxmlformats.org/spreadsheetml/2006/main" count="3741" uniqueCount="148">
  <si>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</si>
  <si>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</si>
  <si>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</si>
  <si>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</si>
  <si>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</si>
  <si>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</si>
  <si>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</si>
  <si>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</si>
  <si>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</si>
  <si>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</si>
  <si>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</si>
  <si>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</si>
  <si>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</si>
  <si>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</si>
  <si>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ALL CARS AND LIGHT TRUCKS AT LEAST 3-STAR NCAP</t>
  </si>
  <si>
    <t>VEH FR DESIGN</t>
  </si>
  <si>
    <t>UN127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</si>
  <si>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</si>
  <si>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</si>
  <si>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</si>
  <si>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</si>
  <si>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</si>
  <si>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</si>
  <si>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</si>
  <si>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PROPORTION OF PEDESTRIANS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</si>
  <si>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</si>
  <si>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</si>
  <si>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</si>
  <si>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</si>
  <si>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</si>
  <si>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</si>
  <si>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</si>
  <si>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</si>
  <si>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</si>
  <si>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</si>
  <si>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</si>
  <si>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</si>
  <si>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</si>
  <si>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</si>
  <si>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</si>
  <si>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perc_car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</si>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</sst>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6" formatCode="0.0000"/>
    <numFmt numFmtId="177" formatCode="_(* #,##0_);_(* \(#,##0\);_(* &quot;-&quot;??_);_(@_)"/>
    <numFmt numFmtId="178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7" fontId="0" fillId="0" borderId="3" xfId="1" applyNumberFormat="1" applyFont="1" applyBorder="1"/>
    <xf numFmtId="0" fontId="4" fillId="0" borderId="4" xfId="0" applyFont="1" applyBorder="1"/>
    <xf numFmtId="178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8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8" fontId="0" fillId="0" borderId="2" xfId="0" applyNumberFormat="1" applyBorder="1"/>
    <xf numFmtId="178" fontId="0" fillId="0" borderId="3" xfId="0" applyNumberFormat="1" applyBorder="1"/>
    <xf numFmtId="178" fontId="0" fillId="0" borderId="6" xfId="0" applyNumberFormat="1" applyBorder="1"/>
    <xf numFmtId="178" fontId="0" fillId="0" borderId="8" xfId="0" applyNumberFormat="1" applyBorder="1"/>
    <xf numFmtId="1" fontId="0" fillId="0" borderId="8" xfId="0" applyNumberFormat="1" applyFill="1" applyBorder="1"/>
    <xf numFmtId="178" fontId="0" fillId="0" borderId="1" xfId="0" applyNumberFormat="1" applyBorder="1"/>
    <xf numFmtId="178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8" fontId="0" fillId="0" borderId="25" xfId="0" applyNumberFormat="1" applyBorder="1"/>
    <xf numFmtId="178" fontId="0" fillId="0" borderId="26" xfId="0" applyNumberFormat="1" applyBorder="1"/>
    <xf numFmtId="178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distributed"/>
    </xf>
    <xf numFmtId="0" fontId="4" fillId="3" borderId="32" xfId="0" applyFont="1" applyFill="1" applyBorder="1" applyAlignment="1">
      <alignment horizontal="center"/>
    </xf>
    <xf numFmtId="178" fontId="0" fillId="3" borderId="28" xfId="0" applyNumberFormat="1" applyFill="1" applyBorder="1"/>
    <xf numFmtId="178" fontId="0" fillId="3" borderId="20" xfId="0" applyNumberFormat="1" applyFill="1" applyBorder="1"/>
    <xf numFmtId="178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VFD!$C$42:$C$49</c:f>
              <c:numCache>
                <c:formatCode>0</c:formatCode>
                <c:ptCount val="8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0</c:v>
                </c:pt>
                <c:pt idx="4">
                  <c:v>15.900000000000015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D32-ABED-7C15E6803347}"/>
            </c:ext>
          </c:extLst>
        </c:ser>
        <c:ser>
          <c:idx val="1"/>
          <c:order val="1"/>
          <c:tx>
            <c:strRef>
              <c:f>VFD!$E$41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VFD!$E$42:$E$49</c:f>
              <c:numCache>
                <c:formatCode>0</c:formatCode>
                <c:ptCount val="8"/>
                <c:pt idx="0">
                  <c:v>39.185550000000006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0</c:v>
                </c:pt>
                <c:pt idx="4">
                  <c:v>15.900000000000015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2-4D32-ABED-7C15E680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VFD!$D$42:$D$49</c:f>
              <c:numCache>
                <c:formatCode>0</c:formatCode>
                <c:ptCount val="8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0</c:v>
                </c:pt>
                <c:pt idx="4">
                  <c:v>5840.6200000000017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42E-B4A3-A4510FEE2D89}"/>
            </c:ext>
          </c:extLst>
        </c:ser>
        <c:ser>
          <c:idx val="1"/>
          <c:order val="1"/>
          <c:tx>
            <c:strRef>
              <c:f>VFD!$F$41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VFD!$F$42:$F$49</c:f>
              <c:numCache>
                <c:formatCode>0</c:formatCode>
                <c:ptCount val="8"/>
                <c:pt idx="0">
                  <c:v>1668.8936800000001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0</c:v>
                </c:pt>
                <c:pt idx="4">
                  <c:v>5840.6200000000017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7-442E-B4A3-A4510FEE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VFD!$C$54:$C$58</c:f>
              <c:numCache>
                <c:formatCode>0</c:formatCode>
                <c:ptCount val="5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15.900000000000015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4-4B10-A262-1D7E1B3C7EE5}"/>
            </c:ext>
          </c:extLst>
        </c:ser>
        <c:ser>
          <c:idx val="1"/>
          <c:order val="1"/>
          <c:tx>
            <c:strRef>
              <c:f>VFD!$E$53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VFD!$E$54:$E$58</c:f>
              <c:numCache>
                <c:formatCode>0</c:formatCode>
                <c:ptCount val="5"/>
                <c:pt idx="0">
                  <c:v>39.185550000000006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15.900000000000015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4-4B10-A262-1D7E1B3C7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VFD!$D$54:$D$58</c:f>
              <c:numCache>
                <c:formatCode>0</c:formatCode>
                <c:ptCount val="5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5840.6200000000017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F-4303-94DD-C4AD5F89E935}"/>
            </c:ext>
          </c:extLst>
        </c:ser>
        <c:ser>
          <c:idx val="1"/>
          <c:order val="1"/>
          <c:tx>
            <c:strRef>
              <c:f>VFD!$F$53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VFD!$F$54:$F$58</c:f>
              <c:numCache>
                <c:formatCode>0</c:formatCode>
                <c:ptCount val="5"/>
                <c:pt idx="0">
                  <c:v>1668.8936800000001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5840.6200000000017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F-4303-94DD-C4AD5F89E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438727</xdr:colOff>
      <xdr:row>8</xdr:row>
      <xdr:rowOff>17318</xdr:rowOff>
    </xdr:from>
    <xdr:ext cx="7775864" cy="1463889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727" y="1956954"/>
          <a:ext cx="7775864" cy="1463889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15</xdr:row>
      <xdr:rowOff>23092</xdr:rowOff>
    </xdr:from>
    <xdr:ext cx="11430475" cy="4843317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73" y="5235865"/>
          <a:ext cx="11430475" cy="4843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S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</v>
          </cell>
          <cell r="E5">
            <v>7.8367240356083077</v>
          </cell>
          <cell r="I5">
            <v>93388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</v>
          </cell>
          <cell r="E6">
            <v>31.346896142433231</v>
          </cell>
          <cell r="I6">
            <v>101729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</v>
          </cell>
          <cell r="E7">
            <v>45.814694362017796</v>
          </cell>
          <cell r="I7">
            <v>104967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</v>
          </cell>
          <cell r="E8">
            <v>80.778540059347165</v>
          </cell>
          <cell r="I8">
            <v>109868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1.1093023255813954</v>
          </cell>
          <cell r="E9">
            <v>87.409614243323432</v>
          </cell>
          <cell r="I9">
            <v>124617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1.1093023255813954</v>
          </cell>
          <cell r="E10">
            <v>129.00453412462906</v>
          </cell>
          <cell r="I10">
            <v>142382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1.1093023255813954</v>
          </cell>
          <cell r="E11">
            <v>116.34521068249256</v>
          </cell>
          <cell r="I11">
            <v>143022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1.1093023255813954</v>
          </cell>
          <cell r="E12">
            <v>147.69210682492579</v>
          </cell>
          <cell r="I12">
            <v>141357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1.1093023255813954</v>
          </cell>
          <cell r="E13">
            <v>85.601139465875363</v>
          </cell>
          <cell r="I13">
            <v>142801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1.1093023255813954</v>
          </cell>
          <cell r="E14">
            <v>78.367240356083073</v>
          </cell>
          <cell r="I14">
            <v>151690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2.2186046511627908</v>
          </cell>
          <cell r="E15">
            <v>53.651418397626102</v>
          </cell>
          <cell r="I15">
            <v>145383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2.2186046511627908</v>
          </cell>
          <cell r="E16">
            <v>45.211869436201773</v>
          </cell>
          <cell r="I16">
            <v>152960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2.2186046511627908</v>
          </cell>
          <cell r="E17">
            <v>34.963845697329369</v>
          </cell>
          <cell r="I17">
            <v>141471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3.3279069767441865</v>
          </cell>
          <cell r="E18">
            <v>27.729946587537089</v>
          </cell>
          <cell r="I18">
            <v>112609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3.3279069767441865</v>
          </cell>
          <cell r="E19">
            <v>19.89322255192878</v>
          </cell>
          <cell r="I19">
            <v>80819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3.3279069767441865</v>
          </cell>
          <cell r="E20">
            <v>14.467798219584568</v>
          </cell>
          <cell r="I20">
            <v>40773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3.3279069767441865</v>
          </cell>
          <cell r="E21">
            <v>9.6451988130563784</v>
          </cell>
          <cell r="I21">
            <v>27886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3.3279069767441865</v>
          </cell>
          <cell r="E22">
            <v>6.6310741839762599</v>
          </cell>
          <cell r="I22">
            <v>19834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</v>
          </cell>
          <cell r="E23">
            <v>13.864973293768545</v>
          </cell>
          <cell r="I23">
            <v>89688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</v>
          </cell>
          <cell r="E24">
            <v>42.197744807121659</v>
          </cell>
          <cell r="I24">
            <v>97008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</v>
          </cell>
          <cell r="E25">
            <v>48.828818991097918</v>
          </cell>
          <cell r="I25">
            <v>101426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</v>
          </cell>
          <cell r="E26">
            <v>60.885317507418385</v>
          </cell>
          <cell r="I26">
            <v>105366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</v>
          </cell>
          <cell r="E27">
            <v>82.587014836795234</v>
          </cell>
          <cell r="I27">
            <v>119920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</v>
          </cell>
          <cell r="E28">
            <v>126.59323442136497</v>
          </cell>
          <cell r="I28">
            <v>144615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</v>
          </cell>
          <cell r="E29">
            <v>104.89153709198811</v>
          </cell>
          <cell r="I29">
            <v>154776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</v>
          </cell>
          <cell r="E30">
            <v>115.13956083086052</v>
          </cell>
          <cell r="I30">
            <v>158158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</v>
          </cell>
          <cell r="E31">
            <v>94.643513353115708</v>
          </cell>
          <cell r="I31">
            <v>156490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</v>
          </cell>
          <cell r="E32">
            <v>60.885317507418385</v>
          </cell>
          <cell r="I32">
            <v>160050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1.1093023255813954</v>
          </cell>
          <cell r="E33">
            <v>68.119216617210668</v>
          </cell>
          <cell r="I33">
            <v>150685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1.1093023255813954</v>
          </cell>
          <cell r="E34">
            <v>53.048593471810079</v>
          </cell>
          <cell r="I34">
            <v>152870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2.2186046511627908</v>
          </cell>
          <cell r="E35">
            <v>45.211869436201773</v>
          </cell>
          <cell r="I35">
            <v>143155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3.3279069767441865</v>
          </cell>
          <cell r="E36">
            <v>33.758195845697323</v>
          </cell>
          <cell r="I36">
            <v>116787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3.3279069767441865</v>
          </cell>
          <cell r="E37">
            <v>24.112997032640948</v>
          </cell>
          <cell r="I37">
            <v>89189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3.3279069767441865</v>
          </cell>
          <cell r="E38">
            <v>18.687572700296734</v>
          </cell>
          <cell r="I38">
            <v>50217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2.2186046511627908</v>
          </cell>
          <cell r="E39">
            <v>10.248023738872401</v>
          </cell>
          <cell r="I39">
            <v>38627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1.1093023255813954</v>
          </cell>
          <cell r="E40">
            <v>5.4254243323442131</v>
          </cell>
          <cell r="I40">
            <v>37627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</v>
          </cell>
          <cell r="E41">
            <v>42.941837160751568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</v>
          </cell>
          <cell r="E42">
            <v>144.09372025052193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0</v>
          </cell>
          <cell r="E43">
            <v>189.42121503131526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0</v>
          </cell>
          <cell r="E44">
            <v>295.82154488517745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</v>
          </cell>
          <cell r="E45">
            <v>249.06265553235909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</v>
          </cell>
          <cell r="E46">
            <v>305.36417536534447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</v>
          </cell>
          <cell r="E47">
            <v>254.78823382045928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0.6359999999999999</v>
          </cell>
          <cell r="E48">
            <v>330.65214613778704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0.6359999999999999</v>
          </cell>
          <cell r="E49">
            <v>207.07508141962421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0.6359999999999999</v>
          </cell>
          <cell r="E50">
            <v>205.64368684759916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0.6359999999999999</v>
          </cell>
          <cell r="E51">
            <v>140.27666805845513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1.2719999999999998</v>
          </cell>
          <cell r="E52">
            <v>111.17164509394573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1.2719999999999998</v>
          </cell>
          <cell r="E53">
            <v>82.543753653444682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1.2719999999999998</v>
          </cell>
          <cell r="E54">
            <v>64.412755741127356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1.2719999999999998</v>
          </cell>
          <cell r="E55">
            <v>39.601916492693114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0.6359999999999999</v>
          </cell>
          <cell r="E56">
            <v>20.993787056367431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0.6359999999999999</v>
          </cell>
          <cell r="E57">
            <v>13.35968267223382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0.6359999999999999</v>
          </cell>
          <cell r="E58">
            <v>10.496893528183715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</v>
          </cell>
          <cell r="E59">
            <v>44.373231732776617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</v>
          </cell>
          <cell r="E60">
            <v>118.32861795407098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</v>
          </cell>
          <cell r="E61">
            <v>117.85148643006264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</v>
          </cell>
          <cell r="E62">
            <v>124.05419624217119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</v>
          </cell>
          <cell r="E63">
            <v>133.11969519832985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</v>
          </cell>
          <cell r="E64">
            <v>180.83284759916492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</v>
          </cell>
          <cell r="E65">
            <v>154.59061377870563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</v>
          </cell>
          <cell r="E66">
            <v>186.08129436325677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</v>
          </cell>
          <cell r="E67">
            <v>169.85882254697287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</v>
          </cell>
          <cell r="E68">
            <v>117.37435490605428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0</v>
          </cell>
          <cell r="E69">
            <v>132.16543215031317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0</v>
          </cell>
          <cell r="E70">
            <v>106.87746137787056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</v>
          </cell>
          <cell r="E71">
            <v>96.380567849686855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</v>
          </cell>
          <cell r="E72">
            <v>77.295306889352815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</v>
          </cell>
          <cell r="E73">
            <v>51.530204592901882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</v>
          </cell>
          <cell r="E74">
            <v>30.536417536534447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</v>
          </cell>
          <cell r="E75">
            <v>14.313945720250523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</v>
          </cell>
          <cell r="E76">
            <v>7.6341043841336118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0</v>
          </cell>
          <cell r="E77">
            <v>124.95680699835977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0</v>
          </cell>
          <cell r="E78">
            <v>295.03690541279389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0</v>
          </cell>
          <cell r="E79">
            <v>437.34882449425919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6.8688000000000011</v>
          </cell>
          <cell r="E80">
            <v>971.88627665390936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10.303200000000002</v>
          </cell>
          <cell r="E81">
            <v>961.47320940404597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10.303200000000002</v>
          </cell>
          <cell r="E82">
            <v>1017.0095680699837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8.5860000000000021</v>
          </cell>
          <cell r="E83">
            <v>704.61755057408425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8.5860000000000021</v>
          </cell>
          <cell r="E84">
            <v>850.40049207217066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5.1516000000000011</v>
          </cell>
          <cell r="E85">
            <v>531.06642974302906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6.8688000000000011</v>
          </cell>
          <cell r="E86">
            <v>576.18972115910344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5.1516000000000011</v>
          </cell>
          <cell r="E87">
            <v>485.94313832695468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5.1516000000000011</v>
          </cell>
          <cell r="E88">
            <v>510.2402952433024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6.8688000000000011</v>
          </cell>
          <cell r="E89">
            <v>465.11700382722802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5.1516000000000011</v>
          </cell>
          <cell r="E90">
            <v>385.28348824494265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1.7172000000000003</v>
          </cell>
          <cell r="E91">
            <v>249.91361399671953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1.7172000000000003</v>
          </cell>
          <cell r="E92">
            <v>156.19600874794972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</v>
          </cell>
          <cell r="E93">
            <v>100.65965008201204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</v>
          </cell>
          <cell r="E94">
            <v>72.891470749043194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0</v>
          </cell>
          <cell r="E95">
            <v>121.48578458173867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0</v>
          </cell>
          <cell r="E96">
            <v>211.7323674138874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0</v>
          </cell>
          <cell r="E97">
            <v>187.43521049753966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1.7172000000000003</v>
          </cell>
          <cell r="E98">
            <v>236.02952433023512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1.7172000000000003</v>
          </cell>
          <cell r="E99">
            <v>277.68179332968839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</v>
          </cell>
          <cell r="E100">
            <v>360.98633132859487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</v>
          </cell>
          <cell r="E101">
            <v>308.92099507927833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</v>
          </cell>
          <cell r="E102">
            <v>364.45735374521598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</v>
          </cell>
          <cell r="E103">
            <v>319.33406232914166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</v>
          </cell>
          <cell r="E104">
            <v>211.7323674138874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</v>
          </cell>
          <cell r="E105">
            <v>253.38463641334064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</v>
          </cell>
          <cell r="E106">
            <v>208.26134499726629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</v>
          </cell>
          <cell r="E107">
            <v>183.96418808091855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</v>
          </cell>
          <cell r="E108">
            <v>156.19600874794972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</v>
          </cell>
          <cell r="E109">
            <v>128.42782941498086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</v>
          </cell>
          <cell r="E110">
            <v>111.07271733187535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</v>
          </cell>
          <cell r="E111">
            <v>79.833515582285415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</v>
          </cell>
          <cell r="E112">
            <v>79.833515582285415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</v>
          </cell>
          <cell r="E149">
            <v>17.470966315515675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</v>
          </cell>
          <cell r="E150">
            <v>59.249364026531417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</v>
          </cell>
          <cell r="E151">
            <v>97.22972558200027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0.93529411764705905</v>
          </cell>
          <cell r="E152">
            <v>235.4782416439069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1.247058823529412</v>
          </cell>
          <cell r="E153">
            <v>270.42017427493823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1.5588235294117649</v>
          </cell>
          <cell r="E154">
            <v>347.14050461698537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0.93529411764705905</v>
          </cell>
          <cell r="E155">
            <v>295.48721290154771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1.247058823529412</v>
          </cell>
          <cell r="E156">
            <v>383.60165171023544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0.93529411764705905</v>
          </cell>
          <cell r="E157">
            <v>253.70881519053196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0.93529411764705905</v>
          </cell>
          <cell r="E158">
            <v>256.74724411496948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0.623529411764706</v>
          </cell>
          <cell r="E159">
            <v>164.83476915073484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0.623529411764706</v>
          </cell>
          <cell r="E160">
            <v>135.21008713746912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0.623529411764706</v>
          </cell>
          <cell r="E161">
            <v>95.710511119781515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0.311764705882353</v>
          </cell>
          <cell r="E162">
            <v>61.528185719859543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0.311764705882353</v>
          </cell>
          <cell r="E163">
            <v>33.422718168812594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0.311764705882353</v>
          </cell>
          <cell r="E164">
            <v>17.470966315515675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0.311764705882353</v>
          </cell>
          <cell r="E165">
            <v>9.8748940044219022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0.311764705882353</v>
          </cell>
          <cell r="E166">
            <v>6.0768578488750169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</v>
          </cell>
          <cell r="E167">
            <v>32.663110937703216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</v>
          </cell>
          <cell r="E168">
            <v>89.633653270906493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</v>
          </cell>
          <cell r="E169">
            <v>111.66226297307844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0.311764705882353</v>
          </cell>
          <cell r="E170">
            <v>180.02691377292237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0.311764705882353</v>
          </cell>
          <cell r="E171">
            <v>278.01624658603203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0.311764705882353</v>
          </cell>
          <cell r="E172">
            <v>449.68748081675125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0.311764705882353</v>
          </cell>
          <cell r="E173">
            <v>397.2745818702042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0.311764705882353</v>
          </cell>
          <cell r="E174">
            <v>428.4184783456887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0.311764705882353</v>
          </cell>
          <cell r="E175">
            <v>348.65971907920408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0.311764705882353</v>
          </cell>
          <cell r="E176">
            <v>208.89198855507871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0.311764705882353</v>
          </cell>
          <cell r="E177">
            <v>192.18062947067241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0.311764705882353</v>
          </cell>
          <cell r="E178">
            <v>130.65244375081286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0.311764705882353</v>
          </cell>
          <cell r="E179">
            <v>94.191296657562759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0.311764705882353</v>
          </cell>
          <cell r="E180">
            <v>60.768578488750165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0.311764705882353</v>
          </cell>
          <cell r="E181">
            <v>40.259183248796987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0.311764705882353</v>
          </cell>
          <cell r="E182">
            <v>28.865074782156331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0.311764705882353</v>
          </cell>
          <cell r="E183">
            <v>16.711359084406297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0.311764705882353</v>
          </cell>
          <cell r="E184">
            <v>11.394108466640656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1.620401093892434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3.7037739288969922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4.8612032816773025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10.185378304466729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11.342807657247038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16.435496809480401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14.583609845031907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18.981841385597086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11.5742935278031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10.879835916134915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7.6390337283500465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6.7130902461257982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5.5556608933454878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4.3982315405651784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2.5463445761166823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1.1574293527803101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0.46297174111212402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0.23148587055606201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2.0833728350045582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4.8612032816773025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5.3241750227894267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6.9445761166818603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9.0279489516864189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14.583609845031907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13.889152233363721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17.36144029170465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14.352123974475845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8.1020054694621706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7.6390337283500465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5.0926891522333646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4.1667456700091163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3.2408021877848681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2.0833728350045582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1.388915223336372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0.69445761166818598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0.23148587055606201</v>
          </cell>
        </row>
      </sheetData>
      <sheetData sheetId="3">
        <row r="2">
          <cell r="B2" t="str">
            <v>Singapore</v>
          </cell>
        </row>
        <row r="7">
          <cell r="J7">
            <v>0</v>
          </cell>
        </row>
        <row r="8">
          <cell r="J8">
            <v>1</v>
          </cell>
        </row>
        <row r="9">
          <cell r="J9">
            <v>0.65</v>
          </cell>
        </row>
        <row r="10">
          <cell r="J10">
            <v>0.65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3"/>
  <sheetViews>
    <sheetView tabSelected="1" zoomScale="55" zoomScaleNormal="55" workbookViewId="0">
      <selection activeCell="H7" sqref="H7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31.21875" customWidth="1"/>
    <col min="12" max="16" width="21.44140625" style="2" customWidth="1"/>
    <col min="17" max="19" width="21.44140625" style="1" customWidth="1"/>
    <col min="20" max="20" width="21.44140625" style="100" customWidth="1"/>
    <col min="21" max="22" width="21.44140625" style="1" customWidth="1"/>
    <col min="23" max="23" width="21.44140625" style="101" customWidth="1"/>
  </cols>
  <sheetData>
    <row r="1" spans="2:23" ht="143.25" customHeight="1" x14ac:dyDescent="0.4">
      <c r="B1" s="133" t="str">
        <f>[1]TechPrevalence!$B$2</f>
        <v>Singapore</v>
      </c>
      <c r="C1" s="4"/>
      <c r="D1" s="4"/>
      <c r="E1" s="4" t="s">
        <v>44</v>
      </c>
      <c r="F1" s="4"/>
      <c r="G1" s="4" t="s">
        <v>43</v>
      </c>
      <c r="H1" s="4"/>
      <c r="I1" s="4" t="s">
        <v>42</v>
      </c>
      <c r="J1" s="4" t="s">
        <v>41</v>
      </c>
      <c r="K1" s="4" t="s">
        <v>40</v>
      </c>
      <c r="L1" s="4"/>
      <c r="M1" s="4"/>
      <c r="N1" s="4"/>
      <c r="O1" s="4" t="s">
        <v>39</v>
      </c>
      <c r="P1" s="4" t="s">
        <v>38</v>
      </c>
      <c r="Q1" s="102"/>
      <c r="R1" s="102" t="s">
        <v>37</v>
      </c>
      <c r="S1" s="102" t="s">
        <v>36</v>
      </c>
      <c r="T1" s="113" t="s">
        <v>35</v>
      </c>
      <c r="U1" s="102" t="s">
        <v>34</v>
      </c>
      <c r="V1" s="102" t="s">
        <v>33</v>
      </c>
      <c r="W1" s="113" t="s">
        <v>32</v>
      </c>
    </row>
    <row r="2" spans="2:23" x14ac:dyDescent="0.4">
      <c r="B2" s="4" t="s">
        <v>31</v>
      </c>
      <c r="C2" s="4" t="s">
        <v>30</v>
      </c>
      <c r="D2" s="4" t="s">
        <v>147</v>
      </c>
      <c r="E2" s="120" t="s">
        <v>29</v>
      </c>
      <c r="F2" s="4" t="s">
        <v>17</v>
      </c>
      <c r="G2" s="4" t="s">
        <v>28</v>
      </c>
      <c r="H2" s="4" t="s">
        <v>27</v>
      </c>
      <c r="I2" s="4" t="s">
        <v>26</v>
      </c>
      <c r="J2" s="4" t="s">
        <v>25</v>
      </c>
      <c r="K2" s="4" t="s">
        <v>24</v>
      </c>
      <c r="L2" s="134" t="s">
        <v>23</v>
      </c>
      <c r="M2" s="134"/>
      <c r="N2" s="134"/>
      <c r="O2" s="102" t="s">
        <v>22</v>
      </c>
      <c r="P2" s="102" t="s">
        <v>21</v>
      </c>
      <c r="Q2" s="102" t="s">
        <v>20</v>
      </c>
      <c r="R2" s="102" t="s">
        <v>19</v>
      </c>
      <c r="S2" s="102"/>
      <c r="T2" s="103" t="s">
        <v>17</v>
      </c>
      <c r="U2" s="102" t="s">
        <v>18</v>
      </c>
      <c r="V2" s="102"/>
      <c r="W2" s="103" t="s">
        <v>17</v>
      </c>
    </row>
    <row r="3" spans="2:23" x14ac:dyDescent="0.4">
      <c r="B3" s="4" t="s">
        <v>16</v>
      </c>
      <c r="C3" s="4" t="s">
        <v>15</v>
      </c>
      <c r="D3" s="104" t="s">
        <v>147</v>
      </c>
      <c r="E3" s="105">
        <f>[1]TechPrevalence!$J$7</f>
        <v>0</v>
      </c>
      <c r="F3" s="4" t="s">
        <v>14</v>
      </c>
      <c r="G3" s="4">
        <f>[1]TechPrevalence!$J$8</f>
        <v>1</v>
      </c>
      <c r="H3" s="4" t="s">
        <v>5</v>
      </c>
      <c r="I3" s="105">
        <f>[1]TechPrevalence!$J$9</f>
        <v>0.65</v>
      </c>
      <c r="J3" s="106">
        <f>[1]TechPrevalence!$J$10</f>
        <v>0.65</v>
      </c>
      <c r="K3" s="105">
        <v>0.51</v>
      </c>
      <c r="L3" s="4"/>
      <c r="M3" s="4"/>
      <c r="N3" s="4"/>
      <c r="O3" s="4"/>
      <c r="P3" s="4"/>
      <c r="Q3" s="102"/>
      <c r="R3" s="102"/>
      <c r="S3" s="102"/>
      <c r="T3" s="103"/>
      <c r="U3" s="102"/>
      <c r="V3" s="102"/>
      <c r="W3" s="26"/>
    </row>
    <row r="4" spans="2:23" x14ac:dyDescent="0.4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4" t="str">
        <f>'[1]RESULTS-DALYs'!C3</f>
        <v>Age</v>
      </c>
      <c r="O4" s="107" t="str">
        <f>'[1]RESULTS-DALYs'!E3</f>
        <v>Deaths</v>
      </c>
      <c r="P4" s="107" t="s">
        <v>11</v>
      </c>
      <c r="Q4" s="102" t="s">
        <v>13</v>
      </c>
      <c r="R4" s="102" t="s">
        <v>12</v>
      </c>
      <c r="S4" s="102" t="s">
        <v>12</v>
      </c>
      <c r="T4" s="108" t="s">
        <v>12</v>
      </c>
      <c r="U4" s="102" t="s">
        <v>11</v>
      </c>
      <c r="V4" s="102" t="s">
        <v>11</v>
      </c>
      <c r="W4" s="99" t="s">
        <v>11</v>
      </c>
    </row>
    <row r="5" spans="2:23" x14ac:dyDescent="0.4">
      <c r="L5" s="4" t="str">
        <f>'[1]INPUTS-Incidence'!A5</f>
        <v>Pedestrian</v>
      </c>
      <c r="M5" s="4" t="str">
        <f>'[1]INPUTS-Incidence'!B5</f>
        <v>Male</v>
      </c>
      <c r="N5" s="4" t="str">
        <f>'[1]INPUTS-Incidence'!C5</f>
        <v>&lt;5 years</v>
      </c>
      <c r="O5" s="109">
        <f>'[1]INPUTS-Incidence'!D5</f>
        <v>0</v>
      </c>
      <c r="P5" s="109">
        <f>'[1]INPUTS-Incidence'!E5</f>
        <v>7.8367240356083077</v>
      </c>
      <c r="Q5" s="102">
        <f t="shared" ref="Q5:Q68" si="0">IF(L5="Pedestrian",1,0)</f>
        <v>1</v>
      </c>
      <c r="R5" s="110">
        <f t="shared" ref="R5:R68" si="1">IF($L5="Pedestrian",O5*$K$3,O5)</f>
        <v>0</v>
      </c>
      <c r="S5" s="110">
        <f t="shared" ref="S5:S68" si="2">O5-R5</f>
        <v>0</v>
      </c>
      <c r="T5" s="111">
        <f t="shared" ref="T5:T68" si="3">IF($Q5=0, O5, R5*(1-$G$3*(1-$I$3))/(1-$E$3*(1-$I$3)))+S5</f>
        <v>0</v>
      </c>
      <c r="U5" s="110">
        <f t="shared" ref="U5:U68" si="4">IF($L5="Pedestrian",P5*$K$3,P5)</f>
        <v>3.9967292581602369</v>
      </c>
      <c r="V5" s="112">
        <f t="shared" ref="V5:V68" si="5">P5-U5</f>
        <v>3.8399947774480707</v>
      </c>
      <c r="W5" s="111">
        <f t="shared" ref="W5:W68" si="6">IF($Q5=0, U5, U5*(1-$G$3*(1-$J$3))/(1-$E$3*(1-$J$3)))+V5</f>
        <v>6.4378687952522249</v>
      </c>
    </row>
    <row r="6" spans="2:23" x14ac:dyDescent="0.4">
      <c r="L6" s="4" t="str">
        <f>'[1]INPUTS-Incidence'!A6</f>
        <v>Pedestrian</v>
      </c>
      <c r="M6" s="4" t="str">
        <f>'[1]INPUTS-Incidence'!B6</f>
        <v>Male</v>
      </c>
      <c r="N6" s="4" t="str">
        <f>'[1]INPUTS-Incidence'!C6</f>
        <v>5-9 years</v>
      </c>
      <c r="O6" s="109">
        <f>'[1]INPUTS-Incidence'!D6</f>
        <v>0</v>
      </c>
      <c r="P6" s="109">
        <f>'[1]INPUTS-Incidence'!E6</f>
        <v>31.346896142433231</v>
      </c>
      <c r="Q6" s="102">
        <f t="shared" si="0"/>
        <v>1</v>
      </c>
      <c r="R6" s="110">
        <f t="shared" si="1"/>
        <v>0</v>
      </c>
      <c r="S6" s="110">
        <f t="shared" si="2"/>
        <v>0</v>
      </c>
      <c r="T6" s="111">
        <f t="shared" si="3"/>
        <v>0</v>
      </c>
      <c r="U6" s="110">
        <f t="shared" si="4"/>
        <v>15.986917032640948</v>
      </c>
      <c r="V6" s="112">
        <f t="shared" si="5"/>
        <v>15.359979109792283</v>
      </c>
      <c r="W6" s="111">
        <f t="shared" si="6"/>
        <v>25.7514751810089</v>
      </c>
    </row>
    <row r="7" spans="2:23" x14ac:dyDescent="0.4">
      <c r="L7" s="4" t="str">
        <f>'[1]INPUTS-Incidence'!A7</f>
        <v>Pedestrian</v>
      </c>
      <c r="M7" s="4" t="str">
        <f>'[1]INPUTS-Incidence'!B7</f>
        <v>Male</v>
      </c>
      <c r="N7" s="4" t="str">
        <f>'[1]INPUTS-Incidence'!C7</f>
        <v>10-14 years</v>
      </c>
      <c r="O7" s="109">
        <f>'[1]INPUTS-Incidence'!D7</f>
        <v>0</v>
      </c>
      <c r="P7" s="109">
        <f>'[1]INPUTS-Incidence'!E7</f>
        <v>45.814694362017796</v>
      </c>
      <c r="Q7" s="102">
        <f t="shared" si="0"/>
        <v>1</v>
      </c>
      <c r="R7" s="110">
        <f t="shared" si="1"/>
        <v>0</v>
      </c>
      <c r="S7" s="110">
        <f t="shared" si="2"/>
        <v>0</v>
      </c>
      <c r="T7" s="111">
        <f t="shared" si="3"/>
        <v>0</v>
      </c>
      <c r="U7" s="110">
        <f t="shared" si="4"/>
        <v>23.365494124629077</v>
      </c>
      <c r="V7" s="112">
        <f t="shared" si="5"/>
        <v>22.44920023738872</v>
      </c>
      <c r="W7" s="111">
        <f t="shared" si="6"/>
        <v>37.636771418397622</v>
      </c>
    </row>
    <row r="8" spans="2:23" x14ac:dyDescent="0.4">
      <c r="L8" s="4" t="str">
        <f>'[1]INPUTS-Incidence'!A8</f>
        <v>Pedestrian</v>
      </c>
      <c r="M8" s="4" t="str">
        <f>'[1]INPUTS-Incidence'!B8</f>
        <v>Male</v>
      </c>
      <c r="N8" s="4" t="str">
        <f>'[1]INPUTS-Incidence'!C8</f>
        <v>15-19 years</v>
      </c>
      <c r="O8" s="109">
        <f>'[1]INPUTS-Incidence'!D8</f>
        <v>0</v>
      </c>
      <c r="P8" s="109">
        <f>'[1]INPUTS-Incidence'!E8</f>
        <v>80.778540059347165</v>
      </c>
      <c r="Q8" s="102">
        <f t="shared" si="0"/>
        <v>1</v>
      </c>
      <c r="R8" s="110">
        <f t="shared" si="1"/>
        <v>0</v>
      </c>
      <c r="S8" s="110">
        <f t="shared" si="2"/>
        <v>0</v>
      </c>
      <c r="T8" s="111">
        <f t="shared" si="3"/>
        <v>0</v>
      </c>
      <c r="U8" s="110">
        <f t="shared" si="4"/>
        <v>41.197055430267056</v>
      </c>
      <c r="V8" s="112">
        <f t="shared" si="5"/>
        <v>39.581484629080109</v>
      </c>
      <c r="W8" s="111">
        <f t="shared" si="6"/>
        <v>66.359570658753697</v>
      </c>
    </row>
    <row r="9" spans="2:23" x14ac:dyDescent="0.4">
      <c r="L9" s="4" t="str">
        <f>'[1]INPUTS-Incidence'!A9</f>
        <v>Pedestrian</v>
      </c>
      <c r="M9" s="4" t="str">
        <f>'[1]INPUTS-Incidence'!B9</f>
        <v>Male</v>
      </c>
      <c r="N9" s="4" t="str">
        <f>'[1]INPUTS-Incidence'!C9</f>
        <v>20-24 years</v>
      </c>
      <c r="O9" s="109">
        <f>'[1]INPUTS-Incidence'!D9</f>
        <v>1.1093023255813954</v>
      </c>
      <c r="P9" s="109">
        <f>'[1]INPUTS-Incidence'!E9</f>
        <v>87.409614243323432</v>
      </c>
      <c r="Q9" s="102">
        <f t="shared" si="0"/>
        <v>1</v>
      </c>
      <c r="R9" s="110">
        <f t="shared" si="1"/>
        <v>0.56574418604651167</v>
      </c>
      <c r="S9" s="110">
        <f t="shared" si="2"/>
        <v>0.54355813953488374</v>
      </c>
      <c r="T9" s="111">
        <f t="shared" si="3"/>
        <v>0.91129186046511634</v>
      </c>
      <c r="U9" s="110">
        <f t="shared" si="4"/>
        <v>44.578903264094954</v>
      </c>
      <c r="V9" s="112">
        <f t="shared" si="5"/>
        <v>42.830710979228478</v>
      </c>
      <c r="W9" s="111">
        <f t="shared" si="6"/>
        <v>71.806998100890198</v>
      </c>
    </row>
    <row r="10" spans="2:23" x14ac:dyDescent="0.4">
      <c r="L10" s="4" t="str">
        <f>'[1]INPUTS-Incidence'!A10</f>
        <v>Pedestrian</v>
      </c>
      <c r="M10" s="4" t="str">
        <f>'[1]INPUTS-Incidence'!B10</f>
        <v>Male</v>
      </c>
      <c r="N10" s="4" t="str">
        <f>'[1]INPUTS-Incidence'!C10</f>
        <v>25-29 years</v>
      </c>
      <c r="O10" s="109">
        <f>'[1]INPUTS-Incidence'!D10</f>
        <v>1.1093023255813954</v>
      </c>
      <c r="P10" s="109">
        <f>'[1]INPUTS-Incidence'!E10</f>
        <v>129.00453412462906</v>
      </c>
      <c r="Q10" s="102">
        <f t="shared" si="0"/>
        <v>1</v>
      </c>
      <c r="R10" s="110">
        <f t="shared" si="1"/>
        <v>0.56574418604651167</v>
      </c>
      <c r="S10" s="110">
        <f t="shared" si="2"/>
        <v>0.54355813953488374</v>
      </c>
      <c r="T10" s="111">
        <f t="shared" si="3"/>
        <v>0.91129186046511634</v>
      </c>
      <c r="U10" s="110">
        <f t="shared" si="4"/>
        <v>65.792312403560828</v>
      </c>
      <c r="V10" s="112">
        <f t="shared" si="5"/>
        <v>63.212221721068232</v>
      </c>
      <c r="W10" s="111">
        <f t="shared" si="6"/>
        <v>105.97722478338278</v>
      </c>
    </row>
    <row r="11" spans="2:23" x14ac:dyDescent="0.4">
      <c r="L11" s="4" t="str">
        <f>'[1]INPUTS-Incidence'!A11</f>
        <v>Pedestrian</v>
      </c>
      <c r="M11" s="4" t="str">
        <f>'[1]INPUTS-Incidence'!B11</f>
        <v>Male</v>
      </c>
      <c r="N11" s="4" t="str">
        <f>'[1]INPUTS-Incidence'!C11</f>
        <v>30-34 years</v>
      </c>
      <c r="O11" s="109">
        <f>'[1]INPUTS-Incidence'!D11</f>
        <v>1.1093023255813954</v>
      </c>
      <c r="P11" s="109">
        <f>'[1]INPUTS-Incidence'!E11</f>
        <v>116.34521068249256</v>
      </c>
      <c r="Q11" s="102">
        <f t="shared" si="0"/>
        <v>1</v>
      </c>
      <c r="R11" s="110">
        <f t="shared" si="1"/>
        <v>0.56574418604651167</v>
      </c>
      <c r="S11" s="110">
        <f t="shared" si="2"/>
        <v>0.54355813953488374</v>
      </c>
      <c r="T11" s="111">
        <f t="shared" si="3"/>
        <v>0.91129186046511634</v>
      </c>
      <c r="U11" s="110">
        <f t="shared" si="4"/>
        <v>59.336057448071209</v>
      </c>
      <c r="V11" s="112">
        <f t="shared" si="5"/>
        <v>57.009153234421355</v>
      </c>
      <c r="W11" s="111">
        <f t="shared" si="6"/>
        <v>95.577590575667642</v>
      </c>
    </row>
    <row r="12" spans="2:23" x14ac:dyDescent="0.4">
      <c r="L12" s="4" t="str">
        <f>'[1]INPUTS-Incidence'!A12</f>
        <v>Pedestrian</v>
      </c>
      <c r="M12" s="4" t="str">
        <f>'[1]INPUTS-Incidence'!B12</f>
        <v>Male</v>
      </c>
      <c r="N12" s="4" t="str">
        <f>'[1]INPUTS-Incidence'!C12</f>
        <v>35-39 years</v>
      </c>
      <c r="O12" s="109">
        <f>'[1]INPUTS-Incidence'!D12</f>
        <v>1.1093023255813954</v>
      </c>
      <c r="P12" s="109">
        <f>'[1]INPUTS-Incidence'!E12</f>
        <v>147.69210682492579</v>
      </c>
      <c r="Q12" s="102">
        <f t="shared" si="0"/>
        <v>1</v>
      </c>
      <c r="R12" s="110">
        <f t="shared" si="1"/>
        <v>0.56574418604651167</v>
      </c>
      <c r="S12" s="110">
        <f t="shared" si="2"/>
        <v>0.54355813953488374</v>
      </c>
      <c r="T12" s="111">
        <f t="shared" si="3"/>
        <v>0.91129186046511634</v>
      </c>
      <c r="U12" s="110">
        <f t="shared" si="4"/>
        <v>75.322974480712148</v>
      </c>
      <c r="V12" s="112">
        <f t="shared" si="5"/>
        <v>72.369132344213639</v>
      </c>
      <c r="W12" s="111">
        <f t="shared" si="6"/>
        <v>121.32906575667653</v>
      </c>
    </row>
    <row r="13" spans="2:23" x14ac:dyDescent="0.4">
      <c r="L13" s="4" t="str">
        <f>'[1]INPUTS-Incidence'!A13</f>
        <v>Pedestrian</v>
      </c>
      <c r="M13" s="4" t="str">
        <f>'[1]INPUTS-Incidence'!B13</f>
        <v>Male</v>
      </c>
      <c r="N13" s="4" t="str">
        <f>'[1]INPUTS-Incidence'!C13</f>
        <v>40-44 years</v>
      </c>
      <c r="O13" s="109">
        <f>'[1]INPUTS-Incidence'!D13</f>
        <v>1.1093023255813954</v>
      </c>
      <c r="P13" s="109">
        <f>'[1]INPUTS-Incidence'!E13</f>
        <v>85.601139465875363</v>
      </c>
      <c r="Q13" s="102">
        <f t="shared" si="0"/>
        <v>1</v>
      </c>
      <c r="R13" s="110">
        <f t="shared" si="1"/>
        <v>0.56574418604651167</v>
      </c>
      <c r="S13" s="110">
        <f t="shared" si="2"/>
        <v>0.54355813953488374</v>
      </c>
      <c r="T13" s="111">
        <f t="shared" si="3"/>
        <v>0.91129186046511634</v>
      </c>
      <c r="U13" s="110">
        <f t="shared" si="4"/>
        <v>43.656581127596439</v>
      </c>
      <c r="V13" s="112">
        <f t="shared" si="5"/>
        <v>41.944558338278924</v>
      </c>
      <c r="W13" s="111">
        <f t="shared" si="6"/>
        <v>70.321336071216606</v>
      </c>
    </row>
    <row r="14" spans="2:23" x14ac:dyDescent="0.4">
      <c r="L14" s="4" t="str">
        <f>'[1]INPUTS-Incidence'!A14</f>
        <v>Pedestrian</v>
      </c>
      <c r="M14" s="4" t="str">
        <f>'[1]INPUTS-Incidence'!B14</f>
        <v>Male</v>
      </c>
      <c r="N14" s="4" t="str">
        <f>'[1]INPUTS-Incidence'!C14</f>
        <v>45-49 years</v>
      </c>
      <c r="O14" s="109">
        <f>'[1]INPUTS-Incidence'!D14</f>
        <v>1.1093023255813954</v>
      </c>
      <c r="P14" s="109">
        <f>'[1]INPUTS-Incidence'!E14</f>
        <v>78.367240356083073</v>
      </c>
      <c r="Q14" s="102">
        <f t="shared" si="0"/>
        <v>1</v>
      </c>
      <c r="R14" s="110">
        <f t="shared" si="1"/>
        <v>0.56574418604651167</v>
      </c>
      <c r="S14" s="110">
        <f t="shared" si="2"/>
        <v>0.54355813953488374</v>
      </c>
      <c r="T14" s="111">
        <f t="shared" si="3"/>
        <v>0.91129186046511634</v>
      </c>
      <c r="U14" s="110">
        <f t="shared" si="4"/>
        <v>39.967292581602365</v>
      </c>
      <c r="V14" s="112">
        <f t="shared" si="5"/>
        <v>38.399947774480708</v>
      </c>
      <c r="W14" s="111">
        <f t="shared" si="6"/>
        <v>64.378687952522242</v>
      </c>
    </row>
    <row r="15" spans="2:23" x14ac:dyDescent="0.4">
      <c r="L15" s="4" t="str">
        <f>'[1]INPUTS-Incidence'!A15</f>
        <v>Pedestrian</v>
      </c>
      <c r="M15" s="4" t="str">
        <f>'[1]INPUTS-Incidence'!B15</f>
        <v>Male</v>
      </c>
      <c r="N15" s="4" t="str">
        <f>'[1]INPUTS-Incidence'!C15</f>
        <v>50-54 years</v>
      </c>
      <c r="O15" s="109">
        <f>'[1]INPUTS-Incidence'!D15</f>
        <v>2.2186046511627908</v>
      </c>
      <c r="P15" s="109">
        <f>'[1]INPUTS-Incidence'!E15</f>
        <v>53.651418397626102</v>
      </c>
      <c r="Q15" s="102">
        <f t="shared" si="0"/>
        <v>1</v>
      </c>
      <c r="R15" s="110">
        <f t="shared" si="1"/>
        <v>1.1314883720930233</v>
      </c>
      <c r="S15" s="110">
        <f t="shared" si="2"/>
        <v>1.0871162790697675</v>
      </c>
      <c r="T15" s="111">
        <f t="shared" si="3"/>
        <v>1.8225837209302327</v>
      </c>
      <c r="U15" s="110">
        <f t="shared" si="4"/>
        <v>27.362223382789313</v>
      </c>
      <c r="V15" s="112">
        <f t="shared" si="5"/>
        <v>26.289195014836789</v>
      </c>
      <c r="W15" s="111">
        <f t="shared" si="6"/>
        <v>44.074640213649843</v>
      </c>
    </row>
    <row r="16" spans="2:23" x14ac:dyDescent="0.4">
      <c r="L16" s="4" t="str">
        <f>'[1]INPUTS-Incidence'!A16</f>
        <v>Pedestrian</v>
      </c>
      <c r="M16" s="4" t="str">
        <f>'[1]INPUTS-Incidence'!B16</f>
        <v>Male</v>
      </c>
      <c r="N16" s="4" t="str">
        <f>'[1]INPUTS-Incidence'!C16</f>
        <v>55-59 years</v>
      </c>
      <c r="O16" s="109">
        <f>'[1]INPUTS-Incidence'!D16</f>
        <v>2.2186046511627908</v>
      </c>
      <c r="P16" s="109">
        <f>'[1]INPUTS-Incidence'!E16</f>
        <v>45.211869436201773</v>
      </c>
      <c r="Q16" s="102">
        <f t="shared" si="0"/>
        <v>1</v>
      </c>
      <c r="R16" s="110">
        <f t="shared" si="1"/>
        <v>1.1314883720930233</v>
      </c>
      <c r="S16" s="110">
        <f t="shared" si="2"/>
        <v>1.0871162790697675</v>
      </c>
      <c r="T16" s="111">
        <f t="shared" si="3"/>
        <v>1.8225837209302327</v>
      </c>
      <c r="U16" s="110">
        <f t="shared" si="4"/>
        <v>23.058053412462904</v>
      </c>
      <c r="V16" s="112">
        <f t="shared" si="5"/>
        <v>22.153816023738869</v>
      </c>
      <c r="W16" s="111">
        <f t="shared" si="6"/>
        <v>37.141550741839758</v>
      </c>
    </row>
    <row r="17" spans="12:23" x14ac:dyDescent="0.4">
      <c r="L17" s="4" t="str">
        <f>'[1]INPUTS-Incidence'!A17</f>
        <v>Pedestrian</v>
      </c>
      <c r="M17" s="4" t="str">
        <f>'[1]INPUTS-Incidence'!B17</f>
        <v>Male</v>
      </c>
      <c r="N17" s="4" t="str">
        <f>'[1]INPUTS-Incidence'!C17</f>
        <v>60-64 years</v>
      </c>
      <c r="O17" s="109">
        <f>'[1]INPUTS-Incidence'!D17</f>
        <v>2.2186046511627908</v>
      </c>
      <c r="P17" s="109">
        <f>'[1]INPUTS-Incidence'!E17</f>
        <v>34.963845697329369</v>
      </c>
      <c r="Q17" s="102">
        <f t="shared" si="0"/>
        <v>1</v>
      </c>
      <c r="R17" s="110">
        <f t="shared" si="1"/>
        <v>1.1314883720930233</v>
      </c>
      <c r="S17" s="110">
        <f t="shared" si="2"/>
        <v>1.0871162790697675</v>
      </c>
      <c r="T17" s="111">
        <f t="shared" si="3"/>
        <v>1.8225837209302327</v>
      </c>
      <c r="U17" s="110">
        <f t="shared" si="4"/>
        <v>17.83156130563798</v>
      </c>
      <c r="V17" s="112">
        <f t="shared" si="5"/>
        <v>17.132284391691389</v>
      </c>
      <c r="W17" s="111">
        <f t="shared" si="6"/>
        <v>28.722799240356075</v>
      </c>
    </row>
    <row r="18" spans="12:23" x14ac:dyDescent="0.4">
      <c r="L18" s="4" t="str">
        <f>'[1]INPUTS-Incidence'!A18</f>
        <v>Pedestrian</v>
      </c>
      <c r="M18" s="4" t="str">
        <f>'[1]INPUTS-Incidence'!B18</f>
        <v>Male</v>
      </c>
      <c r="N18" s="4" t="str">
        <f>'[1]INPUTS-Incidence'!C18</f>
        <v>65-69 years</v>
      </c>
      <c r="O18" s="109">
        <f>'[1]INPUTS-Incidence'!D18</f>
        <v>3.3279069767441865</v>
      </c>
      <c r="P18" s="109">
        <f>'[1]INPUTS-Incidence'!E18</f>
        <v>27.729946587537089</v>
      </c>
      <c r="Q18" s="102">
        <f t="shared" si="0"/>
        <v>1</v>
      </c>
      <c r="R18" s="110">
        <f t="shared" si="1"/>
        <v>1.6972325581395351</v>
      </c>
      <c r="S18" s="110">
        <f t="shared" si="2"/>
        <v>1.6306744186046513</v>
      </c>
      <c r="T18" s="111">
        <f t="shared" si="3"/>
        <v>2.733875581395349</v>
      </c>
      <c r="U18" s="110">
        <f t="shared" si="4"/>
        <v>14.142272759643916</v>
      </c>
      <c r="V18" s="112">
        <f t="shared" si="5"/>
        <v>13.587673827893173</v>
      </c>
      <c r="W18" s="111">
        <f t="shared" si="6"/>
        <v>22.780151121661717</v>
      </c>
    </row>
    <row r="19" spans="12:23" x14ac:dyDescent="0.4">
      <c r="L19" s="4" t="str">
        <f>'[1]INPUTS-Incidence'!A19</f>
        <v>Pedestrian</v>
      </c>
      <c r="M19" s="4" t="str">
        <f>'[1]INPUTS-Incidence'!B19</f>
        <v>Male</v>
      </c>
      <c r="N19" s="4" t="str">
        <f>'[1]INPUTS-Incidence'!C19</f>
        <v>70-74 years</v>
      </c>
      <c r="O19" s="109">
        <f>'[1]INPUTS-Incidence'!D19</f>
        <v>3.3279069767441865</v>
      </c>
      <c r="P19" s="109">
        <f>'[1]INPUTS-Incidence'!E19</f>
        <v>19.89322255192878</v>
      </c>
      <c r="Q19" s="102">
        <f t="shared" si="0"/>
        <v>1</v>
      </c>
      <c r="R19" s="110">
        <f t="shared" si="1"/>
        <v>1.6972325581395351</v>
      </c>
      <c r="S19" s="110">
        <f t="shared" si="2"/>
        <v>1.6306744186046513</v>
      </c>
      <c r="T19" s="111">
        <f t="shared" si="3"/>
        <v>2.733875581395349</v>
      </c>
      <c r="U19" s="110">
        <f t="shared" si="4"/>
        <v>10.145543501483678</v>
      </c>
      <c r="V19" s="112">
        <f t="shared" si="5"/>
        <v>9.7476790504451021</v>
      </c>
      <c r="W19" s="111">
        <f t="shared" si="6"/>
        <v>16.342282326409492</v>
      </c>
    </row>
    <row r="20" spans="12:23" x14ac:dyDescent="0.4">
      <c r="L20" s="4" t="str">
        <f>'[1]INPUTS-Incidence'!A20</f>
        <v>Pedestrian</v>
      </c>
      <c r="M20" s="4" t="str">
        <f>'[1]INPUTS-Incidence'!B20</f>
        <v>Male</v>
      </c>
      <c r="N20" s="4" t="str">
        <f>'[1]INPUTS-Incidence'!C20</f>
        <v>75-79 years</v>
      </c>
      <c r="O20" s="109">
        <f>'[1]INPUTS-Incidence'!D20</f>
        <v>3.3279069767441865</v>
      </c>
      <c r="P20" s="109">
        <f>'[1]INPUTS-Incidence'!E20</f>
        <v>14.467798219584568</v>
      </c>
      <c r="Q20" s="102">
        <f t="shared" si="0"/>
        <v>1</v>
      </c>
      <c r="R20" s="110">
        <f t="shared" si="1"/>
        <v>1.6972325581395351</v>
      </c>
      <c r="S20" s="110">
        <f t="shared" si="2"/>
        <v>1.6306744186046513</v>
      </c>
      <c r="T20" s="111">
        <f t="shared" si="3"/>
        <v>2.733875581395349</v>
      </c>
      <c r="U20" s="110">
        <f t="shared" si="4"/>
        <v>7.3785770919881299</v>
      </c>
      <c r="V20" s="112">
        <f t="shared" si="5"/>
        <v>7.0892211275964376</v>
      </c>
      <c r="W20" s="111">
        <f t="shared" si="6"/>
        <v>11.885296237388722</v>
      </c>
    </row>
    <row r="21" spans="12:23" x14ac:dyDescent="0.4">
      <c r="L21" s="4" t="str">
        <f>'[1]INPUTS-Incidence'!A21</f>
        <v>Pedestrian</v>
      </c>
      <c r="M21" s="4" t="str">
        <f>'[1]INPUTS-Incidence'!B21</f>
        <v>Male</v>
      </c>
      <c r="N21" s="4" t="str">
        <f>'[1]INPUTS-Incidence'!C21</f>
        <v>80-84 years</v>
      </c>
      <c r="O21" s="109">
        <f>'[1]INPUTS-Incidence'!D21</f>
        <v>3.3279069767441865</v>
      </c>
      <c r="P21" s="109">
        <f>'[1]INPUTS-Incidence'!E21</f>
        <v>9.6451988130563784</v>
      </c>
      <c r="Q21" s="102">
        <f t="shared" si="0"/>
        <v>1</v>
      </c>
      <c r="R21" s="110">
        <f t="shared" si="1"/>
        <v>1.6972325581395351</v>
      </c>
      <c r="S21" s="110">
        <f t="shared" si="2"/>
        <v>1.6306744186046513</v>
      </c>
      <c r="T21" s="111">
        <f t="shared" si="3"/>
        <v>2.733875581395349</v>
      </c>
      <c r="U21" s="110">
        <f t="shared" si="4"/>
        <v>4.9190513946587533</v>
      </c>
      <c r="V21" s="112">
        <f t="shared" si="5"/>
        <v>4.7261474183976251</v>
      </c>
      <c r="W21" s="111">
        <f t="shared" si="6"/>
        <v>7.9235308249258143</v>
      </c>
    </row>
    <row r="22" spans="12:23" x14ac:dyDescent="0.4">
      <c r="L22" s="4" t="str">
        <f>'[1]INPUTS-Incidence'!A22</f>
        <v>Pedestrian</v>
      </c>
      <c r="M22" s="4" t="str">
        <f>'[1]INPUTS-Incidence'!B22</f>
        <v>Male</v>
      </c>
      <c r="N22" s="4" t="str">
        <f>'[1]INPUTS-Incidence'!C22</f>
        <v>85+</v>
      </c>
      <c r="O22" s="109">
        <f>'[1]INPUTS-Incidence'!D22</f>
        <v>3.3279069767441865</v>
      </c>
      <c r="P22" s="109">
        <f>'[1]INPUTS-Incidence'!E22</f>
        <v>6.6310741839762599</v>
      </c>
      <c r="Q22" s="102">
        <f t="shared" si="0"/>
        <v>1</v>
      </c>
      <c r="R22" s="110">
        <f t="shared" si="1"/>
        <v>1.6972325581395351</v>
      </c>
      <c r="S22" s="110">
        <f t="shared" si="2"/>
        <v>1.6306744186046513</v>
      </c>
      <c r="T22" s="111">
        <f t="shared" si="3"/>
        <v>2.733875581395349</v>
      </c>
      <c r="U22" s="110">
        <f t="shared" si="4"/>
        <v>3.3818478338278926</v>
      </c>
      <c r="V22" s="112">
        <f t="shared" si="5"/>
        <v>3.2492263501483674</v>
      </c>
      <c r="W22" s="111">
        <f t="shared" si="6"/>
        <v>5.4474274421364974</v>
      </c>
    </row>
    <row r="23" spans="12:23" x14ac:dyDescent="0.4">
      <c r="L23" s="4" t="str">
        <f>'[1]INPUTS-Incidence'!A23</f>
        <v>Pedestrian</v>
      </c>
      <c r="M23" s="4" t="str">
        <f>'[1]INPUTS-Incidence'!B23</f>
        <v>Female</v>
      </c>
      <c r="N23" s="4" t="str">
        <f>'[1]INPUTS-Incidence'!C23</f>
        <v>&lt;5 years</v>
      </c>
      <c r="O23" s="109">
        <f>'[1]INPUTS-Incidence'!D23</f>
        <v>0</v>
      </c>
      <c r="P23" s="109">
        <f>'[1]INPUTS-Incidence'!E23</f>
        <v>13.864973293768545</v>
      </c>
      <c r="Q23" s="102">
        <f t="shared" si="0"/>
        <v>1</v>
      </c>
      <c r="R23" s="110">
        <f t="shared" si="1"/>
        <v>0</v>
      </c>
      <c r="S23" s="110">
        <f t="shared" si="2"/>
        <v>0</v>
      </c>
      <c r="T23" s="111">
        <f t="shared" si="3"/>
        <v>0</v>
      </c>
      <c r="U23" s="110">
        <f t="shared" si="4"/>
        <v>7.071136379821958</v>
      </c>
      <c r="V23" s="112">
        <f t="shared" si="5"/>
        <v>6.7938369139465866</v>
      </c>
      <c r="W23" s="111">
        <f t="shared" si="6"/>
        <v>11.390075560830859</v>
      </c>
    </row>
    <row r="24" spans="12:23" x14ac:dyDescent="0.4">
      <c r="L24" s="4" t="str">
        <f>'[1]INPUTS-Incidence'!A24</f>
        <v>Pedestrian</v>
      </c>
      <c r="M24" s="4" t="str">
        <f>'[1]INPUTS-Incidence'!B24</f>
        <v>Female</v>
      </c>
      <c r="N24" s="4" t="str">
        <f>'[1]INPUTS-Incidence'!C24</f>
        <v>5-9 years</v>
      </c>
      <c r="O24" s="109">
        <f>'[1]INPUTS-Incidence'!D24</f>
        <v>0</v>
      </c>
      <c r="P24" s="109">
        <f>'[1]INPUTS-Incidence'!E24</f>
        <v>42.197744807121659</v>
      </c>
      <c r="Q24" s="102">
        <f t="shared" si="0"/>
        <v>1</v>
      </c>
      <c r="R24" s="110">
        <f t="shared" si="1"/>
        <v>0</v>
      </c>
      <c r="S24" s="110">
        <f t="shared" si="2"/>
        <v>0</v>
      </c>
      <c r="T24" s="111">
        <f t="shared" si="3"/>
        <v>0</v>
      </c>
      <c r="U24" s="110">
        <f t="shared" si="4"/>
        <v>21.520849851632047</v>
      </c>
      <c r="V24" s="112">
        <f t="shared" si="5"/>
        <v>20.676894955489612</v>
      </c>
      <c r="W24" s="111">
        <f t="shared" si="6"/>
        <v>34.665447359050447</v>
      </c>
    </row>
    <row r="25" spans="12:23" x14ac:dyDescent="0.4">
      <c r="L25" s="4" t="str">
        <f>'[1]INPUTS-Incidence'!A25</f>
        <v>Pedestrian</v>
      </c>
      <c r="M25" s="4" t="str">
        <f>'[1]INPUTS-Incidence'!B25</f>
        <v>Female</v>
      </c>
      <c r="N25" s="4" t="str">
        <f>'[1]INPUTS-Incidence'!C25</f>
        <v>10-14 years</v>
      </c>
      <c r="O25" s="109">
        <f>'[1]INPUTS-Incidence'!D25</f>
        <v>0</v>
      </c>
      <c r="P25" s="109">
        <f>'[1]INPUTS-Incidence'!E25</f>
        <v>48.828818991097918</v>
      </c>
      <c r="Q25" s="102">
        <f t="shared" si="0"/>
        <v>1</v>
      </c>
      <c r="R25" s="110">
        <f t="shared" si="1"/>
        <v>0</v>
      </c>
      <c r="S25" s="110">
        <f t="shared" si="2"/>
        <v>0</v>
      </c>
      <c r="T25" s="111">
        <f t="shared" si="3"/>
        <v>0</v>
      </c>
      <c r="U25" s="110">
        <f t="shared" si="4"/>
        <v>24.902697685459938</v>
      </c>
      <c r="V25" s="112">
        <f t="shared" si="5"/>
        <v>23.926121305637981</v>
      </c>
      <c r="W25" s="111">
        <f t="shared" si="6"/>
        <v>40.11287480118694</v>
      </c>
    </row>
    <row r="26" spans="12:23" x14ac:dyDescent="0.4">
      <c r="L26" s="4" t="str">
        <f>'[1]INPUTS-Incidence'!A26</f>
        <v>Pedestrian</v>
      </c>
      <c r="M26" s="4" t="str">
        <f>'[1]INPUTS-Incidence'!B26</f>
        <v>Female</v>
      </c>
      <c r="N26" s="4" t="str">
        <f>'[1]INPUTS-Incidence'!C26</f>
        <v>15-19 years</v>
      </c>
      <c r="O26" s="109">
        <f>'[1]INPUTS-Incidence'!D26</f>
        <v>0</v>
      </c>
      <c r="P26" s="109">
        <f>'[1]INPUTS-Incidence'!E26</f>
        <v>60.885317507418385</v>
      </c>
      <c r="Q26" s="102">
        <f t="shared" si="0"/>
        <v>1</v>
      </c>
      <c r="R26" s="110">
        <f t="shared" si="1"/>
        <v>0</v>
      </c>
      <c r="S26" s="110">
        <f t="shared" si="2"/>
        <v>0</v>
      </c>
      <c r="T26" s="111">
        <f t="shared" si="3"/>
        <v>0</v>
      </c>
      <c r="U26" s="110">
        <f t="shared" si="4"/>
        <v>31.051511928783377</v>
      </c>
      <c r="V26" s="112">
        <f t="shared" si="5"/>
        <v>29.833805578635008</v>
      </c>
      <c r="W26" s="111">
        <f t="shared" si="6"/>
        <v>50.017288332344208</v>
      </c>
    </row>
    <row r="27" spans="12:23" x14ac:dyDescent="0.4">
      <c r="L27" s="4" t="str">
        <f>'[1]INPUTS-Incidence'!A27</f>
        <v>Pedestrian</v>
      </c>
      <c r="M27" s="4" t="str">
        <f>'[1]INPUTS-Incidence'!B27</f>
        <v>Female</v>
      </c>
      <c r="N27" s="4" t="str">
        <f>'[1]INPUTS-Incidence'!C27</f>
        <v>20-24 years</v>
      </c>
      <c r="O27" s="109">
        <f>'[1]INPUTS-Incidence'!D27</f>
        <v>0</v>
      </c>
      <c r="P27" s="109">
        <f>'[1]INPUTS-Incidence'!E27</f>
        <v>82.587014836795234</v>
      </c>
      <c r="Q27" s="102">
        <f t="shared" si="0"/>
        <v>1</v>
      </c>
      <c r="R27" s="110">
        <f t="shared" si="1"/>
        <v>0</v>
      </c>
      <c r="S27" s="110">
        <f t="shared" si="2"/>
        <v>0</v>
      </c>
      <c r="T27" s="111">
        <f t="shared" si="3"/>
        <v>0</v>
      </c>
      <c r="U27" s="110">
        <f t="shared" si="4"/>
        <v>42.119377566765571</v>
      </c>
      <c r="V27" s="112">
        <f t="shared" si="5"/>
        <v>40.467637270029662</v>
      </c>
      <c r="W27" s="111">
        <f t="shared" si="6"/>
        <v>67.845232688427288</v>
      </c>
    </row>
    <row r="28" spans="12:23" x14ac:dyDescent="0.4">
      <c r="L28" s="4" t="str">
        <f>'[1]INPUTS-Incidence'!A28</f>
        <v>Pedestrian</v>
      </c>
      <c r="M28" s="4" t="str">
        <f>'[1]INPUTS-Incidence'!B28</f>
        <v>Female</v>
      </c>
      <c r="N28" s="4" t="str">
        <f>'[1]INPUTS-Incidence'!C28</f>
        <v>25-29 years</v>
      </c>
      <c r="O28" s="109">
        <f>'[1]INPUTS-Incidence'!D28</f>
        <v>0</v>
      </c>
      <c r="P28" s="109">
        <f>'[1]INPUTS-Incidence'!E28</f>
        <v>126.59323442136497</v>
      </c>
      <c r="Q28" s="102">
        <f t="shared" si="0"/>
        <v>1</v>
      </c>
      <c r="R28" s="110">
        <f t="shared" si="1"/>
        <v>0</v>
      </c>
      <c r="S28" s="110">
        <f t="shared" si="2"/>
        <v>0</v>
      </c>
      <c r="T28" s="111">
        <f t="shared" si="3"/>
        <v>0</v>
      </c>
      <c r="U28" s="110">
        <f t="shared" si="4"/>
        <v>64.562549554896137</v>
      </c>
      <c r="V28" s="112">
        <f t="shared" si="5"/>
        <v>62.030684866468832</v>
      </c>
      <c r="W28" s="111">
        <f t="shared" si="6"/>
        <v>103.99634207715133</v>
      </c>
    </row>
    <row r="29" spans="12:23" x14ac:dyDescent="0.4">
      <c r="L29" s="4" t="str">
        <f>'[1]INPUTS-Incidence'!A29</f>
        <v>Pedestrian</v>
      </c>
      <c r="M29" s="4" t="str">
        <f>'[1]INPUTS-Incidence'!B29</f>
        <v>Female</v>
      </c>
      <c r="N29" s="4" t="str">
        <f>'[1]INPUTS-Incidence'!C29</f>
        <v>30-34 years</v>
      </c>
      <c r="O29" s="109">
        <f>'[1]INPUTS-Incidence'!D29</f>
        <v>0</v>
      </c>
      <c r="P29" s="109">
        <f>'[1]INPUTS-Incidence'!E29</f>
        <v>104.89153709198811</v>
      </c>
      <c r="Q29" s="102">
        <f t="shared" si="0"/>
        <v>1</v>
      </c>
      <c r="R29" s="110">
        <f t="shared" si="1"/>
        <v>0</v>
      </c>
      <c r="S29" s="110">
        <f t="shared" si="2"/>
        <v>0</v>
      </c>
      <c r="T29" s="111">
        <f t="shared" si="3"/>
        <v>0</v>
      </c>
      <c r="U29" s="110">
        <f t="shared" si="4"/>
        <v>53.494683916913935</v>
      </c>
      <c r="V29" s="112">
        <f t="shared" si="5"/>
        <v>51.396853175074177</v>
      </c>
      <c r="W29" s="111">
        <f t="shared" si="6"/>
        <v>86.168397721068231</v>
      </c>
    </row>
    <row r="30" spans="12:23" x14ac:dyDescent="0.4">
      <c r="L30" s="4" t="str">
        <f>'[1]INPUTS-Incidence'!A30</f>
        <v>Pedestrian</v>
      </c>
      <c r="M30" s="4" t="str">
        <f>'[1]INPUTS-Incidence'!B30</f>
        <v>Female</v>
      </c>
      <c r="N30" s="4" t="str">
        <f>'[1]INPUTS-Incidence'!C30</f>
        <v>35-39 years</v>
      </c>
      <c r="O30" s="109">
        <f>'[1]INPUTS-Incidence'!D30</f>
        <v>0</v>
      </c>
      <c r="P30" s="109">
        <f>'[1]INPUTS-Incidence'!E30</f>
        <v>115.13956083086052</v>
      </c>
      <c r="Q30" s="102">
        <f t="shared" si="0"/>
        <v>1</v>
      </c>
      <c r="R30" s="110">
        <f t="shared" si="1"/>
        <v>0</v>
      </c>
      <c r="S30" s="110">
        <f t="shared" si="2"/>
        <v>0</v>
      </c>
      <c r="T30" s="111">
        <f t="shared" si="3"/>
        <v>0</v>
      </c>
      <c r="U30" s="110">
        <f t="shared" si="4"/>
        <v>58.721176023738863</v>
      </c>
      <c r="V30" s="112">
        <f t="shared" si="5"/>
        <v>56.418384807121654</v>
      </c>
      <c r="W30" s="111">
        <f t="shared" si="6"/>
        <v>94.587149222551915</v>
      </c>
    </row>
    <row r="31" spans="12:23" x14ac:dyDescent="0.4">
      <c r="L31" s="4" t="str">
        <f>'[1]INPUTS-Incidence'!A31</f>
        <v>Pedestrian</v>
      </c>
      <c r="M31" s="4" t="str">
        <f>'[1]INPUTS-Incidence'!B31</f>
        <v>Female</v>
      </c>
      <c r="N31" s="4" t="str">
        <f>'[1]INPUTS-Incidence'!C31</f>
        <v>40-44 years</v>
      </c>
      <c r="O31" s="109">
        <f>'[1]INPUTS-Incidence'!D31</f>
        <v>0</v>
      </c>
      <c r="P31" s="109">
        <f>'[1]INPUTS-Incidence'!E31</f>
        <v>94.643513353115708</v>
      </c>
      <c r="Q31" s="102">
        <f t="shared" si="0"/>
        <v>1</v>
      </c>
      <c r="R31" s="110">
        <f t="shared" si="1"/>
        <v>0</v>
      </c>
      <c r="S31" s="110">
        <f t="shared" si="2"/>
        <v>0</v>
      </c>
      <c r="T31" s="111">
        <f t="shared" si="3"/>
        <v>0</v>
      </c>
      <c r="U31" s="110">
        <f t="shared" si="4"/>
        <v>48.268191810089014</v>
      </c>
      <c r="V31" s="112">
        <f t="shared" si="5"/>
        <v>46.375321543026693</v>
      </c>
      <c r="W31" s="111">
        <f t="shared" si="6"/>
        <v>77.749646219584548</v>
      </c>
    </row>
    <row r="32" spans="12:23" x14ac:dyDescent="0.4">
      <c r="L32" s="4" t="str">
        <f>'[1]INPUTS-Incidence'!A32</f>
        <v>Pedestrian</v>
      </c>
      <c r="M32" s="4" t="str">
        <f>'[1]INPUTS-Incidence'!B32</f>
        <v>Female</v>
      </c>
      <c r="N32" s="4" t="str">
        <f>'[1]INPUTS-Incidence'!C32</f>
        <v>45-49 years</v>
      </c>
      <c r="O32" s="109">
        <f>'[1]INPUTS-Incidence'!D32</f>
        <v>0</v>
      </c>
      <c r="P32" s="109">
        <f>'[1]INPUTS-Incidence'!E32</f>
        <v>60.885317507418385</v>
      </c>
      <c r="Q32" s="102">
        <f t="shared" si="0"/>
        <v>1</v>
      </c>
      <c r="R32" s="110">
        <f t="shared" si="1"/>
        <v>0</v>
      </c>
      <c r="S32" s="110">
        <f t="shared" si="2"/>
        <v>0</v>
      </c>
      <c r="T32" s="111">
        <f t="shared" si="3"/>
        <v>0</v>
      </c>
      <c r="U32" s="110">
        <f t="shared" si="4"/>
        <v>31.051511928783377</v>
      </c>
      <c r="V32" s="112">
        <f t="shared" si="5"/>
        <v>29.833805578635008</v>
      </c>
      <c r="W32" s="111">
        <f t="shared" si="6"/>
        <v>50.017288332344208</v>
      </c>
    </row>
    <row r="33" spans="1:23" x14ac:dyDescent="0.4">
      <c r="L33" s="4" t="str">
        <f>'[1]INPUTS-Incidence'!A33</f>
        <v>Pedestrian</v>
      </c>
      <c r="M33" s="4" t="str">
        <f>'[1]INPUTS-Incidence'!B33</f>
        <v>Female</v>
      </c>
      <c r="N33" s="4" t="str">
        <f>'[1]INPUTS-Incidence'!C33</f>
        <v>50-54 years</v>
      </c>
      <c r="O33" s="109">
        <f>'[1]INPUTS-Incidence'!D33</f>
        <v>1.1093023255813954</v>
      </c>
      <c r="P33" s="109">
        <f>'[1]INPUTS-Incidence'!E33</f>
        <v>68.119216617210668</v>
      </c>
      <c r="Q33" s="102">
        <f t="shared" si="0"/>
        <v>1</v>
      </c>
      <c r="R33" s="110">
        <f t="shared" si="1"/>
        <v>0.56574418604651167</v>
      </c>
      <c r="S33" s="110">
        <f t="shared" si="2"/>
        <v>0.54355813953488374</v>
      </c>
      <c r="T33" s="111">
        <f t="shared" si="3"/>
        <v>0.91129186046511634</v>
      </c>
      <c r="U33" s="110">
        <f t="shared" si="4"/>
        <v>34.740800474777444</v>
      </c>
      <c r="V33" s="112">
        <f t="shared" si="5"/>
        <v>33.378416142433224</v>
      </c>
      <c r="W33" s="111">
        <f t="shared" si="6"/>
        <v>55.959936451038558</v>
      </c>
    </row>
    <row r="34" spans="1:23" x14ac:dyDescent="0.4">
      <c r="K34" s="2"/>
      <c r="L34" s="4" t="str">
        <f>'[1]INPUTS-Incidence'!A34</f>
        <v>Pedestrian</v>
      </c>
      <c r="M34" s="4" t="str">
        <f>'[1]INPUTS-Incidence'!B34</f>
        <v>Female</v>
      </c>
      <c r="N34" s="4" t="str">
        <f>'[1]INPUTS-Incidence'!C34</f>
        <v>55-59 years</v>
      </c>
      <c r="O34" s="109">
        <f>'[1]INPUTS-Incidence'!D34</f>
        <v>1.1093023255813954</v>
      </c>
      <c r="P34" s="109">
        <f>'[1]INPUTS-Incidence'!E34</f>
        <v>53.048593471810079</v>
      </c>
      <c r="Q34" s="102">
        <f t="shared" si="0"/>
        <v>1</v>
      </c>
      <c r="R34" s="110">
        <f t="shared" si="1"/>
        <v>0.56574418604651167</v>
      </c>
      <c r="S34" s="110">
        <f t="shared" si="2"/>
        <v>0.54355813953488374</v>
      </c>
      <c r="T34" s="111">
        <f t="shared" si="3"/>
        <v>0.91129186046511634</v>
      </c>
      <c r="U34" s="110">
        <f t="shared" si="4"/>
        <v>27.05478267062314</v>
      </c>
      <c r="V34" s="112">
        <f t="shared" si="5"/>
        <v>25.993810801186939</v>
      </c>
      <c r="W34" s="111">
        <f t="shared" si="6"/>
        <v>43.579419537091979</v>
      </c>
    </row>
    <row r="35" spans="1:23" x14ac:dyDescent="0.4">
      <c r="K35" s="2"/>
      <c r="L35" s="4" t="str">
        <f>'[1]INPUTS-Incidence'!A35</f>
        <v>Pedestrian</v>
      </c>
      <c r="M35" s="4" t="str">
        <f>'[1]INPUTS-Incidence'!B35</f>
        <v>Female</v>
      </c>
      <c r="N35" s="4" t="str">
        <f>'[1]INPUTS-Incidence'!C35</f>
        <v>60-64 years</v>
      </c>
      <c r="O35" s="109">
        <f>'[1]INPUTS-Incidence'!D35</f>
        <v>2.2186046511627908</v>
      </c>
      <c r="P35" s="109">
        <f>'[1]INPUTS-Incidence'!E35</f>
        <v>45.211869436201773</v>
      </c>
      <c r="Q35" s="102">
        <f t="shared" si="0"/>
        <v>1</v>
      </c>
      <c r="R35" s="110">
        <f t="shared" si="1"/>
        <v>1.1314883720930233</v>
      </c>
      <c r="S35" s="110">
        <f t="shared" si="2"/>
        <v>1.0871162790697675</v>
      </c>
      <c r="T35" s="111">
        <f t="shared" si="3"/>
        <v>1.8225837209302327</v>
      </c>
      <c r="U35" s="110">
        <f t="shared" si="4"/>
        <v>23.058053412462904</v>
      </c>
      <c r="V35" s="112">
        <f t="shared" si="5"/>
        <v>22.153816023738869</v>
      </c>
      <c r="W35" s="111">
        <f t="shared" si="6"/>
        <v>37.141550741839758</v>
      </c>
    </row>
    <row r="36" spans="1:23" x14ac:dyDescent="0.4">
      <c r="L36" s="4" t="str">
        <f>'[1]INPUTS-Incidence'!A36</f>
        <v>Pedestrian</v>
      </c>
      <c r="M36" s="4" t="str">
        <f>'[1]INPUTS-Incidence'!B36</f>
        <v>Female</v>
      </c>
      <c r="N36" s="4" t="str">
        <f>'[1]INPUTS-Incidence'!C36</f>
        <v>65-69 years</v>
      </c>
      <c r="O36" s="109">
        <f>'[1]INPUTS-Incidence'!D36</f>
        <v>3.3279069767441865</v>
      </c>
      <c r="P36" s="109">
        <f>'[1]INPUTS-Incidence'!E36</f>
        <v>33.758195845697323</v>
      </c>
      <c r="Q36" s="102">
        <f t="shared" si="0"/>
        <v>1</v>
      </c>
      <c r="R36" s="110">
        <f t="shared" si="1"/>
        <v>1.6972325581395351</v>
      </c>
      <c r="S36" s="110">
        <f t="shared" si="2"/>
        <v>1.6306744186046513</v>
      </c>
      <c r="T36" s="111">
        <f t="shared" si="3"/>
        <v>2.733875581395349</v>
      </c>
      <c r="U36" s="110">
        <f t="shared" si="4"/>
        <v>17.216679881305634</v>
      </c>
      <c r="V36" s="112">
        <f t="shared" si="5"/>
        <v>16.541515964391689</v>
      </c>
      <c r="W36" s="111">
        <f t="shared" si="6"/>
        <v>27.732357887240351</v>
      </c>
    </row>
    <row r="37" spans="1:23" x14ac:dyDescent="0.4">
      <c r="L37" s="4" t="str">
        <f>'[1]INPUTS-Incidence'!A37</f>
        <v>Pedestrian</v>
      </c>
      <c r="M37" s="4" t="str">
        <f>'[1]INPUTS-Incidence'!B37</f>
        <v>Female</v>
      </c>
      <c r="N37" s="4" t="str">
        <f>'[1]INPUTS-Incidence'!C37</f>
        <v>70-74 years</v>
      </c>
      <c r="O37" s="109">
        <f>'[1]INPUTS-Incidence'!D37</f>
        <v>3.3279069767441865</v>
      </c>
      <c r="P37" s="109">
        <f>'[1]INPUTS-Incidence'!E37</f>
        <v>24.112997032640948</v>
      </c>
      <c r="Q37" s="102">
        <f t="shared" si="0"/>
        <v>1</v>
      </c>
      <c r="R37" s="110">
        <f t="shared" si="1"/>
        <v>1.6972325581395351</v>
      </c>
      <c r="S37" s="110">
        <f t="shared" si="2"/>
        <v>1.6306744186046513</v>
      </c>
      <c r="T37" s="111">
        <f t="shared" si="3"/>
        <v>2.733875581395349</v>
      </c>
      <c r="U37" s="110">
        <f t="shared" si="4"/>
        <v>12.297628486646884</v>
      </c>
      <c r="V37" s="112">
        <f t="shared" si="5"/>
        <v>11.815368545994064</v>
      </c>
      <c r="W37" s="111">
        <f t="shared" si="6"/>
        <v>19.808827062314538</v>
      </c>
    </row>
    <row r="38" spans="1:23" x14ac:dyDescent="0.4">
      <c r="L38" s="4" t="str">
        <f>'[1]INPUTS-Incidence'!A38</f>
        <v>Pedestrian</v>
      </c>
      <c r="M38" s="4" t="str">
        <f>'[1]INPUTS-Incidence'!B38</f>
        <v>Female</v>
      </c>
      <c r="N38" s="4" t="str">
        <f>'[1]INPUTS-Incidence'!C38</f>
        <v>75-79 years</v>
      </c>
      <c r="O38" s="109">
        <f>'[1]INPUTS-Incidence'!D38</f>
        <v>3.3279069767441865</v>
      </c>
      <c r="P38" s="109">
        <f>'[1]INPUTS-Incidence'!E38</f>
        <v>18.687572700296734</v>
      </c>
      <c r="Q38" s="102">
        <f t="shared" si="0"/>
        <v>1</v>
      </c>
      <c r="R38" s="110">
        <f t="shared" si="1"/>
        <v>1.6972325581395351</v>
      </c>
      <c r="S38" s="110">
        <f t="shared" si="2"/>
        <v>1.6306744186046513</v>
      </c>
      <c r="T38" s="111">
        <f t="shared" si="3"/>
        <v>2.733875581395349</v>
      </c>
      <c r="U38" s="110">
        <f t="shared" si="4"/>
        <v>9.5306620771513337</v>
      </c>
      <c r="V38" s="112">
        <f t="shared" si="5"/>
        <v>9.1569106231454001</v>
      </c>
      <c r="W38" s="111">
        <f t="shared" si="6"/>
        <v>15.351840973293768</v>
      </c>
    </row>
    <row r="39" spans="1:23" x14ac:dyDescent="0.4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4" t="str">
        <f>'[1]INPUTS-Incidence'!C39</f>
        <v>80-84 years</v>
      </c>
      <c r="O39" s="109">
        <f>'[1]INPUTS-Incidence'!D39</f>
        <v>2.2186046511627908</v>
      </c>
      <c r="P39" s="109">
        <f>'[1]INPUTS-Incidence'!E39</f>
        <v>10.248023738872401</v>
      </c>
      <c r="Q39" s="102">
        <f t="shared" si="0"/>
        <v>1</v>
      </c>
      <c r="R39" s="110">
        <f t="shared" si="1"/>
        <v>1.1314883720930233</v>
      </c>
      <c r="S39" s="110">
        <f t="shared" si="2"/>
        <v>1.0871162790697675</v>
      </c>
      <c r="T39" s="111">
        <f t="shared" si="3"/>
        <v>1.8225837209302327</v>
      </c>
      <c r="U39" s="110">
        <f t="shared" si="4"/>
        <v>5.2264921068249244</v>
      </c>
      <c r="V39" s="112">
        <f t="shared" si="5"/>
        <v>5.021531632047477</v>
      </c>
      <c r="W39" s="111">
        <f t="shared" si="6"/>
        <v>8.418751501483678</v>
      </c>
    </row>
    <row r="40" spans="1:23" s="5" customFormat="1" x14ac:dyDescent="0.4">
      <c r="A40" s="1"/>
      <c r="B40" s="2"/>
      <c r="C40" s="2"/>
      <c r="D40" s="2"/>
      <c r="E40" s="98" t="s">
        <v>145</v>
      </c>
      <c r="F40" s="98" t="s">
        <v>146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4" t="str">
        <f>'[1]INPUTS-Incidence'!C40</f>
        <v>85+</v>
      </c>
      <c r="O40" s="109">
        <f>'[1]INPUTS-Incidence'!D40</f>
        <v>1.1093023255813954</v>
      </c>
      <c r="P40" s="109">
        <f>'[1]INPUTS-Incidence'!E40</f>
        <v>5.4254243323442131</v>
      </c>
      <c r="Q40" s="102">
        <f t="shared" si="0"/>
        <v>1</v>
      </c>
      <c r="R40" s="110">
        <f t="shared" si="1"/>
        <v>0.56574418604651167</v>
      </c>
      <c r="S40" s="110">
        <f t="shared" si="2"/>
        <v>0.54355813953488374</v>
      </c>
      <c r="T40" s="111">
        <f t="shared" si="3"/>
        <v>0.91129186046511634</v>
      </c>
      <c r="U40" s="110">
        <f t="shared" si="4"/>
        <v>2.7669664094955486</v>
      </c>
      <c r="V40" s="112">
        <f t="shared" si="5"/>
        <v>2.6584579228486644</v>
      </c>
      <c r="W40" s="111">
        <f t="shared" si="6"/>
        <v>4.4569860890207709</v>
      </c>
    </row>
    <row r="41" spans="1:23" x14ac:dyDescent="0.4">
      <c r="B41" s="98" t="str">
        <f>C3</f>
        <v>VEH FR DESIGN</v>
      </c>
      <c r="C41" s="98" t="str">
        <f>O2</f>
        <v>BASELINE DEATHS</v>
      </c>
      <c r="D41" s="98" t="str">
        <f>P2</f>
        <v>BASELINE INJURIES</v>
      </c>
      <c r="E41" s="98" t="str">
        <f>C3</f>
        <v>VEH FR DESIGN</v>
      </c>
      <c r="F41" s="98" t="str">
        <f>E41</f>
        <v>VEH FR DESIGN</v>
      </c>
      <c r="L41" s="4" t="str">
        <f>'[1]INPUTS-Incidence'!A41</f>
        <v>Bicyclist</v>
      </c>
      <c r="M41" s="4" t="str">
        <f>'[1]INPUTS-Incidence'!B41</f>
        <v>Male</v>
      </c>
      <c r="N41" s="4" t="str">
        <f>'[1]INPUTS-Incidence'!C41</f>
        <v>&lt;5 years</v>
      </c>
      <c r="O41" s="109">
        <f>'[1]INPUTS-Incidence'!D41</f>
        <v>0</v>
      </c>
      <c r="P41" s="109">
        <f>'[1]INPUTS-Incidence'!E41</f>
        <v>42.941837160751568</v>
      </c>
      <c r="Q41" s="102">
        <f t="shared" si="0"/>
        <v>0</v>
      </c>
      <c r="R41" s="110">
        <f t="shared" si="1"/>
        <v>0</v>
      </c>
      <c r="S41" s="110">
        <f t="shared" si="2"/>
        <v>0</v>
      </c>
      <c r="T41" s="111">
        <f t="shared" si="3"/>
        <v>0</v>
      </c>
      <c r="U41" s="110">
        <f t="shared" si="4"/>
        <v>42.941837160751568</v>
      </c>
      <c r="V41" s="112">
        <f t="shared" si="5"/>
        <v>0</v>
      </c>
      <c r="W41" s="111">
        <f t="shared" si="6"/>
        <v>42.941837160751568</v>
      </c>
    </row>
    <row r="42" spans="1:23" x14ac:dyDescent="0.4">
      <c r="B42" s="98" t="s">
        <v>5</v>
      </c>
      <c r="C42" s="3">
        <f>SUMIF($L$5:$L$292,"Pedestrian",O$5:O$292)</f>
        <v>47.700000000000017</v>
      </c>
      <c r="D42" s="3">
        <f>SUMIF($L$5:$L$292,"Pedestrian",P$5:P$292)</f>
        <v>2031.52</v>
      </c>
      <c r="E42" s="3">
        <f>SUMIF($L$5:$L$292,"Pedestrian",T$5:T$292)</f>
        <v>39.185550000000006</v>
      </c>
      <c r="F42" s="3">
        <f>SUMIF($L$5:$L$292,"Pedestrian",W$5:W$292)</f>
        <v>1668.8936800000001</v>
      </c>
      <c r="L42" s="4" t="str">
        <f>'[1]INPUTS-Incidence'!A42</f>
        <v>Bicyclist</v>
      </c>
      <c r="M42" s="4" t="str">
        <f>'[1]INPUTS-Incidence'!B42</f>
        <v>Male</v>
      </c>
      <c r="N42" s="4" t="str">
        <f>'[1]INPUTS-Incidence'!C42</f>
        <v>5-9 years</v>
      </c>
      <c r="O42" s="109">
        <f>'[1]INPUTS-Incidence'!D42</f>
        <v>0</v>
      </c>
      <c r="P42" s="109">
        <f>'[1]INPUTS-Incidence'!E42</f>
        <v>144.09372025052193</v>
      </c>
      <c r="Q42" s="102">
        <f t="shared" si="0"/>
        <v>0</v>
      </c>
      <c r="R42" s="110">
        <f t="shared" si="1"/>
        <v>0</v>
      </c>
      <c r="S42" s="110">
        <f t="shared" si="2"/>
        <v>0</v>
      </c>
      <c r="T42" s="111">
        <f t="shared" si="3"/>
        <v>0</v>
      </c>
      <c r="U42" s="110">
        <f t="shared" si="4"/>
        <v>144.09372025052193</v>
      </c>
      <c r="V42" s="112">
        <f t="shared" si="5"/>
        <v>0</v>
      </c>
      <c r="W42" s="111">
        <f t="shared" si="6"/>
        <v>144.09372025052193</v>
      </c>
    </row>
    <row r="43" spans="1:23" x14ac:dyDescent="0.4">
      <c r="B43" s="98" t="s">
        <v>4</v>
      </c>
      <c r="C43" s="3">
        <f>SUMIF($L$5:$L$292,"Bicyclist",O$5:O$292)</f>
        <v>9.5399999999999974</v>
      </c>
      <c r="D43" s="3">
        <f>SUMIF($L$5:$L$292,"Bicyclist",P$5:P$292)</f>
        <v>4570.92</v>
      </c>
      <c r="E43" s="3">
        <f>SUMIF($L$5:$L$292,"Bicyclist",T$5:T$292)</f>
        <v>9.5399999999999974</v>
      </c>
      <c r="F43" s="3">
        <f>SUMIF($L$5:$L$292,"Bicyclist",W$5:W$292)</f>
        <v>4570.92</v>
      </c>
      <c r="L43" s="4" t="str">
        <f>'[1]INPUTS-Incidence'!A43</f>
        <v>Bicyclist</v>
      </c>
      <c r="M43" s="4" t="str">
        <f>'[1]INPUTS-Incidence'!B43</f>
        <v>Male</v>
      </c>
      <c r="N43" s="4" t="str">
        <f>'[1]INPUTS-Incidence'!C43</f>
        <v>10-14 years</v>
      </c>
      <c r="O43" s="109">
        <f>'[1]INPUTS-Incidence'!D43</f>
        <v>0</v>
      </c>
      <c r="P43" s="109">
        <f>'[1]INPUTS-Incidence'!E43</f>
        <v>189.42121503131526</v>
      </c>
      <c r="Q43" s="102">
        <f t="shared" si="0"/>
        <v>0</v>
      </c>
      <c r="R43" s="110">
        <f t="shared" si="1"/>
        <v>0</v>
      </c>
      <c r="S43" s="110">
        <f t="shared" si="2"/>
        <v>0</v>
      </c>
      <c r="T43" s="111">
        <f t="shared" si="3"/>
        <v>0</v>
      </c>
      <c r="U43" s="110">
        <f t="shared" si="4"/>
        <v>189.42121503131526</v>
      </c>
      <c r="V43" s="112">
        <f t="shared" si="5"/>
        <v>0</v>
      </c>
      <c r="W43" s="111">
        <f t="shared" si="6"/>
        <v>189.42121503131526</v>
      </c>
    </row>
    <row r="44" spans="1:23" x14ac:dyDescent="0.4">
      <c r="B44" s="98" t="s">
        <v>10</v>
      </c>
      <c r="C44" s="3">
        <f>SUMIF($L$5:$L$292,"Motorized Two Wheeler",O$5:O$292)</f>
        <v>85.860000000000042</v>
      </c>
      <c r="D44" s="3">
        <f>SUMIF($L$5:$L$292,"Motorized Two Wheeler",P$5:P$292)</f>
        <v>12697.000000000004</v>
      </c>
      <c r="E44" s="3">
        <f>SUMIF($L$5:$L$292,"Motorized Two Wheeler",T$5:T$292)</f>
        <v>85.860000000000042</v>
      </c>
      <c r="F44" s="3">
        <f>SUMIF($L$5:$L$292,"Motorized Two Wheeler",W$5:W$292)</f>
        <v>12697.000000000004</v>
      </c>
      <c r="L44" s="4" t="str">
        <f>'[1]INPUTS-Incidence'!A44</f>
        <v>Bicyclist</v>
      </c>
      <c r="M44" s="4" t="str">
        <f>'[1]INPUTS-Incidence'!B44</f>
        <v>Male</v>
      </c>
      <c r="N44" s="4" t="str">
        <f>'[1]INPUTS-Incidence'!C44</f>
        <v>15-19 years</v>
      </c>
      <c r="O44" s="109">
        <f>'[1]INPUTS-Incidence'!D44</f>
        <v>0</v>
      </c>
      <c r="P44" s="109">
        <f>'[1]INPUTS-Incidence'!E44</f>
        <v>295.82154488517745</v>
      </c>
      <c r="Q44" s="102">
        <f t="shared" si="0"/>
        <v>0</v>
      </c>
      <c r="R44" s="110">
        <f t="shared" si="1"/>
        <v>0</v>
      </c>
      <c r="S44" s="110">
        <f t="shared" si="2"/>
        <v>0</v>
      </c>
      <c r="T44" s="111">
        <f t="shared" si="3"/>
        <v>0</v>
      </c>
      <c r="U44" s="110">
        <f t="shared" si="4"/>
        <v>295.82154488517745</v>
      </c>
      <c r="V44" s="112">
        <f t="shared" si="5"/>
        <v>0</v>
      </c>
      <c r="W44" s="111">
        <f t="shared" si="6"/>
        <v>295.82154488517745</v>
      </c>
    </row>
    <row r="45" spans="1:23" x14ac:dyDescent="0.4">
      <c r="B45" s="98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Wheeler",T$5:T$292)</f>
        <v>0</v>
      </c>
      <c r="F45" s="3">
        <f>SUMIF($L$5:$L$292,"Motorized Three Wheeler",W$5:W$292)</f>
        <v>0</v>
      </c>
      <c r="L45" s="4" t="str">
        <f>'[1]INPUTS-Incidence'!A45</f>
        <v>Bicyclist</v>
      </c>
      <c r="M45" s="4" t="str">
        <f>'[1]INPUTS-Incidence'!B45</f>
        <v>Male</v>
      </c>
      <c r="N45" s="4" t="str">
        <f>'[1]INPUTS-Incidence'!C45</f>
        <v>20-24 years</v>
      </c>
      <c r="O45" s="109">
        <f>'[1]INPUTS-Incidence'!D45</f>
        <v>0</v>
      </c>
      <c r="P45" s="109">
        <f>'[1]INPUTS-Incidence'!E45</f>
        <v>249.06265553235909</v>
      </c>
      <c r="Q45" s="102">
        <f t="shared" si="0"/>
        <v>0</v>
      </c>
      <c r="R45" s="110">
        <f t="shared" si="1"/>
        <v>0</v>
      </c>
      <c r="S45" s="110">
        <f t="shared" si="2"/>
        <v>0</v>
      </c>
      <c r="T45" s="111">
        <f t="shared" si="3"/>
        <v>0</v>
      </c>
      <c r="U45" s="110">
        <f t="shared" si="4"/>
        <v>249.06265553235909</v>
      </c>
      <c r="V45" s="112">
        <f t="shared" si="5"/>
        <v>0</v>
      </c>
      <c r="W45" s="111">
        <f t="shared" si="6"/>
        <v>249.06265553235909</v>
      </c>
    </row>
    <row r="46" spans="1:23" x14ac:dyDescent="0.4">
      <c r="B46" s="98" t="s">
        <v>8</v>
      </c>
      <c r="C46" s="3">
        <f>SUMIF($L$5:$L$292,"Car",O$5:O$292)</f>
        <v>15.900000000000015</v>
      </c>
      <c r="D46" s="3">
        <f>SUMIF($L$5:$L$292,"Car",P$5:P$292)</f>
        <v>5840.6200000000017</v>
      </c>
      <c r="E46" s="3">
        <f>SUMIF($L$5:$L$292,"Car",T$5:T$292)</f>
        <v>15.900000000000015</v>
      </c>
      <c r="F46" s="3">
        <f>SUMIF($L$5:$L$292,"Car",W$5:W$292)</f>
        <v>5840.6200000000017</v>
      </c>
      <c r="L46" s="4" t="str">
        <f>'[1]INPUTS-Incidence'!A46</f>
        <v>Bicyclist</v>
      </c>
      <c r="M46" s="4" t="str">
        <f>'[1]INPUTS-Incidence'!B46</f>
        <v>Male</v>
      </c>
      <c r="N46" s="4" t="str">
        <f>'[1]INPUTS-Incidence'!C46</f>
        <v>25-29 years</v>
      </c>
      <c r="O46" s="109">
        <f>'[1]INPUTS-Incidence'!D46</f>
        <v>0</v>
      </c>
      <c r="P46" s="109">
        <f>'[1]INPUTS-Incidence'!E46</f>
        <v>305.36417536534447</v>
      </c>
      <c r="Q46" s="102">
        <f t="shared" si="0"/>
        <v>0</v>
      </c>
      <c r="R46" s="110">
        <f t="shared" si="1"/>
        <v>0</v>
      </c>
      <c r="S46" s="110">
        <f t="shared" si="2"/>
        <v>0</v>
      </c>
      <c r="T46" s="111">
        <f t="shared" si="3"/>
        <v>0</v>
      </c>
      <c r="U46" s="110">
        <f t="shared" si="4"/>
        <v>305.36417536534447</v>
      </c>
      <c r="V46" s="112">
        <f t="shared" si="5"/>
        <v>0</v>
      </c>
      <c r="W46" s="111">
        <f t="shared" si="6"/>
        <v>305.36417536534447</v>
      </c>
    </row>
    <row r="47" spans="1:23" x14ac:dyDescent="0.4">
      <c r="B47" s="98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SUMIF($L$5:$L$292,"Bus",T$5:T$292)</f>
        <v>0</v>
      </c>
      <c r="F47" s="3">
        <f>SUMIF($L$5:$L$292,"Bus",W$5:W$292)</f>
        <v>0</v>
      </c>
      <c r="L47" s="4" t="str">
        <f>'[1]INPUTS-Incidence'!A47</f>
        <v>Bicyclist</v>
      </c>
      <c r="M47" s="4" t="str">
        <f>'[1]INPUTS-Incidence'!B47</f>
        <v>Male</v>
      </c>
      <c r="N47" s="4" t="str">
        <f>'[1]INPUTS-Incidence'!C47</f>
        <v>30-34 years</v>
      </c>
      <c r="O47" s="109">
        <f>'[1]INPUTS-Incidence'!D47</f>
        <v>0</v>
      </c>
      <c r="P47" s="109">
        <f>'[1]INPUTS-Incidence'!E47</f>
        <v>254.78823382045928</v>
      </c>
      <c r="Q47" s="102">
        <f t="shared" si="0"/>
        <v>0</v>
      </c>
      <c r="R47" s="110">
        <f t="shared" si="1"/>
        <v>0</v>
      </c>
      <c r="S47" s="110">
        <f t="shared" si="2"/>
        <v>0</v>
      </c>
      <c r="T47" s="111">
        <f t="shared" si="3"/>
        <v>0</v>
      </c>
      <c r="U47" s="110">
        <f t="shared" si="4"/>
        <v>254.78823382045928</v>
      </c>
      <c r="V47" s="112">
        <f t="shared" si="5"/>
        <v>0</v>
      </c>
      <c r="W47" s="111">
        <f t="shared" si="6"/>
        <v>254.78823382045928</v>
      </c>
    </row>
    <row r="48" spans="1:23" x14ac:dyDescent="0.4">
      <c r="B48" s="98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SUMIF($L$5:$L$292,"Truck",T$5:T$292)</f>
        <v>0</v>
      </c>
      <c r="F48" s="3">
        <f>SUMIF($L$5:$L$292,"Truck",W$5:W$292)</f>
        <v>0</v>
      </c>
      <c r="L48" s="4" t="str">
        <f>'[1]INPUTS-Incidence'!A48</f>
        <v>Bicyclist</v>
      </c>
      <c r="M48" s="4" t="str">
        <f>'[1]INPUTS-Incidence'!B48</f>
        <v>Male</v>
      </c>
      <c r="N48" s="4" t="str">
        <f>'[1]INPUTS-Incidence'!C48</f>
        <v>35-39 years</v>
      </c>
      <c r="O48" s="109">
        <f>'[1]INPUTS-Incidence'!D48</f>
        <v>0.6359999999999999</v>
      </c>
      <c r="P48" s="109">
        <f>'[1]INPUTS-Incidence'!E48</f>
        <v>330.65214613778704</v>
      </c>
      <c r="Q48" s="102">
        <f t="shared" si="0"/>
        <v>0</v>
      </c>
      <c r="R48" s="110">
        <f t="shared" si="1"/>
        <v>0.6359999999999999</v>
      </c>
      <c r="S48" s="110">
        <f t="shared" si="2"/>
        <v>0</v>
      </c>
      <c r="T48" s="111">
        <f t="shared" si="3"/>
        <v>0.6359999999999999</v>
      </c>
      <c r="U48" s="110">
        <f t="shared" si="4"/>
        <v>330.65214613778704</v>
      </c>
      <c r="V48" s="112">
        <f t="shared" si="5"/>
        <v>0</v>
      </c>
      <c r="W48" s="111">
        <f t="shared" si="6"/>
        <v>330.65214613778704</v>
      </c>
    </row>
    <row r="49" spans="2:23" x14ac:dyDescent="0.4">
      <c r="B49" s="98" t="s">
        <v>1</v>
      </c>
      <c r="C49" s="3">
        <f>SUMIF($L$5:$L$292,"Other",O$5:O$292)</f>
        <v>0</v>
      </c>
      <c r="D49" s="3">
        <f>SUMIF($L$5:$L$292,"Other",P$5:P$292)</f>
        <v>253.94</v>
      </c>
      <c r="E49" s="3">
        <f>SUMIF($L$5:$L$292,"Other",T$5:T$292)</f>
        <v>0</v>
      </c>
      <c r="F49" s="3">
        <f>SUMIF($L$5:$L$292,"Other",W$5:W$292)</f>
        <v>253.94</v>
      </c>
      <c r="L49" s="4" t="str">
        <f>'[1]INPUTS-Incidence'!A49</f>
        <v>Bicyclist</v>
      </c>
      <c r="M49" s="4" t="str">
        <f>'[1]INPUTS-Incidence'!B49</f>
        <v>Male</v>
      </c>
      <c r="N49" s="4" t="str">
        <f>'[1]INPUTS-Incidence'!C49</f>
        <v>40-44 years</v>
      </c>
      <c r="O49" s="109">
        <f>'[1]INPUTS-Incidence'!D49</f>
        <v>0.6359999999999999</v>
      </c>
      <c r="P49" s="109">
        <f>'[1]INPUTS-Incidence'!E49</f>
        <v>207.07508141962421</v>
      </c>
      <c r="Q49" s="102">
        <f t="shared" si="0"/>
        <v>0</v>
      </c>
      <c r="R49" s="110">
        <f t="shared" si="1"/>
        <v>0.6359999999999999</v>
      </c>
      <c r="S49" s="110">
        <f t="shared" si="2"/>
        <v>0</v>
      </c>
      <c r="T49" s="111">
        <f t="shared" si="3"/>
        <v>0.6359999999999999</v>
      </c>
      <c r="U49" s="110">
        <f t="shared" si="4"/>
        <v>207.07508141962421</v>
      </c>
      <c r="V49" s="112">
        <f t="shared" si="5"/>
        <v>0</v>
      </c>
      <c r="W49" s="111">
        <f t="shared" si="6"/>
        <v>207.07508141962421</v>
      </c>
    </row>
    <row r="50" spans="2:23" x14ac:dyDescent="0.4">
      <c r="B50" s="98" t="s">
        <v>0</v>
      </c>
      <c r="C50" s="3">
        <f>SUM(C42:C49)</f>
        <v>159.00000000000006</v>
      </c>
      <c r="D50" s="3">
        <f>SUM(D42:D49)</f>
        <v>25394.000000000004</v>
      </c>
      <c r="E50" s="3">
        <f>T293</f>
        <v>150.48555000000005</v>
      </c>
      <c r="F50" s="3">
        <f>W293</f>
        <v>25031.373680000008</v>
      </c>
      <c r="L50" s="4" t="str">
        <f>'[1]INPUTS-Incidence'!A50</f>
        <v>Bicyclist</v>
      </c>
      <c r="M50" s="4" t="str">
        <f>'[1]INPUTS-Incidence'!B50</f>
        <v>Male</v>
      </c>
      <c r="N50" s="4" t="str">
        <f>'[1]INPUTS-Incidence'!C50</f>
        <v>45-49 years</v>
      </c>
      <c r="O50" s="109">
        <f>'[1]INPUTS-Incidence'!D50</f>
        <v>0.6359999999999999</v>
      </c>
      <c r="P50" s="109">
        <f>'[1]INPUTS-Incidence'!E50</f>
        <v>205.64368684759916</v>
      </c>
      <c r="Q50" s="102">
        <f t="shared" si="0"/>
        <v>0</v>
      </c>
      <c r="R50" s="110">
        <f t="shared" si="1"/>
        <v>0.6359999999999999</v>
      </c>
      <c r="S50" s="110">
        <f t="shared" si="2"/>
        <v>0</v>
      </c>
      <c r="T50" s="111">
        <f t="shared" si="3"/>
        <v>0.6359999999999999</v>
      </c>
      <c r="U50" s="110">
        <f t="shared" si="4"/>
        <v>205.64368684759916</v>
      </c>
      <c r="V50" s="112">
        <f t="shared" si="5"/>
        <v>0</v>
      </c>
      <c r="W50" s="111">
        <f t="shared" si="6"/>
        <v>205.64368684759916</v>
      </c>
    </row>
    <row r="51" spans="2:23" x14ac:dyDescent="0.4">
      <c r="B51" s="97"/>
      <c r="D51" s="99" t="s">
        <v>144</v>
      </c>
      <c r="E51" s="99">
        <f>1-(E50/C50)</f>
        <v>5.3550000000000098E-2</v>
      </c>
      <c r="F51" s="4">
        <f>1-(F50/D50)</f>
        <v>1.4279999999999848E-2</v>
      </c>
      <c r="L51" s="4" t="str">
        <f>'[1]INPUTS-Incidence'!A51</f>
        <v>Bicyclist</v>
      </c>
      <c r="M51" s="4" t="str">
        <f>'[1]INPUTS-Incidence'!B51</f>
        <v>Male</v>
      </c>
      <c r="N51" s="4" t="str">
        <f>'[1]INPUTS-Incidence'!C51</f>
        <v>50-54 years</v>
      </c>
      <c r="O51" s="109">
        <f>'[1]INPUTS-Incidence'!D51</f>
        <v>0.6359999999999999</v>
      </c>
      <c r="P51" s="109">
        <f>'[1]INPUTS-Incidence'!E51</f>
        <v>140.27666805845513</v>
      </c>
      <c r="Q51" s="102">
        <f t="shared" si="0"/>
        <v>0</v>
      </c>
      <c r="R51" s="110">
        <f t="shared" si="1"/>
        <v>0.6359999999999999</v>
      </c>
      <c r="S51" s="110">
        <f t="shared" si="2"/>
        <v>0</v>
      </c>
      <c r="T51" s="111">
        <f t="shared" si="3"/>
        <v>0.6359999999999999</v>
      </c>
      <c r="U51" s="110">
        <f t="shared" si="4"/>
        <v>140.27666805845513</v>
      </c>
      <c r="V51" s="112">
        <f t="shared" si="5"/>
        <v>0</v>
      </c>
      <c r="W51" s="111">
        <f t="shared" si="6"/>
        <v>140.27666805845513</v>
      </c>
    </row>
    <row r="52" spans="2:23" x14ac:dyDescent="0.4">
      <c r="B52" s="97"/>
      <c r="L52" s="4" t="str">
        <f>'[1]INPUTS-Incidence'!A52</f>
        <v>Bicyclist</v>
      </c>
      <c r="M52" s="4" t="str">
        <f>'[1]INPUTS-Incidence'!B52</f>
        <v>Male</v>
      </c>
      <c r="N52" s="4" t="str">
        <f>'[1]INPUTS-Incidence'!C52</f>
        <v>55-59 years</v>
      </c>
      <c r="O52" s="109">
        <f>'[1]INPUTS-Incidence'!D52</f>
        <v>1.2719999999999998</v>
      </c>
      <c r="P52" s="109">
        <f>'[1]INPUTS-Incidence'!E52</f>
        <v>111.17164509394573</v>
      </c>
      <c r="Q52" s="102">
        <f t="shared" si="0"/>
        <v>0</v>
      </c>
      <c r="R52" s="110">
        <f t="shared" si="1"/>
        <v>1.2719999999999998</v>
      </c>
      <c r="S52" s="110">
        <f t="shared" si="2"/>
        <v>0</v>
      </c>
      <c r="T52" s="111">
        <f t="shared" si="3"/>
        <v>1.2719999999999998</v>
      </c>
      <c r="U52" s="110">
        <f t="shared" si="4"/>
        <v>111.17164509394573</v>
      </c>
      <c r="V52" s="112">
        <f t="shared" si="5"/>
        <v>0</v>
      </c>
      <c r="W52" s="111">
        <f t="shared" si="6"/>
        <v>111.17164509394573</v>
      </c>
    </row>
    <row r="53" spans="2:23" x14ac:dyDescent="0.4">
      <c r="B53" s="98" t="str">
        <f>B41</f>
        <v>VEH FR DESIGN</v>
      </c>
      <c r="C53" s="98" t="str">
        <f>C41</f>
        <v>BASELINE DEATHS</v>
      </c>
      <c r="D53" s="98" t="str">
        <f>D41</f>
        <v>BASELINE INJURIES</v>
      </c>
      <c r="E53" s="98" t="str">
        <f>E41</f>
        <v>VEH FR DESIGN</v>
      </c>
      <c r="F53" s="98" t="str">
        <f>F41</f>
        <v>VEH FR DESIGN</v>
      </c>
      <c r="L53" s="4" t="str">
        <f>'[1]INPUTS-Incidence'!A53</f>
        <v>Bicyclist</v>
      </c>
      <c r="M53" s="4" t="str">
        <f>'[1]INPUTS-Incidence'!B53</f>
        <v>Male</v>
      </c>
      <c r="N53" s="4" t="str">
        <f>'[1]INPUTS-Incidence'!C53</f>
        <v>60-64 years</v>
      </c>
      <c r="O53" s="109">
        <f>'[1]INPUTS-Incidence'!D53</f>
        <v>1.2719999999999998</v>
      </c>
      <c r="P53" s="109">
        <f>'[1]INPUTS-Incidence'!E53</f>
        <v>82.543753653444682</v>
      </c>
      <c r="Q53" s="102">
        <f t="shared" si="0"/>
        <v>0</v>
      </c>
      <c r="R53" s="110">
        <f t="shared" si="1"/>
        <v>1.2719999999999998</v>
      </c>
      <c r="S53" s="110">
        <f t="shared" si="2"/>
        <v>0</v>
      </c>
      <c r="T53" s="111">
        <f t="shared" si="3"/>
        <v>1.2719999999999998</v>
      </c>
      <c r="U53" s="110">
        <f t="shared" si="4"/>
        <v>82.543753653444682</v>
      </c>
      <c r="V53" s="112">
        <f t="shared" si="5"/>
        <v>0</v>
      </c>
      <c r="W53" s="111">
        <f t="shared" si="6"/>
        <v>82.543753653444682</v>
      </c>
    </row>
    <row r="54" spans="2:23" x14ac:dyDescent="0.4">
      <c r="B54" s="98" t="s">
        <v>5</v>
      </c>
      <c r="C54" s="3">
        <f t="shared" ref="C54:F55" si="7">C42</f>
        <v>47.700000000000017</v>
      </c>
      <c r="D54" s="3">
        <f t="shared" si="7"/>
        <v>2031.52</v>
      </c>
      <c r="E54" s="3">
        <f t="shared" si="7"/>
        <v>39.185550000000006</v>
      </c>
      <c r="F54" s="3">
        <f t="shared" si="7"/>
        <v>1668.8936800000001</v>
      </c>
      <c r="L54" s="4" t="str">
        <f>'[1]INPUTS-Incidence'!A54</f>
        <v>Bicyclist</v>
      </c>
      <c r="M54" s="4" t="str">
        <f>'[1]INPUTS-Incidence'!B54</f>
        <v>Male</v>
      </c>
      <c r="N54" s="4" t="str">
        <f>'[1]INPUTS-Incidence'!C54</f>
        <v>65-69 years</v>
      </c>
      <c r="O54" s="109">
        <f>'[1]INPUTS-Incidence'!D54</f>
        <v>1.2719999999999998</v>
      </c>
      <c r="P54" s="109">
        <f>'[1]INPUTS-Incidence'!E54</f>
        <v>64.412755741127356</v>
      </c>
      <c r="Q54" s="102">
        <f t="shared" si="0"/>
        <v>0</v>
      </c>
      <c r="R54" s="110">
        <f t="shared" si="1"/>
        <v>1.2719999999999998</v>
      </c>
      <c r="S54" s="110">
        <f t="shared" si="2"/>
        <v>0</v>
      </c>
      <c r="T54" s="111">
        <f t="shared" si="3"/>
        <v>1.2719999999999998</v>
      </c>
      <c r="U54" s="110">
        <f t="shared" si="4"/>
        <v>64.412755741127356</v>
      </c>
      <c r="V54" s="112">
        <f t="shared" si="5"/>
        <v>0</v>
      </c>
      <c r="W54" s="111">
        <f t="shared" si="6"/>
        <v>64.412755741127356</v>
      </c>
    </row>
    <row r="55" spans="2:23" x14ac:dyDescent="0.4">
      <c r="B55" s="98" t="s">
        <v>4</v>
      </c>
      <c r="C55" s="3">
        <f t="shared" si="7"/>
        <v>9.5399999999999974</v>
      </c>
      <c r="D55" s="3">
        <f t="shared" si="7"/>
        <v>4570.92</v>
      </c>
      <c r="E55" s="3">
        <f t="shared" si="7"/>
        <v>9.5399999999999974</v>
      </c>
      <c r="F55" s="3">
        <f t="shared" si="7"/>
        <v>4570.92</v>
      </c>
      <c r="L55" s="4" t="str">
        <f>'[1]INPUTS-Incidence'!A55</f>
        <v>Bicyclist</v>
      </c>
      <c r="M55" s="4" t="str">
        <f>'[1]INPUTS-Incidence'!B55</f>
        <v>Male</v>
      </c>
      <c r="N55" s="4" t="str">
        <f>'[1]INPUTS-Incidence'!C55</f>
        <v>70-74 years</v>
      </c>
      <c r="O55" s="109">
        <f>'[1]INPUTS-Incidence'!D55</f>
        <v>1.2719999999999998</v>
      </c>
      <c r="P55" s="109">
        <f>'[1]INPUTS-Incidence'!E55</f>
        <v>39.601916492693114</v>
      </c>
      <c r="Q55" s="102">
        <f t="shared" si="0"/>
        <v>0</v>
      </c>
      <c r="R55" s="110">
        <f t="shared" si="1"/>
        <v>1.2719999999999998</v>
      </c>
      <c r="S55" s="110">
        <f t="shared" si="2"/>
        <v>0</v>
      </c>
      <c r="T55" s="111">
        <f t="shared" si="3"/>
        <v>1.2719999999999998</v>
      </c>
      <c r="U55" s="110">
        <f t="shared" si="4"/>
        <v>39.601916492693114</v>
      </c>
      <c r="V55" s="112">
        <f t="shared" si="5"/>
        <v>0</v>
      </c>
      <c r="W55" s="111">
        <f t="shared" si="6"/>
        <v>39.601916492693114</v>
      </c>
    </row>
    <row r="56" spans="2:23" x14ac:dyDescent="0.4">
      <c r="B56" s="98" t="s">
        <v>3</v>
      </c>
      <c r="C56" s="3">
        <f>C44+C45</f>
        <v>85.860000000000042</v>
      </c>
      <c r="D56" s="3">
        <f>D44+D45</f>
        <v>12697.000000000004</v>
      </c>
      <c r="E56" s="3">
        <f>E44+E45</f>
        <v>85.860000000000042</v>
      </c>
      <c r="F56" s="3">
        <f>F44+F45</f>
        <v>12697.000000000004</v>
      </c>
      <c r="L56" s="4" t="str">
        <f>'[1]INPUTS-Incidence'!A56</f>
        <v>Bicyclist</v>
      </c>
      <c r="M56" s="4" t="str">
        <f>'[1]INPUTS-Incidence'!B56</f>
        <v>Male</v>
      </c>
      <c r="N56" s="4" t="str">
        <f>'[1]INPUTS-Incidence'!C56</f>
        <v>75-79 years</v>
      </c>
      <c r="O56" s="109">
        <f>'[1]INPUTS-Incidence'!D56</f>
        <v>0.6359999999999999</v>
      </c>
      <c r="P56" s="109">
        <f>'[1]INPUTS-Incidence'!E56</f>
        <v>20.993787056367431</v>
      </c>
      <c r="Q56" s="102">
        <f t="shared" si="0"/>
        <v>0</v>
      </c>
      <c r="R56" s="110">
        <f t="shared" si="1"/>
        <v>0.6359999999999999</v>
      </c>
      <c r="S56" s="110">
        <f t="shared" si="2"/>
        <v>0</v>
      </c>
      <c r="T56" s="111">
        <f t="shared" si="3"/>
        <v>0.6359999999999999</v>
      </c>
      <c r="U56" s="110">
        <f t="shared" si="4"/>
        <v>20.993787056367431</v>
      </c>
      <c r="V56" s="112">
        <f t="shared" si="5"/>
        <v>0</v>
      </c>
      <c r="W56" s="111">
        <f t="shared" si="6"/>
        <v>20.993787056367431</v>
      </c>
    </row>
    <row r="57" spans="2:23" x14ac:dyDescent="0.4">
      <c r="B57" s="98" t="s">
        <v>2</v>
      </c>
      <c r="C57" s="3">
        <f>SUM(C46:C48)</f>
        <v>15.900000000000015</v>
      </c>
      <c r="D57" s="3">
        <f>SUM(D46:D48)</f>
        <v>5840.6200000000017</v>
      </c>
      <c r="E57" s="3">
        <f>SUM(E46:E48)</f>
        <v>15.900000000000015</v>
      </c>
      <c r="F57" s="3">
        <f>SUM(F46:F48)</f>
        <v>5840.6200000000017</v>
      </c>
      <c r="L57" s="4" t="str">
        <f>'[1]INPUTS-Incidence'!A57</f>
        <v>Bicyclist</v>
      </c>
      <c r="M57" s="4" t="str">
        <f>'[1]INPUTS-Incidence'!B57</f>
        <v>Male</v>
      </c>
      <c r="N57" s="4" t="str">
        <f>'[1]INPUTS-Incidence'!C57</f>
        <v>80-84 years</v>
      </c>
      <c r="O57" s="109">
        <f>'[1]INPUTS-Incidence'!D57</f>
        <v>0.6359999999999999</v>
      </c>
      <c r="P57" s="109">
        <f>'[1]INPUTS-Incidence'!E57</f>
        <v>13.35968267223382</v>
      </c>
      <c r="Q57" s="102">
        <f t="shared" si="0"/>
        <v>0</v>
      </c>
      <c r="R57" s="110">
        <f t="shared" si="1"/>
        <v>0.6359999999999999</v>
      </c>
      <c r="S57" s="110">
        <f t="shared" si="2"/>
        <v>0</v>
      </c>
      <c r="T57" s="111">
        <f t="shared" si="3"/>
        <v>0.6359999999999999</v>
      </c>
      <c r="U57" s="110">
        <f t="shared" si="4"/>
        <v>13.35968267223382</v>
      </c>
      <c r="V57" s="112">
        <f t="shared" si="5"/>
        <v>0</v>
      </c>
      <c r="W57" s="111">
        <f t="shared" si="6"/>
        <v>13.35968267223382</v>
      </c>
    </row>
    <row r="58" spans="2:23" x14ac:dyDescent="0.4">
      <c r="B58" s="98" t="s">
        <v>1</v>
      </c>
      <c r="C58" s="3">
        <f t="shared" ref="C58:F59" si="8">C49</f>
        <v>0</v>
      </c>
      <c r="D58" s="3">
        <f t="shared" si="8"/>
        <v>253.94</v>
      </c>
      <c r="E58" s="3">
        <f t="shared" si="8"/>
        <v>0</v>
      </c>
      <c r="F58" s="3">
        <f t="shared" si="8"/>
        <v>253.94</v>
      </c>
      <c r="L58" s="4" t="str">
        <f>'[1]INPUTS-Incidence'!A58</f>
        <v>Bicyclist</v>
      </c>
      <c r="M58" s="4" t="str">
        <f>'[1]INPUTS-Incidence'!B58</f>
        <v>Male</v>
      </c>
      <c r="N58" s="4" t="str">
        <f>'[1]INPUTS-Incidence'!C58</f>
        <v>85+</v>
      </c>
      <c r="O58" s="109">
        <f>'[1]INPUTS-Incidence'!D58</f>
        <v>0.6359999999999999</v>
      </c>
      <c r="P58" s="109">
        <f>'[1]INPUTS-Incidence'!E58</f>
        <v>10.496893528183715</v>
      </c>
      <c r="Q58" s="102">
        <f t="shared" si="0"/>
        <v>0</v>
      </c>
      <c r="R58" s="110">
        <f t="shared" si="1"/>
        <v>0.6359999999999999</v>
      </c>
      <c r="S58" s="110">
        <f t="shared" si="2"/>
        <v>0</v>
      </c>
      <c r="T58" s="111">
        <f t="shared" si="3"/>
        <v>0.6359999999999999</v>
      </c>
      <c r="U58" s="110">
        <f t="shared" si="4"/>
        <v>10.496893528183715</v>
      </c>
      <c r="V58" s="112">
        <f t="shared" si="5"/>
        <v>0</v>
      </c>
      <c r="W58" s="111">
        <f t="shared" si="6"/>
        <v>10.496893528183715</v>
      </c>
    </row>
    <row r="59" spans="2:23" x14ac:dyDescent="0.4">
      <c r="B59" s="98" t="s">
        <v>0</v>
      </c>
      <c r="C59" s="3">
        <f t="shared" si="8"/>
        <v>159.00000000000006</v>
      </c>
      <c r="D59" s="3">
        <f t="shared" si="8"/>
        <v>25394.000000000004</v>
      </c>
      <c r="E59" s="3">
        <f t="shared" si="8"/>
        <v>150.48555000000005</v>
      </c>
      <c r="F59" s="3">
        <f t="shared" si="8"/>
        <v>25031.373680000008</v>
      </c>
      <c r="L59" s="4" t="str">
        <f>'[1]INPUTS-Incidence'!A59</f>
        <v>Bicyclist</v>
      </c>
      <c r="M59" s="4" t="str">
        <f>'[1]INPUTS-Incidence'!B59</f>
        <v>Female</v>
      </c>
      <c r="N59" s="4" t="str">
        <f>'[1]INPUTS-Incidence'!C59</f>
        <v>&lt;5 years</v>
      </c>
      <c r="O59" s="109">
        <f>'[1]INPUTS-Incidence'!D59</f>
        <v>0</v>
      </c>
      <c r="P59" s="109">
        <f>'[1]INPUTS-Incidence'!E59</f>
        <v>44.373231732776617</v>
      </c>
      <c r="Q59" s="102">
        <f t="shared" si="0"/>
        <v>0</v>
      </c>
      <c r="R59" s="110">
        <f t="shared" si="1"/>
        <v>0</v>
      </c>
      <c r="S59" s="110">
        <f t="shared" si="2"/>
        <v>0</v>
      </c>
      <c r="T59" s="111">
        <f t="shared" si="3"/>
        <v>0</v>
      </c>
      <c r="U59" s="110">
        <f t="shared" si="4"/>
        <v>44.373231732776617</v>
      </c>
      <c r="V59" s="112">
        <f t="shared" si="5"/>
        <v>0</v>
      </c>
      <c r="W59" s="111">
        <f t="shared" si="6"/>
        <v>44.373231732776617</v>
      </c>
    </row>
    <row r="60" spans="2:23" x14ac:dyDescent="0.4">
      <c r="L60" s="4" t="str">
        <f>'[1]INPUTS-Incidence'!A60</f>
        <v>Bicyclist</v>
      </c>
      <c r="M60" s="4" t="str">
        <f>'[1]INPUTS-Incidence'!B60</f>
        <v>Female</v>
      </c>
      <c r="N60" s="4" t="str">
        <f>'[1]INPUTS-Incidence'!C60</f>
        <v>5-9 years</v>
      </c>
      <c r="O60" s="109">
        <f>'[1]INPUTS-Incidence'!D60</f>
        <v>0</v>
      </c>
      <c r="P60" s="109">
        <f>'[1]INPUTS-Incidence'!E60</f>
        <v>118.32861795407098</v>
      </c>
      <c r="Q60" s="102">
        <f t="shared" si="0"/>
        <v>0</v>
      </c>
      <c r="R60" s="110">
        <f t="shared" si="1"/>
        <v>0</v>
      </c>
      <c r="S60" s="110">
        <f t="shared" si="2"/>
        <v>0</v>
      </c>
      <c r="T60" s="111">
        <f t="shared" si="3"/>
        <v>0</v>
      </c>
      <c r="U60" s="110">
        <f t="shared" si="4"/>
        <v>118.32861795407098</v>
      </c>
      <c r="V60" s="112">
        <f t="shared" si="5"/>
        <v>0</v>
      </c>
      <c r="W60" s="111">
        <f t="shared" si="6"/>
        <v>118.32861795407098</v>
      </c>
    </row>
    <row r="61" spans="2:23" x14ac:dyDescent="0.4">
      <c r="L61" s="4" t="str">
        <f>'[1]INPUTS-Incidence'!A61</f>
        <v>Bicyclist</v>
      </c>
      <c r="M61" s="4" t="str">
        <f>'[1]INPUTS-Incidence'!B61</f>
        <v>Female</v>
      </c>
      <c r="N61" s="4" t="str">
        <f>'[1]INPUTS-Incidence'!C61</f>
        <v>10-14 years</v>
      </c>
      <c r="O61" s="109">
        <f>'[1]INPUTS-Incidence'!D61</f>
        <v>0</v>
      </c>
      <c r="P61" s="109">
        <f>'[1]INPUTS-Incidence'!E61</f>
        <v>117.85148643006264</v>
      </c>
      <c r="Q61" s="102">
        <f t="shared" si="0"/>
        <v>0</v>
      </c>
      <c r="R61" s="110">
        <f t="shared" si="1"/>
        <v>0</v>
      </c>
      <c r="S61" s="110">
        <f t="shared" si="2"/>
        <v>0</v>
      </c>
      <c r="T61" s="111">
        <f t="shared" si="3"/>
        <v>0</v>
      </c>
      <c r="U61" s="110">
        <f t="shared" si="4"/>
        <v>117.85148643006264</v>
      </c>
      <c r="V61" s="112">
        <f t="shared" si="5"/>
        <v>0</v>
      </c>
      <c r="W61" s="111">
        <f t="shared" si="6"/>
        <v>117.85148643006264</v>
      </c>
    </row>
    <row r="62" spans="2:23" x14ac:dyDescent="0.4">
      <c r="L62" s="4" t="str">
        <f>'[1]INPUTS-Incidence'!A62</f>
        <v>Bicyclist</v>
      </c>
      <c r="M62" s="4" t="str">
        <f>'[1]INPUTS-Incidence'!B62</f>
        <v>Female</v>
      </c>
      <c r="N62" s="4" t="str">
        <f>'[1]INPUTS-Incidence'!C62</f>
        <v>15-19 years</v>
      </c>
      <c r="O62" s="109">
        <f>'[1]INPUTS-Incidence'!D62</f>
        <v>0</v>
      </c>
      <c r="P62" s="109">
        <f>'[1]INPUTS-Incidence'!E62</f>
        <v>124.05419624217119</v>
      </c>
      <c r="Q62" s="102">
        <f t="shared" si="0"/>
        <v>0</v>
      </c>
      <c r="R62" s="110">
        <f t="shared" si="1"/>
        <v>0</v>
      </c>
      <c r="S62" s="110">
        <f t="shared" si="2"/>
        <v>0</v>
      </c>
      <c r="T62" s="111">
        <f t="shared" si="3"/>
        <v>0</v>
      </c>
      <c r="U62" s="110">
        <f t="shared" si="4"/>
        <v>124.05419624217119</v>
      </c>
      <c r="V62" s="112">
        <f t="shared" si="5"/>
        <v>0</v>
      </c>
      <c r="W62" s="111">
        <f t="shared" si="6"/>
        <v>124.05419624217119</v>
      </c>
    </row>
    <row r="63" spans="2:23" x14ac:dyDescent="0.4">
      <c r="L63" s="4" t="str">
        <f>'[1]INPUTS-Incidence'!A63</f>
        <v>Bicyclist</v>
      </c>
      <c r="M63" s="4" t="str">
        <f>'[1]INPUTS-Incidence'!B63</f>
        <v>Female</v>
      </c>
      <c r="N63" s="4" t="str">
        <f>'[1]INPUTS-Incidence'!C63</f>
        <v>20-24 years</v>
      </c>
      <c r="O63" s="109">
        <f>'[1]INPUTS-Incidence'!D63</f>
        <v>0</v>
      </c>
      <c r="P63" s="109">
        <f>'[1]INPUTS-Incidence'!E63</f>
        <v>133.11969519832985</v>
      </c>
      <c r="Q63" s="102">
        <f t="shared" si="0"/>
        <v>0</v>
      </c>
      <c r="R63" s="110">
        <f t="shared" si="1"/>
        <v>0</v>
      </c>
      <c r="S63" s="110">
        <f t="shared" si="2"/>
        <v>0</v>
      </c>
      <c r="T63" s="111">
        <f t="shared" si="3"/>
        <v>0</v>
      </c>
      <c r="U63" s="110">
        <f t="shared" si="4"/>
        <v>133.11969519832985</v>
      </c>
      <c r="V63" s="112">
        <f t="shared" si="5"/>
        <v>0</v>
      </c>
      <c r="W63" s="111">
        <f t="shared" si="6"/>
        <v>133.11969519832985</v>
      </c>
    </row>
    <row r="64" spans="2:23" x14ac:dyDescent="0.4">
      <c r="L64" s="4" t="str">
        <f>'[1]INPUTS-Incidence'!A64</f>
        <v>Bicyclist</v>
      </c>
      <c r="M64" s="4" t="str">
        <f>'[1]INPUTS-Incidence'!B64</f>
        <v>Female</v>
      </c>
      <c r="N64" s="4" t="str">
        <f>'[1]INPUTS-Incidence'!C64</f>
        <v>25-29 years</v>
      </c>
      <c r="O64" s="109">
        <f>'[1]INPUTS-Incidence'!D64</f>
        <v>0</v>
      </c>
      <c r="P64" s="109">
        <f>'[1]INPUTS-Incidence'!E64</f>
        <v>180.83284759916492</v>
      </c>
      <c r="Q64" s="102">
        <f t="shared" si="0"/>
        <v>0</v>
      </c>
      <c r="R64" s="110">
        <f t="shared" si="1"/>
        <v>0</v>
      </c>
      <c r="S64" s="110">
        <f t="shared" si="2"/>
        <v>0</v>
      </c>
      <c r="T64" s="111">
        <f t="shared" si="3"/>
        <v>0</v>
      </c>
      <c r="U64" s="110">
        <f t="shared" si="4"/>
        <v>180.83284759916492</v>
      </c>
      <c r="V64" s="112">
        <f t="shared" si="5"/>
        <v>0</v>
      </c>
      <c r="W64" s="111">
        <f t="shared" si="6"/>
        <v>180.83284759916492</v>
      </c>
    </row>
    <row r="65" spans="12:23" x14ac:dyDescent="0.4">
      <c r="L65" s="4" t="str">
        <f>'[1]INPUTS-Incidence'!A65</f>
        <v>Bicyclist</v>
      </c>
      <c r="M65" s="4" t="str">
        <f>'[1]INPUTS-Incidence'!B65</f>
        <v>Female</v>
      </c>
      <c r="N65" s="4" t="str">
        <f>'[1]INPUTS-Incidence'!C65</f>
        <v>30-34 years</v>
      </c>
      <c r="O65" s="109">
        <f>'[1]INPUTS-Incidence'!D65</f>
        <v>0</v>
      </c>
      <c r="P65" s="109">
        <f>'[1]INPUTS-Incidence'!E65</f>
        <v>154.59061377870563</v>
      </c>
      <c r="Q65" s="102">
        <f t="shared" si="0"/>
        <v>0</v>
      </c>
      <c r="R65" s="110">
        <f t="shared" si="1"/>
        <v>0</v>
      </c>
      <c r="S65" s="110">
        <f t="shared" si="2"/>
        <v>0</v>
      </c>
      <c r="T65" s="111">
        <f t="shared" si="3"/>
        <v>0</v>
      </c>
      <c r="U65" s="110">
        <f t="shared" si="4"/>
        <v>154.59061377870563</v>
      </c>
      <c r="V65" s="112">
        <f t="shared" si="5"/>
        <v>0</v>
      </c>
      <c r="W65" s="111">
        <f t="shared" si="6"/>
        <v>154.59061377870563</v>
      </c>
    </row>
    <row r="66" spans="12:23" x14ac:dyDescent="0.4">
      <c r="L66" s="4" t="str">
        <f>'[1]INPUTS-Incidence'!A66</f>
        <v>Bicyclist</v>
      </c>
      <c r="M66" s="4" t="str">
        <f>'[1]INPUTS-Incidence'!B66</f>
        <v>Female</v>
      </c>
      <c r="N66" s="4" t="str">
        <f>'[1]INPUTS-Incidence'!C66</f>
        <v>35-39 years</v>
      </c>
      <c r="O66" s="109">
        <f>'[1]INPUTS-Incidence'!D66</f>
        <v>0</v>
      </c>
      <c r="P66" s="109">
        <f>'[1]INPUTS-Incidence'!E66</f>
        <v>186.08129436325677</v>
      </c>
      <c r="Q66" s="102">
        <f t="shared" si="0"/>
        <v>0</v>
      </c>
      <c r="R66" s="110">
        <f t="shared" si="1"/>
        <v>0</v>
      </c>
      <c r="S66" s="110">
        <f t="shared" si="2"/>
        <v>0</v>
      </c>
      <c r="T66" s="111">
        <f t="shared" si="3"/>
        <v>0</v>
      </c>
      <c r="U66" s="110">
        <f t="shared" si="4"/>
        <v>186.08129436325677</v>
      </c>
      <c r="V66" s="112">
        <f t="shared" si="5"/>
        <v>0</v>
      </c>
      <c r="W66" s="111">
        <f t="shared" si="6"/>
        <v>186.08129436325677</v>
      </c>
    </row>
    <row r="67" spans="12:23" x14ac:dyDescent="0.4">
      <c r="L67" s="4" t="str">
        <f>'[1]INPUTS-Incidence'!A67</f>
        <v>Bicyclist</v>
      </c>
      <c r="M67" s="4" t="str">
        <f>'[1]INPUTS-Incidence'!B67</f>
        <v>Female</v>
      </c>
      <c r="N67" s="4" t="str">
        <f>'[1]INPUTS-Incidence'!C67</f>
        <v>40-44 years</v>
      </c>
      <c r="O67" s="109">
        <f>'[1]INPUTS-Incidence'!D67</f>
        <v>0</v>
      </c>
      <c r="P67" s="109">
        <f>'[1]INPUTS-Incidence'!E67</f>
        <v>169.85882254697287</v>
      </c>
      <c r="Q67" s="102">
        <f t="shared" si="0"/>
        <v>0</v>
      </c>
      <c r="R67" s="110">
        <f t="shared" si="1"/>
        <v>0</v>
      </c>
      <c r="S67" s="110">
        <f t="shared" si="2"/>
        <v>0</v>
      </c>
      <c r="T67" s="111">
        <f t="shared" si="3"/>
        <v>0</v>
      </c>
      <c r="U67" s="110">
        <f t="shared" si="4"/>
        <v>169.85882254697287</v>
      </c>
      <c r="V67" s="112">
        <f t="shared" si="5"/>
        <v>0</v>
      </c>
      <c r="W67" s="111">
        <f t="shared" si="6"/>
        <v>169.85882254697287</v>
      </c>
    </row>
    <row r="68" spans="12:23" x14ac:dyDescent="0.4">
      <c r="L68" s="4" t="str">
        <f>'[1]INPUTS-Incidence'!A68</f>
        <v>Bicyclist</v>
      </c>
      <c r="M68" s="4" t="str">
        <f>'[1]INPUTS-Incidence'!B68</f>
        <v>Female</v>
      </c>
      <c r="N68" s="4" t="str">
        <f>'[1]INPUTS-Incidence'!C68</f>
        <v>45-49 years</v>
      </c>
      <c r="O68" s="109">
        <f>'[1]INPUTS-Incidence'!D68</f>
        <v>0</v>
      </c>
      <c r="P68" s="109">
        <f>'[1]INPUTS-Incidence'!E68</f>
        <v>117.37435490605428</v>
      </c>
      <c r="Q68" s="102">
        <f t="shared" si="0"/>
        <v>0</v>
      </c>
      <c r="R68" s="110">
        <f t="shared" si="1"/>
        <v>0</v>
      </c>
      <c r="S68" s="110">
        <f t="shared" si="2"/>
        <v>0</v>
      </c>
      <c r="T68" s="111">
        <f t="shared" si="3"/>
        <v>0</v>
      </c>
      <c r="U68" s="110">
        <f t="shared" si="4"/>
        <v>117.37435490605428</v>
      </c>
      <c r="V68" s="112">
        <f t="shared" si="5"/>
        <v>0</v>
      </c>
      <c r="W68" s="111">
        <f t="shared" si="6"/>
        <v>117.37435490605428</v>
      </c>
    </row>
    <row r="69" spans="12:23" x14ac:dyDescent="0.4">
      <c r="L69" s="4" t="str">
        <f>'[1]INPUTS-Incidence'!A69</f>
        <v>Bicyclist</v>
      </c>
      <c r="M69" s="4" t="str">
        <f>'[1]INPUTS-Incidence'!B69</f>
        <v>Female</v>
      </c>
      <c r="N69" s="4" t="str">
        <f>'[1]INPUTS-Incidence'!C69</f>
        <v>50-54 years</v>
      </c>
      <c r="O69" s="109">
        <f>'[1]INPUTS-Incidence'!D69</f>
        <v>0</v>
      </c>
      <c r="P69" s="109">
        <f>'[1]INPUTS-Incidence'!E69</f>
        <v>132.16543215031317</v>
      </c>
      <c r="Q69" s="102">
        <f t="shared" ref="Q69:Q132" si="9">IF(L69="Pedestrian",1,0)</f>
        <v>0</v>
      </c>
      <c r="R69" s="110">
        <f t="shared" ref="R69:R132" si="10">IF($L69="Pedestrian",O69*$K$3,O69)</f>
        <v>0</v>
      </c>
      <c r="S69" s="110">
        <f t="shared" ref="S69:S132" si="11">O69-R69</f>
        <v>0</v>
      </c>
      <c r="T69" s="111">
        <f t="shared" ref="T69:T132" si="12">IF($Q69=0, O69, R69*(1-$G$3*(1-$I$3))/(1-$E$3*(1-$I$3)))+S69</f>
        <v>0</v>
      </c>
      <c r="U69" s="110">
        <f t="shared" ref="U69:U132" si="13">IF($L69="Pedestrian",P69*$K$3,P69)</f>
        <v>132.16543215031317</v>
      </c>
      <c r="V69" s="112">
        <f t="shared" ref="V69:V132" si="14">P69-U69</f>
        <v>0</v>
      </c>
      <c r="W69" s="111">
        <f t="shared" ref="W69:W132" si="15">IF($Q69=0, U69, U69*(1-$G$3*(1-$J$3))/(1-$E$3*(1-$J$3)))+V69</f>
        <v>132.16543215031317</v>
      </c>
    </row>
    <row r="70" spans="12:23" x14ac:dyDescent="0.4">
      <c r="L70" s="4" t="str">
        <f>'[1]INPUTS-Incidence'!A70</f>
        <v>Bicyclist</v>
      </c>
      <c r="M70" s="4" t="str">
        <f>'[1]INPUTS-Incidence'!B70</f>
        <v>Female</v>
      </c>
      <c r="N70" s="4" t="str">
        <f>'[1]INPUTS-Incidence'!C70</f>
        <v>55-59 years</v>
      </c>
      <c r="O70" s="109">
        <f>'[1]INPUTS-Incidence'!D70</f>
        <v>0</v>
      </c>
      <c r="P70" s="109">
        <f>'[1]INPUTS-Incidence'!E70</f>
        <v>106.87746137787056</v>
      </c>
      <c r="Q70" s="102">
        <f t="shared" si="9"/>
        <v>0</v>
      </c>
      <c r="R70" s="110">
        <f t="shared" si="10"/>
        <v>0</v>
      </c>
      <c r="S70" s="110">
        <f t="shared" si="11"/>
        <v>0</v>
      </c>
      <c r="T70" s="111">
        <f t="shared" si="12"/>
        <v>0</v>
      </c>
      <c r="U70" s="110">
        <f t="shared" si="13"/>
        <v>106.87746137787056</v>
      </c>
      <c r="V70" s="112">
        <f t="shared" si="14"/>
        <v>0</v>
      </c>
      <c r="W70" s="111">
        <f t="shared" si="15"/>
        <v>106.87746137787056</v>
      </c>
    </row>
    <row r="71" spans="12:23" x14ac:dyDescent="0.4">
      <c r="L71" s="4" t="str">
        <f>'[1]INPUTS-Incidence'!A71</f>
        <v>Bicyclist</v>
      </c>
      <c r="M71" s="4" t="str">
        <f>'[1]INPUTS-Incidence'!B71</f>
        <v>Female</v>
      </c>
      <c r="N71" s="4" t="str">
        <f>'[1]INPUTS-Incidence'!C71</f>
        <v>60-64 years</v>
      </c>
      <c r="O71" s="109">
        <f>'[1]INPUTS-Incidence'!D71</f>
        <v>0</v>
      </c>
      <c r="P71" s="109">
        <f>'[1]INPUTS-Incidence'!E71</f>
        <v>96.380567849686855</v>
      </c>
      <c r="Q71" s="102">
        <f t="shared" si="9"/>
        <v>0</v>
      </c>
      <c r="R71" s="110">
        <f t="shared" si="10"/>
        <v>0</v>
      </c>
      <c r="S71" s="110">
        <f t="shared" si="11"/>
        <v>0</v>
      </c>
      <c r="T71" s="111">
        <f t="shared" si="12"/>
        <v>0</v>
      </c>
      <c r="U71" s="110">
        <f t="shared" si="13"/>
        <v>96.380567849686855</v>
      </c>
      <c r="V71" s="112">
        <f t="shared" si="14"/>
        <v>0</v>
      </c>
      <c r="W71" s="111">
        <f t="shared" si="15"/>
        <v>96.380567849686855</v>
      </c>
    </row>
    <row r="72" spans="12:23" x14ac:dyDescent="0.4">
      <c r="L72" s="4" t="str">
        <f>'[1]INPUTS-Incidence'!A72</f>
        <v>Bicyclist</v>
      </c>
      <c r="M72" s="4" t="str">
        <f>'[1]INPUTS-Incidence'!B72</f>
        <v>Female</v>
      </c>
      <c r="N72" s="4" t="str">
        <f>'[1]INPUTS-Incidence'!C72</f>
        <v>65-69 years</v>
      </c>
      <c r="O72" s="109">
        <f>'[1]INPUTS-Incidence'!D72</f>
        <v>0</v>
      </c>
      <c r="P72" s="109">
        <f>'[1]INPUTS-Incidence'!E72</f>
        <v>77.295306889352815</v>
      </c>
      <c r="Q72" s="102">
        <f t="shared" si="9"/>
        <v>0</v>
      </c>
      <c r="R72" s="110">
        <f t="shared" si="10"/>
        <v>0</v>
      </c>
      <c r="S72" s="110">
        <f t="shared" si="11"/>
        <v>0</v>
      </c>
      <c r="T72" s="111">
        <f t="shared" si="12"/>
        <v>0</v>
      </c>
      <c r="U72" s="110">
        <f t="shared" si="13"/>
        <v>77.295306889352815</v>
      </c>
      <c r="V72" s="112">
        <f t="shared" si="14"/>
        <v>0</v>
      </c>
      <c r="W72" s="111">
        <f t="shared" si="15"/>
        <v>77.295306889352815</v>
      </c>
    </row>
    <row r="73" spans="12:23" x14ac:dyDescent="0.4">
      <c r="L73" s="4" t="str">
        <f>'[1]INPUTS-Incidence'!A73</f>
        <v>Bicyclist</v>
      </c>
      <c r="M73" s="4" t="str">
        <f>'[1]INPUTS-Incidence'!B73</f>
        <v>Female</v>
      </c>
      <c r="N73" s="4" t="str">
        <f>'[1]INPUTS-Incidence'!C73</f>
        <v>70-74 years</v>
      </c>
      <c r="O73" s="109">
        <f>'[1]INPUTS-Incidence'!D73</f>
        <v>0</v>
      </c>
      <c r="P73" s="109">
        <f>'[1]INPUTS-Incidence'!E73</f>
        <v>51.530204592901882</v>
      </c>
      <c r="Q73" s="102">
        <f t="shared" si="9"/>
        <v>0</v>
      </c>
      <c r="R73" s="110">
        <f t="shared" si="10"/>
        <v>0</v>
      </c>
      <c r="S73" s="110">
        <f t="shared" si="11"/>
        <v>0</v>
      </c>
      <c r="T73" s="111">
        <f t="shared" si="12"/>
        <v>0</v>
      </c>
      <c r="U73" s="110">
        <f t="shared" si="13"/>
        <v>51.530204592901882</v>
      </c>
      <c r="V73" s="112">
        <f t="shared" si="14"/>
        <v>0</v>
      </c>
      <c r="W73" s="111">
        <f t="shared" si="15"/>
        <v>51.530204592901882</v>
      </c>
    </row>
    <row r="74" spans="12:23" x14ac:dyDescent="0.4">
      <c r="L74" s="4" t="str">
        <f>'[1]INPUTS-Incidence'!A74</f>
        <v>Bicyclist</v>
      </c>
      <c r="M74" s="4" t="str">
        <f>'[1]INPUTS-Incidence'!B74</f>
        <v>Female</v>
      </c>
      <c r="N74" s="4" t="str">
        <f>'[1]INPUTS-Incidence'!C74</f>
        <v>75-79 years</v>
      </c>
      <c r="O74" s="109">
        <f>'[1]INPUTS-Incidence'!D74</f>
        <v>0</v>
      </c>
      <c r="P74" s="109">
        <f>'[1]INPUTS-Incidence'!E74</f>
        <v>30.536417536534447</v>
      </c>
      <c r="Q74" s="102">
        <f t="shared" si="9"/>
        <v>0</v>
      </c>
      <c r="R74" s="110">
        <f t="shared" si="10"/>
        <v>0</v>
      </c>
      <c r="S74" s="110">
        <f t="shared" si="11"/>
        <v>0</v>
      </c>
      <c r="T74" s="111">
        <f t="shared" si="12"/>
        <v>0</v>
      </c>
      <c r="U74" s="110">
        <f t="shared" si="13"/>
        <v>30.536417536534447</v>
      </c>
      <c r="V74" s="112">
        <f t="shared" si="14"/>
        <v>0</v>
      </c>
      <c r="W74" s="111">
        <f t="shared" si="15"/>
        <v>30.536417536534447</v>
      </c>
    </row>
    <row r="75" spans="12:23" x14ac:dyDescent="0.4">
      <c r="L75" s="4" t="str">
        <f>'[1]INPUTS-Incidence'!A75</f>
        <v>Bicyclist</v>
      </c>
      <c r="M75" s="4" t="str">
        <f>'[1]INPUTS-Incidence'!B75</f>
        <v>Female</v>
      </c>
      <c r="N75" s="4" t="str">
        <f>'[1]INPUTS-Incidence'!C75</f>
        <v>80-84 years</v>
      </c>
      <c r="O75" s="109">
        <f>'[1]INPUTS-Incidence'!D75</f>
        <v>0</v>
      </c>
      <c r="P75" s="109">
        <f>'[1]INPUTS-Incidence'!E75</f>
        <v>14.313945720250523</v>
      </c>
      <c r="Q75" s="102">
        <f t="shared" si="9"/>
        <v>0</v>
      </c>
      <c r="R75" s="110">
        <f t="shared" si="10"/>
        <v>0</v>
      </c>
      <c r="S75" s="110">
        <f t="shared" si="11"/>
        <v>0</v>
      </c>
      <c r="T75" s="111">
        <f t="shared" si="12"/>
        <v>0</v>
      </c>
      <c r="U75" s="110">
        <f t="shared" si="13"/>
        <v>14.313945720250523</v>
      </c>
      <c r="V75" s="112">
        <f t="shared" si="14"/>
        <v>0</v>
      </c>
      <c r="W75" s="111">
        <f t="shared" si="15"/>
        <v>14.313945720250523</v>
      </c>
    </row>
    <row r="76" spans="12:23" x14ac:dyDescent="0.4">
      <c r="L76" s="4" t="str">
        <f>'[1]INPUTS-Incidence'!A76</f>
        <v>Bicyclist</v>
      </c>
      <c r="M76" s="4" t="str">
        <f>'[1]INPUTS-Incidence'!B76</f>
        <v>Female</v>
      </c>
      <c r="N76" s="4" t="str">
        <f>'[1]INPUTS-Incidence'!C76</f>
        <v>85+</v>
      </c>
      <c r="O76" s="109">
        <f>'[1]INPUTS-Incidence'!D76</f>
        <v>0</v>
      </c>
      <c r="P76" s="109">
        <f>'[1]INPUTS-Incidence'!E76</f>
        <v>7.6341043841336118</v>
      </c>
      <c r="Q76" s="102">
        <f t="shared" si="9"/>
        <v>0</v>
      </c>
      <c r="R76" s="110">
        <f t="shared" si="10"/>
        <v>0</v>
      </c>
      <c r="S76" s="110">
        <f t="shared" si="11"/>
        <v>0</v>
      </c>
      <c r="T76" s="111">
        <f t="shared" si="12"/>
        <v>0</v>
      </c>
      <c r="U76" s="110">
        <f t="shared" si="13"/>
        <v>7.6341043841336118</v>
      </c>
      <c r="V76" s="112">
        <f t="shared" si="14"/>
        <v>0</v>
      </c>
      <c r="W76" s="111">
        <f t="shared" si="15"/>
        <v>7.6341043841336118</v>
      </c>
    </row>
    <row r="77" spans="12:23" x14ac:dyDescent="0.4">
      <c r="L77" s="4" t="str">
        <f>'[1]INPUTS-Incidence'!A77</f>
        <v>Motorized Two Wheeler</v>
      </c>
      <c r="M77" s="4" t="str">
        <f>'[1]INPUTS-Incidence'!B77</f>
        <v>Male</v>
      </c>
      <c r="N77" s="4" t="str">
        <f>'[1]INPUTS-Incidence'!C77</f>
        <v>&lt;5 years</v>
      </c>
      <c r="O77" s="109">
        <f>'[1]INPUTS-Incidence'!D77</f>
        <v>0</v>
      </c>
      <c r="P77" s="109">
        <f>'[1]INPUTS-Incidence'!E77</f>
        <v>124.95680699835977</v>
      </c>
      <c r="Q77" s="102">
        <f t="shared" si="9"/>
        <v>0</v>
      </c>
      <c r="R77" s="110">
        <f t="shared" si="10"/>
        <v>0</v>
      </c>
      <c r="S77" s="110">
        <f t="shared" si="11"/>
        <v>0</v>
      </c>
      <c r="T77" s="111">
        <f t="shared" si="12"/>
        <v>0</v>
      </c>
      <c r="U77" s="110">
        <f t="shared" si="13"/>
        <v>124.95680699835977</v>
      </c>
      <c r="V77" s="112">
        <f t="shared" si="14"/>
        <v>0</v>
      </c>
      <c r="W77" s="111">
        <f t="shared" si="15"/>
        <v>124.95680699835977</v>
      </c>
    </row>
    <row r="78" spans="12:23" x14ac:dyDescent="0.4">
      <c r="L78" s="4" t="str">
        <f>'[1]INPUTS-Incidence'!A78</f>
        <v>Motorized Two Wheeler</v>
      </c>
      <c r="M78" s="4" t="str">
        <f>'[1]INPUTS-Incidence'!B78</f>
        <v>Male</v>
      </c>
      <c r="N78" s="4" t="str">
        <f>'[1]INPUTS-Incidence'!C78</f>
        <v>5-9 years</v>
      </c>
      <c r="O78" s="109">
        <f>'[1]INPUTS-Incidence'!D78</f>
        <v>0</v>
      </c>
      <c r="P78" s="109">
        <f>'[1]INPUTS-Incidence'!E78</f>
        <v>295.03690541279389</v>
      </c>
      <c r="Q78" s="102">
        <f t="shared" si="9"/>
        <v>0</v>
      </c>
      <c r="R78" s="110">
        <f t="shared" si="10"/>
        <v>0</v>
      </c>
      <c r="S78" s="110">
        <f t="shared" si="11"/>
        <v>0</v>
      </c>
      <c r="T78" s="111">
        <f t="shared" si="12"/>
        <v>0</v>
      </c>
      <c r="U78" s="110">
        <f t="shared" si="13"/>
        <v>295.03690541279389</v>
      </c>
      <c r="V78" s="112">
        <f t="shared" si="14"/>
        <v>0</v>
      </c>
      <c r="W78" s="111">
        <f t="shared" si="15"/>
        <v>295.03690541279389</v>
      </c>
    </row>
    <row r="79" spans="12:23" x14ac:dyDescent="0.4">
      <c r="L79" s="4" t="str">
        <f>'[1]INPUTS-Incidence'!A79</f>
        <v>Motorized Two Wheeler</v>
      </c>
      <c r="M79" s="4" t="str">
        <f>'[1]INPUTS-Incidence'!B79</f>
        <v>Male</v>
      </c>
      <c r="N79" s="4" t="str">
        <f>'[1]INPUTS-Incidence'!C79</f>
        <v>10-14 years</v>
      </c>
      <c r="O79" s="109">
        <f>'[1]INPUTS-Incidence'!D79</f>
        <v>0</v>
      </c>
      <c r="P79" s="109">
        <f>'[1]INPUTS-Incidence'!E79</f>
        <v>437.34882449425919</v>
      </c>
      <c r="Q79" s="102">
        <f t="shared" si="9"/>
        <v>0</v>
      </c>
      <c r="R79" s="110">
        <f t="shared" si="10"/>
        <v>0</v>
      </c>
      <c r="S79" s="110">
        <f t="shared" si="11"/>
        <v>0</v>
      </c>
      <c r="T79" s="111">
        <f t="shared" si="12"/>
        <v>0</v>
      </c>
      <c r="U79" s="110">
        <f t="shared" si="13"/>
        <v>437.34882449425919</v>
      </c>
      <c r="V79" s="112">
        <f t="shared" si="14"/>
        <v>0</v>
      </c>
      <c r="W79" s="111">
        <f t="shared" si="15"/>
        <v>437.34882449425919</v>
      </c>
    </row>
    <row r="80" spans="12:23" x14ac:dyDescent="0.4">
      <c r="L80" s="4" t="str">
        <f>'[1]INPUTS-Incidence'!A80</f>
        <v>Motorized Two Wheeler</v>
      </c>
      <c r="M80" s="4" t="str">
        <f>'[1]INPUTS-Incidence'!B80</f>
        <v>Male</v>
      </c>
      <c r="N80" s="4" t="str">
        <f>'[1]INPUTS-Incidence'!C80</f>
        <v>15-19 years</v>
      </c>
      <c r="O80" s="109">
        <f>'[1]INPUTS-Incidence'!D80</f>
        <v>6.8688000000000011</v>
      </c>
      <c r="P80" s="109">
        <f>'[1]INPUTS-Incidence'!E80</f>
        <v>971.88627665390936</v>
      </c>
      <c r="Q80" s="102">
        <f t="shared" si="9"/>
        <v>0</v>
      </c>
      <c r="R80" s="110">
        <f t="shared" si="10"/>
        <v>6.8688000000000011</v>
      </c>
      <c r="S80" s="110">
        <f t="shared" si="11"/>
        <v>0</v>
      </c>
      <c r="T80" s="111">
        <f t="shared" si="12"/>
        <v>6.8688000000000011</v>
      </c>
      <c r="U80" s="110">
        <f t="shared" si="13"/>
        <v>971.88627665390936</v>
      </c>
      <c r="V80" s="112">
        <f t="shared" si="14"/>
        <v>0</v>
      </c>
      <c r="W80" s="111">
        <f t="shared" si="15"/>
        <v>971.88627665390936</v>
      </c>
    </row>
    <row r="81" spans="12:23" x14ac:dyDescent="0.4">
      <c r="L81" s="4" t="str">
        <f>'[1]INPUTS-Incidence'!A81</f>
        <v>Motorized Two Wheeler</v>
      </c>
      <c r="M81" s="4" t="str">
        <f>'[1]INPUTS-Incidence'!B81</f>
        <v>Male</v>
      </c>
      <c r="N81" s="4" t="str">
        <f>'[1]INPUTS-Incidence'!C81</f>
        <v>20-24 years</v>
      </c>
      <c r="O81" s="109">
        <f>'[1]INPUTS-Incidence'!D81</f>
        <v>10.303200000000002</v>
      </c>
      <c r="P81" s="109">
        <f>'[1]INPUTS-Incidence'!E81</f>
        <v>961.47320940404597</v>
      </c>
      <c r="Q81" s="102">
        <f t="shared" si="9"/>
        <v>0</v>
      </c>
      <c r="R81" s="110">
        <f t="shared" si="10"/>
        <v>10.303200000000002</v>
      </c>
      <c r="S81" s="110">
        <f t="shared" si="11"/>
        <v>0</v>
      </c>
      <c r="T81" s="111">
        <f t="shared" si="12"/>
        <v>10.303200000000002</v>
      </c>
      <c r="U81" s="110">
        <f t="shared" si="13"/>
        <v>961.47320940404597</v>
      </c>
      <c r="V81" s="112">
        <f t="shared" si="14"/>
        <v>0</v>
      </c>
      <c r="W81" s="111">
        <f t="shared" si="15"/>
        <v>961.47320940404597</v>
      </c>
    </row>
    <row r="82" spans="12:23" x14ac:dyDescent="0.4">
      <c r="L82" s="4" t="str">
        <f>'[1]INPUTS-Incidence'!A82</f>
        <v>Motorized Two Wheeler</v>
      </c>
      <c r="M82" s="4" t="str">
        <f>'[1]INPUTS-Incidence'!B82</f>
        <v>Male</v>
      </c>
      <c r="N82" s="4" t="str">
        <f>'[1]INPUTS-Incidence'!C82</f>
        <v>25-29 years</v>
      </c>
      <c r="O82" s="109">
        <f>'[1]INPUTS-Incidence'!D82</f>
        <v>10.303200000000002</v>
      </c>
      <c r="P82" s="109">
        <f>'[1]INPUTS-Incidence'!E82</f>
        <v>1017.0095680699837</v>
      </c>
      <c r="Q82" s="102">
        <f t="shared" si="9"/>
        <v>0</v>
      </c>
      <c r="R82" s="110">
        <f t="shared" si="10"/>
        <v>10.303200000000002</v>
      </c>
      <c r="S82" s="110">
        <f t="shared" si="11"/>
        <v>0</v>
      </c>
      <c r="T82" s="111">
        <f t="shared" si="12"/>
        <v>10.303200000000002</v>
      </c>
      <c r="U82" s="110">
        <f t="shared" si="13"/>
        <v>1017.0095680699837</v>
      </c>
      <c r="V82" s="112">
        <f t="shared" si="14"/>
        <v>0</v>
      </c>
      <c r="W82" s="111">
        <f t="shared" si="15"/>
        <v>1017.0095680699837</v>
      </c>
    </row>
    <row r="83" spans="12:23" x14ac:dyDescent="0.4">
      <c r="L83" s="4" t="str">
        <f>'[1]INPUTS-Incidence'!A83</f>
        <v>Motorized Two Wheeler</v>
      </c>
      <c r="M83" s="4" t="str">
        <f>'[1]INPUTS-Incidence'!B83</f>
        <v>Male</v>
      </c>
      <c r="N83" s="4" t="str">
        <f>'[1]INPUTS-Incidence'!C83</f>
        <v>30-34 years</v>
      </c>
      <c r="O83" s="109">
        <f>'[1]INPUTS-Incidence'!D83</f>
        <v>8.5860000000000021</v>
      </c>
      <c r="P83" s="109">
        <f>'[1]INPUTS-Incidence'!E83</f>
        <v>704.61755057408425</v>
      </c>
      <c r="Q83" s="102">
        <f t="shared" si="9"/>
        <v>0</v>
      </c>
      <c r="R83" s="110">
        <f t="shared" si="10"/>
        <v>8.5860000000000021</v>
      </c>
      <c r="S83" s="110">
        <f t="shared" si="11"/>
        <v>0</v>
      </c>
      <c r="T83" s="111">
        <f t="shared" si="12"/>
        <v>8.5860000000000021</v>
      </c>
      <c r="U83" s="110">
        <f t="shared" si="13"/>
        <v>704.61755057408425</v>
      </c>
      <c r="V83" s="112">
        <f t="shared" si="14"/>
        <v>0</v>
      </c>
      <c r="W83" s="111">
        <f t="shared" si="15"/>
        <v>704.61755057408425</v>
      </c>
    </row>
    <row r="84" spans="12:23" x14ac:dyDescent="0.4">
      <c r="L84" s="4" t="str">
        <f>'[1]INPUTS-Incidence'!A84</f>
        <v>Motorized Two Wheeler</v>
      </c>
      <c r="M84" s="4" t="str">
        <f>'[1]INPUTS-Incidence'!B84</f>
        <v>Male</v>
      </c>
      <c r="N84" s="4" t="str">
        <f>'[1]INPUTS-Incidence'!C84</f>
        <v>35-39 years</v>
      </c>
      <c r="O84" s="109">
        <f>'[1]INPUTS-Incidence'!D84</f>
        <v>8.5860000000000021</v>
      </c>
      <c r="P84" s="109">
        <f>'[1]INPUTS-Incidence'!E84</f>
        <v>850.40049207217066</v>
      </c>
      <c r="Q84" s="102">
        <f t="shared" si="9"/>
        <v>0</v>
      </c>
      <c r="R84" s="110">
        <f t="shared" si="10"/>
        <v>8.5860000000000021</v>
      </c>
      <c r="S84" s="110">
        <f t="shared" si="11"/>
        <v>0</v>
      </c>
      <c r="T84" s="111">
        <f t="shared" si="12"/>
        <v>8.5860000000000021</v>
      </c>
      <c r="U84" s="110">
        <f t="shared" si="13"/>
        <v>850.40049207217066</v>
      </c>
      <c r="V84" s="112">
        <f t="shared" si="14"/>
        <v>0</v>
      </c>
      <c r="W84" s="111">
        <f t="shared" si="15"/>
        <v>850.40049207217066</v>
      </c>
    </row>
    <row r="85" spans="12:23" x14ac:dyDescent="0.4">
      <c r="L85" s="4" t="str">
        <f>'[1]INPUTS-Incidence'!A85</f>
        <v>Motorized Two Wheeler</v>
      </c>
      <c r="M85" s="4" t="str">
        <f>'[1]INPUTS-Incidence'!B85</f>
        <v>Male</v>
      </c>
      <c r="N85" s="4" t="str">
        <f>'[1]INPUTS-Incidence'!C85</f>
        <v>40-44 years</v>
      </c>
      <c r="O85" s="109">
        <f>'[1]INPUTS-Incidence'!D85</f>
        <v>5.1516000000000011</v>
      </c>
      <c r="P85" s="109">
        <f>'[1]INPUTS-Incidence'!E85</f>
        <v>531.06642974302906</v>
      </c>
      <c r="Q85" s="102">
        <f t="shared" si="9"/>
        <v>0</v>
      </c>
      <c r="R85" s="110">
        <f t="shared" si="10"/>
        <v>5.1516000000000011</v>
      </c>
      <c r="S85" s="110">
        <f t="shared" si="11"/>
        <v>0</v>
      </c>
      <c r="T85" s="111">
        <f t="shared" si="12"/>
        <v>5.1516000000000011</v>
      </c>
      <c r="U85" s="110">
        <f t="shared" si="13"/>
        <v>531.06642974302906</v>
      </c>
      <c r="V85" s="112">
        <f t="shared" si="14"/>
        <v>0</v>
      </c>
      <c r="W85" s="111">
        <f t="shared" si="15"/>
        <v>531.06642974302906</v>
      </c>
    </row>
    <row r="86" spans="12:23" x14ac:dyDescent="0.4">
      <c r="L86" s="4" t="str">
        <f>'[1]INPUTS-Incidence'!A86</f>
        <v>Motorized Two Wheeler</v>
      </c>
      <c r="M86" s="4" t="str">
        <f>'[1]INPUTS-Incidence'!B86</f>
        <v>Male</v>
      </c>
      <c r="N86" s="4" t="str">
        <f>'[1]INPUTS-Incidence'!C86</f>
        <v>45-49 years</v>
      </c>
      <c r="O86" s="109">
        <f>'[1]INPUTS-Incidence'!D86</f>
        <v>6.8688000000000011</v>
      </c>
      <c r="P86" s="109">
        <f>'[1]INPUTS-Incidence'!E86</f>
        <v>576.18972115910344</v>
      </c>
      <c r="Q86" s="102">
        <f t="shared" si="9"/>
        <v>0</v>
      </c>
      <c r="R86" s="110">
        <f t="shared" si="10"/>
        <v>6.8688000000000011</v>
      </c>
      <c r="S86" s="110">
        <f t="shared" si="11"/>
        <v>0</v>
      </c>
      <c r="T86" s="111">
        <f t="shared" si="12"/>
        <v>6.8688000000000011</v>
      </c>
      <c r="U86" s="110">
        <f t="shared" si="13"/>
        <v>576.18972115910344</v>
      </c>
      <c r="V86" s="112">
        <f t="shared" si="14"/>
        <v>0</v>
      </c>
      <c r="W86" s="111">
        <f t="shared" si="15"/>
        <v>576.18972115910344</v>
      </c>
    </row>
    <row r="87" spans="12:23" x14ac:dyDescent="0.4">
      <c r="L87" s="4" t="str">
        <f>'[1]INPUTS-Incidence'!A87</f>
        <v>Motorized Two Wheeler</v>
      </c>
      <c r="M87" s="4" t="str">
        <f>'[1]INPUTS-Incidence'!B87</f>
        <v>Male</v>
      </c>
      <c r="N87" s="4" t="str">
        <f>'[1]INPUTS-Incidence'!C87</f>
        <v>50-54 years</v>
      </c>
      <c r="O87" s="109">
        <f>'[1]INPUTS-Incidence'!D87</f>
        <v>5.1516000000000011</v>
      </c>
      <c r="P87" s="109">
        <f>'[1]INPUTS-Incidence'!E87</f>
        <v>485.94313832695468</v>
      </c>
      <c r="Q87" s="102">
        <f t="shared" si="9"/>
        <v>0</v>
      </c>
      <c r="R87" s="110">
        <f t="shared" si="10"/>
        <v>5.1516000000000011</v>
      </c>
      <c r="S87" s="110">
        <f t="shared" si="11"/>
        <v>0</v>
      </c>
      <c r="T87" s="111">
        <f t="shared" si="12"/>
        <v>5.1516000000000011</v>
      </c>
      <c r="U87" s="110">
        <f t="shared" si="13"/>
        <v>485.94313832695468</v>
      </c>
      <c r="V87" s="112">
        <f t="shared" si="14"/>
        <v>0</v>
      </c>
      <c r="W87" s="111">
        <f t="shared" si="15"/>
        <v>485.94313832695468</v>
      </c>
    </row>
    <row r="88" spans="12:23" x14ac:dyDescent="0.4">
      <c r="L88" s="4" t="str">
        <f>'[1]INPUTS-Incidence'!A88</f>
        <v>Motorized Two Wheeler</v>
      </c>
      <c r="M88" s="4" t="str">
        <f>'[1]INPUTS-Incidence'!B88</f>
        <v>Male</v>
      </c>
      <c r="N88" s="4" t="str">
        <f>'[1]INPUTS-Incidence'!C88</f>
        <v>55-59 years</v>
      </c>
      <c r="O88" s="109">
        <f>'[1]INPUTS-Incidence'!D88</f>
        <v>5.1516000000000011</v>
      </c>
      <c r="P88" s="109">
        <f>'[1]INPUTS-Incidence'!E88</f>
        <v>510.2402952433024</v>
      </c>
      <c r="Q88" s="102">
        <f t="shared" si="9"/>
        <v>0</v>
      </c>
      <c r="R88" s="110">
        <f t="shared" si="10"/>
        <v>5.1516000000000011</v>
      </c>
      <c r="S88" s="110">
        <f t="shared" si="11"/>
        <v>0</v>
      </c>
      <c r="T88" s="111">
        <f t="shared" si="12"/>
        <v>5.1516000000000011</v>
      </c>
      <c r="U88" s="110">
        <f t="shared" si="13"/>
        <v>510.2402952433024</v>
      </c>
      <c r="V88" s="112">
        <f t="shared" si="14"/>
        <v>0</v>
      </c>
      <c r="W88" s="111">
        <f t="shared" si="15"/>
        <v>510.2402952433024</v>
      </c>
    </row>
    <row r="89" spans="12:23" x14ac:dyDescent="0.4">
      <c r="L89" s="4" t="str">
        <f>'[1]INPUTS-Incidence'!A89</f>
        <v>Motorized Two Wheeler</v>
      </c>
      <c r="M89" s="4" t="str">
        <f>'[1]INPUTS-Incidence'!B89</f>
        <v>Male</v>
      </c>
      <c r="N89" s="4" t="str">
        <f>'[1]INPUTS-Incidence'!C89</f>
        <v>60-64 years</v>
      </c>
      <c r="O89" s="109">
        <f>'[1]INPUTS-Incidence'!D89</f>
        <v>6.8688000000000011</v>
      </c>
      <c r="P89" s="109">
        <f>'[1]INPUTS-Incidence'!E89</f>
        <v>465.11700382722802</v>
      </c>
      <c r="Q89" s="102">
        <f t="shared" si="9"/>
        <v>0</v>
      </c>
      <c r="R89" s="110">
        <f t="shared" si="10"/>
        <v>6.8688000000000011</v>
      </c>
      <c r="S89" s="110">
        <f t="shared" si="11"/>
        <v>0</v>
      </c>
      <c r="T89" s="111">
        <f t="shared" si="12"/>
        <v>6.8688000000000011</v>
      </c>
      <c r="U89" s="110">
        <f t="shared" si="13"/>
        <v>465.11700382722802</v>
      </c>
      <c r="V89" s="112">
        <f t="shared" si="14"/>
        <v>0</v>
      </c>
      <c r="W89" s="111">
        <f t="shared" si="15"/>
        <v>465.11700382722802</v>
      </c>
    </row>
    <row r="90" spans="12:23" x14ac:dyDescent="0.4">
      <c r="L90" s="4" t="str">
        <f>'[1]INPUTS-Incidence'!A90</f>
        <v>Motorized Two Wheeler</v>
      </c>
      <c r="M90" s="4" t="str">
        <f>'[1]INPUTS-Incidence'!B90</f>
        <v>Male</v>
      </c>
      <c r="N90" s="4" t="str">
        <f>'[1]INPUTS-Incidence'!C90</f>
        <v>65-69 years</v>
      </c>
      <c r="O90" s="109">
        <f>'[1]INPUTS-Incidence'!D90</f>
        <v>5.1516000000000011</v>
      </c>
      <c r="P90" s="109">
        <f>'[1]INPUTS-Incidence'!E90</f>
        <v>385.28348824494265</v>
      </c>
      <c r="Q90" s="102">
        <f t="shared" si="9"/>
        <v>0</v>
      </c>
      <c r="R90" s="110">
        <f t="shared" si="10"/>
        <v>5.1516000000000011</v>
      </c>
      <c r="S90" s="110">
        <f t="shared" si="11"/>
        <v>0</v>
      </c>
      <c r="T90" s="111">
        <f t="shared" si="12"/>
        <v>5.1516000000000011</v>
      </c>
      <c r="U90" s="110">
        <f t="shared" si="13"/>
        <v>385.28348824494265</v>
      </c>
      <c r="V90" s="112">
        <f t="shared" si="14"/>
        <v>0</v>
      </c>
      <c r="W90" s="111">
        <f t="shared" si="15"/>
        <v>385.28348824494265</v>
      </c>
    </row>
    <row r="91" spans="12:23" x14ac:dyDescent="0.4">
      <c r="L91" s="4" t="str">
        <f>'[1]INPUTS-Incidence'!A91</f>
        <v>Motorized Two Wheeler</v>
      </c>
      <c r="M91" s="4" t="str">
        <f>'[1]INPUTS-Incidence'!B91</f>
        <v>Male</v>
      </c>
      <c r="N91" s="4" t="str">
        <f>'[1]INPUTS-Incidence'!C91</f>
        <v>70-74 years</v>
      </c>
      <c r="O91" s="109">
        <f>'[1]INPUTS-Incidence'!D91</f>
        <v>1.7172000000000003</v>
      </c>
      <c r="P91" s="109">
        <f>'[1]INPUTS-Incidence'!E91</f>
        <v>249.91361399671953</v>
      </c>
      <c r="Q91" s="102">
        <f t="shared" si="9"/>
        <v>0</v>
      </c>
      <c r="R91" s="110">
        <f t="shared" si="10"/>
        <v>1.7172000000000003</v>
      </c>
      <c r="S91" s="110">
        <f t="shared" si="11"/>
        <v>0</v>
      </c>
      <c r="T91" s="111">
        <f t="shared" si="12"/>
        <v>1.7172000000000003</v>
      </c>
      <c r="U91" s="110">
        <f t="shared" si="13"/>
        <v>249.91361399671953</v>
      </c>
      <c r="V91" s="112">
        <f t="shared" si="14"/>
        <v>0</v>
      </c>
      <c r="W91" s="111">
        <f t="shared" si="15"/>
        <v>249.91361399671953</v>
      </c>
    </row>
    <row r="92" spans="12:23" x14ac:dyDescent="0.4">
      <c r="L92" s="4" t="str">
        <f>'[1]INPUTS-Incidence'!A92</f>
        <v>Motorized Two Wheeler</v>
      </c>
      <c r="M92" s="4" t="str">
        <f>'[1]INPUTS-Incidence'!B92</f>
        <v>Male</v>
      </c>
      <c r="N92" s="4" t="str">
        <f>'[1]INPUTS-Incidence'!C92</f>
        <v>75-79 years</v>
      </c>
      <c r="O92" s="109">
        <f>'[1]INPUTS-Incidence'!D92</f>
        <v>1.7172000000000003</v>
      </c>
      <c r="P92" s="109">
        <f>'[1]INPUTS-Incidence'!E92</f>
        <v>156.19600874794972</v>
      </c>
      <c r="Q92" s="102">
        <f t="shared" si="9"/>
        <v>0</v>
      </c>
      <c r="R92" s="110">
        <f t="shared" si="10"/>
        <v>1.7172000000000003</v>
      </c>
      <c r="S92" s="110">
        <f t="shared" si="11"/>
        <v>0</v>
      </c>
      <c r="T92" s="111">
        <f t="shared" si="12"/>
        <v>1.7172000000000003</v>
      </c>
      <c r="U92" s="110">
        <f t="shared" si="13"/>
        <v>156.19600874794972</v>
      </c>
      <c r="V92" s="112">
        <f t="shared" si="14"/>
        <v>0</v>
      </c>
      <c r="W92" s="111">
        <f t="shared" si="15"/>
        <v>156.19600874794972</v>
      </c>
    </row>
    <row r="93" spans="12:23" x14ac:dyDescent="0.4">
      <c r="L93" s="4" t="str">
        <f>'[1]INPUTS-Incidence'!A93</f>
        <v>Motorized Two Wheeler</v>
      </c>
      <c r="M93" s="4" t="str">
        <f>'[1]INPUTS-Incidence'!B93</f>
        <v>Male</v>
      </c>
      <c r="N93" s="4" t="str">
        <f>'[1]INPUTS-Incidence'!C93</f>
        <v>80-84 years</v>
      </c>
      <c r="O93" s="109">
        <f>'[1]INPUTS-Incidence'!D93</f>
        <v>0</v>
      </c>
      <c r="P93" s="109">
        <f>'[1]INPUTS-Incidence'!E93</f>
        <v>100.65965008201204</v>
      </c>
      <c r="Q93" s="102">
        <f t="shared" si="9"/>
        <v>0</v>
      </c>
      <c r="R93" s="110">
        <f t="shared" si="10"/>
        <v>0</v>
      </c>
      <c r="S93" s="110">
        <f t="shared" si="11"/>
        <v>0</v>
      </c>
      <c r="T93" s="111">
        <f t="shared" si="12"/>
        <v>0</v>
      </c>
      <c r="U93" s="110">
        <f t="shared" si="13"/>
        <v>100.65965008201204</v>
      </c>
      <c r="V93" s="112">
        <f t="shared" si="14"/>
        <v>0</v>
      </c>
      <c r="W93" s="111">
        <f t="shared" si="15"/>
        <v>100.65965008201204</v>
      </c>
    </row>
    <row r="94" spans="12:23" x14ac:dyDescent="0.4">
      <c r="L94" s="4" t="str">
        <f>'[1]INPUTS-Incidence'!A94</f>
        <v>Motorized Two Wheeler</v>
      </c>
      <c r="M94" s="4" t="str">
        <f>'[1]INPUTS-Incidence'!B94</f>
        <v>Male</v>
      </c>
      <c r="N94" s="4" t="str">
        <f>'[1]INPUTS-Incidence'!C94</f>
        <v>85+</v>
      </c>
      <c r="O94" s="109">
        <f>'[1]INPUTS-Incidence'!D94</f>
        <v>0</v>
      </c>
      <c r="P94" s="109">
        <f>'[1]INPUTS-Incidence'!E94</f>
        <v>72.891470749043194</v>
      </c>
      <c r="Q94" s="102">
        <f t="shared" si="9"/>
        <v>0</v>
      </c>
      <c r="R94" s="110">
        <f t="shared" si="10"/>
        <v>0</v>
      </c>
      <c r="S94" s="110">
        <f t="shared" si="11"/>
        <v>0</v>
      </c>
      <c r="T94" s="111">
        <f t="shared" si="12"/>
        <v>0</v>
      </c>
      <c r="U94" s="110">
        <f t="shared" si="13"/>
        <v>72.891470749043194</v>
      </c>
      <c r="V94" s="112">
        <f t="shared" si="14"/>
        <v>0</v>
      </c>
      <c r="W94" s="111">
        <f t="shared" si="15"/>
        <v>72.891470749043194</v>
      </c>
    </row>
    <row r="95" spans="12:23" x14ac:dyDescent="0.4">
      <c r="L95" s="4" t="str">
        <f>'[1]INPUTS-Incidence'!A95</f>
        <v>Motorized Two Wheeler</v>
      </c>
      <c r="M95" s="4" t="str">
        <f>'[1]INPUTS-Incidence'!B95</f>
        <v>Female</v>
      </c>
      <c r="N95" s="4" t="str">
        <f>'[1]INPUTS-Incidence'!C95</f>
        <v>&lt;5 years</v>
      </c>
      <c r="O95" s="109">
        <f>'[1]INPUTS-Incidence'!D95</f>
        <v>0</v>
      </c>
      <c r="P95" s="109">
        <f>'[1]INPUTS-Incidence'!E95</f>
        <v>121.48578458173867</v>
      </c>
      <c r="Q95" s="102">
        <f t="shared" si="9"/>
        <v>0</v>
      </c>
      <c r="R95" s="110">
        <f t="shared" si="10"/>
        <v>0</v>
      </c>
      <c r="S95" s="110">
        <f t="shared" si="11"/>
        <v>0</v>
      </c>
      <c r="T95" s="111">
        <f t="shared" si="12"/>
        <v>0</v>
      </c>
      <c r="U95" s="110">
        <f t="shared" si="13"/>
        <v>121.48578458173867</v>
      </c>
      <c r="V95" s="112">
        <f t="shared" si="14"/>
        <v>0</v>
      </c>
      <c r="W95" s="111">
        <f t="shared" si="15"/>
        <v>121.48578458173867</v>
      </c>
    </row>
    <row r="96" spans="12:23" x14ac:dyDescent="0.4">
      <c r="L96" s="4" t="str">
        <f>'[1]INPUTS-Incidence'!A96</f>
        <v>Motorized Two Wheeler</v>
      </c>
      <c r="M96" s="4" t="str">
        <f>'[1]INPUTS-Incidence'!B96</f>
        <v>Female</v>
      </c>
      <c r="N96" s="4" t="str">
        <f>'[1]INPUTS-Incidence'!C96</f>
        <v>5-9 years</v>
      </c>
      <c r="O96" s="109">
        <f>'[1]INPUTS-Incidence'!D96</f>
        <v>0</v>
      </c>
      <c r="P96" s="109">
        <f>'[1]INPUTS-Incidence'!E96</f>
        <v>211.7323674138874</v>
      </c>
      <c r="Q96" s="102">
        <f t="shared" si="9"/>
        <v>0</v>
      </c>
      <c r="R96" s="110">
        <f t="shared" si="10"/>
        <v>0</v>
      </c>
      <c r="S96" s="110">
        <f t="shared" si="11"/>
        <v>0</v>
      </c>
      <c r="T96" s="111">
        <f t="shared" si="12"/>
        <v>0</v>
      </c>
      <c r="U96" s="110">
        <f t="shared" si="13"/>
        <v>211.7323674138874</v>
      </c>
      <c r="V96" s="112">
        <f t="shared" si="14"/>
        <v>0</v>
      </c>
      <c r="W96" s="111">
        <f t="shared" si="15"/>
        <v>211.7323674138874</v>
      </c>
    </row>
    <row r="97" spans="12:23" x14ac:dyDescent="0.4">
      <c r="L97" s="4" t="str">
        <f>'[1]INPUTS-Incidence'!A97</f>
        <v>Motorized Two Wheeler</v>
      </c>
      <c r="M97" s="4" t="str">
        <f>'[1]INPUTS-Incidence'!B97</f>
        <v>Female</v>
      </c>
      <c r="N97" s="4" t="str">
        <f>'[1]INPUTS-Incidence'!C97</f>
        <v>10-14 years</v>
      </c>
      <c r="O97" s="109">
        <f>'[1]INPUTS-Incidence'!D97</f>
        <v>0</v>
      </c>
      <c r="P97" s="109">
        <f>'[1]INPUTS-Incidence'!E97</f>
        <v>187.43521049753966</v>
      </c>
      <c r="Q97" s="102">
        <f t="shared" si="9"/>
        <v>0</v>
      </c>
      <c r="R97" s="110">
        <f t="shared" si="10"/>
        <v>0</v>
      </c>
      <c r="S97" s="110">
        <f t="shared" si="11"/>
        <v>0</v>
      </c>
      <c r="T97" s="111">
        <f t="shared" si="12"/>
        <v>0</v>
      </c>
      <c r="U97" s="110">
        <f t="shared" si="13"/>
        <v>187.43521049753966</v>
      </c>
      <c r="V97" s="112">
        <f t="shared" si="14"/>
        <v>0</v>
      </c>
      <c r="W97" s="111">
        <f t="shared" si="15"/>
        <v>187.43521049753966</v>
      </c>
    </row>
    <row r="98" spans="12:23" x14ac:dyDescent="0.4">
      <c r="L98" s="4" t="str">
        <f>'[1]INPUTS-Incidence'!A98</f>
        <v>Motorized Two Wheeler</v>
      </c>
      <c r="M98" s="4" t="str">
        <f>'[1]INPUTS-Incidence'!B98</f>
        <v>Female</v>
      </c>
      <c r="N98" s="4" t="str">
        <f>'[1]INPUTS-Incidence'!C98</f>
        <v>15-19 years</v>
      </c>
      <c r="O98" s="109">
        <f>'[1]INPUTS-Incidence'!D98</f>
        <v>1.7172000000000003</v>
      </c>
      <c r="P98" s="109">
        <f>'[1]INPUTS-Incidence'!E98</f>
        <v>236.02952433023512</v>
      </c>
      <c r="Q98" s="102">
        <f t="shared" si="9"/>
        <v>0</v>
      </c>
      <c r="R98" s="110">
        <f t="shared" si="10"/>
        <v>1.7172000000000003</v>
      </c>
      <c r="S98" s="110">
        <f t="shared" si="11"/>
        <v>0</v>
      </c>
      <c r="T98" s="111">
        <f t="shared" si="12"/>
        <v>1.7172000000000003</v>
      </c>
      <c r="U98" s="110">
        <f t="shared" si="13"/>
        <v>236.02952433023512</v>
      </c>
      <c r="V98" s="112">
        <f t="shared" si="14"/>
        <v>0</v>
      </c>
      <c r="W98" s="111">
        <f t="shared" si="15"/>
        <v>236.02952433023512</v>
      </c>
    </row>
    <row r="99" spans="12:23" x14ac:dyDescent="0.4">
      <c r="L99" s="4" t="str">
        <f>'[1]INPUTS-Incidence'!A99</f>
        <v>Motorized Two Wheeler</v>
      </c>
      <c r="M99" s="4" t="str">
        <f>'[1]INPUTS-Incidence'!B99</f>
        <v>Female</v>
      </c>
      <c r="N99" s="4" t="str">
        <f>'[1]INPUTS-Incidence'!C99</f>
        <v>20-24 years</v>
      </c>
      <c r="O99" s="109">
        <f>'[1]INPUTS-Incidence'!D99</f>
        <v>1.7172000000000003</v>
      </c>
      <c r="P99" s="109">
        <f>'[1]INPUTS-Incidence'!E99</f>
        <v>277.68179332968839</v>
      </c>
      <c r="Q99" s="102">
        <f t="shared" si="9"/>
        <v>0</v>
      </c>
      <c r="R99" s="110">
        <f t="shared" si="10"/>
        <v>1.7172000000000003</v>
      </c>
      <c r="S99" s="110">
        <f t="shared" si="11"/>
        <v>0</v>
      </c>
      <c r="T99" s="111">
        <f t="shared" si="12"/>
        <v>1.7172000000000003</v>
      </c>
      <c r="U99" s="110">
        <f t="shared" si="13"/>
        <v>277.68179332968839</v>
      </c>
      <c r="V99" s="112">
        <f t="shared" si="14"/>
        <v>0</v>
      </c>
      <c r="W99" s="111">
        <f t="shared" si="15"/>
        <v>277.68179332968839</v>
      </c>
    </row>
    <row r="100" spans="12:23" x14ac:dyDescent="0.4">
      <c r="L100" s="4" t="str">
        <f>'[1]INPUTS-Incidence'!A100</f>
        <v>Motorized Two Wheeler</v>
      </c>
      <c r="M100" s="4" t="str">
        <f>'[1]INPUTS-Incidence'!B100</f>
        <v>Female</v>
      </c>
      <c r="N100" s="4" t="str">
        <f>'[1]INPUTS-Incidence'!C100</f>
        <v>25-29 years</v>
      </c>
      <c r="O100" s="109">
        <f>'[1]INPUTS-Incidence'!D100</f>
        <v>0</v>
      </c>
      <c r="P100" s="109">
        <f>'[1]INPUTS-Incidence'!E100</f>
        <v>360.98633132859487</v>
      </c>
      <c r="Q100" s="102">
        <f t="shared" si="9"/>
        <v>0</v>
      </c>
      <c r="R100" s="110">
        <f t="shared" si="10"/>
        <v>0</v>
      </c>
      <c r="S100" s="110">
        <f t="shared" si="11"/>
        <v>0</v>
      </c>
      <c r="T100" s="111">
        <f t="shared" si="12"/>
        <v>0</v>
      </c>
      <c r="U100" s="110">
        <f t="shared" si="13"/>
        <v>360.98633132859487</v>
      </c>
      <c r="V100" s="112">
        <f t="shared" si="14"/>
        <v>0</v>
      </c>
      <c r="W100" s="111">
        <f t="shared" si="15"/>
        <v>360.98633132859487</v>
      </c>
    </row>
    <row r="101" spans="12:23" x14ac:dyDescent="0.4">
      <c r="L101" s="4" t="str">
        <f>'[1]INPUTS-Incidence'!A101</f>
        <v>Motorized Two Wheeler</v>
      </c>
      <c r="M101" s="4" t="str">
        <f>'[1]INPUTS-Incidence'!B101</f>
        <v>Female</v>
      </c>
      <c r="N101" s="4" t="str">
        <f>'[1]INPUTS-Incidence'!C101</f>
        <v>30-34 years</v>
      </c>
      <c r="O101" s="109">
        <f>'[1]INPUTS-Incidence'!D101</f>
        <v>0</v>
      </c>
      <c r="P101" s="109">
        <f>'[1]INPUTS-Incidence'!E101</f>
        <v>308.92099507927833</v>
      </c>
      <c r="Q101" s="102">
        <f t="shared" si="9"/>
        <v>0</v>
      </c>
      <c r="R101" s="110">
        <f t="shared" si="10"/>
        <v>0</v>
      </c>
      <c r="S101" s="110">
        <f t="shared" si="11"/>
        <v>0</v>
      </c>
      <c r="T101" s="111">
        <f t="shared" si="12"/>
        <v>0</v>
      </c>
      <c r="U101" s="110">
        <f t="shared" si="13"/>
        <v>308.92099507927833</v>
      </c>
      <c r="V101" s="112">
        <f t="shared" si="14"/>
        <v>0</v>
      </c>
      <c r="W101" s="111">
        <f t="shared" si="15"/>
        <v>308.92099507927833</v>
      </c>
    </row>
    <row r="102" spans="12:23" x14ac:dyDescent="0.4">
      <c r="L102" s="4" t="str">
        <f>'[1]INPUTS-Incidence'!A102</f>
        <v>Motorized Two Wheeler</v>
      </c>
      <c r="M102" s="4" t="str">
        <f>'[1]INPUTS-Incidence'!B102</f>
        <v>Female</v>
      </c>
      <c r="N102" s="4" t="str">
        <f>'[1]INPUTS-Incidence'!C102</f>
        <v>35-39 years</v>
      </c>
      <c r="O102" s="109">
        <f>'[1]INPUTS-Incidence'!D102</f>
        <v>0</v>
      </c>
      <c r="P102" s="109">
        <f>'[1]INPUTS-Incidence'!E102</f>
        <v>364.45735374521598</v>
      </c>
      <c r="Q102" s="102">
        <f t="shared" si="9"/>
        <v>0</v>
      </c>
      <c r="R102" s="110">
        <f t="shared" si="10"/>
        <v>0</v>
      </c>
      <c r="S102" s="110">
        <f t="shared" si="11"/>
        <v>0</v>
      </c>
      <c r="T102" s="111">
        <f t="shared" si="12"/>
        <v>0</v>
      </c>
      <c r="U102" s="110">
        <f t="shared" si="13"/>
        <v>364.45735374521598</v>
      </c>
      <c r="V102" s="112">
        <f t="shared" si="14"/>
        <v>0</v>
      </c>
      <c r="W102" s="111">
        <f t="shared" si="15"/>
        <v>364.45735374521598</v>
      </c>
    </row>
    <row r="103" spans="12:23" x14ac:dyDescent="0.4">
      <c r="L103" s="4" t="str">
        <f>'[1]INPUTS-Incidence'!A103</f>
        <v>Motorized Two Wheeler</v>
      </c>
      <c r="M103" s="4" t="str">
        <f>'[1]INPUTS-Incidence'!B103</f>
        <v>Female</v>
      </c>
      <c r="N103" s="4" t="str">
        <f>'[1]INPUTS-Incidence'!C103</f>
        <v>40-44 years</v>
      </c>
      <c r="O103" s="109">
        <f>'[1]INPUTS-Incidence'!D103</f>
        <v>0</v>
      </c>
      <c r="P103" s="109">
        <f>'[1]INPUTS-Incidence'!E103</f>
        <v>319.33406232914166</v>
      </c>
      <c r="Q103" s="102">
        <f t="shared" si="9"/>
        <v>0</v>
      </c>
      <c r="R103" s="110">
        <f t="shared" si="10"/>
        <v>0</v>
      </c>
      <c r="S103" s="110">
        <f t="shared" si="11"/>
        <v>0</v>
      </c>
      <c r="T103" s="111">
        <f t="shared" si="12"/>
        <v>0</v>
      </c>
      <c r="U103" s="110">
        <f t="shared" si="13"/>
        <v>319.33406232914166</v>
      </c>
      <c r="V103" s="112">
        <f t="shared" si="14"/>
        <v>0</v>
      </c>
      <c r="W103" s="111">
        <f t="shared" si="15"/>
        <v>319.33406232914166</v>
      </c>
    </row>
    <row r="104" spans="12:23" x14ac:dyDescent="0.4">
      <c r="L104" s="4" t="str">
        <f>'[1]INPUTS-Incidence'!A104</f>
        <v>Motorized Two Wheeler</v>
      </c>
      <c r="M104" s="4" t="str">
        <f>'[1]INPUTS-Incidence'!B104</f>
        <v>Female</v>
      </c>
      <c r="N104" s="4" t="str">
        <f>'[1]INPUTS-Incidence'!C104</f>
        <v>45-49 years</v>
      </c>
      <c r="O104" s="109">
        <f>'[1]INPUTS-Incidence'!D104</f>
        <v>0</v>
      </c>
      <c r="P104" s="109">
        <f>'[1]INPUTS-Incidence'!E104</f>
        <v>211.7323674138874</v>
      </c>
      <c r="Q104" s="102">
        <f t="shared" si="9"/>
        <v>0</v>
      </c>
      <c r="R104" s="110">
        <f t="shared" si="10"/>
        <v>0</v>
      </c>
      <c r="S104" s="110">
        <f t="shared" si="11"/>
        <v>0</v>
      </c>
      <c r="T104" s="111">
        <f t="shared" si="12"/>
        <v>0</v>
      </c>
      <c r="U104" s="110">
        <f t="shared" si="13"/>
        <v>211.7323674138874</v>
      </c>
      <c r="V104" s="112">
        <f t="shared" si="14"/>
        <v>0</v>
      </c>
      <c r="W104" s="111">
        <f t="shared" si="15"/>
        <v>211.7323674138874</v>
      </c>
    </row>
    <row r="105" spans="12:23" x14ac:dyDescent="0.4">
      <c r="L105" s="4" t="str">
        <f>'[1]INPUTS-Incidence'!A105</f>
        <v>Motorized Two Wheeler</v>
      </c>
      <c r="M105" s="4" t="str">
        <f>'[1]INPUTS-Incidence'!B105</f>
        <v>Female</v>
      </c>
      <c r="N105" s="4" t="str">
        <f>'[1]INPUTS-Incidence'!C105</f>
        <v>50-54 years</v>
      </c>
      <c r="O105" s="109">
        <f>'[1]INPUTS-Incidence'!D105</f>
        <v>0</v>
      </c>
      <c r="P105" s="109">
        <f>'[1]INPUTS-Incidence'!E105</f>
        <v>253.38463641334064</v>
      </c>
      <c r="Q105" s="102">
        <f t="shared" si="9"/>
        <v>0</v>
      </c>
      <c r="R105" s="110">
        <f t="shared" si="10"/>
        <v>0</v>
      </c>
      <c r="S105" s="110">
        <f t="shared" si="11"/>
        <v>0</v>
      </c>
      <c r="T105" s="111">
        <f t="shared" si="12"/>
        <v>0</v>
      </c>
      <c r="U105" s="110">
        <f t="shared" si="13"/>
        <v>253.38463641334064</v>
      </c>
      <c r="V105" s="112">
        <f t="shared" si="14"/>
        <v>0</v>
      </c>
      <c r="W105" s="111">
        <f t="shared" si="15"/>
        <v>253.38463641334064</v>
      </c>
    </row>
    <row r="106" spans="12:23" x14ac:dyDescent="0.4">
      <c r="L106" s="4" t="str">
        <f>'[1]INPUTS-Incidence'!A106</f>
        <v>Motorized Two Wheeler</v>
      </c>
      <c r="M106" s="4" t="str">
        <f>'[1]INPUTS-Incidence'!B106</f>
        <v>Female</v>
      </c>
      <c r="N106" s="4" t="str">
        <f>'[1]INPUTS-Incidence'!C106</f>
        <v>55-59 years</v>
      </c>
      <c r="O106" s="109">
        <f>'[1]INPUTS-Incidence'!D106</f>
        <v>0</v>
      </c>
      <c r="P106" s="109">
        <f>'[1]INPUTS-Incidence'!E106</f>
        <v>208.26134499726629</v>
      </c>
      <c r="Q106" s="102">
        <f t="shared" si="9"/>
        <v>0</v>
      </c>
      <c r="R106" s="110">
        <f t="shared" si="10"/>
        <v>0</v>
      </c>
      <c r="S106" s="110">
        <f t="shared" si="11"/>
        <v>0</v>
      </c>
      <c r="T106" s="111">
        <f t="shared" si="12"/>
        <v>0</v>
      </c>
      <c r="U106" s="110">
        <f t="shared" si="13"/>
        <v>208.26134499726629</v>
      </c>
      <c r="V106" s="112">
        <f t="shared" si="14"/>
        <v>0</v>
      </c>
      <c r="W106" s="111">
        <f t="shared" si="15"/>
        <v>208.26134499726629</v>
      </c>
    </row>
    <row r="107" spans="12:23" x14ac:dyDescent="0.4">
      <c r="L107" s="4" t="str">
        <f>'[1]INPUTS-Incidence'!A107</f>
        <v>Motorized Two Wheeler</v>
      </c>
      <c r="M107" s="4" t="str">
        <f>'[1]INPUTS-Incidence'!B107</f>
        <v>Female</v>
      </c>
      <c r="N107" s="4" t="str">
        <f>'[1]INPUTS-Incidence'!C107</f>
        <v>60-64 years</v>
      </c>
      <c r="O107" s="109">
        <f>'[1]INPUTS-Incidence'!D107</f>
        <v>0</v>
      </c>
      <c r="P107" s="109">
        <f>'[1]INPUTS-Incidence'!E107</f>
        <v>183.96418808091855</v>
      </c>
      <c r="Q107" s="102">
        <f t="shared" si="9"/>
        <v>0</v>
      </c>
      <c r="R107" s="110">
        <f t="shared" si="10"/>
        <v>0</v>
      </c>
      <c r="S107" s="110">
        <f t="shared" si="11"/>
        <v>0</v>
      </c>
      <c r="T107" s="111">
        <f t="shared" si="12"/>
        <v>0</v>
      </c>
      <c r="U107" s="110">
        <f t="shared" si="13"/>
        <v>183.96418808091855</v>
      </c>
      <c r="V107" s="112">
        <f t="shared" si="14"/>
        <v>0</v>
      </c>
      <c r="W107" s="111">
        <f t="shared" si="15"/>
        <v>183.96418808091855</v>
      </c>
    </row>
    <row r="108" spans="12:23" x14ac:dyDescent="0.4">
      <c r="L108" s="4" t="str">
        <f>'[1]INPUTS-Incidence'!A108</f>
        <v>Motorized Two Wheeler</v>
      </c>
      <c r="M108" s="4" t="str">
        <f>'[1]INPUTS-Incidence'!B108</f>
        <v>Female</v>
      </c>
      <c r="N108" s="4" t="str">
        <f>'[1]INPUTS-Incidence'!C108</f>
        <v>65-69 years</v>
      </c>
      <c r="O108" s="109">
        <f>'[1]INPUTS-Incidence'!D108</f>
        <v>0</v>
      </c>
      <c r="P108" s="109">
        <f>'[1]INPUTS-Incidence'!E108</f>
        <v>156.19600874794972</v>
      </c>
      <c r="Q108" s="102">
        <f t="shared" si="9"/>
        <v>0</v>
      </c>
      <c r="R108" s="110">
        <f t="shared" si="10"/>
        <v>0</v>
      </c>
      <c r="S108" s="110">
        <f t="shared" si="11"/>
        <v>0</v>
      </c>
      <c r="T108" s="111">
        <f t="shared" si="12"/>
        <v>0</v>
      </c>
      <c r="U108" s="110">
        <f t="shared" si="13"/>
        <v>156.19600874794972</v>
      </c>
      <c r="V108" s="112">
        <f t="shared" si="14"/>
        <v>0</v>
      </c>
      <c r="W108" s="111">
        <f t="shared" si="15"/>
        <v>156.19600874794972</v>
      </c>
    </row>
    <row r="109" spans="12:23" x14ac:dyDescent="0.4">
      <c r="L109" s="4" t="str">
        <f>'[1]INPUTS-Incidence'!A109</f>
        <v>Motorized Two Wheeler</v>
      </c>
      <c r="M109" s="4" t="str">
        <f>'[1]INPUTS-Incidence'!B109</f>
        <v>Female</v>
      </c>
      <c r="N109" s="4" t="str">
        <f>'[1]INPUTS-Incidence'!C109</f>
        <v>70-74 years</v>
      </c>
      <c r="O109" s="109">
        <f>'[1]INPUTS-Incidence'!D109</f>
        <v>0</v>
      </c>
      <c r="P109" s="109">
        <f>'[1]INPUTS-Incidence'!E109</f>
        <v>128.42782941498086</v>
      </c>
      <c r="Q109" s="102">
        <f t="shared" si="9"/>
        <v>0</v>
      </c>
      <c r="R109" s="110">
        <f t="shared" si="10"/>
        <v>0</v>
      </c>
      <c r="S109" s="110">
        <f t="shared" si="11"/>
        <v>0</v>
      </c>
      <c r="T109" s="111">
        <f t="shared" si="12"/>
        <v>0</v>
      </c>
      <c r="U109" s="110">
        <f t="shared" si="13"/>
        <v>128.42782941498086</v>
      </c>
      <c r="V109" s="112">
        <f t="shared" si="14"/>
        <v>0</v>
      </c>
      <c r="W109" s="111">
        <f t="shared" si="15"/>
        <v>128.42782941498086</v>
      </c>
    </row>
    <row r="110" spans="12:23" x14ac:dyDescent="0.4">
      <c r="L110" s="4" t="str">
        <f>'[1]INPUTS-Incidence'!A110</f>
        <v>Motorized Two Wheeler</v>
      </c>
      <c r="M110" s="4" t="str">
        <f>'[1]INPUTS-Incidence'!B110</f>
        <v>Female</v>
      </c>
      <c r="N110" s="4" t="str">
        <f>'[1]INPUTS-Incidence'!C110</f>
        <v>75-79 years</v>
      </c>
      <c r="O110" s="109">
        <f>'[1]INPUTS-Incidence'!D110</f>
        <v>0</v>
      </c>
      <c r="P110" s="109">
        <f>'[1]INPUTS-Incidence'!E110</f>
        <v>111.07271733187535</v>
      </c>
      <c r="Q110" s="102">
        <f t="shared" si="9"/>
        <v>0</v>
      </c>
      <c r="R110" s="110">
        <f t="shared" si="10"/>
        <v>0</v>
      </c>
      <c r="S110" s="110">
        <f t="shared" si="11"/>
        <v>0</v>
      </c>
      <c r="T110" s="111">
        <f t="shared" si="12"/>
        <v>0</v>
      </c>
      <c r="U110" s="110">
        <f t="shared" si="13"/>
        <v>111.07271733187535</v>
      </c>
      <c r="V110" s="112">
        <f t="shared" si="14"/>
        <v>0</v>
      </c>
      <c r="W110" s="111">
        <f t="shared" si="15"/>
        <v>111.07271733187535</v>
      </c>
    </row>
    <row r="111" spans="12:23" x14ac:dyDescent="0.4">
      <c r="L111" s="4" t="str">
        <f>'[1]INPUTS-Incidence'!A111</f>
        <v>Motorized Two Wheeler</v>
      </c>
      <c r="M111" s="4" t="str">
        <f>'[1]INPUTS-Incidence'!B111</f>
        <v>Female</v>
      </c>
      <c r="N111" s="4" t="str">
        <f>'[1]INPUTS-Incidence'!C111</f>
        <v>80-84 years</v>
      </c>
      <c r="O111" s="109">
        <f>'[1]INPUTS-Incidence'!D111</f>
        <v>0</v>
      </c>
      <c r="P111" s="109">
        <f>'[1]INPUTS-Incidence'!E111</f>
        <v>79.833515582285415</v>
      </c>
      <c r="Q111" s="102">
        <f t="shared" si="9"/>
        <v>0</v>
      </c>
      <c r="R111" s="110">
        <f t="shared" si="10"/>
        <v>0</v>
      </c>
      <c r="S111" s="110">
        <f t="shared" si="11"/>
        <v>0</v>
      </c>
      <c r="T111" s="111">
        <f t="shared" si="12"/>
        <v>0</v>
      </c>
      <c r="U111" s="110">
        <f t="shared" si="13"/>
        <v>79.833515582285415</v>
      </c>
      <c r="V111" s="112">
        <f t="shared" si="14"/>
        <v>0</v>
      </c>
      <c r="W111" s="111">
        <f t="shared" si="15"/>
        <v>79.833515582285415</v>
      </c>
    </row>
    <row r="112" spans="12:23" x14ac:dyDescent="0.4">
      <c r="L112" s="4" t="str">
        <f>'[1]INPUTS-Incidence'!A112</f>
        <v>Motorized Two Wheeler</v>
      </c>
      <c r="M112" s="4" t="str">
        <f>'[1]INPUTS-Incidence'!B112</f>
        <v>Female</v>
      </c>
      <c r="N112" s="4" t="str">
        <f>'[1]INPUTS-Incidence'!C112</f>
        <v>85+</v>
      </c>
      <c r="O112" s="109">
        <f>'[1]INPUTS-Incidence'!D112</f>
        <v>0</v>
      </c>
      <c r="P112" s="109">
        <f>'[1]INPUTS-Incidence'!E112</f>
        <v>79.833515582285415</v>
      </c>
      <c r="Q112" s="102">
        <f t="shared" si="9"/>
        <v>0</v>
      </c>
      <c r="R112" s="110">
        <f t="shared" si="10"/>
        <v>0</v>
      </c>
      <c r="S112" s="110">
        <f t="shared" si="11"/>
        <v>0</v>
      </c>
      <c r="T112" s="111">
        <f t="shared" si="12"/>
        <v>0</v>
      </c>
      <c r="U112" s="110">
        <f t="shared" si="13"/>
        <v>79.833515582285415</v>
      </c>
      <c r="V112" s="112">
        <f t="shared" si="14"/>
        <v>0</v>
      </c>
      <c r="W112" s="111">
        <f t="shared" si="15"/>
        <v>79.833515582285415</v>
      </c>
    </row>
    <row r="113" spans="12:23" x14ac:dyDescent="0.4">
      <c r="L113" s="4" t="str">
        <f>'[1]INPUTS-Incidence'!A113</f>
        <v>Motorized Three Wheeler</v>
      </c>
      <c r="M113" s="4" t="str">
        <f>'[1]INPUTS-Incidence'!B113</f>
        <v>Male</v>
      </c>
      <c r="N113" s="4" t="str">
        <f>'[1]INPUTS-Incidence'!C113</f>
        <v>&lt;5 years</v>
      </c>
      <c r="O113" s="109">
        <f>'[1]INPUTS-Incidence'!D113</f>
        <v>0</v>
      </c>
      <c r="P113" s="109">
        <f>'[1]INPUTS-Incidence'!E113</f>
        <v>0</v>
      </c>
      <c r="Q113" s="102">
        <f t="shared" si="9"/>
        <v>0</v>
      </c>
      <c r="R113" s="110">
        <f t="shared" si="10"/>
        <v>0</v>
      </c>
      <c r="S113" s="110">
        <f t="shared" si="11"/>
        <v>0</v>
      </c>
      <c r="T113" s="111">
        <f t="shared" si="12"/>
        <v>0</v>
      </c>
      <c r="U113" s="110">
        <f t="shared" si="13"/>
        <v>0</v>
      </c>
      <c r="V113" s="112">
        <f t="shared" si="14"/>
        <v>0</v>
      </c>
      <c r="W113" s="111">
        <f t="shared" si="15"/>
        <v>0</v>
      </c>
    </row>
    <row r="114" spans="12:23" x14ac:dyDescent="0.4">
      <c r="L114" s="4" t="str">
        <f>'[1]INPUTS-Incidence'!A114</f>
        <v>Motorized Three Wheeler</v>
      </c>
      <c r="M114" s="4" t="str">
        <f>'[1]INPUTS-Incidence'!B114</f>
        <v>Male</v>
      </c>
      <c r="N114" s="4" t="str">
        <f>'[1]INPUTS-Incidence'!C114</f>
        <v>5-9 years</v>
      </c>
      <c r="O114" s="109">
        <f>'[1]INPUTS-Incidence'!D114</f>
        <v>0</v>
      </c>
      <c r="P114" s="109">
        <f>'[1]INPUTS-Incidence'!E114</f>
        <v>0</v>
      </c>
      <c r="Q114" s="102">
        <f t="shared" si="9"/>
        <v>0</v>
      </c>
      <c r="R114" s="110">
        <f t="shared" si="10"/>
        <v>0</v>
      </c>
      <c r="S114" s="110">
        <f t="shared" si="11"/>
        <v>0</v>
      </c>
      <c r="T114" s="111">
        <f t="shared" si="12"/>
        <v>0</v>
      </c>
      <c r="U114" s="110">
        <f t="shared" si="13"/>
        <v>0</v>
      </c>
      <c r="V114" s="112">
        <f t="shared" si="14"/>
        <v>0</v>
      </c>
      <c r="W114" s="111">
        <f t="shared" si="15"/>
        <v>0</v>
      </c>
    </row>
    <row r="115" spans="12:23" x14ac:dyDescent="0.4">
      <c r="L115" s="4" t="str">
        <f>'[1]INPUTS-Incidence'!A115</f>
        <v>Motorized Three Wheeler</v>
      </c>
      <c r="M115" s="4" t="str">
        <f>'[1]INPUTS-Incidence'!B115</f>
        <v>Male</v>
      </c>
      <c r="N115" s="4" t="str">
        <f>'[1]INPUTS-Incidence'!C115</f>
        <v>10-14 years</v>
      </c>
      <c r="O115" s="109">
        <f>'[1]INPUTS-Incidence'!D115</f>
        <v>0</v>
      </c>
      <c r="P115" s="109">
        <f>'[1]INPUTS-Incidence'!E115</f>
        <v>0</v>
      </c>
      <c r="Q115" s="102">
        <f t="shared" si="9"/>
        <v>0</v>
      </c>
      <c r="R115" s="110">
        <f t="shared" si="10"/>
        <v>0</v>
      </c>
      <c r="S115" s="110">
        <f t="shared" si="11"/>
        <v>0</v>
      </c>
      <c r="T115" s="111">
        <f t="shared" si="12"/>
        <v>0</v>
      </c>
      <c r="U115" s="110">
        <f t="shared" si="13"/>
        <v>0</v>
      </c>
      <c r="V115" s="112">
        <f t="shared" si="14"/>
        <v>0</v>
      </c>
      <c r="W115" s="111">
        <f t="shared" si="15"/>
        <v>0</v>
      </c>
    </row>
    <row r="116" spans="12:23" x14ac:dyDescent="0.4">
      <c r="L116" s="4" t="str">
        <f>'[1]INPUTS-Incidence'!A116</f>
        <v>Motorized Three Wheeler</v>
      </c>
      <c r="M116" s="4" t="str">
        <f>'[1]INPUTS-Incidence'!B116</f>
        <v>Male</v>
      </c>
      <c r="N116" s="4" t="str">
        <f>'[1]INPUTS-Incidence'!C116</f>
        <v>15-19 years</v>
      </c>
      <c r="O116" s="109">
        <f>'[1]INPUTS-Incidence'!D116</f>
        <v>0</v>
      </c>
      <c r="P116" s="109">
        <f>'[1]INPUTS-Incidence'!E116</f>
        <v>0</v>
      </c>
      <c r="Q116" s="102">
        <f t="shared" si="9"/>
        <v>0</v>
      </c>
      <c r="R116" s="110">
        <f t="shared" si="10"/>
        <v>0</v>
      </c>
      <c r="S116" s="110">
        <f t="shared" si="11"/>
        <v>0</v>
      </c>
      <c r="T116" s="111">
        <f t="shared" si="12"/>
        <v>0</v>
      </c>
      <c r="U116" s="110">
        <f t="shared" si="13"/>
        <v>0</v>
      </c>
      <c r="V116" s="112">
        <f t="shared" si="14"/>
        <v>0</v>
      </c>
      <c r="W116" s="111">
        <f t="shared" si="15"/>
        <v>0</v>
      </c>
    </row>
    <row r="117" spans="12:23" x14ac:dyDescent="0.4">
      <c r="L117" s="4" t="str">
        <f>'[1]INPUTS-Incidence'!A117</f>
        <v>Motorized Three Wheeler</v>
      </c>
      <c r="M117" s="4" t="str">
        <f>'[1]INPUTS-Incidence'!B117</f>
        <v>Male</v>
      </c>
      <c r="N117" s="4" t="str">
        <f>'[1]INPUTS-Incidence'!C117</f>
        <v>20-24 years</v>
      </c>
      <c r="O117" s="109">
        <f>'[1]INPUTS-Incidence'!D117</f>
        <v>0</v>
      </c>
      <c r="P117" s="109">
        <f>'[1]INPUTS-Incidence'!E117</f>
        <v>0</v>
      </c>
      <c r="Q117" s="102">
        <f t="shared" si="9"/>
        <v>0</v>
      </c>
      <c r="R117" s="110">
        <f t="shared" si="10"/>
        <v>0</v>
      </c>
      <c r="S117" s="110">
        <f t="shared" si="11"/>
        <v>0</v>
      </c>
      <c r="T117" s="111">
        <f t="shared" si="12"/>
        <v>0</v>
      </c>
      <c r="U117" s="110">
        <f t="shared" si="13"/>
        <v>0</v>
      </c>
      <c r="V117" s="112">
        <f t="shared" si="14"/>
        <v>0</v>
      </c>
      <c r="W117" s="111">
        <f t="shared" si="15"/>
        <v>0</v>
      </c>
    </row>
    <row r="118" spans="12:23" x14ac:dyDescent="0.4">
      <c r="L118" s="4" t="str">
        <f>'[1]INPUTS-Incidence'!A118</f>
        <v>Motorized Three Wheeler</v>
      </c>
      <c r="M118" s="4" t="str">
        <f>'[1]INPUTS-Incidence'!B118</f>
        <v>Male</v>
      </c>
      <c r="N118" s="4" t="str">
        <f>'[1]INPUTS-Incidence'!C118</f>
        <v>25-29 years</v>
      </c>
      <c r="O118" s="109">
        <f>'[1]INPUTS-Incidence'!D118</f>
        <v>0</v>
      </c>
      <c r="P118" s="109">
        <f>'[1]INPUTS-Incidence'!E118</f>
        <v>0</v>
      </c>
      <c r="Q118" s="102">
        <f t="shared" si="9"/>
        <v>0</v>
      </c>
      <c r="R118" s="110">
        <f t="shared" si="10"/>
        <v>0</v>
      </c>
      <c r="S118" s="110">
        <f t="shared" si="11"/>
        <v>0</v>
      </c>
      <c r="T118" s="111">
        <f t="shared" si="12"/>
        <v>0</v>
      </c>
      <c r="U118" s="110">
        <f t="shared" si="13"/>
        <v>0</v>
      </c>
      <c r="V118" s="112">
        <f t="shared" si="14"/>
        <v>0</v>
      </c>
      <c r="W118" s="111">
        <f t="shared" si="15"/>
        <v>0</v>
      </c>
    </row>
    <row r="119" spans="12:23" x14ac:dyDescent="0.4">
      <c r="L119" s="4" t="str">
        <f>'[1]INPUTS-Incidence'!A119</f>
        <v>Motorized Three Wheeler</v>
      </c>
      <c r="M119" s="4" t="str">
        <f>'[1]INPUTS-Incidence'!B119</f>
        <v>Male</v>
      </c>
      <c r="N119" s="4" t="str">
        <f>'[1]INPUTS-Incidence'!C119</f>
        <v>30-34 years</v>
      </c>
      <c r="O119" s="109">
        <f>'[1]INPUTS-Incidence'!D119</f>
        <v>0</v>
      </c>
      <c r="P119" s="109">
        <f>'[1]INPUTS-Incidence'!E119</f>
        <v>0</v>
      </c>
      <c r="Q119" s="102">
        <f t="shared" si="9"/>
        <v>0</v>
      </c>
      <c r="R119" s="110">
        <f t="shared" si="10"/>
        <v>0</v>
      </c>
      <c r="S119" s="110">
        <f t="shared" si="11"/>
        <v>0</v>
      </c>
      <c r="T119" s="111">
        <f t="shared" si="12"/>
        <v>0</v>
      </c>
      <c r="U119" s="110">
        <f t="shared" si="13"/>
        <v>0</v>
      </c>
      <c r="V119" s="112">
        <f t="shared" si="14"/>
        <v>0</v>
      </c>
      <c r="W119" s="111">
        <f t="shared" si="15"/>
        <v>0</v>
      </c>
    </row>
    <row r="120" spans="12:23" x14ac:dyDescent="0.4">
      <c r="L120" s="4" t="str">
        <f>'[1]INPUTS-Incidence'!A120</f>
        <v>Motorized Three Wheeler</v>
      </c>
      <c r="M120" s="4" t="str">
        <f>'[1]INPUTS-Incidence'!B120</f>
        <v>Male</v>
      </c>
      <c r="N120" s="4" t="str">
        <f>'[1]INPUTS-Incidence'!C120</f>
        <v>35-39 years</v>
      </c>
      <c r="O120" s="109">
        <f>'[1]INPUTS-Incidence'!D120</f>
        <v>0</v>
      </c>
      <c r="P120" s="109">
        <f>'[1]INPUTS-Incidence'!E120</f>
        <v>0</v>
      </c>
      <c r="Q120" s="102">
        <f t="shared" si="9"/>
        <v>0</v>
      </c>
      <c r="R120" s="110">
        <f t="shared" si="10"/>
        <v>0</v>
      </c>
      <c r="S120" s="110">
        <f t="shared" si="11"/>
        <v>0</v>
      </c>
      <c r="T120" s="111">
        <f t="shared" si="12"/>
        <v>0</v>
      </c>
      <c r="U120" s="110">
        <f t="shared" si="13"/>
        <v>0</v>
      </c>
      <c r="V120" s="112">
        <f t="shared" si="14"/>
        <v>0</v>
      </c>
      <c r="W120" s="111">
        <f t="shared" si="15"/>
        <v>0</v>
      </c>
    </row>
    <row r="121" spans="12:23" x14ac:dyDescent="0.4">
      <c r="L121" s="4" t="str">
        <f>'[1]INPUTS-Incidence'!A121</f>
        <v>Motorized Three Wheeler</v>
      </c>
      <c r="M121" s="4" t="str">
        <f>'[1]INPUTS-Incidence'!B121</f>
        <v>Male</v>
      </c>
      <c r="N121" s="4" t="str">
        <f>'[1]INPUTS-Incidence'!C121</f>
        <v>40-44 years</v>
      </c>
      <c r="O121" s="109">
        <f>'[1]INPUTS-Incidence'!D121</f>
        <v>0</v>
      </c>
      <c r="P121" s="109">
        <f>'[1]INPUTS-Incidence'!E121</f>
        <v>0</v>
      </c>
      <c r="Q121" s="102">
        <f t="shared" si="9"/>
        <v>0</v>
      </c>
      <c r="R121" s="110">
        <f t="shared" si="10"/>
        <v>0</v>
      </c>
      <c r="S121" s="110">
        <f t="shared" si="11"/>
        <v>0</v>
      </c>
      <c r="T121" s="111">
        <f t="shared" si="12"/>
        <v>0</v>
      </c>
      <c r="U121" s="110">
        <f t="shared" si="13"/>
        <v>0</v>
      </c>
      <c r="V121" s="112">
        <f t="shared" si="14"/>
        <v>0</v>
      </c>
      <c r="W121" s="111">
        <f t="shared" si="15"/>
        <v>0</v>
      </c>
    </row>
    <row r="122" spans="12:23" x14ac:dyDescent="0.4">
      <c r="L122" s="4" t="str">
        <f>'[1]INPUTS-Incidence'!A122</f>
        <v>Motorized Three Wheeler</v>
      </c>
      <c r="M122" s="4" t="str">
        <f>'[1]INPUTS-Incidence'!B122</f>
        <v>Male</v>
      </c>
      <c r="N122" s="4" t="str">
        <f>'[1]INPUTS-Incidence'!C122</f>
        <v>45-49 years</v>
      </c>
      <c r="O122" s="109">
        <f>'[1]INPUTS-Incidence'!D122</f>
        <v>0</v>
      </c>
      <c r="P122" s="109">
        <f>'[1]INPUTS-Incidence'!E122</f>
        <v>0</v>
      </c>
      <c r="Q122" s="102">
        <f t="shared" si="9"/>
        <v>0</v>
      </c>
      <c r="R122" s="110">
        <f t="shared" si="10"/>
        <v>0</v>
      </c>
      <c r="S122" s="110">
        <f t="shared" si="11"/>
        <v>0</v>
      </c>
      <c r="T122" s="111">
        <f t="shared" si="12"/>
        <v>0</v>
      </c>
      <c r="U122" s="110">
        <f t="shared" si="13"/>
        <v>0</v>
      </c>
      <c r="V122" s="112">
        <f t="shared" si="14"/>
        <v>0</v>
      </c>
      <c r="W122" s="111">
        <f t="shared" si="15"/>
        <v>0</v>
      </c>
    </row>
    <row r="123" spans="12:23" x14ac:dyDescent="0.4">
      <c r="L123" s="4" t="str">
        <f>'[1]INPUTS-Incidence'!A123</f>
        <v>Motorized Three Wheeler</v>
      </c>
      <c r="M123" s="4" t="str">
        <f>'[1]INPUTS-Incidence'!B123</f>
        <v>Male</v>
      </c>
      <c r="N123" s="4" t="str">
        <f>'[1]INPUTS-Incidence'!C123</f>
        <v>50-54 years</v>
      </c>
      <c r="O123" s="109">
        <f>'[1]INPUTS-Incidence'!D123</f>
        <v>0</v>
      </c>
      <c r="P123" s="109">
        <f>'[1]INPUTS-Incidence'!E123</f>
        <v>0</v>
      </c>
      <c r="Q123" s="102">
        <f t="shared" si="9"/>
        <v>0</v>
      </c>
      <c r="R123" s="110">
        <f t="shared" si="10"/>
        <v>0</v>
      </c>
      <c r="S123" s="110">
        <f t="shared" si="11"/>
        <v>0</v>
      </c>
      <c r="T123" s="111">
        <f t="shared" si="12"/>
        <v>0</v>
      </c>
      <c r="U123" s="110">
        <f t="shared" si="13"/>
        <v>0</v>
      </c>
      <c r="V123" s="112">
        <f t="shared" si="14"/>
        <v>0</v>
      </c>
      <c r="W123" s="111">
        <f t="shared" si="15"/>
        <v>0</v>
      </c>
    </row>
    <row r="124" spans="12:23" x14ac:dyDescent="0.4">
      <c r="L124" s="4" t="str">
        <f>'[1]INPUTS-Incidence'!A124</f>
        <v>Motorized Three Wheeler</v>
      </c>
      <c r="M124" s="4" t="str">
        <f>'[1]INPUTS-Incidence'!B124</f>
        <v>Male</v>
      </c>
      <c r="N124" s="4" t="str">
        <f>'[1]INPUTS-Incidence'!C124</f>
        <v>55-59 years</v>
      </c>
      <c r="O124" s="109">
        <f>'[1]INPUTS-Incidence'!D124</f>
        <v>0</v>
      </c>
      <c r="P124" s="109">
        <f>'[1]INPUTS-Incidence'!E124</f>
        <v>0</v>
      </c>
      <c r="Q124" s="102">
        <f t="shared" si="9"/>
        <v>0</v>
      </c>
      <c r="R124" s="110">
        <f t="shared" si="10"/>
        <v>0</v>
      </c>
      <c r="S124" s="110">
        <f t="shared" si="11"/>
        <v>0</v>
      </c>
      <c r="T124" s="111">
        <f t="shared" si="12"/>
        <v>0</v>
      </c>
      <c r="U124" s="110">
        <f t="shared" si="13"/>
        <v>0</v>
      </c>
      <c r="V124" s="112">
        <f t="shared" si="14"/>
        <v>0</v>
      </c>
      <c r="W124" s="111">
        <f t="shared" si="15"/>
        <v>0</v>
      </c>
    </row>
    <row r="125" spans="12:23" x14ac:dyDescent="0.4">
      <c r="L125" s="4" t="str">
        <f>'[1]INPUTS-Incidence'!A125</f>
        <v>Motorized Three Wheeler</v>
      </c>
      <c r="M125" s="4" t="str">
        <f>'[1]INPUTS-Incidence'!B125</f>
        <v>Male</v>
      </c>
      <c r="N125" s="4" t="str">
        <f>'[1]INPUTS-Incidence'!C125</f>
        <v>60-64 years</v>
      </c>
      <c r="O125" s="109">
        <f>'[1]INPUTS-Incidence'!D125</f>
        <v>0</v>
      </c>
      <c r="P125" s="109">
        <f>'[1]INPUTS-Incidence'!E125</f>
        <v>0</v>
      </c>
      <c r="Q125" s="102">
        <f t="shared" si="9"/>
        <v>0</v>
      </c>
      <c r="R125" s="110">
        <f t="shared" si="10"/>
        <v>0</v>
      </c>
      <c r="S125" s="110">
        <f t="shared" si="11"/>
        <v>0</v>
      </c>
      <c r="T125" s="111">
        <f t="shared" si="12"/>
        <v>0</v>
      </c>
      <c r="U125" s="110">
        <f t="shared" si="13"/>
        <v>0</v>
      </c>
      <c r="V125" s="112">
        <f t="shared" si="14"/>
        <v>0</v>
      </c>
      <c r="W125" s="111">
        <f t="shared" si="15"/>
        <v>0</v>
      </c>
    </row>
    <row r="126" spans="12:23" x14ac:dyDescent="0.4">
      <c r="L126" s="4" t="str">
        <f>'[1]INPUTS-Incidence'!A126</f>
        <v>Motorized Three Wheeler</v>
      </c>
      <c r="M126" s="4" t="str">
        <f>'[1]INPUTS-Incidence'!B126</f>
        <v>Male</v>
      </c>
      <c r="N126" s="4" t="str">
        <f>'[1]INPUTS-Incidence'!C126</f>
        <v>65-69 years</v>
      </c>
      <c r="O126" s="109">
        <f>'[1]INPUTS-Incidence'!D126</f>
        <v>0</v>
      </c>
      <c r="P126" s="109">
        <f>'[1]INPUTS-Incidence'!E126</f>
        <v>0</v>
      </c>
      <c r="Q126" s="102">
        <f t="shared" si="9"/>
        <v>0</v>
      </c>
      <c r="R126" s="110">
        <f t="shared" si="10"/>
        <v>0</v>
      </c>
      <c r="S126" s="110">
        <f t="shared" si="11"/>
        <v>0</v>
      </c>
      <c r="T126" s="111">
        <f t="shared" si="12"/>
        <v>0</v>
      </c>
      <c r="U126" s="110">
        <f t="shared" si="13"/>
        <v>0</v>
      </c>
      <c r="V126" s="112">
        <f t="shared" si="14"/>
        <v>0</v>
      </c>
      <c r="W126" s="111">
        <f t="shared" si="15"/>
        <v>0</v>
      </c>
    </row>
    <row r="127" spans="12:23" x14ac:dyDescent="0.4">
      <c r="L127" s="4" t="str">
        <f>'[1]INPUTS-Incidence'!A127</f>
        <v>Motorized Three Wheeler</v>
      </c>
      <c r="M127" s="4" t="str">
        <f>'[1]INPUTS-Incidence'!B127</f>
        <v>Male</v>
      </c>
      <c r="N127" s="4" t="str">
        <f>'[1]INPUTS-Incidence'!C127</f>
        <v>70-74 years</v>
      </c>
      <c r="O127" s="109">
        <f>'[1]INPUTS-Incidence'!D127</f>
        <v>0</v>
      </c>
      <c r="P127" s="109">
        <f>'[1]INPUTS-Incidence'!E127</f>
        <v>0</v>
      </c>
      <c r="Q127" s="102">
        <f t="shared" si="9"/>
        <v>0</v>
      </c>
      <c r="R127" s="110">
        <f t="shared" si="10"/>
        <v>0</v>
      </c>
      <c r="S127" s="110">
        <f t="shared" si="11"/>
        <v>0</v>
      </c>
      <c r="T127" s="111">
        <f t="shared" si="12"/>
        <v>0</v>
      </c>
      <c r="U127" s="110">
        <f t="shared" si="13"/>
        <v>0</v>
      </c>
      <c r="V127" s="112">
        <f t="shared" si="14"/>
        <v>0</v>
      </c>
      <c r="W127" s="111">
        <f t="shared" si="15"/>
        <v>0</v>
      </c>
    </row>
    <row r="128" spans="12:23" x14ac:dyDescent="0.4">
      <c r="L128" s="4" t="str">
        <f>'[1]INPUTS-Incidence'!A128</f>
        <v>Motorized Three Wheeler</v>
      </c>
      <c r="M128" s="4" t="str">
        <f>'[1]INPUTS-Incidence'!B128</f>
        <v>Male</v>
      </c>
      <c r="N128" s="4" t="str">
        <f>'[1]INPUTS-Incidence'!C128</f>
        <v>75-79 years</v>
      </c>
      <c r="O128" s="109">
        <f>'[1]INPUTS-Incidence'!D128</f>
        <v>0</v>
      </c>
      <c r="P128" s="109">
        <f>'[1]INPUTS-Incidence'!E128</f>
        <v>0</v>
      </c>
      <c r="Q128" s="102">
        <f t="shared" si="9"/>
        <v>0</v>
      </c>
      <c r="R128" s="110">
        <f t="shared" si="10"/>
        <v>0</v>
      </c>
      <c r="S128" s="110">
        <f t="shared" si="11"/>
        <v>0</v>
      </c>
      <c r="T128" s="111">
        <f t="shared" si="12"/>
        <v>0</v>
      </c>
      <c r="U128" s="110">
        <f t="shared" si="13"/>
        <v>0</v>
      </c>
      <c r="V128" s="112">
        <f t="shared" si="14"/>
        <v>0</v>
      </c>
      <c r="W128" s="111">
        <f t="shared" si="15"/>
        <v>0</v>
      </c>
    </row>
    <row r="129" spans="12:23" x14ac:dyDescent="0.4">
      <c r="L129" s="4" t="str">
        <f>'[1]INPUTS-Incidence'!A129</f>
        <v>Motorized Three Wheeler</v>
      </c>
      <c r="M129" s="4" t="str">
        <f>'[1]INPUTS-Incidence'!B129</f>
        <v>Male</v>
      </c>
      <c r="N129" s="4" t="str">
        <f>'[1]INPUTS-Incidence'!C129</f>
        <v>80-84 years</v>
      </c>
      <c r="O129" s="109">
        <f>'[1]INPUTS-Incidence'!D129</f>
        <v>0</v>
      </c>
      <c r="P129" s="109">
        <f>'[1]INPUTS-Incidence'!E129</f>
        <v>0</v>
      </c>
      <c r="Q129" s="102">
        <f t="shared" si="9"/>
        <v>0</v>
      </c>
      <c r="R129" s="110">
        <f t="shared" si="10"/>
        <v>0</v>
      </c>
      <c r="S129" s="110">
        <f t="shared" si="11"/>
        <v>0</v>
      </c>
      <c r="T129" s="111">
        <f t="shared" si="12"/>
        <v>0</v>
      </c>
      <c r="U129" s="110">
        <f t="shared" si="13"/>
        <v>0</v>
      </c>
      <c r="V129" s="112">
        <f t="shared" si="14"/>
        <v>0</v>
      </c>
      <c r="W129" s="111">
        <f t="shared" si="15"/>
        <v>0</v>
      </c>
    </row>
    <row r="130" spans="12:23" x14ac:dyDescent="0.4">
      <c r="L130" s="4" t="str">
        <f>'[1]INPUTS-Incidence'!A130</f>
        <v>Motorized Three Wheeler</v>
      </c>
      <c r="M130" s="4" t="str">
        <f>'[1]INPUTS-Incidence'!B130</f>
        <v>Male</v>
      </c>
      <c r="N130" s="4" t="str">
        <f>'[1]INPUTS-Incidence'!C130</f>
        <v>85+</v>
      </c>
      <c r="O130" s="109">
        <f>'[1]INPUTS-Incidence'!D130</f>
        <v>0</v>
      </c>
      <c r="P130" s="109">
        <f>'[1]INPUTS-Incidence'!E130</f>
        <v>0</v>
      </c>
      <c r="Q130" s="102">
        <f t="shared" si="9"/>
        <v>0</v>
      </c>
      <c r="R130" s="110">
        <f t="shared" si="10"/>
        <v>0</v>
      </c>
      <c r="S130" s="110">
        <f t="shared" si="11"/>
        <v>0</v>
      </c>
      <c r="T130" s="111">
        <f t="shared" si="12"/>
        <v>0</v>
      </c>
      <c r="U130" s="110">
        <f t="shared" si="13"/>
        <v>0</v>
      </c>
      <c r="V130" s="112">
        <f t="shared" si="14"/>
        <v>0</v>
      </c>
      <c r="W130" s="111">
        <f t="shared" si="15"/>
        <v>0</v>
      </c>
    </row>
    <row r="131" spans="12:23" x14ac:dyDescent="0.4">
      <c r="L131" s="4" t="str">
        <f>'[1]INPUTS-Incidence'!A131</f>
        <v>Motorized Three Wheeler</v>
      </c>
      <c r="M131" s="4" t="str">
        <f>'[1]INPUTS-Incidence'!B131</f>
        <v>Female</v>
      </c>
      <c r="N131" s="4" t="str">
        <f>'[1]INPUTS-Incidence'!C131</f>
        <v>&lt;5 years</v>
      </c>
      <c r="O131" s="109">
        <f>'[1]INPUTS-Incidence'!D131</f>
        <v>0</v>
      </c>
      <c r="P131" s="109">
        <f>'[1]INPUTS-Incidence'!E131</f>
        <v>0</v>
      </c>
      <c r="Q131" s="102">
        <f t="shared" si="9"/>
        <v>0</v>
      </c>
      <c r="R131" s="110">
        <f t="shared" si="10"/>
        <v>0</v>
      </c>
      <c r="S131" s="110">
        <f t="shared" si="11"/>
        <v>0</v>
      </c>
      <c r="T131" s="111">
        <f t="shared" si="12"/>
        <v>0</v>
      </c>
      <c r="U131" s="110">
        <f t="shared" si="13"/>
        <v>0</v>
      </c>
      <c r="V131" s="112">
        <f t="shared" si="14"/>
        <v>0</v>
      </c>
      <c r="W131" s="111">
        <f t="shared" si="15"/>
        <v>0</v>
      </c>
    </row>
    <row r="132" spans="12:23" x14ac:dyDescent="0.4">
      <c r="L132" s="4" t="str">
        <f>'[1]INPUTS-Incidence'!A132</f>
        <v>Motorized Three Wheeler</v>
      </c>
      <c r="M132" s="4" t="str">
        <f>'[1]INPUTS-Incidence'!B132</f>
        <v>Female</v>
      </c>
      <c r="N132" s="4" t="str">
        <f>'[1]INPUTS-Incidence'!C132</f>
        <v>5-9 years</v>
      </c>
      <c r="O132" s="109">
        <f>'[1]INPUTS-Incidence'!D132</f>
        <v>0</v>
      </c>
      <c r="P132" s="109">
        <f>'[1]INPUTS-Incidence'!E132</f>
        <v>0</v>
      </c>
      <c r="Q132" s="102">
        <f t="shared" si="9"/>
        <v>0</v>
      </c>
      <c r="R132" s="110">
        <f t="shared" si="10"/>
        <v>0</v>
      </c>
      <c r="S132" s="110">
        <f t="shared" si="11"/>
        <v>0</v>
      </c>
      <c r="T132" s="111">
        <f t="shared" si="12"/>
        <v>0</v>
      </c>
      <c r="U132" s="110">
        <f t="shared" si="13"/>
        <v>0</v>
      </c>
      <c r="V132" s="112">
        <f t="shared" si="14"/>
        <v>0</v>
      </c>
      <c r="W132" s="111">
        <f t="shared" si="15"/>
        <v>0</v>
      </c>
    </row>
    <row r="133" spans="12:23" x14ac:dyDescent="0.4">
      <c r="L133" s="4" t="str">
        <f>'[1]INPUTS-Incidence'!A133</f>
        <v>Motorized Three Wheeler</v>
      </c>
      <c r="M133" s="4" t="str">
        <f>'[1]INPUTS-Incidence'!B133</f>
        <v>Female</v>
      </c>
      <c r="N133" s="4" t="str">
        <f>'[1]INPUTS-Incidence'!C133</f>
        <v>10-14 years</v>
      </c>
      <c r="O133" s="109">
        <f>'[1]INPUTS-Incidence'!D133</f>
        <v>0</v>
      </c>
      <c r="P133" s="109">
        <f>'[1]INPUTS-Incidence'!E133</f>
        <v>0</v>
      </c>
      <c r="Q133" s="102">
        <f t="shared" ref="Q133:Q196" si="16">IF(L133="Pedestrian",1,0)</f>
        <v>0</v>
      </c>
      <c r="R133" s="110">
        <f t="shared" ref="R133:R196" si="17">IF($L133="Pedestrian",O133*$K$3,O133)</f>
        <v>0</v>
      </c>
      <c r="S133" s="110">
        <f t="shared" ref="S133:S196" si="18">O133-R133</f>
        <v>0</v>
      </c>
      <c r="T133" s="111">
        <f t="shared" ref="T133:T196" si="19">IF($Q133=0, O133, R133*(1-$G$3*(1-$I$3))/(1-$E$3*(1-$I$3)))+S133</f>
        <v>0</v>
      </c>
      <c r="U133" s="110">
        <f t="shared" ref="U133:U196" si="20">IF($L133="Pedestrian",P133*$K$3,P133)</f>
        <v>0</v>
      </c>
      <c r="V133" s="112">
        <f t="shared" ref="V133:V196" si="21">P133-U133</f>
        <v>0</v>
      </c>
      <c r="W133" s="111">
        <f t="shared" ref="W133:W196" si="22">IF($Q133=0, U133, U133*(1-$G$3*(1-$J$3))/(1-$E$3*(1-$J$3)))+V133</f>
        <v>0</v>
      </c>
    </row>
    <row r="134" spans="12:23" x14ac:dyDescent="0.4">
      <c r="L134" s="4" t="str">
        <f>'[1]INPUTS-Incidence'!A134</f>
        <v>Motorized Three Wheeler</v>
      </c>
      <c r="M134" s="4" t="str">
        <f>'[1]INPUTS-Incidence'!B134</f>
        <v>Female</v>
      </c>
      <c r="N134" s="4" t="str">
        <f>'[1]INPUTS-Incidence'!C134</f>
        <v>15-19 years</v>
      </c>
      <c r="O134" s="109">
        <f>'[1]INPUTS-Incidence'!D134</f>
        <v>0</v>
      </c>
      <c r="P134" s="109">
        <f>'[1]INPUTS-Incidence'!E134</f>
        <v>0</v>
      </c>
      <c r="Q134" s="102">
        <f t="shared" si="16"/>
        <v>0</v>
      </c>
      <c r="R134" s="110">
        <f t="shared" si="17"/>
        <v>0</v>
      </c>
      <c r="S134" s="110">
        <f t="shared" si="18"/>
        <v>0</v>
      </c>
      <c r="T134" s="111">
        <f t="shared" si="19"/>
        <v>0</v>
      </c>
      <c r="U134" s="110">
        <f t="shared" si="20"/>
        <v>0</v>
      </c>
      <c r="V134" s="112">
        <f t="shared" si="21"/>
        <v>0</v>
      </c>
      <c r="W134" s="111">
        <f t="shared" si="22"/>
        <v>0</v>
      </c>
    </row>
    <row r="135" spans="12:23" x14ac:dyDescent="0.4">
      <c r="L135" s="4" t="str">
        <f>'[1]INPUTS-Incidence'!A135</f>
        <v>Motorized Three Wheeler</v>
      </c>
      <c r="M135" s="4" t="str">
        <f>'[1]INPUTS-Incidence'!B135</f>
        <v>Female</v>
      </c>
      <c r="N135" s="4" t="str">
        <f>'[1]INPUTS-Incidence'!C135</f>
        <v>20-24 years</v>
      </c>
      <c r="O135" s="109">
        <f>'[1]INPUTS-Incidence'!D135</f>
        <v>0</v>
      </c>
      <c r="P135" s="109">
        <f>'[1]INPUTS-Incidence'!E135</f>
        <v>0</v>
      </c>
      <c r="Q135" s="102">
        <f t="shared" si="16"/>
        <v>0</v>
      </c>
      <c r="R135" s="110">
        <f t="shared" si="17"/>
        <v>0</v>
      </c>
      <c r="S135" s="110">
        <f t="shared" si="18"/>
        <v>0</v>
      </c>
      <c r="T135" s="111">
        <f t="shared" si="19"/>
        <v>0</v>
      </c>
      <c r="U135" s="110">
        <f t="shared" si="20"/>
        <v>0</v>
      </c>
      <c r="V135" s="112">
        <f t="shared" si="21"/>
        <v>0</v>
      </c>
      <c r="W135" s="111">
        <f t="shared" si="22"/>
        <v>0</v>
      </c>
    </row>
    <row r="136" spans="12:23" x14ac:dyDescent="0.4">
      <c r="L136" s="4" t="str">
        <f>'[1]INPUTS-Incidence'!A136</f>
        <v>Motorized Three Wheeler</v>
      </c>
      <c r="M136" s="4" t="str">
        <f>'[1]INPUTS-Incidence'!B136</f>
        <v>Female</v>
      </c>
      <c r="N136" s="4" t="str">
        <f>'[1]INPUTS-Incidence'!C136</f>
        <v>25-29 years</v>
      </c>
      <c r="O136" s="109">
        <f>'[1]INPUTS-Incidence'!D136</f>
        <v>0</v>
      </c>
      <c r="P136" s="109">
        <f>'[1]INPUTS-Incidence'!E136</f>
        <v>0</v>
      </c>
      <c r="Q136" s="102">
        <f t="shared" si="16"/>
        <v>0</v>
      </c>
      <c r="R136" s="110">
        <f t="shared" si="17"/>
        <v>0</v>
      </c>
      <c r="S136" s="110">
        <f t="shared" si="18"/>
        <v>0</v>
      </c>
      <c r="T136" s="111">
        <f t="shared" si="19"/>
        <v>0</v>
      </c>
      <c r="U136" s="110">
        <f t="shared" si="20"/>
        <v>0</v>
      </c>
      <c r="V136" s="112">
        <f t="shared" si="21"/>
        <v>0</v>
      </c>
      <c r="W136" s="111">
        <f t="shared" si="22"/>
        <v>0</v>
      </c>
    </row>
    <row r="137" spans="12:23" x14ac:dyDescent="0.4">
      <c r="L137" s="4" t="str">
        <f>'[1]INPUTS-Incidence'!A137</f>
        <v>Motorized Three Wheeler</v>
      </c>
      <c r="M137" s="4" t="str">
        <f>'[1]INPUTS-Incidence'!B137</f>
        <v>Female</v>
      </c>
      <c r="N137" s="4" t="str">
        <f>'[1]INPUTS-Incidence'!C137</f>
        <v>30-34 years</v>
      </c>
      <c r="O137" s="109">
        <f>'[1]INPUTS-Incidence'!D137</f>
        <v>0</v>
      </c>
      <c r="P137" s="109">
        <f>'[1]INPUTS-Incidence'!E137</f>
        <v>0</v>
      </c>
      <c r="Q137" s="102">
        <f t="shared" si="16"/>
        <v>0</v>
      </c>
      <c r="R137" s="110">
        <f t="shared" si="17"/>
        <v>0</v>
      </c>
      <c r="S137" s="110">
        <f t="shared" si="18"/>
        <v>0</v>
      </c>
      <c r="T137" s="111">
        <f t="shared" si="19"/>
        <v>0</v>
      </c>
      <c r="U137" s="110">
        <f t="shared" si="20"/>
        <v>0</v>
      </c>
      <c r="V137" s="112">
        <f t="shared" si="21"/>
        <v>0</v>
      </c>
      <c r="W137" s="111">
        <f t="shared" si="22"/>
        <v>0</v>
      </c>
    </row>
    <row r="138" spans="12:23" x14ac:dyDescent="0.4">
      <c r="L138" s="4" t="str">
        <f>'[1]INPUTS-Incidence'!A138</f>
        <v>Motorized Three Wheeler</v>
      </c>
      <c r="M138" s="4" t="str">
        <f>'[1]INPUTS-Incidence'!B138</f>
        <v>Female</v>
      </c>
      <c r="N138" s="4" t="str">
        <f>'[1]INPUTS-Incidence'!C138</f>
        <v>35-39 years</v>
      </c>
      <c r="O138" s="109">
        <f>'[1]INPUTS-Incidence'!D138</f>
        <v>0</v>
      </c>
      <c r="P138" s="109">
        <f>'[1]INPUTS-Incidence'!E138</f>
        <v>0</v>
      </c>
      <c r="Q138" s="102">
        <f t="shared" si="16"/>
        <v>0</v>
      </c>
      <c r="R138" s="110">
        <f t="shared" si="17"/>
        <v>0</v>
      </c>
      <c r="S138" s="110">
        <f t="shared" si="18"/>
        <v>0</v>
      </c>
      <c r="T138" s="111">
        <f t="shared" si="19"/>
        <v>0</v>
      </c>
      <c r="U138" s="110">
        <f t="shared" si="20"/>
        <v>0</v>
      </c>
      <c r="V138" s="112">
        <f t="shared" si="21"/>
        <v>0</v>
      </c>
      <c r="W138" s="111">
        <f t="shared" si="22"/>
        <v>0</v>
      </c>
    </row>
    <row r="139" spans="12:23" x14ac:dyDescent="0.4">
      <c r="L139" s="4" t="str">
        <f>'[1]INPUTS-Incidence'!A139</f>
        <v>Motorized Three Wheeler</v>
      </c>
      <c r="M139" s="4" t="str">
        <f>'[1]INPUTS-Incidence'!B139</f>
        <v>Female</v>
      </c>
      <c r="N139" s="4" t="str">
        <f>'[1]INPUTS-Incidence'!C139</f>
        <v>40-44 years</v>
      </c>
      <c r="O139" s="109">
        <f>'[1]INPUTS-Incidence'!D139</f>
        <v>0</v>
      </c>
      <c r="P139" s="109">
        <f>'[1]INPUTS-Incidence'!E139</f>
        <v>0</v>
      </c>
      <c r="Q139" s="102">
        <f t="shared" si="16"/>
        <v>0</v>
      </c>
      <c r="R139" s="110">
        <f t="shared" si="17"/>
        <v>0</v>
      </c>
      <c r="S139" s="110">
        <f t="shared" si="18"/>
        <v>0</v>
      </c>
      <c r="T139" s="111">
        <f t="shared" si="19"/>
        <v>0</v>
      </c>
      <c r="U139" s="110">
        <f t="shared" si="20"/>
        <v>0</v>
      </c>
      <c r="V139" s="112">
        <f t="shared" si="21"/>
        <v>0</v>
      </c>
      <c r="W139" s="111">
        <f t="shared" si="22"/>
        <v>0</v>
      </c>
    </row>
    <row r="140" spans="12:23" x14ac:dyDescent="0.4">
      <c r="L140" s="4" t="str">
        <f>'[1]INPUTS-Incidence'!A140</f>
        <v>Motorized Three Wheeler</v>
      </c>
      <c r="M140" s="4" t="str">
        <f>'[1]INPUTS-Incidence'!B140</f>
        <v>Female</v>
      </c>
      <c r="N140" s="4" t="str">
        <f>'[1]INPUTS-Incidence'!C140</f>
        <v>45-49 years</v>
      </c>
      <c r="O140" s="109">
        <f>'[1]INPUTS-Incidence'!D140</f>
        <v>0</v>
      </c>
      <c r="P140" s="109">
        <f>'[1]INPUTS-Incidence'!E140</f>
        <v>0</v>
      </c>
      <c r="Q140" s="102">
        <f t="shared" si="16"/>
        <v>0</v>
      </c>
      <c r="R140" s="110">
        <f t="shared" si="17"/>
        <v>0</v>
      </c>
      <c r="S140" s="110">
        <f t="shared" si="18"/>
        <v>0</v>
      </c>
      <c r="T140" s="111">
        <f t="shared" si="19"/>
        <v>0</v>
      </c>
      <c r="U140" s="110">
        <f t="shared" si="20"/>
        <v>0</v>
      </c>
      <c r="V140" s="112">
        <f t="shared" si="21"/>
        <v>0</v>
      </c>
      <c r="W140" s="111">
        <f t="shared" si="22"/>
        <v>0</v>
      </c>
    </row>
    <row r="141" spans="12:23" x14ac:dyDescent="0.4">
      <c r="L141" s="4" t="str">
        <f>'[1]INPUTS-Incidence'!A141</f>
        <v>Motorized Three Wheeler</v>
      </c>
      <c r="M141" s="4" t="str">
        <f>'[1]INPUTS-Incidence'!B141</f>
        <v>Female</v>
      </c>
      <c r="N141" s="4" t="str">
        <f>'[1]INPUTS-Incidence'!C141</f>
        <v>50-54 years</v>
      </c>
      <c r="O141" s="109">
        <f>'[1]INPUTS-Incidence'!D141</f>
        <v>0</v>
      </c>
      <c r="P141" s="109">
        <f>'[1]INPUTS-Incidence'!E141</f>
        <v>0</v>
      </c>
      <c r="Q141" s="102">
        <f t="shared" si="16"/>
        <v>0</v>
      </c>
      <c r="R141" s="110">
        <f t="shared" si="17"/>
        <v>0</v>
      </c>
      <c r="S141" s="110">
        <f t="shared" si="18"/>
        <v>0</v>
      </c>
      <c r="T141" s="111">
        <f t="shared" si="19"/>
        <v>0</v>
      </c>
      <c r="U141" s="110">
        <f t="shared" si="20"/>
        <v>0</v>
      </c>
      <c r="V141" s="112">
        <f t="shared" si="21"/>
        <v>0</v>
      </c>
      <c r="W141" s="111">
        <f t="shared" si="22"/>
        <v>0</v>
      </c>
    </row>
    <row r="142" spans="12:23" x14ac:dyDescent="0.4">
      <c r="L142" s="4" t="str">
        <f>'[1]INPUTS-Incidence'!A142</f>
        <v>Motorized Three Wheeler</v>
      </c>
      <c r="M142" s="4" t="str">
        <f>'[1]INPUTS-Incidence'!B142</f>
        <v>Female</v>
      </c>
      <c r="N142" s="4" t="str">
        <f>'[1]INPUTS-Incidence'!C142</f>
        <v>55-59 years</v>
      </c>
      <c r="O142" s="109">
        <f>'[1]INPUTS-Incidence'!D142</f>
        <v>0</v>
      </c>
      <c r="P142" s="109">
        <f>'[1]INPUTS-Incidence'!E142</f>
        <v>0</v>
      </c>
      <c r="Q142" s="102">
        <f t="shared" si="16"/>
        <v>0</v>
      </c>
      <c r="R142" s="110">
        <f t="shared" si="17"/>
        <v>0</v>
      </c>
      <c r="S142" s="110">
        <f t="shared" si="18"/>
        <v>0</v>
      </c>
      <c r="T142" s="111">
        <f t="shared" si="19"/>
        <v>0</v>
      </c>
      <c r="U142" s="110">
        <f t="shared" si="20"/>
        <v>0</v>
      </c>
      <c r="V142" s="112">
        <f t="shared" si="21"/>
        <v>0</v>
      </c>
      <c r="W142" s="111">
        <f t="shared" si="22"/>
        <v>0</v>
      </c>
    </row>
    <row r="143" spans="12:23" x14ac:dyDescent="0.4">
      <c r="L143" s="4" t="str">
        <f>'[1]INPUTS-Incidence'!A143</f>
        <v>Motorized Three Wheeler</v>
      </c>
      <c r="M143" s="4" t="str">
        <f>'[1]INPUTS-Incidence'!B143</f>
        <v>Female</v>
      </c>
      <c r="N143" s="4" t="str">
        <f>'[1]INPUTS-Incidence'!C143</f>
        <v>60-64 years</v>
      </c>
      <c r="O143" s="109">
        <f>'[1]INPUTS-Incidence'!D143</f>
        <v>0</v>
      </c>
      <c r="P143" s="109">
        <f>'[1]INPUTS-Incidence'!E143</f>
        <v>0</v>
      </c>
      <c r="Q143" s="102">
        <f t="shared" si="16"/>
        <v>0</v>
      </c>
      <c r="R143" s="110">
        <f t="shared" si="17"/>
        <v>0</v>
      </c>
      <c r="S143" s="110">
        <f t="shared" si="18"/>
        <v>0</v>
      </c>
      <c r="T143" s="111">
        <f t="shared" si="19"/>
        <v>0</v>
      </c>
      <c r="U143" s="110">
        <f t="shared" si="20"/>
        <v>0</v>
      </c>
      <c r="V143" s="112">
        <f t="shared" si="21"/>
        <v>0</v>
      </c>
      <c r="W143" s="111">
        <f t="shared" si="22"/>
        <v>0</v>
      </c>
    </row>
    <row r="144" spans="12:23" x14ac:dyDescent="0.4">
      <c r="L144" s="4" t="str">
        <f>'[1]INPUTS-Incidence'!A144</f>
        <v>Motorized Three Wheeler</v>
      </c>
      <c r="M144" s="4" t="str">
        <f>'[1]INPUTS-Incidence'!B144</f>
        <v>Female</v>
      </c>
      <c r="N144" s="4" t="str">
        <f>'[1]INPUTS-Incidence'!C144</f>
        <v>65-69 years</v>
      </c>
      <c r="O144" s="109">
        <f>'[1]INPUTS-Incidence'!D144</f>
        <v>0</v>
      </c>
      <c r="P144" s="109">
        <f>'[1]INPUTS-Incidence'!E144</f>
        <v>0</v>
      </c>
      <c r="Q144" s="102">
        <f t="shared" si="16"/>
        <v>0</v>
      </c>
      <c r="R144" s="110">
        <f t="shared" si="17"/>
        <v>0</v>
      </c>
      <c r="S144" s="110">
        <f t="shared" si="18"/>
        <v>0</v>
      </c>
      <c r="T144" s="111">
        <f t="shared" si="19"/>
        <v>0</v>
      </c>
      <c r="U144" s="110">
        <f t="shared" si="20"/>
        <v>0</v>
      </c>
      <c r="V144" s="112">
        <f t="shared" si="21"/>
        <v>0</v>
      </c>
      <c r="W144" s="111">
        <f t="shared" si="22"/>
        <v>0</v>
      </c>
    </row>
    <row r="145" spans="12:23" x14ac:dyDescent="0.4">
      <c r="L145" s="4" t="str">
        <f>'[1]INPUTS-Incidence'!A145</f>
        <v>Motorized Three Wheeler</v>
      </c>
      <c r="M145" s="4" t="str">
        <f>'[1]INPUTS-Incidence'!B145</f>
        <v>Female</v>
      </c>
      <c r="N145" s="4" t="str">
        <f>'[1]INPUTS-Incidence'!C145</f>
        <v>70-74 years</v>
      </c>
      <c r="O145" s="109">
        <f>'[1]INPUTS-Incidence'!D145</f>
        <v>0</v>
      </c>
      <c r="P145" s="109">
        <f>'[1]INPUTS-Incidence'!E145</f>
        <v>0</v>
      </c>
      <c r="Q145" s="102">
        <f t="shared" si="16"/>
        <v>0</v>
      </c>
      <c r="R145" s="110">
        <f t="shared" si="17"/>
        <v>0</v>
      </c>
      <c r="S145" s="110">
        <f t="shared" si="18"/>
        <v>0</v>
      </c>
      <c r="T145" s="111">
        <f t="shared" si="19"/>
        <v>0</v>
      </c>
      <c r="U145" s="110">
        <f t="shared" si="20"/>
        <v>0</v>
      </c>
      <c r="V145" s="112">
        <f t="shared" si="21"/>
        <v>0</v>
      </c>
      <c r="W145" s="111">
        <f t="shared" si="22"/>
        <v>0</v>
      </c>
    </row>
    <row r="146" spans="12:23" x14ac:dyDescent="0.4">
      <c r="L146" s="4" t="str">
        <f>'[1]INPUTS-Incidence'!A146</f>
        <v>Motorized Three Wheeler</v>
      </c>
      <c r="M146" s="4" t="str">
        <f>'[1]INPUTS-Incidence'!B146</f>
        <v>Female</v>
      </c>
      <c r="N146" s="4" t="str">
        <f>'[1]INPUTS-Incidence'!C146</f>
        <v>75-79 years</v>
      </c>
      <c r="O146" s="109">
        <f>'[1]INPUTS-Incidence'!D146</f>
        <v>0</v>
      </c>
      <c r="P146" s="109">
        <f>'[1]INPUTS-Incidence'!E146</f>
        <v>0</v>
      </c>
      <c r="Q146" s="102">
        <f t="shared" si="16"/>
        <v>0</v>
      </c>
      <c r="R146" s="110">
        <f t="shared" si="17"/>
        <v>0</v>
      </c>
      <c r="S146" s="110">
        <f t="shared" si="18"/>
        <v>0</v>
      </c>
      <c r="T146" s="111">
        <f t="shared" si="19"/>
        <v>0</v>
      </c>
      <c r="U146" s="110">
        <f t="shared" si="20"/>
        <v>0</v>
      </c>
      <c r="V146" s="112">
        <f t="shared" si="21"/>
        <v>0</v>
      </c>
      <c r="W146" s="111">
        <f t="shared" si="22"/>
        <v>0</v>
      </c>
    </row>
    <row r="147" spans="12:23" x14ac:dyDescent="0.4">
      <c r="L147" s="4" t="str">
        <f>'[1]INPUTS-Incidence'!A147</f>
        <v>Motorized Three Wheeler</v>
      </c>
      <c r="M147" s="4" t="str">
        <f>'[1]INPUTS-Incidence'!B147</f>
        <v>Female</v>
      </c>
      <c r="N147" s="4" t="str">
        <f>'[1]INPUTS-Incidence'!C147</f>
        <v>80-84 years</v>
      </c>
      <c r="O147" s="109">
        <f>'[1]INPUTS-Incidence'!D147</f>
        <v>0</v>
      </c>
      <c r="P147" s="109">
        <f>'[1]INPUTS-Incidence'!E147</f>
        <v>0</v>
      </c>
      <c r="Q147" s="102">
        <f t="shared" si="16"/>
        <v>0</v>
      </c>
      <c r="R147" s="110">
        <f t="shared" si="17"/>
        <v>0</v>
      </c>
      <c r="S147" s="110">
        <f t="shared" si="18"/>
        <v>0</v>
      </c>
      <c r="T147" s="111">
        <f t="shared" si="19"/>
        <v>0</v>
      </c>
      <c r="U147" s="110">
        <f t="shared" si="20"/>
        <v>0</v>
      </c>
      <c r="V147" s="112">
        <f t="shared" si="21"/>
        <v>0</v>
      </c>
      <c r="W147" s="111">
        <f t="shared" si="22"/>
        <v>0</v>
      </c>
    </row>
    <row r="148" spans="12:23" x14ac:dyDescent="0.4">
      <c r="L148" s="4" t="str">
        <f>'[1]INPUTS-Incidence'!A148</f>
        <v>Motorized Three Wheeler</v>
      </c>
      <c r="M148" s="4" t="str">
        <f>'[1]INPUTS-Incidence'!B148</f>
        <v>Female</v>
      </c>
      <c r="N148" s="4" t="str">
        <f>'[1]INPUTS-Incidence'!C148</f>
        <v>85+</v>
      </c>
      <c r="O148" s="109">
        <f>'[1]INPUTS-Incidence'!D148</f>
        <v>0</v>
      </c>
      <c r="P148" s="109">
        <f>'[1]INPUTS-Incidence'!E148</f>
        <v>0</v>
      </c>
      <c r="Q148" s="102">
        <f t="shared" si="16"/>
        <v>0</v>
      </c>
      <c r="R148" s="110">
        <f t="shared" si="17"/>
        <v>0</v>
      </c>
      <c r="S148" s="110">
        <f t="shared" si="18"/>
        <v>0</v>
      </c>
      <c r="T148" s="111">
        <f t="shared" si="19"/>
        <v>0</v>
      </c>
      <c r="U148" s="110">
        <f t="shared" si="20"/>
        <v>0</v>
      </c>
      <c r="V148" s="112">
        <f t="shared" si="21"/>
        <v>0</v>
      </c>
      <c r="W148" s="111">
        <f t="shared" si="22"/>
        <v>0</v>
      </c>
    </row>
    <row r="149" spans="12:23" x14ac:dyDescent="0.4">
      <c r="L149" s="4" t="str">
        <f>'[1]INPUTS-Incidence'!A149</f>
        <v>Car</v>
      </c>
      <c r="M149" s="4" t="str">
        <f>'[1]INPUTS-Incidence'!B149</f>
        <v>Male</v>
      </c>
      <c r="N149" s="4" t="str">
        <f>'[1]INPUTS-Incidence'!C149</f>
        <v>&lt;5 years</v>
      </c>
      <c r="O149" s="109">
        <f>'[1]INPUTS-Incidence'!D149</f>
        <v>0</v>
      </c>
      <c r="P149" s="109">
        <f>'[1]INPUTS-Incidence'!E149</f>
        <v>17.470966315515675</v>
      </c>
      <c r="Q149" s="102">
        <f t="shared" si="16"/>
        <v>0</v>
      </c>
      <c r="R149" s="110">
        <f t="shared" si="17"/>
        <v>0</v>
      </c>
      <c r="S149" s="110">
        <f t="shared" si="18"/>
        <v>0</v>
      </c>
      <c r="T149" s="111">
        <f t="shared" si="19"/>
        <v>0</v>
      </c>
      <c r="U149" s="110">
        <f t="shared" si="20"/>
        <v>17.470966315515675</v>
      </c>
      <c r="V149" s="112">
        <f t="shared" si="21"/>
        <v>0</v>
      </c>
      <c r="W149" s="111">
        <f t="shared" si="22"/>
        <v>17.470966315515675</v>
      </c>
    </row>
    <row r="150" spans="12:23" x14ac:dyDescent="0.4">
      <c r="L150" s="4" t="str">
        <f>'[1]INPUTS-Incidence'!A150</f>
        <v>Car</v>
      </c>
      <c r="M150" s="4" t="str">
        <f>'[1]INPUTS-Incidence'!B150</f>
        <v>Male</v>
      </c>
      <c r="N150" s="4" t="str">
        <f>'[1]INPUTS-Incidence'!C150</f>
        <v>5-9 years</v>
      </c>
      <c r="O150" s="109">
        <f>'[1]INPUTS-Incidence'!D150</f>
        <v>0</v>
      </c>
      <c r="P150" s="109">
        <f>'[1]INPUTS-Incidence'!E150</f>
        <v>59.249364026531417</v>
      </c>
      <c r="Q150" s="102">
        <f t="shared" si="16"/>
        <v>0</v>
      </c>
      <c r="R150" s="110">
        <f t="shared" si="17"/>
        <v>0</v>
      </c>
      <c r="S150" s="110">
        <f t="shared" si="18"/>
        <v>0</v>
      </c>
      <c r="T150" s="111">
        <f t="shared" si="19"/>
        <v>0</v>
      </c>
      <c r="U150" s="110">
        <f t="shared" si="20"/>
        <v>59.249364026531417</v>
      </c>
      <c r="V150" s="112">
        <f t="shared" si="21"/>
        <v>0</v>
      </c>
      <c r="W150" s="111">
        <f t="shared" si="22"/>
        <v>59.249364026531417</v>
      </c>
    </row>
    <row r="151" spans="12:23" x14ac:dyDescent="0.4">
      <c r="L151" s="4" t="str">
        <f>'[1]INPUTS-Incidence'!A151</f>
        <v>Car</v>
      </c>
      <c r="M151" s="4" t="str">
        <f>'[1]INPUTS-Incidence'!B151</f>
        <v>Male</v>
      </c>
      <c r="N151" s="4" t="str">
        <f>'[1]INPUTS-Incidence'!C151</f>
        <v>10-14 years</v>
      </c>
      <c r="O151" s="109">
        <f>'[1]INPUTS-Incidence'!D151</f>
        <v>0</v>
      </c>
      <c r="P151" s="109">
        <f>'[1]INPUTS-Incidence'!E151</f>
        <v>97.22972558200027</v>
      </c>
      <c r="Q151" s="102">
        <f t="shared" si="16"/>
        <v>0</v>
      </c>
      <c r="R151" s="110">
        <f t="shared" si="17"/>
        <v>0</v>
      </c>
      <c r="S151" s="110">
        <f t="shared" si="18"/>
        <v>0</v>
      </c>
      <c r="T151" s="111">
        <f t="shared" si="19"/>
        <v>0</v>
      </c>
      <c r="U151" s="110">
        <f t="shared" si="20"/>
        <v>97.22972558200027</v>
      </c>
      <c r="V151" s="112">
        <f t="shared" si="21"/>
        <v>0</v>
      </c>
      <c r="W151" s="111">
        <f t="shared" si="22"/>
        <v>97.22972558200027</v>
      </c>
    </row>
    <row r="152" spans="12:23" x14ac:dyDescent="0.4">
      <c r="L152" s="4" t="str">
        <f>'[1]INPUTS-Incidence'!A152</f>
        <v>Car</v>
      </c>
      <c r="M152" s="4" t="str">
        <f>'[1]INPUTS-Incidence'!B152</f>
        <v>Male</v>
      </c>
      <c r="N152" s="4" t="str">
        <f>'[1]INPUTS-Incidence'!C152</f>
        <v>15-19 years</v>
      </c>
      <c r="O152" s="109">
        <f>'[1]INPUTS-Incidence'!D152</f>
        <v>0.93529411764705905</v>
      </c>
      <c r="P152" s="109">
        <f>'[1]INPUTS-Incidence'!E152</f>
        <v>235.4782416439069</v>
      </c>
      <c r="Q152" s="102">
        <f t="shared" si="16"/>
        <v>0</v>
      </c>
      <c r="R152" s="110">
        <f t="shared" si="17"/>
        <v>0.93529411764705905</v>
      </c>
      <c r="S152" s="110">
        <f t="shared" si="18"/>
        <v>0</v>
      </c>
      <c r="T152" s="111">
        <f t="shared" si="19"/>
        <v>0.93529411764705905</v>
      </c>
      <c r="U152" s="110">
        <f t="shared" si="20"/>
        <v>235.4782416439069</v>
      </c>
      <c r="V152" s="112">
        <f t="shared" si="21"/>
        <v>0</v>
      </c>
      <c r="W152" s="111">
        <f t="shared" si="22"/>
        <v>235.4782416439069</v>
      </c>
    </row>
    <row r="153" spans="12:23" x14ac:dyDescent="0.4">
      <c r="L153" s="4" t="str">
        <f>'[1]INPUTS-Incidence'!A153</f>
        <v>Car</v>
      </c>
      <c r="M153" s="4" t="str">
        <f>'[1]INPUTS-Incidence'!B153</f>
        <v>Male</v>
      </c>
      <c r="N153" s="4" t="str">
        <f>'[1]INPUTS-Incidence'!C153</f>
        <v>20-24 years</v>
      </c>
      <c r="O153" s="109">
        <f>'[1]INPUTS-Incidence'!D153</f>
        <v>1.247058823529412</v>
      </c>
      <c r="P153" s="109">
        <f>'[1]INPUTS-Incidence'!E153</f>
        <v>270.42017427493823</v>
      </c>
      <c r="Q153" s="102">
        <f t="shared" si="16"/>
        <v>0</v>
      </c>
      <c r="R153" s="110">
        <f t="shared" si="17"/>
        <v>1.247058823529412</v>
      </c>
      <c r="S153" s="110">
        <f t="shared" si="18"/>
        <v>0</v>
      </c>
      <c r="T153" s="111">
        <f t="shared" si="19"/>
        <v>1.247058823529412</v>
      </c>
      <c r="U153" s="110">
        <f t="shared" si="20"/>
        <v>270.42017427493823</v>
      </c>
      <c r="V153" s="112">
        <f t="shared" si="21"/>
        <v>0</v>
      </c>
      <c r="W153" s="111">
        <f t="shared" si="22"/>
        <v>270.42017427493823</v>
      </c>
    </row>
    <row r="154" spans="12:23" x14ac:dyDescent="0.4">
      <c r="L154" s="4" t="str">
        <f>'[1]INPUTS-Incidence'!A154</f>
        <v>Car</v>
      </c>
      <c r="M154" s="4" t="str">
        <f>'[1]INPUTS-Incidence'!B154</f>
        <v>Male</v>
      </c>
      <c r="N154" s="4" t="str">
        <f>'[1]INPUTS-Incidence'!C154</f>
        <v>25-29 years</v>
      </c>
      <c r="O154" s="109">
        <f>'[1]INPUTS-Incidence'!D154</f>
        <v>1.5588235294117649</v>
      </c>
      <c r="P154" s="109">
        <f>'[1]INPUTS-Incidence'!E154</f>
        <v>347.14050461698537</v>
      </c>
      <c r="Q154" s="102">
        <f t="shared" si="16"/>
        <v>0</v>
      </c>
      <c r="R154" s="110">
        <f t="shared" si="17"/>
        <v>1.5588235294117649</v>
      </c>
      <c r="S154" s="110">
        <f t="shared" si="18"/>
        <v>0</v>
      </c>
      <c r="T154" s="111">
        <f t="shared" si="19"/>
        <v>1.5588235294117649</v>
      </c>
      <c r="U154" s="110">
        <f t="shared" si="20"/>
        <v>347.14050461698537</v>
      </c>
      <c r="V154" s="112">
        <f t="shared" si="21"/>
        <v>0</v>
      </c>
      <c r="W154" s="111">
        <f t="shared" si="22"/>
        <v>347.14050461698537</v>
      </c>
    </row>
    <row r="155" spans="12:23" x14ac:dyDescent="0.4">
      <c r="L155" s="4" t="str">
        <f>'[1]INPUTS-Incidence'!A155</f>
        <v>Car</v>
      </c>
      <c r="M155" s="4" t="str">
        <f>'[1]INPUTS-Incidence'!B155</f>
        <v>Male</v>
      </c>
      <c r="N155" s="4" t="str">
        <f>'[1]INPUTS-Incidence'!C155</f>
        <v>30-34 years</v>
      </c>
      <c r="O155" s="109">
        <f>'[1]INPUTS-Incidence'!D155</f>
        <v>0.93529411764705905</v>
      </c>
      <c r="P155" s="109">
        <f>'[1]INPUTS-Incidence'!E155</f>
        <v>295.48721290154771</v>
      </c>
      <c r="Q155" s="102">
        <f t="shared" si="16"/>
        <v>0</v>
      </c>
      <c r="R155" s="110">
        <f t="shared" si="17"/>
        <v>0.93529411764705905</v>
      </c>
      <c r="S155" s="110">
        <f t="shared" si="18"/>
        <v>0</v>
      </c>
      <c r="T155" s="111">
        <f t="shared" si="19"/>
        <v>0.93529411764705905</v>
      </c>
      <c r="U155" s="110">
        <f t="shared" si="20"/>
        <v>295.48721290154771</v>
      </c>
      <c r="V155" s="112">
        <f t="shared" si="21"/>
        <v>0</v>
      </c>
      <c r="W155" s="111">
        <f t="shared" si="22"/>
        <v>295.48721290154771</v>
      </c>
    </row>
    <row r="156" spans="12:23" x14ac:dyDescent="0.4">
      <c r="L156" s="4" t="str">
        <f>'[1]INPUTS-Incidence'!A156</f>
        <v>Car</v>
      </c>
      <c r="M156" s="4" t="str">
        <f>'[1]INPUTS-Incidence'!B156</f>
        <v>Male</v>
      </c>
      <c r="N156" s="4" t="str">
        <f>'[1]INPUTS-Incidence'!C156</f>
        <v>35-39 years</v>
      </c>
      <c r="O156" s="109">
        <f>'[1]INPUTS-Incidence'!D156</f>
        <v>1.247058823529412</v>
      </c>
      <c r="P156" s="109">
        <f>'[1]INPUTS-Incidence'!E156</f>
        <v>383.60165171023544</v>
      </c>
      <c r="Q156" s="102">
        <f t="shared" si="16"/>
        <v>0</v>
      </c>
      <c r="R156" s="110">
        <f t="shared" si="17"/>
        <v>1.247058823529412</v>
      </c>
      <c r="S156" s="110">
        <f t="shared" si="18"/>
        <v>0</v>
      </c>
      <c r="T156" s="111">
        <f t="shared" si="19"/>
        <v>1.247058823529412</v>
      </c>
      <c r="U156" s="110">
        <f t="shared" si="20"/>
        <v>383.60165171023544</v>
      </c>
      <c r="V156" s="112">
        <f t="shared" si="21"/>
        <v>0</v>
      </c>
      <c r="W156" s="111">
        <f t="shared" si="22"/>
        <v>383.60165171023544</v>
      </c>
    </row>
    <row r="157" spans="12:23" x14ac:dyDescent="0.4">
      <c r="L157" s="4" t="str">
        <f>'[1]INPUTS-Incidence'!A157</f>
        <v>Car</v>
      </c>
      <c r="M157" s="4" t="str">
        <f>'[1]INPUTS-Incidence'!B157</f>
        <v>Male</v>
      </c>
      <c r="N157" s="4" t="str">
        <f>'[1]INPUTS-Incidence'!C157</f>
        <v>40-44 years</v>
      </c>
      <c r="O157" s="109">
        <f>'[1]INPUTS-Incidence'!D157</f>
        <v>0.93529411764705905</v>
      </c>
      <c r="P157" s="109">
        <f>'[1]INPUTS-Incidence'!E157</f>
        <v>253.70881519053196</v>
      </c>
      <c r="Q157" s="102">
        <f t="shared" si="16"/>
        <v>0</v>
      </c>
      <c r="R157" s="110">
        <f t="shared" si="17"/>
        <v>0.93529411764705905</v>
      </c>
      <c r="S157" s="110">
        <f t="shared" si="18"/>
        <v>0</v>
      </c>
      <c r="T157" s="111">
        <f t="shared" si="19"/>
        <v>0.93529411764705905</v>
      </c>
      <c r="U157" s="110">
        <f t="shared" si="20"/>
        <v>253.70881519053196</v>
      </c>
      <c r="V157" s="112">
        <f t="shared" si="21"/>
        <v>0</v>
      </c>
      <c r="W157" s="111">
        <f t="shared" si="22"/>
        <v>253.70881519053196</v>
      </c>
    </row>
    <row r="158" spans="12:23" x14ac:dyDescent="0.4">
      <c r="L158" s="4" t="str">
        <f>'[1]INPUTS-Incidence'!A158</f>
        <v>Car</v>
      </c>
      <c r="M158" s="4" t="str">
        <f>'[1]INPUTS-Incidence'!B158</f>
        <v>Male</v>
      </c>
      <c r="N158" s="4" t="str">
        <f>'[1]INPUTS-Incidence'!C158</f>
        <v>45-49 years</v>
      </c>
      <c r="O158" s="109">
        <f>'[1]INPUTS-Incidence'!D158</f>
        <v>0.93529411764705905</v>
      </c>
      <c r="P158" s="109">
        <f>'[1]INPUTS-Incidence'!E158</f>
        <v>256.74724411496948</v>
      </c>
      <c r="Q158" s="102">
        <f t="shared" si="16"/>
        <v>0</v>
      </c>
      <c r="R158" s="110">
        <f t="shared" si="17"/>
        <v>0.93529411764705905</v>
      </c>
      <c r="S158" s="110">
        <f t="shared" si="18"/>
        <v>0</v>
      </c>
      <c r="T158" s="111">
        <f t="shared" si="19"/>
        <v>0.93529411764705905</v>
      </c>
      <c r="U158" s="110">
        <f t="shared" si="20"/>
        <v>256.74724411496948</v>
      </c>
      <c r="V158" s="112">
        <f t="shared" si="21"/>
        <v>0</v>
      </c>
      <c r="W158" s="111">
        <f t="shared" si="22"/>
        <v>256.74724411496948</v>
      </c>
    </row>
    <row r="159" spans="12:23" x14ac:dyDescent="0.4">
      <c r="L159" s="4" t="str">
        <f>'[1]INPUTS-Incidence'!A159</f>
        <v>Car</v>
      </c>
      <c r="M159" s="4" t="str">
        <f>'[1]INPUTS-Incidence'!B159</f>
        <v>Male</v>
      </c>
      <c r="N159" s="4" t="str">
        <f>'[1]INPUTS-Incidence'!C159</f>
        <v>50-54 years</v>
      </c>
      <c r="O159" s="109">
        <f>'[1]INPUTS-Incidence'!D159</f>
        <v>0.623529411764706</v>
      </c>
      <c r="P159" s="109">
        <f>'[1]INPUTS-Incidence'!E159</f>
        <v>164.83476915073484</v>
      </c>
      <c r="Q159" s="102">
        <f t="shared" si="16"/>
        <v>0</v>
      </c>
      <c r="R159" s="110">
        <f t="shared" si="17"/>
        <v>0.623529411764706</v>
      </c>
      <c r="S159" s="110">
        <f t="shared" si="18"/>
        <v>0</v>
      </c>
      <c r="T159" s="111">
        <f t="shared" si="19"/>
        <v>0.623529411764706</v>
      </c>
      <c r="U159" s="110">
        <f t="shared" si="20"/>
        <v>164.83476915073484</v>
      </c>
      <c r="V159" s="112">
        <f t="shared" si="21"/>
        <v>0</v>
      </c>
      <c r="W159" s="111">
        <f t="shared" si="22"/>
        <v>164.83476915073484</v>
      </c>
    </row>
    <row r="160" spans="12:23" x14ac:dyDescent="0.4">
      <c r="L160" s="4" t="str">
        <f>'[1]INPUTS-Incidence'!A160</f>
        <v>Car</v>
      </c>
      <c r="M160" s="4" t="str">
        <f>'[1]INPUTS-Incidence'!B160</f>
        <v>Male</v>
      </c>
      <c r="N160" s="4" t="str">
        <f>'[1]INPUTS-Incidence'!C160</f>
        <v>55-59 years</v>
      </c>
      <c r="O160" s="109">
        <f>'[1]INPUTS-Incidence'!D160</f>
        <v>0.623529411764706</v>
      </c>
      <c r="P160" s="109">
        <f>'[1]INPUTS-Incidence'!E160</f>
        <v>135.21008713746912</v>
      </c>
      <c r="Q160" s="102">
        <f t="shared" si="16"/>
        <v>0</v>
      </c>
      <c r="R160" s="110">
        <f t="shared" si="17"/>
        <v>0.623529411764706</v>
      </c>
      <c r="S160" s="110">
        <f t="shared" si="18"/>
        <v>0</v>
      </c>
      <c r="T160" s="111">
        <f t="shared" si="19"/>
        <v>0.623529411764706</v>
      </c>
      <c r="U160" s="110">
        <f t="shared" si="20"/>
        <v>135.21008713746912</v>
      </c>
      <c r="V160" s="112">
        <f t="shared" si="21"/>
        <v>0</v>
      </c>
      <c r="W160" s="111">
        <f t="shared" si="22"/>
        <v>135.21008713746912</v>
      </c>
    </row>
    <row r="161" spans="12:23" x14ac:dyDescent="0.4">
      <c r="L161" s="4" t="str">
        <f>'[1]INPUTS-Incidence'!A161</f>
        <v>Car</v>
      </c>
      <c r="M161" s="4" t="str">
        <f>'[1]INPUTS-Incidence'!B161</f>
        <v>Male</v>
      </c>
      <c r="N161" s="4" t="str">
        <f>'[1]INPUTS-Incidence'!C161</f>
        <v>60-64 years</v>
      </c>
      <c r="O161" s="109">
        <f>'[1]INPUTS-Incidence'!D161</f>
        <v>0.623529411764706</v>
      </c>
      <c r="P161" s="109">
        <f>'[1]INPUTS-Incidence'!E161</f>
        <v>95.710511119781515</v>
      </c>
      <c r="Q161" s="102">
        <f t="shared" si="16"/>
        <v>0</v>
      </c>
      <c r="R161" s="110">
        <f t="shared" si="17"/>
        <v>0.623529411764706</v>
      </c>
      <c r="S161" s="110">
        <f t="shared" si="18"/>
        <v>0</v>
      </c>
      <c r="T161" s="111">
        <f t="shared" si="19"/>
        <v>0.623529411764706</v>
      </c>
      <c r="U161" s="110">
        <f t="shared" si="20"/>
        <v>95.710511119781515</v>
      </c>
      <c r="V161" s="112">
        <f t="shared" si="21"/>
        <v>0</v>
      </c>
      <c r="W161" s="111">
        <f t="shared" si="22"/>
        <v>95.710511119781515</v>
      </c>
    </row>
    <row r="162" spans="12:23" x14ac:dyDescent="0.4">
      <c r="L162" s="4" t="str">
        <f>'[1]INPUTS-Incidence'!A162</f>
        <v>Car</v>
      </c>
      <c r="M162" s="4" t="str">
        <f>'[1]INPUTS-Incidence'!B162</f>
        <v>Male</v>
      </c>
      <c r="N162" s="4" t="str">
        <f>'[1]INPUTS-Incidence'!C162</f>
        <v>65-69 years</v>
      </c>
      <c r="O162" s="109">
        <f>'[1]INPUTS-Incidence'!D162</f>
        <v>0.311764705882353</v>
      </c>
      <c r="P162" s="109">
        <f>'[1]INPUTS-Incidence'!E162</f>
        <v>61.528185719859543</v>
      </c>
      <c r="Q162" s="102">
        <f t="shared" si="16"/>
        <v>0</v>
      </c>
      <c r="R162" s="110">
        <f t="shared" si="17"/>
        <v>0.311764705882353</v>
      </c>
      <c r="S162" s="110">
        <f t="shared" si="18"/>
        <v>0</v>
      </c>
      <c r="T162" s="111">
        <f t="shared" si="19"/>
        <v>0.311764705882353</v>
      </c>
      <c r="U162" s="110">
        <f t="shared" si="20"/>
        <v>61.528185719859543</v>
      </c>
      <c r="V162" s="112">
        <f t="shared" si="21"/>
        <v>0</v>
      </c>
      <c r="W162" s="111">
        <f t="shared" si="22"/>
        <v>61.528185719859543</v>
      </c>
    </row>
    <row r="163" spans="12:23" x14ac:dyDescent="0.4">
      <c r="L163" s="4" t="str">
        <f>'[1]INPUTS-Incidence'!A163</f>
        <v>Car</v>
      </c>
      <c r="M163" s="4" t="str">
        <f>'[1]INPUTS-Incidence'!B163</f>
        <v>Male</v>
      </c>
      <c r="N163" s="4" t="str">
        <f>'[1]INPUTS-Incidence'!C163</f>
        <v>70-74 years</v>
      </c>
      <c r="O163" s="109">
        <f>'[1]INPUTS-Incidence'!D163</f>
        <v>0.311764705882353</v>
      </c>
      <c r="P163" s="109">
        <f>'[1]INPUTS-Incidence'!E163</f>
        <v>33.422718168812594</v>
      </c>
      <c r="Q163" s="102">
        <f t="shared" si="16"/>
        <v>0</v>
      </c>
      <c r="R163" s="110">
        <f t="shared" si="17"/>
        <v>0.311764705882353</v>
      </c>
      <c r="S163" s="110">
        <f t="shared" si="18"/>
        <v>0</v>
      </c>
      <c r="T163" s="111">
        <f t="shared" si="19"/>
        <v>0.311764705882353</v>
      </c>
      <c r="U163" s="110">
        <f t="shared" si="20"/>
        <v>33.422718168812594</v>
      </c>
      <c r="V163" s="112">
        <f t="shared" si="21"/>
        <v>0</v>
      </c>
      <c r="W163" s="111">
        <f t="shared" si="22"/>
        <v>33.422718168812594</v>
      </c>
    </row>
    <row r="164" spans="12:23" x14ac:dyDescent="0.4">
      <c r="L164" s="4" t="str">
        <f>'[1]INPUTS-Incidence'!A164</f>
        <v>Car</v>
      </c>
      <c r="M164" s="4" t="str">
        <f>'[1]INPUTS-Incidence'!B164</f>
        <v>Male</v>
      </c>
      <c r="N164" s="4" t="str">
        <f>'[1]INPUTS-Incidence'!C164</f>
        <v>75-79 years</v>
      </c>
      <c r="O164" s="109">
        <f>'[1]INPUTS-Incidence'!D164</f>
        <v>0.311764705882353</v>
      </c>
      <c r="P164" s="109">
        <f>'[1]INPUTS-Incidence'!E164</f>
        <v>17.470966315515675</v>
      </c>
      <c r="Q164" s="102">
        <f t="shared" si="16"/>
        <v>0</v>
      </c>
      <c r="R164" s="110">
        <f t="shared" si="17"/>
        <v>0.311764705882353</v>
      </c>
      <c r="S164" s="110">
        <f t="shared" si="18"/>
        <v>0</v>
      </c>
      <c r="T164" s="111">
        <f t="shared" si="19"/>
        <v>0.311764705882353</v>
      </c>
      <c r="U164" s="110">
        <f t="shared" si="20"/>
        <v>17.470966315515675</v>
      </c>
      <c r="V164" s="112">
        <f t="shared" si="21"/>
        <v>0</v>
      </c>
      <c r="W164" s="111">
        <f t="shared" si="22"/>
        <v>17.470966315515675</v>
      </c>
    </row>
    <row r="165" spans="12:23" x14ac:dyDescent="0.4">
      <c r="L165" s="4" t="str">
        <f>'[1]INPUTS-Incidence'!A165</f>
        <v>Car</v>
      </c>
      <c r="M165" s="4" t="str">
        <f>'[1]INPUTS-Incidence'!B165</f>
        <v>Male</v>
      </c>
      <c r="N165" s="4" t="str">
        <f>'[1]INPUTS-Incidence'!C165</f>
        <v>80-84 years</v>
      </c>
      <c r="O165" s="109">
        <f>'[1]INPUTS-Incidence'!D165</f>
        <v>0.311764705882353</v>
      </c>
      <c r="P165" s="109">
        <f>'[1]INPUTS-Incidence'!E165</f>
        <v>9.8748940044219022</v>
      </c>
      <c r="Q165" s="102">
        <f t="shared" si="16"/>
        <v>0</v>
      </c>
      <c r="R165" s="110">
        <f t="shared" si="17"/>
        <v>0.311764705882353</v>
      </c>
      <c r="S165" s="110">
        <f t="shared" si="18"/>
        <v>0</v>
      </c>
      <c r="T165" s="111">
        <f t="shared" si="19"/>
        <v>0.311764705882353</v>
      </c>
      <c r="U165" s="110">
        <f t="shared" si="20"/>
        <v>9.8748940044219022</v>
      </c>
      <c r="V165" s="112">
        <f t="shared" si="21"/>
        <v>0</v>
      </c>
      <c r="W165" s="111">
        <f t="shared" si="22"/>
        <v>9.8748940044219022</v>
      </c>
    </row>
    <row r="166" spans="12:23" x14ac:dyDescent="0.4">
      <c r="L166" s="4" t="str">
        <f>'[1]INPUTS-Incidence'!A166</f>
        <v>Car</v>
      </c>
      <c r="M166" s="4" t="str">
        <f>'[1]INPUTS-Incidence'!B166</f>
        <v>Male</v>
      </c>
      <c r="N166" s="4" t="str">
        <f>'[1]INPUTS-Incidence'!C166</f>
        <v>85+</v>
      </c>
      <c r="O166" s="109">
        <f>'[1]INPUTS-Incidence'!D166</f>
        <v>0.311764705882353</v>
      </c>
      <c r="P166" s="109">
        <f>'[1]INPUTS-Incidence'!E166</f>
        <v>6.0768578488750169</v>
      </c>
      <c r="Q166" s="102">
        <f t="shared" si="16"/>
        <v>0</v>
      </c>
      <c r="R166" s="110">
        <f t="shared" si="17"/>
        <v>0.311764705882353</v>
      </c>
      <c r="S166" s="110">
        <f t="shared" si="18"/>
        <v>0</v>
      </c>
      <c r="T166" s="111">
        <f t="shared" si="19"/>
        <v>0.311764705882353</v>
      </c>
      <c r="U166" s="110">
        <f t="shared" si="20"/>
        <v>6.0768578488750169</v>
      </c>
      <c r="V166" s="112">
        <f t="shared" si="21"/>
        <v>0</v>
      </c>
      <c r="W166" s="111">
        <f t="shared" si="22"/>
        <v>6.0768578488750169</v>
      </c>
    </row>
    <row r="167" spans="12:23" x14ac:dyDescent="0.4">
      <c r="L167" s="4" t="str">
        <f>'[1]INPUTS-Incidence'!A167</f>
        <v>Car</v>
      </c>
      <c r="M167" s="4" t="str">
        <f>'[1]INPUTS-Incidence'!B167</f>
        <v>Female</v>
      </c>
      <c r="N167" s="4" t="str">
        <f>'[1]INPUTS-Incidence'!C167</f>
        <v>&lt;5 years</v>
      </c>
      <c r="O167" s="109">
        <f>'[1]INPUTS-Incidence'!D167</f>
        <v>0</v>
      </c>
      <c r="P167" s="109">
        <f>'[1]INPUTS-Incidence'!E167</f>
        <v>32.663110937703216</v>
      </c>
      <c r="Q167" s="102">
        <f t="shared" si="16"/>
        <v>0</v>
      </c>
      <c r="R167" s="110">
        <f t="shared" si="17"/>
        <v>0</v>
      </c>
      <c r="S167" s="110">
        <f t="shared" si="18"/>
        <v>0</v>
      </c>
      <c r="T167" s="111">
        <f t="shared" si="19"/>
        <v>0</v>
      </c>
      <c r="U167" s="110">
        <f t="shared" si="20"/>
        <v>32.663110937703216</v>
      </c>
      <c r="V167" s="112">
        <f t="shared" si="21"/>
        <v>0</v>
      </c>
      <c r="W167" s="111">
        <f t="shared" si="22"/>
        <v>32.663110937703216</v>
      </c>
    </row>
    <row r="168" spans="12:23" x14ac:dyDescent="0.4">
      <c r="L168" s="4" t="str">
        <f>'[1]INPUTS-Incidence'!A168</f>
        <v>Car</v>
      </c>
      <c r="M168" s="4" t="str">
        <f>'[1]INPUTS-Incidence'!B168</f>
        <v>Female</v>
      </c>
      <c r="N168" s="4" t="str">
        <f>'[1]INPUTS-Incidence'!C168</f>
        <v>5-9 years</v>
      </c>
      <c r="O168" s="109">
        <f>'[1]INPUTS-Incidence'!D168</f>
        <v>0</v>
      </c>
      <c r="P168" s="109">
        <f>'[1]INPUTS-Incidence'!E168</f>
        <v>89.633653270906493</v>
      </c>
      <c r="Q168" s="102">
        <f t="shared" si="16"/>
        <v>0</v>
      </c>
      <c r="R168" s="110">
        <f t="shared" si="17"/>
        <v>0</v>
      </c>
      <c r="S168" s="110">
        <f t="shared" si="18"/>
        <v>0</v>
      </c>
      <c r="T168" s="111">
        <f t="shared" si="19"/>
        <v>0</v>
      </c>
      <c r="U168" s="110">
        <f t="shared" si="20"/>
        <v>89.633653270906493</v>
      </c>
      <c r="V168" s="112">
        <f t="shared" si="21"/>
        <v>0</v>
      </c>
      <c r="W168" s="111">
        <f t="shared" si="22"/>
        <v>89.633653270906493</v>
      </c>
    </row>
    <row r="169" spans="12:23" x14ac:dyDescent="0.4">
      <c r="L169" s="4" t="str">
        <f>'[1]INPUTS-Incidence'!A169</f>
        <v>Car</v>
      </c>
      <c r="M169" s="4" t="str">
        <f>'[1]INPUTS-Incidence'!B169</f>
        <v>Female</v>
      </c>
      <c r="N169" s="4" t="str">
        <f>'[1]INPUTS-Incidence'!C169</f>
        <v>10-14 years</v>
      </c>
      <c r="O169" s="109">
        <f>'[1]INPUTS-Incidence'!D169</f>
        <v>0</v>
      </c>
      <c r="P169" s="109">
        <f>'[1]INPUTS-Incidence'!E169</f>
        <v>111.66226297307844</v>
      </c>
      <c r="Q169" s="102">
        <f t="shared" si="16"/>
        <v>0</v>
      </c>
      <c r="R169" s="110">
        <f t="shared" si="17"/>
        <v>0</v>
      </c>
      <c r="S169" s="110">
        <f t="shared" si="18"/>
        <v>0</v>
      </c>
      <c r="T169" s="111">
        <f t="shared" si="19"/>
        <v>0</v>
      </c>
      <c r="U169" s="110">
        <f t="shared" si="20"/>
        <v>111.66226297307844</v>
      </c>
      <c r="V169" s="112">
        <f t="shared" si="21"/>
        <v>0</v>
      </c>
      <c r="W169" s="111">
        <f t="shared" si="22"/>
        <v>111.66226297307844</v>
      </c>
    </row>
    <row r="170" spans="12:23" x14ac:dyDescent="0.4">
      <c r="L170" s="4" t="str">
        <f>'[1]INPUTS-Incidence'!A170</f>
        <v>Car</v>
      </c>
      <c r="M170" s="4" t="str">
        <f>'[1]INPUTS-Incidence'!B170</f>
        <v>Female</v>
      </c>
      <c r="N170" s="4" t="str">
        <f>'[1]INPUTS-Incidence'!C170</f>
        <v>15-19 years</v>
      </c>
      <c r="O170" s="109">
        <f>'[1]INPUTS-Incidence'!D170</f>
        <v>0.311764705882353</v>
      </c>
      <c r="P170" s="109">
        <f>'[1]INPUTS-Incidence'!E170</f>
        <v>180.02691377292237</v>
      </c>
      <c r="Q170" s="102">
        <f t="shared" si="16"/>
        <v>0</v>
      </c>
      <c r="R170" s="110">
        <f t="shared" si="17"/>
        <v>0.311764705882353</v>
      </c>
      <c r="S170" s="110">
        <f t="shared" si="18"/>
        <v>0</v>
      </c>
      <c r="T170" s="111">
        <f t="shared" si="19"/>
        <v>0.311764705882353</v>
      </c>
      <c r="U170" s="110">
        <f t="shared" si="20"/>
        <v>180.02691377292237</v>
      </c>
      <c r="V170" s="112">
        <f t="shared" si="21"/>
        <v>0</v>
      </c>
      <c r="W170" s="111">
        <f t="shared" si="22"/>
        <v>180.02691377292237</v>
      </c>
    </row>
    <row r="171" spans="12:23" x14ac:dyDescent="0.4">
      <c r="L171" s="4" t="str">
        <f>'[1]INPUTS-Incidence'!A171</f>
        <v>Car</v>
      </c>
      <c r="M171" s="4" t="str">
        <f>'[1]INPUTS-Incidence'!B171</f>
        <v>Female</v>
      </c>
      <c r="N171" s="4" t="str">
        <f>'[1]INPUTS-Incidence'!C171</f>
        <v>20-24 years</v>
      </c>
      <c r="O171" s="109">
        <f>'[1]INPUTS-Incidence'!D171</f>
        <v>0.311764705882353</v>
      </c>
      <c r="P171" s="109">
        <f>'[1]INPUTS-Incidence'!E171</f>
        <v>278.01624658603203</v>
      </c>
      <c r="Q171" s="102">
        <f t="shared" si="16"/>
        <v>0</v>
      </c>
      <c r="R171" s="110">
        <f t="shared" si="17"/>
        <v>0.311764705882353</v>
      </c>
      <c r="S171" s="110">
        <f t="shared" si="18"/>
        <v>0</v>
      </c>
      <c r="T171" s="111">
        <f t="shared" si="19"/>
        <v>0.311764705882353</v>
      </c>
      <c r="U171" s="110">
        <f t="shared" si="20"/>
        <v>278.01624658603203</v>
      </c>
      <c r="V171" s="112">
        <f t="shared" si="21"/>
        <v>0</v>
      </c>
      <c r="W171" s="111">
        <f t="shared" si="22"/>
        <v>278.01624658603203</v>
      </c>
    </row>
    <row r="172" spans="12:23" x14ac:dyDescent="0.4">
      <c r="L172" s="4" t="str">
        <f>'[1]INPUTS-Incidence'!A172</f>
        <v>Car</v>
      </c>
      <c r="M172" s="4" t="str">
        <f>'[1]INPUTS-Incidence'!B172</f>
        <v>Female</v>
      </c>
      <c r="N172" s="4" t="str">
        <f>'[1]INPUTS-Incidence'!C172</f>
        <v>25-29 years</v>
      </c>
      <c r="O172" s="109">
        <f>'[1]INPUTS-Incidence'!D172</f>
        <v>0.311764705882353</v>
      </c>
      <c r="P172" s="109">
        <f>'[1]INPUTS-Incidence'!E172</f>
        <v>449.68748081675125</v>
      </c>
      <c r="Q172" s="102">
        <f t="shared" si="16"/>
        <v>0</v>
      </c>
      <c r="R172" s="110">
        <f t="shared" si="17"/>
        <v>0.311764705882353</v>
      </c>
      <c r="S172" s="110">
        <f t="shared" si="18"/>
        <v>0</v>
      </c>
      <c r="T172" s="111">
        <f t="shared" si="19"/>
        <v>0.311764705882353</v>
      </c>
      <c r="U172" s="110">
        <f t="shared" si="20"/>
        <v>449.68748081675125</v>
      </c>
      <c r="V172" s="112">
        <f t="shared" si="21"/>
        <v>0</v>
      </c>
      <c r="W172" s="111">
        <f t="shared" si="22"/>
        <v>449.68748081675125</v>
      </c>
    </row>
    <row r="173" spans="12:23" x14ac:dyDescent="0.4">
      <c r="L173" s="4" t="str">
        <f>'[1]INPUTS-Incidence'!A173</f>
        <v>Car</v>
      </c>
      <c r="M173" s="4" t="str">
        <f>'[1]INPUTS-Incidence'!B173</f>
        <v>Female</v>
      </c>
      <c r="N173" s="4" t="str">
        <f>'[1]INPUTS-Incidence'!C173</f>
        <v>30-34 years</v>
      </c>
      <c r="O173" s="109">
        <f>'[1]INPUTS-Incidence'!D173</f>
        <v>0.311764705882353</v>
      </c>
      <c r="P173" s="109">
        <f>'[1]INPUTS-Incidence'!E173</f>
        <v>397.2745818702042</v>
      </c>
      <c r="Q173" s="102">
        <f t="shared" si="16"/>
        <v>0</v>
      </c>
      <c r="R173" s="110">
        <f t="shared" si="17"/>
        <v>0.311764705882353</v>
      </c>
      <c r="S173" s="110">
        <f t="shared" si="18"/>
        <v>0</v>
      </c>
      <c r="T173" s="111">
        <f t="shared" si="19"/>
        <v>0.311764705882353</v>
      </c>
      <c r="U173" s="110">
        <f t="shared" si="20"/>
        <v>397.2745818702042</v>
      </c>
      <c r="V173" s="112">
        <f t="shared" si="21"/>
        <v>0</v>
      </c>
      <c r="W173" s="111">
        <f t="shared" si="22"/>
        <v>397.2745818702042</v>
      </c>
    </row>
    <row r="174" spans="12:23" x14ac:dyDescent="0.4">
      <c r="L174" s="4" t="str">
        <f>'[1]INPUTS-Incidence'!A174</f>
        <v>Car</v>
      </c>
      <c r="M174" s="4" t="str">
        <f>'[1]INPUTS-Incidence'!B174</f>
        <v>Female</v>
      </c>
      <c r="N174" s="4" t="str">
        <f>'[1]INPUTS-Incidence'!C174</f>
        <v>35-39 years</v>
      </c>
      <c r="O174" s="109">
        <f>'[1]INPUTS-Incidence'!D174</f>
        <v>0.311764705882353</v>
      </c>
      <c r="P174" s="109">
        <f>'[1]INPUTS-Incidence'!E174</f>
        <v>428.4184783456887</v>
      </c>
      <c r="Q174" s="102">
        <f t="shared" si="16"/>
        <v>0</v>
      </c>
      <c r="R174" s="110">
        <f t="shared" si="17"/>
        <v>0.311764705882353</v>
      </c>
      <c r="S174" s="110">
        <f t="shared" si="18"/>
        <v>0</v>
      </c>
      <c r="T174" s="111">
        <f t="shared" si="19"/>
        <v>0.311764705882353</v>
      </c>
      <c r="U174" s="110">
        <f t="shared" si="20"/>
        <v>428.4184783456887</v>
      </c>
      <c r="V174" s="112">
        <f t="shared" si="21"/>
        <v>0</v>
      </c>
      <c r="W174" s="111">
        <f t="shared" si="22"/>
        <v>428.4184783456887</v>
      </c>
    </row>
    <row r="175" spans="12:23" x14ac:dyDescent="0.4">
      <c r="L175" s="4" t="str">
        <f>'[1]INPUTS-Incidence'!A175</f>
        <v>Car</v>
      </c>
      <c r="M175" s="4" t="str">
        <f>'[1]INPUTS-Incidence'!B175</f>
        <v>Female</v>
      </c>
      <c r="N175" s="4" t="str">
        <f>'[1]INPUTS-Incidence'!C175</f>
        <v>40-44 years</v>
      </c>
      <c r="O175" s="109">
        <f>'[1]INPUTS-Incidence'!D175</f>
        <v>0.311764705882353</v>
      </c>
      <c r="P175" s="109">
        <f>'[1]INPUTS-Incidence'!E175</f>
        <v>348.65971907920408</v>
      </c>
      <c r="Q175" s="102">
        <f t="shared" si="16"/>
        <v>0</v>
      </c>
      <c r="R175" s="110">
        <f t="shared" si="17"/>
        <v>0.311764705882353</v>
      </c>
      <c r="S175" s="110">
        <f t="shared" si="18"/>
        <v>0</v>
      </c>
      <c r="T175" s="111">
        <f t="shared" si="19"/>
        <v>0.311764705882353</v>
      </c>
      <c r="U175" s="110">
        <f t="shared" si="20"/>
        <v>348.65971907920408</v>
      </c>
      <c r="V175" s="112">
        <f t="shared" si="21"/>
        <v>0</v>
      </c>
      <c r="W175" s="111">
        <f t="shared" si="22"/>
        <v>348.65971907920408</v>
      </c>
    </row>
    <row r="176" spans="12:23" x14ac:dyDescent="0.4">
      <c r="L176" s="4" t="str">
        <f>'[1]INPUTS-Incidence'!A176</f>
        <v>Car</v>
      </c>
      <c r="M176" s="4" t="str">
        <f>'[1]INPUTS-Incidence'!B176</f>
        <v>Female</v>
      </c>
      <c r="N176" s="4" t="str">
        <f>'[1]INPUTS-Incidence'!C176</f>
        <v>45-49 years</v>
      </c>
      <c r="O176" s="109">
        <f>'[1]INPUTS-Incidence'!D176</f>
        <v>0.311764705882353</v>
      </c>
      <c r="P176" s="109">
        <f>'[1]INPUTS-Incidence'!E176</f>
        <v>208.89198855507871</v>
      </c>
      <c r="Q176" s="102">
        <f t="shared" si="16"/>
        <v>0</v>
      </c>
      <c r="R176" s="110">
        <f t="shared" si="17"/>
        <v>0.311764705882353</v>
      </c>
      <c r="S176" s="110">
        <f t="shared" si="18"/>
        <v>0</v>
      </c>
      <c r="T176" s="111">
        <f t="shared" si="19"/>
        <v>0.311764705882353</v>
      </c>
      <c r="U176" s="110">
        <f t="shared" si="20"/>
        <v>208.89198855507871</v>
      </c>
      <c r="V176" s="112">
        <f t="shared" si="21"/>
        <v>0</v>
      </c>
      <c r="W176" s="111">
        <f t="shared" si="22"/>
        <v>208.89198855507871</v>
      </c>
    </row>
    <row r="177" spans="12:23" x14ac:dyDescent="0.4">
      <c r="L177" s="4" t="str">
        <f>'[1]INPUTS-Incidence'!A177</f>
        <v>Car</v>
      </c>
      <c r="M177" s="4" t="str">
        <f>'[1]INPUTS-Incidence'!B177</f>
        <v>Female</v>
      </c>
      <c r="N177" s="4" t="str">
        <f>'[1]INPUTS-Incidence'!C177</f>
        <v>50-54 years</v>
      </c>
      <c r="O177" s="109">
        <f>'[1]INPUTS-Incidence'!D177</f>
        <v>0.311764705882353</v>
      </c>
      <c r="P177" s="109">
        <f>'[1]INPUTS-Incidence'!E177</f>
        <v>192.18062947067241</v>
      </c>
      <c r="Q177" s="102">
        <f t="shared" si="16"/>
        <v>0</v>
      </c>
      <c r="R177" s="110">
        <f t="shared" si="17"/>
        <v>0.311764705882353</v>
      </c>
      <c r="S177" s="110">
        <f t="shared" si="18"/>
        <v>0</v>
      </c>
      <c r="T177" s="111">
        <f t="shared" si="19"/>
        <v>0.311764705882353</v>
      </c>
      <c r="U177" s="110">
        <f t="shared" si="20"/>
        <v>192.18062947067241</v>
      </c>
      <c r="V177" s="112">
        <f t="shared" si="21"/>
        <v>0</v>
      </c>
      <c r="W177" s="111">
        <f t="shared" si="22"/>
        <v>192.18062947067241</v>
      </c>
    </row>
    <row r="178" spans="12:23" x14ac:dyDescent="0.4">
      <c r="L178" s="4" t="str">
        <f>'[1]INPUTS-Incidence'!A178</f>
        <v>Car</v>
      </c>
      <c r="M178" s="4" t="str">
        <f>'[1]INPUTS-Incidence'!B178</f>
        <v>Female</v>
      </c>
      <c r="N178" s="4" t="str">
        <f>'[1]INPUTS-Incidence'!C178</f>
        <v>55-59 years</v>
      </c>
      <c r="O178" s="109">
        <f>'[1]INPUTS-Incidence'!D178</f>
        <v>0.311764705882353</v>
      </c>
      <c r="P178" s="109">
        <f>'[1]INPUTS-Incidence'!E178</f>
        <v>130.65244375081286</v>
      </c>
      <c r="Q178" s="102">
        <f t="shared" si="16"/>
        <v>0</v>
      </c>
      <c r="R178" s="110">
        <f t="shared" si="17"/>
        <v>0.311764705882353</v>
      </c>
      <c r="S178" s="110">
        <f t="shared" si="18"/>
        <v>0</v>
      </c>
      <c r="T178" s="111">
        <f t="shared" si="19"/>
        <v>0.311764705882353</v>
      </c>
      <c r="U178" s="110">
        <f t="shared" si="20"/>
        <v>130.65244375081286</v>
      </c>
      <c r="V178" s="112">
        <f t="shared" si="21"/>
        <v>0</v>
      </c>
      <c r="W178" s="111">
        <f t="shared" si="22"/>
        <v>130.65244375081286</v>
      </c>
    </row>
    <row r="179" spans="12:23" x14ac:dyDescent="0.4">
      <c r="L179" s="4" t="str">
        <f>'[1]INPUTS-Incidence'!A179</f>
        <v>Car</v>
      </c>
      <c r="M179" s="4" t="str">
        <f>'[1]INPUTS-Incidence'!B179</f>
        <v>Female</v>
      </c>
      <c r="N179" s="4" t="str">
        <f>'[1]INPUTS-Incidence'!C179</f>
        <v>60-64 years</v>
      </c>
      <c r="O179" s="109">
        <f>'[1]INPUTS-Incidence'!D179</f>
        <v>0.311764705882353</v>
      </c>
      <c r="P179" s="109">
        <f>'[1]INPUTS-Incidence'!E179</f>
        <v>94.191296657562759</v>
      </c>
      <c r="Q179" s="102">
        <f t="shared" si="16"/>
        <v>0</v>
      </c>
      <c r="R179" s="110">
        <f t="shared" si="17"/>
        <v>0.311764705882353</v>
      </c>
      <c r="S179" s="110">
        <f t="shared" si="18"/>
        <v>0</v>
      </c>
      <c r="T179" s="111">
        <f t="shared" si="19"/>
        <v>0.311764705882353</v>
      </c>
      <c r="U179" s="110">
        <f t="shared" si="20"/>
        <v>94.191296657562759</v>
      </c>
      <c r="V179" s="112">
        <f t="shared" si="21"/>
        <v>0</v>
      </c>
      <c r="W179" s="111">
        <f t="shared" si="22"/>
        <v>94.191296657562759</v>
      </c>
    </row>
    <row r="180" spans="12:23" x14ac:dyDescent="0.4">
      <c r="L180" s="4" t="str">
        <f>'[1]INPUTS-Incidence'!A180</f>
        <v>Car</v>
      </c>
      <c r="M180" s="4" t="str">
        <f>'[1]INPUTS-Incidence'!B180</f>
        <v>Female</v>
      </c>
      <c r="N180" s="4" t="str">
        <f>'[1]INPUTS-Incidence'!C180</f>
        <v>65-69 years</v>
      </c>
      <c r="O180" s="109">
        <f>'[1]INPUTS-Incidence'!D180</f>
        <v>0.311764705882353</v>
      </c>
      <c r="P180" s="109">
        <f>'[1]INPUTS-Incidence'!E180</f>
        <v>60.768578488750165</v>
      </c>
      <c r="Q180" s="102">
        <f t="shared" si="16"/>
        <v>0</v>
      </c>
      <c r="R180" s="110">
        <f t="shared" si="17"/>
        <v>0.311764705882353</v>
      </c>
      <c r="S180" s="110">
        <f t="shared" si="18"/>
        <v>0</v>
      </c>
      <c r="T180" s="111">
        <f t="shared" si="19"/>
        <v>0.311764705882353</v>
      </c>
      <c r="U180" s="110">
        <f t="shared" si="20"/>
        <v>60.768578488750165</v>
      </c>
      <c r="V180" s="112">
        <f t="shared" si="21"/>
        <v>0</v>
      </c>
      <c r="W180" s="111">
        <f t="shared" si="22"/>
        <v>60.768578488750165</v>
      </c>
    </row>
    <row r="181" spans="12:23" x14ac:dyDescent="0.4">
      <c r="L181" s="4" t="str">
        <f>'[1]INPUTS-Incidence'!A181</f>
        <v>Car</v>
      </c>
      <c r="M181" s="4" t="str">
        <f>'[1]INPUTS-Incidence'!B181</f>
        <v>Female</v>
      </c>
      <c r="N181" s="4" t="str">
        <f>'[1]INPUTS-Incidence'!C181</f>
        <v>70-74 years</v>
      </c>
      <c r="O181" s="109">
        <f>'[1]INPUTS-Incidence'!D181</f>
        <v>0.311764705882353</v>
      </c>
      <c r="P181" s="109">
        <f>'[1]INPUTS-Incidence'!E181</f>
        <v>40.259183248796987</v>
      </c>
      <c r="Q181" s="102">
        <f t="shared" si="16"/>
        <v>0</v>
      </c>
      <c r="R181" s="110">
        <f t="shared" si="17"/>
        <v>0.311764705882353</v>
      </c>
      <c r="S181" s="110">
        <f t="shared" si="18"/>
        <v>0</v>
      </c>
      <c r="T181" s="111">
        <f t="shared" si="19"/>
        <v>0.311764705882353</v>
      </c>
      <c r="U181" s="110">
        <f t="shared" si="20"/>
        <v>40.259183248796987</v>
      </c>
      <c r="V181" s="112">
        <f t="shared" si="21"/>
        <v>0</v>
      </c>
      <c r="W181" s="111">
        <f t="shared" si="22"/>
        <v>40.259183248796987</v>
      </c>
    </row>
    <row r="182" spans="12:23" x14ac:dyDescent="0.4">
      <c r="L182" s="4" t="str">
        <f>'[1]INPUTS-Incidence'!A182</f>
        <v>Car</v>
      </c>
      <c r="M182" s="4" t="str">
        <f>'[1]INPUTS-Incidence'!B182</f>
        <v>Female</v>
      </c>
      <c r="N182" s="4" t="str">
        <f>'[1]INPUTS-Incidence'!C182</f>
        <v>75-79 years</v>
      </c>
      <c r="O182" s="109">
        <f>'[1]INPUTS-Incidence'!D182</f>
        <v>0.311764705882353</v>
      </c>
      <c r="P182" s="109">
        <f>'[1]INPUTS-Incidence'!E182</f>
        <v>28.865074782156331</v>
      </c>
      <c r="Q182" s="102">
        <f t="shared" si="16"/>
        <v>0</v>
      </c>
      <c r="R182" s="110">
        <f t="shared" si="17"/>
        <v>0.311764705882353</v>
      </c>
      <c r="S182" s="110">
        <f t="shared" si="18"/>
        <v>0</v>
      </c>
      <c r="T182" s="111">
        <f t="shared" si="19"/>
        <v>0.311764705882353</v>
      </c>
      <c r="U182" s="110">
        <f t="shared" si="20"/>
        <v>28.865074782156331</v>
      </c>
      <c r="V182" s="112">
        <f t="shared" si="21"/>
        <v>0</v>
      </c>
      <c r="W182" s="111">
        <f t="shared" si="22"/>
        <v>28.865074782156331</v>
      </c>
    </row>
    <row r="183" spans="12:23" x14ac:dyDescent="0.4">
      <c r="L183" s="4" t="str">
        <f>'[1]INPUTS-Incidence'!A183</f>
        <v>Car</v>
      </c>
      <c r="M183" s="4" t="str">
        <f>'[1]INPUTS-Incidence'!B183</f>
        <v>Female</v>
      </c>
      <c r="N183" s="4" t="str">
        <f>'[1]INPUTS-Incidence'!C183</f>
        <v>80-84 years</v>
      </c>
      <c r="O183" s="109">
        <f>'[1]INPUTS-Incidence'!D183</f>
        <v>0.311764705882353</v>
      </c>
      <c r="P183" s="109">
        <f>'[1]INPUTS-Incidence'!E183</f>
        <v>16.711359084406297</v>
      </c>
      <c r="Q183" s="102">
        <f t="shared" si="16"/>
        <v>0</v>
      </c>
      <c r="R183" s="110">
        <f t="shared" si="17"/>
        <v>0.311764705882353</v>
      </c>
      <c r="S183" s="110">
        <f t="shared" si="18"/>
        <v>0</v>
      </c>
      <c r="T183" s="111">
        <f t="shared" si="19"/>
        <v>0.311764705882353</v>
      </c>
      <c r="U183" s="110">
        <f t="shared" si="20"/>
        <v>16.711359084406297</v>
      </c>
      <c r="V183" s="112">
        <f t="shared" si="21"/>
        <v>0</v>
      </c>
      <c r="W183" s="111">
        <f t="shared" si="22"/>
        <v>16.711359084406297</v>
      </c>
    </row>
    <row r="184" spans="12:23" x14ac:dyDescent="0.4">
      <c r="L184" s="4" t="str">
        <f>'[1]INPUTS-Incidence'!A184</f>
        <v>Car</v>
      </c>
      <c r="M184" s="4" t="str">
        <f>'[1]INPUTS-Incidence'!B184</f>
        <v>Female</v>
      </c>
      <c r="N184" s="4" t="str">
        <f>'[1]INPUTS-Incidence'!C184</f>
        <v>85+</v>
      </c>
      <c r="O184" s="109">
        <f>'[1]INPUTS-Incidence'!D184</f>
        <v>0.311764705882353</v>
      </c>
      <c r="P184" s="109">
        <f>'[1]INPUTS-Incidence'!E184</f>
        <v>11.394108466640656</v>
      </c>
      <c r="Q184" s="102">
        <f t="shared" si="16"/>
        <v>0</v>
      </c>
      <c r="R184" s="110">
        <f t="shared" si="17"/>
        <v>0.311764705882353</v>
      </c>
      <c r="S184" s="110">
        <f t="shared" si="18"/>
        <v>0</v>
      </c>
      <c r="T184" s="111">
        <f t="shared" si="19"/>
        <v>0.311764705882353</v>
      </c>
      <c r="U184" s="110">
        <f t="shared" si="20"/>
        <v>11.394108466640656</v>
      </c>
      <c r="V184" s="112">
        <f t="shared" si="21"/>
        <v>0</v>
      </c>
      <c r="W184" s="111">
        <f t="shared" si="22"/>
        <v>11.394108466640656</v>
      </c>
    </row>
    <row r="185" spans="12:23" x14ac:dyDescent="0.4">
      <c r="L185" s="4" t="str">
        <f>'[1]INPUTS-Incidence'!A185</f>
        <v>Bus</v>
      </c>
      <c r="M185" s="4" t="str">
        <f>'[1]INPUTS-Incidence'!B185</f>
        <v>Male</v>
      </c>
      <c r="N185" s="4" t="str">
        <f>'[1]INPUTS-Incidence'!C185</f>
        <v>&lt;5 years</v>
      </c>
      <c r="O185" s="109">
        <f>'[1]INPUTS-Incidence'!D185</f>
        <v>0</v>
      </c>
      <c r="P185" s="109">
        <f>'[1]INPUTS-Incidence'!E185</f>
        <v>0</v>
      </c>
      <c r="Q185" s="102">
        <f t="shared" si="16"/>
        <v>0</v>
      </c>
      <c r="R185" s="110">
        <f t="shared" si="17"/>
        <v>0</v>
      </c>
      <c r="S185" s="110">
        <f t="shared" si="18"/>
        <v>0</v>
      </c>
      <c r="T185" s="111">
        <f t="shared" si="19"/>
        <v>0</v>
      </c>
      <c r="U185" s="110">
        <f t="shared" si="20"/>
        <v>0</v>
      </c>
      <c r="V185" s="112">
        <f t="shared" si="21"/>
        <v>0</v>
      </c>
      <c r="W185" s="111">
        <f t="shared" si="22"/>
        <v>0</v>
      </c>
    </row>
    <row r="186" spans="12:23" x14ac:dyDescent="0.4">
      <c r="L186" s="4" t="str">
        <f>'[1]INPUTS-Incidence'!A186</f>
        <v>Bus</v>
      </c>
      <c r="M186" s="4" t="str">
        <f>'[1]INPUTS-Incidence'!B186</f>
        <v>Male</v>
      </c>
      <c r="N186" s="4" t="str">
        <f>'[1]INPUTS-Incidence'!C186</f>
        <v>5-9 years</v>
      </c>
      <c r="O186" s="109">
        <f>'[1]INPUTS-Incidence'!D186</f>
        <v>0</v>
      </c>
      <c r="P186" s="109">
        <f>'[1]INPUTS-Incidence'!E186</f>
        <v>0</v>
      </c>
      <c r="Q186" s="102">
        <f t="shared" si="16"/>
        <v>0</v>
      </c>
      <c r="R186" s="110">
        <f t="shared" si="17"/>
        <v>0</v>
      </c>
      <c r="S186" s="110">
        <f t="shared" si="18"/>
        <v>0</v>
      </c>
      <c r="T186" s="111">
        <f t="shared" si="19"/>
        <v>0</v>
      </c>
      <c r="U186" s="110">
        <f t="shared" si="20"/>
        <v>0</v>
      </c>
      <c r="V186" s="112">
        <f t="shared" si="21"/>
        <v>0</v>
      </c>
      <c r="W186" s="111">
        <f t="shared" si="22"/>
        <v>0</v>
      </c>
    </row>
    <row r="187" spans="12:23" x14ac:dyDescent="0.4">
      <c r="L187" s="4" t="str">
        <f>'[1]INPUTS-Incidence'!A187</f>
        <v>Bus</v>
      </c>
      <c r="M187" s="4" t="str">
        <f>'[1]INPUTS-Incidence'!B187</f>
        <v>Male</v>
      </c>
      <c r="N187" s="4" t="str">
        <f>'[1]INPUTS-Incidence'!C187</f>
        <v>10-14 years</v>
      </c>
      <c r="O187" s="109">
        <f>'[1]INPUTS-Incidence'!D187</f>
        <v>0</v>
      </c>
      <c r="P187" s="109">
        <f>'[1]INPUTS-Incidence'!E187</f>
        <v>0</v>
      </c>
      <c r="Q187" s="102">
        <f t="shared" si="16"/>
        <v>0</v>
      </c>
      <c r="R187" s="110">
        <f t="shared" si="17"/>
        <v>0</v>
      </c>
      <c r="S187" s="110">
        <f t="shared" si="18"/>
        <v>0</v>
      </c>
      <c r="T187" s="111">
        <f t="shared" si="19"/>
        <v>0</v>
      </c>
      <c r="U187" s="110">
        <f t="shared" si="20"/>
        <v>0</v>
      </c>
      <c r="V187" s="112">
        <f t="shared" si="21"/>
        <v>0</v>
      </c>
      <c r="W187" s="111">
        <f t="shared" si="22"/>
        <v>0</v>
      </c>
    </row>
    <row r="188" spans="12:23" x14ac:dyDescent="0.4">
      <c r="L188" s="4" t="str">
        <f>'[1]INPUTS-Incidence'!A188</f>
        <v>Bus</v>
      </c>
      <c r="M188" s="4" t="str">
        <f>'[1]INPUTS-Incidence'!B188</f>
        <v>Male</v>
      </c>
      <c r="N188" s="4" t="str">
        <f>'[1]INPUTS-Incidence'!C188</f>
        <v>15-19 years</v>
      </c>
      <c r="O188" s="109">
        <f>'[1]INPUTS-Incidence'!D188</f>
        <v>0</v>
      </c>
      <c r="P188" s="109">
        <f>'[1]INPUTS-Incidence'!E188</f>
        <v>0</v>
      </c>
      <c r="Q188" s="102">
        <f t="shared" si="16"/>
        <v>0</v>
      </c>
      <c r="R188" s="110">
        <f t="shared" si="17"/>
        <v>0</v>
      </c>
      <c r="S188" s="110">
        <f t="shared" si="18"/>
        <v>0</v>
      </c>
      <c r="T188" s="111">
        <f t="shared" si="19"/>
        <v>0</v>
      </c>
      <c r="U188" s="110">
        <f t="shared" si="20"/>
        <v>0</v>
      </c>
      <c r="V188" s="112">
        <f t="shared" si="21"/>
        <v>0</v>
      </c>
      <c r="W188" s="111">
        <f t="shared" si="22"/>
        <v>0</v>
      </c>
    </row>
    <row r="189" spans="12:23" x14ac:dyDescent="0.4">
      <c r="L189" s="4" t="str">
        <f>'[1]INPUTS-Incidence'!A189</f>
        <v>Bus</v>
      </c>
      <c r="M189" s="4" t="str">
        <f>'[1]INPUTS-Incidence'!B189</f>
        <v>Male</v>
      </c>
      <c r="N189" s="4" t="str">
        <f>'[1]INPUTS-Incidence'!C189</f>
        <v>20-24 years</v>
      </c>
      <c r="O189" s="109">
        <f>'[1]INPUTS-Incidence'!D189</f>
        <v>0</v>
      </c>
      <c r="P189" s="109">
        <f>'[1]INPUTS-Incidence'!E189</f>
        <v>0</v>
      </c>
      <c r="Q189" s="102">
        <f t="shared" si="16"/>
        <v>0</v>
      </c>
      <c r="R189" s="110">
        <f t="shared" si="17"/>
        <v>0</v>
      </c>
      <c r="S189" s="110">
        <f t="shared" si="18"/>
        <v>0</v>
      </c>
      <c r="T189" s="111">
        <f t="shared" si="19"/>
        <v>0</v>
      </c>
      <c r="U189" s="110">
        <f t="shared" si="20"/>
        <v>0</v>
      </c>
      <c r="V189" s="112">
        <f t="shared" si="21"/>
        <v>0</v>
      </c>
      <c r="W189" s="111">
        <f t="shared" si="22"/>
        <v>0</v>
      </c>
    </row>
    <row r="190" spans="12:23" x14ac:dyDescent="0.4">
      <c r="L190" s="4" t="str">
        <f>'[1]INPUTS-Incidence'!A190</f>
        <v>Bus</v>
      </c>
      <c r="M190" s="4" t="str">
        <f>'[1]INPUTS-Incidence'!B190</f>
        <v>Male</v>
      </c>
      <c r="N190" s="4" t="str">
        <f>'[1]INPUTS-Incidence'!C190</f>
        <v>25-29 years</v>
      </c>
      <c r="O190" s="109">
        <f>'[1]INPUTS-Incidence'!D190</f>
        <v>0</v>
      </c>
      <c r="P190" s="109">
        <f>'[1]INPUTS-Incidence'!E190</f>
        <v>0</v>
      </c>
      <c r="Q190" s="102">
        <f t="shared" si="16"/>
        <v>0</v>
      </c>
      <c r="R190" s="110">
        <f t="shared" si="17"/>
        <v>0</v>
      </c>
      <c r="S190" s="110">
        <f t="shared" si="18"/>
        <v>0</v>
      </c>
      <c r="T190" s="111">
        <f t="shared" si="19"/>
        <v>0</v>
      </c>
      <c r="U190" s="110">
        <f t="shared" si="20"/>
        <v>0</v>
      </c>
      <c r="V190" s="112">
        <f t="shared" si="21"/>
        <v>0</v>
      </c>
      <c r="W190" s="111">
        <f t="shared" si="22"/>
        <v>0</v>
      </c>
    </row>
    <row r="191" spans="12:23" x14ac:dyDescent="0.4">
      <c r="L191" s="4" t="str">
        <f>'[1]INPUTS-Incidence'!A191</f>
        <v>Bus</v>
      </c>
      <c r="M191" s="4" t="str">
        <f>'[1]INPUTS-Incidence'!B191</f>
        <v>Male</v>
      </c>
      <c r="N191" s="4" t="str">
        <f>'[1]INPUTS-Incidence'!C191</f>
        <v>30-34 years</v>
      </c>
      <c r="O191" s="109">
        <f>'[1]INPUTS-Incidence'!D191</f>
        <v>0</v>
      </c>
      <c r="P191" s="109">
        <f>'[1]INPUTS-Incidence'!E191</f>
        <v>0</v>
      </c>
      <c r="Q191" s="102">
        <f t="shared" si="16"/>
        <v>0</v>
      </c>
      <c r="R191" s="110">
        <f t="shared" si="17"/>
        <v>0</v>
      </c>
      <c r="S191" s="110">
        <f t="shared" si="18"/>
        <v>0</v>
      </c>
      <c r="T191" s="111">
        <f t="shared" si="19"/>
        <v>0</v>
      </c>
      <c r="U191" s="110">
        <f t="shared" si="20"/>
        <v>0</v>
      </c>
      <c r="V191" s="112">
        <f t="shared" si="21"/>
        <v>0</v>
      </c>
      <c r="W191" s="111">
        <f t="shared" si="22"/>
        <v>0</v>
      </c>
    </row>
    <row r="192" spans="12:23" x14ac:dyDescent="0.4">
      <c r="L192" s="4" t="str">
        <f>'[1]INPUTS-Incidence'!A192</f>
        <v>Bus</v>
      </c>
      <c r="M192" s="4" t="str">
        <f>'[1]INPUTS-Incidence'!B192</f>
        <v>Male</v>
      </c>
      <c r="N192" s="4" t="str">
        <f>'[1]INPUTS-Incidence'!C192</f>
        <v>35-39 years</v>
      </c>
      <c r="O192" s="109">
        <f>'[1]INPUTS-Incidence'!D192</f>
        <v>0</v>
      </c>
      <c r="P192" s="109">
        <f>'[1]INPUTS-Incidence'!E192</f>
        <v>0</v>
      </c>
      <c r="Q192" s="102">
        <f t="shared" si="16"/>
        <v>0</v>
      </c>
      <c r="R192" s="110">
        <f t="shared" si="17"/>
        <v>0</v>
      </c>
      <c r="S192" s="110">
        <f t="shared" si="18"/>
        <v>0</v>
      </c>
      <c r="T192" s="111">
        <f t="shared" si="19"/>
        <v>0</v>
      </c>
      <c r="U192" s="110">
        <f t="shared" si="20"/>
        <v>0</v>
      </c>
      <c r="V192" s="112">
        <f t="shared" si="21"/>
        <v>0</v>
      </c>
      <c r="W192" s="111">
        <f t="shared" si="22"/>
        <v>0</v>
      </c>
    </row>
    <row r="193" spans="12:23" x14ac:dyDescent="0.4">
      <c r="L193" s="4" t="str">
        <f>'[1]INPUTS-Incidence'!A193</f>
        <v>Bus</v>
      </c>
      <c r="M193" s="4" t="str">
        <f>'[1]INPUTS-Incidence'!B193</f>
        <v>Male</v>
      </c>
      <c r="N193" s="4" t="str">
        <f>'[1]INPUTS-Incidence'!C193</f>
        <v>40-44 years</v>
      </c>
      <c r="O193" s="109">
        <f>'[1]INPUTS-Incidence'!D193</f>
        <v>0</v>
      </c>
      <c r="P193" s="109">
        <f>'[1]INPUTS-Incidence'!E193</f>
        <v>0</v>
      </c>
      <c r="Q193" s="102">
        <f t="shared" si="16"/>
        <v>0</v>
      </c>
      <c r="R193" s="110">
        <f t="shared" si="17"/>
        <v>0</v>
      </c>
      <c r="S193" s="110">
        <f t="shared" si="18"/>
        <v>0</v>
      </c>
      <c r="T193" s="111">
        <f t="shared" si="19"/>
        <v>0</v>
      </c>
      <c r="U193" s="110">
        <f t="shared" si="20"/>
        <v>0</v>
      </c>
      <c r="V193" s="112">
        <f t="shared" si="21"/>
        <v>0</v>
      </c>
      <c r="W193" s="111">
        <f t="shared" si="22"/>
        <v>0</v>
      </c>
    </row>
    <row r="194" spans="12:23" x14ac:dyDescent="0.4">
      <c r="L194" s="4" t="str">
        <f>'[1]INPUTS-Incidence'!A194</f>
        <v>Bus</v>
      </c>
      <c r="M194" s="4" t="str">
        <f>'[1]INPUTS-Incidence'!B194</f>
        <v>Male</v>
      </c>
      <c r="N194" s="4" t="str">
        <f>'[1]INPUTS-Incidence'!C194</f>
        <v>45-49 years</v>
      </c>
      <c r="O194" s="109">
        <f>'[1]INPUTS-Incidence'!D194</f>
        <v>0</v>
      </c>
      <c r="P194" s="109">
        <f>'[1]INPUTS-Incidence'!E194</f>
        <v>0</v>
      </c>
      <c r="Q194" s="102">
        <f t="shared" si="16"/>
        <v>0</v>
      </c>
      <c r="R194" s="110">
        <f t="shared" si="17"/>
        <v>0</v>
      </c>
      <c r="S194" s="110">
        <f t="shared" si="18"/>
        <v>0</v>
      </c>
      <c r="T194" s="111">
        <f t="shared" si="19"/>
        <v>0</v>
      </c>
      <c r="U194" s="110">
        <f t="shared" si="20"/>
        <v>0</v>
      </c>
      <c r="V194" s="112">
        <f t="shared" si="21"/>
        <v>0</v>
      </c>
      <c r="W194" s="111">
        <f t="shared" si="22"/>
        <v>0</v>
      </c>
    </row>
    <row r="195" spans="12:23" x14ac:dyDescent="0.4">
      <c r="L195" s="4" t="str">
        <f>'[1]INPUTS-Incidence'!A195</f>
        <v>Bus</v>
      </c>
      <c r="M195" s="4" t="str">
        <f>'[1]INPUTS-Incidence'!B195</f>
        <v>Male</v>
      </c>
      <c r="N195" s="4" t="str">
        <f>'[1]INPUTS-Incidence'!C195</f>
        <v>50-54 years</v>
      </c>
      <c r="O195" s="109">
        <f>'[1]INPUTS-Incidence'!D195</f>
        <v>0</v>
      </c>
      <c r="P195" s="109">
        <f>'[1]INPUTS-Incidence'!E195</f>
        <v>0</v>
      </c>
      <c r="Q195" s="102">
        <f t="shared" si="16"/>
        <v>0</v>
      </c>
      <c r="R195" s="110">
        <f t="shared" si="17"/>
        <v>0</v>
      </c>
      <c r="S195" s="110">
        <f t="shared" si="18"/>
        <v>0</v>
      </c>
      <c r="T195" s="111">
        <f t="shared" si="19"/>
        <v>0</v>
      </c>
      <c r="U195" s="110">
        <f t="shared" si="20"/>
        <v>0</v>
      </c>
      <c r="V195" s="112">
        <f t="shared" si="21"/>
        <v>0</v>
      </c>
      <c r="W195" s="111">
        <f t="shared" si="22"/>
        <v>0</v>
      </c>
    </row>
    <row r="196" spans="12:23" x14ac:dyDescent="0.4">
      <c r="L196" s="4" t="str">
        <f>'[1]INPUTS-Incidence'!A196</f>
        <v>Bus</v>
      </c>
      <c r="M196" s="4" t="str">
        <f>'[1]INPUTS-Incidence'!B196</f>
        <v>Male</v>
      </c>
      <c r="N196" s="4" t="str">
        <f>'[1]INPUTS-Incidence'!C196</f>
        <v>55-59 years</v>
      </c>
      <c r="O196" s="109">
        <f>'[1]INPUTS-Incidence'!D196</f>
        <v>0</v>
      </c>
      <c r="P196" s="109">
        <f>'[1]INPUTS-Incidence'!E196</f>
        <v>0</v>
      </c>
      <c r="Q196" s="102">
        <f t="shared" si="16"/>
        <v>0</v>
      </c>
      <c r="R196" s="110">
        <f t="shared" si="17"/>
        <v>0</v>
      </c>
      <c r="S196" s="110">
        <f t="shared" si="18"/>
        <v>0</v>
      </c>
      <c r="T196" s="111">
        <f t="shared" si="19"/>
        <v>0</v>
      </c>
      <c r="U196" s="110">
        <f t="shared" si="20"/>
        <v>0</v>
      </c>
      <c r="V196" s="112">
        <f t="shared" si="21"/>
        <v>0</v>
      </c>
      <c r="W196" s="111">
        <f t="shared" si="22"/>
        <v>0</v>
      </c>
    </row>
    <row r="197" spans="12:23" x14ac:dyDescent="0.4">
      <c r="L197" s="4" t="str">
        <f>'[1]INPUTS-Incidence'!A197</f>
        <v>Bus</v>
      </c>
      <c r="M197" s="4" t="str">
        <f>'[1]INPUTS-Incidence'!B197</f>
        <v>Male</v>
      </c>
      <c r="N197" s="4" t="str">
        <f>'[1]INPUTS-Incidence'!C197</f>
        <v>60-64 years</v>
      </c>
      <c r="O197" s="109">
        <f>'[1]INPUTS-Incidence'!D197</f>
        <v>0</v>
      </c>
      <c r="P197" s="109">
        <f>'[1]INPUTS-Incidence'!E197</f>
        <v>0</v>
      </c>
      <c r="Q197" s="102">
        <f t="shared" ref="Q197:Q260" si="23">IF(L197="Pedestrian",1,0)</f>
        <v>0</v>
      </c>
      <c r="R197" s="110">
        <f t="shared" ref="R197:R260" si="24">IF($L197="Pedestrian",O197*$K$3,O197)</f>
        <v>0</v>
      </c>
      <c r="S197" s="110">
        <f t="shared" ref="S197:S260" si="25">O197-R197</f>
        <v>0</v>
      </c>
      <c r="T197" s="111">
        <f t="shared" ref="T197:T260" si="26">IF($Q197=0, O197, R197*(1-$G$3*(1-$I$3))/(1-$E$3*(1-$I$3)))+S197</f>
        <v>0</v>
      </c>
      <c r="U197" s="110">
        <f t="shared" ref="U197:U260" si="27">IF($L197="Pedestrian",P197*$K$3,P197)</f>
        <v>0</v>
      </c>
      <c r="V197" s="112">
        <f t="shared" ref="V197:V260" si="28">P197-U197</f>
        <v>0</v>
      </c>
      <c r="W197" s="111">
        <f t="shared" ref="W197:W260" si="29">IF($Q197=0, U197, U197*(1-$G$3*(1-$J$3))/(1-$E$3*(1-$J$3)))+V197</f>
        <v>0</v>
      </c>
    </row>
    <row r="198" spans="12:23" x14ac:dyDescent="0.4">
      <c r="L198" s="4" t="str">
        <f>'[1]INPUTS-Incidence'!A198</f>
        <v>Bus</v>
      </c>
      <c r="M198" s="4" t="str">
        <f>'[1]INPUTS-Incidence'!B198</f>
        <v>Male</v>
      </c>
      <c r="N198" s="4" t="str">
        <f>'[1]INPUTS-Incidence'!C198</f>
        <v>65-69 years</v>
      </c>
      <c r="O198" s="109">
        <f>'[1]INPUTS-Incidence'!D198</f>
        <v>0</v>
      </c>
      <c r="P198" s="109">
        <f>'[1]INPUTS-Incidence'!E198</f>
        <v>0</v>
      </c>
      <c r="Q198" s="102">
        <f t="shared" si="23"/>
        <v>0</v>
      </c>
      <c r="R198" s="110">
        <f t="shared" si="24"/>
        <v>0</v>
      </c>
      <c r="S198" s="110">
        <f t="shared" si="25"/>
        <v>0</v>
      </c>
      <c r="T198" s="111">
        <f t="shared" si="26"/>
        <v>0</v>
      </c>
      <c r="U198" s="110">
        <f t="shared" si="27"/>
        <v>0</v>
      </c>
      <c r="V198" s="112">
        <f t="shared" si="28"/>
        <v>0</v>
      </c>
      <c r="W198" s="111">
        <f t="shared" si="29"/>
        <v>0</v>
      </c>
    </row>
    <row r="199" spans="12:23" x14ac:dyDescent="0.4">
      <c r="L199" s="4" t="str">
        <f>'[1]INPUTS-Incidence'!A199</f>
        <v>Bus</v>
      </c>
      <c r="M199" s="4" t="str">
        <f>'[1]INPUTS-Incidence'!B199</f>
        <v>Male</v>
      </c>
      <c r="N199" s="4" t="str">
        <f>'[1]INPUTS-Incidence'!C199</f>
        <v>70-74 years</v>
      </c>
      <c r="O199" s="109">
        <f>'[1]INPUTS-Incidence'!D199</f>
        <v>0</v>
      </c>
      <c r="P199" s="109">
        <f>'[1]INPUTS-Incidence'!E199</f>
        <v>0</v>
      </c>
      <c r="Q199" s="102">
        <f t="shared" si="23"/>
        <v>0</v>
      </c>
      <c r="R199" s="110">
        <f t="shared" si="24"/>
        <v>0</v>
      </c>
      <c r="S199" s="110">
        <f t="shared" si="25"/>
        <v>0</v>
      </c>
      <c r="T199" s="111">
        <f t="shared" si="26"/>
        <v>0</v>
      </c>
      <c r="U199" s="110">
        <f t="shared" si="27"/>
        <v>0</v>
      </c>
      <c r="V199" s="112">
        <f t="shared" si="28"/>
        <v>0</v>
      </c>
      <c r="W199" s="111">
        <f t="shared" si="29"/>
        <v>0</v>
      </c>
    </row>
    <row r="200" spans="12:23" x14ac:dyDescent="0.4">
      <c r="L200" s="4" t="str">
        <f>'[1]INPUTS-Incidence'!A200</f>
        <v>Bus</v>
      </c>
      <c r="M200" s="4" t="str">
        <f>'[1]INPUTS-Incidence'!B200</f>
        <v>Male</v>
      </c>
      <c r="N200" s="4" t="str">
        <f>'[1]INPUTS-Incidence'!C200</f>
        <v>75-79 years</v>
      </c>
      <c r="O200" s="109">
        <f>'[1]INPUTS-Incidence'!D200</f>
        <v>0</v>
      </c>
      <c r="P200" s="109">
        <f>'[1]INPUTS-Incidence'!E200</f>
        <v>0</v>
      </c>
      <c r="Q200" s="102">
        <f t="shared" si="23"/>
        <v>0</v>
      </c>
      <c r="R200" s="110">
        <f t="shared" si="24"/>
        <v>0</v>
      </c>
      <c r="S200" s="110">
        <f t="shared" si="25"/>
        <v>0</v>
      </c>
      <c r="T200" s="111">
        <f t="shared" si="26"/>
        <v>0</v>
      </c>
      <c r="U200" s="110">
        <f t="shared" si="27"/>
        <v>0</v>
      </c>
      <c r="V200" s="112">
        <f t="shared" si="28"/>
        <v>0</v>
      </c>
      <c r="W200" s="111">
        <f t="shared" si="29"/>
        <v>0</v>
      </c>
    </row>
    <row r="201" spans="12:23" x14ac:dyDescent="0.4">
      <c r="L201" s="4" t="str">
        <f>'[1]INPUTS-Incidence'!A201</f>
        <v>Bus</v>
      </c>
      <c r="M201" s="4" t="str">
        <f>'[1]INPUTS-Incidence'!B201</f>
        <v>Male</v>
      </c>
      <c r="N201" s="4" t="str">
        <f>'[1]INPUTS-Incidence'!C201</f>
        <v>80-84 years</v>
      </c>
      <c r="O201" s="109">
        <f>'[1]INPUTS-Incidence'!D201</f>
        <v>0</v>
      </c>
      <c r="P201" s="109">
        <f>'[1]INPUTS-Incidence'!E201</f>
        <v>0</v>
      </c>
      <c r="Q201" s="102">
        <f t="shared" si="23"/>
        <v>0</v>
      </c>
      <c r="R201" s="110">
        <f t="shared" si="24"/>
        <v>0</v>
      </c>
      <c r="S201" s="110">
        <f t="shared" si="25"/>
        <v>0</v>
      </c>
      <c r="T201" s="111">
        <f t="shared" si="26"/>
        <v>0</v>
      </c>
      <c r="U201" s="110">
        <f t="shared" si="27"/>
        <v>0</v>
      </c>
      <c r="V201" s="112">
        <f t="shared" si="28"/>
        <v>0</v>
      </c>
      <c r="W201" s="111">
        <f t="shared" si="29"/>
        <v>0</v>
      </c>
    </row>
    <row r="202" spans="12:23" x14ac:dyDescent="0.4">
      <c r="L202" s="4" t="str">
        <f>'[1]INPUTS-Incidence'!A202</f>
        <v>Bus</v>
      </c>
      <c r="M202" s="4" t="str">
        <f>'[1]INPUTS-Incidence'!B202</f>
        <v>Male</v>
      </c>
      <c r="N202" s="4" t="str">
        <f>'[1]INPUTS-Incidence'!C202</f>
        <v>85+</v>
      </c>
      <c r="O202" s="109">
        <f>'[1]INPUTS-Incidence'!D202</f>
        <v>0</v>
      </c>
      <c r="P202" s="109">
        <f>'[1]INPUTS-Incidence'!E202</f>
        <v>0</v>
      </c>
      <c r="Q202" s="102">
        <f t="shared" si="23"/>
        <v>0</v>
      </c>
      <c r="R202" s="110">
        <f t="shared" si="24"/>
        <v>0</v>
      </c>
      <c r="S202" s="110">
        <f t="shared" si="25"/>
        <v>0</v>
      </c>
      <c r="T202" s="111">
        <f t="shared" si="26"/>
        <v>0</v>
      </c>
      <c r="U202" s="110">
        <f t="shared" si="27"/>
        <v>0</v>
      </c>
      <c r="V202" s="112">
        <f t="shared" si="28"/>
        <v>0</v>
      </c>
      <c r="W202" s="111">
        <f t="shared" si="29"/>
        <v>0</v>
      </c>
    </row>
    <row r="203" spans="12:23" x14ac:dyDescent="0.4">
      <c r="L203" s="4" t="str">
        <f>'[1]INPUTS-Incidence'!A203</f>
        <v>Bus</v>
      </c>
      <c r="M203" s="4" t="str">
        <f>'[1]INPUTS-Incidence'!B203</f>
        <v>Female</v>
      </c>
      <c r="N203" s="4" t="str">
        <f>'[1]INPUTS-Incidence'!C203</f>
        <v>&lt;5 years</v>
      </c>
      <c r="O203" s="109">
        <f>'[1]INPUTS-Incidence'!D203</f>
        <v>0</v>
      </c>
      <c r="P203" s="109">
        <f>'[1]INPUTS-Incidence'!E203</f>
        <v>0</v>
      </c>
      <c r="Q203" s="102">
        <f t="shared" si="23"/>
        <v>0</v>
      </c>
      <c r="R203" s="110">
        <f t="shared" si="24"/>
        <v>0</v>
      </c>
      <c r="S203" s="110">
        <f t="shared" si="25"/>
        <v>0</v>
      </c>
      <c r="T203" s="111">
        <f t="shared" si="26"/>
        <v>0</v>
      </c>
      <c r="U203" s="110">
        <f t="shared" si="27"/>
        <v>0</v>
      </c>
      <c r="V203" s="112">
        <f t="shared" si="28"/>
        <v>0</v>
      </c>
      <c r="W203" s="111">
        <f t="shared" si="29"/>
        <v>0</v>
      </c>
    </row>
    <row r="204" spans="12:23" x14ac:dyDescent="0.4">
      <c r="L204" s="4" t="str">
        <f>'[1]INPUTS-Incidence'!A204</f>
        <v>Bus</v>
      </c>
      <c r="M204" s="4" t="str">
        <f>'[1]INPUTS-Incidence'!B204</f>
        <v>Female</v>
      </c>
      <c r="N204" s="4" t="str">
        <f>'[1]INPUTS-Incidence'!C204</f>
        <v>5-9 years</v>
      </c>
      <c r="O204" s="109">
        <f>'[1]INPUTS-Incidence'!D204</f>
        <v>0</v>
      </c>
      <c r="P204" s="109">
        <f>'[1]INPUTS-Incidence'!E204</f>
        <v>0</v>
      </c>
      <c r="Q204" s="102">
        <f t="shared" si="23"/>
        <v>0</v>
      </c>
      <c r="R204" s="110">
        <f t="shared" si="24"/>
        <v>0</v>
      </c>
      <c r="S204" s="110">
        <f t="shared" si="25"/>
        <v>0</v>
      </c>
      <c r="T204" s="111">
        <f t="shared" si="26"/>
        <v>0</v>
      </c>
      <c r="U204" s="110">
        <f t="shared" si="27"/>
        <v>0</v>
      </c>
      <c r="V204" s="112">
        <f t="shared" si="28"/>
        <v>0</v>
      </c>
      <c r="W204" s="111">
        <f t="shared" si="29"/>
        <v>0</v>
      </c>
    </row>
    <row r="205" spans="12:23" x14ac:dyDescent="0.4">
      <c r="L205" s="4" t="str">
        <f>'[1]INPUTS-Incidence'!A205</f>
        <v>Bus</v>
      </c>
      <c r="M205" s="4" t="str">
        <f>'[1]INPUTS-Incidence'!B205</f>
        <v>Female</v>
      </c>
      <c r="N205" s="4" t="str">
        <f>'[1]INPUTS-Incidence'!C205</f>
        <v>10-14 years</v>
      </c>
      <c r="O205" s="109">
        <f>'[1]INPUTS-Incidence'!D205</f>
        <v>0</v>
      </c>
      <c r="P205" s="109">
        <f>'[1]INPUTS-Incidence'!E205</f>
        <v>0</v>
      </c>
      <c r="Q205" s="102">
        <f t="shared" si="23"/>
        <v>0</v>
      </c>
      <c r="R205" s="110">
        <f t="shared" si="24"/>
        <v>0</v>
      </c>
      <c r="S205" s="110">
        <f t="shared" si="25"/>
        <v>0</v>
      </c>
      <c r="T205" s="111">
        <f t="shared" si="26"/>
        <v>0</v>
      </c>
      <c r="U205" s="110">
        <f t="shared" si="27"/>
        <v>0</v>
      </c>
      <c r="V205" s="112">
        <f t="shared" si="28"/>
        <v>0</v>
      </c>
      <c r="W205" s="111">
        <f t="shared" si="29"/>
        <v>0</v>
      </c>
    </row>
    <row r="206" spans="12:23" x14ac:dyDescent="0.4">
      <c r="L206" s="4" t="str">
        <f>'[1]INPUTS-Incidence'!A206</f>
        <v>Bus</v>
      </c>
      <c r="M206" s="4" t="str">
        <f>'[1]INPUTS-Incidence'!B206</f>
        <v>Female</v>
      </c>
      <c r="N206" s="4" t="str">
        <f>'[1]INPUTS-Incidence'!C206</f>
        <v>15-19 years</v>
      </c>
      <c r="O206" s="109">
        <f>'[1]INPUTS-Incidence'!D206</f>
        <v>0</v>
      </c>
      <c r="P206" s="109">
        <f>'[1]INPUTS-Incidence'!E206</f>
        <v>0</v>
      </c>
      <c r="Q206" s="102">
        <f t="shared" si="23"/>
        <v>0</v>
      </c>
      <c r="R206" s="110">
        <f t="shared" si="24"/>
        <v>0</v>
      </c>
      <c r="S206" s="110">
        <f t="shared" si="25"/>
        <v>0</v>
      </c>
      <c r="T206" s="111">
        <f t="shared" si="26"/>
        <v>0</v>
      </c>
      <c r="U206" s="110">
        <f t="shared" si="27"/>
        <v>0</v>
      </c>
      <c r="V206" s="112">
        <f t="shared" si="28"/>
        <v>0</v>
      </c>
      <c r="W206" s="111">
        <f t="shared" si="29"/>
        <v>0</v>
      </c>
    </row>
    <row r="207" spans="12:23" x14ac:dyDescent="0.4">
      <c r="L207" s="4" t="str">
        <f>'[1]INPUTS-Incidence'!A207</f>
        <v>Bus</v>
      </c>
      <c r="M207" s="4" t="str">
        <f>'[1]INPUTS-Incidence'!B207</f>
        <v>Female</v>
      </c>
      <c r="N207" s="4" t="str">
        <f>'[1]INPUTS-Incidence'!C207</f>
        <v>20-24 years</v>
      </c>
      <c r="O207" s="109">
        <f>'[1]INPUTS-Incidence'!D207</f>
        <v>0</v>
      </c>
      <c r="P207" s="109">
        <f>'[1]INPUTS-Incidence'!E207</f>
        <v>0</v>
      </c>
      <c r="Q207" s="102">
        <f t="shared" si="23"/>
        <v>0</v>
      </c>
      <c r="R207" s="110">
        <f t="shared" si="24"/>
        <v>0</v>
      </c>
      <c r="S207" s="110">
        <f t="shared" si="25"/>
        <v>0</v>
      </c>
      <c r="T207" s="111">
        <f t="shared" si="26"/>
        <v>0</v>
      </c>
      <c r="U207" s="110">
        <f t="shared" si="27"/>
        <v>0</v>
      </c>
      <c r="V207" s="112">
        <f t="shared" si="28"/>
        <v>0</v>
      </c>
      <c r="W207" s="111">
        <f t="shared" si="29"/>
        <v>0</v>
      </c>
    </row>
    <row r="208" spans="12:23" x14ac:dyDescent="0.4">
      <c r="L208" s="4" t="str">
        <f>'[1]INPUTS-Incidence'!A208</f>
        <v>Bus</v>
      </c>
      <c r="M208" s="4" t="str">
        <f>'[1]INPUTS-Incidence'!B208</f>
        <v>Female</v>
      </c>
      <c r="N208" s="4" t="str">
        <f>'[1]INPUTS-Incidence'!C208</f>
        <v>25-29 years</v>
      </c>
      <c r="O208" s="109">
        <f>'[1]INPUTS-Incidence'!D208</f>
        <v>0</v>
      </c>
      <c r="P208" s="109">
        <f>'[1]INPUTS-Incidence'!E208</f>
        <v>0</v>
      </c>
      <c r="Q208" s="102">
        <f t="shared" si="23"/>
        <v>0</v>
      </c>
      <c r="R208" s="110">
        <f t="shared" si="24"/>
        <v>0</v>
      </c>
      <c r="S208" s="110">
        <f t="shared" si="25"/>
        <v>0</v>
      </c>
      <c r="T208" s="111">
        <f t="shared" si="26"/>
        <v>0</v>
      </c>
      <c r="U208" s="110">
        <f t="shared" si="27"/>
        <v>0</v>
      </c>
      <c r="V208" s="112">
        <f t="shared" si="28"/>
        <v>0</v>
      </c>
      <c r="W208" s="111">
        <f t="shared" si="29"/>
        <v>0</v>
      </c>
    </row>
    <row r="209" spans="12:23" x14ac:dyDescent="0.4">
      <c r="L209" s="4" t="str">
        <f>'[1]INPUTS-Incidence'!A209</f>
        <v>Bus</v>
      </c>
      <c r="M209" s="4" t="str">
        <f>'[1]INPUTS-Incidence'!B209</f>
        <v>Female</v>
      </c>
      <c r="N209" s="4" t="str">
        <f>'[1]INPUTS-Incidence'!C209</f>
        <v>30-34 years</v>
      </c>
      <c r="O209" s="109">
        <f>'[1]INPUTS-Incidence'!D209</f>
        <v>0</v>
      </c>
      <c r="P209" s="109">
        <f>'[1]INPUTS-Incidence'!E209</f>
        <v>0</v>
      </c>
      <c r="Q209" s="102">
        <f t="shared" si="23"/>
        <v>0</v>
      </c>
      <c r="R209" s="110">
        <f t="shared" si="24"/>
        <v>0</v>
      </c>
      <c r="S209" s="110">
        <f t="shared" si="25"/>
        <v>0</v>
      </c>
      <c r="T209" s="111">
        <f t="shared" si="26"/>
        <v>0</v>
      </c>
      <c r="U209" s="110">
        <f t="shared" si="27"/>
        <v>0</v>
      </c>
      <c r="V209" s="112">
        <f t="shared" si="28"/>
        <v>0</v>
      </c>
      <c r="W209" s="111">
        <f t="shared" si="29"/>
        <v>0</v>
      </c>
    </row>
    <row r="210" spans="12:23" x14ac:dyDescent="0.4">
      <c r="L210" s="4" t="str">
        <f>'[1]INPUTS-Incidence'!A210</f>
        <v>Bus</v>
      </c>
      <c r="M210" s="4" t="str">
        <f>'[1]INPUTS-Incidence'!B210</f>
        <v>Female</v>
      </c>
      <c r="N210" s="4" t="str">
        <f>'[1]INPUTS-Incidence'!C210</f>
        <v>35-39 years</v>
      </c>
      <c r="O210" s="109">
        <f>'[1]INPUTS-Incidence'!D210</f>
        <v>0</v>
      </c>
      <c r="P210" s="109">
        <f>'[1]INPUTS-Incidence'!E210</f>
        <v>0</v>
      </c>
      <c r="Q210" s="102">
        <f t="shared" si="23"/>
        <v>0</v>
      </c>
      <c r="R210" s="110">
        <f t="shared" si="24"/>
        <v>0</v>
      </c>
      <c r="S210" s="110">
        <f t="shared" si="25"/>
        <v>0</v>
      </c>
      <c r="T210" s="111">
        <f t="shared" si="26"/>
        <v>0</v>
      </c>
      <c r="U210" s="110">
        <f t="shared" si="27"/>
        <v>0</v>
      </c>
      <c r="V210" s="112">
        <f t="shared" si="28"/>
        <v>0</v>
      </c>
      <c r="W210" s="111">
        <f t="shared" si="29"/>
        <v>0</v>
      </c>
    </row>
    <row r="211" spans="12:23" x14ac:dyDescent="0.4">
      <c r="L211" s="4" t="str">
        <f>'[1]INPUTS-Incidence'!A211</f>
        <v>Bus</v>
      </c>
      <c r="M211" s="4" t="str">
        <f>'[1]INPUTS-Incidence'!B211</f>
        <v>Female</v>
      </c>
      <c r="N211" s="4" t="str">
        <f>'[1]INPUTS-Incidence'!C211</f>
        <v>40-44 years</v>
      </c>
      <c r="O211" s="109">
        <f>'[1]INPUTS-Incidence'!D211</f>
        <v>0</v>
      </c>
      <c r="P211" s="109">
        <f>'[1]INPUTS-Incidence'!E211</f>
        <v>0</v>
      </c>
      <c r="Q211" s="102">
        <f t="shared" si="23"/>
        <v>0</v>
      </c>
      <c r="R211" s="110">
        <f t="shared" si="24"/>
        <v>0</v>
      </c>
      <c r="S211" s="110">
        <f t="shared" si="25"/>
        <v>0</v>
      </c>
      <c r="T211" s="111">
        <f t="shared" si="26"/>
        <v>0</v>
      </c>
      <c r="U211" s="110">
        <f t="shared" si="27"/>
        <v>0</v>
      </c>
      <c r="V211" s="112">
        <f t="shared" si="28"/>
        <v>0</v>
      </c>
      <c r="W211" s="111">
        <f t="shared" si="29"/>
        <v>0</v>
      </c>
    </row>
    <row r="212" spans="12:23" x14ac:dyDescent="0.4">
      <c r="L212" s="4" t="str">
        <f>'[1]INPUTS-Incidence'!A212</f>
        <v>Bus</v>
      </c>
      <c r="M212" s="4" t="str">
        <f>'[1]INPUTS-Incidence'!B212</f>
        <v>Female</v>
      </c>
      <c r="N212" s="4" t="str">
        <f>'[1]INPUTS-Incidence'!C212</f>
        <v>45-49 years</v>
      </c>
      <c r="O212" s="109">
        <f>'[1]INPUTS-Incidence'!D212</f>
        <v>0</v>
      </c>
      <c r="P212" s="109">
        <f>'[1]INPUTS-Incidence'!E212</f>
        <v>0</v>
      </c>
      <c r="Q212" s="102">
        <f t="shared" si="23"/>
        <v>0</v>
      </c>
      <c r="R212" s="110">
        <f t="shared" si="24"/>
        <v>0</v>
      </c>
      <c r="S212" s="110">
        <f t="shared" si="25"/>
        <v>0</v>
      </c>
      <c r="T212" s="111">
        <f t="shared" si="26"/>
        <v>0</v>
      </c>
      <c r="U212" s="110">
        <f t="shared" si="27"/>
        <v>0</v>
      </c>
      <c r="V212" s="112">
        <f t="shared" si="28"/>
        <v>0</v>
      </c>
      <c r="W212" s="111">
        <f t="shared" si="29"/>
        <v>0</v>
      </c>
    </row>
    <row r="213" spans="12:23" x14ac:dyDescent="0.4">
      <c r="L213" s="4" t="str">
        <f>'[1]INPUTS-Incidence'!A213</f>
        <v>Bus</v>
      </c>
      <c r="M213" s="4" t="str">
        <f>'[1]INPUTS-Incidence'!B213</f>
        <v>Female</v>
      </c>
      <c r="N213" s="4" t="str">
        <f>'[1]INPUTS-Incidence'!C213</f>
        <v>50-54 years</v>
      </c>
      <c r="O213" s="109">
        <f>'[1]INPUTS-Incidence'!D213</f>
        <v>0</v>
      </c>
      <c r="P213" s="109">
        <f>'[1]INPUTS-Incidence'!E213</f>
        <v>0</v>
      </c>
      <c r="Q213" s="102">
        <f t="shared" si="23"/>
        <v>0</v>
      </c>
      <c r="R213" s="110">
        <f t="shared" si="24"/>
        <v>0</v>
      </c>
      <c r="S213" s="110">
        <f t="shared" si="25"/>
        <v>0</v>
      </c>
      <c r="T213" s="111">
        <f t="shared" si="26"/>
        <v>0</v>
      </c>
      <c r="U213" s="110">
        <f t="shared" si="27"/>
        <v>0</v>
      </c>
      <c r="V213" s="112">
        <f t="shared" si="28"/>
        <v>0</v>
      </c>
      <c r="W213" s="111">
        <f t="shared" si="29"/>
        <v>0</v>
      </c>
    </row>
    <row r="214" spans="12:23" x14ac:dyDescent="0.4">
      <c r="L214" s="4" t="str">
        <f>'[1]INPUTS-Incidence'!A214</f>
        <v>Bus</v>
      </c>
      <c r="M214" s="4" t="str">
        <f>'[1]INPUTS-Incidence'!B214</f>
        <v>Female</v>
      </c>
      <c r="N214" s="4" t="str">
        <f>'[1]INPUTS-Incidence'!C214</f>
        <v>55-59 years</v>
      </c>
      <c r="O214" s="109">
        <f>'[1]INPUTS-Incidence'!D214</f>
        <v>0</v>
      </c>
      <c r="P214" s="109">
        <f>'[1]INPUTS-Incidence'!E214</f>
        <v>0</v>
      </c>
      <c r="Q214" s="102">
        <f t="shared" si="23"/>
        <v>0</v>
      </c>
      <c r="R214" s="110">
        <f t="shared" si="24"/>
        <v>0</v>
      </c>
      <c r="S214" s="110">
        <f t="shared" si="25"/>
        <v>0</v>
      </c>
      <c r="T214" s="111">
        <f t="shared" si="26"/>
        <v>0</v>
      </c>
      <c r="U214" s="110">
        <f t="shared" si="27"/>
        <v>0</v>
      </c>
      <c r="V214" s="112">
        <f t="shared" si="28"/>
        <v>0</v>
      </c>
      <c r="W214" s="111">
        <f t="shared" si="29"/>
        <v>0</v>
      </c>
    </row>
    <row r="215" spans="12:23" x14ac:dyDescent="0.4">
      <c r="L215" s="4" t="str">
        <f>'[1]INPUTS-Incidence'!A215</f>
        <v>Bus</v>
      </c>
      <c r="M215" s="4" t="str">
        <f>'[1]INPUTS-Incidence'!B215</f>
        <v>Female</v>
      </c>
      <c r="N215" s="4" t="str">
        <f>'[1]INPUTS-Incidence'!C215</f>
        <v>60-64 years</v>
      </c>
      <c r="O215" s="109">
        <f>'[1]INPUTS-Incidence'!D215</f>
        <v>0</v>
      </c>
      <c r="P215" s="109">
        <f>'[1]INPUTS-Incidence'!E215</f>
        <v>0</v>
      </c>
      <c r="Q215" s="102">
        <f t="shared" si="23"/>
        <v>0</v>
      </c>
      <c r="R215" s="110">
        <f t="shared" si="24"/>
        <v>0</v>
      </c>
      <c r="S215" s="110">
        <f t="shared" si="25"/>
        <v>0</v>
      </c>
      <c r="T215" s="111">
        <f t="shared" si="26"/>
        <v>0</v>
      </c>
      <c r="U215" s="110">
        <f t="shared" si="27"/>
        <v>0</v>
      </c>
      <c r="V215" s="112">
        <f t="shared" si="28"/>
        <v>0</v>
      </c>
      <c r="W215" s="111">
        <f t="shared" si="29"/>
        <v>0</v>
      </c>
    </row>
    <row r="216" spans="12:23" x14ac:dyDescent="0.4">
      <c r="L216" s="4" t="str">
        <f>'[1]INPUTS-Incidence'!A216</f>
        <v>Bus</v>
      </c>
      <c r="M216" s="4" t="str">
        <f>'[1]INPUTS-Incidence'!B216</f>
        <v>Female</v>
      </c>
      <c r="N216" s="4" t="str">
        <f>'[1]INPUTS-Incidence'!C216</f>
        <v>65-69 years</v>
      </c>
      <c r="O216" s="109">
        <f>'[1]INPUTS-Incidence'!D216</f>
        <v>0</v>
      </c>
      <c r="P216" s="109">
        <f>'[1]INPUTS-Incidence'!E216</f>
        <v>0</v>
      </c>
      <c r="Q216" s="102">
        <f t="shared" si="23"/>
        <v>0</v>
      </c>
      <c r="R216" s="110">
        <f t="shared" si="24"/>
        <v>0</v>
      </c>
      <c r="S216" s="110">
        <f t="shared" si="25"/>
        <v>0</v>
      </c>
      <c r="T216" s="111">
        <f t="shared" si="26"/>
        <v>0</v>
      </c>
      <c r="U216" s="110">
        <f t="shared" si="27"/>
        <v>0</v>
      </c>
      <c r="V216" s="112">
        <f t="shared" si="28"/>
        <v>0</v>
      </c>
      <c r="W216" s="111">
        <f t="shared" si="29"/>
        <v>0</v>
      </c>
    </row>
    <row r="217" spans="12:23" x14ac:dyDescent="0.4">
      <c r="L217" s="4" t="str">
        <f>'[1]INPUTS-Incidence'!A217</f>
        <v>Bus</v>
      </c>
      <c r="M217" s="4" t="str">
        <f>'[1]INPUTS-Incidence'!B217</f>
        <v>Female</v>
      </c>
      <c r="N217" s="4" t="str">
        <f>'[1]INPUTS-Incidence'!C217</f>
        <v>70-74 years</v>
      </c>
      <c r="O217" s="109">
        <f>'[1]INPUTS-Incidence'!D217</f>
        <v>0</v>
      </c>
      <c r="P217" s="109">
        <f>'[1]INPUTS-Incidence'!E217</f>
        <v>0</v>
      </c>
      <c r="Q217" s="102">
        <f t="shared" si="23"/>
        <v>0</v>
      </c>
      <c r="R217" s="110">
        <f t="shared" si="24"/>
        <v>0</v>
      </c>
      <c r="S217" s="110">
        <f t="shared" si="25"/>
        <v>0</v>
      </c>
      <c r="T217" s="111">
        <f t="shared" si="26"/>
        <v>0</v>
      </c>
      <c r="U217" s="110">
        <f t="shared" si="27"/>
        <v>0</v>
      </c>
      <c r="V217" s="112">
        <f t="shared" si="28"/>
        <v>0</v>
      </c>
      <c r="W217" s="111">
        <f t="shared" si="29"/>
        <v>0</v>
      </c>
    </row>
    <row r="218" spans="12:23" x14ac:dyDescent="0.4">
      <c r="L218" s="4" t="str">
        <f>'[1]INPUTS-Incidence'!A218</f>
        <v>Bus</v>
      </c>
      <c r="M218" s="4" t="str">
        <f>'[1]INPUTS-Incidence'!B218</f>
        <v>Female</v>
      </c>
      <c r="N218" s="4" t="str">
        <f>'[1]INPUTS-Incidence'!C218</f>
        <v>75-79 years</v>
      </c>
      <c r="O218" s="109">
        <f>'[1]INPUTS-Incidence'!D218</f>
        <v>0</v>
      </c>
      <c r="P218" s="109">
        <f>'[1]INPUTS-Incidence'!E218</f>
        <v>0</v>
      </c>
      <c r="Q218" s="102">
        <f t="shared" si="23"/>
        <v>0</v>
      </c>
      <c r="R218" s="110">
        <f t="shared" si="24"/>
        <v>0</v>
      </c>
      <c r="S218" s="110">
        <f t="shared" si="25"/>
        <v>0</v>
      </c>
      <c r="T218" s="111">
        <f t="shared" si="26"/>
        <v>0</v>
      </c>
      <c r="U218" s="110">
        <f t="shared" si="27"/>
        <v>0</v>
      </c>
      <c r="V218" s="112">
        <f t="shared" si="28"/>
        <v>0</v>
      </c>
      <c r="W218" s="111">
        <f t="shared" si="29"/>
        <v>0</v>
      </c>
    </row>
    <row r="219" spans="12:23" x14ac:dyDescent="0.4">
      <c r="L219" s="4" t="str">
        <f>'[1]INPUTS-Incidence'!A219</f>
        <v>Bus</v>
      </c>
      <c r="M219" s="4" t="str">
        <f>'[1]INPUTS-Incidence'!B219</f>
        <v>Female</v>
      </c>
      <c r="N219" s="4" t="str">
        <f>'[1]INPUTS-Incidence'!C219</f>
        <v>80-84 years</v>
      </c>
      <c r="O219" s="109">
        <f>'[1]INPUTS-Incidence'!D219</f>
        <v>0</v>
      </c>
      <c r="P219" s="109">
        <f>'[1]INPUTS-Incidence'!E219</f>
        <v>0</v>
      </c>
      <c r="Q219" s="102">
        <f t="shared" si="23"/>
        <v>0</v>
      </c>
      <c r="R219" s="110">
        <f t="shared" si="24"/>
        <v>0</v>
      </c>
      <c r="S219" s="110">
        <f t="shared" si="25"/>
        <v>0</v>
      </c>
      <c r="T219" s="111">
        <f t="shared" si="26"/>
        <v>0</v>
      </c>
      <c r="U219" s="110">
        <f t="shared" si="27"/>
        <v>0</v>
      </c>
      <c r="V219" s="112">
        <f t="shared" si="28"/>
        <v>0</v>
      </c>
      <c r="W219" s="111">
        <f t="shared" si="29"/>
        <v>0</v>
      </c>
    </row>
    <row r="220" spans="12:23" x14ac:dyDescent="0.4">
      <c r="L220" s="4" t="str">
        <f>'[1]INPUTS-Incidence'!A220</f>
        <v>Bus</v>
      </c>
      <c r="M220" s="4" t="str">
        <f>'[1]INPUTS-Incidence'!B220</f>
        <v>Female</v>
      </c>
      <c r="N220" s="4" t="str">
        <f>'[1]INPUTS-Incidence'!C220</f>
        <v>85+</v>
      </c>
      <c r="O220" s="109">
        <f>'[1]INPUTS-Incidence'!D220</f>
        <v>0</v>
      </c>
      <c r="P220" s="109">
        <f>'[1]INPUTS-Incidence'!E220</f>
        <v>0</v>
      </c>
      <c r="Q220" s="102">
        <f t="shared" si="23"/>
        <v>0</v>
      </c>
      <c r="R220" s="110">
        <f t="shared" si="24"/>
        <v>0</v>
      </c>
      <c r="S220" s="110">
        <f t="shared" si="25"/>
        <v>0</v>
      </c>
      <c r="T220" s="111">
        <f t="shared" si="26"/>
        <v>0</v>
      </c>
      <c r="U220" s="110">
        <f t="shared" si="27"/>
        <v>0</v>
      </c>
      <c r="V220" s="112">
        <f t="shared" si="28"/>
        <v>0</v>
      </c>
      <c r="W220" s="111">
        <f t="shared" si="29"/>
        <v>0</v>
      </c>
    </row>
    <row r="221" spans="12:23" x14ac:dyDescent="0.4">
      <c r="L221" s="4" t="str">
        <f>'[1]INPUTS-Incidence'!A221</f>
        <v>Truck</v>
      </c>
      <c r="M221" s="4" t="str">
        <f>'[1]INPUTS-Incidence'!B221</f>
        <v>Male</v>
      </c>
      <c r="N221" s="4" t="str">
        <f>'[1]INPUTS-Incidence'!C221</f>
        <v>&lt;5 years</v>
      </c>
      <c r="O221" s="109">
        <f>'[1]INPUTS-Incidence'!D221</f>
        <v>0</v>
      </c>
      <c r="P221" s="109">
        <f>'[1]INPUTS-Incidence'!E221</f>
        <v>0</v>
      </c>
      <c r="Q221" s="102">
        <f t="shared" si="23"/>
        <v>0</v>
      </c>
      <c r="R221" s="110">
        <f t="shared" si="24"/>
        <v>0</v>
      </c>
      <c r="S221" s="110">
        <f t="shared" si="25"/>
        <v>0</v>
      </c>
      <c r="T221" s="111">
        <f t="shared" si="26"/>
        <v>0</v>
      </c>
      <c r="U221" s="110">
        <f t="shared" si="27"/>
        <v>0</v>
      </c>
      <c r="V221" s="112">
        <f t="shared" si="28"/>
        <v>0</v>
      </c>
      <c r="W221" s="111">
        <f t="shared" si="29"/>
        <v>0</v>
      </c>
    </row>
    <row r="222" spans="12:23" x14ac:dyDescent="0.4">
      <c r="L222" s="4" t="str">
        <f>'[1]INPUTS-Incidence'!A222</f>
        <v>Truck</v>
      </c>
      <c r="M222" s="4" t="str">
        <f>'[1]INPUTS-Incidence'!B222</f>
        <v>Male</v>
      </c>
      <c r="N222" s="4" t="str">
        <f>'[1]INPUTS-Incidence'!C222</f>
        <v>5-9 years</v>
      </c>
      <c r="O222" s="109">
        <f>'[1]INPUTS-Incidence'!D222</f>
        <v>0</v>
      </c>
      <c r="P222" s="109">
        <f>'[1]INPUTS-Incidence'!E222</f>
        <v>0</v>
      </c>
      <c r="Q222" s="102">
        <f t="shared" si="23"/>
        <v>0</v>
      </c>
      <c r="R222" s="110">
        <f t="shared" si="24"/>
        <v>0</v>
      </c>
      <c r="S222" s="110">
        <f t="shared" si="25"/>
        <v>0</v>
      </c>
      <c r="T222" s="111">
        <f t="shared" si="26"/>
        <v>0</v>
      </c>
      <c r="U222" s="110">
        <f t="shared" si="27"/>
        <v>0</v>
      </c>
      <c r="V222" s="112">
        <f t="shared" si="28"/>
        <v>0</v>
      </c>
      <c r="W222" s="111">
        <f t="shared" si="29"/>
        <v>0</v>
      </c>
    </row>
    <row r="223" spans="12:23" x14ac:dyDescent="0.4">
      <c r="L223" s="4" t="str">
        <f>'[1]INPUTS-Incidence'!A223</f>
        <v>Truck</v>
      </c>
      <c r="M223" s="4" t="str">
        <f>'[1]INPUTS-Incidence'!B223</f>
        <v>Male</v>
      </c>
      <c r="N223" s="4" t="str">
        <f>'[1]INPUTS-Incidence'!C223</f>
        <v>10-14 years</v>
      </c>
      <c r="O223" s="109">
        <f>'[1]INPUTS-Incidence'!D223</f>
        <v>0</v>
      </c>
      <c r="P223" s="109">
        <f>'[1]INPUTS-Incidence'!E223</f>
        <v>0</v>
      </c>
      <c r="Q223" s="102">
        <f t="shared" si="23"/>
        <v>0</v>
      </c>
      <c r="R223" s="110">
        <f t="shared" si="24"/>
        <v>0</v>
      </c>
      <c r="S223" s="110">
        <f t="shared" si="25"/>
        <v>0</v>
      </c>
      <c r="T223" s="111">
        <f t="shared" si="26"/>
        <v>0</v>
      </c>
      <c r="U223" s="110">
        <f t="shared" si="27"/>
        <v>0</v>
      </c>
      <c r="V223" s="112">
        <f t="shared" si="28"/>
        <v>0</v>
      </c>
      <c r="W223" s="111">
        <f t="shared" si="29"/>
        <v>0</v>
      </c>
    </row>
    <row r="224" spans="12:23" x14ac:dyDescent="0.4">
      <c r="L224" s="4" t="str">
        <f>'[1]INPUTS-Incidence'!A224</f>
        <v>Truck</v>
      </c>
      <c r="M224" s="4" t="str">
        <f>'[1]INPUTS-Incidence'!B224</f>
        <v>Male</v>
      </c>
      <c r="N224" s="4" t="str">
        <f>'[1]INPUTS-Incidence'!C224</f>
        <v>15-19 years</v>
      </c>
      <c r="O224" s="109">
        <f>'[1]INPUTS-Incidence'!D224</f>
        <v>0</v>
      </c>
      <c r="P224" s="109">
        <f>'[1]INPUTS-Incidence'!E224</f>
        <v>0</v>
      </c>
      <c r="Q224" s="102">
        <f t="shared" si="23"/>
        <v>0</v>
      </c>
      <c r="R224" s="110">
        <f t="shared" si="24"/>
        <v>0</v>
      </c>
      <c r="S224" s="110">
        <f t="shared" si="25"/>
        <v>0</v>
      </c>
      <c r="T224" s="111">
        <f t="shared" si="26"/>
        <v>0</v>
      </c>
      <c r="U224" s="110">
        <f t="shared" si="27"/>
        <v>0</v>
      </c>
      <c r="V224" s="112">
        <f t="shared" si="28"/>
        <v>0</v>
      </c>
      <c r="W224" s="111">
        <f t="shared" si="29"/>
        <v>0</v>
      </c>
    </row>
    <row r="225" spans="12:23" x14ac:dyDescent="0.4">
      <c r="L225" s="4" t="str">
        <f>'[1]INPUTS-Incidence'!A225</f>
        <v>Truck</v>
      </c>
      <c r="M225" s="4" t="str">
        <f>'[1]INPUTS-Incidence'!B225</f>
        <v>Male</v>
      </c>
      <c r="N225" s="4" t="str">
        <f>'[1]INPUTS-Incidence'!C225</f>
        <v>20-24 years</v>
      </c>
      <c r="O225" s="109">
        <f>'[1]INPUTS-Incidence'!D225</f>
        <v>0</v>
      </c>
      <c r="P225" s="109">
        <f>'[1]INPUTS-Incidence'!E225</f>
        <v>0</v>
      </c>
      <c r="Q225" s="102">
        <f t="shared" si="23"/>
        <v>0</v>
      </c>
      <c r="R225" s="110">
        <f t="shared" si="24"/>
        <v>0</v>
      </c>
      <c r="S225" s="110">
        <f t="shared" si="25"/>
        <v>0</v>
      </c>
      <c r="T225" s="111">
        <f t="shared" si="26"/>
        <v>0</v>
      </c>
      <c r="U225" s="110">
        <f t="shared" si="27"/>
        <v>0</v>
      </c>
      <c r="V225" s="112">
        <f t="shared" si="28"/>
        <v>0</v>
      </c>
      <c r="W225" s="111">
        <f t="shared" si="29"/>
        <v>0</v>
      </c>
    </row>
    <row r="226" spans="12:23" x14ac:dyDescent="0.4">
      <c r="L226" s="4" t="str">
        <f>'[1]INPUTS-Incidence'!A226</f>
        <v>Truck</v>
      </c>
      <c r="M226" s="4" t="str">
        <f>'[1]INPUTS-Incidence'!B226</f>
        <v>Male</v>
      </c>
      <c r="N226" s="4" t="str">
        <f>'[1]INPUTS-Incidence'!C226</f>
        <v>25-29 years</v>
      </c>
      <c r="O226" s="109">
        <f>'[1]INPUTS-Incidence'!D226</f>
        <v>0</v>
      </c>
      <c r="P226" s="109">
        <f>'[1]INPUTS-Incidence'!E226</f>
        <v>0</v>
      </c>
      <c r="Q226" s="102">
        <f t="shared" si="23"/>
        <v>0</v>
      </c>
      <c r="R226" s="110">
        <f t="shared" si="24"/>
        <v>0</v>
      </c>
      <c r="S226" s="110">
        <f t="shared" si="25"/>
        <v>0</v>
      </c>
      <c r="T226" s="111">
        <f t="shared" si="26"/>
        <v>0</v>
      </c>
      <c r="U226" s="110">
        <f t="shared" si="27"/>
        <v>0</v>
      </c>
      <c r="V226" s="112">
        <f t="shared" si="28"/>
        <v>0</v>
      </c>
      <c r="W226" s="111">
        <f t="shared" si="29"/>
        <v>0</v>
      </c>
    </row>
    <row r="227" spans="12:23" x14ac:dyDescent="0.4">
      <c r="L227" s="4" t="str">
        <f>'[1]INPUTS-Incidence'!A227</f>
        <v>Truck</v>
      </c>
      <c r="M227" s="4" t="str">
        <f>'[1]INPUTS-Incidence'!B227</f>
        <v>Male</v>
      </c>
      <c r="N227" s="4" t="str">
        <f>'[1]INPUTS-Incidence'!C227</f>
        <v>30-34 years</v>
      </c>
      <c r="O227" s="109">
        <f>'[1]INPUTS-Incidence'!D227</f>
        <v>0</v>
      </c>
      <c r="P227" s="109">
        <f>'[1]INPUTS-Incidence'!E227</f>
        <v>0</v>
      </c>
      <c r="Q227" s="102">
        <f t="shared" si="23"/>
        <v>0</v>
      </c>
      <c r="R227" s="110">
        <f t="shared" si="24"/>
        <v>0</v>
      </c>
      <c r="S227" s="110">
        <f t="shared" si="25"/>
        <v>0</v>
      </c>
      <c r="T227" s="111">
        <f t="shared" si="26"/>
        <v>0</v>
      </c>
      <c r="U227" s="110">
        <f t="shared" si="27"/>
        <v>0</v>
      </c>
      <c r="V227" s="112">
        <f t="shared" si="28"/>
        <v>0</v>
      </c>
      <c r="W227" s="111">
        <f t="shared" si="29"/>
        <v>0</v>
      </c>
    </row>
    <row r="228" spans="12:23" x14ac:dyDescent="0.4">
      <c r="L228" s="4" t="str">
        <f>'[1]INPUTS-Incidence'!A228</f>
        <v>Truck</v>
      </c>
      <c r="M228" s="4" t="str">
        <f>'[1]INPUTS-Incidence'!B228</f>
        <v>Male</v>
      </c>
      <c r="N228" s="4" t="str">
        <f>'[1]INPUTS-Incidence'!C228</f>
        <v>35-39 years</v>
      </c>
      <c r="O228" s="109">
        <f>'[1]INPUTS-Incidence'!D228</f>
        <v>0</v>
      </c>
      <c r="P228" s="109">
        <f>'[1]INPUTS-Incidence'!E228</f>
        <v>0</v>
      </c>
      <c r="Q228" s="102">
        <f t="shared" si="23"/>
        <v>0</v>
      </c>
      <c r="R228" s="110">
        <f t="shared" si="24"/>
        <v>0</v>
      </c>
      <c r="S228" s="110">
        <f t="shared" si="25"/>
        <v>0</v>
      </c>
      <c r="T228" s="111">
        <f t="shared" si="26"/>
        <v>0</v>
      </c>
      <c r="U228" s="110">
        <f t="shared" si="27"/>
        <v>0</v>
      </c>
      <c r="V228" s="112">
        <f t="shared" si="28"/>
        <v>0</v>
      </c>
      <c r="W228" s="111">
        <f t="shared" si="29"/>
        <v>0</v>
      </c>
    </row>
    <row r="229" spans="12:23" x14ac:dyDescent="0.4">
      <c r="L229" s="4" t="str">
        <f>'[1]INPUTS-Incidence'!A229</f>
        <v>Truck</v>
      </c>
      <c r="M229" s="4" t="str">
        <f>'[1]INPUTS-Incidence'!B229</f>
        <v>Male</v>
      </c>
      <c r="N229" s="4" t="str">
        <f>'[1]INPUTS-Incidence'!C229</f>
        <v>40-44 years</v>
      </c>
      <c r="O229" s="109">
        <f>'[1]INPUTS-Incidence'!D229</f>
        <v>0</v>
      </c>
      <c r="P229" s="109">
        <f>'[1]INPUTS-Incidence'!E229</f>
        <v>0</v>
      </c>
      <c r="Q229" s="102">
        <f t="shared" si="23"/>
        <v>0</v>
      </c>
      <c r="R229" s="110">
        <f t="shared" si="24"/>
        <v>0</v>
      </c>
      <c r="S229" s="110">
        <f t="shared" si="25"/>
        <v>0</v>
      </c>
      <c r="T229" s="111">
        <f t="shared" si="26"/>
        <v>0</v>
      </c>
      <c r="U229" s="110">
        <f t="shared" si="27"/>
        <v>0</v>
      </c>
      <c r="V229" s="112">
        <f t="shared" si="28"/>
        <v>0</v>
      </c>
      <c r="W229" s="111">
        <f t="shared" si="29"/>
        <v>0</v>
      </c>
    </row>
    <row r="230" spans="12:23" x14ac:dyDescent="0.4">
      <c r="L230" s="4" t="str">
        <f>'[1]INPUTS-Incidence'!A230</f>
        <v>Truck</v>
      </c>
      <c r="M230" s="4" t="str">
        <f>'[1]INPUTS-Incidence'!B230</f>
        <v>Male</v>
      </c>
      <c r="N230" s="4" t="str">
        <f>'[1]INPUTS-Incidence'!C230</f>
        <v>45-49 years</v>
      </c>
      <c r="O230" s="109">
        <f>'[1]INPUTS-Incidence'!D230</f>
        <v>0</v>
      </c>
      <c r="P230" s="109">
        <f>'[1]INPUTS-Incidence'!E230</f>
        <v>0</v>
      </c>
      <c r="Q230" s="102">
        <f t="shared" si="23"/>
        <v>0</v>
      </c>
      <c r="R230" s="110">
        <f t="shared" si="24"/>
        <v>0</v>
      </c>
      <c r="S230" s="110">
        <f t="shared" si="25"/>
        <v>0</v>
      </c>
      <c r="T230" s="111">
        <f t="shared" si="26"/>
        <v>0</v>
      </c>
      <c r="U230" s="110">
        <f t="shared" si="27"/>
        <v>0</v>
      </c>
      <c r="V230" s="112">
        <f t="shared" si="28"/>
        <v>0</v>
      </c>
      <c r="W230" s="111">
        <f t="shared" si="29"/>
        <v>0</v>
      </c>
    </row>
    <row r="231" spans="12:23" x14ac:dyDescent="0.4">
      <c r="L231" s="4" t="str">
        <f>'[1]INPUTS-Incidence'!A231</f>
        <v>Truck</v>
      </c>
      <c r="M231" s="4" t="str">
        <f>'[1]INPUTS-Incidence'!B231</f>
        <v>Male</v>
      </c>
      <c r="N231" s="4" t="str">
        <f>'[1]INPUTS-Incidence'!C231</f>
        <v>50-54 years</v>
      </c>
      <c r="O231" s="109">
        <f>'[1]INPUTS-Incidence'!D231</f>
        <v>0</v>
      </c>
      <c r="P231" s="109">
        <f>'[1]INPUTS-Incidence'!E231</f>
        <v>0</v>
      </c>
      <c r="Q231" s="102">
        <f t="shared" si="23"/>
        <v>0</v>
      </c>
      <c r="R231" s="110">
        <f t="shared" si="24"/>
        <v>0</v>
      </c>
      <c r="S231" s="110">
        <f t="shared" si="25"/>
        <v>0</v>
      </c>
      <c r="T231" s="111">
        <f t="shared" si="26"/>
        <v>0</v>
      </c>
      <c r="U231" s="110">
        <f t="shared" si="27"/>
        <v>0</v>
      </c>
      <c r="V231" s="112">
        <f t="shared" si="28"/>
        <v>0</v>
      </c>
      <c r="W231" s="111">
        <f t="shared" si="29"/>
        <v>0</v>
      </c>
    </row>
    <row r="232" spans="12:23" x14ac:dyDescent="0.4">
      <c r="L232" s="4" t="str">
        <f>'[1]INPUTS-Incidence'!A232</f>
        <v>Truck</v>
      </c>
      <c r="M232" s="4" t="str">
        <f>'[1]INPUTS-Incidence'!B232</f>
        <v>Male</v>
      </c>
      <c r="N232" s="4" t="str">
        <f>'[1]INPUTS-Incidence'!C232</f>
        <v>55-59 years</v>
      </c>
      <c r="O232" s="109">
        <f>'[1]INPUTS-Incidence'!D232</f>
        <v>0</v>
      </c>
      <c r="P232" s="109">
        <f>'[1]INPUTS-Incidence'!E232</f>
        <v>0</v>
      </c>
      <c r="Q232" s="102">
        <f t="shared" si="23"/>
        <v>0</v>
      </c>
      <c r="R232" s="110">
        <f t="shared" si="24"/>
        <v>0</v>
      </c>
      <c r="S232" s="110">
        <f t="shared" si="25"/>
        <v>0</v>
      </c>
      <c r="T232" s="111">
        <f t="shared" si="26"/>
        <v>0</v>
      </c>
      <c r="U232" s="110">
        <f t="shared" si="27"/>
        <v>0</v>
      </c>
      <c r="V232" s="112">
        <f t="shared" si="28"/>
        <v>0</v>
      </c>
      <c r="W232" s="111">
        <f t="shared" si="29"/>
        <v>0</v>
      </c>
    </row>
    <row r="233" spans="12:23" x14ac:dyDescent="0.4">
      <c r="L233" s="4" t="str">
        <f>'[1]INPUTS-Incidence'!A233</f>
        <v>Truck</v>
      </c>
      <c r="M233" s="4" t="str">
        <f>'[1]INPUTS-Incidence'!B233</f>
        <v>Male</v>
      </c>
      <c r="N233" s="4" t="str">
        <f>'[1]INPUTS-Incidence'!C233</f>
        <v>60-64 years</v>
      </c>
      <c r="O233" s="109">
        <f>'[1]INPUTS-Incidence'!D233</f>
        <v>0</v>
      </c>
      <c r="P233" s="109">
        <f>'[1]INPUTS-Incidence'!E233</f>
        <v>0</v>
      </c>
      <c r="Q233" s="102">
        <f t="shared" si="23"/>
        <v>0</v>
      </c>
      <c r="R233" s="110">
        <f t="shared" si="24"/>
        <v>0</v>
      </c>
      <c r="S233" s="110">
        <f t="shared" si="25"/>
        <v>0</v>
      </c>
      <c r="T233" s="111">
        <f t="shared" si="26"/>
        <v>0</v>
      </c>
      <c r="U233" s="110">
        <f t="shared" si="27"/>
        <v>0</v>
      </c>
      <c r="V233" s="112">
        <f t="shared" si="28"/>
        <v>0</v>
      </c>
      <c r="W233" s="111">
        <f t="shared" si="29"/>
        <v>0</v>
      </c>
    </row>
    <row r="234" spans="12:23" x14ac:dyDescent="0.4">
      <c r="L234" s="4" t="str">
        <f>'[1]INPUTS-Incidence'!A234</f>
        <v>Truck</v>
      </c>
      <c r="M234" s="4" t="str">
        <f>'[1]INPUTS-Incidence'!B234</f>
        <v>Male</v>
      </c>
      <c r="N234" s="4" t="str">
        <f>'[1]INPUTS-Incidence'!C234</f>
        <v>65-69 years</v>
      </c>
      <c r="O234" s="109">
        <f>'[1]INPUTS-Incidence'!D234</f>
        <v>0</v>
      </c>
      <c r="P234" s="109">
        <f>'[1]INPUTS-Incidence'!E234</f>
        <v>0</v>
      </c>
      <c r="Q234" s="102">
        <f t="shared" si="23"/>
        <v>0</v>
      </c>
      <c r="R234" s="110">
        <f t="shared" si="24"/>
        <v>0</v>
      </c>
      <c r="S234" s="110">
        <f t="shared" si="25"/>
        <v>0</v>
      </c>
      <c r="T234" s="111">
        <f t="shared" si="26"/>
        <v>0</v>
      </c>
      <c r="U234" s="110">
        <f t="shared" si="27"/>
        <v>0</v>
      </c>
      <c r="V234" s="112">
        <f t="shared" si="28"/>
        <v>0</v>
      </c>
      <c r="W234" s="111">
        <f t="shared" si="29"/>
        <v>0</v>
      </c>
    </row>
    <row r="235" spans="12:23" x14ac:dyDescent="0.4">
      <c r="L235" s="4" t="str">
        <f>'[1]INPUTS-Incidence'!A235</f>
        <v>Truck</v>
      </c>
      <c r="M235" s="4" t="str">
        <f>'[1]INPUTS-Incidence'!B235</f>
        <v>Male</v>
      </c>
      <c r="N235" s="4" t="str">
        <f>'[1]INPUTS-Incidence'!C235</f>
        <v>70-74 years</v>
      </c>
      <c r="O235" s="109">
        <f>'[1]INPUTS-Incidence'!D235</f>
        <v>0</v>
      </c>
      <c r="P235" s="109">
        <f>'[1]INPUTS-Incidence'!E235</f>
        <v>0</v>
      </c>
      <c r="Q235" s="102">
        <f t="shared" si="23"/>
        <v>0</v>
      </c>
      <c r="R235" s="110">
        <f t="shared" si="24"/>
        <v>0</v>
      </c>
      <c r="S235" s="110">
        <f t="shared" si="25"/>
        <v>0</v>
      </c>
      <c r="T235" s="111">
        <f t="shared" si="26"/>
        <v>0</v>
      </c>
      <c r="U235" s="110">
        <f t="shared" si="27"/>
        <v>0</v>
      </c>
      <c r="V235" s="112">
        <f t="shared" si="28"/>
        <v>0</v>
      </c>
      <c r="W235" s="111">
        <f t="shared" si="29"/>
        <v>0</v>
      </c>
    </row>
    <row r="236" spans="12:23" x14ac:dyDescent="0.4">
      <c r="L236" s="4" t="str">
        <f>'[1]INPUTS-Incidence'!A236</f>
        <v>Truck</v>
      </c>
      <c r="M236" s="4" t="str">
        <f>'[1]INPUTS-Incidence'!B236</f>
        <v>Male</v>
      </c>
      <c r="N236" s="4" t="str">
        <f>'[1]INPUTS-Incidence'!C236</f>
        <v>75-79 years</v>
      </c>
      <c r="O236" s="109">
        <f>'[1]INPUTS-Incidence'!D236</f>
        <v>0</v>
      </c>
      <c r="P236" s="109">
        <f>'[1]INPUTS-Incidence'!E236</f>
        <v>0</v>
      </c>
      <c r="Q236" s="102">
        <f t="shared" si="23"/>
        <v>0</v>
      </c>
      <c r="R236" s="110">
        <f t="shared" si="24"/>
        <v>0</v>
      </c>
      <c r="S236" s="110">
        <f t="shared" si="25"/>
        <v>0</v>
      </c>
      <c r="T236" s="111">
        <f t="shared" si="26"/>
        <v>0</v>
      </c>
      <c r="U236" s="110">
        <f t="shared" si="27"/>
        <v>0</v>
      </c>
      <c r="V236" s="112">
        <f t="shared" si="28"/>
        <v>0</v>
      </c>
      <c r="W236" s="111">
        <f t="shared" si="29"/>
        <v>0</v>
      </c>
    </row>
    <row r="237" spans="12:23" x14ac:dyDescent="0.4">
      <c r="L237" s="4" t="str">
        <f>'[1]INPUTS-Incidence'!A237</f>
        <v>Truck</v>
      </c>
      <c r="M237" s="4" t="str">
        <f>'[1]INPUTS-Incidence'!B237</f>
        <v>Male</v>
      </c>
      <c r="N237" s="4" t="str">
        <f>'[1]INPUTS-Incidence'!C237</f>
        <v>80-84 years</v>
      </c>
      <c r="O237" s="109">
        <f>'[1]INPUTS-Incidence'!D237</f>
        <v>0</v>
      </c>
      <c r="P237" s="109">
        <f>'[1]INPUTS-Incidence'!E237</f>
        <v>0</v>
      </c>
      <c r="Q237" s="102">
        <f t="shared" si="23"/>
        <v>0</v>
      </c>
      <c r="R237" s="110">
        <f t="shared" si="24"/>
        <v>0</v>
      </c>
      <c r="S237" s="110">
        <f t="shared" si="25"/>
        <v>0</v>
      </c>
      <c r="T237" s="111">
        <f t="shared" si="26"/>
        <v>0</v>
      </c>
      <c r="U237" s="110">
        <f t="shared" si="27"/>
        <v>0</v>
      </c>
      <c r="V237" s="112">
        <f t="shared" si="28"/>
        <v>0</v>
      </c>
      <c r="W237" s="111">
        <f t="shared" si="29"/>
        <v>0</v>
      </c>
    </row>
    <row r="238" spans="12:23" x14ac:dyDescent="0.4">
      <c r="L238" s="4" t="str">
        <f>'[1]INPUTS-Incidence'!A238</f>
        <v>Truck</v>
      </c>
      <c r="M238" s="4" t="str">
        <f>'[1]INPUTS-Incidence'!B238</f>
        <v>Male</v>
      </c>
      <c r="N238" s="4" t="str">
        <f>'[1]INPUTS-Incidence'!C238</f>
        <v>85+</v>
      </c>
      <c r="O238" s="109">
        <f>'[1]INPUTS-Incidence'!D238</f>
        <v>0</v>
      </c>
      <c r="P238" s="109">
        <f>'[1]INPUTS-Incidence'!E238</f>
        <v>0</v>
      </c>
      <c r="Q238" s="102">
        <f t="shared" si="23"/>
        <v>0</v>
      </c>
      <c r="R238" s="110">
        <f t="shared" si="24"/>
        <v>0</v>
      </c>
      <c r="S238" s="110">
        <f t="shared" si="25"/>
        <v>0</v>
      </c>
      <c r="T238" s="111">
        <f t="shared" si="26"/>
        <v>0</v>
      </c>
      <c r="U238" s="110">
        <f t="shared" si="27"/>
        <v>0</v>
      </c>
      <c r="V238" s="112">
        <f t="shared" si="28"/>
        <v>0</v>
      </c>
      <c r="W238" s="111">
        <f t="shared" si="29"/>
        <v>0</v>
      </c>
    </row>
    <row r="239" spans="12:23" x14ac:dyDescent="0.4">
      <c r="L239" s="4" t="str">
        <f>'[1]INPUTS-Incidence'!A239</f>
        <v>Truck</v>
      </c>
      <c r="M239" s="4" t="str">
        <f>'[1]INPUTS-Incidence'!B239</f>
        <v>Female</v>
      </c>
      <c r="N239" s="4" t="str">
        <f>'[1]INPUTS-Incidence'!C239</f>
        <v>&lt;5 years</v>
      </c>
      <c r="O239" s="109">
        <f>'[1]INPUTS-Incidence'!D239</f>
        <v>0</v>
      </c>
      <c r="P239" s="109">
        <f>'[1]INPUTS-Incidence'!E239</f>
        <v>0</v>
      </c>
      <c r="Q239" s="102">
        <f t="shared" si="23"/>
        <v>0</v>
      </c>
      <c r="R239" s="110">
        <f t="shared" si="24"/>
        <v>0</v>
      </c>
      <c r="S239" s="110">
        <f t="shared" si="25"/>
        <v>0</v>
      </c>
      <c r="T239" s="111">
        <f t="shared" si="26"/>
        <v>0</v>
      </c>
      <c r="U239" s="110">
        <f t="shared" si="27"/>
        <v>0</v>
      </c>
      <c r="V239" s="112">
        <f t="shared" si="28"/>
        <v>0</v>
      </c>
      <c r="W239" s="111">
        <f t="shared" si="29"/>
        <v>0</v>
      </c>
    </row>
    <row r="240" spans="12:23" x14ac:dyDescent="0.4">
      <c r="L240" s="4" t="str">
        <f>'[1]INPUTS-Incidence'!A240</f>
        <v>Truck</v>
      </c>
      <c r="M240" s="4" t="str">
        <f>'[1]INPUTS-Incidence'!B240</f>
        <v>Female</v>
      </c>
      <c r="N240" s="4" t="str">
        <f>'[1]INPUTS-Incidence'!C240</f>
        <v>5-9 years</v>
      </c>
      <c r="O240" s="109">
        <f>'[1]INPUTS-Incidence'!D240</f>
        <v>0</v>
      </c>
      <c r="P240" s="109">
        <f>'[1]INPUTS-Incidence'!E240</f>
        <v>0</v>
      </c>
      <c r="Q240" s="102">
        <f t="shared" si="23"/>
        <v>0</v>
      </c>
      <c r="R240" s="110">
        <f t="shared" si="24"/>
        <v>0</v>
      </c>
      <c r="S240" s="110">
        <f t="shared" si="25"/>
        <v>0</v>
      </c>
      <c r="T240" s="111">
        <f t="shared" si="26"/>
        <v>0</v>
      </c>
      <c r="U240" s="110">
        <f t="shared" si="27"/>
        <v>0</v>
      </c>
      <c r="V240" s="112">
        <f t="shared" si="28"/>
        <v>0</v>
      </c>
      <c r="W240" s="111">
        <f t="shared" si="29"/>
        <v>0</v>
      </c>
    </row>
    <row r="241" spans="12:23" x14ac:dyDescent="0.4">
      <c r="L241" s="4" t="str">
        <f>'[1]INPUTS-Incidence'!A241</f>
        <v>Truck</v>
      </c>
      <c r="M241" s="4" t="str">
        <f>'[1]INPUTS-Incidence'!B241</f>
        <v>Female</v>
      </c>
      <c r="N241" s="4" t="str">
        <f>'[1]INPUTS-Incidence'!C241</f>
        <v>10-14 years</v>
      </c>
      <c r="O241" s="109">
        <f>'[1]INPUTS-Incidence'!D241</f>
        <v>0</v>
      </c>
      <c r="P241" s="109">
        <f>'[1]INPUTS-Incidence'!E241</f>
        <v>0</v>
      </c>
      <c r="Q241" s="102">
        <f t="shared" si="23"/>
        <v>0</v>
      </c>
      <c r="R241" s="110">
        <f t="shared" si="24"/>
        <v>0</v>
      </c>
      <c r="S241" s="110">
        <f t="shared" si="25"/>
        <v>0</v>
      </c>
      <c r="T241" s="111">
        <f t="shared" si="26"/>
        <v>0</v>
      </c>
      <c r="U241" s="110">
        <f t="shared" si="27"/>
        <v>0</v>
      </c>
      <c r="V241" s="112">
        <f t="shared" si="28"/>
        <v>0</v>
      </c>
      <c r="W241" s="111">
        <f t="shared" si="29"/>
        <v>0</v>
      </c>
    </row>
    <row r="242" spans="12:23" x14ac:dyDescent="0.4">
      <c r="L242" s="4" t="str">
        <f>'[1]INPUTS-Incidence'!A242</f>
        <v>Truck</v>
      </c>
      <c r="M242" s="4" t="str">
        <f>'[1]INPUTS-Incidence'!B242</f>
        <v>Female</v>
      </c>
      <c r="N242" s="4" t="str">
        <f>'[1]INPUTS-Incidence'!C242</f>
        <v>15-19 years</v>
      </c>
      <c r="O242" s="109">
        <f>'[1]INPUTS-Incidence'!D242</f>
        <v>0</v>
      </c>
      <c r="P242" s="109">
        <f>'[1]INPUTS-Incidence'!E242</f>
        <v>0</v>
      </c>
      <c r="Q242" s="102">
        <f t="shared" si="23"/>
        <v>0</v>
      </c>
      <c r="R242" s="110">
        <f t="shared" si="24"/>
        <v>0</v>
      </c>
      <c r="S242" s="110">
        <f t="shared" si="25"/>
        <v>0</v>
      </c>
      <c r="T242" s="111">
        <f t="shared" si="26"/>
        <v>0</v>
      </c>
      <c r="U242" s="110">
        <f t="shared" si="27"/>
        <v>0</v>
      </c>
      <c r="V242" s="112">
        <f t="shared" si="28"/>
        <v>0</v>
      </c>
      <c r="W242" s="111">
        <f t="shared" si="29"/>
        <v>0</v>
      </c>
    </row>
    <row r="243" spans="12:23" x14ac:dyDescent="0.4">
      <c r="L243" s="4" t="str">
        <f>'[1]INPUTS-Incidence'!A243</f>
        <v>Truck</v>
      </c>
      <c r="M243" s="4" t="str">
        <f>'[1]INPUTS-Incidence'!B243</f>
        <v>Female</v>
      </c>
      <c r="N243" s="4" t="str">
        <f>'[1]INPUTS-Incidence'!C243</f>
        <v>20-24 years</v>
      </c>
      <c r="O243" s="109">
        <f>'[1]INPUTS-Incidence'!D243</f>
        <v>0</v>
      </c>
      <c r="P243" s="109">
        <f>'[1]INPUTS-Incidence'!E243</f>
        <v>0</v>
      </c>
      <c r="Q243" s="102">
        <f t="shared" si="23"/>
        <v>0</v>
      </c>
      <c r="R243" s="110">
        <f t="shared" si="24"/>
        <v>0</v>
      </c>
      <c r="S243" s="110">
        <f t="shared" si="25"/>
        <v>0</v>
      </c>
      <c r="T243" s="111">
        <f t="shared" si="26"/>
        <v>0</v>
      </c>
      <c r="U243" s="110">
        <f t="shared" si="27"/>
        <v>0</v>
      </c>
      <c r="V243" s="112">
        <f t="shared" si="28"/>
        <v>0</v>
      </c>
      <c r="W243" s="111">
        <f t="shared" si="29"/>
        <v>0</v>
      </c>
    </row>
    <row r="244" spans="12:23" x14ac:dyDescent="0.4">
      <c r="L244" s="4" t="str">
        <f>'[1]INPUTS-Incidence'!A244</f>
        <v>Truck</v>
      </c>
      <c r="M244" s="4" t="str">
        <f>'[1]INPUTS-Incidence'!B244</f>
        <v>Female</v>
      </c>
      <c r="N244" s="4" t="str">
        <f>'[1]INPUTS-Incidence'!C244</f>
        <v>25-29 years</v>
      </c>
      <c r="O244" s="109">
        <f>'[1]INPUTS-Incidence'!D244</f>
        <v>0</v>
      </c>
      <c r="P244" s="109">
        <f>'[1]INPUTS-Incidence'!E244</f>
        <v>0</v>
      </c>
      <c r="Q244" s="102">
        <f t="shared" si="23"/>
        <v>0</v>
      </c>
      <c r="R244" s="110">
        <f t="shared" si="24"/>
        <v>0</v>
      </c>
      <c r="S244" s="110">
        <f t="shared" si="25"/>
        <v>0</v>
      </c>
      <c r="T244" s="111">
        <f t="shared" si="26"/>
        <v>0</v>
      </c>
      <c r="U244" s="110">
        <f t="shared" si="27"/>
        <v>0</v>
      </c>
      <c r="V244" s="112">
        <f t="shared" si="28"/>
        <v>0</v>
      </c>
      <c r="W244" s="111">
        <f t="shared" si="29"/>
        <v>0</v>
      </c>
    </row>
    <row r="245" spans="12:23" x14ac:dyDescent="0.4">
      <c r="L245" s="4" t="str">
        <f>'[1]INPUTS-Incidence'!A245</f>
        <v>Truck</v>
      </c>
      <c r="M245" s="4" t="str">
        <f>'[1]INPUTS-Incidence'!B245</f>
        <v>Female</v>
      </c>
      <c r="N245" s="4" t="str">
        <f>'[1]INPUTS-Incidence'!C245</f>
        <v>30-34 years</v>
      </c>
      <c r="O245" s="109">
        <f>'[1]INPUTS-Incidence'!D245</f>
        <v>0</v>
      </c>
      <c r="P245" s="109">
        <f>'[1]INPUTS-Incidence'!E245</f>
        <v>0</v>
      </c>
      <c r="Q245" s="102">
        <f t="shared" si="23"/>
        <v>0</v>
      </c>
      <c r="R245" s="110">
        <f t="shared" si="24"/>
        <v>0</v>
      </c>
      <c r="S245" s="110">
        <f t="shared" si="25"/>
        <v>0</v>
      </c>
      <c r="T245" s="111">
        <f t="shared" si="26"/>
        <v>0</v>
      </c>
      <c r="U245" s="110">
        <f t="shared" si="27"/>
        <v>0</v>
      </c>
      <c r="V245" s="112">
        <f t="shared" si="28"/>
        <v>0</v>
      </c>
      <c r="W245" s="111">
        <f t="shared" si="29"/>
        <v>0</v>
      </c>
    </row>
    <row r="246" spans="12:23" x14ac:dyDescent="0.4">
      <c r="L246" s="4" t="str">
        <f>'[1]INPUTS-Incidence'!A246</f>
        <v>Truck</v>
      </c>
      <c r="M246" s="4" t="str">
        <f>'[1]INPUTS-Incidence'!B246</f>
        <v>Female</v>
      </c>
      <c r="N246" s="4" t="str">
        <f>'[1]INPUTS-Incidence'!C246</f>
        <v>35-39 years</v>
      </c>
      <c r="O246" s="109">
        <f>'[1]INPUTS-Incidence'!D246</f>
        <v>0</v>
      </c>
      <c r="P246" s="109">
        <f>'[1]INPUTS-Incidence'!E246</f>
        <v>0</v>
      </c>
      <c r="Q246" s="102">
        <f t="shared" si="23"/>
        <v>0</v>
      </c>
      <c r="R246" s="110">
        <f t="shared" si="24"/>
        <v>0</v>
      </c>
      <c r="S246" s="110">
        <f t="shared" si="25"/>
        <v>0</v>
      </c>
      <c r="T246" s="111">
        <f t="shared" si="26"/>
        <v>0</v>
      </c>
      <c r="U246" s="110">
        <f t="shared" si="27"/>
        <v>0</v>
      </c>
      <c r="V246" s="112">
        <f t="shared" si="28"/>
        <v>0</v>
      </c>
      <c r="W246" s="111">
        <f t="shared" si="29"/>
        <v>0</v>
      </c>
    </row>
    <row r="247" spans="12:23" x14ac:dyDescent="0.4">
      <c r="L247" s="4" t="str">
        <f>'[1]INPUTS-Incidence'!A247</f>
        <v>Truck</v>
      </c>
      <c r="M247" s="4" t="str">
        <f>'[1]INPUTS-Incidence'!B247</f>
        <v>Female</v>
      </c>
      <c r="N247" s="4" t="str">
        <f>'[1]INPUTS-Incidence'!C247</f>
        <v>40-44 years</v>
      </c>
      <c r="O247" s="109">
        <f>'[1]INPUTS-Incidence'!D247</f>
        <v>0</v>
      </c>
      <c r="P247" s="109">
        <f>'[1]INPUTS-Incidence'!E247</f>
        <v>0</v>
      </c>
      <c r="Q247" s="102">
        <f t="shared" si="23"/>
        <v>0</v>
      </c>
      <c r="R247" s="110">
        <f t="shared" si="24"/>
        <v>0</v>
      </c>
      <c r="S247" s="110">
        <f t="shared" si="25"/>
        <v>0</v>
      </c>
      <c r="T247" s="111">
        <f t="shared" si="26"/>
        <v>0</v>
      </c>
      <c r="U247" s="110">
        <f t="shared" si="27"/>
        <v>0</v>
      </c>
      <c r="V247" s="112">
        <f t="shared" si="28"/>
        <v>0</v>
      </c>
      <c r="W247" s="111">
        <f t="shared" si="29"/>
        <v>0</v>
      </c>
    </row>
    <row r="248" spans="12:23" x14ac:dyDescent="0.4">
      <c r="L248" s="4" t="str">
        <f>'[1]INPUTS-Incidence'!A248</f>
        <v>Truck</v>
      </c>
      <c r="M248" s="4" t="str">
        <f>'[1]INPUTS-Incidence'!B248</f>
        <v>Female</v>
      </c>
      <c r="N248" s="4" t="str">
        <f>'[1]INPUTS-Incidence'!C248</f>
        <v>45-49 years</v>
      </c>
      <c r="O248" s="109">
        <f>'[1]INPUTS-Incidence'!D248</f>
        <v>0</v>
      </c>
      <c r="P248" s="109">
        <f>'[1]INPUTS-Incidence'!E248</f>
        <v>0</v>
      </c>
      <c r="Q248" s="102">
        <f t="shared" si="23"/>
        <v>0</v>
      </c>
      <c r="R248" s="110">
        <f t="shared" si="24"/>
        <v>0</v>
      </c>
      <c r="S248" s="110">
        <f t="shared" si="25"/>
        <v>0</v>
      </c>
      <c r="T248" s="111">
        <f t="shared" si="26"/>
        <v>0</v>
      </c>
      <c r="U248" s="110">
        <f t="shared" si="27"/>
        <v>0</v>
      </c>
      <c r="V248" s="112">
        <f t="shared" si="28"/>
        <v>0</v>
      </c>
      <c r="W248" s="111">
        <f t="shared" si="29"/>
        <v>0</v>
      </c>
    </row>
    <row r="249" spans="12:23" x14ac:dyDescent="0.4">
      <c r="L249" s="4" t="str">
        <f>'[1]INPUTS-Incidence'!A249</f>
        <v>Truck</v>
      </c>
      <c r="M249" s="4" t="str">
        <f>'[1]INPUTS-Incidence'!B249</f>
        <v>Female</v>
      </c>
      <c r="N249" s="4" t="str">
        <f>'[1]INPUTS-Incidence'!C249</f>
        <v>50-54 years</v>
      </c>
      <c r="O249" s="109">
        <f>'[1]INPUTS-Incidence'!D249</f>
        <v>0</v>
      </c>
      <c r="P249" s="109">
        <f>'[1]INPUTS-Incidence'!E249</f>
        <v>0</v>
      </c>
      <c r="Q249" s="102">
        <f t="shared" si="23"/>
        <v>0</v>
      </c>
      <c r="R249" s="110">
        <f t="shared" si="24"/>
        <v>0</v>
      </c>
      <c r="S249" s="110">
        <f t="shared" si="25"/>
        <v>0</v>
      </c>
      <c r="T249" s="111">
        <f t="shared" si="26"/>
        <v>0</v>
      </c>
      <c r="U249" s="110">
        <f t="shared" si="27"/>
        <v>0</v>
      </c>
      <c r="V249" s="112">
        <f t="shared" si="28"/>
        <v>0</v>
      </c>
      <c r="W249" s="111">
        <f t="shared" si="29"/>
        <v>0</v>
      </c>
    </row>
    <row r="250" spans="12:23" x14ac:dyDescent="0.4">
      <c r="L250" s="4" t="str">
        <f>'[1]INPUTS-Incidence'!A250</f>
        <v>Truck</v>
      </c>
      <c r="M250" s="4" t="str">
        <f>'[1]INPUTS-Incidence'!B250</f>
        <v>Female</v>
      </c>
      <c r="N250" s="4" t="str">
        <f>'[1]INPUTS-Incidence'!C250</f>
        <v>55-59 years</v>
      </c>
      <c r="O250" s="109">
        <f>'[1]INPUTS-Incidence'!D250</f>
        <v>0</v>
      </c>
      <c r="P250" s="109">
        <f>'[1]INPUTS-Incidence'!E250</f>
        <v>0</v>
      </c>
      <c r="Q250" s="102">
        <f t="shared" si="23"/>
        <v>0</v>
      </c>
      <c r="R250" s="110">
        <f t="shared" si="24"/>
        <v>0</v>
      </c>
      <c r="S250" s="110">
        <f t="shared" si="25"/>
        <v>0</v>
      </c>
      <c r="T250" s="111">
        <f t="shared" si="26"/>
        <v>0</v>
      </c>
      <c r="U250" s="110">
        <f t="shared" si="27"/>
        <v>0</v>
      </c>
      <c r="V250" s="112">
        <f t="shared" si="28"/>
        <v>0</v>
      </c>
      <c r="W250" s="111">
        <f t="shared" si="29"/>
        <v>0</v>
      </c>
    </row>
    <row r="251" spans="12:23" x14ac:dyDescent="0.4">
      <c r="L251" s="4" t="str">
        <f>'[1]INPUTS-Incidence'!A251</f>
        <v>Truck</v>
      </c>
      <c r="M251" s="4" t="str">
        <f>'[1]INPUTS-Incidence'!B251</f>
        <v>Female</v>
      </c>
      <c r="N251" s="4" t="str">
        <f>'[1]INPUTS-Incidence'!C251</f>
        <v>60-64 years</v>
      </c>
      <c r="O251" s="109">
        <f>'[1]INPUTS-Incidence'!D251</f>
        <v>0</v>
      </c>
      <c r="P251" s="109">
        <f>'[1]INPUTS-Incidence'!E251</f>
        <v>0</v>
      </c>
      <c r="Q251" s="102">
        <f t="shared" si="23"/>
        <v>0</v>
      </c>
      <c r="R251" s="110">
        <f t="shared" si="24"/>
        <v>0</v>
      </c>
      <c r="S251" s="110">
        <f t="shared" si="25"/>
        <v>0</v>
      </c>
      <c r="T251" s="111">
        <f t="shared" si="26"/>
        <v>0</v>
      </c>
      <c r="U251" s="110">
        <f t="shared" si="27"/>
        <v>0</v>
      </c>
      <c r="V251" s="112">
        <f t="shared" si="28"/>
        <v>0</v>
      </c>
      <c r="W251" s="111">
        <f t="shared" si="29"/>
        <v>0</v>
      </c>
    </row>
    <row r="252" spans="12:23" x14ac:dyDescent="0.4">
      <c r="L252" s="4" t="str">
        <f>'[1]INPUTS-Incidence'!A252</f>
        <v>Truck</v>
      </c>
      <c r="M252" s="4" t="str">
        <f>'[1]INPUTS-Incidence'!B252</f>
        <v>Female</v>
      </c>
      <c r="N252" s="4" t="str">
        <f>'[1]INPUTS-Incidence'!C252</f>
        <v>65-69 years</v>
      </c>
      <c r="O252" s="109">
        <f>'[1]INPUTS-Incidence'!D252</f>
        <v>0</v>
      </c>
      <c r="P252" s="109">
        <f>'[1]INPUTS-Incidence'!E252</f>
        <v>0</v>
      </c>
      <c r="Q252" s="102">
        <f t="shared" si="23"/>
        <v>0</v>
      </c>
      <c r="R252" s="110">
        <f t="shared" si="24"/>
        <v>0</v>
      </c>
      <c r="S252" s="110">
        <f t="shared" si="25"/>
        <v>0</v>
      </c>
      <c r="T252" s="111">
        <f t="shared" si="26"/>
        <v>0</v>
      </c>
      <c r="U252" s="110">
        <f t="shared" si="27"/>
        <v>0</v>
      </c>
      <c r="V252" s="112">
        <f t="shared" si="28"/>
        <v>0</v>
      </c>
      <c r="W252" s="111">
        <f t="shared" si="29"/>
        <v>0</v>
      </c>
    </row>
    <row r="253" spans="12:23" x14ac:dyDescent="0.4">
      <c r="L253" s="4" t="str">
        <f>'[1]INPUTS-Incidence'!A253</f>
        <v>Truck</v>
      </c>
      <c r="M253" s="4" t="str">
        <f>'[1]INPUTS-Incidence'!B253</f>
        <v>Female</v>
      </c>
      <c r="N253" s="4" t="str">
        <f>'[1]INPUTS-Incidence'!C253</f>
        <v>70-74 years</v>
      </c>
      <c r="O253" s="109">
        <f>'[1]INPUTS-Incidence'!D253</f>
        <v>0</v>
      </c>
      <c r="P253" s="109">
        <f>'[1]INPUTS-Incidence'!E253</f>
        <v>0</v>
      </c>
      <c r="Q253" s="102">
        <f t="shared" si="23"/>
        <v>0</v>
      </c>
      <c r="R253" s="110">
        <f t="shared" si="24"/>
        <v>0</v>
      </c>
      <c r="S253" s="110">
        <f t="shared" si="25"/>
        <v>0</v>
      </c>
      <c r="T253" s="111">
        <f t="shared" si="26"/>
        <v>0</v>
      </c>
      <c r="U253" s="110">
        <f t="shared" si="27"/>
        <v>0</v>
      </c>
      <c r="V253" s="112">
        <f t="shared" si="28"/>
        <v>0</v>
      </c>
      <c r="W253" s="111">
        <f t="shared" si="29"/>
        <v>0</v>
      </c>
    </row>
    <row r="254" spans="12:23" x14ac:dyDescent="0.4">
      <c r="L254" s="4" t="str">
        <f>'[1]INPUTS-Incidence'!A254</f>
        <v>Truck</v>
      </c>
      <c r="M254" s="4" t="str">
        <f>'[1]INPUTS-Incidence'!B254</f>
        <v>Female</v>
      </c>
      <c r="N254" s="4" t="str">
        <f>'[1]INPUTS-Incidence'!C254</f>
        <v>75-79 years</v>
      </c>
      <c r="O254" s="109">
        <f>'[1]INPUTS-Incidence'!D254</f>
        <v>0</v>
      </c>
      <c r="P254" s="109">
        <f>'[1]INPUTS-Incidence'!E254</f>
        <v>0</v>
      </c>
      <c r="Q254" s="102">
        <f t="shared" si="23"/>
        <v>0</v>
      </c>
      <c r="R254" s="110">
        <f t="shared" si="24"/>
        <v>0</v>
      </c>
      <c r="S254" s="110">
        <f t="shared" si="25"/>
        <v>0</v>
      </c>
      <c r="T254" s="111">
        <f t="shared" si="26"/>
        <v>0</v>
      </c>
      <c r="U254" s="110">
        <f t="shared" si="27"/>
        <v>0</v>
      </c>
      <c r="V254" s="112">
        <f t="shared" si="28"/>
        <v>0</v>
      </c>
      <c r="W254" s="111">
        <f t="shared" si="29"/>
        <v>0</v>
      </c>
    </row>
    <row r="255" spans="12:23" x14ac:dyDescent="0.4">
      <c r="L255" s="4" t="str">
        <f>'[1]INPUTS-Incidence'!A255</f>
        <v>Truck</v>
      </c>
      <c r="M255" s="4" t="str">
        <f>'[1]INPUTS-Incidence'!B255</f>
        <v>Female</v>
      </c>
      <c r="N255" s="4" t="str">
        <f>'[1]INPUTS-Incidence'!C255</f>
        <v>80-84 years</v>
      </c>
      <c r="O255" s="109">
        <f>'[1]INPUTS-Incidence'!D255</f>
        <v>0</v>
      </c>
      <c r="P255" s="109">
        <f>'[1]INPUTS-Incidence'!E255</f>
        <v>0</v>
      </c>
      <c r="Q255" s="102">
        <f t="shared" si="23"/>
        <v>0</v>
      </c>
      <c r="R255" s="110">
        <f t="shared" si="24"/>
        <v>0</v>
      </c>
      <c r="S255" s="110">
        <f t="shared" si="25"/>
        <v>0</v>
      </c>
      <c r="T255" s="111">
        <f t="shared" si="26"/>
        <v>0</v>
      </c>
      <c r="U255" s="110">
        <f t="shared" si="27"/>
        <v>0</v>
      </c>
      <c r="V255" s="112">
        <f t="shared" si="28"/>
        <v>0</v>
      </c>
      <c r="W255" s="111">
        <f t="shared" si="29"/>
        <v>0</v>
      </c>
    </row>
    <row r="256" spans="12:23" x14ac:dyDescent="0.4">
      <c r="L256" s="4" t="str">
        <f>'[1]INPUTS-Incidence'!A256</f>
        <v>Truck</v>
      </c>
      <c r="M256" s="4" t="str">
        <f>'[1]INPUTS-Incidence'!B256</f>
        <v>Female</v>
      </c>
      <c r="N256" s="4" t="str">
        <f>'[1]INPUTS-Incidence'!C256</f>
        <v>85+</v>
      </c>
      <c r="O256" s="109">
        <f>'[1]INPUTS-Incidence'!D256</f>
        <v>0</v>
      </c>
      <c r="P256" s="109">
        <f>'[1]INPUTS-Incidence'!E256</f>
        <v>0</v>
      </c>
      <c r="Q256" s="102">
        <f t="shared" si="23"/>
        <v>0</v>
      </c>
      <c r="R256" s="110">
        <f t="shared" si="24"/>
        <v>0</v>
      </c>
      <c r="S256" s="110">
        <f t="shared" si="25"/>
        <v>0</v>
      </c>
      <c r="T256" s="111">
        <f t="shared" si="26"/>
        <v>0</v>
      </c>
      <c r="U256" s="110">
        <f t="shared" si="27"/>
        <v>0</v>
      </c>
      <c r="V256" s="112">
        <f t="shared" si="28"/>
        <v>0</v>
      </c>
      <c r="W256" s="111">
        <f t="shared" si="29"/>
        <v>0</v>
      </c>
    </row>
    <row r="257" spans="12:23" x14ac:dyDescent="0.4">
      <c r="L257" s="4" t="str">
        <f>'[1]INPUTS-Incidence'!A257</f>
        <v>Other</v>
      </c>
      <c r="M257" s="4" t="str">
        <f>'[1]INPUTS-Incidence'!B257</f>
        <v>Male</v>
      </c>
      <c r="N257" s="4" t="str">
        <f>'[1]INPUTS-Incidence'!C257</f>
        <v>&lt;5 years</v>
      </c>
      <c r="O257" s="109">
        <f>'[1]INPUTS-Incidence'!D257</f>
        <v>0</v>
      </c>
      <c r="P257" s="109">
        <f>'[1]INPUTS-Incidence'!E257</f>
        <v>1.620401093892434</v>
      </c>
      <c r="Q257" s="102">
        <f t="shared" si="23"/>
        <v>0</v>
      </c>
      <c r="R257" s="110">
        <f t="shared" si="24"/>
        <v>0</v>
      </c>
      <c r="S257" s="110">
        <f t="shared" si="25"/>
        <v>0</v>
      </c>
      <c r="T257" s="111">
        <f t="shared" si="26"/>
        <v>0</v>
      </c>
      <c r="U257" s="110">
        <f t="shared" si="27"/>
        <v>1.620401093892434</v>
      </c>
      <c r="V257" s="112">
        <f t="shared" si="28"/>
        <v>0</v>
      </c>
      <c r="W257" s="111">
        <f t="shared" si="29"/>
        <v>1.620401093892434</v>
      </c>
    </row>
    <row r="258" spans="12:23" x14ac:dyDescent="0.4">
      <c r="L258" s="4" t="str">
        <f>'[1]INPUTS-Incidence'!A258</f>
        <v>Other</v>
      </c>
      <c r="M258" s="4" t="str">
        <f>'[1]INPUTS-Incidence'!B258</f>
        <v>Male</v>
      </c>
      <c r="N258" s="4" t="str">
        <f>'[1]INPUTS-Incidence'!C258</f>
        <v>5-9 years</v>
      </c>
      <c r="O258" s="109">
        <f>'[1]INPUTS-Incidence'!D258</f>
        <v>0</v>
      </c>
      <c r="P258" s="109">
        <f>'[1]INPUTS-Incidence'!E258</f>
        <v>3.7037739288969922</v>
      </c>
      <c r="Q258" s="102">
        <f t="shared" si="23"/>
        <v>0</v>
      </c>
      <c r="R258" s="110">
        <f t="shared" si="24"/>
        <v>0</v>
      </c>
      <c r="S258" s="110">
        <f t="shared" si="25"/>
        <v>0</v>
      </c>
      <c r="T258" s="111">
        <f t="shared" si="26"/>
        <v>0</v>
      </c>
      <c r="U258" s="110">
        <f t="shared" si="27"/>
        <v>3.7037739288969922</v>
      </c>
      <c r="V258" s="112">
        <f t="shared" si="28"/>
        <v>0</v>
      </c>
      <c r="W258" s="111">
        <f t="shared" si="29"/>
        <v>3.7037739288969922</v>
      </c>
    </row>
    <row r="259" spans="12:23" x14ac:dyDescent="0.4">
      <c r="L259" s="4" t="str">
        <f>'[1]INPUTS-Incidence'!A259</f>
        <v>Other</v>
      </c>
      <c r="M259" s="4" t="str">
        <f>'[1]INPUTS-Incidence'!B259</f>
        <v>Male</v>
      </c>
      <c r="N259" s="4" t="str">
        <f>'[1]INPUTS-Incidence'!C259</f>
        <v>10-14 years</v>
      </c>
      <c r="O259" s="109">
        <f>'[1]INPUTS-Incidence'!D259</f>
        <v>0</v>
      </c>
      <c r="P259" s="109">
        <f>'[1]INPUTS-Incidence'!E259</f>
        <v>4.8612032816773025</v>
      </c>
      <c r="Q259" s="102">
        <f t="shared" si="23"/>
        <v>0</v>
      </c>
      <c r="R259" s="110">
        <f t="shared" si="24"/>
        <v>0</v>
      </c>
      <c r="S259" s="110">
        <f t="shared" si="25"/>
        <v>0</v>
      </c>
      <c r="T259" s="111">
        <f t="shared" si="26"/>
        <v>0</v>
      </c>
      <c r="U259" s="110">
        <f t="shared" si="27"/>
        <v>4.8612032816773025</v>
      </c>
      <c r="V259" s="112">
        <f t="shared" si="28"/>
        <v>0</v>
      </c>
      <c r="W259" s="111">
        <f t="shared" si="29"/>
        <v>4.8612032816773025</v>
      </c>
    </row>
    <row r="260" spans="12:23" x14ac:dyDescent="0.4">
      <c r="L260" s="4" t="str">
        <f>'[1]INPUTS-Incidence'!A260</f>
        <v>Other</v>
      </c>
      <c r="M260" s="4" t="str">
        <f>'[1]INPUTS-Incidence'!B260</f>
        <v>Male</v>
      </c>
      <c r="N260" s="4" t="str">
        <f>'[1]INPUTS-Incidence'!C260</f>
        <v>15-19 years</v>
      </c>
      <c r="O260" s="109">
        <f>'[1]INPUTS-Incidence'!D260</f>
        <v>0</v>
      </c>
      <c r="P260" s="109">
        <f>'[1]INPUTS-Incidence'!E260</f>
        <v>10.185378304466729</v>
      </c>
      <c r="Q260" s="102">
        <f t="shared" si="23"/>
        <v>0</v>
      </c>
      <c r="R260" s="110">
        <f t="shared" si="24"/>
        <v>0</v>
      </c>
      <c r="S260" s="110">
        <f t="shared" si="25"/>
        <v>0</v>
      </c>
      <c r="T260" s="111">
        <f t="shared" si="26"/>
        <v>0</v>
      </c>
      <c r="U260" s="110">
        <f t="shared" si="27"/>
        <v>10.185378304466729</v>
      </c>
      <c r="V260" s="112">
        <f t="shared" si="28"/>
        <v>0</v>
      </c>
      <c r="W260" s="111">
        <f t="shared" si="29"/>
        <v>10.185378304466729</v>
      </c>
    </row>
    <row r="261" spans="12:23" x14ac:dyDescent="0.4">
      <c r="L261" s="4" t="str">
        <f>'[1]INPUTS-Incidence'!A261</f>
        <v>Other</v>
      </c>
      <c r="M261" s="4" t="str">
        <f>'[1]INPUTS-Incidence'!B261</f>
        <v>Male</v>
      </c>
      <c r="N261" s="4" t="str">
        <f>'[1]INPUTS-Incidence'!C261</f>
        <v>20-24 years</v>
      </c>
      <c r="O261" s="109">
        <f>'[1]INPUTS-Incidence'!D261</f>
        <v>0</v>
      </c>
      <c r="P261" s="109">
        <f>'[1]INPUTS-Incidence'!E261</f>
        <v>11.342807657247038</v>
      </c>
      <c r="Q261" s="102">
        <f t="shared" ref="Q261:Q292" si="30">IF(L261="Pedestrian",1,0)</f>
        <v>0</v>
      </c>
      <c r="R261" s="110">
        <f t="shared" ref="R261:R292" si="31">IF($L261="Pedestrian",O261*$K$3,O261)</f>
        <v>0</v>
      </c>
      <c r="S261" s="110">
        <f t="shared" ref="S261:S292" si="32">O261-R261</f>
        <v>0</v>
      </c>
      <c r="T261" s="111">
        <f t="shared" ref="T261:T292" si="33">IF($Q261=0, O261, R261*(1-$G$3*(1-$I$3))/(1-$E$3*(1-$I$3)))+S261</f>
        <v>0</v>
      </c>
      <c r="U261" s="110">
        <f t="shared" ref="U261:U292" si="34">IF($L261="Pedestrian",P261*$K$3,P261)</f>
        <v>11.342807657247038</v>
      </c>
      <c r="V261" s="112">
        <f t="shared" ref="V261:V292" si="35">P261-U261</f>
        <v>0</v>
      </c>
      <c r="W261" s="111">
        <f t="shared" ref="W261:W292" si="36">IF($Q261=0, U261, U261*(1-$G$3*(1-$J$3))/(1-$E$3*(1-$J$3)))+V261</f>
        <v>11.342807657247038</v>
      </c>
    </row>
    <row r="262" spans="12:23" x14ac:dyDescent="0.4">
      <c r="L262" s="4" t="str">
        <f>'[1]INPUTS-Incidence'!A262</f>
        <v>Other</v>
      </c>
      <c r="M262" s="4" t="str">
        <f>'[1]INPUTS-Incidence'!B262</f>
        <v>Male</v>
      </c>
      <c r="N262" s="4" t="str">
        <f>'[1]INPUTS-Incidence'!C262</f>
        <v>25-29 years</v>
      </c>
      <c r="O262" s="109">
        <f>'[1]INPUTS-Incidence'!D262</f>
        <v>0</v>
      </c>
      <c r="P262" s="109">
        <f>'[1]INPUTS-Incidence'!E262</f>
        <v>16.435496809480401</v>
      </c>
      <c r="Q262" s="102">
        <f t="shared" si="30"/>
        <v>0</v>
      </c>
      <c r="R262" s="110">
        <f t="shared" si="31"/>
        <v>0</v>
      </c>
      <c r="S262" s="110">
        <f t="shared" si="32"/>
        <v>0</v>
      </c>
      <c r="T262" s="111">
        <f t="shared" si="33"/>
        <v>0</v>
      </c>
      <c r="U262" s="110">
        <f t="shared" si="34"/>
        <v>16.435496809480401</v>
      </c>
      <c r="V262" s="112">
        <f t="shared" si="35"/>
        <v>0</v>
      </c>
      <c r="W262" s="111">
        <f t="shared" si="36"/>
        <v>16.435496809480401</v>
      </c>
    </row>
    <row r="263" spans="12:23" x14ac:dyDescent="0.4">
      <c r="L263" s="4" t="str">
        <f>'[1]INPUTS-Incidence'!A263</f>
        <v>Other</v>
      </c>
      <c r="M263" s="4" t="str">
        <f>'[1]INPUTS-Incidence'!B263</f>
        <v>Male</v>
      </c>
      <c r="N263" s="4" t="str">
        <f>'[1]INPUTS-Incidence'!C263</f>
        <v>30-34 years</v>
      </c>
      <c r="O263" s="109">
        <f>'[1]INPUTS-Incidence'!D263</f>
        <v>0</v>
      </c>
      <c r="P263" s="109">
        <f>'[1]INPUTS-Incidence'!E263</f>
        <v>14.583609845031907</v>
      </c>
      <c r="Q263" s="102">
        <f t="shared" si="30"/>
        <v>0</v>
      </c>
      <c r="R263" s="110">
        <f t="shared" si="31"/>
        <v>0</v>
      </c>
      <c r="S263" s="110">
        <f t="shared" si="32"/>
        <v>0</v>
      </c>
      <c r="T263" s="111">
        <f t="shared" si="33"/>
        <v>0</v>
      </c>
      <c r="U263" s="110">
        <f t="shared" si="34"/>
        <v>14.583609845031907</v>
      </c>
      <c r="V263" s="112">
        <f t="shared" si="35"/>
        <v>0</v>
      </c>
      <c r="W263" s="111">
        <f t="shared" si="36"/>
        <v>14.583609845031907</v>
      </c>
    </row>
    <row r="264" spans="12:23" x14ac:dyDescent="0.4">
      <c r="L264" s="4" t="str">
        <f>'[1]INPUTS-Incidence'!A264</f>
        <v>Other</v>
      </c>
      <c r="M264" s="4" t="str">
        <f>'[1]INPUTS-Incidence'!B264</f>
        <v>Male</v>
      </c>
      <c r="N264" s="4" t="str">
        <f>'[1]INPUTS-Incidence'!C264</f>
        <v>35-39 years</v>
      </c>
      <c r="O264" s="109">
        <f>'[1]INPUTS-Incidence'!D264</f>
        <v>0</v>
      </c>
      <c r="P264" s="109">
        <f>'[1]INPUTS-Incidence'!E264</f>
        <v>18.981841385597086</v>
      </c>
      <c r="Q264" s="102">
        <f t="shared" si="30"/>
        <v>0</v>
      </c>
      <c r="R264" s="110">
        <f t="shared" si="31"/>
        <v>0</v>
      </c>
      <c r="S264" s="110">
        <f t="shared" si="32"/>
        <v>0</v>
      </c>
      <c r="T264" s="111">
        <f t="shared" si="33"/>
        <v>0</v>
      </c>
      <c r="U264" s="110">
        <f t="shared" si="34"/>
        <v>18.981841385597086</v>
      </c>
      <c r="V264" s="112">
        <f t="shared" si="35"/>
        <v>0</v>
      </c>
      <c r="W264" s="111">
        <f t="shared" si="36"/>
        <v>18.981841385597086</v>
      </c>
    </row>
    <row r="265" spans="12:23" x14ac:dyDescent="0.4">
      <c r="L265" s="4" t="str">
        <f>'[1]INPUTS-Incidence'!A265</f>
        <v>Other</v>
      </c>
      <c r="M265" s="4" t="str">
        <f>'[1]INPUTS-Incidence'!B265</f>
        <v>Male</v>
      </c>
      <c r="N265" s="4" t="str">
        <f>'[1]INPUTS-Incidence'!C265</f>
        <v>40-44 years</v>
      </c>
      <c r="O265" s="109">
        <f>'[1]INPUTS-Incidence'!D265</f>
        <v>0</v>
      </c>
      <c r="P265" s="109">
        <f>'[1]INPUTS-Incidence'!E265</f>
        <v>11.5742935278031</v>
      </c>
      <c r="Q265" s="102">
        <f t="shared" si="30"/>
        <v>0</v>
      </c>
      <c r="R265" s="110">
        <f t="shared" si="31"/>
        <v>0</v>
      </c>
      <c r="S265" s="110">
        <f t="shared" si="32"/>
        <v>0</v>
      </c>
      <c r="T265" s="111">
        <f t="shared" si="33"/>
        <v>0</v>
      </c>
      <c r="U265" s="110">
        <f t="shared" si="34"/>
        <v>11.5742935278031</v>
      </c>
      <c r="V265" s="112">
        <f t="shared" si="35"/>
        <v>0</v>
      </c>
      <c r="W265" s="111">
        <f t="shared" si="36"/>
        <v>11.5742935278031</v>
      </c>
    </row>
    <row r="266" spans="12:23" x14ac:dyDescent="0.4">
      <c r="L266" s="4" t="str">
        <f>'[1]INPUTS-Incidence'!A266</f>
        <v>Other</v>
      </c>
      <c r="M266" s="4" t="str">
        <f>'[1]INPUTS-Incidence'!B266</f>
        <v>Male</v>
      </c>
      <c r="N266" s="4" t="str">
        <f>'[1]INPUTS-Incidence'!C266</f>
        <v>45-49 years</v>
      </c>
      <c r="O266" s="109">
        <f>'[1]INPUTS-Incidence'!D266</f>
        <v>0</v>
      </c>
      <c r="P266" s="109">
        <f>'[1]INPUTS-Incidence'!E266</f>
        <v>10.879835916134915</v>
      </c>
      <c r="Q266" s="102">
        <f t="shared" si="30"/>
        <v>0</v>
      </c>
      <c r="R266" s="110">
        <f t="shared" si="31"/>
        <v>0</v>
      </c>
      <c r="S266" s="110">
        <f t="shared" si="32"/>
        <v>0</v>
      </c>
      <c r="T266" s="111">
        <f t="shared" si="33"/>
        <v>0</v>
      </c>
      <c r="U266" s="110">
        <f t="shared" si="34"/>
        <v>10.879835916134915</v>
      </c>
      <c r="V266" s="112">
        <f t="shared" si="35"/>
        <v>0</v>
      </c>
      <c r="W266" s="111">
        <f t="shared" si="36"/>
        <v>10.879835916134915</v>
      </c>
    </row>
    <row r="267" spans="12:23" x14ac:dyDescent="0.4">
      <c r="L267" s="4" t="str">
        <f>'[1]INPUTS-Incidence'!A267</f>
        <v>Other</v>
      </c>
      <c r="M267" s="4" t="str">
        <f>'[1]INPUTS-Incidence'!B267</f>
        <v>Male</v>
      </c>
      <c r="N267" s="4" t="str">
        <f>'[1]INPUTS-Incidence'!C267</f>
        <v>50-54 years</v>
      </c>
      <c r="O267" s="109">
        <f>'[1]INPUTS-Incidence'!D267</f>
        <v>0</v>
      </c>
      <c r="P267" s="109">
        <f>'[1]INPUTS-Incidence'!E267</f>
        <v>7.6390337283500465</v>
      </c>
      <c r="Q267" s="102">
        <f t="shared" si="30"/>
        <v>0</v>
      </c>
      <c r="R267" s="110">
        <f t="shared" si="31"/>
        <v>0</v>
      </c>
      <c r="S267" s="110">
        <f t="shared" si="32"/>
        <v>0</v>
      </c>
      <c r="T267" s="111">
        <f t="shared" si="33"/>
        <v>0</v>
      </c>
      <c r="U267" s="110">
        <f t="shared" si="34"/>
        <v>7.6390337283500465</v>
      </c>
      <c r="V267" s="112">
        <f t="shared" si="35"/>
        <v>0</v>
      </c>
      <c r="W267" s="111">
        <f t="shared" si="36"/>
        <v>7.6390337283500465</v>
      </c>
    </row>
    <row r="268" spans="12:23" x14ac:dyDescent="0.4">
      <c r="L268" s="4" t="str">
        <f>'[1]INPUTS-Incidence'!A268</f>
        <v>Other</v>
      </c>
      <c r="M268" s="4" t="str">
        <f>'[1]INPUTS-Incidence'!B268</f>
        <v>Male</v>
      </c>
      <c r="N268" s="4" t="str">
        <f>'[1]INPUTS-Incidence'!C268</f>
        <v>55-59 years</v>
      </c>
      <c r="O268" s="109">
        <f>'[1]INPUTS-Incidence'!D268</f>
        <v>0</v>
      </c>
      <c r="P268" s="109">
        <f>'[1]INPUTS-Incidence'!E268</f>
        <v>6.7130902461257982</v>
      </c>
      <c r="Q268" s="102">
        <f t="shared" si="30"/>
        <v>0</v>
      </c>
      <c r="R268" s="110">
        <f t="shared" si="31"/>
        <v>0</v>
      </c>
      <c r="S268" s="110">
        <f t="shared" si="32"/>
        <v>0</v>
      </c>
      <c r="T268" s="111">
        <f t="shared" si="33"/>
        <v>0</v>
      </c>
      <c r="U268" s="110">
        <f t="shared" si="34"/>
        <v>6.7130902461257982</v>
      </c>
      <c r="V268" s="112">
        <f t="shared" si="35"/>
        <v>0</v>
      </c>
      <c r="W268" s="111">
        <f t="shared" si="36"/>
        <v>6.7130902461257982</v>
      </c>
    </row>
    <row r="269" spans="12:23" x14ac:dyDescent="0.4">
      <c r="L269" s="4" t="str">
        <f>'[1]INPUTS-Incidence'!A269</f>
        <v>Other</v>
      </c>
      <c r="M269" s="4" t="str">
        <f>'[1]INPUTS-Incidence'!B269</f>
        <v>Male</v>
      </c>
      <c r="N269" s="4" t="str">
        <f>'[1]INPUTS-Incidence'!C269</f>
        <v>60-64 years</v>
      </c>
      <c r="O269" s="109">
        <f>'[1]INPUTS-Incidence'!D269</f>
        <v>0</v>
      </c>
      <c r="P269" s="109">
        <f>'[1]INPUTS-Incidence'!E269</f>
        <v>5.5556608933454878</v>
      </c>
      <c r="Q269" s="102">
        <f t="shared" si="30"/>
        <v>0</v>
      </c>
      <c r="R269" s="110">
        <f t="shared" si="31"/>
        <v>0</v>
      </c>
      <c r="S269" s="110">
        <f t="shared" si="32"/>
        <v>0</v>
      </c>
      <c r="T269" s="111">
        <f t="shared" si="33"/>
        <v>0</v>
      </c>
      <c r="U269" s="110">
        <f t="shared" si="34"/>
        <v>5.5556608933454878</v>
      </c>
      <c r="V269" s="112">
        <f t="shared" si="35"/>
        <v>0</v>
      </c>
      <c r="W269" s="111">
        <f t="shared" si="36"/>
        <v>5.5556608933454878</v>
      </c>
    </row>
    <row r="270" spans="12:23" x14ac:dyDescent="0.4">
      <c r="L270" s="4" t="str">
        <f>'[1]INPUTS-Incidence'!A270</f>
        <v>Other</v>
      </c>
      <c r="M270" s="4" t="str">
        <f>'[1]INPUTS-Incidence'!B270</f>
        <v>Male</v>
      </c>
      <c r="N270" s="4" t="str">
        <f>'[1]INPUTS-Incidence'!C270</f>
        <v>65-69 years</v>
      </c>
      <c r="O270" s="109">
        <f>'[1]INPUTS-Incidence'!D270</f>
        <v>0</v>
      </c>
      <c r="P270" s="109">
        <f>'[1]INPUTS-Incidence'!E270</f>
        <v>4.3982315405651784</v>
      </c>
      <c r="Q270" s="102">
        <f t="shared" si="30"/>
        <v>0</v>
      </c>
      <c r="R270" s="110">
        <f t="shared" si="31"/>
        <v>0</v>
      </c>
      <c r="S270" s="110">
        <f t="shared" si="32"/>
        <v>0</v>
      </c>
      <c r="T270" s="111">
        <f t="shared" si="33"/>
        <v>0</v>
      </c>
      <c r="U270" s="110">
        <f t="shared" si="34"/>
        <v>4.3982315405651784</v>
      </c>
      <c r="V270" s="112">
        <f t="shared" si="35"/>
        <v>0</v>
      </c>
      <c r="W270" s="111">
        <f t="shared" si="36"/>
        <v>4.3982315405651784</v>
      </c>
    </row>
    <row r="271" spans="12:23" x14ac:dyDescent="0.4">
      <c r="L271" s="4" t="str">
        <f>'[1]INPUTS-Incidence'!A271</f>
        <v>Other</v>
      </c>
      <c r="M271" s="4" t="str">
        <f>'[1]INPUTS-Incidence'!B271</f>
        <v>Male</v>
      </c>
      <c r="N271" s="4" t="str">
        <f>'[1]INPUTS-Incidence'!C271</f>
        <v>70-74 years</v>
      </c>
      <c r="O271" s="109">
        <f>'[1]INPUTS-Incidence'!D271</f>
        <v>0</v>
      </c>
      <c r="P271" s="109">
        <f>'[1]INPUTS-Incidence'!E271</f>
        <v>2.5463445761166823</v>
      </c>
      <c r="Q271" s="102">
        <f t="shared" si="30"/>
        <v>0</v>
      </c>
      <c r="R271" s="110">
        <f t="shared" si="31"/>
        <v>0</v>
      </c>
      <c r="S271" s="110">
        <f t="shared" si="32"/>
        <v>0</v>
      </c>
      <c r="T271" s="111">
        <f t="shared" si="33"/>
        <v>0</v>
      </c>
      <c r="U271" s="110">
        <f t="shared" si="34"/>
        <v>2.5463445761166823</v>
      </c>
      <c r="V271" s="112">
        <f t="shared" si="35"/>
        <v>0</v>
      </c>
      <c r="W271" s="111">
        <f t="shared" si="36"/>
        <v>2.5463445761166823</v>
      </c>
    </row>
    <row r="272" spans="12:23" x14ac:dyDescent="0.4">
      <c r="L272" s="4" t="str">
        <f>'[1]INPUTS-Incidence'!A272</f>
        <v>Other</v>
      </c>
      <c r="M272" s="4" t="str">
        <f>'[1]INPUTS-Incidence'!B272</f>
        <v>Male</v>
      </c>
      <c r="N272" s="4" t="str">
        <f>'[1]INPUTS-Incidence'!C272</f>
        <v>75-79 years</v>
      </c>
      <c r="O272" s="109">
        <f>'[1]INPUTS-Incidence'!D272</f>
        <v>0</v>
      </c>
      <c r="P272" s="109">
        <f>'[1]INPUTS-Incidence'!E272</f>
        <v>1.1574293527803101</v>
      </c>
      <c r="Q272" s="102">
        <f t="shared" si="30"/>
        <v>0</v>
      </c>
      <c r="R272" s="110">
        <f t="shared" si="31"/>
        <v>0</v>
      </c>
      <c r="S272" s="110">
        <f t="shared" si="32"/>
        <v>0</v>
      </c>
      <c r="T272" s="111">
        <f t="shared" si="33"/>
        <v>0</v>
      </c>
      <c r="U272" s="110">
        <f t="shared" si="34"/>
        <v>1.1574293527803101</v>
      </c>
      <c r="V272" s="112">
        <f t="shared" si="35"/>
        <v>0</v>
      </c>
      <c r="W272" s="111">
        <f t="shared" si="36"/>
        <v>1.1574293527803101</v>
      </c>
    </row>
    <row r="273" spans="12:23" x14ac:dyDescent="0.4">
      <c r="L273" s="4" t="str">
        <f>'[1]INPUTS-Incidence'!A273</f>
        <v>Other</v>
      </c>
      <c r="M273" s="4" t="str">
        <f>'[1]INPUTS-Incidence'!B273</f>
        <v>Male</v>
      </c>
      <c r="N273" s="4" t="str">
        <f>'[1]INPUTS-Incidence'!C273</f>
        <v>80-84 years</v>
      </c>
      <c r="O273" s="109">
        <f>'[1]INPUTS-Incidence'!D273</f>
        <v>0</v>
      </c>
      <c r="P273" s="109">
        <f>'[1]INPUTS-Incidence'!E273</f>
        <v>0.46297174111212402</v>
      </c>
      <c r="Q273" s="102">
        <f t="shared" si="30"/>
        <v>0</v>
      </c>
      <c r="R273" s="110">
        <f t="shared" si="31"/>
        <v>0</v>
      </c>
      <c r="S273" s="110">
        <f t="shared" si="32"/>
        <v>0</v>
      </c>
      <c r="T273" s="111">
        <f t="shared" si="33"/>
        <v>0</v>
      </c>
      <c r="U273" s="110">
        <f t="shared" si="34"/>
        <v>0.46297174111212402</v>
      </c>
      <c r="V273" s="112">
        <f t="shared" si="35"/>
        <v>0</v>
      </c>
      <c r="W273" s="111">
        <f t="shared" si="36"/>
        <v>0.46297174111212402</v>
      </c>
    </row>
    <row r="274" spans="12:23" x14ac:dyDescent="0.4">
      <c r="L274" s="4" t="str">
        <f>'[1]INPUTS-Incidence'!A274</f>
        <v>Other</v>
      </c>
      <c r="M274" s="4" t="str">
        <f>'[1]INPUTS-Incidence'!B274</f>
        <v>Male</v>
      </c>
      <c r="N274" s="4" t="str">
        <f>'[1]INPUTS-Incidence'!C274</f>
        <v>85+</v>
      </c>
      <c r="O274" s="109">
        <f>'[1]INPUTS-Incidence'!D274</f>
        <v>0</v>
      </c>
      <c r="P274" s="109">
        <f>'[1]INPUTS-Incidence'!E274</f>
        <v>0.23148587055606201</v>
      </c>
      <c r="Q274" s="102">
        <f t="shared" si="30"/>
        <v>0</v>
      </c>
      <c r="R274" s="110">
        <f t="shared" si="31"/>
        <v>0</v>
      </c>
      <c r="S274" s="110">
        <f t="shared" si="32"/>
        <v>0</v>
      </c>
      <c r="T274" s="111">
        <f t="shared" si="33"/>
        <v>0</v>
      </c>
      <c r="U274" s="110">
        <f t="shared" si="34"/>
        <v>0.23148587055606201</v>
      </c>
      <c r="V274" s="112">
        <f t="shared" si="35"/>
        <v>0</v>
      </c>
      <c r="W274" s="111">
        <f t="shared" si="36"/>
        <v>0.23148587055606201</v>
      </c>
    </row>
    <row r="275" spans="12:23" x14ac:dyDescent="0.4">
      <c r="L275" s="4" t="str">
        <f>'[1]INPUTS-Incidence'!A275</f>
        <v>Other</v>
      </c>
      <c r="M275" s="4" t="str">
        <f>'[1]INPUTS-Incidence'!B275</f>
        <v>Female</v>
      </c>
      <c r="N275" s="4" t="str">
        <f>'[1]INPUTS-Incidence'!C275</f>
        <v>&lt;5 years</v>
      </c>
      <c r="O275" s="109">
        <f>'[1]INPUTS-Incidence'!D275</f>
        <v>0</v>
      </c>
      <c r="P275" s="109">
        <f>'[1]INPUTS-Incidence'!E275</f>
        <v>2.0833728350045582</v>
      </c>
      <c r="Q275" s="102">
        <f t="shared" si="30"/>
        <v>0</v>
      </c>
      <c r="R275" s="110">
        <f t="shared" si="31"/>
        <v>0</v>
      </c>
      <c r="S275" s="110">
        <f t="shared" si="32"/>
        <v>0</v>
      </c>
      <c r="T275" s="111">
        <f t="shared" si="33"/>
        <v>0</v>
      </c>
      <c r="U275" s="110">
        <f t="shared" si="34"/>
        <v>2.0833728350045582</v>
      </c>
      <c r="V275" s="112">
        <f t="shared" si="35"/>
        <v>0</v>
      </c>
      <c r="W275" s="111">
        <f t="shared" si="36"/>
        <v>2.0833728350045582</v>
      </c>
    </row>
    <row r="276" spans="12:23" x14ac:dyDescent="0.4">
      <c r="L276" s="4" t="str">
        <f>'[1]INPUTS-Incidence'!A276</f>
        <v>Other</v>
      </c>
      <c r="M276" s="4" t="str">
        <f>'[1]INPUTS-Incidence'!B276</f>
        <v>Female</v>
      </c>
      <c r="N276" s="4" t="str">
        <f>'[1]INPUTS-Incidence'!C276</f>
        <v>5-9 years</v>
      </c>
      <c r="O276" s="109">
        <f>'[1]INPUTS-Incidence'!D276</f>
        <v>0</v>
      </c>
      <c r="P276" s="109">
        <f>'[1]INPUTS-Incidence'!E276</f>
        <v>4.8612032816773025</v>
      </c>
      <c r="Q276" s="102">
        <f t="shared" si="30"/>
        <v>0</v>
      </c>
      <c r="R276" s="110">
        <f t="shared" si="31"/>
        <v>0</v>
      </c>
      <c r="S276" s="110">
        <f t="shared" si="32"/>
        <v>0</v>
      </c>
      <c r="T276" s="111">
        <f t="shared" si="33"/>
        <v>0</v>
      </c>
      <c r="U276" s="110">
        <f t="shared" si="34"/>
        <v>4.8612032816773025</v>
      </c>
      <c r="V276" s="112">
        <f t="shared" si="35"/>
        <v>0</v>
      </c>
      <c r="W276" s="111">
        <f t="shared" si="36"/>
        <v>4.8612032816773025</v>
      </c>
    </row>
    <row r="277" spans="12:23" x14ac:dyDescent="0.4">
      <c r="L277" s="4" t="str">
        <f>'[1]INPUTS-Incidence'!A277</f>
        <v>Other</v>
      </c>
      <c r="M277" s="4" t="str">
        <f>'[1]INPUTS-Incidence'!B277</f>
        <v>Female</v>
      </c>
      <c r="N277" s="4" t="str">
        <f>'[1]INPUTS-Incidence'!C277</f>
        <v>10-14 years</v>
      </c>
      <c r="O277" s="109">
        <f>'[1]INPUTS-Incidence'!D277</f>
        <v>0</v>
      </c>
      <c r="P277" s="109">
        <f>'[1]INPUTS-Incidence'!E277</f>
        <v>5.3241750227894267</v>
      </c>
      <c r="Q277" s="102">
        <f t="shared" si="30"/>
        <v>0</v>
      </c>
      <c r="R277" s="110">
        <f t="shared" si="31"/>
        <v>0</v>
      </c>
      <c r="S277" s="110">
        <f t="shared" si="32"/>
        <v>0</v>
      </c>
      <c r="T277" s="111">
        <f t="shared" si="33"/>
        <v>0</v>
      </c>
      <c r="U277" s="110">
        <f t="shared" si="34"/>
        <v>5.3241750227894267</v>
      </c>
      <c r="V277" s="112">
        <f t="shared" si="35"/>
        <v>0</v>
      </c>
      <c r="W277" s="111">
        <f t="shared" si="36"/>
        <v>5.3241750227894267</v>
      </c>
    </row>
    <row r="278" spans="12:23" x14ac:dyDescent="0.4">
      <c r="L278" s="4" t="str">
        <f>'[1]INPUTS-Incidence'!A278</f>
        <v>Other</v>
      </c>
      <c r="M278" s="4" t="str">
        <f>'[1]INPUTS-Incidence'!B278</f>
        <v>Female</v>
      </c>
      <c r="N278" s="4" t="str">
        <f>'[1]INPUTS-Incidence'!C278</f>
        <v>15-19 years</v>
      </c>
      <c r="O278" s="109">
        <f>'[1]INPUTS-Incidence'!D278</f>
        <v>0</v>
      </c>
      <c r="P278" s="109">
        <f>'[1]INPUTS-Incidence'!E278</f>
        <v>6.9445761166818603</v>
      </c>
      <c r="Q278" s="102">
        <f t="shared" si="30"/>
        <v>0</v>
      </c>
      <c r="R278" s="110">
        <f t="shared" si="31"/>
        <v>0</v>
      </c>
      <c r="S278" s="110">
        <f t="shared" si="32"/>
        <v>0</v>
      </c>
      <c r="T278" s="111">
        <f t="shared" si="33"/>
        <v>0</v>
      </c>
      <c r="U278" s="110">
        <f t="shared" si="34"/>
        <v>6.9445761166818603</v>
      </c>
      <c r="V278" s="112">
        <f t="shared" si="35"/>
        <v>0</v>
      </c>
      <c r="W278" s="111">
        <f t="shared" si="36"/>
        <v>6.9445761166818603</v>
      </c>
    </row>
    <row r="279" spans="12:23" x14ac:dyDescent="0.4">
      <c r="L279" s="4" t="str">
        <f>'[1]INPUTS-Incidence'!A279</f>
        <v>Other</v>
      </c>
      <c r="M279" s="4" t="str">
        <f>'[1]INPUTS-Incidence'!B279</f>
        <v>Female</v>
      </c>
      <c r="N279" s="4" t="str">
        <f>'[1]INPUTS-Incidence'!C279</f>
        <v>20-24 years</v>
      </c>
      <c r="O279" s="109">
        <f>'[1]INPUTS-Incidence'!D279</f>
        <v>0</v>
      </c>
      <c r="P279" s="109">
        <f>'[1]INPUTS-Incidence'!E279</f>
        <v>9.0279489516864189</v>
      </c>
      <c r="Q279" s="102">
        <f t="shared" si="30"/>
        <v>0</v>
      </c>
      <c r="R279" s="110">
        <f t="shared" si="31"/>
        <v>0</v>
      </c>
      <c r="S279" s="110">
        <f t="shared" si="32"/>
        <v>0</v>
      </c>
      <c r="T279" s="111">
        <f t="shared" si="33"/>
        <v>0</v>
      </c>
      <c r="U279" s="110">
        <f t="shared" si="34"/>
        <v>9.0279489516864189</v>
      </c>
      <c r="V279" s="112">
        <f t="shared" si="35"/>
        <v>0</v>
      </c>
      <c r="W279" s="111">
        <f t="shared" si="36"/>
        <v>9.0279489516864189</v>
      </c>
    </row>
    <row r="280" spans="12:23" x14ac:dyDescent="0.4">
      <c r="L280" s="4" t="str">
        <f>'[1]INPUTS-Incidence'!A280</f>
        <v>Other</v>
      </c>
      <c r="M280" s="4" t="str">
        <f>'[1]INPUTS-Incidence'!B280</f>
        <v>Female</v>
      </c>
      <c r="N280" s="4" t="str">
        <f>'[1]INPUTS-Incidence'!C280</f>
        <v>25-29 years</v>
      </c>
      <c r="O280" s="109">
        <f>'[1]INPUTS-Incidence'!D280</f>
        <v>0</v>
      </c>
      <c r="P280" s="109">
        <f>'[1]INPUTS-Incidence'!E280</f>
        <v>14.583609845031907</v>
      </c>
      <c r="Q280" s="102">
        <f t="shared" si="30"/>
        <v>0</v>
      </c>
      <c r="R280" s="110">
        <f t="shared" si="31"/>
        <v>0</v>
      </c>
      <c r="S280" s="110">
        <f t="shared" si="32"/>
        <v>0</v>
      </c>
      <c r="T280" s="111">
        <f t="shared" si="33"/>
        <v>0</v>
      </c>
      <c r="U280" s="110">
        <f t="shared" si="34"/>
        <v>14.583609845031907</v>
      </c>
      <c r="V280" s="112">
        <f t="shared" si="35"/>
        <v>0</v>
      </c>
      <c r="W280" s="111">
        <f t="shared" si="36"/>
        <v>14.583609845031907</v>
      </c>
    </row>
    <row r="281" spans="12:23" x14ac:dyDescent="0.4">
      <c r="L281" s="4" t="str">
        <f>'[1]INPUTS-Incidence'!A281</f>
        <v>Other</v>
      </c>
      <c r="M281" s="4" t="str">
        <f>'[1]INPUTS-Incidence'!B281</f>
        <v>Female</v>
      </c>
      <c r="N281" s="4" t="str">
        <f>'[1]INPUTS-Incidence'!C281</f>
        <v>30-34 years</v>
      </c>
      <c r="O281" s="109">
        <f>'[1]INPUTS-Incidence'!D281</f>
        <v>0</v>
      </c>
      <c r="P281" s="109">
        <f>'[1]INPUTS-Incidence'!E281</f>
        <v>13.889152233363721</v>
      </c>
      <c r="Q281" s="102">
        <f t="shared" si="30"/>
        <v>0</v>
      </c>
      <c r="R281" s="110">
        <f t="shared" si="31"/>
        <v>0</v>
      </c>
      <c r="S281" s="110">
        <f t="shared" si="32"/>
        <v>0</v>
      </c>
      <c r="T281" s="111">
        <f t="shared" si="33"/>
        <v>0</v>
      </c>
      <c r="U281" s="110">
        <f t="shared" si="34"/>
        <v>13.889152233363721</v>
      </c>
      <c r="V281" s="112">
        <f t="shared" si="35"/>
        <v>0</v>
      </c>
      <c r="W281" s="111">
        <f t="shared" si="36"/>
        <v>13.889152233363721</v>
      </c>
    </row>
    <row r="282" spans="12:23" x14ac:dyDescent="0.4">
      <c r="L282" s="4" t="str">
        <f>'[1]INPUTS-Incidence'!A282</f>
        <v>Other</v>
      </c>
      <c r="M282" s="4" t="str">
        <f>'[1]INPUTS-Incidence'!B282</f>
        <v>Female</v>
      </c>
      <c r="N282" s="4" t="str">
        <f>'[1]INPUTS-Incidence'!C282</f>
        <v>35-39 years</v>
      </c>
      <c r="O282" s="109">
        <f>'[1]INPUTS-Incidence'!D282</f>
        <v>0</v>
      </c>
      <c r="P282" s="109">
        <f>'[1]INPUTS-Incidence'!E282</f>
        <v>17.36144029170465</v>
      </c>
      <c r="Q282" s="102">
        <f t="shared" si="30"/>
        <v>0</v>
      </c>
      <c r="R282" s="110">
        <f t="shared" si="31"/>
        <v>0</v>
      </c>
      <c r="S282" s="110">
        <f t="shared" si="32"/>
        <v>0</v>
      </c>
      <c r="T282" s="111">
        <f t="shared" si="33"/>
        <v>0</v>
      </c>
      <c r="U282" s="110">
        <f t="shared" si="34"/>
        <v>17.36144029170465</v>
      </c>
      <c r="V282" s="112">
        <f t="shared" si="35"/>
        <v>0</v>
      </c>
      <c r="W282" s="111">
        <f t="shared" si="36"/>
        <v>17.36144029170465</v>
      </c>
    </row>
    <row r="283" spans="12:23" x14ac:dyDescent="0.4">
      <c r="L283" s="4" t="str">
        <f>'[1]INPUTS-Incidence'!A283</f>
        <v>Other</v>
      </c>
      <c r="M283" s="4" t="str">
        <f>'[1]INPUTS-Incidence'!B283</f>
        <v>Female</v>
      </c>
      <c r="N283" s="4" t="str">
        <f>'[1]INPUTS-Incidence'!C283</f>
        <v>40-44 years</v>
      </c>
      <c r="O283" s="109">
        <f>'[1]INPUTS-Incidence'!D283</f>
        <v>0</v>
      </c>
      <c r="P283" s="109">
        <f>'[1]INPUTS-Incidence'!E283</f>
        <v>14.352123974475845</v>
      </c>
      <c r="Q283" s="102">
        <f t="shared" si="30"/>
        <v>0</v>
      </c>
      <c r="R283" s="110">
        <f t="shared" si="31"/>
        <v>0</v>
      </c>
      <c r="S283" s="110">
        <f t="shared" si="32"/>
        <v>0</v>
      </c>
      <c r="T283" s="111">
        <f t="shared" si="33"/>
        <v>0</v>
      </c>
      <c r="U283" s="110">
        <f t="shared" si="34"/>
        <v>14.352123974475845</v>
      </c>
      <c r="V283" s="112">
        <f t="shared" si="35"/>
        <v>0</v>
      </c>
      <c r="W283" s="111">
        <f t="shared" si="36"/>
        <v>14.352123974475845</v>
      </c>
    </row>
    <row r="284" spans="12:23" x14ac:dyDescent="0.4">
      <c r="L284" s="4" t="str">
        <f>'[1]INPUTS-Incidence'!A284</f>
        <v>Other</v>
      </c>
      <c r="M284" s="4" t="str">
        <f>'[1]INPUTS-Incidence'!B284</f>
        <v>Female</v>
      </c>
      <c r="N284" s="4" t="str">
        <f>'[1]INPUTS-Incidence'!C284</f>
        <v>45-49 years</v>
      </c>
      <c r="O284" s="109">
        <f>'[1]INPUTS-Incidence'!D284</f>
        <v>0</v>
      </c>
      <c r="P284" s="109">
        <f>'[1]INPUTS-Incidence'!E284</f>
        <v>8.1020054694621706</v>
      </c>
      <c r="Q284" s="102">
        <f t="shared" si="30"/>
        <v>0</v>
      </c>
      <c r="R284" s="110">
        <f t="shared" si="31"/>
        <v>0</v>
      </c>
      <c r="S284" s="110">
        <f t="shared" si="32"/>
        <v>0</v>
      </c>
      <c r="T284" s="111">
        <f t="shared" si="33"/>
        <v>0</v>
      </c>
      <c r="U284" s="110">
        <f t="shared" si="34"/>
        <v>8.1020054694621706</v>
      </c>
      <c r="V284" s="112">
        <f t="shared" si="35"/>
        <v>0</v>
      </c>
      <c r="W284" s="111">
        <f t="shared" si="36"/>
        <v>8.1020054694621706</v>
      </c>
    </row>
    <row r="285" spans="12:23" x14ac:dyDescent="0.4">
      <c r="L285" s="4" t="str">
        <f>'[1]INPUTS-Incidence'!A285</f>
        <v>Other</v>
      </c>
      <c r="M285" s="4" t="str">
        <f>'[1]INPUTS-Incidence'!B285</f>
        <v>Female</v>
      </c>
      <c r="N285" s="4" t="str">
        <f>'[1]INPUTS-Incidence'!C285</f>
        <v>50-54 years</v>
      </c>
      <c r="O285" s="109">
        <f>'[1]INPUTS-Incidence'!D285</f>
        <v>0</v>
      </c>
      <c r="P285" s="109">
        <f>'[1]INPUTS-Incidence'!E285</f>
        <v>7.6390337283500465</v>
      </c>
      <c r="Q285" s="102">
        <f t="shared" si="30"/>
        <v>0</v>
      </c>
      <c r="R285" s="110">
        <f t="shared" si="31"/>
        <v>0</v>
      </c>
      <c r="S285" s="110">
        <f t="shared" si="32"/>
        <v>0</v>
      </c>
      <c r="T285" s="111">
        <f t="shared" si="33"/>
        <v>0</v>
      </c>
      <c r="U285" s="110">
        <f t="shared" si="34"/>
        <v>7.6390337283500465</v>
      </c>
      <c r="V285" s="112">
        <f t="shared" si="35"/>
        <v>0</v>
      </c>
      <c r="W285" s="111">
        <f t="shared" si="36"/>
        <v>7.6390337283500465</v>
      </c>
    </row>
    <row r="286" spans="12:23" x14ac:dyDescent="0.4">
      <c r="L286" s="4" t="str">
        <f>'[1]INPUTS-Incidence'!A286</f>
        <v>Other</v>
      </c>
      <c r="M286" s="4" t="str">
        <f>'[1]INPUTS-Incidence'!B286</f>
        <v>Female</v>
      </c>
      <c r="N286" s="4" t="str">
        <f>'[1]INPUTS-Incidence'!C286</f>
        <v>55-59 years</v>
      </c>
      <c r="O286" s="109">
        <f>'[1]INPUTS-Incidence'!D286</f>
        <v>0</v>
      </c>
      <c r="P286" s="109">
        <f>'[1]INPUTS-Incidence'!E286</f>
        <v>5.0926891522333646</v>
      </c>
      <c r="Q286" s="102">
        <f t="shared" si="30"/>
        <v>0</v>
      </c>
      <c r="R286" s="110">
        <f t="shared" si="31"/>
        <v>0</v>
      </c>
      <c r="S286" s="110">
        <f t="shared" si="32"/>
        <v>0</v>
      </c>
      <c r="T286" s="111">
        <f t="shared" si="33"/>
        <v>0</v>
      </c>
      <c r="U286" s="110">
        <f t="shared" si="34"/>
        <v>5.0926891522333646</v>
      </c>
      <c r="V286" s="112">
        <f t="shared" si="35"/>
        <v>0</v>
      </c>
      <c r="W286" s="111">
        <f t="shared" si="36"/>
        <v>5.0926891522333646</v>
      </c>
    </row>
    <row r="287" spans="12:23" x14ac:dyDescent="0.4">
      <c r="L287" s="4" t="str">
        <f>'[1]INPUTS-Incidence'!A287</f>
        <v>Other</v>
      </c>
      <c r="M287" s="4" t="str">
        <f>'[1]INPUTS-Incidence'!B287</f>
        <v>Female</v>
      </c>
      <c r="N287" s="4" t="str">
        <f>'[1]INPUTS-Incidence'!C287</f>
        <v>60-64 years</v>
      </c>
      <c r="O287" s="109">
        <f>'[1]INPUTS-Incidence'!D287</f>
        <v>0</v>
      </c>
      <c r="P287" s="109">
        <f>'[1]INPUTS-Incidence'!E287</f>
        <v>4.1667456700091163</v>
      </c>
      <c r="Q287" s="102">
        <f t="shared" si="30"/>
        <v>0</v>
      </c>
      <c r="R287" s="110">
        <f t="shared" si="31"/>
        <v>0</v>
      </c>
      <c r="S287" s="110">
        <f t="shared" si="32"/>
        <v>0</v>
      </c>
      <c r="T287" s="111">
        <f t="shared" si="33"/>
        <v>0</v>
      </c>
      <c r="U287" s="110">
        <f t="shared" si="34"/>
        <v>4.1667456700091163</v>
      </c>
      <c r="V287" s="112">
        <f t="shared" si="35"/>
        <v>0</v>
      </c>
      <c r="W287" s="111">
        <f t="shared" si="36"/>
        <v>4.1667456700091163</v>
      </c>
    </row>
    <row r="288" spans="12:23" x14ac:dyDescent="0.4">
      <c r="L288" s="4" t="str">
        <f>'[1]INPUTS-Incidence'!A288</f>
        <v>Other</v>
      </c>
      <c r="M288" s="4" t="str">
        <f>'[1]INPUTS-Incidence'!B288</f>
        <v>Female</v>
      </c>
      <c r="N288" s="4" t="str">
        <f>'[1]INPUTS-Incidence'!C288</f>
        <v>65-69 years</v>
      </c>
      <c r="O288" s="109">
        <f>'[1]INPUTS-Incidence'!D288</f>
        <v>0</v>
      </c>
      <c r="P288" s="109">
        <f>'[1]INPUTS-Incidence'!E288</f>
        <v>3.2408021877848681</v>
      </c>
      <c r="Q288" s="102">
        <f t="shared" si="30"/>
        <v>0</v>
      </c>
      <c r="R288" s="110">
        <f t="shared" si="31"/>
        <v>0</v>
      </c>
      <c r="S288" s="110">
        <f t="shared" si="32"/>
        <v>0</v>
      </c>
      <c r="T288" s="111">
        <f t="shared" si="33"/>
        <v>0</v>
      </c>
      <c r="U288" s="110">
        <f t="shared" si="34"/>
        <v>3.2408021877848681</v>
      </c>
      <c r="V288" s="112">
        <f t="shared" si="35"/>
        <v>0</v>
      </c>
      <c r="W288" s="111">
        <f t="shared" si="36"/>
        <v>3.2408021877848681</v>
      </c>
    </row>
    <row r="289" spans="12:23" x14ac:dyDescent="0.4">
      <c r="L289" s="4" t="str">
        <f>'[1]INPUTS-Incidence'!A289</f>
        <v>Other</v>
      </c>
      <c r="M289" s="4" t="str">
        <f>'[1]INPUTS-Incidence'!B289</f>
        <v>Female</v>
      </c>
      <c r="N289" s="4" t="str">
        <f>'[1]INPUTS-Incidence'!C289</f>
        <v>70-74 years</v>
      </c>
      <c r="O289" s="109">
        <f>'[1]INPUTS-Incidence'!D289</f>
        <v>0</v>
      </c>
      <c r="P289" s="109">
        <f>'[1]INPUTS-Incidence'!E289</f>
        <v>2.0833728350045582</v>
      </c>
      <c r="Q289" s="102">
        <f t="shared" si="30"/>
        <v>0</v>
      </c>
      <c r="R289" s="110">
        <f t="shared" si="31"/>
        <v>0</v>
      </c>
      <c r="S289" s="110">
        <f t="shared" si="32"/>
        <v>0</v>
      </c>
      <c r="T289" s="111">
        <f t="shared" si="33"/>
        <v>0</v>
      </c>
      <c r="U289" s="110">
        <f t="shared" si="34"/>
        <v>2.0833728350045582</v>
      </c>
      <c r="V289" s="112">
        <f t="shared" si="35"/>
        <v>0</v>
      </c>
      <c r="W289" s="111">
        <f t="shared" si="36"/>
        <v>2.0833728350045582</v>
      </c>
    </row>
    <row r="290" spans="12:23" x14ac:dyDescent="0.4">
      <c r="L290" s="4" t="str">
        <f>'[1]INPUTS-Incidence'!A290</f>
        <v>Other</v>
      </c>
      <c r="M290" s="4" t="str">
        <f>'[1]INPUTS-Incidence'!B290</f>
        <v>Female</v>
      </c>
      <c r="N290" s="4" t="str">
        <f>'[1]INPUTS-Incidence'!C290</f>
        <v>75-79 years</v>
      </c>
      <c r="O290" s="109">
        <f>'[1]INPUTS-Incidence'!D290</f>
        <v>0</v>
      </c>
      <c r="P290" s="109">
        <f>'[1]INPUTS-Incidence'!E290</f>
        <v>1.388915223336372</v>
      </c>
      <c r="Q290" s="102">
        <f t="shared" si="30"/>
        <v>0</v>
      </c>
      <c r="R290" s="110">
        <f t="shared" si="31"/>
        <v>0</v>
      </c>
      <c r="S290" s="110">
        <f t="shared" si="32"/>
        <v>0</v>
      </c>
      <c r="T290" s="111">
        <f t="shared" si="33"/>
        <v>0</v>
      </c>
      <c r="U290" s="110">
        <f t="shared" si="34"/>
        <v>1.388915223336372</v>
      </c>
      <c r="V290" s="112">
        <f t="shared" si="35"/>
        <v>0</v>
      </c>
      <c r="W290" s="111">
        <f t="shared" si="36"/>
        <v>1.388915223336372</v>
      </c>
    </row>
    <row r="291" spans="12:23" x14ac:dyDescent="0.4">
      <c r="L291" s="4" t="str">
        <f>'[1]INPUTS-Incidence'!A291</f>
        <v>Other</v>
      </c>
      <c r="M291" s="4" t="str">
        <f>'[1]INPUTS-Incidence'!B291</f>
        <v>Female</v>
      </c>
      <c r="N291" s="4" t="str">
        <f>'[1]INPUTS-Incidence'!C291</f>
        <v>80-84 years</v>
      </c>
      <c r="O291" s="109">
        <f>'[1]INPUTS-Incidence'!D291</f>
        <v>0</v>
      </c>
      <c r="P291" s="109">
        <f>'[1]INPUTS-Incidence'!E291</f>
        <v>0.69445761166818598</v>
      </c>
      <c r="Q291" s="102">
        <f t="shared" si="30"/>
        <v>0</v>
      </c>
      <c r="R291" s="110">
        <f t="shared" si="31"/>
        <v>0</v>
      </c>
      <c r="S291" s="110">
        <f t="shared" si="32"/>
        <v>0</v>
      </c>
      <c r="T291" s="111">
        <f t="shared" si="33"/>
        <v>0</v>
      </c>
      <c r="U291" s="110">
        <f t="shared" si="34"/>
        <v>0.69445761166818598</v>
      </c>
      <c r="V291" s="112">
        <f t="shared" si="35"/>
        <v>0</v>
      </c>
      <c r="W291" s="111">
        <f t="shared" si="36"/>
        <v>0.69445761166818598</v>
      </c>
    </row>
    <row r="292" spans="12:23" x14ac:dyDescent="0.4">
      <c r="L292" s="4" t="str">
        <f>'[1]INPUTS-Incidence'!A292</f>
        <v>Other</v>
      </c>
      <c r="M292" s="4" t="str">
        <f>'[1]INPUTS-Incidence'!B292</f>
        <v>Female</v>
      </c>
      <c r="N292" s="4" t="str">
        <f>'[1]INPUTS-Incidence'!C292</f>
        <v>85+</v>
      </c>
      <c r="O292" s="109">
        <f>'[1]INPUTS-Incidence'!D292</f>
        <v>0</v>
      </c>
      <c r="P292" s="109">
        <f>'[1]INPUTS-Incidence'!E292</f>
        <v>0.23148587055606201</v>
      </c>
      <c r="Q292" s="102">
        <f t="shared" si="30"/>
        <v>0</v>
      </c>
      <c r="R292" s="110">
        <f t="shared" si="31"/>
        <v>0</v>
      </c>
      <c r="S292" s="110">
        <f t="shared" si="32"/>
        <v>0</v>
      </c>
      <c r="T292" s="111">
        <f t="shared" si="33"/>
        <v>0</v>
      </c>
      <c r="U292" s="110">
        <f t="shared" si="34"/>
        <v>0.23148587055606201</v>
      </c>
      <c r="V292" s="112">
        <f t="shared" si="35"/>
        <v>0</v>
      </c>
      <c r="W292" s="111">
        <f t="shared" si="36"/>
        <v>0.23148587055606201</v>
      </c>
    </row>
    <row r="293" spans="12:23" ht="21" customHeight="1" x14ac:dyDescent="0.4">
      <c r="L293" s="4"/>
      <c r="M293" s="4"/>
      <c r="N293" s="4" t="s">
        <v>0</v>
      </c>
      <c r="O293" s="109">
        <f>SUM(O5:O292)</f>
        <v>159.00000000000006</v>
      </c>
      <c r="P293" s="109"/>
      <c r="Q293" s="102" t="s">
        <v>0</v>
      </c>
      <c r="R293" s="102"/>
      <c r="S293" s="102"/>
      <c r="T293" s="111">
        <f>SUM(T5:T292)</f>
        <v>150.48555000000005</v>
      </c>
      <c r="U293" s="3"/>
      <c r="V293" s="3"/>
      <c r="W293" s="111">
        <f>SUM(W5:W292)</f>
        <v>25031.373680000008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1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77</v>
      </c>
    </row>
    <row r="2" spans="1:9" ht="20.25" thickBot="1" x14ac:dyDescent="0.45"/>
    <row r="3" spans="1:9" x14ac:dyDescent="0.4">
      <c r="A3" s="38"/>
      <c r="B3" s="36"/>
      <c r="C3" s="36"/>
      <c r="D3" s="37" t="s">
        <v>76</v>
      </c>
      <c r="E3" s="121" t="s">
        <v>76</v>
      </c>
      <c r="F3" s="36" t="s">
        <v>74</v>
      </c>
      <c r="G3" s="37" t="s">
        <v>75</v>
      </c>
      <c r="H3" s="36" t="s">
        <v>75</v>
      </c>
      <c r="I3" s="35" t="s">
        <v>74</v>
      </c>
    </row>
    <row r="4" spans="1:9" x14ac:dyDescent="0.4">
      <c r="A4" s="34" t="s">
        <v>73</v>
      </c>
      <c r="B4" s="32" t="s">
        <v>72</v>
      </c>
      <c r="C4" s="32" t="s">
        <v>71</v>
      </c>
      <c r="D4" s="33" t="s">
        <v>70</v>
      </c>
      <c r="E4" s="122" t="s">
        <v>12</v>
      </c>
      <c r="F4" s="32" t="s">
        <v>69</v>
      </c>
      <c r="G4" s="33" t="s">
        <v>68</v>
      </c>
      <c r="H4" s="32" t="s">
        <v>67</v>
      </c>
      <c r="I4" s="31" t="s">
        <v>66</v>
      </c>
    </row>
    <row r="5" spans="1:9" x14ac:dyDescent="0.4">
      <c r="A5" s="27" t="s">
        <v>5</v>
      </c>
      <c r="B5" s="26" t="s">
        <v>65</v>
      </c>
      <c r="C5" s="26" t="s">
        <v>64</v>
      </c>
      <c r="D5" s="30">
        <f>'[1]INPUTS-Incidence'!I5</f>
        <v>93388</v>
      </c>
      <c r="E5" s="123">
        <f>VFD!T5</f>
        <v>0</v>
      </c>
      <c r="F5" s="24">
        <f t="shared" ref="F5:F68" si="0">100000*E5/D5</f>
        <v>0</v>
      </c>
      <c r="G5" s="23">
        <f>'[1]INTERNAL PARAMETERS-1'!M5</f>
        <v>85.012</v>
      </c>
      <c r="H5" s="22">
        <f t="shared" ref="H5:H68" si="1">G5*E5</f>
        <v>0</v>
      </c>
      <c r="I5" s="21">
        <f t="shared" ref="I5:I68" si="2">100000*H5/D5</f>
        <v>0</v>
      </c>
    </row>
    <row r="6" spans="1:9" x14ac:dyDescent="0.4">
      <c r="A6" s="27" t="s">
        <v>5</v>
      </c>
      <c r="B6" s="26" t="s">
        <v>65</v>
      </c>
      <c r="C6" s="26" t="s">
        <v>63</v>
      </c>
      <c r="D6" s="25">
        <f>'[1]INPUTS-Incidence'!I6</f>
        <v>101729</v>
      </c>
      <c r="E6" s="123">
        <f>VFD!T6</f>
        <v>0</v>
      </c>
      <c r="F6" s="24">
        <f t="shared" si="0"/>
        <v>0</v>
      </c>
      <c r="G6" s="23">
        <f>'[1]INTERNAL PARAMETERS-1'!M6</f>
        <v>78.760000000000005</v>
      </c>
      <c r="H6" s="22">
        <f t="shared" si="1"/>
        <v>0</v>
      </c>
      <c r="I6" s="21">
        <f t="shared" si="2"/>
        <v>0</v>
      </c>
    </row>
    <row r="7" spans="1:9" x14ac:dyDescent="0.4">
      <c r="A7" s="27" t="s">
        <v>5</v>
      </c>
      <c r="B7" s="26" t="s">
        <v>65</v>
      </c>
      <c r="C7" s="26" t="s">
        <v>62</v>
      </c>
      <c r="D7" s="25">
        <f>'[1]INPUTS-Incidence'!I7</f>
        <v>104967</v>
      </c>
      <c r="E7" s="123">
        <f>VFD!T7</f>
        <v>0</v>
      </c>
      <c r="F7" s="24">
        <f t="shared" si="0"/>
        <v>0</v>
      </c>
      <c r="G7" s="23">
        <f>'[1]INTERNAL PARAMETERS-1'!M7</f>
        <v>73.784999999999997</v>
      </c>
      <c r="H7" s="22">
        <f t="shared" si="1"/>
        <v>0</v>
      </c>
      <c r="I7" s="21">
        <f t="shared" si="2"/>
        <v>0</v>
      </c>
    </row>
    <row r="8" spans="1:9" x14ac:dyDescent="0.4">
      <c r="A8" s="27" t="s">
        <v>5</v>
      </c>
      <c r="B8" s="26" t="s">
        <v>65</v>
      </c>
      <c r="C8" s="26" t="s">
        <v>61</v>
      </c>
      <c r="D8" s="25">
        <f>'[1]INPUTS-Incidence'!I8</f>
        <v>109868</v>
      </c>
      <c r="E8" s="123">
        <f>VFD!T8</f>
        <v>0</v>
      </c>
      <c r="F8" s="24">
        <f t="shared" si="0"/>
        <v>0</v>
      </c>
      <c r="G8" s="23">
        <f>'[1]INTERNAL PARAMETERS-1'!M8</f>
        <v>68.824999999999989</v>
      </c>
      <c r="H8" s="22">
        <f t="shared" si="1"/>
        <v>0</v>
      </c>
      <c r="I8" s="21">
        <f t="shared" si="2"/>
        <v>0</v>
      </c>
    </row>
    <row r="9" spans="1:9" x14ac:dyDescent="0.4">
      <c r="A9" s="27" t="s">
        <v>5</v>
      </c>
      <c r="B9" s="26" t="s">
        <v>65</v>
      </c>
      <c r="C9" s="26" t="s">
        <v>60</v>
      </c>
      <c r="D9" s="25">
        <f>'[1]INPUTS-Incidence'!I9</f>
        <v>124617</v>
      </c>
      <c r="E9" s="123">
        <f>VFD!T9</f>
        <v>0.91129186046511634</v>
      </c>
      <c r="F9" s="24">
        <f t="shared" si="0"/>
        <v>0.73127411225203331</v>
      </c>
      <c r="G9" s="23">
        <f>'[1]INTERNAL PARAMETERS-1'!M9</f>
        <v>63.875</v>
      </c>
      <c r="H9" s="22">
        <f t="shared" si="1"/>
        <v>58.208767587209309</v>
      </c>
      <c r="I9" s="21">
        <f t="shared" si="2"/>
        <v>46.710133920098627</v>
      </c>
    </row>
    <row r="10" spans="1:9" x14ac:dyDescent="0.4">
      <c r="A10" s="27" t="s">
        <v>5</v>
      </c>
      <c r="B10" s="26" t="s">
        <v>65</v>
      </c>
      <c r="C10" s="26" t="s">
        <v>59</v>
      </c>
      <c r="D10" s="25">
        <f>'[1]INPUTS-Incidence'!I10</f>
        <v>142382</v>
      </c>
      <c r="E10" s="123">
        <f>VFD!T10</f>
        <v>0.91129186046511634</v>
      </c>
      <c r="F10" s="24">
        <f t="shared" si="0"/>
        <v>0.64003305225738949</v>
      </c>
      <c r="G10" s="23">
        <f>'[1]INTERNAL PARAMETERS-1'!M10</f>
        <v>58.935000000000002</v>
      </c>
      <c r="H10" s="22">
        <f t="shared" si="1"/>
        <v>53.706985796511631</v>
      </c>
      <c r="I10" s="21">
        <f t="shared" si="2"/>
        <v>37.720347934789253</v>
      </c>
    </row>
    <row r="11" spans="1:9" x14ac:dyDescent="0.4">
      <c r="A11" s="27" t="s">
        <v>5</v>
      </c>
      <c r="B11" s="26" t="s">
        <v>65</v>
      </c>
      <c r="C11" s="26" t="s">
        <v>58</v>
      </c>
      <c r="D11" s="25">
        <f>'[1]INPUTS-Incidence'!I11</f>
        <v>143022</v>
      </c>
      <c r="E11" s="123">
        <f>VFD!T11</f>
        <v>0.91129186046511634</v>
      </c>
      <c r="F11" s="24">
        <f t="shared" si="0"/>
        <v>0.63716900928886211</v>
      </c>
      <c r="G11" s="23">
        <f>'[1]INTERNAL PARAMETERS-1'!M11</f>
        <v>53.995000000000005</v>
      </c>
      <c r="H11" s="22">
        <f t="shared" si="1"/>
        <v>49.205204005813961</v>
      </c>
      <c r="I11" s="21">
        <f t="shared" si="2"/>
        <v>34.403940656552109</v>
      </c>
    </row>
    <row r="12" spans="1:9" x14ac:dyDescent="0.4">
      <c r="A12" s="27" t="s">
        <v>5</v>
      </c>
      <c r="B12" s="26" t="s">
        <v>65</v>
      </c>
      <c r="C12" s="26" t="s">
        <v>57</v>
      </c>
      <c r="D12" s="25">
        <f>'[1]INPUTS-Incidence'!I12</f>
        <v>141357</v>
      </c>
      <c r="E12" s="123">
        <f>VFD!T12</f>
        <v>0.91129186046511634</v>
      </c>
      <c r="F12" s="24">
        <f t="shared" si="0"/>
        <v>0.64467402425427556</v>
      </c>
      <c r="G12" s="23">
        <f>'[1]INTERNAL PARAMETERS-1'!M12</f>
        <v>49.09</v>
      </c>
      <c r="H12" s="22">
        <f t="shared" si="1"/>
        <v>44.735317430232563</v>
      </c>
      <c r="I12" s="21">
        <f t="shared" si="2"/>
        <v>31.647047850642387</v>
      </c>
    </row>
    <row r="13" spans="1:9" x14ac:dyDescent="0.4">
      <c r="A13" s="27" t="s">
        <v>5</v>
      </c>
      <c r="B13" s="26" t="s">
        <v>65</v>
      </c>
      <c r="C13" s="26" t="s">
        <v>56</v>
      </c>
      <c r="D13" s="25">
        <f>'[1]INPUTS-Incidence'!I13</f>
        <v>142801</v>
      </c>
      <c r="E13" s="123">
        <f>VFD!T13</f>
        <v>0.91129186046511634</v>
      </c>
      <c r="F13" s="24">
        <f t="shared" si="0"/>
        <v>0.63815509727881203</v>
      </c>
      <c r="G13" s="23">
        <f>'[1]INTERNAL PARAMETERS-1'!M13</f>
        <v>44.225000000000001</v>
      </c>
      <c r="H13" s="22">
        <f t="shared" si="1"/>
        <v>40.301882529069772</v>
      </c>
      <c r="I13" s="21">
        <f t="shared" si="2"/>
        <v>28.222409177155463</v>
      </c>
    </row>
    <row r="14" spans="1:9" x14ac:dyDescent="0.4">
      <c r="A14" s="27" t="s">
        <v>5</v>
      </c>
      <c r="B14" s="26" t="s">
        <v>65</v>
      </c>
      <c r="C14" s="26" t="s">
        <v>55</v>
      </c>
      <c r="D14" s="25">
        <f>'[1]INPUTS-Incidence'!I14</f>
        <v>151690</v>
      </c>
      <c r="E14" s="123">
        <f>VFD!T14</f>
        <v>0.91129186046511634</v>
      </c>
      <c r="F14" s="24">
        <f t="shared" si="0"/>
        <v>0.60075935161521288</v>
      </c>
      <c r="G14" s="23">
        <f>'[1]INTERNAL PARAMETERS-1'!M14</f>
        <v>39.424999999999997</v>
      </c>
      <c r="H14" s="22">
        <f t="shared" si="1"/>
        <v>35.927681598837211</v>
      </c>
      <c r="I14" s="21">
        <f t="shared" si="2"/>
        <v>23.684937437429767</v>
      </c>
    </row>
    <row r="15" spans="1:9" x14ac:dyDescent="0.4">
      <c r="A15" s="27" t="s">
        <v>5</v>
      </c>
      <c r="B15" s="26" t="s">
        <v>65</v>
      </c>
      <c r="C15" s="26" t="s">
        <v>54</v>
      </c>
      <c r="D15" s="25">
        <f>'[1]INPUTS-Incidence'!I15</f>
        <v>145383</v>
      </c>
      <c r="E15" s="123">
        <f>VFD!T15</f>
        <v>1.8225837209302327</v>
      </c>
      <c r="F15" s="24">
        <f t="shared" si="0"/>
        <v>1.2536429437624981</v>
      </c>
      <c r="G15" s="23">
        <f>'[1]INTERNAL PARAMETERS-1'!M15</f>
        <v>34.72</v>
      </c>
      <c r="H15" s="22">
        <f t="shared" si="1"/>
        <v>63.28010679069768</v>
      </c>
      <c r="I15" s="21">
        <f t="shared" si="2"/>
        <v>43.526483007433932</v>
      </c>
    </row>
    <row r="16" spans="1:9" x14ac:dyDescent="0.4">
      <c r="A16" s="27" t="s">
        <v>5</v>
      </c>
      <c r="B16" s="26" t="s">
        <v>65</v>
      </c>
      <c r="C16" s="26" t="s">
        <v>53</v>
      </c>
      <c r="D16" s="25">
        <f>'[1]INPUTS-Incidence'!I16</f>
        <v>152960</v>
      </c>
      <c r="E16" s="123">
        <f>VFD!T16</f>
        <v>1.8225837209302327</v>
      </c>
      <c r="F16" s="24">
        <f t="shared" si="0"/>
        <v>1.1915427045830496</v>
      </c>
      <c r="G16" s="23">
        <f>'[1]INTERNAL PARAMETERS-1'!M16</f>
        <v>30.094999999999999</v>
      </c>
      <c r="H16" s="22">
        <f t="shared" si="1"/>
        <v>54.850657081395347</v>
      </c>
      <c r="I16" s="21">
        <f t="shared" si="2"/>
        <v>35.859477694426879</v>
      </c>
    </row>
    <row r="17" spans="1:9" x14ac:dyDescent="0.4">
      <c r="A17" s="27" t="s">
        <v>5</v>
      </c>
      <c r="B17" s="26" t="s">
        <v>65</v>
      </c>
      <c r="C17" s="26" t="s">
        <v>52</v>
      </c>
      <c r="D17" s="25">
        <f>'[1]INPUTS-Incidence'!I17</f>
        <v>141471</v>
      </c>
      <c r="E17" s="123">
        <f>VFD!T17</f>
        <v>1.8225837209302327</v>
      </c>
      <c r="F17" s="24">
        <f t="shared" si="0"/>
        <v>1.2883090675334399</v>
      </c>
      <c r="G17" s="23">
        <f>'[1]INTERNAL PARAMETERS-1'!M17</f>
        <v>25.55</v>
      </c>
      <c r="H17" s="22">
        <f t="shared" si="1"/>
        <v>46.567014069767446</v>
      </c>
      <c r="I17" s="21">
        <f t="shared" si="2"/>
        <v>32.916296675479387</v>
      </c>
    </row>
    <row r="18" spans="1:9" x14ac:dyDescent="0.4">
      <c r="A18" s="27" t="s">
        <v>5</v>
      </c>
      <c r="B18" s="26" t="s">
        <v>65</v>
      </c>
      <c r="C18" s="26" t="s">
        <v>51</v>
      </c>
      <c r="D18" s="25">
        <f>'[1]INPUTS-Incidence'!I18</f>
        <v>112609</v>
      </c>
      <c r="E18" s="123">
        <f>VFD!T18</f>
        <v>2.733875581395349</v>
      </c>
      <c r="F18" s="24">
        <f t="shared" si="0"/>
        <v>2.4277593988005832</v>
      </c>
      <c r="G18" s="23">
        <f>'[1]INTERNAL PARAMETERS-1'!M18</f>
        <v>21.115000000000002</v>
      </c>
      <c r="H18" s="22">
        <f t="shared" si="1"/>
        <v>57.725782901162802</v>
      </c>
      <c r="I18" s="21">
        <f t="shared" si="2"/>
        <v>51.262139705674329</v>
      </c>
    </row>
    <row r="19" spans="1:9" x14ac:dyDescent="0.4">
      <c r="A19" s="27" t="s">
        <v>5</v>
      </c>
      <c r="B19" s="26" t="s">
        <v>65</v>
      </c>
      <c r="C19" s="26" t="s">
        <v>50</v>
      </c>
      <c r="D19" s="25">
        <f>'[1]INPUTS-Incidence'!I19</f>
        <v>80819</v>
      </c>
      <c r="E19" s="123">
        <f>VFD!T19</f>
        <v>2.733875581395349</v>
      </c>
      <c r="F19" s="24">
        <f t="shared" si="0"/>
        <v>3.3827139427552297</v>
      </c>
      <c r="G19" s="23">
        <f>'[1]INTERNAL PARAMETERS-1'!M19</f>
        <v>16.865000000000002</v>
      </c>
      <c r="H19" s="22">
        <f t="shared" si="1"/>
        <v>46.106811680232568</v>
      </c>
      <c r="I19" s="21">
        <f t="shared" si="2"/>
        <v>57.049470644566952</v>
      </c>
    </row>
    <row r="20" spans="1:9" x14ac:dyDescent="0.4">
      <c r="A20" s="27" t="s">
        <v>5</v>
      </c>
      <c r="B20" s="26" t="s">
        <v>65</v>
      </c>
      <c r="C20" s="26" t="s">
        <v>49</v>
      </c>
      <c r="D20" s="25">
        <f>'[1]INPUTS-Incidence'!I20</f>
        <v>40773</v>
      </c>
      <c r="E20" s="123">
        <f>VFD!T20</f>
        <v>2.733875581395349</v>
      </c>
      <c r="F20" s="24">
        <f t="shared" si="0"/>
        <v>6.7051126514981707</v>
      </c>
      <c r="G20" s="23">
        <f>'[1]INTERNAL PARAMETERS-1'!M20</f>
        <v>12.89</v>
      </c>
      <c r="H20" s="22">
        <f t="shared" si="1"/>
        <v>35.239656244186051</v>
      </c>
      <c r="I20" s="21">
        <f t="shared" si="2"/>
        <v>86.428902077811429</v>
      </c>
    </row>
    <row r="21" spans="1:9" x14ac:dyDescent="0.4">
      <c r="A21" s="27" t="s">
        <v>5</v>
      </c>
      <c r="B21" s="26" t="s">
        <v>65</v>
      </c>
      <c r="C21" s="26" t="s">
        <v>48</v>
      </c>
      <c r="D21" s="25">
        <f>'[1]INPUTS-Incidence'!I21</f>
        <v>27886</v>
      </c>
      <c r="E21" s="123">
        <f>VFD!T21</f>
        <v>2.733875581395349</v>
      </c>
      <c r="F21" s="24">
        <f t="shared" si="0"/>
        <v>9.803756657087245</v>
      </c>
      <c r="G21" s="23">
        <f>'[1]INTERNAL PARAMETERS-1'!M21</f>
        <v>9.3150000000000013</v>
      </c>
      <c r="H21" s="22">
        <f t="shared" si="1"/>
        <v>25.466051040697678</v>
      </c>
      <c r="I21" s="21">
        <f t="shared" si="2"/>
        <v>91.321993260767698</v>
      </c>
    </row>
    <row r="22" spans="1:9" x14ac:dyDescent="0.4">
      <c r="A22" s="27" t="s">
        <v>5</v>
      </c>
      <c r="B22" s="26" t="s">
        <v>65</v>
      </c>
      <c r="C22" s="26" t="s">
        <v>46</v>
      </c>
      <c r="D22" s="25">
        <f>'[1]INPUTS-Incidence'!I22</f>
        <v>19834</v>
      </c>
      <c r="E22" s="123">
        <f>VFD!T22</f>
        <v>2.733875581395349</v>
      </c>
      <c r="F22" s="24">
        <f t="shared" si="0"/>
        <v>13.783783308436771</v>
      </c>
      <c r="G22" s="23">
        <f>'[1]INTERNAL PARAMETERS-1'!M22</f>
        <v>5.05</v>
      </c>
      <c r="H22" s="22">
        <f t="shared" si="1"/>
        <v>13.806071686046511</v>
      </c>
      <c r="I22" s="21">
        <f t="shared" si="2"/>
        <v>69.608105707605688</v>
      </c>
    </row>
    <row r="23" spans="1:9" x14ac:dyDescent="0.4">
      <c r="A23" s="27" t="s">
        <v>5</v>
      </c>
      <c r="B23" s="26" t="s">
        <v>47</v>
      </c>
      <c r="C23" s="26" t="s">
        <v>64</v>
      </c>
      <c r="D23" s="25">
        <f>'[1]INPUTS-Incidence'!I23</f>
        <v>89688</v>
      </c>
      <c r="E23" s="123">
        <f>VFD!T23</f>
        <v>0</v>
      </c>
      <c r="F23" s="24">
        <f t="shared" si="0"/>
        <v>0</v>
      </c>
      <c r="G23" s="23">
        <f>'[1]INTERNAL PARAMETERS-1'!M5</f>
        <v>85.012</v>
      </c>
      <c r="H23" s="22">
        <f t="shared" si="1"/>
        <v>0</v>
      </c>
      <c r="I23" s="21">
        <f t="shared" si="2"/>
        <v>0</v>
      </c>
    </row>
    <row r="24" spans="1:9" x14ac:dyDescent="0.4">
      <c r="A24" s="27" t="s">
        <v>5</v>
      </c>
      <c r="B24" s="26" t="s">
        <v>47</v>
      </c>
      <c r="C24" s="26" t="s">
        <v>63</v>
      </c>
      <c r="D24" s="25">
        <f>'[1]INPUTS-Incidence'!I24</f>
        <v>97008</v>
      </c>
      <c r="E24" s="123">
        <f>VFD!T24</f>
        <v>0</v>
      </c>
      <c r="F24" s="24">
        <f t="shared" si="0"/>
        <v>0</v>
      </c>
      <c r="G24" s="23">
        <f>'[1]INTERNAL PARAMETERS-1'!M6</f>
        <v>78.760000000000005</v>
      </c>
      <c r="H24" s="22">
        <f t="shared" si="1"/>
        <v>0</v>
      </c>
      <c r="I24" s="21">
        <f t="shared" si="2"/>
        <v>0</v>
      </c>
    </row>
    <row r="25" spans="1:9" x14ac:dyDescent="0.4">
      <c r="A25" s="27" t="s">
        <v>5</v>
      </c>
      <c r="B25" s="26" t="s">
        <v>47</v>
      </c>
      <c r="C25" s="26" t="s">
        <v>62</v>
      </c>
      <c r="D25" s="25">
        <f>'[1]INPUTS-Incidence'!I25</f>
        <v>101426</v>
      </c>
      <c r="E25" s="123">
        <f>VFD!T25</f>
        <v>0</v>
      </c>
      <c r="F25" s="24">
        <f t="shared" si="0"/>
        <v>0</v>
      </c>
      <c r="G25" s="23">
        <f>'[1]INTERNAL PARAMETERS-1'!M7</f>
        <v>73.784999999999997</v>
      </c>
      <c r="H25" s="22">
        <f t="shared" si="1"/>
        <v>0</v>
      </c>
      <c r="I25" s="21">
        <f t="shared" si="2"/>
        <v>0</v>
      </c>
    </row>
    <row r="26" spans="1:9" x14ac:dyDescent="0.4">
      <c r="A26" s="27" t="s">
        <v>5</v>
      </c>
      <c r="B26" s="26" t="s">
        <v>47</v>
      </c>
      <c r="C26" s="26" t="s">
        <v>61</v>
      </c>
      <c r="D26" s="25">
        <f>'[1]INPUTS-Incidence'!I26</f>
        <v>105366</v>
      </c>
      <c r="E26" s="123">
        <f>VFD!T26</f>
        <v>0</v>
      </c>
      <c r="F26" s="24">
        <f t="shared" si="0"/>
        <v>0</v>
      </c>
      <c r="G26" s="23">
        <f>'[1]INTERNAL PARAMETERS-1'!M8</f>
        <v>68.824999999999989</v>
      </c>
      <c r="H26" s="22">
        <f t="shared" si="1"/>
        <v>0</v>
      </c>
      <c r="I26" s="21">
        <f t="shared" si="2"/>
        <v>0</v>
      </c>
    </row>
    <row r="27" spans="1:9" x14ac:dyDescent="0.4">
      <c r="A27" s="27" t="s">
        <v>5</v>
      </c>
      <c r="B27" s="26" t="s">
        <v>47</v>
      </c>
      <c r="C27" s="26" t="s">
        <v>60</v>
      </c>
      <c r="D27" s="25">
        <f>'[1]INPUTS-Incidence'!I27</f>
        <v>119920</v>
      </c>
      <c r="E27" s="123">
        <f>VFD!T27</f>
        <v>0</v>
      </c>
      <c r="F27" s="24">
        <f t="shared" si="0"/>
        <v>0</v>
      </c>
      <c r="G27" s="23">
        <f>'[1]INTERNAL PARAMETERS-1'!M9</f>
        <v>63.875</v>
      </c>
      <c r="H27" s="22">
        <f t="shared" si="1"/>
        <v>0</v>
      </c>
      <c r="I27" s="21">
        <f t="shared" si="2"/>
        <v>0</v>
      </c>
    </row>
    <row r="28" spans="1:9" x14ac:dyDescent="0.4">
      <c r="A28" s="27" t="s">
        <v>5</v>
      </c>
      <c r="B28" s="26" t="s">
        <v>47</v>
      </c>
      <c r="C28" s="26" t="s">
        <v>59</v>
      </c>
      <c r="D28" s="25">
        <f>'[1]INPUTS-Incidence'!I28</f>
        <v>144615</v>
      </c>
      <c r="E28" s="123">
        <f>VFD!T28</f>
        <v>0</v>
      </c>
      <c r="F28" s="24">
        <f t="shared" si="0"/>
        <v>0</v>
      </c>
      <c r="G28" s="23">
        <f>'[1]INTERNAL PARAMETERS-1'!M10</f>
        <v>58.935000000000002</v>
      </c>
      <c r="H28" s="22">
        <f t="shared" si="1"/>
        <v>0</v>
      </c>
      <c r="I28" s="21">
        <f t="shared" si="2"/>
        <v>0</v>
      </c>
    </row>
    <row r="29" spans="1:9" x14ac:dyDescent="0.4">
      <c r="A29" s="27" t="s">
        <v>5</v>
      </c>
      <c r="B29" s="26" t="s">
        <v>47</v>
      </c>
      <c r="C29" s="26" t="s">
        <v>58</v>
      </c>
      <c r="D29" s="25">
        <f>'[1]INPUTS-Incidence'!I29</f>
        <v>154776</v>
      </c>
      <c r="E29" s="123">
        <f>VFD!T29</f>
        <v>0</v>
      </c>
      <c r="F29" s="24">
        <f t="shared" si="0"/>
        <v>0</v>
      </c>
      <c r="G29" s="23">
        <f>'[1]INTERNAL PARAMETERS-1'!M11</f>
        <v>53.995000000000005</v>
      </c>
      <c r="H29" s="22">
        <f t="shared" si="1"/>
        <v>0</v>
      </c>
      <c r="I29" s="21">
        <f t="shared" si="2"/>
        <v>0</v>
      </c>
    </row>
    <row r="30" spans="1:9" x14ac:dyDescent="0.4">
      <c r="A30" s="27" t="s">
        <v>5</v>
      </c>
      <c r="B30" s="26" t="s">
        <v>47</v>
      </c>
      <c r="C30" s="26" t="s">
        <v>57</v>
      </c>
      <c r="D30" s="25">
        <f>'[1]INPUTS-Incidence'!I30</f>
        <v>158158</v>
      </c>
      <c r="E30" s="123">
        <f>VFD!T30</f>
        <v>0</v>
      </c>
      <c r="F30" s="24">
        <f t="shared" si="0"/>
        <v>0</v>
      </c>
      <c r="G30" s="23">
        <f>'[1]INTERNAL PARAMETERS-1'!M12</f>
        <v>49.09</v>
      </c>
      <c r="H30" s="22">
        <f t="shared" si="1"/>
        <v>0</v>
      </c>
      <c r="I30" s="21">
        <f t="shared" si="2"/>
        <v>0</v>
      </c>
    </row>
    <row r="31" spans="1:9" x14ac:dyDescent="0.4">
      <c r="A31" s="27" t="s">
        <v>5</v>
      </c>
      <c r="B31" s="26" t="s">
        <v>47</v>
      </c>
      <c r="C31" s="26" t="s">
        <v>56</v>
      </c>
      <c r="D31" s="25">
        <f>'[1]INPUTS-Incidence'!I31</f>
        <v>156490</v>
      </c>
      <c r="E31" s="123">
        <f>VFD!T31</f>
        <v>0</v>
      </c>
      <c r="F31" s="24">
        <f t="shared" si="0"/>
        <v>0</v>
      </c>
      <c r="G31" s="23">
        <f>'[1]INTERNAL PARAMETERS-1'!M13</f>
        <v>44.225000000000001</v>
      </c>
      <c r="H31" s="22">
        <f t="shared" si="1"/>
        <v>0</v>
      </c>
      <c r="I31" s="21">
        <f t="shared" si="2"/>
        <v>0</v>
      </c>
    </row>
    <row r="32" spans="1:9" x14ac:dyDescent="0.4">
      <c r="A32" s="27" t="s">
        <v>5</v>
      </c>
      <c r="B32" s="26" t="s">
        <v>47</v>
      </c>
      <c r="C32" s="26" t="s">
        <v>55</v>
      </c>
      <c r="D32" s="25">
        <f>'[1]INPUTS-Incidence'!I32</f>
        <v>160050</v>
      </c>
      <c r="E32" s="123">
        <f>VFD!T32</f>
        <v>0</v>
      </c>
      <c r="F32" s="24">
        <f t="shared" si="0"/>
        <v>0</v>
      </c>
      <c r="G32" s="23">
        <f>'[1]INTERNAL PARAMETERS-1'!M14</f>
        <v>39.424999999999997</v>
      </c>
      <c r="H32" s="22">
        <f t="shared" si="1"/>
        <v>0</v>
      </c>
      <c r="I32" s="21">
        <f t="shared" si="2"/>
        <v>0</v>
      </c>
    </row>
    <row r="33" spans="1:9" x14ac:dyDescent="0.4">
      <c r="A33" s="27" t="s">
        <v>5</v>
      </c>
      <c r="B33" s="26" t="s">
        <v>47</v>
      </c>
      <c r="C33" s="26" t="s">
        <v>54</v>
      </c>
      <c r="D33" s="25">
        <f>'[1]INPUTS-Incidence'!I33</f>
        <v>150685</v>
      </c>
      <c r="E33" s="123">
        <f>VFD!T33</f>
        <v>0.91129186046511634</v>
      </c>
      <c r="F33" s="24">
        <f t="shared" si="0"/>
        <v>0.60476614159678554</v>
      </c>
      <c r="G33" s="23">
        <f>'[1]INTERNAL PARAMETERS-1'!M15</f>
        <v>34.72</v>
      </c>
      <c r="H33" s="22">
        <f t="shared" si="1"/>
        <v>31.64005339534884</v>
      </c>
      <c r="I33" s="21">
        <f t="shared" si="2"/>
        <v>20.997480436240394</v>
      </c>
    </row>
    <row r="34" spans="1:9" x14ac:dyDescent="0.4">
      <c r="A34" s="27" t="s">
        <v>5</v>
      </c>
      <c r="B34" s="26" t="s">
        <v>47</v>
      </c>
      <c r="C34" s="26" t="s">
        <v>53</v>
      </c>
      <c r="D34" s="25">
        <f>'[1]INPUTS-Incidence'!I34</f>
        <v>152870</v>
      </c>
      <c r="E34" s="123">
        <f>VFD!T34</f>
        <v>0.91129186046511634</v>
      </c>
      <c r="F34" s="24">
        <f t="shared" si="0"/>
        <v>0.59612210405253896</v>
      </c>
      <c r="G34" s="23">
        <f>'[1]INTERNAL PARAMETERS-1'!M16</f>
        <v>30.094999999999999</v>
      </c>
      <c r="H34" s="22">
        <f t="shared" si="1"/>
        <v>27.425328540697674</v>
      </c>
      <c r="I34" s="21">
        <f t="shared" si="2"/>
        <v>17.940294721461161</v>
      </c>
    </row>
    <row r="35" spans="1:9" x14ac:dyDescent="0.4">
      <c r="A35" s="27" t="s">
        <v>5</v>
      </c>
      <c r="B35" s="26" t="s">
        <v>47</v>
      </c>
      <c r="C35" s="26" t="s">
        <v>52</v>
      </c>
      <c r="D35" s="25">
        <f>'[1]INPUTS-Incidence'!I35</f>
        <v>143155</v>
      </c>
      <c r="E35" s="123">
        <f>VFD!T35</f>
        <v>1.8225837209302327</v>
      </c>
      <c r="F35" s="24">
        <f t="shared" si="0"/>
        <v>1.2731540783977036</v>
      </c>
      <c r="G35" s="23">
        <f>'[1]INTERNAL PARAMETERS-1'!M17</f>
        <v>25.55</v>
      </c>
      <c r="H35" s="22">
        <f t="shared" si="1"/>
        <v>46.567014069767446</v>
      </c>
      <c r="I35" s="21">
        <f t="shared" si="2"/>
        <v>32.529086703061331</v>
      </c>
    </row>
    <row r="36" spans="1:9" x14ac:dyDescent="0.4">
      <c r="A36" s="27" t="s">
        <v>5</v>
      </c>
      <c r="B36" s="26" t="s">
        <v>47</v>
      </c>
      <c r="C36" s="26" t="s">
        <v>51</v>
      </c>
      <c r="D36" s="25">
        <f>'[1]INPUTS-Incidence'!I36</f>
        <v>116787</v>
      </c>
      <c r="E36" s="123">
        <f>VFD!T36</f>
        <v>2.733875581395349</v>
      </c>
      <c r="F36" s="24">
        <f t="shared" si="0"/>
        <v>2.3409074480852738</v>
      </c>
      <c r="G36" s="23">
        <f>'[1]INTERNAL PARAMETERS-1'!M18</f>
        <v>21.115000000000002</v>
      </c>
      <c r="H36" s="22">
        <f t="shared" si="1"/>
        <v>57.725782901162802</v>
      </c>
      <c r="I36" s="21">
        <f t="shared" si="2"/>
        <v>49.42826076632057</v>
      </c>
    </row>
    <row r="37" spans="1:9" x14ac:dyDescent="0.4">
      <c r="A37" s="27" t="s">
        <v>5</v>
      </c>
      <c r="B37" s="26" t="s">
        <v>47</v>
      </c>
      <c r="C37" s="26" t="s">
        <v>50</v>
      </c>
      <c r="D37" s="25">
        <f>'[1]INPUTS-Incidence'!I37</f>
        <v>89189</v>
      </c>
      <c r="E37" s="123">
        <f>VFD!T37</f>
        <v>2.733875581395349</v>
      </c>
      <c r="F37" s="24">
        <f t="shared" si="0"/>
        <v>3.065260941814965</v>
      </c>
      <c r="G37" s="23">
        <f>'[1]INTERNAL PARAMETERS-1'!M19</f>
        <v>16.865000000000002</v>
      </c>
      <c r="H37" s="22">
        <f t="shared" si="1"/>
        <v>46.106811680232568</v>
      </c>
      <c r="I37" s="21">
        <f t="shared" si="2"/>
        <v>51.695625783709389</v>
      </c>
    </row>
    <row r="38" spans="1:9" x14ac:dyDescent="0.4">
      <c r="A38" s="27" t="s">
        <v>5</v>
      </c>
      <c r="B38" s="26" t="s">
        <v>47</v>
      </c>
      <c r="C38" s="26" t="s">
        <v>49</v>
      </c>
      <c r="D38" s="25">
        <f>'[1]INPUTS-Incidence'!I38</f>
        <v>50217</v>
      </c>
      <c r="E38" s="123">
        <f>VFD!T38</f>
        <v>2.733875581395349</v>
      </c>
      <c r="F38" s="24">
        <f t="shared" si="0"/>
        <v>5.4441236660799115</v>
      </c>
      <c r="G38" s="23">
        <f>'[1]INTERNAL PARAMETERS-1'!M20</f>
        <v>12.89</v>
      </c>
      <c r="H38" s="22">
        <f t="shared" si="1"/>
        <v>35.239656244186051</v>
      </c>
      <c r="I38" s="21">
        <f t="shared" si="2"/>
        <v>70.174754055770066</v>
      </c>
    </row>
    <row r="39" spans="1:9" x14ac:dyDescent="0.4">
      <c r="A39" s="27" t="s">
        <v>5</v>
      </c>
      <c r="B39" s="26" t="s">
        <v>47</v>
      </c>
      <c r="C39" s="26" t="s">
        <v>48</v>
      </c>
      <c r="D39" s="25">
        <f>'[1]INPUTS-Incidence'!I39</f>
        <v>38627</v>
      </c>
      <c r="E39" s="123">
        <f>VFD!T39</f>
        <v>1.8225837209302327</v>
      </c>
      <c r="F39" s="24">
        <f t="shared" si="0"/>
        <v>4.7184190357269076</v>
      </c>
      <c r="G39" s="23">
        <f>'[1]INTERNAL PARAMETERS-1'!M21</f>
        <v>9.3150000000000013</v>
      </c>
      <c r="H39" s="22">
        <f t="shared" si="1"/>
        <v>16.97736736046512</v>
      </c>
      <c r="I39" s="21">
        <f t="shared" si="2"/>
        <v>43.952073317796149</v>
      </c>
    </row>
    <row r="40" spans="1:9" x14ac:dyDescent="0.4">
      <c r="A40" s="27" t="s">
        <v>5</v>
      </c>
      <c r="B40" s="26" t="s">
        <v>47</v>
      </c>
      <c r="C40" s="26" t="s">
        <v>46</v>
      </c>
      <c r="D40" s="25">
        <f>'[1]INPUTS-Incidence'!I40</f>
        <v>37627</v>
      </c>
      <c r="E40" s="123">
        <f>VFD!T40</f>
        <v>0.91129186046511634</v>
      </c>
      <c r="F40" s="24">
        <f t="shared" si="0"/>
        <v>2.4219094279775595</v>
      </c>
      <c r="G40" s="23">
        <f>'[1]INTERNAL PARAMETERS-1'!M22</f>
        <v>5.05</v>
      </c>
      <c r="H40" s="22">
        <f t="shared" si="1"/>
        <v>4.6020238953488377</v>
      </c>
      <c r="I40" s="21">
        <f t="shared" si="2"/>
        <v>12.230642611286676</v>
      </c>
    </row>
    <row r="41" spans="1:9" x14ac:dyDescent="0.4">
      <c r="A41" s="27" t="s">
        <v>4</v>
      </c>
      <c r="B41" s="26" t="s">
        <v>65</v>
      </c>
      <c r="C41" s="26" t="s">
        <v>64</v>
      </c>
      <c r="D41" s="25">
        <f>'[1]INPUTS-Incidence'!I5</f>
        <v>93388</v>
      </c>
      <c r="E41" s="123">
        <f>VFD!T41</f>
        <v>0</v>
      </c>
      <c r="F41" s="24">
        <f t="shared" si="0"/>
        <v>0</v>
      </c>
      <c r="G41" s="23">
        <f>'[1]INTERNAL PARAMETERS-1'!M5</f>
        <v>85.012</v>
      </c>
      <c r="H41" s="22">
        <f t="shared" si="1"/>
        <v>0</v>
      </c>
      <c r="I41" s="21">
        <f t="shared" si="2"/>
        <v>0</v>
      </c>
    </row>
    <row r="42" spans="1:9" x14ac:dyDescent="0.4">
      <c r="A42" s="27" t="s">
        <v>4</v>
      </c>
      <c r="B42" s="26" t="s">
        <v>65</v>
      </c>
      <c r="C42" s="26" t="s">
        <v>63</v>
      </c>
      <c r="D42" s="25">
        <f>'[1]INPUTS-Incidence'!I6</f>
        <v>101729</v>
      </c>
      <c r="E42" s="123">
        <f>VFD!T42</f>
        <v>0</v>
      </c>
      <c r="F42" s="24">
        <f t="shared" si="0"/>
        <v>0</v>
      </c>
      <c r="G42" s="23">
        <f>'[1]INTERNAL PARAMETERS-1'!M6</f>
        <v>78.760000000000005</v>
      </c>
      <c r="H42" s="22">
        <f t="shared" si="1"/>
        <v>0</v>
      </c>
      <c r="I42" s="21">
        <f t="shared" si="2"/>
        <v>0</v>
      </c>
    </row>
    <row r="43" spans="1:9" x14ac:dyDescent="0.4">
      <c r="A43" s="27" t="s">
        <v>4</v>
      </c>
      <c r="B43" s="26" t="s">
        <v>65</v>
      </c>
      <c r="C43" s="26" t="s">
        <v>62</v>
      </c>
      <c r="D43" s="25">
        <f>'[1]INPUTS-Incidence'!I7</f>
        <v>104967</v>
      </c>
      <c r="E43" s="123">
        <f>VFD!T43</f>
        <v>0</v>
      </c>
      <c r="F43" s="24">
        <f t="shared" si="0"/>
        <v>0</v>
      </c>
      <c r="G43" s="23">
        <f>'[1]INTERNAL PARAMETERS-1'!M7</f>
        <v>73.784999999999997</v>
      </c>
      <c r="H43" s="22">
        <f t="shared" si="1"/>
        <v>0</v>
      </c>
      <c r="I43" s="21">
        <f t="shared" si="2"/>
        <v>0</v>
      </c>
    </row>
    <row r="44" spans="1:9" x14ac:dyDescent="0.4">
      <c r="A44" s="27" t="s">
        <v>4</v>
      </c>
      <c r="B44" s="26" t="s">
        <v>65</v>
      </c>
      <c r="C44" s="26" t="s">
        <v>61</v>
      </c>
      <c r="D44" s="25">
        <f>'[1]INPUTS-Incidence'!I8</f>
        <v>109868</v>
      </c>
      <c r="E44" s="123">
        <f>VFD!T44</f>
        <v>0</v>
      </c>
      <c r="F44" s="24">
        <f t="shared" si="0"/>
        <v>0</v>
      </c>
      <c r="G44" s="23">
        <f>'[1]INTERNAL PARAMETERS-1'!M8</f>
        <v>68.824999999999989</v>
      </c>
      <c r="H44" s="22">
        <f t="shared" si="1"/>
        <v>0</v>
      </c>
      <c r="I44" s="21">
        <f t="shared" si="2"/>
        <v>0</v>
      </c>
    </row>
    <row r="45" spans="1:9" x14ac:dyDescent="0.4">
      <c r="A45" s="27" t="s">
        <v>4</v>
      </c>
      <c r="B45" s="26" t="s">
        <v>65</v>
      </c>
      <c r="C45" s="26" t="s">
        <v>60</v>
      </c>
      <c r="D45" s="25">
        <f>'[1]INPUTS-Incidence'!I9</f>
        <v>124617</v>
      </c>
      <c r="E45" s="123">
        <f>VFD!T45</f>
        <v>0</v>
      </c>
      <c r="F45" s="24">
        <f t="shared" si="0"/>
        <v>0</v>
      </c>
      <c r="G45" s="23">
        <f>'[1]INTERNAL PARAMETERS-1'!M9</f>
        <v>63.875</v>
      </c>
      <c r="H45" s="22">
        <f t="shared" si="1"/>
        <v>0</v>
      </c>
      <c r="I45" s="21">
        <f t="shared" si="2"/>
        <v>0</v>
      </c>
    </row>
    <row r="46" spans="1:9" x14ac:dyDescent="0.4">
      <c r="A46" s="27" t="s">
        <v>4</v>
      </c>
      <c r="B46" s="26" t="s">
        <v>65</v>
      </c>
      <c r="C46" s="26" t="s">
        <v>59</v>
      </c>
      <c r="D46" s="25">
        <f>'[1]INPUTS-Incidence'!I10</f>
        <v>142382</v>
      </c>
      <c r="E46" s="123">
        <f>VFD!T46</f>
        <v>0</v>
      </c>
      <c r="F46" s="24">
        <f t="shared" si="0"/>
        <v>0</v>
      </c>
      <c r="G46" s="23">
        <f>'[1]INTERNAL PARAMETERS-1'!M10</f>
        <v>58.935000000000002</v>
      </c>
      <c r="H46" s="22">
        <f t="shared" si="1"/>
        <v>0</v>
      </c>
      <c r="I46" s="21">
        <f t="shared" si="2"/>
        <v>0</v>
      </c>
    </row>
    <row r="47" spans="1:9" x14ac:dyDescent="0.4">
      <c r="A47" s="27" t="s">
        <v>4</v>
      </c>
      <c r="B47" s="26" t="s">
        <v>65</v>
      </c>
      <c r="C47" s="26" t="s">
        <v>58</v>
      </c>
      <c r="D47" s="25">
        <f>'[1]INPUTS-Incidence'!I11</f>
        <v>143022</v>
      </c>
      <c r="E47" s="123">
        <f>VFD!T47</f>
        <v>0</v>
      </c>
      <c r="F47" s="24">
        <f t="shared" si="0"/>
        <v>0</v>
      </c>
      <c r="G47" s="23">
        <f>'[1]INTERNAL PARAMETERS-1'!M11</f>
        <v>53.995000000000005</v>
      </c>
      <c r="H47" s="22">
        <f t="shared" si="1"/>
        <v>0</v>
      </c>
      <c r="I47" s="21">
        <f t="shared" si="2"/>
        <v>0</v>
      </c>
    </row>
    <row r="48" spans="1:9" x14ac:dyDescent="0.4">
      <c r="A48" s="27" t="s">
        <v>4</v>
      </c>
      <c r="B48" s="26" t="s">
        <v>65</v>
      </c>
      <c r="C48" s="26" t="s">
        <v>57</v>
      </c>
      <c r="D48" s="25">
        <f>'[1]INPUTS-Incidence'!I12</f>
        <v>141357</v>
      </c>
      <c r="E48" s="123">
        <f>VFD!T48</f>
        <v>0.6359999999999999</v>
      </c>
      <c r="F48" s="24">
        <f t="shared" si="0"/>
        <v>0.4499246588425051</v>
      </c>
      <c r="G48" s="23">
        <f>'[1]INTERNAL PARAMETERS-1'!M12</f>
        <v>49.09</v>
      </c>
      <c r="H48" s="22">
        <f t="shared" si="1"/>
        <v>31.221239999999998</v>
      </c>
      <c r="I48" s="21">
        <f t="shared" si="2"/>
        <v>22.086801502578577</v>
      </c>
    </row>
    <row r="49" spans="1:9" x14ac:dyDescent="0.4">
      <c r="A49" s="27" t="s">
        <v>4</v>
      </c>
      <c r="B49" s="26" t="s">
        <v>65</v>
      </c>
      <c r="C49" s="26" t="s">
        <v>56</v>
      </c>
      <c r="D49" s="25">
        <f>'[1]INPUTS-Incidence'!I13</f>
        <v>142801</v>
      </c>
      <c r="E49" s="123">
        <f>VFD!T49</f>
        <v>0.6359999999999999</v>
      </c>
      <c r="F49" s="24">
        <f t="shared" si="0"/>
        <v>0.44537503238772835</v>
      </c>
      <c r="G49" s="23">
        <f>'[1]INTERNAL PARAMETERS-1'!M13</f>
        <v>44.225000000000001</v>
      </c>
      <c r="H49" s="22">
        <f t="shared" si="1"/>
        <v>28.127099999999995</v>
      </c>
      <c r="I49" s="21">
        <f t="shared" si="2"/>
        <v>19.696710807347284</v>
      </c>
    </row>
    <row r="50" spans="1:9" x14ac:dyDescent="0.4">
      <c r="A50" s="27" t="s">
        <v>4</v>
      </c>
      <c r="B50" s="26" t="s">
        <v>65</v>
      </c>
      <c r="C50" s="26" t="s">
        <v>55</v>
      </c>
      <c r="D50" s="25">
        <f>'[1]INPUTS-Incidence'!I14</f>
        <v>151690</v>
      </c>
      <c r="E50" s="123">
        <f>VFD!T50</f>
        <v>0.6359999999999999</v>
      </c>
      <c r="F50" s="24">
        <f t="shared" si="0"/>
        <v>0.41927615531676443</v>
      </c>
      <c r="G50" s="23">
        <f>'[1]INTERNAL PARAMETERS-1'!M14</f>
        <v>39.424999999999997</v>
      </c>
      <c r="H50" s="22">
        <f t="shared" si="1"/>
        <v>25.074299999999994</v>
      </c>
      <c r="I50" s="21">
        <f t="shared" si="2"/>
        <v>16.529962423363436</v>
      </c>
    </row>
    <row r="51" spans="1:9" x14ac:dyDescent="0.4">
      <c r="A51" s="27" t="s">
        <v>4</v>
      </c>
      <c r="B51" s="26" t="s">
        <v>65</v>
      </c>
      <c r="C51" s="26" t="s">
        <v>54</v>
      </c>
      <c r="D51" s="25">
        <f>'[1]INPUTS-Incidence'!I15</f>
        <v>145383</v>
      </c>
      <c r="E51" s="123">
        <f>VFD!T51</f>
        <v>0.6359999999999999</v>
      </c>
      <c r="F51" s="24">
        <f t="shared" si="0"/>
        <v>0.43746517818451947</v>
      </c>
      <c r="G51" s="23">
        <f>'[1]INTERNAL PARAMETERS-1'!M15</f>
        <v>34.72</v>
      </c>
      <c r="H51" s="22">
        <f t="shared" si="1"/>
        <v>22.081919999999997</v>
      </c>
      <c r="I51" s="21">
        <f t="shared" si="2"/>
        <v>15.188790986566515</v>
      </c>
    </row>
    <row r="52" spans="1:9" x14ac:dyDescent="0.4">
      <c r="A52" s="27" t="s">
        <v>4</v>
      </c>
      <c r="B52" s="26" t="s">
        <v>65</v>
      </c>
      <c r="C52" s="26" t="s">
        <v>53</v>
      </c>
      <c r="D52" s="25">
        <f>'[1]INPUTS-Incidence'!I16</f>
        <v>152960</v>
      </c>
      <c r="E52" s="123">
        <f>VFD!T52</f>
        <v>1.2719999999999998</v>
      </c>
      <c r="F52" s="24">
        <f t="shared" si="0"/>
        <v>0.83158995815899572</v>
      </c>
      <c r="G52" s="23">
        <f>'[1]INTERNAL PARAMETERS-1'!M16</f>
        <v>30.094999999999999</v>
      </c>
      <c r="H52" s="22">
        <f t="shared" si="1"/>
        <v>38.280839999999991</v>
      </c>
      <c r="I52" s="21">
        <f t="shared" si="2"/>
        <v>25.026699790794972</v>
      </c>
    </row>
    <row r="53" spans="1:9" x14ac:dyDescent="0.4">
      <c r="A53" s="27" t="s">
        <v>4</v>
      </c>
      <c r="B53" s="26" t="s">
        <v>65</v>
      </c>
      <c r="C53" s="26" t="s">
        <v>52</v>
      </c>
      <c r="D53" s="25">
        <f>'[1]INPUTS-Incidence'!I17</f>
        <v>141471</v>
      </c>
      <c r="E53" s="123">
        <f>VFD!T53</f>
        <v>1.2719999999999998</v>
      </c>
      <c r="F53" s="24">
        <f t="shared" si="0"/>
        <v>0.89912420213329936</v>
      </c>
      <c r="G53" s="23">
        <f>'[1]INTERNAL PARAMETERS-1'!M17</f>
        <v>25.55</v>
      </c>
      <c r="H53" s="22">
        <f t="shared" si="1"/>
        <v>32.499599999999994</v>
      </c>
      <c r="I53" s="21">
        <f t="shared" si="2"/>
        <v>22.972623364505797</v>
      </c>
    </row>
    <row r="54" spans="1:9" x14ac:dyDescent="0.4">
      <c r="A54" s="27" t="s">
        <v>4</v>
      </c>
      <c r="B54" s="26" t="s">
        <v>65</v>
      </c>
      <c r="C54" s="26" t="s">
        <v>51</v>
      </c>
      <c r="D54" s="25">
        <f>'[1]INPUTS-Incidence'!I18</f>
        <v>112609</v>
      </c>
      <c r="E54" s="123">
        <f>VFD!T54</f>
        <v>1.2719999999999998</v>
      </c>
      <c r="F54" s="24">
        <f t="shared" si="0"/>
        <v>1.1295722366773524</v>
      </c>
      <c r="G54" s="23">
        <f>'[1]INTERNAL PARAMETERS-1'!M18</f>
        <v>21.115000000000002</v>
      </c>
      <c r="H54" s="22">
        <f t="shared" si="1"/>
        <v>26.858279999999997</v>
      </c>
      <c r="I54" s="21">
        <f t="shared" si="2"/>
        <v>23.850917777442294</v>
      </c>
    </row>
    <row r="55" spans="1:9" x14ac:dyDescent="0.4">
      <c r="A55" s="27" t="s">
        <v>4</v>
      </c>
      <c r="B55" s="26" t="s">
        <v>65</v>
      </c>
      <c r="C55" s="26" t="s">
        <v>50</v>
      </c>
      <c r="D55" s="25">
        <f>'[1]INPUTS-Incidence'!I19</f>
        <v>80819</v>
      </c>
      <c r="E55" s="123">
        <f>VFD!T55</f>
        <v>1.2719999999999998</v>
      </c>
      <c r="F55" s="24">
        <f t="shared" si="0"/>
        <v>1.5738873284747397</v>
      </c>
      <c r="G55" s="23">
        <f>'[1]INTERNAL PARAMETERS-1'!M19</f>
        <v>16.865000000000002</v>
      </c>
      <c r="H55" s="22">
        <f t="shared" si="1"/>
        <v>21.452279999999998</v>
      </c>
      <c r="I55" s="21">
        <f t="shared" si="2"/>
        <v>26.543609794726489</v>
      </c>
    </row>
    <row r="56" spans="1:9" x14ac:dyDescent="0.4">
      <c r="A56" s="27" t="s">
        <v>4</v>
      </c>
      <c r="B56" s="26" t="s">
        <v>65</v>
      </c>
      <c r="C56" s="26" t="s">
        <v>49</v>
      </c>
      <c r="D56" s="25">
        <f>'[1]INPUTS-Incidence'!I20</f>
        <v>40773</v>
      </c>
      <c r="E56" s="123">
        <f>VFD!T56</f>
        <v>0.6359999999999999</v>
      </c>
      <c r="F56" s="24">
        <f t="shared" si="0"/>
        <v>1.5598557869178131</v>
      </c>
      <c r="G56" s="23">
        <f>'[1]INTERNAL PARAMETERS-1'!M20</f>
        <v>12.89</v>
      </c>
      <c r="H56" s="22">
        <f t="shared" si="1"/>
        <v>8.1980399999999989</v>
      </c>
      <c r="I56" s="21">
        <f t="shared" si="2"/>
        <v>20.106541093370609</v>
      </c>
    </row>
    <row r="57" spans="1:9" x14ac:dyDescent="0.4">
      <c r="A57" s="27" t="s">
        <v>4</v>
      </c>
      <c r="B57" s="26" t="s">
        <v>65</v>
      </c>
      <c r="C57" s="26" t="s">
        <v>48</v>
      </c>
      <c r="D57" s="25">
        <f>'[1]INPUTS-Incidence'!I21</f>
        <v>27886</v>
      </c>
      <c r="E57" s="123">
        <f>VFD!T57</f>
        <v>0.6359999999999999</v>
      </c>
      <c r="F57" s="24">
        <f t="shared" si="0"/>
        <v>2.280714336943269</v>
      </c>
      <c r="G57" s="23">
        <f>'[1]INTERNAL PARAMETERS-1'!M21</f>
        <v>9.3150000000000013</v>
      </c>
      <c r="H57" s="22">
        <f t="shared" si="1"/>
        <v>5.9243399999999999</v>
      </c>
      <c r="I57" s="21">
        <f t="shared" si="2"/>
        <v>21.24485404862655</v>
      </c>
    </row>
    <row r="58" spans="1:9" x14ac:dyDescent="0.4">
      <c r="A58" s="27" t="s">
        <v>4</v>
      </c>
      <c r="B58" s="26" t="s">
        <v>65</v>
      </c>
      <c r="C58" s="26" t="s">
        <v>46</v>
      </c>
      <c r="D58" s="25">
        <f>'[1]INPUTS-Incidence'!I22</f>
        <v>19834</v>
      </c>
      <c r="E58" s="123">
        <f>VFD!T58</f>
        <v>0.6359999999999999</v>
      </c>
      <c r="F58" s="24">
        <f t="shared" si="0"/>
        <v>3.2066149037007157</v>
      </c>
      <c r="G58" s="23">
        <f>'[1]INTERNAL PARAMETERS-1'!M22</f>
        <v>5.05</v>
      </c>
      <c r="H58" s="22">
        <f t="shared" si="1"/>
        <v>3.2117999999999993</v>
      </c>
      <c r="I58" s="21">
        <f t="shared" si="2"/>
        <v>16.193405263688614</v>
      </c>
    </row>
    <row r="59" spans="1:9" x14ac:dyDescent="0.4">
      <c r="A59" s="27" t="s">
        <v>4</v>
      </c>
      <c r="B59" s="26" t="s">
        <v>47</v>
      </c>
      <c r="C59" s="26" t="s">
        <v>64</v>
      </c>
      <c r="D59" s="25">
        <f>'[1]INPUTS-Incidence'!I23</f>
        <v>89688</v>
      </c>
      <c r="E59" s="123">
        <f>VFD!T59</f>
        <v>0</v>
      </c>
      <c r="F59" s="24">
        <f t="shared" si="0"/>
        <v>0</v>
      </c>
      <c r="G59" s="23">
        <f>'[1]INTERNAL PARAMETERS-1'!M5</f>
        <v>85.012</v>
      </c>
      <c r="H59" s="22">
        <f t="shared" si="1"/>
        <v>0</v>
      </c>
      <c r="I59" s="21">
        <f t="shared" si="2"/>
        <v>0</v>
      </c>
    </row>
    <row r="60" spans="1:9" x14ac:dyDescent="0.4">
      <c r="A60" s="27" t="s">
        <v>4</v>
      </c>
      <c r="B60" s="26" t="s">
        <v>47</v>
      </c>
      <c r="C60" s="26" t="s">
        <v>63</v>
      </c>
      <c r="D60" s="25">
        <f>'[1]INPUTS-Incidence'!I24</f>
        <v>97008</v>
      </c>
      <c r="E60" s="123">
        <f>VFD!T60</f>
        <v>0</v>
      </c>
      <c r="F60" s="24">
        <f t="shared" si="0"/>
        <v>0</v>
      </c>
      <c r="G60" s="23">
        <f>'[1]INTERNAL PARAMETERS-1'!M6</f>
        <v>78.760000000000005</v>
      </c>
      <c r="H60" s="22">
        <f t="shared" si="1"/>
        <v>0</v>
      </c>
      <c r="I60" s="21">
        <f t="shared" si="2"/>
        <v>0</v>
      </c>
    </row>
    <row r="61" spans="1:9" x14ac:dyDescent="0.4">
      <c r="A61" s="27" t="s">
        <v>4</v>
      </c>
      <c r="B61" s="26" t="s">
        <v>47</v>
      </c>
      <c r="C61" s="26" t="s">
        <v>62</v>
      </c>
      <c r="D61" s="25">
        <f>'[1]INPUTS-Incidence'!I25</f>
        <v>101426</v>
      </c>
      <c r="E61" s="123">
        <f>VFD!T61</f>
        <v>0</v>
      </c>
      <c r="F61" s="24">
        <f t="shared" si="0"/>
        <v>0</v>
      </c>
      <c r="G61" s="23">
        <f>'[1]INTERNAL PARAMETERS-1'!M7</f>
        <v>73.784999999999997</v>
      </c>
      <c r="H61" s="22">
        <f t="shared" si="1"/>
        <v>0</v>
      </c>
      <c r="I61" s="21">
        <f t="shared" si="2"/>
        <v>0</v>
      </c>
    </row>
    <row r="62" spans="1:9" x14ac:dyDescent="0.4">
      <c r="A62" s="27" t="s">
        <v>4</v>
      </c>
      <c r="B62" s="26" t="s">
        <v>47</v>
      </c>
      <c r="C62" s="26" t="s">
        <v>61</v>
      </c>
      <c r="D62" s="25">
        <f>'[1]INPUTS-Incidence'!I26</f>
        <v>105366</v>
      </c>
      <c r="E62" s="123">
        <f>VFD!T62</f>
        <v>0</v>
      </c>
      <c r="F62" s="24">
        <f t="shared" si="0"/>
        <v>0</v>
      </c>
      <c r="G62" s="23">
        <f>'[1]INTERNAL PARAMETERS-1'!M8</f>
        <v>68.824999999999989</v>
      </c>
      <c r="H62" s="22">
        <f t="shared" si="1"/>
        <v>0</v>
      </c>
      <c r="I62" s="21">
        <f t="shared" si="2"/>
        <v>0</v>
      </c>
    </row>
    <row r="63" spans="1:9" x14ac:dyDescent="0.4">
      <c r="A63" s="27" t="s">
        <v>4</v>
      </c>
      <c r="B63" s="26" t="s">
        <v>47</v>
      </c>
      <c r="C63" s="26" t="s">
        <v>60</v>
      </c>
      <c r="D63" s="25">
        <f>'[1]INPUTS-Incidence'!I27</f>
        <v>119920</v>
      </c>
      <c r="E63" s="123">
        <f>VFD!T63</f>
        <v>0</v>
      </c>
      <c r="F63" s="24">
        <f t="shared" si="0"/>
        <v>0</v>
      </c>
      <c r="G63" s="23">
        <f>'[1]INTERNAL PARAMETERS-1'!M9</f>
        <v>63.875</v>
      </c>
      <c r="H63" s="22">
        <f t="shared" si="1"/>
        <v>0</v>
      </c>
      <c r="I63" s="21">
        <f t="shared" si="2"/>
        <v>0</v>
      </c>
    </row>
    <row r="64" spans="1:9" x14ac:dyDescent="0.4">
      <c r="A64" s="27" t="s">
        <v>4</v>
      </c>
      <c r="B64" s="26" t="s">
        <v>47</v>
      </c>
      <c r="C64" s="26" t="s">
        <v>59</v>
      </c>
      <c r="D64" s="25">
        <f>'[1]INPUTS-Incidence'!I28</f>
        <v>144615</v>
      </c>
      <c r="E64" s="123">
        <f>VFD!T64</f>
        <v>0</v>
      </c>
      <c r="F64" s="24">
        <f t="shared" si="0"/>
        <v>0</v>
      </c>
      <c r="G64" s="23">
        <f>'[1]INTERNAL PARAMETERS-1'!M10</f>
        <v>58.935000000000002</v>
      </c>
      <c r="H64" s="22">
        <f t="shared" si="1"/>
        <v>0</v>
      </c>
      <c r="I64" s="21">
        <f t="shared" si="2"/>
        <v>0</v>
      </c>
    </row>
    <row r="65" spans="1:9" x14ac:dyDescent="0.4">
      <c r="A65" s="27" t="s">
        <v>4</v>
      </c>
      <c r="B65" s="26" t="s">
        <v>47</v>
      </c>
      <c r="C65" s="26" t="s">
        <v>58</v>
      </c>
      <c r="D65" s="25">
        <f>'[1]INPUTS-Incidence'!I29</f>
        <v>154776</v>
      </c>
      <c r="E65" s="123">
        <f>VFD!T65</f>
        <v>0</v>
      </c>
      <c r="F65" s="24">
        <f t="shared" si="0"/>
        <v>0</v>
      </c>
      <c r="G65" s="23">
        <f>'[1]INTERNAL PARAMETERS-1'!M11</f>
        <v>53.995000000000005</v>
      </c>
      <c r="H65" s="22">
        <f t="shared" si="1"/>
        <v>0</v>
      </c>
      <c r="I65" s="21">
        <f t="shared" si="2"/>
        <v>0</v>
      </c>
    </row>
    <row r="66" spans="1:9" x14ac:dyDescent="0.4">
      <c r="A66" s="27" t="s">
        <v>4</v>
      </c>
      <c r="B66" s="26" t="s">
        <v>47</v>
      </c>
      <c r="C66" s="26" t="s">
        <v>57</v>
      </c>
      <c r="D66" s="25">
        <f>'[1]INPUTS-Incidence'!I30</f>
        <v>158158</v>
      </c>
      <c r="E66" s="123">
        <f>VFD!T66</f>
        <v>0</v>
      </c>
      <c r="F66" s="24">
        <f t="shared" si="0"/>
        <v>0</v>
      </c>
      <c r="G66" s="23">
        <f>'[1]INTERNAL PARAMETERS-1'!M12</f>
        <v>49.09</v>
      </c>
      <c r="H66" s="22">
        <f t="shared" si="1"/>
        <v>0</v>
      </c>
      <c r="I66" s="21">
        <f t="shared" si="2"/>
        <v>0</v>
      </c>
    </row>
    <row r="67" spans="1:9" x14ac:dyDescent="0.4">
      <c r="A67" s="27" t="s">
        <v>4</v>
      </c>
      <c r="B67" s="26" t="s">
        <v>47</v>
      </c>
      <c r="C67" s="26" t="s">
        <v>56</v>
      </c>
      <c r="D67" s="25">
        <f>'[1]INPUTS-Incidence'!I31</f>
        <v>156490</v>
      </c>
      <c r="E67" s="123">
        <f>VFD!T67</f>
        <v>0</v>
      </c>
      <c r="F67" s="24">
        <f t="shared" si="0"/>
        <v>0</v>
      </c>
      <c r="G67" s="23">
        <f>'[1]INTERNAL PARAMETERS-1'!M13</f>
        <v>44.225000000000001</v>
      </c>
      <c r="H67" s="22">
        <f t="shared" si="1"/>
        <v>0</v>
      </c>
      <c r="I67" s="21">
        <f t="shared" si="2"/>
        <v>0</v>
      </c>
    </row>
    <row r="68" spans="1:9" x14ac:dyDescent="0.4">
      <c r="A68" s="27" t="s">
        <v>4</v>
      </c>
      <c r="B68" s="26" t="s">
        <v>47</v>
      </c>
      <c r="C68" s="26" t="s">
        <v>55</v>
      </c>
      <c r="D68" s="25">
        <f>'[1]INPUTS-Incidence'!I32</f>
        <v>160050</v>
      </c>
      <c r="E68" s="123">
        <f>VFD!T68</f>
        <v>0</v>
      </c>
      <c r="F68" s="24">
        <f t="shared" si="0"/>
        <v>0</v>
      </c>
      <c r="G68" s="23">
        <f>'[1]INTERNAL PARAMETERS-1'!M14</f>
        <v>39.424999999999997</v>
      </c>
      <c r="H68" s="22">
        <f t="shared" si="1"/>
        <v>0</v>
      </c>
      <c r="I68" s="21">
        <f t="shared" si="2"/>
        <v>0</v>
      </c>
    </row>
    <row r="69" spans="1:9" x14ac:dyDescent="0.4">
      <c r="A69" s="27" t="s">
        <v>4</v>
      </c>
      <c r="B69" s="26" t="s">
        <v>47</v>
      </c>
      <c r="C69" s="26" t="s">
        <v>54</v>
      </c>
      <c r="D69" s="25">
        <f>'[1]INPUTS-Incidence'!I33</f>
        <v>150685</v>
      </c>
      <c r="E69" s="123">
        <f>VFD!T69</f>
        <v>0</v>
      </c>
      <c r="F69" s="24">
        <f t="shared" ref="F69:F132" si="3">100000*E69/D69</f>
        <v>0</v>
      </c>
      <c r="G69" s="23">
        <f>'[1]INTERNAL PARAMETERS-1'!M15</f>
        <v>34.72</v>
      </c>
      <c r="H69" s="22">
        <f t="shared" ref="H69:H132" si="4">G69*E69</f>
        <v>0</v>
      </c>
      <c r="I69" s="21">
        <f t="shared" ref="I69:I132" si="5">100000*H69/D69</f>
        <v>0</v>
      </c>
    </row>
    <row r="70" spans="1:9" x14ac:dyDescent="0.4">
      <c r="A70" s="27" t="s">
        <v>4</v>
      </c>
      <c r="B70" s="26" t="s">
        <v>47</v>
      </c>
      <c r="C70" s="26" t="s">
        <v>53</v>
      </c>
      <c r="D70" s="25">
        <f>'[1]INPUTS-Incidence'!I34</f>
        <v>152870</v>
      </c>
      <c r="E70" s="123">
        <f>VFD!T70</f>
        <v>0</v>
      </c>
      <c r="F70" s="24">
        <f t="shared" si="3"/>
        <v>0</v>
      </c>
      <c r="G70" s="23">
        <f>'[1]INTERNAL PARAMETERS-1'!M16</f>
        <v>30.094999999999999</v>
      </c>
      <c r="H70" s="22">
        <f t="shared" si="4"/>
        <v>0</v>
      </c>
      <c r="I70" s="21">
        <f t="shared" si="5"/>
        <v>0</v>
      </c>
    </row>
    <row r="71" spans="1:9" x14ac:dyDescent="0.4">
      <c r="A71" s="27" t="s">
        <v>4</v>
      </c>
      <c r="B71" s="26" t="s">
        <v>47</v>
      </c>
      <c r="C71" s="26" t="s">
        <v>52</v>
      </c>
      <c r="D71" s="25">
        <f>'[1]INPUTS-Incidence'!I35</f>
        <v>143155</v>
      </c>
      <c r="E71" s="123">
        <f>VFD!T71</f>
        <v>0</v>
      </c>
      <c r="F71" s="24">
        <f t="shared" si="3"/>
        <v>0</v>
      </c>
      <c r="G71" s="23">
        <f>'[1]INTERNAL PARAMETERS-1'!M17</f>
        <v>25.55</v>
      </c>
      <c r="H71" s="22">
        <f t="shared" si="4"/>
        <v>0</v>
      </c>
      <c r="I71" s="21">
        <f t="shared" si="5"/>
        <v>0</v>
      </c>
    </row>
    <row r="72" spans="1:9" x14ac:dyDescent="0.4">
      <c r="A72" s="27" t="s">
        <v>4</v>
      </c>
      <c r="B72" s="26" t="s">
        <v>47</v>
      </c>
      <c r="C72" s="26" t="s">
        <v>51</v>
      </c>
      <c r="D72" s="25">
        <f>'[1]INPUTS-Incidence'!I36</f>
        <v>116787</v>
      </c>
      <c r="E72" s="123">
        <f>VFD!T72</f>
        <v>0</v>
      </c>
      <c r="F72" s="24">
        <f t="shared" si="3"/>
        <v>0</v>
      </c>
      <c r="G72" s="23">
        <f>'[1]INTERNAL PARAMETERS-1'!M18</f>
        <v>21.115000000000002</v>
      </c>
      <c r="H72" s="22">
        <f t="shared" si="4"/>
        <v>0</v>
      </c>
      <c r="I72" s="21">
        <f t="shared" si="5"/>
        <v>0</v>
      </c>
    </row>
    <row r="73" spans="1:9" x14ac:dyDescent="0.4">
      <c r="A73" s="27" t="s">
        <v>4</v>
      </c>
      <c r="B73" s="26" t="s">
        <v>47</v>
      </c>
      <c r="C73" s="26" t="s">
        <v>50</v>
      </c>
      <c r="D73" s="25">
        <f>'[1]INPUTS-Incidence'!I37</f>
        <v>89189</v>
      </c>
      <c r="E73" s="123">
        <f>VFD!T73</f>
        <v>0</v>
      </c>
      <c r="F73" s="24">
        <f t="shared" si="3"/>
        <v>0</v>
      </c>
      <c r="G73" s="23">
        <f>'[1]INTERNAL PARAMETERS-1'!M19</f>
        <v>16.865000000000002</v>
      </c>
      <c r="H73" s="22">
        <f t="shared" si="4"/>
        <v>0</v>
      </c>
      <c r="I73" s="21">
        <f t="shared" si="5"/>
        <v>0</v>
      </c>
    </row>
    <row r="74" spans="1:9" x14ac:dyDescent="0.4">
      <c r="A74" s="27" t="s">
        <v>4</v>
      </c>
      <c r="B74" s="26" t="s">
        <v>47</v>
      </c>
      <c r="C74" s="26" t="s">
        <v>49</v>
      </c>
      <c r="D74" s="25">
        <f>'[1]INPUTS-Incidence'!I38</f>
        <v>50217</v>
      </c>
      <c r="E74" s="123">
        <f>VFD!T74</f>
        <v>0</v>
      </c>
      <c r="F74" s="24">
        <f t="shared" si="3"/>
        <v>0</v>
      </c>
      <c r="G74" s="23">
        <f>'[1]INTERNAL PARAMETERS-1'!M20</f>
        <v>12.89</v>
      </c>
      <c r="H74" s="22">
        <f t="shared" si="4"/>
        <v>0</v>
      </c>
      <c r="I74" s="21">
        <f t="shared" si="5"/>
        <v>0</v>
      </c>
    </row>
    <row r="75" spans="1:9" x14ac:dyDescent="0.4">
      <c r="A75" s="27" t="s">
        <v>4</v>
      </c>
      <c r="B75" s="26" t="s">
        <v>47</v>
      </c>
      <c r="C75" s="26" t="s">
        <v>48</v>
      </c>
      <c r="D75" s="25">
        <f>'[1]INPUTS-Incidence'!I39</f>
        <v>38627</v>
      </c>
      <c r="E75" s="123">
        <f>VFD!T75</f>
        <v>0</v>
      </c>
      <c r="F75" s="24">
        <f t="shared" si="3"/>
        <v>0</v>
      </c>
      <c r="G75" s="23">
        <f>'[1]INTERNAL PARAMETERS-1'!M21</f>
        <v>9.3150000000000013</v>
      </c>
      <c r="H75" s="22">
        <f t="shared" si="4"/>
        <v>0</v>
      </c>
      <c r="I75" s="21">
        <f t="shared" si="5"/>
        <v>0</v>
      </c>
    </row>
    <row r="76" spans="1:9" x14ac:dyDescent="0.4">
      <c r="A76" s="27" t="s">
        <v>4</v>
      </c>
      <c r="B76" s="26" t="s">
        <v>47</v>
      </c>
      <c r="C76" s="26" t="s">
        <v>46</v>
      </c>
      <c r="D76" s="25">
        <f>'[1]INPUTS-Incidence'!I40</f>
        <v>37627</v>
      </c>
      <c r="E76" s="123">
        <f>VFD!T76</f>
        <v>0</v>
      </c>
      <c r="F76" s="24">
        <f t="shared" si="3"/>
        <v>0</v>
      </c>
      <c r="G76" s="23">
        <f>'[1]INTERNAL PARAMETERS-1'!M22</f>
        <v>5.05</v>
      </c>
      <c r="H76" s="22">
        <f t="shared" si="4"/>
        <v>0</v>
      </c>
      <c r="I76" s="21">
        <f t="shared" si="5"/>
        <v>0</v>
      </c>
    </row>
    <row r="77" spans="1:9" x14ac:dyDescent="0.4">
      <c r="A77" s="27" t="s">
        <v>10</v>
      </c>
      <c r="B77" s="26" t="s">
        <v>65</v>
      </c>
      <c r="C77" s="26" t="s">
        <v>64</v>
      </c>
      <c r="D77" s="25">
        <f>'[1]INPUTS-Incidence'!I5</f>
        <v>93388</v>
      </c>
      <c r="E77" s="123">
        <f>VFD!T77</f>
        <v>0</v>
      </c>
      <c r="F77" s="24">
        <f t="shared" si="3"/>
        <v>0</v>
      </c>
      <c r="G77" s="23">
        <f>'[1]INTERNAL PARAMETERS-1'!M5</f>
        <v>85.012</v>
      </c>
      <c r="H77" s="22">
        <f t="shared" si="4"/>
        <v>0</v>
      </c>
      <c r="I77" s="21">
        <f t="shared" si="5"/>
        <v>0</v>
      </c>
    </row>
    <row r="78" spans="1:9" x14ac:dyDescent="0.4">
      <c r="A78" s="27" t="s">
        <v>10</v>
      </c>
      <c r="B78" s="26" t="s">
        <v>65</v>
      </c>
      <c r="C78" s="26" t="s">
        <v>63</v>
      </c>
      <c r="D78" s="25">
        <f>'[1]INPUTS-Incidence'!I6</f>
        <v>101729</v>
      </c>
      <c r="E78" s="123">
        <f>VFD!T78</f>
        <v>0</v>
      </c>
      <c r="F78" s="24">
        <f t="shared" si="3"/>
        <v>0</v>
      </c>
      <c r="G78" s="23">
        <f>'[1]INTERNAL PARAMETERS-1'!M6</f>
        <v>78.760000000000005</v>
      </c>
      <c r="H78" s="22">
        <f t="shared" si="4"/>
        <v>0</v>
      </c>
      <c r="I78" s="21">
        <f t="shared" si="5"/>
        <v>0</v>
      </c>
    </row>
    <row r="79" spans="1:9" x14ac:dyDescent="0.4">
      <c r="A79" s="27" t="s">
        <v>10</v>
      </c>
      <c r="B79" s="26" t="s">
        <v>65</v>
      </c>
      <c r="C79" s="26" t="s">
        <v>62</v>
      </c>
      <c r="D79" s="25">
        <f>'[1]INPUTS-Incidence'!I7</f>
        <v>104967</v>
      </c>
      <c r="E79" s="123">
        <f>VFD!T79</f>
        <v>0</v>
      </c>
      <c r="F79" s="24">
        <f t="shared" si="3"/>
        <v>0</v>
      </c>
      <c r="G79" s="23">
        <f>'[1]INTERNAL PARAMETERS-1'!M7</f>
        <v>73.784999999999997</v>
      </c>
      <c r="H79" s="22">
        <f t="shared" si="4"/>
        <v>0</v>
      </c>
      <c r="I79" s="21">
        <f t="shared" si="5"/>
        <v>0</v>
      </c>
    </row>
    <row r="80" spans="1:9" x14ac:dyDescent="0.4">
      <c r="A80" s="27" t="s">
        <v>10</v>
      </c>
      <c r="B80" s="26" t="s">
        <v>65</v>
      </c>
      <c r="C80" s="26" t="s">
        <v>61</v>
      </c>
      <c r="D80" s="25">
        <f>'[1]INPUTS-Incidence'!I8</f>
        <v>109868</v>
      </c>
      <c r="E80" s="123">
        <f>VFD!T80</f>
        <v>6.8688000000000011</v>
      </c>
      <c r="F80" s="24">
        <f t="shared" si="3"/>
        <v>6.2518658754141345</v>
      </c>
      <c r="G80" s="23">
        <f>'[1]INTERNAL PARAMETERS-1'!M8</f>
        <v>68.824999999999989</v>
      </c>
      <c r="H80" s="22">
        <f t="shared" si="4"/>
        <v>472.74516</v>
      </c>
      <c r="I80" s="21">
        <f t="shared" si="5"/>
        <v>430.28466887537775</v>
      </c>
    </row>
    <row r="81" spans="1:9" x14ac:dyDescent="0.4">
      <c r="A81" s="27" t="s">
        <v>10</v>
      </c>
      <c r="B81" s="26" t="s">
        <v>65</v>
      </c>
      <c r="C81" s="26" t="s">
        <v>60</v>
      </c>
      <c r="D81" s="25">
        <f>'[1]INPUTS-Incidence'!I9</f>
        <v>124617</v>
      </c>
      <c r="E81" s="123">
        <f>VFD!T81</f>
        <v>10.303200000000002</v>
      </c>
      <c r="F81" s="24">
        <f t="shared" si="3"/>
        <v>8.2678928236115468</v>
      </c>
      <c r="G81" s="23">
        <f>'[1]INTERNAL PARAMETERS-1'!M9</f>
        <v>63.875</v>
      </c>
      <c r="H81" s="22">
        <f t="shared" si="4"/>
        <v>658.1169000000001</v>
      </c>
      <c r="I81" s="21">
        <f t="shared" si="5"/>
        <v>528.11165410818751</v>
      </c>
    </row>
    <row r="82" spans="1:9" x14ac:dyDescent="0.4">
      <c r="A82" s="27" t="s">
        <v>10</v>
      </c>
      <c r="B82" s="26" t="s">
        <v>65</v>
      </c>
      <c r="C82" s="26" t="s">
        <v>59</v>
      </c>
      <c r="D82" s="25">
        <f>'[1]INPUTS-Incidence'!I10</f>
        <v>142382</v>
      </c>
      <c r="E82" s="123">
        <f>VFD!T82</f>
        <v>10.303200000000002</v>
      </c>
      <c r="F82" s="24">
        <f t="shared" si="3"/>
        <v>7.2363079602758793</v>
      </c>
      <c r="G82" s="23">
        <f>'[1]INTERNAL PARAMETERS-1'!M10</f>
        <v>58.935000000000002</v>
      </c>
      <c r="H82" s="22">
        <f t="shared" si="4"/>
        <v>607.21909200000016</v>
      </c>
      <c r="I82" s="21">
        <f t="shared" si="5"/>
        <v>426.47180963885899</v>
      </c>
    </row>
    <row r="83" spans="1:9" x14ac:dyDescent="0.4">
      <c r="A83" s="27" t="s">
        <v>10</v>
      </c>
      <c r="B83" s="26" t="s">
        <v>65</v>
      </c>
      <c r="C83" s="26" t="s">
        <v>58</v>
      </c>
      <c r="D83" s="25">
        <f>'[1]INPUTS-Incidence'!I11</f>
        <v>143022</v>
      </c>
      <c r="E83" s="123">
        <f>VFD!T83</f>
        <v>8.5860000000000021</v>
      </c>
      <c r="F83" s="24">
        <f t="shared" si="3"/>
        <v>6.0032722238536742</v>
      </c>
      <c r="G83" s="23">
        <f>'[1]INTERNAL PARAMETERS-1'!M11</f>
        <v>53.995000000000005</v>
      </c>
      <c r="H83" s="22">
        <f t="shared" si="4"/>
        <v>463.60107000000016</v>
      </c>
      <c r="I83" s="21">
        <f t="shared" si="5"/>
        <v>324.14668372697918</v>
      </c>
    </row>
    <row r="84" spans="1:9" x14ac:dyDescent="0.4">
      <c r="A84" s="27" t="s">
        <v>10</v>
      </c>
      <c r="B84" s="26" t="s">
        <v>65</v>
      </c>
      <c r="C84" s="26" t="s">
        <v>57</v>
      </c>
      <c r="D84" s="25">
        <f>'[1]INPUTS-Incidence'!I12</f>
        <v>141357</v>
      </c>
      <c r="E84" s="123">
        <f>VFD!T84</f>
        <v>8.5860000000000021</v>
      </c>
      <c r="F84" s="24">
        <f t="shared" si="3"/>
        <v>6.0739828943738212</v>
      </c>
      <c r="G84" s="23">
        <f>'[1]INTERNAL PARAMETERS-1'!M12</f>
        <v>49.09</v>
      </c>
      <c r="H84" s="22">
        <f t="shared" si="4"/>
        <v>421.48674000000011</v>
      </c>
      <c r="I84" s="21">
        <f t="shared" si="5"/>
        <v>298.17182028481085</v>
      </c>
    </row>
    <row r="85" spans="1:9" x14ac:dyDescent="0.4">
      <c r="A85" s="27" t="s">
        <v>10</v>
      </c>
      <c r="B85" s="26" t="s">
        <v>65</v>
      </c>
      <c r="C85" s="26" t="s">
        <v>56</v>
      </c>
      <c r="D85" s="25">
        <f>'[1]INPUTS-Incidence'!I13</f>
        <v>142801</v>
      </c>
      <c r="E85" s="123">
        <f>VFD!T85</f>
        <v>5.1516000000000011</v>
      </c>
      <c r="F85" s="24">
        <f t="shared" si="3"/>
        <v>3.6075377623406006</v>
      </c>
      <c r="G85" s="23">
        <f>'[1]INTERNAL PARAMETERS-1'!M13</f>
        <v>44.225000000000001</v>
      </c>
      <c r="H85" s="22">
        <f t="shared" si="4"/>
        <v>227.82951000000006</v>
      </c>
      <c r="I85" s="21">
        <f t="shared" si="5"/>
        <v>159.54335753951307</v>
      </c>
    </row>
    <row r="86" spans="1:9" x14ac:dyDescent="0.4">
      <c r="A86" s="27" t="s">
        <v>10</v>
      </c>
      <c r="B86" s="26" t="s">
        <v>65</v>
      </c>
      <c r="C86" s="26" t="s">
        <v>55</v>
      </c>
      <c r="D86" s="25">
        <f>'[1]INPUTS-Incidence'!I14</f>
        <v>151690</v>
      </c>
      <c r="E86" s="123">
        <f>VFD!T86</f>
        <v>6.8688000000000011</v>
      </c>
      <c r="F86" s="24">
        <f t="shared" si="3"/>
        <v>4.5281824774210566</v>
      </c>
      <c r="G86" s="23">
        <f>'[1]INTERNAL PARAMETERS-1'!M14</f>
        <v>39.424999999999997</v>
      </c>
      <c r="H86" s="22">
        <f t="shared" si="4"/>
        <v>270.80244000000005</v>
      </c>
      <c r="I86" s="21">
        <f t="shared" si="5"/>
        <v>178.52359417232515</v>
      </c>
    </row>
    <row r="87" spans="1:9" x14ac:dyDescent="0.4">
      <c r="A87" s="27" t="s">
        <v>10</v>
      </c>
      <c r="B87" s="26" t="s">
        <v>65</v>
      </c>
      <c r="C87" s="26" t="s">
        <v>54</v>
      </c>
      <c r="D87" s="25">
        <f>'[1]INPUTS-Incidence'!I15</f>
        <v>145383</v>
      </c>
      <c r="E87" s="123">
        <f>VFD!T87</f>
        <v>5.1516000000000011</v>
      </c>
      <c r="F87" s="24">
        <f t="shared" si="3"/>
        <v>3.5434679432946088</v>
      </c>
      <c r="G87" s="23">
        <f>'[1]INTERNAL PARAMETERS-1'!M15</f>
        <v>34.72</v>
      </c>
      <c r="H87" s="22">
        <f t="shared" si="4"/>
        <v>178.86355200000003</v>
      </c>
      <c r="I87" s="21">
        <f t="shared" si="5"/>
        <v>123.02920699118881</v>
      </c>
    </row>
    <row r="88" spans="1:9" x14ac:dyDescent="0.4">
      <c r="A88" s="27" t="s">
        <v>10</v>
      </c>
      <c r="B88" s="26" t="s">
        <v>65</v>
      </c>
      <c r="C88" s="26" t="s">
        <v>53</v>
      </c>
      <c r="D88" s="25">
        <f>'[1]INPUTS-Incidence'!I16</f>
        <v>152960</v>
      </c>
      <c r="E88" s="123">
        <f>VFD!T88</f>
        <v>5.1516000000000011</v>
      </c>
      <c r="F88" s="24">
        <f t="shared" si="3"/>
        <v>3.3679393305439338</v>
      </c>
      <c r="G88" s="23">
        <f>'[1]INTERNAL PARAMETERS-1'!M16</f>
        <v>30.094999999999999</v>
      </c>
      <c r="H88" s="22">
        <f t="shared" si="4"/>
        <v>155.03740200000001</v>
      </c>
      <c r="I88" s="21">
        <f t="shared" si="5"/>
        <v>101.35813415271967</v>
      </c>
    </row>
    <row r="89" spans="1:9" x14ac:dyDescent="0.4">
      <c r="A89" s="27" t="s">
        <v>10</v>
      </c>
      <c r="B89" s="26" t="s">
        <v>65</v>
      </c>
      <c r="C89" s="26" t="s">
        <v>52</v>
      </c>
      <c r="D89" s="25">
        <f>'[1]INPUTS-Incidence'!I17</f>
        <v>141471</v>
      </c>
      <c r="E89" s="123">
        <f>VFD!T89</f>
        <v>6.8688000000000011</v>
      </c>
      <c r="F89" s="24">
        <f t="shared" si="3"/>
        <v>4.8552706915198174</v>
      </c>
      <c r="G89" s="23">
        <f>'[1]INTERNAL PARAMETERS-1'!M17</f>
        <v>25.55</v>
      </c>
      <c r="H89" s="22">
        <f t="shared" si="4"/>
        <v>175.49784000000002</v>
      </c>
      <c r="I89" s="21">
        <f t="shared" si="5"/>
        <v>124.05216616833134</v>
      </c>
    </row>
    <row r="90" spans="1:9" x14ac:dyDescent="0.4">
      <c r="A90" s="27" t="s">
        <v>10</v>
      </c>
      <c r="B90" s="26" t="s">
        <v>65</v>
      </c>
      <c r="C90" s="26" t="s">
        <v>51</v>
      </c>
      <c r="D90" s="25">
        <f>'[1]INPUTS-Incidence'!I18</f>
        <v>112609</v>
      </c>
      <c r="E90" s="123">
        <f>VFD!T90</f>
        <v>5.1516000000000011</v>
      </c>
      <c r="F90" s="24">
        <f t="shared" si="3"/>
        <v>4.5747675585432788</v>
      </c>
      <c r="G90" s="23">
        <f>'[1]INTERNAL PARAMETERS-1'!M18</f>
        <v>21.115000000000002</v>
      </c>
      <c r="H90" s="22">
        <f t="shared" si="4"/>
        <v>108.77603400000004</v>
      </c>
      <c r="I90" s="21">
        <f t="shared" si="5"/>
        <v>96.596216998641353</v>
      </c>
    </row>
    <row r="91" spans="1:9" x14ac:dyDescent="0.4">
      <c r="A91" s="27" t="s">
        <v>10</v>
      </c>
      <c r="B91" s="26" t="s">
        <v>65</v>
      </c>
      <c r="C91" s="26" t="s">
        <v>50</v>
      </c>
      <c r="D91" s="25">
        <f>'[1]INPUTS-Incidence'!I19</f>
        <v>80819</v>
      </c>
      <c r="E91" s="123">
        <f>VFD!T91</f>
        <v>1.7172000000000003</v>
      </c>
      <c r="F91" s="24">
        <f t="shared" si="3"/>
        <v>2.1247478934408992</v>
      </c>
      <c r="G91" s="23">
        <f>'[1]INTERNAL PARAMETERS-1'!M19</f>
        <v>16.865000000000002</v>
      </c>
      <c r="H91" s="22">
        <f t="shared" si="4"/>
        <v>28.960578000000009</v>
      </c>
      <c r="I91" s="21">
        <f t="shared" si="5"/>
        <v>35.833873222880769</v>
      </c>
    </row>
    <row r="92" spans="1:9" x14ac:dyDescent="0.4">
      <c r="A92" s="27" t="s">
        <v>10</v>
      </c>
      <c r="B92" s="26" t="s">
        <v>65</v>
      </c>
      <c r="C92" s="26" t="s">
        <v>49</v>
      </c>
      <c r="D92" s="25">
        <f>'[1]INPUTS-Incidence'!I20</f>
        <v>40773</v>
      </c>
      <c r="E92" s="123">
        <f>VFD!T92</f>
        <v>1.7172000000000003</v>
      </c>
      <c r="F92" s="24">
        <f t="shared" si="3"/>
        <v>4.2116106246780962</v>
      </c>
      <c r="G92" s="23">
        <f>'[1]INTERNAL PARAMETERS-1'!M20</f>
        <v>12.89</v>
      </c>
      <c r="H92" s="22">
        <f t="shared" si="4"/>
        <v>22.134708000000003</v>
      </c>
      <c r="I92" s="21">
        <f t="shared" si="5"/>
        <v>54.287660952100659</v>
      </c>
    </row>
    <row r="93" spans="1:9" x14ac:dyDescent="0.4">
      <c r="A93" s="27" t="s">
        <v>10</v>
      </c>
      <c r="B93" s="26" t="s">
        <v>65</v>
      </c>
      <c r="C93" s="26" t="s">
        <v>48</v>
      </c>
      <c r="D93" s="25">
        <f>'[1]INPUTS-Incidence'!I21</f>
        <v>27886</v>
      </c>
      <c r="E93" s="123">
        <f>VFD!T93</f>
        <v>0</v>
      </c>
      <c r="F93" s="24">
        <f t="shared" si="3"/>
        <v>0</v>
      </c>
      <c r="G93" s="23">
        <f>'[1]INTERNAL PARAMETERS-1'!M21</f>
        <v>9.3150000000000013</v>
      </c>
      <c r="H93" s="22">
        <f t="shared" si="4"/>
        <v>0</v>
      </c>
      <c r="I93" s="21">
        <f t="shared" si="5"/>
        <v>0</v>
      </c>
    </row>
    <row r="94" spans="1:9" x14ac:dyDescent="0.4">
      <c r="A94" s="27" t="s">
        <v>10</v>
      </c>
      <c r="B94" s="26" t="s">
        <v>65</v>
      </c>
      <c r="C94" s="26" t="s">
        <v>46</v>
      </c>
      <c r="D94" s="25">
        <f>'[1]INPUTS-Incidence'!I22</f>
        <v>19834</v>
      </c>
      <c r="E94" s="123">
        <f>VFD!T94</f>
        <v>0</v>
      </c>
      <c r="F94" s="24">
        <f t="shared" si="3"/>
        <v>0</v>
      </c>
      <c r="G94" s="23">
        <f>'[1]INTERNAL PARAMETERS-1'!M22</f>
        <v>5.05</v>
      </c>
      <c r="H94" s="22">
        <f t="shared" si="4"/>
        <v>0</v>
      </c>
      <c r="I94" s="21">
        <f t="shared" si="5"/>
        <v>0</v>
      </c>
    </row>
    <row r="95" spans="1:9" x14ac:dyDescent="0.4">
      <c r="A95" s="27" t="s">
        <v>10</v>
      </c>
      <c r="B95" s="26" t="s">
        <v>47</v>
      </c>
      <c r="C95" s="26" t="s">
        <v>64</v>
      </c>
      <c r="D95" s="25">
        <f>'[1]INPUTS-Incidence'!I23</f>
        <v>89688</v>
      </c>
      <c r="E95" s="123">
        <f>VFD!T95</f>
        <v>0</v>
      </c>
      <c r="F95" s="24">
        <f t="shared" si="3"/>
        <v>0</v>
      </c>
      <c r="G95" s="23">
        <f>'[1]INTERNAL PARAMETERS-1'!M5</f>
        <v>85.012</v>
      </c>
      <c r="H95" s="22">
        <f t="shared" si="4"/>
        <v>0</v>
      </c>
      <c r="I95" s="21">
        <f t="shared" si="5"/>
        <v>0</v>
      </c>
    </row>
    <row r="96" spans="1:9" x14ac:dyDescent="0.4">
      <c r="A96" s="27" t="s">
        <v>10</v>
      </c>
      <c r="B96" s="26" t="s">
        <v>47</v>
      </c>
      <c r="C96" s="26" t="s">
        <v>63</v>
      </c>
      <c r="D96" s="25">
        <f>'[1]INPUTS-Incidence'!I24</f>
        <v>97008</v>
      </c>
      <c r="E96" s="123">
        <f>VFD!T96</f>
        <v>0</v>
      </c>
      <c r="F96" s="24">
        <f t="shared" si="3"/>
        <v>0</v>
      </c>
      <c r="G96" s="23">
        <f>'[1]INTERNAL PARAMETERS-1'!M6</f>
        <v>78.760000000000005</v>
      </c>
      <c r="H96" s="22">
        <f t="shared" si="4"/>
        <v>0</v>
      </c>
      <c r="I96" s="21">
        <f t="shared" si="5"/>
        <v>0</v>
      </c>
    </row>
    <row r="97" spans="1:9" x14ac:dyDescent="0.4">
      <c r="A97" s="27" t="s">
        <v>10</v>
      </c>
      <c r="B97" s="26" t="s">
        <v>47</v>
      </c>
      <c r="C97" s="26" t="s">
        <v>62</v>
      </c>
      <c r="D97" s="25">
        <f>'[1]INPUTS-Incidence'!I25</f>
        <v>101426</v>
      </c>
      <c r="E97" s="123">
        <f>VFD!T97</f>
        <v>0</v>
      </c>
      <c r="F97" s="24">
        <f t="shared" si="3"/>
        <v>0</v>
      </c>
      <c r="G97" s="23">
        <f>'[1]INTERNAL PARAMETERS-1'!M7</f>
        <v>73.784999999999997</v>
      </c>
      <c r="H97" s="22">
        <f t="shared" si="4"/>
        <v>0</v>
      </c>
      <c r="I97" s="21">
        <f t="shared" si="5"/>
        <v>0</v>
      </c>
    </row>
    <row r="98" spans="1:9" x14ac:dyDescent="0.4">
      <c r="A98" s="27" t="s">
        <v>10</v>
      </c>
      <c r="B98" s="26" t="s">
        <v>47</v>
      </c>
      <c r="C98" s="26" t="s">
        <v>61</v>
      </c>
      <c r="D98" s="25">
        <f>'[1]INPUTS-Incidence'!I26</f>
        <v>105366</v>
      </c>
      <c r="E98" s="123">
        <f>VFD!T98</f>
        <v>1.7172000000000003</v>
      </c>
      <c r="F98" s="24">
        <f t="shared" si="3"/>
        <v>1.6297477364614774</v>
      </c>
      <c r="G98" s="23">
        <f>'[1]INTERNAL PARAMETERS-1'!M8</f>
        <v>68.824999999999989</v>
      </c>
      <c r="H98" s="22">
        <f t="shared" si="4"/>
        <v>118.18629</v>
      </c>
      <c r="I98" s="21">
        <f t="shared" si="5"/>
        <v>112.16738796196117</v>
      </c>
    </row>
    <row r="99" spans="1:9" x14ac:dyDescent="0.4">
      <c r="A99" s="27" t="s">
        <v>10</v>
      </c>
      <c r="B99" s="26" t="s">
        <v>47</v>
      </c>
      <c r="C99" s="26" t="s">
        <v>60</v>
      </c>
      <c r="D99" s="25">
        <f>'[1]INPUTS-Incidence'!I27</f>
        <v>119920</v>
      </c>
      <c r="E99" s="123">
        <f>VFD!T99</f>
        <v>1.7172000000000003</v>
      </c>
      <c r="F99" s="24">
        <f t="shared" si="3"/>
        <v>1.431954636424283</v>
      </c>
      <c r="G99" s="23">
        <f>'[1]INTERNAL PARAMETERS-1'!M9</f>
        <v>63.875</v>
      </c>
      <c r="H99" s="22">
        <f t="shared" si="4"/>
        <v>109.68615000000001</v>
      </c>
      <c r="I99" s="21">
        <f t="shared" si="5"/>
        <v>91.466102401601077</v>
      </c>
    </row>
    <row r="100" spans="1:9" x14ac:dyDescent="0.4">
      <c r="A100" s="27" t="s">
        <v>10</v>
      </c>
      <c r="B100" s="26" t="s">
        <v>47</v>
      </c>
      <c r="C100" s="26" t="s">
        <v>59</v>
      </c>
      <c r="D100" s="25">
        <f>'[1]INPUTS-Incidence'!I28</f>
        <v>144615</v>
      </c>
      <c r="E100" s="123">
        <f>VFD!T100</f>
        <v>0</v>
      </c>
      <c r="F100" s="24">
        <f t="shared" si="3"/>
        <v>0</v>
      </c>
      <c r="G100" s="23">
        <f>'[1]INTERNAL PARAMETERS-1'!M10</f>
        <v>58.935000000000002</v>
      </c>
      <c r="H100" s="22">
        <f t="shared" si="4"/>
        <v>0</v>
      </c>
      <c r="I100" s="21">
        <f t="shared" si="5"/>
        <v>0</v>
      </c>
    </row>
    <row r="101" spans="1:9" x14ac:dyDescent="0.4">
      <c r="A101" s="27" t="s">
        <v>10</v>
      </c>
      <c r="B101" s="26" t="s">
        <v>47</v>
      </c>
      <c r="C101" s="26" t="s">
        <v>58</v>
      </c>
      <c r="D101" s="25">
        <f>'[1]INPUTS-Incidence'!I29</f>
        <v>154776</v>
      </c>
      <c r="E101" s="123">
        <f>VFD!T101</f>
        <v>0</v>
      </c>
      <c r="F101" s="24">
        <f t="shared" si="3"/>
        <v>0</v>
      </c>
      <c r="G101" s="23">
        <f>'[1]INTERNAL PARAMETERS-1'!M11</f>
        <v>53.995000000000005</v>
      </c>
      <c r="H101" s="22">
        <f t="shared" si="4"/>
        <v>0</v>
      </c>
      <c r="I101" s="21">
        <f t="shared" si="5"/>
        <v>0</v>
      </c>
    </row>
    <row r="102" spans="1:9" x14ac:dyDescent="0.4">
      <c r="A102" s="27" t="s">
        <v>10</v>
      </c>
      <c r="B102" s="26" t="s">
        <v>47</v>
      </c>
      <c r="C102" s="26" t="s">
        <v>57</v>
      </c>
      <c r="D102" s="25">
        <f>'[1]INPUTS-Incidence'!I30</f>
        <v>158158</v>
      </c>
      <c r="E102" s="123">
        <f>VFD!T102</f>
        <v>0</v>
      </c>
      <c r="F102" s="24">
        <f t="shared" si="3"/>
        <v>0</v>
      </c>
      <c r="G102" s="23">
        <f>'[1]INTERNAL PARAMETERS-1'!M12</f>
        <v>49.09</v>
      </c>
      <c r="H102" s="22">
        <f t="shared" si="4"/>
        <v>0</v>
      </c>
      <c r="I102" s="21">
        <f t="shared" si="5"/>
        <v>0</v>
      </c>
    </row>
    <row r="103" spans="1:9" x14ac:dyDescent="0.4">
      <c r="A103" s="27" t="s">
        <v>10</v>
      </c>
      <c r="B103" s="26" t="s">
        <v>47</v>
      </c>
      <c r="C103" s="26" t="s">
        <v>56</v>
      </c>
      <c r="D103" s="25">
        <f>'[1]INPUTS-Incidence'!I31</f>
        <v>156490</v>
      </c>
      <c r="E103" s="123">
        <f>VFD!T103</f>
        <v>0</v>
      </c>
      <c r="F103" s="24">
        <f t="shared" si="3"/>
        <v>0</v>
      </c>
      <c r="G103" s="23">
        <f>'[1]INTERNAL PARAMETERS-1'!M13</f>
        <v>44.225000000000001</v>
      </c>
      <c r="H103" s="22">
        <f t="shared" si="4"/>
        <v>0</v>
      </c>
      <c r="I103" s="21">
        <f t="shared" si="5"/>
        <v>0</v>
      </c>
    </row>
    <row r="104" spans="1:9" x14ac:dyDescent="0.4">
      <c r="A104" s="27" t="s">
        <v>10</v>
      </c>
      <c r="B104" s="26" t="s">
        <v>47</v>
      </c>
      <c r="C104" s="26" t="s">
        <v>55</v>
      </c>
      <c r="D104" s="25">
        <f>'[1]INPUTS-Incidence'!I32</f>
        <v>160050</v>
      </c>
      <c r="E104" s="123">
        <f>VFD!T104</f>
        <v>0</v>
      </c>
      <c r="F104" s="24">
        <f t="shared" si="3"/>
        <v>0</v>
      </c>
      <c r="G104" s="23">
        <f>'[1]INTERNAL PARAMETERS-1'!M14</f>
        <v>39.424999999999997</v>
      </c>
      <c r="H104" s="22">
        <f t="shared" si="4"/>
        <v>0</v>
      </c>
      <c r="I104" s="21">
        <f t="shared" si="5"/>
        <v>0</v>
      </c>
    </row>
    <row r="105" spans="1:9" x14ac:dyDescent="0.4">
      <c r="A105" s="27" t="s">
        <v>10</v>
      </c>
      <c r="B105" s="26" t="s">
        <v>47</v>
      </c>
      <c r="C105" s="26" t="s">
        <v>54</v>
      </c>
      <c r="D105" s="25">
        <f>'[1]INPUTS-Incidence'!I33</f>
        <v>150685</v>
      </c>
      <c r="E105" s="123">
        <f>VFD!T105</f>
        <v>0</v>
      </c>
      <c r="F105" s="24">
        <f t="shared" si="3"/>
        <v>0</v>
      </c>
      <c r="G105" s="23">
        <f>'[1]INTERNAL PARAMETERS-1'!M15</f>
        <v>34.72</v>
      </c>
      <c r="H105" s="22">
        <f t="shared" si="4"/>
        <v>0</v>
      </c>
      <c r="I105" s="21">
        <f t="shared" si="5"/>
        <v>0</v>
      </c>
    </row>
    <row r="106" spans="1:9" x14ac:dyDescent="0.4">
      <c r="A106" s="27" t="s">
        <v>10</v>
      </c>
      <c r="B106" s="26" t="s">
        <v>47</v>
      </c>
      <c r="C106" s="26" t="s">
        <v>53</v>
      </c>
      <c r="D106" s="25">
        <f>'[1]INPUTS-Incidence'!I34</f>
        <v>152870</v>
      </c>
      <c r="E106" s="123">
        <f>VFD!T106</f>
        <v>0</v>
      </c>
      <c r="F106" s="24">
        <f t="shared" si="3"/>
        <v>0</v>
      </c>
      <c r="G106" s="23">
        <f>'[1]INTERNAL PARAMETERS-1'!M16</f>
        <v>30.094999999999999</v>
      </c>
      <c r="H106" s="22">
        <f t="shared" si="4"/>
        <v>0</v>
      </c>
      <c r="I106" s="21">
        <f t="shared" si="5"/>
        <v>0</v>
      </c>
    </row>
    <row r="107" spans="1:9" x14ac:dyDescent="0.4">
      <c r="A107" s="27" t="s">
        <v>10</v>
      </c>
      <c r="B107" s="26" t="s">
        <v>47</v>
      </c>
      <c r="C107" s="26" t="s">
        <v>52</v>
      </c>
      <c r="D107" s="25">
        <f>'[1]INPUTS-Incidence'!I35</f>
        <v>143155</v>
      </c>
      <c r="E107" s="123">
        <f>VFD!T107</f>
        <v>0</v>
      </c>
      <c r="F107" s="24">
        <f t="shared" si="3"/>
        <v>0</v>
      </c>
      <c r="G107" s="23">
        <f>'[1]INTERNAL PARAMETERS-1'!M17</f>
        <v>25.55</v>
      </c>
      <c r="H107" s="22">
        <f t="shared" si="4"/>
        <v>0</v>
      </c>
      <c r="I107" s="21">
        <f t="shared" si="5"/>
        <v>0</v>
      </c>
    </row>
    <row r="108" spans="1:9" x14ac:dyDescent="0.4">
      <c r="A108" s="27" t="s">
        <v>10</v>
      </c>
      <c r="B108" s="26" t="s">
        <v>47</v>
      </c>
      <c r="C108" s="26" t="s">
        <v>51</v>
      </c>
      <c r="D108" s="25">
        <f>'[1]INPUTS-Incidence'!I36</f>
        <v>116787</v>
      </c>
      <c r="E108" s="123">
        <f>VFD!T108</f>
        <v>0</v>
      </c>
      <c r="F108" s="24">
        <f t="shared" si="3"/>
        <v>0</v>
      </c>
      <c r="G108" s="23">
        <f>'[1]INTERNAL PARAMETERS-1'!M18</f>
        <v>21.115000000000002</v>
      </c>
      <c r="H108" s="22">
        <f t="shared" si="4"/>
        <v>0</v>
      </c>
      <c r="I108" s="21">
        <f t="shared" si="5"/>
        <v>0</v>
      </c>
    </row>
    <row r="109" spans="1:9" x14ac:dyDescent="0.4">
      <c r="A109" s="27" t="s">
        <v>10</v>
      </c>
      <c r="B109" s="26" t="s">
        <v>47</v>
      </c>
      <c r="C109" s="26" t="s">
        <v>50</v>
      </c>
      <c r="D109" s="25">
        <f>'[1]INPUTS-Incidence'!I37</f>
        <v>89189</v>
      </c>
      <c r="E109" s="123">
        <f>VFD!T109</f>
        <v>0</v>
      </c>
      <c r="F109" s="24">
        <f t="shared" si="3"/>
        <v>0</v>
      </c>
      <c r="G109" s="23">
        <f>'[1]INTERNAL PARAMETERS-1'!M19</f>
        <v>16.865000000000002</v>
      </c>
      <c r="H109" s="22">
        <f t="shared" si="4"/>
        <v>0</v>
      </c>
      <c r="I109" s="21">
        <f t="shared" si="5"/>
        <v>0</v>
      </c>
    </row>
    <row r="110" spans="1:9" x14ac:dyDescent="0.4">
      <c r="A110" s="27" t="s">
        <v>10</v>
      </c>
      <c r="B110" s="26" t="s">
        <v>47</v>
      </c>
      <c r="C110" s="26" t="s">
        <v>49</v>
      </c>
      <c r="D110" s="25">
        <f>'[1]INPUTS-Incidence'!I38</f>
        <v>50217</v>
      </c>
      <c r="E110" s="123">
        <f>VFD!T110</f>
        <v>0</v>
      </c>
      <c r="F110" s="24">
        <f t="shared" si="3"/>
        <v>0</v>
      </c>
      <c r="G110" s="23">
        <f>'[1]INTERNAL PARAMETERS-1'!M20</f>
        <v>12.89</v>
      </c>
      <c r="H110" s="22">
        <f t="shared" si="4"/>
        <v>0</v>
      </c>
      <c r="I110" s="21">
        <f t="shared" si="5"/>
        <v>0</v>
      </c>
    </row>
    <row r="111" spans="1:9" x14ac:dyDescent="0.4">
      <c r="A111" s="27" t="s">
        <v>10</v>
      </c>
      <c r="B111" s="26" t="s">
        <v>47</v>
      </c>
      <c r="C111" s="26" t="s">
        <v>48</v>
      </c>
      <c r="D111" s="25">
        <f>'[1]INPUTS-Incidence'!I39</f>
        <v>38627</v>
      </c>
      <c r="E111" s="123">
        <f>VFD!T111</f>
        <v>0</v>
      </c>
      <c r="F111" s="24">
        <f t="shared" si="3"/>
        <v>0</v>
      </c>
      <c r="G111" s="23">
        <f>'[1]INTERNAL PARAMETERS-1'!M21</f>
        <v>9.3150000000000013</v>
      </c>
      <c r="H111" s="22">
        <f t="shared" si="4"/>
        <v>0</v>
      </c>
      <c r="I111" s="21">
        <f t="shared" si="5"/>
        <v>0</v>
      </c>
    </row>
    <row r="112" spans="1:9" x14ac:dyDescent="0.4">
      <c r="A112" s="27" t="s">
        <v>10</v>
      </c>
      <c r="B112" s="26" t="s">
        <v>47</v>
      </c>
      <c r="C112" s="26" t="s">
        <v>46</v>
      </c>
      <c r="D112" s="25">
        <f>'[1]INPUTS-Incidence'!I40</f>
        <v>37627</v>
      </c>
      <c r="E112" s="123">
        <f>VFD!T112</f>
        <v>0</v>
      </c>
      <c r="F112" s="24">
        <f t="shared" si="3"/>
        <v>0</v>
      </c>
      <c r="G112" s="23">
        <f>'[1]INTERNAL PARAMETERS-1'!M22</f>
        <v>5.05</v>
      </c>
      <c r="H112" s="22">
        <f t="shared" si="4"/>
        <v>0</v>
      </c>
      <c r="I112" s="21">
        <f t="shared" si="5"/>
        <v>0</v>
      </c>
    </row>
    <row r="113" spans="1:9" x14ac:dyDescent="0.4">
      <c r="A113" s="27" t="s">
        <v>9</v>
      </c>
      <c r="B113" s="26" t="s">
        <v>65</v>
      </c>
      <c r="C113" s="26" t="s">
        <v>64</v>
      </c>
      <c r="D113" s="25">
        <f>'[1]INPUTS-Incidence'!I5</f>
        <v>93388</v>
      </c>
      <c r="E113" s="123">
        <f>VFD!T113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65</v>
      </c>
      <c r="C114" s="26" t="s">
        <v>63</v>
      </c>
      <c r="D114" s="25">
        <f>'[1]INPUTS-Incidence'!I6</f>
        <v>101729</v>
      </c>
      <c r="E114" s="123">
        <f>VFD!T114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65</v>
      </c>
      <c r="C115" s="26" t="s">
        <v>62</v>
      </c>
      <c r="D115" s="25">
        <f>'[1]INPUTS-Incidence'!I7</f>
        <v>104967</v>
      </c>
      <c r="E115" s="123">
        <f>VFD!T115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65</v>
      </c>
      <c r="C116" s="26" t="s">
        <v>61</v>
      </c>
      <c r="D116" s="25">
        <f>'[1]INPUTS-Incidence'!I8</f>
        <v>109868</v>
      </c>
      <c r="E116" s="123">
        <f>VFD!T116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65</v>
      </c>
      <c r="C117" s="26" t="s">
        <v>60</v>
      </c>
      <c r="D117" s="25">
        <f>'[1]INPUTS-Incidence'!I9</f>
        <v>124617</v>
      </c>
      <c r="E117" s="123">
        <f>VFD!T117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65</v>
      </c>
      <c r="C118" s="26" t="s">
        <v>59</v>
      </c>
      <c r="D118" s="25">
        <f>'[1]INPUTS-Incidence'!I10</f>
        <v>142382</v>
      </c>
      <c r="E118" s="123">
        <f>VFD!T118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65</v>
      </c>
      <c r="C119" s="26" t="s">
        <v>58</v>
      </c>
      <c r="D119" s="25">
        <f>'[1]INPUTS-Incidence'!I11</f>
        <v>143022</v>
      </c>
      <c r="E119" s="123">
        <f>VFD!T119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65</v>
      </c>
      <c r="C120" s="26" t="s">
        <v>57</v>
      </c>
      <c r="D120" s="25">
        <f>'[1]INPUTS-Incidence'!I12</f>
        <v>141357</v>
      </c>
      <c r="E120" s="123">
        <f>VFD!T120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65</v>
      </c>
      <c r="C121" s="26" t="s">
        <v>56</v>
      </c>
      <c r="D121" s="25">
        <f>'[1]INPUTS-Incidence'!I13</f>
        <v>142801</v>
      </c>
      <c r="E121" s="123">
        <f>VFD!T121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65</v>
      </c>
      <c r="C122" s="26" t="s">
        <v>55</v>
      </c>
      <c r="D122" s="25">
        <f>'[1]INPUTS-Incidence'!I14</f>
        <v>151690</v>
      </c>
      <c r="E122" s="123">
        <f>VFD!T122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65</v>
      </c>
      <c r="C123" s="26" t="s">
        <v>54</v>
      </c>
      <c r="D123" s="25">
        <f>'[1]INPUTS-Incidence'!I15</f>
        <v>145383</v>
      </c>
      <c r="E123" s="123">
        <f>VFD!T123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65</v>
      </c>
      <c r="C124" s="26" t="s">
        <v>53</v>
      </c>
      <c r="D124" s="25">
        <f>'[1]INPUTS-Incidence'!I16</f>
        <v>152960</v>
      </c>
      <c r="E124" s="123">
        <f>VFD!T124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65</v>
      </c>
      <c r="C125" s="26" t="s">
        <v>52</v>
      </c>
      <c r="D125" s="25">
        <f>'[1]INPUTS-Incidence'!I17</f>
        <v>141471</v>
      </c>
      <c r="E125" s="123">
        <f>VFD!T125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65</v>
      </c>
      <c r="C126" s="26" t="s">
        <v>51</v>
      </c>
      <c r="D126" s="25">
        <f>'[1]INPUTS-Incidence'!I18</f>
        <v>112609</v>
      </c>
      <c r="E126" s="123">
        <f>VFD!T126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65</v>
      </c>
      <c r="C127" s="26" t="s">
        <v>50</v>
      </c>
      <c r="D127" s="25">
        <f>'[1]INPUTS-Incidence'!I19</f>
        <v>80819</v>
      </c>
      <c r="E127" s="123">
        <f>VFD!T127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65</v>
      </c>
      <c r="C128" s="26" t="s">
        <v>49</v>
      </c>
      <c r="D128" s="25">
        <f>'[1]INPUTS-Incidence'!I20</f>
        <v>40773</v>
      </c>
      <c r="E128" s="123">
        <f>VFD!T128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65</v>
      </c>
      <c r="C129" s="26" t="s">
        <v>48</v>
      </c>
      <c r="D129" s="25">
        <f>'[1]INPUTS-Incidence'!I21</f>
        <v>27886</v>
      </c>
      <c r="E129" s="123">
        <f>VFD!T129</f>
        <v>0</v>
      </c>
      <c r="F129" s="24">
        <f t="shared" si="3"/>
        <v>0</v>
      </c>
      <c r="G129" s="23">
        <f>'[1]INTERNAL PARAMETERS-1'!M21</f>
        <v>9.3150000000000013</v>
      </c>
      <c r="H129" s="22">
        <f t="shared" si="4"/>
        <v>0</v>
      </c>
      <c r="I129" s="21">
        <f t="shared" si="5"/>
        <v>0</v>
      </c>
    </row>
    <row r="130" spans="1:9" x14ac:dyDescent="0.4">
      <c r="A130" s="27" t="s">
        <v>9</v>
      </c>
      <c r="B130" s="26" t="s">
        <v>65</v>
      </c>
      <c r="C130" s="26" t="s">
        <v>46</v>
      </c>
      <c r="D130" s="25">
        <f>'[1]INPUTS-Incidence'!I22</f>
        <v>19834</v>
      </c>
      <c r="E130" s="123">
        <f>VFD!T130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47</v>
      </c>
      <c r="C131" s="26" t="s">
        <v>64</v>
      </c>
      <c r="D131" s="25">
        <f>'[1]INPUTS-Incidence'!I23</f>
        <v>89688</v>
      </c>
      <c r="E131" s="123">
        <f>VFD!T131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47</v>
      </c>
      <c r="C132" s="26" t="s">
        <v>63</v>
      </c>
      <c r="D132" s="25">
        <f>'[1]INPUTS-Incidence'!I24</f>
        <v>97008</v>
      </c>
      <c r="E132" s="123">
        <f>VFD!T132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47</v>
      </c>
      <c r="C133" s="26" t="s">
        <v>62</v>
      </c>
      <c r="D133" s="25">
        <f>'[1]INPUTS-Incidence'!I25</f>
        <v>101426</v>
      </c>
      <c r="E133" s="123">
        <f>VFD!T133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47</v>
      </c>
      <c r="C134" s="26" t="s">
        <v>61</v>
      </c>
      <c r="D134" s="25">
        <f>'[1]INPUTS-Incidence'!I26</f>
        <v>105366</v>
      </c>
      <c r="E134" s="123">
        <f>VFD!T134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47</v>
      </c>
      <c r="C135" s="26" t="s">
        <v>60</v>
      </c>
      <c r="D135" s="25">
        <f>'[1]INPUTS-Incidence'!I27</f>
        <v>119920</v>
      </c>
      <c r="E135" s="123">
        <f>VFD!T135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47</v>
      </c>
      <c r="C136" s="26" t="s">
        <v>59</v>
      </c>
      <c r="D136" s="25">
        <f>'[1]INPUTS-Incidence'!I28</f>
        <v>144615</v>
      </c>
      <c r="E136" s="123">
        <f>VFD!T136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47</v>
      </c>
      <c r="C137" s="26" t="s">
        <v>58</v>
      </c>
      <c r="D137" s="25">
        <f>'[1]INPUTS-Incidence'!I29</f>
        <v>154776</v>
      </c>
      <c r="E137" s="123">
        <f>VFD!T137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47</v>
      </c>
      <c r="C138" s="26" t="s">
        <v>57</v>
      </c>
      <c r="D138" s="25">
        <f>'[1]INPUTS-Incidence'!I30</f>
        <v>158158</v>
      </c>
      <c r="E138" s="123">
        <f>VFD!T138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47</v>
      </c>
      <c r="C139" s="26" t="s">
        <v>56</v>
      </c>
      <c r="D139" s="25">
        <f>'[1]INPUTS-Incidence'!I31</f>
        <v>156490</v>
      </c>
      <c r="E139" s="123">
        <f>VFD!T139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47</v>
      </c>
      <c r="C140" s="26" t="s">
        <v>55</v>
      </c>
      <c r="D140" s="25">
        <f>'[1]INPUTS-Incidence'!I32</f>
        <v>160050</v>
      </c>
      <c r="E140" s="123">
        <f>VFD!T140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47</v>
      </c>
      <c r="C141" s="26" t="s">
        <v>54</v>
      </c>
      <c r="D141" s="25">
        <f>'[1]INPUTS-Incidence'!I33</f>
        <v>150685</v>
      </c>
      <c r="E141" s="123">
        <f>VFD!T141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47</v>
      </c>
      <c r="C142" s="26" t="s">
        <v>53</v>
      </c>
      <c r="D142" s="25">
        <f>'[1]INPUTS-Incidence'!I34</f>
        <v>152870</v>
      </c>
      <c r="E142" s="123">
        <f>VFD!T142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47</v>
      </c>
      <c r="C143" s="26" t="s">
        <v>52</v>
      </c>
      <c r="D143" s="25">
        <f>'[1]INPUTS-Incidence'!I35</f>
        <v>143155</v>
      </c>
      <c r="E143" s="123">
        <f>VFD!T143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47</v>
      </c>
      <c r="C144" s="26" t="s">
        <v>51</v>
      </c>
      <c r="D144" s="25">
        <f>'[1]INPUTS-Incidence'!I36</f>
        <v>116787</v>
      </c>
      <c r="E144" s="123">
        <f>VFD!T144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47</v>
      </c>
      <c r="C145" s="26" t="s">
        <v>50</v>
      </c>
      <c r="D145" s="25">
        <f>'[1]INPUTS-Incidence'!I37</f>
        <v>89189</v>
      </c>
      <c r="E145" s="123">
        <f>VFD!T145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47</v>
      </c>
      <c r="C146" s="26" t="s">
        <v>49</v>
      </c>
      <c r="D146" s="25">
        <f>'[1]INPUTS-Incidence'!I38</f>
        <v>50217</v>
      </c>
      <c r="E146" s="123">
        <f>VFD!T146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47</v>
      </c>
      <c r="C147" s="26" t="s">
        <v>48</v>
      </c>
      <c r="D147" s="25">
        <f>'[1]INPUTS-Incidence'!I39</f>
        <v>38627</v>
      </c>
      <c r="E147" s="123">
        <f>VFD!T147</f>
        <v>0</v>
      </c>
      <c r="F147" s="24">
        <f t="shared" si="6"/>
        <v>0</v>
      </c>
      <c r="G147" s="23">
        <f>'[1]INTERNAL PARAMETERS-1'!M21</f>
        <v>9.3150000000000013</v>
      </c>
      <c r="H147" s="22">
        <f t="shared" si="7"/>
        <v>0</v>
      </c>
      <c r="I147" s="21">
        <f t="shared" si="8"/>
        <v>0</v>
      </c>
    </row>
    <row r="148" spans="1:9" x14ac:dyDescent="0.4">
      <c r="A148" s="27" t="s">
        <v>9</v>
      </c>
      <c r="B148" s="26" t="s">
        <v>47</v>
      </c>
      <c r="C148" s="26" t="s">
        <v>46</v>
      </c>
      <c r="D148" s="25">
        <f>'[1]INPUTS-Incidence'!I40</f>
        <v>37627</v>
      </c>
      <c r="E148" s="123">
        <f>VFD!T148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65</v>
      </c>
      <c r="C149" s="26" t="s">
        <v>64</v>
      </c>
      <c r="D149" s="25">
        <f>'[1]INPUTS-Incidence'!I5</f>
        <v>93388</v>
      </c>
      <c r="E149" s="123">
        <f>VFD!T149</f>
        <v>0</v>
      </c>
      <c r="F149" s="24">
        <f t="shared" si="6"/>
        <v>0</v>
      </c>
      <c r="G149" s="23">
        <f>'[1]INTERNAL PARAMETERS-1'!M5</f>
        <v>85.012</v>
      </c>
      <c r="H149" s="22">
        <f t="shared" si="7"/>
        <v>0</v>
      </c>
      <c r="I149" s="21">
        <f t="shared" si="8"/>
        <v>0</v>
      </c>
    </row>
    <row r="150" spans="1:9" x14ac:dyDescent="0.4">
      <c r="A150" s="27" t="s">
        <v>8</v>
      </c>
      <c r="B150" s="26" t="s">
        <v>65</v>
      </c>
      <c r="C150" s="26" t="s">
        <v>63</v>
      </c>
      <c r="D150" s="25">
        <f>'[1]INPUTS-Incidence'!I6</f>
        <v>101729</v>
      </c>
      <c r="E150" s="123">
        <f>VFD!T150</f>
        <v>0</v>
      </c>
      <c r="F150" s="24">
        <f t="shared" si="6"/>
        <v>0</v>
      </c>
      <c r="G150" s="23">
        <f>'[1]INTERNAL PARAMETERS-1'!M6</f>
        <v>78.760000000000005</v>
      </c>
      <c r="H150" s="22">
        <f t="shared" si="7"/>
        <v>0</v>
      </c>
      <c r="I150" s="21">
        <f t="shared" si="8"/>
        <v>0</v>
      </c>
    </row>
    <row r="151" spans="1:9" x14ac:dyDescent="0.4">
      <c r="A151" s="27" t="s">
        <v>8</v>
      </c>
      <c r="B151" s="26" t="s">
        <v>65</v>
      </c>
      <c r="C151" s="26" t="s">
        <v>62</v>
      </c>
      <c r="D151" s="25">
        <f>'[1]INPUTS-Incidence'!I7</f>
        <v>104967</v>
      </c>
      <c r="E151" s="123">
        <f>VFD!T151</f>
        <v>0</v>
      </c>
      <c r="F151" s="24">
        <f t="shared" si="6"/>
        <v>0</v>
      </c>
      <c r="G151" s="23">
        <f>'[1]INTERNAL PARAMETERS-1'!M7</f>
        <v>73.784999999999997</v>
      </c>
      <c r="H151" s="22">
        <f t="shared" si="7"/>
        <v>0</v>
      </c>
      <c r="I151" s="21">
        <f t="shared" si="8"/>
        <v>0</v>
      </c>
    </row>
    <row r="152" spans="1:9" x14ac:dyDescent="0.4">
      <c r="A152" s="27" t="s">
        <v>8</v>
      </c>
      <c r="B152" s="26" t="s">
        <v>65</v>
      </c>
      <c r="C152" s="26" t="s">
        <v>61</v>
      </c>
      <c r="D152" s="25">
        <f>'[1]INPUTS-Incidence'!I8</f>
        <v>109868</v>
      </c>
      <c r="E152" s="123">
        <f>VFD!T152</f>
        <v>0.93529411764705905</v>
      </c>
      <c r="F152" s="24">
        <f t="shared" si="6"/>
        <v>0.85128892639081355</v>
      </c>
      <c r="G152" s="23">
        <f>'[1]INTERNAL PARAMETERS-1'!M8</f>
        <v>68.824999999999989</v>
      </c>
      <c r="H152" s="22">
        <f t="shared" si="7"/>
        <v>64.371617647058827</v>
      </c>
      <c r="I152" s="21">
        <f t="shared" si="8"/>
        <v>58.589960358847733</v>
      </c>
    </row>
    <row r="153" spans="1:9" x14ac:dyDescent="0.4">
      <c r="A153" s="27" t="s">
        <v>8</v>
      </c>
      <c r="B153" s="26" t="s">
        <v>65</v>
      </c>
      <c r="C153" s="26" t="s">
        <v>60</v>
      </c>
      <c r="D153" s="25">
        <f>'[1]INPUTS-Incidence'!I9</f>
        <v>124617</v>
      </c>
      <c r="E153" s="123">
        <f>VFD!T153</f>
        <v>1.247058823529412</v>
      </c>
      <c r="F153" s="24">
        <f t="shared" si="6"/>
        <v>1.0007132442037701</v>
      </c>
      <c r="G153" s="23">
        <f>'[1]INTERNAL PARAMETERS-1'!M9</f>
        <v>63.875</v>
      </c>
      <c r="H153" s="22">
        <f t="shared" si="7"/>
        <v>79.655882352941191</v>
      </c>
      <c r="I153" s="21">
        <f t="shared" si="8"/>
        <v>63.920558473515811</v>
      </c>
    </row>
    <row r="154" spans="1:9" x14ac:dyDescent="0.4">
      <c r="A154" s="27" t="s">
        <v>8</v>
      </c>
      <c r="B154" s="26" t="s">
        <v>65</v>
      </c>
      <c r="C154" s="26" t="s">
        <v>59</v>
      </c>
      <c r="D154" s="25">
        <f>'[1]INPUTS-Incidence'!I10</f>
        <v>142382</v>
      </c>
      <c r="E154" s="123">
        <f>VFD!T154</f>
        <v>1.5588235294117649</v>
      </c>
      <c r="F154" s="24">
        <f t="shared" si="6"/>
        <v>1.0948178347064692</v>
      </c>
      <c r="G154" s="23">
        <f>'[1]INTERNAL PARAMETERS-1'!M10</f>
        <v>58.935000000000002</v>
      </c>
      <c r="H154" s="22">
        <f t="shared" si="7"/>
        <v>91.869264705882372</v>
      </c>
      <c r="I154" s="21">
        <f t="shared" si="8"/>
        <v>64.523089088425763</v>
      </c>
    </row>
    <row r="155" spans="1:9" x14ac:dyDescent="0.4">
      <c r="A155" s="27" t="s">
        <v>8</v>
      </c>
      <c r="B155" s="26" t="s">
        <v>65</v>
      </c>
      <c r="C155" s="26" t="s">
        <v>58</v>
      </c>
      <c r="D155" s="25">
        <f>'[1]INPUTS-Incidence'!I11</f>
        <v>143022</v>
      </c>
      <c r="E155" s="123">
        <f>VFD!T155</f>
        <v>0.93529411764705905</v>
      </c>
      <c r="F155" s="24">
        <f t="shared" si="6"/>
        <v>0.65395122264201244</v>
      </c>
      <c r="G155" s="23">
        <f>'[1]INTERNAL PARAMETERS-1'!M11</f>
        <v>53.995000000000005</v>
      </c>
      <c r="H155" s="22">
        <f t="shared" si="7"/>
        <v>50.501205882352956</v>
      </c>
      <c r="I155" s="21">
        <f t="shared" si="8"/>
        <v>35.310096266555462</v>
      </c>
    </row>
    <row r="156" spans="1:9" x14ac:dyDescent="0.4">
      <c r="A156" s="27" t="s">
        <v>8</v>
      </c>
      <c r="B156" s="26" t="s">
        <v>65</v>
      </c>
      <c r="C156" s="26" t="s">
        <v>57</v>
      </c>
      <c r="D156" s="25">
        <f>'[1]INPUTS-Incidence'!I12</f>
        <v>141357</v>
      </c>
      <c r="E156" s="123">
        <f>VFD!T156</f>
        <v>1.247058823529412</v>
      </c>
      <c r="F156" s="24">
        <f t="shared" si="6"/>
        <v>0.8822052134166769</v>
      </c>
      <c r="G156" s="23">
        <f>'[1]INTERNAL PARAMETERS-1'!M12</f>
        <v>49.09</v>
      </c>
      <c r="H156" s="22">
        <f t="shared" si="7"/>
        <v>61.21811764705884</v>
      </c>
      <c r="I156" s="21">
        <f t="shared" si="8"/>
        <v>43.307453926624675</v>
      </c>
    </row>
    <row r="157" spans="1:9" x14ac:dyDescent="0.4">
      <c r="A157" s="27" t="s">
        <v>8</v>
      </c>
      <c r="B157" s="26" t="s">
        <v>65</v>
      </c>
      <c r="C157" s="26" t="s">
        <v>56</v>
      </c>
      <c r="D157" s="25">
        <f>'[1]INPUTS-Incidence'!I13</f>
        <v>142801</v>
      </c>
      <c r="E157" s="123">
        <f>VFD!T157</f>
        <v>0.93529411764705905</v>
      </c>
      <c r="F157" s="24">
        <f t="shared" si="6"/>
        <v>0.65496328292313011</v>
      </c>
      <c r="G157" s="23">
        <f>'[1]INTERNAL PARAMETERS-1'!M13</f>
        <v>44.225000000000001</v>
      </c>
      <c r="H157" s="22">
        <f t="shared" si="7"/>
        <v>41.363382352941187</v>
      </c>
      <c r="I157" s="21">
        <f t="shared" si="8"/>
        <v>28.96575118727543</v>
      </c>
    </row>
    <row r="158" spans="1:9" x14ac:dyDescent="0.4">
      <c r="A158" s="27" t="s">
        <v>8</v>
      </c>
      <c r="B158" s="26" t="s">
        <v>65</v>
      </c>
      <c r="C158" s="26" t="s">
        <v>55</v>
      </c>
      <c r="D158" s="25">
        <f>'[1]INPUTS-Incidence'!I14</f>
        <v>151690</v>
      </c>
      <c r="E158" s="123">
        <f>VFD!T158</f>
        <v>0.93529411764705905</v>
      </c>
      <c r="F158" s="24">
        <f t="shared" si="6"/>
        <v>0.61658258134818311</v>
      </c>
      <c r="G158" s="23">
        <f>'[1]INTERNAL PARAMETERS-1'!M14</f>
        <v>39.424999999999997</v>
      </c>
      <c r="H158" s="22">
        <f t="shared" si="7"/>
        <v>36.873970588235302</v>
      </c>
      <c r="I158" s="21">
        <f t="shared" si="8"/>
        <v>24.30876826965212</v>
      </c>
    </row>
    <row r="159" spans="1:9" x14ac:dyDescent="0.4">
      <c r="A159" s="27" t="s">
        <v>8</v>
      </c>
      <c r="B159" s="26" t="s">
        <v>65</v>
      </c>
      <c r="C159" s="26" t="s">
        <v>54</v>
      </c>
      <c r="D159" s="25">
        <f>'[1]INPUTS-Incidence'!I15</f>
        <v>145383</v>
      </c>
      <c r="E159" s="123">
        <f>VFD!T159</f>
        <v>0.623529411764706</v>
      </c>
      <c r="F159" s="24">
        <f t="shared" si="6"/>
        <v>0.42888742959266629</v>
      </c>
      <c r="G159" s="23">
        <f>'[1]INTERNAL PARAMETERS-1'!M15</f>
        <v>34.72</v>
      </c>
      <c r="H159" s="22">
        <f t="shared" si="7"/>
        <v>21.64894117647059</v>
      </c>
      <c r="I159" s="21">
        <f t="shared" si="8"/>
        <v>14.890971555457369</v>
      </c>
    </row>
    <row r="160" spans="1:9" x14ac:dyDescent="0.4">
      <c r="A160" s="27" t="s">
        <v>8</v>
      </c>
      <c r="B160" s="26" t="s">
        <v>65</v>
      </c>
      <c r="C160" s="26" t="s">
        <v>53</v>
      </c>
      <c r="D160" s="25">
        <f>'[1]INPUTS-Incidence'!I16</f>
        <v>152960</v>
      </c>
      <c r="E160" s="123">
        <f>VFD!T160</f>
        <v>0.623529411764706</v>
      </c>
      <c r="F160" s="24">
        <f t="shared" si="6"/>
        <v>0.407642136352449</v>
      </c>
      <c r="G160" s="23">
        <f>'[1]INTERNAL PARAMETERS-1'!M16</f>
        <v>30.094999999999999</v>
      </c>
      <c r="H160" s="22">
        <f t="shared" si="7"/>
        <v>18.765117647058826</v>
      </c>
      <c r="I160" s="21">
        <f t="shared" si="8"/>
        <v>12.267990093526953</v>
      </c>
    </row>
    <row r="161" spans="1:9" x14ac:dyDescent="0.4">
      <c r="A161" s="27" t="s">
        <v>8</v>
      </c>
      <c r="B161" s="26" t="s">
        <v>65</v>
      </c>
      <c r="C161" s="26" t="s">
        <v>52</v>
      </c>
      <c r="D161" s="25">
        <f>'[1]INPUTS-Incidence'!I17</f>
        <v>141471</v>
      </c>
      <c r="E161" s="123">
        <f>VFD!T161</f>
        <v>0.623529411764706</v>
      </c>
      <c r="F161" s="24">
        <f t="shared" si="6"/>
        <v>0.44074715790848018</v>
      </c>
      <c r="G161" s="23">
        <f>'[1]INTERNAL PARAMETERS-1'!M17</f>
        <v>25.55</v>
      </c>
      <c r="H161" s="22">
        <f t="shared" si="7"/>
        <v>15.931176470588239</v>
      </c>
      <c r="I161" s="21">
        <f t="shared" si="8"/>
        <v>11.261089884561668</v>
      </c>
    </row>
    <row r="162" spans="1:9" x14ac:dyDescent="0.4">
      <c r="A162" s="27" t="s">
        <v>8</v>
      </c>
      <c r="B162" s="26" t="s">
        <v>65</v>
      </c>
      <c r="C162" s="26" t="s">
        <v>51</v>
      </c>
      <c r="D162" s="25">
        <f>'[1]INPUTS-Incidence'!I18</f>
        <v>112609</v>
      </c>
      <c r="E162" s="123">
        <f>VFD!T162</f>
        <v>0.311764705882353</v>
      </c>
      <c r="F162" s="24">
        <f t="shared" si="6"/>
        <v>0.27685594036209626</v>
      </c>
      <c r="G162" s="23">
        <f>'[1]INTERNAL PARAMETERS-1'!M18</f>
        <v>21.115000000000002</v>
      </c>
      <c r="H162" s="22">
        <f t="shared" si="7"/>
        <v>6.5829117647058846</v>
      </c>
      <c r="I162" s="21">
        <f t="shared" si="8"/>
        <v>5.8458131807456635</v>
      </c>
    </row>
    <row r="163" spans="1:9" x14ac:dyDescent="0.4">
      <c r="A163" s="27" t="s">
        <v>8</v>
      </c>
      <c r="B163" s="26" t="s">
        <v>65</v>
      </c>
      <c r="C163" s="26" t="s">
        <v>50</v>
      </c>
      <c r="D163" s="25">
        <f>'[1]INPUTS-Incidence'!I19</f>
        <v>80819</v>
      </c>
      <c r="E163" s="123">
        <f>VFD!T163</f>
        <v>0.311764705882353</v>
      </c>
      <c r="F163" s="24">
        <f t="shared" si="6"/>
        <v>0.38575669815557356</v>
      </c>
      <c r="G163" s="23">
        <f>'[1]INTERNAL PARAMETERS-1'!M19</f>
        <v>16.865000000000002</v>
      </c>
      <c r="H163" s="22">
        <f t="shared" si="7"/>
        <v>5.2579117647058844</v>
      </c>
      <c r="I163" s="21">
        <f t="shared" si="8"/>
        <v>6.5057867143937491</v>
      </c>
    </row>
    <row r="164" spans="1:9" x14ac:dyDescent="0.4">
      <c r="A164" s="27" t="s">
        <v>8</v>
      </c>
      <c r="B164" s="26" t="s">
        <v>65</v>
      </c>
      <c r="C164" s="26" t="s">
        <v>49</v>
      </c>
      <c r="D164" s="25">
        <f>'[1]INPUTS-Incidence'!I20</f>
        <v>40773</v>
      </c>
      <c r="E164" s="123">
        <f>VFD!T164</f>
        <v>0.311764705882353</v>
      </c>
      <c r="F164" s="24">
        <f t="shared" si="6"/>
        <v>0.76463518966559485</v>
      </c>
      <c r="G164" s="23">
        <f>'[1]INTERNAL PARAMETERS-1'!M20</f>
        <v>12.89</v>
      </c>
      <c r="H164" s="22">
        <f t="shared" si="7"/>
        <v>4.0186470588235306</v>
      </c>
      <c r="I164" s="21">
        <f t="shared" si="8"/>
        <v>9.856147594789519</v>
      </c>
    </row>
    <row r="165" spans="1:9" x14ac:dyDescent="0.4">
      <c r="A165" s="27" t="s">
        <v>8</v>
      </c>
      <c r="B165" s="26" t="s">
        <v>65</v>
      </c>
      <c r="C165" s="26" t="s">
        <v>48</v>
      </c>
      <c r="D165" s="25">
        <f>'[1]INPUTS-Incidence'!I21</f>
        <v>27886</v>
      </c>
      <c r="E165" s="123">
        <f>VFD!T165</f>
        <v>0.311764705882353</v>
      </c>
      <c r="F165" s="24">
        <f t="shared" si="6"/>
        <v>1.1179972239917988</v>
      </c>
      <c r="G165" s="23">
        <f>'[1]INTERNAL PARAMETERS-1'!M21</f>
        <v>9.3150000000000013</v>
      </c>
      <c r="H165" s="22">
        <f t="shared" si="7"/>
        <v>2.9040882352941186</v>
      </c>
      <c r="I165" s="21">
        <f t="shared" si="8"/>
        <v>10.414144141483607</v>
      </c>
    </row>
    <row r="166" spans="1:9" x14ac:dyDescent="0.4">
      <c r="A166" s="27" t="s">
        <v>8</v>
      </c>
      <c r="B166" s="26" t="s">
        <v>65</v>
      </c>
      <c r="C166" s="26" t="s">
        <v>46</v>
      </c>
      <c r="D166" s="25">
        <f>'[1]INPUTS-Incidence'!I22</f>
        <v>19834</v>
      </c>
      <c r="E166" s="123">
        <f>VFD!T166</f>
        <v>0.311764705882353</v>
      </c>
      <c r="F166" s="24">
        <f t="shared" si="6"/>
        <v>1.5718700508336847</v>
      </c>
      <c r="G166" s="23">
        <f>'[1]INTERNAL PARAMETERS-1'!M22</f>
        <v>5.05</v>
      </c>
      <c r="H166" s="22">
        <f t="shared" si="7"/>
        <v>1.5744117647058826</v>
      </c>
      <c r="I166" s="21">
        <f t="shared" si="8"/>
        <v>7.9379437567101068</v>
      </c>
    </row>
    <row r="167" spans="1:9" x14ac:dyDescent="0.4">
      <c r="A167" s="27" t="s">
        <v>8</v>
      </c>
      <c r="B167" s="26" t="s">
        <v>47</v>
      </c>
      <c r="C167" s="26" t="s">
        <v>64</v>
      </c>
      <c r="D167" s="25">
        <f>'[1]INPUTS-Incidence'!I23</f>
        <v>89688</v>
      </c>
      <c r="E167" s="123">
        <f>VFD!T167</f>
        <v>0</v>
      </c>
      <c r="F167" s="24">
        <f t="shared" si="6"/>
        <v>0</v>
      </c>
      <c r="G167" s="23">
        <f>'[1]INTERNAL PARAMETERS-1'!M5</f>
        <v>85.012</v>
      </c>
      <c r="H167" s="22">
        <f t="shared" si="7"/>
        <v>0</v>
      </c>
      <c r="I167" s="21">
        <f t="shared" si="8"/>
        <v>0</v>
      </c>
    </row>
    <row r="168" spans="1:9" x14ac:dyDescent="0.4">
      <c r="A168" s="27" t="s">
        <v>8</v>
      </c>
      <c r="B168" s="26" t="s">
        <v>47</v>
      </c>
      <c r="C168" s="26" t="s">
        <v>63</v>
      </c>
      <c r="D168" s="25">
        <f>'[1]INPUTS-Incidence'!I24</f>
        <v>97008</v>
      </c>
      <c r="E168" s="123">
        <f>VFD!T168</f>
        <v>0</v>
      </c>
      <c r="F168" s="24">
        <f t="shared" si="6"/>
        <v>0</v>
      </c>
      <c r="G168" s="23">
        <f>'[1]INTERNAL PARAMETERS-1'!M6</f>
        <v>78.760000000000005</v>
      </c>
      <c r="H168" s="22">
        <f t="shared" si="7"/>
        <v>0</v>
      </c>
      <c r="I168" s="21">
        <f t="shared" si="8"/>
        <v>0</v>
      </c>
    </row>
    <row r="169" spans="1:9" x14ac:dyDescent="0.4">
      <c r="A169" s="27" t="s">
        <v>8</v>
      </c>
      <c r="B169" s="26" t="s">
        <v>47</v>
      </c>
      <c r="C169" s="26" t="s">
        <v>62</v>
      </c>
      <c r="D169" s="25">
        <f>'[1]INPUTS-Incidence'!I25</f>
        <v>101426</v>
      </c>
      <c r="E169" s="123">
        <f>VFD!T169</f>
        <v>0</v>
      </c>
      <c r="F169" s="24">
        <f t="shared" si="6"/>
        <v>0</v>
      </c>
      <c r="G169" s="23">
        <f>'[1]INTERNAL PARAMETERS-1'!M7</f>
        <v>73.784999999999997</v>
      </c>
      <c r="H169" s="22">
        <f t="shared" si="7"/>
        <v>0</v>
      </c>
      <c r="I169" s="21">
        <f t="shared" si="8"/>
        <v>0</v>
      </c>
    </row>
    <row r="170" spans="1:9" x14ac:dyDescent="0.4">
      <c r="A170" s="27" t="s">
        <v>8</v>
      </c>
      <c r="B170" s="26" t="s">
        <v>47</v>
      </c>
      <c r="C170" s="26" t="s">
        <v>61</v>
      </c>
      <c r="D170" s="25">
        <f>'[1]INPUTS-Incidence'!I26</f>
        <v>105366</v>
      </c>
      <c r="E170" s="123">
        <f>VFD!T170</f>
        <v>0.311764705882353</v>
      </c>
      <c r="F170" s="24">
        <f t="shared" si="6"/>
        <v>0.29588738860956382</v>
      </c>
      <c r="G170" s="23">
        <f>'[1]INTERNAL PARAMETERS-1'!M8</f>
        <v>68.824999999999989</v>
      </c>
      <c r="H170" s="22">
        <f t="shared" si="7"/>
        <v>21.457205882352941</v>
      </c>
      <c r="I170" s="21">
        <f t="shared" si="8"/>
        <v>20.364449521053224</v>
      </c>
    </row>
    <row r="171" spans="1:9" x14ac:dyDescent="0.4">
      <c r="A171" s="27" t="s">
        <v>8</v>
      </c>
      <c r="B171" s="26" t="s">
        <v>47</v>
      </c>
      <c r="C171" s="26" t="s">
        <v>60</v>
      </c>
      <c r="D171" s="25">
        <f>'[1]INPUTS-Incidence'!I27</f>
        <v>119920</v>
      </c>
      <c r="E171" s="123">
        <f>VFD!T171</f>
        <v>0.311764705882353</v>
      </c>
      <c r="F171" s="24">
        <f t="shared" si="6"/>
        <v>0.2599772397284465</v>
      </c>
      <c r="G171" s="23">
        <f>'[1]INTERNAL PARAMETERS-1'!M9</f>
        <v>63.875</v>
      </c>
      <c r="H171" s="22">
        <f t="shared" si="7"/>
        <v>19.913970588235298</v>
      </c>
      <c r="I171" s="21">
        <f t="shared" si="8"/>
        <v>16.606046187654517</v>
      </c>
    </row>
    <row r="172" spans="1:9" x14ac:dyDescent="0.4">
      <c r="A172" s="27" t="s">
        <v>8</v>
      </c>
      <c r="B172" s="26" t="s">
        <v>47</v>
      </c>
      <c r="C172" s="26" t="s">
        <v>59</v>
      </c>
      <c r="D172" s="25">
        <f>'[1]INPUTS-Incidence'!I28</f>
        <v>144615</v>
      </c>
      <c r="E172" s="123">
        <f>VFD!T172</f>
        <v>0.311764705882353</v>
      </c>
      <c r="F172" s="24">
        <f t="shared" si="6"/>
        <v>0.2155825508296878</v>
      </c>
      <c r="G172" s="23">
        <f>'[1]INTERNAL PARAMETERS-1'!M10</f>
        <v>58.935000000000002</v>
      </c>
      <c r="H172" s="22">
        <f t="shared" si="7"/>
        <v>18.373852941176473</v>
      </c>
      <c r="I172" s="21">
        <f t="shared" si="8"/>
        <v>12.705357633147649</v>
      </c>
    </row>
    <row r="173" spans="1:9" x14ac:dyDescent="0.4">
      <c r="A173" s="27" t="s">
        <v>8</v>
      </c>
      <c r="B173" s="26" t="s">
        <v>47</v>
      </c>
      <c r="C173" s="26" t="s">
        <v>58</v>
      </c>
      <c r="D173" s="25">
        <f>'[1]INPUTS-Incidence'!I29</f>
        <v>154776</v>
      </c>
      <c r="E173" s="123">
        <f>VFD!T173</f>
        <v>0.311764705882353</v>
      </c>
      <c r="F173" s="24">
        <f t="shared" si="6"/>
        <v>0.20142961821106181</v>
      </c>
      <c r="G173" s="23">
        <f>'[1]INTERNAL PARAMETERS-1'!M11</f>
        <v>53.995000000000005</v>
      </c>
      <c r="H173" s="22">
        <f t="shared" si="7"/>
        <v>16.833735294117652</v>
      </c>
      <c r="I173" s="21">
        <f t="shared" si="8"/>
        <v>10.876192235306283</v>
      </c>
    </row>
    <row r="174" spans="1:9" x14ac:dyDescent="0.4">
      <c r="A174" s="27" t="s">
        <v>8</v>
      </c>
      <c r="B174" s="26" t="s">
        <v>47</v>
      </c>
      <c r="C174" s="26" t="s">
        <v>57</v>
      </c>
      <c r="D174" s="25">
        <f>'[1]INPUTS-Incidence'!I30</f>
        <v>158158</v>
      </c>
      <c r="E174" s="123">
        <f>VFD!T174</f>
        <v>0.311764705882353</v>
      </c>
      <c r="F174" s="24">
        <f t="shared" si="6"/>
        <v>0.19712231179096409</v>
      </c>
      <c r="G174" s="23">
        <f>'[1]INTERNAL PARAMETERS-1'!M12</f>
        <v>49.09</v>
      </c>
      <c r="H174" s="22">
        <f t="shared" si="7"/>
        <v>15.30452941176471</v>
      </c>
      <c r="I174" s="21">
        <f t="shared" si="8"/>
        <v>9.6767342858184282</v>
      </c>
    </row>
    <row r="175" spans="1:9" x14ac:dyDescent="0.4">
      <c r="A175" s="27" t="s">
        <v>8</v>
      </c>
      <c r="B175" s="26" t="s">
        <v>47</v>
      </c>
      <c r="C175" s="26" t="s">
        <v>56</v>
      </c>
      <c r="D175" s="25">
        <f>'[1]INPUTS-Incidence'!I31</f>
        <v>156490</v>
      </c>
      <c r="E175" s="123">
        <f>VFD!T175</f>
        <v>0.311764705882353</v>
      </c>
      <c r="F175" s="24">
        <f t="shared" si="6"/>
        <v>0.19922340461521695</v>
      </c>
      <c r="G175" s="23">
        <f>'[1]INTERNAL PARAMETERS-1'!M13</f>
        <v>44.225000000000001</v>
      </c>
      <c r="H175" s="22">
        <f t="shared" si="7"/>
        <v>13.787794117647062</v>
      </c>
      <c r="I175" s="21">
        <f t="shared" si="8"/>
        <v>8.8106550691079697</v>
      </c>
    </row>
    <row r="176" spans="1:9" x14ac:dyDescent="0.4">
      <c r="A176" s="27" t="s">
        <v>8</v>
      </c>
      <c r="B176" s="26" t="s">
        <v>47</v>
      </c>
      <c r="C176" s="26" t="s">
        <v>55</v>
      </c>
      <c r="D176" s="25">
        <f>'[1]INPUTS-Incidence'!I32</f>
        <v>160050</v>
      </c>
      <c r="E176" s="123">
        <f>VFD!T176</f>
        <v>0.311764705882353</v>
      </c>
      <c r="F176" s="24">
        <f t="shared" si="6"/>
        <v>0.19479206865501594</v>
      </c>
      <c r="G176" s="23">
        <f>'[1]INTERNAL PARAMETERS-1'!M14</f>
        <v>39.424999999999997</v>
      </c>
      <c r="H176" s="22">
        <f t="shared" si="7"/>
        <v>12.291323529411766</v>
      </c>
      <c r="I176" s="21">
        <f t="shared" si="8"/>
        <v>7.6796773067240025</v>
      </c>
    </row>
    <row r="177" spans="1:9" x14ac:dyDescent="0.4">
      <c r="A177" s="27" t="s">
        <v>8</v>
      </c>
      <c r="B177" s="26" t="s">
        <v>47</v>
      </c>
      <c r="C177" s="26" t="s">
        <v>54</v>
      </c>
      <c r="D177" s="25">
        <f>'[1]INPUTS-Incidence'!I33</f>
        <v>150685</v>
      </c>
      <c r="E177" s="123">
        <f>VFD!T177</f>
        <v>0.311764705882353</v>
      </c>
      <c r="F177" s="24">
        <f t="shared" si="6"/>
        <v>0.2068983016772426</v>
      </c>
      <c r="G177" s="23">
        <f>'[1]INTERNAL PARAMETERS-1'!M15</f>
        <v>34.72</v>
      </c>
      <c r="H177" s="22">
        <f t="shared" si="7"/>
        <v>10.824470588235295</v>
      </c>
      <c r="I177" s="21">
        <f t="shared" si="8"/>
        <v>7.183509034233861</v>
      </c>
    </row>
    <row r="178" spans="1:9" x14ac:dyDescent="0.4">
      <c r="A178" s="27" t="s">
        <v>8</v>
      </c>
      <c r="B178" s="26" t="s">
        <v>47</v>
      </c>
      <c r="C178" s="26" t="s">
        <v>53</v>
      </c>
      <c r="D178" s="25">
        <f>'[1]INPUTS-Incidence'!I34</f>
        <v>152870</v>
      </c>
      <c r="E178" s="123">
        <f>VFD!T178</f>
        <v>0.311764705882353</v>
      </c>
      <c r="F178" s="24">
        <f t="shared" si="6"/>
        <v>0.20394106488019428</v>
      </c>
      <c r="G178" s="23">
        <f>'[1]INTERNAL PARAMETERS-1'!M16</f>
        <v>30.094999999999999</v>
      </c>
      <c r="H178" s="22">
        <f t="shared" si="7"/>
        <v>9.3825588235294131</v>
      </c>
      <c r="I178" s="21">
        <f t="shared" si="8"/>
        <v>6.1376063475694469</v>
      </c>
    </row>
    <row r="179" spans="1:9" x14ac:dyDescent="0.4">
      <c r="A179" s="27" t="s">
        <v>8</v>
      </c>
      <c r="B179" s="26" t="s">
        <v>47</v>
      </c>
      <c r="C179" s="26" t="s">
        <v>52</v>
      </c>
      <c r="D179" s="25">
        <f>'[1]INPUTS-Incidence'!I35</f>
        <v>143155</v>
      </c>
      <c r="E179" s="123">
        <f>VFD!T179</f>
        <v>0.311764705882353</v>
      </c>
      <c r="F179" s="24">
        <f t="shared" si="6"/>
        <v>0.21778122027337712</v>
      </c>
      <c r="G179" s="23">
        <f>'[1]INTERNAL PARAMETERS-1'!M17</f>
        <v>25.55</v>
      </c>
      <c r="H179" s="22">
        <f t="shared" si="7"/>
        <v>7.9655882352941196</v>
      </c>
      <c r="I179" s="21">
        <f t="shared" si="8"/>
        <v>5.564310177984785</v>
      </c>
    </row>
    <row r="180" spans="1:9" x14ac:dyDescent="0.4">
      <c r="A180" s="27" t="s">
        <v>8</v>
      </c>
      <c r="B180" s="26" t="s">
        <v>47</v>
      </c>
      <c r="C180" s="26" t="s">
        <v>51</v>
      </c>
      <c r="D180" s="25">
        <f>'[1]INPUTS-Incidence'!I36</f>
        <v>116787</v>
      </c>
      <c r="E180" s="123">
        <f>VFD!T180</f>
        <v>0.311764705882353</v>
      </c>
      <c r="F180" s="24">
        <f t="shared" si="6"/>
        <v>0.26695154930116621</v>
      </c>
      <c r="G180" s="23">
        <f>'[1]INTERNAL PARAMETERS-1'!M18</f>
        <v>21.115000000000002</v>
      </c>
      <c r="H180" s="22">
        <f t="shared" si="7"/>
        <v>6.5829117647058846</v>
      </c>
      <c r="I180" s="21">
        <f t="shared" si="8"/>
        <v>5.6366819634941256</v>
      </c>
    </row>
    <row r="181" spans="1:9" x14ac:dyDescent="0.4">
      <c r="A181" s="27" t="s">
        <v>8</v>
      </c>
      <c r="B181" s="26" t="s">
        <v>47</v>
      </c>
      <c r="C181" s="26" t="s">
        <v>50</v>
      </c>
      <c r="D181" s="25">
        <f>'[1]INPUTS-Incidence'!I37</f>
        <v>89189</v>
      </c>
      <c r="E181" s="123">
        <f>VFD!T181</f>
        <v>0.311764705882353</v>
      </c>
      <c r="F181" s="24">
        <f t="shared" si="6"/>
        <v>0.34955510868195966</v>
      </c>
      <c r="G181" s="23">
        <f>'[1]INTERNAL PARAMETERS-1'!M19</f>
        <v>16.865000000000002</v>
      </c>
      <c r="H181" s="22">
        <f t="shared" si="7"/>
        <v>5.2579117647058844</v>
      </c>
      <c r="I181" s="21">
        <f t="shared" si="8"/>
        <v>5.8952469079212504</v>
      </c>
    </row>
    <row r="182" spans="1:9" x14ac:dyDescent="0.4">
      <c r="A182" s="27" t="s">
        <v>8</v>
      </c>
      <c r="B182" s="26" t="s">
        <v>47</v>
      </c>
      <c r="C182" s="26" t="s">
        <v>49</v>
      </c>
      <c r="D182" s="25">
        <f>'[1]INPUTS-Incidence'!I38</f>
        <v>50217</v>
      </c>
      <c r="E182" s="123">
        <f>VFD!T182</f>
        <v>0.311764705882353</v>
      </c>
      <c r="F182" s="24">
        <f t="shared" si="6"/>
        <v>0.62083498791714564</v>
      </c>
      <c r="G182" s="23">
        <f>'[1]INTERNAL PARAMETERS-1'!M20</f>
        <v>12.89</v>
      </c>
      <c r="H182" s="22">
        <f t="shared" si="7"/>
        <v>4.0186470588235306</v>
      </c>
      <c r="I182" s="21">
        <f t="shared" si="8"/>
        <v>8.002562994252008</v>
      </c>
    </row>
    <row r="183" spans="1:9" x14ac:dyDescent="0.4">
      <c r="A183" s="27" t="s">
        <v>8</v>
      </c>
      <c r="B183" s="26" t="s">
        <v>47</v>
      </c>
      <c r="C183" s="26" t="s">
        <v>48</v>
      </c>
      <c r="D183" s="25">
        <f>'[1]INPUTS-Incidence'!I39</f>
        <v>38627</v>
      </c>
      <c r="E183" s="123">
        <f>VFD!T183</f>
        <v>0.311764705882353</v>
      </c>
      <c r="F183" s="24">
        <f t="shared" si="6"/>
        <v>0.80711602216675649</v>
      </c>
      <c r="G183" s="23">
        <f>'[1]INTERNAL PARAMETERS-1'!M21</f>
        <v>9.3150000000000013</v>
      </c>
      <c r="H183" s="22">
        <f t="shared" si="7"/>
        <v>2.9040882352941186</v>
      </c>
      <c r="I183" s="21">
        <f t="shared" si="8"/>
        <v>7.518285746483337</v>
      </c>
    </row>
    <row r="184" spans="1:9" x14ac:dyDescent="0.4">
      <c r="A184" s="27" t="s">
        <v>8</v>
      </c>
      <c r="B184" s="26" t="s">
        <v>47</v>
      </c>
      <c r="C184" s="26" t="s">
        <v>46</v>
      </c>
      <c r="D184" s="25">
        <f>'[1]INPUTS-Incidence'!I40</f>
        <v>37627</v>
      </c>
      <c r="E184" s="123">
        <f>VFD!T184</f>
        <v>0.311764705882353</v>
      </c>
      <c r="F184" s="24">
        <f t="shared" si="6"/>
        <v>0.82856647057260213</v>
      </c>
      <c r="G184" s="23">
        <f>'[1]INTERNAL PARAMETERS-1'!M22</f>
        <v>5.05</v>
      </c>
      <c r="H184" s="22">
        <f t="shared" si="7"/>
        <v>1.5744117647058826</v>
      </c>
      <c r="I184" s="21">
        <f t="shared" si="8"/>
        <v>4.1842606763916406</v>
      </c>
    </row>
    <row r="185" spans="1:9" x14ac:dyDescent="0.4">
      <c r="A185" s="27" t="s">
        <v>7</v>
      </c>
      <c r="B185" s="26" t="s">
        <v>65</v>
      </c>
      <c r="C185" s="26" t="s">
        <v>64</v>
      </c>
      <c r="D185" s="25">
        <f>'[1]INPUTS-Incidence'!I5</f>
        <v>93388</v>
      </c>
      <c r="E185" s="123">
        <f>VFD!T185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65</v>
      </c>
      <c r="C186" s="26" t="s">
        <v>63</v>
      </c>
      <c r="D186" s="25">
        <f>'[1]INPUTS-Incidence'!I6</f>
        <v>101729</v>
      </c>
      <c r="E186" s="123">
        <f>VFD!T186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65</v>
      </c>
      <c r="C187" s="26" t="s">
        <v>62</v>
      </c>
      <c r="D187" s="25">
        <f>'[1]INPUTS-Incidence'!I7</f>
        <v>104967</v>
      </c>
      <c r="E187" s="123">
        <f>VFD!T187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65</v>
      </c>
      <c r="C188" s="26" t="s">
        <v>61</v>
      </c>
      <c r="D188" s="25">
        <f>'[1]INPUTS-Incidence'!I8</f>
        <v>109868</v>
      </c>
      <c r="E188" s="123">
        <f>VFD!T188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65</v>
      </c>
      <c r="C189" s="26" t="s">
        <v>60</v>
      </c>
      <c r="D189" s="25">
        <f>'[1]INPUTS-Incidence'!I9</f>
        <v>124617</v>
      </c>
      <c r="E189" s="123">
        <f>VFD!T189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65</v>
      </c>
      <c r="C190" s="26" t="s">
        <v>59</v>
      </c>
      <c r="D190" s="25">
        <f>'[1]INPUTS-Incidence'!I10</f>
        <v>142382</v>
      </c>
      <c r="E190" s="123">
        <f>VFD!T190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65</v>
      </c>
      <c r="C191" s="26" t="s">
        <v>58</v>
      </c>
      <c r="D191" s="25">
        <f>'[1]INPUTS-Incidence'!I11</f>
        <v>143022</v>
      </c>
      <c r="E191" s="123">
        <f>VFD!T191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65</v>
      </c>
      <c r="C192" s="26" t="s">
        <v>57</v>
      </c>
      <c r="D192" s="25">
        <f>'[1]INPUTS-Incidence'!I12</f>
        <v>141357</v>
      </c>
      <c r="E192" s="123">
        <f>VFD!T192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65</v>
      </c>
      <c r="C193" s="26" t="s">
        <v>56</v>
      </c>
      <c r="D193" s="25">
        <f>'[1]INPUTS-Incidence'!I13</f>
        <v>142801</v>
      </c>
      <c r="E193" s="123">
        <f>VFD!T193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65</v>
      </c>
      <c r="C194" s="26" t="s">
        <v>55</v>
      </c>
      <c r="D194" s="25">
        <f>'[1]INPUTS-Incidence'!I14</f>
        <v>151690</v>
      </c>
      <c r="E194" s="123">
        <f>VFD!T194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65</v>
      </c>
      <c r="C195" s="26" t="s">
        <v>54</v>
      </c>
      <c r="D195" s="25">
        <f>'[1]INPUTS-Incidence'!I15</f>
        <v>145383</v>
      </c>
      <c r="E195" s="123">
        <f>VFD!T195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65</v>
      </c>
      <c r="C196" s="26" t="s">
        <v>53</v>
      </c>
      <c r="D196" s="25">
        <f>'[1]INPUTS-Incidence'!I16</f>
        <v>152960</v>
      </c>
      <c r="E196" s="123">
        <f>VFD!T196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65</v>
      </c>
      <c r="C197" s="26" t="s">
        <v>52</v>
      </c>
      <c r="D197" s="25">
        <f>'[1]INPUTS-Incidence'!I17</f>
        <v>141471</v>
      </c>
      <c r="E197" s="123">
        <f>VFD!T197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65</v>
      </c>
      <c r="C198" s="26" t="s">
        <v>51</v>
      </c>
      <c r="D198" s="25">
        <f>'[1]INPUTS-Incidence'!I18</f>
        <v>112609</v>
      </c>
      <c r="E198" s="123">
        <f>VFD!T198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65</v>
      </c>
      <c r="C199" s="26" t="s">
        <v>50</v>
      </c>
      <c r="D199" s="25">
        <f>'[1]INPUTS-Incidence'!I19</f>
        <v>80819</v>
      </c>
      <c r="E199" s="123">
        <f>VFD!T199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65</v>
      </c>
      <c r="C200" s="26" t="s">
        <v>49</v>
      </c>
      <c r="D200" s="25">
        <f>'[1]INPUTS-Incidence'!I20</f>
        <v>40773</v>
      </c>
      <c r="E200" s="123">
        <f>VFD!T200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65</v>
      </c>
      <c r="C201" s="26" t="s">
        <v>48</v>
      </c>
      <c r="D201" s="25">
        <f>'[1]INPUTS-Incidence'!I21</f>
        <v>27886</v>
      </c>
      <c r="E201" s="123">
        <f>VFD!T201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4">
      <c r="A202" s="27" t="s">
        <v>7</v>
      </c>
      <c r="B202" s="26" t="s">
        <v>65</v>
      </c>
      <c r="C202" s="26" t="s">
        <v>46</v>
      </c>
      <c r="D202" s="25">
        <f>'[1]INPUTS-Incidence'!I22</f>
        <v>19834</v>
      </c>
      <c r="E202" s="123">
        <f>VFD!T202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47</v>
      </c>
      <c r="C203" s="26" t="s">
        <v>64</v>
      </c>
      <c r="D203" s="25">
        <f>'[1]INPUTS-Incidence'!I23</f>
        <v>89688</v>
      </c>
      <c r="E203" s="123">
        <f>VFD!T203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47</v>
      </c>
      <c r="C204" s="26" t="s">
        <v>63</v>
      </c>
      <c r="D204" s="25">
        <f>'[1]INPUTS-Incidence'!I24</f>
        <v>97008</v>
      </c>
      <c r="E204" s="123">
        <f>VFD!T204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47</v>
      </c>
      <c r="C205" s="26" t="s">
        <v>62</v>
      </c>
      <c r="D205" s="25">
        <f>'[1]INPUTS-Incidence'!I25</f>
        <v>101426</v>
      </c>
      <c r="E205" s="123">
        <f>VFD!T205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47</v>
      </c>
      <c r="C206" s="26" t="s">
        <v>61</v>
      </c>
      <c r="D206" s="25">
        <f>'[1]INPUTS-Incidence'!I26</f>
        <v>105366</v>
      </c>
      <c r="E206" s="123">
        <f>VFD!T206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47</v>
      </c>
      <c r="C207" s="26" t="s">
        <v>60</v>
      </c>
      <c r="D207" s="25">
        <f>'[1]INPUTS-Incidence'!I27</f>
        <v>119920</v>
      </c>
      <c r="E207" s="123">
        <f>VFD!T207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47</v>
      </c>
      <c r="C208" s="26" t="s">
        <v>59</v>
      </c>
      <c r="D208" s="25">
        <f>'[1]INPUTS-Incidence'!I28</f>
        <v>144615</v>
      </c>
      <c r="E208" s="123">
        <f>VFD!T208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47</v>
      </c>
      <c r="C209" s="26" t="s">
        <v>58</v>
      </c>
      <c r="D209" s="25">
        <f>'[1]INPUTS-Incidence'!I29</f>
        <v>154776</v>
      </c>
      <c r="E209" s="123">
        <f>VFD!T209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47</v>
      </c>
      <c r="C210" s="26" t="s">
        <v>57</v>
      </c>
      <c r="D210" s="25">
        <f>'[1]INPUTS-Incidence'!I30</f>
        <v>158158</v>
      </c>
      <c r="E210" s="123">
        <f>VFD!T210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47</v>
      </c>
      <c r="C211" s="26" t="s">
        <v>56</v>
      </c>
      <c r="D211" s="25">
        <f>'[1]INPUTS-Incidence'!I31</f>
        <v>156490</v>
      </c>
      <c r="E211" s="123">
        <f>VFD!T211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47</v>
      </c>
      <c r="C212" s="26" t="s">
        <v>55</v>
      </c>
      <c r="D212" s="25">
        <f>'[1]INPUTS-Incidence'!I32</f>
        <v>160050</v>
      </c>
      <c r="E212" s="123">
        <f>VFD!T212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47</v>
      </c>
      <c r="C213" s="26" t="s">
        <v>54</v>
      </c>
      <c r="D213" s="25">
        <f>'[1]INPUTS-Incidence'!I33</f>
        <v>150685</v>
      </c>
      <c r="E213" s="123">
        <f>VFD!T213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47</v>
      </c>
      <c r="C214" s="26" t="s">
        <v>53</v>
      </c>
      <c r="D214" s="25">
        <f>'[1]INPUTS-Incidence'!I34</f>
        <v>152870</v>
      </c>
      <c r="E214" s="123">
        <f>VFD!T214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47</v>
      </c>
      <c r="C215" s="26" t="s">
        <v>52</v>
      </c>
      <c r="D215" s="25">
        <f>'[1]INPUTS-Incidence'!I35</f>
        <v>143155</v>
      </c>
      <c r="E215" s="123">
        <f>VFD!T215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47</v>
      </c>
      <c r="C216" s="26" t="s">
        <v>51</v>
      </c>
      <c r="D216" s="25">
        <f>'[1]INPUTS-Incidence'!I36</f>
        <v>116787</v>
      </c>
      <c r="E216" s="123">
        <f>VFD!T216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47</v>
      </c>
      <c r="C217" s="26" t="s">
        <v>50</v>
      </c>
      <c r="D217" s="25">
        <f>'[1]INPUTS-Incidence'!I37</f>
        <v>89189</v>
      </c>
      <c r="E217" s="123">
        <f>VFD!T217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47</v>
      </c>
      <c r="C218" s="26" t="s">
        <v>49</v>
      </c>
      <c r="D218" s="25">
        <f>'[1]INPUTS-Incidence'!I38</f>
        <v>50217</v>
      </c>
      <c r="E218" s="123">
        <f>VFD!T218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47</v>
      </c>
      <c r="C219" s="26" t="s">
        <v>48</v>
      </c>
      <c r="D219" s="25">
        <f>'[1]INPUTS-Incidence'!I39</f>
        <v>38627</v>
      </c>
      <c r="E219" s="123">
        <f>VFD!T219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4">
      <c r="A220" s="27" t="s">
        <v>7</v>
      </c>
      <c r="B220" s="26" t="s">
        <v>47</v>
      </c>
      <c r="C220" s="26" t="s">
        <v>46</v>
      </c>
      <c r="D220" s="25">
        <f>'[1]INPUTS-Incidence'!I40</f>
        <v>37627</v>
      </c>
      <c r="E220" s="123">
        <f>VFD!T220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65</v>
      </c>
      <c r="C221" s="26" t="s">
        <v>64</v>
      </c>
      <c r="D221" s="25">
        <f>'[1]INPUTS-Incidence'!I5</f>
        <v>93388</v>
      </c>
      <c r="E221" s="123">
        <f>VFD!T221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65</v>
      </c>
      <c r="C222" s="26" t="s">
        <v>63</v>
      </c>
      <c r="D222" s="25">
        <f>'[1]INPUTS-Incidence'!I6</f>
        <v>101729</v>
      </c>
      <c r="E222" s="123">
        <f>VFD!T222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65</v>
      </c>
      <c r="C223" s="26" t="s">
        <v>62</v>
      </c>
      <c r="D223" s="25">
        <f>'[1]INPUTS-Incidence'!I7</f>
        <v>104967</v>
      </c>
      <c r="E223" s="123">
        <f>VFD!T223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65</v>
      </c>
      <c r="C224" s="26" t="s">
        <v>61</v>
      </c>
      <c r="D224" s="25">
        <f>'[1]INPUTS-Incidence'!I8</f>
        <v>109868</v>
      </c>
      <c r="E224" s="123">
        <f>VFD!T224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65</v>
      </c>
      <c r="C225" s="26" t="s">
        <v>60</v>
      </c>
      <c r="D225" s="25">
        <f>'[1]INPUTS-Incidence'!I9</f>
        <v>124617</v>
      </c>
      <c r="E225" s="123">
        <f>VFD!T225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65</v>
      </c>
      <c r="C226" s="26" t="s">
        <v>59</v>
      </c>
      <c r="D226" s="25">
        <f>'[1]INPUTS-Incidence'!I10</f>
        <v>142382</v>
      </c>
      <c r="E226" s="123">
        <f>VFD!T226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65</v>
      </c>
      <c r="C227" s="26" t="s">
        <v>58</v>
      </c>
      <c r="D227" s="25">
        <f>'[1]INPUTS-Incidence'!I11</f>
        <v>143022</v>
      </c>
      <c r="E227" s="123">
        <f>VFD!T227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65</v>
      </c>
      <c r="C228" s="26" t="s">
        <v>57</v>
      </c>
      <c r="D228" s="25">
        <f>'[1]INPUTS-Incidence'!I12</f>
        <v>141357</v>
      </c>
      <c r="E228" s="123">
        <f>VFD!T228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65</v>
      </c>
      <c r="C229" s="26" t="s">
        <v>56</v>
      </c>
      <c r="D229" s="25">
        <f>'[1]INPUTS-Incidence'!I13</f>
        <v>142801</v>
      </c>
      <c r="E229" s="123">
        <f>VFD!T229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65</v>
      </c>
      <c r="C230" s="26" t="s">
        <v>55</v>
      </c>
      <c r="D230" s="25">
        <f>'[1]INPUTS-Incidence'!I14</f>
        <v>151690</v>
      </c>
      <c r="E230" s="123">
        <f>VFD!T230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65</v>
      </c>
      <c r="C231" s="26" t="s">
        <v>54</v>
      </c>
      <c r="D231" s="25">
        <f>'[1]INPUTS-Incidence'!I15</f>
        <v>145383</v>
      </c>
      <c r="E231" s="123">
        <f>VFD!T231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65</v>
      </c>
      <c r="C232" s="26" t="s">
        <v>53</v>
      </c>
      <c r="D232" s="25">
        <f>'[1]INPUTS-Incidence'!I16</f>
        <v>152960</v>
      </c>
      <c r="E232" s="123">
        <f>VFD!T232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65</v>
      </c>
      <c r="C233" s="28" t="s">
        <v>52</v>
      </c>
      <c r="D233" s="25">
        <f>'[1]INPUTS-Incidence'!I17</f>
        <v>141471</v>
      </c>
      <c r="E233" s="123">
        <f>VFD!T233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65</v>
      </c>
      <c r="C234" s="28" t="s">
        <v>51</v>
      </c>
      <c r="D234" s="25">
        <f>'[1]INPUTS-Incidence'!I18</f>
        <v>112609</v>
      </c>
      <c r="E234" s="123">
        <f>VFD!T234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65</v>
      </c>
      <c r="C235" s="28" t="s">
        <v>50</v>
      </c>
      <c r="D235" s="25">
        <f>'[1]INPUTS-Incidence'!I19</f>
        <v>80819</v>
      </c>
      <c r="E235" s="123">
        <f>VFD!T235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65</v>
      </c>
      <c r="C236" s="28" t="s">
        <v>49</v>
      </c>
      <c r="D236" s="25">
        <f>'[1]INPUTS-Incidence'!I20</f>
        <v>40773</v>
      </c>
      <c r="E236" s="123">
        <f>VFD!T236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65</v>
      </c>
      <c r="C237" s="28" t="s">
        <v>48</v>
      </c>
      <c r="D237" s="25">
        <f>'[1]INPUTS-Incidence'!I21</f>
        <v>27886</v>
      </c>
      <c r="E237" s="123">
        <f>VFD!T237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4">
      <c r="A238" s="29" t="s">
        <v>6</v>
      </c>
      <c r="B238" s="28" t="s">
        <v>65</v>
      </c>
      <c r="C238" s="28" t="s">
        <v>46</v>
      </c>
      <c r="D238" s="25">
        <f>'[1]INPUTS-Incidence'!I22</f>
        <v>19834</v>
      </c>
      <c r="E238" s="123">
        <f>VFD!T238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47</v>
      </c>
      <c r="C239" s="28" t="s">
        <v>64</v>
      </c>
      <c r="D239" s="25">
        <f>'[1]INPUTS-Incidence'!I23</f>
        <v>89688</v>
      </c>
      <c r="E239" s="123">
        <f>VFD!T239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47</v>
      </c>
      <c r="C240" s="28" t="s">
        <v>63</v>
      </c>
      <c r="D240" s="25">
        <f>'[1]INPUTS-Incidence'!I24</f>
        <v>97008</v>
      </c>
      <c r="E240" s="123">
        <f>VFD!T240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47</v>
      </c>
      <c r="C241" s="28" t="s">
        <v>62</v>
      </c>
      <c r="D241" s="25">
        <f>'[1]INPUTS-Incidence'!I25</f>
        <v>101426</v>
      </c>
      <c r="E241" s="123">
        <f>VFD!T241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47</v>
      </c>
      <c r="C242" s="28" t="s">
        <v>61</v>
      </c>
      <c r="D242" s="25">
        <f>'[1]INPUTS-Incidence'!I26</f>
        <v>105366</v>
      </c>
      <c r="E242" s="123">
        <f>VFD!T242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47</v>
      </c>
      <c r="C243" s="28" t="s">
        <v>60</v>
      </c>
      <c r="D243" s="25">
        <f>'[1]INPUTS-Incidence'!I27</f>
        <v>119920</v>
      </c>
      <c r="E243" s="123">
        <f>VFD!T243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47</v>
      </c>
      <c r="C244" s="28" t="s">
        <v>59</v>
      </c>
      <c r="D244" s="25">
        <f>'[1]INPUTS-Incidence'!I28</f>
        <v>144615</v>
      </c>
      <c r="E244" s="123">
        <f>VFD!T244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47</v>
      </c>
      <c r="C245" s="28" t="s">
        <v>58</v>
      </c>
      <c r="D245" s="25">
        <f>'[1]INPUTS-Incidence'!I29</f>
        <v>154776</v>
      </c>
      <c r="E245" s="123">
        <f>VFD!T245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47</v>
      </c>
      <c r="C246" s="28" t="s">
        <v>57</v>
      </c>
      <c r="D246" s="25">
        <f>'[1]INPUTS-Incidence'!I30</f>
        <v>158158</v>
      </c>
      <c r="E246" s="123">
        <f>VFD!T246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47</v>
      </c>
      <c r="C247" s="28" t="s">
        <v>56</v>
      </c>
      <c r="D247" s="25">
        <f>'[1]INPUTS-Incidence'!I31</f>
        <v>156490</v>
      </c>
      <c r="E247" s="123">
        <f>VFD!T247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47</v>
      </c>
      <c r="C248" s="28" t="s">
        <v>55</v>
      </c>
      <c r="D248" s="25">
        <f>'[1]INPUTS-Incidence'!I32</f>
        <v>160050</v>
      </c>
      <c r="E248" s="123">
        <f>VFD!T248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47</v>
      </c>
      <c r="C249" s="28" t="s">
        <v>54</v>
      </c>
      <c r="D249" s="25">
        <f>'[1]INPUTS-Incidence'!I33</f>
        <v>150685</v>
      </c>
      <c r="E249" s="123">
        <f>VFD!T249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47</v>
      </c>
      <c r="C250" s="28" t="s">
        <v>53</v>
      </c>
      <c r="D250" s="25">
        <f>'[1]INPUTS-Incidence'!I34</f>
        <v>152870</v>
      </c>
      <c r="E250" s="123">
        <f>VFD!T250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47</v>
      </c>
      <c r="C251" s="28" t="s">
        <v>52</v>
      </c>
      <c r="D251" s="25">
        <f>'[1]INPUTS-Incidence'!I35</f>
        <v>143155</v>
      </c>
      <c r="E251" s="123">
        <f>VFD!T251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47</v>
      </c>
      <c r="C252" s="28" t="s">
        <v>51</v>
      </c>
      <c r="D252" s="25">
        <f>'[1]INPUTS-Incidence'!I36</f>
        <v>116787</v>
      </c>
      <c r="E252" s="123">
        <f>VFD!T252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47</v>
      </c>
      <c r="C253" s="28" t="s">
        <v>50</v>
      </c>
      <c r="D253" s="25">
        <f>'[1]INPUTS-Incidence'!I37</f>
        <v>89189</v>
      </c>
      <c r="E253" s="123">
        <f>VFD!T253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47</v>
      </c>
      <c r="C254" s="28" t="s">
        <v>49</v>
      </c>
      <c r="D254" s="25">
        <f>'[1]INPUTS-Incidence'!I38</f>
        <v>50217</v>
      </c>
      <c r="E254" s="123">
        <f>VFD!T254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47</v>
      </c>
      <c r="C255" s="28" t="s">
        <v>48</v>
      </c>
      <c r="D255" s="25">
        <f>'[1]INPUTS-Incidence'!I39</f>
        <v>38627</v>
      </c>
      <c r="E255" s="123">
        <f>VFD!T255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4">
      <c r="A256" s="29" t="s">
        <v>6</v>
      </c>
      <c r="B256" s="28" t="s">
        <v>47</v>
      </c>
      <c r="C256" s="28" t="s">
        <v>46</v>
      </c>
      <c r="D256" s="25">
        <f>'[1]INPUTS-Incidence'!I40</f>
        <v>37627</v>
      </c>
      <c r="E256" s="123">
        <f>VFD!T256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65</v>
      </c>
      <c r="C257" s="28" t="s">
        <v>64</v>
      </c>
      <c r="D257" s="25">
        <f>'[1]INPUTS-Incidence'!I5</f>
        <v>93388</v>
      </c>
      <c r="E257" s="123">
        <f>VFD!T257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4">
      <c r="A258" s="29" t="s">
        <v>1</v>
      </c>
      <c r="B258" s="28" t="s">
        <v>65</v>
      </c>
      <c r="C258" s="28" t="s">
        <v>63</v>
      </c>
      <c r="D258" s="25">
        <f>'[1]INPUTS-Incidence'!I6</f>
        <v>101729</v>
      </c>
      <c r="E258" s="123">
        <f>VFD!T258</f>
        <v>0</v>
      </c>
      <c r="F258" s="24">
        <f t="shared" si="9"/>
        <v>0</v>
      </c>
      <c r="G258" s="23">
        <f>'[1]INTERNAL PARAMETERS-1'!M6</f>
        <v>78.760000000000005</v>
      </c>
      <c r="H258" s="22">
        <f t="shared" si="10"/>
        <v>0</v>
      </c>
      <c r="I258" s="21">
        <f t="shared" si="11"/>
        <v>0</v>
      </c>
    </row>
    <row r="259" spans="1:9" x14ac:dyDescent="0.4">
      <c r="A259" s="29" t="s">
        <v>1</v>
      </c>
      <c r="B259" s="28" t="s">
        <v>65</v>
      </c>
      <c r="C259" s="28" t="s">
        <v>62</v>
      </c>
      <c r="D259" s="25">
        <f>'[1]INPUTS-Incidence'!I7</f>
        <v>104967</v>
      </c>
      <c r="E259" s="123">
        <f>VFD!T259</f>
        <v>0</v>
      </c>
      <c r="F259" s="24">
        <f t="shared" si="9"/>
        <v>0</v>
      </c>
      <c r="G259" s="23">
        <f>'[1]INTERNAL PARAMETERS-1'!M7</f>
        <v>73.784999999999997</v>
      </c>
      <c r="H259" s="22">
        <f t="shared" si="10"/>
        <v>0</v>
      </c>
      <c r="I259" s="21">
        <f t="shared" si="11"/>
        <v>0</v>
      </c>
    </row>
    <row r="260" spans="1:9" x14ac:dyDescent="0.4">
      <c r="A260" s="29" t="s">
        <v>1</v>
      </c>
      <c r="B260" s="28" t="s">
        <v>65</v>
      </c>
      <c r="C260" s="28" t="s">
        <v>61</v>
      </c>
      <c r="D260" s="25">
        <f>'[1]INPUTS-Incidence'!I8</f>
        <v>109868</v>
      </c>
      <c r="E260" s="123">
        <f>VFD!T260</f>
        <v>0</v>
      </c>
      <c r="F260" s="24">
        <f t="shared" si="9"/>
        <v>0</v>
      </c>
      <c r="G260" s="23">
        <f>'[1]INTERNAL PARAMETERS-1'!M8</f>
        <v>68.824999999999989</v>
      </c>
      <c r="H260" s="22">
        <f t="shared" si="10"/>
        <v>0</v>
      </c>
      <c r="I260" s="21">
        <f t="shared" si="11"/>
        <v>0</v>
      </c>
    </row>
    <row r="261" spans="1:9" x14ac:dyDescent="0.4">
      <c r="A261" s="29" t="s">
        <v>1</v>
      </c>
      <c r="B261" s="28" t="s">
        <v>65</v>
      </c>
      <c r="C261" s="28" t="s">
        <v>60</v>
      </c>
      <c r="D261" s="25">
        <f>'[1]INPUTS-Incidence'!I9</f>
        <v>124617</v>
      </c>
      <c r="E261" s="123">
        <f>VFD!T261</f>
        <v>0</v>
      </c>
      <c r="F261" s="24">
        <f t="shared" ref="F261:F292" si="12">100000*E261/D261</f>
        <v>0</v>
      </c>
      <c r="G261" s="23">
        <f>'[1]INTERNAL PARAMETERS-1'!M9</f>
        <v>63.875</v>
      </c>
      <c r="H261" s="22">
        <f t="shared" ref="H261:H292" si="13">G261*E261</f>
        <v>0</v>
      </c>
      <c r="I261" s="21">
        <f t="shared" ref="I261:I292" si="14">100000*H261/D261</f>
        <v>0</v>
      </c>
    </row>
    <row r="262" spans="1:9" x14ac:dyDescent="0.4">
      <c r="A262" s="29" t="s">
        <v>1</v>
      </c>
      <c r="B262" s="28" t="s">
        <v>65</v>
      </c>
      <c r="C262" s="28" t="s">
        <v>59</v>
      </c>
      <c r="D262" s="25">
        <f>'[1]INPUTS-Incidence'!I10</f>
        <v>142382</v>
      </c>
      <c r="E262" s="123">
        <f>VFD!T262</f>
        <v>0</v>
      </c>
      <c r="F262" s="24">
        <f t="shared" si="12"/>
        <v>0</v>
      </c>
      <c r="G262" s="23">
        <f>'[1]INTERNAL PARAMETERS-1'!M10</f>
        <v>58.935000000000002</v>
      </c>
      <c r="H262" s="22">
        <f t="shared" si="13"/>
        <v>0</v>
      </c>
      <c r="I262" s="21">
        <f t="shared" si="14"/>
        <v>0</v>
      </c>
    </row>
    <row r="263" spans="1:9" x14ac:dyDescent="0.4">
      <c r="A263" s="29" t="s">
        <v>1</v>
      </c>
      <c r="B263" s="28" t="s">
        <v>65</v>
      </c>
      <c r="C263" s="28" t="s">
        <v>58</v>
      </c>
      <c r="D263" s="25">
        <f>'[1]INPUTS-Incidence'!I11</f>
        <v>143022</v>
      </c>
      <c r="E263" s="123">
        <f>VFD!T263</f>
        <v>0</v>
      </c>
      <c r="F263" s="24">
        <f t="shared" si="12"/>
        <v>0</v>
      </c>
      <c r="G263" s="23">
        <f>'[1]INTERNAL PARAMETERS-1'!M11</f>
        <v>53.995000000000005</v>
      </c>
      <c r="H263" s="22">
        <f t="shared" si="13"/>
        <v>0</v>
      </c>
      <c r="I263" s="21">
        <f t="shared" si="14"/>
        <v>0</v>
      </c>
    </row>
    <row r="264" spans="1:9" x14ac:dyDescent="0.4">
      <c r="A264" s="29" t="s">
        <v>1</v>
      </c>
      <c r="B264" s="28" t="s">
        <v>65</v>
      </c>
      <c r="C264" s="28" t="s">
        <v>57</v>
      </c>
      <c r="D264" s="25">
        <f>'[1]INPUTS-Incidence'!I12</f>
        <v>141357</v>
      </c>
      <c r="E264" s="123">
        <f>VFD!T264</f>
        <v>0</v>
      </c>
      <c r="F264" s="24">
        <f t="shared" si="12"/>
        <v>0</v>
      </c>
      <c r="G264" s="23">
        <f>'[1]INTERNAL PARAMETERS-1'!M12</f>
        <v>49.09</v>
      </c>
      <c r="H264" s="22">
        <f t="shared" si="13"/>
        <v>0</v>
      </c>
      <c r="I264" s="21">
        <f t="shared" si="14"/>
        <v>0</v>
      </c>
    </row>
    <row r="265" spans="1:9" x14ac:dyDescent="0.4">
      <c r="A265" s="29" t="s">
        <v>1</v>
      </c>
      <c r="B265" s="28" t="s">
        <v>65</v>
      </c>
      <c r="C265" s="28" t="s">
        <v>56</v>
      </c>
      <c r="D265" s="25">
        <f>'[1]INPUTS-Incidence'!I13</f>
        <v>142801</v>
      </c>
      <c r="E265" s="123">
        <f>VFD!T265</f>
        <v>0</v>
      </c>
      <c r="F265" s="24">
        <f t="shared" si="12"/>
        <v>0</v>
      </c>
      <c r="G265" s="23">
        <f>'[1]INTERNAL PARAMETERS-1'!M13</f>
        <v>44.225000000000001</v>
      </c>
      <c r="H265" s="22">
        <f t="shared" si="13"/>
        <v>0</v>
      </c>
      <c r="I265" s="21">
        <f t="shared" si="14"/>
        <v>0</v>
      </c>
    </row>
    <row r="266" spans="1:9" x14ac:dyDescent="0.4">
      <c r="A266" s="29" t="s">
        <v>1</v>
      </c>
      <c r="B266" s="28" t="s">
        <v>65</v>
      </c>
      <c r="C266" s="28" t="s">
        <v>55</v>
      </c>
      <c r="D266" s="25">
        <f>'[1]INPUTS-Incidence'!I14</f>
        <v>151690</v>
      </c>
      <c r="E266" s="123">
        <f>VFD!T266</f>
        <v>0</v>
      </c>
      <c r="F266" s="24">
        <f t="shared" si="12"/>
        <v>0</v>
      </c>
      <c r="G266" s="23">
        <f>'[1]INTERNAL PARAMETERS-1'!M14</f>
        <v>39.424999999999997</v>
      </c>
      <c r="H266" s="22">
        <f t="shared" si="13"/>
        <v>0</v>
      </c>
      <c r="I266" s="21">
        <f t="shared" si="14"/>
        <v>0</v>
      </c>
    </row>
    <row r="267" spans="1:9" x14ac:dyDescent="0.4">
      <c r="A267" s="29" t="s">
        <v>1</v>
      </c>
      <c r="B267" s="28" t="s">
        <v>65</v>
      </c>
      <c r="C267" s="28" t="s">
        <v>54</v>
      </c>
      <c r="D267" s="25">
        <f>'[1]INPUTS-Incidence'!I15</f>
        <v>145383</v>
      </c>
      <c r="E267" s="123">
        <f>VFD!T267</f>
        <v>0</v>
      </c>
      <c r="F267" s="24">
        <f t="shared" si="12"/>
        <v>0</v>
      </c>
      <c r="G267" s="23">
        <f>'[1]INTERNAL PARAMETERS-1'!M15</f>
        <v>34.72</v>
      </c>
      <c r="H267" s="22">
        <f t="shared" si="13"/>
        <v>0</v>
      </c>
      <c r="I267" s="21">
        <f t="shared" si="14"/>
        <v>0</v>
      </c>
    </row>
    <row r="268" spans="1:9" x14ac:dyDescent="0.4">
      <c r="A268" s="29" t="s">
        <v>1</v>
      </c>
      <c r="B268" s="28" t="s">
        <v>65</v>
      </c>
      <c r="C268" s="28" t="s">
        <v>53</v>
      </c>
      <c r="D268" s="25">
        <f>'[1]INPUTS-Incidence'!I16</f>
        <v>152960</v>
      </c>
      <c r="E268" s="123">
        <f>VFD!T268</f>
        <v>0</v>
      </c>
      <c r="F268" s="24">
        <f t="shared" si="12"/>
        <v>0</v>
      </c>
      <c r="G268" s="23">
        <f>'[1]INTERNAL PARAMETERS-1'!M16</f>
        <v>30.094999999999999</v>
      </c>
      <c r="H268" s="22">
        <f t="shared" si="13"/>
        <v>0</v>
      </c>
      <c r="I268" s="21">
        <f t="shared" si="14"/>
        <v>0</v>
      </c>
    </row>
    <row r="269" spans="1:9" x14ac:dyDescent="0.4">
      <c r="A269" s="29" t="s">
        <v>1</v>
      </c>
      <c r="B269" s="28" t="s">
        <v>65</v>
      </c>
      <c r="C269" s="28" t="s">
        <v>52</v>
      </c>
      <c r="D269" s="25">
        <f>'[1]INPUTS-Incidence'!I17</f>
        <v>141471</v>
      </c>
      <c r="E269" s="123">
        <f>VFD!T269</f>
        <v>0</v>
      </c>
      <c r="F269" s="24">
        <f t="shared" si="12"/>
        <v>0</v>
      </c>
      <c r="G269" s="23">
        <f>'[1]INTERNAL PARAMETERS-1'!M17</f>
        <v>25.55</v>
      </c>
      <c r="H269" s="22">
        <f t="shared" si="13"/>
        <v>0</v>
      </c>
      <c r="I269" s="21">
        <f t="shared" si="14"/>
        <v>0</v>
      </c>
    </row>
    <row r="270" spans="1:9" x14ac:dyDescent="0.4">
      <c r="A270" s="29" t="s">
        <v>1</v>
      </c>
      <c r="B270" s="28" t="s">
        <v>65</v>
      </c>
      <c r="C270" s="28" t="s">
        <v>51</v>
      </c>
      <c r="D270" s="25">
        <f>'[1]INPUTS-Incidence'!I18</f>
        <v>112609</v>
      </c>
      <c r="E270" s="123">
        <f>VFD!T270</f>
        <v>0</v>
      </c>
      <c r="F270" s="24">
        <f t="shared" si="12"/>
        <v>0</v>
      </c>
      <c r="G270" s="23">
        <f>'[1]INTERNAL PARAMETERS-1'!M18</f>
        <v>21.115000000000002</v>
      </c>
      <c r="H270" s="22">
        <f t="shared" si="13"/>
        <v>0</v>
      </c>
      <c r="I270" s="21">
        <f t="shared" si="14"/>
        <v>0</v>
      </c>
    </row>
    <row r="271" spans="1:9" x14ac:dyDescent="0.4">
      <c r="A271" s="27" t="s">
        <v>1</v>
      </c>
      <c r="B271" s="26" t="s">
        <v>65</v>
      </c>
      <c r="C271" s="26" t="s">
        <v>50</v>
      </c>
      <c r="D271" s="25">
        <f>'[1]INPUTS-Incidence'!I19</f>
        <v>80819</v>
      </c>
      <c r="E271" s="123">
        <f>VFD!T271</f>
        <v>0</v>
      </c>
      <c r="F271" s="24">
        <f t="shared" si="12"/>
        <v>0</v>
      </c>
      <c r="G271" s="23">
        <f>'[1]INTERNAL PARAMETERS-1'!M19</f>
        <v>16.865000000000002</v>
      </c>
      <c r="H271" s="22">
        <f t="shared" si="13"/>
        <v>0</v>
      </c>
      <c r="I271" s="21">
        <f t="shared" si="14"/>
        <v>0</v>
      </c>
    </row>
    <row r="272" spans="1:9" x14ac:dyDescent="0.4">
      <c r="A272" s="27" t="s">
        <v>1</v>
      </c>
      <c r="B272" s="26" t="s">
        <v>65</v>
      </c>
      <c r="C272" s="26" t="s">
        <v>49</v>
      </c>
      <c r="D272" s="25">
        <f>'[1]INPUTS-Incidence'!I20</f>
        <v>40773</v>
      </c>
      <c r="E272" s="123">
        <f>VFD!T272</f>
        <v>0</v>
      </c>
      <c r="F272" s="24">
        <f t="shared" si="12"/>
        <v>0</v>
      </c>
      <c r="G272" s="23">
        <f>'[1]INTERNAL PARAMETERS-1'!M20</f>
        <v>12.89</v>
      </c>
      <c r="H272" s="22">
        <f t="shared" si="13"/>
        <v>0</v>
      </c>
      <c r="I272" s="21">
        <f t="shared" si="14"/>
        <v>0</v>
      </c>
    </row>
    <row r="273" spans="1:9" x14ac:dyDescent="0.4">
      <c r="A273" s="27" t="s">
        <v>1</v>
      </c>
      <c r="B273" s="26" t="s">
        <v>65</v>
      </c>
      <c r="C273" s="26" t="s">
        <v>48</v>
      </c>
      <c r="D273" s="25">
        <f>'[1]INPUTS-Incidence'!I21</f>
        <v>27886</v>
      </c>
      <c r="E273" s="123">
        <f>VFD!T273</f>
        <v>0</v>
      </c>
      <c r="F273" s="24">
        <f t="shared" si="12"/>
        <v>0</v>
      </c>
      <c r="G273" s="23">
        <f>'[1]INTERNAL PARAMETERS-1'!M21</f>
        <v>9.3150000000000013</v>
      </c>
      <c r="H273" s="22">
        <f t="shared" si="13"/>
        <v>0</v>
      </c>
      <c r="I273" s="21">
        <f t="shared" si="14"/>
        <v>0</v>
      </c>
    </row>
    <row r="274" spans="1:9" x14ac:dyDescent="0.4">
      <c r="A274" s="27" t="s">
        <v>1</v>
      </c>
      <c r="B274" s="26" t="s">
        <v>65</v>
      </c>
      <c r="C274" s="26" t="s">
        <v>46</v>
      </c>
      <c r="D274" s="25">
        <f>'[1]INPUTS-Incidence'!I22</f>
        <v>19834</v>
      </c>
      <c r="E274" s="123">
        <f>VFD!T274</f>
        <v>0</v>
      </c>
      <c r="F274" s="24">
        <f t="shared" si="12"/>
        <v>0</v>
      </c>
      <c r="G274" s="23">
        <f>'[1]INTERNAL PARAMETERS-1'!M22</f>
        <v>5.05</v>
      </c>
      <c r="H274" s="22">
        <f t="shared" si="13"/>
        <v>0</v>
      </c>
      <c r="I274" s="21">
        <f t="shared" si="14"/>
        <v>0</v>
      </c>
    </row>
    <row r="275" spans="1:9" x14ac:dyDescent="0.4">
      <c r="A275" s="27" t="s">
        <v>1</v>
      </c>
      <c r="B275" s="26" t="s">
        <v>47</v>
      </c>
      <c r="C275" s="26" t="s">
        <v>64</v>
      </c>
      <c r="D275" s="25">
        <f>'[1]INPUTS-Incidence'!I23</f>
        <v>89688</v>
      </c>
      <c r="E275" s="123">
        <f>VFD!T275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4">
      <c r="A276" s="27" t="s">
        <v>1</v>
      </c>
      <c r="B276" s="26" t="s">
        <v>47</v>
      </c>
      <c r="C276" s="26" t="s">
        <v>63</v>
      </c>
      <c r="D276" s="25">
        <f>'[1]INPUTS-Incidence'!I24</f>
        <v>97008</v>
      </c>
      <c r="E276" s="123">
        <f>VFD!T276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4">
      <c r="A277" s="27" t="s">
        <v>1</v>
      </c>
      <c r="B277" s="26" t="s">
        <v>47</v>
      </c>
      <c r="C277" s="26" t="s">
        <v>62</v>
      </c>
      <c r="D277" s="25">
        <f>'[1]INPUTS-Incidence'!I25</f>
        <v>101426</v>
      </c>
      <c r="E277" s="123">
        <f>VFD!T277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4">
      <c r="A278" s="27" t="s">
        <v>1</v>
      </c>
      <c r="B278" s="26" t="s">
        <v>47</v>
      </c>
      <c r="C278" s="26" t="s">
        <v>61</v>
      </c>
      <c r="D278" s="25">
        <f>'[1]INPUTS-Incidence'!I26</f>
        <v>105366</v>
      </c>
      <c r="E278" s="123">
        <f>VFD!T278</f>
        <v>0</v>
      </c>
      <c r="F278" s="24">
        <f t="shared" si="12"/>
        <v>0</v>
      </c>
      <c r="G278" s="23">
        <f>'[1]INTERNAL PARAMETERS-1'!M8</f>
        <v>68.824999999999989</v>
      </c>
      <c r="H278" s="22">
        <f t="shared" si="13"/>
        <v>0</v>
      </c>
      <c r="I278" s="21">
        <f t="shared" si="14"/>
        <v>0</v>
      </c>
    </row>
    <row r="279" spans="1:9" x14ac:dyDescent="0.4">
      <c r="A279" s="27" t="s">
        <v>1</v>
      </c>
      <c r="B279" s="26" t="s">
        <v>47</v>
      </c>
      <c r="C279" s="26" t="s">
        <v>60</v>
      </c>
      <c r="D279" s="25">
        <f>'[1]INPUTS-Incidence'!I27</f>
        <v>119920</v>
      </c>
      <c r="E279" s="123">
        <f>VFD!T279</f>
        <v>0</v>
      </c>
      <c r="F279" s="24">
        <f t="shared" si="12"/>
        <v>0</v>
      </c>
      <c r="G279" s="23">
        <f>'[1]INTERNAL PARAMETERS-1'!M9</f>
        <v>63.875</v>
      </c>
      <c r="H279" s="22">
        <f t="shared" si="13"/>
        <v>0</v>
      </c>
      <c r="I279" s="21">
        <f t="shared" si="14"/>
        <v>0</v>
      </c>
    </row>
    <row r="280" spans="1:9" x14ac:dyDescent="0.4">
      <c r="A280" s="27" t="s">
        <v>1</v>
      </c>
      <c r="B280" s="26" t="s">
        <v>47</v>
      </c>
      <c r="C280" s="26" t="s">
        <v>59</v>
      </c>
      <c r="D280" s="25">
        <f>'[1]INPUTS-Incidence'!I28</f>
        <v>144615</v>
      </c>
      <c r="E280" s="123">
        <f>VFD!T280</f>
        <v>0</v>
      </c>
      <c r="F280" s="24">
        <f t="shared" si="12"/>
        <v>0</v>
      </c>
      <c r="G280" s="23">
        <f>'[1]INTERNAL PARAMETERS-1'!M10</f>
        <v>58.935000000000002</v>
      </c>
      <c r="H280" s="22">
        <f t="shared" si="13"/>
        <v>0</v>
      </c>
      <c r="I280" s="21">
        <f t="shared" si="14"/>
        <v>0</v>
      </c>
    </row>
    <row r="281" spans="1:9" x14ac:dyDescent="0.4">
      <c r="A281" s="27" t="s">
        <v>1</v>
      </c>
      <c r="B281" s="26" t="s">
        <v>47</v>
      </c>
      <c r="C281" s="26" t="s">
        <v>58</v>
      </c>
      <c r="D281" s="25">
        <f>'[1]INPUTS-Incidence'!I29</f>
        <v>154776</v>
      </c>
      <c r="E281" s="123">
        <f>VFD!T281</f>
        <v>0</v>
      </c>
      <c r="F281" s="24">
        <f t="shared" si="12"/>
        <v>0</v>
      </c>
      <c r="G281" s="23">
        <f>'[1]INTERNAL PARAMETERS-1'!M11</f>
        <v>53.995000000000005</v>
      </c>
      <c r="H281" s="22">
        <f t="shared" si="13"/>
        <v>0</v>
      </c>
      <c r="I281" s="21">
        <f t="shared" si="14"/>
        <v>0</v>
      </c>
    </row>
    <row r="282" spans="1:9" x14ac:dyDescent="0.4">
      <c r="A282" s="27" t="s">
        <v>1</v>
      </c>
      <c r="B282" s="26" t="s">
        <v>47</v>
      </c>
      <c r="C282" s="26" t="s">
        <v>57</v>
      </c>
      <c r="D282" s="25">
        <f>'[1]INPUTS-Incidence'!I30</f>
        <v>158158</v>
      </c>
      <c r="E282" s="123">
        <f>VFD!T282</f>
        <v>0</v>
      </c>
      <c r="F282" s="24">
        <f t="shared" si="12"/>
        <v>0</v>
      </c>
      <c r="G282" s="23">
        <f>'[1]INTERNAL PARAMETERS-1'!M12</f>
        <v>49.09</v>
      </c>
      <c r="H282" s="22">
        <f t="shared" si="13"/>
        <v>0</v>
      </c>
      <c r="I282" s="21">
        <f t="shared" si="14"/>
        <v>0</v>
      </c>
    </row>
    <row r="283" spans="1:9" x14ac:dyDescent="0.4">
      <c r="A283" s="27" t="s">
        <v>1</v>
      </c>
      <c r="B283" s="26" t="s">
        <v>47</v>
      </c>
      <c r="C283" s="26" t="s">
        <v>56</v>
      </c>
      <c r="D283" s="25">
        <f>'[1]INPUTS-Incidence'!I31</f>
        <v>156490</v>
      </c>
      <c r="E283" s="123">
        <f>VFD!T283</f>
        <v>0</v>
      </c>
      <c r="F283" s="24">
        <f t="shared" si="12"/>
        <v>0</v>
      </c>
      <c r="G283" s="23">
        <f>'[1]INTERNAL PARAMETERS-1'!M13</f>
        <v>44.225000000000001</v>
      </c>
      <c r="H283" s="22">
        <f t="shared" si="13"/>
        <v>0</v>
      </c>
      <c r="I283" s="21">
        <f t="shared" si="14"/>
        <v>0</v>
      </c>
    </row>
    <row r="284" spans="1:9" x14ac:dyDescent="0.4">
      <c r="A284" s="27" t="s">
        <v>1</v>
      </c>
      <c r="B284" s="26" t="s">
        <v>47</v>
      </c>
      <c r="C284" s="26" t="s">
        <v>55</v>
      </c>
      <c r="D284" s="25">
        <f>'[1]INPUTS-Incidence'!I32</f>
        <v>160050</v>
      </c>
      <c r="E284" s="123">
        <f>VFD!T284</f>
        <v>0</v>
      </c>
      <c r="F284" s="24">
        <f t="shared" si="12"/>
        <v>0</v>
      </c>
      <c r="G284" s="23">
        <f>'[1]INTERNAL PARAMETERS-1'!M14</f>
        <v>39.424999999999997</v>
      </c>
      <c r="H284" s="22">
        <f t="shared" si="13"/>
        <v>0</v>
      </c>
      <c r="I284" s="21">
        <f t="shared" si="14"/>
        <v>0</v>
      </c>
    </row>
    <row r="285" spans="1:9" x14ac:dyDescent="0.4">
      <c r="A285" s="27" t="s">
        <v>1</v>
      </c>
      <c r="B285" s="26" t="s">
        <v>47</v>
      </c>
      <c r="C285" s="26" t="s">
        <v>54</v>
      </c>
      <c r="D285" s="25">
        <f>'[1]INPUTS-Incidence'!I33</f>
        <v>150685</v>
      </c>
      <c r="E285" s="123">
        <f>VFD!T285</f>
        <v>0</v>
      </c>
      <c r="F285" s="24">
        <f t="shared" si="12"/>
        <v>0</v>
      </c>
      <c r="G285" s="23">
        <f>'[1]INTERNAL PARAMETERS-1'!M15</f>
        <v>34.72</v>
      </c>
      <c r="H285" s="22">
        <f t="shared" si="13"/>
        <v>0</v>
      </c>
      <c r="I285" s="21">
        <f t="shared" si="14"/>
        <v>0</v>
      </c>
    </row>
    <row r="286" spans="1:9" x14ac:dyDescent="0.4">
      <c r="A286" s="27" t="s">
        <v>1</v>
      </c>
      <c r="B286" s="26" t="s">
        <v>47</v>
      </c>
      <c r="C286" s="26" t="s">
        <v>53</v>
      </c>
      <c r="D286" s="25">
        <f>'[1]INPUTS-Incidence'!I34</f>
        <v>152870</v>
      </c>
      <c r="E286" s="123">
        <f>VFD!T286</f>
        <v>0</v>
      </c>
      <c r="F286" s="24">
        <f t="shared" si="12"/>
        <v>0</v>
      </c>
      <c r="G286" s="23">
        <f>'[1]INTERNAL PARAMETERS-1'!M16</f>
        <v>30.094999999999999</v>
      </c>
      <c r="H286" s="22">
        <f t="shared" si="13"/>
        <v>0</v>
      </c>
      <c r="I286" s="21">
        <f t="shared" si="14"/>
        <v>0</v>
      </c>
    </row>
    <row r="287" spans="1:9" x14ac:dyDescent="0.4">
      <c r="A287" s="27" t="s">
        <v>1</v>
      </c>
      <c r="B287" s="26" t="s">
        <v>47</v>
      </c>
      <c r="C287" s="26" t="s">
        <v>52</v>
      </c>
      <c r="D287" s="25">
        <f>'[1]INPUTS-Incidence'!I35</f>
        <v>143155</v>
      </c>
      <c r="E287" s="123">
        <f>VFD!T287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4">
      <c r="A288" s="27" t="s">
        <v>1</v>
      </c>
      <c r="B288" s="26" t="s">
        <v>47</v>
      </c>
      <c r="C288" s="26" t="s">
        <v>51</v>
      </c>
      <c r="D288" s="25">
        <f>'[1]INPUTS-Incidence'!I36</f>
        <v>116787</v>
      </c>
      <c r="E288" s="123">
        <f>VFD!T288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4">
      <c r="A289" s="27" t="s">
        <v>1</v>
      </c>
      <c r="B289" s="26" t="s">
        <v>47</v>
      </c>
      <c r="C289" s="26" t="s">
        <v>50</v>
      </c>
      <c r="D289" s="25">
        <f>'[1]INPUTS-Incidence'!I37</f>
        <v>89189</v>
      </c>
      <c r="E289" s="123">
        <f>VFD!T289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47</v>
      </c>
      <c r="C290" s="26" t="s">
        <v>49</v>
      </c>
      <c r="D290" s="25">
        <f>'[1]INPUTS-Incidence'!I38</f>
        <v>50217</v>
      </c>
      <c r="E290" s="123">
        <f>VFD!T290</f>
        <v>0</v>
      </c>
      <c r="F290" s="24">
        <f t="shared" si="12"/>
        <v>0</v>
      </c>
      <c r="G290" s="23">
        <f>'[1]INTERNAL PARAMETERS-1'!M20</f>
        <v>12.89</v>
      </c>
      <c r="H290" s="22">
        <f t="shared" si="13"/>
        <v>0</v>
      </c>
      <c r="I290" s="21">
        <f t="shared" si="14"/>
        <v>0</v>
      </c>
    </row>
    <row r="291" spans="1:9" x14ac:dyDescent="0.4">
      <c r="A291" s="27" t="s">
        <v>1</v>
      </c>
      <c r="B291" s="26" t="s">
        <v>47</v>
      </c>
      <c r="C291" s="26" t="s">
        <v>48</v>
      </c>
      <c r="D291" s="25">
        <f>'[1]INPUTS-Incidence'!I39</f>
        <v>38627</v>
      </c>
      <c r="E291" s="123">
        <f>VFD!T291</f>
        <v>0</v>
      </c>
      <c r="F291" s="24">
        <f t="shared" si="12"/>
        <v>0</v>
      </c>
      <c r="G291" s="23">
        <f>'[1]INTERNAL PARAMETERS-1'!M21</f>
        <v>9.3150000000000013</v>
      </c>
      <c r="H291" s="22">
        <f t="shared" si="13"/>
        <v>0</v>
      </c>
      <c r="I291" s="21">
        <f t="shared" si="14"/>
        <v>0</v>
      </c>
    </row>
    <row r="292" spans="1:9" ht="20.25" thickBot="1" x14ac:dyDescent="0.45">
      <c r="A292" s="20" t="s">
        <v>1</v>
      </c>
      <c r="B292" s="19" t="s">
        <v>47</v>
      </c>
      <c r="C292" s="19" t="s">
        <v>46</v>
      </c>
      <c r="D292" s="18">
        <f>'[1]INPUTS-Incidence'!I40</f>
        <v>37627</v>
      </c>
      <c r="E292" s="123">
        <f>VFD!T292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25" thickBot="1" x14ac:dyDescent="0.45">
      <c r="E293" s="124"/>
    </row>
    <row r="294" spans="1:9" ht="20.25" thickBot="1" x14ac:dyDescent="0.45">
      <c r="C294" s="13" t="s">
        <v>45</v>
      </c>
      <c r="D294" s="12">
        <f>SUM(D257:D292)</f>
        <v>4044210</v>
      </c>
      <c r="E294" s="125">
        <f>SUM(E5:E292)</f>
        <v>150.48555000000005</v>
      </c>
      <c r="F294" s="11">
        <f>100000*E294/D294</f>
        <v>3.7210122619745274</v>
      </c>
      <c r="G294" s="10"/>
      <c r="H294" s="9">
        <f>SUM(H5:H292)</f>
        <v>5822.2948815878926</v>
      </c>
      <c r="I294" s="8">
        <f>100000*H294/D294</f>
        <v>143.96618577145827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1" customWidth="1"/>
    <col min="7" max="86" width="5.33203125" customWidth="1"/>
  </cols>
  <sheetData>
    <row r="1" spans="3:87" ht="25.5" x14ac:dyDescent="0.5">
      <c r="C1" s="39" t="s">
        <v>124</v>
      </c>
    </row>
    <row r="2" spans="3:87" ht="20.25" thickBot="1" x14ac:dyDescent="0.45">
      <c r="G2" s="49" t="s">
        <v>123</v>
      </c>
      <c r="AU2" s="49" t="s">
        <v>122</v>
      </c>
    </row>
    <row r="3" spans="3:87" x14ac:dyDescent="0.4">
      <c r="C3" s="48"/>
      <c r="D3" s="47"/>
      <c r="E3" s="47"/>
      <c r="F3" s="126" t="s">
        <v>76</v>
      </c>
      <c r="G3" s="135" t="s">
        <v>121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120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73</v>
      </c>
      <c r="D4" s="32" t="s">
        <v>72</v>
      </c>
      <c r="E4" s="32" t="s">
        <v>71</v>
      </c>
      <c r="F4" s="127" t="s">
        <v>119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I4" s="46" t="s">
        <v>78</v>
      </c>
    </row>
    <row r="5" spans="3:87" x14ac:dyDescent="0.4">
      <c r="C5" s="27" t="s">
        <v>5</v>
      </c>
      <c r="D5" s="26" t="s">
        <v>65</v>
      </c>
      <c r="E5" s="26" t="s">
        <v>64</v>
      </c>
      <c r="F5" s="128">
        <f>VFD!W5</f>
        <v>6.4378687952522249</v>
      </c>
      <c r="G5" s="45">
        <f>$F5*'[1]INTERNAL PARAMETERS-2'!F5*VLOOKUP(G$4,'[1]INTERNAL PARAMETERS-1'!$B$5:$J$44,4, FALSE)</f>
        <v>8.966663658027299E-3</v>
      </c>
      <c r="H5" s="44">
        <f>$F5*'[1]INTERNAL PARAMETERS-2'!G5*VLOOKUP(H$4,'[1]INTERNAL PARAMETERS-1'!$B$5:$J$44,4, FALSE)</f>
        <v>1.0759610117505043E-2</v>
      </c>
      <c r="I5" s="44">
        <f>$F5*'[1]INTERNAL PARAMETERS-2'!H5*VLOOKUP(I$4,'[1]INTERNAL PARAMETERS-1'!$B$5:$J$44,4, FALSE)</f>
        <v>7.5589946755358225E-2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1.7935902463572697E-3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2.9589088769858751E-3</v>
      </c>
      <c r="N5" s="44">
        <f>$F5*'[1]INTERNAL PARAMETERS-2'!M5*VLOOKUP(N$4,'[1]INTERNAL PARAMETERS-1'!$B$5:$J$44,4, FALSE)</f>
        <v>2.5643866204096262E-2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2.3312810481367359E-2</v>
      </c>
      <c r="S5" s="44">
        <f>$F5*'[1]INTERNAL PARAMETERS-2'!R5*VLOOKUP(S$4,'[1]INTERNAL PARAMETERS-1'!$B$5:$J$44,4, FALSE)</f>
        <v>6.365809729826967E-2</v>
      </c>
      <c r="T5" s="44">
        <f>$F5*'[1]INTERNAL PARAMETERS-2'!S5*VLOOKUP(T$4,'[1]INTERNAL PARAMETERS-1'!$B$5:$J$44,4, FALSE)</f>
        <v>3.227883035251513E-3</v>
      </c>
      <c r="U5" s="44">
        <f>$F5*'[1]INTERNAL PARAMETERS-2'!T5*VLOOKUP(U$4,'[1]INTERNAL PARAMETERS-1'!$B$5:$J$44,4, FALSE)</f>
        <v>2.1519220235010086E-3</v>
      </c>
      <c r="V5" s="44">
        <f>$F5*'[1]INTERNAL PARAMETERS-2'!U5*VLOOKUP(V$4,'[1]INTERNAL PARAMETERS-1'!$B$5:$J$44,4, FALSE)</f>
        <v>6.2406124953656966E-2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3.5865367058350145E-3</v>
      </c>
      <c r="AI5" s="44">
        <f>$F5*'[1]INTERNAL PARAMETERS-2'!AH5*VLOOKUP(AI$4,'[1]INTERNAL PARAMETERS-1'!$B$5:$J$44,4, FALSE)</f>
        <v>1.7932683529175073E-2</v>
      </c>
      <c r="AJ5" s="44">
        <f>$F5*'[1]INTERNAL PARAMETERS-2'!AI5*VLOOKUP(AJ$4,'[1]INTERNAL PARAMETERS-1'!$B$5:$J$44,4, FALSE)</f>
        <v>1.7935902463572697E-3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1.4362089883518061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5.6219268662731622E-2</v>
      </c>
      <c r="BB5" s="44">
        <f>$F5*'[1]INTERNAL PARAMETERS-2'!M5*(1-VLOOKUP(N$4,'[1]INTERNAL PARAMETERS-1'!$B$5:$J$44,4, FALSE))</f>
        <v>0.4872334578778289</v>
      </c>
      <c r="BC5" s="44">
        <f>$F5*'[1]INTERNAL PARAMETERS-2'!N5*(1-VLOOKUP(O$4,'[1]INTERNAL PARAMETERS-1'!$B$5:$J$44,4, FALSE))</f>
        <v>0.10042367155025994</v>
      </c>
      <c r="BD5" s="44">
        <f>$F5*'[1]INTERNAL PARAMETERS-2'!O5*(1-VLOOKUP(P$4,'[1]INTERNAL PARAMETERS-1'!$B$5:$J$44,4, FALSE))</f>
        <v>0.18650119627717979</v>
      </c>
      <c r="BE5" s="44">
        <f>$F5*'[1]INTERNAL PARAMETERS-2'!P5*(1-VLOOKUP(Q$4,'[1]INTERNAL PARAMETERS-1'!$B$5:$J$44,4, FALSE))</f>
        <v>4.8418567422212455E-2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1.2095038486671237</v>
      </c>
      <c r="BH5" s="44">
        <f>$F5*'[1]INTERNAL PARAMETERS-2'!S5*(1-VLOOKUP(T$4,'[1]INTERNAL PARAMETERS-1'!$B$5:$J$44,4, FALSE))</f>
        <v>2.9050947317263619E-2</v>
      </c>
      <c r="BI5" s="44">
        <f>$F5*'[1]INTERNAL PARAMETERS-2'!T5*(1-VLOOKUP(U$4,'[1]INTERNAL PARAMETERS-1'!$B$5:$J$44,4, FALSE))</f>
        <v>8.6076880940040342E-3</v>
      </c>
      <c r="BJ5" s="44">
        <f>$F5*'[1]INTERNAL PARAMETERS-2'!U5*(1-VLOOKUP(V$4,'[1]INTERNAL PARAMETERS-1'!$B$5:$J$44,4, FALSE))</f>
        <v>0.35363470807072278</v>
      </c>
      <c r="BK5" s="44">
        <f>$F5*'[1]INTERNAL PARAMETERS-2'!V5*(1-VLOOKUP(W$4,'[1]INTERNAL PARAMETERS-1'!$B$5:$J$44,4, FALSE))</f>
        <v>7.1731377903579821E-2</v>
      </c>
      <c r="BL5" s="44">
        <f>$F5*'[1]INTERNAL PARAMETERS-2'!W5*(1-VLOOKUP(X$4,'[1]INTERNAL PARAMETERS-1'!$B$5:$J$44,4, FALSE))</f>
        <v>1.4346146823340058E-2</v>
      </c>
      <c r="BM5" s="44">
        <f>$F5*'[1]INTERNAL PARAMETERS-2'!X5*(1-VLOOKUP(Y$4,'[1]INTERNAL PARAMETERS-1'!$B$5:$J$44,4, FALSE))</f>
        <v>3.5865367058350145E-3</v>
      </c>
      <c r="BN5" s="44">
        <f>$F5*'[1]INTERNAL PARAMETERS-2'!Y5*(1-VLOOKUP(Z$4,'[1]INTERNAL PARAMETERS-1'!$B$5:$J$44,4, FALSE))</f>
        <v>0.40348763266051746</v>
      </c>
      <c r="BO5" s="44">
        <f>$F5*'[1]INTERNAL PARAMETERS-2'!Z5*(1-VLOOKUP(AA$4,'[1]INTERNAL PARAMETERS-1'!$B$5:$J$44,4, FALSE))</f>
        <v>0.21519348992385995</v>
      </c>
      <c r="BP5" s="44">
        <f>$F5*'[1]INTERNAL PARAMETERS-2'!AA5*(1-VLOOKUP(AB$4,'[1]INTERNAL PARAMETERS-1'!$B$5:$J$44,4, FALSE))</f>
        <v>3.7658957304707412E-2</v>
      </c>
      <c r="BQ5" s="44">
        <f>$F5*'[1]INTERNAL PARAMETERS-2'!AB5*(1-VLOOKUP(AC$4,'[1]INTERNAL PARAMETERS-1'!$B$5:$J$44,4, FALSE))</f>
        <v>0.70475864731129723</v>
      </c>
      <c r="BR5" s="44">
        <f>$F5*'[1]INTERNAL PARAMETERS-2'!AC5*(1-VLOOKUP(AD$4,'[1]INTERNAL PARAMETERS-1'!$B$5:$J$44,4, FALSE))</f>
        <v>2.8692293646680116E-2</v>
      </c>
      <c r="BS5" s="44">
        <f>$F5*'[1]INTERNAL PARAMETERS-2'!AD5*(1-VLOOKUP(AE$4,'[1]INTERNAL PARAMETERS-1'!$B$5:$J$44,4, FALSE))</f>
        <v>3.227883035251513E-2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3.5865367058350145E-3</v>
      </c>
      <c r="CA5" s="44">
        <f>$F5*'[1]INTERNAL PARAMETERS-2'!AL5*(1-VLOOKUP(AM$4,'[1]INTERNAL PARAMETERS-1'!$B$5:$J$44,4, FALSE))</f>
        <v>3.5865367058350145E-3</v>
      </c>
      <c r="CB5" s="44">
        <f>$F5*'[1]INTERNAL PARAMETERS-2'!AM5*(1-VLOOKUP(AN$4,'[1]INTERNAL PARAMETERS-1'!$B$5:$J$44,4, FALSE))</f>
        <v>1.7935902463572697E-3</v>
      </c>
      <c r="CC5" s="44">
        <f>$F5*'[1]INTERNAL PARAMETERS-2'!AN5*(1-VLOOKUP(AO$4,'[1]INTERNAL PARAMETERS-1'!$B$5:$J$44,4, FALSE))</f>
        <v>1.9726273775532342E-2</v>
      </c>
      <c r="CD5" s="44">
        <f>$F5*'[1]INTERNAL PARAMETERS-2'!AO5*(1-VLOOKUP(AP$4,'[1]INTERNAL PARAMETERS-1'!$B$5:$J$44,4, FALSE))</f>
        <v>0.55770935479830264</v>
      </c>
      <c r="CE5" s="44">
        <f>$F5*'[1]INTERNAL PARAMETERS-2'!AP5*(1-VLOOKUP(AQ$4,'[1]INTERNAL PARAMETERS-1'!$B$5:$J$44,4, FALSE))</f>
        <v>5.0211513881690199E-2</v>
      </c>
      <c r="CF5" s="44">
        <f>$F5*'[1]INTERNAL PARAMETERS-2'!AQ5*(1-VLOOKUP(AR$4,'[1]INTERNAL PARAMETERS-1'!$B$5:$J$44,4, FALSE))</f>
        <v>6.6351250951387539E-2</v>
      </c>
      <c r="CG5" s="44">
        <f>$F5*'[1]INTERNAL PARAMETERS-2'!AR5*(1-VLOOKUP(AS$4,'[1]INTERNAL PARAMETERS-1'!$B$5:$J$44,4, FALSE))</f>
        <v>3.5865367058350145E-3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6.4378700828259827</v>
      </c>
    </row>
    <row r="6" spans="3:87" x14ac:dyDescent="0.4">
      <c r="C6" s="27" t="s">
        <v>5</v>
      </c>
      <c r="D6" s="26" t="s">
        <v>65</v>
      </c>
      <c r="E6" s="26" t="s">
        <v>63</v>
      </c>
      <c r="F6" s="128">
        <f>VFD!W6</f>
        <v>25.7514751810089</v>
      </c>
      <c r="G6" s="45">
        <f>$F6*'[1]INTERNAL PARAMETERS-2'!F6*VLOOKUP(G$4,'[1]INTERNAL PARAMETERS-1'!$B$5:$J$44,4, FALSE)</f>
        <v>3.534132453841661E-2</v>
      </c>
      <c r="H6" s="44">
        <f>$F6*'[1]INTERNAL PARAMETERS-2'!G6*VLOOKUP(H$4,'[1]INTERNAL PARAMETERS-1'!$B$5:$J$44,4, FALSE)</f>
        <v>1.4724693508500889E-2</v>
      </c>
      <c r="I6" s="44">
        <f>$F6*'[1]INTERNAL PARAMETERS-2'!H6*VLOOKUP(I$4,'[1]INTERNAL PARAMETERS-1'!$B$5:$J$44,4, FALSE)</f>
        <v>0.24413467157816449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6.7736680316125815E-3</v>
      </c>
      <c r="N6" s="44">
        <f>$F6*'[1]INTERNAL PARAMETERS-2'!M6*VLOOKUP(N$4,'[1]INTERNAL PARAMETERS-1'!$B$5:$J$44,4, FALSE)</f>
        <v>9.5713984254405221E-2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3.2395355777709196E-2</v>
      </c>
      <c r="S6" s="44">
        <f>$F6*'[1]INTERNAL PARAMETERS-2'!R6*VLOOKUP(S$4,'[1]INTERNAL PARAMETERS-1'!$B$5:$J$44,4, FALSE)</f>
        <v>0.22015167895521137</v>
      </c>
      <c r="T6" s="44">
        <f>$F6*'[1]INTERNAL PARAMETERS-2'!S6*VLOOKUP(T$4,'[1]INTERNAL PARAMETERS-1'!$B$5:$J$44,4, FALSE)</f>
        <v>1.00132036093835E-2</v>
      </c>
      <c r="U6" s="44">
        <f>$F6*'[1]INTERNAL PARAMETERS-2'!T6*VLOOKUP(U$4,'[1]INTERNAL PARAMETERS-1'!$B$5:$J$44,4, FALSE)</f>
        <v>8.8353311346041543E-3</v>
      </c>
      <c r="V6" s="44">
        <f>$F6*'[1]INTERNAL PARAMETERS-2'!U6*VLOOKUP(V$4,'[1]INTERNAL PARAMETERS-1'!$B$5:$J$44,4, FALSE)</f>
        <v>0.17007639037722869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4.1230686912313352E-2</v>
      </c>
      <c r="AJ6" s="44">
        <f>$F6*'[1]INTERNAL PARAMETERS-2'!AI6*VLOOKUP(AJ$4,'[1]INTERNAL PARAMETERS-1'!$B$5:$J$44,4, FALSE)</f>
        <v>2.9459687607074183E-3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4.6385587599851252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0.12869969260063904</v>
      </c>
      <c r="BB6" s="44">
        <f>$F6*'[1]INTERNAL PARAMETERS-2'!M6*(1-VLOOKUP(N$4,'[1]INTERNAL PARAMETERS-1'!$B$5:$J$44,4, FALSE))</f>
        <v>1.8185657008336991</v>
      </c>
      <c r="BC6" s="44">
        <f>$F6*'[1]INTERNAL PARAMETERS-2'!N6*(1-VLOOKUP(O$4,'[1]INTERNAL PARAMETERS-1'!$B$5:$J$44,4, FALSE))</f>
        <v>0.29450417076009017</v>
      </c>
      <c r="BD6" s="44">
        <f>$F6*'[1]INTERNAL PARAMETERS-2'!O6*(1-VLOOKUP(P$4,'[1]INTERNAL PARAMETERS-1'!$B$5:$J$44,4, FALSE))</f>
        <v>1.1632919895318599</v>
      </c>
      <c r="BE6" s="44">
        <f>$F6*'[1]INTERNAL PARAMETERS-2'!P6*(1-VLOOKUP(Q$4,'[1]INTERNAL PARAMETERS-1'!$B$5:$J$44,4, FALSE))</f>
        <v>0.23560282157856852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4.1828819001490158</v>
      </c>
      <c r="BH6" s="44">
        <f>$F6*'[1]INTERNAL PARAMETERS-2'!S6*(1-VLOOKUP(T$4,'[1]INTERNAL PARAMETERS-1'!$B$5:$J$44,4, FALSE))</f>
        <v>9.0118832484451503E-2</v>
      </c>
      <c r="BI6" s="44">
        <f>$F6*'[1]INTERNAL PARAMETERS-2'!T6*(1-VLOOKUP(U$4,'[1]INTERNAL PARAMETERS-1'!$B$5:$J$44,4, FALSE))</f>
        <v>3.5341324538416617E-2</v>
      </c>
      <c r="BJ6" s="44">
        <f>$F6*'[1]INTERNAL PARAMETERS-2'!U6*(1-VLOOKUP(V$4,'[1]INTERNAL PARAMETERS-1'!$B$5:$J$44,4, FALSE))</f>
        <v>0.96376621213762925</v>
      </c>
      <c r="BK6" s="44">
        <f>$F6*'[1]INTERNAL PARAMETERS-2'!V6*(1-VLOOKUP(W$4,'[1]INTERNAL PARAMETERS-1'!$B$5:$J$44,4, FALSE))</f>
        <v>0.49182227418705277</v>
      </c>
      <c r="BL6" s="44">
        <f>$F6*'[1]INTERNAL PARAMETERS-2'!W6*(1-VLOOKUP(X$4,'[1]INTERNAL PARAMETERS-1'!$B$5:$J$44,4, FALSE))</f>
        <v>4.4176655673020766E-2</v>
      </c>
      <c r="BM6" s="44">
        <f>$F6*'[1]INTERNAL PARAMETERS-2'!X6*(1-VLOOKUP(Y$4,'[1]INTERNAL PARAMETERS-1'!$B$5:$J$44,4, FALSE))</f>
        <v>2.6505993403812458E-2</v>
      </c>
      <c r="BN6" s="44">
        <f>$F6*'[1]INTERNAL PARAMETERS-2'!Y6*(1-VLOOKUP(Z$4,'[1]INTERNAL PARAMETERS-1'!$B$5:$J$44,4, FALSE))</f>
        <v>2.5680787381637029</v>
      </c>
      <c r="BO6" s="44">
        <f>$F6*'[1]INTERNAL PARAMETERS-2'!Z6*(1-VLOOKUP(AA$4,'[1]INTERNAL PARAMETERS-1'!$B$5:$J$44,4, FALSE))</f>
        <v>2.6269800873452245</v>
      </c>
      <c r="BP6" s="44">
        <f>$F6*'[1]INTERNAL PARAMETERS-2'!AA6*(1-VLOOKUP(AB$4,'[1]INTERNAL PARAMETERS-1'!$B$5:$J$44,4, FALSE))</f>
        <v>0.32395613292461006</v>
      </c>
      <c r="BQ6" s="44">
        <f>$F6*'[1]INTERNAL PARAMETERS-2'!AB6*(1-VLOOKUP(AC$4,'[1]INTERNAL PARAMETERS-1'!$B$5:$J$44,4, FALSE))</f>
        <v>2.7683428103513728</v>
      </c>
      <c r="BR6" s="44">
        <f>$F6*'[1]INTERNAL PARAMETERS-2'!AC6*(1-VLOOKUP(AD$4,'[1]INTERNAL PARAMETERS-1'!$B$5:$J$44,4, FALSE))</f>
        <v>0.16197677888854597</v>
      </c>
      <c r="BS6" s="44">
        <f>$F6*'[1]INTERNAL PARAMETERS-2'!AD6*(1-VLOOKUP(AE$4,'[1]INTERNAL PARAMETERS-1'!$B$5:$J$44,4, FALSE))</f>
        <v>8.5407342585334112E-2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3.2395355777709196E-2</v>
      </c>
      <c r="CA6" s="44">
        <f>$F6*'[1]INTERNAL PARAMETERS-2'!AL6*(1-VLOOKUP(AM$4,'[1]INTERNAL PARAMETERS-1'!$B$5:$J$44,4, FALSE))</f>
        <v>2.0614055882397623E-2</v>
      </c>
      <c r="CB6" s="44">
        <f>$F6*'[1]INTERNAL PARAMETERS-2'!AM6*(1-VLOOKUP(AN$4,'[1]INTERNAL PARAMETERS-1'!$B$5:$J$44,4, FALSE))</f>
        <v>1.1781299895311572E-2</v>
      </c>
      <c r="CC6" s="44">
        <f>$F6*'[1]INTERNAL PARAMETERS-2'!AN6*(1-VLOOKUP(AO$4,'[1]INTERNAL PARAMETERS-1'!$B$5:$J$44,4, FALSE))</f>
        <v>0.12958142311083679</v>
      </c>
      <c r="CD6" s="44">
        <f>$F6*'[1]INTERNAL PARAMETERS-2'!AO6*(1-VLOOKUP(AP$4,'[1]INTERNAL PARAMETERS-1'!$B$5:$J$44,4, FALSE))</f>
        <v>1.8435996111587891</v>
      </c>
      <c r="CE6" s="44">
        <f>$F6*'[1]INTERNAL PARAMETERS-2'!AP6*(1-VLOOKUP(AQ$4,'[1]INTERNAL PARAMETERS-1'!$B$5:$J$44,4, FALSE))</f>
        <v>0.15903338527535665</v>
      </c>
      <c r="CF6" s="44">
        <f>$F6*'[1]INTERNAL PARAMETERS-2'!AQ6*(1-VLOOKUP(AR$4,'[1]INTERNAL PARAMETERS-1'!$B$5:$J$44,4, FALSE))</f>
        <v>2.0614055882397623E-2</v>
      </c>
      <c r="CG6" s="44">
        <f>$F6*'[1]INTERNAL PARAMETERS-2'!AR6*(1-VLOOKUP(AS$4,'[1]INTERNAL PARAMETERS-1'!$B$5:$J$44,4, FALSE))</f>
        <v>2.9459687607074183E-3</v>
      </c>
      <c r="CH6" s="43">
        <f>$F6*'[1]INTERNAL PARAMETERS-2'!AS6*(1-VLOOKUP(AT$4,'[1]INTERNAL PARAMETERS-1'!$B$5:$J$44,4, FALSE))</f>
        <v>0</v>
      </c>
      <c r="CI6" s="42">
        <f t="shared" si="0"/>
        <v>25.751480331303934</v>
      </c>
    </row>
    <row r="7" spans="3:87" x14ac:dyDescent="0.4">
      <c r="C7" s="27" t="s">
        <v>5</v>
      </c>
      <c r="D7" s="26" t="s">
        <v>65</v>
      </c>
      <c r="E7" s="26" t="s">
        <v>62</v>
      </c>
      <c r="F7" s="128">
        <f>VFD!W7</f>
        <v>37.636771418397622</v>
      </c>
      <c r="G7" s="45">
        <f>$F7*'[1]INTERNAL PARAMETERS-2'!F7*VLOOKUP(G$4,'[1]INTERNAL PARAMETERS-1'!$B$5:$J$44,4, FALSE)</f>
        <v>2.3116505005179817E-2</v>
      </c>
      <c r="H7" s="44">
        <f>$F7*'[1]INTERNAL PARAMETERS-2'!G7*VLOOKUP(H$4,'[1]INTERNAL PARAMETERS-1'!$B$5:$J$44,4, FALSE)</f>
        <v>3.7561497875560824E-2</v>
      </c>
      <c r="I7" s="44">
        <f>$F7*'[1]INTERNAL PARAMETERS-2'!H7*VLOOKUP(I$4,'[1]INTERNAL PARAMETERS-1'!$B$5:$J$44,4, FALSE)</f>
        <v>0.35769272457388152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1.661381182336617E-2</v>
      </c>
      <c r="N7" s="44">
        <f>$F7*'[1]INTERNAL PARAMETERS-2'!M7*VLOOKUP(N$4,'[1]INTERNAL PARAMETERS-1'!$B$5:$J$44,4, FALSE)</f>
        <v>0.10719517051530919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1.7335496915313945E-2</v>
      </c>
      <c r="S7" s="44">
        <f>$F7*'[1]INTERNAL PARAMETERS-2'!R7*VLOOKUP(S$4,'[1]INTERNAL PARAMETERS-1'!$B$5:$J$44,4, FALSE)</f>
        <v>0.29183477284282683</v>
      </c>
      <c r="T7" s="44">
        <f>$F7*'[1]INTERNAL PARAMETERS-2'!S7*VLOOKUP(T$4,'[1]INTERNAL PARAMETERS-1'!$B$5:$J$44,4, FALSE)</f>
        <v>8.6681248253711578E-3</v>
      </c>
      <c r="U7" s="44">
        <f>$F7*'[1]INTERNAL PARAMETERS-2'!T7*VLOOKUP(U$4,'[1]INTERNAL PARAMETERS-1'!$B$5:$J$44,4, FALSE)</f>
        <v>1.0979398958174956E-2</v>
      </c>
      <c r="V7" s="44">
        <f>$F7*'[1]INTERNAL PARAMETERS-2'!U7*VLOOKUP(V$4,'[1]INTERNAL PARAMETERS-1'!$B$5:$J$44,4, FALSE)</f>
        <v>0.23317108996839875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2.890504044932937E-3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5.7772444127240346E-3</v>
      </c>
      <c r="AI7" s="44">
        <f>$F7*'[1]INTERNAL PARAMETERS-2'!AH7*VLOOKUP(AI$4,'[1]INTERNAL PARAMETERS-1'!$B$5:$J$44,4, FALSE)</f>
        <v>3.1784253462836788E-2</v>
      </c>
      <c r="AJ7" s="44">
        <f>$F7*'[1]INTERNAL PARAMETERS-2'!AI7*VLOOKUP(AJ$4,'[1]INTERNAL PARAMETERS-1'!$B$5:$J$44,4, FALSE)</f>
        <v>2.890504044932937E-3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6.7961617669037482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0.31566242464395722</v>
      </c>
      <c r="BB7" s="44">
        <f>$F7*'[1]INTERNAL PARAMETERS-2'!M7*(1-VLOOKUP(N$4,'[1]INTERNAL PARAMETERS-1'!$B$5:$J$44,4, FALSE))</f>
        <v>2.0367082397908742</v>
      </c>
      <c r="BC7" s="44">
        <f>$F7*'[1]INTERNAL PARAMETERS-2'!N7*(1-VLOOKUP(O$4,'[1]INTERNAL PARAMETERS-1'!$B$5:$J$44,4, FALSE))</f>
        <v>0.38717323125819819</v>
      </c>
      <c r="BD7" s="44">
        <f>$F7*'[1]INTERNAL PARAMETERS-2'!O7*(1-VLOOKUP(P$4,'[1]INTERNAL PARAMETERS-1'!$B$5:$J$44,4, FALSE))</f>
        <v>1.7509491709581197</v>
      </c>
      <c r="BE7" s="44">
        <f>$F7*'[1]INTERNAL PARAMETERS-2'!P7*(1-VLOOKUP(Q$4,'[1]INTERNAL PARAMETERS-1'!$B$5:$J$44,4, FALSE))</f>
        <v>0.3004919830044866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5.5448606840137096</v>
      </c>
      <c r="BH7" s="44">
        <f>$F7*'[1]INTERNAL PARAMETERS-2'!S7*(1-VLOOKUP(T$4,'[1]INTERNAL PARAMETERS-1'!$B$5:$J$44,4, FALSE))</f>
        <v>7.8013123428340408E-2</v>
      </c>
      <c r="BI7" s="44">
        <f>$F7*'[1]INTERNAL PARAMETERS-2'!T7*(1-VLOOKUP(U$4,'[1]INTERNAL PARAMETERS-1'!$B$5:$J$44,4, FALSE))</f>
        <v>4.3917595832699823E-2</v>
      </c>
      <c r="BJ7" s="44">
        <f>$F7*'[1]INTERNAL PARAMETERS-2'!U7*(1-VLOOKUP(V$4,'[1]INTERNAL PARAMETERS-1'!$B$5:$J$44,4, FALSE))</f>
        <v>1.3213028431542597</v>
      </c>
      <c r="BK7" s="44">
        <f>$F7*'[1]INTERNAL PARAMETERS-2'!V7*(1-VLOOKUP(W$4,'[1]INTERNAL PARAMETERS-1'!$B$5:$J$44,4, FALSE))</f>
        <v>0.80613071597923314</v>
      </c>
      <c r="BL7" s="44">
        <f>$F7*'[1]INTERNAL PARAMETERS-2'!W7*(1-VLOOKUP(X$4,'[1]INTERNAL PARAMETERS-1'!$B$5:$J$44,4, FALSE))</f>
        <v>0.19647523783546109</v>
      </c>
      <c r="BM7" s="44">
        <f>$F7*'[1]INTERNAL PARAMETERS-2'!X7*(1-VLOOKUP(Y$4,'[1]INTERNAL PARAMETERS-1'!$B$5:$J$44,4, FALSE))</f>
        <v>3.467099383062789E-2</v>
      </c>
      <c r="BN7" s="44">
        <f>$F7*'[1]INTERNAL PARAMETERS-2'!Y7*(1-VLOOKUP(Z$4,'[1]INTERNAL PARAMETERS-1'!$B$5:$J$44,4, FALSE))</f>
        <v>2.5686381394399431</v>
      </c>
      <c r="BO7" s="44">
        <f>$F7*'[1]INTERNAL PARAMETERS-2'!Z7*(1-VLOOKUP(AA$4,'[1]INTERNAL PARAMETERS-1'!$B$5:$J$44,4, FALSE))</f>
        <v>5.741154512610934</v>
      </c>
      <c r="BP7" s="44">
        <f>$F7*'[1]INTERNAL PARAMETERS-2'!AA7*(1-VLOOKUP(AB$4,'[1]INTERNAL PARAMETERS-1'!$B$5:$J$44,4, FALSE))</f>
        <v>0.78590471501898618</v>
      </c>
      <c r="BQ7" s="44">
        <f>$F7*'[1]INTERNAL PARAMETERS-2'!AB7*(1-VLOOKUP(AC$4,'[1]INTERNAL PARAMETERS-1'!$B$5:$J$44,4, FALSE))</f>
        <v>4.2444680783240827</v>
      </c>
      <c r="BR7" s="44">
        <f>$F7*'[1]INTERNAL PARAMETERS-2'!AC7*(1-VLOOKUP(AD$4,'[1]INTERNAL PARAMETERS-1'!$B$5:$J$44,4, FALSE))</f>
        <v>0.26871149321879167</v>
      </c>
      <c r="BS7" s="44">
        <f>$F7*'[1]INTERNAL PARAMETERS-2'!AD7*(1-VLOOKUP(AE$4,'[1]INTERNAL PARAMETERS-1'!$B$5:$J$44,4, FALSE))</f>
        <v>8.6681248253711568E-2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4.6229246333217802E-2</v>
      </c>
      <c r="CA7" s="44">
        <f>$F7*'[1]INTERNAL PARAMETERS-2'!AL7*(1-VLOOKUP(AM$4,'[1]INTERNAL PARAMETERS-1'!$B$5:$J$44,4, FALSE))</f>
        <v>4.0452001920493766E-2</v>
      </c>
      <c r="CB7" s="44">
        <f>$F7*'[1]INTERNAL PARAMETERS-2'!AM7*(1-VLOOKUP(AN$4,'[1]INTERNAL PARAMETERS-1'!$B$5:$J$44,4, FALSE))</f>
        <v>0.12713325017420532</v>
      </c>
      <c r="CC7" s="44">
        <f>$F7*'[1]INTERNAL PARAMETERS-2'!AN7*(1-VLOOKUP(AO$4,'[1]INTERNAL PARAMETERS-1'!$B$5:$J$44,4, FALSE))</f>
        <v>0.21092399438298395</v>
      </c>
      <c r="CD7" s="44">
        <f>$F7*'[1]INTERNAL PARAMETERS-2'!AO7*(1-VLOOKUP(AP$4,'[1]INTERNAL PARAMETERS-1'!$B$5:$J$44,4, FALSE))</f>
        <v>2.516631648694001</v>
      </c>
      <c r="CE7" s="44">
        <f>$F7*'[1]INTERNAL PARAMETERS-2'!AP7*(1-VLOOKUP(AQ$4,'[1]INTERNAL PARAMETERS-1'!$B$5:$J$44,4, FALSE))</f>
        <v>0.21092399438298395</v>
      </c>
      <c r="CF7" s="44">
        <f>$F7*'[1]INTERNAL PARAMETERS-2'!AQ7*(1-VLOOKUP(AR$4,'[1]INTERNAL PARAMETERS-1'!$B$5:$J$44,4, FALSE))</f>
        <v>2.6003245372970919E-2</v>
      </c>
      <c r="CG7" s="44">
        <f>$F7*'[1]INTERNAL PARAMETERS-2'!AR7*(1-VLOOKUP(AS$4,'[1]INTERNAL PARAMETERS-1'!$B$5:$J$44,4, FALSE))</f>
        <v>2.890504044932937E-3</v>
      </c>
      <c r="CH7" s="43">
        <f>$F7*'[1]INTERNAL PARAMETERS-2'!AS7*(1-VLOOKUP(AT$4,'[1]INTERNAL PARAMETERS-1'!$B$5:$J$44,4, FALSE))</f>
        <v>0</v>
      </c>
      <c r="CI7" s="42">
        <f t="shared" si="0"/>
        <v>37.63677518207475</v>
      </c>
    </row>
    <row r="8" spans="3:87" x14ac:dyDescent="0.4">
      <c r="C8" s="27" t="s">
        <v>5</v>
      </c>
      <c r="D8" s="26" t="s">
        <v>65</v>
      </c>
      <c r="E8" s="26" t="s">
        <v>61</v>
      </c>
      <c r="F8" s="128">
        <f>VFD!W8</f>
        <v>66.359570658753697</v>
      </c>
      <c r="G8" s="45">
        <f>$F8*'[1]INTERNAL PARAMETERS-2'!F8*VLOOKUP(G$4,'[1]INTERNAL PARAMETERS-1'!$B$5:$J$44,4, FALSE)</f>
        <v>0.20651761984710737</v>
      </c>
      <c r="H8" s="44">
        <f>$F8*'[1]INTERNAL PARAMETERS-2'!G8*VLOOKUP(H$4,'[1]INTERNAL PARAMETERS-1'!$B$5:$J$44,4, FALSE)</f>
        <v>0.30541328799984802</v>
      </c>
      <c r="I8" s="44">
        <f>$F8*'[1]INTERNAL PARAMETERS-2'!H8*VLOOKUP(I$4,'[1]INTERNAL PARAMETERS-1'!$B$5:$J$44,4, FALSE)</f>
        <v>0.73854519187021306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5.8197343467726991E-3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3.897695742212557E-2</v>
      </c>
      <c r="N8" s="44">
        <f>$F8*'[1]INTERNAL PARAMETERS-2'!M8*VLOOKUP(N$4,'[1]INTERNAL PARAMETERS-1'!$B$5:$J$44,4, FALSE)</f>
        <v>0.26789325495153538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8.7262835416261106E-2</v>
      </c>
      <c r="S8" s="44">
        <f>$F8*'[1]INTERNAL PARAMETERS-2'!R8*VLOOKUP(S$4,'[1]INTERNAL PARAMETERS-1'!$B$5:$J$44,4, FALSE)</f>
        <v>0.26845432512145512</v>
      </c>
      <c r="T8" s="44">
        <f>$F8*'[1]INTERNAL PARAMETERS-2'!S8*VLOOKUP(T$4,'[1]INTERNAL PARAMETERS-1'!$B$5:$J$44,4, FALSE)</f>
        <v>1.5707310374927001E-2</v>
      </c>
      <c r="U8" s="44">
        <f>$F8*'[1]INTERNAL PARAMETERS-2'!T8*VLOOKUP(U$4,'[1]INTERNAL PARAMETERS-1'!$B$5:$J$44,4, FALSE)</f>
        <v>1.9779133630548128E-2</v>
      </c>
      <c r="V8" s="44">
        <f>$F8*'[1]INTERNAL PARAMETERS-2'!U8*VLOOKUP(V$4,'[1]INTERNAL PARAMETERS-1'!$B$5:$J$44,4, FALSE)</f>
        <v>0.38307820691388034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1.1632832736479524E-2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1.1632832736479524E-2</v>
      </c>
      <c r="AI8" s="44">
        <f>$F8*'[1]INTERNAL PARAMETERS-2'!AH8*VLOOKUP(AI$4,'[1]INTERNAL PARAMETERS-1'!$B$5:$J$44,4, FALSE)</f>
        <v>7.2716817527862312E-2</v>
      </c>
      <c r="AJ8" s="44">
        <f>$F8*'[1]INTERNAL PARAMETERS-2'!AI8*VLOOKUP(AJ$4,'[1]INTERNAL PARAMETERS-1'!$B$5:$J$44,4, FALSE)</f>
        <v>4.6537966902983965E-2</v>
      </c>
      <c r="AK8" s="44">
        <f>$F8*'[1]INTERNAL PARAMETERS-2'!AJ8*VLOOKUP(AK$4,'[1]INTERNAL PARAMETERS-1'!$B$5:$J$44,4, FALSE)</f>
        <v>5.8197343467726991E-3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14.032358645534046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0.74056219102038578</v>
      </c>
      <c r="BB8" s="44">
        <f>$F8*'[1]INTERNAL PARAMETERS-2'!M8*(1-VLOOKUP(N$4,'[1]INTERNAL PARAMETERS-1'!$B$5:$J$44,4, FALSE))</f>
        <v>5.0899718440791721</v>
      </c>
      <c r="BC8" s="44">
        <f>$F8*'[1]INTERNAL PARAMETERS-2'!N8*(1-VLOOKUP(O$4,'[1]INTERNAL PARAMETERS-1'!$B$5:$J$44,4, FALSE))</f>
        <v>1.8615850356900177</v>
      </c>
      <c r="BD8" s="44">
        <f>$F8*'[1]INTERNAL PARAMETERS-2'!O8*(1-VLOOKUP(P$4,'[1]INTERNAL PARAMETERS-1'!$B$5:$J$44,4, FALSE))</f>
        <v>3.3043084613819813</v>
      </c>
      <c r="BE8" s="44">
        <f>$F8*'[1]INTERNAL PARAMETERS-2'!P8*(1-VLOOKUP(Q$4,'[1]INTERNAL PARAMETERS-1'!$B$5:$J$44,4, FALSE))</f>
        <v>1.0238684516509766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5.1006321773076468</v>
      </c>
      <c r="BH8" s="44">
        <f>$F8*'[1]INTERNAL PARAMETERS-2'!S8*(1-VLOOKUP(T$4,'[1]INTERNAL PARAMETERS-1'!$B$5:$J$44,4, FALSE))</f>
        <v>0.14136579337434299</v>
      </c>
      <c r="BI8" s="44">
        <f>$F8*'[1]INTERNAL PARAMETERS-2'!T8*(1-VLOOKUP(U$4,'[1]INTERNAL PARAMETERS-1'!$B$5:$J$44,4, FALSE))</f>
        <v>7.9116534522192514E-2</v>
      </c>
      <c r="BJ8" s="44">
        <f>$F8*'[1]INTERNAL PARAMETERS-2'!U8*(1-VLOOKUP(V$4,'[1]INTERNAL PARAMETERS-1'!$B$5:$J$44,4, FALSE))</f>
        <v>2.1707765058453217</v>
      </c>
      <c r="BK8" s="44">
        <f>$F8*'[1]INTERNAL PARAMETERS-2'!V8*(1-VLOOKUP(W$4,'[1]INTERNAL PARAMETERS-1'!$B$5:$J$44,4, FALSE))</f>
        <v>2.1146406224401089</v>
      </c>
      <c r="BL8" s="44">
        <f>$F8*'[1]INTERNAL PARAMETERS-2'!W8*(1-VLOOKUP(X$4,'[1]INTERNAL PARAMETERS-1'!$B$5:$J$44,4, FALSE))</f>
        <v>1.4776285598584684</v>
      </c>
      <c r="BM8" s="44">
        <f>$F8*'[1]INTERNAL PARAMETERS-2'!X8*(1-VLOOKUP(Y$4,'[1]INTERNAL PARAMETERS-1'!$B$5:$J$44,4, FALSE))</f>
        <v>0.18615850356900177</v>
      </c>
      <c r="BN8" s="44">
        <f>$F8*'[1]INTERNAL PARAMETERS-2'!Y8*(1-VLOOKUP(Z$4,'[1]INTERNAL PARAMETERS-1'!$B$5:$J$44,4, FALSE))</f>
        <v>2.8127366698131318</v>
      </c>
      <c r="BO8" s="44">
        <f>$F8*'[1]INTERNAL PARAMETERS-2'!Z8*(1-VLOOKUP(AA$4,'[1]INTERNAL PARAMETERS-1'!$B$5:$J$44,4, FALSE))</f>
        <v>4.2176484121437383</v>
      </c>
      <c r="BP8" s="44">
        <f>$F8*'[1]INTERNAL PARAMETERS-2'!AA8*(1-VLOOKUP(AB$4,'[1]INTERNAL PARAMETERS-1'!$B$5:$J$44,4, FALSE))</f>
        <v>1.8266799015235129</v>
      </c>
      <c r="BQ8" s="44">
        <f>$F8*'[1]INTERNAL PARAMETERS-2'!AB8*(1-VLOOKUP(AC$4,'[1]INTERNAL PARAMETERS-1'!$B$5:$J$44,4, FALSE))</f>
        <v>9.9478238823553848</v>
      </c>
      <c r="BR8" s="44">
        <f>$F8*'[1]INTERNAL PARAMETERS-2'!AC8*(1-VLOOKUP(AD$4,'[1]INTERNAL PARAMETERS-1'!$B$5:$J$44,4, FALSE))</f>
        <v>1.1489429704285956</v>
      </c>
      <c r="BS8" s="44">
        <f>$F8*'[1]INTERNAL PARAMETERS-2'!AD8*(1-VLOOKUP(AE$4,'[1]INTERNAL PARAMETERS-1'!$B$5:$J$44,4, FALSE))</f>
        <v>0.20651761984710737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0.32286585508310023</v>
      </c>
      <c r="CA8" s="44">
        <f>$F8*'[1]INTERNAL PARAMETERS-2'!AL8*(1-VLOOKUP(AM$4,'[1]INTERNAL PARAMETERS-1'!$B$5:$J$44,4, FALSE))</f>
        <v>0.38104329067962961</v>
      </c>
      <c r="CB8" s="44">
        <f>$F8*'[1]INTERNAL PARAMETERS-2'!AM8*(1-VLOOKUP(AN$4,'[1]INTERNAL PARAMETERS-1'!$B$5:$J$44,4, FALSE))</f>
        <v>0.43048780677746701</v>
      </c>
      <c r="CC8" s="44">
        <f>$F8*'[1]INTERNAL PARAMETERS-2'!AN8*(1-VLOOKUP(AO$4,'[1]INTERNAL PARAMETERS-1'!$B$5:$J$44,4, FALSE))</f>
        <v>0.57010834344348482</v>
      </c>
      <c r="CD8" s="44">
        <f>$F8*'[1]INTERNAL PARAMETERS-2'!AO8*(1-VLOOKUP(AP$4,'[1]INTERNAL PARAMETERS-1'!$B$5:$J$44,4, FALSE))</f>
        <v>4.3369031965745846</v>
      </c>
      <c r="CE8" s="44">
        <f>$F8*'[1]INTERNAL PARAMETERS-2'!AP8*(1-VLOOKUP(AQ$4,'[1]INTERNAL PARAMETERS-1'!$B$5:$J$44,4, FALSE))</f>
        <v>0.27050815383334359</v>
      </c>
      <c r="CF8" s="44">
        <f>$F8*'[1]INTERNAL PARAMETERS-2'!AQ8*(1-VLOOKUP(AR$4,'[1]INTERNAL PARAMETERS-1'!$B$5:$J$44,4, FALSE))</f>
        <v>7.2716817527862312E-2</v>
      </c>
      <c r="CG8" s="44">
        <f>$F8*'[1]INTERNAL PARAMETERS-2'!AR8*(1-VLOOKUP(AS$4,'[1]INTERNAL PARAMETERS-1'!$B$5:$J$44,4, FALSE))</f>
        <v>5.8197343467726991E-3</v>
      </c>
      <c r="CH8" s="43">
        <f>$F8*'[1]INTERNAL PARAMETERS-2'!AS8*(1-VLOOKUP(AT$4,'[1]INTERNAL PARAMETERS-1'!$B$5:$J$44,4, FALSE))</f>
        <v>0</v>
      </c>
      <c r="CI8" s="42">
        <f t="shared" si="0"/>
        <v>66.359564022796633</v>
      </c>
    </row>
    <row r="9" spans="3:87" x14ac:dyDescent="0.4">
      <c r="C9" s="27" t="s">
        <v>5</v>
      </c>
      <c r="D9" s="26" t="s">
        <v>65</v>
      </c>
      <c r="E9" s="26" t="s">
        <v>60</v>
      </c>
      <c r="F9" s="128">
        <f>VFD!W9</f>
        <v>71.806998100890198</v>
      </c>
      <c r="G9" s="45">
        <f>$F9*'[1]INTERNAL PARAMETERS-2'!F9*VLOOKUP(G$4,'[1]INTERNAL PARAMETERS-1'!$B$5:$J$44,4, FALSE)</f>
        <v>0.4460076266042492</v>
      </c>
      <c r="H9" s="44">
        <f>$F9*'[1]INTERNAL PARAMETERS-2'!G9*VLOOKUP(H$4,'[1]INTERNAL PARAMETERS-1'!$B$5:$J$44,4, FALSE)</f>
        <v>0.54556084877132338</v>
      </c>
      <c r="I9" s="44">
        <f>$F9*'[1]INTERNAL PARAMETERS-2'!H9*VLOOKUP(I$4,'[1]INTERNAL PARAMETERS-1'!$B$5:$J$44,4, FALSE)</f>
        <v>0.83030755035550785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7.9633960893887232E-3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5.1171102986656371E-2</v>
      </c>
      <c r="N9" s="44">
        <f>$F9*'[1]INTERNAL PARAMETERS-2'!M9*VLOOKUP(N$4,'[1]INTERNAL PARAMETERS-1'!$B$5:$J$44,4, FALSE)</f>
        <v>0.24032581545400236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5.575095332553115E-2</v>
      </c>
      <c r="S9" s="44">
        <f>$F9*'[1]INTERNAL PARAMETERS-2'!R9*VLOOKUP(S$4,'[1]INTERNAL PARAMETERS-1'!$B$5:$J$44,4, FALSE)</f>
        <v>0.27455369820376319</v>
      </c>
      <c r="T9" s="44">
        <f>$F9*'[1]INTERNAL PARAMETERS-2'!S9*VLOOKUP(T$4,'[1]INTERNAL PARAMETERS-1'!$B$5:$J$44,4, FALSE)</f>
        <v>1.5530417549260531E-2</v>
      </c>
      <c r="U9" s="44">
        <f>$F9*'[1]INTERNAL PARAMETERS-2'!T9*VLOOKUP(U$4,'[1]INTERNAL PARAMETERS-1'!$B$5:$J$44,4, FALSE)</f>
        <v>3.0265213559563204E-2</v>
      </c>
      <c r="V9" s="44">
        <f>$F9*'[1]INTERNAL PARAMETERS-2'!U9*VLOOKUP(V$4,'[1]INTERNAL PARAMETERS-1'!$B$5:$J$44,4, FALSE)</f>
        <v>0.32793430252198391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3.9852883945994061E-3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3.9852883945994061E-3</v>
      </c>
      <c r="AI9" s="44">
        <f>$F9*'[1]INTERNAL PARAMETERS-2'!AH9*VLOOKUP(AI$4,'[1]INTERNAL PARAMETERS-1'!$B$5:$J$44,4, FALSE)</f>
        <v>3.5838872752154298E-2</v>
      </c>
      <c r="AJ9" s="44">
        <f>$F9*'[1]INTERNAL PARAMETERS-2'!AI9*VLOOKUP(AJ$4,'[1]INTERNAL PARAMETERS-1'!$B$5:$J$44,4, FALSE)</f>
        <v>7.5663033898908008E-2</v>
      </c>
      <c r="AK9" s="44">
        <f>$F9*'[1]INTERNAL PARAMETERS-2'!AJ9*VLOOKUP(AK$4,'[1]INTERNAL PARAMETERS-1'!$B$5:$J$44,4, FALSE)</f>
        <v>3.9852883945994061E-3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15.775843456754648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0.972250956746471</v>
      </c>
      <c r="BB9" s="44">
        <f>$F9*'[1]INTERNAL PARAMETERS-2'!M9*(1-VLOOKUP(N$4,'[1]INTERNAL PARAMETERS-1'!$B$5:$J$44,4, FALSE))</f>
        <v>4.5661904936260447</v>
      </c>
      <c r="BC9" s="44">
        <f>$F9*'[1]INTERNAL PARAMETERS-2'!N9*(1-VLOOKUP(O$4,'[1]INTERNAL PARAMETERS-1'!$B$5:$J$44,4, FALSE))</f>
        <v>2.9070057883171985</v>
      </c>
      <c r="BD9" s="44">
        <f>$F9*'[1]INTERNAL PARAMETERS-2'!O9*(1-VLOOKUP(P$4,'[1]INTERNAL PARAMETERS-1'!$B$5:$J$44,4, FALSE))</f>
        <v>2.8154159622395132</v>
      </c>
      <c r="BE9" s="44">
        <f>$F9*'[1]INTERNAL PARAMETERS-2'!P9*(1-VLOOKUP(Q$4,'[1]INTERNAL PARAMETERS-1'!$B$5:$J$44,4, FALSE))</f>
        <v>1.5809315929884389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5.2165202658715</v>
      </c>
      <c r="BH9" s="44">
        <f>$F9*'[1]INTERNAL PARAMETERS-2'!S9*(1-VLOOKUP(T$4,'[1]INTERNAL PARAMETERS-1'!$B$5:$J$44,4, FALSE))</f>
        <v>0.13977375794334479</v>
      </c>
      <c r="BI9" s="44">
        <f>$F9*'[1]INTERNAL PARAMETERS-2'!T9*(1-VLOOKUP(U$4,'[1]INTERNAL PARAMETERS-1'!$B$5:$J$44,4, FALSE))</f>
        <v>0.12106085423825282</v>
      </c>
      <c r="BJ9" s="44">
        <f>$F9*'[1]INTERNAL PARAMETERS-2'!U9*(1-VLOOKUP(V$4,'[1]INTERNAL PARAMETERS-1'!$B$5:$J$44,4, FALSE))</f>
        <v>1.8582943809579089</v>
      </c>
      <c r="BK9" s="44">
        <f>$F9*'[1]INTERNAL PARAMETERS-2'!V9*(1-VLOOKUP(W$4,'[1]INTERNAL PARAMETERS-1'!$B$5:$J$44,4, FALSE))</f>
        <v>2.0986169650969968</v>
      </c>
      <c r="BL9" s="44">
        <f>$F9*'[1]INTERNAL PARAMETERS-2'!W9*(1-VLOOKUP(X$4,'[1]INTERNAL PARAMETERS-1'!$B$5:$J$44,4, FALSE))</f>
        <v>2.719840847767228</v>
      </c>
      <c r="BM9" s="44">
        <f>$F9*'[1]INTERNAL PARAMETERS-2'!X9*(1-VLOOKUP(Y$4,'[1]INTERNAL PARAMETERS-1'!$B$5:$J$44,4, FALSE))</f>
        <v>0.4460076266042492</v>
      </c>
      <c r="BN9" s="44">
        <f>$F9*'[1]INTERNAL PARAMETERS-2'!Y9*(1-VLOOKUP(Z$4,'[1]INTERNAL PARAMETERS-1'!$B$5:$J$44,4, FALSE))</f>
        <v>3.2056726355182308</v>
      </c>
      <c r="BO9" s="44">
        <f>$F9*'[1]INTERNAL PARAMETERS-2'!Z9*(1-VLOOKUP(AA$4,'[1]INTERNAL PARAMETERS-1'!$B$5:$J$44,4, FALSE))</f>
        <v>3.6875119541748242</v>
      </c>
      <c r="BP9" s="44">
        <f>$F9*'[1]INTERNAL PARAMETERS-2'!AA9*(1-VLOOKUP(AB$4,'[1]INTERNAL PARAMETERS-1'!$B$5:$J$44,4, FALSE))</f>
        <v>1.5212025319681186</v>
      </c>
      <c r="BQ9" s="44">
        <f>$F9*'[1]INTERNAL PARAMETERS-2'!AB9*(1-VLOOKUP(AC$4,'[1]INTERNAL PARAMETERS-1'!$B$5:$J$44,4, FALSE))</f>
        <v>9.8718681235145631</v>
      </c>
      <c r="BR9" s="44">
        <f>$F9*'[1]INTERNAL PARAMETERS-2'!AC9*(1-VLOOKUP(AD$4,'[1]INTERNAL PARAMETERS-1'!$B$5:$J$44,4, FALSE))</f>
        <v>1.2304990808564746</v>
      </c>
      <c r="BS9" s="44">
        <f>$F9*'[1]INTERNAL PARAMETERS-2'!AD9*(1-VLOOKUP(AE$4,'[1]INTERNAL PARAMETERS-1'!$B$5:$J$44,4, FALSE))</f>
        <v>0.31060835098521061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0.44202233820964981</v>
      </c>
      <c r="CA9" s="44">
        <f>$F9*'[1]INTERNAL PARAMETERS-2'!AL9*(1-VLOOKUP(AM$4,'[1]INTERNAL PARAMETERS-1'!$B$5:$J$44,4, FALSE))</f>
        <v>0.89997864929788718</v>
      </c>
      <c r="CB9" s="44">
        <f>$F9*'[1]INTERNAL PARAMETERS-2'!AM9*(1-VLOOKUP(AN$4,'[1]INTERNAL PARAMETERS-1'!$B$5:$J$44,4, FALSE))</f>
        <v>0.45397102269363793</v>
      </c>
      <c r="CC9" s="44">
        <f>$F9*'[1]INTERNAL PARAMETERS-2'!AN9*(1-VLOOKUP(AO$4,'[1]INTERNAL PARAMETERS-1'!$B$5:$J$44,4, FALSE))</f>
        <v>0.89997864929788718</v>
      </c>
      <c r="CD9" s="44">
        <f>$F9*'[1]INTERNAL PARAMETERS-2'!AO9*(1-VLOOKUP(AP$4,'[1]INTERNAL PARAMETERS-1'!$B$5:$J$44,4, FALSE))</f>
        <v>4.6113879724406877</v>
      </c>
      <c r="CE9" s="44">
        <f>$F9*'[1]INTERNAL PARAMETERS-2'!AP9*(1-VLOOKUP(AQ$4,'[1]INTERNAL PARAMETERS-1'!$B$5:$J$44,4, FALSE))</f>
        <v>0.43405894212026108</v>
      </c>
      <c r="CF9" s="44">
        <f>$F9*'[1]INTERNAL PARAMETERS-2'!AQ9*(1-VLOOKUP(AR$4,'[1]INTERNAL PARAMETERS-1'!$B$5:$J$44,4, FALSE))</f>
        <v>5.9736241720130555E-2</v>
      </c>
      <c r="CG9" s="44">
        <f>$F9*'[1]INTERNAL PARAMETERS-2'!AR9*(1-VLOOKUP(AS$4,'[1]INTERNAL PARAMETERS-1'!$B$5:$J$44,4, FALSE))</f>
        <v>1.194868448398813E-2</v>
      </c>
      <c r="CH9" s="43">
        <f>$F9*'[1]INTERNAL PARAMETERS-2'!AS9*(1-VLOOKUP(AT$4,'[1]INTERNAL PARAMETERS-1'!$B$5:$J$44,4, FALSE))</f>
        <v>0</v>
      </c>
      <c r="CI9" s="42">
        <f t="shared" si="0"/>
        <v>71.807026823689441</v>
      </c>
    </row>
    <row r="10" spans="3:87" x14ac:dyDescent="0.4">
      <c r="C10" s="27" t="s">
        <v>5</v>
      </c>
      <c r="D10" s="26" t="s">
        <v>65</v>
      </c>
      <c r="E10" s="26" t="s">
        <v>59</v>
      </c>
      <c r="F10" s="128">
        <f>VFD!W10</f>
        <v>105.97722478338278</v>
      </c>
      <c r="G10" s="45">
        <f>$F10*'[1]INTERNAL PARAMETERS-2'!F10*VLOOKUP(G$4,'[1]INTERNAL PARAMETERS-1'!$B$5:$J$44,4, FALSE)</f>
        <v>0.58052204191841417</v>
      </c>
      <c r="H10" s="44">
        <f>$F10*'[1]INTERNAL PARAMETERS-2'!G10*VLOOKUP(H$4,'[1]INTERNAL PARAMETERS-1'!$B$5:$J$44,4, FALSE)</f>
        <v>0.96520877015961537</v>
      </c>
      <c r="I10" s="44">
        <f>$F10*'[1]INTERNAL PARAMETERS-2'!H10*VLOOKUP(I$4,'[1]INTERNAL PARAMETERS-1'!$B$5:$J$44,4, FALSE)</f>
        <v>1.1452094967958193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1.3988993671406528E-2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9.3723078281680236E-2</v>
      </c>
      <c r="N10" s="44">
        <f>$F10*'[1]INTERNAL PARAMETERS-2'!M10*VLOOKUP(N$4,'[1]INTERNAL PARAMETERS-1'!$B$5:$J$44,4, FALSE)</f>
        <v>0.27942114052223882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0.11890644620695548</v>
      </c>
      <c r="S10" s="44">
        <f>$F10*'[1]INTERNAL PARAMETERS-2'!R10*VLOOKUP(S$4,'[1]INTERNAL PARAMETERS-1'!$B$5:$J$44,4, FALSE)</f>
        <v>0.36555307019268529</v>
      </c>
      <c r="T10" s="44">
        <f>$F10*'[1]INTERNAL PARAMETERS-2'!S10*VLOOKUP(T$4,'[1]INTERNAL PARAMETERS-1'!$B$5:$J$44,4, FALSE)</f>
        <v>3.5670874089838808E-2</v>
      </c>
      <c r="U10" s="44">
        <f>$F10*'[1]INTERNAL PARAMETERS-2'!T10*VLOOKUP(U$4,'[1]INTERNAL PARAMETERS-1'!$B$5:$J$44,4, FALSE)</f>
        <v>5.8751653875411751E-2</v>
      </c>
      <c r="V10" s="44">
        <f>$F10*'[1]INTERNAL PARAMETERS-2'!U10*VLOOKUP(V$4,'[1]INTERNAL PARAMETERS-1'!$B$5:$J$44,4, FALSE)</f>
        <v>0.4637208332817806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6.9944968357032636E-2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9.7922955699845687E-2</v>
      </c>
      <c r="AJ10" s="44">
        <f>$F10*'[1]INTERNAL PARAMETERS-2'!AI10*VLOOKUP(AJ$4,'[1]INTERNAL PARAMETERS-1'!$B$5:$J$44,4, FALSE)</f>
        <v>9.0928458864142428E-2</v>
      </c>
      <c r="AK10" s="44">
        <f>$F10*'[1]INTERNAL PARAMETERS-2'!AJ10*VLOOKUP(AK$4,'[1]INTERNAL PARAMETERS-1'!$B$5:$J$44,4, FALSE)</f>
        <v>1.3988993671406528E-2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21.758980439120563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1.7807384873519243</v>
      </c>
      <c r="BB10" s="44">
        <f>$F10*'[1]INTERNAL PARAMETERS-2'!M10*(1-VLOOKUP(N$4,'[1]INTERNAL PARAMETERS-1'!$B$5:$J$44,4, FALSE))</f>
        <v>5.3090016699225364</v>
      </c>
      <c r="BC10" s="44">
        <f>$F10*'[1]INTERNAL PARAMETERS-2'!N10*(1-VLOOKUP(O$4,'[1]INTERNAL PARAMETERS-1'!$B$5:$J$44,4, FALSE))</f>
        <v>4.9869172780192521</v>
      </c>
      <c r="BD10" s="44">
        <f>$F10*'[1]INTERNAL PARAMETERS-2'!O10*(1-VLOOKUP(P$4,'[1]INTERNAL PARAMETERS-1'!$B$5:$J$44,4, FALSE))</f>
        <v>3.8468460869670547</v>
      </c>
      <c r="BE10" s="44">
        <f>$F10*'[1]INTERNAL PARAMETERS-2'!P10*(1-VLOOKUP(Q$4,'[1]INTERNAL PARAMETERS-1'!$B$5:$J$44,4, FALSE))</f>
        <v>2.3640657464103545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6.9455083336610199</v>
      </c>
      <c r="BH10" s="44">
        <f>$F10*'[1]INTERNAL PARAMETERS-2'!S10*(1-VLOOKUP(T$4,'[1]INTERNAL PARAMETERS-1'!$B$5:$J$44,4, FALSE))</f>
        <v>0.32103786680854923</v>
      </c>
      <c r="BI10" s="44">
        <f>$F10*'[1]INTERNAL PARAMETERS-2'!T10*(1-VLOOKUP(U$4,'[1]INTERNAL PARAMETERS-1'!$B$5:$J$44,4, FALSE))</f>
        <v>0.235006615501647</v>
      </c>
      <c r="BJ10" s="44">
        <f>$F10*'[1]INTERNAL PARAMETERS-2'!U10*(1-VLOOKUP(V$4,'[1]INTERNAL PARAMETERS-1'!$B$5:$J$44,4, FALSE))</f>
        <v>2.6277513885967565</v>
      </c>
      <c r="BK10" s="44">
        <f>$F10*'[1]INTERNAL PARAMETERS-2'!V10*(1-VLOOKUP(W$4,'[1]INTERNAL PARAMETERS-1'!$B$5:$J$44,4, FALSE))</f>
        <v>3.4132084785984094</v>
      </c>
      <c r="BL10" s="44">
        <f>$F10*'[1]INTERNAL PARAMETERS-2'!W10*(1-VLOOKUP(X$4,'[1]INTERNAL PARAMETERS-1'!$B$5:$J$44,4, FALSE))</f>
        <v>4.6791700149707864</v>
      </c>
      <c r="BM10" s="44">
        <f>$F10*'[1]INTERNAL PARAMETERS-2'!X10*(1-VLOOKUP(Y$4,'[1]INTERNAL PARAMETERS-1'!$B$5:$J$44,4, FALSE))</f>
        <v>0.80434594066091858</v>
      </c>
      <c r="BN10" s="44">
        <f>$F10*'[1]INTERNAL PARAMETERS-2'!Y10*(1-VLOOKUP(Z$4,'[1]INTERNAL PARAMETERS-1'!$B$5:$J$44,4, FALSE))</f>
        <v>5.1407856106822454</v>
      </c>
      <c r="BO10" s="44">
        <f>$F10*'[1]INTERNAL PARAMETERS-2'!Z10*(1-VLOOKUP(AA$4,'[1]INTERNAL PARAMETERS-1'!$B$5:$J$44,4, FALSE))</f>
        <v>5.847208595643318</v>
      </c>
      <c r="BP10" s="44">
        <f>$F10*'[1]INTERNAL PARAMETERS-2'!AA10*(1-VLOOKUP(AB$4,'[1]INTERNAL PARAMETERS-1'!$B$5:$J$44,4, FALSE))</f>
        <v>2.6718130094588197</v>
      </c>
      <c r="BQ10" s="44">
        <f>$F10*'[1]INTERNAL PARAMETERS-2'!AB10*(1-VLOOKUP(AC$4,'[1]INTERNAL PARAMETERS-1'!$B$5:$J$44,4, FALSE))</f>
        <v>15.779076170667603</v>
      </c>
      <c r="BR10" s="44">
        <f>$F10*'[1]INTERNAL PARAMETERS-2'!AC10*(1-VLOOKUP(AD$4,'[1]INTERNAL PARAMETERS-1'!$B$5:$J$44,4, FALSE))</f>
        <v>1.9653900244977471</v>
      </c>
      <c r="BS10" s="44">
        <f>$F10*'[1]INTERNAL PARAMETERS-2'!AD10*(1-VLOOKUP(AE$4,'[1]INTERNAL PARAMETERS-1'!$B$5:$J$44,4, FALSE))</f>
        <v>0.39867572191260769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0.58052204191841417</v>
      </c>
      <c r="CA10" s="44">
        <f>$F10*'[1]INTERNAL PARAMETERS-2'!AL10*(1-VLOOKUP(AM$4,'[1]INTERNAL PARAMETERS-1'!$B$5:$J$44,4, FALSE))</f>
        <v>1.5737087994208425</v>
      </c>
      <c r="CB10" s="44">
        <f>$F10*'[1]INTERNAL PARAMETERS-2'!AM10*(1-VLOOKUP(AN$4,'[1]INTERNAL PARAMETERS-1'!$B$5:$J$44,4, FALSE))</f>
        <v>0.79735144382521539</v>
      </c>
      <c r="CC10" s="44">
        <f>$F10*'[1]INTERNAL PARAMETERS-2'!AN10*(1-VLOOKUP(AO$4,'[1]INTERNAL PARAMETERS-1'!$B$5:$J$44,4, FALSE))</f>
        <v>1.2589670395366741</v>
      </c>
      <c r="CD10" s="44">
        <f>$F10*'[1]INTERNAL PARAMETERS-2'!AO10*(1-VLOOKUP(AP$4,'[1]INTERNAL PARAMETERS-1'!$B$5:$J$44,4, FALSE))</f>
        <v>5.7492962376659511</v>
      </c>
      <c r="CE10" s="44">
        <f>$F10*'[1]INTERNAL PARAMETERS-2'!AP10*(1-VLOOKUP(AQ$4,'[1]INTERNAL PARAMETERS-1'!$B$5:$J$44,4, FALSE))</f>
        <v>0.71341748179677611</v>
      </c>
      <c r="CF10" s="44">
        <f>$F10*'[1]INTERNAL PARAMETERS-2'!AQ10*(1-VLOOKUP(AR$4,'[1]INTERNAL PARAMETERS-1'!$B$5:$J$44,4, FALSE))</f>
        <v>3.4972484178516318E-2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105.97722478338278</v>
      </c>
    </row>
    <row r="11" spans="3:87" x14ac:dyDescent="0.4">
      <c r="C11" s="27" t="s">
        <v>5</v>
      </c>
      <c r="D11" s="26" t="s">
        <v>65</v>
      </c>
      <c r="E11" s="26" t="s">
        <v>58</v>
      </c>
      <c r="F11" s="128">
        <f>VFD!W11</f>
        <v>95.577590575667642</v>
      </c>
      <c r="G11" s="45">
        <f>$F11*'[1]INTERNAL PARAMETERS-2'!F11*VLOOKUP(G$4,'[1]INTERNAL PARAMETERS-1'!$B$5:$J$44,4, FALSE)</f>
        <v>0.53989869364383136</v>
      </c>
      <c r="H11" s="44">
        <f>$F11*'[1]INTERNAL PARAMETERS-2'!G11*VLOOKUP(H$4,'[1]INTERNAL PARAMETERS-1'!$B$5:$J$44,4, FALSE)</f>
        <v>0.81365202857065866</v>
      </c>
      <c r="I11" s="44">
        <f>$F11*'[1]INTERNAL PARAMETERS-2'!H11*VLOOKUP(I$4,'[1]INTERNAL PARAMETERS-1'!$B$5:$J$44,4, FALSE)</f>
        <v>0.91315116768764593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2.2814370870411868E-2</v>
      </c>
      <c r="L11" s="44">
        <f>$F11*'[1]INTERNAL PARAMETERS-2'!K11*VLOOKUP(L$4,'[1]INTERNAL PARAMETERS-1'!$B$5:$J$44,4, FALSE)</f>
        <v>7.6079762098231439E-3</v>
      </c>
      <c r="M11" s="44">
        <f>$F11*'[1]INTERNAL PARAMETERS-2'!L11*VLOOKUP(M$4,'[1]INTERNAL PARAMETERS-1'!$B$5:$J$44,4, FALSE)</f>
        <v>0.10645909926270741</v>
      </c>
      <c r="N11" s="44">
        <f>$F11*'[1]INTERNAL PARAMETERS-2'!M11*VLOOKUP(N$4,'[1]INTERNAL PARAMETERS-1'!$B$5:$J$44,4, FALSE)</f>
        <v>0.23459041718844748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0.12926869125359047</v>
      </c>
      <c r="S11" s="44">
        <f>$F11*'[1]INTERNAL PARAMETERS-2'!R11*VLOOKUP(S$4,'[1]INTERNAL PARAMETERS-1'!$B$5:$J$44,4, FALSE)</f>
        <v>0.29402056300839757</v>
      </c>
      <c r="T11" s="44">
        <f>$F11*'[1]INTERNAL PARAMETERS-2'!S11*VLOOKUP(T$4,'[1]INTERNAL PARAMETERS-1'!$B$5:$J$44,4, FALSE)</f>
        <v>2.4333098784659224E-2</v>
      </c>
      <c r="U11" s="44">
        <f>$F11*'[1]INTERNAL PARAMETERS-2'!T11*VLOOKUP(U$4,'[1]INTERNAL PARAMETERS-1'!$B$5:$J$44,4, FALSE)</f>
        <v>4.8666197569318448E-2</v>
      </c>
      <c r="V11" s="44">
        <f>$F11*'[1]INTERNAL PARAMETERS-2'!U11*VLOOKUP(V$4,'[1]INTERNAL PARAMETERS-1'!$B$5:$J$44,4, FALSE)</f>
        <v>0.38097179814665838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3.0412789321177441E-2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7.6079762098231439E-3</v>
      </c>
      <c r="AI11" s="44">
        <f>$F11*'[1]INTERNAL PARAMETERS-2'!AH11*VLOOKUP(AI$4,'[1]INTERNAL PARAMETERS-1'!$B$5:$J$44,4, FALSE)</f>
        <v>8.3649507271824325E-2</v>
      </c>
      <c r="AJ11" s="44">
        <f>$F11*'[1]INTERNAL PARAMETERS-2'!AI11*VLOOKUP(AJ$4,'[1]INTERNAL PARAMETERS-1'!$B$5:$J$44,4, FALSE)</f>
        <v>0.12926869125359047</v>
      </c>
      <c r="AK11" s="44">
        <f>$F11*'[1]INTERNAL PARAMETERS-2'!AJ11*VLOOKUP(AK$4,'[1]INTERNAL PARAMETERS-1'!$B$5:$J$44,4, FALSE)</f>
        <v>7.6079762098231439E-3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17.349872186065269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2.0227228859914406</v>
      </c>
      <c r="BB11" s="44">
        <f>$F11*'[1]INTERNAL PARAMETERS-2'!M11*(1-VLOOKUP(N$4,'[1]INTERNAL PARAMETERS-1'!$B$5:$J$44,4, FALSE))</f>
        <v>4.4572179265805012</v>
      </c>
      <c r="BC11" s="44">
        <f>$F11*'[1]INTERNAL PARAMETERS-2'!N11*(1-VLOOKUP(O$4,'[1]INTERNAL PARAMETERS-1'!$B$5:$J$44,4, FALSE))</f>
        <v>5.5891098796114322</v>
      </c>
      <c r="BD11" s="44">
        <f>$F11*'[1]INTERNAL PARAMETERS-2'!O11*(1-VLOOKUP(P$4,'[1]INTERNAL PARAMETERS-1'!$B$5:$J$44,4, FALSE))</f>
        <v>3.3534640162150477</v>
      </c>
      <c r="BE11" s="44">
        <f>$F11*'[1]INTERNAL PARAMETERS-2'!P11*(1-VLOOKUP(Q$4,'[1]INTERNAL PARAMETERS-1'!$B$5:$J$44,4, FALSE))</f>
        <v>2.1063676143837364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5.5863906971595538</v>
      </c>
      <c r="BH11" s="44">
        <f>$F11*'[1]INTERNAL PARAMETERS-2'!S11*(1-VLOOKUP(T$4,'[1]INTERNAL PARAMETERS-1'!$B$5:$J$44,4, FALSE))</f>
        <v>0.21899788906193302</v>
      </c>
      <c r="BI11" s="44">
        <f>$F11*'[1]INTERNAL PARAMETERS-2'!T11*(1-VLOOKUP(U$4,'[1]INTERNAL PARAMETERS-1'!$B$5:$J$44,4, FALSE))</f>
        <v>0.19466479027727379</v>
      </c>
      <c r="BJ11" s="44">
        <f>$F11*'[1]INTERNAL PARAMETERS-2'!U11*(1-VLOOKUP(V$4,'[1]INTERNAL PARAMETERS-1'!$B$5:$J$44,4, FALSE))</f>
        <v>2.1588401894977309</v>
      </c>
      <c r="BK11" s="44">
        <f>$F11*'[1]INTERNAL PARAMETERS-2'!V11*(1-VLOOKUP(W$4,'[1]INTERNAL PARAMETERS-1'!$B$5:$J$44,4, FALSE))</f>
        <v>2.6462758657866252</v>
      </c>
      <c r="BL11" s="44">
        <f>$F11*'[1]INTERNAL PARAMETERS-2'!W11*(1-VLOOKUP(X$4,'[1]INTERNAL PARAMETERS-1'!$B$5:$J$44,4, FALSE))</f>
        <v>3.8249291550067013</v>
      </c>
      <c r="BM11" s="44">
        <f>$F11*'[1]INTERNAL PARAMETERS-2'!X11*(1-VLOOKUP(Y$4,'[1]INTERNAL PARAMETERS-1'!$B$5:$J$44,4, FALSE))</f>
        <v>1.2014676600904877</v>
      </c>
      <c r="BN11" s="44">
        <f>$F11*'[1]INTERNAL PARAMETERS-2'!Y11*(1-VLOOKUP(Z$4,'[1]INTERNAL PARAMETERS-1'!$B$5:$J$44,4, FALSE))</f>
        <v>5.7031721762044336</v>
      </c>
      <c r="BO11" s="44">
        <f>$F11*'[1]INTERNAL PARAMETERS-2'!Z11*(1-VLOOKUP(AA$4,'[1]INTERNAL PARAMETERS-1'!$B$5:$J$44,4, FALSE))</f>
        <v>5.7868216834762576</v>
      </c>
      <c r="BP11" s="44">
        <f>$F11*'[1]INTERNAL PARAMETERS-2'!AA11*(1-VLOOKUP(AB$4,'[1]INTERNAL PARAMETERS-1'!$B$5:$J$44,4, FALSE))</f>
        <v>2.3268937891189738</v>
      </c>
      <c r="BQ11" s="44">
        <f>$F11*'[1]INTERNAL PARAMETERS-2'!AB11*(1-VLOOKUP(AC$4,'[1]INTERNAL PARAMETERS-1'!$B$5:$J$44,4, FALSE))</f>
        <v>15.520233237002984</v>
      </c>
      <c r="BR11" s="44">
        <f>$F11*'[1]INTERNAL PARAMETERS-2'!AC11*(1-VLOOKUP(AD$4,'[1]INTERNAL PARAMETERS-1'!$B$5:$J$44,4, FALSE))</f>
        <v>1.6425104518019058</v>
      </c>
      <c r="BS11" s="44">
        <f>$F11*'[1]INTERNAL PARAMETERS-2'!AD11*(1-VLOOKUP(AE$4,'[1]INTERNAL PARAMETERS-1'!$B$5:$J$44,4, FALSE))</f>
        <v>0.41063000239024094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0.34979486598882842</v>
      </c>
      <c r="CA11" s="44">
        <f>$F11*'[1]INTERNAL PARAMETERS-2'!AL11*(1-VLOOKUP(AM$4,'[1]INTERNAL PARAMETERS-1'!$B$5:$J$44,4, FALSE))</f>
        <v>1.6881391935427299</v>
      </c>
      <c r="CB11" s="44">
        <f>$F11*'[1]INTERNAL PARAMETERS-2'!AM11*(1-VLOOKUP(AN$4,'[1]INTERNAL PARAMETERS-1'!$B$5:$J$44,4, FALSE))</f>
        <v>0.66917694265647942</v>
      </c>
      <c r="CC11" s="44">
        <f>$F11*'[1]INTERNAL PARAMETERS-2'!AN11*(1-VLOOKUP(AO$4,'[1]INTERNAL PARAMETERS-1'!$B$5:$J$44,4, FALSE))</f>
        <v>1.2242820309608995</v>
      </c>
      <c r="CD11" s="44">
        <f>$F11*'[1]INTERNAL PARAMETERS-2'!AO11*(1-VLOOKUP(AP$4,'[1]INTERNAL PARAMETERS-1'!$B$5:$J$44,4, FALSE))</f>
        <v>5.0492111859676001</v>
      </c>
      <c r="CE11" s="44">
        <f>$F11*'[1]INTERNAL PARAMETERS-2'!AP11*(1-VLOOKUP(AQ$4,'[1]INTERNAL PARAMETERS-1'!$B$5:$J$44,4, FALSE))</f>
        <v>0.58552743538465513</v>
      </c>
      <c r="CF11" s="44">
        <f>$F11*'[1]INTERNAL PARAMETERS-2'!AQ11*(1-VLOOKUP(AR$4,'[1]INTERNAL PARAMETERS-1'!$B$5:$J$44,4, FALSE))</f>
        <v>0.12167027280282491</v>
      </c>
      <c r="CG11" s="44">
        <f>$F11*'[1]INTERNAL PARAMETERS-2'!AR11*(1-VLOOKUP(AS$4,'[1]INTERNAL PARAMETERS-1'!$B$5:$J$44,4, FALSE))</f>
        <v>1.5206394660588721E-2</v>
      </c>
      <c r="CH11" s="43">
        <f>$F11*'[1]INTERNAL PARAMETERS-2'!AS11*(1-VLOOKUP(AT$4,'[1]INTERNAL PARAMETERS-1'!$B$5:$J$44,4, FALSE))</f>
        <v>0</v>
      </c>
      <c r="CI11" s="42">
        <f t="shared" si="0"/>
        <v>95.577571460149514</v>
      </c>
    </row>
    <row r="12" spans="3:87" x14ac:dyDescent="0.4">
      <c r="C12" s="27" t="s">
        <v>5</v>
      </c>
      <c r="D12" s="26" t="s">
        <v>65</v>
      </c>
      <c r="E12" s="26" t="s">
        <v>57</v>
      </c>
      <c r="F12" s="128">
        <f>VFD!W12</f>
        <v>121.32906575667653</v>
      </c>
      <c r="G12" s="45">
        <f>$F12*'[1]INTERNAL PARAMETERS-2'!F12*VLOOKUP(G$4,'[1]INTERNAL PARAMETERS-1'!$B$5:$J$44,4, FALSE)</f>
        <v>0.95345233034226684</v>
      </c>
      <c r="H12" s="44">
        <f>$F12*'[1]INTERNAL PARAMETERS-2'!G12*VLOOKUP(H$4,'[1]INTERNAL PARAMETERS-1'!$B$5:$J$44,4, FALSE)</f>
        <v>0.99939964754432031</v>
      </c>
      <c r="I12" s="44">
        <f>$F12*'[1]INTERNAL PARAMETERS-2'!H12*VLOOKUP(I$4,'[1]INTERNAL PARAMETERS-1'!$B$5:$J$44,4, FALSE)</f>
        <v>1.1148254476066057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1.1489862527157267E-2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0.15335569259913767</v>
      </c>
      <c r="N12" s="44">
        <f>$F12*'[1]INTERNAL PARAMETERS-2'!M12*VLOOKUP(N$4,'[1]INTERNAL PARAMETERS-1'!$B$5:$J$44,4, FALSE)</f>
        <v>0.24984930524075125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0.16082167666047475</v>
      </c>
      <c r="S12" s="44">
        <f>$F12*'[1]INTERNAL PARAMETERS-2'!R12*VLOOKUP(S$4,'[1]INTERNAL PARAMETERS-1'!$B$5:$J$44,4, FALSE)</f>
        <v>0.34119189239566516</v>
      </c>
      <c r="T12" s="44">
        <f>$F12*'[1]INTERNAL PARAMETERS-2'!S12*VLOOKUP(T$4,'[1]INTERNAL PARAMETERS-1'!$B$5:$J$44,4, FALSE)</f>
        <v>3.5611294090242128E-2</v>
      </c>
      <c r="U12" s="44">
        <f>$F12*'[1]INTERNAL PARAMETERS-2'!T12*VLOOKUP(U$4,'[1]INTERNAL PARAMETERS-1'!$B$5:$J$44,4, FALSE)</f>
        <v>6.6626643169621344E-2</v>
      </c>
      <c r="V12" s="44">
        <f>$F12*'[1]INTERNAL PARAMETERS-2'!U12*VLOOKUP(V$4,'[1]INTERNAL PARAMETERS-1'!$B$5:$J$44,4, FALSE)</f>
        <v>0.49969800383617374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6.8927042256367935E-2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3.4457454674896137E-2</v>
      </c>
      <c r="AI12" s="44">
        <f>$F12*'[1]INTERNAL PARAMETERS-2'!AH12*VLOOKUP(AI$4,'[1]INTERNAL PARAMETERS-1'!$B$5:$J$44,4, FALSE)</f>
        <v>0.12636422198557862</v>
      </c>
      <c r="AJ12" s="44">
        <f>$F12*'[1]INTERNAL PARAMETERS-2'!AI12*VLOOKUP(AJ$4,'[1]INTERNAL PARAMETERS-1'!$B$5:$J$44,4, FALSE)</f>
        <v>0.18380140171478929</v>
      </c>
      <c r="AK12" s="44">
        <f>$F12*'[1]INTERNAL PARAMETERS-2'!AJ12*VLOOKUP(AK$4,'[1]INTERNAL PARAMETERS-1'!$B$5:$J$44,4, FALSE)</f>
        <v>3.4457454674896137E-2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21.181683504525509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2.9137581593836153</v>
      </c>
      <c r="BB12" s="44">
        <f>$F12*'[1]INTERNAL PARAMETERS-2'!M12*(1-VLOOKUP(N$4,'[1]INTERNAL PARAMETERS-1'!$B$5:$J$44,4, FALSE))</f>
        <v>4.7471367995742737</v>
      </c>
      <c r="BC12" s="44">
        <f>$F12*'[1]INTERNAL PARAMETERS-2'!N12*(1-VLOOKUP(O$4,'[1]INTERNAL PARAMETERS-1'!$B$5:$J$44,4, FALSE))</f>
        <v>8.581022441454099</v>
      </c>
      <c r="BD12" s="44">
        <f>$F12*'[1]INTERNAL PARAMETERS-2'!O12*(1-VLOOKUP(P$4,'[1]INTERNAL PARAMETERS-1'!$B$5:$J$44,4, FALSE))</f>
        <v>3.7104005586246518</v>
      </c>
      <c r="BE12" s="44">
        <f>$F12*'[1]INTERNAL PARAMETERS-2'!P12*(1-VLOOKUP(Q$4,'[1]INTERNAL PARAMETERS-1'!$B$5:$J$44,4, FALSE))</f>
        <v>3.0556239894555959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6.4826459555176381</v>
      </c>
      <c r="BH12" s="44">
        <f>$F12*'[1]INTERNAL PARAMETERS-2'!S12*(1-VLOOKUP(T$4,'[1]INTERNAL PARAMETERS-1'!$B$5:$J$44,4, FALSE))</f>
        <v>0.32050164681217919</v>
      </c>
      <c r="BI12" s="44">
        <f>$F12*'[1]INTERNAL PARAMETERS-2'!T12*(1-VLOOKUP(U$4,'[1]INTERNAL PARAMETERS-1'!$B$5:$J$44,4, FALSE))</f>
        <v>0.26650657267848538</v>
      </c>
      <c r="BJ12" s="44">
        <f>$F12*'[1]INTERNAL PARAMETERS-2'!U12*(1-VLOOKUP(V$4,'[1]INTERNAL PARAMETERS-1'!$B$5:$J$44,4, FALSE))</f>
        <v>2.8316220217383177</v>
      </c>
      <c r="BK12" s="44">
        <f>$F12*'[1]INTERNAL PARAMETERS-2'!V12*(1-VLOOKUP(W$4,'[1]INTERNAL PARAMETERS-1'!$B$5:$J$44,4, FALSE))</f>
        <v>3.4117369303580172</v>
      </c>
      <c r="BL12" s="44">
        <f>$F12*'[1]INTERNAL PARAMETERS-2'!W12*(1-VLOOKUP(X$4,'[1]INTERNAL PARAMETERS-1'!$B$5:$J$44,4, FALSE))</f>
        <v>4.8476542906817084</v>
      </c>
      <c r="BM12" s="44">
        <f>$F12*'[1]INTERNAL PARAMETERS-2'!X12*(1-VLOOKUP(Y$4,'[1]INTERNAL PARAMETERS-1'!$B$5:$J$44,4, FALSE))</f>
        <v>1.8609452105759046</v>
      </c>
      <c r="BN12" s="44">
        <f>$F12*'[1]INTERNAL PARAMETERS-2'!Y12*(1-VLOOKUP(Z$4,'[1]INTERNAL PARAMETERS-1'!$B$5:$J$44,4, FALSE))</f>
        <v>7.122137488982669</v>
      </c>
      <c r="BO12" s="44">
        <f>$F12*'[1]INTERNAL PARAMETERS-2'!Z12*(1-VLOOKUP(AA$4,'[1]INTERNAL PARAMETERS-1'!$B$5:$J$44,4, FALSE))</f>
        <v>7.3403963453723549</v>
      </c>
      <c r="BP12" s="44">
        <f>$F12*'[1]INTERNAL PARAMETERS-2'!AA12*(1-VLOOKUP(AB$4,'[1]INTERNAL PARAMETERS-1'!$B$5:$J$44,4, FALSE))</f>
        <v>2.9981868097263851</v>
      </c>
      <c r="BQ12" s="44">
        <f>$F12*'[1]INTERNAL PARAMETERS-2'!AB12*(1-VLOOKUP(AC$4,'[1]INTERNAL PARAMETERS-1'!$B$5:$J$44,4, FALSE))</f>
        <v>19.941984969151473</v>
      </c>
      <c r="BR12" s="44">
        <f>$F12*'[1]INTERNAL PARAMETERS-2'!AC12*(1-VLOOKUP(AD$4,'[1]INTERNAL PARAMETERS-1'!$B$5:$J$44,4, FALSE))</f>
        <v>1.9643297075071686</v>
      </c>
      <c r="BS12" s="44">
        <f>$F12*'[1]INTERNAL PARAMETERS-2'!AD12*(1-VLOOKUP(AE$4,'[1]INTERNAL PARAMETERS-1'!$B$5:$J$44,4, FALSE))</f>
        <v>0.42502785025221351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0.49395489250858143</v>
      </c>
      <c r="CA12" s="44">
        <f>$F12*'[1]INTERNAL PARAMETERS-2'!AL12*(1-VLOOKUP(AM$4,'[1]INTERNAL PARAMETERS-1'!$B$5:$J$44,4, FALSE))</f>
        <v>2.527211642272118</v>
      </c>
      <c r="CB12" s="44">
        <f>$F12*'[1]INTERNAL PARAMETERS-2'!AM12*(1-VLOOKUP(AN$4,'[1]INTERNAL PARAMETERS-1'!$B$5:$J$44,4, FALSE))</f>
        <v>0.76965092862747753</v>
      </c>
      <c r="CC12" s="44">
        <f>$F12*'[1]INTERNAL PARAMETERS-2'!AN12*(1-VLOOKUP(AO$4,'[1]INTERNAL PARAMETERS-1'!$B$5:$J$44,4, FALSE))</f>
        <v>1.6197066291319047</v>
      </c>
      <c r="CD12" s="44">
        <f>$F12*'[1]INTERNAL PARAMETERS-2'!AO12*(1-VLOOKUP(AP$4,'[1]INTERNAL PARAMETERS-1'!$B$5:$J$44,4, FALSE))</f>
        <v>6.1916648836947168</v>
      </c>
      <c r="CE12" s="44">
        <f>$F12*'[1]INTERNAL PARAMETERS-2'!AP12*(1-VLOOKUP(AQ$4,'[1]INTERNAL PARAMETERS-1'!$B$5:$J$44,4, FALSE))</f>
        <v>0.63179684411474168</v>
      </c>
      <c r="CF12" s="44">
        <f>$F12*'[1]INTERNAL PARAMETERS-2'!AQ12*(1-VLOOKUP(AR$4,'[1]INTERNAL PARAMETERS-1'!$B$5:$J$44,4, FALSE))</f>
        <v>5.7437179729210669E-2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121.32905362376997</v>
      </c>
    </row>
    <row r="13" spans="3:87" x14ac:dyDescent="0.4">
      <c r="C13" s="27" t="s">
        <v>5</v>
      </c>
      <c r="D13" s="26" t="s">
        <v>65</v>
      </c>
      <c r="E13" s="26" t="s">
        <v>56</v>
      </c>
      <c r="F13" s="128">
        <f>VFD!W13</f>
        <v>70.321336071216606</v>
      </c>
      <c r="G13" s="45">
        <f>$F13*'[1]INTERNAL PARAMETERS-2'!F13*VLOOKUP(G$4,'[1]INTERNAL PARAMETERS-1'!$B$5:$J$44,4, FALSE)</f>
        <v>0.5289570899276913</v>
      </c>
      <c r="H13" s="44">
        <f>$F13*'[1]INTERNAL PARAMETERS-2'!G13*VLOOKUP(H$4,'[1]INTERNAL PARAMETERS-1'!$B$5:$J$44,4, FALSE)</f>
        <v>0.5066089693242587</v>
      </c>
      <c r="I13" s="44">
        <f>$F13*'[1]INTERNAL PARAMETERS-2'!H13*VLOOKUP(I$4,'[1]INTERNAL PARAMETERS-1'!$B$5:$J$44,4, FALSE)</f>
        <v>0.66392588506921846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1.4901091113490798E-2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0.1002036846213194</v>
      </c>
      <c r="N13" s="44">
        <f>$F13*'[1]INTERNAL PARAMETERS-2'!M13*VLOOKUP(N$4,'[1]INTERNAL PARAMETERS-1'!$B$5:$J$44,4, FALSE)</f>
        <v>0.1370815996837868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8.9399514547337675E-2</v>
      </c>
      <c r="S13" s="44">
        <f>$F13*'[1]INTERNAL PARAMETERS-2'!R13*VLOOKUP(S$4,'[1]INTERNAL PARAMETERS-1'!$B$5:$J$44,4, FALSE)</f>
        <v>0.1797961856401652</v>
      </c>
      <c r="T13" s="44">
        <f>$F13*'[1]INTERNAL PARAMETERS-2'!S13*VLOOKUP(T$4,'[1]INTERNAL PARAMETERS-1'!$B$5:$J$44,4, FALSE)</f>
        <v>1.3410278788781009E-2</v>
      </c>
      <c r="U13" s="44">
        <f>$F13*'[1]INTERNAL PARAMETERS-2'!T13*VLOOKUP(U$4,'[1]INTERNAL PARAMETERS-1'!$B$5:$J$44,4, FALSE)</f>
        <v>1.4899684686769377E-2</v>
      </c>
      <c r="V13" s="44">
        <f>$F13*'[1]INTERNAL PARAMETERS-2'!U13*VLOOKUP(V$4,'[1]INTERNAL PARAMETERS-1'!$B$5:$J$44,4, FALSE)</f>
        <v>0.32631385380466821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2.9802182226981597E-2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1.4901091113490798E-2</v>
      </c>
      <c r="AI13" s="44">
        <f>$F13*'[1]INTERNAL PARAMETERS-2'!AH13*VLOOKUP(AI$4,'[1]INTERNAL PARAMETERS-1'!$B$5:$J$44,4, FALSE)</f>
        <v>5.9597332320356071E-2</v>
      </c>
      <c r="AJ13" s="44">
        <f>$F13*'[1]INTERNAL PARAMETERS-2'!AI13*VLOOKUP(AJ$4,'[1]INTERNAL PARAMETERS-1'!$B$5:$J$44,4, FALSE)</f>
        <v>4.4703273340472395E-2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12.61459181631515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1.9038700078050683</v>
      </c>
      <c r="BB13" s="44">
        <f>$F13*'[1]INTERNAL PARAMETERS-2'!M13*(1-VLOOKUP(N$4,'[1]INTERNAL PARAMETERS-1'!$B$5:$J$44,4, FALSE))</f>
        <v>2.604550393991949</v>
      </c>
      <c r="BC13" s="44">
        <f>$F13*'[1]INTERNAL PARAMETERS-2'!N13*(1-VLOOKUP(O$4,'[1]INTERNAL PARAMETERS-1'!$B$5:$J$44,4, FALSE))</f>
        <v>5.9302685922217675</v>
      </c>
      <c r="BD13" s="44">
        <f>$F13*'[1]INTERNAL PARAMETERS-2'!O13*(1-VLOOKUP(P$4,'[1]INTERNAL PARAMETERS-1'!$B$5:$J$44,4, FALSE))</f>
        <v>2.0264218130298204</v>
      </c>
      <c r="BE13" s="44">
        <f>$F13*'[1]INTERNAL PARAMETERS-2'!P13*(1-VLOOKUP(Q$4,'[1]INTERNAL PARAMETERS-1'!$B$5:$J$44,4, FALSE))</f>
        <v>1.8103735722182217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3.4161275271631384</v>
      </c>
      <c r="BH13" s="44">
        <f>$F13*'[1]INTERNAL PARAMETERS-2'!S13*(1-VLOOKUP(T$4,'[1]INTERNAL PARAMETERS-1'!$B$5:$J$44,4, FALSE))</f>
        <v>0.12069250909902907</v>
      </c>
      <c r="BI13" s="44">
        <f>$F13*'[1]INTERNAL PARAMETERS-2'!T13*(1-VLOOKUP(U$4,'[1]INTERNAL PARAMETERS-1'!$B$5:$J$44,4, FALSE))</f>
        <v>5.9598738747077509E-2</v>
      </c>
      <c r="BJ13" s="44">
        <f>$F13*'[1]INTERNAL PARAMETERS-2'!U13*(1-VLOOKUP(V$4,'[1]INTERNAL PARAMETERS-1'!$B$5:$J$44,4, FALSE))</f>
        <v>1.8491118382264531</v>
      </c>
      <c r="BK13" s="44">
        <f>$F13*'[1]INTERNAL PARAMETERS-2'!V13*(1-VLOOKUP(W$4,'[1]INTERNAL PARAMETERS-1'!$B$5:$J$44,4, FALSE))</f>
        <v>2.1977738126345536</v>
      </c>
      <c r="BL13" s="44">
        <f>$F13*'[1]INTERNAL PARAMETERS-2'!W13*(1-VLOOKUP(X$4,'[1]INTERNAL PARAMETERS-1'!$B$5:$J$44,4, FALSE))</f>
        <v>3.017284598941298</v>
      </c>
      <c r="BM13" s="44">
        <f>$F13*'[1]INTERNAL PARAMETERS-2'!X13*(1-VLOOKUP(Y$4,'[1]INTERNAL PARAMETERS-1'!$B$5:$J$44,4, FALSE))</f>
        <v>1.2888635117804721</v>
      </c>
      <c r="BN13" s="44">
        <f>$F13*'[1]INTERNAL PARAMETERS-2'!Y13*(1-VLOOKUP(Z$4,'[1]INTERNAL PARAMETERS-1'!$B$5:$J$44,4, FALSE))</f>
        <v>4.0528436260596408</v>
      </c>
      <c r="BO13" s="44">
        <f>$F13*'[1]INTERNAL PARAMETERS-2'!Z13*(1-VLOOKUP(AA$4,'[1]INTERNAL PARAMETERS-1'!$B$5:$J$44,4, FALSE))</f>
        <v>3.8293413236244933</v>
      </c>
      <c r="BP13" s="44">
        <f>$F13*'[1]INTERNAL PARAMETERS-2'!AA13*(1-VLOOKUP(AB$4,'[1]INTERNAL PARAMETERS-1'!$B$5:$J$44,4, FALSE))</f>
        <v>1.4006181790648495</v>
      </c>
      <c r="BQ13" s="44">
        <f>$F13*'[1]INTERNAL PARAMETERS-2'!AB13*(1-VLOOKUP(AC$4,'[1]INTERNAL PARAMETERS-1'!$B$5:$J$44,4, FALSE))</f>
        <v>11.882885305046969</v>
      </c>
      <c r="BR13" s="44">
        <f>$F13*'[1]INTERNAL PARAMETERS-2'!AC13*(1-VLOOKUP(AD$4,'[1]INTERNAL PARAMETERS-1'!$B$5:$J$44,4, FALSE))</f>
        <v>1.028111997628401</v>
      </c>
      <c r="BS13" s="44">
        <f>$F13*'[1]INTERNAL PARAMETERS-2'!AD13*(1-VLOOKUP(AE$4,'[1]INTERNAL PARAMETERS-1'!$B$5:$J$44,4, FALSE))</f>
        <v>0.18625309071822432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0.26075151415207115</v>
      </c>
      <c r="CA13" s="44">
        <f>$F13*'[1]INTERNAL PARAMETERS-2'!AL13*(1-VLOOKUP(AM$4,'[1]INTERNAL PARAMETERS-1'!$B$5:$J$44,4, FALSE))</f>
        <v>1.2516143000635487</v>
      </c>
      <c r="CB13" s="44">
        <f>$F13*'[1]INTERNAL PARAMETERS-2'!AM13*(1-VLOOKUP(AN$4,'[1]INTERNAL PARAMETERS-1'!$B$5:$J$44,4, FALSE))</f>
        <v>0.32780290809597618</v>
      </c>
      <c r="CC13" s="44">
        <f>$F13*'[1]INTERNAL PARAMETERS-2'!AN13*(1-VLOOKUP(AO$4,'[1]INTERNAL PARAMETERS-1'!$B$5:$J$44,4, FALSE))</f>
        <v>0.80460969519325332</v>
      </c>
      <c r="CD13" s="44">
        <f>$F13*'[1]INTERNAL PARAMETERS-2'!AO13*(1-VLOOKUP(AP$4,'[1]INTERNAL PARAMETERS-1'!$B$5:$J$44,4, FALSE))</f>
        <v>3.2631350219798785</v>
      </c>
      <c r="CE13" s="44">
        <f>$F13*'[1]INTERNAL PARAMETERS-2'!AP13*(1-VLOOKUP(AQ$4,'[1]INTERNAL PARAMETERS-1'!$B$5:$J$44,4, FALSE))</f>
        <v>0.42465648426686287</v>
      </c>
      <c r="CF13" s="44">
        <f>$F13*'[1]INTERNAL PARAMETERS-2'!AQ13*(1-VLOOKUP(AR$4,'[1]INTERNAL PARAMETERS-1'!$B$5:$J$44,4, FALSE))</f>
        <v>4.4703273340472395E-2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70.321357167617421</v>
      </c>
    </row>
    <row r="14" spans="3:87" x14ac:dyDescent="0.4">
      <c r="C14" s="27" t="s">
        <v>5</v>
      </c>
      <c r="D14" s="26" t="s">
        <v>65</v>
      </c>
      <c r="E14" s="26" t="s">
        <v>55</v>
      </c>
      <c r="F14" s="128">
        <f>VFD!W14</f>
        <v>64.378687952522242</v>
      </c>
      <c r="G14" s="45">
        <f>$F14*'[1]INTERNAL PARAMETERS-2'!F14*VLOOKUP(G$4,'[1]INTERNAL PARAMETERS-1'!$B$5:$J$44,4, FALSE)</f>
        <v>0.58152625040633821</v>
      </c>
      <c r="H14" s="44">
        <f>$F14*'[1]INTERNAL PARAMETERS-2'!G14*VLOOKUP(H$4,'[1]INTERNAL PARAMETERS-1'!$B$5:$J$44,4, FALSE)</f>
        <v>0.39543965287957261</v>
      </c>
      <c r="I14" s="44">
        <f>$F14*'[1]INTERNAL PARAMETERS-2'!H14*VLOOKUP(I$4,'[1]INTERNAL PARAMETERS-1'!$B$5:$J$44,4, FALSE)</f>
        <v>0.59407075964732692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7.751194029483678E-3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0.12716014065694242</v>
      </c>
      <c r="N14" s="44">
        <f>$F14*'[1]INTERNAL PARAMETERS-2'!M14*VLOOKUP(N$4,'[1]INTERNAL PARAMETERS-1'!$B$5:$J$44,4, FALSE)</f>
        <v>0.10467459631576498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7.7537691770017791E-2</v>
      </c>
      <c r="S14" s="44">
        <f>$F14*'[1]INTERNAL PARAMETERS-2'!R14*VLOOKUP(S$4,'[1]INTERNAL PARAMETERS-1'!$B$5:$J$44,4, FALSE)</f>
        <v>0.16074843352241186</v>
      </c>
      <c r="T14" s="44">
        <f>$F14*'[1]INTERNAL PARAMETERS-2'!S14*VLOOKUP(T$4,'[1]INTERNAL PARAMETERS-1'!$B$5:$J$44,4, FALSE)</f>
        <v>2.1710424938229077E-2</v>
      </c>
      <c r="U14" s="44">
        <f>$F14*'[1]INTERNAL PARAMETERS-2'!T14*VLOOKUP(U$4,'[1]INTERNAL PARAMETERS-1'!$B$5:$J$44,4, FALSE)</f>
        <v>2.7913311522454593E-2</v>
      </c>
      <c r="V14" s="44">
        <f>$F14*'[1]INTERNAL PARAMETERS-2'!U14*VLOOKUP(V$4,'[1]INTERNAL PARAMETERS-1'!$B$5:$J$44,4, FALSE)</f>
        <v>0.25470784101535898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1.5508825927762608E-2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1.5508825927762608E-2</v>
      </c>
      <c r="AI14" s="44">
        <f>$F14*'[1]INTERNAL PARAMETERS-2'!AH14*VLOOKUP(AI$4,'[1]INTERNAL PARAMETERS-1'!$B$5:$J$44,4, FALSE)</f>
        <v>3.1017651855525217E-2</v>
      </c>
      <c r="AJ14" s="44">
        <f>$F14*'[1]INTERNAL PARAMETERS-2'!AI14*VLOOKUP(AJ$4,'[1]INTERNAL PARAMETERS-1'!$B$5:$J$44,4, FALSE)</f>
        <v>6.2028865842255178E-2</v>
      </c>
      <c r="AK14" s="44">
        <f>$F14*'[1]INTERNAL PARAMETERS-2'!AJ14*VLOOKUP(AK$4,'[1]INTERNAL PARAMETERS-1'!$B$5:$J$44,4, FALSE)</f>
        <v>7.751194029483678E-3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11.287344433299211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2.4160426724819057</v>
      </c>
      <c r="BB14" s="44">
        <f>$F14*'[1]INTERNAL PARAMETERS-2'!M14*(1-VLOOKUP(N$4,'[1]INTERNAL PARAMETERS-1'!$B$5:$J$44,4, FALSE))</f>
        <v>1.9888173299995342</v>
      </c>
      <c r="BC14" s="44">
        <f>$F14*'[1]INTERNAL PARAMETERS-2'!N14*(1-VLOOKUP(O$4,'[1]INTERNAL PARAMETERS-1'!$B$5:$J$44,4, FALSE))</f>
        <v>6.2494516892215772</v>
      </c>
      <c r="BD14" s="44">
        <f>$F14*'[1]INTERNAL PARAMETERS-2'!O14*(1-VLOOKUP(P$4,'[1]INTERNAL PARAMETERS-1'!$B$5:$J$44,4, FALSE))</f>
        <v>1.729069925291252</v>
      </c>
      <c r="BE14" s="44">
        <f>$F14*'[1]INTERNAL PARAMETERS-2'!P14*(1-VLOOKUP(Q$4,'[1]INTERNAL PARAMETERS-1'!$B$5:$J$44,4, FALSE))</f>
        <v>1.6360234075934716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3.0542202369258247</v>
      </c>
      <c r="BH14" s="44">
        <f>$F14*'[1]INTERNAL PARAMETERS-2'!S14*(1-VLOOKUP(T$4,'[1]INTERNAL PARAMETERS-1'!$B$5:$J$44,4, FALSE))</f>
        <v>0.19539382444406167</v>
      </c>
      <c r="BI14" s="44">
        <f>$F14*'[1]INTERNAL PARAMETERS-2'!T14*(1-VLOOKUP(U$4,'[1]INTERNAL PARAMETERS-1'!$B$5:$J$44,4, FALSE))</f>
        <v>0.11165324608981837</v>
      </c>
      <c r="BJ14" s="44">
        <f>$F14*'[1]INTERNAL PARAMETERS-2'!U14*(1-VLOOKUP(V$4,'[1]INTERNAL PARAMETERS-1'!$B$5:$J$44,4, FALSE))</f>
        <v>1.4433444324203677</v>
      </c>
      <c r="BK14" s="44">
        <f>$F14*'[1]INTERNAL PARAMETERS-2'!V14*(1-VLOOKUP(W$4,'[1]INTERNAL PARAMETERS-1'!$B$5:$J$44,4, FALSE))</f>
        <v>2.202040832072047</v>
      </c>
      <c r="BL14" s="44">
        <f>$F14*'[1]INTERNAL PARAMETERS-2'!W14*(1-VLOOKUP(X$4,'[1]INTERNAL PARAMETERS-1'!$B$5:$J$44,4, FALSE))</f>
        <v>2.4966827732243555</v>
      </c>
      <c r="BM14" s="44">
        <f>$F14*'[1]INTERNAL PARAMETERS-2'!X14*(1-VLOOKUP(Y$4,'[1]INTERNAL PARAMETERS-1'!$B$5:$J$44,4, FALSE))</f>
        <v>1.4266767901094595</v>
      </c>
      <c r="BN14" s="44">
        <f>$F14*'[1]INTERNAL PARAMETERS-2'!Y14*(1-VLOOKUP(Z$4,'[1]INTERNAL PARAMETERS-1'!$B$5:$J$44,4, FALSE))</f>
        <v>3.8535730655932809</v>
      </c>
      <c r="BO14" s="44">
        <f>$F14*'[1]INTERNAL PARAMETERS-2'!Z14*(1-VLOOKUP(AA$4,'[1]INTERNAL PARAMETERS-1'!$B$5:$J$44,4, FALSE))</f>
        <v>3.5821911443982186</v>
      </c>
      <c r="BP14" s="44">
        <f>$F14*'[1]INTERNAL PARAMETERS-2'!AA14*(1-VLOOKUP(AB$4,'[1]INTERNAL PARAMETERS-1'!$B$5:$J$44,4, FALSE))</f>
        <v>1.3336302724116791</v>
      </c>
      <c r="BQ14" s="44">
        <f>$F14*'[1]INTERNAL PARAMETERS-2'!AB14*(1-VLOOKUP(AC$4,'[1]INTERNAL PARAMETERS-1'!$B$5:$J$44,4, FALSE))</f>
        <v>10.44418673588166</v>
      </c>
      <c r="BR14" s="44">
        <f>$F14*'[1]INTERNAL PARAMETERS-2'!AC14*(1-VLOOKUP(AD$4,'[1]INTERNAL PARAMETERS-1'!$B$5:$J$44,4, FALSE))</f>
        <v>0.69783278806136484</v>
      </c>
      <c r="BS14" s="44">
        <f>$F14*'[1]INTERNAL PARAMETERS-2'!AD14*(1-VLOOKUP(AE$4,'[1]INTERNAL PARAMETERS-1'!$B$5:$J$44,4, FALSE))</f>
        <v>0.24811546336902071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0.25587309526729962</v>
      </c>
      <c r="CA14" s="44">
        <f>$F14*'[1]INTERNAL PARAMETERS-2'!AL14*(1-VLOOKUP(AM$4,'[1]INTERNAL PARAMETERS-1'!$B$5:$J$44,4, FALSE))</f>
        <v>0.82964171377535889</v>
      </c>
      <c r="CB14" s="44">
        <f>$F14*'[1]INTERNAL PARAMETERS-2'!AM14*(1-VLOOKUP(AN$4,'[1]INTERNAL PARAMETERS-1'!$B$5:$J$44,4, FALSE))</f>
        <v>0.21710424938229075</v>
      </c>
      <c r="CC14" s="44">
        <f>$F14*'[1]INTERNAL PARAMETERS-2'!AN14*(1-VLOOKUP(AO$4,'[1]INTERNAL PARAMETERS-1'!$B$5:$J$44,4, FALSE))</f>
        <v>0.93043942550262293</v>
      </c>
      <c r="CD14" s="44">
        <f>$F14*'[1]INTERNAL PARAMETERS-2'!AO14*(1-VLOOKUP(AP$4,'[1]INTERNAL PARAMETERS-1'!$B$5:$J$44,4, FALSE))</f>
        <v>2.8068271024356313</v>
      </c>
      <c r="CE14" s="44">
        <f>$F14*'[1]INTERNAL PARAMETERS-2'!AP14*(1-VLOOKUP(AQ$4,'[1]INTERNAL PARAMETERS-1'!$B$5:$J$44,4, FALSE))</f>
        <v>0.41869967283681891</v>
      </c>
      <c r="CF14" s="44">
        <f>$F14*'[1]INTERNAL PARAMETERS-2'!AQ14*(1-VLOOKUP(AR$4,'[1]INTERNAL PARAMETERS-1'!$B$5:$J$44,4, FALSE))</f>
        <v>3.8768845885008896E-2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64.378700828259809</v>
      </c>
    </row>
    <row r="15" spans="3:87" x14ac:dyDescent="0.4">
      <c r="C15" s="27" t="s">
        <v>5</v>
      </c>
      <c r="D15" s="26" t="s">
        <v>65</v>
      </c>
      <c r="E15" s="26" t="s">
        <v>54</v>
      </c>
      <c r="F15" s="128">
        <f>VFD!W15</f>
        <v>44.074640213649843</v>
      </c>
      <c r="G15" s="45">
        <f>$F15*'[1]INTERNAL PARAMETERS-2'!F15*VLOOKUP(G$4,'[1]INTERNAL PARAMETERS-1'!$B$5:$J$44,4, FALSE)</f>
        <v>0.35274256802190379</v>
      </c>
      <c r="H15" s="44">
        <f>$F15*'[1]INTERNAL PARAMETERS-2'!G15*VLOOKUP(H$4,'[1]INTERNAL PARAMETERS-1'!$B$5:$J$44,4, FALSE)</f>
        <v>0.19461598132739227</v>
      </c>
      <c r="I15" s="44">
        <f>$F15*'[1]INTERNAL PARAMETERS-2'!H15*VLOOKUP(I$4,'[1]INTERNAL PARAMETERS-1'!$B$5:$J$44,4, FALSE)</f>
        <v>0.4136861156577249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9.8220776462520809E-2</v>
      </c>
      <c r="N15" s="44">
        <f>$F15*'[1]INTERNAL PARAMETERS-2'!M15*VLOOKUP(N$4,'[1]INTERNAL PARAMETERS-1'!$B$5:$J$44,4, FALSE)</f>
        <v>6.5683114071195953E-2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4.2571694982364384E-2</v>
      </c>
      <c r="S15" s="44">
        <f>$F15*'[1]INTERNAL PARAMETERS-2'!R15*VLOOKUP(S$4,'[1]INTERNAL PARAMETERS-1'!$B$5:$J$44,4, FALSE)</f>
        <v>0.11998990238364567</v>
      </c>
      <c r="T15" s="44">
        <f>$F15*'[1]INTERNAL PARAMETERS-2'!S15*VLOOKUP(T$4,'[1]INTERNAL PARAMETERS-1'!$B$5:$J$44,4, FALSE)</f>
        <v>7.9061089615245078E-3</v>
      </c>
      <c r="U15" s="44">
        <f>$F15*'[1]INTERNAL PARAMETERS-2'!T15*VLOOKUP(U$4,'[1]INTERNAL PARAMETERS-1'!$B$5:$J$44,4, FALSE)</f>
        <v>2.3110978342429436E-2</v>
      </c>
      <c r="V15" s="44">
        <f>$F15*'[1]INTERNAL PARAMETERS-2'!U15*VLOOKUP(V$4,'[1]INTERNAL PARAMETERS-1'!$B$5:$J$44,4, FALSE)</f>
        <v>0.1788044245239464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2.4329201397934711E-2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4.2571694982364384E-2</v>
      </c>
      <c r="AJ15" s="44">
        <f>$F15*'[1]INTERNAL PARAMETERS-2'!AI15*VLOOKUP(AJ$4,'[1]INTERNAL PARAMETERS-1'!$B$5:$J$44,4, FALSE)</f>
        <v>4.2571694982364384E-2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7.8600361974967718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1.8661947527878953</v>
      </c>
      <c r="BB15" s="44">
        <f>$F15*'[1]INTERNAL PARAMETERS-2'!M15*(1-VLOOKUP(N$4,'[1]INTERNAL PARAMETERS-1'!$B$5:$J$44,4, FALSE))</f>
        <v>1.247979167352723</v>
      </c>
      <c r="BC15" s="44">
        <f>$F15*'[1]INTERNAL PARAMETERS-2'!N15*(1-VLOOKUP(O$4,'[1]INTERNAL PARAMETERS-1'!$B$5:$J$44,4, FALSE))</f>
        <v>4.3180630211556172</v>
      </c>
      <c r="BD15" s="44">
        <f>$F15*'[1]INTERNAL PARAMETERS-2'!O15*(1-VLOOKUP(P$4,'[1]INTERNAL PARAMETERS-1'!$B$5:$J$44,4, FALSE))</f>
        <v>1.0825569054636461</v>
      </c>
      <c r="BE15" s="44">
        <f>$F15*'[1]INTERNAL PARAMETERS-2'!P15*(1-VLOOKUP(Q$4,'[1]INTERNAL PARAMETERS-1'!$B$5:$J$44,4, FALSE))</f>
        <v>1.2224365911097066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2.2798081452892673</v>
      </c>
      <c r="BH15" s="44">
        <f>$F15*'[1]INTERNAL PARAMETERS-2'!S15*(1-VLOOKUP(T$4,'[1]INTERNAL PARAMETERS-1'!$B$5:$J$44,4, FALSE))</f>
        <v>7.115498065372057E-2</v>
      </c>
      <c r="BI15" s="44">
        <f>$F15*'[1]INTERNAL PARAMETERS-2'!T15*(1-VLOOKUP(U$4,'[1]INTERNAL PARAMETERS-1'!$B$5:$J$44,4, FALSE))</f>
        <v>9.2443913369717745E-2</v>
      </c>
      <c r="BJ15" s="44">
        <f>$F15*'[1]INTERNAL PARAMETERS-2'!U15*(1-VLOOKUP(V$4,'[1]INTERNAL PARAMETERS-1'!$B$5:$J$44,4, FALSE))</f>
        <v>1.013225072302363</v>
      </c>
      <c r="BK15" s="44">
        <f>$F15*'[1]INTERNAL PARAMETERS-2'!V15*(1-VLOOKUP(W$4,'[1]INTERNAL PARAMETERS-1'!$B$5:$J$44,4, FALSE))</f>
        <v>1.1920294968263094</v>
      </c>
      <c r="BL15" s="44">
        <f>$F15*'[1]INTERNAL PARAMETERS-2'!W15*(1-VLOOKUP(X$4,'[1]INTERNAL PARAMETERS-1'!$B$5:$J$44,4, FALSE))</f>
        <v>1.9096792335690844</v>
      </c>
      <c r="BM15" s="44">
        <f>$F15*'[1]INTERNAL PARAMETERS-2'!X15*(1-VLOOKUP(Y$4,'[1]INTERNAL PARAMETERS-1'!$B$5:$J$44,4, FALSE))</f>
        <v>1.2954197878394893</v>
      </c>
      <c r="BN15" s="44">
        <f>$F15*'[1]INTERNAL PARAMETERS-2'!Y15*(1-VLOOKUP(Z$4,'[1]INTERNAL PARAMETERS-1'!$B$5:$J$44,4, FALSE))</f>
        <v>2.5969174685644409</v>
      </c>
      <c r="BO15" s="44">
        <f>$F15*'[1]INTERNAL PARAMETERS-2'!Z15*(1-VLOOKUP(AA$4,'[1]INTERNAL PARAMETERS-1'!$B$5:$J$44,4, FALSE))</f>
        <v>2.1955209052106892</v>
      </c>
      <c r="BP15" s="44">
        <f>$F15*'[1]INTERNAL PARAMETERS-2'!AA15*(1-VLOOKUP(AB$4,'[1]INTERNAL PARAMETERS-1'!$B$5:$J$44,4, FALSE))</f>
        <v>0.8636117227383191</v>
      </c>
      <c r="BQ15" s="44">
        <f>$F15*'[1]INTERNAL PARAMETERS-2'!AB15*(1-VLOOKUP(AC$4,'[1]INTERNAL PARAMETERS-1'!$B$5:$J$44,4, FALSE))</f>
        <v>7.0609424757156019</v>
      </c>
      <c r="BR15" s="44">
        <f>$F15*'[1]INTERNAL PARAMETERS-2'!AC15*(1-VLOOKUP(AD$4,'[1]INTERNAL PARAMETERS-1'!$B$5:$J$44,4, FALSE))</f>
        <v>0.4378859579866326</v>
      </c>
      <c r="BS15" s="44">
        <f>$F15*'[1]INTERNAL PARAMETERS-2'!AD15*(1-VLOOKUP(AE$4,'[1]INTERNAL PARAMETERS-1'!$B$5:$J$44,4, FALSE))</f>
        <v>0.18245138062842489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6.6900896380299099E-2</v>
      </c>
      <c r="CA15" s="44">
        <f>$F15*'[1]INTERNAL PARAMETERS-2'!AL15*(1-VLOOKUP(AM$4,'[1]INTERNAL PARAMETERS-1'!$B$5:$J$44,4, FALSE))</f>
        <v>0.63250634677804618</v>
      </c>
      <c r="CB15" s="44">
        <f>$F15*'[1]INTERNAL PARAMETERS-2'!AM15*(1-VLOOKUP(AN$4,'[1]INTERNAL PARAMETERS-1'!$B$5:$J$44,4, FALSE))</f>
        <v>0.27368147840665868</v>
      </c>
      <c r="CC15" s="44">
        <f>$F15*'[1]INTERNAL PARAMETERS-2'!AN15*(1-VLOOKUP(AO$4,'[1]INTERNAL PARAMETERS-1'!$B$5:$J$44,4, FALSE))</f>
        <v>0.55344084969877971</v>
      </c>
      <c r="CD15" s="44">
        <f>$F15*'[1]INTERNAL PARAMETERS-2'!AO15*(1-VLOOKUP(AP$4,'[1]INTERNAL PARAMETERS-1'!$B$5:$J$44,4, FALSE))</f>
        <v>1.8366960368393017</v>
      </c>
      <c r="CE15" s="44">
        <f>$F15*'[1]INTERNAL PARAMETERS-2'!AP15*(1-VLOOKUP(AQ$4,'[1]INTERNAL PARAMETERS-1'!$B$5:$J$44,4, FALSE))</f>
        <v>0.25543457735820768</v>
      </c>
      <c r="CF15" s="44">
        <f>$F15*'[1]INTERNAL PARAMETERS-2'!AQ15*(1-VLOOKUP(AR$4,'[1]INTERNAL PARAMETERS-1'!$B$5:$J$44,4, FALSE))</f>
        <v>6.0818596030815422E-2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44.074640213649815</v>
      </c>
    </row>
    <row r="16" spans="3:87" x14ac:dyDescent="0.4">
      <c r="C16" s="27" t="s">
        <v>5</v>
      </c>
      <c r="D16" s="26" t="s">
        <v>65</v>
      </c>
      <c r="E16" s="26" t="s">
        <v>53</v>
      </c>
      <c r="F16" s="128">
        <f>VFD!W16</f>
        <v>37.141550741839758</v>
      </c>
      <c r="G16" s="45">
        <f>$F16*'[1]INTERNAL PARAMETERS-2'!F16*VLOOKUP(G$4,'[1]INTERNAL PARAMETERS-1'!$B$5:$J$44,4, FALSE)</f>
        <v>0.36885274041721067</v>
      </c>
      <c r="H16" s="44">
        <f>$F16*'[1]INTERNAL PARAMETERS-2'!G16*VLOOKUP(H$4,'[1]INTERNAL PARAMETERS-1'!$B$5:$J$44,4, FALSE)</f>
        <v>0.20630645775062312</v>
      </c>
      <c r="I16" s="44">
        <f>$F16*'[1]INTERNAL PARAMETERS-2'!H16*VLOOKUP(I$4,'[1]INTERNAL PARAMETERS-1'!$B$5:$J$44,4, FALSE)</f>
        <v>0.35709725389966468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0.11253128472987239</v>
      </c>
      <c r="N16" s="44">
        <f>$F16*'[1]INTERNAL PARAMETERS-2'!M16*VLOOKUP(N$4,'[1]INTERNAL PARAMETERS-1'!$B$5:$J$44,4, FALSE)</f>
        <v>4.9076059533961415E-2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5.0014812228961425E-2</v>
      </c>
      <c r="S16" s="44">
        <f>$F16*'[1]INTERNAL PARAMETERS-2'!R16*VLOOKUP(S$4,'[1]INTERNAL PARAMETERS-1'!$B$5:$J$44,4, FALSE)</f>
        <v>0.10490593865481899</v>
      </c>
      <c r="T16" s="44">
        <f>$F16*'[1]INTERNAL PARAMETERS-2'!S16*VLOOKUP(T$4,'[1]INTERNAL PARAMETERS-1'!$B$5:$J$44,4, FALSE)</f>
        <v>1.3128795356225518E-2</v>
      </c>
      <c r="U16" s="44">
        <f>$F16*'[1]INTERNAL PARAMETERS-2'!T16*VLOOKUP(U$4,'[1]INTERNAL PARAMETERS-1'!$B$5:$J$44,4, FALSE)</f>
        <v>7.5018504188367951E-3</v>
      </c>
      <c r="V16" s="44">
        <f>$F16*'[1]INTERNAL PARAMETERS-2'!U16*VLOOKUP(V$4,'[1]INTERNAL PARAMETERS-1'!$B$5:$J$44,4, FALSE)</f>
        <v>0.13597540297362906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3.1258329104332336E-2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6.2509229898516311E-3</v>
      </c>
      <c r="AI16" s="44">
        <f>$F16*'[1]INTERNAL PARAMETERS-2'!AH16*VLOOKUP(AI$4,'[1]INTERNAL PARAMETERS-1'!$B$5:$J$44,4, FALSE)</f>
        <v>3.7509252094183973E-2</v>
      </c>
      <c r="AJ16" s="44">
        <f>$F16*'[1]INTERNAL PARAMETERS-2'!AI16*VLOOKUP(AJ$4,'[1]INTERNAL PARAMETERS-1'!$B$5:$J$44,4, FALSE)</f>
        <v>5.0014812228961425E-2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6.7848478240936281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2.1380944098675756</v>
      </c>
      <c r="BB16" s="44">
        <f>$F16*'[1]INTERNAL PARAMETERS-2'!M16*(1-VLOOKUP(N$4,'[1]INTERNAL PARAMETERS-1'!$B$5:$J$44,4, FALSE))</f>
        <v>0.93244513114526684</v>
      </c>
      <c r="BC16" s="44">
        <f>$F16*'[1]INTERNAL PARAMETERS-2'!N16*(1-VLOOKUP(O$4,'[1]INTERNAL PARAMETERS-1'!$B$5:$J$44,4, FALSE))</f>
        <v>4.026118101329911</v>
      </c>
      <c r="BD16" s="44">
        <f>$F16*'[1]INTERNAL PARAMETERS-2'!O16*(1-VLOOKUP(P$4,'[1]INTERNAL PARAMETERS-1'!$B$5:$J$44,4, FALSE))</f>
        <v>0.72519992069964379</v>
      </c>
      <c r="BE16" s="44">
        <f>$F16*'[1]INTERNAL PARAMETERS-2'!P16*(1-VLOOKUP(Q$4,'[1]INTERNAL PARAMETERS-1'!$B$5:$J$44,4, FALSE))</f>
        <v>0.88774620336623145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1.9932128344415607</v>
      </c>
      <c r="BH16" s="44">
        <f>$F16*'[1]INTERNAL PARAMETERS-2'!S16*(1-VLOOKUP(T$4,'[1]INTERNAL PARAMETERS-1'!$B$5:$J$44,4, FALSE))</f>
        <v>0.11815915820602965</v>
      </c>
      <c r="BI16" s="44">
        <f>$F16*'[1]INTERNAL PARAMETERS-2'!T16*(1-VLOOKUP(U$4,'[1]INTERNAL PARAMETERS-1'!$B$5:$J$44,4, FALSE))</f>
        <v>3.000740167534718E-2</v>
      </c>
      <c r="BJ16" s="44">
        <f>$F16*'[1]INTERNAL PARAMETERS-2'!U16*(1-VLOOKUP(V$4,'[1]INTERNAL PARAMETERS-1'!$B$5:$J$44,4, FALSE))</f>
        <v>0.77052728351723132</v>
      </c>
      <c r="BK16" s="44">
        <f>$F16*'[1]INTERNAL PARAMETERS-2'!V16*(1-VLOOKUP(W$4,'[1]INTERNAL PARAMETERS-1'!$B$5:$J$44,4, FALSE))</f>
        <v>1.0127795197835607</v>
      </c>
      <c r="BL16" s="44">
        <f>$F16*'[1]INTERNAL PARAMETERS-2'!W16*(1-VLOOKUP(X$4,'[1]INTERNAL PARAMETERS-1'!$B$5:$J$44,4, FALSE))</f>
        <v>1.5754368719716911</v>
      </c>
      <c r="BM16" s="44">
        <f>$F16*'[1]INTERNAL PARAMETERS-2'!X16*(1-VLOOKUP(Y$4,'[1]INTERNAL PARAMETERS-1'!$B$5:$J$44,4, FALSE))</f>
        <v>1.0565434090226704</v>
      </c>
      <c r="BN16" s="44">
        <f>$F16*'[1]INTERNAL PARAMETERS-2'!Y16*(1-VLOOKUP(Z$4,'[1]INTERNAL PARAMETERS-1'!$B$5:$J$44,4, FALSE))</f>
        <v>1.9130312832845693</v>
      </c>
      <c r="BO16" s="44">
        <f>$F16*'[1]INTERNAL PARAMETERS-2'!Z16*(1-VLOOKUP(AA$4,'[1]INTERNAL PARAMETERS-1'!$B$5:$J$44,4, FALSE))</f>
        <v>1.5316729827325815</v>
      </c>
      <c r="BP16" s="44">
        <f>$F16*'[1]INTERNAL PARAMETERS-2'!AA16*(1-VLOOKUP(AB$4,'[1]INTERNAL PARAMETERS-1'!$B$5:$J$44,4, FALSE))</f>
        <v>0.68769066860545991</v>
      </c>
      <c r="BQ16" s="44">
        <f>$F16*'[1]INTERNAL PARAMETERS-2'!AB16*(1-VLOOKUP(AC$4,'[1]INTERNAL PARAMETERS-1'!$B$5:$J$44,4, FALSE))</f>
        <v>5.7828540249377438</v>
      </c>
      <c r="BR16" s="44">
        <f>$F16*'[1]INTERNAL PARAMETERS-2'!AC16*(1-VLOOKUP(AD$4,'[1]INTERNAL PARAMETERS-1'!$B$5:$J$44,4, FALSE))</f>
        <v>0.45012588175050439</v>
      </c>
      <c r="BS16" s="44">
        <f>$F16*'[1]INTERNAL PARAMETERS-2'!AD16*(1-VLOOKUP(AE$4,'[1]INTERNAL PARAMETERS-1'!$B$5:$J$44,4, FALSE))</f>
        <v>0.15004072253181008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0.10628054744777446</v>
      </c>
      <c r="CA16" s="44">
        <f>$F16*'[1]INTERNAL PARAMETERS-2'!AL16*(1-VLOOKUP(AM$4,'[1]INTERNAL PARAMETERS-1'!$B$5:$J$44,4, FALSE))</f>
        <v>0.65018141651127592</v>
      </c>
      <c r="CB16" s="44">
        <f>$F16*'[1]INTERNAL PARAMETERS-2'!AM16*(1-VLOOKUP(AN$4,'[1]INTERNAL PARAMETERS-1'!$B$5:$J$44,4, FALSE))</f>
        <v>0.19380461177091987</v>
      </c>
      <c r="CC16" s="44">
        <f>$F16*'[1]INTERNAL PARAMETERS-2'!AN16*(1-VLOOKUP(AO$4,'[1]INTERNAL PARAMETERS-1'!$B$5:$J$44,4, FALSE))</f>
        <v>0.39386014653169138</v>
      </c>
      <c r="CD16" s="44">
        <f>$F16*'[1]INTERNAL PARAMETERS-2'!AO16*(1-VLOOKUP(AP$4,'[1]INTERNAL PARAMETERS-1'!$B$5:$J$44,4, FALSE))</f>
        <v>1.4191452264500295</v>
      </c>
      <c r="CE16" s="44">
        <f>$F16*'[1]INTERNAL PARAMETERS-2'!AP16*(1-VLOOKUP(AQ$4,'[1]INTERNAL PARAMETERS-1'!$B$5:$J$44,4, FALSE))</f>
        <v>0.25632126997958454</v>
      </c>
      <c r="CF16" s="44">
        <f>$F16*'[1]INTERNAL PARAMETERS-2'!AQ16*(1-VLOOKUP(AR$4,'[1]INTERNAL PARAMETERS-1'!$B$5:$J$44,4, FALSE))</f>
        <v>1.8756483124629079E-2</v>
      </c>
      <c r="CG16" s="44">
        <f>$F16*'[1]INTERNAL PARAMETERS-2'!AR16*(1-VLOOKUP(AS$4,'[1]INTERNAL PARAMETERS-1'!$B$5:$J$44,4, FALSE))</f>
        <v>6.2509229898516311E-3</v>
      </c>
      <c r="CH16" s="43">
        <f>$F16*'[1]INTERNAL PARAMETERS-2'!AS16*(1-VLOOKUP(AT$4,'[1]INTERNAL PARAMETERS-1'!$B$5:$J$44,4, FALSE))</f>
        <v>0</v>
      </c>
      <c r="CI16" s="42">
        <f t="shared" si="0"/>
        <v>37.141558170149906</v>
      </c>
    </row>
    <row r="17" spans="3:87" x14ac:dyDescent="0.4">
      <c r="C17" s="27" t="s">
        <v>5</v>
      </c>
      <c r="D17" s="26" t="s">
        <v>65</v>
      </c>
      <c r="E17" s="26" t="s">
        <v>52</v>
      </c>
      <c r="F17" s="128">
        <f>VFD!W17</f>
        <v>28.722799240356075</v>
      </c>
      <c r="G17" s="45">
        <f>$F17*'[1]INTERNAL PARAMETERS-2'!F17*VLOOKUP(G$4,'[1]INTERNAL PARAMETERS-1'!$B$5:$J$44,4, FALSE)</f>
        <v>0.26791190991442132</v>
      </c>
      <c r="H17" s="44">
        <f>$F17*'[1]INTERNAL PARAMETERS-2'!G17*VLOOKUP(H$4,'[1]INTERNAL PARAMETERS-1'!$B$5:$J$44,4, FALSE)</f>
        <v>0.18068651318130796</v>
      </c>
      <c r="I17" s="44">
        <f>$F17*'[1]INTERNAL PARAMETERS-2'!H17*VLOOKUP(I$4,'[1]INTERNAL PARAMETERS-1'!$B$5:$J$44,4, FALSE)</f>
        <v>0.29796816510951091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6.2299751552332321E-3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0.10965747209784282</v>
      </c>
      <c r="N17" s="44">
        <f>$F17*'[1]INTERNAL PARAMETERS-2'!M17*VLOOKUP(N$4,'[1]INTERNAL PARAMETERS-1'!$B$5:$J$44,4, FALSE)</f>
        <v>3.084124929832854E-2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1.2459950310466464E-2</v>
      </c>
      <c r="S17" s="44">
        <f>$F17*'[1]INTERNAL PARAMETERS-2'!R17*VLOOKUP(S$4,'[1]INTERNAL PARAMETERS-1'!$B$5:$J$44,4, FALSE)</f>
        <v>8.5521703896171614E-2</v>
      </c>
      <c r="T17" s="44">
        <f>$F17*'[1]INTERNAL PARAMETERS-2'!S17*VLOOKUP(T$4,'[1]INTERNAL PARAMETERS-1'!$B$5:$J$44,4, FALSE)</f>
        <v>8.722826901303736E-3</v>
      </c>
      <c r="U17" s="44">
        <f>$F17*'[1]INTERNAL PARAMETERS-2'!T17*VLOOKUP(U$4,'[1]INTERNAL PARAMETERS-1'!$B$5:$J$44,4, FALSE)</f>
        <v>1.4953089284529373E-2</v>
      </c>
      <c r="V17" s="44">
        <f>$F17*'[1]INTERNAL PARAMETERS-2'!U17*VLOOKUP(V$4,'[1]INTERNAL PARAMETERS-1'!$B$5:$J$44,4, FALSE)</f>
        <v>0.15140218321580293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1.2459950310466464E-2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5.6075520956947164E-2</v>
      </c>
      <c r="AJ17" s="44">
        <f>$F17*'[1]INTERNAL PARAMETERS-2'!AI17*VLOOKUP(AJ$4,'[1]INTERNAL PARAMETERS-1'!$B$5:$J$44,4, FALSE)</f>
        <v>3.1152748056090199E-2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5.6613951370807074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2.0834919698590135</v>
      </c>
      <c r="BB17" s="44">
        <f>$F17*'[1]INTERNAL PARAMETERS-2'!M17*(1-VLOOKUP(N$4,'[1]INTERNAL PARAMETERS-1'!$B$5:$J$44,4, FALSE))</f>
        <v>0.58598373666824222</v>
      </c>
      <c r="BC17" s="44">
        <f>$F17*'[1]INTERNAL PARAMETERS-2'!N17*(1-VLOOKUP(O$4,'[1]INTERNAL PARAMETERS-1'!$B$5:$J$44,4, FALSE))</f>
        <v>3.2024973300622093</v>
      </c>
      <c r="BD17" s="44">
        <f>$F17*'[1]INTERNAL PARAMETERS-2'!O17*(1-VLOOKUP(P$4,'[1]INTERNAL PARAMETERS-1'!$B$5:$J$44,4, FALSE))</f>
        <v>0.54205666726399981</v>
      </c>
      <c r="BE17" s="44">
        <f>$F17*'[1]INTERNAL PARAMETERS-2'!P17*(1-VLOOKUP(Q$4,'[1]INTERNAL PARAMETERS-1'!$B$5:$J$44,4, FALSE))</f>
        <v>0.81620142461357847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1.6249123740272604</v>
      </c>
      <c r="BH17" s="44">
        <f>$F17*'[1]INTERNAL PARAMETERS-2'!S17*(1-VLOOKUP(T$4,'[1]INTERNAL PARAMETERS-1'!$B$5:$J$44,4, FALSE))</f>
        <v>7.8505442111733631E-2</v>
      </c>
      <c r="BI17" s="44">
        <f>$F17*'[1]INTERNAL PARAMETERS-2'!T17*(1-VLOOKUP(U$4,'[1]INTERNAL PARAMETERS-1'!$B$5:$J$44,4, FALSE))</f>
        <v>5.9812357138117493E-2</v>
      </c>
      <c r="BJ17" s="44">
        <f>$F17*'[1]INTERNAL PARAMETERS-2'!U17*(1-VLOOKUP(V$4,'[1]INTERNAL PARAMETERS-1'!$B$5:$J$44,4, FALSE))</f>
        <v>0.85794570488954991</v>
      </c>
      <c r="BK17" s="44">
        <f>$F17*'[1]INTERNAL PARAMETERS-2'!V17*(1-VLOOKUP(W$4,'[1]INTERNAL PARAMETERS-1'!$B$5:$J$44,4, FALSE))</f>
        <v>0.7663558788118644</v>
      </c>
      <c r="BL17" s="44">
        <f>$F17*'[1]INTERNAL PARAMETERS-2'!W17*(1-VLOOKUP(X$4,'[1]INTERNAL PARAMETERS-1'!$B$5:$J$44,4, FALSE))</f>
        <v>0.99688793779488638</v>
      </c>
      <c r="BM17" s="44">
        <f>$F17*'[1]INTERNAL PARAMETERS-2'!X17*(1-VLOOKUP(Y$4,'[1]INTERNAL PARAMETERS-1'!$B$5:$J$44,4, FALSE))</f>
        <v>0.89719684619145856</v>
      </c>
      <c r="BN17" s="44">
        <f>$F17*'[1]INTERNAL PARAMETERS-2'!Y17*(1-VLOOKUP(Z$4,'[1]INTERNAL PARAMETERS-1'!$B$5:$J$44,4, FALSE))</f>
        <v>1.1838044261314276</v>
      </c>
      <c r="BO17" s="44">
        <f>$F17*'[1]INTERNAL PARAMETERS-2'!Z17*(1-VLOOKUP(AA$4,'[1]INTERNAL PARAMETERS-1'!$B$5:$J$44,4, FALSE))</f>
        <v>0.83489135007927817</v>
      </c>
      <c r="BP17" s="44">
        <f>$F17*'[1]INTERNAL PARAMETERS-2'!AA17*(1-VLOOKUP(AB$4,'[1]INTERNAL PARAMETERS-1'!$B$5:$J$44,4, FALSE))</f>
        <v>0.52959671695353328</v>
      </c>
      <c r="BQ17" s="44">
        <f>$F17*'[1]INTERNAL PARAMETERS-2'!AB17*(1-VLOOKUP(AC$4,'[1]INTERNAL PARAMETERS-1'!$B$5:$J$44,4, FALSE))</f>
        <v>4.2243080407579523</v>
      </c>
      <c r="BR17" s="44">
        <f>$F17*'[1]INTERNAL PARAMETERS-2'!AC17*(1-VLOOKUP(AD$4,'[1]INTERNAL PARAMETERS-1'!$B$5:$J$44,4, FALSE))</f>
        <v>0.22429921154786464</v>
      </c>
      <c r="BS17" s="44">
        <f>$F17*'[1]INTERNAL PARAMETERS-2'!AD17*(1-VLOOKUP(AE$4,'[1]INTERNAL PARAMETERS-1'!$B$5:$J$44,4, FALSE))</f>
        <v>0.14330378996998452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9.3458244168270588E-2</v>
      </c>
      <c r="CA17" s="44">
        <f>$F17*'[1]INTERNAL PARAMETERS-2'!AL17*(1-VLOOKUP(AM$4,'[1]INTERNAL PARAMETERS-1'!$B$5:$J$44,4, FALSE))</f>
        <v>0.38629292698354883</v>
      </c>
      <c r="CB17" s="44">
        <f>$F17*'[1]INTERNAL PARAMETERS-2'!AM17*(1-VLOOKUP(AN$4,'[1]INTERNAL PARAMETERS-1'!$B$5:$J$44,4, FALSE))</f>
        <v>0.10591819447873706</v>
      </c>
      <c r="CC17" s="44">
        <f>$F17*'[1]INTERNAL PARAMETERS-2'!AN17*(1-VLOOKUP(AO$4,'[1]INTERNAL PARAMETERS-1'!$B$5:$J$44,4, FALSE))</f>
        <v>0.29906465797051152</v>
      </c>
      <c r="CD17" s="44">
        <f>$F17*'[1]INTERNAL PARAMETERS-2'!AO17*(1-VLOOKUP(AP$4,'[1]INTERNAL PARAMETERS-1'!$B$5:$J$44,4, FALSE))</f>
        <v>1.1152660825840899</v>
      </c>
      <c r="CE17" s="44">
        <f>$F17*'[1]INTERNAL PARAMETERS-2'!AP17*(1-VLOOKUP(AQ$4,'[1]INTERNAL PARAMETERS-1'!$B$5:$J$44,4, FALSE))</f>
        <v>0.14330378996998452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28.722793495796228</v>
      </c>
    </row>
    <row r="18" spans="3:87" x14ac:dyDescent="0.4">
      <c r="C18" s="27" t="s">
        <v>5</v>
      </c>
      <c r="D18" s="26" t="s">
        <v>65</v>
      </c>
      <c r="E18" s="26" t="s">
        <v>51</v>
      </c>
      <c r="F18" s="128">
        <f>VFD!W18</f>
        <v>22.780151121661717</v>
      </c>
      <c r="G18" s="45">
        <f>$F18*'[1]INTERNAL PARAMETERS-2'!F18*VLOOKUP(G$4,'[1]INTERNAL PARAMETERS-1'!$B$5:$J$44,4, FALSE)</f>
        <v>0.29728552816790971</v>
      </c>
      <c r="H18" s="44">
        <f>$F18*'[1]INTERNAL PARAMETERS-2'!G18*VLOOKUP(H$4,'[1]INTERNAL PARAMETERS-1'!$B$5:$J$44,4, FALSE)</f>
        <v>0.13989746406834894</v>
      </c>
      <c r="I18" s="44">
        <f>$F18*'[1]INTERNAL PARAMETERS-2'!H18*VLOOKUP(I$4,'[1]INTERNAL PARAMETERS-1'!$B$5:$J$44,4, FALSE)</f>
        <v>0.23702485270351117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5.8294406720332329E-3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9.8511966220336852E-2</v>
      </c>
      <c r="N18" s="44">
        <f>$F18*'[1]INTERNAL PARAMETERS-2'!M18*VLOOKUP(N$4,'[1]INTERNAL PARAMETERS-1'!$B$5:$J$44,4, FALSE)</f>
        <v>3.2643045351296376E-2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5.8294406720332329E-3</v>
      </c>
      <c r="S18" s="44">
        <f>$F18*'[1]INTERNAL PARAMETERS-2'!R18*VLOOKUP(S$4,'[1]INTERNAL PARAMETERS-1'!$B$5:$J$44,4, FALSE)</f>
        <v>5.9385348157548715E-2</v>
      </c>
      <c r="T18" s="44">
        <f>$F18*'[1]INTERNAL PARAMETERS-2'!S18*VLOOKUP(T$4,'[1]INTERNAL PARAMETERS-1'!$B$5:$J$44,4, FALSE)</f>
        <v>6.9948732034174474E-3</v>
      </c>
      <c r="U18" s="44">
        <f>$F18*'[1]INTERNAL PARAMETERS-2'!T18*VLOOKUP(U$4,'[1]INTERNAL PARAMETERS-1'!$B$5:$J$44,4, FALSE)</f>
        <v>5.8289850690108006E-3</v>
      </c>
      <c r="V18" s="44">
        <f>$F18*'[1]INTERNAL PARAMETERS-2'!U18*VLOOKUP(V$4,'[1]INTERNAL PARAMETERS-1'!$B$5:$J$44,4, FALSE)</f>
        <v>9.5305887751474153E-2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1.1658881344066466E-2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2.3315484673020768E-2</v>
      </c>
      <c r="AJ18" s="44">
        <f>$F18*'[1]INTERNAL PARAMETERS-2'!AI18*VLOOKUP(AJ$4,'[1]INTERNAL PARAMETERS-1'!$B$5:$J$44,4, FALSE)</f>
        <v>1.7488322016099699E-2</v>
      </c>
      <c r="AK18" s="44">
        <f>$F18*'[1]INTERNAL PARAMETERS-2'!AJ18*VLOOKUP(AK$4,'[1]INTERNAL PARAMETERS-1'!$B$5:$J$44,4, FALSE)</f>
        <v>1.1658881344066466E-2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4.5034722013667121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1.8717273581864</v>
      </c>
      <c r="BB18" s="44">
        <f>$F18*'[1]INTERNAL PARAMETERS-2'!M18*(1-VLOOKUP(N$4,'[1]INTERNAL PARAMETERS-1'!$B$5:$J$44,4, FALSE))</f>
        <v>0.62021786167463111</v>
      </c>
      <c r="BC18" s="44">
        <f>$F18*'[1]INTERNAL PARAMETERS-2'!N18*(1-VLOOKUP(O$4,'[1]INTERNAL PARAMETERS-1'!$B$5:$J$44,4, FALSE))</f>
        <v>2.7688248581579344</v>
      </c>
      <c r="BD18" s="44">
        <f>$F18*'[1]INTERNAL PARAMETERS-2'!O18*(1-VLOOKUP(P$4,'[1]INTERNAL PARAMETERS-1'!$B$5:$J$44,4, FALSE))</f>
        <v>0.51879060561449963</v>
      </c>
      <c r="BE18" s="44">
        <f>$F18*'[1]INTERNAL PARAMETERS-2'!P18*(1-VLOOKUP(Q$4,'[1]INTERNAL PARAMETERS-1'!$B$5:$J$44,4, FALSE))</f>
        <v>0.62371370366576129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1.1283216149934254</v>
      </c>
      <c r="BH18" s="44">
        <f>$F18*'[1]INTERNAL PARAMETERS-2'!S18*(1-VLOOKUP(T$4,'[1]INTERNAL PARAMETERS-1'!$B$5:$J$44,4, FALSE))</f>
        <v>6.295385883075702E-2</v>
      </c>
      <c r="BI18" s="44">
        <f>$F18*'[1]INTERNAL PARAMETERS-2'!T18*(1-VLOOKUP(U$4,'[1]INTERNAL PARAMETERS-1'!$B$5:$J$44,4, FALSE))</f>
        <v>2.3315940276043202E-2</v>
      </c>
      <c r="BJ18" s="44">
        <f>$F18*'[1]INTERNAL PARAMETERS-2'!U18*(1-VLOOKUP(V$4,'[1]INTERNAL PARAMETERS-1'!$B$5:$J$44,4, FALSE))</f>
        <v>0.54006669725835355</v>
      </c>
      <c r="BK18" s="44">
        <f>$F18*'[1]INTERNAL PARAMETERS-2'!V18*(1-VLOOKUP(W$4,'[1]INTERNAL PARAMETERS-1'!$B$5:$J$44,4, FALSE))</f>
        <v>0.49547512094147883</v>
      </c>
      <c r="BL18" s="44">
        <f>$F18*'[1]INTERNAL PARAMETERS-2'!W18*(1-VLOOKUP(X$4,'[1]INTERNAL PARAMETERS-1'!$B$5:$J$44,4, FALSE))</f>
        <v>0.96180303852279148</v>
      </c>
      <c r="BM18" s="44">
        <f>$F18*'[1]INTERNAL PARAMETERS-2'!X18*(1-VLOOKUP(Y$4,'[1]INTERNAL PARAMETERS-1'!$B$5:$J$44,4, FALSE))</f>
        <v>0.65286090702592747</v>
      </c>
      <c r="BN18" s="44">
        <f>$F18*'[1]INTERNAL PARAMETERS-2'!Y18*(1-VLOOKUP(Z$4,'[1]INTERNAL PARAMETERS-1'!$B$5:$J$44,4, FALSE))</f>
        <v>0.95597359785075831</v>
      </c>
      <c r="BO18" s="44">
        <f>$F18*'[1]INTERNAL PARAMETERS-2'!Z18*(1-VLOOKUP(AA$4,'[1]INTERNAL PARAMETERS-1'!$B$5:$J$44,4, FALSE))</f>
        <v>0.66451751035488182</v>
      </c>
      <c r="BP18" s="44">
        <f>$F18*'[1]INTERNAL PARAMETERS-2'!AA18*(1-VLOOKUP(AB$4,'[1]INTERNAL PARAMETERS-1'!$B$5:$J$44,4, FALSE))</f>
        <v>0.23899339946268958</v>
      </c>
      <c r="BQ18" s="44">
        <f>$F18*'[1]INTERNAL PARAMETERS-2'!AB18*(1-VLOOKUP(AC$4,'[1]INTERNAL PARAMETERS-1'!$B$5:$J$44,4, FALSE))</f>
        <v>3.2118372910662263</v>
      </c>
      <c r="BR18" s="44">
        <f>$F18*'[1]INTERNAL PARAMETERS-2'!AC18*(1-VLOOKUP(AD$4,'[1]INTERNAL PARAMETERS-1'!$B$5:$J$44,4, FALSE))</f>
        <v>0.18653071142950264</v>
      </c>
      <c r="BS18" s="44">
        <f>$F18*'[1]INTERNAL PARAMETERS-2'!AD18*(1-VLOOKUP(AE$4,'[1]INTERNAL PARAMETERS-1'!$B$5:$J$44,4, FALSE))</f>
        <v>8.1607613378240934E-2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4.0803806689120467E-2</v>
      </c>
      <c r="CA18" s="44">
        <f>$F18*'[1]INTERNAL PARAMETERS-2'!AL18*(1-VLOOKUP(AM$4,'[1]INTERNAL PARAMETERS-1'!$B$5:$J$44,4, FALSE))</f>
        <v>0.25648172147878928</v>
      </c>
      <c r="CB18" s="44">
        <f>$F18*'[1]INTERNAL PARAMETERS-2'!AM18*(1-VLOOKUP(AN$4,'[1]INTERNAL PARAMETERS-1'!$B$5:$J$44,4, FALSE))</f>
        <v>4.0803806689120467E-2</v>
      </c>
      <c r="CC18" s="44">
        <f>$F18*'[1]INTERNAL PARAMETERS-2'!AN18*(1-VLOOKUP(AO$4,'[1]INTERNAL PARAMETERS-1'!$B$5:$J$44,4, FALSE))</f>
        <v>0.25648172147878928</v>
      </c>
      <c r="CD18" s="44">
        <f>$F18*'[1]INTERNAL PARAMETERS-2'!AO18*(1-VLOOKUP(AP$4,'[1]INTERNAL PARAMETERS-1'!$B$5:$J$44,4, FALSE))</f>
        <v>0.86853654380048406</v>
      </c>
      <c r="CE18" s="44">
        <f>$F18*'[1]INTERNAL PARAMETERS-2'!AP18*(1-VLOOKUP(AQ$4,'[1]INTERNAL PARAMETERS-1'!$B$5:$J$44,4, FALSE))</f>
        <v>0.14572690474038216</v>
      </c>
      <c r="CF18" s="44">
        <f>$F18*'[1]INTERNAL PARAMETERS-2'!AQ18*(1-VLOOKUP(AR$4,'[1]INTERNAL PARAMETERS-1'!$B$5:$J$44,4, FALSE))</f>
        <v>5.8294406720332329E-3</v>
      </c>
      <c r="CG18" s="44">
        <f>$F18*'[1]INTERNAL PARAMETERS-2'!AR18*(1-VLOOKUP(AS$4,'[1]INTERNAL PARAMETERS-1'!$B$5:$J$44,4, FALSE))</f>
        <v>5.8294406720332329E-3</v>
      </c>
      <c r="CH18" s="43">
        <f>$F18*'[1]INTERNAL PARAMETERS-2'!AS18*(1-VLOOKUP(AT$4,'[1]INTERNAL PARAMETERS-1'!$B$5:$J$44,4, FALSE))</f>
        <v>0</v>
      </c>
      <c r="CI18" s="42">
        <f t="shared" si="0"/>
        <v>22.780155677691937</v>
      </c>
    </row>
    <row r="19" spans="3:87" x14ac:dyDescent="0.4">
      <c r="C19" s="27" t="s">
        <v>5</v>
      </c>
      <c r="D19" s="26" t="s">
        <v>65</v>
      </c>
      <c r="E19" s="26" t="s">
        <v>50</v>
      </c>
      <c r="F19" s="128">
        <f>VFD!W19</f>
        <v>16.342282326409492</v>
      </c>
      <c r="G19" s="45">
        <f>$F19*'[1]INTERNAL PARAMETERS-2'!F19*VLOOKUP(G$4,'[1]INTERNAL PARAMETERS-1'!$B$5:$J$44,4, FALSE)</f>
        <v>8.9596562854540054E-2</v>
      </c>
      <c r="H19" s="44">
        <f>$F19*'[1]INTERNAL PARAMETERS-2'!G19*VLOOKUP(H$4,'[1]INTERNAL PARAMETERS-1'!$B$5:$J$44,4, FALSE)</f>
        <v>5.8237357298392869E-2</v>
      </c>
      <c r="I19" s="44">
        <f>$F19*'[1]INTERNAL PARAMETERS-2'!H19*VLOOKUP(I$4,'[1]INTERNAL PARAMETERS-1'!$B$5:$J$44,4, FALSE)</f>
        <v>0.17281865506484079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9.721149443876545E-2</v>
      </c>
      <c r="N19" s="44">
        <f>$F19*'[1]INTERNAL PARAMETERS-2'!M19*VLOOKUP(N$4,'[1]INTERNAL PARAMETERS-1'!$B$5:$J$44,4, FALSE)</f>
        <v>1.9263138446608666E-2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3.9523564672186463E-2</v>
      </c>
      <c r="T19" s="44">
        <f>$F19*'[1]INTERNAL PARAMETERS-2'!S19*VLOOKUP(T$4,'[1]INTERNAL PARAMETERS-1'!$B$5:$J$44,4, FALSE)</f>
        <v>5.375793771272403E-3</v>
      </c>
      <c r="U19" s="44">
        <f>$F19*'[1]INTERNAL PARAMETERS-2'!T19*VLOOKUP(U$4,'[1]INTERNAL PARAMETERS-1'!$B$5:$J$44,4, FALSE)</f>
        <v>1.7917678342675367E-3</v>
      </c>
      <c r="V19" s="44">
        <f>$F19*'[1]INTERNAL PARAMETERS-2'!U19*VLOOKUP(V$4,'[1]INTERNAL PARAMETERS-1'!$B$5:$J$44,4, FALSE)</f>
        <v>7.660444840504449E-2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8.9588391713376833E-3</v>
      </c>
      <c r="AJ19" s="44">
        <f>$F19*'[1]INTERNAL PARAMETERS-2'!AI19*VLOOKUP(AJ$4,'[1]INTERNAL PARAMETERS-1'!$B$5:$J$44,4, FALSE)</f>
        <v>1.7919312570908008E-2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3.2835544462319746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1.8470183943365435</v>
      </c>
      <c r="BB19" s="44">
        <f>$F19*'[1]INTERNAL PARAMETERS-2'!M19*(1-VLOOKUP(N$4,'[1]INTERNAL PARAMETERS-1'!$B$5:$J$44,4, FALSE))</f>
        <v>0.36599963048556455</v>
      </c>
      <c r="BC19" s="44">
        <f>$F19*'[1]INTERNAL PARAMETERS-2'!N19*(1-VLOOKUP(O$4,'[1]INTERNAL PARAMETERS-1'!$B$5:$J$44,4, FALSE))</f>
        <v>2.0159071390589407</v>
      </c>
      <c r="BD19" s="44">
        <f>$F19*'[1]INTERNAL PARAMETERS-2'!O19*(1-VLOOKUP(P$4,'[1]INTERNAL PARAMETERS-1'!$B$5:$J$44,4, FALSE))</f>
        <v>0.33598425080511801</v>
      </c>
      <c r="BE19" s="44">
        <f>$F19*'[1]INTERNAL PARAMETERS-2'!P19*(1-VLOOKUP(Q$4,'[1]INTERNAL PARAMETERS-1'!$B$5:$J$44,4, FALSE))</f>
        <v>0.56445426041302071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0.7509477287715427</v>
      </c>
      <c r="BH19" s="44">
        <f>$F19*'[1]INTERNAL PARAMETERS-2'!S19*(1-VLOOKUP(T$4,'[1]INTERNAL PARAMETERS-1'!$B$5:$J$44,4, FALSE))</f>
        <v>4.8382143941451621E-2</v>
      </c>
      <c r="BI19" s="44">
        <f>$F19*'[1]INTERNAL PARAMETERS-2'!T19*(1-VLOOKUP(U$4,'[1]INTERNAL PARAMETERS-1'!$B$5:$J$44,4, FALSE))</f>
        <v>7.1670713370701467E-3</v>
      </c>
      <c r="BJ19" s="44">
        <f>$F19*'[1]INTERNAL PARAMETERS-2'!U19*(1-VLOOKUP(V$4,'[1]INTERNAL PARAMETERS-1'!$B$5:$J$44,4, FALSE))</f>
        <v>0.43409187429525214</v>
      </c>
      <c r="BK19" s="44">
        <f>$F19*'[1]INTERNAL PARAMETERS-2'!V19*(1-VLOOKUP(W$4,'[1]INTERNAL PARAMETERS-1'!$B$5:$J$44,4, FALSE))</f>
        <v>0.33150483121944918</v>
      </c>
      <c r="BL19" s="44">
        <f>$F19*'[1]INTERNAL PARAMETERS-2'!W19*(1-VLOOKUP(X$4,'[1]INTERNAL PARAMETERS-1'!$B$5:$J$44,4, FALSE))</f>
        <v>0.63612987646842001</v>
      </c>
      <c r="BM19" s="44">
        <f>$F19*'[1]INTERNAL PARAMETERS-2'!X19*(1-VLOOKUP(Y$4,'[1]INTERNAL PARAMETERS-1'!$B$5:$J$44,4, FALSE))</f>
        <v>0.54653494784211265</v>
      </c>
      <c r="BN19" s="44">
        <f>$F19*'[1]INTERNAL PARAMETERS-2'!Y19*(1-VLOOKUP(Z$4,'[1]INTERNAL PARAMETERS-1'!$B$5:$J$44,4, FALSE))</f>
        <v>0.54653494784211265</v>
      </c>
      <c r="BO19" s="44">
        <f>$F19*'[1]INTERNAL PARAMETERS-2'!Z19*(1-VLOOKUP(AA$4,'[1]INTERNAL PARAMETERS-1'!$B$5:$J$44,4, FALSE))</f>
        <v>0.44350012623056612</v>
      </c>
      <c r="BP19" s="44">
        <f>$F19*'[1]INTERNAL PARAMETERS-2'!AA19*(1-VLOOKUP(AB$4,'[1]INTERNAL PARAMETERS-1'!$B$5:$J$44,4, FALSE))</f>
        <v>0.13439402716769375</v>
      </c>
      <c r="BQ19" s="44">
        <f>$F19*'[1]INTERNAL PARAMETERS-2'!AB19*(1-VLOOKUP(AC$4,'[1]INTERNAL PARAMETERS-1'!$B$5:$J$44,4, FALSE))</f>
        <v>2.3205321843079116</v>
      </c>
      <c r="BR19" s="44">
        <f>$F19*'[1]INTERNAL PARAMETERS-2'!AC19*(1-VLOOKUP(AD$4,'[1]INTERNAL PARAMETERS-1'!$B$5:$J$44,4, FALSE))</f>
        <v>6.2716776884061701E-2</v>
      </c>
      <c r="BS19" s="44">
        <f>$F19*'[1]INTERNAL PARAMETERS-2'!AD19*(1-VLOOKUP(AE$4,'[1]INTERNAL PARAMETERS-1'!$B$5:$J$44,4, FALSE))</f>
        <v>4.0318044727484854E-2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2.6878151742245691E-2</v>
      </c>
      <c r="CA19" s="44">
        <f>$F19*'[1]INTERNAL PARAMETERS-2'!AL19*(1-VLOOKUP(AM$4,'[1]INTERNAL PARAMETERS-1'!$B$5:$J$44,4, FALSE))</f>
        <v>0.18367091106651628</v>
      </c>
      <c r="CB19" s="44">
        <f>$F19*'[1]INTERNAL PARAMETERS-2'!AM19*(1-VLOOKUP(AN$4,'[1]INTERNAL PARAMETERS-1'!$B$5:$J$44,4, FALSE))</f>
        <v>6.2716776884061701E-2</v>
      </c>
      <c r="CC19" s="44">
        <f>$F19*'[1]INTERNAL PARAMETERS-2'!AN19*(1-VLOOKUP(AO$4,'[1]INTERNAL PARAMETERS-1'!$B$5:$J$44,4, FALSE))</f>
        <v>8.0636089454969709E-2</v>
      </c>
      <c r="CD19" s="44">
        <f>$F19*'[1]INTERNAL PARAMETERS-2'!AO19*(1-VLOOKUP(AP$4,'[1]INTERNAL PARAMETERS-1'!$B$5:$J$44,4, FALSE))</f>
        <v>0.59581183174093522</v>
      </c>
      <c r="CE19" s="44">
        <f>$F19*'[1]INTERNAL PARAMETERS-2'!AP19*(1-VLOOKUP(AQ$4,'[1]INTERNAL PARAMETERS-1'!$B$5:$J$44,4, FALSE))</f>
        <v>6.7196196469730546E-2</v>
      </c>
      <c r="CF19" s="44">
        <f>$F19*'[1]INTERNAL PARAMETERS-2'!AQ19*(1-VLOOKUP(AR$4,'[1]INTERNAL PARAMETERS-1'!$B$5:$J$44,4, FALSE))</f>
        <v>8.9588391713376833E-3</v>
      </c>
      <c r="CG19" s="44">
        <f>$F19*'[1]INTERNAL PARAMETERS-2'!AR19*(1-VLOOKUP(AS$4,'[1]INTERNAL PARAMETERS-1'!$B$5:$J$44,4, FALSE))</f>
        <v>1.3439892985239166E-2</v>
      </c>
      <c r="CH19" s="43">
        <f>$F19*'[1]INTERNAL PARAMETERS-2'!AS19*(1-VLOOKUP(AT$4,'[1]INTERNAL PARAMETERS-1'!$B$5:$J$44,4, FALSE))</f>
        <v>0</v>
      </c>
      <c r="CI19" s="42">
        <f t="shared" si="0"/>
        <v>16.342282326409489</v>
      </c>
    </row>
    <row r="20" spans="3:87" x14ac:dyDescent="0.4">
      <c r="C20" s="27" t="s">
        <v>5</v>
      </c>
      <c r="D20" s="26" t="s">
        <v>65</v>
      </c>
      <c r="E20" s="26" t="s">
        <v>49</v>
      </c>
      <c r="F20" s="128">
        <f>VFD!W20</f>
        <v>11.885296237388722</v>
      </c>
      <c r="G20" s="45">
        <f>$F20*'[1]INTERNAL PARAMETERS-2'!F20*VLOOKUP(G$4,'[1]INTERNAL PARAMETERS-1'!$B$5:$J$44,4, FALSE)</f>
        <v>4.0316113366846283E-2</v>
      </c>
      <c r="H20" s="44">
        <f>$F20*'[1]INTERNAL PARAMETERS-2'!G20*VLOOKUP(H$4,'[1]INTERNAL PARAMETERS-1'!$B$5:$J$44,4, FALSE)</f>
        <v>4.4347605850568537E-2</v>
      </c>
      <c r="I20" s="44">
        <f>$F20*'[1]INTERNAL PARAMETERS-2'!H20*VLOOKUP(I$4,'[1]INTERNAL PARAMETERS-1'!$B$5:$J$44,4, FALSE)</f>
        <v>0.12376366964677031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9.8372219897618976E-2</v>
      </c>
      <c r="N20" s="44">
        <f>$F20*'[1]INTERNAL PARAMETERS-2'!M20*VLOOKUP(N$4,'[1]INTERNAL PARAMETERS-1'!$B$5:$J$44,4, FALSE)</f>
        <v>1.5118691078770325E-2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2.943892795631288E-2</v>
      </c>
      <c r="T20" s="44">
        <f>$F20*'[1]INTERNAL PARAMETERS-2'!S20*VLOOKUP(T$4,'[1]INTERNAL PARAMETERS-1'!$B$5:$J$44,4, FALSE)</f>
        <v>3.2253128399401775E-3</v>
      </c>
      <c r="U20" s="44">
        <f>$F20*'[1]INTERNAL PARAMETERS-2'!T20*VLOOKUP(U$4,'[1]INTERNAL PARAMETERS-1'!$B$5:$J$44,4, FALSE)</f>
        <v>2.4188954902333529E-3</v>
      </c>
      <c r="V20" s="44">
        <f>$F20*'[1]INTERNAL PARAMETERS-2'!U20*VLOOKUP(V$4,'[1]INTERNAL PARAMETERS-1'!$B$5:$J$44,4, FALSE)</f>
        <v>6.349850253083536E-2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1.2094477451166765E-2</v>
      </c>
      <c r="AJ20" s="44">
        <f>$F20*'[1]INTERNAL PARAMETERS-2'!AI20*VLOOKUP(AJ$4,'[1]INTERNAL PARAMETERS-1'!$B$5:$J$44,4, FALSE)</f>
        <v>4.0314924837222543E-3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2.3515097232886357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1.8690721780547603</v>
      </c>
      <c r="BB20" s="44">
        <f>$F20*'[1]INTERNAL PARAMETERS-2'!M20*(1-VLOOKUP(N$4,'[1]INTERNAL PARAMETERS-1'!$B$5:$J$44,4, FALSE))</f>
        <v>0.28725513049663615</v>
      </c>
      <c r="BC20" s="44">
        <f>$F20*'[1]INTERNAL PARAMETERS-2'!N20*(1-VLOOKUP(O$4,'[1]INTERNAL PARAMETERS-1'!$B$5:$J$44,4, FALSE))</f>
        <v>1.334475118885887</v>
      </c>
      <c r="BD20" s="44">
        <f>$F20*'[1]INTERNAL PARAMETERS-2'!O20*(1-VLOOKUP(P$4,'[1]INTERNAL PARAMETERS-1'!$B$5:$J$44,4, FALSE))</f>
        <v>0.18545578542896612</v>
      </c>
      <c r="BE20" s="44">
        <f>$F20*'[1]INTERNAL PARAMETERS-2'!P20*(1-VLOOKUP(Q$4,'[1]INTERNAL PARAMETERS-1'!$B$5:$J$44,4, FALSE))</f>
        <v>0.43541782765673587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0.55933963116994467</v>
      </c>
      <c r="BH20" s="44">
        <f>$F20*'[1]INTERNAL PARAMETERS-2'!S20*(1-VLOOKUP(T$4,'[1]INTERNAL PARAMETERS-1'!$B$5:$J$44,4, FALSE))</f>
        <v>2.9027815559461597E-2</v>
      </c>
      <c r="BI20" s="44">
        <f>$F20*'[1]INTERNAL PARAMETERS-2'!T20*(1-VLOOKUP(U$4,'[1]INTERNAL PARAMETERS-1'!$B$5:$J$44,4, FALSE))</f>
        <v>9.6755819609334118E-3</v>
      </c>
      <c r="BJ20" s="44">
        <f>$F20*'[1]INTERNAL PARAMETERS-2'!U20*(1-VLOOKUP(V$4,'[1]INTERNAL PARAMETERS-1'!$B$5:$J$44,4, FALSE))</f>
        <v>0.35982484767473372</v>
      </c>
      <c r="BK20" s="44">
        <f>$F20*'[1]INTERNAL PARAMETERS-2'!V20*(1-VLOOKUP(W$4,'[1]INTERNAL PARAMETERS-1'!$B$5:$J$44,4, FALSE))</f>
        <v>0.24189905726032521</v>
      </c>
      <c r="BL20" s="44">
        <f>$F20*'[1]INTERNAL PARAMETERS-2'!W20*(1-VLOOKUP(X$4,'[1]INTERNAL PARAMETERS-1'!$B$5:$J$44,4, FALSE))</f>
        <v>0.35478441239341957</v>
      </c>
      <c r="BM20" s="44">
        <f>$F20*'[1]INTERNAL PARAMETERS-2'!X20*(1-VLOOKUP(Y$4,'[1]INTERNAL PARAMETERS-1'!$B$5:$J$44,4, FALSE))</f>
        <v>0.41122768422477857</v>
      </c>
      <c r="BN20" s="44">
        <f>$F20*'[1]INTERNAL PARAMETERS-2'!Y20*(1-VLOOKUP(Z$4,'[1]INTERNAL PARAMETERS-1'!$B$5:$J$44,4, FALSE))</f>
        <v>0.41525917670850088</v>
      </c>
      <c r="BO20" s="44">
        <f>$F20*'[1]INTERNAL PARAMETERS-2'!Z20*(1-VLOOKUP(AA$4,'[1]INTERNAL PARAMETERS-1'!$B$5:$J$44,4, FALSE))</f>
        <v>0.29027815559461595</v>
      </c>
      <c r="BP20" s="44">
        <f>$F20*'[1]INTERNAL PARAMETERS-2'!AA20*(1-VLOOKUP(AB$4,'[1]INTERNAL PARAMETERS-1'!$B$5:$J$44,4, FALSE))</f>
        <v>0.11288654366271808</v>
      </c>
      <c r="BQ20" s="44">
        <f>$F20*'[1]INTERNAL PARAMETERS-2'!AB20*(1-VLOOKUP(AC$4,'[1]INTERNAL PARAMETERS-1'!$B$5:$J$44,4, FALSE))</f>
        <v>1.4433301700648828</v>
      </c>
      <c r="BR20" s="44">
        <f>$F20*'[1]INTERNAL PARAMETERS-2'!AC20*(1-VLOOKUP(AD$4,'[1]INTERNAL PARAMETERS-1'!$B$5:$J$44,4, FALSE))</f>
        <v>8.0633415263316313E-2</v>
      </c>
      <c r="BS20" s="44">
        <f>$F20*'[1]INTERNAL PARAMETERS-2'!AD20*(1-VLOOKUP(AE$4,'[1]INTERNAL PARAMETERS-1'!$B$5:$J$44,4, FALSE))</f>
        <v>2.4190143431957266E-2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2.4190143431957266E-2</v>
      </c>
      <c r="CA20" s="44">
        <f>$F20*'[1]INTERNAL PARAMETERS-2'!AL20*(1-VLOOKUP(AM$4,'[1]INTERNAL PARAMETERS-1'!$B$5:$J$44,4, FALSE))</f>
        <v>0.10079087768192757</v>
      </c>
      <c r="CB20" s="44">
        <f>$F20*'[1]INTERNAL PARAMETERS-2'!AM20*(1-VLOOKUP(AN$4,'[1]INTERNAL PARAMETERS-1'!$B$5:$J$44,4, FALSE))</f>
        <v>3.2253128399401775E-2</v>
      </c>
      <c r="CC20" s="44">
        <f>$F20*'[1]INTERNAL PARAMETERS-2'!AN20*(1-VLOOKUP(AO$4,'[1]INTERNAL PARAMETERS-1'!$B$5:$J$44,4, FALSE))</f>
        <v>8.0633415263316313E-2</v>
      </c>
      <c r="CD20" s="44">
        <f>$F20*'[1]INTERNAL PARAMETERS-2'!AO20*(1-VLOOKUP(AP$4,'[1]INTERNAL PARAMETERS-1'!$B$5:$J$44,4, FALSE))</f>
        <v>0.3628485858904878</v>
      </c>
      <c r="CE20" s="44">
        <f>$F20*'[1]INTERNAL PARAMETERS-2'!AP20*(1-VLOOKUP(AQ$4,'[1]INTERNAL PARAMETERS-1'!$B$5:$J$44,4, FALSE))</f>
        <v>4.8380286863914532E-2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4.0314924837222543E-3</v>
      </c>
      <c r="CH20" s="43">
        <f>$F20*'[1]INTERNAL PARAMETERS-2'!AS20*(1-VLOOKUP(AT$4,'[1]INTERNAL PARAMETERS-1'!$B$5:$J$44,4, FALSE))</f>
        <v>0</v>
      </c>
      <c r="CI20" s="42">
        <f t="shared" si="0"/>
        <v>11.885296237388719</v>
      </c>
    </row>
    <row r="21" spans="3:87" x14ac:dyDescent="0.4">
      <c r="C21" s="27" t="s">
        <v>5</v>
      </c>
      <c r="D21" s="26" t="s">
        <v>65</v>
      </c>
      <c r="E21" s="26" t="s">
        <v>48</v>
      </c>
      <c r="F21" s="128">
        <f>VFD!W21</f>
        <v>7.9235308249258143</v>
      </c>
      <c r="G21" s="45">
        <f>$F21*'[1]INTERNAL PARAMETERS-2'!F21*VLOOKUP(G$4,'[1]INTERNAL PARAMETERS-1'!$B$5:$J$44,4, FALSE)</f>
        <v>2.3430673002388124E-2</v>
      </c>
      <c r="H21" s="44">
        <f>$F21*'[1]INTERNAL PARAMETERS-2'!G21*VLOOKUP(H$4,'[1]INTERNAL PARAMETERS-1'!$B$5:$J$44,4, FALSE)</f>
        <v>7.8102243341293745E-3</v>
      </c>
      <c r="I21" s="44">
        <f>$F21*'[1]INTERNAL PARAMETERS-2'!H21*VLOOKUP(I$4,'[1]INTERNAL PARAMETERS-1'!$B$5:$J$44,4, FALSE)</f>
        <v>8.8522716435078433E-2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8.9622977925427644E-2</v>
      </c>
      <c r="N21" s="44">
        <f>$F21*'[1]INTERNAL PARAMETERS-2'!M21*VLOOKUP(N$4,'[1]INTERNAL PARAMETERS-1'!$B$5:$J$44,4, FALSE)</f>
        <v>6.6387303016640937E-3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3.9055083436059339E-3</v>
      </c>
      <c r="S21" s="44">
        <f>$F21*'[1]INTERNAL PARAMETERS-2'!R21*VLOOKUP(S$4,'[1]INTERNAL PARAMETERS-1'!$B$5:$J$44,4, FALSE)</f>
        <v>1.5939766960503261E-2</v>
      </c>
      <c r="T21" s="44">
        <f>$F21*'[1]INTERNAL PARAMETERS-2'!S21*VLOOKUP(T$4,'[1]INTERNAL PARAMETERS-1'!$B$5:$J$44,4, FALSE)</f>
        <v>1.9525957011864684E-3</v>
      </c>
      <c r="U21" s="44">
        <f>$F21*'[1]INTERNAL PARAMETERS-2'!T21*VLOOKUP(U$4,'[1]INTERNAL PARAMETERS-1'!$B$5:$J$44,4, FALSE)</f>
        <v>7.811016687211868E-4</v>
      </c>
      <c r="V21" s="44">
        <f>$F21*'[1]INTERNAL PARAMETERS-2'!U21*VLOOKUP(V$4,'[1]INTERNAL PARAMETERS-1'!$B$5:$J$44,4, FALSE)</f>
        <v>2.5188151757010793E-2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3.9055083436059339E-3</v>
      </c>
      <c r="AJ21" s="44">
        <f>$F21*'[1]INTERNAL PARAMETERS-2'!AI21*VLOOKUP(AJ$4,'[1]INTERNAL PARAMETERS-1'!$B$5:$J$44,4, FALSE)</f>
        <v>3.9055083436059339E-3</v>
      </c>
      <c r="AK21" s="44">
        <f>$F21*'[1]INTERNAL PARAMETERS-2'!AJ21*VLOOKUP(AK$4,'[1]INTERNAL PARAMETERS-1'!$B$5:$J$44,4, FALSE)</f>
        <v>3.9055083436059339E-3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1.68193161226649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1.7028365805831251</v>
      </c>
      <c r="BB21" s="44">
        <f>$F21*'[1]INTERNAL PARAMETERS-2'!M21*(1-VLOOKUP(N$4,'[1]INTERNAL PARAMETERS-1'!$B$5:$J$44,4, FALSE))</f>
        <v>0.12613587573161777</v>
      </c>
      <c r="BC21" s="44">
        <f>$F21*'[1]INTERNAL PARAMETERS-2'!N21*(1-VLOOKUP(O$4,'[1]INTERNAL PARAMETERS-1'!$B$5:$J$44,4, FALSE))</f>
        <v>0.71464067686787403</v>
      </c>
      <c r="BD21" s="44">
        <f>$F21*'[1]INTERNAL PARAMETERS-2'!O21*(1-VLOOKUP(P$4,'[1]INTERNAL PARAMETERS-1'!$B$5:$J$44,4, FALSE))</f>
        <v>0.13668011437688779</v>
      </c>
      <c r="BE21" s="44">
        <f>$F21*'[1]INTERNAL PARAMETERS-2'!P21*(1-VLOOKUP(Q$4,'[1]INTERNAL PARAMETERS-1'!$B$5:$J$44,4, FALSE))</f>
        <v>0.32022157475855184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0.30285557224956194</v>
      </c>
      <c r="BH21" s="44">
        <f>$F21*'[1]INTERNAL PARAMETERS-2'!S21*(1-VLOOKUP(T$4,'[1]INTERNAL PARAMETERS-1'!$B$5:$J$44,4, FALSE))</f>
        <v>1.7573361310678215E-2</v>
      </c>
      <c r="BI21" s="44">
        <f>$F21*'[1]INTERNAL PARAMETERS-2'!T21*(1-VLOOKUP(U$4,'[1]INTERNAL PARAMETERS-1'!$B$5:$J$44,4, FALSE))</f>
        <v>3.1244066748847472E-3</v>
      </c>
      <c r="BJ21" s="44">
        <f>$F21*'[1]INTERNAL PARAMETERS-2'!U21*(1-VLOOKUP(V$4,'[1]INTERNAL PARAMETERS-1'!$B$5:$J$44,4, FALSE))</f>
        <v>0.14273285995639448</v>
      </c>
      <c r="BK21" s="44">
        <f>$F21*'[1]INTERNAL PARAMETERS-2'!V21*(1-VLOOKUP(W$4,'[1]INTERNAL PARAMETERS-1'!$B$5:$J$44,4, FALSE))</f>
        <v>0.17963674439114061</v>
      </c>
      <c r="BL21" s="44">
        <f>$F21*'[1]INTERNAL PARAMETERS-2'!W21*(1-VLOOKUP(X$4,'[1]INTERNAL PARAMETERS-1'!$B$5:$J$44,4, FALSE))</f>
        <v>0.21087764172765813</v>
      </c>
      <c r="BM21" s="44">
        <f>$F21*'[1]INTERNAL PARAMETERS-2'!X21*(1-VLOOKUP(Y$4,'[1]INTERNAL PARAMETERS-1'!$B$5:$J$44,4, FALSE))</f>
        <v>0.26554921206656373</v>
      </c>
      <c r="BN21" s="44">
        <f>$F21*'[1]INTERNAL PARAMETERS-2'!Y21*(1-VLOOKUP(Z$4,'[1]INTERNAL PARAMETERS-1'!$B$5:$J$44,4, FALSE))</f>
        <v>0.29679090175616374</v>
      </c>
      <c r="BO21" s="44">
        <f>$F21*'[1]INTERNAL PARAMETERS-2'!Z21*(1-VLOOKUP(AA$4,'[1]INTERNAL PARAMETERS-1'!$B$5:$J$44,4, FALSE))</f>
        <v>0.16401629572288187</v>
      </c>
      <c r="BP21" s="44">
        <f>$F21*'[1]INTERNAL PARAMETERS-2'!AA21*(1-VLOOKUP(AB$4,'[1]INTERNAL PARAMETERS-1'!$B$5:$J$44,4, FALSE))</f>
        <v>3.9051121670646873E-2</v>
      </c>
      <c r="BQ21" s="44">
        <f>$F21*'[1]INTERNAL PARAMETERS-2'!AB21*(1-VLOOKUP(AC$4,'[1]INTERNAL PARAMETERS-1'!$B$5:$J$44,4, FALSE))</f>
        <v>0.86694123991302052</v>
      </c>
      <c r="BR21" s="44">
        <f>$F21*'[1]INTERNAL PARAMETERS-2'!AC21*(1-VLOOKUP(AD$4,'[1]INTERNAL PARAMETERS-1'!$B$5:$J$44,4, FALSE))</f>
        <v>3.5146405680123435E-2</v>
      </c>
      <c r="BS21" s="44">
        <f>$F21*'[1]INTERNAL PARAMETERS-2'!AD21*(1-VLOOKUP(AE$4,'[1]INTERNAL PARAMETERS-1'!$B$5:$J$44,4, FALSE))</f>
        <v>2.3430673002388124E-2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7.8102243341293745E-3</v>
      </c>
      <c r="CA21" s="44">
        <f>$F21*'[1]INTERNAL PARAMETERS-2'!AL21*(1-VLOOKUP(AM$4,'[1]INTERNAL PARAMETERS-1'!$B$5:$J$44,4, FALSE))</f>
        <v>2.7336181345994057E-2</v>
      </c>
      <c r="CB21" s="44">
        <f>$F21*'[1]INTERNAL PARAMETERS-2'!AM21*(1-VLOOKUP(AN$4,'[1]INTERNAL PARAMETERS-1'!$B$5:$J$44,4, FALSE))</f>
        <v>2.7336181345994057E-2</v>
      </c>
      <c r="CC21" s="44">
        <f>$F21*'[1]INTERNAL PARAMETERS-2'!AN21*(1-VLOOKUP(AO$4,'[1]INTERNAL PARAMETERS-1'!$B$5:$J$44,4, FALSE))</f>
        <v>6.2482587026117496E-2</v>
      </c>
      <c r="CD21" s="44">
        <f>$F21*'[1]INTERNAL PARAMETERS-2'!AO21*(1-VLOOKUP(AP$4,'[1]INTERNAL PARAMETERS-1'!$B$5:$J$44,4, FALSE))</f>
        <v>0.26945472041016966</v>
      </c>
      <c r="CE21" s="44">
        <f>$F21*'[1]INTERNAL PARAMETERS-2'!AP21*(1-VLOOKUP(AQ$4,'[1]INTERNAL PARAMETERS-1'!$B$5:$J$44,4, FALSE))</f>
        <v>1.9525957011864683E-2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3.9055083436059339E-3</v>
      </c>
      <c r="CH21" s="43">
        <f>$F21*'[1]INTERNAL PARAMETERS-2'!AS21*(1-VLOOKUP(AT$4,'[1]INTERNAL PARAMETERS-1'!$B$5:$J$44,4, FALSE))</f>
        <v>0</v>
      </c>
      <c r="CI21" s="42">
        <f t="shared" si="0"/>
        <v>7.9235332019850606</v>
      </c>
    </row>
    <row r="22" spans="3:87" x14ac:dyDescent="0.4">
      <c r="C22" s="27" t="s">
        <v>5</v>
      </c>
      <c r="D22" s="26" t="s">
        <v>65</v>
      </c>
      <c r="E22" s="26" t="s">
        <v>46</v>
      </c>
      <c r="F22" s="128">
        <f>VFD!W22</f>
        <v>5.4474274421364974</v>
      </c>
      <c r="G22" s="45">
        <f>$F22*'[1]INTERNAL PARAMETERS-2'!F22*VLOOKUP(G$4,'[1]INTERNAL PARAMETERS-1'!$B$5:$J$44,4, FALSE)</f>
        <v>1.4003701725500294E-2</v>
      </c>
      <c r="H22" s="44">
        <f>$F22*'[1]INTERNAL PARAMETERS-2'!G22*VLOOKUP(H$4,'[1]INTERNAL PARAMETERS-1'!$B$5:$J$44,4, FALSE)</f>
        <v>1.4003701725500294E-2</v>
      </c>
      <c r="I22" s="44">
        <f>$F22*'[1]INTERNAL PARAMETERS-2'!H22*VLOOKUP(I$4,'[1]INTERNAL PARAMETERS-1'!$B$5:$J$44,4, FALSE)</f>
        <v>5.4013449296897435E-2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5.9282201118931857E-2</v>
      </c>
      <c r="N22" s="44">
        <f>$F22*'[1]INTERNAL PARAMETERS-2'!M22*VLOOKUP(N$4,'[1]INTERNAL PARAMETERS-1'!$B$5:$J$44,4, FALSE)</f>
        <v>4.9012956039251035E-3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1.5538105850264092E-2</v>
      </c>
      <c r="T22" s="44">
        <f>$F22*'[1]INTERNAL PARAMETERS-2'!S22*VLOOKUP(T$4,'[1]INTERNAL PARAMETERS-1'!$B$5:$J$44,4, FALSE)</f>
        <v>4.6679005751667645E-4</v>
      </c>
      <c r="U22" s="44">
        <f>$F22*'[1]INTERNAL PARAMETERS-2'!T22*VLOOKUP(U$4,'[1]INTERNAL PARAMETERS-1'!$B$5:$J$44,4, FALSE)</f>
        <v>9.335801150333529E-4</v>
      </c>
      <c r="V22" s="44">
        <f>$F22*'[1]INTERNAL PARAMETERS-2'!U22*VLOOKUP(V$4,'[1]INTERNAL PARAMETERS-1'!$B$5:$J$44,4, FALSE)</f>
        <v>2.310602613566385E-2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4.667900575166764E-3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1.0262555366410511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1.1263618212597051</v>
      </c>
      <c r="BB22" s="44">
        <f>$F22*'[1]INTERNAL PARAMETERS-2'!M22*(1-VLOOKUP(N$4,'[1]INTERNAL PARAMETERS-1'!$B$5:$J$44,4, FALSE))</f>
        <v>9.3124616474576954E-2</v>
      </c>
      <c r="BC22" s="44">
        <f>$F22*'[1]INTERNAL PARAMETERS-2'!N22*(1-VLOOKUP(O$4,'[1]INTERNAL PARAMETERS-1'!$B$5:$J$44,4, FALSE))</f>
        <v>0.47612476918152158</v>
      </c>
      <c r="BD22" s="44">
        <f>$F22*'[1]INTERNAL PARAMETERS-2'!O22*(1-VLOOKUP(P$4,'[1]INTERNAL PARAMETERS-1'!$B$5:$J$44,4, FALSE))</f>
        <v>7.9354309777835003E-2</v>
      </c>
      <c r="BE22" s="44">
        <f>$F22*'[1]INTERNAL PARAMETERS-2'!P22*(1-VLOOKUP(Q$4,'[1]INTERNAL PARAMETERS-1'!$B$5:$J$44,4, FALSE))</f>
        <v>0.24273028516592754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0.29522401115501773</v>
      </c>
      <c r="BH22" s="44">
        <f>$F22*'[1]INTERNAL PARAMETERS-2'!S22*(1-VLOOKUP(T$4,'[1]INTERNAL PARAMETERS-1'!$B$5:$J$44,4, FALSE))</f>
        <v>4.2011105176500878E-3</v>
      </c>
      <c r="BI22" s="44">
        <f>$F22*'[1]INTERNAL PARAMETERS-2'!T22*(1-VLOOKUP(U$4,'[1]INTERNAL PARAMETERS-1'!$B$5:$J$44,4, FALSE))</f>
        <v>3.7343204601334116E-3</v>
      </c>
      <c r="BJ22" s="44">
        <f>$F22*'[1]INTERNAL PARAMETERS-2'!U22*(1-VLOOKUP(V$4,'[1]INTERNAL PARAMETERS-1'!$B$5:$J$44,4, FALSE))</f>
        <v>0.13093414810209517</v>
      </c>
      <c r="BK22" s="44">
        <f>$F22*'[1]INTERNAL PARAMETERS-2'!V22*(1-VLOOKUP(W$4,'[1]INTERNAL PARAMETERS-1'!$B$5:$J$44,4, FALSE))</f>
        <v>0.12136487021159166</v>
      </c>
      <c r="BL22" s="44">
        <f>$F22*'[1]INTERNAL PARAMETERS-2'!W22*(1-VLOOKUP(X$4,'[1]INTERNAL PARAMETERS-1'!$B$5:$J$44,4, FALSE))</f>
        <v>0.12136487021159166</v>
      </c>
      <c r="BM22" s="44">
        <f>$F22*'[1]INTERNAL PARAMETERS-2'!X22*(1-VLOOKUP(Y$4,'[1]INTERNAL PARAMETERS-1'!$B$5:$J$44,4, FALSE))</f>
        <v>0.15404017423775901</v>
      </c>
      <c r="BN22" s="44">
        <f>$F22*'[1]INTERNAL PARAMETERS-2'!Y22*(1-VLOOKUP(Z$4,'[1]INTERNAL PARAMETERS-1'!$B$5:$J$44,4, FALSE))</f>
        <v>0.20538708056459343</v>
      </c>
      <c r="BO22" s="44">
        <f>$F22*'[1]INTERNAL PARAMETERS-2'!Z22*(1-VLOOKUP(AA$4,'[1]INTERNAL PARAMETERS-1'!$B$5:$J$44,4, FALSE))</f>
        <v>0.10736171322883559</v>
      </c>
      <c r="BP22" s="44">
        <f>$F22*'[1]INTERNAL PARAMETERS-2'!AA22*(1-VLOOKUP(AB$4,'[1]INTERNAL PARAMETERS-1'!$B$5:$J$44,4, FALSE))</f>
        <v>2.8007403451000588E-2</v>
      </c>
      <c r="BQ22" s="44">
        <f>$F22*'[1]INTERNAL PARAMETERS-2'!AB22*(1-VLOOKUP(AC$4,'[1]INTERNAL PARAMETERS-1'!$B$5:$J$44,4, FALSE))</f>
        <v>0.64416864514478089</v>
      </c>
      <c r="BR22" s="44">
        <f>$F22*'[1]INTERNAL PARAMETERS-2'!AC22*(1-VLOOKUP(AD$4,'[1]INTERNAL PARAMETERS-1'!$B$5:$J$44,4, FALSE))</f>
        <v>2.8007403451000588E-2</v>
      </c>
      <c r="BS22" s="44">
        <f>$F22*'[1]INTERNAL PARAMETERS-2'!AD22*(1-VLOOKUP(AE$4,'[1]INTERNAL PARAMETERS-1'!$B$5:$J$44,4, FALSE))</f>
        <v>4.667900575166764E-3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9.3358011503335281E-3</v>
      </c>
      <c r="CA22" s="44">
        <f>$F22*'[1]INTERNAL PARAMETERS-2'!AL22*(1-VLOOKUP(AM$4,'[1]INTERNAL PARAMETERS-1'!$B$5:$J$44,4, FALSE))</f>
        <v>1.8671602300667056E-2</v>
      </c>
      <c r="CB22" s="44">
        <f>$F22*'[1]INTERNAL PARAMETERS-2'!AM22*(1-VLOOKUP(AN$4,'[1]INTERNAL PARAMETERS-1'!$B$5:$J$44,4, FALSE))</f>
        <v>2.3339502875833824E-2</v>
      </c>
      <c r="CC22" s="44">
        <f>$F22*'[1]INTERNAL PARAMETERS-2'!AN22*(1-VLOOKUP(AO$4,'[1]INTERNAL PARAMETERS-1'!$B$5:$J$44,4, FALSE))</f>
        <v>3.7343204601334112E-2</v>
      </c>
      <c r="CD22" s="44">
        <f>$F22*'[1]INTERNAL PARAMETERS-2'!AO22*(1-VLOOKUP(AP$4,'[1]INTERNAL PARAMETERS-1'!$B$5:$J$44,4, FALSE))</f>
        <v>0.2520660863162611</v>
      </c>
      <c r="CE22" s="44">
        <f>$F22*'[1]INTERNAL PARAMETERS-2'!AP22*(1-VLOOKUP(AQ$4,'[1]INTERNAL PARAMETERS-1'!$B$5:$J$44,4, FALSE))</f>
        <v>1.8671602300667056E-2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4.667900575166764E-3</v>
      </c>
      <c r="CH22" s="43">
        <f>$F22*'[1]INTERNAL PARAMETERS-2'!AS22*(1-VLOOKUP(AT$4,'[1]INTERNAL PARAMETERS-1'!$B$5:$J$44,4, FALSE))</f>
        <v>0</v>
      </c>
      <c r="CI22" s="42">
        <f t="shared" si="0"/>
        <v>5.4474274421364957</v>
      </c>
    </row>
    <row r="23" spans="3:87" x14ac:dyDescent="0.4">
      <c r="C23" s="27" t="s">
        <v>5</v>
      </c>
      <c r="D23" s="26" t="s">
        <v>47</v>
      </c>
      <c r="E23" s="26" t="s">
        <v>64</v>
      </c>
      <c r="F23" s="128">
        <f>VFD!W23</f>
        <v>11.390075560830859</v>
      </c>
      <c r="G23" s="45">
        <f>$F23*'[1]INTERNAL PARAMETERS-2'!F23*VLOOKUP(G$4,'[1]INTERNAL PARAMETERS-1'!$B$5:$J$44,4, FALSE)</f>
        <v>1.4351495206646882E-2</v>
      </c>
      <c r="H23" s="44">
        <f>$F23*'[1]INTERNAL PARAMETERS-2'!G23*VLOOKUP(H$4,'[1]INTERNAL PARAMETERS-1'!$B$5:$J$44,4, FALSE)</f>
        <v>9.5676634710979216E-3</v>
      </c>
      <c r="I23" s="44">
        <f>$F23*'[1]INTERNAL PARAMETERS-2'!H23*VLOOKUP(I$4,'[1]INTERNAL PARAMETERS-1'!$B$5:$J$44,4, FALSE)</f>
        <v>0.13242420769137661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5.740484181903145E-3</v>
      </c>
      <c r="N23" s="44">
        <f>$F23*'[1]INTERNAL PARAMETERS-2'!M23*VLOOKUP(N$4,'[1]INTERNAL PARAMETERS-1'!$B$5:$J$44,4, FALSE)</f>
        <v>4.8315732372621836E-2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4.783717834793353E-2</v>
      </c>
      <c r="S23" s="44">
        <f>$F23*'[1]INTERNAL PARAMETERS-2'!R23*VLOOKUP(S$4,'[1]INTERNAL PARAMETERS-1'!$B$5:$J$44,4, FALSE)</f>
        <v>0.12852863099843903</v>
      </c>
      <c r="T23" s="44">
        <f>$F23*'[1]INTERNAL PARAMETERS-2'!S23*VLOOKUP(T$4,'[1]INTERNAL PARAMETERS-1'!$B$5:$J$44,4, FALSE)</f>
        <v>4.7837178347933532E-3</v>
      </c>
      <c r="U23" s="44">
        <f>$F23*'[1]INTERNAL PARAMETERS-2'!T23*VLOOKUP(U$4,'[1]INTERNAL PARAMETERS-1'!$B$5:$J$44,4, FALSE)</f>
        <v>3.827065388439169E-3</v>
      </c>
      <c r="V23" s="44">
        <f>$F23*'[1]INTERNAL PARAMETERS-2'!U23*VLOOKUP(V$4,'[1]INTERNAL PARAMETERS-1'!$B$5:$J$44,4, FALSE)</f>
        <v>9.4717989001401881E-2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4.7838317355489608E-3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2.516059946136155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0.10906919945615974</v>
      </c>
      <c r="BB23" s="44">
        <f>$F23*'[1]INTERNAL PARAMETERS-2'!M23*(1-VLOOKUP(N$4,'[1]INTERNAL PARAMETERS-1'!$B$5:$J$44,4, FALSE))</f>
        <v>0.91799891507981479</v>
      </c>
      <c r="BC23" s="44">
        <f>$F23*'[1]INTERNAL PARAMETERS-2'!N23*(1-VLOOKUP(O$4,'[1]INTERNAL PARAMETERS-1'!$B$5:$J$44,4, FALSE))</f>
        <v>0.17221452545709434</v>
      </c>
      <c r="BD23" s="44">
        <f>$F23*'[1]INTERNAL PARAMETERS-2'!O23*(1-VLOOKUP(P$4,'[1]INTERNAL PARAMETERS-1'!$B$5:$J$44,4, FALSE))</f>
        <v>0.2774565456240593</v>
      </c>
      <c r="BE23" s="44">
        <f>$F23*'[1]INTERNAL PARAMETERS-2'!P23*(1-VLOOKUP(Q$4,'[1]INTERNAL PARAMETERS-1'!$B$5:$J$44,4, FALSE))</f>
        <v>9.567435669586706E-2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2.4420439889703416</v>
      </c>
      <c r="BH23" s="44">
        <f>$F23*'[1]INTERNAL PARAMETERS-2'!S23*(1-VLOOKUP(T$4,'[1]INTERNAL PARAMETERS-1'!$B$5:$J$44,4, FALSE))</f>
        <v>4.3053460513140178E-2</v>
      </c>
      <c r="BI23" s="44">
        <f>$F23*'[1]INTERNAL PARAMETERS-2'!T23*(1-VLOOKUP(U$4,'[1]INTERNAL PARAMETERS-1'!$B$5:$J$44,4, FALSE))</f>
        <v>1.5308261553756676E-2</v>
      </c>
      <c r="BJ23" s="44">
        <f>$F23*'[1]INTERNAL PARAMETERS-2'!U23*(1-VLOOKUP(V$4,'[1]INTERNAL PARAMETERS-1'!$B$5:$J$44,4, FALSE))</f>
        <v>0.53673527100794394</v>
      </c>
      <c r="BK23" s="44">
        <f>$F23*'[1]INTERNAL PARAMETERS-2'!V23*(1-VLOOKUP(W$4,'[1]INTERNAL PARAMETERS-1'!$B$5:$J$44,4, FALSE))</f>
        <v>0.15307919851489848</v>
      </c>
      <c r="BL23" s="44">
        <f>$F23*'[1]INTERNAL PARAMETERS-2'!W23*(1-VLOOKUP(X$4,'[1]INTERNAL PARAMETERS-1'!$B$5:$J$44,4, FALSE))</f>
        <v>2.3919158677744801E-2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0.81801928067308705</v>
      </c>
      <c r="BO23" s="44">
        <f>$F23*'[1]INTERNAL PARAMETERS-2'!Z23*(1-VLOOKUP(AA$4,'[1]INTERNAL PARAMETERS-1'!$B$5:$J$44,4, FALSE))</f>
        <v>0.33964521917863971</v>
      </c>
      <c r="BP23" s="44">
        <f>$F23*'[1]INTERNAL PARAMETERS-2'!AA23*(1-VLOOKUP(AB$4,'[1]INTERNAL PARAMETERS-1'!$B$5:$J$44,4, FALSE))</f>
        <v>8.1324000496776253E-2</v>
      </c>
      <c r="BQ23" s="44">
        <f>$F23*'[1]INTERNAL PARAMETERS-2'!AB23*(1-VLOOKUP(AC$4,'[1]INTERNAL PARAMETERS-1'!$B$5:$J$44,4, FALSE))</f>
        <v>1.0572051724127547</v>
      </c>
      <c r="BR23" s="44">
        <f>$F23*'[1]INTERNAL PARAMETERS-2'!AC23*(1-VLOOKUP(AD$4,'[1]INTERNAL PARAMETERS-1'!$B$5:$J$44,4, FALSE))</f>
        <v>4.3053346612384566E-2</v>
      </c>
      <c r="BS23" s="44">
        <f>$F23*'[1]INTERNAL PARAMETERS-2'!AD23*(1-VLOOKUP(AE$4,'[1]INTERNAL PARAMETERS-1'!$B$5:$J$44,4, FALSE))</f>
        <v>4.3053346612384566E-2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1.9135326942195843E-2</v>
      </c>
      <c r="CA23" s="44">
        <f>$F23*'[1]INTERNAL PARAMETERS-2'!AL23*(1-VLOOKUP(AM$4,'[1]INTERNAL PARAMETERS-1'!$B$5:$J$44,4, FALSE))</f>
        <v>4.7838317355489608E-3</v>
      </c>
      <c r="CB23" s="44">
        <f>$F23*'[1]INTERNAL PARAMETERS-2'!AM23*(1-VLOOKUP(AN$4,'[1]INTERNAL PARAMETERS-1'!$B$5:$J$44,4, FALSE))</f>
        <v>1.9135326942195843E-2</v>
      </c>
      <c r="CC23" s="44">
        <f>$F23*'[1]INTERNAL PARAMETERS-2'!AN23*(1-VLOOKUP(AO$4,'[1]INTERNAL PARAMETERS-1'!$B$5:$J$44,4, FALSE))</f>
        <v>7.6540168761227281E-2</v>
      </c>
      <c r="CD23" s="44">
        <f>$F23*'[1]INTERNAL PARAMETERS-2'!AO23*(1-VLOOKUP(AP$4,'[1]INTERNAL PARAMETERS-1'!$B$5:$J$44,4, FALSE))</f>
        <v>0.85628879554992265</v>
      </c>
      <c r="CE23" s="44">
        <f>$F23*'[1]INTERNAL PARAMETERS-2'!AP23*(1-VLOOKUP(AQ$4,'[1]INTERNAL PARAMETERS-1'!$B$5:$J$44,4, FALSE))</f>
        <v>0.11480968363806289</v>
      </c>
      <c r="CF23" s="44">
        <f>$F23*'[1]INTERNAL PARAMETERS-2'!AQ23*(1-VLOOKUP(AR$4,'[1]INTERNAL PARAMETERS-1'!$B$5:$J$44,4, FALSE))</f>
        <v>0.11480968363806289</v>
      </c>
      <c r="CG23" s="44">
        <f>$F23*'[1]INTERNAL PARAMETERS-2'!AR23*(1-VLOOKUP(AS$4,'[1]INTERNAL PARAMETERS-1'!$B$5:$J$44,4, FALSE))</f>
        <v>4.7838317355489608E-3</v>
      </c>
      <c r="CH23" s="43">
        <f>$F23*'[1]INTERNAL PARAMETERS-2'!AS23*(1-VLOOKUP(AT$4,'[1]INTERNAL PARAMETERS-1'!$B$5:$J$44,4, FALSE))</f>
        <v>0</v>
      </c>
      <c r="CI23" s="42">
        <f t="shared" si="0"/>
        <v>11.390077838845972</v>
      </c>
    </row>
    <row r="24" spans="3:87" x14ac:dyDescent="0.4">
      <c r="C24" s="27" t="s">
        <v>5</v>
      </c>
      <c r="D24" s="26" t="s">
        <v>47</v>
      </c>
      <c r="E24" s="26" t="s">
        <v>63</v>
      </c>
      <c r="F24" s="128">
        <f>VFD!W24</f>
        <v>34.665447359050447</v>
      </c>
      <c r="G24" s="45">
        <f>$F24*'[1]INTERNAL PARAMETERS-2'!F24*VLOOKUP(G$4,'[1]INTERNAL PARAMETERS-1'!$B$5:$J$44,4, FALSE)</f>
        <v>5.2854407588344213E-2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0.34916165207074784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1.057105484490564E-2</v>
      </c>
      <c r="N24" s="44">
        <f>$F24*'[1]INTERNAL PARAMETERS-2'!M24*VLOOKUP(N$4,'[1]INTERNAL PARAMETERS-1'!$B$5:$J$44,4, FALSE)</f>
        <v>0.10873060222297688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4.5304273153543025E-2</v>
      </c>
      <c r="S24" s="44">
        <f>$F24*'[1]INTERNAL PARAMETERS-2'!R24*VLOOKUP(S$4,'[1]INTERNAL PARAMETERS-1'!$B$5:$J$44,4, FALSE)</f>
        <v>0.27037644989441306</v>
      </c>
      <c r="T24" s="44">
        <f>$F24*'[1]INTERNAL PARAMETERS-2'!S24*VLOOKUP(T$4,'[1]INTERNAL PARAMETERS-1'!$B$5:$J$44,4, FALSE)</f>
        <v>1.1326241615622554E-2</v>
      </c>
      <c r="U24" s="44">
        <f>$F24*'[1]INTERNAL PARAMETERS-2'!T24*VLOOKUP(U$4,'[1]INTERNAL PARAMETERS-1'!$B$5:$J$44,4, FALSE)</f>
        <v>2.1141763035337685E-2</v>
      </c>
      <c r="V24" s="44">
        <f>$F24*'[1]INTERNAL PARAMETERS-2'!U24*VLOOKUP(V$4,'[1]INTERNAL PARAMETERS-1'!$B$5:$J$44,4, FALSE)</f>
        <v>0.23671595385430147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7.5501344348011873E-3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7.5501344348011873E-3</v>
      </c>
      <c r="AI24" s="44">
        <f>$F24*'[1]INTERNAL PARAMETERS-2'!AH24*VLOOKUP(AI$4,'[1]INTERNAL PARAMETERS-1'!$B$5:$J$44,4, FALSE)</f>
        <v>4.5304273153543025E-2</v>
      </c>
      <c r="AJ24" s="44">
        <f>$F24*'[1]INTERNAL PARAMETERS-2'!AI24*VLOOKUP(AJ$4,'[1]INTERNAL PARAMETERS-1'!$B$5:$J$44,4, FALSE)</f>
        <v>7.5501344348011873E-3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6.634071389344208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0.20085004205320714</v>
      </c>
      <c r="BB24" s="44">
        <f>$F24*'[1]INTERNAL PARAMETERS-2'!M24*(1-VLOOKUP(N$4,'[1]INTERNAL PARAMETERS-1'!$B$5:$J$44,4, FALSE))</f>
        <v>2.0658814422365608</v>
      </c>
      <c r="BC24" s="44">
        <f>$F24*'[1]INTERNAL PARAMETERS-2'!N24*(1-VLOOKUP(O$4,'[1]INTERNAL PARAMETERS-1'!$B$5:$J$44,4, FALSE))</f>
        <v>0.35488405079354307</v>
      </c>
      <c r="BD24" s="44">
        <f>$F24*'[1]INTERNAL PARAMETERS-2'!O24*(1-VLOOKUP(P$4,'[1]INTERNAL PARAMETERS-1'!$B$5:$J$44,4, FALSE))</f>
        <v>1.3213809889770209</v>
      </c>
      <c r="BE24" s="44">
        <f>$F24*'[1]INTERNAL PARAMETERS-2'!P24*(1-VLOOKUP(Q$4,'[1]INTERNAL PARAMETERS-1'!$B$5:$J$44,4, FALSE))</f>
        <v>0.38508805507748373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5.137152547993848</v>
      </c>
      <c r="BH24" s="44">
        <f>$F24*'[1]INTERNAL PARAMETERS-2'!S24*(1-VLOOKUP(T$4,'[1]INTERNAL PARAMETERS-1'!$B$5:$J$44,4, FALSE))</f>
        <v>0.10193617454060297</v>
      </c>
      <c r="BI24" s="44">
        <f>$F24*'[1]INTERNAL PARAMETERS-2'!T24*(1-VLOOKUP(U$4,'[1]INTERNAL PARAMETERS-1'!$B$5:$J$44,4, FALSE))</f>
        <v>8.456705214135074E-2</v>
      </c>
      <c r="BJ24" s="44">
        <f>$F24*'[1]INTERNAL PARAMETERS-2'!U24*(1-VLOOKUP(V$4,'[1]INTERNAL PARAMETERS-1'!$B$5:$J$44,4, FALSE))</f>
        <v>1.341390405174375</v>
      </c>
      <c r="BK24" s="44">
        <f>$F24*'[1]INTERNAL PARAMETERS-2'!V24*(1-VLOOKUP(W$4,'[1]INTERNAL PARAMETERS-1'!$B$5:$J$44,4, FALSE))</f>
        <v>0.76262597572016622</v>
      </c>
      <c r="BL24" s="44">
        <f>$F24*'[1]INTERNAL PARAMETERS-2'!W24*(1-VLOOKUP(X$4,'[1]INTERNAL PARAMETERS-1'!$B$5:$J$44,4, FALSE))</f>
        <v>0.1283626850258279</v>
      </c>
      <c r="BM24" s="44">
        <f>$F24*'[1]INTERNAL PARAMETERS-2'!X24*(1-VLOOKUP(Y$4,'[1]INTERNAL PARAMETERS-1'!$B$5:$J$44,4, FALSE))</f>
        <v>1.5100268869602375E-2</v>
      </c>
      <c r="BN24" s="44">
        <f>$F24*'[1]INTERNAL PARAMETERS-2'!Y24*(1-VLOOKUP(Z$4,'[1]INTERNAL PARAMETERS-1'!$B$5:$J$44,4, FALSE))</f>
        <v>3.6545597227463262</v>
      </c>
      <c r="BO24" s="44">
        <f>$F24*'[1]INTERNAL PARAMETERS-2'!Z24*(1-VLOOKUP(AA$4,'[1]INTERNAL PARAMETERS-1'!$B$5:$J$44,4, FALSE))</f>
        <v>3.5715013108740417</v>
      </c>
      <c r="BP24" s="44">
        <f>$F24*'[1]INTERNAL PARAMETERS-2'!AA24*(1-VLOOKUP(AB$4,'[1]INTERNAL PARAMETERS-1'!$B$5:$J$44,4, FALSE))</f>
        <v>0.33978378192394065</v>
      </c>
      <c r="BQ24" s="44">
        <f>$F24*'[1]INTERNAL PARAMETERS-2'!AB24*(1-VLOOKUP(AC$4,'[1]INTERNAL PARAMETERS-1'!$B$5:$J$44,4, FALSE))</f>
        <v>3.8735309540792406</v>
      </c>
      <c r="BR24" s="44">
        <f>$F24*'[1]INTERNAL PARAMETERS-2'!AC24*(1-VLOOKUP(AD$4,'[1]INTERNAL PARAMETERS-1'!$B$5:$J$44,4, FALSE))</f>
        <v>0.2038709624633116</v>
      </c>
      <c r="BS24" s="44">
        <f>$F24*'[1]INTERNAL PARAMETERS-2'!AD24*(1-VLOOKUP(AE$4,'[1]INTERNAL PARAMETERS-1'!$B$5:$J$44,4, FALSE))</f>
        <v>6.0404542023145401E-2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1.5100268869602375E-2</v>
      </c>
      <c r="CA24" s="44">
        <f>$F24*'[1]INTERNAL PARAMETERS-2'!AL24*(1-VLOOKUP(AM$4,'[1]INTERNAL PARAMETERS-1'!$B$5:$J$44,4, FALSE))</f>
        <v>2.2653869849139467E-2</v>
      </c>
      <c r="CB24" s="44">
        <f>$F24*'[1]INTERNAL PARAMETERS-2'!AM24*(1-VLOOKUP(AN$4,'[1]INTERNAL PARAMETERS-1'!$B$5:$J$44,4, FALSE))</f>
        <v>8.3058411872284868E-2</v>
      </c>
      <c r="CC24" s="44">
        <f>$F24*'[1]INTERNAL PARAMETERS-2'!AN24*(1-VLOOKUP(AO$4,'[1]INTERNAL PARAMETERS-1'!$B$5:$J$44,4, FALSE))</f>
        <v>0.21897123133291393</v>
      </c>
      <c r="CD24" s="44">
        <f>$F24*'[1]INTERNAL PARAMETERS-2'!AO24*(1-VLOOKUP(AP$4,'[1]INTERNAL PARAMETERS-1'!$B$5:$J$44,4, FALSE))</f>
        <v>2.6050043726905643</v>
      </c>
      <c r="CE24" s="44">
        <f>$F24*'[1]INTERNAL PARAMETERS-2'!AP24*(1-VLOOKUP(AQ$4,'[1]INTERNAL PARAMETERS-1'!$B$5:$J$44,4, FALSE))</f>
        <v>0.2567253700516558</v>
      </c>
      <c r="CF24" s="44">
        <f>$F24*'[1]INTERNAL PARAMETERS-2'!AQ24*(1-VLOOKUP(AR$4,'[1]INTERNAL PARAMETERS-1'!$B$5:$J$44,4, FALSE))</f>
        <v>5.2854407588344213E-2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34.665447359050454</v>
      </c>
    </row>
    <row r="25" spans="3:87" x14ac:dyDescent="0.4">
      <c r="C25" s="27" t="s">
        <v>5</v>
      </c>
      <c r="D25" s="26" t="s">
        <v>47</v>
      </c>
      <c r="E25" s="26" t="s">
        <v>62</v>
      </c>
      <c r="F25" s="128">
        <f>VFD!W25</f>
        <v>40.11287480118694</v>
      </c>
      <c r="G25" s="45">
        <f>$F25*'[1]INTERNAL PARAMETERS-2'!F25*VLOOKUP(G$4,'[1]INTERNAL PARAMETERS-1'!$B$5:$J$44,4, FALSE)</f>
        <v>0.12127325438642848</v>
      </c>
      <c r="H25" s="44">
        <f>$F25*'[1]INTERNAL PARAMETERS-2'!G25*VLOOKUP(H$4,'[1]INTERNAL PARAMETERS-1'!$B$5:$J$44,4, FALSE)</f>
        <v>0.12127325438642848</v>
      </c>
      <c r="I25" s="44">
        <f>$F25*'[1]INTERNAL PARAMETERS-2'!H25*VLOOKUP(I$4,'[1]INTERNAL PARAMETERS-1'!$B$5:$J$44,4, FALSE)</f>
        <v>0.48942380407362407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1.7834384700981722E-2</v>
      </c>
      <c r="N25" s="44">
        <f>$F25*'[1]INTERNAL PARAMETERS-2'!M25*VLOOKUP(N$4,'[1]INTERNAL PARAMETERS-1'!$B$5:$J$44,4, FALSE)</f>
        <v>0.10129864725042943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2.8536299133564393E-2</v>
      </c>
      <c r="S25" s="44">
        <f>$F25*'[1]INTERNAL PARAMETERS-2'!R25*VLOOKUP(S$4,'[1]INTERNAL PARAMETERS-1'!$B$5:$J$44,4, FALSE)</f>
        <v>0.32917006134164617</v>
      </c>
      <c r="T25" s="44">
        <f>$F25*'[1]INTERNAL PARAMETERS-2'!S25*VLOOKUP(T$4,'[1]INTERNAL PARAMETERS-1'!$B$5:$J$44,4, FALSE)</f>
        <v>5.7068586979648669E-3</v>
      </c>
      <c r="U25" s="44">
        <f>$F25*'[1]INTERNAL PARAMETERS-2'!T25*VLOOKUP(U$4,'[1]INTERNAL PARAMETERS-1'!$B$5:$J$44,4, FALSE)</f>
        <v>1.9974607135999051E-2</v>
      </c>
      <c r="V25" s="44">
        <f>$F25*'[1]INTERNAL PARAMETERS-2'!U25*VLOOKUP(V$4,'[1]INTERNAL PARAMETERS-1'!$B$5:$J$44,4, FALSE)</f>
        <v>0.20545112497858931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7.1320691396510386E-3</v>
      </c>
      <c r="AG25" s="44">
        <f>$F25*'[1]INTERNAL PARAMETERS-2'!AF25*VLOOKUP(AG$4,'[1]INTERNAL PARAMETERS-1'!$B$5:$J$44,4, FALSE)</f>
        <v>1.4268149566782197E-2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7.1320691396510386E-3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9.2990522773988573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0.33885330931865265</v>
      </c>
      <c r="BB25" s="44">
        <f>$F25*'[1]INTERNAL PARAMETERS-2'!M25*(1-VLOOKUP(N$4,'[1]INTERNAL PARAMETERS-1'!$B$5:$J$44,4, FALSE))</f>
        <v>1.924674297758159</v>
      </c>
      <c r="BC25" s="44">
        <f>$F25*'[1]INTERNAL PARAMETERS-2'!N25*(1-VLOOKUP(O$4,'[1]INTERNAL PARAMETERS-1'!$B$5:$J$44,4, FALSE))</f>
        <v>0.55642975409214479</v>
      </c>
      <c r="BD25" s="44">
        <f>$F25*'[1]INTERNAL PARAMETERS-2'!O25*(1-VLOOKUP(P$4,'[1]INTERNAL PARAMETERS-1'!$B$5:$J$44,4, FALSE))</f>
        <v>1.5908164453028724</v>
      </c>
      <c r="BE25" s="44">
        <f>$F25*'[1]INTERNAL PARAMETERS-2'!P25*(1-VLOOKUP(Q$4,'[1]INTERNAL PARAMETERS-1'!$B$5:$J$44,4, FALSE))</f>
        <v>0.80610833200465271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6.2542311654912757</v>
      </c>
      <c r="BH25" s="44">
        <f>$F25*'[1]INTERNAL PARAMETERS-2'!S25*(1-VLOOKUP(T$4,'[1]INTERNAL PARAMETERS-1'!$B$5:$J$44,4, FALSE))</f>
        <v>5.1361728281683797E-2</v>
      </c>
      <c r="BI25" s="44">
        <f>$F25*'[1]INTERNAL PARAMETERS-2'!T25*(1-VLOOKUP(U$4,'[1]INTERNAL PARAMETERS-1'!$B$5:$J$44,4, FALSE))</f>
        <v>7.9898428543996203E-2</v>
      </c>
      <c r="BJ25" s="44">
        <f>$F25*'[1]INTERNAL PARAMETERS-2'!U25*(1-VLOOKUP(V$4,'[1]INTERNAL PARAMETERS-1'!$B$5:$J$44,4, FALSE))</f>
        <v>1.1642230415453394</v>
      </c>
      <c r="BK25" s="44">
        <f>$F25*'[1]INTERNAL PARAMETERS-2'!V25*(1-VLOOKUP(W$4,'[1]INTERNAL PARAMETERS-1'!$B$5:$J$44,4, FALSE))</f>
        <v>0.77757604415856851</v>
      </c>
      <c r="BL25" s="44">
        <f>$F25*'[1]INTERNAL PARAMETERS-2'!W25*(1-VLOOKUP(X$4,'[1]INTERNAL PARAMETERS-1'!$B$5:$J$44,4, FALSE))</f>
        <v>0.52076138581892928</v>
      </c>
      <c r="BM25" s="44">
        <f>$F25*'[1]INTERNAL PARAMETERS-2'!X25*(1-VLOOKUP(Y$4,'[1]INTERNAL PARAMETERS-1'!$B$5:$J$44,4, FALSE))</f>
        <v>5.7068586979648665E-2</v>
      </c>
      <c r="BN25" s="44">
        <f>$F25*'[1]INTERNAL PARAMETERS-2'!Y25*(1-VLOOKUP(Z$4,'[1]INTERNAL PARAMETERS-1'!$B$5:$J$44,4, FALSE))</f>
        <v>2.6608755160742952</v>
      </c>
      <c r="BO25" s="44">
        <f>$F25*'[1]INTERNAL PARAMETERS-2'!Z25*(1-VLOOKUP(AA$4,'[1]INTERNAL PARAMETERS-1'!$B$5:$J$44,4, FALSE))</f>
        <v>3.8664719795114491</v>
      </c>
      <c r="BP25" s="44">
        <f>$F25*'[1]INTERNAL PARAMETERS-2'!AA25*(1-VLOOKUP(AB$4,'[1]INTERNAL PARAMETERS-1'!$B$5:$J$44,4, FALSE))</f>
        <v>0.57069790365892692</v>
      </c>
      <c r="BQ25" s="44">
        <f>$F25*'[1]INTERNAL PARAMETERS-2'!AB25*(1-VLOOKUP(AC$4,'[1]INTERNAL PARAMETERS-1'!$B$5:$J$44,4, FALSE))</f>
        <v>4.5299068384232397</v>
      </c>
      <c r="BR25" s="44">
        <f>$F25*'[1]INTERNAL PARAMETERS-2'!AC25*(1-VLOOKUP(AD$4,'[1]INTERNAL PARAMETERS-1'!$B$5:$J$44,4, FALSE))</f>
        <v>0.36381976315928544</v>
      </c>
      <c r="BS25" s="44">
        <f>$F25*'[1]INTERNAL PARAMETERS-2'!AD25*(1-VLOOKUP(AE$4,'[1]INTERNAL PARAMETERS-1'!$B$5:$J$44,4, FALSE))</f>
        <v>7.847281697356201E-2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0.11414118524677744</v>
      </c>
      <c r="CA25" s="44">
        <f>$F25*'[1]INTERNAL PARAMETERS-2'!AL25*(1-VLOOKUP(AM$4,'[1]INTERNAL PARAMETERS-1'!$B$5:$J$44,4, FALSE))</f>
        <v>5.7068586979648665E-2</v>
      </c>
      <c r="CB25" s="44">
        <f>$F25*'[1]INTERNAL PARAMETERS-2'!AM25*(1-VLOOKUP(AN$4,'[1]INTERNAL PARAMETERS-1'!$B$5:$J$44,4, FALSE))</f>
        <v>0.17834184136607714</v>
      </c>
      <c r="CC25" s="44">
        <f>$F25*'[1]INTERNAL PARAMETERS-2'!AN25*(1-VLOOKUP(AO$4,'[1]INTERNAL PARAMETERS-1'!$B$5:$J$44,4, FALSE))</f>
        <v>0.49222508668536497</v>
      </c>
      <c r="CD25" s="44">
        <f>$F25*'[1]INTERNAL PARAMETERS-2'!AO25*(1-VLOOKUP(AP$4,'[1]INTERNAL PARAMETERS-1'!$B$5:$J$44,4, FALSE))</f>
        <v>1.9118357710492913</v>
      </c>
      <c r="CE25" s="44">
        <f>$F25*'[1]INTERNAL PARAMETERS-2'!AP25*(1-VLOOKUP(AQ$4,'[1]INTERNAL PARAMETERS-1'!$B$5:$J$44,4, FALSE))</f>
        <v>0.27108280790642136</v>
      </c>
      <c r="CF25" s="44">
        <f>$F25*'[1]INTERNAL PARAMETERS-2'!AQ25*(1-VLOOKUP(AR$4,'[1]INTERNAL PARAMETERS-1'!$B$5:$J$44,4, FALSE))</f>
        <v>0.12840532352607953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40.11287480118694</v>
      </c>
    </row>
    <row r="26" spans="3:87" x14ac:dyDescent="0.4">
      <c r="C26" s="27" t="s">
        <v>5</v>
      </c>
      <c r="D26" s="26" t="s">
        <v>47</v>
      </c>
      <c r="E26" s="26" t="s">
        <v>61</v>
      </c>
      <c r="F26" s="128">
        <f>VFD!W26</f>
        <v>50.017288332344208</v>
      </c>
      <c r="G26" s="45">
        <f>$F26*'[1]INTERNAL PARAMETERS-2'!F26*VLOOKUP(G$4,'[1]INTERNAL PARAMETERS-1'!$B$5:$J$44,4, FALSE)</f>
        <v>0.23399087827637269</v>
      </c>
      <c r="H26" s="44">
        <f>$F26*'[1]INTERNAL PARAMETERS-2'!G26*VLOOKUP(H$4,'[1]INTERNAL PARAMETERS-1'!$B$5:$J$44,4, FALSE)</f>
        <v>0.25296243574083083</v>
      </c>
      <c r="I26" s="44">
        <f>$F26*'[1]INTERNAL PARAMETERS-2'!H26*VLOOKUP(I$4,'[1]INTERNAL PARAMETERS-1'!$B$5:$J$44,4, FALSE)</f>
        <v>0.67850352279781545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6.3221852452083087E-3</v>
      </c>
      <c r="M26" s="44">
        <f>$F26*'[1]INTERNAL PARAMETERS-2'!L26*VLOOKUP(M$4,'[1]INTERNAL PARAMETERS-1'!$B$5:$J$44,4, FALSE)</f>
        <v>1.8972307723783145E-2</v>
      </c>
      <c r="N26" s="44">
        <f>$F26*'[1]INTERNAL PARAMETERS-2'!M26*VLOOKUP(N$4,'[1]INTERNAL PARAMETERS-1'!$B$5:$J$44,4, FALSE)</f>
        <v>0.14007866779000486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4.4270301902957859E-2</v>
      </c>
      <c r="S26" s="44">
        <f>$F26*'[1]INTERNAL PARAMETERS-2'!R26*VLOOKUP(S$4,'[1]INTERNAL PARAMETERS-1'!$B$5:$J$44,4, FALSE)</f>
        <v>0.31153393081021424</v>
      </c>
      <c r="T26" s="44">
        <f>$F26*'[1]INTERNAL PARAMETERS-2'!S26*VLOOKUP(T$4,'[1]INTERNAL PARAMETERS-1'!$B$5:$J$44,4, FALSE)</f>
        <v>6.9564044612624321E-3</v>
      </c>
      <c r="U26" s="44">
        <f>$F26*'[1]INTERNAL PARAMETERS-2'!T26*VLOOKUP(U$4,'[1]INTERNAL PARAMETERS-1'!$B$5:$J$44,4, FALSE)</f>
        <v>2.0236994859266468E-2</v>
      </c>
      <c r="V26" s="44">
        <f>$F26*'[1]INTERNAL PARAMETERS-2'!U26*VLOOKUP(V$4,'[1]INTERNAL PARAMETERS-1'!$B$5:$J$44,4, FALSE)</f>
        <v>0.24189711104306633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1.8971557464458159E-2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12.891566933158492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0.36047384675187971</v>
      </c>
      <c r="BB26" s="44">
        <f>$F26*'[1]INTERNAL PARAMETERS-2'!M26*(1-VLOOKUP(N$4,'[1]INTERNAL PARAMETERS-1'!$B$5:$J$44,4, FALSE))</f>
        <v>2.6614946880100923</v>
      </c>
      <c r="BC26" s="44">
        <f>$F26*'[1]INTERNAL PARAMETERS-2'!N26*(1-VLOOKUP(O$4,'[1]INTERNAL PARAMETERS-1'!$B$5:$J$44,4, FALSE))</f>
        <v>1.0814187893047809</v>
      </c>
      <c r="BD26" s="44">
        <f>$F26*'[1]INTERNAL PARAMETERS-2'!O26*(1-VLOOKUP(P$4,'[1]INTERNAL PARAMETERS-1'!$B$5:$J$44,4, FALSE))</f>
        <v>2.2197572527317693</v>
      </c>
      <c r="BE26" s="44">
        <f>$F26*'[1]INTERNAL PARAMETERS-2'!P26*(1-VLOOKUP(Q$4,'[1]INTERNAL PARAMETERS-1'!$B$5:$J$44,4, FALSE))</f>
        <v>1.8403110982561066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5.9191446853940697</v>
      </c>
      <c r="BH26" s="44">
        <f>$F26*'[1]INTERNAL PARAMETERS-2'!S26*(1-VLOOKUP(T$4,'[1]INTERNAL PARAMETERS-1'!$B$5:$J$44,4, FALSE))</f>
        <v>6.2607640151361887E-2</v>
      </c>
      <c r="BI26" s="44">
        <f>$F26*'[1]INTERNAL PARAMETERS-2'!T26*(1-VLOOKUP(U$4,'[1]INTERNAL PARAMETERS-1'!$B$5:$J$44,4, FALSE))</f>
        <v>8.0947979437065873E-2</v>
      </c>
      <c r="BJ26" s="44">
        <f>$F26*'[1]INTERNAL PARAMETERS-2'!U26*(1-VLOOKUP(V$4,'[1]INTERNAL PARAMETERS-1'!$B$5:$J$44,4, FALSE))</f>
        <v>1.3707502959107092</v>
      </c>
      <c r="BK26" s="44">
        <f>$F26*'[1]INTERNAL PARAMETERS-2'!V26*(1-VLOOKUP(W$4,'[1]INTERNAL PARAMETERS-1'!$B$5:$J$44,4, FALSE))</f>
        <v>1.4292440140967357</v>
      </c>
      <c r="BL26" s="44">
        <f>$F26*'[1]INTERNAL PARAMETERS-2'!W26*(1-VLOOKUP(X$4,'[1]INTERNAL PARAMETERS-1'!$B$5:$J$44,4, FALSE))</f>
        <v>1.7833964258627322</v>
      </c>
      <c r="BM26" s="44">
        <f>$F26*'[1]INTERNAL PARAMETERS-2'!X26*(1-VLOOKUP(Y$4,'[1]INTERNAL PARAMETERS-1'!$B$5:$J$44,4, FALSE))</f>
        <v>0.27826118017933055</v>
      </c>
      <c r="BN26" s="44">
        <f>$F26*'[1]INTERNAL PARAMETERS-2'!Y26*(1-VLOOKUP(Z$4,'[1]INTERNAL PARAMETERS-1'!$B$5:$J$44,4, FALSE))</f>
        <v>2.0300366763583546</v>
      </c>
      <c r="BO26" s="44">
        <f>$F26*'[1]INTERNAL PARAMETERS-2'!Z26*(1-VLOOKUP(AA$4,'[1]INTERNAL PARAMETERS-1'!$B$5:$J$44,4, FALSE))</f>
        <v>1.8656098426946064</v>
      </c>
      <c r="BP26" s="44">
        <f>$F26*'[1]INTERNAL PARAMETERS-2'!AA26*(1-VLOOKUP(AB$4,'[1]INTERNAL PARAMETERS-1'!$B$5:$J$44,4, FALSE))</f>
        <v>0.76521449419653409</v>
      </c>
      <c r="BQ26" s="44">
        <f>$F26*'[1]INTERNAL PARAMETERS-2'!AB26*(1-VLOOKUP(AC$4,'[1]INTERNAL PARAMETERS-1'!$B$5:$J$44,4, FALSE))</f>
        <v>6.11540377178473</v>
      </c>
      <c r="BR26" s="44">
        <f>$F26*'[1]INTERNAL PARAMETERS-2'!AC26*(1-VLOOKUP(AD$4,'[1]INTERNAL PARAMETERS-1'!$B$5:$J$44,4, FALSE))</f>
        <v>0.54387298813941121</v>
      </c>
      <c r="BS26" s="44">
        <f>$F26*'[1]INTERNAL PARAMETERS-2'!AD26*(1-VLOOKUP(AE$4,'[1]INTERNAL PARAMETERS-1'!$B$5:$J$44,4, FALSE))</f>
        <v>0.1201565317607905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0.30355492288899699</v>
      </c>
      <c r="CA26" s="44">
        <f>$F26*'[1]INTERNAL PARAMETERS-2'!AL26*(1-VLOOKUP(AM$4,'[1]INTERNAL PARAMETERS-1'!$B$5:$J$44,4, FALSE))</f>
        <v>0.13280590398004033</v>
      </c>
      <c r="CB26" s="44">
        <f>$F26*'[1]INTERNAL PARAMETERS-2'!AM26*(1-VLOOKUP(AN$4,'[1]INTERNAL PARAMETERS-1'!$B$5:$J$44,4, FALSE))</f>
        <v>0.37944615447566288</v>
      </c>
      <c r="CC26" s="44">
        <f>$F26*'[1]INTERNAL PARAMETERS-2'!AN26*(1-VLOOKUP(AO$4,'[1]INTERNAL PARAMETERS-1'!$B$5:$J$44,4, FALSE))</f>
        <v>0.73992075148686764</v>
      </c>
      <c r="CD26" s="44">
        <f>$F26*'[1]INTERNAL PARAMETERS-2'!AO26*(1-VLOOKUP(AP$4,'[1]INTERNAL PARAMETERS-1'!$B$5:$J$44,4, FALSE))</f>
        <v>2.5169899903755582</v>
      </c>
      <c r="CE26" s="44">
        <f>$F26*'[1]INTERNAL PARAMETERS-2'!AP26*(1-VLOOKUP(AQ$4,'[1]INTERNAL PARAMETERS-1'!$B$5:$J$44,4, FALSE))</f>
        <v>0.26561180796008066</v>
      </c>
      <c r="CF26" s="44">
        <f>$F26*'[1]INTERNAL PARAMETERS-2'!AQ26*(1-VLOOKUP(AR$4,'[1]INTERNAL PARAMETERS-1'!$B$5:$J$44,4, FALSE))</f>
        <v>0.26561180796008066</v>
      </c>
      <c r="CG26" s="44">
        <f>$F26*'[1]INTERNAL PARAMETERS-2'!AR26*(1-VLOOKUP(AS$4,'[1]INTERNAL PARAMETERS-1'!$B$5:$J$44,4, FALSE))</f>
        <v>1.8971557464458159E-2</v>
      </c>
      <c r="CH26" s="43">
        <f>$F26*'[1]INTERNAL PARAMETERS-2'!AS26*(1-VLOOKUP(AT$4,'[1]INTERNAL PARAMETERS-1'!$B$5:$J$44,4, FALSE))</f>
        <v>0</v>
      </c>
      <c r="CI26" s="42">
        <f t="shared" si="0"/>
        <v>50.01727832888654</v>
      </c>
    </row>
    <row r="27" spans="3:87" x14ac:dyDescent="0.4">
      <c r="C27" s="27" t="s">
        <v>5</v>
      </c>
      <c r="D27" s="26" t="s">
        <v>47</v>
      </c>
      <c r="E27" s="26" t="s">
        <v>60</v>
      </c>
      <c r="F27" s="128">
        <f>VFD!W27</f>
        <v>67.845232688427288</v>
      </c>
      <c r="G27" s="45">
        <f>$F27*'[1]INTERNAL PARAMETERS-2'!F27*VLOOKUP(G$4,'[1]INTERNAL PARAMETERS-1'!$B$5:$J$44,4, FALSE)</f>
        <v>0.31498506180256136</v>
      </c>
      <c r="H27" s="44">
        <f>$F27*'[1]INTERNAL PARAMETERS-2'!G27*VLOOKUP(H$4,'[1]INTERNAL PARAMETERS-1'!$B$5:$J$44,4, FALSE)</f>
        <v>0.57371964118314767</v>
      </c>
      <c r="I27" s="44">
        <f>$F27*'[1]INTERNAL PARAMETERS-2'!H27*VLOOKUP(I$4,'[1]INTERNAL PARAMETERS-1'!$B$5:$J$44,4, FALSE)</f>
        <v>0.82041440557084566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2.8123545080170322E-2</v>
      </c>
      <c r="N27" s="44">
        <f>$F27*'[1]INTERNAL PARAMETERS-2'!M27*VLOOKUP(N$4,'[1]INTERNAL PARAMETERS-1'!$B$5:$J$44,4, FALSE)</f>
        <v>0.15299201739089388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0.10124544074094004</v>
      </c>
      <c r="S27" s="44">
        <f>$F27*'[1]INTERNAL PARAMETERS-2'!R27*VLOOKUP(S$4,'[1]INTERNAL PARAMETERS-1'!$B$5:$J$44,4, FALSE)</f>
        <v>0.35402490482229965</v>
      </c>
      <c r="T27" s="44">
        <f>$F27*'[1]INTERNAL PARAMETERS-2'!S27*VLOOKUP(T$4,'[1]INTERNAL PARAMETERS-1'!$B$5:$J$44,4, FALSE)</f>
        <v>2.0249088148188009E-2</v>
      </c>
      <c r="U27" s="44">
        <f>$F27*'[1]INTERNAL PARAMETERS-2'!T27*VLOOKUP(U$4,'[1]INTERNAL PARAMETERS-1'!$B$5:$J$44,4, FALSE)</f>
        <v>3.8248428380427774E-2</v>
      </c>
      <c r="V27" s="44">
        <f>$F27*'[1]INTERNAL PARAMETERS-2'!U27*VLOOKUP(V$4,'[1]INTERNAL PARAMETERS-1'!$B$5:$J$44,4, FALSE)</f>
        <v>0.23961240054735308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3.3746218739223732E-2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1.1248739579741244E-2</v>
      </c>
      <c r="AJ27" s="44">
        <f>$F27*'[1]INTERNAL PARAMETERS-2'!AI27*VLOOKUP(AJ$4,'[1]INTERNAL PARAMETERS-1'!$B$5:$J$44,4, FALSE)</f>
        <v>5.6243697898706223E-2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15.587873705846066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0.53434735652323606</v>
      </c>
      <c r="BB27" s="44">
        <f>$F27*'[1]INTERNAL PARAMETERS-2'!M27*(1-VLOOKUP(N$4,'[1]INTERNAL PARAMETERS-1'!$B$5:$J$44,4, FALSE))</f>
        <v>2.9068483304269837</v>
      </c>
      <c r="BC27" s="44">
        <f>$F27*'[1]INTERNAL PARAMETERS-2'!N27*(1-VLOOKUP(O$4,'[1]INTERNAL PARAMETERS-1'!$B$5:$J$44,4, FALSE))</f>
        <v>2.2498836064136256</v>
      </c>
      <c r="BD27" s="44">
        <f>$F27*'[1]INTERNAL PARAMETERS-2'!O27*(1-VLOOKUP(P$4,'[1]INTERNAL PARAMETERS-1'!$B$5:$J$44,4, FALSE))</f>
        <v>2.4973694462144707</v>
      </c>
      <c r="BE27" s="44">
        <f>$F27*'[1]INTERNAL PARAMETERS-2'!P27*(1-VLOOKUP(Q$4,'[1]INTERNAL PARAMETERS-1'!$B$5:$J$44,4, FALSE))</f>
        <v>3.296077448038981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6.7264731916236933</v>
      </c>
      <c r="BH27" s="44">
        <f>$F27*'[1]INTERNAL PARAMETERS-2'!S27*(1-VLOOKUP(T$4,'[1]INTERNAL PARAMETERS-1'!$B$5:$J$44,4, FALSE))</f>
        <v>0.18224179333369206</v>
      </c>
      <c r="BI27" s="44">
        <f>$F27*'[1]INTERNAL PARAMETERS-2'!T27*(1-VLOOKUP(U$4,'[1]INTERNAL PARAMETERS-1'!$B$5:$J$44,4, FALSE))</f>
        <v>0.15299371352171109</v>
      </c>
      <c r="BJ27" s="44">
        <f>$F27*'[1]INTERNAL PARAMETERS-2'!U27*(1-VLOOKUP(V$4,'[1]INTERNAL PARAMETERS-1'!$B$5:$J$44,4, FALSE))</f>
        <v>1.3578036031016674</v>
      </c>
      <c r="BK27" s="44">
        <f>$F27*'[1]INTERNAL PARAMETERS-2'!V27*(1-VLOOKUP(W$4,'[1]INTERNAL PARAMETERS-1'!$B$5:$J$44,4, FALSE))</f>
        <v>1.7886581455511592</v>
      </c>
      <c r="BL27" s="44">
        <f>$F27*'[1]INTERNAL PARAMETERS-2'!W27*(1-VLOOKUP(X$4,'[1]INTERNAL PARAMETERS-1'!$B$5:$J$44,4, FALSE))</f>
        <v>3.4423246316221552</v>
      </c>
      <c r="BM27" s="44">
        <f>$F27*'[1]INTERNAL PARAMETERS-2'!X27*(1-VLOOKUP(Y$4,'[1]INTERNAL PARAMETERS-1'!$B$5:$J$44,4, FALSE))</f>
        <v>0.87745596340596788</v>
      </c>
      <c r="BN27" s="44">
        <f>$F27*'[1]INTERNAL PARAMETERS-2'!Y27*(1-VLOOKUP(Z$4,'[1]INTERNAL PARAMETERS-1'!$B$5:$J$44,4, FALSE))</f>
        <v>2.9923479103394297</v>
      </c>
      <c r="BO27" s="44">
        <f>$F27*'[1]INTERNAL PARAMETERS-2'!Z27*(1-VLOOKUP(AA$4,'[1]INTERNAL PARAMETERS-1'!$B$5:$J$44,4, FALSE))</f>
        <v>2.7898570288575497</v>
      </c>
      <c r="BP27" s="44">
        <f>$F27*'[1]INTERNAL PARAMETERS-2'!AA27*(1-VLOOKUP(AB$4,'[1]INTERNAL PARAMETERS-1'!$B$5:$J$44,4, FALSE))</f>
        <v>0.97870140414690787</v>
      </c>
      <c r="BQ27" s="44">
        <f>$F27*'[1]INTERNAL PARAMETERS-2'!AB27*(1-VLOOKUP(AC$4,'[1]INTERNAL PARAMETERS-1'!$B$5:$J$44,4, FALSE))</f>
        <v>9.0782823872359604</v>
      </c>
      <c r="BR27" s="44">
        <f>$F27*'[1]INTERNAL PARAMETERS-2'!AC27*(1-VLOOKUP(AD$4,'[1]INTERNAL PARAMETERS-1'!$B$5:$J$44,4, FALSE))</f>
        <v>0.91120218214519144</v>
      </c>
      <c r="BS27" s="44">
        <f>$F27*'[1]INTERNAL PARAMETERS-2'!AD27*(1-VLOOKUP(AE$4,'[1]INTERNAL PARAMETERS-1'!$B$5:$J$44,4, FALSE))</f>
        <v>0.3037363222228201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0.31498506180256136</v>
      </c>
      <c r="CA27" s="44">
        <f>$F27*'[1]INTERNAL PARAMETERS-2'!AL27*(1-VLOOKUP(AM$4,'[1]INTERNAL PARAMETERS-1'!$B$5:$J$44,4, FALSE))</f>
        <v>0.32623380138230262</v>
      </c>
      <c r="CB27" s="44">
        <f>$F27*'[1]INTERNAL PARAMETERS-2'!AM27*(1-VLOOKUP(AN$4,'[1]INTERNAL PARAMETERS-1'!$B$5:$J$44,4, FALSE))</f>
        <v>0.38247749928100883</v>
      </c>
      <c r="CC27" s="44">
        <f>$F27*'[1]INTERNAL PARAMETERS-2'!AN27*(1-VLOOKUP(AO$4,'[1]INTERNAL PARAMETERS-1'!$B$5:$J$44,4, FALSE))</f>
        <v>1.226187243947753</v>
      </c>
      <c r="CD27" s="44">
        <f>$F27*'[1]INTERNAL PARAMETERS-2'!AO27*(1-VLOOKUP(AP$4,'[1]INTERNAL PARAMETERS-1'!$B$5:$J$44,4, FALSE))</f>
        <v>3.5660675515225773</v>
      </c>
      <c r="CE27" s="44">
        <f>$F27*'[1]INTERNAL PARAMETERS-2'!AP27*(1-VLOOKUP(AQ$4,'[1]INTERNAL PARAMETERS-1'!$B$5:$J$44,4, FALSE))</f>
        <v>0.49497167960169014</v>
      </c>
      <c r="CF27" s="44">
        <f>$F27*'[1]INTERNAL PARAMETERS-2'!AQ27*(1-VLOOKUP(AR$4,'[1]INTERNAL PARAMETERS-1'!$B$5:$J$44,4, FALSE))</f>
        <v>0.12374291990042253</v>
      </c>
      <c r="CG27" s="44">
        <f>$F27*'[1]INTERNAL PARAMETERS-2'!AR27*(1-VLOOKUP(AS$4,'[1]INTERNAL PARAMETERS-1'!$B$5:$J$44,4, FALSE))</f>
        <v>1.1248739579741244E-2</v>
      </c>
      <c r="CH27" s="43">
        <f>$F27*'[1]INTERNAL PARAMETERS-2'!AS27*(1-VLOOKUP(AT$4,'[1]INTERNAL PARAMETERS-1'!$B$5:$J$44,4, FALSE))</f>
        <v>0</v>
      </c>
      <c r="CI27" s="42">
        <f t="shared" si="0"/>
        <v>67.845246257473818</v>
      </c>
    </row>
    <row r="28" spans="3:87" x14ac:dyDescent="0.4">
      <c r="C28" s="27" t="s">
        <v>5</v>
      </c>
      <c r="D28" s="26" t="s">
        <v>47</v>
      </c>
      <c r="E28" s="26" t="s">
        <v>59</v>
      </c>
      <c r="F28" s="128">
        <f>VFD!W28</f>
        <v>103.99634207715133</v>
      </c>
      <c r="G28" s="45">
        <f>$F28*'[1]INTERNAL PARAMETERS-2'!F28*VLOOKUP(G$4,'[1]INTERNAL PARAMETERS-1'!$B$5:$J$44,4, FALSE)</f>
        <v>0.7349525490934361</v>
      </c>
      <c r="H28" s="44">
        <f>$F28*'[1]INTERNAL PARAMETERS-2'!G28*VLOOKUP(H$4,'[1]INTERNAL PARAMETERS-1'!$B$5:$J$44,4, FALSE)</f>
        <v>0.60525871088902072</v>
      </c>
      <c r="I28" s="44">
        <f>$F28*'[1]INTERNAL PARAMETERS-2'!H28*VLOOKUP(I$4,'[1]INTERNAL PARAMETERS-1'!$B$5:$J$44,4, FALSE)</f>
        <v>1.256119297797162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4.3231279401471812E-2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5.2960137202789317E-2</v>
      </c>
      <c r="N28" s="44">
        <f>$F28*'[1]INTERNAL PARAMETERS-2'!M28*VLOOKUP(N$4,'[1]INTERNAL PARAMETERS-1'!$B$5:$J$44,4, FALSE)</f>
        <v>0.20967898484108366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0.15131467772225518</v>
      </c>
      <c r="S28" s="44">
        <f>$F28*'[1]INTERNAL PARAMETERS-2'!R28*VLOOKUP(S$4,'[1]INTERNAL PARAMETERS-1'!$B$5:$J$44,4, FALSE)</f>
        <v>0.50669565770369018</v>
      </c>
      <c r="T28" s="44">
        <f>$F28*'[1]INTERNAL PARAMETERS-2'!S28*VLOOKUP(T$4,'[1]INTERNAL PARAMETERS-1'!$B$5:$J$44,4, FALSE)</f>
        <v>2.3777723652519882E-2</v>
      </c>
      <c r="U28" s="44">
        <f>$F28*'[1]INTERNAL PARAMETERS-2'!T28*VLOOKUP(U$4,'[1]INTERNAL PARAMETERS-1'!$B$5:$J$44,4, FALSE)</f>
        <v>4.7555447305039765E-2</v>
      </c>
      <c r="V28" s="44">
        <f>$F28*'[1]INTERNAL PARAMETERS-2'!U28*VLOOKUP(V$4,'[1]INTERNAL PARAMETERS-1'!$B$5:$J$44,4, FALSE)</f>
        <v>0.3112761313065151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4.3231279401471812E-2</v>
      </c>
      <c r="AG28" s="44">
        <f>$F28*'[1]INTERNAL PARAMETERS-2'!AF28*VLOOKUP(AG$4,'[1]INTERNAL PARAMETERS-1'!$B$5:$J$44,4, FALSE)</f>
        <v>2.1620839517839763E-2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4.3231279401471812E-2</v>
      </c>
      <c r="AJ28" s="44">
        <f>$F28*'[1]INTERNAL PARAMETERS-2'!AI28*VLOOKUP(AJ$4,'[1]INTERNAL PARAMETERS-1'!$B$5:$J$44,4, FALSE)</f>
        <v>8.6462558802943623E-2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23.866266658146074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1.0062426068529968</v>
      </c>
      <c r="BB28" s="44">
        <f>$F28*'[1]INTERNAL PARAMETERS-2'!M28*(1-VLOOKUP(N$4,'[1]INTERNAL PARAMETERS-1'!$B$5:$J$44,4, FALSE))</f>
        <v>3.9839007119805889</v>
      </c>
      <c r="BC28" s="44">
        <f>$F28*'[1]INTERNAL PARAMETERS-2'!N28*(1-VLOOKUP(O$4,'[1]INTERNAL PARAMETERS-1'!$B$5:$J$44,4, FALSE))</f>
        <v>4.5394403316676559</v>
      </c>
      <c r="BD28" s="44">
        <f>$F28*'[1]INTERNAL PARAMETERS-2'!O28*(1-VLOOKUP(P$4,'[1]INTERNAL PARAMETERS-1'!$B$5:$J$44,4, FALSE))</f>
        <v>3.9125607812607948</v>
      </c>
      <c r="BE28" s="44">
        <f>$F28*'[1]INTERNAL PARAMETERS-2'!P28*(1-VLOOKUP(Q$4,'[1]INTERNAL PARAMETERS-1'!$B$5:$J$44,4, FALSE))</f>
        <v>4.193579696821673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9.6272174963701129</v>
      </c>
      <c r="BH28" s="44">
        <f>$F28*'[1]INTERNAL PARAMETERS-2'!S28*(1-VLOOKUP(T$4,'[1]INTERNAL PARAMETERS-1'!$B$5:$J$44,4, FALSE))</f>
        <v>0.21399951287267893</v>
      </c>
      <c r="BI28" s="44">
        <f>$F28*'[1]INTERNAL PARAMETERS-2'!T28*(1-VLOOKUP(U$4,'[1]INTERNAL PARAMETERS-1'!$B$5:$J$44,4, FALSE))</f>
        <v>0.19022178922015906</v>
      </c>
      <c r="BJ28" s="44">
        <f>$F28*'[1]INTERNAL PARAMETERS-2'!U28*(1-VLOOKUP(V$4,'[1]INTERNAL PARAMETERS-1'!$B$5:$J$44,4, FALSE))</f>
        <v>1.7638980774035857</v>
      </c>
      <c r="BK28" s="44">
        <f>$F28*'[1]INTERNAL PARAMETERS-2'!V28*(1-VLOOKUP(W$4,'[1]INTERNAL PARAMETERS-1'!$B$5:$J$44,4, FALSE))</f>
        <v>2.766895478402065</v>
      </c>
      <c r="BL28" s="44">
        <f>$F28*'[1]INTERNAL PARAMETERS-2'!W28*(1-VLOOKUP(X$4,'[1]INTERNAL PARAMETERS-1'!$B$5:$J$44,4, FALSE))</f>
        <v>4.7555967286750143</v>
      </c>
      <c r="BM28" s="44">
        <f>$F28*'[1]INTERNAL PARAMETERS-2'!X28*(1-VLOOKUP(Y$4,'[1]INTERNAL PARAMETERS-1'!$B$5:$J$44,4, FALSE))</f>
        <v>1.1240548629750977</v>
      </c>
      <c r="BN28" s="44">
        <f>$F28*'[1]INTERNAL PARAMETERS-2'!Y28*(1-VLOOKUP(Z$4,'[1]INTERNAL PARAMETERS-1'!$B$5:$J$44,4, FALSE))</f>
        <v>4.7988384077106936</v>
      </c>
      <c r="BO28" s="44">
        <f>$F28*'[1]INTERNAL PARAMETERS-2'!Z28*(1-VLOOKUP(AA$4,'[1]INTERNAL PARAMETERS-1'!$B$5:$J$44,4, FALSE))</f>
        <v>5.4257075584833467</v>
      </c>
      <c r="BP28" s="44">
        <f>$F28*'[1]INTERNAL PARAMETERS-2'!AA28*(1-VLOOKUP(AB$4,'[1]INTERNAL PARAMETERS-1'!$B$5:$J$44,4, FALSE))</f>
        <v>1.9454699708714775</v>
      </c>
      <c r="BQ28" s="44">
        <f>$F28*'[1]INTERNAL PARAMETERS-2'!AB28*(1-VLOOKUP(AC$4,'[1]INTERNAL PARAMETERS-1'!$B$5:$J$44,4, FALSE))</f>
        <v>14.915290575949744</v>
      </c>
      <c r="BR28" s="44">
        <f>$F28*'[1]INTERNAL PARAMETERS-2'!AC28*(1-VLOOKUP(AD$4,'[1]INTERNAL PARAMETERS-1'!$B$5:$J$44,4, FALSE))</f>
        <v>1.1240548629750977</v>
      </c>
      <c r="BS28" s="44">
        <f>$F28*'[1]INTERNAL PARAMETERS-2'!AD28*(1-VLOOKUP(AE$4,'[1]INTERNAL PARAMETERS-1'!$B$5:$J$44,4, FALSE))</f>
        <v>0.25939807604303855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0.38909191424745398</v>
      </c>
      <c r="CA28" s="44">
        <f>$F28*'[1]INTERNAL PARAMETERS-2'!AL28*(1-VLOOKUP(AM$4,'[1]INTERNAL PARAMETERS-1'!$B$5:$J$44,4, FALSE))</f>
        <v>0.64848999029049259</v>
      </c>
      <c r="CB28" s="44">
        <f>$F28*'[1]INTERNAL PARAMETERS-2'!AM28*(1-VLOOKUP(AN$4,'[1]INTERNAL PARAMETERS-1'!$B$5:$J$44,4, FALSE))</f>
        <v>0.69172126969196435</v>
      </c>
      <c r="CC28" s="44">
        <f>$F28*'[1]INTERNAL PARAMETERS-2'!AN28*(1-VLOOKUP(AO$4,'[1]INTERNAL PARAMETERS-1'!$B$5:$J$44,4, FALSE))</f>
        <v>2.1616367675130443</v>
      </c>
      <c r="CD28" s="44">
        <f>$F28*'[1]INTERNAL PARAMETERS-2'!AO28*(1-VLOOKUP(AP$4,'[1]INTERNAL PARAMETERS-1'!$B$5:$J$44,4, FALSE))</f>
        <v>4.8420696871121658</v>
      </c>
      <c r="CE28" s="44">
        <f>$F28*'[1]INTERNAL PARAMETERS-2'!AP28*(1-VLOOKUP(AQ$4,'[1]INTERNAL PARAMETERS-1'!$B$5:$J$44,4, FALSE))</f>
        <v>0.67011082980833225</v>
      </c>
      <c r="CF28" s="44">
        <f>$F28*'[1]INTERNAL PARAMETERS-2'!AQ28*(1-VLOOKUP(AR$4,'[1]INTERNAL PARAMETERS-1'!$B$5:$J$44,4, FALSE))</f>
        <v>4.3231279401471812E-2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103.99635247678555</v>
      </c>
    </row>
    <row r="29" spans="3:87" x14ac:dyDescent="0.4">
      <c r="C29" s="27" t="s">
        <v>5</v>
      </c>
      <c r="D29" s="26" t="s">
        <v>47</v>
      </c>
      <c r="E29" s="26" t="s">
        <v>58</v>
      </c>
      <c r="F29" s="128">
        <f>VFD!W29</f>
        <v>86.168397721068231</v>
      </c>
      <c r="G29" s="45">
        <f>$F29*'[1]INTERNAL PARAMETERS-2'!F29*VLOOKUP(G$4,'[1]INTERNAL PARAMETERS-1'!$B$5:$J$44,4, FALSE)</f>
        <v>0.87038698538051029</v>
      </c>
      <c r="H29" s="44">
        <f>$F29*'[1]INTERNAL PARAMETERS-2'!G29*VLOOKUP(H$4,'[1]INTERNAL PARAMETERS-1'!$B$5:$J$44,4, FALSE)</f>
        <v>0.68387548851325808</v>
      </c>
      <c r="I29" s="44">
        <f>$F29*'[1]INTERNAL PARAMETERS-2'!H29*VLOOKUP(I$4,'[1]INTERNAL PARAMETERS-1'!$B$5:$J$44,4, FALSE)</f>
        <v>0.99946121337882998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6.1134323973154894E-2</v>
      </c>
      <c r="N29" s="44">
        <f>$F29*'[1]INTERNAL PARAMETERS-2'!M29*VLOOKUP(N$4,'[1]INTERNAL PARAMETERS-1'!$B$5:$J$44,4, FALSE)</f>
        <v>0.16060712230235605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0.10361749825958455</v>
      </c>
      <c r="S29" s="44">
        <f>$F29*'[1]INTERNAL PARAMETERS-2'!R29*VLOOKUP(S$4,'[1]INTERNAL PARAMETERS-1'!$B$5:$J$44,4, FALSE)</f>
        <v>0.33409728174798903</v>
      </c>
      <c r="T29" s="44">
        <f>$F29*'[1]INTERNAL PARAMETERS-2'!S29*VLOOKUP(T$4,'[1]INTERNAL PARAMETERS-1'!$B$5:$J$44,4, FALSE)</f>
        <v>2.27958496171086E-2</v>
      </c>
      <c r="U29" s="44">
        <f>$F29*'[1]INTERNAL PARAMETERS-2'!T29*VLOOKUP(U$4,'[1]INTERNAL PARAMETERS-1'!$B$5:$J$44,4, FALSE)</f>
        <v>5.8025799025367357E-2</v>
      </c>
      <c r="V29" s="44">
        <f>$F29*'[1]INTERNAL PARAMETERS-2'!U29*VLOOKUP(V$4,'[1]INTERNAL PARAMETERS-1'!$B$5:$J$44,4, FALSE)</f>
        <v>0.27665872035309075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2.0723499651916909E-2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8.2893998607667635E-2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18.98976305419777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1.1615521554899428</v>
      </c>
      <c r="BB29" s="44">
        <f>$F29*'[1]INTERNAL PARAMETERS-2'!M29*(1-VLOOKUP(N$4,'[1]INTERNAL PARAMETERS-1'!$B$5:$J$44,4, FALSE))</f>
        <v>3.0515353237447647</v>
      </c>
      <c r="BC29" s="44">
        <f>$F29*'[1]INTERNAL PARAMETERS-2'!N29*(1-VLOOKUP(O$4,'[1]INTERNAL PARAMETERS-1'!$B$5:$J$44,4, FALSE))</f>
        <v>3.6473359387373758</v>
      </c>
      <c r="BD29" s="44">
        <f>$F29*'[1]INTERNAL PARAMETERS-2'!O29*(1-VLOOKUP(P$4,'[1]INTERNAL PARAMETERS-1'!$B$5:$J$44,4, FALSE))</f>
        <v>3.3157599443067056</v>
      </c>
      <c r="BE29" s="44">
        <f>$F29*'[1]INTERNAL PARAMETERS-2'!P29*(1-VLOOKUP(Q$4,'[1]INTERNAL PARAMETERS-1'!$B$5:$J$44,4, FALSE))</f>
        <v>3.3986539429143732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6.3478483532117904</v>
      </c>
      <c r="BH29" s="44">
        <f>$F29*'[1]INTERNAL PARAMETERS-2'!S29*(1-VLOOKUP(T$4,'[1]INTERNAL PARAMETERS-1'!$B$5:$J$44,4, FALSE))</f>
        <v>0.2051626465539774</v>
      </c>
      <c r="BI29" s="44">
        <f>$F29*'[1]INTERNAL PARAMETERS-2'!T29*(1-VLOOKUP(U$4,'[1]INTERNAL PARAMETERS-1'!$B$5:$J$44,4, FALSE))</f>
        <v>0.23210319610146943</v>
      </c>
      <c r="BJ29" s="44">
        <f>$F29*'[1]INTERNAL PARAMETERS-2'!U29*(1-VLOOKUP(V$4,'[1]INTERNAL PARAMETERS-1'!$B$5:$J$44,4, FALSE))</f>
        <v>1.5677327486675141</v>
      </c>
      <c r="BK29" s="44">
        <f>$F29*'[1]INTERNAL PARAMETERS-2'!V29*(1-VLOOKUP(W$4,'[1]INTERNAL PARAMETERS-1'!$B$5:$J$44,4, FALSE))</f>
        <v>2.3210319610146941</v>
      </c>
      <c r="BL29" s="44">
        <f>$F29*'[1]INTERNAL PARAMETERS-2'!W29*(1-VLOOKUP(X$4,'[1]INTERNAL PARAMETERS-1'!$B$5:$J$44,4, FALSE))</f>
        <v>4.2276025458308215</v>
      </c>
      <c r="BM29" s="44">
        <f>$F29*'[1]INTERNAL PARAMETERS-2'!X29*(1-VLOOKUP(Y$4,'[1]INTERNAL PARAMETERS-1'!$B$5:$J$44,4, FALSE))</f>
        <v>1.4713684752861007</v>
      </c>
      <c r="BN29" s="44">
        <f>$F29*'[1]INTERNAL PARAMETERS-2'!Y29*(1-VLOOKUP(Z$4,'[1]INTERNAL PARAMETERS-1'!$B$5:$J$44,4, FALSE))</f>
        <v>4.0410824321237975</v>
      </c>
      <c r="BO29" s="44">
        <f>$F29*'[1]INTERNAL PARAMETERS-2'!Z29*(1-VLOOKUP(AA$4,'[1]INTERNAL PARAMETERS-1'!$B$5:$J$44,4, FALSE))</f>
        <v>4.186146929687216</v>
      </c>
      <c r="BP29" s="44">
        <f>$F29*'[1]INTERNAL PARAMETERS-2'!AA29*(1-VLOOKUP(AB$4,'[1]INTERNAL PARAMETERS-1'!$B$5:$J$44,4, FALSE))</f>
        <v>1.4091979763303499</v>
      </c>
      <c r="BQ29" s="44">
        <f>$F29*'[1]INTERNAL PARAMETERS-2'!AB29*(1-VLOOKUP(AC$4,'[1]INTERNAL PARAMETERS-1'!$B$5:$J$44,4, FALSE))</f>
        <v>13.491015507077453</v>
      </c>
      <c r="BR29" s="44">
        <f>$F29*'[1]INTERNAL PARAMETERS-2'!AC29*(1-VLOOKUP(AD$4,'[1]INTERNAL PARAMETERS-1'!$B$5:$J$44,4, FALSE))</f>
        <v>0.99472798329201173</v>
      </c>
      <c r="BS29" s="44">
        <f>$F29*'[1]INTERNAL PARAMETERS-2'!AD29*(1-VLOOKUP(AE$4,'[1]INTERNAL PARAMETERS-1'!$B$5:$J$44,4, FALSE))</f>
        <v>0.35229949408258748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0.43519349269025515</v>
      </c>
      <c r="CA29" s="44">
        <f>$F29*'[1]INTERNAL PARAMETERS-2'!AL29*(1-VLOOKUP(AM$4,'[1]INTERNAL PARAMETERS-1'!$B$5:$J$44,4, FALSE))</f>
        <v>0.43519349269025515</v>
      </c>
      <c r="CB29" s="44">
        <f>$F29*'[1]INTERNAL PARAMETERS-2'!AM29*(1-VLOOKUP(AN$4,'[1]INTERNAL PARAMETERS-1'!$B$5:$J$44,4, FALSE))</f>
        <v>0.6217049895575073</v>
      </c>
      <c r="CC29" s="44">
        <f>$F29*'[1]INTERNAL PARAMETERS-2'!AN29*(1-VLOOKUP(AO$4,'[1]INTERNAL PARAMETERS-1'!$B$5:$J$44,4, FALSE))</f>
        <v>2.2381379624070261</v>
      </c>
      <c r="CD29" s="44">
        <f>$F29*'[1]INTERNAL PARAMETERS-2'!AO29*(1-VLOOKUP(AP$4,'[1]INTERNAL PARAMETERS-1'!$B$5:$J$44,4, FALSE))</f>
        <v>3.7509534369969608</v>
      </c>
      <c r="CE29" s="44">
        <f>$F29*'[1]INTERNAL PARAMETERS-2'!AP29*(1-VLOOKUP(AQ$4,'[1]INTERNAL PARAMETERS-1'!$B$5:$J$44,4, FALSE))</f>
        <v>0.49736399164600587</v>
      </c>
      <c r="CF29" s="44">
        <f>$F29*'[1]INTERNAL PARAMETERS-2'!AQ29*(1-VLOOKUP(AR$4,'[1]INTERNAL PARAMETERS-1'!$B$5:$J$44,4, FALSE))</f>
        <v>8.2893998607667635E-2</v>
      </c>
      <c r="CG29" s="44">
        <f>$F29*'[1]INTERNAL PARAMETERS-2'!AR29*(1-VLOOKUP(AS$4,'[1]INTERNAL PARAMETERS-1'!$B$5:$J$44,4, FALSE))</f>
        <v>2.0723499651916909E-2</v>
      </c>
      <c r="CH29" s="43">
        <f>$F29*'[1]INTERNAL PARAMETERS-2'!AS29*(1-VLOOKUP(AT$4,'[1]INTERNAL PARAMETERS-1'!$B$5:$J$44,4, FALSE))</f>
        <v>0</v>
      </c>
      <c r="CI29" s="42">
        <f t="shared" si="0"/>
        <v>86.168363253709174</v>
      </c>
    </row>
    <row r="30" spans="3:87" x14ac:dyDescent="0.4">
      <c r="C30" s="27" t="s">
        <v>5</v>
      </c>
      <c r="D30" s="26" t="s">
        <v>47</v>
      </c>
      <c r="E30" s="26" t="s">
        <v>57</v>
      </c>
      <c r="F30" s="128">
        <f>VFD!W30</f>
        <v>94.587149222551915</v>
      </c>
      <c r="G30" s="45">
        <f>$F30*'[1]INTERNAL PARAMETERS-2'!F30*VLOOKUP(G$4,'[1]INTERNAL PARAMETERS-1'!$B$5:$J$44,4, FALSE)</f>
        <v>0.87027744256685569</v>
      </c>
      <c r="H30" s="44">
        <f>$F30*'[1]INTERNAL PARAMETERS-2'!G30*VLOOKUP(H$4,'[1]INTERNAL PARAMETERS-1'!$B$5:$J$44,4, FALSE)</f>
        <v>0.52216835728309785</v>
      </c>
      <c r="I30" s="44">
        <f>$F30*'[1]INTERNAL PARAMETERS-2'!H30*VLOOKUP(I$4,'[1]INTERNAL PARAMETERS-1'!$B$5:$J$44,4, FALSE)</f>
        <v>0.98278791069558913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5.9676451251746344E-2</v>
      </c>
      <c r="N30" s="44">
        <f>$F30*'[1]INTERNAL PARAMETERS-2'!M30*VLOOKUP(N$4,'[1]INTERNAL PARAMETERS-1'!$B$5:$J$44,4, FALSE)</f>
        <v>0.13924505292074146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7.4591425876904441E-2</v>
      </c>
      <c r="S30" s="44">
        <f>$F30*'[1]INTERNAL PARAMETERS-2'!R30*VLOOKUP(S$4,'[1]INTERNAL PARAMETERS-1'!$B$5:$J$44,4, FALSE)</f>
        <v>0.42209468046989179</v>
      </c>
      <c r="T30" s="44">
        <f>$F30*'[1]INTERNAL PARAMETERS-2'!S30*VLOOKUP(T$4,'[1]INTERNAL PARAMETERS-1'!$B$5:$J$44,4, FALSE)</f>
        <v>3.7297604681436669E-2</v>
      </c>
      <c r="U30" s="44">
        <f>$F30*'[1]INTERNAL PARAMETERS-2'!T30*VLOOKUP(U$4,'[1]INTERNAL PARAMETERS-1'!$B$5:$J$44,4, FALSE)</f>
        <v>5.9676924187492458E-2</v>
      </c>
      <c r="V30" s="44">
        <f>$F30*'[1]INTERNAL PARAMETERS-2'!U30*VLOOKUP(V$4,'[1]INTERNAL PARAMETERS-1'!$B$5:$J$44,4, FALSE)</f>
        <v>0.28719354237719602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2.4866961530608897E-2</v>
      </c>
      <c r="AH30" s="44">
        <f>$F30*'[1]INTERNAL PARAMETERS-2'!AG30*VLOOKUP(AH$4,'[1]INTERNAL PARAMETERS-1'!$B$5:$J$44,4, FALSE)</f>
        <v>2.4866961530608897E-2</v>
      </c>
      <c r="AI30" s="44">
        <f>$F30*'[1]INTERNAL PARAMETERS-2'!AH30*VLOOKUP(AI$4,'[1]INTERNAL PARAMETERS-1'!$B$5:$J$44,4, FALSE)</f>
        <v>9.9458387407513324E-2</v>
      </c>
      <c r="AJ30" s="44">
        <f>$F30*'[1]INTERNAL PARAMETERS-2'!AI30*VLOOKUP(AJ$4,'[1]INTERNAL PARAMETERS-1'!$B$5:$J$44,4, FALSE)</f>
        <v>4.9733923061217794E-2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18.672970303216193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1.1338525737831804</v>
      </c>
      <c r="BB30" s="44">
        <f>$F30*'[1]INTERNAL PARAMETERS-2'!M30*(1-VLOOKUP(N$4,'[1]INTERNAL PARAMETERS-1'!$B$5:$J$44,4, FALSE))</f>
        <v>2.6456560054940876</v>
      </c>
      <c r="BC30" s="44">
        <f>$F30*'[1]INTERNAL PARAMETERS-2'!N30*(1-VLOOKUP(O$4,'[1]INTERNAL PARAMETERS-1'!$B$5:$J$44,4, FALSE))</f>
        <v>5.0227667980159518</v>
      </c>
      <c r="BD30" s="44">
        <f>$F30*'[1]INTERNAL PARAMETERS-2'!O30*(1-VLOOKUP(P$4,'[1]INTERNAL PARAMETERS-1'!$B$5:$J$44,4, FALSE))</f>
        <v>3.3319363772285362</v>
      </c>
      <c r="BE30" s="44">
        <f>$F30*'[1]INTERNAL PARAMETERS-2'!P30*(1-VLOOKUP(Q$4,'[1]INTERNAL PARAMETERS-1'!$B$5:$J$44,4, FALSE))</f>
        <v>3.307069415697927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8.0197989289279441</v>
      </c>
      <c r="BH30" s="44">
        <f>$F30*'[1]INTERNAL PARAMETERS-2'!S30*(1-VLOOKUP(T$4,'[1]INTERNAL PARAMETERS-1'!$B$5:$J$44,4, FALSE))</f>
        <v>0.33567844213293002</v>
      </c>
      <c r="BI30" s="44">
        <f>$F30*'[1]INTERNAL PARAMETERS-2'!T30*(1-VLOOKUP(U$4,'[1]INTERNAL PARAMETERS-1'!$B$5:$J$44,4, FALSE))</f>
        <v>0.23870769674996983</v>
      </c>
      <c r="BJ30" s="44">
        <f>$F30*'[1]INTERNAL PARAMETERS-2'!U30*(1-VLOOKUP(V$4,'[1]INTERNAL PARAMETERS-1'!$B$5:$J$44,4, FALSE))</f>
        <v>1.6274300734707776</v>
      </c>
      <c r="BK30" s="44">
        <f>$F30*'[1]INTERNAL PARAMETERS-2'!V30*(1-VLOOKUP(W$4,'[1]INTERNAL PARAMETERS-1'!$B$5:$J$44,4, FALSE))</f>
        <v>2.2378657396011228</v>
      </c>
      <c r="BL30" s="44">
        <f>$F30*'[1]INTERNAL PARAMETERS-2'!W30*(1-VLOOKUP(X$4,'[1]INTERNAL PARAMETERS-1'!$B$5:$J$44,4, FALSE))</f>
        <v>4.9730328749547335</v>
      </c>
      <c r="BM30" s="44">
        <f>$F30*'[1]INTERNAL PARAMETERS-2'!X30*(1-VLOOKUP(Y$4,'[1]INTERNAL PARAMETERS-1'!$B$5:$J$44,4, FALSE))</f>
        <v>1.8648896927867558</v>
      </c>
      <c r="BN30" s="44">
        <f>$F30*'[1]INTERNAL PARAMETERS-2'!Y30*(1-VLOOKUP(Z$4,'[1]INTERNAL PARAMETERS-1'!$B$5:$J$44,4, FALSE))</f>
        <v>4.674657712732194</v>
      </c>
      <c r="BO30" s="44">
        <f>$F30*'[1]INTERNAL PARAMETERS-2'!Z30*(1-VLOOKUP(AA$4,'[1]INTERNAL PARAMETERS-1'!$B$5:$J$44,4, FALSE))</f>
        <v>5.2714174958921962</v>
      </c>
      <c r="BP30" s="44">
        <f>$F30*'[1]INTERNAL PARAMETERS-2'!AA30*(1-VLOOKUP(AB$4,'[1]INTERNAL PARAMETERS-1'!$B$5:$J$44,4, FALSE))</f>
        <v>1.5167806075029979</v>
      </c>
      <c r="BQ30" s="44">
        <f>$F30*'[1]INTERNAL PARAMETERS-2'!AB30*(1-VLOOKUP(AC$4,'[1]INTERNAL PARAMETERS-1'!$B$5:$J$44,4, FALSE))</f>
        <v>15.515877325454047</v>
      </c>
      <c r="BR30" s="44">
        <f>$F30*'[1]INTERNAL PARAMETERS-2'!AC30*(1-VLOOKUP(AD$4,'[1]INTERNAL PARAMETERS-1'!$B$5:$J$44,4, FALSE))</f>
        <v>1.2681204509118311</v>
      </c>
      <c r="BS30" s="44">
        <f>$F30*'[1]INTERNAL PARAMETERS-2'!AD30*(1-VLOOKUP(AE$4,'[1]INTERNAL PARAMETERS-1'!$B$5:$J$44,4, FALSE))</f>
        <v>0.27351765940685335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0.19891677481502665</v>
      </c>
      <c r="CA30" s="44">
        <f>$F30*'[1]INTERNAL PARAMETERS-2'!AL30*(1-VLOOKUP(AM$4,'[1]INTERNAL PARAMETERS-1'!$B$5:$J$44,4, FALSE))</f>
        <v>0.74595209362873338</v>
      </c>
      <c r="CB30" s="44">
        <f>$F30*'[1]INTERNAL PARAMETERS-2'!AM30*(1-VLOOKUP(AN$4,'[1]INTERNAL PARAMETERS-1'!$B$5:$J$44,4, FALSE))</f>
        <v>0.57190228034431567</v>
      </c>
      <c r="CC30" s="44">
        <f>$F30*'[1]INTERNAL PARAMETERS-2'!AN30*(1-VLOOKUP(AO$4,'[1]INTERNAL PARAMETERS-1'!$B$5:$J$44,4, FALSE))</f>
        <v>2.312457165478027</v>
      </c>
      <c r="CD30" s="44">
        <f>$F30*'[1]INTERNAL PARAMETERS-2'!AO30*(1-VLOOKUP(AP$4,'[1]INTERNAL PARAMETERS-1'!$B$5:$J$44,4, FALSE))</f>
        <v>4.3016722072029054</v>
      </c>
      <c r="CE30" s="44">
        <f>$F30*'[1]INTERNAL PARAMETERS-2'!AP30*(1-VLOOKUP(AQ$4,'[1]INTERNAL PARAMETERS-1'!$B$5:$J$44,4, FALSE))</f>
        <v>0.72109459081304683</v>
      </c>
      <c r="CF30" s="44">
        <f>$F30*'[1]INTERNAL PARAMETERS-2'!AQ30*(1-VLOOKUP(AR$4,'[1]INTERNAL PARAMETERS-1'!$B$5:$J$44,4, FALSE))</f>
        <v>0.12432534893812225</v>
      </c>
      <c r="CG30" s="44">
        <f>$F30*'[1]INTERNAL PARAMETERS-2'!AR30*(1-VLOOKUP(AS$4,'[1]INTERNAL PARAMETERS-1'!$B$5:$J$44,4, FALSE))</f>
        <v>2.4866961530608897E-2</v>
      </c>
      <c r="CH30" s="43">
        <f>$F30*'[1]INTERNAL PARAMETERS-2'!AS30*(1-VLOOKUP(AT$4,'[1]INTERNAL PARAMETERS-1'!$B$5:$J$44,4, FALSE))</f>
        <v>0</v>
      </c>
      <c r="CI30" s="42">
        <f t="shared" si="0"/>
        <v>94.587149222551915</v>
      </c>
    </row>
    <row r="31" spans="3:87" x14ac:dyDescent="0.4">
      <c r="C31" s="27" t="s">
        <v>5</v>
      </c>
      <c r="D31" s="26" t="s">
        <v>47</v>
      </c>
      <c r="E31" s="26" t="s">
        <v>56</v>
      </c>
      <c r="F31" s="128">
        <f>VFD!W31</f>
        <v>77.749646219584548</v>
      </c>
      <c r="G31" s="45">
        <f>$F31*'[1]INTERNAL PARAMETERS-2'!F31*VLOOKUP(G$4,'[1]INTERNAL PARAMETERS-1'!$B$5:$J$44,4, FALSE)</f>
        <v>0.45710572005418149</v>
      </c>
      <c r="H31" s="44">
        <f>$F31*'[1]INTERNAL PARAMETERS-2'!G31*VLOOKUP(H$4,'[1]INTERNAL PARAMETERS-1'!$B$5:$J$44,4, FALSE)</f>
        <v>0.43633101458430845</v>
      </c>
      <c r="I31" s="44">
        <f>$F31*'[1]INTERNAL PARAMETERS-2'!H31*VLOOKUP(I$4,'[1]INTERNAL PARAMETERS-1'!$B$5:$J$44,4, FALSE)</f>
        <v>0.79841228327360703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2.0774705469872992E-2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8.7265814168630607E-2</v>
      </c>
      <c r="N31" s="44">
        <f>$F31*'[1]INTERNAL PARAMETERS-2'!M31*VLOOKUP(N$4,'[1]INTERNAL PARAMETERS-1'!$B$5:$J$44,4, FALSE)</f>
        <v>0.12154874317269422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2.0774705469872992E-2</v>
      </c>
      <c r="S31" s="44">
        <f>$F31*'[1]INTERNAL PARAMETERS-2'!R31*VLOOKUP(S$4,'[1]INTERNAL PARAMETERS-1'!$B$5:$J$44,4, FALSE)</f>
        <v>0.32253740987378676</v>
      </c>
      <c r="T31" s="44">
        <f>$F31*'[1]INTERNAL PARAMETERS-2'!S31*VLOOKUP(T$4,'[1]INTERNAL PARAMETERS-1'!$B$5:$J$44,4, FALSE)</f>
        <v>2.4932756549696376E-2</v>
      </c>
      <c r="U31" s="44">
        <f>$F31*'[1]INTERNAL PARAMETERS-2'!T31*VLOOKUP(U$4,'[1]INTERNAL PARAMETERS-1'!$B$5:$J$44,4, FALSE)</f>
        <v>4.1555630911443556E-2</v>
      </c>
      <c r="V31" s="44">
        <f>$F31*'[1]INTERNAL PARAMETERS-2'!U31*VLOOKUP(V$4,'[1]INTERNAL PARAMETERS-1'!$B$5:$J$44,4, FALSE)</f>
        <v>0.23063071932230916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2.0774705469872992E-2</v>
      </c>
      <c r="AI31" s="44">
        <f>$F31*'[1]INTERNAL PARAMETERS-2'!AH31*VLOOKUP(AI$4,'[1]INTERNAL PARAMETERS-1'!$B$5:$J$44,4, FALSE)</f>
        <v>2.0774705469872992E-2</v>
      </c>
      <c r="AJ31" s="44">
        <f>$F31*'[1]INTERNAL PARAMETERS-2'!AI31*VLOOKUP(AJ$4,'[1]INTERNAL PARAMETERS-1'!$B$5:$J$44,4, FALSE)</f>
        <v>6.2331891374240937E-2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15.169833382198531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1.6580504692039812</v>
      </c>
      <c r="BB31" s="44">
        <f>$F31*'[1]INTERNAL PARAMETERS-2'!M31*(1-VLOOKUP(N$4,'[1]INTERNAL PARAMETERS-1'!$B$5:$J$44,4, FALSE))</f>
        <v>2.3094261202811901</v>
      </c>
      <c r="BC31" s="44">
        <f>$F31*'[1]INTERNAL PARAMETERS-2'!N31*(1-VLOOKUP(O$4,'[1]INTERNAL PARAMETERS-1'!$B$5:$J$44,4, FALSE))</f>
        <v>4.4879506036977004</v>
      </c>
      <c r="BD31" s="44">
        <f>$F31*'[1]INTERNAL PARAMETERS-2'!O31*(1-VLOOKUP(P$4,'[1]INTERNAL PARAMETERS-1'!$B$5:$J$44,4, FALSE))</f>
        <v>1.9738691433997027</v>
      </c>
      <c r="BE31" s="44">
        <f>$F31*'[1]INTERNAL PARAMETERS-2'!P31*(1-VLOOKUP(Q$4,'[1]INTERNAL PARAMETERS-1'!$B$5:$J$44,4, FALSE))</f>
        <v>2.5971958321067339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6.1282107876019483</v>
      </c>
      <c r="BH31" s="44">
        <f>$F31*'[1]INTERNAL PARAMETERS-2'!S31*(1-VLOOKUP(T$4,'[1]INTERNAL PARAMETERS-1'!$B$5:$J$44,4, FALSE))</f>
        <v>0.22439480894726738</v>
      </c>
      <c r="BI31" s="44">
        <f>$F31*'[1]INTERNAL PARAMETERS-2'!T31*(1-VLOOKUP(U$4,'[1]INTERNAL PARAMETERS-1'!$B$5:$J$44,4, FALSE))</f>
        <v>0.16622252364577422</v>
      </c>
      <c r="BJ31" s="44">
        <f>$F31*'[1]INTERNAL PARAMETERS-2'!U31*(1-VLOOKUP(V$4,'[1]INTERNAL PARAMETERS-1'!$B$5:$J$44,4, FALSE))</f>
        <v>1.3069074094930853</v>
      </c>
      <c r="BK31" s="44">
        <f>$F31*'[1]INTERNAL PARAMETERS-2'!V31*(1-VLOOKUP(W$4,'[1]INTERNAL PARAMETERS-1'!$B$5:$J$44,4, FALSE))</f>
        <v>1.9115372520254619</v>
      </c>
      <c r="BL31" s="44">
        <f>$F31*'[1]INTERNAL PARAMETERS-2'!W31*(1-VLOOKUP(X$4,'[1]INTERNAL PARAMETERS-1'!$B$5:$J$44,4, FALSE))</f>
        <v>4.0308448836435193</v>
      </c>
      <c r="BM31" s="44">
        <f>$F31*'[1]INTERNAL PARAMETERS-2'!X31*(1-VLOOKUP(Y$4,'[1]INTERNAL PARAMETERS-1'!$B$5:$J$44,4, FALSE))</f>
        <v>1.8907547715909667</v>
      </c>
      <c r="BN31" s="44">
        <f>$F31*'[1]INTERNAL PARAMETERS-2'!Y31*(1-VLOOKUP(Z$4,'[1]INTERNAL PARAMETERS-1'!$B$5:$J$44,4, FALSE))</f>
        <v>4.0308448836435193</v>
      </c>
      <c r="BO31" s="44">
        <f>$F31*'[1]INTERNAL PARAMETERS-2'!Z31*(1-VLOOKUP(AA$4,'[1]INTERNAL PARAMETERS-1'!$B$5:$J$44,4, FALSE))</f>
        <v>4.8203925410034003</v>
      </c>
      <c r="BP31" s="44">
        <f>$F31*'[1]INTERNAL PARAMETERS-2'!AA31*(1-VLOOKUP(AB$4,'[1]INTERNAL PARAMETERS-1'!$B$5:$J$44,4, FALSE))</f>
        <v>1.2258786719441896</v>
      </c>
      <c r="BQ31" s="44">
        <f>$F31*'[1]INTERNAL PARAMETERS-2'!AB31*(1-VLOOKUP(AC$4,'[1]INTERNAL PARAMETERS-1'!$B$5:$J$44,4, FALSE))</f>
        <v>13.339195803309241</v>
      </c>
      <c r="BR31" s="44">
        <f>$F31*'[1]INTERNAL PARAMETERS-2'!AC31*(1-VLOOKUP(AD$4,'[1]INTERNAL PARAMETERS-1'!$B$5:$J$44,4, FALSE))</f>
        <v>1.3713171601625445</v>
      </c>
      <c r="BS31" s="44">
        <f>$F31*'[1]INTERNAL PARAMETERS-2'!AD31*(1-VLOOKUP(AE$4,'[1]INTERNAL PARAMETERS-1'!$B$5:$J$44,4, FALSE))</f>
        <v>0.22855286002709074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0.1662209686528498</v>
      </c>
      <c r="CA31" s="44">
        <f>$F31*'[1]INTERNAL PARAMETERS-2'!AL31*(1-VLOOKUP(AM$4,'[1]INTERNAL PARAMETERS-1'!$B$5:$J$44,4, FALSE))</f>
        <v>0.64410139417690426</v>
      </c>
      <c r="CB31" s="44">
        <f>$F31*'[1]INTERNAL PARAMETERS-2'!AM31*(1-VLOOKUP(AN$4,'[1]INTERNAL PARAMETERS-1'!$B$5:$J$44,4, FALSE))</f>
        <v>0.43633101458430845</v>
      </c>
      <c r="CC31" s="44">
        <f>$F31*'[1]INTERNAL PARAMETERS-2'!AN31*(1-VLOOKUP(AO$4,'[1]INTERNAL PARAMETERS-1'!$B$5:$J$44,4, FALSE))</f>
        <v>1.5167634233455212</v>
      </c>
      <c r="CD31" s="44">
        <f>$F31*'[1]INTERNAL PARAMETERS-2'!AO31*(1-VLOOKUP(AP$4,'[1]INTERNAL PARAMETERS-1'!$B$5:$J$44,4, FALSE))</f>
        <v>2.9504124748823064</v>
      </c>
      <c r="CE31" s="44">
        <f>$F31*'[1]INTERNAL PARAMETERS-2'!AP31*(1-VLOOKUP(AQ$4,'[1]INTERNAL PARAMETERS-1'!$B$5:$J$44,4, FALSE))</f>
        <v>0.43633101458430845</v>
      </c>
      <c r="CF31" s="44">
        <f>$F31*'[1]INTERNAL PARAMETERS-2'!AQ31*(1-VLOOKUP(AR$4,'[1]INTERNAL PARAMETERS-1'!$B$5:$J$44,4, FALSE))</f>
        <v>6.2331891374240937E-2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77.749622894690702</v>
      </c>
    </row>
    <row r="32" spans="3:87" x14ac:dyDescent="0.4">
      <c r="C32" s="27" t="s">
        <v>5</v>
      </c>
      <c r="D32" s="26" t="s">
        <v>47</v>
      </c>
      <c r="E32" s="26" t="s">
        <v>55</v>
      </c>
      <c r="F32" s="128">
        <f>VFD!W32</f>
        <v>50.017288332344208</v>
      </c>
      <c r="G32" s="45">
        <f>$F32*'[1]INTERNAL PARAMETERS-2'!F32*VLOOKUP(G$4,'[1]INTERNAL PARAMETERS-1'!$B$5:$J$44,4, FALSE)</f>
        <v>0.21062780289633468</v>
      </c>
      <c r="H32" s="44">
        <f>$F32*'[1]INTERNAL PARAMETERS-2'!G32*VLOOKUP(H$4,'[1]INTERNAL PARAMETERS-1'!$B$5:$J$44,4, FALSE)</f>
        <v>0.25275236312983501</v>
      </c>
      <c r="I32" s="44">
        <f>$F32*'[1]INTERNAL PARAMETERS-2'!H32*VLOOKUP(I$4,'[1]INTERNAL PARAMETERS-1'!$B$5:$J$44,4, FALSE)</f>
        <v>0.49932534037265053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5.1954958082339221E-2</v>
      </c>
      <c r="N32" s="44">
        <f>$F32*'[1]INTERNAL PARAMETERS-2'!M32*VLOOKUP(N$4,'[1]INTERNAL PARAMETERS-1'!$B$5:$J$44,4, FALSE)</f>
        <v>5.9678127573736486E-2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5.6169414797222553E-2</v>
      </c>
      <c r="S32" s="44">
        <f>$F32*'[1]INTERNAL PARAMETERS-2'!R32*VLOOKUP(S$4,'[1]INTERNAL PARAMETERS-1'!$B$5:$J$44,4, FALSE)</f>
        <v>0.20206809425757899</v>
      </c>
      <c r="T32" s="44">
        <f>$F32*'[1]INTERNAL PARAMETERS-2'!S32*VLOOKUP(T$4,'[1]INTERNAL PARAMETERS-1'!$B$5:$J$44,4, FALSE)</f>
        <v>9.8293975030722836E-3</v>
      </c>
      <c r="U32" s="44">
        <f>$F32*'[1]INTERNAL PARAMETERS-2'!T32*VLOOKUP(U$4,'[1]INTERNAL PARAMETERS-1'!$B$5:$J$44,4, FALSE)</f>
        <v>2.2466765573122372E-2</v>
      </c>
      <c r="V32" s="44">
        <f>$F32*'[1]INTERNAL PARAMETERS-2'!U32*VLOOKUP(V$4,'[1]INTERNAL PARAMETERS-1'!$B$5:$J$44,4, FALSE)</f>
        <v>0.1621843085413677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1.4039852834889019E-2</v>
      </c>
      <c r="AJ32" s="44">
        <f>$F32*'[1]INTERNAL PARAMETERS-2'!AI32*VLOOKUP(AJ$4,'[1]INTERNAL PARAMETERS-1'!$B$5:$J$44,4, FALSE)</f>
        <v>7.0209267632111563E-2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9.487181467080358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0.9871442035644451</v>
      </c>
      <c r="BB32" s="44">
        <f>$F32*'[1]INTERNAL PARAMETERS-2'!M32*(1-VLOOKUP(N$4,'[1]INTERNAL PARAMETERS-1'!$B$5:$J$44,4, FALSE))</f>
        <v>1.1338844239009931</v>
      </c>
      <c r="BC32" s="44">
        <f>$F32*'[1]INTERNAL PARAMETERS-2'!N32*(1-VLOOKUP(O$4,'[1]INTERNAL PARAMETERS-1'!$B$5:$J$44,4, FALSE))</f>
        <v>2.7662561485086288</v>
      </c>
      <c r="BD32" s="44">
        <f>$F32*'[1]INTERNAL PARAMETERS-2'!O32*(1-VLOOKUP(P$4,'[1]INTERNAL PARAMETERS-1'!$B$5:$J$44,4, FALSE))</f>
        <v>1.4463149146045648</v>
      </c>
      <c r="BE32" s="44">
        <f>$F32*'[1]INTERNAL PARAMETERS-2'!P32*(1-VLOOKUP(Q$4,'[1]INTERNAL PARAMETERS-1'!$B$5:$J$44,4, FALSE))</f>
        <v>2.3871251029494593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3.8392937908940006</v>
      </c>
      <c r="BH32" s="44">
        <f>$F32*'[1]INTERNAL PARAMETERS-2'!S32*(1-VLOOKUP(T$4,'[1]INTERNAL PARAMETERS-1'!$B$5:$J$44,4, FALSE))</f>
        <v>8.8464577527650551E-2</v>
      </c>
      <c r="BI32" s="44">
        <f>$F32*'[1]INTERNAL PARAMETERS-2'!T32*(1-VLOOKUP(U$4,'[1]INTERNAL PARAMETERS-1'!$B$5:$J$44,4, FALSE))</f>
        <v>8.9867062292489489E-2</v>
      </c>
      <c r="BJ32" s="44">
        <f>$F32*'[1]INTERNAL PARAMETERS-2'!U32*(1-VLOOKUP(V$4,'[1]INTERNAL PARAMETERS-1'!$B$5:$J$44,4, FALSE))</f>
        <v>0.91904441506775025</v>
      </c>
      <c r="BK32" s="44">
        <f>$F32*'[1]INTERNAL PARAMETERS-2'!V32*(1-VLOOKUP(W$4,'[1]INTERNAL PARAMETERS-1'!$B$5:$J$44,4, FALSE))</f>
        <v>1.1654778440761184</v>
      </c>
      <c r="BL32" s="44">
        <f>$F32*'[1]INTERNAL PARAMETERS-2'!W32*(1-VLOOKUP(X$4,'[1]INTERNAL PARAMETERS-1'!$B$5:$J$44,4, FALSE))</f>
        <v>2.4011649557843486</v>
      </c>
      <c r="BM32" s="44">
        <f>$F32*'[1]INTERNAL PARAMETERS-2'!X32*(1-VLOOKUP(Y$4,'[1]INTERNAL PARAMETERS-1'!$B$5:$J$44,4, FALSE))</f>
        <v>1.4322750617696758</v>
      </c>
      <c r="BN32" s="44">
        <f>$F32*'[1]INTERNAL PARAMETERS-2'!Y32*(1-VLOOKUP(Z$4,'[1]INTERNAL PARAMETERS-1'!$B$5:$J$44,4, FALSE))</f>
        <v>2.5837130530109054</v>
      </c>
      <c r="BO32" s="44">
        <f>$F32*'[1]INTERNAL PARAMETERS-2'!Z32*(1-VLOOKUP(AA$4,'[1]INTERNAL PARAMETERS-1'!$B$5:$J$44,4, FALSE))</f>
        <v>3.0049686588035747</v>
      </c>
      <c r="BP32" s="44">
        <f>$F32*'[1]INTERNAL PARAMETERS-2'!AA32*(1-VLOOKUP(AB$4,'[1]INTERNAL PARAMETERS-1'!$B$5:$J$44,4, FALSE))</f>
        <v>0.77230694568206038</v>
      </c>
      <c r="BQ32" s="44">
        <f>$F32*'[1]INTERNAL PARAMETERS-2'!AB32*(1-VLOOKUP(AC$4,'[1]INTERNAL PARAMETERS-1'!$B$5:$J$44,4, FALSE))</f>
        <v>8.7059841984836677</v>
      </c>
      <c r="BR32" s="44">
        <f>$F32*'[1]INTERNAL PARAMETERS-2'!AC32*(1-VLOOKUP(AD$4,'[1]INTERNAL PARAMETERS-1'!$B$5:$J$44,4, FALSE))</f>
        <v>0.78634679851694944</v>
      </c>
      <c r="BS32" s="44">
        <f>$F32*'[1]INTERNAL PARAMETERS-2'!AD32*(1-VLOOKUP(AE$4,'[1]INTERNAL PARAMETERS-1'!$B$5:$J$44,4, FALSE))</f>
        <v>7.0209267632111563E-2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0.15446338982794539</v>
      </c>
      <c r="CA32" s="44">
        <f>$F32*'[1]INTERNAL PARAMETERS-2'!AL32*(1-VLOOKUP(AM$4,'[1]INTERNAL PARAMETERS-1'!$B$5:$J$44,4, FALSE))</f>
        <v>0.46338516775500294</v>
      </c>
      <c r="CB32" s="44">
        <f>$F32*'[1]INTERNAL PARAMETERS-2'!AM32*(1-VLOOKUP(AN$4,'[1]INTERNAL PARAMETERS-1'!$B$5:$J$44,4, FALSE))</f>
        <v>0.32296163076194656</v>
      </c>
      <c r="CC32" s="44">
        <f>$F32*'[1]INTERNAL PARAMETERS-2'!AN32*(1-VLOOKUP(AO$4,'[1]INTERNAL PARAMETERS-1'!$B$5:$J$44,4, FALSE))</f>
        <v>1.0952685764440069</v>
      </c>
      <c r="CD32" s="44">
        <f>$F32*'[1]INTERNAL PARAMETERS-2'!AO32*(1-VLOOKUP(AP$4,'[1]INTERNAL PARAMETERS-1'!$B$5:$J$44,4, FALSE))</f>
        <v>1.7833213999302338</v>
      </c>
      <c r="CE32" s="44">
        <f>$F32*'[1]INTERNAL PARAMETERS-2'!AP32*(1-VLOOKUP(AQ$4,'[1]INTERNAL PARAMETERS-1'!$B$5:$J$44,4, FALSE))</f>
        <v>0.35104633816055786</v>
      </c>
      <c r="CF32" s="44">
        <f>$F32*'[1]INTERNAL PARAMETERS-2'!AQ32*(1-VLOOKUP(AR$4,'[1]INTERNAL PARAMETERS-1'!$B$5:$J$44,4, FALSE))</f>
        <v>0.14041853526422313</v>
      </c>
      <c r="CG32" s="44">
        <f>$F32*'[1]INTERNAL PARAMETERS-2'!AR32*(1-VLOOKUP(AS$4,'[1]INTERNAL PARAMETERS-1'!$B$5:$J$44,4, FALSE))</f>
        <v>2.8084707398611276E-2</v>
      </c>
      <c r="CH32" s="43">
        <f>$F32*'[1]INTERNAL PARAMETERS-2'!AS32*(1-VLOOKUP(AT$4,'[1]INTERNAL PARAMETERS-1'!$B$5:$J$44,4, FALSE))</f>
        <v>0</v>
      </c>
      <c r="CI32" s="42">
        <f t="shared" si="0"/>
        <v>50.017278328886533</v>
      </c>
    </row>
    <row r="33" spans="3:87" x14ac:dyDescent="0.4">
      <c r="C33" s="27" t="s">
        <v>5</v>
      </c>
      <c r="D33" s="26" t="s">
        <v>47</v>
      </c>
      <c r="E33" s="26" t="s">
        <v>54</v>
      </c>
      <c r="F33" s="128">
        <f>VFD!W33</f>
        <v>55.959936451038558</v>
      </c>
      <c r="G33" s="45">
        <f>$F33*'[1]INTERNAL PARAMETERS-2'!F33*VLOOKUP(G$4,'[1]INTERNAL PARAMETERS-1'!$B$5:$J$44,4, FALSE)</f>
        <v>0.2044608198111596</v>
      </c>
      <c r="H33" s="44">
        <f>$F33*'[1]INTERNAL PARAMETERS-2'!G33*VLOOKUP(H$4,'[1]INTERNAL PARAMETERS-1'!$B$5:$J$44,4, FALSE)</f>
        <v>0.18873607766841777</v>
      </c>
      <c r="I33" s="44">
        <f>$F33*'[1]INTERNAL PARAMETERS-2'!H33*VLOOKUP(I$4,'[1]INTERNAL PARAMETERS-1'!$B$5:$J$44,4, FALSE)</f>
        <v>0.54334692016691044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9.6726750155620142E-2</v>
      </c>
      <c r="N33" s="44">
        <f>$F33*'[1]INTERNAL PARAMETERS-2'!M33*VLOOKUP(N$4,'[1]INTERNAL PARAMETERS-1'!$B$5:$J$44,4, FALSE)</f>
        <v>8.2571684230329956E-2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1.573033813638694E-2</v>
      </c>
      <c r="S33" s="44">
        <f>$F33*'[1]INTERNAL PARAMETERS-2'!R33*VLOOKUP(S$4,'[1]INTERNAL PARAMETERS-1'!$B$5:$J$44,4, FALSE)</f>
        <v>0.19822436469337357</v>
      </c>
      <c r="T33" s="44">
        <f>$F33*'[1]INTERNAL PARAMETERS-2'!S33*VLOOKUP(T$4,'[1]INTERNAL PARAMETERS-1'!$B$5:$J$44,4, FALSE)</f>
        <v>1.2582591711016021E-2</v>
      </c>
      <c r="U33" s="44">
        <f>$F33*'[1]INTERNAL PARAMETERS-2'!T33*VLOOKUP(U$4,'[1]INTERNAL PARAMETERS-1'!$B$5:$J$44,4, FALSE)</f>
        <v>1.5728099738928896E-2</v>
      </c>
      <c r="V33" s="44">
        <f>$F33*'[1]INTERNAL PARAMETERS-2'!U33*VLOOKUP(V$4,'[1]INTERNAL PARAMETERS-1'!$B$5:$J$44,4, FALSE)</f>
        <v>0.1698616305025292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1.573033813638694E-2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1.573033813638694E-2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10.323591483171297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1.8378082529567825</v>
      </c>
      <c r="BB33" s="44">
        <f>$F33*'[1]INTERNAL PARAMETERS-2'!M33*(1-VLOOKUP(N$4,'[1]INTERNAL PARAMETERS-1'!$B$5:$J$44,4, FALSE))</f>
        <v>1.5688620003762688</v>
      </c>
      <c r="BC33" s="44">
        <f>$F33*'[1]INTERNAL PARAMETERS-2'!N33*(1-VLOOKUP(O$4,'[1]INTERNAL PARAMETERS-1'!$B$5:$J$44,4, FALSE))</f>
        <v>3.9319801667830636</v>
      </c>
      <c r="BD33" s="44">
        <f>$F33*'[1]INTERNAL PARAMETERS-2'!O33*(1-VLOOKUP(P$4,'[1]INTERNAL PARAMETERS-1'!$B$5:$J$44,4, FALSE))</f>
        <v>1.2267761108542479</v>
      </c>
      <c r="BE33" s="44">
        <f>$F33*'[1]INTERNAL PARAMETERS-2'!P33*(1-VLOOKUP(Q$4,'[1]INTERNAL PARAMETERS-1'!$B$5:$J$44,4, FALSE))</f>
        <v>2.1075407426444341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3.7662629291740974</v>
      </c>
      <c r="BH33" s="44">
        <f>$F33*'[1]INTERNAL PARAMETERS-2'!S33*(1-VLOOKUP(T$4,'[1]INTERNAL PARAMETERS-1'!$B$5:$J$44,4, FALSE))</f>
        <v>0.11324332539914418</v>
      </c>
      <c r="BI33" s="44">
        <f>$F33*'[1]INTERNAL PARAMETERS-2'!T33*(1-VLOOKUP(U$4,'[1]INTERNAL PARAMETERS-1'!$B$5:$J$44,4, FALSE))</f>
        <v>6.2912398955715584E-2</v>
      </c>
      <c r="BJ33" s="44">
        <f>$F33*'[1]INTERNAL PARAMETERS-2'!U33*(1-VLOOKUP(V$4,'[1]INTERNAL PARAMETERS-1'!$B$5:$J$44,4, FALSE))</f>
        <v>0.96254923951433213</v>
      </c>
      <c r="BK33" s="44">
        <f>$F33*'[1]INTERNAL PARAMETERS-2'!V33*(1-VLOOKUP(W$4,'[1]INTERNAL PARAMETERS-1'!$B$5:$J$44,4, FALSE))</f>
        <v>1.3211469476852791</v>
      </c>
      <c r="BL33" s="44">
        <f>$F33*'[1]INTERNAL PARAMETERS-2'!W33*(1-VLOOKUP(X$4,'[1]INTERNAL PARAMETERS-1'!$B$5:$J$44,4, FALSE))</f>
        <v>2.6894737177924286</v>
      </c>
      <c r="BM33" s="44">
        <f>$F33*'[1]INTERNAL PARAMETERS-2'!X33*(1-VLOOKUP(Y$4,'[1]INTERNAL PARAMETERS-1'!$B$5:$J$44,4, FALSE))</f>
        <v>1.8558945044177584</v>
      </c>
      <c r="BN33" s="44">
        <f>$F33*'[1]INTERNAL PARAMETERS-2'!Y33*(1-VLOOKUP(Z$4,'[1]INTERNAL PARAMETERS-1'!$B$5:$J$44,4, FALSE))</f>
        <v>2.8624794573244596</v>
      </c>
      <c r="BO33" s="44">
        <f>$F33*'[1]INTERNAL PARAMETERS-2'!Z33*(1-VLOOKUP(AA$4,'[1]INTERNAL PARAMETERS-1'!$B$5:$J$44,4, FALSE))</f>
        <v>3.3185921113559398</v>
      </c>
      <c r="BP33" s="44">
        <f>$F33*'[1]INTERNAL PARAMETERS-2'!AA33*(1-VLOOKUP(AB$4,'[1]INTERNAL PARAMETERS-1'!$B$5:$J$44,4, FALSE))</f>
        <v>1.16386595029599</v>
      </c>
      <c r="BQ33" s="44">
        <f>$F33*'[1]INTERNAL PARAMETERS-2'!AB33*(1-VLOOKUP(AC$4,'[1]INTERNAL PARAMETERS-1'!$B$5:$J$44,4, FALSE))</f>
        <v>10.191692234158108</v>
      </c>
      <c r="BR33" s="44">
        <f>$F33*'[1]INTERNAL PARAMETERS-2'!AC33*(1-VLOOKUP(AD$4,'[1]INTERNAL PARAMETERS-1'!$B$5:$J$44,4, FALSE))</f>
        <v>0.67629821598538142</v>
      </c>
      <c r="BS33" s="44">
        <f>$F33*'[1]INTERNAL PARAMETERS-2'!AD33*(1-VLOOKUP(AE$4,'[1]INTERNAL PARAMETERS-1'!$B$5:$J$44,4, FALSE))</f>
        <v>0.14155065925290203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0.11009557897377324</v>
      </c>
      <c r="CA33" s="44">
        <f>$F33*'[1]INTERNAL PARAMETERS-2'!AL33*(1-VLOOKUP(AM$4,'[1]INTERNAL PARAMETERS-1'!$B$5:$J$44,4, FALSE))</f>
        <v>0.37747215533683554</v>
      </c>
      <c r="CB33" s="44">
        <f>$F33*'[1]INTERNAL PARAMETERS-2'!AM33*(1-VLOOKUP(AN$4,'[1]INTERNAL PARAMETERS-1'!$B$5:$J$44,4, FALSE))</f>
        <v>0.29883165664219102</v>
      </c>
      <c r="CC33" s="44">
        <f>$F33*'[1]INTERNAL PARAMETERS-2'!AN33*(1-VLOOKUP(AO$4,'[1]INTERNAL PARAMETERS-1'!$B$5:$J$44,4, FALSE))</f>
        <v>0.91221971206931496</v>
      </c>
      <c r="CD33" s="44">
        <f>$F33*'[1]INTERNAL PARAMETERS-2'!AO33*(1-VLOOKUP(AP$4,'[1]INTERNAL PARAMETERS-1'!$B$5:$J$44,4, FALSE))</f>
        <v>2.1389958229235626</v>
      </c>
      <c r="CE33" s="44">
        <f>$F33*'[1]INTERNAL PARAMETERS-2'!AP33*(1-VLOOKUP(AQ$4,'[1]INTERNAL PARAMETERS-1'!$B$5:$J$44,4, FALSE))</f>
        <v>0.37747215533683554</v>
      </c>
      <c r="CF33" s="44">
        <f>$F33*'[1]INTERNAL PARAMETERS-2'!AQ33*(1-VLOOKUP(AR$4,'[1]INTERNAL PARAMETERS-1'!$B$5:$J$44,4, FALSE))</f>
        <v>6.2910160558257544E-2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55.959947643025863</v>
      </c>
    </row>
    <row r="34" spans="3:87" x14ac:dyDescent="0.4">
      <c r="C34" s="27" t="s">
        <v>5</v>
      </c>
      <c r="D34" s="26" t="s">
        <v>47</v>
      </c>
      <c r="E34" s="26" t="s">
        <v>53</v>
      </c>
      <c r="F34" s="128">
        <f>VFD!W34</f>
        <v>43.579419537091979</v>
      </c>
      <c r="G34" s="45">
        <f>$F34*'[1]INTERNAL PARAMETERS-2'!F34*VLOOKUP(G$4,'[1]INTERNAL PARAMETERS-1'!$B$5:$J$44,4, FALSE)</f>
        <v>0.1412408987197151</v>
      </c>
      <c r="H34" s="44">
        <f>$F34*'[1]INTERNAL PARAMETERS-2'!G34*VLOOKUP(H$4,'[1]INTERNAL PARAMETERS-1'!$B$5:$J$44,4, FALSE)</f>
        <v>0.25680480344817563</v>
      </c>
      <c r="I34" s="44">
        <f>$F34*'[1]INTERNAL PARAMETERS-2'!H34*VLOOKUP(I$4,'[1]INTERNAL PARAMETERS-1'!$B$5:$J$44,4, FALSE)</f>
        <v>0.36122632218939243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0.10657303468376307</v>
      </c>
      <c r="N34" s="44">
        <f>$F34*'[1]INTERNAL PARAMETERS-2'!M34*VLOOKUP(N$4,'[1]INTERNAL PARAMETERS-1'!$B$5:$J$44,4, FALSE)</f>
        <v>5.6496577384983732E-2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5.1362703866416601E-2</v>
      </c>
      <c r="S34" s="44">
        <f>$F34*'[1]INTERNAL PARAMETERS-2'!R34*VLOOKUP(S$4,'[1]INTERNAL PARAMETERS-1'!$B$5:$J$44,4, FALSE)</f>
        <v>0.12669888221438289</v>
      </c>
      <c r="T34" s="44">
        <f>$F34*'[1]INTERNAL PARAMETERS-2'!S34*VLOOKUP(T$4,'[1]INTERNAL PARAMETERS-1'!$B$5:$J$44,4, FALSE)</f>
        <v>1.0272104979087952E-2</v>
      </c>
      <c r="U34" s="44">
        <f>$F34*'[1]INTERNAL PARAMETERS-2'!T34*VLOOKUP(U$4,'[1]INTERNAL PARAMETERS-1'!$B$5:$J$44,4, FALSE)</f>
        <v>1.2840240172408783E-2</v>
      </c>
      <c r="V34" s="44">
        <f>$F34*'[1]INTERNAL PARAMETERS-2'!U34*VLOOKUP(V$4,'[1]INTERNAL PARAMETERS-1'!$B$5:$J$44,4, FALSE)</f>
        <v>0.15985955202564459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1.2838496995627297E-2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1.2838496995627297E-2</v>
      </c>
      <c r="AI34" s="44">
        <f>$F34*'[1]INTERNAL PARAMETERS-2'!AH34*VLOOKUP(AI$4,'[1]INTERNAL PARAMETERS-1'!$B$5:$J$44,4, FALSE)</f>
        <v>2.56813519332083E-2</v>
      </c>
      <c r="AJ34" s="44">
        <f>$F34*'[1]INTERNAL PARAMETERS-2'!AI34*VLOOKUP(AJ$4,'[1]INTERNAL PARAMETERS-1'!$B$5:$J$44,4, FALSE)</f>
        <v>2.56813519332083E-2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6.8633001215984555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2.0248876589914984</v>
      </c>
      <c r="BB34" s="44">
        <f>$F34*'[1]INTERNAL PARAMETERS-2'!M34*(1-VLOOKUP(N$4,'[1]INTERNAL PARAMETERS-1'!$B$5:$J$44,4, FALSE))</f>
        <v>1.0734349703146908</v>
      </c>
      <c r="BC34" s="44">
        <f>$F34*'[1]INTERNAL PARAMETERS-2'!N34*(1-VLOOKUP(O$4,'[1]INTERNAL PARAMETERS-1'!$B$5:$J$44,4, FALSE))</f>
        <v>2.8248310482201631</v>
      </c>
      <c r="BD34" s="44">
        <f>$F34*'[1]INTERNAL PARAMETERS-2'!O34*(1-VLOOKUP(P$4,'[1]INTERNAL PARAMETERS-1'!$B$5:$J$44,4, FALSE))</f>
        <v>1.0143720009131678</v>
      </c>
      <c r="BE34" s="44">
        <f>$F34*'[1]INTERNAL PARAMETERS-2'!P34*(1-VLOOKUP(Q$4,'[1]INTERNAL PARAMETERS-1'!$B$5:$J$44,4, FALSE))</f>
        <v>1.7719391983781601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2.4072787620732745</v>
      </c>
      <c r="BH34" s="44">
        <f>$F34*'[1]INTERNAL PARAMETERS-2'!S34*(1-VLOOKUP(T$4,'[1]INTERNAL PARAMETERS-1'!$B$5:$J$44,4, FALSE))</f>
        <v>9.2448944811791556E-2</v>
      </c>
      <c r="BI34" s="44">
        <f>$F34*'[1]INTERNAL PARAMETERS-2'!T34*(1-VLOOKUP(U$4,'[1]INTERNAL PARAMETERS-1'!$B$5:$J$44,4, FALSE))</f>
        <v>5.1360960689635131E-2</v>
      </c>
      <c r="BJ34" s="44">
        <f>$F34*'[1]INTERNAL PARAMETERS-2'!U34*(1-VLOOKUP(V$4,'[1]INTERNAL PARAMETERS-1'!$B$5:$J$44,4, FALSE))</f>
        <v>0.90587079481198607</v>
      </c>
      <c r="BK34" s="44">
        <f>$F34*'[1]INTERNAL PARAMETERS-2'!V34*(1-VLOOKUP(W$4,'[1]INTERNAL PARAMETERS-1'!$B$5:$J$44,4, FALSE))</f>
        <v>0.82176839832703608</v>
      </c>
      <c r="BL34" s="44">
        <f>$F34*'[1]INTERNAL PARAMETERS-2'!W34*(1-VLOOKUP(X$4,'[1]INTERNAL PARAMETERS-1'!$B$5:$J$44,4, FALSE))</f>
        <v>2.2341817434661406</v>
      </c>
      <c r="BM34" s="44">
        <f>$F34*'[1]INTERNAL PARAMETERS-2'!X34*(1-VLOOKUP(Y$4,'[1]INTERNAL PARAMETERS-1'!$B$5:$J$44,4, FALSE))</f>
        <v>1.7590963434405789</v>
      </c>
      <c r="BN34" s="44">
        <f>$F34*'[1]INTERNAL PARAMETERS-2'!Y34*(1-VLOOKUP(Z$4,'[1]INTERNAL PARAMETERS-1'!$B$5:$J$44,4, FALSE))</f>
        <v>2.6835901495004482</v>
      </c>
      <c r="BO34" s="44">
        <f>$F34*'[1]INTERNAL PARAMETERS-2'!Z34*(1-VLOOKUP(AA$4,'[1]INTERNAL PARAMETERS-1'!$B$5:$J$44,4, FALSE))</f>
        <v>3.5823982456851553</v>
      </c>
      <c r="BP34" s="44">
        <f>$F34*'[1]INTERNAL PARAMETERS-2'!AA34*(1-VLOOKUP(AB$4,'[1]INTERNAL PARAMETERS-1'!$B$5:$J$44,4, FALSE))</f>
        <v>0.9630092970467512</v>
      </c>
      <c r="BQ34" s="44">
        <f>$F34*'[1]INTERNAL PARAMETERS-2'!AB34*(1-VLOOKUP(AC$4,'[1]INTERNAL PARAMETERS-1'!$B$5:$J$44,4, FALSE))</f>
        <v>7.9994033866929746</v>
      </c>
      <c r="BR34" s="44">
        <f>$F34*'[1]INTERNAL PARAMETERS-2'!AC34*(1-VLOOKUP(AD$4,'[1]INTERNAL PARAMETERS-1'!$B$5:$J$44,4, FALSE))</f>
        <v>0.29532465237701122</v>
      </c>
      <c r="BS34" s="44">
        <f>$F34*'[1]INTERNAL PARAMETERS-2'!AD34*(1-VLOOKUP(AE$4,'[1]INTERNAL PARAMETERS-1'!$B$5:$J$44,4, FALSE))</f>
        <v>0.23112345151496733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0.10272104979087951</v>
      </c>
      <c r="CA34" s="44">
        <f>$F34*'[1]INTERNAL PARAMETERS-2'!AL34*(1-VLOOKUP(AM$4,'[1]INTERNAL PARAMETERS-1'!$B$5:$J$44,4, FALSE))</f>
        <v>0.28248179743943019</v>
      </c>
      <c r="CB34" s="44">
        <f>$F34*'[1]INTERNAL PARAMETERS-2'!AM34*(1-VLOOKUP(AN$4,'[1]INTERNAL PARAMETERS-1'!$B$5:$J$44,4, FALSE))</f>
        <v>0.17976074764855071</v>
      </c>
      <c r="CC34" s="44">
        <f>$F34*'[1]INTERNAL PARAMETERS-2'!AN34*(1-VLOOKUP(AO$4,'[1]INTERNAL PARAMETERS-1'!$B$5:$J$44,4, FALSE))</f>
        <v>0.78324854939820043</v>
      </c>
      <c r="CD34" s="44">
        <f>$F34*'[1]INTERNAL PARAMETERS-2'!AO34*(1-VLOOKUP(AP$4,'[1]INTERNAL PARAMETERS-1'!$B$5:$J$44,4, FALSE))</f>
        <v>1.0400489949044225</v>
      </c>
      <c r="CE34" s="44">
        <f>$F34*'[1]INTERNAL PARAMETERS-2'!AP34*(1-VLOOKUP(AQ$4,'[1]INTERNAL PARAMETERS-1'!$B$5:$J$44,4, FALSE))</f>
        <v>0.19260360258613171</v>
      </c>
      <c r="CF34" s="44">
        <f>$F34*'[1]INTERNAL PARAMETERS-2'!AQ34*(1-VLOOKUP(AR$4,'[1]INTERNAL PARAMETERS-1'!$B$5:$J$44,4, FALSE))</f>
        <v>2.56813519332083E-2</v>
      </c>
      <c r="CG34" s="44">
        <f>$F34*'[1]INTERNAL PARAMETERS-2'!AR34*(1-VLOOKUP(AS$4,'[1]INTERNAL PARAMETERS-1'!$B$5:$J$44,4, FALSE))</f>
        <v>1.2838496995627297E-2</v>
      </c>
      <c r="CH34" s="43">
        <f>$F34*'[1]INTERNAL PARAMETERS-2'!AS34*(1-VLOOKUP(AT$4,'[1]INTERNAL PARAMETERS-1'!$B$5:$J$44,4, FALSE))</f>
        <v>0</v>
      </c>
      <c r="CI34" s="42">
        <f t="shared" si="0"/>
        <v>43.579419537091994</v>
      </c>
    </row>
    <row r="35" spans="3:87" x14ac:dyDescent="0.4">
      <c r="C35" s="27" t="s">
        <v>5</v>
      </c>
      <c r="D35" s="26" t="s">
        <v>47</v>
      </c>
      <c r="E35" s="26" t="s">
        <v>52</v>
      </c>
      <c r="F35" s="128">
        <f>VFD!W35</f>
        <v>37.141550741839758</v>
      </c>
      <c r="G35" s="45">
        <f>$F35*'[1]INTERNAL PARAMETERS-2'!F35*VLOOKUP(G$4,'[1]INTERNAL PARAMETERS-1'!$B$5:$J$44,4, FALSE)</f>
        <v>0.14961359469827892</v>
      </c>
      <c r="H35" s="44">
        <f>$F35*'[1]INTERNAL PARAMETERS-2'!G35*VLOOKUP(H$4,'[1]INTERNAL PARAMETERS-1'!$B$5:$J$44,4, FALSE)</f>
        <v>4.9869960181068249E-2</v>
      </c>
      <c r="I35" s="44">
        <f>$F35*'[1]INTERNAL PARAMETERS-2'!H35*VLOOKUP(I$4,'[1]INTERNAL PARAMETERS-1'!$B$5:$J$44,4, FALSE)</f>
        <v>0.34522124304996143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0.12280779469687833</v>
      </c>
      <c r="N35" s="44">
        <f>$F35*'[1]INTERNAL PARAMETERS-2'!M35*VLOOKUP(N$4,'[1]INTERNAL PARAMETERS-1'!$B$5:$J$44,4, FALSE)</f>
        <v>4.7377576418537092E-2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1.2468418584035607E-2</v>
      </c>
      <c r="S35" s="44">
        <f>$F35*'[1]INTERNAL PARAMETERS-2'!R35*VLOOKUP(S$4,'[1]INTERNAL PARAMETERS-1'!$B$5:$J$44,4, FALSE)</f>
        <v>8.9281416796495539E-2</v>
      </c>
      <c r="T35" s="44">
        <f>$F35*'[1]INTERNAL PARAMETERS-2'!S35*VLOOKUP(T$4,'[1]INTERNAL PARAMETERS-1'!$B$5:$J$44,4, FALSE)</f>
        <v>3.7401541597032644E-3</v>
      </c>
      <c r="U35" s="44">
        <f>$F35*'[1]INTERNAL PARAMETERS-2'!T35*VLOOKUP(U$4,'[1]INTERNAL PARAMETERS-1'!$B$5:$J$44,4, FALSE)</f>
        <v>2.4936837168071215E-3</v>
      </c>
      <c r="V35" s="44">
        <f>$F35*'[1]INTERNAL PARAMETERS-2'!U35*VLOOKUP(V$4,'[1]INTERNAL PARAMETERS-1'!$B$5:$J$44,4, FALSE)</f>
        <v>0.1028594392089436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1.2468418584035607E-2</v>
      </c>
      <c r="AK35" s="44">
        <f>$F35*'[1]INTERNAL PARAMETERS-2'!AJ35*VLOOKUP(AK$4,'[1]INTERNAL PARAMETERS-1'!$B$5:$J$44,4, FALSE)</f>
        <v>1.2468418584035607E-2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6.5592036179492661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2.3333480992406881</v>
      </c>
      <c r="BB35" s="44">
        <f>$F35*'[1]INTERNAL PARAMETERS-2'!M35*(1-VLOOKUP(N$4,'[1]INTERNAL PARAMETERS-1'!$B$5:$J$44,4, FALSE))</f>
        <v>0.90017395195220462</v>
      </c>
      <c r="BC35" s="44">
        <f>$F35*'[1]INTERNAL PARAMETERS-2'!N35*(1-VLOOKUP(O$4,'[1]INTERNAL PARAMETERS-1'!$B$5:$J$44,4, FALSE))</f>
        <v>2.7678477877630856</v>
      </c>
      <c r="BD35" s="44">
        <f>$F35*'[1]INTERNAL PARAMETERS-2'!O35*(1-VLOOKUP(P$4,'[1]INTERNAL PARAMETERS-1'!$B$5:$J$44,4, FALSE))</f>
        <v>0.64832433897418384</v>
      </c>
      <c r="BE35" s="44">
        <f>$F35*'[1]INTERNAL PARAMETERS-2'!P35*(1-VLOOKUP(Q$4,'[1]INTERNAL PARAMETERS-1'!$B$5:$J$44,4, FALSE))</f>
        <v>1.5709427443319288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1.6963469191334151</v>
      </c>
      <c r="BH35" s="44">
        <f>$F35*'[1]INTERNAL PARAMETERS-2'!S35*(1-VLOOKUP(T$4,'[1]INTERNAL PARAMETERS-1'!$B$5:$J$44,4, FALSE))</f>
        <v>3.3661387437329382E-2</v>
      </c>
      <c r="BI35" s="44">
        <f>$F35*'[1]INTERNAL PARAMETERS-2'!T35*(1-VLOOKUP(U$4,'[1]INTERNAL PARAMETERS-1'!$B$5:$J$44,4, FALSE))</f>
        <v>9.9747348672284859E-3</v>
      </c>
      <c r="BJ35" s="44">
        <f>$F35*'[1]INTERNAL PARAMETERS-2'!U35*(1-VLOOKUP(V$4,'[1]INTERNAL PARAMETERS-1'!$B$5:$J$44,4, FALSE))</f>
        <v>0.58287015551734711</v>
      </c>
      <c r="BK35" s="44">
        <f>$F35*'[1]INTERNAL PARAMETERS-2'!V35*(1-VLOOKUP(W$4,'[1]INTERNAL PARAMETERS-1'!$B$5:$J$44,4, FALSE))</f>
        <v>0.71066271773928769</v>
      </c>
      <c r="BL35" s="44">
        <f>$F35*'[1]INTERNAL PARAMETERS-2'!W35*(1-VLOOKUP(X$4,'[1]INTERNAL PARAMETERS-1'!$B$5:$J$44,4, FALSE))</f>
        <v>1.6083442859289612</v>
      </c>
      <c r="BM35" s="44">
        <f>$F35*'[1]INTERNAL PARAMETERS-2'!X35*(1-VLOOKUP(Y$4,'[1]INTERNAL PARAMETERS-1'!$B$5:$J$44,4, FALSE))</f>
        <v>1.2966486779483677</v>
      </c>
      <c r="BN35" s="44">
        <f>$F35*'[1]INTERNAL PARAMETERS-2'!Y35*(1-VLOOKUP(Z$4,'[1]INTERNAL PARAMETERS-1'!$B$5:$J$44,4, FALSE))</f>
        <v>2.2192670833061126</v>
      </c>
      <c r="BO35" s="44">
        <f>$F35*'[1]INTERNAL PARAMETERS-2'!Z35*(1-VLOOKUP(AA$4,'[1]INTERNAL PARAMETERS-1'!$B$5:$J$44,4, FALSE))</f>
        <v>2.7927846249311568</v>
      </c>
      <c r="BP35" s="44">
        <f>$F35*'[1]INTERNAL PARAMETERS-2'!AA35*(1-VLOOKUP(AB$4,'[1]INTERNAL PARAMETERS-1'!$B$5:$J$44,4, FALSE))</f>
        <v>0.59845437879311569</v>
      </c>
      <c r="BQ35" s="44">
        <f>$F35*'[1]INTERNAL PARAMETERS-2'!AB35*(1-VLOOKUP(AC$4,'[1]INTERNAL PARAMETERS-1'!$B$5:$J$44,4, FALSE))</f>
        <v>7.28118875172445</v>
      </c>
      <c r="BR35" s="44">
        <f>$F35*'[1]INTERNAL PARAMETERS-2'!AC35*(1-VLOOKUP(AD$4,'[1]INTERNAL PARAMETERS-1'!$B$5:$J$44,4, FALSE))</f>
        <v>0.28675877081252221</v>
      </c>
      <c r="BS35" s="44">
        <f>$F35*'[1]INTERNAL PARAMETERS-2'!AD35*(1-VLOOKUP(AE$4,'[1]INTERNAL PARAMETERS-1'!$B$5:$J$44,4, FALSE))</f>
        <v>6.2338378765103848E-2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4.9869960181068249E-2</v>
      </c>
      <c r="CA35" s="44">
        <f>$F35*'[1]INTERNAL PARAMETERS-2'!AL35*(1-VLOOKUP(AM$4,'[1]INTERNAL PARAMETERS-1'!$B$5:$J$44,4, FALSE))</f>
        <v>0.28675877081252221</v>
      </c>
      <c r="CB35" s="44">
        <f>$F35*'[1]INTERNAL PARAMETERS-2'!AM35*(1-VLOOKUP(AN$4,'[1]INTERNAL PARAMETERS-1'!$B$5:$J$44,4, FALSE))</f>
        <v>0.13714517611424332</v>
      </c>
      <c r="CC35" s="44">
        <f>$F35*'[1]INTERNAL PARAMETERS-2'!AN35*(1-VLOOKUP(AO$4,'[1]INTERNAL PARAMETERS-1'!$B$5:$J$44,4, FALSE))</f>
        <v>0.44884078409483669</v>
      </c>
      <c r="CD35" s="44">
        <f>$F35*'[1]INTERNAL PARAMETERS-2'!AO35*(1-VLOOKUP(AP$4,'[1]INTERNAL PARAMETERS-1'!$B$5:$J$44,4, FALSE))</f>
        <v>0.9724883655388129</v>
      </c>
      <c r="CE35" s="44">
        <f>$F35*'[1]INTERNAL PARAMETERS-2'!AP35*(1-VLOOKUP(AQ$4,'[1]INTERNAL PARAMETERS-1'!$B$5:$J$44,4, FALSE))</f>
        <v>0.29922718939655785</v>
      </c>
      <c r="CF35" s="44">
        <f>$F35*'[1]INTERNAL PARAMETERS-2'!AQ35*(1-VLOOKUP(AR$4,'[1]INTERNAL PARAMETERS-1'!$B$5:$J$44,4, FALSE))</f>
        <v>1.2468418584035607E-2</v>
      </c>
      <c r="CG35" s="44">
        <f>$F35*'[1]INTERNAL PARAMETERS-2'!AR35*(1-VLOOKUP(AS$4,'[1]INTERNAL PARAMETERS-1'!$B$5:$J$44,4, FALSE))</f>
        <v>2.4936837168071213E-2</v>
      </c>
      <c r="CH35" s="43">
        <f>$F35*'[1]INTERNAL PARAMETERS-2'!AS35*(1-VLOOKUP(AT$4,'[1]INTERNAL PARAMETERS-1'!$B$5:$J$44,4, FALSE))</f>
        <v>0</v>
      </c>
      <c r="CI35" s="42">
        <f t="shared" si="0"/>
        <v>37.141547027684702</v>
      </c>
    </row>
    <row r="36" spans="3:87" x14ac:dyDescent="0.4">
      <c r="C36" s="27" t="s">
        <v>5</v>
      </c>
      <c r="D36" s="26" t="s">
        <v>47</v>
      </c>
      <c r="E36" s="26" t="s">
        <v>51</v>
      </c>
      <c r="F36" s="128">
        <f>VFD!W36</f>
        <v>27.732357887240351</v>
      </c>
      <c r="G36" s="45">
        <f>$F36*'[1]INTERNAL PARAMETERS-2'!F36*VLOOKUP(G$4,'[1]INTERNAL PARAMETERS-1'!$B$5:$J$44,4, FALSE)</f>
        <v>7.7248482894908002E-2</v>
      </c>
      <c r="H36" s="44">
        <f>$F36*'[1]INTERNAL PARAMETERS-2'!G36*VLOOKUP(H$4,'[1]INTERNAL PARAMETERS-1'!$B$5:$J$44,4, FALSE)</f>
        <v>5.7935668862233815E-2</v>
      </c>
      <c r="I36" s="44">
        <f>$F36*'[1]INTERNAL PARAMETERS-2'!H36*VLOOKUP(I$4,'[1]INTERNAL PARAMETERS-1'!$B$5:$J$44,4, FALSE)</f>
        <v>0.23465124514414906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0.14580730876942813</v>
      </c>
      <c r="N36" s="44">
        <f>$F36*'[1]INTERNAL PARAMETERS-2'!M36*VLOOKUP(N$4,'[1]INTERNAL PARAMETERS-1'!$B$5:$J$44,4, FALSE)</f>
        <v>3.4761955964498041E-2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9.6564070163370902E-3</v>
      </c>
      <c r="S36" s="44">
        <f>$F36*'[1]INTERNAL PARAMETERS-2'!R36*VLOOKUP(S$4,'[1]INTERNAL PARAMETERS-1'!$B$5:$J$44,4, FALSE)</f>
        <v>6.1791437241086281E-2</v>
      </c>
      <c r="T36" s="44">
        <f>$F36*'[1]INTERNAL PARAMETERS-2'!S36*VLOOKUP(T$4,'[1]INTERNAL PARAMETERS-1'!$B$5:$J$44,4, FALSE)</f>
        <v>5.793566886223382E-3</v>
      </c>
      <c r="U36" s="44">
        <f>$F36*'[1]INTERNAL PARAMETERS-2'!T36*VLOOKUP(U$4,'[1]INTERNAL PARAMETERS-1'!$B$5:$J$44,4, FALSE)</f>
        <v>7.7251256130696725E-3</v>
      </c>
      <c r="V36" s="44">
        <f>$F36*'[1]INTERNAL PARAMETERS-2'!U36*VLOOKUP(V$4,'[1]INTERNAL PARAMETERS-1'!$B$5:$J$44,4, FALSE)</f>
        <v>6.3730206380983256E-2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9.6564070163370902E-3</v>
      </c>
      <c r="AJ36" s="44">
        <f>$F36*'[1]INTERNAL PARAMETERS-2'!AI36*VLOOKUP(AJ$4,'[1]INTERNAL PARAMETERS-1'!$B$5:$J$44,4, FALSE)</f>
        <v>4.8279261845896732E-2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4.4583736577388322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2.770338866619134</v>
      </c>
      <c r="BB36" s="44">
        <f>$F36*'[1]INTERNAL PARAMETERS-2'!M36*(1-VLOOKUP(N$4,'[1]INTERNAL PARAMETERS-1'!$B$5:$J$44,4, FALSE))</f>
        <v>0.66047716332546269</v>
      </c>
      <c r="BC36" s="44">
        <f>$F36*'[1]INTERNAL PARAMETERS-2'!N36*(1-VLOOKUP(O$4,'[1]INTERNAL PARAMETERS-1'!$B$5:$J$44,4, FALSE))</f>
        <v>1.8443182754046097</v>
      </c>
      <c r="BD36" s="44">
        <f>$F36*'[1]INTERNAL PARAMETERS-2'!O36*(1-VLOOKUP(P$4,'[1]INTERNAL PARAMETERS-1'!$B$5:$J$44,4, FALSE))</f>
        <v>0.35727596666131745</v>
      </c>
      <c r="BE36" s="44">
        <f>$F36*'[1]INTERNAL PARAMETERS-2'!P36*(1-VLOOKUP(Q$4,'[1]INTERNAL PARAMETERS-1'!$B$5:$J$44,4, FALSE))</f>
        <v>1.2842633078717909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1.1740373075806392</v>
      </c>
      <c r="BH36" s="44">
        <f>$F36*'[1]INTERNAL PARAMETERS-2'!S36*(1-VLOOKUP(T$4,'[1]INTERNAL PARAMETERS-1'!$B$5:$J$44,4, FALSE))</f>
        <v>5.2142101976010435E-2</v>
      </c>
      <c r="BI36" s="44">
        <f>$F36*'[1]INTERNAL PARAMETERS-2'!T36*(1-VLOOKUP(U$4,'[1]INTERNAL PARAMETERS-1'!$B$5:$J$44,4, FALSE))</f>
        <v>3.090050245227869E-2</v>
      </c>
      <c r="BJ36" s="44">
        <f>$F36*'[1]INTERNAL PARAMETERS-2'!U36*(1-VLOOKUP(V$4,'[1]INTERNAL PARAMETERS-1'!$B$5:$J$44,4, FALSE))</f>
        <v>0.3611378361589051</v>
      </c>
      <c r="BK36" s="44">
        <f>$F36*'[1]INTERNAL PARAMETERS-2'!V36*(1-VLOOKUP(W$4,'[1]INTERNAL PARAMETERS-1'!$B$5:$J$44,4, FALSE))</f>
        <v>0.50211652543479635</v>
      </c>
      <c r="BL36" s="44">
        <f>$F36*'[1]INTERNAL PARAMETERS-2'!W36*(1-VLOOKUP(X$4,'[1]INTERNAL PARAMETERS-1'!$B$5:$J$44,4, FALSE))</f>
        <v>1.1104535280493006</v>
      </c>
      <c r="BM36" s="44">
        <f>$F36*'[1]INTERNAL PARAMETERS-2'!X36*(1-VLOOKUP(Y$4,'[1]INTERNAL PARAMETERS-1'!$B$5:$J$44,4, FALSE))</f>
        <v>0.81111323025021709</v>
      </c>
      <c r="BN36" s="44">
        <f>$F36*'[1]INTERNAL PARAMETERS-2'!Y36*(1-VLOOKUP(Z$4,'[1]INTERNAL PARAMETERS-1'!$B$5:$J$44,4, FALSE))</f>
        <v>1.998815241194426</v>
      </c>
      <c r="BO36" s="44">
        <f>$F36*'[1]INTERNAL PARAMETERS-2'!Z36*(1-VLOOKUP(AA$4,'[1]INTERNAL PARAMETERS-1'!$B$5:$J$44,4, FALSE))</f>
        <v>2.3464348008394063</v>
      </c>
      <c r="BP36" s="44">
        <f>$F36*'[1]INTERNAL PARAMETERS-2'!AA36*(1-VLOOKUP(AB$4,'[1]INTERNAL PARAMETERS-1'!$B$5:$J$44,4, FALSE))</f>
        <v>0.39590159472666581</v>
      </c>
      <c r="BQ36" s="44">
        <f>$F36*'[1]INTERNAL PARAMETERS-2'!AB36*(1-VLOOKUP(AC$4,'[1]INTERNAL PARAMETERS-1'!$B$5:$J$44,4, FALSE))</f>
        <v>4.9922098994778956</v>
      </c>
      <c r="BR36" s="44">
        <f>$F36*'[1]INTERNAL PARAMETERS-2'!AC36*(1-VLOOKUP(AD$4,'[1]INTERNAL PARAMETERS-1'!$B$5:$J$44,4, FALSE))</f>
        <v>0.18346618683882726</v>
      </c>
      <c r="BS36" s="44">
        <f>$F36*'[1]INTERNAL PARAMETERS-2'!AD36*(1-VLOOKUP(AE$4,'[1]INTERNAL PARAMETERS-1'!$B$5:$J$44,4, FALSE))</f>
        <v>5.7935668862233815E-2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3.8625628065348361E-2</v>
      </c>
      <c r="CA36" s="44">
        <f>$F36*'[1]INTERNAL PARAMETERS-2'!AL36*(1-VLOOKUP(AM$4,'[1]INTERNAL PARAMETERS-1'!$B$5:$J$44,4, FALSE))</f>
        <v>0.25105826271739817</v>
      </c>
      <c r="CB36" s="44">
        <f>$F36*'[1]INTERNAL PARAMETERS-2'!AM36*(1-VLOOKUP(AN$4,'[1]INTERNAL PARAMETERS-1'!$B$5:$J$44,4, FALSE))</f>
        <v>5.7935668862233815E-2</v>
      </c>
      <c r="CC36" s="44">
        <f>$F36*'[1]INTERNAL PARAMETERS-2'!AN36*(1-VLOOKUP(AO$4,'[1]INTERNAL PARAMETERS-1'!$B$5:$J$44,4, FALSE))</f>
        <v>0.25105826271739817</v>
      </c>
      <c r="CD36" s="44">
        <f>$F36*'[1]INTERNAL PARAMETERS-2'!AO36*(1-VLOOKUP(AP$4,'[1]INTERNAL PARAMETERS-1'!$B$5:$J$44,4, FALSE))</f>
        <v>0.81111323025021709</v>
      </c>
      <c r="CE36" s="44">
        <f>$F36*'[1]INTERNAL PARAMETERS-2'!AP36*(1-VLOOKUP(AQ$4,'[1]INTERNAL PARAMETERS-1'!$B$5:$J$44,4, FALSE))</f>
        <v>0.16415337280615308</v>
      </c>
      <c r="CF36" s="44">
        <f>$F36*'[1]INTERNAL PARAMETERS-2'!AQ36*(1-VLOOKUP(AR$4,'[1]INTERNAL PARAMETERS-1'!$B$5:$J$44,4, FALSE))</f>
        <v>9.6564070163370902E-3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27.732349567532989</v>
      </c>
    </row>
    <row r="37" spans="3:87" x14ac:dyDescent="0.4">
      <c r="C37" s="27" t="s">
        <v>5</v>
      </c>
      <c r="D37" s="26" t="s">
        <v>47</v>
      </c>
      <c r="E37" s="26" t="s">
        <v>50</v>
      </c>
      <c r="F37" s="128">
        <f>VFD!W37</f>
        <v>19.808827062314538</v>
      </c>
      <c r="G37" s="45">
        <f>$F37*'[1]INTERNAL PARAMETERS-2'!F37*VLOOKUP(G$4,'[1]INTERNAL PARAMETERS-1'!$B$5:$J$44,4, FALSE)</f>
        <v>4.7832374707370916E-2</v>
      </c>
      <c r="H37" s="44">
        <f>$F37*'[1]INTERNAL PARAMETERS-2'!G37*VLOOKUP(H$4,'[1]INTERNAL PARAMETERS-1'!$B$5:$J$44,4, FALSE)</f>
        <v>1.7936892904925814E-2</v>
      </c>
      <c r="I37" s="44">
        <f>$F37*'[1]INTERNAL PARAMETERS-2'!H37*VLOOKUP(I$4,'[1]INTERNAL PARAMETERS-1'!$B$5:$J$44,4, FALSE)</f>
        <v>0.15451588321966053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0.15037484792228367</v>
      </c>
      <c r="N37" s="44">
        <f>$F37*'[1]INTERNAL PARAMETERS-2'!M37*VLOOKUP(N$4,'[1]INTERNAL PARAMETERS-1'!$B$5:$J$44,4, FALSE)</f>
        <v>3.4080987916576849E-2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4.458887736418754E-2</v>
      </c>
      <c r="T37" s="44">
        <f>$F37*'[1]INTERNAL PARAMETERS-2'!S37*VLOOKUP(T$4,'[1]INTERNAL PARAMETERS-1'!$B$5:$J$44,4, FALSE)</f>
        <v>2.3917177795038575E-3</v>
      </c>
      <c r="U37" s="44">
        <f>$F37*'[1]INTERNAL PARAMETERS-2'!T37*VLOOKUP(U$4,'[1]INTERNAL PARAMETERS-1'!$B$5:$J$44,4, FALSE)</f>
        <v>3.5873785809851632E-3</v>
      </c>
      <c r="V37" s="44">
        <f>$F37*'[1]INTERNAL PARAMETERS-2'!U37*VLOOKUP(V$4,'[1]INTERNAL PARAMETERS-1'!$B$5:$J$44,4, FALSE)</f>
        <v>6.0987020582912756E-2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5.9783040074065279E-3</v>
      </c>
      <c r="AJ37" s="44">
        <f>$F37*'[1]INTERNAL PARAMETERS-2'!AI37*VLOOKUP(AJ$4,'[1]INTERNAL PARAMETERS-1'!$B$5:$J$44,4, FALSE)</f>
        <v>1.1958588897519287E-2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2.93580178117355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2.8571221105233895</v>
      </c>
      <c r="BB37" s="44">
        <f>$F37*'[1]INTERNAL PARAMETERS-2'!M37*(1-VLOOKUP(N$4,'[1]INTERNAL PARAMETERS-1'!$B$5:$J$44,4, FALSE))</f>
        <v>0.64753877041496011</v>
      </c>
      <c r="BC37" s="44">
        <f>$F37*'[1]INTERNAL PARAMETERS-2'!N37*(1-VLOOKUP(O$4,'[1]INTERNAL PARAMETERS-1'!$B$5:$J$44,4, FALSE))</f>
        <v>1.5426124074777448</v>
      </c>
      <c r="BD37" s="44">
        <f>$F37*'[1]INTERNAL PARAMETERS-2'!O37*(1-VLOOKUP(P$4,'[1]INTERNAL PARAMETERS-1'!$B$5:$J$44,4, FALSE))</f>
        <v>0.2929765140170445</v>
      </c>
      <c r="BE37" s="44">
        <f>$F37*'[1]INTERNAL PARAMETERS-2'!P37*(1-VLOOKUP(Q$4,'[1]INTERNAL PARAMETERS-1'!$B$5:$J$44,4, FALSE))</f>
        <v>1.1719080369508843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0.8471886699195631</v>
      </c>
      <c r="BH37" s="44">
        <f>$F37*'[1]INTERNAL PARAMETERS-2'!S37*(1-VLOOKUP(T$4,'[1]INTERNAL PARAMETERS-1'!$B$5:$J$44,4, FALSE))</f>
        <v>2.1525460015534719E-2</v>
      </c>
      <c r="BI37" s="44">
        <f>$F37*'[1]INTERNAL PARAMETERS-2'!T37*(1-VLOOKUP(U$4,'[1]INTERNAL PARAMETERS-1'!$B$5:$J$44,4, FALSE))</f>
        <v>1.4349514323940653E-2</v>
      </c>
      <c r="BJ37" s="44">
        <f>$F37*'[1]INTERNAL PARAMETERS-2'!U37*(1-VLOOKUP(V$4,'[1]INTERNAL PARAMETERS-1'!$B$5:$J$44,4, FALSE))</f>
        <v>0.3455931166365056</v>
      </c>
      <c r="BK37" s="44">
        <f>$F37*'[1]INTERNAL PARAMETERS-2'!V37*(1-VLOOKUP(W$4,'[1]INTERNAL PARAMETERS-1'!$B$5:$J$44,4, FALSE))</f>
        <v>0.32287199581948955</v>
      </c>
      <c r="BL37" s="44">
        <f>$F37*'[1]INTERNAL PARAMETERS-2'!W37*(1-VLOOKUP(X$4,'[1]INTERNAL PARAMETERS-1'!$B$5:$J$44,4, FALSE))</f>
        <v>0.65770258053649855</v>
      </c>
      <c r="BM37" s="44">
        <f>$F37*'[1]INTERNAL PARAMETERS-2'!X37*(1-VLOOKUP(Y$4,'[1]INTERNAL PARAMETERS-1'!$B$5:$J$44,4, FALSE))</f>
        <v>0.59791161693160821</v>
      </c>
      <c r="BN37" s="44">
        <f>$F37*'[1]INTERNAL PARAMETERS-2'!Y37*(1-VLOOKUP(Z$4,'[1]INTERNAL PARAMETERS-1'!$B$5:$J$44,4, FALSE))</f>
        <v>1.2257206965483678</v>
      </c>
      <c r="BO37" s="44">
        <f>$F37*'[1]INTERNAL PARAMETERS-2'!Z37*(1-VLOOKUP(AA$4,'[1]INTERNAL PARAMETERS-1'!$B$5:$J$44,4, FALSE))</f>
        <v>1.1360322702583263</v>
      </c>
      <c r="BP37" s="44">
        <f>$F37*'[1]INTERNAL PARAMETERS-2'!AA37*(1-VLOOKUP(AB$4,'[1]INTERNAL PARAMETERS-1'!$B$5:$J$44,4, FALSE))</f>
        <v>0.16143599790974478</v>
      </c>
      <c r="BQ37" s="44">
        <f>$F37*'[1]INTERNAL PARAMETERS-2'!AB37*(1-VLOOKUP(AC$4,'[1]INTERNAL PARAMETERS-1'!$B$5:$J$44,4, FALSE))</f>
        <v>3.3004754533454239</v>
      </c>
      <c r="BR37" s="44">
        <f>$F37*'[1]INTERNAL PARAMETERS-2'!AC37*(1-VLOOKUP(AD$4,'[1]INTERNAL PARAMETERS-1'!$B$5:$J$44,4, FALSE))</f>
        <v>0.19133147971218989</v>
      </c>
      <c r="BS37" s="44">
        <f>$F37*'[1]INTERNAL PARAMETERS-2'!AD37*(1-VLOOKUP(AE$4,'[1]INTERNAL PARAMETERS-1'!$B$5:$J$44,4, FALSE))</f>
        <v>6.577124849500296E-2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1.1958588897519287E-2</v>
      </c>
      <c r="CA37" s="44">
        <f>$F37*'[1]INTERNAL PARAMETERS-2'!AL37*(1-VLOOKUP(AM$4,'[1]INTERNAL PARAMETERS-1'!$B$5:$J$44,4, FALSE))</f>
        <v>0.11958192720978041</v>
      </c>
      <c r="CB37" s="44">
        <f>$F37*'[1]INTERNAL PARAMETERS-2'!AM37*(1-VLOOKUP(AN$4,'[1]INTERNAL PARAMETERS-1'!$B$5:$J$44,4, FALSE))</f>
        <v>3.5873785809851629E-2</v>
      </c>
      <c r="CC37" s="44">
        <f>$F37*'[1]INTERNAL PARAMETERS-2'!AN37*(1-VLOOKUP(AO$4,'[1]INTERNAL PARAMETERS-1'!$B$5:$J$44,4, FALSE))</f>
        <v>0.17339458680726408</v>
      </c>
      <c r="CD37" s="44">
        <f>$F37*'[1]INTERNAL PARAMETERS-2'!AO37*(1-VLOOKUP(AP$4,'[1]INTERNAL PARAMETERS-1'!$B$5:$J$44,4, FALSE))</f>
        <v>0.50224686751686642</v>
      </c>
      <c r="CE37" s="44">
        <f>$F37*'[1]INTERNAL PARAMETERS-2'!AP37*(1-VLOOKUP(AQ$4,'[1]INTERNAL PARAMETERS-1'!$B$5:$J$44,4, FALSE))</f>
        <v>7.1749552502409497E-2</v>
      </c>
      <c r="CF37" s="44">
        <f>$F37*'[1]INTERNAL PARAMETERS-2'!AQ37*(1-VLOOKUP(AR$4,'[1]INTERNAL PARAMETERS-1'!$B$5:$J$44,4, FALSE))</f>
        <v>2.3917177795038574E-2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19.808825081431834</v>
      </c>
    </row>
    <row r="38" spans="3:87" x14ac:dyDescent="0.4">
      <c r="C38" s="27" t="s">
        <v>5</v>
      </c>
      <c r="D38" s="26" t="s">
        <v>47</v>
      </c>
      <c r="E38" s="26" t="s">
        <v>49</v>
      </c>
      <c r="F38" s="128">
        <f>VFD!W38</f>
        <v>15.351840973293768</v>
      </c>
      <c r="G38" s="45">
        <f>$F38*'[1]INTERNAL PARAMETERS-2'!F38*VLOOKUP(G$4,'[1]INTERNAL PARAMETERS-1'!$B$5:$J$44,4, FALSE)</f>
        <v>2.7980265357925221E-2</v>
      </c>
      <c r="H38" s="44">
        <f>$F38*'[1]INTERNAL PARAMETERS-2'!G38*VLOOKUP(H$4,'[1]INTERNAL PARAMETERS-1'!$B$5:$J$44,4, FALSE)</f>
        <v>1.8654021966649257E-2</v>
      </c>
      <c r="I38" s="44">
        <f>$F38*'[1]INTERNAL PARAMETERS-2'!H38*VLOOKUP(I$4,'[1]INTERNAL PARAMETERS-1'!$B$5:$J$44,4, FALSE)</f>
        <v>0.12977179831942257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0.15645636829920179</v>
      </c>
      <c r="N38" s="44">
        <f>$F38*'[1]INTERNAL PARAMETERS-2'!M38*VLOOKUP(N$4,'[1]INTERNAL PARAMETERS-1'!$B$5:$J$44,4, FALSE)</f>
        <v>2.2850524455903978E-2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3.0415297613904213E-2</v>
      </c>
      <c r="T38" s="44">
        <f>$F38*'[1]INTERNAL PARAMETERS-2'!S38*VLOOKUP(T$4,'[1]INTERNAL PARAMETERS-1'!$B$5:$J$44,4, FALSE)</f>
        <v>6.0624420003537096E-3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3.6374421724507659E-2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4.6638892876866471E-3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4.6638892876866471E-3</v>
      </c>
      <c r="AJ38" s="44">
        <f>$F38*'[1]INTERNAL PARAMETERS-2'!AI38*VLOOKUP(AJ$4,'[1]INTERNAL PARAMETERS-1'!$B$5:$J$44,4, FALSE)</f>
        <v>1.3990132678962611E-2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2.4656641680690283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2.9726709976848338</v>
      </c>
      <c r="BB38" s="44">
        <f>$F38*'[1]INTERNAL PARAMETERS-2'!M38*(1-VLOOKUP(N$4,'[1]INTERNAL PARAMETERS-1'!$B$5:$J$44,4, FALSE))</f>
        <v>0.43415996466217549</v>
      </c>
      <c r="BC38" s="44">
        <f>$F38*'[1]INTERNAL PARAMETERS-2'!N38*(1-VLOOKUP(O$4,'[1]INTERNAL PARAMETERS-1'!$B$5:$J$44,4, FALSE))</f>
        <v>1.0772402162801211</v>
      </c>
      <c r="BD38" s="44">
        <f>$F38*'[1]INTERNAL PARAMETERS-2'!O38*(1-VLOOKUP(P$4,'[1]INTERNAL PARAMETERS-1'!$B$5:$J$44,4, FALSE))</f>
        <v>0.15855534875627536</v>
      </c>
      <c r="BE38" s="44">
        <f>$F38*'[1]INTERNAL PARAMETERS-2'!P38*(1-VLOOKUP(Q$4,'[1]INTERNAL PARAMETERS-1'!$B$5:$J$44,4, FALSE))</f>
        <v>0.92801264609921896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0.57789065466417999</v>
      </c>
      <c r="BH38" s="44">
        <f>$F38*'[1]INTERNAL PARAMETERS-2'!S38*(1-VLOOKUP(T$4,'[1]INTERNAL PARAMETERS-1'!$B$5:$J$44,4, FALSE))</f>
        <v>5.4561978003183381E-2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0.20612172310554339</v>
      </c>
      <c r="BK38" s="44">
        <f>$F38*'[1]INTERNAL PARAMETERS-2'!V38*(1-VLOOKUP(W$4,'[1]INTERNAL PARAMETERS-1'!$B$5:$J$44,4, FALSE))</f>
        <v>0.20985199018443915</v>
      </c>
      <c r="BL38" s="44">
        <f>$F38*'[1]INTERNAL PARAMETERS-2'!W38*(1-VLOOKUP(X$4,'[1]INTERNAL PARAMETERS-1'!$B$5:$J$44,4, FALSE))</f>
        <v>0.50364477644265393</v>
      </c>
      <c r="BM38" s="44">
        <f>$F38*'[1]INTERNAL PARAMETERS-2'!X38*(1-VLOOKUP(Y$4,'[1]INTERNAL PARAMETERS-1'!$B$5:$J$44,4, FALSE))</f>
        <v>0.3777335823319905</v>
      </c>
      <c r="BN38" s="44">
        <f>$F38*'[1]INTERNAL PARAMETERS-2'!Y38*(1-VLOOKUP(Z$4,'[1]INTERNAL PARAMETERS-1'!$B$5:$J$44,4, FALSE))</f>
        <v>0.94200277877818162</v>
      </c>
      <c r="BO38" s="44">
        <f>$F38*'[1]INTERNAL PARAMETERS-2'!Z38*(1-VLOOKUP(AA$4,'[1]INTERNAL PARAMETERS-1'!$B$5:$J$44,4, FALSE))</f>
        <v>0.91402251342025642</v>
      </c>
      <c r="BP38" s="44">
        <f>$F38*'[1]INTERNAL PARAMETERS-2'!AA38*(1-VLOOKUP(AB$4,'[1]INTERNAL PARAMETERS-1'!$B$5:$J$44,4, FALSE))</f>
        <v>9.7930928752738289E-2</v>
      </c>
      <c r="BQ38" s="44">
        <f>$F38*'[1]INTERNAL PARAMETERS-2'!AB38*(1-VLOOKUP(AC$4,'[1]INTERNAL PARAMETERS-1'!$B$5:$J$44,4, FALSE))</f>
        <v>1.9679448184460417</v>
      </c>
      <c r="BR38" s="44">
        <f>$F38*'[1]INTERNAL PARAMETERS-2'!AC38*(1-VLOOKUP(AD$4,'[1]INTERNAL PARAMETERS-1'!$B$5:$J$44,4, FALSE))</f>
        <v>0.12124730482297684</v>
      </c>
      <c r="BS38" s="44">
        <f>$F38*'[1]INTERNAL PARAMETERS-2'!AD38*(1-VLOOKUP(AE$4,'[1]INTERNAL PARAMETERS-1'!$B$5:$J$44,4, FALSE))</f>
        <v>5.12966414281638E-2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1.3990132678962611E-2</v>
      </c>
      <c r="CA38" s="44">
        <f>$F38*'[1]INTERNAL PARAMETERS-2'!AL38*(1-VLOOKUP(AM$4,'[1]INTERNAL PARAMETERS-1'!$B$5:$J$44,4, FALSE))</f>
        <v>0.12124730482297684</v>
      </c>
      <c r="CB38" s="44">
        <f>$F38*'[1]INTERNAL PARAMETERS-2'!AM38*(1-VLOOKUP(AN$4,'[1]INTERNAL PARAMETERS-1'!$B$5:$J$44,4, FALSE))</f>
        <v>4.1970398036887832E-2</v>
      </c>
      <c r="CC38" s="44">
        <f>$F38*'[1]INTERNAL PARAMETERS-2'!AN38*(1-VLOOKUP(AO$4,'[1]INTERNAL PARAMETERS-1'!$B$5:$J$44,4, FALSE))</f>
        <v>8.3940796073775664E-2</v>
      </c>
      <c r="CD38" s="44">
        <f>$F38*'[1]INTERNAL PARAMETERS-2'!AO38*(1-VLOOKUP(AP$4,'[1]INTERNAL PARAMETERS-1'!$B$5:$J$44,4, FALSE))</f>
        <v>0.49431853305137802</v>
      </c>
      <c r="CE38" s="44">
        <f>$F38*'[1]INTERNAL PARAMETERS-2'!AP38*(1-VLOOKUP(AQ$4,'[1]INTERNAL PARAMETERS-1'!$B$5:$J$44,4, FALSE))</f>
        <v>6.5286774107126411E-2</v>
      </c>
      <c r="CF38" s="44">
        <f>$F38*'[1]INTERNAL PARAMETERS-2'!AQ38*(1-VLOOKUP(AR$4,'[1]INTERNAL PARAMETERS-1'!$B$5:$J$44,4, FALSE))</f>
        <v>1.3990132678962611E-2</v>
      </c>
      <c r="CG38" s="44">
        <f>$F38*'[1]INTERNAL PARAMETERS-2'!AR38*(1-VLOOKUP(AS$4,'[1]INTERNAL PARAMETERS-1'!$B$5:$J$44,4, FALSE))</f>
        <v>4.6638892876866471E-3</v>
      </c>
      <c r="CH38" s="43">
        <f>$F38*'[1]INTERNAL PARAMETERS-2'!AS38*(1-VLOOKUP(AT$4,'[1]INTERNAL PARAMETERS-1'!$B$5:$J$44,4, FALSE))</f>
        <v>0</v>
      </c>
      <c r="CI38" s="42">
        <f t="shared" si="0"/>
        <v>15.351844043661966</v>
      </c>
    </row>
    <row r="39" spans="3:87" x14ac:dyDescent="0.4">
      <c r="C39" s="27" t="s">
        <v>5</v>
      </c>
      <c r="D39" s="26" t="s">
        <v>47</v>
      </c>
      <c r="E39" s="26" t="s">
        <v>48</v>
      </c>
      <c r="F39" s="128">
        <f>VFD!W39</f>
        <v>8.418751501483678</v>
      </c>
      <c r="G39" s="45">
        <f>$F39*'[1]INTERNAL PARAMETERS-2'!F39*VLOOKUP(G$4,'[1]INTERNAL PARAMETERS-1'!$B$5:$J$44,4, FALSE)</f>
        <v>1.1091705103204747E-2</v>
      </c>
      <c r="H39" s="44">
        <f>$F39*'[1]INTERNAL PARAMETERS-2'!G39*VLOOKUP(H$4,'[1]INTERNAL PARAMETERS-1'!$B$5:$J$44,4, FALSE)</f>
        <v>1.8486736422108012E-2</v>
      </c>
      <c r="I39" s="44">
        <f>$F39*'[1]INTERNAL PARAMETERS-2'!H39*VLOOKUP(I$4,'[1]INTERNAL PARAMETERS-1'!$B$5:$J$44,4, FALSE)</f>
        <v>6.576522413547263E-2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9.7238979186314412E-2</v>
      </c>
      <c r="N39" s="44">
        <f>$F39*'[1]INTERNAL PARAMETERS-2'!M39*VLOOKUP(N$4,'[1]INTERNAL PARAMETERS-1'!$B$5:$J$44,4, FALSE)</f>
        <v>1.3495132375605812E-2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3.6975156594516315E-3</v>
      </c>
      <c r="S39" s="44">
        <f>$F39*'[1]INTERNAL PARAMETERS-2'!R39*VLOOKUP(S$4,'[1]INTERNAL PARAMETERS-1'!$B$5:$J$44,4, FALSE)</f>
        <v>1.2247768059388486E-2</v>
      </c>
      <c r="T39" s="44">
        <f>$F39*'[1]INTERNAL PARAMETERS-2'!S39*VLOOKUP(T$4,'[1]INTERNAL PARAMETERS-1'!$B$5:$J$44,4, FALSE)</f>
        <v>1.8486736422108014E-3</v>
      </c>
      <c r="U39" s="44">
        <f>$F39*'[1]INTERNAL PARAMETERS-2'!T39*VLOOKUP(U$4,'[1]INTERNAL PARAMETERS-1'!$B$5:$J$44,4, FALSE)</f>
        <v>1.478837888750623E-3</v>
      </c>
      <c r="V39" s="44">
        <f>$F39*'[1]INTERNAL PARAMETERS-2'!U39*VLOOKUP(V$4,'[1]INTERNAL PARAMETERS-1'!$B$5:$J$44,4, FALSE)</f>
        <v>2.2183831143984565E-2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3.6975156594516315E-3</v>
      </c>
      <c r="AJ39" s="44">
        <f>$F39*'[1]INTERNAL PARAMETERS-2'!AI39*VLOOKUP(AJ$4,'[1]INTERNAL PARAMETERS-1'!$B$5:$J$44,4, FALSE)</f>
        <v>7.3941894437531148E-3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1.2495392585739797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1.8475406045399738</v>
      </c>
      <c r="BB39" s="44">
        <f>$F39*'[1]INTERNAL PARAMETERS-2'!M39*(1-VLOOKUP(N$4,'[1]INTERNAL PARAMETERS-1'!$B$5:$J$44,4, FALSE))</f>
        <v>0.25640751513651039</v>
      </c>
      <c r="BC39" s="44">
        <f>$F39*'[1]INTERNAL PARAMETERS-2'!N39*(1-VLOOKUP(O$4,'[1]INTERNAL PARAMETERS-1'!$B$5:$J$44,4, FALSE))</f>
        <v>0.61375139883751451</v>
      </c>
      <c r="BD39" s="44">
        <f>$F39*'[1]INTERNAL PARAMETERS-2'!O39*(1-VLOOKUP(P$4,'[1]INTERNAL PARAMETERS-1'!$B$5:$J$44,4, FALSE))</f>
        <v>6.2854398710077142E-2</v>
      </c>
      <c r="BE39" s="44">
        <f>$F39*'[1]INTERNAL PARAMETERS-2'!P39*(1-VLOOKUP(Q$4,'[1]INTERNAL PARAMETERS-1'!$B$5:$J$44,4, FALSE))</f>
        <v>0.58047628352790015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0.23270759312838121</v>
      </c>
      <c r="BH39" s="44">
        <f>$F39*'[1]INTERNAL PARAMETERS-2'!S39*(1-VLOOKUP(T$4,'[1]INTERNAL PARAMETERS-1'!$B$5:$J$44,4, FALSE))</f>
        <v>1.6638062779897211E-2</v>
      </c>
      <c r="BI39" s="44">
        <f>$F39*'[1]INTERNAL PARAMETERS-2'!T39*(1-VLOOKUP(U$4,'[1]INTERNAL PARAMETERS-1'!$B$5:$J$44,4, FALSE))</f>
        <v>5.915351555002492E-3</v>
      </c>
      <c r="BJ39" s="44">
        <f>$F39*'[1]INTERNAL PARAMETERS-2'!U39*(1-VLOOKUP(V$4,'[1]INTERNAL PARAMETERS-1'!$B$5:$J$44,4, FALSE))</f>
        <v>0.12570837648257921</v>
      </c>
      <c r="BK39" s="44">
        <f>$F39*'[1]INTERNAL PARAMETERS-2'!V39*(1-VLOOKUP(W$4,'[1]INTERNAL PARAMETERS-1'!$B$5:$J$44,4, FALSE))</f>
        <v>0.10352454533859463</v>
      </c>
      <c r="BL39" s="44">
        <f>$F39*'[1]INTERNAL PARAMETERS-2'!W39*(1-VLOOKUP(X$4,'[1]INTERNAL PARAMETERS-1'!$B$5:$J$44,4, FALSE))</f>
        <v>0.22183831143984564</v>
      </c>
      <c r="BM39" s="44">
        <f>$F39*'[1]INTERNAL PARAMETERS-2'!X39*(1-VLOOKUP(Y$4,'[1]INTERNAL PARAMETERS-1'!$B$5:$J$44,4, FALSE))</f>
        <v>0.21444328012094241</v>
      </c>
      <c r="BN39" s="44">
        <f>$F39*'[1]INTERNAL PARAMETERS-2'!Y39*(1-VLOOKUP(Z$4,'[1]INTERNAL PARAMETERS-1'!$B$5:$J$44,4, FALSE))</f>
        <v>0.51392436915837147</v>
      </c>
      <c r="BO39" s="44">
        <f>$F39*'[1]INTERNAL PARAMETERS-2'!Z39*(1-VLOOKUP(AA$4,'[1]INTERNAL PARAMETERS-1'!$B$5:$J$44,4, FALSE))</f>
        <v>0.43997910722023964</v>
      </c>
      <c r="BP39" s="44">
        <f>$F39*'[1]INTERNAL PARAMETERS-2'!AA39*(1-VLOOKUP(AB$4,'[1]INTERNAL PARAMETERS-1'!$B$5:$J$44,4, FALSE))</f>
        <v>9.6129514019691373E-2</v>
      </c>
      <c r="BQ39" s="44">
        <f>$F39*'[1]INTERNAL PARAMETERS-2'!AB39*(1-VLOOKUP(AC$4,'[1]INTERNAL PARAMETERS-1'!$B$5:$J$44,4, FALSE))</f>
        <v>1.0426388009545493</v>
      </c>
      <c r="BR39" s="44">
        <f>$F39*'[1]INTERNAL PARAMETERS-2'!AC39*(1-VLOOKUP(AD$4,'[1]INTERNAL PARAMETERS-1'!$B$5:$J$44,4, FALSE))</f>
        <v>9.243284023538989E-2</v>
      </c>
      <c r="BS39" s="44">
        <f>$F39*'[1]INTERNAL PARAMETERS-2'!AD39*(1-VLOOKUP(AE$4,'[1]INTERNAL PARAMETERS-1'!$B$5:$J$44,4, FALSE))</f>
        <v>3.3275957184764386E-2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3.6975156594516315E-3</v>
      </c>
      <c r="CA39" s="44">
        <f>$F39*'[1]INTERNAL PARAMETERS-2'!AL39*(1-VLOOKUP(AM$4,'[1]INTERNAL PARAMETERS-1'!$B$5:$J$44,4, FALSE))</f>
        <v>4.0670146628517499E-2</v>
      </c>
      <c r="CB39" s="44">
        <f>$F39*'[1]INTERNAL PARAMETERS-2'!AM39*(1-VLOOKUP(AN$4,'[1]INTERNAL PARAMETERS-1'!$B$5:$J$44,4, FALSE))</f>
        <v>3.6975156594516315E-3</v>
      </c>
      <c r="CC39" s="44">
        <f>$F39*'[1]INTERNAL PARAMETERS-2'!AN39*(1-VLOOKUP(AO$4,'[1]INTERNAL PARAMETERS-1'!$B$5:$J$44,4, FALSE))</f>
        <v>4.436766228796913E-2</v>
      </c>
      <c r="CD39" s="44">
        <f>$F39*'[1]INTERNAL PARAMETERS-2'!AO39*(1-VLOOKUP(AP$4,'[1]INTERNAL PARAMETERS-1'!$B$5:$J$44,4, FALSE))</f>
        <v>0.27729767883101952</v>
      </c>
      <c r="CE39" s="44">
        <f>$F39*'[1]INTERNAL PARAMETERS-2'!AP39*(1-VLOOKUP(AQ$4,'[1]INTERNAL PARAMETERS-1'!$B$5:$J$44,4, FALSE))</f>
        <v>3.3275957184764386E-2</v>
      </c>
      <c r="CF39" s="44">
        <f>$F39*'[1]INTERNAL PARAMETERS-2'!AQ39*(1-VLOOKUP(AR$4,'[1]INTERNAL PARAMETERS-1'!$B$5:$J$44,4, FALSE))</f>
        <v>3.6975156594516315E-3</v>
      </c>
      <c r="CG39" s="44">
        <f>$F39*'[1]INTERNAL PARAMETERS-2'!AR39*(1-VLOOKUP(AS$4,'[1]INTERNAL PARAMETERS-1'!$B$5:$J$44,4, FALSE))</f>
        <v>3.6975156594516315E-3</v>
      </c>
      <c r="CH39" s="43">
        <f>$F39*'[1]INTERNAL PARAMETERS-2'!AS39*(1-VLOOKUP(AT$4,'[1]INTERNAL PARAMETERS-1'!$B$5:$J$44,4, FALSE))</f>
        <v>0</v>
      </c>
      <c r="CI39" s="42">
        <f t="shared" si="0"/>
        <v>8.4187531852339816</v>
      </c>
    </row>
    <row r="40" spans="3:87" x14ac:dyDescent="0.4">
      <c r="C40" s="27" t="s">
        <v>5</v>
      </c>
      <c r="D40" s="26" t="s">
        <v>47</v>
      </c>
      <c r="E40" s="26" t="s">
        <v>46</v>
      </c>
      <c r="F40" s="128">
        <f>VFD!W40</f>
        <v>4.4569860890207709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3.756098284605721E-2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5.2207240827701479E-2</v>
      </c>
      <c r="N40" s="44">
        <f>$F40*'[1]INTERNAL PARAMETERS-2'!M40*VLOOKUP(N$4,'[1]INTERNAL PARAMETERS-1'!$B$5:$J$44,4, FALSE)</f>
        <v>1.0146284261794897E-2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3.6894930844913938E-3</v>
      </c>
      <c r="S40" s="44">
        <f>$F40*'[1]INTERNAL PARAMETERS-2'!R40*VLOOKUP(S$4,'[1]INTERNAL PARAMETERS-1'!$B$5:$J$44,4, FALSE)</f>
        <v>1.0218799425463262E-2</v>
      </c>
      <c r="T40" s="44">
        <f>$F40*'[1]INTERNAL PARAMETERS-2'!S40*VLOOKUP(T$4,'[1]INTERNAL PARAMETERS-1'!$B$5:$J$44,4, FALSE)</f>
        <v>7.3789861689827884E-4</v>
      </c>
      <c r="U40" s="44">
        <f>$F40*'[1]INTERNAL PARAMETERS-2'!T40*VLOOKUP(U$4,'[1]INTERNAL PARAMETERS-1'!$B$5:$J$44,4, FALSE)</f>
        <v>1.4757972337965577E-3</v>
      </c>
      <c r="V40" s="44">
        <f>$F40*'[1]INTERNAL PARAMETERS-2'!U40*VLOOKUP(V$4,'[1]INTERNAL PARAMETERS-1'!$B$5:$J$44,4, FALSE)</f>
        <v>7.748069187014598E-3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1.1068479253474183E-2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0.71365867407508687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0.9919375757263279</v>
      </c>
      <c r="BB40" s="44">
        <f>$F40*'[1]INTERNAL PARAMETERS-2'!M40*(1-VLOOKUP(N$4,'[1]INTERNAL PARAMETERS-1'!$B$5:$J$44,4, FALSE))</f>
        <v>0.19277940097410301</v>
      </c>
      <c r="BC40" s="44">
        <f>$F40*'[1]INTERNAL PARAMETERS-2'!N40*(1-VLOOKUP(O$4,'[1]INTERNAL PARAMETERS-1'!$B$5:$J$44,4, FALSE))</f>
        <v>0.33206017168614116</v>
      </c>
      <c r="BD40" s="44">
        <f>$F40*'[1]INTERNAL PARAMETERS-2'!O40*(1-VLOOKUP(P$4,'[1]INTERNAL PARAMETERS-1'!$B$5:$J$44,4, FALSE))</f>
        <v>1.844791112106587E-2</v>
      </c>
      <c r="BE40" s="44">
        <f>$F40*'[1]INTERNAL PARAMETERS-2'!P40*(1-VLOOKUP(Q$4,'[1]INTERNAL PARAMETERS-1'!$B$5:$J$44,4, FALSE))</f>
        <v>0.32099169243266701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0.19415718908380197</v>
      </c>
      <c r="BH40" s="44">
        <f>$F40*'[1]INTERNAL PARAMETERS-2'!S40*(1-VLOOKUP(T$4,'[1]INTERNAL PARAMETERS-1'!$B$5:$J$44,4, FALSE))</f>
        <v>6.6410875520845087E-3</v>
      </c>
      <c r="BI40" s="44">
        <f>$F40*'[1]INTERNAL PARAMETERS-2'!T40*(1-VLOOKUP(U$4,'[1]INTERNAL PARAMETERS-1'!$B$5:$J$44,4, FALSE))</f>
        <v>5.9031889351862307E-3</v>
      </c>
      <c r="BJ40" s="44">
        <f>$F40*'[1]INTERNAL PARAMETERS-2'!U40*(1-VLOOKUP(V$4,'[1]INTERNAL PARAMETERS-1'!$B$5:$J$44,4, FALSE))</f>
        <v>4.3905725393082719E-2</v>
      </c>
      <c r="BK40" s="44">
        <f>$F40*'[1]INTERNAL PARAMETERS-2'!V40*(1-VLOOKUP(W$4,'[1]INTERNAL PARAMETERS-1'!$B$5:$J$44,4, FALSE))</f>
        <v>6.6412212616671795E-2</v>
      </c>
      <c r="BL40" s="44">
        <f>$F40*'[1]INTERNAL PARAMETERS-2'!W40*(1-VLOOKUP(X$4,'[1]INTERNAL PARAMETERS-1'!$B$5:$J$44,4, FALSE))</f>
        <v>7.0101705701163197E-2</v>
      </c>
      <c r="BM40" s="44">
        <f>$F40*'[1]INTERNAL PARAMETERS-2'!X40*(1-VLOOKUP(Y$4,'[1]INTERNAL PARAMETERS-1'!$B$5:$J$44,4, FALSE))</f>
        <v>8.854961682222906E-2</v>
      </c>
      <c r="BN40" s="44">
        <f>$F40*'[1]INTERNAL PARAMETERS-2'!Y40*(1-VLOOKUP(Z$4,'[1]INTERNAL PARAMETERS-1'!$B$5:$J$44,4, FALSE))</f>
        <v>0.22875258252594657</v>
      </c>
      <c r="BO40" s="44">
        <f>$F40*'[1]INTERNAL PARAMETERS-2'!Z40*(1-VLOOKUP(AA$4,'[1]INTERNAL PARAMETERS-1'!$B$5:$J$44,4, FALSE))</f>
        <v>0.21768410327247237</v>
      </c>
      <c r="BP40" s="44">
        <f>$F40*'[1]INTERNAL PARAMETERS-2'!AA40*(1-VLOOKUP(AB$4,'[1]INTERNAL PARAMETERS-1'!$B$5:$J$44,4, FALSE))</f>
        <v>4.0585315326623135E-2</v>
      </c>
      <c r="BQ40" s="44">
        <f>$F40*'[1]INTERNAL PARAMETERS-2'!AB40*(1-VLOOKUP(AC$4,'[1]INTERNAL PARAMETERS-1'!$B$5:$J$44,4, FALSE))</f>
        <v>0.49440054159541597</v>
      </c>
      <c r="BR40" s="44">
        <f>$F40*'[1]INTERNAL PARAMETERS-2'!AC40*(1-VLOOKUP(AD$4,'[1]INTERNAL PARAMETERS-1'!$B$5:$J$44,4, FALSE))</f>
        <v>3.320588345903145E-2</v>
      </c>
      <c r="BS40" s="44">
        <f>$F40*'[1]INTERNAL PARAMETERS-2'!AD40*(1-VLOOKUP(AE$4,'[1]INTERNAL PARAMETERS-1'!$B$5:$J$44,4, FALSE))</f>
        <v>3.6894930844913938E-3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2.9516390374540055E-2</v>
      </c>
      <c r="CB40" s="44">
        <f>$F40*'[1]INTERNAL PARAMETERS-2'!AM40*(1-VLOOKUP(AN$4,'[1]INTERNAL PARAMETERS-1'!$B$5:$J$44,4, FALSE))</f>
        <v>3.6894930844913938E-3</v>
      </c>
      <c r="CC40" s="44">
        <f>$F40*'[1]INTERNAL PARAMETERS-2'!AN40*(1-VLOOKUP(AO$4,'[1]INTERNAL PARAMETERS-1'!$B$5:$J$44,4, FALSE))</f>
        <v>4.427480841111453E-2</v>
      </c>
      <c r="CD40" s="44">
        <f>$F40*'[1]INTERNAL PARAMETERS-2'!AO40*(1-VLOOKUP(AP$4,'[1]INTERNAL PARAMETERS-1'!$B$5:$J$44,4, FALSE))</f>
        <v>0.17709878794584924</v>
      </c>
      <c r="CE40" s="44">
        <f>$F40*'[1]INTERNAL PARAMETERS-2'!AP40*(1-VLOOKUP(AQ$4,'[1]INTERNAL PARAMETERS-1'!$B$5:$J$44,4, FALSE))</f>
        <v>3.6894930844913938E-3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4.45698608902077</v>
      </c>
    </row>
    <row r="41" spans="3:87" x14ac:dyDescent="0.4">
      <c r="C41" s="27" t="s">
        <v>4</v>
      </c>
      <c r="D41" s="26" t="s">
        <v>65</v>
      </c>
      <c r="E41" s="26" t="s">
        <v>64</v>
      </c>
      <c r="F41" s="128">
        <f>VFD!W41</f>
        <v>42.941837160751568</v>
      </c>
      <c r="G41" s="45">
        <f>$F41*'[1]INTERNAL PARAMETERS-2'!F41*VLOOKUP(G$4,'[1]INTERNAL PARAMETERS-1'!$B$5:$J$44,4, FALSE)</f>
        <v>5.9809390797494782E-2</v>
      </c>
      <c r="H41" s="44">
        <f>$F41*'[1]INTERNAL PARAMETERS-2'!G41*VLOOKUP(H$4,'[1]INTERNAL PARAMETERS-1'!$B$5:$J$44,4, FALSE)</f>
        <v>7.1768692446764093E-2</v>
      </c>
      <c r="I41" s="44">
        <f>$F41*'[1]INTERNAL PARAMETERS-2'!H41*VLOOKUP(I$4,'[1]INTERNAL PARAMETERS-1'!$B$5:$J$44,4, FALSE)</f>
        <v>0.50419964864029232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1.1963595832985386E-2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1.9736497777453028E-2</v>
      </c>
      <c r="N41" s="44">
        <f>$F41*'[1]INTERNAL PARAMETERS-2'!M41*VLOOKUP(N$4,'[1]INTERNAL PARAMETERS-1'!$B$5:$J$44,4, FALSE)</f>
        <v>0.17104957583486435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0.15550098072651358</v>
      </c>
      <c r="S41" s="44">
        <f>$F41*'[1]INTERNAL PARAMETERS-2'!R41*VLOOKUP(S$4,'[1]INTERNAL PARAMETERS-1'!$B$5:$J$44,4, FALSE)</f>
        <v>0.42461189177411279</v>
      </c>
      <c r="T41" s="44">
        <f>$F41*'[1]INTERNAL PARAMETERS-2'!S41*VLOOKUP(T$4,'[1]INTERNAL PARAMETERS-1'!$B$5:$J$44,4, FALSE)</f>
        <v>2.153060773402923E-2</v>
      </c>
      <c r="U41" s="44">
        <f>$F41*'[1]INTERNAL PARAMETERS-2'!T41*VLOOKUP(U$4,'[1]INTERNAL PARAMETERS-1'!$B$5:$J$44,4, FALSE)</f>
        <v>1.435373848935282E-2</v>
      </c>
      <c r="V41" s="44">
        <f>$F41*'[1]INTERNAL PARAMETERS-2'!U41*VLOOKUP(V$4,'[1]INTERNAL PARAMETERS-1'!$B$5:$J$44,4, FALSE)</f>
        <v>0.41626099270146139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2.39228974822547E-2</v>
      </c>
      <c r="AI41" s="44">
        <f>$F41*'[1]INTERNAL PARAMETERS-2'!AH41*VLOOKUP(AI$4,'[1]INTERNAL PARAMETERS-1'!$B$5:$J$44,4, FALSE)</f>
        <v>0.11961448741127351</v>
      </c>
      <c r="AJ41" s="44">
        <f>$F41*'[1]INTERNAL PARAMETERS-2'!AI41*VLOOKUP(AJ$4,'[1]INTERNAL PARAMETERS-1'!$B$5:$J$44,4, FALSE)</f>
        <v>1.1963595832985386E-2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9.5797933241655535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0.37499345777160747</v>
      </c>
      <c r="BB41" s="44">
        <f>$F41*'[1]INTERNAL PARAMETERS-2'!M41*(1-VLOOKUP(N$4,'[1]INTERNAL PARAMETERS-1'!$B$5:$J$44,4, FALSE))</f>
        <v>3.2499419408624219</v>
      </c>
      <c r="BC41" s="44">
        <f>$F41*'[1]INTERNAL PARAMETERS-2'!N41*(1-VLOOKUP(O$4,'[1]INTERNAL PARAMETERS-1'!$B$5:$J$44,4, FALSE))</f>
        <v>0.66984542368684763</v>
      </c>
      <c r="BD41" s="44">
        <f>$F41*'[1]INTERNAL PARAMETERS-2'!O41*(1-VLOOKUP(P$4,'[1]INTERNAL PARAMETERS-1'!$B$5:$J$44,4, FALSE))</f>
        <v>1.2439992574446765</v>
      </c>
      <c r="BE41" s="44">
        <f>$F41*'[1]INTERNAL PARAMETERS-2'!P41*(1-VLOOKUP(Q$4,'[1]INTERNAL PARAMETERS-1'!$B$5:$J$44,4, FALSE))</f>
        <v>0.32296126310229645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8.0676259437081423</v>
      </c>
      <c r="BH41" s="44">
        <f>$F41*'[1]INTERNAL PARAMETERS-2'!S41*(1-VLOOKUP(T$4,'[1]INTERNAL PARAMETERS-1'!$B$5:$J$44,4, FALSE))</f>
        <v>0.19377546960626305</v>
      </c>
      <c r="BI41" s="44">
        <f>$F41*'[1]INTERNAL PARAMETERS-2'!T41*(1-VLOOKUP(U$4,'[1]INTERNAL PARAMETERS-1'!$B$5:$J$44,4, FALSE))</f>
        <v>5.741495395741128E-2</v>
      </c>
      <c r="BJ41" s="44">
        <f>$F41*'[1]INTERNAL PARAMETERS-2'!U41*(1-VLOOKUP(V$4,'[1]INTERNAL PARAMETERS-1'!$B$5:$J$44,4, FALSE))</f>
        <v>2.3588122919749481</v>
      </c>
      <c r="BK41" s="44">
        <f>$F41*'[1]INTERNAL PARAMETERS-2'!V41*(1-VLOOKUP(W$4,'[1]INTERNAL PARAMETERS-1'!$B$5:$J$44,4, FALSE))</f>
        <v>0.47846224382881009</v>
      </c>
      <c r="BL41" s="44">
        <f>$F41*'[1]INTERNAL PARAMETERS-2'!W41*(1-VLOOKUP(X$4,'[1]INTERNAL PARAMETERS-1'!$B$5:$J$44,4, FALSE))</f>
        <v>9.56915899290188E-2</v>
      </c>
      <c r="BM41" s="44">
        <f>$F41*'[1]INTERNAL PARAMETERS-2'!X41*(1-VLOOKUP(Y$4,'[1]INTERNAL PARAMETERS-1'!$B$5:$J$44,4, FALSE))</f>
        <v>2.39228974822547E-2</v>
      </c>
      <c r="BN41" s="44">
        <f>$F41*'[1]INTERNAL PARAMETERS-2'!Y41*(1-VLOOKUP(Z$4,'[1]INTERNAL PARAMETERS-1'!$B$5:$J$44,4, FALSE))</f>
        <v>2.6913409963966597</v>
      </c>
      <c r="BO41" s="44">
        <f>$F41*'[1]INTERNAL PARAMETERS-2'!Z41*(1-VLOOKUP(AA$4,'[1]INTERNAL PARAMETERS-1'!$B$5:$J$44,4, FALSE))</f>
        <v>1.4353824373027142</v>
      </c>
      <c r="BP41" s="44">
        <f>$F41*'[1]INTERNAL PARAMETERS-2'!AA41*(1-VLOOKUP(AB$4,'[1]INTERNAL PARAMETERS-1'!$B$5:$J$44,4, FALSE))</f>
        <v>0.25119257065553235</v>
      </c>
      <c r="BQ41" s="44">
        <f>$F41*'[1]INTERNAL PARAMETERS-2'!AB41*(1-VLOOKUP(AC$4,'[1]INTERNAL PARAMETERS-1'!$B$5:$J$44,4, FALSE))</f>
        <v>4.7008772674572024</v>
      </c>
      <c r="BR41" s="44">
        <f>$F41*'[1]INTERNAL PARAMETERS-2'!AC41*(1-VLOOKUP(AD$4,'[1]INTERNAL PARAMETERS-1'!$B$5:$J$44,4, FALSE))</f>
        <v>0.1913831798580376</v>
      </c>
      <c r="BS41" s="44">
        <f>$F41*'[1]INTERNAL PARAMETERS-2'!AD41*(1-VLOOKUP(AE$4,'[1]INTERNAL PARAMETERS-1'!$B$5:$J$44,4, FALSE))</f>
        <v>0.21530607734029228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2.39228974822547E-2</v>
      </c>
      <c r="CA41" s="44">
        <f>$F41*'[1]INTERNAL PARAMETERS-2'!AL41*(1-VLOOKUP(AM$4,'[1]INTERNAL PARAMETERS-1'!$B$5:$J$44,4, FALSE))</f>
        <v>2.39228974822547E-2</v>
      </c>
      <c r="CB41" s="44">
        <f>$F41*'[1]INTERNAL PARAMETERS-2'!AM41*(1-VLOOKUP(AN$4,'[1]INTERNAL PARAMETERS-1'!$B$5:$J$44,4, FALSE))</f>
        <v>1.1963595832985386E-2</v>
      </c>
      <c r="CC41" s="44">
        <f>$F41*'[1]INTERNAL PARAMETERS-2'!AN41*(1-VLOOKUP(AO$4,'[1]INTERNAL PARAMETERS-1'!$B$5:$J$44,4, FALSE))</f>
        <v>0.13157808324425888</v>
      </c>
      <c r="CD41" s="44">
        <f>$F41*'[1]INTERNAL PARAMETERS-2'!AO41*(1-VLOOKUP(AP$4,'[1]INTERNAL PARAMETERS-1'!$B$5:$J$44,4, FALSE))</f>
        <v>3.7200298823173279</v>
      </c>
      <c r="CE41" s="44">
        <f>$F41*'[1]INTERNAL PARAMETERS-2'!AP41*(1-VLOOKUP(AQ$4,'[1]INTERNAL PARAMETERS-1'!$B$5:$J$44,4, FALSE))</f>
        <v>0.33492056475156579</v>
      </c>
      <c r="CF41" s="44">
        <f>$F41*'[1]INTERNAL PARAMETERS-2'!AQ41*(1-VLOOKUP(AR$4,'[1]INTERNAL PARAMETERS-1'!$B$5:$J$44,4, FALSE))</f>
        <v>0.44257575051356995</v>
      </c>
      <c r="CG41" s="44">
        <f>$F41*'[1]INTERNAL PARAMETERS-2'!AR41*(1-VLOOKUP(AS$4,'[1]INTERNAL PARAMETERS-1'!$B$5:$J$44,4, FALSE))</f>
        <v>2.39228974822547E-2</v>
      </c>
      <c r="CH41" s="43">
        <f>$F41*'[1]INTERNAL PARAMETERS-2'!AS41*(1-VLOOKUP(AT$4,'[1]INTERNAL PARAMETERS-1'!$B$5:$J$44,4, FALSE))</f>
        <v>0</v>
      </c>
      <c r="CI41" s="42">
        <f t="shared" si="0"/>
        <v>42.941845749119004</v>
      </c>
    </row>
    <row r="42" spans="3:87" x14ac:dyDescent="0.4">
      <c r="C42" s="27" t="s">
        <v>4</v>
      </c>
      <c r="D42" s="26" t="s">
        <v>65</v>
      </c>
      <c r="E42" s="26" t="s">
        <v>63</v>
      </c>
      <c r="F42" s="128">
        <f>VFD!W42</f>
        <v>144.09372025052193</v>
      </c>
      <c r="G42" s="45">
        <f>$F42*'[1]INTERNAL PARAMETERS-2'!F42*VLOOKUP(G$4,'[1]INTERNAL PARAMETERS-1'!$B$5:$J$44,4, FALSE)</f>
        <v>0.19775422167181628</v>
      </c>
      <c r="H42" s="44">
        <f>$F42*'[1]INTERNAL PARAMETERS-2'!G42*VLOOKUP(H$4,'[1]INTERNAL PARAMETERS-1'!$B$5:$J$44,4, FALSE)</f>
        <v>8.2392789239248435E-2</v>
      </c>
      <c r="I42" s="44">
        <f>$F42*'[1]INTERNAL PARAMETERS-2'!H42*VLOOKUP(I$4,'[1]INTERNAL PARAMETERS-1'!$B$5:$J$44,4, FALSE)</f>
        <v>1.366068266868852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3.7902412174697295E-2</v>
      </c>
      <c r="N42" s="44">
        <f>$F42*'[1]INTERNAL PARAMETERS-2'!M42*VLOOKUP(N$4,'[1]INTERNAL PARAMETERS-1'!$B$5:$J$44,4, FALSE)</f>
        <v>0.53557258270734864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0.18126990007515659</v>
      </c>
      <c r="S42" s="44">
        <f>$F42*'[1]INTERNAL PARAMETERS-2'!R42*VLOOKUP(S$4,'[1]INTERNAL PARAMETERS-1'!$B$5:$J$44,4, FALSE)</f>
        <v>1.2318701828565344</v>
      </c>
      <c r="T42" s="44">
        <f>$F42*'[1]INTERNAL PARAMETERS-2'!S42*VLOOKUP(T$4,'[1]INTERNAL PARAMETERS-1'!$B$5:$J$44,4, FALSE)</f>
        <v>5.6029402182212952E-2</v>
      </c>
      <c r="U42" s="44">
        <f>$F42*'[1]INTERNAL PARAMETERS-2'!T42*VLOOKUP(U$4,'[1]INTERNAL PARAMETERS-1'!$B$5:$J$44,4, FALSE)</f>
        <v>4.9438555417954076E-2</v>
      </c>
      <c r="V42" s="44">
        <f>$F42*'[1]INTERNAL PARAMETERS-2'!U42*VLOOKUP(V$4,'[1]INTERNAL PARAMETERS-1'!$B$5:$J$44,4, FALSE)</f>
        <v>0.95167129820617957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0.23070845549311067</v>
      </c>
      <c r="AJ42" s="44">
        <f>$F42*'[1]INTERNAL PARAMETERS-2'!AI42*VLOOKUP(AJ$4,'[1]INTERNAL PARAMETERS-1'!$B$5:$J$44,4, FALSE)</f>
        <v>1.6484321596659707E-2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25.955297070508184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0.72014583131924848</v>
      </c>
      <c r="BB42" s="44">
        <f>$F42*'[1]INTERNAL PARAMETERS-2'!M42*(1-VLOOKUP(N$4,'[1]INTERNAL PARAMETERS-1'!$B$5:$J$44,4, FALSE))</f>
        <v>10.175879071439624</v>
      </c>
      <c r="BC42" s="44">
        <f>$F42*'[1]INTERNAL PARAMETERS-2'!N42*(1-VLOOKUP(O$4,'[1]INTERNAL PARAMETERS-1'!$B$5:$J$44,4, FALSE))</f>
        <v>1.6479134222730689</v>
      </c>
      <c r="BD42" s="44">
        <f>$F42*'[1]INTERNAL PARAMETERS-2'!O42*(1-VLOOKUP(P$4,'[1]INTERNAL PARAMETERS-1'!$B$5:$J$44,4, FALSE))</f>
        <v>6.509260899853027</v>
      </c>
      <c r="BE42" s="44">
        <f>$F42*'[1]INTERNAL PARAMETERS-2'!P42*(1-VLOOKUP(Q$4,'[1]INTERNAL PARAMETERS-1'!$B$5:$J$44,4, FALSE))</f>
        <v>1.3183278559440501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23.405533474274151</v>
      </c>
      <c r="BH42" s="44">
        <f>$F42*'[1]INTERNAL PARAMETERS-2'!S42*(1-VLOOKUP(T$4,'[1]INTERNAL PARAMETERS-1'!$B$5:$J$44,4, FALSE))</f>
        <v>0.50426461963991653</v>
      </c>
      <c r="BI42" s="44">
        <f>$F42*'[1]INTERNAL PARAMETERS-2'!T42*(1-VLOOKUP(U$4,'[1]INTERNAL PARAMETERS-1'!$B$5:$J$44,4, FALSE))</f>
        <v>0.1977542216718163</v>
      </c>
      <c r="BJ42" s="44">
        <f>$F42*'[1]INTERNAL PARAMETERS-2'!U42*(1-VLOOKUP(V$4,'[1]INTERNAL PARAMETERS-1'!$B$5:$J$44,4, FALSE))</f>
        <v>5.3928040231683507</v>
      </c>
      <c r="BK42" s="44">
        <f>$F42*'[1]INTERNAL PARAMETERS-2'!V42*(1-VLOOKUP(W$4,'[1]INTERNAL PARAMETERS-1'!$B$5:$J$44,4, FALSE))</f>
        <v>2.7520171443206682</v>
      </c>
      <c r="BL42" s="44">
        <f>$F42*'[1]INTERNAL PARAMETERS-2'!W42*(1-VLOOKUP(X$4,'[1]INTERNAL PARAMETERS-1'!$B$5:$J$44,4, FALSE))</f>
        <v>0.24719277708977036</v>
      </c>
      <c r="BM42" s="44">
        <f>$F42*'[1]INTERNAL PARAMETERS-2'!X42*(1-VLOOKUP(Y$4,'[1]INTERNAL PARAMETERS-1'!$B$5:$J$44,4, FALSE))</f>
        <v>0.14831566625386219</v>
      </c>
      <c r="BN42" s="44">
        <f>$F42*'[1]INTERNAL PARAMETERS-2'!Y42*(1-VLOOKUP(Z$4,'[1]INTERNAL PARAMETERS-1'!$B$5:$J$44,4, FALSE))</f>
        <v>14.369818298843423</v>
      </c>
      <c r="BO42" s="44">
        <f>$F42*'[1]INTERNAL PARAMETERS-2'!Z42*(1-VLOOKUP(AA$4,'[1]INTERNAL PARAMETERS-1'!$B$5:$J$44,4, FALSE))</f>
        <v>14.699403865172444</v>
      </c>
      <c r="BP42" s="44">
        <f>$F42*'[1]INTERNAL PARAMETERS-2'!AA42*(1-VLOOKUP(AB$4,'[1]INTERNAL PARAMETERS-1'!$B$5:$J$44,4, FALSE))</f>
        <v>1.8127134101235909</v>
      </c>
      <c r="BQ42" s="44">
        <f>$F42*'[1]INTERNAL PARAMETERS-2'!AB42*(1-VLOOKUP(AC$4,'[1]INTERNAL PARAMETERS-1'!$B$5:$J$44,4, FALSE))</f>
        <v>15.490406342487683</v>
      </c>
      <c r="BR42" s="44">
        <f>$F42*'[1]INTERNAL PARAMETERS-2'!AC42*(1-VLOOKUP(AD$4,'[1]INTERNAL PARAMETERS-1'!$B$5:$J$44,4, FALSE))</f>
        <v>0.90634950037578288</v>
      </c>
      <c r="BS42" s="44">
        <f>$F42*'[1]INTERNAL PARAMETERS-2'!AD42*(1-VLOOKUP(AE$4,'[1]INTERNAL PARAMETERS-1'!$B$5:$J$44,4, FALSE))</f>
        <v>0.47790123258288097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0.18126990007515659</v>
      </c>
      <c r="CA42" s="44">
        <f>$F42*'[1]INTERNAL PARAMETERS-2'!AL42*(1-VLOOKUP(AM$4,'[1]INTERNAL PARAMETERS-1'!$B$5:$J$44,4, FALSE))</f>
        <v>0.1153470230605428</v>
      </c>
      <c r="CB42" s="44">
        <f>$F42*'[1]INTERNAL PARAMETERS-2'!AM42*(1-VLOOKUP(AN$4,'[1]INTERNAL PARAMETERS-1'!$B$5:$J$44,4, FALSE))</f>
        <v>6.5922877014613787E-2</v>
      </c>
      <c r="CC42" s="44">
        <f>$F42*'[1]INTERNAL PARAMETERS-2'!AN42*(1-VLOOKUP(AO$4,'[1]INTERNAL PARAMETERS-1'!$B$5:$J$44,4, FALSE))</f>
        <v>0.72507960030062635</v>
      </c>
      <c r="CD42" s="44">
        <f>$F42*'[1]INTERNAL PARAMETERS-2'!AO42*(1-VLOOKUP(AP$4,'[1]INTERNAL PARAMETERS-1'!$B$5:$J$44,4, FALSE))</f>
        <v>10.315957620175366</v>
      </c>
      <c r="CE42" s="44">
        <f>$F42*'[1]INTERNAL PARAMETERS-2'!AP42*(1-VLOOKUP(AQ$4,'[1]INTERNAL PARAMETERS-1'!$B$5:$J$44,4, FALSE))</f>
        <v>0.88987958815114832</v>
      </c>
      <c r="CF42" s="44">
        <f>$F42*'[1]INTERNAL PARAMETERS-2'!AQ42*(1-VLOOKUP(AR$4,'[1]INTERNAL PARAMETERS-1'!$B$5:$J$44,4, FALSE))</f>
        <v>0.1153470230605428</v>
      </c>
      <c r="CG42" s="44">
        <f>$F42*'[1]INTERNAL PARAMETERS-2'!AR42*(1-VLOOKUP(AS$4,'[1]INTERNAL PARAMETERS-1'!$B$5:$J$44,4, FALSE))</f>
        <v>1.6484321596659707E-2</v>
      </c>
      <c r="CH42" s="43">
        <f>$F42*'[1]INTERNAL PARAMETERS-2'!AS42*(1-VLOOKUP(AT$4,'[1]INTERNAL PARAMETERS-1'!$B$5:$J$44,4, FALSE))</f>
        <v>0</v>
      </c>
      <c r="CI42" s="42">
        <f t="shared" si="0"/>
        <v>144.09374906926601</v>
      </c>
    </row>
    <row r="43" spans="3:87" x14ac:dyDescent="0.4">
      <c r="C43" s="27" t="s">
        <v>4</v>
      </c>
      <c r="D43" s="26" t="s">
        <v>65</v>
      </c>
      <c r="E43" s="26" t="s">
        <v>62</v>
      </c>
      <c r="F43" s="128">
        <f>VFD!W43</f>
        <v>189.42121503131526</v>
      </c>
      <c r="G43" s="45">
        <f>$F43*'[1]INTERNAL PARAMETERS-2'!F43*VLOOKUP(G$4,'[1]INTERNAL PARAMETERS-1'!$B$5:$J$44,4, FALSE)</f>
        <v>0.11634251027223383</v>
      </c>
      <c r="H43" s="44">
        <f>$F43*'[1]INTERNAL PARAMETERS-2'!G43*VLOOKUP(H$4,'[1]INTERNAL PARAMETERS-1'!$B$5:$J$44,4, FALSE)</f>
        <v>0.18904237260125262</v>
      </c>
      <c r="I43" s="44">
        <f>$F43*'[1]INTERNAL PARAMETERS-2'!H43*VLOOKUP(I$4,'[1]INTERNAL PARAMETERS-1'!$B$5:$J$44,4, FALSE)</f>
        <v>1.8002232376267644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8.3615259845198339E-2</v>
      </c>
      <c r="N43" s="44">
        <f>$F43*'[1]INTERNAL PARAMETERS-2'!M43*VLOOKUP(N$4,'[1]INTERNAL PARAMETERS-1'!$B$5:$J$44,4, FALSE)</f>
        <v>0.5395000335914405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8.7247411643423797E-2</v>
      </c>
      <c r="S43" s="44">
        <f>$F43*'[1]INTERNAL PARAMETERS-2'!R43*VLOOKUP(S$4,'[1]INTERNAL PARAMETERS-1'!$B$5:$J$44,4, FALSE)</f>
        <v>1.4687683129285181</v>
      </c>
      <c r="T43" s="44">
        <f>$F43*'[1]INTERNAL PARAMETERS-2'!S43*VLOOKUP(T$4,'[1]INTERNAL PARAMETERS-1'!$B$5:$J$44,4, FALSE)</f>
        <v>4.3625600033862226E-2</v>
      </c>
      <c r="U43" s="44">
        <f>$F43*'[1]INTERNAL PARAMETERS-2'!T43*VLOOKUP(U$4,'[1]INTERNAL PARAMETERS-1'!$B$5:$J$44,4, FALSE)</f>
        <v>5.5257956848935287E-2</v>
      </c>
      <c r="V43" s="44">
        <f>$F43*'[1]INTERNAL PARAMETERS-2'!U43*VLOOKUP(V$4,'[1]INTERNAL PARAMETERS-1'!$B$5:$J$44,4, FALSE)</f>
        <v>1.1735212534835073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1.4547549314405011E-2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2.907615650730689E-2</v>
      </c>
      <c r="AI43" s="44">
        <f>$F43*'[1]INTERNAL PARAMETERS-2'!AH43*VLOOKUP(AI$4,'[1]INTERNAL PARAMETERS-1'!$B$5:$J$44,4, FALSE)</f>
        <v>0.15996621609394573</v>
      </c>
      <c r="AJ43" s="44">
        <f>$F43*'[1]INTERNAL PARAMETERS-2'!AI43*VLOOKUP(AJ$4,'[1]INTERNAL PARAMETERS-1'!$B$5:$J$44,4, FALSE)</f>
        <v>1.4547549314405011E-2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34.204241514908517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1.5886899370587682</v>
      </c>
      <c r="BB43" s="44">
        <f>$F43*'[1]INTERNAL PARAMETERS-2'!M43*(1-VLOOKUP(N$4,'[1]INTERNAL PARAMETERS-1'!$B$5:$J$44,4, FALSE))</f>
        <v>10.250500638237369</v>
      </c>
      <c r="BC43" s="44">
        <f>$F43*'[1]INTERNAL PARAMETERS-2'!N43*(1-VLOOKUP(O$4,'[1]INTERNAL PARAMETERS-1'!$B$5:$J$44,4, FALSE))</f>
        <v>1.9485949811486432</v>
      </c>
      <c r="BD43" s="44">
        <f>$F43*'[1]INTERNAL PARAMETERS-2'!O43*(1-VLOOKUP(P$4,'[1]INTERNAL PARAMETERS-1'!$B$5:$J$44,4, FALSE))</f>
        <v>8.8123105920513574</v>
      </c>
      <c r="BE43" s="44">
        <f>$F43*'[1]INTERNAL PARAMETERS-2'!P43*(1-VLOOKUP(Q$4,'[1]INTERNAL PARAMETERS-1'!$B$5:$J$44,4, FALSE))</f>
        <v>1.5123389808100209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27.906597945641842</v>
      </c>
      <c r="BH43" s="44">
        <f>$F43*'[1]INTERNAL PARAMETERS-2'!S43*(1-VLOOKUP(T$4,'[1]INTERNAL PARAMETERS-1'!$B$5:$J$44,4, FALSE))</f>
        <v>0.39263040030475999</v>
      </c>
      <c r="BI43" s="44">
        <f>$F43*'[1]INTERNAL PARAMETERS-2'!T43*(1-VLOOKUP(U$4,'[1]INTERNAL PARAMETERS-1'!$B$5:$J$44,4, FALSE))</f>
        <v>0.22103182739574115</v>
      </c>
      <c r="BJ43" s="44">
        <f>$F43*'[1]INTERNAL PARAMETERS-2'!U43*(1-VLOOKUP(V$4,'[1]INTERNAL PARAMETERS-1'!$B$5:$J$44,4, FALSE))</f>
        <v>6.6499537697398754</v>
      </c>
      <c r="BK43" s="44">
        <f>$F43*'[1]INTERNAL PARAMETERS-2'!V43*(1-VLOOKUP(W$4,'[1]INTERNAL PARAMETERS-1'!$B$5:$J$44,4, FALSE))</f>
        <v>4.0571561783912315</v>
      </c>
      <c r="BL43" s="44">
        <f>$F43*'[1]INTERNAL PARAMETERS-2'!W43*(1-VLOOKUP(X$4,'[1]INTERNAL PARAMETERS-1'!$B$5:$J$44,4, FALSE))</f>
        <v>0.98883556882797496</v>
      </c>
      <c r="BM43" s="44">
        <f>$F43*'[1]INTERNAL PARAMETERS-2'!X43*(1-VLOOKUP(Y$4,'[1]INTERNAL PARAMETERS-1'!$B$5:$J$44,4, FALSE))</f>
        <v>0.17449482328684759</v>
      </c>
      <c r="BN43" s="44">
        <f>$F43*'[1]INTERNAL PARAMETERS-2'!Y43*(1-VLOOKUP(Z$4,'[1]INTERNAL PARAMETERS-1'!$B$5:$J$44,4, FALSE))</f>
        <v>12.927638025578707</v>
      </c>
      <c r="BO43" s="44">
        <f>$F43*'[1]INTERNAL PARAMETERS-2'!Z43*(1-VLOOKUP(AA$4,'[1]INTERNAL PARAMETERS-1'!$B$5:$J$44,4, FALSE))</f>
        <v>28.894520504213364</v>
      </c>
      <c r="BP43" s="44">
        <f>$F43*'[1]INTERNAL PARAMETERS-2'!AA43*(1-VLOOKUP(AB$4,'[1]INTERNAL PARAMETERS-1'!$B$5:$J$44,4, FALSE))</f>
        <v>3.9553612174334032</v>
      </c>
      <c r="BQ43" s="44">
        <f>$F43*'[1]INTERNAL PARAMETERS-2'!AB43*(1-VLOOKUP(AC$4,'[1]INTERNAL PARAMETERS-1'!$B$5:$J$44,4, FALSE))</f>
        <v>21.361882814549062</v>
      </c>
      <c r="BR43" s="44">
        <f>$F43*'[1]INTERNAL PARAMETERS-2'!AC43*(1-VLOOKUP(AD$4,'[1]INTERNAL PARAMETERS-1'!$B$5:$J$44,4, FALSE))</f>
        <v>1.3523917068375784</v>
      </c>
      <c r="BS43" s="44">
        <f>$F43*'[1]INTERNAL PARAMETERS-2'!AD43*(1-VLOOKUP(AE$4,'[1]INTERNAL PARAMETERS-1'!$B$5:$J$44,4, FALSE))</f>
        <v>0.43625600033862222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0.23266607842296455</v>
      </c>
      <c r="CA43" s="44">
        <f>$F43*'[1]INTERNAL PARAMETERS-2'!AL43*(1-VLOOKUP(AM$4,'[1]INTERNAL PARAMETERS-1'!$B$5:$J$44,4, FALSE))</f>
        <v>0.20358992191565767</v>
      </c>
      <c r="CB43" s="44">
        <f>$F43*'[1]INTERNAL PARAMETERS-2'!AM43*(1-VLOOKUP(AN$4,'[1]INTERNAL PARAMETERS-1'!$B$5:$J$44,4, FALSE))</f>
        <v>0.63984592225427983</v>
      </c>
      <c r="CC43" s="44">
        <f>$F43*'[1]INTERNAL PARAMETERS-2'!AN43*(1-VLOOKUP(AO$4,'[1]INTERNAL PARAMETERS-1'!$B$5:$J$44,4, FALSE))</f>
        <v>1.0615543732784969</v>
      </c>
      <c r="CD43" s="44">
        <f>$F43*'[1]INTERNAL PARAMETERS-2'!AO43*(1-VLOOKUP(AP$4,'[1]INTERNAL PARAMETERS-1'!$B$5:$J$44,4, FALSE))</f>
        <v>12.665895790648436</v>
      </c>
      <c r="CE43" s="44">
        <f>$F43*'[1]INTERNAL PARAMETERS-2'!AP43*(1-VLOOKUP(AQ$4,'[1]INTERNAL PARAMETERS-1'!$B$5:$J$44,4, FALSE))</f>
        <v>1.0615543732784969</v>
      </c>
      <c r="CF43" s="44">
        <f>$F43*'[1]INTERNAL PARAMETERS-2'!AQ43*(1-VLOOKUP(AR$4,'[1]INTERNAL PARAMETERS-1'!$B$5:$J$44,4, FALSE))</f>
        <v>0.13087111746513572</v>
      </c>
      <c r="CG43" s="44">
        <f>$F43*'[1]INTERNAL PARAMETERS-2'!AR43*(1-VLOOKUP(AS$4,'[1]INTERNAL PARAMETERS-1'!$B$5:$J$44,4, FALSE))</f>
        <v>1.4547549314405011E-2</v>
      </c>
      <c r="CH43" s="43">
        <f>$F43*'[1]INTERNAL PARAMETERS-2'!AS43*(1-VLOOKUP(AT$4,'[1]INTERNAL PARAMETERS-1'!$B$5:$J$44,4, FALSE))</f>
        <v>0</v>
      </c>
      <c r="CI43" s="42">
        <f t="shared" si="0"/>
        <v>189.42123397343673</v>
      </c>
    </row>
    <row r="44" spans="3:87" x14ac:dyDescent="0.4">
      <c r="C44" s="27" t="s">
        <v>4</v>
      </c>
      <c r="D44" s="26" t="s">
        <v>65</v>
      </c>
      <c r="E44" s="26" t="s">
        <v>61</v>
      </c>
      <c r="F44" s="128">
        <f>VFD!W44</f>
        <v>295.82154488517745</v>
      </c>
      <c r="G44" s="45">
        <f>$F44*'[1]INTERNAL PARAMETERS-2'!F44*VLOOKUP(G$4,'[1]INTERNAL PARAMETERS-1'!$B$5:$J$44,4, FALSE)</f>
        <v>0.92062622983716069</v>
      </c>
      <c r="H44" s="44">
        <f>$F44*'[1]INTERNAL PARAMETERS-2'!G44*VLOOKUP(H$4,'[1]INTERNAL PARAMETERS-1'!$B$5:$J$44,4, FALSE)</f>
        <v>1.3614890781795408</v>
      </c>
      <c r="I44" s="44">
        <f>$F44*'[1]INTERNAL PARAMETERS-2'!H44*VLOOKUP(I$4,'[1]INTERNAL PARAMETERS-1'!$B$5:$J$44,4, FALSE)</f>
        <v>3.2923296136146138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2.5943549486430063E-2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0.17375374260375784</v>
      </c>
      <c r="N44" s="44">
        <f>$F44*'[1]INTERNAL PARAMETERS-2'!M44*VLOOKUP(N$4,'[1]INTERNAL PARAMETERS-1'!$B$5:$J$44,4, FALSE)</f>
        <v>1.194230097593737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0.38900533152400835</v>
      </c>
      <c r="S44" s="44">
        <f>$F44*'[1]INTERNAL PARAMETERS-2'!R44*VLOOKUP(S$4,'[1]INTERNAL PARAMETERS-1'!$B$5:$J$44,4, FALSE)</f>
        <v>1.196731268755741</v>
      </c>
      <c r="T44" s="44">
        <f>$F44*'[1]INTERNAL PARAMETERS-2'!S44*VLOOKUP(T$4,'[1]INTERNAL PARAMETERS-1'!$B$5:$J$44,4, FALSE)</f>
        <v>7.0020959674321509E-2</v>
      </c>
      <c r="U44" s="44">
        <f>$F44*'[1]INTERNAL PARAMETERS-2'!T44*VLOOKUP(U$4,'[1]INTERNAL PARAMETERS-1'!$B$5:$J$44,4, FALSE)</f>
        <v>8.8172569668475989E-2</v>
      </c>
      <c r="V44" s="44">
        <f>$F44*'[1]INTERNAL PARAMETERS-2'!U44*VLOOKUP(V$4,'[1]INTERNAL PARAMETERS-1'!$B$5:$J$44,4, FALSE)</f>
        <v>1.7077082605590814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5.1857516818371606E-2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5.1857516818371606E-2</v>
      </c>
      <c r="AI44" s="44">
        <f>$F44*'[1]INTERNAL PARAMETERS-2'!AH44*VLOOKUP(AI$4,'[1]INTERNAL PARAMETERS-1'!$B$5:$J$44,4, FALSE)</f>
        <v>0.32416124888517744</v>
      </c>
      <c r="AJ44" s="44">
        <f>$F44*'[1]INTERNAL PARAMETERS-2'!AI44*VLOOKUP(AJ$4,'[1]INTERNAL PARAMETERS-1'!$B$5:$J$44,4, FALSE)</f>
        <v>0.20745964942797493</v>
      </c>
      <c r="AK44" s="44">
        <f>$F44*'[1]INTERNAL PARAMETERS-2'!AJ44*VLOOKUP(AK$4,'[1]INTERNAL PARAMETERS-1'!$B$5:$J$44,4, FALSE)</f>
        <v>2.5943549486430063E-2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62.554262658677651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3.3013211094713983</v>
      </c>
      <c r="BB44" s="44">
        <f>$F44*'[1]INTERNAL PARAMETERS-2'!M44*(1-VLOOKUP(N$4,'[1]INTERNAL PARAMETERS-1'!$B$5:$J$44,4, FALSE))</f>
        <v>22.690371854281</v>
      </c>
      <c r="BC44" s="44">
        <f>$F44*'[1]INTERNAL PARAMETERS-2'!N44*(1-VLOOKUP(O$4,'[1]INTERNAL PARAMETERS-1'!$B$5:$J$44,4, FALSE))</f>
        <v>8.2986817986638837</v>
      </c>
      <c r="BD44" s="44">
        <f>$F44*'[1]INTERNAL PARAMETERS-2'!O44*(1-VLOOKUP(P$4,'[1]INTERNAL PARAMETERS-1'!$B$5:$J$44,4, FALSE))</f>
        <v>14.730138006012526</v>
      </c>
      <c r="BE44" s="44">
        <f>$F44*'[1]INTERNAL PARAMETERS-2'!P44*(1-VLOOKUP(Q$4,'[1]INTERNAL PARAMETERS-1'!$B$5:$J$44,4, FALSE))</f>
        <v>4.564260198187891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22.737894106359079</v>
      </c>
      <c r="BH44" s="44">
        <f>$F44*'[1]INTERNAL PARAMETERS-2'!S44*(1-VLOOKUP(T$4,'[1]INTERNAL PARAMETERS-1'!$B$5:$J$44,4, FALSE))</f>
        <v>0.6301886370688935</v>
      </c>
      <c r="BI44" s="44">
        <f>$F44*'[1]INTERNAL PARAMETERS-2'!T44*(1-VLOOKUP(U$4,'[1]INTERNAL PARAMETERS-1'!$B$5:$J$44,4, FALSE))</f>
        <v>0.35269027867390396</v>
      </c>
      <c r="BJ44" s="44">
        <f>$F44*'[1]INTERNAL PARAMETERS-2'!U44*(1-VLOOKUP(V$4,'[1]INTERNAL PARAMETERS-1'!$B$5:$J$44,4, FALSE))</f>
        <v>9.677013476501461</v>
      </c>
      <c r="BK44" s="44">
        <f>$F44*'[1]INTERNAL PARAMETERS-2'!V44*(1-VLOOKUP(W$4,'[1]INTERNAL PARAMETERS-1'!$B$5:$J$44,4, FALSE))</f>
        <v>9.4267676779290195</v>
      </c>
      <c r="BL44" s="44">
        <f>$F44*'[1]INTERNAL PARAMETERS-2'!W44*(1-VLOOKUP(X$4,'[1]INTERNAL PARAMETERS-1'!$B$5:$J$44,4, FALSE))</f>
        <v>6.5870583399582454</v>
      </c>
      <c r="BM44" s="44">
        <f>$F44*'[1]INTERNAL PARAMETERS-2'!X44*(1-VLOOKUP(Y$4,'[1]INTERNAL PARAMETERS-1'!$B$5:$J$44,4, FALSE))</f>
        <v>0.82986817986638828</v>
      </c>
      <c r="BN44" s="44">
        <f>$F44*'[1]INTERNAL PARAMETERS-2'!Y44*(1-VLOOKUP(Z$4,'[1]INTERNAL PARAMETERS-1'!$B$5:$J$44,4, FALSE))</f>
        <v>12.538780747966598</v>
      </c>
      <c r="BO44" s="44">
        <f>$F44*'[1]INTERNAL PARAMETERS-2'!Z44*(1-VLOOKUP(AA$4,'[1]INTERNAL PARAMETERS-1'!$B$5:$J$44,4, FALSE))</f>
        <v>18.801677839039666</v>
      </c>
      <c r="BP44" s="44">
        <f>$F44*'[1]INTERNAL PARAMETERS-2'!AA44*(1-VLOOKUP(AB$4,'[1]INTERNAL PARAMETERS-1'!$B$5:$J$44,4, FALSE))</f>
        <v>8.1430796660542786</v>
      </c>
      <c r="BQ44" s="44">
        <f>$F44*'[1]INTERNAL PARAMETERS-2'!AB44*(1-VLOOKUP(AC$4,'[1]INTERNAL PARAMETERS-1'!$B$5:$J$44,4, FALSE))</f>
        <v>44.345986568492698</v>
      </c>
      <c r="BR44" s="44">
        <f>$F44*'[1]INTERNAL PARAMETERS-2'!AC44*(1-VLOOKUP(AD$4,'[1]INTERNAL PARAMETERS-1'!$B$5:$J$44,4, FALSE))</f>
        <v>5.1218246459874734</v>
      </c>
      <c r="BS44" s="44">
        <f>$F44*'[1]INTERNAL PARAMETERS-2'!AD44*(1-VLOOKUP(AE$4,'[1]INTERNAL PARAMETERS-1'!$B$5:$J$44,4, FALSE))</f>
        <v>0.92062622983716069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1.4392901444843422</v>
      </c>
      <c r="CA44" s="44">
        <f>$F44*'[1]INTERNAL PARAMETERS-2'!AL44*(1-VLOOKUP(AM$4,'[1]INTERNAL PARAMETERS-1'!$B$5:$J$44,4, FALSE))</f>
        <v>1.6986368928851774</v>
      </c>
      <c r="CB44" s="44">
        <f>$F44*'[1]INTERNAL PARAMETERS-2'!AM44*(1-VLOOKUP(AN$4,'[1]INTERNAL PARAMETERS-1'!$B$5:$J$44,4, FALSE))</f>
        <v>1.9190535259791233</v>
      </c>
      <c r="CC44" s="44">
        <f>$F44*'[1]INTERNAL PARAMETERS-2'!AN44*(1-VLOOKUP(AO$4,'[1]INTERNAL PARAMETERS-1'!$B$5:$J$44,4, FALSE))</f>
        <v>2.5414620564175365</v>
      </c>
      <c r="CD44" s="44">
        <f>$F44*'[1]INTERNAL PARAMETERS-2'!AO44*(1-VLOOKUP(AP$4,'[1]INTERNAL PARAMETERS-1'!$B$5:$J$44,4, FALSE))</f>
        <v>19.333298737352816</v>
      </c>
      <c r="CE44" s="44">
        <f>$F44*'[1]INTERNAL PARAMETERS-2'!AP44*(1-VLOOKUP(AQ$4,'[1]INTERNAL PARAMETERS-1'!$B$5:$J$44,4, FALSE))</f>
        <v>1.2058869455699373</v>
      </c>
      <c r="CF44" s="44">
        <f>$F44*'[1]INTERNAL PARAMETERS-2'!AQ44*(1-VLOOKUP(AR$4,'[1]INTERNAL PARAMETERS-1'!$B$5:$J$44,4, FALSE))</f>
        <v>0.32416124888517744</v>
      </c>
      <c r="CG44" s="44">
        <f>$F44*'[1]INTERNAL PARAMETERS-2'!AR44*(1-VLOOKUP(AS$4,'[1]INTERNAL PARAMETERS-1'!$B$5:$J$44,4, FALSE))</f>
        <v>2.5943549486430063E-2</v>
      </c>
      <c r="CH44" s="43">
        <f>$F44*'[1]INTERNAL PARAMETERS-2'!AS44*(1-VLOOKUP(AT$4,'[1]INTERNAL PARAMETERS-1'!$B$5:$J$44,4, FALSE))</f>
        <v>0</v>
      </c>
      <c r="CI44" s="42">
        <f t="shared" si="0"/>
        <v>295.82151530302298</v>
      </c>
    </row>
    <row r="45" spans="3:87" x14ac:dyDescent="0.4">
      <c r="C45" s="27" t="s">
        <v>4</v>
      </c>
      <c r="D45" s="26" t="s">
        <v>65</v>
      </c>
      <c r="E45" s="26" t="s">
        <v>60</v>
      </c>
      <c r="F45" s="128">
        <f>VFD!W45</f>
        <v>249.06265553235909</v>
      </c>
      <c r="G45" s="45">
        <f>$F45*'[1]INTERNAL PARAMETERS-2'!F45*VLOOKUP(G$4,'[1]INTERNAL PARAMETERS-1'!$B$5:$J$44,4, FALSE)</f>
        <v>1.5469779660425889</v>
      </c>
      <c r="H45" s="44">
        <f>$F45*'[1]INTERNAL PARAMETERS-2'!G45*VLOOKUP(H$4,'[1]INTERNAL PARAMETERS-1'!$B$5:$J$44,4, FALSE)</f>
        <v>1.8922784316726515</v>
      </c>
      <c r="I45" s="44">
        <f>$F45*'[1]INTERNAL PARAMETERS-2'!H45*VLOOKUP(I$4,'[1]INTERNAL PARAMETERS-1'!$B$5:$J$44,4, FALSE)</f>
        <v>2.8799226937401672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2.7621048498538622E-2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0.17748702958546975</v>
      </c>
      <c r="N45" s="44">
        <f>$F45*'[1]INTERNAL PARAMETERS-2'!M45*VLOOKUP(N$4,'[1]INTERNAL PARAMETERS-1'!$B$5:$J$44,4, FALSE)</f>
        <v>0.8335703674153655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0.19337224575532361</v>
      </c>
      <c r="S45" s="44">
        <f>$F45*'[1]INTERNAL PARAMETERS-2'!R45*VLOOKUP(S$4,'[1]INTERNAL PARAMETERS-1'!$B$5:$J$44,4, FALSE)</f>
        <v>0.95228981811469726</v>
      </c>
      <c r="T45" s="44">
        <f>$F45*'[1]INTERNAL PARAMETERS-2'!S45*VLOOKUP(T$4,'[1]INTERNAL PARAMETERS-1'!$B$5:$J$44,4, FALSE)</f>
        <v>5.3867271138538619E-2</v>
      </c>
      <c r="U45" s="44">
        <f>$F45*'[1]INTERNAL PARAMETERS-2'!T45*VLOOKUP(U$4,'[1]INTERNAL PARAMETERS-1'!$B$5:$J$44,4, FALSE)</f>
        <v>0.10497492805377873</v>
      </c>
      <c r="V45" s="44">
        <f>$F45*'[1]INTERNAL PARAMETERS-2'!U45*VLOOKUP(V$4,'[1]INTERNAL PARAMETERS-1'!$B$5:$J$44,4, FALSE)</f>
        <v>1.1374405056108978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1.382297738204593E-2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1.382297738204593E-2</v>
      </c>
      <c r="AI45" s="44">
        <f>$F45*'[1]INTERNAL PARAMETERS-2'!AH45*VLOOKUP(AI$4,'[1]INTERNAL PARAMETERS-1'!$B$5:$J$44,4, FALSE)</f>
        <v>0.12430717137620043</v>
      </c>
      <c r="AJ45" s="44">
        <f>$F45*'[1]INTERNAL PARAMETERS-2'!AI45*VLOOKUP(AJ$4,'[1]INTERNAL PARAMETERS-1'!$B$5:$J$44,4, FALSE)</f>
        <v>0.26243732013444682</v>
      </c>
      <c r="AK45" s="44">
        <f>$F45*'[1]INTERNAL PARAMETERS-2'!AJ45*VLOOKUP(AK$4,'[1]INTERNAL PARAMETERS-1'!$B$5:$J$44,4, FALSE)</f>
        <v>1.382297738204593E-2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54.71853118106317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3.3722535621239249</v>
      </c>
      <c r="BB45" s="44">
        <f>$F45*'[1]INTERNAL PARAMETERS-2'!M45*(1-VLOOKUP(N$4,'[1]INTERNAL PARAMETERS-1'!$B$5:$J$44,4, FALSE))</f>
        <v>15.837836980891943</v>
      </c>
      <c r="BC45" s="44">
        <f>$F45*'[1]INTERNAL PARAMETERS-2'!N45*(1-VLOOKUP(O$4,'[1]INTERNAL PARAMETERS-1'!$B$5:$J$44,4, FALSE))</f>
        <v>10.082952921509813</v>
      </c>
      <c r="BD45" s="44">
        <f>$F45*'[1]INTERNAL PARAMETERS-2'!O45*(1-VLOOKUP(P$4,'[1]INTERNAL PARAMETERS-1'!$B$5:$J$44,4, FALSE))</f>
        <v>9.765273504378289</v>
      </c>
      <c r="BE45" s="44">
        <f>$F45*'[1]INTERNAL PARAMETERS-2'!P45*(1-VLOOKUP(Q$4,'[1]INTERNAL PARAMETERS-1'!$B$5:$J$44,4, FALSE))</f>
        <v>5.48346304926263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18.093506544179249</v>
      </c>
      <c r="BH45" s="44">
        <f>$F45*'[1]INTERNAL PARAMETERS-2'!S45*(1-VLOOKUP(T$4,'[1]INTERNAL PARAMETERS-1'!$B$5:$J$44,4, FALSE))</f>
        <v>0.48480544024684757</v>
      </c>
      <c r="BI45" s="44">
        <f>$F45*'[1]INTERNAL PARAMETERS-2'!T45*(1-VLOOKUP(U$4,'[1]INTERNAL PARAMETERS-1'!$B$5:$J$44,4, FALSE))</f>
        <v>0.41989971221511491</v>
      </c>
      <c r="BJ45" s="44">
        <f>$F45*'[1]INTERNAL PARAMETERS-2'!U45*(1-VLOOKUP(V$4,'[1]INTERNAL PARAMETERS-1'!$B$5:$J$44,4, FALSE))</f>
        <v>6.445496198461754</v>
      </c>
      <c r="BK45" s="44">
        <f>$F45*'[1]INTERNAL PARAMETERS-2'!V45*(1-VLOOKUP(W$4,'[1]INTERNAL PARAMETERS-1'!$B$5:$J$44,4, FALSE))</f>
        <v>7.2790553580576205</v>
      </c>
      <c r="BL45" s="44">
        <f>$F45*'[1]INTERNAL PARAMETERS-2'!W45*(1-VLOOKUP(X$4,'[1]INTERNAL PARAMETERS-1'!$B$5:$J$44,4, FALSE))</f>
        <v>9.4337711098647183</v>
      </c>
      <c r="BM45" s="44">
        <f>$F45*'[1]INTERNAL PARAMETERS-2'!X45*(1-VLOOKUP(Y$4,'[1]INTERNAL PARAMETERS-1'!$B$5:$J$44,4, FALSE))</f>
        <v>1.5469779660425889</v>
      </c>
      <c r="BN45" s="44">
        <f>$F45*'[1]INTERNAL PARAMETERS-2'!Y45*(1-VLOOKUP(Z$4,'[1]INTERNAL PARAMETERS-1'!$B$5:$J$44,4, FALSE))</f>
        <v>11.118879224665553</v>
      </c>
      <c r="BO45" s="44">
        <f>$F45*'[1]INTERNAL PARAMETERS-2'!Z45*(1-VLOOKUP(AA$4,'[1]INTERNAL PARAMETERS-1'!$B$5:$J$44,4, FALSE))</f>
        <v>12.790139455818789</v>
      </c>
      <c r="BP45" s="44">
        <f>$F45*'[1]INTERNAL PARAMETERS-2'!AA45*(1-VLOOKUP(AB$4,'[1]INTERNAL PARAMETERS-1'!$B$5:$J$44,4, FALSE))</f>
        <v>5.2762927323908144</v>
      </c>
      <c r="BQ45" s="44">
        <f>$F45*'[1]INTERNAL PARAMETERS-2'!AB45*(1-VLOOKUP(AC$4,'[1]INTERNAL PARAMETERS-1'!$B$5:$J$44,4, FALSE))</f>
        <v>34.240585944746556</v>
      </c>
      <c r="BR45" s="44">
        <f>$F45*'[1]INTERNAL PARAMETERS-2'!AC45*(1-VLOOKUP(AD$4,'[1]INTERNAL PARAMETERS-1'!$B$5:$J$44,4, FALSE))</f>
        <v>4.2679874777336124</v>
      </c>
      <c r="BS45" s="44">
        <f>$F45*'[1]INTERNAL PARAMETERS-2'!AD45*(1-VLOOKUP(AE$4,'[1]INTERNAL PARAMETERS-1'!$B$5:$J$44,4, FALSE))</f>
        <v>1.0773454227707724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1.5331549886605429</v>
      </c>
      <c r="CA45" s="44">
        <f>$F45*'[1]INTERNAL PARAMETERS-2'!AL45*(1-VLOOKUP(AM$4,'[1]INTERNAL PARAMETERS-1'!$B$5:$J$44,4, FALSE))</f>
        <v>3.1215769805837161</v>
      </c>
      <c r="CB45" s="44">
        <f>$F45*'[1]INTERNAL PARAMETERS-2'!AM45*(1-VLOOKUP(AN$4,'[1]INTERNAL PARAMETERS-1'!$B$5:$J$44,4, FALSE))</f>
        <v>1.5745990145411273</v>
      </c>
      <c r="CC45" s="44">
        <f>$F45*'[1]INTERNAL PARAMETERS-2'!AN45*(1-VLOOKUP(AO$4,'[1]INTERNAL PARAMETERS-1'!$B$5:$J$44,4, FALSE))</f>
        <v>3.1215769805837161</v>
      </c>
      <c r="CD45" s="44">
        <f>$F45*'[1]INTERNAL PARAMETERS-2'!AO45*(1-VLOOKUP(AP$4,'[1]INTERNAL PARAMETERS-1'!$B$5:$J$44,4, FALSE))</f>
        <v>15.994604488163676</v>
      </c>
      <c r="CE45" s="44">
        <f>$F45*'[1]INTERNAL PARAMETERS-2'!AP45*(1-VLOOKUP(AQ$4,'[1]INTERNAL PARAMETERS-1'!$B$5:$J$44,4, FALSE))</f>
        <v>1.5055339401620043</v>
      </c>
      <c r="CF45" s="44">
        <f>$F45*'[1]INTERNAL PARAMETERS-2'!AQ45*(1-VLOOKUP(AR$4,'[1]INTERNAL PARAMETERS-1'!$B$5:$J$44,4, FALSE))</f>
        <v>0.20719522313736952</v>
      </c>
      <c r="CG45" s="44">
        <f>$F45*'[1]INTERNAL PARAMETERS-2'!AR45*(1-VLOOKUP(AS$4,'[1]INTERNAL PARAMETERS-1'!$B$5:$J$44,4, FALSE))</f>
        <v>4.1444025880584552E-2</v>
      </c>
      <c r="CH45" s="43">
        <f>$F45*'[1]INTERNAL PARAMETERS-2'!AS45*(1-VLOOKUP(AT$4,'[1]INTERNAL PARAMETERS-1'!$B$5:$J$44,4, FALSE))</f>
        <v>0</v>
      </c>
      <c r="CI45" s="42">
        <f t="shared" si="0"/>
        <v>249.06275515742132</v>
      </c>
    </row>
    <row r="46" spans="3:87" x14ac:dyDescent="0.4">
      <c r="C46" s="27" t="s">
        <v>4</v>
      </c>
      <c r="D46" s="26" t="s">
        <v>65</v>
      </c>
      <c r="E46" s="26" t="s">
        <v>59</v>
      </c>
      <c r="F46" s="128">
        <f>VFD!W46</f>
        <v>305.36417536534447</v>
      </c>
      <c r="G46" s="45">
        <f>$F46*'[1]INTERNAL PARAMETERS-2'!F46*VLOOKUP(G$4,'[1]INTERNAL PARAMETERS-1'!$B$5:$J$44,4, FALSE)</f>
        <v>1.6727238798162838</v>
      </c>
      <c r="H46" s="44">
        <f>$F46*'[1]INTERNAL PARAMETERS-2'!G46*VLOOKUP(H$4,'[1]INTERNAL PARAMETERS-1'!$B$5:$J$44,4, FALSE)</f>
        <v>2.7811652999749477</v>
      </c>
      <c r="I46" s="44">
        <f>$F46*'[1]INTERNAL PARAMETERS-2'!H46*VLOOKUP(I$4,'[1]INTERNAL PARAMETERS-1'!$B$5:$J$44,4, FALSE)</f>
        <v>3.2998217713703548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4.0308071148225474E-2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0.27005491576784968</v>
      </c>
      <c r="N46" s="44">
        <f>$F46*'[1]INTERNAL PARAMETERS-2'!M46*VLOOKUP(N$4,'[1]INTERNAL PARAMETERS-1'!$B$5:$J$44,4, FALSE)</f>
        <v>0.8051277652308978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0.34261860475991646</v>
      </c>
      <c r="S46" s="44">
        <f>$F46*'[1]INTERNAL PARAMETERS-2'!R46*VLOOKUP(S$4,'[1]INTERNAL PARAMETERS-1'!$B$5:$J$44,4, FALSE)</f>
        <v>1.0533094451173277</v>
      </c>
      <c r="T46" s="44">
        <f>$F46*'[1]INTERNAL PARAMETERS-2'!S46*VLOOKUP(T$4,'[1]INTERNAL PARAMETERS-1'!$B$5:$J$44,4, FALSE)</f>
        <v>0.10278252778622128</v>
      </c>
      <c r="U46" s="44">
        <f>$F46*'[1]INTERNAL PARAMETERS-2'!T46*VLOOKUP(U$4,'[1]INTERNAL PARAMETERS-1'!$B$5:$J$44,4, FALSE)</f>
        <v>0.16928779153903967</v>
      </c>
      <c r="V46" s="44">
        <f>$F46*'[1]INTERNAL PARAMETERS-2'!U46*VLOOKUP(V$4,'[1]INTERNAL PARAMETERS-1'!$B$5:$J$44,4, FALSE)</f>
        <v>1.3361713343999997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0.20154035574112736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0.28215649803757831</v>
      </c>
      <c r="AJ46" s="44">
        <f>$F46*'[1]INTERNAL PARAMETERS-2'!AI46*VLOOKUP(AJ$4,'[1]INTERNAL PARAMETERS-1'!$B$5:$J$44,4, FALSE)</f>
        <v>0.26200246246346559</v>
      </c>
      <c r="AK46" s="44">
        <f>$F46*'[1]INTERNAL PARAMETERS-2'!AJ46*VLOOKUP(AK$4,'[1]INTERNAL PARAMETERS-1'!$B$5:$J$44,4, FALSE)</f>
        <v>4.0308071148225474E-2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62.696613656036732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5.1310433995891431</v>
      </c>
      <c r="BB46" s="44">
        <f>$F46*'[1]INTERNAL PARAMETERS-2'!M46*(1-VLOOKUP(N$4,'[1]INTERNAL PARAMETERS-1'!$B$5:$J$44,4, FALSE))</f>
        <v>15.297427539387057</v>
      </c>
      <c r="BC46" s="44">
        <f>$F46*'[1]INTERNAL PARAMETERS-2'!N46*(1-VLOOKUP(O$4,'[1]INTERNAL PARAMETERS-1'!$B$5:$J$44,4, FALSE))</f>
        <v>14.369369318079332</v>
      </c>
      <c r="BD46" s="44">
        <f>$F46*'[1]INTERNAL PARAMETERS-2'!O46*(1-VLOOKUP(P$4,'[1]INTERNAL PARAMETERS-1'!$B$5:$J$44,4, FALSE))</f>
        <v>11.084353128751566</v>
      </c>
      <c r="BE46" s="44">
        <f>$F46*'[1]INTERNAL PARAMETERS-2'!P46*(1-VLOOKUP(Q$4,'[1]INTERNAL PARAMETERS-1'!$B$5:$J$44,4, FALSE))</f>
        <v>6.8118502691273486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20.012879457229225</v>
      </c>
      <c r="BH46" s="44">
        <f>$F46*'[1]INTERNAL PARAMETERS-2'!S46*(1-VLOOKUP(T$4,'[1]INTERNAL PARAMETERS-1'!$B$5:$J$44,4, FALSE))</f>
        <v>0.92504275007599157</v>
      </c>
      <c r="BI46" s="44">
        <f>$F46*'[1]INTERNAL PARAMETERS-2'!T46*(1-VLOOKUP(U$4,'[1]INTERNAL PARAMETERS-1'!$B$5:$J$44,4, FALSE))</f>
        <v>0.67715116615615867</v>
      </c>
      <c r="BJ46" s="44">
        <f>$F46*'[1]INTERNAL PARAMETERS-2'!U46*(1-VLOOKUP(V$4,'[1]INTERNAL PARAMETERS-1'!$B$5:$J$44,4, FALSE))</f>
        <v>7.5716375615999985</v>
      </c>
      <c r="BK46" s="44">
        <f>$F46*'[1]INTERNAL PARAMETERS-2'!V46*(1-VLOOKUP(W$4,'[1]INTERNAL PARAMETERS-1'!$B$5:$J$44,4, FALSE))</f>
        <v>9.8348639959916486</v>
      </c>
      <c r="BL46" s="44">
        <f>$F46*'[1]INTERNAL PARAMETERS-2'!W46*(1-VLOOKUP(X$4,'[1]INTERNAL PARAMETERS-1'!$B$5:$J$44,4, FALSE))</f>
        <v>13.482622289235907</v>
      </c>
      <c r="BM46" s="44">
        <f>$F46*'[1]INTERNAL PARAMETERS-2'!X46*(1-VLOOKUP(Y$4,'[1]INTERNAL PARAMETERS-1'!$B$5:$J$44,4, FALSE))</f>
        <v>2.3176530181878912</v>
      </c>
      <c r="BN46" s="44">
        <f>$F46*'[1]INTERNAL PARAMETERS-2'!Y46*(1-VLOOKUP(Z$4,'[1]INTERNAL PARAMETERS-1'!$B$5:$J$44,4, FALSE))</f>
        <v>14.812727564292276</v>
      </c>
      <c r="BO46" s="44">
        <f>$F46*'[1]INTERNAL PARAMETERS-2'!Z46*(1-VLOOKUP(AA$4,'[1]INTERNAL PARAMETERS-1'!$B$5:$J$44,4, FALSE))</f>
        <v>16.848224084442588</v>
      </c>
      <c r="BP46" s="44">
        <f>$F46*'[1]INTERNAL PARAMETERS-2'!AA46*(1-VLOOKUP(AB$4,'[1]INTERNAL PARAMETERS-1'!$B$5:$J$44,4, FALSE))</f>
        <v>7.698597297970772</v>
      </c>
      <c r="BQ46" s="44">
        <f>$F46*'[1]INTERNAL PARAMETERS-2'!AB46*(1-VLOOKUP(AC$4,'[1]INTERNAL PARAMETERS-1'!$B$5:$J$44,4, FALSE))</f>
        <v>45.466038507156576</v>
      </c>
      <c r="BR46" s="44">
        <f>$F46*'[1]INTERNAL PARAMETERS-2'!AC46*(1-VLOOKUP(AD$4,'[1]INTERNAL PARAMETERS-1'!$B$5:$J$44,4, FALSE))</f>
        <v>5.6631007778204596</v>
      </c>
      <c r="BS46" s="44">
        <f>$F46*'[1]INTERNAL PARAMETERS-2'!AD46*(1-VLOOKUP(AE$4,'[1]INTERNAL PARAMETERS-1'!$B$5:$J$44,4, FALSE))</f>
        <v>1.1487494913068894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1.6727238798162838</v>
      </c>
      <c r="CA46" s="44">
        <f>$F46*'[1]INTERNAL PARAMETERS-2'!AL46*(1-VLOOKUP(AM$4,'[1]INTERNAL PARAMETERS-1'!$B$5:$J$44,4, FALSE))</f>
        <v>4.534505322087683</v>
      </c>
      <c r="CB46" s="44">
        <f>$F46*'[1]INTERNAL PARAMETERS-2'!AM46*(1-VLOOKUP(AN$4,'[1]INTERNAL PARAMETERS-1'!$B$5:$J$44,4, FALSE))</f>
        <v>2.2974989826137788</v>
      </c>
      <c r="CC46" s="44">
        <f>$F46*'[1]INTERNAL PARAMETERS-2'!AN46*(1-VLOOKUP(AO$4,'[1]INTERNAL PARAMETERS-1'!$B$5:$J$44,4, FALSE))</f>
        <v>3.6276042576701464</v>
      </c>
      <c r="CD46" s="44">
        <f>$F46*'[1]INTERNAL PARAMETERS-2'!AO46*(1-VLOOKUP(AP$4,'[1]INTERNAL PARAMETERS-1'!$B$5:$J$44,4, FALSE))</f>
        <v>16.566098122822549</v>
      </c>
      <c r="CE46" s="44">
        <f>$F46*'[1]INTERNAL PARAMETERS-2'!AP46*(1-VLOOKUP(AQ$4,'[1]INTERNAL PARAMETERS-1'!$B$5:$J$44,4, FALSE))</f>
        <v>2.0556505557244256</v>
      </c>
      <c r="CF46" s="44">
        <f>$F46*'[1]INTERNAL PARAMETERS-2'!AQ46*(1-VLOOKUP(AR$4,'[1]INTERNAL PARAMETERS-1'!$B$5:$J$44,4, FALSE))</f>
        <v>0.10077017787056368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305.36417536534441</v>
      </c>
    </row>
    <row r="47" spans="3:87" x14ac:dyDescent="0.4">
      <c r="C47" s="27" t="s">
        <v>4</v>
      </c>
      <c r="D47" s="26" t="s">
        <v>65</v>
      </c>
      <c r="E47" s="26" t="s">
        <v>58</v>
      </c>
      <c r="F47" s="128">
        <f>VFD!W47</f>
        <v>254.78823382045928</v>
      </c>
      <c r="G47" s="45">
        <f>$F47*'[1]INTERNAL PARAMETERS-2'!F47*VLOOKUP(G$4,'[1]INTERNAL PARAMETERS-1'!$B$5:$J$44,4, FALSE)</f>
        <v>1.4392477752050103</v>
      </c>
      <c r="H47" s="44">
        <f>$F47*'[1]INTERNAL PARAMETERS-2'!G47*VLOOKUP(H$4,'[1]INTERNAL PARAMETERS-1'!$B$5:$J$44,4, FALSE)</f>
        <v>2.1690122345135698</v>
      </c>
      <c r="I47" s="44">
        <f>$F47*'[1]INTERNAL PARAMETERS-2'!H47*VLOOKUP(I$4,'[1]INTERNAL PARAMETERS-1'!$B$5:$J$44,4, FALSE)</f>
        <v>2.4342544295676825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6.0817951412943633E-2</v>
      </c>
      <c r="L47" s="44">
        <f>$F47*'[1]INTERNAL PARAMETERS-2'!K47*VLOOKUP(L$4,'[1]INTERNAL PARAMETERS-1'!$B$5:$J$44,4, FALSE)</f>
        <v>2.0281143412108557E-2</v>
      </c>
      <c r="M47" s="44">
        <f>$F47*'[1]INTERNAL PARAMETERS-2'!L47*VLOOKUP(M$4,'[1]INTERNAL PARAMETERS-1'!$B$5:$J$44,4, FALSE)</f>
        <v>0.28379587424091862</v>
      </c>
      <c r="N47" s="44">
        <f>$F47*'[1]INTERNAL PARAMETERS-2'!M47*VLOOKUP(N$4,'[1]INTERNAL PARAMETERS-1'!$B$5:$J$44,4, FALSE)</f>
        <v>0.62536498050062628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0.34460108624217117</v>
      </c>
      <c r="S47" s="44">
        <f>$F47*'[1]INTERNAL PARAMETERS-2'!R47*VLOOKUP(S$4,'[1]INTERNAL PARAMETERS-1'!$B$5:$J$44,4, FALSE)</f>
        <v>0.78379230429018798</v>
      </c>
      <c r="T47" s="44">
        <f>$F47*'[1]INTERNAL PARAMETERS-2'!S47*VLOOKUP(T$4,'[1]INTERNAL PARAMETERS-1'!$B$5:$J$44,4, FALSE)</f>
        <v>6.486653644835072E-2</v>
      </c>
      <c r="U47" s="44">
        <f>$F47*'[1]INTERNAL PARAMETERS-2'!T47*VLOOKUP(U$4,'[1]INTERNAL PARAMETERS-1'!$B$5:$J$44,4, FALSE)</f>
        <v>0.12973307289670144</v>
      </c>
      <c r="V47" s="44">
        <f>$F47*'[1]INTERNAL PARAMETERS-2'!U47*VLOOKUP(V$4,'[1]INTERNAL PARAMETERS-1'!$B$5:$J$44,4, FALSE)</f>
        <v>1.0155846260671817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8.1073616001670137E-2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2.0281143412108557E-2</v>
      </c>
      <c r="AI47" s="44">
        <f>$F47*'[1]INTERNAL PARAMETERS-2'!AH47*VLOOKUP(AI$4,'[1]INTERNAL PARAMETERS-1'!$B$5:$J$44,4, FALSE)</f>
        <v>0.22299066223966596</v>
      </c>
      <c r="AJ47" s="44">
        <f>$F47*'[1]INTERNAL PARAMETERS-2'!AI47*VLOOKUP(AJ$4,'[1]INTERNAL PARAMETERS-1'!$B$5:$J$44,4, FALSE)</f>
        <v>0.34460108624217117</v>
      </c>
      <c r="AK47" s="44">
        <f>$F47*'[1]INTERNAL PARAMETERS-2'!AJ47*VLOOKUP(AK$4,'[1]INTERNAL PARAMETERS-1'!$B$5:$J$44,4, FALSE)</f>
        <v>2.0281143412108557E-2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46.25083416178596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5.392121610577453</v>
      </c>
      <c r="BB47" s="44">
        <f>$F47*'[1]INTERNAL PARAMETERS-2'!M47*(1-VLOOKUP(N$4,'[1]INTERNAL PARAMETERS-1'!$B$5:$J$44,4, FALSE))</f>
        <v>11.881934629511898</v>
      </c>
      <c r="BC47" s="44">
        <f>$F47*'[1]INTERNAL PARAMETERS-2'!N47*(1-VLOOKUP(O$4,'[1]INTERNAL PARAMETERS-1'!$B$5:$J$44,4, FALSE))</f>
        <v>14.899302506765762</v>
      </c>
      <c r="BD47" s="44">
        <f>$F47*'[1]INTERNAL PARAMETERS-2'!O47*(1-VLOOKUP(P$4,'[1]INTERNAL PARAMETERS-1'!$B$5:$J$44,4, FALSE))</f>
        <v>8.93957640829478</v>
      </c>
      <c r="BE47" s="44">
        <f>$F47*'[1]INTERNAL PARAMETERS-2'!P47*(1-VLOOKUP(Q$4,'[1]INTERNAL PARAMETERS-1'!$B$5:$J$44,4, FALSE))</f>
        <v>5.6150995334054281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14.892053781513571</v>
      </c>
      <c r="BH47" s="44">
        <f>$F47*'[1]INTERNAL PARAMETERS-2'!S47*(1-VLOOKUP(T$4,'[1]INTERNAL PARAMETERS-1'!$B$5:$J$44,4, FALSE))</f>
        <v>0.58379882803515648</v>
      </c>
      <c r="BI47" s="44">
        <f>$F47*'[1]INTERNAL PARAMETERS-2'!T47*(1-VLOOKUP(U$4,'[1]INTERNAL PARAMETERS-1'!$B$5:$J$44,4, FALSE))</f>
        <v>0.51893229158680576</v>
      </c>
      <c r="BJ47" s="44">
        <f>$F47*'[1]INTERNAL PARAMETERS-2'!U47*(1-VLOOKUP(V$4,'[1]INTERNAL PARAMETERS-1'!$B$5:$J$44,4, FALSE))</f>
        <v>5.7549795477140293</v>
      </c>
      <c r="BK47" s="44">
        <f>$F47*'[1]INTERNAL PARAMETERS-2'!V47*(1-VLOOKUP(W$4,'[1]INTERNAL PARAMETERS-1'!$B$5:$J$44,4, FALSE))</f>
        <v>7.0543727874338202</v>
      </c>
      <c r="BL47" s="44">
        <f>$F47*'[1]INTERNAL PARAMETERS-2'!W47*(1-VLOOKUP(X$4,'[1]INTERNAL PARAMETERS-1'!$B$5:$J$44,4, FALSE))</f>
        <v>10.196395808084343</v>
      </c>
      <c r="BM47" s="44">
        <f>$F47*'[1]INTERNAL PARAMETERS-2'!X47*(1-VLOOKUP(Y$4,'[1]INTERNAL PARAMETERS-1'!$B$5:$J$44,4, FALSE))</f>
        <v>3.2028409720634654</v>
      </c>
      <c r="BN47" s="44">
        <f>$F47*'[1]INTERNAL PARAMETERS-2'!Y47*(1-VLOOKUP(Z$4,'[1]INTERNAL PARAMETERS-1'!$B$5:$J$44,4, FALSE))</f>
        <v>15.203366785007097</v>
      </c>
      <c r="BO47" s="44">
        <f>$F47*'[1]INTERNAL PARAMETERS-2'!Z47*(1-VLOOKUP(AA$4,'[1]INTERNAL PARAMETERS-1'!$B$5:$J$44,4, FALSE))</f>
        <v>15.426357447246763</v>
      </c>
      <c r="BP47" s="44">
        <f>$F47*'[1]INTERNAL PARAMETERS-2'!AA47*(1-VLOOKUP(AB$4,'[1]INTERNAL PARAMETERS-1'!$B$5:$J$44,4, FALSE))</f>
        <v>6.2029724252993734</v>
      </c>
      <c r="BQ47" s="44">
        <f>$F47*'[1]INTERNAL PARAMETERS-2'!AB47*(1-VLOOKUP(AC$4,'[1]INTERNAL PARAMETERS-1'!$B$5:$J$44,4, FALSE))</f>
        <v>41.373430645407929</v>
      </c>
      <c r="BR47" s="44">
        <f>$F47*'[1]INTERNAL PARAMETERS-2'!AC47*(1-VLOOKUP(AD$4,'[1]INTERNAL PARAMETERS-1'!$B$5:$J$44,4, FALSE))</f>
        <v>4.3785612770279743</v>
      </c>
      <c r="BS47" s="44">
        <f>$F47*'[1]INTERNAL PARAMETERS-2'!AD47*(1-VLOOKUP(AE$4,'[1]INTERNAL PARAMETERS-1'!$B$5:$J$44,4, FALSE))</f>
        <v>1.0946466889628392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0.93247397813611688</v>
      </c>
      <c r="CA47" s="44">
        <f>$F47*'[1]INTERNAL PARAMETERS-2'!AL47*(1-VLOOKUP(AM$4,'[1]INTERNAL PARAMETERS-1'!$B$5:$J$44,4, FALSE))</f>
        <v>4.5001971798538625</v>
      </c>
      <c r="CB47" s="44">
        <f>$F47*'[1]INTERNAL PARAMETERS-2'!AM47*(1-VLOOKUP(AN$4,'[1]INTERNAL PARAMETERS-1'!$B$5:$J$44,4, FALSE))</f>
        <v>1.7838743402705635</v>
      </c>
      <c r="CC47" s="44">
        <f>$F47*'[1]INTERNAL PARAMETERS-2'!AN47*(1-VLOOKUP(AO$4,'[1]INTERNAL PARAMETERS-1'!$B$5:$J$44,4, FALSE))</f>
        <v>3.2636589234764091</v>
      </c>
      <c r="CD47" s="44">
        <f>$F47*'[1]INTERNAL PARAMETERS-2'!AO47*(1-VLOOKUP(AP$4,'[1]INTERNAL PARAMETERS-1'!$B$5:$J$44,4, FALSE))</f>
        <v>13.460054731560751</v>
      </c>
      <c r="CE47" s="44">
        <f>$F47*'[1]INTERNAL PARAMETERS-2'!AP47*(1-VLOOKUP(AQ$4,'[1]INTERNAL PARAMETERS-1'!$B$5:$J$44,4, FALSE))</f>
        <v>1.5608836780308977</v>
      </c>
      <c r="CF47" s="44">
        <f>$F47*'[1]INTERNAL PARAMETERS-2'!AQ47*(1-VLOOKUP(AR$4,'[1]INTERNAL PARAMETERS-1'!$B$5:$J$44,4, FALSE))</f>
        <v>0.32434542165344465</v>
      </c>
      <c r="CG47" s="44">
        <f>$F47*'[1]INTERNAL PARAMETERS-2'!AR47*(1-VLOOKUP(AS$4,'[1]INTERNAL PARAMETERS-1'!$B$5:$J$44,4, FALSE))</f>
        <v>4.0536808000835069E-2</v>
      </c>
      <c r="CH47" s="43">
        <f>$F47*'[1]INTERNAL PARAMETERS-2'!AS47*(1-VLOOKUP(AT$4,'[1]INTERNAL PARAMETERS-1'!$B$5:$J$44,4, FALSE))</f>
        <v>0</v>
      </c>
      <c r="CI47" s="42">
        <f t="shared" si="0"/>
        <v>254.7881828628125</v>
      </c>
    </row>
    <row r="48" spans="3:87" x14ac:dyDescent="0.4">
      <c r="C48" s="27" t="s">
        <v>4</v>
      </c>
      <c r="D48" s="26" t="s">
        <v>65</v>
      </c>
      <c r="E48" s="26" t="s">
        <v>57</v>
      </c>
      <c r="F48" s="128">
        <f>VFD!W48</f>
        <v>330.65214613778704</v>
      </c>
      <c r="G48" s="45">
        <f>$F48*'[1]INTERNAL PARAMETERS-2'!F48*VLOOKUP(G$4,'[1]INTERNAL PARAMETERS-1'!$B$5:$J$44,4, FALSE)</f>
        <v>2.5983968252091856</v>
      </c>
      <c r="H48" s="44">
        <f>$F48*'[1]INTERNAL PARAMETERS-2'!G48*VLOOKUP(H$4,'[1]INTERNAL PARAMETERS-1'!$B$5:$J$44,4, FALSE)</f>
        <v>2.7236147929515657</v>
      </c>
      <c r="I48" s="44">
        <f>$F48*'[1]INTERNAL PARAMETERS-2'!H48*VLOOKUP(I$4,'[1]INTERNAL PARAMETERS-1'!$B$5:$J$44,4, FALSE)</f>
        <v>3.038179058919019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3.131275823924843E-2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0.41793273989304808</v>
      </c>
      <c r="N48" s="44">
        <f>$F48*'[1]INTERNAL PARAMETERS-2'!M48*VLOOKUP(N$4,'[1]INTERNAL PARAMETERS-1'!$B$5:$J$44,4, FALSE)</f>
        <v>0.68090204497716078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0.43827941970563677</v>
      </c>
      <c r="S48" s="44">
        <f>$F48*'[1]INTERNAL PARAMETERS-2'!R48*VLOOKUP(S$4,'[1]INTERNAL PARAMETERS-1'!$B$5:$J$44,4, FALSE)</f>
        <v>0.9298335131969937</v>
      </c>
      <c r="T48" s="44">
        <f>$F48*'[1]INTERNAL PARAMETERS-2'!S48*VLOOKUP(T$4,'[1]INTERNAL PARAMETERS-1'!$B$5:$J$44,4, FALSE)</f>
        <v>9.7049711412901876E-2</v>
      </c>
      <c r="U48" s="44">
        <f>$F48*'[1]INTERNAL PARAMETERS-2'!T48*VLOOKUP(U$4,'[1]INTERNAL PARAMETERS-1'!$B$5:$J$44,4, FALSE)</f>
        <v>0.18157431953010439</v>
      </c>
      <c r="V48" s="44">
        <f>$F48*'[1]INTERNAL PARAMETERS-2'!U48*VLOOKUP(V$4,'[1]INTERNAL PARAMETERS-1'!$B$5:$J$44,4, FALSE)</f>
        <v>1.3618024366935906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0.18784348422087682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9.3905209503131526E-2</v>
      </c>
      <c r="AI48" s="44">
        <f>$F48*'[1]INTERNAL PARAMETERS-2'!AH48*VLOOKUP(AI$4,'[1]INTERNAL PARAMETERS-1'!$B$5:$J$44,4, FALSE)</f>
        <v>0.34437421020250525</v>
      </c>
      <c r="AJ48" s="44">
        <f>$F48*'[1]INTERNAL PARAMETERS-2'!AI48*VLOOKUP(AJ$4,'[1]INTERNAL PARAMETERS-1'!$B$5:$J$44,4, FALSE)</f>
        <v>0.50090493618413356</v>
      </c>
      <c r="AK48" s="44">
        <f>$F48*'[1]INTERNAL PARAMETERS-2'!AJ48*VLOOKUP(AK$4,'[1]INTERNAL PARAMETERS-1'!$B$5:$J$44,4, FALSE)</f>
        <v>9.3905209503131526E-2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57.725402119461357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7.9407220579679123</v>
      </c>
      <c r="BB48" s="44">
        <f>$F48*'[1]INTERNAL PARAMETERS-2'!M48*(1-VLOOKUP(N$4,'[1]INTERNAL PARAMETERS-1'!$B$5:$J$44,4, FALSE))</f>
        <v>12.937138854566053</v>
      </c>
      <c r="BC48" s="44">
        <f>$F48*'[1]INTERNAL PARAMETERS-2'!N48*(1-VLOOKUP(O$4,'[1]INTERNAL PARAMETERS-1'!$B$5:$J$44,4, FALSE))</f>
        <v>23.385439166024216</v>
      </c>
      <c r="BD48" s="44">
        <f>$F48*'[1]INTERNAL PARAMETERS-2'!O48*(1-VLOOKUP(P$4,'[1]INTERNAL PARAMETERS-1'!$B$5:$J$44,4, FALSE))</f>
        <v>10.111772476683507</v>
      </c>
      <c r="BE48" s="44">
        <f>$F48*'[1]INTERNAL PARAMETERS-2'!P48*(1-VLOOKUP(Q$4,'[1]INTERNAL PARAMETERS-1'!$B$5:$J$44,4, FALSE))</f>
        <v>8.3273420396217119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17.666836750742881</v>
      </c>
      <c r="BH48" s="44">
        <f>$F48*'[1]INTERNAL PARAMETERS-2'!S48*(1-VLOOKUP(T$4,'[1]INTERNAL PARAMETERS-1'!$B$5:$J$44,4, FALSE))</f>
        <v>0.87344740271611687</v>
      </c>
      <c r="BI48" s="44">
        <f>$F48*'[1]INTERNAL PARAMETERS-2'!T48*(1-VLOOKUP(U$4,'[1]INTERNAL PARAMETERS-1'!$B$5:$J$44,4, FALSE))</f>
        <v>0.72629727812041756</v>
      </c>
      <c r="BJ48" s="44">
        <f>$F48*'[1]INTERNAL PARAMETERS-2'!U48*(1-VLOOKUP(V$4,'[1]INTERNAL PARAMETERS-1'!$B$5:$J$44,4, FALSE))</f>
        <v>7.7168804745970139</v>
      </c>
      <c r="BK48" s="44">
        <f>$F48*'[1]INTERNAL PARAMETERS-2'!V48*(1-VLOOKUP(W$4,'[1]INTERNAL PARAMETERS-1'!$B$5:$J$44,4, FALSE))</f>
        <v>9.297839153750731</v>
      </c>
      <c r="BL48" s="44">
        <f>$F48*'[1]INTERNAL PARAMETERS-2'!W48*(1-VLOOKUP(X$4,'[1]INTERNAL PARAMETERS-1'!$B$5:$J$44,4, FALSE))</f>
        <v>13.211074238076826</v>
      </c>
      <c r="BM48" s="44">
        <f>$F48*'[1]INTERNAL PARAMETERS-2'!X48*(1-VLOOKUP(Y$4,'[1]INTERNAL PARAMETERS-1'!$B$5:$J$44,4, FALSE))</f>
        <v>5.0715426174613771</v>
      </c>
      <c r="BN48" s="44">
        <f>$F48*'[1]INTERNAL PARAMETERS-2'!Y48*(1-VLOOKUP(Z$4,'[1]INTERNAL PARAMETERS-1'!$B$5:$J$44,4, FALSE))</f>
        <v>19.409611630434238</v>
      </c>
      <c r="BO48" s="44">
        <f>$F48*'[1]INTERNAL PARAMETERS-2'!Z48*(1-VLOOKUP(AA$4,'[1]INTERNAL PARAMETERS-1'!$B$5:$J$44,4, FALSE))</f>
        <v>20.004421776121504</v>
      </c>
      <c r="BP48" s="44">
        <f>$F48*'[1]INTERNAL PARAMETERS-2'!AA48*(1-VLOOKUP(AB$4,'[1]INTERNAL PARAMETERS-1'!$B$5:$J$44,4, FALSE))</f>
        <v>8.1708113136400833</v>
      </c>
      <c r="BQ48" s="44">
        <f>$F48*'[1]INTERNAL PARAMETERS-2'!AB48*(1-VLOOKUP(AC$4,'[1]INTERNAL PARAMETERS-1'!$B$5:$J$44,4, FALSE))</f>
        <v>54.346912565215867</v>
      </c>
      <c r="BR48" s="44">
        <f>$F48*'[1]INTERNAL PARAMETERS-2'!AC48*(1-VLOOKUP(AD$4,'[1]INTERNAL PARAMETERS-1'!$B$5:$J$44,4, FALSE))</f>
        <v>5.3532913111853855</v>
      </c>
      <c r="BS48" s="44">
        <f>$F48*'[1]INTERNAL PARAMETERS-2'!AD48*(1-VLOOKUP(AE$4,'[1]INTERNAL PARAMETERS-1'!$B$5:$J$44,4, FALSE))</f>
        <v>1.1583075331352817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1.3461510173561584</v>
      </c>
      <c r="CA48" s="44">
        <f>$F48*'[1]INTERNAL PARAMETERS-2'!AL48*(1-VLOOKUP(AM$4,'[1]INTERNAL PARAMETERS-1'!$B$5:$J$44,4, FALSE))</f>
        <v>6.8872858127624221</v>
      </c>
      <c r="CB48" s="44">
        <f>$F48*'[1]INTERNAL PARAMETERS-2'!AM48*(1-VLOOKUP(AN$4,'[1]INTERNAL PARAMETERS-1'!$B$5:$J$44,4, FALSE))</f>
        <v>2.097491889025052</v>
      </c>
      <c r="CC48" s="44">
        <f>$F48*'[1]INTERNAL PARAMETERS-2'!AN48*(1-VLOOKUP(AO$4,'[1]INTERNAL PARAMETERS-1'!$B$5:$J$44,4, FALSE))</f>
        <v>4.4141069552956163</v>
      </c>
      <c r="CD48" s="44">
        <f>$F48*'[1]INTERNAL PARAMETERS-2'!AO48*(1-VLOOKUP(AP$4,'[1]INTERNAL PARAMETERS-1'!$B$5:$J$44,4, FALSE))</f>
        <v>16.87384032170355</v>
      </c>
      <c r="CE48" s="44">
        <f>$F48*'[1]INTERNAL PARAMETERS-2'!AP48*(1-VLOOKUP(AQ$4,'[1]INTERNAL PARAMETERS-1'!$B$5:$J$44,4, FALSE))</f>
        <v>1.7218049205832984</v>
      </c>
      <c r="CF48" s="44">
        <f>$F48*'[1]INTERNAL PARAMETERS-2'!AQ48*(1-VLOOKUP(AR$4,'[1]INTERNAL PARAMETERS-1'!$B$5:$J$44,4, FALSE))</f>
        <v>0.1565307259816284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330.65211307257238</v>
      </c>
    </row>
    <row r="49" spans="3:87" x14ac:dyDescent="0.4">
      <c r="C49" s="27" t="s">
        <v>4</v>
      </c>
      <c r="D49" s="26" t="s">
        <v>65</v>
      </c>
      <c r="E49" s="26" t="s">
        <v>56</v>
      </c>
      <c r="F49" s="128">
        <f>VFD!W49</f>
        <v>207.07508141962421</v>
      </c>
      <c r="G49" s="45">
        <f>$F49*'[1]INTERNAL PARAMETERS-2'!F49*VLOOKUP(G$4,'[1]INTERNAL PARAMETERS-1'!$B$5:$J$44,4, FALSE)</f>
        <v>1.5576187624384132</v>
      </c>
      <c r="H49" s="44">
        <f>$F49*'[1]INTERNAL PARAMETERS-2'!G49*VLOOKUP(H$4,'[1]INTERNAL PARAMETERS-1'!$B$5:$J$44,4, FALSE)</f>
        <v>1.4918103015632567</v>
      </c>
      <c r="I49" s="44">
        <f>$F49*'[1]INTERNAL PARAMETERS-2'!H49*VLOOKUP(I$4,'[1]INTERNAL PARAMETERS-1'!$B$5:$J$44,4, FALSE)</f>
        <v>1.9550610723333195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4.3879209752818372E-2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0.29506956651807931</v>
      </c>
      <c r="N49" s="44">
        <f>$F49*'[1]INTERNAL PARAMETERS-2'!M49*VLOOKUP(N$4,'[1]INTERNAL PARAMETERS-1'!$B$5:$J$44,4, FALSE)</f>
        <v>0.40366388071615866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0.26325455100876827</v>
      </c>
      <c r="S49" s="44">
        <f>$F49*'[1]INTERNAL PARAMETERS-2'!R49*VLOOKUP(S$4,'[1]INTERNAL PARAMETERS-1'!$B$5:$J$44,4, FALSE)</f>
        <v>0.52944542667206684</v>
      </c>
      <c r="T49" s="44">
        <f>$F49*'[1]INTERNAL PARAMETERS-2'!S49*VLOOKUP(T$4,'[1]INTERNAL PARAMETERS-1'!$B$5:$J$44,4, FALSE)</f>
        <v>3.9489218026722339E-2</v>
      </c>
      <c r="U49" s="44">
        <f>$F49*'[1]INTERNAL PARAMETERS-2'!T49*VLOOKUP(U$4,'[1]INTERNAL PARAMETERS-1'!$B$5:$J$44,4, FALSE)</f>
        <v>4.3875068251189982E-2</v>
      </c>
      <c r="V49" s="44">
        <f>$F49*'[1]INTERNAL PARAMETERS-2'!U49*VLOOKUP(V$4,'[1]INTERNAL PARAMETERS-1'!$B$5:$J$44,4, FALSE)</f>
        <v>0.96089567718851765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8.7758419505636745E-2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4.3879209752818372E-2</v>
      </c>
      <c r="AI49" s="44">
        <f>$F49*'[1]INTERNAL PARAMETERS-2'!AH49*VLOOKUP(AI$4,'[1]INTERNAL PARAMETERS-1'!$B$5:$J$44,4, FALSE)</f>
        <v>0.17549613150313151</v>
      </c>
      <c r="AJ49" s="44">
        <f>$F49*'[1]INTERNAL PARAMETERS-2'!AI49*VLOOKUP(AJ$4,'[1]INTERNAL PARAMETERS-1'!$B$5:$J$44,4, FALSE)</f>
        <v>0.13163762925845512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37.146160374333064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5.606321763843507</v>
      </c>
      <c r="BB49" s="44">
        <f>$F49*'[1]INTERNAL PARAMETERS-2'!M49*(1-VLOOKUP(N$4,'[1]INTERNAL PARAMETERS-1'!$B$5:$J$44,4, FALSE))</f>
        <v>7.6696137336070134</v>
      </c>
      <c r="BC49" s="44">
        <f>$F49*'[1]INTERNAL PARAMETERS-2'!N49*(1-VLOOKUP(O$4,'[1]INTERNAL PARAMETERS-1'!$B$5:$J$44,4, FALSE))</f>
        <v>17.462848691198332</v>
      </c>
      <c r="BD49" s="44">
        <f>$F49*'[1]INTERNAL PARAMETERS-2'!O49*(1-VLOOKUP(P$4,'[1]INTERNAL PARAMETERS-1'!$B$5:$J$44,4, FALSE))</f>
        <v>5.9671997912367436</v>
      </c>
      <c r="BE49" s="44">
        <f>$F49*'[1]INTERNAL PARAMETERS-2'!P49*(1-VLOOKUP(Q$4,'[1]INTERNAL PARAMETERS-1'!$B$5:$J$44,4, FALSE))</f>
        <v>5.3310030185912316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10.05946310676927</v>
      </c>
      <c r="BH49" s="44">
        <f>$F49*'[1]INTERNAL PARAMETERS-2'!S49*(1-VLOOKUP(T$4,'[1]INTERNAL PARAMETERS-1'!$B$5:$J$44,4, FALSE))</f>
        <v>0.35540296224050105</v>
      </c>
      <c r="BI49" s="44">
        <f>$F49*'[1]INTERNAL PARAMETERS-2'!T49*(1-VLOOKUP(U$4,'[1]INTERNAL PARAMETERS-1'!$B$5:$J$44,4, FALSE))</f>
        <v>0.17550027300475993</v>
      </c>
      <c r="BJ49" s="44">
        <f>$F49*'[1]INTERNAL PARAMETERS-2'!U49*(1-VLOOKUP(V$4,'[1]INTERNAL PARAMETERS-1'!$B$5:$J$44,4, FALSE))</f>
        <v>5.4450755040682672</v>
      </c>
      <c r="BK49" s="44">
        <f>$F49*'[1]INTERNAL PARAMETERS-2'!V49*(1-VLOOKUP(W$4,'[1]INTERNAL PARAMETERS-1'!$B$5:$J$44,4, FALSE))</f>
        <v>6.4717796421319411</v>
      </c>
      <c r="BL49" s="44">
        <f>$F49*'[1]INTERNAL PARAMETERS-2'!W49*(1-VLOOKUP(X$4,'[1]INTERNAL PARAMETERS-1'!$B$5:$J$44,4, FALSE))</f>
        <v>8.8849912259799577</v>
      </c>
      <c r="BM49" s="44">
        <f>$F49*'[1]INTERNAL PARAMETERS-2'!X49*(1-VLOOKUP(Y$4,'[1]INTERNAL PARAMETERS-1'!$B$5:$J$44,4, FALSE))</f>
        <v>3.7953135072751563</v>
      </c>
      <c r="BN49" s="44">
        <f>$F49*'[1]INTERNAL PARAMETERS-2'!Y49*(1-VLOOKUP(Z$4,'[1]INTERNAL PARAMETERS-1'!$B$5:$J$44,4, FALSE))</f>
        <v>11.934399582473487</v>
      </c>
      <c r="BO49" s="44">
        <f>$F49*'[1]INTERNAL PARAMETERS-2'!Z49*(1-VLOOKUP(AA$4,'[1]INTERNAL PARAMETERS-1'!$B$5:$J$44,4, FALSE))</f>
        <v>11.276252851197494</v>
      </c>
      <c r="BP49" s="44">
        <f>$F49*'[1]INTERNAL PARAMETERS-2'!AA49*(1-VLOOKUP(AB$4,'[1]INTERNAL PARAMETERS-1'!$B$5:$J$44,4, FALSE))</f>
        <v>4.1243972266672229</v>
      </c>
      <c r="BQ49" s="44">
        <f>$F49*'[1]INTERNAL PARAMETERS-2'!AB49*(1-VLOOKUP(AC$4,'[1]INTERNAL PARAMETERS-1'!$B$5:$J$44,4, FALSE))</f>
        <v>34.991505843271817</v>
      </c>
      <c r="BR49" s="44">
        <f>$F49*'[1]INTERNAL PARAMETERS-2'!AC49*(1-VLOOKUP(AD$4,'[1]INTERNAL PARAMETERS-1'!$B$5:$J$44,4, FALSE))</f>
        <v>3.02747910537119</v>
      </c>
      <c r="BS49" s="44">
        <f>$F49*'[1]INTERNAL PARAMETERS-2'!AD49*(1-VLOOKUP(AE$4,'[1]INTERNAL PARAMETERS-1'!$B$5:$J$44,4, FALSE))</f>
        <v>0.54845906064801675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0.76783440190396657</v>
      </c>
      <c r="CA49" s="44">
        <f>$F49*'[1]INTERNAL PARAMETERS-2'!AL49*(1-VLOOKUP(AM$4,'[1]INTERNAL PARAMETERS-1'!$B$5:$J$44,4, FALSE))</f>
        <v>3.6856258366471812</v>
      </c>
      <c r="CB49" s="44">
        <f>$F49*'[1]INTERNAL PARAMETERS-2'!AM49*(1-VLOOKUP(AN$4,'[1]INTERNAL PARAMETERS-1'!$B$5:$J$44,4, FALSE))</f>
        <v>0.96528049203757826</v>
      </c>
      <c r="CC49" s="44">
        <f>$F49*'[1]INTERNAL PARAMETERS-2'!AN49*(1-VLOOKUP(AO$4,'[1]INTERNAL PARAMETERS-1'!$B$5:$J$44,4, FALSE))</f>
        <v>2.3693323740951984</v>
      </c>
      <c r="CD49" s="44">
        <f>$F49*'[1]INTERNAL PARAMETERS-2'!AO49*(1-VLOOKUP(AP$4,'[1]INTERNAL PARAMETERS-1'!$B$5:$J$44,4, FALSE))</f>
        <v>9.6089464181311062</v>
      </c>
      <c r="CE49" s="44">
        <f>$F49*'[1]INTERNAL PARAMETERS-2'!AP49*(1-VLOOKUP(AQ$4,'[1]INTERNAL PARAMETERS-1'!$B$5:$J$44,4, FALSE))</f>
        <v>1.2504850016768267</v>
      </c>
      <c r="CF49" s="44">
        <f>$F49*'[1]INTERNAL PARAMETERS-2'!AQ49*(1-VLOOKUP(AR$4,'[1]INTERNAL PARAMETERS-1'!$B$5:$J$44,4, FALSE))</f>
        <v>0.13163762925845512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207.0751435421486</v>
      </c>
    </row>
    <row r="50" spans="3:87" x14ac:dyDescent="0.4">
      <c r="C50" s="27" t="s">
        <v>4</v>
      </c>
      <c r="D50" s="26" t="s">
        <v>65</v>
      </c>
      <c r="E50" s="26" t="s">
        <v>55</v>
      </c>
      <c r="F50" s="128">
        <f>VFD!W50</f>
        <v>205.64368684759916</v>
      </c>
      <c r="G50" s="45">
        <f>$F50*'[1]INTERNAL PARAMETERS-2'!F50*VLOOKUP(G$4,'[1]INTERNAL PARAMETERS-1'!$B$5:$J$44,4, FALSE)</f>
        <v>1.8575588589256784</v>
      </c>
      <c r="H50" s="44">
        <f>$F50*'[1]INTERNAL PARAMETERS-2'!G50*VLOOKUP(H$4,'[1]INTERNAL PARAMETERS-1'!$B$5:$J$44,4, FALSE)</f>
        <v>1.263145782092693</v>
      </c>
      <c r="I50" s="44">
        <f>$F50*'[1]INTERNAL PARAMETERS-2'!H50*VLOOKUP(I$4,'[1]INTERNAL PARAMETERS-1'!$B$5:$J$44,4, FALSE)</f>
        <v>1.8976295595263677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2.4759499896450939E-2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0.40618535382450943</v>
      </c>
      <c r="N50" s="44">
        <f>$F50*'[1]INTERNAL PARAMETERS-2'!M50*VLOOKUP(N$4,'[1]INTERNAL PARAMETERS-1'!$B$5:$J$44,4, FALSE)</f>
        <v>0.33436018331924844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0.24767725643924843</v>
      </c>
      <c r="S50" s="44">
        <f>$F50*'[1]INTERNAL PARAMETERS-2'!R50*VLOOKUP(S$4,'[1]INTERNAL PARAMETERS-1'!$B$5:$J$44,4, FALSE)</f>
        <v>0.51347583456350732</v>
      </c>
      <c r="T50" s="44">
        <f>$F50*'[1]INTERNAL PARAMETERS-2'!S50*VLOOKUP(T$4,'[1]INTERNAL PARAMETERS-1'!$B$5:$J$44,4, FALSE)</f>
        <v>6.9349220515615859E-2</v>
      </c>
      <c r="U50" s="44">
        <f>$F50*'[1]INTERNAL PARAMETERS-2'!T50*VLOOKUP(U$4,'[1]INTERNAL PARAMETERS-1'!$B$5:$J$44,4, FALSE)</f>
        <v>8.9162989743382048E-2</v>
      </c>
      <c r="V50" s="44">
        <f>$F50*'[1]INTERNAL PARAMETERS-2'!U50*VLOOKUP(V$4,'[1]INTERNAL PARAMETERS-1'!$B$5:$J$44,4, FALSE)</f>
        <v>0.81360868264384123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4.9539564161586634E-2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4.9539564161586634E-2</v>
      </c>
      <c r="AI50" s="44">
        <f>$F50*'[1]INTERNAL PARAMETERS-2'!AH50*VLOOKUP(AI$4,'[1]INTERNAL PARAMETERS-1'!$B$5:$J$44,4, FALSE)</f>
        <v>9.9079128323173268E-2</v>
      </c>
      <c r="AJ50" s="44">
        <f>$F50*'[1]INTERNAL PARAMETERS-2'!AI50*VLOOKUP(AJ$4,'[1]INTERNAL PARAMETERS-1'!$B$5:$J$44,4, FALSE)</f>
        <v>0.19813769227766179</v>
      </c>
      <c r="AK50" s="44">
        <f>$F50*'[1]INTERNAL PARAMETERS-2'!AJ50*VLOOKUP(AK$4,'[1]INTERNAL PARAMETERS-1'!$B$5:$J$44,4, FALSE)</f>
        <v>2.4759499896450939E-2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36.054961631000978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7.717521722665678</v>
      </c>
      <c r="BB50" s="44">
        <f>$F50*'[1]INTERNAL PARAMETERS-2'!M50*(1-VLOOKUP(N$4,'[1]INTERNAL PARAMETERS-1'!$B$5:$J$44,4, FALSE))</f>
        <v>6.3528434830657199</v>
      </c>
      <c r="BC50" s="44">
        <f>$F50*'[1]INTERNAL PARAMETERS-2'!N50*(1-VLOOKUP(O$4,'[1]INTERNAL PARAMETERS-1'!$B$5:$J$44,4, FALSE))</f>
        <v>19.962511306463046</v>
      </c>
      <c r="BD50" s="44">
        <f>$F50*'[1]INTERNAL PARAMETERS-2'!O50*(1-VLOOKUP(P$4,'[1]INTERNAL PARAMETERS-1'!$B$5:$J$44,4, FALSE))</f>
        <v>5.5231370126154484</v>
      </c>
      <c r="BE50" s="44">
        <f>$F50*'[1]INTERNAL PARAMETERS-2'!P50*(1-VLOOKUP(Q$4,'[1]INTERNAL PARAMETERS-1'!$B$5:$J$44,4, FALSE))</f>
        <v>5.2259201920146134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9.7560408567066386</v>
      </c>
      <c r="BH50" s="44">
        <f>$F50*'[1]INTERNAL PARAMETERS-2'!S50*(1-VLOOKUP(T$4,'[1]INTERNAL PARAMETERS-1'!$B$5:$J$44,4, FALSE))</f>
        <v>0.62414298464054274</v>
      </c>
      <c r="BI50" s="44">
        <f>$F50*'[1]INTERNAL PARAMETERS-2'!T50*(1-VLOOKUP(U$4,'[1]INTERNAL PARAMETERS-1'!$B$5:$J$44,4, FALSE))</f>
        <v>0.35665195897352819</v>
      </c>
      <c r="BJ50" s="44">
        <f>$F50*'[1]INTERNAL PARAMETERS-2'!U50*(1-VLOOKUP(V$4,'[1]INTERNAL PARAMETERS-1'!$B$5:$J$44,4, FALSE))</f>
        <v>4.610449201648434</v>
      </c>
      <c r="BK50" s="44">
        <f>$F50*'[1]INTERNAL PARAMETERS-2'!V50*(1-VLOOKUP(W$4,'[1]INTERNAL PARAMETERS-1'!$B$5:$J$44,4, FALSE))</f>
        <v>7.0339394867787055</v>
      </c>
      <c r="BL50" s="44">
        <f>$F50*'[1]INTERNAL PARAMETERS-2'!W50*(1-VLOOKUP(X$4,'[1]INTERNAL PARAMETERS-1'!$B$5:$J$44,4, FALSE))</f>
        <v>7.9751089483741131</v>
      </c>
      <c r="BM50" s="44">
        <f>$F50*'[1]INTERNAL PARAMETERS-2'!X50*(1-VLOOKUP(Y$4,'[1]INTERNAL PARAMETERS-1'!$B$5:$J$44,4, FALSE))</f>
        <v>4.55720805112359</v>
      </c>
      <c r="BN50" s="44">
        <f>$F50*'[1]INTERNAL PARAMETERS-2'!Y50*(1-VLOOKUP(Z$4,'[1]INTERNAL PARAMETERS-1'!$B$5:$J$44,4, FALSE))</f>
        <v>12.309399242954905</v>
      </c>
      <c r="BO50" s="44">
        <f>$F50*'[1]INTERNAL PARAMETERS-2'!Z50*(1-VLOOKUP(AA$4,'[1]INTERNAL PARAMETERS-1'!$B$5:$J$44,4, FALSE))</f>
        <v>11.442528845417536</v>
      </c>
      <c r="BP50" s="44">
        <f>$F50*'[1]INTERNAL PARAMETERS-2'!AA50*(1-VLOOKUP(AB$4,'[1]INTERNAL PARAMETERS-1'!$B$5:$J$44,4, FALSE))</f>
        <v>4.259991230522755</v>
      </c>
      <c r="BQ50" s="44">
        <f>$F50*'[1]INTERNAL PARAMETERS-2'!AB50*(1-VLOOKUP(AC$4,'[1]INTERNAL PARAMETERS-1'!$B$5:$J$44,4, FALSE))</f>
        <v>33.361678139129438</v>
      </c>
      <c r="BR50" s="44">
        <f>$F50*'[1]INTERNAL PARAMETERS-2'!AC50*(1-VLOOKUP(AD$4,'[1]INTERNAL PARAMETERS-1'!$B$5:$J$44,4, FALSE))</f>
        <v>2.229074743584551</v>
      </c>
      <c r="BS50" s="44">
        <f>$F50*'[1]INTERNAL PARAMETERS-2'!AD50*(1-VLOOKUP(AE$4,'[1]INTERNAL PARAMETERS-1'!$B$5:$J$44,4, FALSE))</f>
        <v>0.79255076911064715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0.81733083337578283</v>
      </c>
      <c r="CA50" s="44">
        <f>$F50*'[1]INTERNAL PARAMETERS-2'!AL50*(1-VLOOKUP(AM$4,'[1]INTERNAL PARAMETERS-1'!$B$5:$J$44,4, FALSE))</f>
        <v>2.6501096280363257</v>
      </c>
      <c r="CB50" s="44">
        <f>$F50*'[1]INTERNAL PARAMETERS-2'!AM50*(1-VLOOKUP(AN$4,'[1]INTERNAL PARAMETERS-1'!$B$5:$J$44,4, FALSE))</f>
        <v>0.69349220515615861</v>
      </c>
      <c r="CC50" s="44">
        <f>$F50*'[1]INTERNAL PARAMETERS-2'!AN50*(1-VLOOKUP(AO$4,'[1]INTERNAL PARAMETERS-1'!$B$5:$J$44,4, FALSE))</f>
        <v>2.9720859485336115</v>
      </c>
      <c r="CD50" s="44">
        <f>$F50*'[1]INTERNAL PARAMETERS-2'!AO50*(1-VLOOKUP(AP$4,'[1]INTERNAL PARAMETERS-1'!$B$5:$J$44,4, FALSE))</f>
        <v>8.9657974097624216</v>
      </c>
      <c r="CE50" s="44">
        <f>$F50*'[1]INTERNAL PARAMETERS-2'!AP50*(1-VLOOKUP(AQ$4,'[1]INTERNAL PARAMETERS-1'!$B$5:$J$44,4, FALSE))</f>
        <v>1.3374448461507307</v>
      </c>
      <c r="CF50" s="44">
        <f>$F50*'[1]INTERNAL PARAMETERS-2'!AQ50*(1-VLOOKUP(AR$4,'[1]INTERNAL PARAMETERS-1'!$B$5:$J$44,4, FALSE))</f>
        <v>0.12383862821962421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205.64372797633658</v>
      </c>
    </row>
    <row r="51" spans="3:87" x14ac:dyDescent="0.4">
      <c r="C51" s="27" t="s">
        <v>4</v>
      </c>
      <c r="D51" s="26" t="s">
        <v>65</v>
      </c>
      <c r="E51" s="26" t="s">
        <v>54</v>
      </c>
      <c r="F51" s="128">
        <f>VFD!W51</f>
        <v>140.27666805845513</v>
      </c>
      <c r="G51" s="45">
        <f>$F51*'[1]INTERNAL PARAMETERS-2'!F51*VLOOKUP(G$4,'[1]INTERNAL PARAMETERS-1'!$B$5:$J$44,4, FALSE)</f>
        <v>1.122676257472234</v>
      </c>
      <c r="H51" s="44">
        <f>$F51*'[1]INTERNAL PARAMETERS-2'!G51*VLOOKUP(H$4,'[1]INTERNAL PARAMETERS-1'!$B$5:$J$44,4, FALSE)</f>
        <v>0.61940565547891457</v>
      </c>
      <c r="I51" s="44">
        <f>$F51*'[1]INTERNAL PARAMETERS-2'!H51*VLOOKUP(I$4,'[1]INTERNAL PARAMETERS-1'!$B$5:$J$44,4, FALSE)</f>
        <v>1.3166417160800419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0.31260795753494786</v>
      </c>
      <c r="N51" s="44">
        <f>$F51*'[1]INTERNAL PARAMETERS-2'!M51*VLOOKUP(N$4,'[1]INTERNAL PARAMETERS-1'!$B$5:$J$44,4, FALSE)</f>
        <v>0.20905011010747396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0.13549323367766181</v>
      </c>
      <c r="S51" s="44">
        <f>$F51*'[1]INTERNAL PARAMETERS-2'!R51*VLOOKUP(S$4,'[1]INTERNAL PARAMETERS-1'!$B$5:$J$44,4, FALSE)</f>
        <v>0.38189270803903974</v>
      </c>
      <c r="T51" s="44">
        <f>$F51*'[1]INTERNAL PARAMETERS-2'!S51*VLOOKUP(T$4,'[1]INTERNAL PARAMETERS-1'!$B$5:$J$44,4, FALSE)</f>
        <v>2.5162828716325681E-2</v>
      </c>
      <c r="U51" s="44">
        <f>$F51*'[1]INTERNAL PARAMETERS-2'!T51*VLOOKUP(U$4,'[1]INTERNAL PARAMETERS-1'!$B$5:$J$44,4, FALSE)</f>
        <v>7.3555473663131532E-2</v>
      </c>
      <c r="V51" s="44">
        <f>$F51*'[1]INTERNAL PARAMETERS-2'!U51*VLOOKUP(V$4,'[1]INTERNAL PARAMETERS-1'!$B$5:$J$44,4, FALSE)</f>
        <v>0.56908210219628397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7.7432720768267224E-2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0.13549323367766181</v>
      </c>
      <c r="AJ51" s="44">
        <f>$F51*'[1]INTERNAL PARAMETERS-2'!AI51*VLOOKUP(AJ$4,'[1]INTERNAL PARAMETERS-1'!$B$5:$J$44,4, FALSE)</f>
        <v>0.13549323367766181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25.016192605520793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5.9395511931640081</v>
      </c>
      <c r="BB51" s="44">
        <f>$F51*'[1]INTERNAL PARAMETERS-2'!M51*(1-VLOOKUP(N$4,'[1]INTERNAL PARAMETERS-1'!$B$5:$J$44,4, FALSE))</f>
        <v>3.9719520920420046</v>
      </c>
      <c r="BC51" s="44">
        <f>$F51*'[1]INTERNAL PARAMETERS-2'!N51*(1-VLOOKUP(O$4,'[1]INTERNAL PARAMETERS-1'!$B$5:$J$44,4, FALSE))</f>
        <v>13.743129612355743</v>
      </c>
      <c r="BD51" s="44">
        <f>$F51*'[1]INTERNAL PARAMETERS-2'!O51*(1-VLOOKUP(P$4,'[1]INTERNAL PARAMETERS-1'!$B$5:$J$44,4, FALSE))</f>
        <v>3.4454614931849692</v>
      </c>
      <c r="BE51" s="44">
        <f>$F51*'[1]INTERNAL PARAMETERS-2'!P51*(1-VLOOKUP(Q$4,'[1]INTERNAL PARAMETERS-1'!$B$5:$J$44,4, FALSE))</f>
        <v>3.8906575546020878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7.2559614527417535</v>
      </c>
      <c r="BH51" s="44">
        <f>$F51*'[1]INTERNAL PARAMETERS-2'!S51*(1-VLOOKUP(T$4,'[1]INTERNAL PARAMETERS-1'!$B$5:$J$44,4, FALSE))</f>
        <v>0.22646545844693114</v>
      </c>
      <c r="BI51" s="44">
        <f>$F51*'[1]INTERNAL PARAMETERS-2'!T51*(1-VLOOKUP(U$4,'[1]INTERNAL PARAMETERS-1'!$B$5:$J$44,4, FALSE))</f>
        <v>0.29422189465252613</v>
      </c>
      <c r="BJ51" s="44">
        <f>$F51*'[1]INTERNAL PARAMETERS-2'!U51*(1-VLOOKUP(V$4,'[1]INTERNAL PARAMETERS-1'!$B$5:$J$44,4, FALSE))</f>
        <v>3.2247985791122757</v>
      </c>
      <c r="BK51" s="44">
        <f>$F51*'[1]INTERNAL PARAMETERS-2'!V51*(1-VLOOKUP(W$4,'[1]INTERNAL PARAMETERS-1'!$B$5:$J$44,4, FALSE))</f>
        <v>3.7938806813085599</v>
      </c>
      <c r="BL51" s="44">
        <f>$F51*'[1]INTERNAL PARAMETERS-2'!W51*(1-VLOOKUP(X$4,'[1]INTERNAL PARAMETERS-1'!$B$5:$J$44,4, FALSE))</f>
        <v>6.0779495566371615</v>
      </c>
      <c r="BM51" s="44">
        <f>$F51*'[1]INTERNAL PARAMETERS-2'!X51*(1-VLOOKUP(Y$4,'[1]INTERNAL PARAMETERS-1'!$B$5:$J$44,4, FALSE))</f>
        <v>4.1229416892400836</v>
      </c>
      <c r="BN51" s="44">
        <f>$F51*'[1]INTERNAL PARAMETERS-2'!Y51*(1-VLOOKUP(Z$4,'[1]INTERNAL PARAMETERS-1'!$B$5:$J$44,4, FALSE))</f>
        <v>8.2652275310054293</v>
      </c>
      <c r="BO51" s="44">
        <f>$F51*'[1]INTERNAL PARAMETERS-2'!Z51*(1-VLOOKUP(AA$4,'[1]INTERNAL PARAMETERS-1'!$B$5:$J$44,4, FALSE))</f>
        <v>6.9876998596634667</v>
      </c>
      <c r="BP51" s="44">
        <f>$F51*'[1]INTERNAL PARAMETERS-2'!AA51*(1-VLOOKUP(AB$4,'[1]INTERNAL PARAMETERS-1'!$B$5:$J$44,4, FALSE))</f>
        <v>2.7486231169377873</v>
      </c>
      <c r="BQ51" s="44">
        <f>$F51*'[1]INTERNAL PARAMETERS-2'!AB51*(1-VLOOKUP(AC$4,'[1]INTERNAL PARAMETERS-1'!$B$5:$J$44,4, FALSE))</f>
        <v>22.472911384970356</v>
      </c>
      <c r="BR51" s="44">
        <f>$F51*'[1]INTERNAL PARAMETERS-2'!AC51*(1-VLOOKUP(AD$4,'[1]INTERNAL PARAMETERS-1'!$B$5:$J$44,4, FALSE))</f>
        <v>1.3936627248275577</v>
      </c>
      <c r="BS51" s="44">
        <f>$F51*'[1]INTERNAL PARAMETERS-2'!AD51*(1-VLOOKUP(AE$4,'[1]INTERNAL PARAMETERS-1'!$B$5:$J$44,4, FALSE))</f>
        <v>0.58068929509478084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0.21292595444592904</v>
      </c>
      <c r="CA51" s="44">
        <f>$F51*'[1]INTERNAL PARAMETERS-2'!AL51*(1-VLOOKUP(AM$4,'[1]INTERNAL PARAMETERS-1'!$B$5:$J$44,4, FALSE))</f>
        <v>2.0130824079732781</v>
      </c>
      <c r="CB51" s="44">
        <f>$F51*'[1]INTERNAL PARAMETERS-2'!AM51*(1-VLOOKUP(AN$4,'[1]INTERNAL PARAMETERS-1'!$B$5:$J$44,4, FALSE))</f>
        <v>0.87104797030897707</v>
      </c>
      <c r="CC51" s="44">
        <f>$F51*'[1]INTERNAL PARAMETERS-2'!AN51*(1-VLOOKUP(AO$4,'[1]INTERNAL PARAMETERS-1'!$B$5:$J$44,4, FALSE))</f>
        <v>1.761440093143215</v>
      </c>
      <c r="CD51" s="44">
        <f>$F51*'[1]INTERNAL PARAMETERS-2'!AO51*(1-VLOOKUP(AP$4,'[1]INTERNAL PARAMETERS-1'!$B$5:$J$44,4, FALSE))</f>
        <v>5.8456654219991657</v>
      </c>
      <c r="CE51" s="44">
        <f>$F51*'[1]INTERNAL PARAMETERS-2'!AP51*(1-VLOOKUP(AQ$4,'[1]INTERNAL PARAMETERS-1'!$B$5:$J$44,4, FALSE))</f>
        <v>0.81297342973277675</v>
      </c>
      <c r="CF51" s="44">
        <f>$F51*'[1]INTERNAL PARAMETERS-2'!AQ51*(1-VLOOKUP(AR$4,'[1]INTERNAL PARAMETERS-1'!$B$5:$J$44,4, FALSE))</f>
        <v>0.19356777425386223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140.27666805845516</v>
      </c>
    </row>
    <row r="52" spans="3:87" x14ac:dyDescent="0.4">
      <c r="C52" s="27" t="s">
        <v>4</v>
      </c>
      <c r="D52" s="26" t="s">
        <v>65</v>
      </c>
      <c r="E52" s="26" t="s">
        <v>53</v>
      </c>
      <c r="F52" s="128">
        <f>VFD!W52</f>
        <v>111.17164509394573</v>
      </c>
      <c r="G52" s="45">
        <f>$F52*'[1]INTERNAL PARAMETERS-2'!F52*VLOOKUP(G$4,'[1]INTERNAL PARAMETERS-1'!$B$5:$J$44,4, FALSE)</f>
        <v>1.1040456074279752</v>
      </c>
      <c r="H52" s="44">
        <f>$F52*'[1]INTERNAL PARAMETERS-2'!G52*VLOOKUP(H$4,'[1]INTERNAL PARAMETERS-1'!$B$5:$J$44,4, FALSE)</f>
        <v>0.61751401983883092</v>
      </c>
      <c r="I52" s="44">
        <f>$F52*'[1]INTERNAL PARAMETERS-2'!H52*VLOOKUP(I$4,'[1]INTERNAL PARAMETERS-1'!$B$5:$J$44,4, FALSE)</f>
        <v>1.0688592258975158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0.33682729444741133</v>
      </c>
      <c r="N52" s="44">
        <f>$F52*'[1]INTERNAL PARAMETERS-2'!M52*VLOOKUP(N$4,'[1]INTERNAL PARAMETERS-1'!$B$5:$J$44,4, FALSE)</f>
        <v>0.14689387395375783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0.14970373728350733</v>
      </c>
      <c r="S52" s="44">
        <f>$F52*'[1]INTERNAL PARAMETERS-2'!R52*VLOOKUP(S$4,'[1]INTERNAL PARAMETERS-1'!$B$5:$J$44,4, FALSE)</f>
        <v>0.3140031998513988</v>
      </c>
      <c r="T52" s="44">
        <f>$F52*'[1]INTERNAL PARAMETERS-2'!S52*VLOOKUP(T$4,'[1]INTERNAL PARAMETERS-1'!$B$5:$J$44,4, FALSE)</f>
        <v>3.9296953107807939E-2</v>
      </c>
      <c r="U52" s="44">
        <f>$F52*'[1]INTERNAL PARAMETERS-2'!T52*VLOOKUP(U$4,'[1]INTERNAL PARAMETERS-1'!$B$5:$J$44,4, FALSE)</f>
        <v>2.2454448876075159E-2</v>
      </c>
      <c r="V52" s="44">
        <f>$F52*'[1]INTERNAL PARAMETERS-2'!U52*VLOOKUP(V$4,'[1]INTERNAL PARAMETERS-1'!$B$5:$J$44,4, FALSE)</f>
        <v>0.40699994854716076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9.3562056511064723E-2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1.8710187869311067E-2</v>
      </c>
      <c r="AI52" s="44">
        <f>$F52*'[1]INTERNAL PARAMETERS-2'!AH52*VLOOKUP(AI$4,'[1]INTERNAL PARAMETERS-1'!$B$5:$J$44,4, FALSE)</f>
        <v>0.11227224438037579</v>
      </c>
      <c r="AJ52" s="44">
        <f>$F52*'[1]INTERNAL PARAMETERS-2'!AI52*VLOOKUP(AJ$4,'[1]INTERNAL PARAMETERS-1'!$B$5:$J$44,4, FALSE)</f>
        <v>0.14970373728350733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20.3083252920528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6.3997185945008139</v>
      </c>
      <c r="BB52" s="44">
        <f>$F52*'[1]INTERNAL PARAMETERS-2'!M52*(1-VLOOKUP(N$4,'[1]INTERNAL PARAMETERS-1'!$B$5:$J$44,4, FALSE))</f>
        <v>2.790983605121399</v>
      </c>
      <c r="BC52" s="44">
        <f>$F52*'[1]INTERNAL PARAMETERS-2'!N52*(1-VLOOKUP(O$4,'[1]INTERNAL PARAMETERS-1'!$B$5:$J$44,4, FALSE))</f>
        <v>12.050928508032152</v>
      </c>
      <c r="BD52" s="44">
        <f>$F52*'[1]INTERNAL PARAMETERS-2'!O52*(1-VLOOKUP(P$4,'[1]INTERNAL PARAMETERS-1'!$B$5:$J$44,4, FALSE))</f>
        <v>2.1706597219528185</v>
      </c>
      <c r="BE52" s="44">
        <f>$F52*'[1]INTERNAL PARAMETERS-2'!P52*(1-VLOOKUP(Q$4,'[1]INTERNAL PARAMETERS-1'!$B$5:$J$44,4, FALSE))</f>
        <v>2.6571913095419628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5.966060797176576</v>
      </c>
      <c r="BH52" s="44">
        <f>$F52*'[1]INTERNAL PARAMETERS-2'!S52*(1-VLOOKUP(T$4,'[1]INTERNAL PARAMETERS-1'!$B$5:$J$44,4, FALSE))</f>
        <v>0.35367257797027141</v>
      </c>
      <c r="BI52" s="44">
        <f>$F52*'[1]INTERNAL PARAMETERS-2'!T52*(1-VLOOKUP(U$4,'[1]INTERNAL PARAMETERS-1'!$B$5:$J$44,4, FALSE))</f>
        <v>8.9817795504300635E-2</v>
      </c>
      <c r="BJ52" s="44">
        <f>$F52*'[1]INTERNAL PARAMETERS-2'!U52*(1-VLOOKUP(V$4,'[1]INTERNAL PARAMETERS-1'!$B$5:$J$44,4, FALSE))</f>
        <v>2.3063330417672443</v>
      </c>
      <c r="BK52" s="44">
        <f>$F52*'[1]INTERNAL PARAMETERS-2'!V52*(1-VLOOKUP(W$4,'[1]INTERNAL PARAMETERS-1'!$B$5:$J$44,4, FALSE))</f>
        <v>3.0314395355862214</v>
      </c>
      <c r="BL52" s="44">
        <f>$F52*'[1]INTERNAL PARAMETERS-2'!W52*(1-VLOOKUP(X$4,'[1]INTERNAL PARAMETERS-1'!$B$5:$J$44,4, FALSE))</f>
        <v>4.7155787871144055</v>
      </c>
      <c r="BM52" s="44">
        <f>$F52*'[1]INTERNAL PARAMETERS-2'!X52*(1-VLOOKUP(Y$4,'[1]INTERNAL PARAMETERS-1'!$B$5:$J$44,4, FALSE))</f>
        <v>3.1624330850004179</v>
      </c>
      <c r="BN52" s="44">
        <f>$F52*'[1]INTERNAL PARAMETERS-2'!Y52*(1-VLOOKUP(Z$4,'[1]INTERNAL PARAMETERS-1'!$B$5:$J$44,4, FALSE))</f>
        <v>5.7260623380313156</v>
      </c>
      <c r="BO52" s="44">
        <f>$F52*'[1]INTERNAL PARAMETERS-2'!Z52*(1-VLOOKUP(AA$4,'[1]INTERNAL PARAMETERS-1'!$B$5:$J$44,4, FALSE))</f>
        <v>4.5845852377002085</v>
      </c>
      <c r="BP52" s="44">
        <f>$F52*'[1]INTERNAL PARAMETERS-2'!AA52*(1-VLOOKUP(AB$4,'[1]INTERNAL PARAMETERS-1'!$B$5:$J$44,4, FALSE))</f>
        <v>2.0583874775724427</v>
      </c>
      <c r="BQ52" s="44">
        <f>$F52*'[1]INTERNAL PARAMETERS-2'!AB52*(1-VLOOKUP(AC$4,'[1]INTERNAL PARAMETERS-1'!$B$5:$J$44,4, FALSE))</f>
        <v>17.309169446343635</v>
      </c>
      <c r="BR52" s="44">
        <f>$F52*'[1]INTERNAL PARAMETERS-2'!AC52*(1-VLOOKUP(AD$4,'[1]INTERNAL PARAMETERS-1'!$B$5:$J$44,4, FALSE))</f>
        <v>1.3473114012225471</v>
      </c>
      <c r="BS52" s="44">
        <f>$F52*'[1]INTERNAL PARAMETERS-2'!AD52*(1-VLOOKUP(AE$4,'[1]INTERNAL PARAMETERS-1'!$B$5:$J$44,4, FALSE))</f>
        <v>0.44910009468601259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0.31811766243632567</v>
      </c>
      <c r="CA52" s="44">
        <f>$F52*'[1]INTERNAL PARAMETERS-2'!AL52*(1-VLOOKUP(AM$4,'[1]INTERNAL PARAMETERS-1'!$B$5:$J$44,4, FALSE))</f>
        <v>1.946115233192067</v>
      </c>
      <c r="CB52" s="44">
        <f>$F52*'[1]INTERNAL PARAMETERS-2'!AM52*(1-VLOOKUP(AN$4,'[1]INTERNAL PARAMETERS-1'!$B$5:$J$44,4, FALSE))</f>
        <v>0.58009364410020881</v>
      </c>
      <c r="CC52" s="44">
        <f>$F52*'[1]INTERNAL PARAMETERS-2'!AN52*(1-VLOOKUP(AO$4,'[1]INTERNAL PARAMETERS-1'!$B$5:$J$44,4, FALSE))</f>
        <v>1.1788974760697288</v>
      </c>
      <c r="CD52" s="44">
        <f>$F52*'[1]INTERNAL PARAMETERS-2'!AO52*(1-VLOOKUP(AP$4,'[1]INTERNAL PARAMETERS-1'!$B$5:$J$44,4, FALSE))</f>
        <v>4.2477685045590823</v>
      </c>
      <c r="CE52" s="44">
        <f>$F52*'[1]INTERNAL PARAMETERS-2'!AP52*(1-VLOOKUP(AQ$4,'[1]INTERNAL PARAMETERS-1'!$B$5:$J$44,4, FALSE))</f>
        <v>0.7672177571223382</v>
      </c>
      <c r="CF52" s="44">
        <f>$F52*'[1]INTERNAL PARAMETERS-2'!AQ52*(1-VLOOKUP(AR$4,'[1]INTERNAL PARAMETERS-1'!$B$5:$J$44,4, FALSE))</f>
        <v>5.6141680772442595E-2</v>
      </c>
      <c r="CG52" s="44">
        <f>$F52*'[1]INTERNAL PARAMETERS-2'!AR52*(1-VLOOKUP(AS$4,'[1]INTERNAL PARAMETERS-1'!$B$5:$J$44,4, FALSE))</f>
        <v>1.8710187869311067E-2</v>
      </c>
      <c r="CH52" s="43">
        <f>$F52*'[1]INTERNAL PARAMETERS-2'!AS52*(1-VLOOKUP(AT$4,'[1]INTERNAL PARAMETERS-1'!$B$5:$J$44,4, FALSE))</f>
        <v>0</v>
      </c>
      <c r="CI52" s="42">
        <f t="shared" si="0"/>
        <v>111.17166732827472</v>
      </c>
    </row>
    <row r="53" spans="3:87" x14ac:dyDescent="0.4">
      <c r="C53" s="27" t="s">
        <v>4</v>
      </c>
      <c r="D53" s="26" t="s">
        <v>65</v>
      </c>
      <c r="E53" s="26" t="s">
        <v>52</v>
      </c>
      <c r="F53" s="128">
        <f>VFD!W53</f>
        <v>82.543753653444682</v>
      </c>
      <c r="G53" s="45">
        <f>$F53*'[1]INTERNAL PARAMETERS-2'!F53*VLOOKUP(G$4,'[1]INTERNAL PARAMETERS-1'!$B$5:$J$44,4, FALSE)</f>
        <v>0.76992686220250528</v>
      </c>
      <c r="H53" s="44">
        <f>$F53*'[1]INTERNAL PARAMETERS-2'!G53*VLOOKUP(H$4,'[1]INTERNAL PARAMETERS-1'!$B$5:$J$44,4, FALSE)</f>
        <v>0.51925799110772441</v>
      </c>
      <c r="I53" s="44">
        <f>$F53*'[1]INTERNAL PARAMETERS-2'!H53*VLOOKUP(I$4,'[1]INTERNAL PARAMETERS-1'!$B$5:$J$44,4, FALSE)</f>
        <v>0.85630270961931121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1.7903740167432149E-2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0.31513430454181629</v>
      </c>
      <c r="N53" s="44">
        <f>$F53*'[1]INTERNAL PARAMETERS-2'!M53*VLOOKUP(N$4,'[1]INTERNAL PARAMETERS-1'!$B$5:$J$44,4, FALSE)</f>
        <v>8.8631768204154499E-2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3.5807480334864299E-2</v>
      </c>
      <c r="S53" s="44">
        <f>$F53*'[1]INTERNAL PARAMETERS-2'!R53*VLOOKUP(S$4,'[1]INTERNAL PARAMETERS-1'!$B$5:$J$44,4, FALSE)</f>
        <v>0.24577278834682673</v>
      </c>
      <c r="T53" s="44">
        <f>$F53*'[1]INTERNAL PARAMETERS-2'!S53*VLOOKUP(T$4,'[1]INTERNAL PARAMETERS-1'!$B$5:$J$44,4, FALSE)</f>
        <v>2.5067712547014617E-2</v>
      </c>
      <c r="U53" s="44">
        <f>$F53*'[1]INTERNAL PARAMETERS-2'!T53*VLOOKUP(U$4,'[1]INTERNAL PARAMETERS-1'!$B$5:$J$44,4, FALSE)</f>
        <v>4.2972278151983304E-2</v>
      </c>
      <c r="V53" s="44">
        <f>$F53*'[1]INTERNAL PARAMETERS-2'!U53*VLOOKUP(V$4,'[1]INTERNAL PARAMETERS-1'!$B$5:$J$44,4, FALSE)</f>
        <v>0.43510050707035491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3.5807480334864299E-2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0.16115017025762005</v>
      </c>
      <c r="AJ53" s="44">
        <f>$F53*'[1]INTERNAL PARAMETERS-2'!AI53*VLOOKUP(AJ$4,'[1]INTERNAL PARAMETERS-1'!$B$5:$J$44,4, FALSE)</f>
        <v>8.9526955212526099E-2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16.269751482766914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5.9875517862945093</v>
      </c>
      <c r="BB53" s="44">
        <f>$F53*'[1]INTERNAL PARAMETERS-2'!M53*(1-VLOOKUP(N$4,'[1]INTERNAL PARAMETERS-1'!$B$5:$J$44,4, FALSE))</f>
        <v>1.6840035958789352</v>
      </c>
      <c r="BC53" s="44">
        <f>$F53*'[1]INTERNAL PARAMETERS-2'!N53*(1-VLOOKUP(O$4,'[1]INTERNAL PARAMETERS-1'!$B$5:$J$44,4, FALSE))</f>
        <v>9.2033561379720261</v>
      </c>
      <c r="BD53" s="44">
        <f>$F53*'[1]INTERNAL PARAMETERS-2'!O53*(1-VLOOKUP(P$4,'[1]INTERNAL PARAMETERS-1'!$B$5:$J$44,4, FALSE))</f>
        <v>1.557765718947808</v>
      </c>
      <c r="BE53" s="44">
        <f>$F53*'[1]INTERNAL PARAMETERS-2'!P53*(1-VLOOKUP(Q$4,'[1]INTERNAL PARAMETERS-1'!$B$5:$J$44,4, FALSE))</f>
        <v>2.3456045756931108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4.6696829785897078</v>
      </c>
      <c r="BH53" s="44">
        <f>$F53*'[1]INTERNAL PARAMETERS-2'!S53*(1-VLOOKUP(T$4,'[1]INTERNAL PARAMETERS-1'!$B$5:$J$44,4, FALSE))</f>
        <v>0.22560941292313152</v>
      </c>
      <c r="BI53" s="44">
        <f>$F53*'[1]INTERNAL PARAMETERS-2'!T53*(1-VLOOKUP(U$4,'[1]INTERNAL PARAMETERS-1'!$B$5:$J$44,4, FALSE))</f>
        <v>0.17188911260793321</v>
      </c>
      <c r="BJ53" s="44">
        <f>$F53*'[1]INTERNAL PARAMETERS-2'!U53*(1-VLOOKUP(V$4,'[1]INTERNAL PARAMETERS-1'!$B$5:$J$44,4, FALSE))</f>
        <v>2.4655695400653448</v>
      </c>
      <c r="BK53" s="44">
        <f>$F53*'[1]INTERNAL PARAMETERS-2'!V53*(1-VLOOKUP(W$4,'[1]INTERNAL PARAMETERS-1'!$B$5:$J$44,4, FALSE))</f>
        <v>2.2023581456029229</v>
      </c>
      <c r="BL53" s="44">
        <f>$F53*'[1]INTERNAL PARAMETERS-2'!W53*(1-VLOOKUP(X$4,'[1]INTERNAL PARAMETERS-1'!$B$5:$J$44,4, FALSE))</f>
        <v>2.8648625668008352</v>
      </c>
      <c r="BM53" s="44">
        <f>$F53*'[1]INTERNAL PARAMETERS-2'!X53*(1-VLOOKUP(Y$4,'[1]INTERNAL PARAMETERS-1'!$B$5:$J$44,4, FALSE))</f>
        <v>2.5783697066204594</v>
      </c>
      <c r="BN53" s="44">
        <f>$F53*'[1]INTERNAL PARAMETERS-2'!Y53*(1-VLOOKUP(Z$4,'[1]INTERNAL PARAMETERS-1'!$B$5:$J$44,4, FALSE))</f>
        <v>3.4020242980759923</v>
      </c>
      <c r="BO53" s="44">
        <f>$F53*'[1]INTERNAL PARAMETERS-2'!Z53*(1-VLOOKUP(AA$4,'[1]INTERNAL PARAMETERS-1'!$B$5:$J$44,4, FALSE))</f>
        <v>2.3993157961954075</v>
      </c>
      <c r="BP53" s="44">
        <f>$F53*'[1]INTERNAL PARAMETERS-2'!AA53*(1-VLOOKUP(AB$4,'[1]INTERNAL PARAMETERS-1'!$B$5:$J$44,4, FALSE))</f>
        <v>1.5219582386129435</v>
      </c>
      <c r="BQ53" s="44">
        <f>$F53*'[1]INTERNAL PARAMETERS-2'!AB53*(1-VLOOKUP(AC$4,'[1]INTERNAL PARAMETERS-1'!$B$5:$J$44,4, FALSE))</f>
        <v>12.139841919817954</v>
      </c>
      <c r="BR53" s="44">
        <f>$F53*'[1]INTERNAL PARAMETERS-2'!AC53*(1-VLOOKUP(AD$4,'[1]INTERNAL PARAMETERS-1'!$B$5:$J$44,4, FALSE))</f>
        <v>0.64459242665511485</v>
      </c>
      <c r="BS53" s="44">
        <f>$F53*'[1]INTERNAL PARAMETERS-2'!AD53*(1-VLOOKUP(AE$4,'[1]INTERNAL PARAMETERS-1'!$B$5:$J$44,4, FALSE))</f>
        <v>0.41182729572776622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0.26858086563757827</v>
      </c>
      <c r="CA53" s="44">
        <f>$F53*'[1]INTERNAL PARAMETERS-2'!AL53*(1-VLOOKUP(AM$4,'[1]INTERNAL PARAMETERS-1'!$B$5:$J$44,4, FALSE))</f>
        <v>1.1101309428851776</v>
      </c>
      <c r="CB53" s="44">
        <f>$F53*'[1]INTERNAL PARAMETERS-2'!AM53*(1-VLOOKUP(AN$4,'[1]INTERNAL PARAMETERS-1'!$B$5:$J$44,4, FALSE))</f>
        <v>0.30438834597244263</v>
      </c>
      <c r="CC53" s="44">
        <f>$F53*'[1]INTERNAL PARAMETERS-2'!AN53*(1-VLOOKUP(AO$4,'[1]INTERNAL PARAMETERS-1'!$B$5:$J$44,4, FALSE))</f>
        <v>0.85945381741503146</v>
      </c>
      <c r="CD53" s="44">
        <f>$F53*'[1]INTERNAL PARAMETERS-2'!AO53*(1-VLOOKUP(AP$4,'[1]INTERNAL PARAMETERS-1'!$B$5:$J$44,4, FALSE))</f>
        <v>3.2050583931081422</v>
      </c>
      <c r="CE53" s="44">
        <f>$F53*'[1]INTERNAL PARAMETERS-2'!AP53*(1-VLOOKUP(AQ$4,'[1]INTERNAL PARAMETERS-1'!$B$5:$J$44,4, FALSE))</f>
        <v>0.41182729572776622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82.543737144693935</v>
      </c>
    </row>
    <row r="54" spans="3:87" x14ac:dyDescent="0.4">
      <c r="C54" s="27" t="s">
        <v>4</v>
      </c>
      <c r="D54" s="26" t="s">
        <v>65</v>
      </c>
      <c r="E54" s="26" t="s">
        <v>51</v>
      </c>
      <c r="F54" s="128">
        <f>VFD!W54</f>
        <v>64.412755741127356</v>
      </c>
      <c r="G54" s="45">
        <f>$F54*'[1]INTERNAL PARAMETERS-2'!F54*VLOOKUP(G$4,'[1]INTERNAL PARAMETERS-1'!$B$5:$J$44,4, FALSE)</f>
        <v>0.84059934497286015</v>
      </c>
      <c r="H54" s="44">
        <f>$F54*'[1]INTERNAL PARAMETERS-2'!G54*VLOOKUP(H$4,'[1]INTERNAL PARAMETERS-1'!$B$5:$J$44,4, FALSE)</f>
        <v>0.39557161555741133</v>
      </c>
      <c r="I54" s="44">
        <f>$F54*'[1]INTERNAL PARAMETERS-2'!H54*VLOOKUP(I$4,'[1]INTERNAL PARAMETERS-1'!$B$5:$J$44,4, FALSE)</f>
        <v>0.67020731601951988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1.6483224194154489E-2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0.27855070775605434</v>
      </c>
      <c r="N54" s="44">
        <f>$F54*'[1]INTERNAL PARAMETERS-2'!M54*VLOOKUP(N$4,'[1]INTERNAL PARAMETERS-1'!$B$5:$J$44,4, FALSE)</f>
        <v>9.2300902466805862E-2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1.6483224194154489E-2</v>
      </c>
      <c r="S54" s="44">
        <f>$F54*'[1]INTERNAL PARAMETERS-2'!R54*VLOOKUP(S$4,'[1]INTERNAL PARAMETERS-1'!$B$5:$J$44,4, FALSE)</f>
        <v>0.16791696881398749</v>
      </c>
      <c r="T54" s="44">
        <f>$F54*'[1]INTERNAL PARAMETERS-2'!S54*VLOOKUP(T$4,'[1]INTERNAL PARAMETERS-1'!$B$5:$J$44,4, FALSE)</f>
        <v>1.9778580777870567E-2</v>
      </c>
      <c r="U54" s="44">
        <f>$F54*'[1]INTERNAL PARAMETERS-2'!T54*VLOOKUP(U$4,'[1]INTERNAL PARAMETERS-1'!$B$5:$J$44,4, FALSE)</f>
        <v>1.6481935939039669E-2</v>
      </c>
      <c r="V54" s="44">
        <f>$F54*'[1]INTERNAL PARAMETERS-2'!U54*VLOOKUP(V$4,'[1]INTERNAL PARAMETERS-1'!$B$5:$J$44,4, FALSE)</f>
        <v>0.269485256513048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3.2966448388308978E-2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6.5926455501043854E-2</v>
      </c>
      <c r="AJ54" s="44">
        <f>$F54*'[1]INTERNAL PARAMETERS-2'!AI54*VLOOKUP(AJ$4,'[1]INTERNAL PARAMETERS-1'!$B$5:$J$44,4, FALSE)</f>
        <v>4.9449672582463466E-2</v>
      </c>
      <c r="AK54" s="44">
        <f>$F54*'[1]INTERNAL PARAMETERS-2'!AJ54*VLOOKUP(AK$4,'[1]INTERNAL PARAMETERS-1'!$B$5:$J$44,4, FALSE)</f>
        <v>3.2966448388308978E-2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12.733939004370876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5.2924634473650318</v>
      </c>
      <c r="BB54" s="44">
        <f>$F54*'[1]INTERNAL PARAMETERS-2'!M54*(1-VLOOKUP(N$4,'[1]INTERNAL PARAMETERS-1'!$B$5:$J$44,4, FALSE))</f>
        <v>1.7537171468693111</v>
      </c>
      <c r="BC54" s="44">
        <f>$F54*'[1]INTERNAL PARAMETERS-2'!N54*(1-VLOOKUP(O$4,'[1]INTERNAL PARAMETERS-1'!$B$5:$J$44,4, FALSE))</f>
        <v>7.8290806029331952</v>
      </c>
      <c r="BD54" s="44">
        <f>$F54*'[1]INTERNAL PARAMETERS-2'!O54*(1-VLOOKUP(P$4,'[1]INTERNAL PARAMETERS-1'!$B$5:$J$44,4, FALSE))</f>
        <v>1.4669232166972861</v>
      </c>
      <c r="BE54" s="44">
        <f>$F54*'[1]INTERNAL PARAMETERS-2'!P54*(1-VLOOKUP(Q$4,'[1]INTERNAL PARAMETERS-1'!$B$5:$J$44,4, FALSE))</f>
        <v>1.7636019283653446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3.1904224074657619</v>
      </c>
      <c r="BH54" s="44">
        <f>$F54*'[1]INTERNAL PARAMETERS-2'!S54*(1-VLOOKUP(T$4,'[1]INTERNAL PARAMETERS-1'!$B$5:$J$44,4, FALSE))</f>
        <v>0.1780072270008351</v>
      </c>
      <c r="BI54" s="44">
        <f>$F54*'[1]INTERNAL PARAMETERS-2'!T54*(1-VLOOKUP(U$4,'[1]INTERNAL PARAMETERS-1'!$B$5:$J$44,4, FALSE))</f>
        <v>6.5927743756158674E-2</v>
      </c>
      <c r="BJ54" s="44">
        <f>$F54*'[1]INTERNAL PARAMETERS-2'!U54*(1-VLOOKUP(V$4,'[1]INTERNAL PARAMETERS-1'!$B$5:$J$44,4, FALSE))</f>
        <v>1.5270831202406054</v>
      </c>
      <c r="BK54" s="44">
        <f>$F54*'[1]INTERNAL PARAMETERS-2'!V54*(1-VLOOKUP(W$4,'[1]INTERNAL PARAMETERS-1'!$B$5:$J$44,4, FALSE))</f>
        <v>1.4009967611962424</v>
      </c>
      <c r="BL54" s="44">
        <f>$F54*'[1]INTERNAL PARAMETERS-2'!W54*(1-VLOOKUP(X$4,'[1]INTERNAL PARAMETERS-1'!$B$5:$J$44,4, FALSE))</f>
        <v>2.719577401421712</v>
      </c>
      <c r="BM54" s="44">
        <f>$F54*'[1]INTERNAL PARAMETERS-2'!X54*(1-VLOOKUP(Y$4,'[1]INTERNAL PARAMETERS-1'!$B$5:$J$44,4, FALSE))</f>
        <v>1.8460180493361171</v>
      </c>
      <c r="BN54" s="44">
        <f>$F54*'[1]INTERNAL PARAMETERS-2'!Y54*(1-VLOOKUP(Z$4,'[1]INTERNAL PARAMETERS-1'!$B$5:$J$44,4, FALSE))</f>
        <v>2.7030941772275576</v>
      </c>
      <c r="BO54" s="44">
        <f>$F54*'[1]INTERNAL PARAMETERS-2'!Z54*(1-VLOOKUP(AA$4,'[1]INTERNAL PARAMETERS-1'!$B$5:$J$44,4, FALSE))</f>
        <v>1.8789780564488519</v>
      </c>
      <c r="BP54" s="44">
        <f>$F54*'[1]INTERNAL PARAMETERS-2'!AA54*(1-VLOOKUP(AB$4,'[1]INTERNAL PARAMETERS-1'!$B$5:$J$44,4, FALSE))</f>
        <v>0.67577354430688941</v>
      </c>
      <c r="BQ54" s="44">
        <f>$F54*'[1]INTERNAL PARAMETERS-2'!AB54*(1-VLOOKUP(AC$4,'[1]INTERNAL PARAMETERS-1'!$B$5:$J$44,4, FALSE))</f>
        <v>9.0817347876576218</v>
      </c>
      <c r="BR54" s="44">
        <f>$F54*'[1]INTERNAL PARAMETERS-2'!AC54*(1-VLOOKUP(AD$4,'[1]INTERNAL PARAMETERS-1'!$B$5:$J$44,4, FALSE))</f>
        <v>0.52743096783507315</v>
      </c>
      <c r="BS54" s="44">
        <f>$F54*'[1]INTERNAL PARAMETERS-2'!AD54*(1-VLOOKUP(AE$4,'[1]INTERNAL PARAMETERS-1'!$B$5:$J$44,4, FALSE))</f>
        <v>0.23075225616701464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0.11537612808350732</v>
      </c>
      <c r="CA54" s="44">
        <f>$F54*'[1]INTERNAL PARAMETERS-2'!AL54*(1-VLOOKUP(AM$4,'[1]INTERNAL PARAMETERS-1'!$B$5:$J$44,4, FALSE))</f>
        <v>0.72522321688935287</v>
      </c>
      <c r="CB54" s="44">
        <f>$F54*'[1]INTERNAL PARAMETERS-2'!AM54*(1-VLOOKUP(AN$4,'[1]INTERNAL PARAMETERS-1'!$B$5:$J$44,4, FALSE))</f>
        <v>0.11537612808350732</v>
      </c>
      <c r="CC54" s="44">
        <f>$F54*'[1]INTERNAL PARAMETERS-2'!AN54*(1-VLOOKUP(AO$4,'[1]INTERNAL PARAMETERS-1'!$B$5:$J$44,4, FALSE))</f>
        <v>0.72522321688935287</v>
      </c>
      <c r="CD54" s="44">
        <f>$F54*'[1]INTERNAL PARAMETERS-2'!AO54*(1-VLOOKUP(AP$4,'[1]INTERNAL PARAMETERS-1'!$B$5:$J$44,4, FALSE))</f>
        <v>2.4558586968663882</v>
      </c>
      <c r="CE54" s="44">
        <f>$F54*'[1]INTERNAL PARAMETERS-2'!AP54*(1-VLOOKUP(AQ$4,'[1]INTERNAL PARAMETERS-1'!$B$5:$J$44,4, FALSE))</f>
        <v>0.41205483975156582</v>
      </c>
      <c r="CF54" s="44">
        <f>$F54*'[1]INTERNAL PARAMETERS-2'!AQ54*(1-VLOOKUP(AR$4,'[1]INTERNAL PARAMETERS-1'!$B$5:$J$44,4, FALSE))</f>
        <v>1.6483224194154489E-2</v>
      </c>
      <c r="CG54" s="44">
        <f>$F54*'[1]INTERNAL PARAMETERS-2'!AR54*(1-VLOOKUP(AS$4,'[1]INTERNAL PARAMETERS-1'!$B$5:$J$44,4, FALSE))</f>
        <v>1.6483224194154489E-2</v>
      </c>
      <c r="CH54" s="43">
        <f>$F54*'[1]INTERNAL PARAMETERS-2'!AS54*(1-VLOOKUP(AT$4,'[1]INTERNAL PARAMETERS-1'!$B$5:$J$44,4, FALSE))</f>
        <v>0</v>
      </c>
      <c r="CI54" s="42">
        <f t="shared" si="0"/>
        <v>64.412768623678502</v>
      </c>
    </row>
    <row r="55" spans="3:87" x14ac:dyDescent="0.4">
      <c r="C55" s="27" t="s">
        <v>4</v>
      </c>
      <c r="D55" s="26" t="s">
        <v>65</v>
      </c>
      <c r="E55" s="26" t="s">
        <v>50</v>
      </c>
      <c r="F55" s="128">
        <f>VFD!W55</f>
        <v>39.601916492693114</v>
      </c>
      <c r="G55" s="45">
        <f>$F55*'[1]INTERNAL PARAMETERS-2'!F55*VLOOKUP(G$4,'[1]INTERNAL PARAMETERS-1'!$B$5:$J$44,4, FALSE)</f>
        <v>0.21711750717119002</v>
      </c>
      <c r="H55" s="44">
        <f>$F55*'[1]INTERNAL PARAMETERS-2'!G55*VLOOKUP(H$4,'[1]INTERNAL PARAMETERS-1'!$B$5:$J$44,4, FALSE)</f>
        <v>0.14112538961336119</v>
      </c>
      <c r="I55" s="44">
        <f>$F55*'[1]INTERNAL PARAMETERS-2'!H55*VLOOKUP(I$4,'[1]INTERNAL PARAMETERS-1'!$B$5:$J$44,4, FALSE)</f>
        <v>0.41878789079524009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0.23557061418970773</v>
      </c>
      <c r="N55" s="44">
        <f>$F55*'[1]INTERNAL PARAMETERS-2'!M55*VLOOKUP(N$4,'[1]INTERNAL PARAMETERS-1'!$B$5:$J$44,4, FALSE)</f>
        <v>4.6679967027432157E-2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9.5776641008830918E-2</v>
      </c>
      <c r="T55" s="44">
        <f>$F55*'[1]INTERNAL PARAMETERS-2'!S55*VLOOKUP(T$4,'[1]INTERNAL PARAMETERS-1'!$B$5:$J$44,4, FALSE)</f>
        <v>1.30270504302714E-2</v>
      </c>
      <c r="U55" s="44">
        <f>$F55*'[1]INTERNAL PARAMETERS-2'!T55*VLOOKUP(U$4,'[1]INTERNAL PARAMETERS-1'!$B$5:$J$44,4, FALSE)</f>
        <v>4.3419541242588726E-3</v>
      </c>
      <c r="V55" s="44">
        <f>$F55*'[1]INTERNAL PARAMETERS-2'!U55*VLOOKUP(V$4,'[1]INTERNAL PARAMETERS-1'!$B$5:$J$44,4, FALSE)</f>
        <v>0.18563398355949898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2.1709770621294363E-2</v>
      </c>
      <c r="AJ55" s="44">
        <f>$F55*'[1]INTERNAL PARAMETERS-2'!AI55*VLOOKUP(AJ$4,'[1]INTERNAL PARAMETERS-1'!$B$5:$J$44,4, FALSE)</f>
        <v>4.3423501434238003E-2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7.9569699251095614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4.4758416696044465</v>
      </c>
      <c r="BB55" s="44">
        <f>$F55*'[1]INTERNAL PARAMETERS-2'!M55*(1-VLOOKUP(N$4,'[1]INTERNAL PARAMETERS-1'!$B$5:$J$44,4, FALSE))</f>
        <v>0.88691937352121097</v>
      </c>
      <c r="BC55" s="44">
        <f>$F55*'[1]INTERNAL PARAMETERS-2'!N55*(1-VLOOKUP(O$4,'[1]INTERNAL PARAMETERS-1'!$B$5:$J$44,4, FALSE))</f>
        <v>4.885106289531107</v>
      </c>
      <c r="BD55" s="44">
        <f>$F55*'[1]INTERNAL PARAMETERS-2'!O55*(1-VLOOKUP(P$4,'[1]INTERNAL PARAMETERS-1'!$B$5:$J$44,4, FALSE))</f>
        <v>0.81418372155657626</v>
      </c>
      <c r="BE55" s="44">
        <f>$F55*'[1]INTERNAL PARAMETERS-2'!P55*(1-VLOOKUP(Q$4,'[1]INTERNAL PARAMETERS-1'!$B$5:$J$44,4, FALSE))</f>
        <v>1.3678303946993737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1.8197561791677872</v>
      </c>
      <c r="BH55" s="44">
        <f>$F55*'[1]INTERNAL PARAMETERS-2'!S55*(1-VLOOKUP(T$4,'[1]INTERNAL PARAMETERS-1'!$B$5:$J$44,4, FALSE))</f>
        <v>0.1172434538724426</v>
      </c>
      <c r="BI55" s="44">
        <f>$F55*'[1]INTERNAL PARAMETERS-2'!T55*(1-VLOOKUP(U$4,'[1]INTERNAL PARAMETERS-1'!$B$5:$J$44,4, FALSE))</f>
        <v>1.736781649703549E-2</v>
      </c>
      <c r="BJ55" s="44">
        <f>$F55*'[1]INTERNAL PARAMETERS-2'!U55*(1-VLOOKUP(V$4,'[1]INTERNAL PARAMETERS-1'!$B$5:$J$44,4, FALSE))</f>
        <v>1.0519259068371609</v>
      </c>
      <c r="BK55" s="44">
        <f>$F55*'[1]INTERNAL PARAMETERS-2'!V55*(1-VLOOKUP(W$4,'[1]INTERNAL PARAMETERS-1'!$B$5:$J$44,4, FALSE))</f>
        <v>0.8033288362459291</v>
      </c>
      <c r="BL55" s="44">
        <f>$F55*'[1]INTERNAL PARAMETERS-2'!W55*(1-VLOOKUP(X$4,'[1]INTERNAL PARAMETERS-1'!$B$5:$J$44,4, FALSE))</f>
        <v>1.5415204402446765</v>
      </c>
      <c r="BM55" s="44">
        <f>$F55*'[1]INTERNAL PARAMETERS-2'!X55*(1-VLOOKUP(Y$4,'[1]INTERNAL PARAMETERS-1'!$B$5:$J$44,4, FALSE))</f>
        <v>1.3244068932651358</v>
      </c>
      <c r="BN55" s="44">
        <f>$F55*'[1]INTERNAL PARAMETERS-2'!Y55*(1-VLOOKUP(Z$4,'[1]INTERNAL PARAMETERS-1'!$B$5:$J$44,4, FALSE))</f>
        <v>1.3244068932651358</v>
      </c>
      <c r="BO55" s="44">
        <f>$F55*'[1]INTERNAL PARAMETERS-2'!Z55*(1-VLOOKUP(AA$4,'[1]INTERNAL PARAMETERS-1'!$B$5:$J$44,4, FALSE))</f>
        <v>1.0747247301620042</v>
      </c>
      <c r="BP55" s="44">
        <f>$F55*'[1]INTERNAL PARAMETERS-2'!AA55*(1-VLOOKUP(AB$4,'[1]INTERNAL PARAMETERS-1'!$B$5:$J$44,4, FALSE))</f>
        <v>0.32567428066096038</v>
      </c>
      <c r="BQ55" s="44">
        <f>$F55*'[1]INTERNAL PARAMETERS-2'!AB55*(1-VLOOKUP(AC$4,'[1]INTERNAL PARAMETERS-1'!$B$5:$J$44,4, FALSE))</f>
        <v>5.6232978935298545</v>
      </c>
      <c r="BR55" s="44">
        <f>$F55*'[1]INTERNAL PARAMETERS-2'!AC55*(1-VLOOKUP(AD$4,'[1]INTERNAL PARAMETERS-1'!$B$5:$J$44,4, FALSE))</f>
        <v>0.15198027492400837</v>
      </c>
      <c r="BS55" s="44">
        <f>$F55*'[1]INTERNAL PARAMETERS-2'!AD55*(1-VLOOKUP(AE$4,'[1]INTERNAL PARAMETERS-1'!$B$5:$J$44,4, FALSE))</f>
        <v>9.7701888179123175E-2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6.5133272055532362E-2</v>
      </c>
      <c r="CA55" s="44">
        <f>$F55*'[1]INTERNAL PARAMETERS-2'!AL55*(1-VLOOKUP(AM$4,'[1]INTERNAL PARAMETERS-1'!$B$5:$J$44,4, FALSE))</f>
        <v>0.44508593946137792</v>
      </c>
      <c r="CB55" s="44">
        <f>$F55*'[1]INTERNAL PARAMETERS-2'!AM55*(1-VLOOKUP(AN$4,'[1]INTERNAL PARAMETERS-1'!$B$5:$J$44,4, FALSE))</f>
        <v>0.15198027492400837</v>
      </c>
      <c r="CC55" s="44">
        <f>$F55*'[1]INTERNAL PARAMETERS-2'!AN55*(1-VLOOKUP(AO$4,'[1]INTERNAL PARAMETERS-1'!$B$5:$J$44,4, FALSE))</f>
        <v>0.19540377635824635</v>
      </c>
      <c r="CD55" s="44">
        <f>$F55*'[1]INTERNAL PARAMETERS-2'!AO55*(1-VLOOKUP(AP$4,'[1]INTERNAL PARAMETERS-1'!$B$5:$J$44,4, FALSE))</f>
        <v>1.4438185520655533</v>
      </c>
      <c r="CE55" s="44">
        <f>$F55*'[1]INTERNAL PARAMETERS-2'!AP55*(1-VLOOKUP(AQ$4,'[1]INTERNAL PARAMETERS-1'!$B$5:$J$44,4, FALSE))</f>
        <v>0.16283516023465552</v>
      </c>
      <c r="CF55" s="44">
        <f>$F55*'[1]INTERNAL PARAMETERS-2'!AQ55*(1-VLOOKUP(AR$4,'[1]INTERNAL PARAMETERS-1'!$B$5:$J$44,4, FALSE))</f>
        <v>2.1709770621294363E-2</v>
      </c>
      <c r="CG55" s="44">
        <f>$F55*'[1]INTERNAL PARAMETERS-2'!AR55*(1-VLOOKUP(AS$4,'[1]INTERNAL PARAMETERS-1'!$B$5:$J$44,4, FALSE))</f>
        <v>3.256861612359082E-2</v>
      </c>
      <c r="CH55" s="43">
        <f>$F55*'[1]INTERNAL PARAMETERS-2'!AS55*(1-VLOOKUP(AT$4,'[1]INTERNAL PARAMETERS-1'!$B$5:$J$44,4, FALSE))</f>
        <v>0</v>
      </c>
      <c r="CI55" s="42">
        <f t="shared" si="0"/>
        <v>39.601916492693107</v>
      </c>
    </row>
    <row r="56" spans="3:87" x14ac:dyDescent="0.4">
      <c r="C56" s="27" t="s">
        <v>4</v>
      </c>
      <c r="D56" s="26" t="s">
        <v>65</v>
      </c>
      <c r="E56" s="26" t="s">
        <v>49</v>
      </c>
      <c r="F56" s="128">
        <f>VFD!W56</f>
        <v>20.993787056367431</v>
      </c>
      <c r="G56" s="45">
        <f>$F56*'[1]INTERNAL PARAMETERS-2'!F56*VLOOKUP(G$4,'[1]INTERNAL PARAMETERS-1'!$B$5:$J$44,4, FALSE)</f>
        <v>7.1213025073903966E-2</v>
      </c>
      <c r="H56" s="44">
        <f>$F56*'[1]INTERNAL PARAMETERS-2'!G56*VLOOKUP(H$4,'[1]INTERNAL PARAMETERS-1'!$B$5:$J$44,4, FALSE)</f>
        <v>7.8334117643423795E-2</v>
      </c>
      <c r="I56" s="44">
        <f>$F56*'[1]INTERNAL PARAMETERS-2'!H56*VLOOKUP(I$4,'[1]INTERNAL PARAMETERS-1'!$B$5:$J$44,4, FALSE)</f>
        <v>0.21861197853068892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0.17376137670814196</v>
      </c>
      <c r="N56" s="44">
        <f>$F56*'[1]INTERNAL PARAMETERS-2'!M56*VLOOKUP(N$4,'[1]INTERNAL PARAMETERS-1'!$B$5:$J$44,4, FALSE)</f>
        <v>2.6705146825052192E-2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5.1999931035657622E-2</v>
      </c>
      <c r="T56" s="44">
        <f>$F56*'[1]INTERNAL PARAMETERS-2'!S56*VLOOKUP(T$4,'[1]INTERNAL PARAMETERS-1'!$B$5:$J$44,4, FALSE)</f>
        <v>5.6970839934864298E-3</v>
      </c>
      <c r="U56" s="44">
        <f>$F56*'[1]INTERNAL PARAMETERS-2'!T56*VLOOKUP(U$4,'[1]INTERNAL PARAMETERS-1'!$B$5:$J$44,4, FALSE)</f>
        <v>4.2726555417119004E-3</v>
      </c>
      <c r="V56" s="44">
        <f>$F56*'[1]INTERNAL PARAMETERS-2'!U56*VLOOKUP(V$4,'[1]INTERNAL PARAMETERS-1'!$B$5:$J$44,4, FALSE)</f>
        <v>0.11216161666521919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2.1363277708559499E-2</v>
      </c>
      <c r="AJ56" s="44">
        <f>$F56*'[1]INTERNAL PARAMETERS-2'!AI56*VLOOKUP(AJ$4,'[1]INTERNAL PARAMETERS-1'!$B$5:$J$44,4, FALSE)</f>
        <v>7.1210925695198331E-3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4.1536275920830885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3.3014661574546964</v>
      </c>
      <c r="BB56" s="44">
        <f>$F56*'[1]INTERNAL PARAMETERS-2'!M56*(1-VLOOKUP(N$4,'[1]INTERNAL PARAMETERS-1'!$B$5:$J$44,4, FALSE))</f>
        <v>0.50739778967599158</v>
      </c>
      <c r="BC56" s="44">
        <f>$F56*'[1]INTERNAL PARAMETERS-2'!N56*(1-VLOOKUP(O$4,'[1]INTERNAL PARAMETERS-1'!$B$5:$J$44,4, FALSE))</f>
        <v>2.357171913795407</v>
      </c>
      <c r="BD56" s="44">
        <f>$F56*'[1]INTERNAL PARAMETERS-2'!O56*(1-VLOOKUP(P$4,'[1]INTERNAL PARAMETERS-1'!$B$5:$J$44,4, FALSE))</f>
        <v>0.32758285447014612</v>
      </c>
      <c r="BE56" s="44">
        <f>$F56*'[1]INTERNAL PARAMETERS-2'!P56*(1-VLOOKUP(Q$4,'[1]INTERNAL PARAMETERS-1'!$B$5:$J$44,4, FALSE))</f>
        <v>0.76910738881002083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0.98799868967749471</v>
      </c>
      <c r="BH56" s="44">
        <f>$F56*'[1]INTERNAL PARAMETERS-2'!S56*(1-VLOOKUP(T$4,'[1]INTERNAL PARAMETERS-1'!$B$5:$J$44,4, FALSE))</f>
        <v>5.1273755941377862E-2</v>
      </c>
      <c r="BI56" s="44">
        <f>$F56*'[1]INTERNAL PARAMETERS-2'!T56*(1-VLOOKUP(U$4,'[1]INTERNAL PARAMETERS-1'!$B$5:$J$44,4, FALSE))</f>
        <v>1.7090622166847601E-2</v>
      </c>
      <c r="BJ56" s="44">
        <f>$F56*'[1]INTERNAL PARAMETERS-2'!U56*(1-VLOOKUP(V$4,'[1]INTERNAL PARAMETERS-1'!$B$5:$J$44,4, FALSE))</f>
        <v>0.63558249443624215</v>
      </c>
      <c r="BK56" s="44">
        <f>$F56*'[1]INTERNAL PARAMETERS-2'!V56*(1-VLOOKUP(W$4,'[1]INTERNAL PARAMETERS-1'!$B$5:$J$44,4, FALSE))</f>
        <v>0.42728234920083508</v>
      </c>
      <c r="BL56" s="44">
        <f>$F56*'[1]INTERNAL PARAMETERS-2'!W56*(1-VLOOKUP(X$4,'[1]INTERNAL PARAMETERS-1'!$B$5:$J$44,4, FALSE))</f>
        <v>0.62667923928350733</v>
      </c>
      <c r="BM56" s="44">
        <f>$F56*'[1]INTERNAL PARAMETERS-2'!X56*(1-VLOOKUP(Y$4,'[1]INTERNAL PARAMETERS-1'!$B$5:$J$44,4, FALSE))</f>
        <v>0.72637873401419617</v>
      </c>
      <c r="BN56" s="44">
        <f>$F56*'[1]INTERNAL PARAMETERS-2'!Y56*(1-VLOOKUP(Z$4,'[1]INTERNAL PARAMETERS-1'!$B$5:$J$44,4, FALSE))</f>
        <v>0.73349982658371604</v>
      </c>
      <c r="BO56" s="44">
        <f>$F56*'[1]INTERNAL PARAMETERS-2'!Z56*(1-VLOOKUP(AA$4,'[1]INTERNAL PARAMETERS-1'!$B$5:$J$44,4, FALSE))</f>
        <v>0.51273755941377863</v>
      </c>
      <c r="BP56" s="44">
        <f>$F56*'[1]INTERNAL PARAMETERS-2'!AA56*(1-VLOOKUP(AB$4,'[1]INTERNAL PARAMETERS-1'!$B$5:$J$44,4, FALSE))</f>
        <v>0.19939898946137785</v>
      </c>
      <c r="BQ56" s="44">
        <f>$F56*'[1]INTERNAL PARAMETERS-2'!AB56*(1-VLOOKUP(AC$4,'[1]INTERNAL PARAMETERS-1'!$B$5:$J$44,4, FALSE))</f>
        <v>2.549449810687265</v>
      </c>
      <c r="BR56" s="44">
        <f>$F56*'[1]INTERNAL PARAMETERS-2'!AC56*(1-VLOOKUP(AD$4,'[1]INTERNAL PARAMETERS-1'!$B$5:$J$44,4, FALSE))</f>
        <v>0.14242814952651356</v>
      </c>
      <c r="BS56" s="44">
        <f>$F56*'[1]INTERNAL PARAMETERS-2'!AD56*(1-VLOOKUP(AE$4,'[1]INTERNAL PARAMETERS-1'!$B$5:$J$44,4, FALSE))</f>
        <v>4.2728654795824626E-2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4.2728654795824626E-2</v>
      </c>
      <c r="CA56" s="44">
        <f>$F56*'[1]INTERNAL PARAMETERS-2'!AL56*(1-VLOOKUP(AM$4,'[1]INTERNAL PARAMETERS-1'!$B$5:$J$44,4, FALSE))</f>
        <v>0.17803361237411272</v>
      </c>
      <c r="CB56" s="44">
        <f>$F56*'[1]INTERNAL PARAMETERS-2'!AM56*(1-VLOOKUP(AN$4,'[1]INTERNAL PARAMETERS-1'!$B$5:$J$44,4, FALSE))</f>
        <v>5.6970839934864292E-2</v>
      </c>
      <c r="CC56" s="44">
        <f>$F56*'[1]INTERNAL PARAMETERS-2'!AN56*(1-VLOOKUP(AO$4,'[1]INTERNAL PARAMETERS-1'!$B$5:$J$44,4, FALSE))</f>
        <v>0.14242814952651356</v>
      </c>
      <c r="CD56" s="44">
        <f>$F56*'[1]INTERNAL PARAMETERS-2'!AO56*(1-VLOOKUP(AP$4,'[1]INTERNAL PARAMETERS-1'!$B$5:$J$44,4, FALSE))</f>
        <v>0.64092352380125261</v>
      </c>
      <c r="CE56" s="44">
        <f>$F56*'[1]INTERNAL PARAMETERS-2'!AP56*(1-VLOOKUP(AQ$4,'[1]INTERNAL PARAMETERS-1'!$B$5:$J$44,4, FALSE))</f>
        <v>8.5457309591649253E-2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7.1210925695198331E-3</v>
      </c>
      <c r="CH56" s="43">
        <f>$F56*'[1]INTERNAL PARAMETERS-2'!AS56*(1-VLOOKUP(AT$4,'[1]INTERNAL PARAMETERS-1'!$B$5:$J$44,4, FALSE))</f>
        <v>0</v>
      </c>
      <c r="CI56" s="42">
        <f t="shared" si="0"/>
        <v>20.99378705636742</v>
      </c>
    </row>
    <row r="57" spans="3:87" x14ac:dyDescent="0.4">
      <c r="C57" s="27" t="s">
        <v>4</v>
      </c>
      <c r="D57" s="26" t="s">
        <v>65</v>
      </c>
      <c r="E57" s="26" t="s">
        <v>48</v>
      </c>
      <c r="F57" s="128">
        <f>VFD!W57</f>
        <v>13.35968267223382</v>
      </c>
      <c r="G57" s="45">
        <f>$F57*'[1]INTERNAL PARAMETERS-2'!F57*VLOOKUP(G$4,'[1]INTERNAL PARAMETERS-1'!$B$5:$J$44,4, FALSE)</f>
        <v>3.9505917630062629E-2</v>
      </c>
      <c r="H57" s="44">
        <f>$F57*'[1]INTERNAL PARAMETERS-2'!G57*VLOOKUP(H$4,'[1]INTERNAL PARAMETERS-1'!$B$5:$J$44,4, FALSE)</f>
        <v>1.3168639210020875E-2</v>
      </c>
      <c r="I57" s="44">
        <f>$F57*'[1]INTERNAL PARAMETERS-2'!H57*VLOOKUP(I$4,'[1]INTERNAL PARAMETERS-1'!$B$5:$J$44,4, FALSE)</f>
        <v>0.14925611157294363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0.15111123710881003</v>
      </c>
      <c r="N57" s="44">
        <f>$F57*'[1]INTERNAL PARAMETERS-2'!M57*VLOOKUP(N$4,'[1]INTERNAL PARAMETERS-1'!$B$5:$J$44,4, FALSE)</f>
        <v>1.1193410126931107E-2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6.58498758914405E-3</v>
      </c>
      <c r="S57" s="44">
        <f>$F57*'[1]INTERNAL PARAMETERS-2'!R57*VLOOKUP(S$4,'[1]INTERNAL PARAMETERS-1'!$B$5:$J$44,4, FALSE)</f>
        <v>2.687567363173278E-2</v>
      </c>
      <c r="T57" s="44">
        <f>$F57*'[1]INTERNAL PARAMETERS-2'!S57*VLOOKUP(T$4,'[1]INTERNAL PARAMETERS-1'!$B$5:$J$44,4, FALSE)</f>
        <v>3.2922266009185806E-3</v>
      </c>
      <c r="U57" s="44">
        <f>$F57*'[1]INTERNAL PARAMETERS-2'!T57*VLOOKUP(U$4,'[1]INTERNAL PARAMETERS-1'!$B$5:$J$44,4, FALSE)</f>
        <v>1.3169975178288101E-3</v>
      </c>
      <c r="V57" s="44">
        <f>$F57*'[1]INTERNAL PARAMETERS-2'!U57*VLOOKUP(V$4,'[1]INTERNAL PARAMETERS-1'!$B$5:$J$44,4, FALSE)</f>
        <v>4.2469162045177443E-2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6.58498758914405E-3</v>
      </c>
      <c r="AJ57" s="44">
        <f>$F57*'[1]INTERNAL PARAMETERS-2'!AI57*VLOOKUP(AJ$4,'[1]INTERNAL PARAMETERS-1'!$B$5:$J$44,4, FALSE)</f>
        <v>6.58498758914405E-3</v>
      </c>
      <c r="AK57" s="44">
        <f>$F57*'[1]INTERNAL PARAMETERS-2'!AJ57*VLOOKUP(AK$4,'[1]INTERNAL PARAMETERS-1'!$B$5:$J$44,4, FALSE)</f>
        <v>6.58498758914405E-3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2.835866119885929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2.8711135050673899</v>
      </c>
      <c r="BB57" s="44">
        <f>$F57*'[1]INTERNAL PARAMETERS-2'!M57*(1-VLOOKUP(N$4,'[1]INTERNAL PARAMETERS-1'!$B$5:$J$44,4, FALSE))</f>
        <v>0.21267479241169102</v>
      </c>
      <c r="BC57" s="44">
        <f>$F57*'[1]INTERNAL PARAMETERS-2'!N57*(1-VLOOKUP(O$4,'[1]INTERNAL PARAMETERS-1'!$B$5:$J$44,4, FALSE))</f>
        <v>1.2049391715106472</v>
      </c>
      <c r="BD57" s="44">
        <f>$F57*'[1]INTERNAL PARAMETERS-2'!O57*(1-VLOOKUP(P$4,'[1]INTERNAL PARAMETERS-1'!$B$5:$J$44,4, FALSE))</f>
        <v>0.23045319012776616</v>
      </c>
      <c r="BE57" s="44">
        <f>$F57*'[1]INTERNAL PARAMETERS-2'!P57*(1-VLOOKUP(Q$4,'[1]INTERNAL PARAMETERS-1'!$B$5:$J$44,4, FALSE))</f>
        <v>0.53991821551565755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0.51063779900292272</v>
      </c>
      <c r="BH57" s="44">
        <f>$F57*'[1]INTERNAL PARAMETERS-2'!S57*(1-VLOOKUP(T$4,'[1]INTERNAL PARAMETERS-1'!$B$5:$J$44,4, FALSE))</f>
        <v>2.9630039408267222E-2</v>
      </c>
      <c r="BI57" s="44">
        <f>$F57*'[1]INTERNAL PARAMETERS-2'!T57*(1-VLOOKUP(U$4,'[1]INTERNAL PARAMETERS-1'!$B$5:$J$44,4, FALSE))</f>
        <v>5.2679900713152403E-3</v>
      </c>
      <c r="BJ57" s="44">
        <f>$F57*'[1]INTERNAL PARAMETERS-2'!U57*(1-VLOOKUP(V$4,'[1]INTERNAL PARAMETERS-1'!$B$5:$J$44,4, FALSE))</f>
        <v>0.2406585849226722</v>
      </c>
      <c r="BK57" s="44">
        <f>$F57*'[1]INTERNAL PARAMETERS-2'!V57*(1-VLOOKUP(W$4,'[1]INTERNAL PARAMETERS-1'!$B$5:$J$44,4, FALSE))</f>
        <v>0.30288137376701457</v>
      </c>
      <c r="BL57" s="44">
        <f>$F57*'[1]INTERNAL PARAMETERS-2'!W57*(1-VLOOKUP(X$4,'[1]INTERNAL PARAMETERS-1'!$B$5:$J$44,4, FALSE))</f>
        <v>0.35555593060709811</v>
      </c>
      <c r="BM57" s="44">
        <f>$F57*'[1]INTERNAL PARAMETERS-2'!X57*(1-VLOOKUP(Y$4,'[1]INTERNAL PARAMETERS-1'!$B$5:$J$44,4, FALSE))</f>
        <v>0.44773640507724427</v>
      </c>
      <c r="BN57" s="44">
        <f>$F57*'[1]INTERNAL PARAMETERS-2'!Y57*(1-VLOOKUP(Z$4,'[1]INTERNAL PARAMETERS-1'!$B$5:$J$44,4, FALSE))</f>
        <v>0.50041229788559494</v>
      </c>
      <c r="BO57" s="44">
        <f>$F57*'[1]INTERNAL PARAMETERS-2'!Z57*(1-VLOOKUP(AA$4,'[1]INTERNAL PARAMETERS-1'!$B$5:$J$44,4, FALSE))</f>
        <v>0.27654409534697283</v>
      </c>
      <c r="BP57" s="44">
        <f>$F57*'[1]INTERNAL PARAMETERS-2'!AA57*(1-VLOOKUP(AB$4,'[1]INTERNAL PARAMETERS-1'!$B$5:$J$44,4, FALSE))</f>
        <v>6.5843196050104372E-2</v>
      </c>
      <c r="BQ57" s="44">
        <f>$F57*'[1]INTERNAL PARAMETERS-2'!AB57*(1-VLOOKUP(AC$4,'[1]INTERNAL PARAMETERS-1'!$B$5:$J$44,4, FALSE))</f>
        <v>1.461729640058455</v>
      </c>
      <c r="BR57" s="44">
        <f>$F57*'[1]INTERNAL PARAMETERS-2'!AC57*(1-VLOOKUP(AD$4,'[1]INTERNAL PARAMETERS-1'!$B$5:$J$44,4, FALSE))</f>
        <v>5.9259544429227554E-2</v>
      </c>
      <c r="BS57" s="44">
        <f>$F57*'[1]INTERNAL PARAMETERS-2'!AD57*(1-VLOOKUP(AE$4,'[1]INTERNAL PARAMETERS-1'!$B$5:$J$44,4, FALSE))</f>
        <v>3.9505917630062629E-2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1.3168639210020875E-2</v>
      </c>
      <c r="CA57" s="44">
        <f>$F57*'[1]INTERNAL PARAMETERS-2'!AL57*(1-VLOOKUP(AM$4,'[1]INTERNAL PARAMETERS-1'!$B$5:$J$44,4, FALSE))</f>
        <v>4.6090905219206675E-2</v>
      </c>
      <c r="CB57" s="44">
        <f>$F57*'[1]INTERNAL PARAMETERS-2'!AM57*(1-VLOOKUP(AN$4,'[1]INTERNAL PARAMETERS-1'!$B$5:$J$44,4, FALSE))</f>
        <v>4.6090905219206675E-2</v>
      </c>
      <c r="CC57" s="44">
        <f>$F57*'[1]INTERNAL PARAMETERS-2'!AN57*(1-VLOOKUP(AO$4,'[1]INTERNAL PARAMETERS-1'!$B$5:$J$44,4, FALSE))</f>
        <v>0.10535044964843425</v>
      </c>
      <c r="CD57" s="44">
        <f>$F57*'[1]INTERNAL PARAMETERS-2'!AO57*(1-VLOOKUP(AP$4,'[1]INTERNAL PARAMETERS-1'!$B$5:$J$44,4, FALSE))</f>
        <v>0.45432139266638827</v>
      </c>
      <c r="CE57" s="44">
        <f>$F57*'[1]INTERNAL PARAMETERS-2'!AP57*(1-VLOOKUP(AQ$4,'[1]INTERNAL PARAMETERS-1'!$B$5:$J$44,4, FALSE))</f>
        <v>3.2922266009185804E-2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6.58498758914405E-3</v>
      </c>
      <c r="CH57" s="43">
        <f>$F57*'[1]INTERNAL PARAMETERS-2'!AS57*(1-VLOOKUP(AT$4,'[1]INTERNAL PARAMETERS-1'!$B$5:$J$44,4, FALSE))</f>
        <v>0</v>
      </c>
      <c r="CI57" s="42">
        <f t="shared" si="0"/>
        <v>13.359686680138621</v>
      </c>
    </row>
    <row r="58" spans="3:87" x14ac:dyDescent="0.4">
      <c r="C58" s="27" t="s">
        <v>4</v>
      </c>
      <c r="D58" s="26" t="s">
        <v>65</v>
      </c>
      <c r="E58" s="26" t="s">
        <v>46</v>
      </c>
      <c r="F58" s="128">
        <f>VFD!W58</f>
        <v>10.496893528183715</v>
      </c>
      <c r="G58" s="45">
        <f>$F58*'[1]INTERNAL PARAMETERS-2'!F58*VLOOKUP(G$4,'[1]INTERNAL PARAMETERS-1'!$B$5:$J$44,4, FALSE)</f>
        <v>2.6984364192901879E-2</v>
      </c>
      <c r="H58" s="44">
        <f>$F58*'[1]INTERNAL PARAMETERS-2'!G58*VLOOKUP(H$4,'[1]INTERNAL PARAMETERS-1'!$B$5:$J$44,4, FALSE)</f>
        <v>2.6984364192901879E-2</v>
      </c>
      <c r="I58" s="44">
        <f>$F58*'[1]INTERNAL PARAMETERS-2'!H58*VLOOKUP(I$4,'[1]INTERNAL PARAMETERS-1'!$B$5:$J$44,4, FALSE)</f>
        <v>0.10408095057382045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0.11423354599427973</v>
      </c>
      <c r="N58" s="44">
        <f>$F58*'[1]INTERNAL PARAMETERS-2'!M58*VLOOKUP(N$4,'[1]INTERNAL PARAMETERS-1'!$B$5:$J$44,4, FALSE)</f>
        <v>9.4445274675156593E-3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2.9941076677453028E-2</v>
      </c>
      <c r="T58" s="44">
        <f>$F58*'[1]INTERNAL PARAMETERS-2'!S58*VLOOKUP(T$4,'[1]INTERNAL PARAMETERS-1'!$B$5:$J$44,4, FALSE)</f>
        <v>8.9947880643006259E-4</v>
      </c>
      <c r="U58" s="44">
        <f>$F58*'[1]INTERNAL PARAMETERS-2'!T58*VLOOKUP(U$4,'[1]INTERNAL PARAMETERS-1'!$B$5:$J$44,4, FALSE)</f>
        <v>1.7989576128601252E-3</v>
      </c>
      <c r="V58" s="44">
        <f>$F58*'[1]INTERNAL PARAMETERS-2'!U58*VLOOKUP(V$4,'[1]INTERNAL PARAMETERS-1'!$B$5:$J$44,4, FALSE)</f>
        <v>4.4524043464885178E-2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8.9947880643006257E-3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1.9775380609025885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2.1704373738913145</v>
      </c>
      <c r="BB58" s="44">
        <f>$F58*'[1]INTERNAL PARAMETERS-2'!M58*(1-VLOOKUP(N$4,'[1]INTERNAL PARAMETERS-1'!$B$5:$J$44,4, FALSE))</f>
        <v>0.17944602188279749</v>
      </c>
      <c r="BC58" s="44">
        <f>$F58*'[1]INTERNAL PARAMETERS-2'!N58*(1-VLOOKUP(O$4,'[1]INTERNAL PARAMETERS-1'!$B$5:$J$44,4, FALSE))</f>
        <v>0.91746628317995815</v>
      </c>
      <c r="BD58" s="44">
        <f>$F58*'[1]INTERNAL PARAMETERS-2'!O58*(1-VLOOKUP(P$4,'[1]INTERNAL PARAMETERS-1'!$B$5:$J$44,4, FALSE))</f>
        <v>0.15291139709311063</v>
      </c>
      <c r="BE58" s="44">
        <f>$F58*'[1]INTERNAL PARAMETERS-2'!P58*(1-VLOOKUP(Q$4,'[1]INTERNAL PARAMETERS-1'!$B$5:$J$44,4, FALSE))</f>
        <v>0.46772792965427973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0.56888045687160749</v>
      </c>
      <c r="BH58" s="44">
        <f>$F58*'[1]INTERNAL PARAMETERS-2'!S58*(1-VLOOKUP(T$4,'[1]INTERNAL PARAMETERS-1'!$B$5:$J$44,4, FALSE))</f>
        <v>8.0953092578705636E-3</v>
      </c>
      <c r="BI58" s="44">
        <f>$F58*'[1]INTERNAL PARAMETERS-2'!T58*(1-VLOOKUP(U$4,'[1]INTERNAL PARAMETERS-1'!$B$5:$J$44,4, FALSE))</f>
        <v>7.1958304514405007E-3</v>
      </c>
      <c r="BJ58" s="44">
        <f>$F58*'[1]INTERNAL PARAMETERS-2'!U58*(1-VLOOKUP(V$4,'[1]INTERNAL PARAMETERS-1'!$B$5:$J$44,4, FALSE))</f>
        <v>0.25230291296768265</v>
      </c>
      <c r="BK58" s="44">
        <f>$F58*'[1]INTERNAL PARAMETERS-2'!V58*(1-VLOOKUP(W$4,'[1]INTERNAL PARAMETERS-1'!$B$5:$J$44,4, FALSE))</f>
        <v>0.23386343998246342</v>
      </c>
      <c r="BL58" s="44">
        <f>$F58*'[1]INTERNAL PARAMETERS-2'!W58*(1-VLOOKUP(X$4,'[1]INTERNAL PARAMETERS-1'!$B$5:$J$44,4, FALSE))</f>
        <v>0.23386343998246342</v>
      </c>
      <c r="BM58" s="44">
        <f>$F58*'[1]INTERNAL PARAMETERS-2'!X58*(1-VLOOKUP(Y$4,'[1]INTERNAL PARAMETERS-1'!$B$5:$J$44,4, FALSE))</f>
        <v>0.29682695643256785</v>
      </c>
      <c r="BN58" s="44">
        <f>$F58*'[1]INTERNAL PARAMETERS-2'!Y58*(1-VLOOKUP(Z$4,'[1]INTERNAL PARAMETERS-1'!$B$5:$J$44,4, FALSE))</f>
        <v>0.39576962513987474</v>
      </c>
      <c r="BO58" s="44">
        <f>$F58*'[1]INTERNAL PARAMETERS-2'!Z58*(1-VLOOKUP(AA$4,'[1]INTERNAL PARAMETERS-1'!$B$5:$J$44,4, FALSE))</f>
        <v>0.20688012547891438</v>
      </c>
      <c r="BP58" s="44">
        <f>$F58*'[1]INTERNAL PARAMETERS-2'!AA58*(1-VLOOKUP(AB$4,'[1]INTERNAL PARAMETERS-1'!$B$5:$J$44,4, FALSE))</f>
        <v>5.3968728385803758E-2</v>
      </c>
      <c r="BQ58" s="44">
        <f>$F58*'[1]INTERNAL PARAMETERS-2'!AB58*(1-VLOOKUP(AC$4,'[1]INTERNAL PARAMETERS-1'!$B$5:$J$44,4, FALSE))</f>
        <v>1.2412776038054278</v>
      </c>
      <c r="BR58" s="44">
        <f>$F58*'[1]INTERNAL PARAMETERS-2'!AC58*(1-VLOOKUP(AD$4,'[1]INTERNAL PARAMETERS-1'!$B$5:$J$44,4, FALSE))</f>
        <v>5.3968728385803758E-2</v>
      </c>
      <c r="BS58" s="44">
        <f>$F58*'[1]INTERNAL PARAMETERS-2'!AD58*(1-VLOOKUP(AE$4,'[1]INTERNAL PARAMETERS-1'!$B$5:$J$44,4, FALSE))</f>
        <v>8.9947880643006257E-3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1.7989576128601251E-2</v>
      </c>
      <c r="CA58" s="44">
        <f>$F58*'[1]INTERNAL PARAMETERS-2'!AL58*(1-VLOOKUP(AM$4,'[1]INTERNAL PARAMETERS-1'!$B$5:$J$44,4, FALSE))</f>
        <v>3.5979152257202503E-2</v>
      </c>
      <c r="CB58" s="44">
        <f>$F58*'[1]INTERNAL PARAMETERS-2'!AM58*(1-VLOOKUP(AN$4,'[1]INTERNAL PARAMETERS-1'!$B$5:$J$44,4, FALSE))</f>
        <v>4.4973940321503127E-2</v>
      </c>
      <c r="CC58" s="44">
        <f>$F58*'[1]INTERNAL PARAMETERS-2'!AN58*(1-VLOOKUP(AO$4,'[1]INTERNAL PARAMETERS-1'!$B$5:$J$44,4, FALSE))</f>
        <v>7.1958304514405005E-2</v>
      </c>
      <c r="CD58" s="44">
        <f>$F58*'[1]INTERNAL PARAMETERS-2'!AO58*(1-VLOOKUP(AP$4,'[1]INTERNAL PARAMETERS-1'!$B$5:$J$44,4, FALSE))</f>
        <v>0.48571750578288098</v>
      </c>
      <c r="CE58" s="44">
        <f>$F58*'[1]INTERNAL PARAMETERS-2'!AP58*(1-VLOOKUP(AQ$4,'[1]INTERNAL PARAMETERS-1'!$B$5:$J$44,4, FALSE))</f>
        <v>3.5979152257202503E-2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8.9947880643006257E-3</v>
      </c>
      <c r="CH58" s="43">
        <f>$F58*'[1]INTERNAL PARAMETERS-2'!AS58*(1-VLOOKUP(AT$4,'[1]INTERNAL PARAMETERS-1'!$B$5:$J$44,4, FALSE))</f>
        <v>0</v>
      </c>
      <c r="CI58" s="42">
        <f t="shared" si="0"/>
        <v>10.496893528183715</v>
      </c>
    </row>
    <row r="59" spans="3:87" x14ac:dyDescent="0.4">
      <c r="C59" s="27" t="s">
        <v>4</v>
      </c>
      <c r="D59" s="26" t="s">
        <v>47</v>
      </c>
      <c r="E59" s="26" t="s">
        <v>64</v>
      </c>
      <c r="F59" s="128">
        <f>VFD!W59</f>
        <v>44.373231732776617</v>
      </c>
      <c r="G59" s="45">
        <f>$F59*'[1]INTERNAL PARAMETERS-2'!F59*VLOOKUP(G$4,'[1]INTERNAL PARAMETERS-1'!$B$5:$J$44,4, FALSE)</f>
        <v>5.5910271983298537E-2</v>
      </c>
      <c r="H59" s="44">
        <f>$F59*'[1]INTERNAL PARAMETERS-2'!G59*VLOOKUP(H$4,'[1]INTERNAL PARAMETERS-1'!$B$5:$J$44,4, FALSE)</f>
        <v>3.7273514655532358E-2</v>
      </c>
      <c r="I59" s="44">
        <f>$F59*'[1]INTERNAL PARAMETERS-2'!H59*VLOOKUP(I$4,'[1]INTERNAL PARAMETERS-1'!$B$5:$J$44,4, FALSE)</f>
        <v>0.51589561663014616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2.2363665061002087E-2</v>
      </c>
      <c r="N59" s="44">
        <f>$F59*'[1]INTERNAL PARAMETERS-2'!M59*VLOOKUP(N$4,'[1]INTERNAL PARAMETERS-1'!$B$5:$J$44,4, FALSE)</f>
        <v>0.18822747728574116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0.18636313595448853</v>
      </c>
      <c r="S59" s="44">
        <f>$F59*'[1]INTERNAL PARAMETERS-2'!R59*VLOOKUP(S$4,'[1]INTERNAL PARAMETERS-1'!$B$5:$J$44,4, FALSE)</f>
        <v>0.50071930577906054</v>
      </c>
      <c r="T59" s="44">
        <f>$F59*'[1]INTERNAL PARAMETERS-2'!S59*VLOOKUP(T$4,'[1]INTERNAL PARAMETERS-1'!$B$5:$J$44,4, FALSE)</f>
        <v>1.8636313595448855E-2</v>
      </c>
      <c r="U59" s="44">
        <f>$F59*'[1]INTERNAL PARAMETERS-2'!T59*VLOOKUP(U$4,'[1]INTERNAL PARAMETERS-1'!$B$5:$J$44,4, FALSE)</f>
        <v>1.4909405862212944E-2</v>
      </c>
      <c r="V59" s="44">
        <f>$F59*'[1]INTERNAL PARAMETERS-2'!U59*VLOOKUP(V$4,'[1]INTERNAL PARAMETERS-1'!$B$5:$J$44,4, FALSE)</f>
        <v>0.36900047350653442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1.8636757327766179E-2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9.8020167159727762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0.42490963615903959</v>
      </c>
      <c r="BB59" s="44">
        <f>$F59*'[1]INTERNAL PARAMETERS-2'!M59*(1-VLOOKUP(N$4,'[1]INTERNAL PARAMETERS-1'!$B$5:$J$44,4, FALSE))</f>
        <v>3.5763220684290813</v>
      </c>
      <c r="BC59" s="44">
        <f>$F59*'[1]INTERNAL PARAMETERS-2'!N59*(1-VLOOKUP(O$4,'[1]INTERNAL PARAMETERS-1'!$B$5:$J$44,4, FALSE))</f>
        <v>0.67090995183006263</v>
      </c>
      <c r="BD59" s="44">
        <f>$F59*'[1]INTERNAL PARAMETERS-2'!O59*(1-VLOOKUP(P$4,'[1]INTERNAL PARAMETERS-1'!$B$5:$J$44,4, FALSE))</f>
        <v>1.0809097383945721</v>
      </c>
      <c r="BE59" s="44">
        <f>$F59*'[1]INTERNAL PARAMETERS-2'!P59*(1-VLOOKUP(Q$4,'[1]INTERNAL PARAMETERS-1'!$B$5:$J$44,4, FALSE))</f>
        <v>0.37272627190897706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9.5136668098021495</v>
      </c>
      <c r="BH59" s="44">
        <f>$F59*'[1]INTERNAL PARAMETERS-2'!S59*(1-VLOOKUP(T$4,'[1]INTERNAL PARAMETERS-1'!$B$5:$J$44,4, FALSE))</f>
        <v>0.16772682235903968</v>
      </c>
      <c r="BI59" s="44">
        <f>$F59*'[1]INTERNAL PARAMETERS-2'!T59*(1-VLOOKUP(U$4,'[1]INTERNAL PARAMETERS-1'!$B$5:$J$44,4, FALSE))</f>
        <v>5.9637623448851776E-2</v>
      </c>
      <c r="BJ59" s="44">
        <f>$F59*'[1]INTERNAL PARAMETERS-2'!U59*(1-VLOOKUP(V$4,'[1]INTERNAL PARAMETERS-1'!$B$5:$J$44,4, FALSE))</f>
        <v>2.091002683203695</v>
      </c>
      <c r="BK59" s="44">
        <f>$F59*'[1]INTERNAL PARAMETERS-2'!V59*(1-VLOOKUP(W$4,'[1]INTERNAL PARAMETERS-1'!$B$5:$J$44,4, FALSE))</f>
        <v>0.59636292251899792</v>
      </c>
      <c r="BL59" s="44">
        <f>$F59*'[1]INTERNAL PARAMETERS-2'!W59*(1-VLOOKUP(X$4,'[1]INTERNAL PARAMETERS-1'!$B$5:$J$44,4, FALSE))</f>
        <v>9.3183786638830896E-2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3.1868233805235904</v>
      </c>
      <c r="BO59" s="44">
        <f>$F59*'[1]INTERNAL PARAMETERS-2'!Z59*(1-VLOOKUP(AA$4,'[1]INTERNAL PARAMETERS-1'!$B$5:$J$44,4, FALSE))</f>
        <v>1.3231831463323591</v>
      </c>
      <c r="BP59" s="44">
        <f>$F59*'[1]INTERNAL PARAMETERS-2'!AA59*(1-VLOOKUP(AB$4,'[1]INTERNAL PARAMETERS-1'!$B$5:$J$44,4, FALSE))</f>
        <v>0.31682043724885178</v>
      </c>
      <c r="BQ59" s="44">
        <f>$F59*'[1]INTERNAL PARAMETERS-2'!AB59*(1-VLOOKUP(AC$4,'[1]INTERNAL PARAMETERS-1'!$B$5:$J$44,4, FALSE))</f>
        <v>4.118639060296033</v>
      </c>
      <c r="BR59" s="44">
        <f>$F59*'[1]INTERNAL PARAMETERS-2'!AC59*(1-VLOOKUP(AD$4,'[1]INTERNAL PARAMETERS-1'!$B$5:$J$44,4, FALSE))</f>
        <v>0.16772637862672235</v>
      </c>
      <c r="BS59" s="44">
        <f>$F59*'[1]INTERNAL PARAMETERS-2'!AD59*(1-VLOOKUP(AE$4,'[1]INTERNAL PARAMETERS-1'!$B$5:$J$44,4, FALSE))</f>
        <v>0.16772637862672235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7.4547029311064716E-2</v>
      </c>
      <c r="CA59" s="44">
        <f>$F59*'[1]INTERNAL PARAMETERS-2'!AL59*(1-VLOOKUP(AM$4,'[1]INTERNAL PARAMETERS-1'!$B$5:$J$44,4, FALSE))</f>
        <v>1.8636757327766179E-2</v>
      </c>
      <c r="CB59" s="44">
        <f>$F59*'[1]INTERNAL PARAMETERS-2'!AM59*(1-VLOOKUP(AN$4,'[1]INTERNAL PARAMETERS-1'!$B$5:$J$44,4, FALSE))</f>
        <v>7.4547029311064716E-2</v>
      </c>
      <c r="CC59" s="44">
        <f>$F59*'[1]INTERNAL PARAMETERS-2'!AN59*(1-VLOOKUP(AO$4,'[1]INTERNAL PARAMETERS-1'!$B$5:$J$44,4, FALSE))</f>
        <v>0.29818367992108558</v>
      </c>
      <c r="CD59" s="44">
        <f>$F59*'[1]INTERNAL PARAMETERS-2'!AO59*(1-VLOOKUP(AP$4,'[1]INTERNAL PARAMETERS-1'!$B$5:$J$44,4, FALSE))</f>
        <v>3.3359130018225467</v>
      </c>
      <c r="CE59" s="44">
        <f>$F59*'[1]INTERNAL PARAMETERS-2'!AP59*(1-VLOOKUP(AQ$4,'[1]INTERNAL PARAMETERS-1'!$B$5:$J$44,4, FALSE))</f>
        <v>0.44727330122004172</v>
      </c>
      <c r="CF59" s="44">
        <f>$F59*'[1]INTERNAL PARAMETERS-2'!AQ59*(1-VLOOKUP(AR$4,'[1]INTERNAL PARAMETERS-1'!$B$5:$J$44,4, FALSE))</f>
        <v>0.44727330122004172</v>
      </c>
      <c r="CG59" s="44">
        <f>$F59*'[1]INTERNAL PARAMETERS-2'!AR59*(1-VLOOKUP(AS$4,'[1]INTERNAL PARAMETERS-1'!$B$5:$J$44,4, FALSE))</f>
        <v>1.8636757327766179E-2</v>
      </c>
      <c r="CH59" s="43">
        <f>$F59*'[1]INTERNAL PARAMETERS-2'!AS59*(1-VLOOKUP(AT$4,'[1]INTERNAL PARAMETERS-1'!$B$5:$J$44,4, FALSE))</f>
        <v>0</v>
      </c>
      <c r="CI59" s="42">
        <f t="shared" si="0"/>
        <v>44.373240607422971</v>
      </c>
    </row>
    <row r="60" spans="3:87" x14ac:dyDescent="0.4">
      <c r="C60" s="27" t="s">
        <v>4</v>
      </c>
      <c r="D60" s="26" t="s">
        <v>47</v>
      </c>
      <c r="E60" s="26" t="s">
        <v>63</v>
      </c>
      <c r="F60" s="128">
        <f>VFD!W60</f>
        <v>118.32861795407098</v>
      </c>
      <c r="G60" s="45">
        <f>$F60*'[1]INTERNAL PARAMETERS-2'!F60*VLOOKUP(G$4,'[1]INTERNAL PARAMETERS-1'!$B$5:$J$44,4, FALSE)</f>
        <v>0.18041564379457201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1.191844296834238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3.608372040200418E-2</v>
      </c>
      <c r="N60" s="44">
        <f>$F60*'[1]INTERNAL PARAMETERS-2'!M60*VLOOKUP(N$4,'[1]INTERNAL PARAMETERS-1'!$B$5:$J$44,4, FALSE)</f>
        <v>0.37114599321620045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0.15464367080417535</v>
      </c>
      <c r="S60" s="44">
        <f>$F60*'[1]INTERNAL PARAMETERS-2'!R60*VLOOKUP(S$4,'[1]INTERNAL PARAMETERS-1'!$B$5:$J$44,4, FALSE)</f>
        <v>0.92291529695148222</v>
      </c>
      <c r="T60" s="44">
        <f>$F60*'[1]INTERNAL PARAMETERS-2'!S60*VLOOKUP(T$4,'[1]INTERNAL PARAMETERS-1'!$B$5:$J$44,4, FALSE)</f>
        <v>3.8661509344133614E-2</v>
      </c>
      <c r="U60" s="44">
        <f>$F60*'[1]INTERNAL PARAMETERS-2'!T60*VLOOKUP(U$4,'[1]INTERNAL PARAMETERS-1'!$B$5:$J$44,4, FALSE)</f>
        <v>7.2166257517828805E-2</v>
      </c>
      <c r="V60" s="44">
        <f>$F60*'[1]INTERNAL PARAMETERS-2'!U60*VLOOKUP(V$4,'[1]INTERNAL PARAMETERS-1'!$B$5:$J$44,4, FALSE)</f>
        <v>0.80801702563189981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2.5771972990396661E-2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2.5771972990396661E-2</v>
      </c>
      <c r="AI60" s="44">
        <f>$F60*'[1]INTERNAL PARAMETERS-2'!AH60*VLOOKUP(AI$4,'[1]INTERNAL PARAMETERS-1'!$B$5:$J$44,4, FALSE)</f>
        <v>0.15464367080417535</v>
      </c>
      <c r="AJ60" s="44">
        <f>$F60*'[1]INTERNAL PARAMETERS-2'!AI60*VLOOKUP(AJ$4,'[1]INTERNAL PARAMETERS-1'!$B$5:$J$44,4, FALSE)</f>
        <v>2.5771972990396661E-2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22.645041639850518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0.68559068763807929</v>
      </c>
      <c r="BB60" s="44">
        <f>$F60*'[1]INTERNAL PARAMETERS-2'!M60*(1-VLOOKUP(N$4,'[1]INTERNAL PARAMETERS-1'!$B$5:$J$44,4, FALSE))</f>
        <v>7.051773871107808</v>
      </c>
      <c r="BC60" s="44">
        <f>$F60*'[1]INTERNAL PARAMETERS-2'!N60*(1-VLOOKUP(O$4,'[1]INTERNAL PARAMETERS-1'!$B$5:$J$44,4, FALSE))</f>
        <v>1.2113773934430063</v>
      </c>
      <c r="BD60" s="44">
        <f>$F60*'[1]INTERNAL PARAMETERS-2'!O60*(1-VLOOKUP(P$4,'[1]INTERNAL PARAMETERS-1'!$B$5:$J$44,4, FALSE))</f>
        <v>4.5104620920350733</v>
      </c>
      <c r="BE60" s="44">
        <f>$F60*'[1]INTERNAL PARAMETERS-2'!P60*(1-VLOOKUP(Q$4,'[1]INTERNAL PARAMETERS-1'!$B$5:$J$44,4, FALSE))</f>
        <v>1.3144771182663884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17.535390642078159</v>
      </c>
      <c r="BH60" s="44">
        <f>$F60*'[1]INTERNAL PARAMETERS-2'!S60*(1-VLOOKUP(T$4,'[1]INTERNAL PARAMETERS-1'!$B$5:$J$44,4, FALSE))</f>
        <v>0.34795358409720251</v>
      </c>
      <c r="BI60" s="44">
        <f>$F60*'[1]INTERNAL PARAMETERS-2'!T60*(1-VLOOKUP(U$4,'[1]INTERNAL PARAMETERS-1'!$B$5:$J$44,4, FALSE))</f>
        <v>0.28866503007131522</v>
      </c>
      <c r="BJ60" s="44">
        <f>$F60*'[1]INTERNAL PARAMETERS-2'!U60*(1-VLOOKUP(V$4,'[1]INTERNAL PARAMETERS-1'!$B$5:$J$44,4, FALSE))</f>
        <v>4.5787631452474322</v>
      </c>
      <c r="BK60" s="44">
        <f>$F60*'[1]INTERNAL PARAMETERS-2'!V60*(1-VLOOKUP(W$4,'[1]INTERNAL PARAMETERS-1'!$B$5:$J$44,4, FALSE))</f>
        <v>2.6031822635423798</v>
      </c>
      <c r="BL60" s="44">
        <f>$F60*'[1]INTERNAL PARAMETERS-2'!W60*(1-VLOOKUP(X$4,'[1]INTERNAL PARAMETERS-1'!$B$5:$J$44,4, FALSE))</f>
        <v>0.43815903942212941</v>
      </c>
      <c r="BM60" s="44">
        <f>$F60*'[1]INTERNAL PARAMETERS-2'!X60*(1-VLOOKUP(Y$4,'[1]INTERNAL PARAMETERS-1'!$B$5:$J$44,4, FALSE))</f>
        <v>5.1543945980793322E-2</v>
      </c>
      <c r="BN60" s="44">
        <f>$F60*'[1]INTERNAL PARAMETERS-2'!Y60*(1-VLOOKUP(Z$4,'[1]INTERNAL PARAMETERS-1'!$B$5:$J$44,4, FALSE))</f>
        <v>12.474640720604592</v>
      </c>
      <c r="BO60" s="44">
        <f>$F60*'[1]INTERNAL PARAMETERS-2'!Z60*(1-VLOOKUP(AA$4,'[1]INTERNAL PARAMETERS-1'!$B$5:$J$44,4, FALSE))</f>
        <v>12.191125351986638</v>
      </c>
      <c r="BP60" s="44">
        <f>$F60*'[1]INTERNAL PARAMETERS-2'!AA60*(1-VLOOKUP(AB$4,'[1]INTERNAL PARAMETERS-1'!$B$5:$J$44,4, FALSE))</f>
        <v>1.159833447462213</v>
      </c>
      <c r="BQ60" s="44">
        <f>$F60*'[1]INTERNAL PARAMETERS-2'!AB60*(1-VLOOKUP(AC$4,'[1]INTERNAL PARAMETERS-1'!$B$5:$J$44,4, FALSE))</f>
        <v>13.222087101635074</v>
      </c>
      <c r="BR60" s="44">
        <f>$F60*'[1]INTERNAL PARAMETERS-2'!AC60*(1-VLOOKUP(AD$4,'[1]INTERNAL PARAMETERS-1'!$B$5:$J$44,4, FALSE))</f>
        <v>0.69590243504968685</v>
      </c>
      <c r="BS60" s="44">
        <f>$F60*'[1]INTERNAL PARAMETERS-2'!AD60*(1-VLOOKUP(AE$4,'[1]INTERNAL PARAMETERS-1'!$B$5:$J$44,4, FALSE))</f>
        <v>0.20618761678496866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5.1543945980793322E-2</v>
      </c>
      <c r="CA60" s="44">
        <f>$F60*'[1]INTERNAL PARAMETERS-2'!AL60*(1-VLOOKUP(AM$4,'[1]INTERNAL PARAMETERS-1'!$B$5:$J$44,4, FALSE))</f>
        <v>7.7327751832985389E-2</v>
      </c>
      <c r="CB60" s="44">
        <f>$F60*'[1]INTERNAL PARAMETERS-2'!AM60*(1-VLOOKUP(AN$4,'[1]INTERNAL PARAMETERS-1'!$B$5:$J$44,4, FALSE))</f>
        <v>0.28351536861795407</v>
      </c>
      <c r="CC60" s="44">
        <f>$F60*'[1]INTERNAL PARAMETERS-2'!AN60*(1-VLOOKUP(AO$4,'[1]INTERNAL PARAMETERS-1'!$B$5:$J$44,4, FALSE))</f>
        <v>0.74744638103048011</v>
      </c>
      <c r="CD60" s="44">
        <f>$F60*'[1]INTERNAL PARAMETERS-2'!AO60*(1-VLOOKUP(AP$4,'[1]INTERNAL PARAMETERS-1'!$B$5:$J$44,4, FALSE))</f>
        <v>8.8920406533945719</v>
      </c>
      <c r="CE60" s="44">
        <f>$F60*'[1]INTERNAL PARAMETERS-2'!AP60*(1-VLOOKUP(AQ$4,'[1]INTERNAL PARAMETERS-1'!$B$5:$J$44,4, FALSE))</f>
        <v>0.87631807884425883</v>
      </c>
      <c r="CF60" s="44">
        <f>$F60*'[1]INTERNAL PARAMETERS-2'!AQ60*(1-VLOOKUP(AR$4,'[1]INTERNAL PARAMETERS-1'!$B$5:$J$44,4, FALSE))</f>
        <v>0.18041564379457201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118.32861795407102</v>
      </c>
    </row>
    <row r="61" spans="3:87" x14ac:dyDescent="0.4">
      <c r="C61" s="27" t="s">
        <v>4</v>
      </c>
      <c r="D61" s="26" t="s">
        <v>47</v>
      </c>
      <c r="E61" s="26" t="s">
        <v>62</v>
      </c>
      <c r="F61" s="128">
        <f>VFD!W61</f>
        <v>117.85148643006264</v>
      </c>
      <c r="G61" s="45">
        <f>$F61*'[1]INTERNAL PARAMETERS-2'!F61*VLOOKUP(G$4,'[1]INTERNAL PARAMETERS-1'!$B$5:$J$44,4, FALSE)</f>
        <v>0.35630039892400839</v>
      </c>
      <c r="H61" s="44">
        <f>$F61*'[1]INTERNAL PARAMETERS-2'!G61*VLOOKUP(H$4,'[1]INTERNAL PARAMETERS-1'!$B$5:$J$44,4, FALSE)</f>
        <v>0.35630039892400839</v>
      </c>
      <c r="I61" s="44">
        <f>$F61*'[1]INTERNAL PARAMETERS-2'!H61*VLOOKUP(I$4,'[1]INTERNAL PARAMETERS-1'!$B$5:$J$44,4, FALSE)</f>
        <v>1.4379254314284553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5.2397360124238006E-2</v>
      </c>
      <c r="N61" s="44">
        <f>$F61*'[1]INTERNAL PARAMETERS-2'!M61*VLOOKUP(N$4,'[1]INTERNAL PARAMETERS-1'!$B$5:$J$44,4, FALSE)</f>
        <v>0.2976150727412944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8.3839547446346571E-2</v>
      </c>
      <c r="S61" s="44">
        <f>$F61*'[1]INTERNAL PARAMETERS-2'!R61*VLOOKUP(S$4,'[1]INTERNAL PARAMETERS-1'!$B$5:$J$44,4, FALSE)</f>
        <v>0.96710049353630478</v>
      </c>
      <c r="T61" s="44">
        <f>$F61*'[1]INTERNAL PARAMETERS-2'!S61*VLOOKUP(T$4,'[1]INTERNAL PARAMETERS-1'!$B$5:$J$44,4, FALSE)</f>
        <v>1.6766730974405012E-2</v>
      </c>
      <c r="U61" s="44">
        <f>$F61*'[1]INTERNAL PARAMETERS-2'!T61*VLOOKUP(U$4,'[1]INTERNAL PARAMETERS-1'!$B$5:$J$44,4, FALSE)</f>
        <v>5.8685326182713993E-2</v>
      </c>
      <c r="V61" s="44">
        <f>$F61*'[1]INTERNAL PARAMETERS-2'!U61*VLOOKUP(V$4,'[1]INTERNAL PARAMETERS-1'!$B$5:$J$44,4, FALSE)</f>
        <v>0.60361468948465558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2.0953994287265139E-2</v>
      </c>
      <c r="AG61" s="44">
        <f>$F61*'[1]INTERNAL PARAMETERS-2'!AF61*VLOOKUP(AG$4,'[1]INTERNAL PARAMETERS-1'!$B$5:$J$44,4, FALSE)</f>
        <v>4.1919773723173286E-2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2.0953994287265139E-2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27.320583197140646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0.99554984236052202</v>
      </c>
      <c r="BB61" s="44">
        <f>$F61*'[1]INTERNAL PARAMETERS-2'!M61*(1-VLOOKUP(N$4,'[1]INTERNAL PARAMETERS-1'!$B$5:$J$44,4, FALSE))</f>
        <v>5.6546863820845932</v>
      </c>
      <c r="BC61" s="44">
        <f>$F61*'[1]INTERNAL PARAMETERS-2'!N61*(1-VLOOKUP(O$4,'[1]INTERNAL PARAMETERS-1'!$B$5:$J$44,4, FALSE))</f>
        <v>1.6347886791632569</v>
      </c>
      <c r="BD61" s="44">
        <f>$F61*'[1]INTERNAL PARAMETERS-2'!O61*(1-VLOOKUP(P$4,'[1]INTERNAL PARAMETERS-1'!$B$5:$J$44,4, FALSE))</f>
        <v>4.6738131745866394</v>
      </c>
      <c r="BE61" s="44">
        <f>$F61*'[1]INTERNAL PARAMETERS-2'!P61*(1-VLOOKUP(Q$4,'[1]INTERNAL PARAMETERS-1'!$B$5:$J$44,4, FALSE))</f>
        <v>2.3683434712985387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18.374909377189788</v>
      </c>
      <c r="BH61" s="44">
        <f>$F61*'[1]INTERNAL PARAMETERS-2'!S61*(1-VLOOKUP(T$4,'[1]INTERNAL PARAMETERS-1'!$B$5:$J$44,4, FALSE))</f>
        <v>0.15090057876964511</v>
      </c>
      <c r="BI61" s="44">
        <f>$F61*'[1]INTERNAL PARAMETERS-2'!T61*(1-VLOOKUP(U$4,'[1]INTERNAL PARAMETERS-1'!$B$5:$J$44,4, FALSE))</f>
        <v>0.23474130473085597</v>
      </c>
      <c r="BJ61" s="44">
        <f>$F61*'[1]INTERNAL PARAMETERS-2'!U61*(1-VLOOKUP(V$4,'[1]INTERNAL PARAMETERS-1'!$B$5:$J$44,4, FALSE))</f>
        <v>3.4204832404130481</v>
      </c>
      <c r="BK61" s="44">
        <f>$F61*'[1]INTERNAL PARAMETERS-2'!V61*(1-VLOOKUP(W$4,'[1]INTERNAL PARAMETERS-1'!$B$5:$J$44,4, FALSE))</f>
        <v>2.2845157090008352</v>
      </c>
      <c r="BL61" s="44">
        <f>$F61*'[1]INTERNAL PARAMETERS-2'!W61*(1-VLOOKUP(X$4,'[1]INTERNAL PARAMETERS-1'!$B$5:$J$44,4, FALSE))</f>
        <v>1.5299951374296452</v>
      </c>
      <c r="BM61" s="44">
        <f>$F61*'[1]INTERNAL PARAMETERS-2'!X61*(1-VLOOKUP(Y$4,'[1]INTERNAL PARAMETERS-1'!$B$5:$J$44,4, FALSE))</f>
        <v>0.16766730974405011</v>
      </c>
      <c r="BN61" s="44">
        <f>$F61*'[1]INTERNAL PARAMETERS-2'!Y61*(1-VLOOKUP(Z$4,'[1]INTERNAL PARAMETERS-1'!$B$5:$J$44,4, FALSE))</f>
        <v>7.8176429968922756</v>
      </c>
      <c r="BO61" s="44">
        <f>$F61*'[1]INTERNAL PARAMETERS-2'!Z61*(1-VLOOKUP(AA$4,'[1]INTERNAL PARAMETERS-1'!$B$5:$J$44,4, FALSE))</f>
        <v>11.35968120669645</v>
      </c>
      <c r="BP61" s="44">
        <f>$F61*'[1]INTERNAL PARAMETERS-2'!AA61*(1-VLOOKUP(AB$4,'[1]INTERNAL PARAMETERS-1'!$B$5:$J$44,4, FALSE))</f>
        <v>1.6767084528864302</v>
      </c>
      <c r="BQ61" s="44">
        <f>$F61*'[1]INTERNAL PARAMETERS-2'!AB61*(1-VLOOKUP(AC$4,'[1]INTERNAL PARAMETERS-1'!$B$5:$J$44,4, FALSE))</f>
        <v>13.308850511060543</v>
      </c>
      <c r="BR61" s="44">
        <f>$F61*'[1]INTERNAL PARAMETERS-2'!AC61*(1-VLOOKUP(AD$4,'[1]INTERNAL PARAMETERS-1'!$B$5:$J$44,4, FALSE))</f>
        <v>1.0689011967720252</v>
      </c>
      <c r="BS61" s="44">
        <f>$F61*'[1]INTERNAL PARAMETERS-2'!AD61*(1-VLOOKUP(AE$4,'[1]INTERNAL PARAMETERS-1'!$B$5:$J$44,4, FALSE))</f>
        <v>0.23055286290313151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0.3353464046367432</v>
      </c>
      <c r="CA61" s="44">
        <f>$F61*'[1]INTERNAL PARAMETERS-2'!AL61*(1-VLOOKUP(AM$4,'[1]INTERNAL PARAMETERS-1'!$B$5:$J$44,4, FALSE))</f>
        <v>0.16766730974405011</v>
      </c>
      <c r="CB61" s="44">
        <f>$F61*'[1]INTERNAL PARAMETERS-2'!AM61*(1-VLOOKUP(AN$4,'[1]INTERNAL PARAMETERS-1'!$B$5:$J$44,4, FALSE))</f>
        <v>0.52396770866805853</v>
      </c>
      <c r="CC61" s="44">
        <f>$F61*'[1]INTERNAL PARAMETERS-2'!AN61*(1-VLOOKUP(AO$4,'[1]INTERNAL PARAMETERS-1'!$B$5:$J$44,4, FALSE))</f>
        <v>1.4461555899832987</v>
      </c>
      <c r="CD61" s="44">
        <f>$F61*'[1]INTERNAL PARAMETERS-2'!AO61*(1-VLOOKUP(AP$4,'[1]INTERNAL PARAMETERS-1'!$B$5:$J$44,4, FALSE))</f>
        <v>5.6169668353377871</v>
      </c>
      <c r="CE61" s="44">
        <f>$F61*'[1]INTERNAL PARAMETERS-2'!AP61*(1-VLOOKUP(AQ$4,'[1]INTERNAL PARAMETERS-1'!$B$5:$J$44,4, FALSE))</f>
        <v>0.79644034529436336</v>
      </c>
      <c r="CF61" s="44">
        <f>$F61*'[1]INTERNAL PARAMETERS-2'!AQ61*(1-VLOOKUP(AR$4,'[1]INTERNAL PARAMETERS-1'!$B$5:$J$44,4, FALSE))</f>
        <v>0.37725439321127352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117.85148643006262</v>
      </c>
    </row>
    <row r="62" spans="3:87" x14ac:dyDescent="0.4">
      <c r="C62" s="27" t="s">
        <v>4</v>
      </c>
      <c r="D62" s="26" t="s">
        <v>47</v>
      </c>
      <c r="E62" s="26" t="s">
        <v>61</v>
      </c>
      <c r="F62" s="128">
        <f>VFD!W62</f>
        <v>124.05419624217119</v>
      </c>
      <c r="G62" s="45">
        <f>$F62*'[1]INTERNAL PARAMETERS-2'!F62*VLOOKUP(G$4,'[1]INTERNAL PARAMETERS-1'!$B$5:$J$44,4, FALSE)</f>
        <v>0.58035034086012527</v>
      </c>
      <c r="H62" s="44">
        <f>$F62*'[1]INTERNAL PARAMETERS-2'!G62*VLOOKUP(H$4,'[1]INTERNAL PARAMETERS-1'!$B$5:$J$44,4, FALSE)</f>
        <v>0.62740409749478088</v>
      </c>
      <c r="I62" s="44">
        <f>$F62*'[1]INTERNAL PARAMETERS-2'!H62*VLOOKUP(I$4,'[1]INTERNAL PARAMETERS-1'!$B$5:$J$44,4, FALSE)</f>
        <v>1.6828423126196244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1.568045040501044E-2</v>
      </c>
      <c r="M62" s="44">
        <f>$F62*'[1]INTERNAL PARAMETERS-2'!L62*VLOOKUP(M$4,'[1]INTERNAL PARAMETERS-1'!$B$5:$J$44,4, FALSE)</f>
        <v>4.7055617447599167E-2</v>
      </c>
      <c r="N62" s="44">
        <f>$F62*'[1]INTERNAL PARAMETERS-2'!M62*VLOOKUP(N$4,'[1]INTERNAL PARAMETERS-1'!$B$5:$J$44,4, FALSE)</f>
        <v>0.34742680226680589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0.10980036909394572</v>
      </c>
      <c r="S62" s="44">
        <f>$F62*'[1]INTERNAL PARAMETERS-2'!R62*VLOOKUP(S$4,'[1]INTERNAL PARAMETERS-1'!$B$5:$J$44,4, FALSE)</f>
        <v>0.77267466264926932</v>
      </c>
      <c r="T62" s="44">
        <f>$F62*'[1]INTERNAL PARAMETERS-2'!S62*VLOOKUP(T$4,'[1]INTERNAL PARAMETERS-1'!$B$5:$J$44,4, FALSE)</f>
        <v>1.7253457613361167E-2</v>
      </c>
      <c r="U62" s="44">
        <f>$F62*'[1]INTERNAL PARAMETERS-2'!T62*VLOOKUP(U$4,'[1]INTERNAL PARAMETERS-1'!$B$5:$J$44,4, FALSE)</f>
        <v>5.0192327799582465E-2</v>
      </c>
      <c r="V62" s="44">
        <f>$F62*'[1]INTERNAL PARAMETERS-2'!U62*VLOOKUP(V$4,'[1]INTERNAL PARAMETERS-1'!$B$5:$J$44,4, FALSE)</f>
        <v>0.59995958766012525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4.7053756634655532E-2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31.974003939772857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0.89405673150438403</v>
      </c>
      <c r="BB62" s="44">
        <f>$F62*'[1]INTERNAL PARAMETERS-2'!M62*(1-VLOOKUP(N$4,'[1]INTERNAL PARAMETERS-1'!$B$5:$J$44,4, FALSE))</f>
        <v>6.6011092430693106</v>
      </c>
      <c r="BC62" s="44">
        <f>$F62*'[1]INTERNAL PARAMETERS-2'!N62*(1-VLOOKUP(O$4,'[1]INTERNAL PARAMETERS-1'!$B$5:$J$44,4, FALSE))</f>
        <v>2.6821633715323587</v>
      </c>
      <c r="BD62" s="44">
        <f>$F62*'[1]INTERNAL PARAMETERS-2'!O62*(1-VLOOKUP(P$4,'[1]INTERNAL PARAMETERS-1'!$B$5:$J$44,4, FALSE))</f>
        <v>5.5055004183883085</v>
      </c>
      <c r="BE62" s="44">
        <f>$F62*'[1]INTERNAL PARAMETERS-2'!P62*(1-VLOOKUP(Q$4,'[1]INTERNAL PARAMETERS-1'!$B$5:$J$44,4, FALSE))</f>
        <v>4.5643880694363252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14.680818590336116</v>
      </c>
      <c r="BH62" s="44">
        <f>$F62*'[1]INTERNAL PARAMETERS-2'!S62*(1-VLOOKUP(T$4,'[1]INTERNAL PARAMETERS-1'!$B$5:$J$44,4, FALSE))</f>
        <v>0.15528111852025051</v>
      </c>
      <c r="BI62" s="44">
        <f>$F62*'[1]INTERNAL PARAMETERS-2'!T62*(1-VLOOKUP(U$4,'[1]INTERNAL PARAMETERS-1'!$B$5:$J$44,4, FALSE))</f>
        <v>0.20076931119832986</v>
      </c>
      <c r="BJ62" s="44">
        <f>$F62*'[1]INTERNAL PARAMETERS-2'!U62*(1-VLOOKUP(V$4,'[1]INTERNAL PARAMETERS-1'!$B$5:$J$44,4, FALSE))</f>
        <v>3.3997709967407097</v>
      </c>
      <c r="BK62" s="44">
        <f>$F62*'[1]INTERNAL PARAMETERS-2'!V62*(1-VLOOKUP(W$4,'[1]INTERNAL PARAMETERS-1'!$B$5:$J$44,4, FALSE))</f>
        <v>3.5448486576200415</v>
      </c>
      <c r="BL62" s="44">
        <f>$F62*'[1]INTERNAL PARAMETERS-2'!W62*(1-VLOOKUP(X$4,'[1]INTERNAL PARAMETERS-1'!$B$5:$J$44,4, FALSE))</f>
        <v>4.4232267995323591</v>
      </c>
      <c r="BM62" s="44">
        <f>$F62*'[1]INTERNAL PARAMETERS-2'!X62*(1-VLOOKUP(Y$4,'[1]INTERNAL PARAMETERS-1'!$B$5:$J$44,4, FALSE))</f>
        <v>0.69015070995407102</v>
      </c>
      <c r="BN62" s="44">
        <f>$F62*'[1]INTERNAL PARAMETERS-2'!Y62*(1-VLOOKUP(Z$4,'[1]INTERNAL PARAMETERS-1'!$B$5:$J$44,4, FALSE))</f>
        <v>5.0349504466221298</v>
      </c>
      <c r="BO62" s="44">
        <f>$F62*'[1]INTERNAL PARAMETERS-2'!Z62*(1-VLOOKUP(AA$4,'[1]INTERNAL PARAMETERS-1'!$B$5:$J$44,4, FALSE))</f>
        <v>4.6271346818956154</v>
      </c>
      <c r="BP62" s="44">
        <f>$F62*'[1]INTERNAL PARAMETERS-2'!AA62*(1-VLOOKUP(AB$4,'[1]INTERNAL PARAMETERS-1'!$B$5:$J$44,4, FALSE))</f>
        <v>1.8979051483089771</v>
      </c>
      <c r="BQ62" s="44">
        <f>$F62*'[1]INTERNAL PARAMETERS-2'!AB62*(1-VLOOKUP(AC$4,'[1]INTERNAL PARAMETERS-1'!$B$5:$J$44,4, FALSE))</f>
        <v>15.167585546906054</v>
      </c>
      <c r="BR62" s="44">
        <f>$F62*'[1]INTERNAL PARAMETERS-2'!AC62*(1-VLOOKUP(AD$4,'[1]INTERNAL PARAMETERS-1'!$B$5:$J$44,4, FALSE))</f>
        <v>1.3489281136784967</v>
      </c>
      <c r="BS62" s="44">
        <f>$F62*'[1]INTERNAL PARAMETERS-2'!AD62*(1-VLOOKUP(AE$4,'[1]INTERNAL PARAMETERS-1'!$B$5:$J$44,4, FALSE))</f>
        <v>0.29801539563256785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0.75288491699373694</v>
      </c>
      <c r="CA62" s="44">
        <f>$F62*'[1]INTERNAL PARAMETERS-2'!AL62*(1-VLOOKUP(AM$4,'[1]INTERNAL PARAMETERS-1'!$B$5:$J$44,4, FALSE))</f>
        <v>0.32938870186221292</v>
      </c>
      <c r="CB62" s="44">
        <f>$F62*'[1]INTERNAL PARAMETERS-2'!AM62*(1-VLOOKUP(AN$4,'[1]INTERNAL PARAMETERS-1'!$B$5:$J$44,4, FALSE))</f>
        <v>0.94111234895198326</v>
      </c>
      <c r="CC62" s="44">
        <f>$F62*'[1]INTERNAL PARAMETERS-2'!AN62*(1-VLOOKUP(AO$4,'[1]INTERNAL PARAMETERS-1'!$B$5:$J$44,4, FALSE))</f>
        <v>1.8351709412693111</v>
      </c>
      <c r="CD62" s="44">
        <f>$F62*'[1]INTERNAL PARAMETERS-2'!AO62*(1-VLOOKUP(AP$4,'[1]INTERNAL PARAMETERS-1'!$B$5:$J$44,4, FALSE))</f>
        <v>6.2427048849770355</v>
      </c>
      <c r="CE62" s="44">
        <f>$F62*'[1]INTERNAL PARAMETERS-2'!AP62*(1-VLOOKUP(AQ$4,'[1]INTERNAL PARAMETERS-1'!$B$5:$J$44,4, FALSE))</f>
        <v>0.65877740372442584</v>
      </c>
      <c r="CF62" s="44">
        <f>$F62*'[1]INTERNAL PARAMETERS-2'!AQ62*(1-VLOOKUP(AR$4,'[1]INTERNAL PARAMETERS-1'!$B$5:$J$44,4, FALSE))</f>
        <v>0.65877740372442584</v>
      </c>
      <c r="CG62" s="44">
        <f>$F62*'[1]INTERNAL PARAMETERS-2'!AR62*(1-VLOOKUP(AS$4,'[1]INTERNAL PARAMETERS-1'!$B$5:$J$44,4, FALSE))</f>
        <v>4.7053756634655532E-2</v>
      </c>
      <c r="CH62" s="43">
        <f>$F62*'[1]INTERNAL PARAMETERS-2'!AS62*(1-VLOOKUP(AT$4,'[1]INTERNAL PARAMETERS-1'!$B$5:$J$44,4, FALSE))</f>
        <v>0</v>
      </c>
      <c r="CI62" s="42">
        <f t="shared" si="0"/>
        <v>124.05417143133192</v>
      </c>
    </row>
    <row r="63" spans="3:87" x14ac:dyDescent="0.4">
      <c r="C63" s="27" t="s">
        <v>4</v>
      </c>
      <c r="D63" s="26" t="s">
        <v>47</v>
      </c>
      <c r="E63" s="26" t="s">
        <v>60</v>
      </c>
      <c r="F63" s="128">
        <f>VFD!W63</f>
        <v>133.11969519832985</v>
      </c>
      <c r="G63" s="45">
        <f>$F63*'[1]INTERNAL PARAMETERS-2'!F63*VLOOKUP(G$4,'[1]INTERNAL PARAMETERS-1'!$B$5:$J$44,4, FALSE)</f>
        <v>0.6180348088972859</v>
      </c>
      <c r="H63" s="44">
        <f>$F63*'[1]INTERNAL PARAMETERS-2'!G63*VLOOKUP(H$4,'[1]INTERNAL PARAMETERS-1'!$B$5:$J$44,4, FALSE)</f>
        <v>1.1257000785056368</v>
      </c>
      <c r="I63" s="44">
        <f>$F63*'[1]INTERNAL PARAMETERS-2'!H63*VLOOKUP(I$4,'[1]INTERNAL PARAMETERS-1'!$B$5:$J$44,4, FALSE)</f>
        <v>1.609741927004092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5.5181441652087687E-2</v>
      </c>
      <c r="N63" s="44">
        <f>$F63*'[1]INTERNAL PARAMETERS-2'!M63*VLOOKUP(N$4,'[1]INTERNAL PARAMETERS-1'!$B$5:$J$44,4, FALSE)</f>
        <v>0.30018690946766186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0.19865452114446763</v>
      </c>
      <c r="S63" s="44">
        <f>$F63*'[1]INTERNAL PARAMETERS-2'!R63*VLOOKUP(S$4,'[1]INTERNAL PARAMETERS-1'!$B$5:$J$44,4, FALSE)</f>
        <v>0.69463520950678503</v>
      </c>
      <c r="T63" s="44">
        <f>$F63*'[1]INTERNAL PARAMETERS-2'!S63*VLOOKUP(T$4,'[1]INTERNAL PARAMETERS-1'!$B$5:$J$44,4, FALSE)</f>
        <v>3.9730904228893527E-2</v>
      </c>
      <c r="U63" s="44">
        <f>$F63*'[1]INTERNAL PARAMETERS-2'!T63*VLOOKUP(U$4,'[1]INTERNAL PARAMETERS-1'!$B$5:$J$44,4, FALSE)</f>
        <v>7.5047559365010452E-2</v>
      </c>
      <c r="V63" s="44">
        <f>$F63*'[1]INTERNAL PARAMETERS-2'!U63*VLOOKUP(V$4,'[1]INTERNAL PARAMETERS-1'!$B$5:$J$44,4, FALSE)</f>
        <v>0.47014548351670138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6.6213736391649264E-2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2.2071245463883088E-2</v>
      </c>
      <c r="AJ63" s="44">
        <f>$F63*'[1]INTERNAL PARAMETERS-2'!AI63*VLOOKUP(AJ$4,'[1]INTERNAL PARAMETERS-1'!$B$5:$J$44,4, FALSE)</f>
        <v>0.11035622731941544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30.585096613077745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1.0484473913896659</v>
      </c>
      <c r="BB63" s="44">
        <f>$F63*'[1]INTERNAL PARAMETERS-2'!M63*(1-VLOOKUP(N$4,'[1]INTERNAL PARAMETERS-1'!$B$5:$J$44,4, FALSE))</f>
        <v>5.7035512798855743</v>
      </c>
      <c r="BC63" s="44">
        <f>$F63*'[1]INTERNAL PARAMETERS-2'!N63*(1-VLOOKUP(O$4,'[1]INTERNAL PARAMETERS-1'!$B$5:$J$44,4, FALSE))</f>
        <v>4.4145153321670145</v>
      </c>
      <c r="BD63" s="44">
        <f>$F63*'[1]INTERNAL PARAMETERS-2'!O63*(1-VLOOKUP(P$4,'[1]INTERNAL PARAMETERS-1'!$B$5:$J$44,4, FALSE))</f>
        <v>4.9001093563114813</v>
      </c>
      <c r="BE63" s="44">
        <f>$F63*'[1]INTERNAL PARAMETERS-2'!P63*(1-VLOOKUP(Q$4,'[1]INTERNAL PARAMETERS-1'!$B$5:$J$44,4, FALSE))</f>
        <v>6.4672609680338207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13.198068980628914</v>
      </c>
      <c r="BH63" s="44">
        <f>$F63*'[1]INTERNAL PARAMETERS-2'!S63*(1-VLOOKUP(T$4,'[1]INTERNAL PARAMETERS-1'!$B$5:$J$44,4, FALSE))</f>
        <v>0.35757813806004174</v>
      </c>
      <c r="BI63" s="44">
        <f>$F63*'[1]INTERNAL PARAMETERS-2'!T63*(1-VLOOKUP(U$4,'[1]INTERNAL PARAMETERS-1'!$B$5:$J$44,4, FALSE))</f>
        <v>0.30019023746004181</v>
      </c>
      <c r="BJ63" s="44">
        <f>$F63*'[1]INTERNAL PARAMETERS-2'!U63*(1-VLOOKUP(V$4,'[1]INTERNAL PARAMETERS-1'!$B$5:$J$44,4, FALSE))</f>
        <v>2.6641577399279748</v>
      </c>
      <c r="BK63" s="44">
        <f>$F63*'[1]INTERNAL PARAMETERS-2'!V63*(1-VLOOKUP(W$4,'[1]INTERNAL PARAMETERS-1'!$B$5:$J$44,4, FALSE))</f>
        <v>3.5095410202697286</v>
      </c>
      <c r="BL63" s="44">
        <f>$F63*'[1]INTERNAL PARAMETERS-2'!W63*(1-VLOOKUP(X$4,'[1]INTERNAL PARAMETERS-1'!$B$5:$J$44,4, FALSE))</f>
        <v>6.7542137830033404</v>
      </c>
      <c r="BM63" s="44">
        <f>$F63*'[1]INTERNAL PARAMETERS-2'!X63*(1-VLOOKUP(Y$4,'[1]INTERNAL PARAMETERS-1'!$B$5:$J$44,4, FALSE))</f>
        <v>1.7216636419390396</v>
      </c>
      <c r="BN63" s="44">
        <f>$F63*'[1]INTERNAL PARAMETERS-2'!Y63*(1-VLOOKUP(Z$4,'[1]INTERNAL PARAMETERS-1'!$B$5:$J$44,4, FALSE))</f>
        <v>5.871310716569937</v>
      </c>
      <c r="BO63" s="44">
        <f>$F63*'[1]INTERNAL PARAMETERS-2'!Z63*(1-VLOOKUP(AA$4,'[1]INTERNAL PARAMETERS-1'!$B$5:$J$44,4, FALSE))</f>
        <v>5.474001674281002</v>
      </c>
      <c r="BP63" s="44">
        <f>$F63*'[1]INTERNAL PARAMETERS-2'!AA63*(1-VLOOKUP(AB$4,'[1]INTERNAL PARAMETERS-1'!$B$5:$J$44,4, FALSE))</f>
        <v>1.9203181630835073</v>
      </c>
      <c r="BQ63" s="44">
        <f>$F63*'[1]INTERNAL PARAMETERS-2'!AB63*(1-VLOOKUP(AC$4,'[1]INTERNAL PARAMETERS-1'!$B$5:$J$44,4, FALSE))</f>
        <v>17.812573358884759</v>
      </c>
      <c r="BR63" s="44">
        <f>$F63*'[1]INTERNAL PARAMETERS-2'!AC63*(1-VLOOKUP(AD$4,'[1]INTERNAL PARAMETERS-1'!$B$5:$J$44,4, FALSE))</f>
        <v>1.7878773783306887</v>
      </c>
      <c r="BS63" s="44">
        <f>$F63*'[1]INTERNAL PARAMETERS-2'!AD63*(1-VLOOKUP(AE$4,'[1]INTERNAL PARAMETERS-1'!$B$5:$J$44,4, FALSE))</f>
        <v>0.59596356343340284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0.6180348088972859</v>
      </c>
      <c r="CA63" s="44">
        <f>$F63*'[1]INTERNAL PARAMETERS-2'!AL63*(1-VLOOKUP(AM$4,'[1]INTERNAL PARAMETERS-1'!$B$5:$J$44,4, FALSE))</f>
        <v>0.64010605436116907</v>
      </c>
      <c r="CB63" s="44">
        <f>$F63*'[1]INTERNAL PARAMETERS-2'!AM63*(1-VLOOKUP(AN$4,'[1]INTERNAL PARAMETERS-1'!$B$5:$J$44,4, FALSE))</f>
        <v>0.7504622816805846</v>
      </c>
      <c r="CC63" s="44">
        <f>$F63*'[1]INTERNAL PARAMETERS-2'!AN63*(1-VLOOKUP(AO$4,'[1]INTERNAL PARAMETERS-1'!$B$5:$J$44,4, FALSE))</f>
        <v>2.4059121872279747</v>
      </c>
      <c r="CD63" s="44">
        <f>$F63*'[1]INTERNAL PARAMETERS-2'!AO63*(1-VLOOKUP(AP$4,'[1]INTERNAL PARAMETERS-1'!$B$5:$J$44,4, FALSE))</f>
        <v>6.9970107950755738</v>
      </c>
      <c r="CE63" s="44">
        <f>$F63*'[1]INTERNAL PARAMETERS-2'!AP63*(1-VLOOKUP(AQ$4,'[1]INTERNAL PARAMETERS-1'!$B$5:$J$44,4, FALSE))</f>
        <v>0.97118804828893524</v>
      </c>
      <c r="CF63" s="44">
        <f>$F63*'[1]INTERNAL PARAMETERS-2'!AQ63*(1-VLOOKUP(AR$4,'[1]INTERNAL PARAMETERS-1'!$B$5:$J$44,4, FALSE))</f>
        <v>0.24279701207223381</v>
      </c>
      <c r="CG63" s="44">
        <f>$F63*'[1]INTERNAL PARAMETERS-2'!AR63*(1-VLOOKUP(AS$4,'[1]INTERNAL PARAMETERS-1'!$B$5:$J$44,4, FALSE))</f>
        <v>2.2071245463883088E-2</v>
      </c>
      <c r="CH63" s="43">
        <f>$F63*'[1]INTERNAL PARAMETERS-2'!AS63*(1-VLOOKUP(AT$4,'[1]INTERNAL PARAMETERS-1'!$B$5:$J$44,4, FALSE))</f>
        <v>0</v>
      </c>
      <c r="CI63" s="42">
        <f t="shared" si="0"/>
        <v>133.11972182226884</v>
      </c>
    </row>
    <row r="64" spans="3:87" x14ac:dyDescent="0.4">
      <c r="C64" s="27" t="s">
        <v>4</v>
      </c>
      <c r="D64" s="26" t="s">
        <v>47</v>
      </c>
      <c r="E64" s="26" t="s">
        <v>59</v>
      </c>
      <c r="F64" s="128">
        <f>VFD!W64</f>
        <v>180.83284759916492</v>
      </c>
      <c r="G64" s="45">
        <f>$F64*'[1]INTERNAL PARAMETERS-2'!F64*VLOOKUP(G$4,'[1]INTERNAL PARAMETERS-1'!$B$5:$J$44,4, FALSE)</f>
        <v>1.2779638172680583</v>
      </c>
      <c r="H64" s="44">
        <f>$F64*'[1]INTERNAL PARAMETERS-2'!G64*VLOOKUP(H$4,'[1]INTERNAL PARAMETERS-1'!$B$5:$J$44,4, FALSE)</f>
        <v>1.0524471730271399</v>
      </c>
      <c r="I64" s="44">
        <f>$F64*'[1]INTERNAL PARAMETERS-2'!H64*VLOOKUP(I$4,'[1]INTERNAL PARAMETERS-1'!$B$5:$J$44,4, FALSE)</f>
        <v>2.1841886455622759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7.517221474697286E-2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9.2089127639874743E-2</v>
      </c>
      <c r="N64" s="44">
        <f>$F64*'[1]INTERNAL PARAMETERS-2'!M64*VLOOKUP(N$4,'[1]INTERNAL PARAMETERS-1'!$B$5:$J$44,4, FALSE)</f>
        <v>0.36459789982215035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0.26311179325678496</v>
      </c>
      <c r="S64" s="44">
        <f>$F64*'[1]INTERNAL PARAMETERS-2'!R64*VLOOKUP(S$4,'[1]INTERNAL PARAMETERS-1'!$B$5:$J$44,4, FALSE)</f>
        <v>0.88106193755079332</v>
      </c>
      <c r="T64" s="44">
        <f>$F64*'[1]INTERNAL PARAMETERS-2'!S64*VLOOKUP(T$4,'[1]INTERNAL PARAMETERS-1'!$B$5:$J$44,4, FALSE)</f>
        <v>4.1345622275073074E-2</v>
      </c>
      <c r="U64" s="44">
        <f>$F64*'[1]INTERNAL PARAMETERS-2'!T64*VLOOKUP(U$4,'[1]INTERNAL PARAMETERS-1'!$B$5:$J$44,4, FALSE)</f>
        <v>8.2691244550146148E-2</v>
      </c>
      <c r="V64" s="44">
        <f>$F64*'[1]INTERNAL PARAMETERS-2'!U64*VLOOKUP(V$4,'[1]INTERNAL PARAMETERS-1'!$B$5:$J$44,4, FALSE)</f>
        <v>0.54125893362720257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7.517221474697286E-2</v>
      </c>
      <c r="AG64" s="44">
        <f>$F64*'[1]INTERNAL PARAMETERS-2'!AF64*VLOOKUP(AG$4,'[1]INTERNAL PARAMETERS-1'!$B$5:$J$44,4, FALSE)</f>
        <v>3.7595149015866386E-2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7.517221474697286E-2</v>
      </c>
      <c r="AJ64" s="44">
        <f>$F64*'[1]INTERNAL PARAMETERS-2'!AI64*VLOOKUP(AJ$4,'[1]INTERNAL PARAMETERS-1'!$B$5:$J$44,4, FALSE)</f>
        <v>0.15034442949394572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41.499584265683232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1.7496934251576199</v>
      </c>
      <c r="BB64" s="44">
        <f>$F64*'[1]INTERNAL PARAMETERS-2'!M64*(1-VLOOKUP(N$4,'[1]INTERNAL PARAMETERS-1'!$B$5:$J$44,4, FALSE))</f>
        <v>6.9273600966208555</v>
      </c>
      <c r="BC64" s="44">
        <f>$F64*'[1]INTERNAL PARAMETERS-2'!N64*(1-VLOOKUP(O$4,'[1]INTERNAL PARAMETERS-1'!$B$5:$J$44,4, FALSE))</f>
        <v>7.8933537977035488</v>
      </c>
      <c r="BD64" s="44">
        <f>$F64*'[1]INTERNAL PARAMETERS-2'!O64*(1-VLOOKUP(P$4,'[1]INTERNAL PARAMETERS-1'!$B$5:$J$44,4, FALSE))</f>
        <v>6.803311475660542</v>
      </c>
      <c r="BE64" s="44">
        <f>$F64*'[1]INTERNAL PARAMETERS-2'!P64*(1-VLOOKUP(Q$4,'[1]INTERNAL PARAMETERS-1'!$B$5:$J$44,4, FALSE))</f>
        <v>7.2919579964430064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16.740176813465073</v>
      </c>
      <c r="BH64" s="44">
        <f>$F64*'[1]INTERNAL PARAMETERS-2'!S64*(1-VLOOKUP(T$4,'[1]INTERNAL PARAMETERS-1'!$B$5:$J$44,4, FALSE))</f>
        <v>0.37211060047565764</v>
      </c>
      <c r="BI64" s="44">
        <f>$F64*'[1]INTERNAL PARAMETERS-2'!T64*(1-VLOOKUP(U$4,'[1]INTERNAL PARAMETERS-1'!$B$5:$J$44,4, FALSE))</f>
        <v>0.33076497820058459</v>
      </c>
      <c r="BJ64" s="44">
        <f>$F64*'[1]INTERNAL PARAMETERS-2'!U64*(1-VLOOKUP(V$4,'[1]INTERNAL PARAMETERS-1'!$B$5:$J$44,4, FALSE))</f>
        <v>3.0671339572208143</v>
      </c>
      <c r="BK64" s="44">
        <f>$F64*'[1]INTERNAL PARAMETERS-2'!V64*(1-VLOOKUP(W$4,'[1]INTERNAL PARAMETERS-1'!$B$5:$J$44,4, FALSE))</f>
        <v>4.8111844933691019</v>
      </c>
      <c r="BL64" s="44">
        <f>$F64*'[1]INTERNAL PARAMETERS-2'!W64*(1-VLOOKUP(X$4,'[1]INTERNAL PARAMETERS-1'!$B$5:$J$44,4, FALSE))</f>
        <v>8.2692148714384128</v>
      </c>
      <c r="BM64" s="44">
        <f>$F64*'[1]INTERNAL PARAMETERS-2'!X64*(1-VLOOKUP(Y$4,'[1]INTERNAL PARAMETERS-1'!$B$5:$J$44,4, FALSE))</f>
        <v>1.9545499165603339</v>
      </c>
      <c r="BN64" s="44">
        <f>$F64*'[1]INTERNAL PARAMETERS-2'!Y64*(1-VLOOKUP(Z$4,'[1]INTERNAL PARAMETERS-1'!$B$5:$J$44,4, FALSE))</f>
        <v>8.3444051694701464</v>
      </c>
      <c r="BO64" s="44">
        <f>$F64*'[1]INTERNAL PARAMETERS-2'!Z64*(1-VLOOKUP(AA$4,'[1]INTERNAL PARAMETERS-1'!$B$5:$J$44,4, FALSE))</f>
        <v>9.4344294082283913</v>
      </c>
      <c r="BP64" s="44">
        <f>$F64*'[1]INTERNAL PARAMETERS-2'!AA64*(1-VLOOKUP(AB$4,'[1]INTERNAL PARAMETERS-1'!$B$5:$J$44,4, FALSE))</f>
        <v>3.3828581633223385</v>
      </c>
      <c r="BQ64" s="44">
        <f>$F64*'[1]INTERNAL PARAMETERS-2'!AB64*(1-VLOOKUP(AC$4,'[1]INTERNAL PARAMETERS-1'!$B$5:$J$44,4, FALSE))</f>
        <v>25.935282085374112</v>
      </c>
      <c r="BR64" s="44">
        <f>$F64*'[1]INTERNAL PARAMETERS-2'!AC64*(1-VLOOKUP(AD$4,'[1]INTERNAL PARAMETERS-1'!$B$5:$J$44,4, FALSE))</f>
        <v>1.9545499165603339</v>
      </c>
      <c r="BS64" s="44">
        <f>$F64*'[1]INTERNAL PARAMETERS-2'!AD64*(1-VLOOKUP(AE$4,'[1]INTERNAL PARAMETERS-1'!$B$5:$J$44,4, FALSE))</f>
        <v>0.4510513717665971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0.6765680160075157</v>
      </c>
      <c r="CA64" s="44">
        <f>$F64*'[1]INTERNAL PARAMETERS-2'!AL64*(1-VLOOKUP(AM$4,'[1]INTERNAL PARAMETERS-1'!$B$5:$J$44,4, FALSE))</f>
        <v>1.1276193877741127</v>
      </c>
      <c r="CB64" s="44">
        <f>$F64*'[1]INTERNAL PARAMETERS-2'!AM64*(1-VLOOKUP(AN$4,'[1]INTERNAL PARAMETERS-1'!$B$5:$J$44,4, FALSE))</f>
        <v>1.2027916025210856</v>
      </c>
      <c r="CC64" s="44">
        <f>$F64*'[1]INTERNAL PARAMETERS-2'!AN64*(1-VLOOKUP(AO$4,'[1]INTERNAL PARAMETERS-1'!$B$5:$J$44,4, FALSE))</f>
        <v>3.7587373203419623</v>
      </c>
      <c r="CD64" s="44">
        <f>$F64*'[1]INTERNAL PARAMETERS-2'!AO64*(1-VLOOKUP(AP$4,'[1]INTERNAL PARAMETERS-1'!$B$5:$J$44,4, FALSE))</f>
        <v>8.4195773842171189</v>
      </c>
      <c r="CE64" s="44">
        <f>$F64*'[1]INTERNAL PARAMETERS-2'!AP64*(1-VLOOKUP(AQ$4,'[1]INTERNAL PARAMETERS-1'!$B$5:$J$44,4, FALSE))</f>
        <v>1.1652145367899791</v>
      </c>
      <c r="CF64" s="44">
        <f>$F64*'[1]INTERNAL PARAMETERS-2'!AQ64*(1-VLOOKUP(AR$4,'[1]INTERNAL PARAMETERS-1'!$B$5:$J$44,4, FALSE))</f>
        <v>7.517221474697286E-2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180.83286568244964</v>
      </c>
    </row>
    <row r="65" spans="3:87" x14ac:dyDescent="0.4">
      <c r="C65" s="27" t="s">
        <v>4</v>
      </c>
      <c r="D65" s="26" t="s">
        <v>47</v>
      </c>
      <c r="E65" s="26" t="s">
        <v>58</v>
      </c>
      <c r="F65" s="128">
        <f>VFD!W65</f>
        <v>154.59061377870563</v>
      </c>
      <c r="G65" s="45">
        <f>$F65*'[1]INTERNAL PARAMETERS-2'!F65*VLOOKUP(G$4,'[1]INTERNAL PARAMETERS-1'!$B$5:$J$44,4, FALSE)</f>
        <v>1.5615197897787056</v>
      </c>
      <c r="H65" s="44">
        <f>$F65*'[1]INTERNAL PARAMETERS-2'!G65*VLOOKUP(H$4,'[1]INTERNAL PARAMETERS-1'!$B$5:$J$44,4, FALSE)</f>
        <v>1.2269084062546973</v>
      </c>
      <c r="I65" s="44">
        <f>$F65*'[1]INTERNAL PARAMETERS-2'!H65*VLOOKUP(I$4,'[1]INTERNAL PARAMETERS-1'!$B$5:$J$44,4, FALSE)</f>
        <v>1.7930857078762423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0.10967817571064718</v>
      </c>
      <c r="N65" s="44">
        <f>$F65*'[1]INTERNAL PARAMETERS-2'!M65*VLOOKUP(N$4,'[1]INTERNAL PARAMETERS-1'!$B$5:$J$44,4, FALSE)</f>
        <v>0.28813758025678493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0.18589521306889353</v>
      </c>
      <c r="S65" s="44">
        <f>$F65*'[1]INTERNAL PARAMETERS-2'!R65*VLOOKUP(S$4,'[1]INTERNAL PARAMETERS-1'!$B$5:$J$44,4, FALSE)</f>
        <v>0.59938800317962426</v>
      </c>
      <c r="T65" s="44">
        <f>$F65*'[1]INTERNAL PARAMETERS-2'!S65*VLOOKUP(T$4,'[1]INTERNAL PARAMETERS-1'!$B$5:$J$44,4, FALSE)</f>
        <v>4.0896946875156576E-2</v>
      </c>
      <c r="U65" s="44">
        <f>$F65*'[1]INTERNAL PARAMETERS-2'!T65*VLOOKUP(U$4,'[1]INTERNAL PARAMETERS-1'!$B$5:$J$44,4, FALSE)</f>
        <v>0.10410131931858038</v>
      </c>
      <c r="V65" s="44">
        <f>$F65*'[1]INTERNAL PARAMETERS-2'!U65*VLOOKUP(V$4,'[1]INTERNAL PARAMETERS-1'!$B$5:$J$44,4, FALSE)</f>
        <v>0.49634021889394569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3.7179042613778704E-2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0.14871617045511482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34.0686284496486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2.0838853385022964</v>
      </c>
      <c r="BB65" s="44">
        <f>$F65*'[1]INTERNAL PARAMETERS-2'!M65*(1-VLOOKUP(N$4,'[1]INTERNAL PARAMETERS-1'!$B$5:$J$44,4, FALSE))</f>
        <v>5.474614024878913</v>
      </c>
      <c r="BC65" s="44">
        <f>$F65*'[1]INTERNAL PARAMETERS-2'!N65*(1-VLOOKUP(O$4,'[1]INTERNAL PARAMETERS-1'!$B$5:$J$44,4, FALSE))</f>
        <v>6.5435115000250512</v>
      </c>
      <c r="BD65" s="44">
        <f>$F65*'[1]INTERNAL PARAMETERS-2'!O65*(1-VLOOKUP(P$4,'[1]INTERNAL PARAMETERS-1'!$B$5:$J$44,4, FALSE))</f>
        <v>5.9486468182045931</v>
      </c>
      <c r="BE65" s="44">
        <f>$F65*'[1]INTERNAL PARAMETERS-2'!P65*(1-VLOOKUP(Q$4,'[1]INTERNAL PARAMETERS-1'!$B$5:$J$44,4, FALSE))</f>
        <v>6.0973629886597074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11.388372060412859</v>
      </c>
      <c r="BH65" s="44">
        <f>$F65*'[1]INTERNAL PARAMETERS-2'!S65*(1-VLOOKUP(T$4,'[1]INTERNAL PARAMETERS-1'!$B$5:$J$44,4, FALSE))</f>
        <v>0.36807252187640915</v>
      </c>
      <c r="BI65" s="44">
        <f>$F65*'[1]INTERNAL PARAMETERS-2'!T65*(1-VLOOKUP(U$4,'[1]INTERNAL PARAMETERS-1'!$B$5:$J$44,4, FALSE))</f>
        <v>0.41640527727432153</v>
      </c>
      <c r="BJ65" s="44">
        <f>$F65*'[1]INTERNAL PARAMETERS-2'!U65*(1-VLOOKUP(V$4,'[1]INTERNAL PARAMETERS-1'!$B$5:$J$44,4, FALSE))</f>
        <v>2.8125945737323592</v>
      </c>
      <c r="BK65" s="44">
        <f>$F65*'[1]INTERNAL PARAMETERS-2'!V65*(1-VLOOKUP(W$4,'[1]INTERNAL PARAMETERS-1'!$B$5:$J$44,4, FALSE))</f>
        <v>4.1640527727432151</v>
      </c>
      <c r="BL65" s="44">
        <f>$F65*'[1]INTERNAL PARAMETERS-2'!W65*(1-VLOOKUP(X$4,'[1]INTERNAL PARAMETERS-1'!$B$5:$J$44,4, FALSE))</f>
        <v>7.5845401522722335</v>
      </c>
      <c r="BM65" s="44">
        <f>$F65*'[1]INTERNAL PARAMETERS-2'!X65*(1-VLOOKUP(Y$4,'[1]INTERNAL PARAMETERS-1'!$B$5:$J$44,4, FALSE))</f>
        <v>2.6397120255782882</v>
      </c>
      <c r="BN65" s="44">
        <f>$F65*'[1]INTERNAL PARAMETERS-2'!Y65*(1-VLOOKUP(Z$4,'[1]INTERNAL PARAMETERS-1'!$B$5:$J$44,4, FALSE))</f>
        <v>7.249913309686848</v>
      </c>
      <c r="BO65" s="44">
        <f>$F65*'[1]INTERNAL PARAMETERS-2'!Z65*(1-VLOOKUP(AA$4,'[1]INTERNAL PARAMETERS-1'!$B$5:$J$44,4, FALSE))</f>
        <v>7.5101666079832983</v>
      </c>
      <c r="BP65" s="44">
        <f>$F65*'[1]INTERNAL PARAMETERS-2'!AA65*(1-VLOOKUP(AB$4,'[1]INTERNAL PARAMETERS-1'!$B$5:$J$44,4, FALSE))</f>
        <v>2.5281748977369518</v>
      </c>
      <c r="BQ65" s="44">
        <f>$F65*'[1]INTERNAL PARAMETERS-2'!AB65*(1-VLOOKUP(AC$4,'[1]INTERNAL PARAMETERS-1'!$B$5:$J$44,4, FALSE))</f>
        <v>24.203587659692694</v>
      </c>
      <c r="BR65" s="44">
        <f>$F65*'[1]INTERNAL PARAMETERS-2'!AC65*(1-VLOOKUP(AD$4,'[1]INTERNAL PARAMETERS-1'!$B$5:$J$44,4, FALSE))</f>
        <v>1.7845940454613778</v>
      </c>
      <c r="BS65" s="44">
        <f>$F65*'[1]INTERNAL PARAMETERS-2'!AD65*(1-VLOOKUP(AE$4,'[1]INTERNAL PARAMETERS-1'!$B$5:$J$44,4, FALSE))</f>
        <v>0.63204372443423795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0.78075989488935282</v>
      </c>
      <c r="CA65" s="44">
        <f>$F65*'[1]INTERNAL PARAMETERS-2'!AL65*(1-VLOOKUP(AM$4,'[1]INTERNAL PARAMETERS-1'!$B$5:$J$44,4, FALSE))</f>
        <v>0.78075989488935282</v>
      </c>
      <c r="CB65" s="44">
        <f>$F65*'[1]INTERNAL PARAMETERS-2'!AM65*(1-VLOOKUP(AN$4,'[1]INTERNAL PARAMETERS-1'!$B$5:$J$44,4, FALSE))</f>
        <v>1.1153712784133611</v>
      </c>
      <c r="CC65" s="44">
        <f>$F65*'[1]INTERNAL PARAMETERS-2'!AN65*(1-VLOOKUP(AO$4,'[1]INTERNAL PARAMETERS-1'!$B$5:$J$44,4, FALSE))</f>
        <v>4.0153366022880999</v>
      </c>
      <c r="CD65" s="44">
        <f>$F65*'[1]INTERNAL PARAMETERS-2'!AO65*(1-VLOOKUP(AP$4,'[1]INTERNAL PARAMETERS-1'!$B$5:$J$44,4, FALSE))</f>
        <v>6.7294067130939457</v>
      </c>
      <c r="CE65" s="44">
        <f>$F65*'[1]INTERNAL PARAMETERS-2'!AP65*(1-VLOOKUP(AQ$4,'[1]INTERNAL PARAMETERS-1'!$B$5:$J$44,4, FALSE))</f>
        <v>0.89229702273068889</v>
      </c>
      <c r="CF65" s="44">
        <f>$F65*'[1]INTERNAL PARAMETERS-2'!AQ65*(1-VLOOKUP(AR$4,'[1]INTERNAL PARAMETERS-1'!$B$5:$J$44,4, FALSE))</f>
        <v>0.14871617045511482</v>
      </c>
      <c r="CG65" s="44">
        <f>$F65*'[1]INTERNAL PARAMETERS-2'!AR65*(1-VLOOKUP(AS$4,'[1]INTERNAL PARAMETERS-1'!$B$5:$J$44,4, FALSE))</f>
        <v>3.7179042613778704E-2</v>
      </c>
      <c r="CH65" s="43">
        <f>$F65*'[1]INTERNAL PARAMETERS-2'!AS65*(1-VLOOKUP(AT$4,'[1]INTERNAL PARAMETERS-1'!$B$5:$J$44,4, FALSE))</f>
        <v>0</v>
      </c>
      <c r="CI65" s="42">
        <f t="shared" si="0"/>
        <v>154.59055194246011</v>
      </c>
    </row>
    <row r="66" spans="3:87" x14ac:dyDescent="0.4">
      <c r="C66" s="27" t="s">
        <v>4</v>
      </c>
      <c r="D66" s="26" t="s">
        <v>47</v>
      </c>
      <c r="E66" s="26" t="s">
        <v>57</v>
      </c>
      <c r="F66" s="128">
        <f>VFD!W66</f>
        <v>186.08129436325677</v>
      </c>
      <c r="G66" s="45">
        <f>$F66*'[1]INTERNAL PARAMETERS-2'!F66*VLOOKUP(G$4,'[1]INTERNAL PARAMETERS-1'!$B$5:$J$44,4, FALSE)</f>
        <v>1.712096773177453</v>
      </c>
      <c r="H66" s="44">
        <f>$F66*'[1]INTERNAL PARAMETERS-2'!G66*VLOOKUP(H$4,'[1]INTERNAL PARAMETERS-1'!$B$5:$J$44,4, FALSE)</f>
        <v>1.0272617855323591</v>
      </c>
      <c r="I66" s="44">
        <f>$F66*'[1]INTERNAL PARAMETERS-2'!H66*VLOOKUP(I$4,'[1]INTERNAL PARAMETERS-1'!$B$5:$J$44,4, FALSE)</f>
        <v>1.9334386120096037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0.11740147983319416</v>
      </c>
      <c r="N66" s="44">
        <f>$F66*'[1]INTERNAL PARAMETERS-2'!M66*VLOOKUP(N$4,'[1]INTERNAL PARAMETERS-1'!$B$5:$J$44,4, FALSE)</f>
        <v>0.27393678627745305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0.14674370873486428</v>
      </c>
      <c r="S66" s="44">
        <f>$F66*'[1]INTERNAL PARAMETERS-2'!R66*VLOOKUP(S$4,'[1]INTERNAL PARAMETERS-1'!$B$5:$J$44,4, FALSE)</f>
        <v>0.83038684568956145</v>
      </c>
      <c r="T66" s="44">
        <f>$F66*'[1]INTERNAL PARAMETERS-2'!S66*VLOOKUP(T$4,'[1]INTERNAL PARAMETERS-1'!$B$5:$J$44,4, FALSE)</f>
        <v>7.3375575993319411E-2</v>
      </c>
      <c r="U66" s="44">
        <f>$F66*'[1]INTERNAL PARAMETERS-2'!T66*VLOOKUP(U$4,'[1]INTERNAL PARAMETERS-1'!$B$5:$J$44,4, FALSE)</f>
        <v>0.11740241023966597</v>
      </c>
      <c r="V66" s="44">
        <f>$F66*'[1]INTERNAL PARAMETERS-2'!U66*VLOOKUP(V$4,'[1]INTERNAL PARAMETERS-1'!$B$5:$J$44,4, FALSE)</f>
        <v>0.56499584285574111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4.8920772288100205E-2</v>
      </c>
      <c r="AH66" s="44">
        <f>$F66*'[1]INTERNAL PARAMETERS-2'!AG66*VLOOKUP(AH$4,'[1]INTERNAL PARAMETERS-1'!$B$5:$J$44,4, FALSE)</f>
        <v>4.8920772288100205E-2</v>
      </c>
      <c r="AI66" s="44">
        <f>$F66*'[1]INTERNAL PARAMETERS-2'!AH66*VLOOKUP(AI$4,'[1]INTERNAL PARAMETERS-1'!$B$5:$J$44,4, FALSE)</f>
        <v>0.19566448102296449</v>
      </c>
      <c r="AJ66" s="44">
        <f>$F66*'[1]INTERNAL PARAMETERS-2'!AI66*VLOOKUP(AJ$4,'[1]INTERNAL PARAMETERS-1'!$B$5:$J$44,4, FALSE)</f>
        <v>9.7841544576200409E-2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36.735333628182467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2.230628116830689</v>
      </c>
      <c r="BB66" s="44">
        <f>$F66*'[1]INTERNAL PARAMETERS-2'!M66*(1-VLOOKUP(N$4,'[1]INTERNAL PARAMETERS-1'!$B$5:$J$44,4, FALSE))</f>
        <v>5.2047989392716074</v>
      </c>
      <c r="BC66" s="44">
        <f>$F66*'[1]INTERNAL PARAMETERS-2'!N66*(1-VLOOKUP(O$4,'[1]INTERNAL PARAMETERS-1'!$B$5:$J$44,4, FALSE))</f>
        <v>9.8812888932776612</v>
      </c>
      <c r="BD66" s="44">
        <f>$F66*'[1]INTERNAL PARAMETERS-2'!O66*(1-VLOOKUP(P$4,'[1]INTERNAL PARAMETERS-1'!$B$5:$J$44,4, FALSE))</f>
        <v>6.5549182833695196</v>
      </c>
      <c r="BE66" s="44">
        <f>$F66*'[1]INTERNAL PARAMETERS-2'!P66*(1-VLOOKUP(Q$4,'[1]INTERNAL PARAMETERS-1'!$B$5:$J$44,4, FALSE))</f>
        <v>6.5059975110814188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15.777350068101667</v>
      </c>
      <c r="BH66" s="44">
        <f>$F66*'[1]INTERNAL PARAMETERS-2'!S66*(1-VLOOKUP(T$4,'[1]INTERNAL PARAMETERS-1'!$B$5:$J$44,4, FALSE))</f>
        <v>0.66038018393987474</v>
      </c>
      <c r="BI66" s="44">
        <f>$F66*'[1]INTERNAL PARAMETERS-2'!T66*(1-VLOOKUP(U$4,'[1]INTERNAL PARAMETERS-1'!$B$5:$J$44,4, FALSE))</f>
        <v>0.46960964095866387</v>
      </c>
      <c r="BJ66" s="44">
        <f>$F66*'[1]INTERNAL PARAMETERS-2'!U66*(1-VLOOKUP(V$4,'[1]INTERNAL PARAMETERS-1'!$B$5:$J$44,4, FALSE))</f>
        <v>3.2016431095158659</v>
      </c>
      <c r="BK66" s="44">
        <f>$F66*'[1]INTERNAL PARAMETERS-2'!V66*(1-VLOOKUP(W$4,'[1]INTERNAL PARAMETERS-1'!$B$5:$J$44,4, FALSE))</f>
        <v>4.4025531677286009</v>
      </c>
      <c r="BL66" s="44">
        <f>$F66*'[1]INTERNAL PARAMETERS-2'!W66*(1-VLOOKUP(X$4,'[1]INTERNAL PARAMETERS-1'!$B$5:$J$44,4, FALSE))</f>
        <v>9.7834473487014595</v>
      </c>
      <c r="BM66" s="44">
        <f>$F66*'[1]INTERNAL PARAMETERS-2'!X66*(1-VLOOKUP(Y$4,'[1]INTERNAL PARAMETERS-1'!$B$5:$J$44,4, FALSE))</f>
        <v>3.6687974077954069</v>
      </c>
      <c r="BN66" s="44">
        <f>$F66*'[1]INTERNAL PARAMETERS-2'!Y66*(1-VLOOKUP(Z$4,'[1]INTERNAL PARAMETERS-1'!$B$5:$J$44,4, FALSE))</f>
        <v>9.1964539056325663</v>
      </c>
      <c r="BO66" s="44">
        <f>$F66*'[1]INTERNAL PARAMETERS-2'!Z66*(1-VLOOKUP(AA$4,'[1]INTERNAL PARAMETERS-1'!$B$5:$J$44,4, FALSE))</f>
        <v>10.37045939989979</v>
      </c>
      <c r="BP66" s="44">
        <f>$F66*'[1]INTERNAL PARAMETERS-2'!AA66*(1-VLOOKUP(AB$4,'[1]INTERNAL PARAMETERS-1'!$B$5:$J$44,4, FALSE))</f>
        <v>2.9839624201503128</v>
      </c>
      <c r="BQ66" s="44">
        <f>$F66*'[1]INTERNAL PARAMETERS-2'!AB66*(1-VLOOKUP(AC$4,'[1]INTERNAL PARAMETERS-1'!$B$5:$J$44,4, FALSE))</f>
        <v>30.524384756630475</v>
      </c>
      <c r="BR66" s="44">
        <f>$F66*'[1]INTERNAL PARAMETERS-2'!AC66*(1-VLOOKUP(AD$4,'[1]INTERNAL PARAMETERS-1'!$B$5:$J$44,4, FALSE))</f>
        <v>2.4947733053987471</v>
      </c>
      <c r="BS66" s="44">
        <f>$F66*'[1]INTERNAL PARAMETERS-2'!AD66*(1-VLOOKUP(AE$4,'[1]INTERNAL PARAMETERS-1'!$B$5:$J$44,4, FALSE))</f>
        <v>0.53809127891022968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0.39132896204592899</v>
      </c>
      <c r="CA66" s="44">
        <f>$F66*'[1]INTERNAL PARAMETERS-2'!AL66*(1-VLOOKUP(AM$4,'[1]INTERNAL PARAMETERS-1'!$B$5:$J$44,4, FALSE))</f>
        <v>1.4675115198663882</v>
      </c>
      <c r="CB66" s="44">
        <f>$F66*'[1]INTERNAL PARAMETERS-2'!AM66*(1-VLOOKUP(AN$4,'[1]INTERNAL PARAMETERS-1'!$B$5:$J$44,4, FALSE))</f>
        <v>1.1251033301085596</v>
      </c>
      <c r="CC66" s="44">
        <f>$F66*'[1]INTERNAL PARAMETERS-2'!AN66*(1-VLOOKUP(AO$4,'[1]INTERNAL PARAMETERS-1'!$B$5:$J$44,4, FALSE))</f>
        <v>4.5492968764634654</v>
      </c>
      <c r="CD66" s="44">
        <f>$F66*'[1]INTERNAL PARAMETERS-2'!AO66*(1-VLOOKUP(AP$4,'[1]INTERNAL PARAMETERS-1'!$B$5:$J$44,4, FALSE))</f>
        <v>8.4626795375699366</v>
      </c>
      <c r="CE66" s="44">
        <f>$F66*'[1]INTERNAL PARAMETERS-2'!AP66*(1-VLOOKUP(AQ$4,'[1]INTERNAL PARAMETERS-1'!$B$5:$J$44,4, FALSE))</f>
        <v>1.4186093557077244</v>
      </c>
      <c r="CF66" s="44">
        <f>$F66*'[1]INTERNAL PARAMETERS-2'!AQ66*(1-VLOOKUP(AR$4,'[1]INTERNAL PARAMETERS-1'!$B$5:$J$44,4, FALSE))</f>
        <v>0.2445852533110647</v>
      </c>
      <c r="CG66" s="44">
        <f>$F66*'[1]INTERNAL PARAMETERS-2'!AR66*(1-VLOOKUP(AS$4,'[1]INTERNAL PARAMETERS-1'!$B$5:$J$44,4, FALSE))</f>
        <v>4.8920772288100205E-2</v>
      </c>
      <c r="CH66" s="43">
        <f>$F66*'[1]INTERNAL PARAMETERS-2'!AS66*(1-VLOOKUP(AT$4,'[1]INTERNAL PARAMETERS-1'!$B$5:$J$44,4, FALSE))</f>
        <v>0</v>
      </c>
      <c r="CI66" s="42">
        <f t="shared" si="0"/>
        <v>186.08129436325677</v>
      </c>
    </row>
    <row r="67" spans="3:87" x14ac:dyDescent="0.4">
      <c r="C67" s="27" t="s">
        <v>4</v>
      </c>
      <c r="D67" s="26" t="s">
        <v>47</v>
      </c>
      <c r="E67" s="26" t="s">
        <v>56</v>
      </c>
      <c r="F67" s="128">
        <f>VFD!W67</f>
        <v>169.85882254697287</v>
      </c>
      <c r="G67" s="45">
        <f>$F67*'[1]INTERNAL PARAMETERS-2'!F67*VLOOKUP(G$4,'[1]INTERNAL PARAMETERS-1'!$B$5:$J$44,4, FALSE)</f>
        <v>0.99863398951816296</v>
      </c>
      <c r="H67" s="44">
        <f>$F67*'[1]INTERNAL PARAMETERS-2'!G67*VLOOKUP(H$4,'[1]INTERNAL PARAMETERS-1'!$B$5:$J$44,4, FALSE)</f>
        <v>0.9532477121336117</v>
      </c>
      <c r="I67" s="44">
        <f>$F67*'[1]INTERNAL PARAMETERS-2'!H67*VLOOKUP(I$4,'[1]INTERNAL PARAMETERS-1'!$B$5:$J$44,4, FALSE)</f>
        <v>1.7442827966172025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4.5386277384551151E-2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0.19064869313260963</v>
      </c>
      <c r="N67" s="44">
        <f>$F67*'[1]INTERNAL PARAMETERS-2'!M67*VLOOKUP(N$4,'[1]INTERNAL PARAMETERS-1'!$B$5:$J$44,4, FALSE)</f>
        <v>0.26554624234647184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4.5386277384551151E-2</v>
      </c>
      <c r="S67" s="44">
        <f>$F67*'[1]INTERNAL PARAMETERS-2'!R67*VLOOKUP(S$4,'[1]INTERNAL PARAMETERS-1'!$B$5:$J$44,4, FALSE)</f>
        <v>0.70464403804208775</v>
      </c>
      <c r="T67" s="44">
        <f>$F67*'[1]INTERNAL PARAMETERS-2'!S67*VLOOKUP(T$4,'[1]INTERNAL PARAMETERS-1'!$B$5:$J$44,4, FALSE)</f>
        <v>5.4470327214363269E-2</v>
      </c>
      <c r="U67" s="44">
        <f>$F67*'[1]INTERNAL PARAMETERS-2'!T67*VLOOKUP(U$4,'[1]INTERNAL PARAMETERS-1'!$B$5:$J$44,4, FALSE)</f>
        <v>9.0786143474906073E-2</v>
      </c>
      <c r="V67" s="44">
        <f>$F67*'[1]INTERNAL PARAMETERS-2'!U67*VLOOKUP(V$4,'[1]INTERNAL PARAMETERS-1'!$B$5:$J$44,4, FALSE)</f>
        <v>0.50385647179164927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4.5386277384551151E-2</v>
      </c>
      <c r="AI67" s="44">
        <f>$F67*'[1]INTERNAL PARAMETERS-2'!AH67*VLOOKUP(AI$4,'[1]INTERNAL PARAMETERS-1'!$B$5:$J$44,4, FALSE)</f>
        <v>4.5386277384551151E-2</v>
      </c>
      <c r="AJ67" s="44">
        <f>$F67*'[1]INTERNAL PARAMETERS-2'!AI67*VLOOKUP(AJ$4,'[1]INTERNAL PARAMETERS-1'!$B$5:$J$44,4, FALSE)</f>
        <v>0.13617581803590817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33.141373135726845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3.6223251695195824</v>
      </c>
      <c r="BB67" s="44">
        <f>$F67*'[1]INTERNAL PARAMETERS-2'!M67*(1-VLOOKUP(N$4,'[1]INTERNAL PARAMETERS-1'!$B$5:$J$44,4, FALSE))</f>
        <v>5.0453786045829645</v>
      </c>
      <c r="BC67" s="44">
        <f>$F67*'[1]INTERNAL PARAMETERS-2'!N67*(1-VLOOKUP(O$4,'[1]INTERNAL PARAMETERS-1'!$B$5:$J$44,4, FALSE))</f>
        <v>9.8047777997611689</v>
      </c>
      <c r="BD67" s="44">
        <f>$F67*'[1]INTERNAL PARAMETERS-2'!O67*(1-VLOOKUP(P$4,'[1]INTERNAL PARAMETERS-1'!$B$5:$J$44,4, FALSE))</f>
        <v>4.3122908574112735</v>
      </c>
      <c r="BE67" s="44">
        <f>$F67*'[1]INTERNAL PARAMETERS-2'!P67*(1-VLOOKUP(Q$4,'[1]INTERNAL PARAMETERS-1'!$B$5:$J$44,4, FALSE))</f>
        <v>5.6740660236526104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13.388236722799666</v>
      </c>
      <c r="BH67" s="44">
        <f>$F67*'[1]INTERNAL PARAMETERS-2'!S67*(1-VLOOKUP(T$4,'[1]INTERNAL PARAMETERS-1'!$B$5:$J$44,4, FALSE))</f>
        <v>0.49023294492926944</v>
      </c>
      <c r="BI67" s="44">
        <f>$F67*'[1]INTERNAL PARAMETERS-2'!T67*(1-VLOOKUP(U$4,'[1]INTERNAL PARAMETERS-1'!$B$5:$J$44,4, FALSE))</f>
        <v>0.36314457389962429</v>
      </c>
      <c r="BJ67" s="44">
        <f>$F67*'[1]INTERNAL PARAMETERS-2'!U67*(1-VLOOKUP(V$4,'[1]INTERNAL PARAMETERS-1'!$B$5:$J$44,4, FALSE))</f>
        <v>2.8551866734860125</v>
      </c>
      <c r="BK67" s="44">
        <f>$F67*'[1]INTERNAL PARAMETERS-2'!V67*(1-VLOOKUP(W$4,'[1]INTERNAL PARAMETERS-1'!$B$5:$J$44,4, FALSE))</f>
        <v>4.1761150393753663</v>
      </c>
      <c r="BL67" s="44">
        <f>$F67*'[1]INTERNAL PARAMETERS-2'!W67*(1-VLOOKUP(X$4,'[1]INTERNAL PARAMETERS-1'!$B$5:$J$44,4, FALSE))</f>
        <v>8.8061438102430074</v>
      </c>
      <c r="BM67" s="44">
        <f>$F67*'[1]INTERNAL PARAMETERS-2'!X67*(1-VLOOKUP(Y$4,'[1]INTERNAL PARAMETERS-1'!$B$5:$J$44,4, FALSE))</f>
        <v>4.1307117761085594</v>
      </c>
      <c r="BN67" s="44">
        <f>$F67*'[1]INTERNAL PARAMETERS-2'!Y67*(1-VLOOKUP(Z$4,'[1]INTERNAL PARAMETERS-1'!$B$5:$J$44,4, FALSE))</f>
        <v>8.8061438102430074</v>
      </c>
      <c r="BO67" s="44">
        <f>$F67*'[1]INTERNAL PARAMETERS-2'!Z67*(1-VLOOKUP(AA$4,'[1]INTERNAL PARAMETERS-1'!$B$5:$J$44,4, FALSE))</f>
        <v>10.531060153207516</v>
      </c>
      <c r="BP67" s="44">
        <f>$F67*'[1]INTERNAL PARAMETERS-2'!AA67*(1-VLOOKUP(AB$4,'[1]INTERNAL PARAMETERS-1'!$B$5:$J$44,4, FALSE))</f>
        <v>2.6781640550981214</v>
      </c>
      <c r="BQ67" s="44">
        <f>$F67*'[1]INTERNAL PARAMETERS-2'!AB67*(1-VLOOKUP(AC$4,'[1]INTERNAL PARAMETERS-1'!$B$5:$J$44,4, FALSE))</f>
        <v>29.141998749093947</v>
      </c>
      <c r="BR67" s="44">
        <f>$F67*'[1]INTERNAL PARAMETERS-2'!AC67*(1-VLOOKUP(AD$4,'[1]INTERNAL PARAMETERS-1'!$B$5:$J$44,4, FALSE))</f>
        <v>2.9959019685544885</v>
      </c>
      <c r="BS67" s="44">
        <f>$F67*'[1]INTERNAL PARAMETERS-2'!AD67*(1-VLOOKUP(AE$4,'[1]INTERNAL PARAMETERS-1'!$B$5:$J$44,4, FALSE))</f>
        <v>0.49931699475908148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0.36314117672317331</v>
      </c>
      <c r="CA67" s="44">
        <f>$F67*'[1]INTERNAL PARAMETERS-2'!AL67*(1-VLOOKUP(AM$4,'[1]INTERNAL PARAMETERS-1'!$B$5:$J$44,4, FALSE))</f>
        <v>1.4071614436258872</v>
      </c>
      <c r="CB67" s="44">
        <f>$F67*'[1]INTERNAL PARAMETERS-2'!AM67*(1-VLOOKUP(AN$4,'[1]INTERNAL PARAMETERS-1'!$B$5:$J$44,4, FALSE))</f>
        <v>0.9532477121336117</v>
      </c>
      <c r="CC67" s="44">
        <f>$F67*'[1]INTERNAL PARAMETERS-2'!AN67*(1-VLOOKUP(AO$4,'[1]INTERNAL PARAMETERS-1'!$B$5:$J$44,4, FALSE))</f>
        <v>3.3136568678931106</v>
      </c>
      <c r="CD67" s="44">
        <f>$F67*'[1]INTERNAL PARAMETERS-2'!AO67*(1-VLOOKUP(AP$4,'[1]INTERNAL PARAMETERS-1'!$B$5:$J$44,4, FALSE))</f>
        <v>6.4457346544835072</v>
      </c>
      <c r="CE67" s="44">
        <f>$F67*'[1]INTERNAL PARAMETERS-2'!AP67*(1-VLOOKUP(AQ$4,'[1]INTERNAL PARAMETERS-1'!$B$5:$J$44,4, FALSE))</f>
        <v>0.9532477121336117</v>
      </c>
      <c r="CF67" s="44">
        <f>$F67*'[1]INTERNAL PARAMETERS-2'!AQ67*(1-VLOOKUP(AR$4,'[1]INTERNAL PARAMETERS-1'!$B$5:$J$44,4, FALSE))</f>
        <v>0.13617581803590817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169.85877158932607</v>
      </c>
    </row>
    <row r="68" spans="3:87" x14ac:dyDescent="0.4">
      <c r="C68" s="27" t="s">
        <v>4</v>
      </c>
      <c r="D68" s="26" t="s">
        <v>47</v>
      </c>
      <c r="E68" s="26" t="s">
        <v>55</v>
      </c>
      <c r="F68" s="128">
        <f>VFD!W68</f>
        <v>117.37435490605428</v>
      </c>
      <c r="G68" s="45">
        <f>$F68*'[1]INTERNAL PARAMETERS-2'!F68*VLOOKUP(G$4,'[1]INTERNAL PARAMETERS-1'!$B$5:$J$44,4, FALSE)</f>
        <v>0.49427514594488514</v>
      </c>
      <c r="H68" s="44">
        <f>$F68*'[1]INTERNAL PARAMETERS-2'!G68*VLOOKUP(H$4,'[1]INTERNAL PARAMETERS-1'!$B$5:$J$44,4, FALSE)</f>
        <v>0.59312782764676408</v>
      </c>
      <c r="I68" s="44">
        <f>$F68*'[1]INTERNAL PARAMETERS-2'!H68*VLOOKUP(I$4,'[1]INTERNAL PARAMETERS-1'!$B$5:$J$44,4, FALSE)</f>
        <v>1.1717546406166599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0.12192143741511481</v>
      </c>
      <c r="N68" s="44">
        <f>$F68*'[1]INTERNAL PARAMETERS-2'!M68*VLOOKUP(N$4,'[1]INTERNAL PARAMETERS-1'!$B$5:$J$44,4, FALSE)</f>
        <v>0.14004521155615865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0.13181140055949897</v>
      </c>
      <c r="S68" s="44">
        <f>$F68*'[1]INTERNAL PARAMETERS-2'!R68*VLOOKUP(S$4,'[1]INTERNAL PARAMETERS-1'!$B$5:$J$44,4, FALSE)</f>
        <v>0.47418828571803762</v>
      </c>
      <c r="T68" s="44">
        <f>$F68*'[1]INTERNAL PARAMETERS-2'!S68*VLOOKUP(T$4,'[1]INTERNAL PARAMETERS-1'!$B$5:$J$44,4, FALSE)</f>
        <v>2.3066408226137786E-2</v>
      </c>
      <c r="U68" s="44">
        <f>$F68*'[1]INTERNAL PARAMETERS-2'!T68*VLOOKUP(U$4,'[1]INTERNAL PARAMETERS-1'!$B$5:$J$44,4, FALSE)</f>
        <v>5.2722212736701461E-2</v>
      </c>
      <c r="V68" s="44">
        <f>$F68*'[1]INTERNAL PARAMETERS-2'!U68*VLOOKUP(V$4,'[1]INTERNAL PARAMETERS-1'!$B$5:$J$44,4, FALSE)</f>
        <v>0.38059397511594989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3.2946981422129436E-2</v>
      </c>
      <c r="AJ68" s="44">
        <f>$F68*'[1]INTERNAL PARAMETERS-2'!AI68*VLOOKUP(AJ$4,'[1]INTERNAL PARAMETERS-1'!$B$5:$J$44,4, FALSE)</f>
        <v>0.16475838198162837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22.263338171716534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2.3165073108871814</v>
      </c>
      <c r="BB68" s="44">
        <f>$F68*'[1]INTERNAL PARAMETERS-2'!M68*(1-VLOOKUP(N$4,'[1]INTERNAL PARAMETERS-1'!$B$5:$J$44,4, FALSE))</f>
        <v>2.6608590195670145</v>
      </c>
      <c r="BC68" s="44">
        <f>$F68*'[1]INTERNAL PARAMETERS-2'!N68*(1-VLOOKUP(O$4,'[1]INTERNAL PARAMETERS-1'!$B$5:$J$44,4, FALSE))</f>
        <v>6.4915060724342384</v>
      </c>
      <c r="BD68" s="44">
        <f>$F68*'[1]INTERNAL PARAMETERS-2'!O68*(1-VLOOKUP(P$4,'[1]INTERNAL PARAMETERS-1'!$B$5:$J$44,4, FALSE))</f>
        <v>3.3940320587699371</v>
      </c>
      <c r="BE68" s="44">
        <f>$F68*'[1]INTERNAL PARAMETERS-2'!P68*(1-VLOOKUP(Q$4,'[1]INTERNAL PARAMETERS-1'!$B$5:$J$44,4, FALSE))</f>
        <v>5.6018084622463462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9.0095774286427144</v>
      </c>
      <c r="BH68" s="44">
        <f>$F68*'[1]INTERNAL PARAMETERS-2'!S68*(1-VLOOKUP(T$4,'[1]INTERNAL PARAMETERS-1'!$B$5:$J$44,4, FALSE))</f>
        <v>0.20759767403524007</v>
      </c>
      <c r="BI68" s="44">
        <f>$F68*'[1]INTERNAL PARAMETERS-2'!T68*(1-VLOOKUP(U$4,'[1]INTERNAL PARAMETERS-1'!$B$5:$J$44,4, FALSE))</f>
        <v>0.21088885094680584</v>
      </c>
      <c r="BJ68" s="44">
        <f>$F68*'[1]INTERNAL PARAMETERS-2'!U68*(1-VLOOKUP(V$4,'[1]INTERNAL PARAMETERS-1'!$B$5:$J$44,4, FALSE))</f>
        <v>2.1566991923237162</v>
      </c>
      <c r="BK68" s="44">
        <f>$F68*'[1]INTERNAL PARAMETERS-2'!V68*(1-VLOOKUP(W$4,'[1]INTERNAL PARAMETERS-1'!$B$5:$J$44,4, FALSE))</f>
        <v>2.7349985308434235</v>
      </c>
      <c r="BL68" s="44">
        <f>$F68*'[1]INTERNAL PARAMETERS-2'!W68*(1-VLOOKUP(X$4,'[1]INTERNAL PARAMETERS-1'!$B$5:$J$44,4, FALSE))</f>
        <v>5.6347554436684755</v>
      </c>
      <c r="BM68" s="44">
        <f>$F68*'[1]INTERNAL PARAMETERS-2'!X68*(1-VLOOKUP(Y$4,'[1]INTERNAL PARAMETERS-1'!$B$5:$J$44,4, FALSE))</f>
        <v>3.3610850773478078</v>
      </c>
      <c r="BN68" s="44">
        <f>$F68*'[1]INTERNAL PARAMETERS-2'!Y68*(1-VLOOKUP(Z$4,'[1]INTERNAL PARAMETERS-1'!$B$5:$J$44,4, FALSE))</f>
        <v>6.0631366267691025</v>
      </c>
      <c r="BO68" s="44">
        <f>$F68*'[1]INTERNAL PARAMETERS-2'!Z68*(1-VLOOKUP(AA$4,'[1]INTERNAL PARAMETERS-1'!$B$5:$J$44,4, FALSE))</f>
        <v>7.0516869186588726</v>
      </c>
      <c r="BP68" s="44">
        <f>$F68*'[1]INTERNAL PARAMETERS-2'!AA68*(1-VLOOKUP(AB$4,'[1]INTERNAL PARAMETERS-1'!$B$5:$J$44,4, FALSE))</f>
        <v>1.8123539392334029</v>
      </c>
      <c r="BQ68" s="44">
        <f>$F68*'[1]INTERNAL PARAMETERS-2'!AB68*(1-VLOOKUP(AC$4,'[1]INTERNAL PARAMETERS-1'!$B$5:$J$44,4, FALSE))</f>
        <v>20.430121527770357</v>
      </c>
      <c r="BR68" s="44">
        <f>$F68*'[1]INTERNAL PARAMETERS-2'!AC68*(1-VLOOKUP(AD$4,'[1]INTERNAL PARAMETERS-1'!$B$5:$J$44,4, FALSE))</f>
        <v>1.8453009206555322</v>
      </c>
      <c r="BS68" s="44">
        <f>$F68*'[1]INTERNAL PARAMETERS-2'!AD68*(1-VLOOKUP(AE$4,'[1]INTERNAL PARAMETERS-1'!$B$5:$J$44,4, FALSE))</f>
        <v>0.16475838198162837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0.36247548282087683</v>
      </c>
      <c r="CA68" s="44">
        <f>$F68*'[1]INTERNAL PARAMETERS-2'!AL68*(1-VLOOKUP(AM$4,'[1]INTERNAL PARAMETERS-1'!$B$5:$J$44,4, FALSE))</f>
        <v>1.0874147110271399</v>
      </c>
      <c r="CB68" s="44">
        <f>$F68*'[1]INTERNAL PARAMETERS-2'!AM68*(1-VLOOKUP(AN$4,'[1]INTERNAL PARAMETERS-1'!$B$5:$J$44,4, FALSE))</f>
        <v>0.75788620962839248</v>
      </c>
      <c r="CC68" s="44">
        <f>$F68*'[1]INTERNAL PARAMETERS-2'!AN68*(1-VLOOKUP(AO$4,'[1]INTERNAL PARAMETERS-1'!$B$5:$J$44,4, FALSE))</f>
        <v>2.5702401488617954</v>
      </c>
      <c r="CD68" s="44">
        <f>$F68*'[1]INTERNAL PARAMETERS-2'!AO68*(1-VLOOKUP(AP$4,'[1]INTERNAL PARAMETERS-1'!$B$5:$J$44,4, FALSE))</f>
        <v>4.1848769872559499</v>
      </c>
      <c r="CE68" s="44">
        <f>$F68*'[1]INTERNAL PARAMETERS-2'!AP68*(1-VLOOKUP(AQ$4,'[1]INTERNAL PARAMETERS-1'!$B$5:$J$44,4, FALSE))</f>
        <v>0.82379190990814199</v>
      </c>
      <c r="CF68" s="44">
        <f>$F68*'[1]INTERNAL PARAMETERS-2'!AQ68*(1-VLOOKUP(AR$4,'[1]INTERNAL PARAMETERS-1'!$B$5:$J$44,4, FALSE))</f>
        <v>0.32951676396325674</v>
      </c>
      <c r="CG68" s="44">
        <f>$F68*'[1]INTERNAL PARAMETERS-2'!AR68*(1-VLOOKUP(AS$4,'[1]INTERNAL PARAMETERS-1'!$B$5:$J$44,4, FALSE))</f>
        <v>6.5905700279749485E-2</v>
      </c>
      <c r="CH68" s="43">
        <f>$F68*'[1]INTERNAL PARAMETERS-2'!AS68*(1-VLOOKUP(AT$4,'[1]INTERNAL PARAMETERS-1'!$B$5:$J$44,4, FALSE))</f>
        <v>0</v>
      </c>
      <c r="CI68" s="42">
        <f t="shared" si="0"/>
        <v>117.37433143118331</v>
      </c>
    </row>
    <row r="69" spans="3:87" x14ac:dyDescent="0.4">
      <c r="C69" s="27" t="s">
        <v>4</v>
      </c>
      <c r="D69" s="26" t="s">
        <v>47</v>
      </c>
      <c r="E69" s="26" t="s">
        <v>54</v>
      </c>
      <c r="F69" s="128">
        <f>VFD!W69</f>
        <v>132.16543215031317</v>
      </c>
      <c r="G69" s="45">
        <f>$F69*'[1]INTERNAL PARAMETERS-2'!F69*VLOOKUP(G$4,'[1]INTERNAL PARAMETERS-1'!$B$5:$J$44,4, FALSE)</f>
        <v>0.48289283944759925</v>
      </c>
      <c r="H69" s="44">
        <f>$F69*'[1]INTERNAL PARAMETERS-2'!G69*VLOOKUP(H$4,'[1]INTERNAL PARAMETERS-1'!$B$5:$J$44,4, FALSE)</f>
        <v>0.44575435301336125</v>
      </c>
      <c r="I69" s="44">
        <f>$F69*'[1]INTERNAL PARAMETERS-2'!H69*VLOOKUP(I$4,'[1]INTERNAL PARAMETERS-1'!$B$5:$J$44,4, FALSE)</f>
        <v>1.2832695150437161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0.22844794947181632</v>
      </c>
      <c r="N69" s="44">
        <f>$F69*'[1]INTERNAL PARAMETERS-2'!M69*VLOOKUP(N$4,'[1]INTERNAL PARAMETERS-1'!$B$5:$J$44,4, FALSE)</f>
        <v>0.19501670340939459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3.715170297745303E-2</v>
      </c>
      <c r="S69" s="44">
        <f>$F69*'[1]INTERNAL PARAMETERS-2'!R69*VLOOKUP(S$4,'[1]INTERNAL PARAMETERS-1'!$B$5:$J$44,4, FALSE)</f>
        <v>0.46816366286160749</v>
      </c>
      <c r="T69" s="44">
        <f>$F69*'[1]INTERNAL PARAMETERS-2'!S69*VLOOKUP(T$4,'[1]INTERNAL PARAMETERS-1'!$B$5:$J$44,4, FALSE)</f>
        <v>2.9717397418997916E-2</v>
      </c>
      <c r="U69" s="44">
        <f>$F69*'[1]INTERNAL PARAMETERS-2'!T69*VLOOKUP(U$4,'[1]INTERNAL PARAMETERS-1'!$B$5:$J$44,4, FALSE)</f>
        <v>3.7146416360167016E-2</v>
      </c>
      <c r="V69" s="44">
        <f>$F69*'[1]INTERNAL PARAMETERS-2'!U69*VLOOKUP(V$4,'[1]INTERNAL PARAMETERS-1'!$B$5:$J$44,4, FALSE)</f>
        <v>0.40117693523054282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3.715170297745303E-2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3.715170297745303E-2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24.382120785830605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4.3405110399645093</v>
      </c>
      <c r="BB69" s="44">
        <f>$F69*'[1]INTERNAL PARAMETERS-2'!M69*(1-VLOOKUP(N$4,'[1]INTERNAL PARAMETERS-1'!$B$5:$J$44,4, FALSE))</f>
        <v>3.7053173647784972</v>
      </c>
      <c r="BC69" s="44">
        <f>$F69*'[1]INTERNAL PARAMETERS-2'!N69*(1-VLOOKUP(O$4,'[1]INTERNAL PARAMETERS-1'!$B$5:$J$44,4, FALSE))</f>
        <v>9.2864983576960345</v>
      </c>
      <c r="BD69" s="44">
        <f>$F69*'[1]INTERNAL PARAMETERS-2'!O69*(1-VLOOKUP(P$4,'[1]INTERNAL PARAMETERS-1'!$B$5:$J$44,4, FALSE))</f>
        <v>2.8973834697720258</v>
      </c>
      <c r="BE69" s="44">
        <f>$F69*'[1]INTERNAL PARAMETERS-2'!P69*(1-VLOOKUP(Q$4,'[1]INTERNAL PARAMETERS-1'!$B$5:$J$44,4, FALSE))</f>
        <v>4.9775616394722348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8.8951095943705418</v>
      </c>
      <c r="BH69" s="44">
        <f>$F69*'[1]INTERNAL PARAMETERS-2'!S69*(1-VLOOKUP(T$4,'[1]INTERNAL PARAMETERS-1'!$B$5:$J$44,4, FALSE))</f>
        <v>0.26745657677098122</v>
      </c>
      <c r="BI69" s="44">
        <f>$F69*'[1]INTERNAL PARAMETERS-2'!T69*(1-VLOOKUP(U$4,'[1]INTERNAL PARAMETERS-1'!$B$5:$J$44,4, FALSE))</f>
        <v>0.14858566544066806</v>
      </c>
      <c r="BJ69" s="44">
        <f>$F69*'[1]INTERNAL PARAMETERS-2'!U69*(1-VLOOKUP(V$4,'[1]INTERNAL PARAMETERS-1'!$B$5:$J$44,4, FALSE))</f>
        <v>2.2733359663064094</v>
      </c>
      <c r="BK69" s="44">
        <f>$F69*'[1]INTERNAL PARAMETERS-2'!V69*(1-VLOOKUP(W$4,'[1]INTERNAL PARAMETERS-1'!$B$5:$J$44,4, FALSE))</f>
        <v>3.1202672545503134</v>
      </c>
      <c r="BL69" s="44">
        <f>$F69*'[1]INTERNAL PARAMETERS-2'!W69*(1-VLOOKUP(X$4,'[1]INTERNAL PARAMETERS-1'!$B$5:$J$44,4, FALSE))</f>
        <v>6.3519631849465554</v>
      </c>
      <c r="BM69" s="44">
        <f>$F69*'[1]INTERNAL PARAMETERS-2'!X69*(1-VLOOKUP(Y$4,'[1]INTERNAL PARAMETERS-1'!$B$5:$J$44,4, FALSE))</f>
        <v>4.3832269076354908</v>
      </c>
      <c r="BN69" s="44">
        <f>$F69*'[1]INTERNAL PARAMETERS-2'!Y69*(1-VLOOKUP(Z$4,'[1]INTERNAL PARAMETERS-1'!$B$5:$J$44,4, FALSE))</f>
        <v>6.7605658349824642</v>
      </c>
      <c r="BO69" s="44">
        <f>$F69*'[1]INTERNAL PARAMETERS-2'!Z69*(1-VLOOKUP(AA$4,'[1]INTERNAL PARAMETERS-1'!$B$5:$J$44,4, FALSE))</f>
        <v>7.8378066228100218</v>
      </c>
      <c r="BP69" s="44">
        <f>$F69*'[1]INTERNAL PARAMETERS-2'!AA69*(1-VLOOKUP(AB$4,'[1]INTERNAL PARAMETERS-1'!$B$5:$J$44,4, FALSE))</f>
        <v>2.7488030909486434</v>
      </c>
      <c r="BQ69" s="44">
        <f>$F69*'[1]INTERNAL PARAMETERS-2'!AB69*(1-VLOOKUP(AC$4,'[1]INTERNAL PARAMETERS-1'!$B$5:$J$44,4, FALSE))</f>
        <v>24.070602897289355</v>
      </c>
      <c r="BR69" s="44">
        <f>$F69*'[1]INTERNAL PARAMETERS-2'!AC69*(1-VLOOKUP(AD$4,'[1]INTERNAL PARAMETERS-1'!$B$5:$J$44,4, FALSE))</f>
        <v>1.5972721137093946</v>
      </c>
      <c r="BS69" s="44">
        <f>$F69*'[1]INTERNAL PARAMETERS-2'!AD69*(1-VLOOKUP(AE$4,'[1]INTERNAL PARAMETERS-1'!$B$5:$J$44,4, FALSE))</f>
        <v>0.33431246062421716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0.26002227121252608</v>
      </c>
      <c r="CA69" s="44">
        <f>$F69*'[1]INTERNAL PARAMETERS-2'!AL69*(1-VLOOKUP(AM$4,'[1]INTERNAL PARAMETERS-1'!$B$5:$J$44,4, FALSE))</f>
        <v>0.8915087060267225</v>
      </c>
      <c r="CB69" s="44">
        <f>$F69*'[1]INTERNAL PARAMETERS-2'!AM69*(1-VLOOKUP(AN$4,'[1]INTERNAL PARAMETERS-1'!$B$5:$J$44,4, FALSE))</f>
        <v>0.70577662422588738</v>
      </c>
      <c r="CC69" s="44">
        <f>$F69*'[1]INTERNAL PARAMETERS-2'!AN69*(1-VLOOKUP(AO$4,'[1]INTERNAL PARAMETERS-1'!$B$5:$J$44,4, FALSE))</f>
        <v>2.1544683591119003</v>
      </c>
      <c r="CD69" s="44">
        <f>$F69*'[1]INTERNAL PARAMETERS-2'!AO69*(1-VLOOKUP(AP$4,'[1]INTERNAL PARAMETERS-1'!$B$5:$J$44,4, FALSE))</f>
        <v>5.0518518288839251</v>
      </c>
      <c r="CE69" s="44">
        <f>$F69*'[1]INTERNAL PARAMETERS-2'!AP69*(1-VLOOKUP(AQ$4,'[1]INTERNAL PARAMETERS-1'!$B$5:$J$44,4, FALSE))</f>
        <v>0.8915087060267225</v>
      </c>
      <c r="CF69" s="44">
        <f>$F69*'[1]INTERNAL PARAMETERS-2'!AQ69*(1-VLOOKUP(AR$4,'[1]INTERNAL PARAMETERS-1'!$B$5:$J$44,4, FALSE))</f>
        <v>0.14858037882338204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132.16545858339956</v>
      </c>
    </row>
    <row r="70" spans="3:87" x14ac:dyDescent="0.4">
      <c r="C70" s="27" t="s">
        <v>4</v>
      </c>
      <c r="D70" s="26" t="s">
        <v>47</v>
      </c>
      <c r="E70" s="26" t="s">
        <v>53</v>
      </c>
      <c r="F70" s="128">
        <f>VFD!W70</f>
        <v>106.87746137787056</v>
      </c>
      <c r="G70" s="45">
        <f>$F70*'[1]INTERNAL PARAMETERS-2'!F70*VLOOKUP(G$4,'[1]INTERNAL PARAMETERS-1'!$B$5:$J$44,4, FALSE)</f>
        <v>0.34638985232567848</v>
      </c>
      <c r="H70" s="44">
        <f>$F70*'[1]INTERNAL PARAMETERS-2'!G70*VLOOKUP(H$4,'[1]INTERNAL PARAMETERS-1'!$B$5:$J$44,4, FALSE)</f>
        <v>0.62980750440751565</v>
      </c>
      <c r="I70" s="44">
        <f>$F70*'[1]INTERNAL PARAMETERS-2'!H70*VLOOKUP(I$4,'[1]INTERNAL PARAMETERS-1'!$B$5:$J$44,4, FALSE)</f>
        <v>0.88589872716425888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0.26136776302496872</v>
      </c>
      <c r="N70" s="44">
        <f>$F70*'[1]INTERNAL PARAMETERS-2'!M70*VLOOKUP(N$4,'[1]INTERNAL PARAMETERS-1'!$B$5:$J$44,4, FALSE)</f>
        <v>0.13855647531757828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0.12596577597995823</v>
      </c>
      <c r="S70" s="44">
        <f>$F70*'[1]INTERNAL PARAMETERS-2'!R70*VLOOKUP(S$4,'[1]INTERNAL PARAMETERS-1'!$B$5:$J$44,4, FALSE)</f>
        <v>0.31072591223849688</v>
      </c>
      <c r="T70" s="44">
        <f>$F70*'[1]INTERNAL PARAMETERS-2'!S70*VLOOKUP(T$4,'[1]INTERNAL PARAMETERS-1'!$B$5:$J$44,4, FALSE)</f>
        <v>2.5192086421377869E-2</v>
      </c>
      <c r="U70" s="44">
        <f>$F70*'[1]INTERNAL PARAMETERS-2'!T70*VLOOKUP(U$4,'[1]INTERNAL PARAMETERS-1'!$B$5:$J$44,4, FALSE)</f>
        <v>3.1490375220375781E-2</v>
      </c>
      <c r="V70" s="44">
        <f>$F70*'[1]INTERNAL PARAMETERS-2'!U70*VLOOKUP(V$4,'[1]INTERNAL PARAMETERS-1'!$B$5:$J$44,4, FALSE)</f>
        <v>0.39205164453745306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3.1486100121920671E-2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3.1486100121920671E-2</v>
      </c>
      <c r="AI70" s="44">
        <f>$F70*'[1]INTERNAL PARAMETERS-2'!AH70*VLOOKUP(AI$4,'[1]INTERNAL PARAMETERS-1'!$B$5:$J$44,4, FALSE)</f>
        <v>6.2982887989979114E-2</v>
      </c>
      <c r="AJ70" s="44">
        <f>$F70*'[1]INTERNAL PARAMETERS-2'!AI70*VLOOKUP(AJ$4,'[1]INTERNAL PARAMETERS-1'!$B$5:$J$44,4, FALSE)</f>
        <v>6.2982887989979114E-2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16.832075816120916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4.9659874974744049</v>
      </c>
      <c r="BB70" s="44">
        <f>$F70*'[1]INTERNAL PARAMETERS-2'!M70*(1-VLOOKUP(N$4,'[1]INTERNAL PARAMETERS-1'!$B$5:$J$44,4, FALSE))</f>
        <v>2.6325730310339872</v>
      </c>
      <c r="BC70" s="44">
        <f>$F70*'[1]INTERNAL PARAMETERS-2'!N70*(1-VLOOKUP(O$4,'[1]INTERNAL PARAMETERS-1'!$B$5:$J$44,4, FALSE))</f>
        <v>6.9278291097519826</v>
      </c>
      <c r="BD70" s="44">
        <f>$F70*'[1]INTERNAL PARAMETERS-2'!O70*(1-VLOOKUP(P$4,'[1]INTERNAL PARAMETERS-1'!$B$5:$J$44,4, FALSE))</f>
        <v>2.4877225420158662</v>
      </c>
      <c r="BE70" s="44">
        <f>$F70*'[1]INTERNAL PARAMETERS-2'!P70*(1-VLOOKUP(Q$4,'[1]INTERNAL PARAMETERS-1'!$B$5:$J$44,4, FALSE))</f>
        <v>4.345637579624217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5.9037923325314408</v>
      </c>
      <c r="BH70" s="44">
        <f>$F70*'[1]INTERNAL PARAMETERS-2'!S70*(1-VLOOKUP(T$4,'[1]INTERNAL PARAMETERS-1'!$B$5:$J$44,4, FALSE))</f>
        <v>0.22672877779240083</v>
      </c>
      <c r="BI70" s="44">
        <f>$F70*'[1]INTERNAL PARAMETERS-2'!T70*(1-VLOOKUP(U$4,'[1]INTERNAL PARAMETERS-1'!$B$5:$J$44,4, FALSE))</f>
        <v>0.12596150088150312</v>
      </c>
      <c r="BJ70" s="44">
        <f>$F70*'[1]INTERNAL PARAMETERS-2'!U70*(1-VLOOKUP(V$4,'[1]INTERNAL PARAMETERS-1'!$B$5:$J$44,4, FALSE))</f>
        <v>2.221625985712234</v>
      </c>
      <c r="BK70" s="44">
        <f>$F70*'[1]INTERNAL PARAMETERS-2'!V70*(1-VLOOKUP(W$4,'[1]INTERNAL PARAMETERS-1'!$B$5:$J$44,4, FALSE))</f>
        <v>2.0153669137102295</v>
      </c>
      <c r="BL70" s="44">
        <f>$F70*'[1]INTERNAL PARAMETERS-2'!W70*(1-VLOOKUP(X$4,'[1]INTERNAL PARAMETERS-1'!$B$5:$J$44,4, FALSE))</f>
        <v>5.4792761247131523</v>
      </c>
      <c r="BM70" s="44">
        <f>$F70*'[1]INTERNAL PARAMETERS-2'!X70*(1-VLOOKUP(Y$4,'[1]INTERNAL PARAMETERS-1'!$B$5:$J$44,4, FALSE))</f>
        <v>4.3141407917561585</v>
      </c>
      <c r="BN70" s="44">
        <f>$F70*'[1]INTERNAL PARAMETERS-2'!Y70*(1-VLOOKUP(Z$4,'[1]INTERNAL PARAMETERS-1'!$B$5:$J$44,4, FALSE))</f>
        <v>6.5814392574263039</v>
      </c>
      <c r="BO70" s="44">
        <f>$F70*'[1]INTERNAL PARAMETERS-2'!Z70*(1-VLOOKUP(AA$4,'[1]INTERNAL PARAMETERS-1'!$B$5:$J$44,4, FALSE))</f>
        <v>8.785744147360333</v>
      </c>
      <c r="BP70" s="44">
        <f>$F70*'[1]INTERNAL PARAMETERS-2'!AA70*(1-VLOOKUP(AB$4,'[1]INTERNAL PARAMETERS-1'!$B$5:$J$44,4, FALSE))</f>
        <v>2.3617567660359082</v>
      </c>
      <c r="BQ70" s="44">
        <f>$F70*'[1]INTERNAL PARAMETERS-2'!AB70*(1-VLOOKUP(AC$4,'[1]INTERNAL PARAMETERS-1'!$B$5:$J$44,4, FALSE))</f>
        <v>19.618341308552818</v>
      </c>
      <c r="BR70" s="44">
        <f>$F70*'[1]INTERNAL PARAMETERS-2'!AC70*(1-VLOOKUP(AD$4,'[1]INTERNAL PARAMETERS-1'!$B$5:$J$44,4, FALSE))</f>
        <v>0.72427649251941539</v>
      </c>
      <c r="BS70" s="44">
        <f>$F70*'[1]INTERNAL PARAMETERS-2'!AD70*(1-VLOOKUP(AE$4,'[1]INTERNAL PARAMETERS-1'!$B$5:$J$44,4, FALSE))</f>
        <v>0.56682461641753656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0.25192086421377868</v>
      </c>
      <c r="CA70" s="44">
        <f>$F70*'[1]INTERNAL PARAMETERS-2'!AL70*(1-VLOOKUP(AM$4,'[1]INTERNAL PARAMETERS-1'!$B$5:$J$44,4, FALSE))</f>
        <v>0.69277970465135696</v>
      </c>
      <c r="CB70" s="44">
        <f>$F70*'[1]INTERNAL PARAMETERS-2'!AM70*(1-VLOOKUP(AN$4,'[1]INTERNAL PARAMETERS-1'!$B$5:$J$44,4, FALSE))</f>
        <v>0.44085884043757828</v>
      </c>
      <c r="CC70" s="44">
        <f>$F70*'[1]INTERNAL PARAMETERS-2'!AN70*(1-VLOOKUP(AO$4,'[1]INTERNAL PARAMETERS-1'!$B$5:$J$44,4, FALSE))</f>
        <v>1.9208979255983298</v>
      </c>
      <c r="CD70" s="44">
        <f>$F70*'[1]INTERNAL PARAMETERS-2'!AO70*(1-VLOOKUP(AP$4,'[1]INTERNAL PARAMETERS-1'!$B$5:$J$44,4, FALSE))</f>
        <v>2.5506947422597075</v>
      </c>
      <c r="CE70" s="44">
        <f>$F70*'[1]INTERNAL PARAMETERS-2'!AP70*(1-VLOOKUP(AQ$4,'[1]INTERNAL PARAMETERS-1'!$B$5:$J$44,4, FALSE))</f>
        <v>0.47235562830563671</v>
      </c>
      <c r="CF70" s="44">
        <f>$F70*'[1]INTERNAL PARAMETERS-2'!AQ70*(1-VLOOKUP(AR$4,'[1]INTERNAL PARAMETERS-1'!$B$5:$J$44,4, FALSE))</f>
        <v>6.2982887989979114E-2</v>
      </c>
      <c r="CG70" s="44">
        <f>$F70*'[1]INTERNAL PARAMETERS-2'!AR70*(1-VLOOKUP(AS$4,'[1]INTERNAL PARAMETERS-1'!$B$5:$J$44,4, FALSE))</f>
        <v>3.1486100121920671E-2</v>
      </c>
      <c r="CH70" s="43">
        <f>$F70*'[1]INTERNAL PARAMETERS-2'!AS70*(1-VLOOKUP(AT$4,'[1]INTERNAL PARAMETERS-1'!$B$5:$J$44,4, FALSE))</f>
        <v>0</v>
      </c>
      <c r="CI70" s="42">
        <f t="shared" si="1"/>
        <v>106.87746137787056</v>
      </c>
    </row>
    <row r="71" spans="3:87" x14ac:dyDescent="0.4">
      <c r="C71" s="27" t="s">
        <v>4</v>
      </c>
      <c r="D71" s="26" t="s">
        <v>47</v>
      </c>
      <c r="E71" s="26" t="s">
        <v>52</v>
      </c>
      <c r="F71" s="128">
        <f>VFD!W71</f>
        <v>96.380567849686855</v>
      </c>
      <c r="G71" s="45">
        <f>$F71*'[1]INTERNAL PARAMETERS-2'!F71*VLOOKUP(G$4,'[1]INTERNAL PARAMETERS-1'!$B$5:$J$44,4, FALSE)</f>
        <v>0.38824020341210858</v>
      </c>
      <c r="H71" s="44">
        <f>$F71*'[1]INTERNAL PARAMETERS-2'!G71*VLOOKUP(H$4,'[1]INTERNAL PARAMETERS-1'!$B$5:$J$44,4, FALSE)</f>
        <v>0.12941018845177454</v>
      </c>
      <c r="I71" s="44">
        <f>$F71*'[1]INTERNAL PARAMETERS-2'!H71*VLOOKUP(I$4,'[1]INTERNAL PARAMETERS-1'!$B$5:$J$44,4, FALSE)</f>
        <v>0.89583280111803776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0.31868041998363261</v>
      </c>
      <c r="N71" s="44">
        <f>$F71*'[1]INTERNAL PARAMETERS-2'!M71*VLOOKUP(N$4,'[1]INTERNAL PARAMETERS-1'!$B$5:$J$44,4, FALSE)</f>
        <v>0.12294257044622131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3.2354956627139872E-2</v>
      </c>
      <c r="S71" s="44">
        <f>$F71*'[1]INTERNAL PARAMETERS-2'!R71*VLOOKUP(S$4,'[1]INTERNAL PARAMETERS-1'!$B$5:$J$44,4, FALSE)</f>
        <v>0.23168105470559502</v>
      </c>
      <c r="T71" s="44">
        <f>$F71*'[1]INTERNAL PARAMETERS-2'!S71*VLOOKUP(T$4,'[1]INTERNAL PARAMETERS-1'!$B$5:$J$44,4, FALSE)</f>
        <v>9.7055231824634686E-3</v>
      </c>
      <c r="U71" s="44">
        <f>$F71*'[1]INTERNAL PARAMETERS-2'!T71*VLOOKUP(U$4,'[1]INTERNAL PARAMETERS-1'!$B$5:$J$44,4, FALSE)</f>
        <v>6.4709913254279751E-3</v>
      </c>
      <c r="V71" s="44">
        <f>$F71*'[1]INTERNAL PARAMETERS-2'!U71*VLOOKUP(V$4,'[1]INTERNAL PARAMETERS-1'!$B$5:$J$44,4, FALSE)</f>
        <v>0.26691538079724425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3.2354956627139872E-2</v>
      </c>
      <c r="AK71" s="44">
        <f>$F71*'[1]INTERNAL PARAMETERS-2'!AJ71*VLOOKUP(AK$4,'[1]INTERNAL PARAMETERS-1'!$B$5:$J$44,4, FALSE)</f>
        <v>3.2354956627139872E-2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17.020823221242715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6.0549279796890181</v>
      </c>
      <c r="BB71" s="44">
        <f>$F71*'[1]INTERNAL PARAMETERS-2'!M71*(1-VLOOKUP(N$4,'[1]INTERNAL PARAMETERS-1'!$B$5:$J$44,4, FALSE))</f>
        <v>2.3359088384782045</v>
      </c>
      <c r="BC71" s="44">
        <f>$F71*'[1]INTERNAL PARAMETERS-2'!N71*(1-VLOOKUP(O$4,'[1]INTERNAL PARAMETERS-1'!$B$5:$J$44,4, FALSE))</f>
        <v>7.182434125067223</v>
      </c>
      <c r="BD71" s="44">
        <f>$F71*'[1]INTERNAL PARAMETERS-2'!O71*(1-VLOOKUP(P$4,'[1]INTERNAL PARAMETERS-1'!$B$5:$J$44,4, FALSE))</f>
        <v>1.6823710021002087</v>
      </c>
      <c r="BE71" s="44">
        <f>$F71*'[1]INTERNAL PARAMETERS-2'!P71*(1-VLOOKUP(Q$4,'[1]INTERNAL PARAMETERS-1'!$B$5:$J$44,4, FALSE))</f>
        <v>4.0765221358271404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4.4019400394063046</v>
      </c>
      <c r="BH71" s="44">
        <f>$F71*'[1]INTERNAL PARAMETERS-2'!S71*(1-VLOOKUP(T$4,'[1]INTERNAL PARAMETERS-1'!$B$5:$J$44,4, FALSE))</f>
        <v>8.7349708642171203E-2</v>
      </c>
      <c r="BI71" s="44">
        <f>$F71*'[1]INTERNAL PARAMETERS-2'!T71*(1-VLOOKUP(U$4,'[1]INTERNAL PARAMETERS-1'!$B$5:$J$44,4, FALSE))</f>
        <v>2.58839653017119E-2</v>
      </c>
      <c r="BJ71" s="44">
        <f>$F71*'[1]INTERNAL PARAMETERS-2'!U71*(1-VLOOKUP(V$4,'[1]INTERNAL PARAMETERS-1'!$B$5:$J$44,4, FALSE))</f>
        <v>1.5125204911843841</v>
      </c>
      <c r="BK71" s="44">
        <f>$F71*'[1]INTERNAL PARAMETERS-2'!V71*(1-VLOOKUP(W$4,'[1]INTERNAL PARAMETERS-1'!$B$5:$J$44,4, FALSE))</f>
        <v>1.8441361471791231</v>
      </c>
      <c r="BL71" s="44">
        <f>$F71*'[1]INTERNAL PARAMETERS-2'!W71*(1-VLOOKUP(X$4,'[1]INTERNAL PARAMETERS-1'!$B$5:$J$44,4, FALSE))</f>
        <v>4.1735773676517747</v>
      </c>
      <c r="BM71" s="44">
        <f>$F71*'[1]INTERNAL PARAMETERS-2'!X71*(1-VLOOKUP(Y$4,'[1]INTERNAL PARAMETERS-1'!$B$5:$J$44,4, FALSE))</f>
        <v>3.3647420042004175</v>
      </c>
      <c r="BN71" s="44">
        <f>$F71*'[1]INTERNAL PARAMETERS-2'!Y71*(1-VLOOKUP(Z$4,'[1]INTERNAL PARAMETERS-1'!$B$5:$J$44,4, FALSE))</f>
        <v>5.7588931379273491</v>
      </c>
      <c r="BO71" s="44">
        <f>$F71*'[1]INTERNAL PARAMETERS-2'!Z71*(1-VLOOKUP(AA$4,'[1]INTERNAL PARAMETERS-1'!$B$5:$J$44,4, FALSE))</f>
        <v>7.2471440383215029</v>
      </c>
      <c r="BP71" s="44">
        <f>$F71*'[1]INTERNAL PARAMETERS-2'!AA71*(1-VLOOKUP(AB$4,'[1]INTERNAL PARAMETERS-1'!$B$5:$J$44,4, FALSE))</f>
        <v>1.5529608136484343</v>
      </c>
      <c r="BQ71" s="44">
        <f>$F71*'[1]INTERNAL PARAMETERS-2'!AB71*(1-VLOOKUP(AC$4,'[1]INTERNAL PARAMETERS-1'!$B$5:$J$44,4, FALSE))</f>
        <v>18.894340502627976</v>
      </c>
      <c r="BR71" s="44">
        <f>$F71*'[1]INTERNAL PARAMETERS-2'!AC71*(1-VLOOKUP(AD$4,'[1]INTERNAL PARAMETERS-1'!$B$5:$J$44,4, FALSE))</f>
        <v>0.74412545019707732</v>
      </c>
      <c r="BS71" s="44">
        <f>$F71*'[1]INTERNAL PARAMETERS-2'!AD71*(1-VLOOKUP(AE$4,'[1]INTERNAL PARAMETERS-1'!$B$5:$J$44,4, FALSE))</f>
        <v>0.16176514507891443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0.12941018845177454</v>
      </c>
      <c r="CA71" s="44">
        <f>$F71*'[1]INTERNAL PARAMETERS-2'!AL71*(1-VLOOKUP(AM$4,'[1]INTERNAL PARAMETERS-1'!$B$5:$J$44,4, FALSE))</f>
        <v>0.74412545019707732</v>
      </c>
      <c r="CB71" s="44">
        <f>$F71*'[1]INTERNAL PARAMETERS-2'!AM71*(1-VLOOKUP(AN$4,'[1]INTERNAL PARAMETERS-1'!$B$5:$J$44,4, FALSE))</f>
        <v>0.35588524678496869</v>
      </c>
      <c r="CC71" s="44">
        <f>$F71*'[1]INTERNAL PARAMETERS-2'!AN71*(1-VLOOKUP(AO$4,'[1]INTERNAL PARAMETERS-1'!$B$5:$J$44,4, FALSE))</f>
        <v>1.1647206102363257</v>
      </c>
      <c r="CD71" s="44">
        <f>$F71*'[1]INTERNAL PARAMETERS-2'!AO71*(1-VLOOKUP(AP$4,'[1]INTERNAL PARAMETERS-1'!$B$5:$J$44,4, FALSE))</f>
        <v>2.5235613221787059</v>
      </c>
      <c r="CE71" s="44">
        <f>$F71*'[1]INTERNAL PARAMETERS-2'!AP71*(1-VLOOKUP(AQ$4,'[1]INTERNAL PARAMETERS-1'!$B$5:$J$44,4, FALSE))</f>
        <v>0.77648040682421715</v>
      </c>
      <c r="CF71" s="44">
        <f>$F71*'[1]INTERNAL PARAMETERS-2'!AQ71*(1-VLOOKUP(AR$4,'[1]INTERNAL PARAMETERS-1'!$B$5:$J$44,4, FALSE))</f>
        <v>3.2354956627139872E-2</v>
      </c>
      <c r="CG71" s="44">
        <f>$F71*'[1]INTERNAL PARAMETERS-2'!AR71*(1-VLOOKUP(AS$4,'[1]INTERNAL PARAMETERS-1'!$B$5:$J$44,4, FALSE))</f>
        <v>6.4709913254279744E-2</v>
      </c>
      <c r="CH71" s="43">
        <f>$F71*'[1]INTERNAL PARAMETERS-2'!AS71*(1-VLOOKUP(AT$4,'[1]INTERNAL PARAMETERS-1'!$B$5:$J$44,4, FALSE))</f>
        <v>0</v>
      </c>
      <c r="CI71" s="42">
        <f t="shared" si="1"/>
        <v>96.38055821163006</v>
      </c>
    </row>
    <row r="72" spans="3:87" x14ac:dyDescent="0.4">
      <c r="C72" s="27" t="s">
        <v>4</v>
      </c>
      <c r="D72" s="26" t="s">
        <v>47</v>
      </c>
      <c r="E72" s="26" t="s">
        <v>51</v>
      </c>
      <c r="F72" s="128">
        <f>VFD!W72</f>
        <v>77.295306889352815</v>
      </c>
      <c r="G72" s="45">
        <f>$F72*'[1]INTERNAL PARAMETERS-2'!F72*VLOOKUP(G$4,'[1]INTERNAL PARAMETERS-1'!$B$5:$J$44,4, FALSE)</f>
        <v>0.21530607734029228</v>
      </c>
      <c r="H72" s="44">
        <f>$F72*'[1]INTERNAL PARAMETERS-2'!G72*VLOOKUP(H$4,'[1]INTERNAL PARAMETERS-1'!$B$5:$J$44,4, FALSE)</f>
        <v>0.16147762562254697</v>
      </c>
      <c r="I72" s="44">
        <f>$F72*'[1]INTERNAL PARAMETERS-2'!H72*VLOOKUP(I$4,'[1]INTERNAL PARAMETERS-1'!$B$5:$J$44,4, FALSE)</f>
        <v>0.6540172342767433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0.40639244321987472</v>
      </c>
      <c r="N72" s="44">
        <f>$F72*'[1]INTERNAL PARAMETERS-2'!M72*VLOOKUP(N$4,'[1]INTERNAL PARAMETERS-1'!$B$5:$J$44,4, FALSE)</f>
        <v>9.6888121279665979E-2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2.691422585887265E-2</v>
      </c>
      <c r="S72" s="44">
        <f>$F72*'[1]INTERNAL PARAMETERS-2'!R72*VLOOKUP(S$4,'[1]INTERNAL PARAMETERS-1'!$B$5:$J$44,4, FALSE)</f>
        <v>0.17222437861590811</v>
      </c>
      <c r="T72" s="44">
        <f>$F72*'[1]INTERNAL PARAMETERS-2'!S72*VLOOKUP(T$4,'[1]INTERNAL PARAMETERS-1'!$B$5:$J$44,4, FALSE)</f>
        <v>1.6147762562254697E-2</v>
      </c>
      <c r="U72" s="44">
        <f>$F72*'[1]INTERNAL PARAMETERS-2'!T72*VLOOKUP(U$4,'[1]INTERNAL PARAMETERS-1'!$B$5:$J$44,4, FALSE)</f>
        <v>2.1531380687098121E-2</v>
      </c>
      <c r="V72" s="44">
        <f>$F72*'[1]INTERNAL PARAMETERS-2'!U72*VLOOKUP(V$4,'[1]INTERNAL PARAMETERS-1'!$B$5:$J$44,4, FALSE)</f>
        <v>0.17762809352054279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2.691422585887265E-2</v>
      </c>
      <c r="AJ72" s="44">
        <f>$F72*'[1]INTERNAL PARAMETERS-2'!AI72*VLOOKUP(AJ$4,'[1]INTERNAL PARAMETERS-1'!$B$5:$J$44,4, FALSE)</f>
        <v>0.13456339976367432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12.426327451258121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7.7214564211776189</v>
      </c>
      <c r="BB72" s="44">
        <f>$F72*'[1]INTERNAL PARAMETERS-2'!M72*(1-VLOOKUP(N$4,'[1]INTERNAL PARAMETERS-1'!$B$5:$J$44,4, FALSE))</f>
        <v>1.8408743043136535</v>
      </c>
      <c r="BC72" s="44">
        <f>$F72*'[1]INTERNAL PARAMETERS-2'!N72*(1-VLOOKUP(O$4,'[1]INTERNAL PARAMETERS-1'!$B$5:$J$44,4, FALSE))</f>
        <v>5.1404625484308974</v>
      </c>
      <c r="BD72" s="44">
        <f>$F72*'[1]INTERNAL PARAMETERS-2'!O72*(1-VLOOKUP(P$4,'[1]INTERNAL PARAMETERS-1'!$B$5:$J$44,4, FALSE))</f>
        <v>0.99579543865553233</v>
      </c>
      <c r="BE72" s="44">
        <f>$F72*'[1]INTERNAL PARAMETERS-2'!P72*(1-VLOOKUP(Q$4,'[1]INTERNAL PARAMETERS-1'!$B$5:$J$44,4, FALSE))</f>
        <v>3.5794838258004176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3.2722631937022539</v>
      </c>
      <c r="BH72" s="44">
        <f>$F72*'[1]INTERNAL PARAMETERS-2'!S72*(1-VLOOKUP(T$4,'[1]INTERNAL PARAMETERS-1'!$B$5:$J$44,4, FALSE))</f>
        <v>0.14532986306029227</v>
      </c>
      <c r="BI72" s="44">
        <f>$F72*'[1]INTERNAL PARAMETERS-2'!T72*(1-VLOOKUP(U$4,'[1]INTERNAL PARAMETERS-1'!$B$5:$J$44,4, FALSE))</f>
        <v>8.6125522748392483E-2</v>
      </c>
      <c r="BJ72" s="44">
        <f>$F72*'[1]INTERNAL PARAMETERS-2'!U72*(1-VLOOKUP(V$4,'[1]INTERNAL PARAMETERS-1'!$B$5:$J$44,4, FALSE))</f>
        <v>1.0065591966164091</v>
      </c>
      <c r="BK72" s="44">
        <f>$F72*'[1]INTERNAL PARAMETERS-2'!V72*(1-VLOOKUP(W$4,'[1]INTERNAL PARAMETERS-1'!$B$5:$J$44,4, FALSE))</f>
        <v>1.3994933674772441</v>
      </c>
      <c r="BL72" s="44">
        <f>$F72*'[1]INTERNAL PARAMETERS-2'!W72*(1-VLOOKUP(X$4,'[1]INTERNAL PARAMETERS-1'!$B$5:$J$44,4, FALSE))</f>
        <v>3.0950432194020876</v>
      </c>
      <c r="BM72" s="44">
        <f>$F72*'[1]INTERNAL PARAMETERS-2'!X72*(1-VLOOKUP(Y$4,'[1]INTERNAL PARAMETERS-1'!$B$5:$J$44,4, FALSE))</f>
        <v>2.2607254063691022</v>
      </c>
      <c r="BN72" s="44">
        <f>$F72*'[1]INTERNAL PARAMETERS-2'!Y72*(1-VLOOKUP(Z$4,'[1]INTERNAL PARAMETERS-1'!$B$5:$J$44,4, FALSE))</f>
        <v>5.5710747031114822</v>
      </c>
      <c r="BO72" s="44">
        <f>$F72*'[1]INTERNAL PARAMETERS-2'!Z72*(1-VLOOKUP(AA$4,'[1]INTERNAL PARAMETERS-1'!$B$5:$J$44,4, FALSE))</f>
        <v>6.5399559159081422</v>
      </c>
      <c r="BP72" s="44">
        <f>$F72*'[1]INTERNAL PARAMETERS-2'!AA72*(1-VLOOKUP(AB$4,'[1]INTERNAL PARAMETERS-1'!$B$5:$J$44,4, FALSE))</f>
        <v>1.1034523420910229</v>
      </c>
      <c r="BQ72" s="44">
        <f>$F72*'[1]INTERNAL PARAMETERS-2'!AB72*(1-VLOOKUP(AC$4,'[1]INTERNAL PARAMETERS-1'!$B$5:$J$44,4, FALSE))</f>
        <v>13.91422964484927</v>
      </c>
      <c r="BR72" s="44">
        <f>$F72*'[1]INTERNAL PARAMETERS-2'!AC72*(1-VLOOKUP(AD$4,'[1]INTERNAL PARAMETERS-1'!$B$5:$J$44,4, FALSE))</f>
        <v>0.51135483225720246</v>
      </c>
      <c r="BS72" s="44">
        <f>$F72*'[1]INTERNAL PARAMETERS-2'!AD72*(1-VLOOKUP(AE$4,'[1]INTERNAL PARAMETERS-1'!$B$5:$J$44,4, FALSE))</f>
        <v>0.16147762562254697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0.1076569034354906</v>
      </c>
      <c r="CA72" s="44">
        <f>$F72*'[1]INTERNAL PARAMETERS-2'!AL72*(1-VLOOKUP(AM$4,'[1]INTERNAL PARAMETERS-1'!$B$5:$J$44,4, FALSE))</f>
        <v>0.69974668373862203</v>
      </c>
      <c r="CB72" s="44">
        <f>$F72*'[1]INTERNAL PARAMETERS-2'!AM72*(1-VLOOKUP(AN$4,'[1]INTERNAL PARAMETERS-1'!$B$5:$J$44,4, FALSE))</f>
        <v>0.16147762562254697</v>
      </c>
      <c r="CC72" s="44">
        <f>$F72*'[1]INTERNAL PARAMETERS-2'!AN72*(1-VLOOKUP(AO$4,'[1]INTERNAL PARAMETERS-1'!$B$5:$J$44,4, FALSE))</f>
        <v>0.69974668373862203</v>
      </c>
      <c r="CD72" s="44">
        <f>$F72*'[1]INTERNAL PARAMETERS-2'!AO72*(1-VLOOKUP(AP$4,'[1]INTERNAL PARAMETERS-1'!$B$5:$J$44,4, FALSE))</f>
        <v>2.2607254063691022</v>
      </c>
      <c r="CE72" s="44">
        <f>$F72*'[1]INTERNAL PARAMETERS-2'!AP72*(1-VLOOKUP(AQ$4,'[1]INTERNAL PARAMETERS-1'!$B$5:$J$44,4, FALSE))</f>
        <v>0.45752638053945721</v>
      </c>
      <c r="CF72" s="44">
        <f>$F72*'[1]INTERNAL PARAMETERS-2'!AQ72*(1-VLOOKUP(AR$4,'[1]INTERNAL PARAMETERS-1'!$B$5:$J$44,4, FALSE))</f>
        <v>2.691422585887265E-2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77.295283700760763</v>
      </c>
    </row>
    <row r="73" spans="3:87" x14ac:dyDescent="0.4">
      <c r="C73" s="27" t="s">
        <v>4</v>
      </c>
      <c r="D73" s="26" t="s">
        <v>47</v>
      </c>
      <c r="E73" s="26" t="s">
        <v>50</v>
      </c>
      <c r="F73" s="128">
        <f>VFD!W73</f>
        <v>51.530204592901882</v>
      </c>
      <c r="G73" s="45">
        <f>$F73*'[1]INTERNAL PARAMETERS-2'!F73*VLOOKUP(G$4,'[1]INTERNAL PARAMETERS-1'!$B$5:$J$44,4, FALSE)</f>
        <v>0.12442998503048018</v>
      </c>
      <c r="H73" s="44">
        <f>$F73*'[1]INTERNAL PARAMETERS-2'!G73*VLOOKUP(H$4,'[1]INTERNAL PARAMETERS-1'!$B$5:$J$44,4, FALSE)</f>
        <v>4.6660600258872649E-2</v>
      </c>
      <c r="I73" s="44">
        <f>$F73*'[1]INTERNAL PARAMETERS-2'!H73*VLOOKUP(I$4,'[1]INTERNAL PARAMETERS-1'!$B$5:$J$44,4, FALSE)</f>
        <v>0.4019538890472652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0.39118149977711902</v>
      </c>
      <c r="N73" s="44">
        <f>$F73*'[1]INTERNAL PARAMETERS-2'!M73*VLOOKUP(N$4,'[1]INTERNAL PARAMETERS-1'!$B$5:$J$44,4, FALSE)</f>
        <v>8.8657459351064727E-2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0.11599242933043843</v>
      </c>
      <c r="T73" s="44">
        <f>$F73*'[1]INTERNAL PARAMETERS-2'!S73*VLOOKUP(T$4,'[1]INTERNAL PARAMETERS-1'!$B$5:$J$44,4, FALSE)</f>
        <v>6.2217569025469731E-3</v>
      </c>
      <c r="U73" s="44">
        <f>$F73*'[1]INTERNAL PARAMETERS-2'!T73*VLOOKUP(U$4,'[1]INTERNAL PARAMETERS-1'!$B$5:$J$44,4, FALSE)</f>
        <v>9.3321200517745301E-3</v>
      </c>
      <c r="V73" s="44">
        <f>$F73*'[1]INTERNAL PARAMETERS-2'!U73*VLOOKUP(V$4,'[1]INTERNAL PARAMETERS-1'!$B$5:$J$44,4, FALSE)</f>
        <v>0.15865016329653447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1.5551815746137789E-2</v>
      </c>
      <c r="AJ73" s="44">
        <f>$F73*'[1]INTERNAL PARAMETERS-2'!AI73*VLOOKUP(AJ$4,'[1]INTERNAL PARAMETERS-1'!$B$5:$J$44,4, FALSE)</f>
        <v>3.1108784512734865E-2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7.637123891898038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7.4324484957652599</v>
      </c>
      <c r="BB73" s="44">
        <f>$F73*'[1]INTERNAL PARAMETERS-2'!M73*(1-VLOOKUP(N$4,'[1]INTERNAL PARAMETERS-1'!$B$5:$J$44,4, FALSE))</f>
        <v>1.6844917276702298</v>
      </c>
      <c r="BC73" s="44">
        <f>$F73*'[1]INTERNAL PARAMETERS-2'!N73*(1-VLOOKUP(O$4,'[1]INTERNAL PARAMETERS-1'!$B$5:$J$44,4, FALSE))</f>
        <v>4.0129146826722337</v>
      </c>
      <c r="BD73" s="44">
        <f>$F73*'[1]INTERNAL PARAMETERS-2'!O73*(1-VLOOKUP(P$4,'[1]INTERNAL PARAMETERS-1'!$B$5:$J$44,4, FALSE))</f>
        <v>0.76214203196993735</v>
      </c>
      <c r="BE73" s="44">
        <f>$F73*'[1]INTERNAL PARAMETERS-2'!P73*(1-VLOOKUP(Q$4,'[1]INTERNAL PARAMETERS-1'!$B$5:$J$44,4, FALSE))</f>
        <v>3.0485732809002091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2.20385615727833</v>
      </c>
      <c r="BH73" s="44">
        <f>$F73*'[1]INTERNAL PARAMETERS-2'!S73*(1-VLOOKUP(T$4,'[1]INTERNAL PARAMETERS-1'!$B$5:$J$44,4, FALSE))</f>
        <v>5.5995812122922761E-2</v>
      </c>
      <c r="BI73" s="44">
        <f>$F73*'[1]INTERNAL PARAMETERS-2'!T73*(1-VLOOKUP(U$4,'[1]INTERNAL PARAMETERS-1'!$B$5:$J$44,4, FALSE))</f>
        <v>3.7328480207098121E-2</v>
      </c>
      <c r="BJ73" s="44">
        <f>$F73*'[1]INTERNAL PARAMETERS-2'!U73*(1-VLOOKUP(V$4,'[1]INTERNAL PARAMETERS-1'!$B$5:$J$44,4, FALSE))</f>
        <v>0.89901759201369535</v>
      </c>
      <c r="BK73" s="44">
        <f>$F73*'[1]INTERNAL PARAMETERS-2'!V73*(1-VLOOKUP(W$4,'[1]INTERNAL PARAMETERS-1'!$B$5:$J$44,4, FALSE))</f>
        <v>0.8399114167415449</v>
      </c>
      <c r="BL73" s="44">
        <f>$F73*'[1]INTERNAL PARAMETERS-2'!W73*(1-VLOOKUP(X$4,'[1]INTERNAL PARAMETERS-1'!$B$5:$J$44,4, FALSE))</f>
        <v>1.7109316179958249</v>
      </c>
      <c r="BM73" s="44">
        <f>$F73*'[1]INTERNAL PARAMETERS-2'!X73*(1-VLOOKUP(Y$4,'[1]INTERNAL PARAMETERS-1'!$B$5:$J$44,4, FALSE))</f>
        <v>1.5553928484526096</v>
      </c>
      <c r="BN73" s="44">
        <f>$F73*'[1]INTERNAL PARAMETERS-2'!Y73*(1-VLOOKUP(Z$4,'[1]INTERNAL PARAMETERS-1'!$B$5:$J$44,4, FALSE))</f>
        <v>3.1885602346972863</v>
      </c>
      <c r="BO73" s="44">
        <f>$F73*'[1]INTERNAL PARAMETERS-2'!Z73*(1-VLOOKUP(AA$4,'[1]INTERNAL PARAMETERS-1'!$B$5:$J$44,4, FALSE))</f>
        <v>2.9552469273620043</v>
      </c>
      <c r="BP73" s="44">
        <f>$F73*'[1]INTERNAL PARAMETERS-2'!AA73*(1-VLOOKUP(AB$4,'[1]INTERNAL PARAMETERS-1'!$B$5:$J$44,4, FALSE))</f>
        <v>0.41995570837077245</v>
      </c>
      <c r="BQ73" s="44">
        <f>$F73*'[1]INTERNAL PARAMETERS-2'!AB73*(1-VLOOKUP(AC$4,'[1]INTERNAL PARAMETERS-1'!$B$5:$J$44,4, FALSE))</f>
        <v>8.5857771805327765</v>
      </c>
      <c r="BR73" s="44">
        <f>$F73*'[1]INTERNAL PARAMETERS-2'!AC73*(1-VLOOKUP(AD$4,'[1]INTERNAL PARAMETERS-1'!$B$5:$J$44,4, FALSE))</f>
        <v>0.49772509314237995</v>
      </c>
      <c r="BS73" s="44">
        <f>$F73*'[1]INTERNAL PARAMETERS-2'!AD73*(1-VLOOKUP(AE$4,'[1]INTERNAL PARAMETERS-1'!$B$5:$J$44,4, FALSE))</f>
        <v>0.17109573830981212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3.1108784512734865E-2</v>
      </c>
      <c r="CA73" s="44">
        <f>$F73*'[1]INTERNAL PARAMETERS-2'!AL73*(1-VLOOKUP(AM$4,'[1]INTERNAL PARAMETERS-1'!$B$5:$J$44,4, FALSE))</f>
        <v>0.3110775390864301</v>
      </c>
      <c r="CB73" s="44">
        <f>$F73*'[1]INTERNAL PARAMETERS-2'!AM73*(1-VLOOKUP(AN$4,'[1]INTERNAL PARAMETERS-1'!$B$5:$J$44,4, FALSE))</f>
        <v>9.3321200517745298E-2</v>
      </c>
      <c r="CC73" s="44">
        <f>$F73*'[1]INTERNAL PARAMETERS-2'!AN73*(1-VLOOKUP(AO$4,'[1]INTERNAL PARAMETERS-1'!$B$5:$J$44,4, FALSE))</f>
        <v>0.45106449288350731</v>
      </c>
      <c r="CD73" s="44">
        <f>$F73*'[1]INTERNAL PARAMETERS-2'!AO73*(1-VLOOKUP(AP$4,'[1]INTERNAL PARAMETERS-1'!$B$5:$J$44,4, FALSE))</f>
        <v>1.3065328783916494</v>
      </c>
      <c r="CE73" s="44">
        <f>$F73*'[1]INTERNAL PARAMETERS-2'!AP73*(1-VLOOKUP(AQ$4,'[1]INTERNAL PARAMETERS-1'!$B$5:$J$44,4, FALSE))</f>
        <v>0.1866475540559499</v>
      </c>
      <c r="CF73" s="44">
        <f>$F73*'[1]INTERNAL PARAMETERS-2'!AQ73*(1-VLOOKUP(AR$4,'[1]INTERNAL PARAMETERS-1'!$B$5:$J$44,4, FALSE))</f>
        <v>6.2217569025469731E-2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51.530199439881414</v>
      </c>
    </row>
    <row r="74" spans="3:87" x14ac:dyDescent="0.4">
      <c r="C74" s="27" t="s">
        <v>4</v>
      </c>
      <c r="D74" s="26" t="s">
        <v>47</v>
      </c>
      <c r="E74" s="26" t="s">
        <v>49</v>
      </c>
      <c r="F74" s="128">
        <f>VFD!W74</f>
        <v>30.536417536534447</v>
      </c>
      <c r="G74" s="45">
        <f>$F74*'[1]INTERNAL PARAMETERS-2'!F74*VLOOKUP(G$4,'[1]INTERNAL PARAMETERS-1'!$B$5:$J$44,4, FALSE)</f>
        <v>5.5655674602087681E-2</v>
      </c>
      <c r="H74" s="44">
        <f>$F74*'[1]INTERNAL PARAMETERS-2'!G74*VLOOKUP(H$4,'[1]INTERNAL PARAMETERS-1'!$B$5:$J$44,4, FALSE)</f>
        <v>3.7104800948643005E-2</v>
      </c>
      <c r="I74" s="44">
        <f>$F74*'[1]INTERNAL PARAMETERS-2'!H74*VLOOKUP(I$4,'[1]INTERNAL PARAMETERS-1'!$B$5:$J$44,4, FALSE)</f>
        <v>0.25812968130939462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0.31120808227139873</v>
      </c>
      <c r="N74" s="44">
        <f>$F74*'[1]INTERNAL PARAMETERS-2'!M74*VLOOKUP(N$4,'[1]INTERNAL PARAMETERS-1'!$B$5:$J$44,4, FALSE)</f>
        <v>4.5452083364342387E-2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6.0499208469645099E-2</v>
      </c>
      <c r="T74" s="44">
        <f>$F74*'[1]INTERNAL PARAMETERS-2'!S74*VLOOKUP(T$4,'[1]INTERNAL PARAMETERS-1'!$B$5:$J$44,4, FALSE)</f>
        <v>1.2058831285177455E-2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7.2352529664801685E-2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9.2769636475991662E-3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9.2769636475991662E-3</v>
      </c>
      <c r="AJ74" s="44">
        <f>$F74*'[1]INTERNAL PARAMETERS-2'!AI74*VLOOKUP(AJ$4,'[1]INTERNAL PARAMETERS-1'!$B$5:$J$44,4, FALSE)</f>
        <v>2.782783730104384E-2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4.904463944878497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5.9129535631565755</v>
      </c>
      <c r="BB74" s="44">
        <f>$F74*'[1]INTERNAL PARAMETERS-2'!M74*(1-VLOOKUP(N$4,'[1]INTERNAL PARAMETERS-1'!$B$5:$J$44,4, FALSE))</f>
        <v>0.86358958392250518</v>
      </c>
      <c r="BC74" s="44">
        <f>$F74*'[1]INTERNAL PARAMETERS-2'!N74*(1-VLOOKUP(O$4,'[1]INTERNAL PARAMETERS-1'!$B$5:$J$44,4, FALSE))</f>
        <v>2.142743472180376</v>
      </c>
      <c r="BD74" s="44">
        <f>$F74*'[1]INTERNAL PARAMETERS-2'!O74*(1-VLOOKUP(P$4,'[1]INTERNAL PARAMETERS-1'!$B$5:$J$44,4, FALSE))</f>
        <v>0.31538317395908144</v>
      </c>
      <c r="BE74" s="44">
        <f>$F74*'[1]INTERNAL PARAMETERS-2'!P74*(1-VLOOKUP(Q$4,'[1]INTERNAL PARAMETERS-1'!$B$5:$J$44,4, FALSE))</f>
        <v>1.8459142255164926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1.1494849609232567</v>
      </c>
      <c r="BH74" s="44">
        <f>$F74*'[1]INTERNAL PARAMETERS-2'!S74*(1-VLOOKUP(T$4,'[1]INTERNAL PARAMETERS-1'!$B$5:$J$44,4, FALSE))</f>
        <v>0.10852948156659709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0.40999766810054283</v>
      </c>
      <c r="BK74" s="44">
        <f>$F74*'[1]INTERNAL PARAMETERS-2'!V74*(1-VLOOKUP(W$4,'[1]INTERNAL PARAMETERS-1'!$B$5:$J$44,4, FALSE))</f>
        <v>0.41741755951565762</v>
      </c>
      <c r="BL74" s="44">
        <f>$F74*'[1]INTERNAL PARAMETERS-2'!W74*(1-VLOOKUP(X$4,'[1]INTERNAL PARAMETERS-1'!$B$5:$J$44,4, FALSE))</f>
        <v>1.0018021428375783</v>
      </c>
      <c r="BM74" s="44">
        <f>$F74*'[1]INTERNAL PARAMETERS-2'!X74*(1-VLOOKUP(Y$4,'[1]INTERNAL PARAMETERS-1'!$B$5:$J$44,4, FALSE))</f>
        <v>0.75135160712818372</v>
      </c>
      <c r="BN74" s="44">
        <f>$F74*'[1]INTERNAL PARAMETERS-2'!Y74*(1-VLOOKUP(Z$4,'[1]INTERNAL PARAMETERS-1'!$B$5:$J$44,4, FALSE))</f>
        <v>1.8737420628175367</v>
      </c>
      <c r="BO74" s="44">
        <f>$F74*'[1]INTERNAL PARAMETERS-2'!Z74*(1-VLOOKUP(AA$4,'[1]INTERNAL PARAMETERS-1'!$B$5:$J$44,4, FALSE))</f>
        <v>1.818086388215449</v>
      </c>
      <c r="BP74" s="44">
        <f>$F74*'[1]INTERNAL PARAMETERS-2'!AA74*(1-VLOOKUP(AB$4,'[1]INTERNAL PARAMETERS-1'!$B$5:$J$44,4, FALSE))</f>
        <v>0.1947948611073069</v>
      </c>
      <c r="BQ74" s="44">
        <f>$F74*'[1]INTERNAL PARAMETERS-2'!AB74*(1-VLOOKUP(AC$4,'[1]INTERNAL PARAMETERS-1'!$B$5:$J$44,4, FALSE))</f>
        <v>3.9144480957995831</v>
      </c>
      <c r="BR74" s="44">
        <f>$F74*'[1]INTERNAL PARAMETERS-2'!AC74*(1-VLOOKUP(AD$4,'[1]INTERNAL PARAMETERS-1'!$B$5:$J$44,4, FALSE))</f>
        <v>0.2411735720617954</v>
      </c>
      <c r="BS74" s="44">
        <f>$F74*'[1]INTERNAL PARAMETERS-2'!AD74*(1-VLOOKUP(AE$4,'[1]INTERNAL PARAMETERS-1'!$B$5:$J$44,4, FALSE))</f>
        <v>0.10203438555657621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2.782783730104384E-2</v>
      </c>
      <c r="CA74" s="44">
        <f>$F74*'[1]INTERNAL PARAMETERS-2'!AL74*(1-VLOOKUP(AM$4,'[1]INTERNAL PARAMETERS-1'!$B$5:$J$44,4, FALSE))</f>
        <v>0.2411735720617954</v>
      </c>
      <c r="CB74" s="44">
        <f>$F74*'[1]INTERNAL PARAMETERS-2'!AM74*(1-VLOOKUP(AN$4,'[1]INTERNAL PARAMETERS-1'!$B$5:$J$44,4, FALSE))</f>
        <v>8.3483511903131524E-2</v>
      </c>
      <c r="CC74" s="44">
        <f>$F74*'[1]INTERNAL PARAMETERS-2'!AN74*(1-VLOOKUP(AO$4,'[1]INTERNAL PARAMETERS-1'!$B$5:$J$44,4, FALSE))</f>
        <v>0.16696702380626305</v>
      </c>
      <c r="CD74" s="44">
        <f>$F74*'[1]INTERNAL PARAMETERS-2'!AO74*(1-VLOOKUP(AP$4,'[1]INTERNAL PARAMETERS-1'!$B$5:$J$44,4, FALSE))</f>
        <v>0.98325126918413364</v>
      </c>
      <c r="CE74" s="44">
        <f>$F74*'[1]INTERNAL PARAMETERS-2'!AP74*(1-VLOOKUP(AQ$4,'[1]INTERNAL PARAMETERS-1'!$B$5:$J$44,4, FALSE))</f>
        <v>0.12986222285762003</v>
      </c>
      <c r="CF74" s="44">
        <f>$F74*'[1]INTERNAL PARAMETERS-2'!AQ74*(1-VLOOKUP(AR$4,'[1]INTERNAL PARAMETERS-1'!$B$5:$J$44,4, FALSE))</f>
        <v>2.782783730104384E-2</v>
      </c>
      <c r="CG74" s="44">
        <f>$F74*'[1]INTERNAL PARAMETERS-2'!AR74*(1-VLOOKUP(AS$4,'[1]INTERNAL PARAMETERS-1'!$B$5:$J$44,4, FALSE))</f>
        <v>9.2769636475991662E-3</v>
      </c>
      <c r="CH74" s="43">
        <f>$F74*'[1]INTERNAL PARAMETERS-2'!AS74*(1-VLOOKUP(AT$4,'[1]INTERNAL PARAMETERS-1'!$B$5:$J$44,4, FALSE))</f>
        <v>0</v>
      </c>
      <c r="CI74" s="42">
        <f t="shared" si="1"/>
        <v>30.536423643817958</v>
      </c>
    </row>
    <row r="75" spans="3:87" x14ac:dyDescent="0.4">
      <c r="C75" s="27" t="s">
        <v>4</v>
      </c>
      <c r="D75" s="26" t="s">
        <v>47</v>
      </c>
      <c r="E75" s="26" t="s">
        <v>48</v>
      </c>
      <c r="F75" s="128">
        <f>VFD!W75</f>
        <v>14.313945720250523</v>
      </c>
      <c r="G75" s="45">
        <f>$F75*'[1]INTERNAL PARAMETERS-2'!F75*VLOOKUP(G$4,'[1]INTERNAL PARAMETERS-1'!$B$5:$J$44,4, FALSE)</f>
        <v>1.8858623486430064E-2</v>
      </c>
      <c r="H75" s="44">
        <f>$F75*'[1]INTERNAL PARAMETERS-2'!G75*VLOOKUP(H$4,'[1]INTERNAL PARAMETERS-1'!$B$5:$J$44,4, FALSE)</f>
        <v>3.1431993407098124E-2</v>
      </c>
      <c r="I75" s="44">
        <f>$F75*'[1]INTERNAL PARAMETERS-2'!H75*VLOOKUP(I$4,'[1]INTERNAL PARAMETERS-1'!$B$5:$J$44,4, FALSE)</f>
        <v>0.11181703704989561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0.16533015254342384</v>
      </c>
      <c r="N75" s="44">
        <f>$F75*'[1]INTERNAL PARAMETERS-2'!M75*VLOOKUP(N$4,'[1]INTERNAL PARAMETERS-1'!$B$5:$J$44,4, FALSE)</f>
        <v>2.2945040280375781E-2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6.2866849603340292E-3</v>
      </c>
      <c r="S75" s="44">
        <f>$F75*'[1]INTERNAL PARAMETERS-2'!R75*VLOOKUP(S$4,'[1]INTERNAL PARAMETERS-1'!$B$5:$J$44,4, FALSE)</f>
        <v>2.0824214512734869E-2</v>
      </c>
      <c r="T75" s="44">
        <f>$F75*'[1]INTERNAL PARAMETERS-2'!S75*VLOOKUP(T$4,'[1]INTERNAL PARAMETERS-1'!$B$5:$J$44,4, FALSE)</f>
        <v>3.1431993407098125E-3</v>
      </c>
      <c r="U75" s="44">
        <f>$F75*'[1]INTERNAL PARAMETERS-2'!T75*VLOOKUP(U$4,'[1]INTERNAL PARAMETERS-1'!$B$5:$J$44,4, FALSE)</f>
        <v>2.5143877052192071E-3</v>
      </c>
      <c r="V75" s="44">
        <f>$F75*'[1]INTERNAL PARAMETERS-2'!U75*VLOOKUP(V$4,'[1]INTERNAL PARAMETERS-1'!$B$5:$J$44,4, FALSE)</f>
        <v>3.7717962670146134E-2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6.2866849603340292E-3</v>
      </c>
      <c r="AJ75" s="44">
        <f>$F75*'[1]INTERNAL PARAMETERS-2'!AI75*VLOOKUP(AJ$4,'[1]INTERNAL PARAMETERS-1'!$B$5:$J$44,4, FALSE)</f>
        <v>1.2571938526096034E-2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2.1245237039480163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3.1412728983250524</v>
      </c>
      <c r="BB75" s="44">
        <f>$F75*'[1]INTERNAL PARAMETERS-2'!M75*(1-VLOOKUP(N$4,'[1]INTERNAL PARAMETERS-1'!$B$5:$J$44,4, FALSE))</f>
        <v>0.43595576532713981</v>
      </c>
      <c r="BC75" s="44">
        <f>$F75*'[1]INTERNAL PARAMETERS-2'!N75*(1-VLOOKUP(O$4,'[1]INTERNAL PARAMETERS-1'!$B$5:$J$44,4, FALSE))</f>
        <v>1.0435281534488519</v>
      </c>
      <c r="BD75" s="44">
        <f>$F75*'[1]INTERNAL PARAMETERS-2'!O75*(1-VLOOKUP(P$4,'[1]INTERNAL PARAMETERS-1'!$B$5:$J$44,4, FALSE))</f>
        <v>0.10686791874739041</v>
      </c>
      <c r="BE75" s="44">
        <f>$F75*'[1]INTERNAL PARAMETERS-2'!P75*(1-VLOOKUP(Q$4,'[1]INTERNAL PARAMETERS-1'!$B$5:$J$44,4, FALSE))</f>
        <v>0.98695228298956161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0.39566007574196249</v>
      </c>
      <c r="BH75" s="44">
        <f>$F75*'[1]INTERNAL PARAMETERS-2'!S75*(1-VLOOKUP(T$4,'[1]INTERNAL PARAMETERS-1'!$B$5:$J$44,4, FALSE))</f>
        <v>2.8288794066388314E-2</v>
      </c>
      <c r="BI75" s="44">
        <f>$F75*'[1]INTERNAL PARAMETERS-2'!T75*(1-VLOOKUP(U$4,'[1]INTERNAL PARAMETERS-1'!$B$5:$J$44,4, FALSE))</f>
        <v>1.0057550820876828E-2</v>
      </c>
      <c r="BJ75" s="44">
        <f>$F75*'[1]INTERNAL PARAMETERS-2'!U75*(1-VLOOKUP(V$4,'[1]INTERNAL PARAMETERS-1'!$B$5:$J$44,4, FALSE))</f>
        <v>0.21373512179749476</v>
      </c>
      <c r="BK75" s="44">
        <f>$F75*'[1]INTERNAL PARAMETERS-2'!V75*(1-VLOOKUP(W$4,'[1]INTERNAL PARAMETERS-1'!$B$5:$J$44,4, FALSE))</f>
        <v>0.17601715912734864</v>
      </c>
      <c r="BL75" s="44">
        <f>$F75*'[1]INTERNAL PARAMETERS-2'!W75*(1-VLOOKUP(X$4,'[1]INTERNAL PARAMETERS-1'!$B$5:$J$44,4, FALSE))</f>
        <v>0.37717962670146138</v>
      </c>
      <c r="BM75" s="44">
        <f>$F75*'[1]INTERNAL PARAMETERS-2'!X75*(1-VLOOKUP(Y$4,'[1]INTERNAL PARAMETERS-1'!$B$5:$J$44,4, FALSE))</f>
        <v>0.36460625678079334</v>
      </c>
      <c r="BN75" s="44">
        <f>$F75*'[1]INTERNAL PARAMETERS-2'!Y75*(1-VLOOKUP(Z$4,'[1]INTERNAL PARAMETERS-1'!$B$5:$J$44,4, FALSE))</f>
        <v>0.87379767928183727</v>
      </c>
      <c r="BO75" s="44">
        <f>$F75*'[1]INTERNAL PARAMETERS-2'!Z75*(1-VLOOKUP(AA$4,'[1]INTERNAL PARAMETERS-1'!$B$5:$J$44,4, FALSE))</f>
        <v>0.74807256844258874</v>
      </c>
      <c r="BP75" s="44">
        <f>$F75*'[1]INTERNAL PARAMETERS-2'!AA75*(1-VLOOKUP(AB$4,'[1]INTERNAL PARAMETERS-1'!$B$5:$J$44,4, FALSE))</f>
        <v>0.1634437892066806</v>
      </c>
      <c r="BQ75" s="44">
        <f>$F75*'[1]INTERNAL PARAMETERS-2'!AB75*(1-VLOOKUP(AC$4,'[1]INTERNAL PARAMETERS-1'!$B$5:$J$44,4, FALSE))</f>
        <v>1.7727420984050106</v>
      </c>
      <c r="BR75" s="44">
        <f>$F75*'[1]INTERNAL PARAMETERS-2'!AC75*(1-VLOOKUP(AD$4,'[1]INTERNAL PARAMETERS-1'!$B$5:$J$44,4, FALSE))</f>
        <v>0.15715853564091858</v>
      </c>
      <c r="BS75" s="44">
        <f>$F75*'[1]INTERNAL PARAMETERS-2'!AD75*(1-VLOOKUP(AE$4,'[1]INTERNAL PARAMETERS-1'!$B$5:$J$44,4, FALSE))</f>
        <v>5.6577301853862214E-2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6.2866849603340292E-3</v>
      </c>
      <c r="CA75" s="44">
        <f>$F75*'[1]INTERNAL PARAMETERS-2'!AL75*(1-VLOOKUP(AM$4,'[1]INTERNAL PARAMETERS-1'!$B$5:$J$44,4, FALSE))</f>
        <v>6.9149240379958246E-2</v>
      </c>
      <c r="CB75" s="44">
        <f>$F75*'[1]INTERNAL PARAMETERS-2'!AM75*(1-VLOOKUP(AN$4,'[1]INTERNAL PARAMETERS-1'!$B$5:$J$44,4, FALSE))</f>
        <v>6.2866849603340292E-3</v>
      </c>
      <c r="CC75" s="44">
        <f>$F75*'[1]INTERNAL PARAMETERS-2'!AN75*(1-VLOOKUP(AO$4,'[1]INTERNAL PARAMETERS-1'!$B$5:$J$44,4, FALSE))</f>
        <v>7.5435925340292281E-2</v>
      </c>
      <c r="CD75" s="44">
        <f>$F75*'[1]INTERNAL PARAMETERS-2'!AO75*(1-VLOOKUP(AP$4,'[1]INTERNAL PARAMETERS-1'!$B$5:$J$44,4, FALSE))</f>
        <v>0.47147417552818371</v>
      </c>
      <c r="CE75" s="44">
        <f>$F75*'[1]INTERNAL PARAMETERS-2'!AP75*(1-VLOOKUP(AQ$4,'[1]INTERNAL PARAMETERS-1'!$B$5:$J$44,4, FALSE))</f>
        <v>5.6577301853862214E-2</v>
      </c>
      <c r="CF75" s="44">
        <f>$F75*'[1]INTERNAL PARAMETERS-2'!AQ75*(1-VLOOKUP(AR$4,'[1]INTERNAL PARAMETERS-1'!$B$5:$J$44,4, FALSE))</f>
        <v>6.2866849603340292E-3</v>
      </c>
      <c r="CG75" s="44">
        <f>$F75*'[1]INTERNAL PARAMETERS-2'!AR75*(1-VLOOKUP(AS$4,'[1]INTERNAL PARAMETERS-1'!$B$5:$J$44,4, FALSE))</f>
        <v>6.2866849603340292E-3</v>
      </c>
      <c r="CH75" s="43">
        <f>$F75*'[1]INTERNAL PARAMETERS-2'!AS75*(1-VLOOKUP(AT$4,'[1]INTERNAL PARAMETERS-1'!$B$5:$J$44,4, FALSE))</f>
        <v>0</v>
      </c>
      <c r="CI75" s="42">
        <f t="shared" si="1"/>
        <v>14.313948583039673</v>
      </c>
    </row>
    <row r="76" spans="3:87" x14ac:dyDescent="0.4">
      <c r="C76" s="27" t="s">
        <v>4</v>
      </c>
      <c r="D76" s="26" t="s">
        <v>47</v>
      </c>
      <c r="E76" s="26" t="s">
        <v>46</v>
      </c>
      <c r="F76" s="128">
        <f>VFD!W76</f>
        <v>7.6341043841336118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6.4335956651022971E-2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8.9422654261377868E-2</v>
      </c>
      <c r="N76" s="44">
        <f>$F76*'[1]INTERNAL PARAMETERS-2'!M76*VLOOKUP(N$4,'[1]INTERNAL PARAMETERS-1'!$B$5:$J$44,4, FALSE)</f>
        <v>1.7378962289436327E-2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6.3195116091858032E-3</v>
      </c>
      <c r="S76" s="44">
        <f>$F76*'[1]INTERNAL PARAMETERS-2'!R76*VLOOKUP(S$4,'[1]INTERNAL PARAMETERS-1'!$B$5:$J$44,4, FALSE)</f>
        <v>1.7503169167766182E-2</v>
      </c>
      <c r="T76" s="44">
        <f>$F76*'[1]INTERNAL PARAMETERS-2'!S76*VLOOKUP(T$4,'[1]INTERNAL PARAMETERS-1'!$B$5:$J$44,4, FALSE)</f>
        <v>1.2639023218371608E-3</v>
      </c>
      <c r="U76" s="44">
        <f>$F76*'[1]INTERNAL PARAMETERS-2'!T76*VLOOKUP(U$4,'[1]INTERNAL PARAMETERS-1'!$B$5:$J$44,4, FALSE)</f>
        <v>2.5278046436743216E-3</v>
      </c>
      <c r="V76" s="44">
        <f>$F76*'[1]INTERNAL PARAMETERS-2'!U76*VLOOKUP(V$4,'[1]INTERNAL PARAMETERS-1'!$B$5:$J$44,4, FALSE)</f>
        <v>1.3271203402421711E-2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1.8958534827557414E-2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1.2223831763694362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1.6990304309661795</v>
      </c>
      <c r="BB76" s="44">
        <f>$F76*'[1]INTERNAL PARAMETERS-2'!M76*(1-VLOOKUP(N$4,'[1]INTERNAL PARAMETERS-1'!$B$5:$J$44,4, FALSE))</f>
        <v>0.33020028349929015</v>
      </c>
      <c r="BC76" s="44">
        <f>$F76*'[1]INTERNAL PARAMETERS-2'!N76*(1-VLOOKUP(O$4,'[1]INTERNAL PARAMETERS-1'!$B$5:$J$44,4, FALSE))</f>
        <v>0.56876596916242173</v>
      </c>
      <c r="BD76" s="44">
        <f>$F76*'[1]INTERNAL PARAMETERS-2'!O76*(1-VLOOKUP(P$4,'[1]INTERNAL PARAMETERS-1'!$B$5:$J$44,4, FALSE))</f>
        <v>3.1598321456367429E-2</v>
      </c>
      <c r="BE76" s="44">
        <f>$F76*'[1]INTERNAL PARAMETERS-2'!P76*(1-VLOOKUP(Q$4,'[1]INTERNAL PARAMETERS-1'!$B$5:$J$44,4, FALSE))</f>
        <v>0.54980743433486434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0.33256021418755743</v>
      </c>
      <c r="BH76" s="44">
        <f>$F76*'[1]INTERNAL PARAMETERS-2'!S76*(1-VLOOKUP(T$4,'[1]INTERNAL PARAMETERS-1'!$B$5:$J$44,4, FALSE))</f>
        <v>1.1375120896534446E-2</v>
      </c>
      <c r="BI76" s="44">
        <f>$F76*'[1]INTERNAL PARAMETERS-2'!T76*(1-VLOOKUP(U$4,'[1]INTERNAL PARAMETERS-1'!$B$5:$J$44,4, FALSE))</f>
        <v>1.0111218574697286E-2</v>
      </c>
      <c r="BJ76" s="44">
        <f>$F76*'[1]INTERNAL PARAMETERS-2'!U76*(1-VLOOKUP(V$4,'[1]INTERNAL PARAMETERS-1'!$B$5:$J$44,4, FALSE))</f>
        <v>7.5203485947056364E-2</v>
      </c>
      <c r="BK76" s="44">
        <f>$F76*'[1]INTERNAL PARAMETERS-2'!V76*(1-VLOOKUP(W$4,'[1]INTERNAL PARAMETERS-1'!$B$5:$J$44,4, FALSE))</f>
        <v>0.11375349919665971</v>
      </c>
      <c r="BL76" s="44">
        <f>$F76*'[1]INTERNAL PARAMETERS-2'!W76*(1-VLOOKUP(X$4,'[1]INTERNAL PARAMETERS-1'!$B$5:$J$44,4, FALSE))</f>
        <v>0.12007301080584551</v>
      </c>
      <c r="BM76" s="44">
        <f>$F76*'[1]INTERNAL PARAMETERS-2'!X76*(1-VLOOKUP(Y$4,'[1]INTERNAL PARAMETERS-1'!$B$5:$J$44,4, FALSE))</f>
        <v>0.15167133226221294</v>
      </c>
      <c r="BN76" s="44">
        <f>$F76*'[1]INTERNAL PARAMETERS-2'!Y76*(1-VLOOKUP(Z$4,'[1]INTERNAL PARAMETERS-1'!$B$5:$J$44,4, FALSE))</f>
        <v>0.39181659046346556</v>
      </c>
      <c r="BO76" s="44">
        <f>$F76*'[1]INTERNAL PARAMETERS-2'!Z76*(1-VLOOKUP(AA$4,'[1]INTERNAL PARAMETERS-1'!$B$5:$J$44,4, FALSE))</f>
        <v>0.37285805563590813</v>
      </c>
      <c r="BP76" s="44">
        <f>$F76*'[1]INTERNAL PARAMETERS-2'!AA76*(1-VLOOKUP(AB$4,'[1]INTERNAL PARAMETERS-1'!$B$5:$J$44,4, FALSE))</f>
        <v>6.951615452192067E-2</v>
      </c>
      <c r="BQ76" s="44">
        <f>$F76*'[1]INTERNAL PARAMETERS-2'!AB76*(1-VLOOKUP(AC$4,'[1]INTERNAL PARAMETERS-1'!$B$5:$J$44,4, FALSE))</f>
        <v>0.84682906042922756</v>
      </c>
      <c r="BR76" s="44">
        <f>$F76*'[1]INTERNAL PARAMETERS-2'!AC76*(1-VLOOKUP(AD$4,'[1]INTERNAL PARAMETERS-1'!$B$5:$J$44,4, FALSE))</f>
        <v>5.6876367893110645E-2</v>
      </c>
      <c r="BS76" s="44">
        <f>$F76*'[1]INTERNAL PARAMETERS-2'!AD76*(1-VLOOKUP(AE$4,'[1]INTERNAL PARAMETERS-1'!$B$5:$J$44,4, FALSE))</f>
        <v>6.3195116091858032E-3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5.0556856283924846E-2</v>
      </c>
      <c r="CB76" s="44">
        <f>$F76*'[1]INTERNAL PARAMETERS-2'!AM76*(1-VLOOKUP(AN$4,'[1]INTERNAL PARAMETERS-1'!$B$5:$J$44,4, FALSE))</f>
        <v>6.3195116091858032E-3</v>
      </c>
      <c r="CC76" s="44">
        <f>$F76*'[1]INTERNAL PARAMETERS-2'!AN76*(1-VLOOKUP(AO$4,'[1]INTERNAL PARAMETERS-1'!$B$5:$J$44,4, FALSE))</f>
        <v>7.5835666131106469E-2</v>
      </c>
      <c r="CD76" s="44">
        <f>$F76*'[1]INTERNAL PARAMETERS-2'!AO76*(1-VLOOKUP(AP$4,'[1]INTERNAL PARAMETERS-1'!$B$5:$J$44,4, FALSE))</f>
        <v>0.30334190111398751</v>
      </c>
      <c r="CE76" s="44">
        <f>$F76*'[1]INTERNAL PARAMETERS-2'!AP76*(1-VLOOKUP(AQ$4,'[1]INTERNAL PARAMETERS-1'!$B$5:$J$44,4, FALSE))</f>
        <v>6.3195116091858032E-3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7.63410438413361</v>
      </c>
    </row>
    <row r="77" spans="3:87" x14ac:dyDescent="0.4">
      <c r="C77" s="27" t="s">
        <v>10</v>
      </c>
      <c r="D77" s="26" t="s">
        <v>65</v>
      </c>
      <c r="E77" s="26" t="s">
        <v>64</v>
      </c>
      <c r="F77" s="128">
        <f>VFD!W77</f>
        <v>124.95680699835977</v>
      </c>
      <c r="G77" s="45">
        <f>$F77*'[1]INTERNAL PARAMETERS-2'!F77*VLOOKUP(G$4,'[1]INTERNAL PARAMETERS-1'!$B$5:$J$44,4, FALSE)</f>
        <v>0.17403984078731549</v>
      </c>
      <c r="H77" s="44">
        <f>$F77*'[1]INTERNAL PARAMETERS-2'!G77*VLOOKUP(H$4,'[1]INTERNAL PARAMETERS-1'!$B$5:$J$44,4, FALSE)</f>
        <v>0.20884031153635868</v>
      </c>
      <c r="I77" s="44">
        <f>$F77*'[1]INTERNAL PARAMETERS-2'!H77*VLOOKUP(I$4,'[1]INTERNAL PARAMETERS-1'!$B$5:$J$44,4, FALSE)</f>
        <v>1.4671747263149264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3.4812966429743034E-2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5.743139806451613E-2</v>
      </c>
      <c r="N77" s="44">
        <f>$F77*'[1]INTERNAL PARAMETERS-2'!M77*VLOOKUP(N$4,'[1]INTERNAL PARAMETERS-1'!$B$5:$J$44,4, FALSE)</f>
        <v>0.4977385749644615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0.45249358950246044</v>
      </c>
      <c r="S77" s="44">
        <f>$F77*'[1]INTERNAL PARAMETERS-2'!R77*VLOOKUP(S$4,'[1]INTERNAL PARAMETERS-1'!$B$5:$J$44,4, FALSE)</f>
        <v>1.2355816545762712</v>
      </c>
      <c r="T77" s="44">
        <f>$F77*'[1]INTERNAL PARAMETERS-2'!S77*VLOOKUP(T$4,'[1]INTERNAL PARAMETERS-1'!$B$5:$J$44,4, FALSE)</f>
        <v>6.2652093460907596E-2</v>
      </c>
      <c r="U77" s="44">
        <f>$F77*'[1]INTERNAL PARAMETERS-2'!T77*VLOOKUP(U$4,'[1]INTERNAL PARAMETERS-1'!$B$5:$J$44,4, FALSE)</f>
        <v>4.1768062307271737E-2</v>
      </c>
      <c r="V77" s="44">
        <f>$F77*'[1]INTERNAL PARAMETERS-2'!U77*VLOOKUP(V$4,'[1]INTERNAL PARAMETERS-1'!$B$5:$J$44,4, FALSE)</f>
        <v>1.2112813043193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6.9613437178786236E-2</v>
      </c>
      <c r="AI77" s="44">
        <f>$F77*'[1]INTERNAL PARAMETERS-2'!AH77*VLOOKUP(AI$4,'[1]INTERNAL PARAMETERS-1'!$B$5:$J$44,4, FALSE)</f>
        <v>0.34806718589393115</v>
      </c>
      <c r="AJ77" s="44">
        <f>$F77*'[1]INTERNAL PARAMETERS-2'!AI77*VLOOKUP(AJ$4,'[1]INTERNAL PARAMETERS-1'!$B$5:$J$44,4, FALSE)</f>
        <v>3.4812966429743034E-2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27.876319799983602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1.0911965632258063</v>
      </c>
      <c r="BB77" s="44">
        <f>$F77*'[1]INTERNAL PARAMETERS-2'!M77*(1-VLOOKUP(N$4,'[1]INTERNAL PARAMETERS-1'!$B$5:$J$44,4, FALSE))</f>
        <v>9.4570329243247677</v>
      </c>
      <c r="BC77" s="44">
        <f>$F77*'[1]INTERNAL PARAMETERS-2'!N77*(1-VLOOKUP(O$4,'[1]INTERNAL PARAMETERS-1'!$B$5:$J$44,4, FALSE))</f>
        <v>1.9491887366867142</v>
      </c>
      <c r="BD77" s="44">
        <f>$F77*'[1]INTERNAL PARAMETERS-2'!O77*(1-VLOOKUP(P$4,'[1]INTERNAL PARAMETERS-1'!$B$5:$J$44,4, FALSE))</f>
        <v>3.6199237246582832</v>
      </c>
      <c r="BE77" s="44">
        <f>$F77*'[1]INTERNAL PARAMETERS-2'!P77*(1-VLOOKUP(Q$4,'[1]INTERNAL PARAMETERS-1'!$B$5:$J$44,4, FALSE))</f>
        <v>0.93978764975396389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23.476051436949152</v>
      </c>
      <c r="BH77" s="44">
        <f>$F77*'[1]INTERNAL PARAMETERS-2'!S77*(1-VLOOKUP(T$4,'[1]INTERNAL PARAMETERS-1'!$B$5:$J$44,4, FALSE))</f>
        <v>0.56386884114816838</v>
      </c>
      <c r="BI77" s="44">
        <f>$F77*'[1]INTERNAL PARAMETERS-2'!T77*(1-VLOOKUP(U$4,'[1]INTERNAL PARAMETERS-1'!$B$5:$J$44,4, FALSE))</f>
        <v>0.16707224922908695</v>
      </c>
      <c r="BJ77" s="44">
        <f>$F77*'[1]INTERNAL PARAMETERS-2'!U77*(1-VLOOKUP(V$4,'[1]INTERNAL PARAMETERS-1'!$B$5:$J$44,4, FALSE))</f>
        <v>6.8639273911427008</v>
      </c>
      <c r="BK77" s="44">
        <f>$F77*'[1]INTERNAL PARAMETERS-2'!V77*(1-VLOOKUP(W$4,'[1]INTERNAL PARAMETERS-1'!$B$5:$J$44,4, FALSE))</f>
        <v>1.3922812392564243</v>
      </c>
      <c r="BL77" s="44">
        <f>$F77*'[1]INTERNAL PARAMETERS-2'!W77*(1-VLOOKUP(X$4,'[1]INTERNAL PARAMETERS-1'!$B$5:$J$44,4, FALSE))</f>
        <v>0.27845374871514494</v>
      </c>
      <c r="BM77" s="44">
        <f>$F77*'[1]INTERNAL PARAMETERS-2'!X77*(1-VLOOKUP(Y$4,'[1]INTERNAL PARAMETERS-1'!$B$5:$J$44,4, FALSE))</f>
        <v>6.9613437178786236E-2</v>
      </c>
      <c r="BN77" s="44">
        <f>$F77*'[1]INTERNAL PARAMETERS-2'!Y77*(1-VLOOKUP(Z$4,'[1]INTERNAL PARAMETERS-1'!$B$5:$J$44,4, FALSE))</f>
        <v>7.831555417495899</v>
      </c>
      <c r="BO77" s="44">
        <f>$F77*'[1]INTERNAL PARAMETERS-2'!Z77*(1-VLOOKUP(AA$4,'[1]INTERNAL PARAMETERS-1'!$B$5:$J$44,4, FALSE))</f>
        <v>4.1768312220885733</v>
      </c>
      <c r="BP77" s="44">
        <f>$F77*'[1]INTERNAL PARAMETERS-2'!AA77*(1-VLOOKUP(AB$4,'[1]INTERNAL PARAMETERS-1'!$B$5:$J$44,4, FALSE))</f>
        <v>0.73094733821760527</v>
      </c>
      <c r="BQ77" s="44">
        <f>$F77*'[1]INTERNAL PARAMETERS-2'!AB77*(1-VLOOKUP(AC$4,'[1]INTERNAL PARAMETERS-1'!$B$5:$J$44,4, FALSE))</f>
        <v>13.679121627556041</v>
      </c>
      <c r="BR77" s="44">
        <f>$F77*'[1]INTERNAL PARAMETERS-2'!AC77*(1-VLOOKUP(AD$4,'[1]INTERNAL PARAMETERS-1'!$B$5:$J$44,4, FALSE))</f>
        <v>0.55690749743028989</v>
      </c>
      <c r="BS77" s="44">
        <f>$F77*'[1]INTERNAL PARAMETERS-2'!AD77*(1-VLOOKUP(AE$4,'[1]INTERNAL PARAMETERS-1'!$B$5:$J$44,4, FALSE))</f>
        <v>0.62652093460907599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6.9613437178786236E-2</v>
      </c>
      <c r="CA77" s="44">
        <f>$F77*'[1]INTERNAL PARAMETERS-2'!AL77*(1-VLOOKUP(AM$4,'[1]INTERNAL PARAMETERS-1'!$B$5:$J$44,4, FALSE))</f>
        <v>6.9613437178786236E-2</v>
      </c>
      <c r="CB77" s="44">
        <f>$F77*'[1]INTERNAL PARAMETERS-2'!AM77*(1-VLOOKUP(AN$4,'[1]INTERNAL PARAMETERS-1'!$B$5:$J$44,4, FALSE))</f>
        <v>3.4812966429743034E-2</v>
      </c>
      <c r="CC77" s="44">
        <f>$F77*'[1]INTERNAL PARAMETERS-2'!AN77*(1-VLOOKUP(AO$4,'[1]INTERNAL PARAMETERS-1'!$B$5:$J$44,4, FALSE))</f>
        <v>0.38288015232367417</v>
      </c>
      <c r="CD77" s="44">
        <f>$F77*'[1]INTERNAL PARAMETERS-2'!AO77*(1-VLOOKUP(AP$4,'[1]INTERNAL PARAMETERS-1'!$B$5:$J$44,4, FALSE))</f>
        <v>10.824945711864407</v>
      </c>
      <c r="CE77" s="44">
        <f>$F77*'[1]INTERNAL PARAMETERS-2'!AP77*(1-VLOOKUP(AQ$4,'[1]INTERNAL PARAMETERS-1'!$B$5:$J$44,4, FALSE))</f>
        <v>0.97458812050300714</v>
      </c>
      <c r="CF77" s="44">
        <f>$F77*'[1]INTERNAL PARAMETERS-2'!AQ77*(1-VLOOKUP(AR$4,'[1]INTERNAL PARAMETERS-1'!$B$5:$J$44,4, FALSE))</f>
        <v>1.2878548356478952</v>
      </c>
      <c r="CG77" s="44">
        <f>$F77*'[1]INTERNAL PARAMETERS-2'!AR77*(1-VLOOKUP(AS$4,'[1]INTERNAL PARAMETERS-1'!$B$5:$J$44,4, FALSE))</f>
        <v>6.9613437178786236E-2</v>
      </c>
      <c r="CH77" s="43">
        <f>$F77*'[1]INTERNAL PARAMETERS-2'!AS77*(1-VLOOKUP(AT$4,'[1]INTERNAL PARAMETERS-1'!$B$5:$J$44,4, FALSE))</f>
        <v>0</v>
      </c>
      <c r="CI77" s="42">
        <f t="shared" si="1"/>
        <v>124.95683198972114</v>
      </c>
    </row>
    <row r="78" spans="3:87" x14ac:dyDescent="0.4">
      <c r="C78" s="27" t="s">
        <v>10</v>
      </c>
      <c r="D78" s="26" t="s">
        <v>65</v>
      </c>
      <c r="E78" s="26" t="s">
        <v>63</v>
      </c>
      <c r="F78" s="128">
        <f>VFD!W78</f>
        <v>295.03690541279389</v>
      </c>
      <c r="G78" s="45">
        <f>$F78*'[1]INTERNAL PARAMETERS-2'!F78*VLOOKUP(G$4,'[1]INTERNAL PARAMETERS-1'!$B$5:$J$44,4, FALSE)</f>
        <v>0.4049086489885183</v>
      </c>
      <c r="H78" s="44">
        <f>$F78*'[1]INTERNAL PARAMETERS-2'!G78*VLOOKUP(H$4,'[1]INTERNAL PARAMETERS-1'!$B$5:$J$44,4, FALSE)</f>
        <v>0.16870210251503556</v>
      </c>
      <c r="I78" s="44">
        <f>$F78*'[1]INTERNAL PARAMETERS-2'!H78*VLOOKUP(I$4,'[1]INTERNAL PARAMETERS-1'!$B$5:$J$44,4, FALSE)</f>
        <v>2.7970723036290326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7.7606507599781313E-2</v>
      </c>
      <c r="N78" s="44">
        <f>$F78*'[1]INTERNAL PARAMETERS-2'!M78*VLOOKUP(N$4,'[1]INTERNAL PARAMETERS-1'!$B$5:$J$44,4, FALSE)</f>
        <v>1.0966034963299618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0.37115642700929469</v>
      </c>
      <c r="S78" s="44">
        <f>$F78*'[1]INTERNAL PARAMETERS-2'!R78*VLOOKUP(S$4,'[1]INTERNAL PARAMETERS-1'!$B$5:$J$44,4, FALSE)</f>
        <v>2.5222970576954622</v>
      </c>
      <c r="T78" s="44">
        <f>$F78*'[1]INTERNAL PARAMETERS-2'!S78*VLOOKUP(T$4,'[1]INTERNAL PARAMETERS-1'!$B$5:$J$44,4, FALSE)</f>
        <v>0.11472215030071078</v>
      </c>
      <c r="U78" s="44">
        <f>$F78*'[1]INTERNAL PARAMETERS-2'!T78*VLOOKUP(U$4,'[1]INTERNAL PARAMETERS-1'!$B$5:$J$44,4, FALSE)</f>
        <v>0.10122716224712958</v>
      </c>
      <c r="V78" s="44">
        <f>$F78*'[1]INTERNAL PARAMETERS-2'!U78*VLOOKUP(V$4,'[1]INTERNAL PARAMETERS-1'!$B$5:$J$44,4, FALSE)</f>
        <v>1.9485800929059593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0.47238358925642432</v>
      </c>
      <c r="AJ78" s="44">
        <f>$F78*'[1]INTERNAL PARAMETERS-2'!AI78*VLOOKUP(AJ$4,'[1]INTERNAL PARAMETERS-1'!$B$5:$J$44,4, FALSE)</f>
        <v>3.3752221979223618E-2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53.14437376895161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1.4745236443958447</v>
      </c>
      <c r="BB78" s="44">
        <f>$F78*'[1]INTERNAL PARAMETERS-2'!M78*(1-VLOOKUP(N$4,'[1]INTERNAL PARAMETERS-1'!$B$5:$J$44,4, FALSE))</f>
        <v>20.835466430269275</v>
      </c>
      <c r="BC78" s="44">
        <f>$F78*'[1]INTERNAL PARAMETERS-2'!N78*(1-VLOOKUP(O$4,'[1]INTERNAL PARAMETERS-1'!$B$5:$J$44,4, FALSE))</f>
        <v>3.3741600650628758</v>
      </c>
      <c r="BD78" s="44">
        <f>$F78*'[1]INTERNAL PARAMETERS-2'!O78*(1-VLOOKUP(P$4,'[1]INTERNAL PARAMETERS-1'!$B$5:$J$44,4, FALSE))</f>
        <v>13.327938157736469</v>
      </c>
      <c r="BE78" s="44">
        <f>$F78*'[1]INTERNAL PARAMETERS-2'!P78*(1-VLOOKUP(Q$4,'[1]INTERNAL PARAMETERS-1'!$B$5:$J$44,4, FALSE))</f>
        <v>2.6993221513121926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47.923644096213778</v>
      </c>
      <c r="BH78" s="44">
        <f>$F78*'[1]INTERNAL PARAMETERS-2'!S78*(1-VLOOKUP(T$4,'[1]INTERNAL PARAMETERS-1'!$B$5:$J$44,4, FALSE))</f>
        <v>1.032499352706397</v>
      </c>
      <c r="BI78" s="44">
        <f>$F78*'[1]INTERNAL PARAMETERS-2'!T78*(1-VLOOKUP(U$4,'[1]INTERNAL PARAMETERS-1'!$B$5:$J$44,4, FALSE))</f>
        <v>0.4049086489885183</v>
      </c>
      <c r="BJ78" s="44">
        <f>$F78*'[1]INTERNAL PARAMETERS-2'!U78*(1-VLOOKUP(V$4,'[1]INTERNAL PARAMETERS-1'!$B$5:$J$44,4, FALSE))</f>
        <v>11.041953859800437</v>
      </c>
      <c r="BK78" s="44">
        <f>$F78*'[1]INTERNAL PARAMETERS-2'!V78*(1-VLOOKUP(W$4,'[1]INTERNAL PARAMETERS-1'!$B$5:$J$44,4, FALSE))</f>
        <v>5.6348508490978677</v>
      </c>
      <c r="BL78" s="44">
        <f>$F78*'[1]INTERNAL PARAMETERS-2'!W78*(1-VLOOKUP(X$4,'[1]INTERNAL PARAMETERS-1'!$B$5:$J$44,4, FALSE))</f>
        <v>0.50613581123564788</v>
      </c>
      <c r="BM78" s="44">
        <f>$F78*'[1]INTERNAL PARAMETERS-2'!X78*(1-VLOOKUP(Y$4,'[1]INTERNAL PARAMETERS-1'!$B$5:$J$44,4, FALSE))</f>
        <v>0.30368148674138873</v>
      </c>
      <c r="BN78" s="44">
        <f>$F78*'[1]INTERNAL PARAMETERS-2'!Y78*(1-VLOOKUP(Z$4,'[1]INTERNAL PARAMETERS-1'!$B$5:$J$44,4, FALSE))</f>
        <v>29.422702910743574</v>
      </c>
      <c r="BO78" s="44">
        <f>$F78*'[1]INTERNAL PARAMETERS-2'!Z78*(1-VLOOKUP(AA$4,'[1]INTERNAL PARAMETERS-1'!$B$5:$J$44,4, FALSE))</f>
        <v>30.09754082449426</v>
      </c>
      <c r="BP78" s="44">
        <f>$F78*'[1]INTERNAL PARAMETERS-2'!AA78*(1-VLOOKUP(AB$4,'[1]INTERNAL PARAMETERS-1'!$B$5:$J$44,4, FALSE))</f>
        <v>3.7115937737834885</v>
      </c>
      <c r="BQ78" s="44">
        <f>$F78*'[1]INTERNAL PARAMETERS-2'!AB78*(1-VLOOKUP(AC$4,'[1]INTERNAL PARAMETERS-1'!$B$5:$J$44,4, FALSE))</f>
        <v>31.71714591675779</v>
      </c>
      <c r="BR78" s="44">
        <f>$F78*'[1]INTERNAL PARAMETERS-2'!AC78*(1-VLOOKUP(AD$4,'[1]INTERNAL PARAMETERS-1'!$B$5:$J$44,4, FALSE))</f>
        <v>1.8557821350464734</v>
      </c>
      <c r="BS78" s="44">
        <f>$F78*'[1]INTERNAL PARAMETERS-2'!AD78*(1-VLOOKUP(AE$4,'[1]INTERNAL PARAMETERS-1'!$B$5:$J$44,4, FALSE))</f>
        <v>0.9785194004920722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0.37115642700929469</v>
      </c>
      <c r="CA78" s="44">
        <f>$F78*'[1]INTERNAL PARAMETERS-2'!AL78*(1-VLOOKUP(AM$4,'[1]INTERNAL PARAMETERS-1'!$B$5:$J$44,4, FALSE))</f>
        <v>0.23617704278294149</v>
      </c>
      <c r="CB78" s="44">
        <f>$F78*'[1]INTERNAL PARAMETERS-2'!AM78*(1-VLOOKUP(AN$4,'[1]INTERNAL PARAMETERS-1'!$B$5:$J$44,4, FALSE))</f>
        <v>0.13497938422635319</v>
      </c>
      <c r="CC78" s="44">
        <f>$F78*'[1]INTERNAL PARAMETERS-2'!AN78*(1-VLOOKUP(AO$4,'[1]INTERNAL PARAMETERS-1'!$B$5:$J$44,4, FALSE))</f>
        <v>1.4846257080371787</v>
      </c>
      <c r="CD78" s="44">
        <f>$F78*'[1]INTERNAL PARAMETERS-2'!AO78*(1-VLOOKUP(AP$4,'[1]INTERNAL PARAMETERS-1'!$B$5:$J$44,4, FALSE))</f>
        <v>21.122282132312741</v>
      </c>
      <c r="CE78" s="44">
        <f>$F78*'[1]INTERNAL PARAMETERS-2'!AP78*(1-VLOOKUP(AQ$4,'[1]INTERNAL PARAMETERS-1'!$B$5:$J$44,4, FALSE))</f>
        <v>1.8220594167577913</v>
      </c>
      <c r="CF78" s="44">
        <f>$F78*'[1]INTERNAL PARAMETERS-2'!AQ78*(1-VLOOKUP(AR$4,'[1]INTERNAL PARAMETERS-1'!$B$5:$J$44,4, FALSE))</f>
        <v>0.23617704278294149</v>
      </c>
      <c r="CG78" s="44">
        <f>$F78*'[1]INTERNAL PARAMETERS-2'!AR78*(1-VLOOKUP(AS$4,'[1]INTERNAL PARAMETERS-1'!$B$5:$J$44,4, FALSE))</f>
        <v>3.3752221979223618E-2</v>
      </c>
      <c r="CH78" s="43">
        <f>$F78*'[1]INTERNAL PARAMETERS-2'!AS78*(1-VLOOKUP(AT$4,'[1]INTERNAL PARAMETERS-1'!$B$5:$J$44,4, FALSE))</f>
        <v>0</v>
      </c>
      <c r="CI78" s="42">
        <f t="shared" si="1"/>
        <v>295.03696442017502</v>
      </c>
    </row>
    <row r="79" spans="3:87" x14ac:dyDescent="0.4">
      <c r="C79" s="27" t="s">
        <v>10</v>
      </c>
      <c r="D79" s="26" t="s">
        <v>65</v>
      </c>
      <c r="E79" s="26" t="s">
        <v>62</v>
      </c>
      <c r="F79" s="128">
        <f>VFD!W79</f>
        <v>437.34882449425919</v>
      </c>
      <c r="G79" s="45">
        <f>$F79*'[1]INTERNAL PARAMETERS-2'!F79*VLOOKUP(G$4,'[1]INTERNAL PARAMETERS-1'!$B$5:$J$44,4, FALSE)</f>
        <v>0.26861964800437399</v>
      </c>
      <c r="H79" s="44">
        <f>$F79*'[1]INTERNAL PARAMETERS-2'!G79*VLOOKUP(H$4,'[1]INTERNAL PARAMETERS-1'!$B$5:$J$44,4, FALSE)</f>
        <v>0.43647412684527065</v>
      </c>
      <c r="I79" s="44">
        <f>$F79*'[1]INTERNAL PARAMETERS-2'!H79*VLOOKUP(I$4,'[1]INTERNAL PARAMETERS-1'!$B$5:$J$44,4, FALSE)</f>
        <v>4.1564801317167861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0.19305670485237836</v>
      </c>
      <c r="N79" s="44">
        <f>$F79*'[1]INTERNAL PARAMETERS-2'!M79*VLOOKUP(N$4,'[1]INTERNAL PARAMETERS-1'!$B$5:$J$44,4, FALSE)</f>
        <v>1.2456350544833246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0.20144286856205576</v>
      </c>
      <c r="S79" s="44">
        <f>$F79*'[1]INTERNAL PARAMETERS-2'!R79*VLOOKUP(S$4,'[1]INTERNAL PARAMETERS-1'!$B$5:$J$44,4, FALSE)</f>
        <v>3.3911940381519963</v>
      </c>
      <c r="T79" s="44">
        <f>$F79*'[1]INTERNAL PARAMETERS-2'!S79*VLOOKUP(T$4,'[1]INTERNAL PARAMETERS-1'!$B$5:$J$44,4, FALSE)</f>
        <v>0.10072580776927285</v>
      </c>
      <c r="U79" s="44">
        <f>$F79*'[1]INTERNAL PARAMETERS-2'!T79*VLOOKUP(U$4,'[1]INTERNAL PARAMETERS-1'!$B$5:$J$44,4, FALSE)</f>
        <v>0.12758339908146529</v>
      </c>
      <c r="V79" s="44">
        <f>$F79*'[1]INTERNAL PARAMETERS-2'!U79*VLOOKUP(V$4,'[1]INTERNAL PARAMETERS-1'!$B$5:$J$44,4, FALSE)</f>
        <v>2.7095071723892841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3.3588389721159101E-2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6.7133044559868779E-2</v>
      </c>
      <c r="AI79" s="44">
        <f>$F79*'[1]INTERNAL PARAMETERS-2'!AH79*VLOOKUP(AI$4,'[1]INTERNAL PARAMETERS-1'!$B$5:$J$44,4, FALSE)</f>
        <v>0.36934108228540186</v>
      </c>
      <c r="AJ79" s="44">
        <f>$F79*'[1]INTERNAL PARAMETERS-2'!AI79*VLOOKUP(AJ$4,'[1]INTERNAL PARAMETERS-1'!$B$5:$J$44,4, FALSE)</f>
        <v>3.3588389721159101E-2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78.973122502618921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3.6680773921951886</v>
      </c>
      <c r="BB79" s="44">
        <f>$F79*'[1]INTERNAL PARAMETERS-2'!M79*(1-VLOOKUP(N$4,'[1]INTERNAL PARAMETERS-1'!$B$5:$J$44,4, FALSE))</f>
        <v>23.667066035183161</v>
      </c>
      <c r="BC79" s="44">
        <f>$F79*'[1]INTERNAL PARAMETERS-2'!N79*(1-VLOOKUP(O$4,'[1]INTERNAL PARAMETERS-1'!$B$5:$J$44,4, FALSE))</f>
        <v>4.4990510924548941</v>
      </c>
      <c r="BD79" s="44">
        <f>$F79*'[1]INTERNAL PARAMETERS-2'!O79*(1-VLOOKUP(P$4,'[1]INTERNAL PARAMETERS-1'!$B$5:$J$44,4, FALSE))</f>
        <v>20.346473217769276</v>
      </c>
      <c r="BE79" s="44">
        <f>$F79*'[1]INTERNAL PARAMETERS-2'!P79*(1-VLOOKUP(Q$4,'[1]INTERNAL PARAMETERS-1'!$B$5:$J$44,4, FALSE))</f>
        <v>3.4917930147621652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64.43268672488793</v>
      </c>
      <c r="BH79" s="44">
        <f>$F79*'[1]INTERNAL PARAMETERS-2'!S79*(1-VLOOKUP(T$4,'[1]INTERNAL PARAMETERS-1'!$B$5:$J$44,4, FALSE))</f>
        <v>0.90653226992345559</v>
      </c>
      <c r="BI79" s="44">
        <f>$F79*'[1]INTERNAL PARAMETERS-2'!T79*(1-VLOOKUP(U$4,'[1]INTERNAL PARAMETERS-1'!$B$5:$J$44,4, FALSE))</f>
        <v>0.51033359632586117</v>
      </c>
      <c r="BJ79" s="44">
        <f>$F79*'[1]INTERNAL PARAMETERS-2'!U79*(1-VLOOKUP(V$4,'[1]INTERNAL PARAMETERS-1'!$B$5:$J$44,4, FALSE))</f>
        <v>15.35387397687261</v>
      </c>
      <c r="BK79" s="44">
        <f>$F79*'[1]INTERNAL PARAMETERS-2'!V79*(1-VLOOKUP(W$4,'[1]INTERNAL PARAMETERS-1'!$B$5:$J$44,4, FALSE))</f>
        <v>9.3674432671951884</v>
      </c>
      <c r="BL79" s="44">
        <f>$F79*'[1]INTERNAL PARAMETERS-2'!W79*(1-VLOOKUP(X$4,'[1]INTERNAL PARAMETERS-1'!$B$5:$J$44,4, FALSE))</f>
        <v>2.283092068507381</v>
      </c>
      <c r="BM79" s="44">
        <f>$F79*'[1]INTERNAL PARAMETERS-2'!X79*(1-VLOOKUP(Y$4,'[1]INTERNAL PARAMETERS-1'!$B$5:$J$44,4, FALSE))</f>
        <v>0.40288573712411152</v>
      </c>
      <c r="BN79" s="44">
        <f>$F79*'[1]INTERNAL PARAMETERS-2'!Y79*(1-VLOOKUP(Z$4,'[1]INTERNAL PARAMETERS-1'!$B$5:$J$44,4, FALSE))</f>
        <v>29.848226308966652</v>
      </c>
      <c r="BO79" s="44">
        <f>$F79*'[1]INTERNAL PARAMETERS-2'!Z79*(1-VLOOKUP(AA$4,'[1]INTERNAL PARAMETERS-1'!$B$5:$J$44,4, FALSE))</f>
        <v>66.713670772061249</v>
      </c>
      <c r="BP79" s="44">
        <f>$F79*'[1]INTERNAL PARAMETERS-2'!AA79*(1-VLOOKUP(AB$4,'[1]INTERNAL PARAMETERS-1'!$B$5:$J$44,4, FALSE))</f>
        <v>9.1324120089119738</v>
      </c>
      <c r="BQ79" s="44">
        <f>$F79*'[1]INTERNAL PARAMETERS-2'!AB79*(1-VLOOKUP(AC$4,'[1]INTERNAL PARAMETERS-1'!$B$5:$J$44,4, FALSE))</f>
        <v>49.321795007927832</v>
      </c>
      <c r="BR79" s="44">
        <f>$F79*'[1]INTERNAL PARAMETERS-2'!AC79*(1-VLOOKUP(AD$4,'[1]INTERNAL PARAMETERS-1'!$B$5:$J$44,4, FALSE))</f>
        <v>3.122495667359213</v>
      </c>
      <c r="BS79" s="44">
        <f>$F79*'[1]INTERNAL PARAMETERS-2'!AD79*(1-VLOOKUP(AE$4,'[1]INTERNAL PARAMETERS-1'!$B$5:$J$44,4, FALSE))</f>
        <v>1.0072580776927285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0.53719556112629863</v>
      </c>
      <c r="CA79" s="44">
        <f>$F79*'[1]INTERNAL PARAMETERS-2'!AL79*(1-VLOOKUP(AM$4,'[1]INTERNAL PARAMETERS-1'!$B$5:$J$44,4, FALSE))</f>
        <v>0.47006251656642983</v>
      </c>
      <c r="CB79" s="44">
        <f>$F79*'[1]INTERNAL PARAMETERS-2'!AM79*(1-VLOOKUP(AN$4,'[1]INTERNAL PARAMETERS-1'!$B$5:$J$44,4, FALSE))</f>
        <v>1.4773205942591581</v>
      </c>
      <c r="CC79" s="44">
        <f>$F79*'[1]INTERNAL PARAMETERS-2'!AN79*(1-VLOOKUP(AO$4,'[1]INTERNAL PARAMETERS-1'!$B$5:$J$44,4, FALSE))</f>
        <v>2.4509902822307272</v>
      </c>
      <c r="CD79" s="44">
        <f>$F79*'[1]INTERNAL PARAMETERS-2'!AO79*(1-VLOOKUP(AP$4,'[1]INTERNAL PARAMETERS-1'!$B$5:$J$44,4, FALSE))</f>
        <v>29.243897703280485</v>
      </c>
      <c r="CE79" s="44">
        <f>$F79*'[1]INTERNAL PARAMETERS-2'!AP79*(1-VLOOKUP(AQ$4,'[1]INTERNAL PARAMETERS-1'!$B$5:$J$44,4, FALSE))</f>
        <v>2.4509902822307272</v>
      </c>
      <c r="CF79" s="44">
        <f>$F79*'[1]INTERNAL PARAMETERS-2'!AQ79*(1-VLOOKUP(AR$4,'[1]INTERNAL PARAMETERS-1'!$B$5:$J$44,4, FALSE))</f>
        <v>0.30216430284308371</v>
      </c>
      <c r="CG79" s="44">
        <f>$F79*'[1]INTERNAL PARAMETERS-2'!AR79*(1-VLOOKUP(AS$4,'[1]INTERNAL PARAMETERS-1'!$B$5:$J$44,4, FALSE))</f>
        <v>3.3588389721159101E-2</v>
      </c>
      <c r="CH79" s="43">
        <f>$F79*'[1]INTERNAL PARAMETERS-2'!AS79*(1-VLOOKUP(AT$4,'[1]INTERNAL PARAMETERS-1'!$B$5:$J$44,4, FALSE))</f>
        <v>0</v>
      </c>
      <c r="CI79" s="42">
        <f t="shared" si="1"/>
        <v>437.3488682291416</v>
      </c>
    </row>
    <row r="80" spans="3:87" x14ac:dyDescent="0.4">
      <c r="C80" s="27" t="s">
        <v>10</v>
      </c>
      <c r="D80" s="26" t="s">
        <v>65</v>
      </c>
      <c r="E80" s="26" t="s">
        <v>61</v>
      </c>
      <c r="F80" s="128">
        <f>VFD!W80</f>
        <v>971.88627665390936</v>
      </c>
      <c r="G80" s="45">
        <f>$F80*'[1]INTERNAL PARAMETERS-2'!F80*VLOOKUP(G$4,'[1]INTERNAL PARAMETERS-1'!$B$5:$J$44,4, FALSE)</f>
        <v>3.0246072815746312</v>
      </c>
      <c r="H80" s="44">
        <f>$F80*'[1]INTERNAL PARAMETERS-2'!G80*VLOOKUP(H$4,'[1]INTERNAL PARAMETERS-1'!$B$5:$J$44,4, FALSE)</f>
        <v>4.4730093996719527</v>
      </c>
      <c r="I80" s="44">
        <f>$F80*'[1]INTERNAL PARAMETERS-2'!H80*VLOOKUP(I$4,'[1]INTERNAL PARAMETERS-1'!$B$5:$J$44,4, FALSE)</f>
        <v>10.816554862274469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8.5234426462547849E-2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0.5708471234554402</v>
      </c>
      <c r="N80" s="44">
        <f>$F80*'[1]INTERNAL PARAMETERS-2'!M80*VLOOKUP(N$4,'[1]INTERNAL PARAMETERS-1'!$B$5:$J$44,4, FALSE)</f>
        <v>3.9235000394204493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1.2780304537998908</v>
      </c>
      <c r="S80" s="44">
        <f>$F80*'[1]INTERNAL PARAMETERS-2'!R80*VLOOKUP(S$4,'[1]INTERNAL PARAMETERS-1'!$B$5:$J$44,4, FALSE)</f>
        <v>3.9317173378895576</v>
      </c>
      <c r="T80" s="44">
        <f>$F80*'[1]INTERNAL PARAMETERS-2'!S80*VLOOKUP(T$4,'[1]INTERNAL PARAMETERS-1'!$B$5:$J$44,4, FALSE)</f>
        <v>0.23004548168398037</v>
      </c>
      <c r="U80" s="44">
        <f>$F80*'[1]INTERNAL PARAMETERS-2'!T80*VLOOKUP(U$4,'[1]INTERNAL PARAMETERS-1'!$B$5:$J$44,4, FALSE)</f>
        <v>0.28968042361946422</v>
      </c>
      <c r="V80" s="44">
        <f>$F80*'[1]INTERNAL PARAMETERS-2'!U80*VLOOKUP(V$4,'[1]INTERNAL PARAMETERS-1'!$B$5:$J$44,4, FALSE)</f>
        <v>5.6104710818480052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0.17037166429743031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0.17037166429743031</v>
      </c>
      <c r="AI80" s="44">
        <f>$F80*'[1]INTERNAL PARAMETERS-2'!AH80*VLOOKUP(AI$4,'[1]INTERNAL PARAMETERS-1'!$B$5:$J$44,4, FALSE)</f>
        <v>1.064992981957354</v>
      </c>
      <c r="AJ80" s="44">
        <f>$F80*'[1]INTERNAL PARAMETERS-2'!AI80*VLOOKUP(AJ$4,'[1]INTERNAL PARAMETERS-1'!$B$5:$J$44,4, FALSE)</f>
        <v>0.68158384581738662</v>
      </c>
      <c r="AK80" s="44">
        <f>$F80*'[1]INTERNAL PARAMETERS-2'!AJ80*VLOOKUP(AK$4,'[1]INTERNAL PARAMETERS-1'!$B$5:$J$44,4, FALSE)</f>
        <v>8.5234426462547849E-2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205.51454238321489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10.846095345653364</v>
      </c>
      <c r="BB80" s="44">
        <f>$F80*'[1]INTERNAL PARAMETERS-2'!M80*(1-VLOOKUP(N$4,'[1]INTERNAL PARAMETERS-1'!$B$5:$J$44,4, FALSE))</f>
        <v>74.546500748988535</v>
      </c>
      <c r="BC80" s="44">
        <f>$F80*'[1]INTERNAL PARAMETERS-2'!N80*(1-VLOOKUP(O$4,'[1]INTERNAL PARAMETERS-1'!$B$5:$J$44,4, FALSE))</f>
        <v>27.26432571897212</v>
      </c>
      <c r="BD80" s="44">
        <f>$F80*'[1]INTERNAL PARAMETERS-2'!O80*(1-VLOOKUP(P$4,'[1]INTERNAL PARAMETERS-1'!$B$5:$J$44,4, FALSE))</f>
        <v>48.394105259704759</v>
      </c>
      <c r="BE80" s="44">
        <f>$F80*'[1]INTERNAL PARAMETERS-2'!P80*(1-VLOOKUP(Q$4,'[1]INTERNAL PARAMETERS-1'!$B$5:$J$44,4, FALSE))</f>
        <v>14.995330551120832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74.702629419901584</v>
      </c>
      <c r="BH80" s="44">
        <f>$F80*'[1]INTERNAL PARAMETERS-2'!S80*(1-VLOOKUP(T$4,'[1]INTERNAL PARAMETERS-1'!$B$5:$J$44,4, FALSE))</f>
        <v>2.0704093351558233</v>
      </c>
      <c r="BI80" s="44">
        <f>$F80*'[1]INTERNAL PARAMETERS-2'!T80*(1-VLOOKUP(U$4,'[1]INTERNAL PARAMETERS-1'!$B$5:$J$44,4, FALSE))</f>
        <v>1.1587216944778569</v>
      </c>
      <c r="BJ80" s="44">
        <f>$F80*'[1]INTERNAL PARAMETERS-2'!U80*(1-VLOOKUP(V$4,'[1]INTERNAL PARAMETERS-1'!$B$5:$J$44,4, FALSE))</f>
        <v>31.792669463805364</v>
      </c>
      <c r="BK80" s="44">
        <f>$F80*'[1]INTERNAL PARAMETERS-2'!V80*(1-VLOOKUP(W$4,'[1]INTERNAL PARAMETERS-1'!$B$5:$J$44,4, FALSE))</f>
        <v>30.970516846364141</v>
      </c>
      <c r="BL80" s="44">
        <f>$F80*'[1]INTERNAL PARAMETERS-2'!W80*(1-VLOOKUP(X$4,'[1]INTERNAL PARAMETERS-1'!$B$5:$J$44,4, FALSE))</f>
        <v>21.640991722252597</v>
      </c>
      <c r="BM80" s="44">
        <f>$F80*'[1]INTERNAL PARAMETERS-2'!X80*(1-VLOOKUP(Y$4,'[1]INTERNAL PARAMETERS-1'!$B$5:$J$44,4, FALSE))</f>
        <v>2.7264325718972122</v>
      </c>
      <c r="BN80" s="44">
        <f>$F80*'[1]INTERNAL PARAMETERS-2'!Y80*(1-VLOOKUP(Z$4,'[1]INTERNAL PARAMETERS-1'!$B$5:$J$44,4, FALSE))</f>
        <v>41.194663288135601</v>
      </c>
      <c r="BO80" s="44">
        <f>$F80*'[1]INTERNAL PARAMETERS-2'!Z80*(1-VLOOKUP(AA$4,'[1]INTERNAL PARAMETERS-1'!$B$5:$J$44,4, FALSE))</f>
        <v>61.770662028430849</v>
      </c>
      <c r="BP80" s="44">
        <f>$F80*'[1]INTERNAL PARAMETERS-2'!AA80*(1-VLOOKUP(AB$4,'[1]INTERNAL PARAMETERS-1'!$B$5:$J$44,4, FALSE))</f>
        <v>26.753113537452162</v>
      </c>
      <c r="BQ80" s="44">
        <f>$F80*'[1]INTERNAL PARAMETERS-2'!AB80*(1-VLOOKUP(AC$4,'[1]INTERNAL PARAMETERS-1'!$B$5:$J$44,4, FALSE))</f>
        <v>145.69343077200659</v>
      </c>
      <c r="BR80" s="44">
        <f>$F80*'[1]INTERNAL PARAMETERS-2'!AC80*(1-VLOOKUP(AD$4,'[1]INTERNAL PARAMETERS-1'!$B$5:$J$44,4, FALSE))</f>
        <v>16.827141805358121</v>
      </c>
      <c r="BS80" s="44">
        <f>$F80*'[1]INTERNAL PARAMETERS-2'!AD80*(1-VLOOKUP(AE$4,'[1]INTERNAL PARAMETERS-1'!$B$5:$J$44,4, FALSE))</f>
        <v>3.0246072815746312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4.7286154904319302</v>
      </c>
      <c r="CA80" s="44">
        <f>$F80*'[1]INTERNAL PARAMETERS-2'!AL80*(1-VLOOKUP(AM$4,'[1]INTERNAL PARAMETERS-1'!$B$5:$J$44,4, FALSE))</f>
        <v>5.5806681891744132</v>
      </c>
      <c r="CB80" s="44">
        <f>$F80*'[1]INTERNAL PARAMETERS-2'!AM80*(1-VLOOKUP(AN$4,'[1]INTERNAL PARAMETERS-1'!$B$5:$J$44,4, FALSE))</f>
        <v>6.3048206539092408</v>
      </c>
      <c r="CC80" s="44">
        <f>$F80*'[1]INTERNAL PARAMETERS-2'!AN80*(1-VLOOKUP(AO$4,'[1]INTERNAL PARAMETERS-1'!$B$5:$J$44,4, FALSE))</f>
        <v>8.3496693799890664</v>
      </c>
      <c r="CD80" s="44">
        <f>$F80*'[1]INTERNAL PARAMETERS-2'!AO80*(1-VLOOKUP(AP$4,'[1]INTERNAL PARAMETERS-1'!$B$5:$J$44,4, FALSE))</f>
        <v>63.517238856205587</v>
      </c>
      <c r="CE80" s="44">
        <f>$F80*'[1]INTERNAL PARAMETERS-2'!AP80*(1-VLOOKUP(AQ$4,'[1]INTERNAL PARAMETERS-1'!$B$5:$J$44,4, FALSE))</f>
        <v>3.9617972181519963</v>
      </c>
      <c r="CF80" s="44">
        <f>$F80*'[1]INTERNAL PARAMETERS-2'!AQ80*(1-VLOOKUP(AR$4,'[1]INTERNAL PARAMETERS-1'!$B$5:$J$44,4, FALSE))</f>
        <v>1.064992981957354</v>
      </c>
      <c r="CG80" s="44">
        <f>$F80*'[1]INTERNAL PARAMETERS-2'!AR80*(1-VLOOKUP(AS$4,'[1]INTERNAL PARAMETERS-1'!$B$5:$J$44,4, FALSE))</f>
        <v>8.5234426462547849E-2</v>
      </c>
      <c r="CH80" s="43">
        <f>$F80*'[1]INTERNAL PARAMETERS-2'!AS80*(1-VLOOKUP(AT$4,'[1]INTERNAL PARAMETERS-1'!$B$5:$J$44,4, FALSE))</f>
        <v>0</v>
      </c>
      <c r="CI80" s="42">
        <f t="shared" si="1"/>
        <v>971.88617946528177</v>
      </c>
    </row>
    <row r="81" spans="3:87" x14ac:dyDescent="0.4">
      <c r="C81" s="27" t="s">
        <v>10</v>
      </c>
      <c r="D81" s="26" t="s">
        <v>65</v>
      </c>
      <c r="E81" s="26" t="s">
        <v>60</v>
      </c>
      <c r="F81" s="128">
        <f>VFD!W81</f>
        <v>961.47320940404597</v>
      </c>
      <c r="G81" s="45">
        <f>$F81*'[1]INTERNAL PARAMETERS-2'!F81*VLOOKUP(G$4,'[1]INTERNAL PARAMETERS-1'!$B$5:$J$44,4, FALSE)</f>
        <v>5.9719023982504105</v>
      </c>
      <c r="H81" s="44">
        <f>$F81*'[1]INTERNAL PARAMETERS-2'!G81*VLOOKUP(H$4,'[1]INTERNAL PARAMETERS-1'!$B$5:$J$44,4, FALSE)</f>
        <v>7.3048888557681799</v>
      </c>
      <c r="I81" s="44">
        <f>$F81*'[1]INTERNAL PARAMETERS-2'!H81*VLOOKUP(I$4,'[1]INTERNAL PARAMETERS-1'!$B$5:$J$44,4, FALSE)</f>
        <v>11.117557986633408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0.1066273789229087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0.68516503848551125</v>
      </c>
      <c r="N81" s="44">
        <f>$F81*'[1]INTERNAL PARAMETERS-2'!M81*VLOOKUP(N$4,'[1]INTERNAL PARAMETERS-1'!$B$5:$J$44,4, FALSE)</f>
        <v>3.2178873814297435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0.74648779978130131</v>
      </c>
      <c r="S81" s="44">
        <f>$F81*'[1]INTERNAL PARAMETERS-2'!R81*VLOOKUP(S$4,'[1]INTERNAL PARAMETERS-1'!$B$5:$J$44,4, FALSE)</f>
        <v>3.6761880087903225</v>
      </c>
      <c r="T81" s="44">
        <f>$F81*'[1]INTERNAL PARAMETERS-2'!S81*VLOOKUP(T$4,'[1]INTERNAL PARAMETERS-1'!$B$5:$J$44,4, FALSE)</f>
        <v>0.20794742572990704</v>
      </c>
      <c r="U81" s="44">
        <f>$F81*'[1]INTERNAL PARAMETERS-2'!T81*VLOOKUP(U$4,'[1]INTERNAL PARAMETERS-1'!$B$5:$J$44,4, FALSE)</f>
        <v>0.40524172829961735</v>
      </c>
      <c r="V81" s="44">
        <f>$F81*'[1]INTERNAL PARAMETERS-2'!U81*VLOOKUP(V$4,'[1]INTERNAL PARAMETERS-1'!$B$5:$J$44,4, FALSE)</f>
        <v>4.3909375779291961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5.3361763121924553E-2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5.3361763121924553E-2</v>
      </c>
      <c r="AI81" s="44">
        <f>$F81*'[1]INTERNAL PARAMETERS-2'!AH81*VLOOKUP(AI$4,'[1]INTERNAL PARAMETERS-1'!$B$5:$J$44,4, FALSE)</f>
        <v>0.4798712788135594</v>
      </c>
      <c r="AJ81" s="44">
        <f>$F81*'[1]INTERNAL PARAMETERS-2'!AI81*VLOOKUP(AJ$4,'[1]INTERNAL PARAMETERS-1'!$B$5:$J$44,4, FALSE)</f>
        <v>1.0131043207490433</v>
      </c>
      <c r="AK81" s="44">
        <f>$F81*'[1]INTERNAL PARAMETERS-2'!AJ81*VLOOKUP(AK$4,'[1]INTERNAL PARAMETERS-1'!$B$5:$J$44,4, FALSE)</f>
        <v>5.3361763121924553E-2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211.23360174603471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13.018135731224714</v>
      </c>
      <c r="BB81" s="44">
        <f>$F81*'[1]INTERNAL PARAMETERS-2'!M81*(1-VLOOKUP(N$4,'[1]INTERNAL PARAMETERS-1'!$B$5:$J$44,4, FALSE))</f>
        <v>61.139860247165117</v>
      </c>
      <c r="BC81" s="44">
        <f>$F81*'[1]INTERNAL PARAMETERS-2'!N81*(1-VLOOKUP(O$4,'[1]INTERNAL PARAMETERS-1'!$B$5:$J$44,4, FALSE))</f>
        <v>38.923896820229636</v>
      </c>
      <c r="BD81" s="44">
        <f>$F81*'[1]INTERNAL PARAMETERS-2'!O81*(1-VLOOKUP(P$4,'[1]INTERNAL PARAMETERS-1'!$B$5:$J$44,4, FALSE))</f>
        <v>37.697537741634775</v>
      </c>
      <c r="BE81" s="44">
        <f>$F81*'[1]INTERNAL PARAMETERS-2'!P81*(1-VLOOKUP(Q$4,'[1]INTERNAL PARAMETERS-1'!$B$5:$J$44,4, FALSE))</f>
        <v>21.168178767523237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69.847572167016125</v>
      </c>
      <c r="BH81" s="44">
        <f>$F81*'[1]INTERNAL PARAMETERS-2'!S81*(1-VLOOKUP(T$4,'[1]INTERNAL PARAMETERS-1'!$B$5:$J$44,4, FALSE))</f>
        <v>1.8715268315691633</v>
      </c>
      <c r="BI81" s="44">
        <f>$F81*'[1]INTERNAL PARAMETERS-2'!T81*(1-VLOOKUP(U$4,'[1]INTERNAL PARAMETERS-1'!$B$5:$J$44,4, FALSE))</f>
        <v>1.6209669131984694</v>
      </c>
      <c r="BJ81" s="44">
        <f>$F81*'[1]INTERNAL PARAMETERS-2'!U81*(1-VLOOKUP(V$4,'[1]INTERNAL PARAMETERS-1'!$B$5:$J$44,4, FALSE))</f>
        <v>24.881979608265446</v>
      </c>
      <c r="BK81" s="44">
        <f>$F81*'[1]INTERNAL PARAMETERS-2'!V81*(1-VLOOKUP(W$4,'[1]INTERNAL PARAMETERS-1'!$B$5:$J$44,4, FALSE))</f>
        <v>28.099823723400768</v>
      </c>
      <c r="BL81" s="44">
        <f>$F81*'[1]INTERNAL PARAMETERS-2'!W81*(1-VLOOKUP(X$4,'[1]INTERNAL PARAMETERS-1'!$B$5:$J$44,4, FALSE))</f>
        <v>36.417816899917987</v>
      </c>
      <c r="BM81" s="44">
        <f>$F81*'[1]INTERNAL PARAMETERS-2'!X81*(1-VLOOKUP(Y$4,'[1]INTERNAL PARAMETERS-1'!$B$5:$J$44,4, FALSE))</f>
        <v>5.9719023982504105</v>
      </c>
      <c r="BN81" s="44">
        <f>$F81*'[1]INTERNAL PARAMETERS-2'!Y81*(1-VLOOKUP(Z$4,'[1]INTERNAL PARAMETERS-1'!$B$5:$J$44,4, FALSE))</f>
        <v>42.922952340103883</v>
      </c>
      <c r="BO81" s="44">
        <f>$F81*'[1]INTERNAL PARAMETERS-2'!Z81*(1-VLOOKUP(AA$4,'[1]INTERNAL PARAMETERS-1'!$B$5:$J$44,4, FALSE))</f>
        <v>49.374629869846913</v>
      </c>
      <c r="BP81" s="44">
        <f>$F81*'[1]INTERNAL PARAMETERS-2'!AA81*(1-VLOOKUP(AB$4,'[1]INTERNAL PARAMETERS-1'!$B$5:$J$44,4, FALSE))</f>
        <v>20.368425351940953</v>
      </c>
      <c r="BQ81" s="44">
        <f>$F81*'[1]INTERNAL PARAMETERS-2'!AB81*(1-VLOOKUP(AC$4,'[1]INTERNAL PARAMETERS-1'!$B$5:$J$44,4, FALSE))</f>
        <v>132.18122158780756</v>
      </c>
      <c r="BR81" s="44">
        <f>$F81*'[1]INTERNAL PARAMETERS-2'!AC81*(1-VLOOKUP(AD$4,'[1]INTERNAL PARAMETERS-1'!$B$5:$J$44,4, FALSE))</f>
        <v>16.475997210989615</v>
      </c>
      <c r="BS81" s="44">
        <f>$F81*'[1]INTERNAL PARAMETERS-2'!AD81*(1-VLOOKUP(AE$4,'[1]INTERNAL PARAMETERS-1'!$B$5:$J$44,4, FALSE))</f>
        <v>4.1589485145981406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5.9185406351284859</v>
      </c>
      <c r="CA81" s="44">
        <f>$F81*'[1]INTERNAL PARAMETERS-2'!AL81*(1-VLOOKUP(AM$4,'[1]INTERNAL PARAMETERS-1'!$B$5:$J$44,4, FALSE))</f>
        <v>12.05043217542373</v>
      </c>
      <c r="CB81" s="44">
        <f>$F81*'[1]INTERNAL PARAMETERS-2'!AM81*(1-VLOOKUP(AN$4,'[1]INTERNAL PARAMETERS-1'!$B$5:$J$44,4, FALSE))</f>
        <v>6.0785297771733191</v>
      </c>
      <c r="CC81" s="44">
        <f>$F81*'[1]INTERNAL PARAMETERS-2'!AN81*(1-VLOOKUP(AO$4,'[1]INTERNAL PARAMETERS-1'!$B$5:$J$44,4, FALSE))</f>
        <v>12.05043217542373</v>
      </c>
      <c r="CD81" s="44">
        <f>$F81*'[1]INTERNAL PARAMETERS-2'!AO81*(1-VLOOKUP(AP$4,'[1]INTERNAL PARAMETERS-1'!$B$5:$J$44,4, FALSE))</f>
        <v>61.745040329360315</v>
      </c>
      <c r="CE81" s="44">
        <f>$F81*'[1]INTERNAL PARAMETERS-2'!AP81*(1-VLOOKUP(AQ$4,'[1]INTERNAL PARAMETERS-1'!$B$5:$J$44,4, FALSE))</f>
        <v>5.8119132562055773</v>
      </c>
      <c r="CF81" s="44">
        <f>$F81*'[1]INTERNAL PARAMETERS-2'!AQ81*(1-VLOOKUP(AR$4,'[1]INTERNAL PARAMETERS-1'!$B$5:$J$44,4, FALSE))</f>
        <v>0.79984956290322584</v>
      </c>
      <c r="CG81" s="44">
        <f>$F81*'[1]INTERNAL PARAMETERS-2'!AR81*(1-VLOOKUP(AS$4,'[1]INTERNAL PARAMETERS-1'!$B$5:$J$44,4, FALSE))</f>
        <v>0.15998914204483325</v>
      </c>
      <c r="CH81" s="43">
        <f>$F81*'[1]INTERNAL PARAMETERS-2'!AS81*(1-VLOOKUP(AT$4,'[1]INTERNAL PARAMETERS-1'!$B$5:$J$44,4, FALSE))</f>
        <v>0</v>
      </c>
      <c r="CI81" s="42">
        <f t="shared" si="1"/>
        <v>961.47359399332959</v>
      </c>
    </row>
    <row r="82" spans="3:87" x14ac:dyDescent="0.4">
      <c r="C82" s="27" t="s">
        <v>10</v>
      </c>
      <c r="D82" s="26" t="s">
        <v>65</v>
      </c>
      <c r="E82" s="26" t="s">
        <v>59</v>
      </c>
      <c r="F82" s="128">
        <f>VFD!W82</f>
        <v>1017.0095680699837</v>
      </c>
      <c r="G82" s="45">
        <f>$F82*'[1]INTERNAL PARAMETERS-2'!F82*VLOOKUP(G$4,'[1]INTERNAL PARAMETERS-1'!$B$5:$J$44,4, FALSE)</f>
        <v>5.5709750119737569</v>
      </c>
      <c r="H82" s="44">
        <f>$F82*'[1]INTERNAL PARAMETERS-2'!G82*VLOOKUP(H$4,'[1]INTERNAL PARAMETERS-1'!$B$5:$J$44,4, FALSE)</f>
        <v>9.2626180431109901</v>
      </c>
      <c r="I82" s="44">
        <f>$F82*'[1]INTERNAL PARAMETERS-2'!H82*VLOOKUP(I$4,'[1]INTERNAL PARAMETERS-1'!$B$5:$J$44,4, FALSE)</f>
        <v>10.989993539334337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0.13424526298523787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0.89941275171405144</v>
      </c>
      <c r="N82" s="44">
        <f>$F82*'[1]INTERNAL PARAMETERS-2'!M82*VLOOKUP(N$4,'[1]INTERNAL PARAMETERS-1'!$B$5:$J$44,4, FALSE)</f>
        <v>2.6814626823168406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1.1410847353745217</v>
      </c>
      <c r="S82" s="44">
        <f>$F82*'[1]INTERNAL PARAMETERS-2'!R82*VLOOKUP(S$4,'[1]INTERNAL PARAMETERS-1'!$B$5:$J$44,4, FALSE)</f>
        <v>3.5080270386700385</v>
      </c>
      <c r="T82" s="44">
        <f>$F82*'[1]INTERNAL PARAMETERS-2'!S82*VLOOKUP(T$4,'[1]INTERNAL PARAMETERS-1'!$B$5:$J$44,4, FALSE)</f>
        <v>0.34231525051667583</v>
      </c>
      <c r="U82" s="44">
        <f>$F82*'[1]INTERNAL PARAMETERS-2'!T82*VLOOKUP(U$4,'[1]INTERNAL PARAMETERS-1'!$B$5:$J$44,4, FALSE)</f>
        <v>0.56380976434663754</v>
      </c>
      <c r="V82" s="44">
        <f>$F82*'[1]INTERNAL PARAMETERS-2'!U82*VLOOKUP(V$4,'[1]INTERNAL PARAMETERS-1'!$B$5:$J$44,4, FALSE)</f>
        <v>4.4500931716689447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0.67122631492618923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0.93971684089666496</v>
      </c>
      <c r="AJ82" s="44">
        <f>$F82*'[1]INTERNAL PARAMETERS-2'!AI82*VLOOKUP(AJ$4,'[1]INTERNAL PARAMETERS-1'!$B$5:$J$44,4, FALSE)</f>
        <v>0.87259420940404608</v>
      </c>
      <c r="AK82" s="44">
        <f>$F82*'[1]INTERNAL PARAMETERS-2'!AJ82*VLOOKUP(AK$4,'[1]INTERNAL PARAMETERS-1'!$B$5:$J$44,4, FALSE)</f>
        <v>0.13424526298523787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208.8098772473524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17.088842282566976</v>
      </c>
      <c r="BB82" s="44">
        <f>$F82*'[1]INTERNAL PARAMETERS-2'!M82*(1-VLOOKUP(N$4,'[1]INTERNAL PARAMETERS-1'!$B$5:$J$44,4, FALSE))</f>
        <v>50.947790964019966</v>
      </c>
      <c r="BC82" s="44">
        <f>$F82*'[1]INTERNAL PARAMETERS-2'!N82*(1-VLOOKUP(O$4,'[1]INTERNAL PARAMETERS-1'!$B$5:$J$44,4, FALSE))</f>
        <v>47.856910739885194</v>
      </c>
      <c r="BD82" s="44">
        <f>$F82*'[1]INTERNAL PARAMETERS-2'!O82*(1-VLOOKUP(P$4,'[1]INTERNAL PARAMETERS-1'!$B$5:$J$44,4, FALSE))</f>
        <v>36.916226909458722</v>
      </c>
      <c r="BE82" s="44">
        <f>$F82*'[1]INTERNAL PARAMETERS-2'!P82*(1-VLOOKUP(Q$4,'[1]INTERNAL PARAMETERS-1'!$B$5:$J$44,4, FALSE))</f>
        <v>22.686737537807549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66.652513734730732</v>
      </c>
      <c r="BH82" s="44">
        <f>$F82*'[1]INTERNAL PARAMETERS-2'!S82*(1-VLOOKUP(T$4,'[1]INTERNAL PARAMETERS-1'!$B$5:$J$44,4, FALSE))</f>
        <v>3.0808372546500826</v>
      </c>
      <c r="BI82" s="44">
        <f>$F82*'[1]INTERNAL PARAMETERS-2'!T82*(1-VLOOKUP(U$4,'[1]INTERNAL PARAMETERS-1'!$B$5:$J$44,4, FALSE))</f>
        <v>2.2552390573865502</v>
      </c>
      <c r="BJ82" s="44">
        <f>$F82*'[1]INTERNAL PARAMETERS-2'!U82*(1-VLOOKUP(V$4,'[1]INTERNAL PARAMETERS-1'!$B$5:$J$44,4, FALSE))</f>
        <v>25.217194639457354</v>
      </c>
      <c r="BK82" s="44">
        <f>$F82*'[1]INTERNAL PARAMETERS-2'!V82*(1-VLOOKUP(W$4,'[1]INTERNAL PARAMETERS-1'!$B$5:$J$44,4, FALSE))</f>
        <v>32.754827158829968</v>
      </c>
      <c r="BL82" s="44">
        <f>$F82*'[1]INTERNAL PARAMETERS-2'!W82*(1-VLOOKUP(X$4,'[1]INTERNAL PARAMETERS-1'!$B$5:$J$44,4, FALSE))</f>
        <v>44.903616655166765</v>
      </c>
      <c r="BM82" s="44">
        <f>$F82*'[1]INTERNAL PARAMETERS-2'!X82*(1-VLOOKUP(Y$4,'[1]INTERNAL PARAMETERS-1'!$B$5:$J$44,4, FALSE))</f>
        <v>7.7188992197375628</v>
      </c>
      <c r="BN82" s="44">
        <f>$F82*'[1]INTERNAL PARAMETERS-2'!Y82*(1-VLOOKUP(Z$4,'[1]INTERNAL PARAMETERS-1'!$B$5:$J$44,4, FALSE))</f>
        <v>49.333506931766003</v>
      </c>
      <c r="BO82" s="44">
        <f>$F82*'[1]INTERNAL PARAMETERS-2'!Z82*(1-VLOOKUP(AA$4,'[1]INTERNAL PARAMETERS-1'!$B$5:$J$44,4, FALSE))</f>
        <v>56.112689310606896</v>
      </c>
      <c r="BP82" s="44">
        <f>$F82*'[1]INTERNAL PARAMETERS-2'!AA82*(1-VLOOKUP(AB$4,'[1]INTERNAL PARAMETERS-1'!$B$5:$J$44,4, FALSE))</f>
        <v>25.640031622525974</v>
      </c>
      <c r="BQ82" s="44">
        <f>$F82*'[1]INTERNAL PARAMETERS-2'!AB82*(1-VLOOKUP(AC$4,'[1]INTERNAL PARAMETERS-1'!$B$5:$J$44,4, FALSE))</f>
        <v>151.42377500142157</v>
      </c>
      <c r="BR82" s="44">
        <f>$F82*'[1]INTERNAL PARAMETERS-2'!AC82*(1-VLOOKUP(AD$4,'[1]INTERNAL PARAMETERS-1'!$B$5:$J$44,4, FALSE))</f>
        <v>18.860849243685077</v>
      </c>
      <c r="BS82" s="44">
        <f>$F82*'[1]INTERNAL PARAMETERS-2'!AD82*(1-VLOOKUP(AE$4,'[1]INTERNAL PARAMETERS-1'!$B$5:$J$44,4, FALSE))</f>
        <v>3.8258882941224717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5.5709750119737569</v>
      </c>
      <c r="CA82" s="44">
        <f>$F82*'[1]INTERNAL PARAMETERS-2'!AL82*(1-VLOOKUP(AM$4,'[1]INTERNAL PARAMETERS-1'!$B$5:$J$44,4, FALSE))</f>
        <v>15.102083581055224</v>
      </c>
      <c r="CB82" s="44">
        <f>$F82*'[1]INTERNAL PARAMETERS-2'!AM82*(1-VLOOKUP(AN$4,'[1]INTERNAL PARAMETERS-1'!$B$5:$J$44,4, FALSE))</f>
        <v>7.6517765882449433</v>
      </c>
      <c r="CC82" s="44">
        <f>$F82*'[1]INTERNAL PARAMETERS-2'!AN82*(1-VLOOKUP(AO$4,'[1]INTERNAL PARAMETERS-1'!$B$5:$J$44,4, FALSE))</f>
        <v>12.081666864844179</v>
      </c>
      <c r="CD82" s="44">
        <f>$F82*'[1]INTERNAL PARAMETERS-2'!AO82*(1-VLOOKUP(AP$4,'[1]INTERNAL PARAMETERS-1'!$B$5:$J$44,4, FALSE))</f>
        <v>55.173074170667043</v>
      </c>
      <c r="CE82" s="44">
        <f>$F82*'[1]INTERNAL PARAMETERS-2'!AP82*(1-VLOOKUP(AQ$4,'[1]INTERNAL PARAMETERS-1'!$B$5:$J$44,4, FALSE))</f>
        <v>6.8463050103335163</v>
      </c>
      <c r="CF82" s="44">
        <f>$F82*'[1]INTERNAL PARAMETERS-2'!AQ82*(1-VLOOKUP(AR$4,'[1]INTERNAL PARAMETERS-1'!$B$5:$J$44,4, FALSE))</f>
        <v>0.33561315746309461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1017.0095680699835</v>
      </c>
    </row>
    <row r="83" spans="3:87" x14ac:dyDescent="0.4">
      <c r="C83" s="27" t="s">
        <v>10</v>
      </c>
      <c r="D83" s="26" t="s">
        <v>65</v>
      </c>
      <c r="E83" s="26" t="s">
        <v>58</v>
      </c>
      <c r="F83" s="128">
        <f>VFD!W83</f>
        <v>704.61755057408425</v>
      </c>
      <c r="G83" s="45">
        <f>$F83*'[1]INTERNAL PARAMETERS-2'!F83*VLOOKUP(G$4,'[1]INTERNAL PARAMETERS-1'!$B$5:$J$44,4, FALSE)</f>
        <v>3.980243619682887</v>
      </c>
      <c r="H83" s="44">
        <f>$F83*'[1]INTERNAL PARAMETERS-2'!G83*VLOOKUP(H$4,'[1]INTERNAL PARAMETERS-1'!$B$5:$J$44,4, FALSE)</f>
        <v>5.9984092080371791</v>
      </c>
      <c r="I83" s="44">
        <f>$F83*'[1]INTERNAL PARAMETERS-2'!H83*VLOOKUP(I$4,'[1]INTERNAL PARAMETERS-1'!$B$5:$J$44,4, FALSE)</f>
        <v>6.7319372167113176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0.16819220932203391</v>
      </c>
      <c r="L83" s="44">
        <f>$F83*'[1]INTERNAL PARAMETERS-2'!K83*VLOOKUP(L$4,'[1]INTERNAL PARAMETERS-1'!$B$5:$J$44,4, FALSE)</f>
        <v>5.6087557025697107E-2</v>
      </c>
      <c r="M83" s="44">
        <f>$F83*'[1]INTERNAL PARAMETERS-2'!L83*VLOOKUP(M$4,'[1]INTERNAL PARAMETERS-1'!$B$5:$J$44,4, FALSE)</f>
        <v>0.7848382587069439</v>
      </c>
      <c r="N83" s="44">
        <f>$F83*'[1]INTERNAL PARAMETERS-2'!M83*VLOOKUP(N$4,'[1]INTERNAL PARAMETERS-1'!$B$5:$J$44,4, FALSE)</f>
        <v>1.729448547006561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0.95299523715144896</v>
      </c>
      <c r="S83" s="44">
        <f>$F83*'[1]INTERNAL PARAMETERS-2'!R83*VLOOKUP(S$4,'[1]INTERNAL PARAMETERS-1'!$B$5:$J$44,4, FALSE)</f>
        <v>2.1675797399535268</v>
      </c>
      <c r="T83" s="44">
        <f>$F83*'[1]INTERNAL PARAMETERS-2'!S83*VLOOKUP(T$4,'[1]INTERNAL PARAMETERS-1'!$B$5:$J$44,4, FALSE)</f>
        <v>0.17938858220065612</v>
      </c>
      <c r="U83" s="44">
        <f>$F83*'[1]INTERNAL PARAMETERS-2'!T83*VLOOKUP(U$4,'[1]INTERNAL PARAMETERS-1'!$B$5:$J$44,4, FALSE)</f>
        <v>0.35877716440131224</v>
      </c>
      <c r="V83" s="44">
        <f>$F83*'[1]INTERNAL PARAMETERS-2'!U83*VLOOKUP(V$4,'[1]INTERNAL PARAMETERS-1'!$B$5:$J$44,4, FALSE)</f>
        <v>2.8086020335005473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0.2242093045926736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5.6087557025697107E-2</v>
      </c>
      <c r="AI83" s="44">
        <f>$F83*'[1]INTERNAL PARAMETERS-2'!AH83*VLOOKUP(AI$4,'[1]INTERNAL PARAMETERS-1'!$B$5:$J$44,4, FALSE)</f>
        <v>0.61668128026243851</v>
      </c>
      <c r="AJ83" s="44">
        <f>$F83*'[1]INTERNAL PARAMETERS-2'!AI83*VLOOKUP(AJ$4,'[1]INTERNAL PARAMETERS-1'!$B$5:$J$44,4, FALSE)</f>
        <v>0.95299523715144896</v>
      </c>
      <c r="AK83" s="44">
        <f>$F83*'[1]INTERNAL PARAMETERS-2'!AJ83*VLOOKUP(AK$4,'[1]INTERNAL PARAMETERS-1'!$B$5:$J$44,4, FALSE)</f>
        <v>5.6087557025697107E-2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127.90680711751502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14.911926915431932</v>
      </c>
      <c r="BB83" s="44">
        <f>$F83*'[1]INTERNAL PARAMETERS-2'!M83*(1-VLOOKUP(N$4,'[1]INTERNAL PARAMETERS-1'!$B$5:$J$44,4, FALSE))</f>
        <v>32.859522393124657</v>
      </c>
      <c r="BC83" s="44">
        <f>$F83*'[1]INTERNAL PARAMETERS-2'!N83*(1-VLOOKUP(O$4,'[1]INTERNAL PARAMETERS-1'!$B$5:$J$44,4, FALSE))</f>
        <v>41.20406142843084</v>
      </c>
      <c r="BD83" s="44">
        <f>$F83*'[1]INTERNAL PARAMETERS-2'!O83*(1-VLOOKUP(P$4,'[1]INTERNAL PARAMETERS-1'!$B$5:$J$44,4, FALSE))</f>
        <v>24.722422764707492</v>
      </c>
      <c r="BE83" s="44">
        <f>$F83*'[1]INTERNAL PARAMETERS-2'!P83*(1-VLOOKUP(Q$4,'[1]INTERNAL PARAMETERS-1'!$B$5:$J$44,4, FALSE))</f>
        <v>15.52857296481684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41.184015059117002</v>
      </c>
      <c r="BH83" s="44">
        <f>$F83*'[1]INTERNAL PARAMETERS-2'!S83*(1-VLOOKUP(T$4,'[1]INTERNAL PARAMETERS-1'!$B$5:$J$44,4, FALSE))</f>
        <v>1.614497239805905</v>
      </c>
      <c r="BI83" s="44">
        <f>$F83*'[1]INTERNAL PARAMETERS-2'!T83*(1-VLOOKUP(U$4,'[1]INTERNAL PARAMETERS-1'!$B$5:$J$44,4, FALSE))</f>
        <v>1.435108657605249</v>
      </c>
      <c r="BJ83" s="44">
        <f>$F83*'[1]INTERNAL PARAMETERS-2'!U83*(1-VLOOKUP(V$4,'[1]INTERNAL PARAMETERS-1'!$B$5:$J$44,4, FALSE))</f>
        <v>15.915411523169768</v>
      </c>
      <c r="BK83" s="44">
        <f>$F83*'[1]INTERNAL PARAMETERS-2'!V83*(1-VLOOKUP(W$4,'[1]INTERNAL PARAMETERS-1'!$B$5:$J$44,4, FALSE))</f>
        <v>19.508887046254785</v>
      </c>
      <c r="BL83" s="44">
        <f>$F83*'[1]INTERNAL PARAMETERS-2'!W83*(1-VLOOKUP(X$4,'[1]INTERNAL PARAMETERS-1'!$B$5:$J$44,4, FALSE))</f>
        <v>28.198160218179336</v>
      </c>
      <c r="BM83" s="44">
        <f>$F83*'[1]INTERNAL PARAMETERS-2'!X83*(1-VLOOKUP(Y$4,'[1]INTERNAL PARAMETERS-1'!$B$5:$J$44,4, FALSE))</f>
        <v>8.8574653812465822</v>
      </c>
      <c r="BN83" s="44">
        <f>$F83*'[1]INTERNAL PARAMETERS-2'!Y83*(1-VLOOKUP(Z$4,'[1]INTERNAL PARAMETERS-1'!$B$5:$J$44,4, FALSE))</f>
        <v>42.04495201328595</v>
      </c>
      <c r="BO83" s="44">
        <f>$F83*'[1]INTERNAL PARAMETERS-2'!Z83*(1-VLOOKUP(AA$4,'[1]INTERNAL PARAMETERS-1'!$B$5:$J$44,4, FALSE))</f>
        <v>42.661633293548391</v>
      </c>
      <c r="BP83" s="44">
        <f>$F83*'[1]INTERNAL PARAMETERS-2'!AA83*(1-VLOOKUP(AB$4,'[1]INTERNAL PARAMETERS-1'!$B$5:$J$44,4, FALSE))</f>
        <v>17.154337039256426</v>
      </c>
      <c r="BQ83" s="44">
        <f>$F83*'[1]INTERNAL PARAMETERS-2'!AB83*(1-VLOOKUP(AC$4,'[1]INTERNAL PARAMETERS-1'!$B$5:$J$44,4, FALSE))</f>
        <v>114.41833448540186</v>
      </c>
      <c r="BR83" s="44">
        <f>$F83*'[1]INTERNAL PARAMETERS-2'!AC83*(1-VLOOKUP(AD$4,'[1]INTERNAL PARAMETERS-1'!$B$5:$J$44,4, FALSE))</f>
        <v>12.108923068370695</v>
      </c>
      <c r="BS83" s="44">
        <f>$F83*'[1]INTERNAL PARAMETERS-2'!AD83*(1-VLOOKUP(AE$4,'[1]INTERNAL PARAMETERS-1'!$B$5:$J$44,4, FALSE))</f>
        <v>3.0272483825314382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2.5787593115910337</v>
      </c>
      <c r="CA83" s="44">
        <f>$F83*'[1]INTERNAL PARAMETERS-2'!AL83*(1-VLOOKUP(AM$4,'[1]INTERNAL PARAMETERS-1'!$B$5:$J$44,4, FALSE))</f>
        <v>12.445307487014764</v>
      </c>
      <c r="CB83" s="44">
        <f>$F83*'[1]INTERNAL PARAMETERS-2'!AM83*(1-VLOOKUP(AN$4,'[1]INTERNAL PARAMETERS-1'!$B$5:$J$44,4, FALSE))</f>
        <v>4.9333093185893935</v>
      </c>
      <c r="CC83" s="44">
        <f>$F83*'[1]INTERNAL PARAMETERS-2'!AN83*(1-VLOOKUP(AO$4,'[1]INTERNAL PARAMETERS-1'!$B$5:$J$44,4, FALSE))</f>
        <v>9.0256575905686169</v>
      </c>
      <c r="CD83" s="44">
        <f>$F83*'[1]INTERNAL PARAMETERS-2'!AO83*(1-VLOOKUP(AP$4,'[1]INTERNAL PARAMETERS-1'!$B$5:$J$44,4, FALSE))</f>
        <v>37.223817808747953</v>
      </c>
      <c r="CE83" s="44">
        <f>$F83*'[1]INTERNAL PARAMETERS-2'!AP83*(1-VLOOKUP(AQ$4,'[1]INTERNAL PARAMETERS-1'!$B$5:$J$44,4, FALSE))</f>
        <v>4.3166280383269546</v>
      </c>
      <c r="CF83" s="44">
        <f>$F83*'[1]INTERNAL PARAMETERS-2'!AQ83*(1-VLOOKUP(AR$4,'[1]INTERNAL PARAMETERS-1'!$B$5:$J$44,4, FALSE))</f>
        <v>0.89697814188080927</v>
      </c>
      <c r="CG83" s="44">
        <f>$F83*'[1]INTERNAL PARAMETERS-2'!AR83*(1-VLOOKUP(AS$4,'[1]INTERNAL PARAMETERS-1'!$B$5:$J$44,4, FALSE))</f>
        <v>0.1121046522963368</v>
      </c>
      <c r="CH83" s="43">
        <f>$F83*'[1]INTERNAL PARAMETERS-2'!AS83*(1-VLOOKUP(AT$4,'[1]INTERNAL PARAMETERS-1'!$B$5:$J$44,4, FALSE))</f>
        <v>0</v>
      </c>
      <c r="CI83" s="42">
        <f t="shared" si="1"/>
        <v>704.61740965057413</v>
      </c>
    </row>
    <row r="84" spans="3:87" x14ac:dyDescent="0.4">
      <c r="C84" s="27" t="s">
        <v>10</v>
      </c>
      <c r="D84" s="26" t="s">
        <v>65</v>
      </c>
      <c r="E84" s="26" t="s">
        <v>57</v>
      </c>
      <c r="F84" s="128">
        <f>VFD!W84</f>
        <v>850.40049207217066</v>
      </c>
      <c r="G84" s="45">
        <f>$F84*'[1]INTERNAL PARAMETERS-2'!F84*VLOOKUP(G$4,'[1]INTERNAL PARAMETERS-1'!$B$5:$J$44,4, FALSE)</f>
        <v>6.6827872268999453</v>
      </c>
      <c r="H84" s="44">
        <f>$F84*'[1]INTERNAL PARAMETERS-2'!G84*VLOOKUP(H$4,'[1]INTERNAL PARAMETERS-1'!$B$5:$J$44,4, FALSE)</f>
        <v>7.0048338932476772</v>
      </c>
      <c r="I84" s="44">
        <f>$F84*'[1]INTERNAL PARAMETERS-2'!H84*VLOOKUP(I$4,'[1]INTERNAL PARAMETERS-1'!$B$5:$J$44,4, FALSE)</f>
        <v>7.8138581493780768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8.0532926599234556E-2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1.0748764579620012</v>
      </c>
      <c r="N84" s="44">
        <f>$F84*'[1]INTERNAL PARAMETERS-2'!M84*VLOOKUP(N$4,'[1]INTERNAL PARAMETERS-1'!$B$5:$J$44,4, FALSE)</f>
        <v>1.751204221309459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1.1272058522416624</v>
      </c>
      <c r="S84" s="44">
        <f>$F84*'[1]INTERNAL PARAMETERS-2'!R84*VLOOKUP(S$4,'[1]INTERNAL PARAMETERS-1'!$B$5:$J$44,4, FALSE)</f>
        <v>2.3914282317659925</v>
      </c>
      <c r="T84" s="44">
        <f>$F84*'[1]INTERNAL PARAMETERS-2'!S84*VLOOKUP(T$4,'[1]INTERNAL PARAMETERS-1'!$B$5:$J$44,4, FALSE)</f>
        <v>0.24960104842810282</v>
      </c>
      <c r="U84" s="44">
        <f>$F84*'[1]INTERNAL PARAMETERS-2'!T84*VLOOKUP(U$4,'[1]INTERNAL PARAMETERS-1'!$B$5:$J$44,4, FALSE)</f>
        <v>0.46698892621651178</v>
      </c>
      <c r="V84" s="44">
        <f>$F84*'[1]INTERNAL PARAMETERS-2'!U84*VLOOKUP(V$4,'[1]INTERNAL PARAMETERS-1'!$B$5:$J$44,4, FALSE)</f>
        <v>3.5024041906164571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0.48311251954620016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0.24151373974849649</v>
      </c>
      <c r="AI84" s="44">
        <f>$F84*'[1]INTERNAL PARAMETERS-2'!AH84*VLOOKUP(AI$4,'[1]INTERNAL PARAMETERS-1'!$B$5:$J$44,4, FALSE)</f>
        <v>0.88569211249316582</v>
      </c>
      <c r="AJ84" s="44">
        <f>$F84*'[1]INTERNAL PARAMETERS-2'!AI84*VLOOKUP(AJ$4,'[1]INTERNAL PARAMETERS-1'!$B$5:$J$44,4, FALSE)</f>
        <v>1.2882717054401314</v>
      </c>
      <c r="AK84" s="44">
        <f>$F84*'[1]INTERNAL PARAMETERS-2'!AJ84*VLOOKUP(AK$4,'[1]INTERNAL PARAMETERS-1'!$B$5:$J$44,4, FALSE)</f>
        <v>0.24151373974849649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148.46330483818343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20.422652701278022</v>
      </c>
      <c r="BB84" s="44">
        <f>$F84*'[1]INTERNAL PARAMETERS-2'!M84*(1-VLOOKUP(N$4,'[1]INTERNAL PARAMETERS-1'!$B$5:$J$44,4, FALSE))</f>
        <v>33.272880204879719</v>
      </c>
      <c r="BC84" s="44">
        <f>$F84*'[1]INTERNAL PARAMETERS-2'!N84*(1-VLOOKUP(O$4,'[1]INTERNAL PARAMETERS-1'!$B$5:$J$44,4, FALSE))</f>
        <v>60.144744881902689</v>
      </c>
      <c r="BD84" s="44">
        <f>$F84*'[1]INTERNAL PARAMETERS-2'!O84*(1-VLOOKUP(P$4,'[1]INTERNAL PARAMETERS-1'!$B$5:$J$44,4, FALSE))</f>
        <v>26.006352568206673</v>
      </c>
      <c r="BE84" s="44">
        <f>$F84*'[1]INTERNAL PARAMETERS-2'!P84*(1-VLOOKUP(Q$4,'[1]INTERNAL PARAMETERS-1'!$B$5:$J$44,4, FALSE))</f>
        <v>21.416996232640791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45.437136403553858</v>
      </c>
      <c r="BH84" s="44">
        <f>$F84*'[1]INTERNAL PARAMETERS-2'!S84*(1-VLOOKUP(T$4,'[1]INTERNAL PARAMETERS-1'!$B$5:$J$44,4, FALSE))</f>
        <v>2.2464094358529256</v>
      </c>
      <c r="BI84" s="44">
        <f>$F84*'[1]INTERNAL PARAMETERS-2'!T84*(1-VLOOKUP(U$4,'[1]INTERNAL PARAMETERS-1'!$B$5:$J$44,4, FALSE))</f>
        <v>1.8679557048660471</v>
      </c>
      <c r="BJ84" s="44">
        <f>$F84*'[1]INTERNAL PARAMETERS-2'!U84*(1-VLOOKUP(V$4,'[1]INTERNAL PARAMETERS-1'!$B$5:$J$44,4, FALSE))</f>
        <v>19.846957080159925</v>
      </c>
      <c r="BK84" s="44">
        <f>$F84*'[1]INTERNAL PARAMETERS-2'!V84*(1-VLOOKUP(W$4,'[1]INTERNAL PARAMETERS-1'!$B$5:$J$44,4, FALSE))</f>
        <v>23.913006716921817</v>
      </c>
      <c r="BL84" s="44">
        <f>$F84*'[1]INTERNAL PARAMETERS-2'!W84*(1-VLOOKUP(X$4,'[1]INTERNAL PARAMETERS-1'!$B$5:$J$44,4, FALSE))</f>
        <v>33.977411500546751</v>
      </c>
      <c r="BM84" s="44">
        <f>$F84*'[1]INTERNAL PARAMETERS-2'!X84*(1-VLOOKUP(Y$4,'[1]INTERNAL PARAMETERS-1'!$B$5:$J$44,4, FALSE))</f>
        <v>13.043442747402953</v>
      </c>
      <c r="BN84" s="44">
        <f>$F84*'[1]INTERNAL PARAMETERS-2'!Y84*(1-VLOOKUP(Z$4,'[1]INTERNAL PARAMETERS-1'!$B$5:$J$44,4, FALSE))</f>
        <v>49.919359285128493</v>
      </c>
      <c r="BO84" s="44">
        <f>$F84*'[1]INTERNAL PARAMETERS-2'!Z84*(1-VLOOKUP(AA$4,'[1]INTERNAL PARAMETERS-1'!$B$5:$J$44,4, FALSE))</f>
        <v>51.449144730317123</v>
      </c>
      <c r="BP84" s="44">
        <f>$F84*'[1]INTERNAL PARAMETERS-2'!AA84*(1-VLOOKUP(AB$4,'[1]INTERNAL PARAMETERS-1'!$B$5:$J$44,4, FALSE))</f>
        <v>21.014416639693824</v>
      </c>
      <c r="BQ84" s="44">
        <f>$F84*'[1]INTERNAL PARAMETERS-2'!AB84*(1-VLOOKUP(AC$4,'[1]INTERNAL PARAMETERS-1'!$B$5:$J$44,4, FALSE))</f>
        <v>139.77420599835978</v>
      </c>
      <c r="BR84" s="44">
        <f>$F84*'[1]INTERNAL PARAMETERS-2'!AC84*(1-VLOOKUP(AD$4,'[1]INTERNAL PARAMETERS-1'!$B$5:$J$44,4, FALSE))</f>
        <v>13.768069006697649</v>
      </c>
      <c r="BS84" s="44">
        <f>$F84*'[1]INTERNAL PARAMETERS-2'!AD84*(1-VLOOKUP(AE$4,'[1]INTERNAL PARAMETERS-1'!$B$5:$J$44,4, FALSE))</f>
        <v>2.9790379637780209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3.4621504833242209</v>
      </c>
      <c r="CA84" s="44">
        <f>$F84*'[1]INTERNAL PARAMETERS-2'!AL84*(1-VLOOKUP(AM$4,'[1]INTERNAL PARAMETERS-1'!$B$5:$J$44,4, FALSE))</f>
        <v>17.713332009568074</v>
      </c>
      <c r="CB84" s="44">
        <f>$F84*'[1]INTERNAL PARAMETERS-2'!AM84*(1-VLOOKUP(AN$4,'[1]INTERNAL PARAMETERS-1'!$B$5:$J$44,4, FALSE))</f>
        <v>5.3945155214598151</v>
      </c>
      <c r="CC84" s="44">
        <f>$F84*'[1]INTERNAL PARAMETERS-2'!AN84*(1-VLOOKUP(AO$4,'[1]INTERNAL PARAMETERS-1'!$B$5:$J$44,4, FALSE))</f>
        <v>11.352591449015858</v>
      </c>
      <c r="CD84" s="44">
        <f>$F84*'[1]INTERNAL PARAMETERS-2'!AO84*(1-VLOOKUP(AP$4,'[1]INTERNAL PARAMETERS-1'!$B$5:$J$44,4, FALSE))</f>
        <v>43.397637911427012</v>
      </c>
      <c r="CE84" s="44">
        <f>$F84*'[1]INTERNAL PARAMETERS-2'!AP84*(1-VLOOKUP(AQ$4,'[1]INTERNAL PARAMETERS-1'!$B$5:$J$44,4, FALSE))</f>
        <v>4.4282904823674141</v>
      </c>
      <c r="CF84" s="44">
        <f>$F84*'[1]INTERNAL PARAMETERS-2'!AQ84*(1-VLOOKUP(AR$4,'[1]INTERNAL PARAMETERS-1'!$B$5:$J$44,4, FALSE))</f>
        <v>0.4025795929469656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850.40040703212139</v>
      </c>
    </row>
    <row r="85" spans="3:87" x14ac:dyDescent="0.4">
      <c r="C85" s="27" t="s">
        <v>10</v>
      </c>
      <c r="D85" s="26" t="s">
        <v>65</v>
      </c>
      <c r="E85" s="26" t="s">
        <v>56</v>
      </c>
      <c r="F85" s="128">
        <f>VFD!W85</f>
        <v>531.06642974302906</v>
      </c>
      <c r="G85" s="45">
        <f>$F85*'[1]INTERNAL PARAMETERS-2'!F85*VLOOKUP(G$4,'[1]INTERNAL PARAMETERS-1'!$B$5:$J$44,4, FALSE)</f>
        <v>3.9946816845270647</v>
      </c>
      <c r="H85" s="44">
        <f>$F85*'[1]INTERNAL PARAMETERS-2'!G85*VLOOKUP(H$4,'[1]INTERNAL PARAMETERS-1'!$B$5:$J$44,4, FALSE)</f>
        <v>3.8259087731547301</v>
      </c>
      <c r="I85" s="44">
        <f>$F85*'[1]INTERNAL PARAMETERS-2'!H85*VLOOKUP(I$4,'[1]INTERNAL PARAMETERS-1'!$B$5:$J$44,4, FALSE)</f>
        <v>5.0139654491293069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0.11253297646254785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0.7567377983980319</v>
      </c>
      <c r="N85" s="44">
        <f>$F85*'[1]INTERNAL PARAMETERS-2'!M85*VLOOKUP(N$4,'[1]INTERNAL PARAMETERS-1'!$B$5:$J$44,4, FALSE)</f>
        <v>1.0352396554838712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0.67514475213231284</v>
      </c>
      <c r="S85" s="44">
        <f>$F85*'[1]INTERNAL PARAMETERS-2'!R85*VLOOKUP(S$4,'[1]INTERNAL PARAMETERS-1'!$B$5:$J$44,4, FALSE)</f>
        <v>1.3578200262383819</v>
      </c>
      <c r="T85" s="44">
        <f>$F85*'[1]INTERNAL PARAMETERS-2'!S85*VLOOKUP(T$4,'[1]INTERNAL PARAMETERS-1'!$B$5:$J$44,4, FALSE)</f>
        <v>0.10127436815199564</v>
      </c>
      <c r="U85" s="44">
        <f>$F85*'[1]INTERNAL PARAMETERS-2'!T85*VLOOKUP(U$4,'[1]INTERNAL PARAMETERS-1'!$B$5:$J$44,4, FALSE)</f>
        <v>0.11252235513395302</v>
      </c>
      <c r="V85" s="44">
        <f>$F85*'[1]INTERNAL PARAMETERS-2'!U85*VLOOKUP(V$4,'[1]INTERNAL PARAMETERS-1'!$B$5:$J$44,4, FALSE)</f>
        <v>2.4643208305973214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0.22506595292509571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0.11253297646254785</v>
      </c>
      <c r="AI85" s="44">
        <f>$F85*'[1]INTERNAL PARAMETERS-2'!AH85*VLOOKUP(AI$4,'[1]INTERNAL PARAMETERS-1'!$B$5:$J$44,4, FALSE)</f>
        <v>0.45007879920721711</v>
      </c>
      <c r="AJ85" s="44">
        <f>$F85*'[1]INTERNAL PARAMETERS-2'!AI85*VLOOKUP(AJ$4,'[1]INTERNAL PARAMETERS-1'!$B$5:$J$44,4, FALSE)</f>
        <v>0.33759892938764358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95.265343533456814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14.378018169562605</v>
      </c>
      <c r="BB85" s="44">
        <f>$F85*'[1]INTERNAL PARAMETERS-2'!M85*(1-VLOOKUP(N$4,'[1]INTERNAL PARAMETERS-1'!$B$5:$J$44,4, FALSE))</f>
        <v>19.669553454193551</v>
      </c>
      <c r="BC85" s="44">
        <f>$F85*'[1]INTERNAL PARAMETERS-2'!N85*(1-VLOOKUP(O$4,'[1]INTERNAL PARAMETERS-1'!$B$5:$J$44,4, FALSE))</f>
        <v>44.785363086659387</v>
      </c>
      <c r="BD85" s="44">
        <f>$F85*'[1]INTERNAL PARAMETERS-2'!O85*(1-VLOOKUP(P$4,'[1]INTERNAL PARAMETERS-1'!$B$5:$J$44,4, FALSE))</f>
        <v>15.303528879332973</v>
      </c>
      <c r="BE85" s="44">
        <f>$F85*'[1]INTERNAL PARAMETERS-2'!P85*(1-VLOOKUP(Q$4,'[1]INTERNAL PARAMETERS-1'!$B$5:$J$44,4, FALSE))</f>
        <v>13.671933487233463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25.798580498529255</v>
      </c>
      <c r="BH85" s="44">
        <f>$F85*'[1]INTERNAL PARAMETERS-2'!S85*(1-VLOOKUP(T$4,'[1]INTERNAL PARAMETERS-1'!$B$5:$J$44,4, FALSE))</f>
        <v>0.91146931336796078</v>
      </c>
      <c r="BI85" s="44">
        <f>$F85*'[1]INTERNAL PARAMETERS-2'!T85*(1-VLOOKUP(U$4,'[1]INTERNAL PARAMETERS-1'!$B$5:$J$44,4, FALSE))</f>
        <v>0.45008942053581208</v>
      </c>
      <c r="BJ85" s="44">
        <f>$F85*'[1]INTERNAL PARAMETERS-2'!U85*(1-VLOOKUP(V$4,'[1]INTERNAL PARAMETERS-1'!$B$5:$J$44,4, FALSE))</f>
        <v>13.964484706718155</v>
      </c>
      <c r="BK85" s="44">
        <f>$F85*'[1]INTERNAL PARAMETERS-2'!V85*(1-VLOOKUP(W$4,'[1]INTERNAL PARAMETERS-1'!$B$5:$J$44,4, FALSE))</f>
        <v>16.597578448687809</v>
      </c>
      <c r="BL85" s="44">
        <f>$F85*'[1]INTERNAL PARAMETERS-2'!W85*(1-VLOOKUP(X$4,'[1]INTERNAL PARAMETERS-1'!$B$5:$J$44,4, FALSE))</f>
        <v>22.786520407627119</v>
      </c>
      <c r="BM85" s="44">
        <f>$F85*'[1]INTERNAL PARAMETERS-2'!X85*(1-VLOOKUP(Y$4,'[1]INTERNAL PARAMETERS-1'!$B$5:$J$44,4, FALSE))</f>
        <v>9.733491737616184</v>
      </c>
      <c r="BN85" s="44">
        <f>$F85*'[1]INTERNAL PARAMETERS-2'!Y85*(1-VLOOKUP(Z$4,'[1]INTERNAL PARAMETERS-1'!$B$5:$J$44,4, FALSE))</f>
        <v>30.607057758665945</v>
      </c>
      <c r="BO85" s="44">
        <f>$F85*'[1]INTERNAL PARAMETERS-2'!Z85*(1-VLOOKUP(AA$4,'[1]INTERNAL PARAMETERS-1'!$B$5:$J$44,4, FALSE))</f>
        <v>28.919169325013673</v>
      </c>
      <c r="BP85" s="44">
        <f>$F85*'[1]INTERNAL PARAMETERS-2'!AA85*(1-VLOOKUP(AB$4,'[1]INTERNAL PARAMETERS-1'!$B$5:$J$44,4, FALSE))</f>
        <v>10.577462507763807</v>
      </c>
      <c r="BQ85" s="44">
        <f>$F85*'[1]INTERNAL PARAMETERS-2'!AB85*(1-VLOOKUP(AC$4,'[1]INTERNAL PARAMETERS-1'!$B$5:$J$44,4, FALSE))</f>
        <v>89.739499084691104</v>
      </c>
      <c r="BR85" s="44">
        <f>$F85*'[1]INTERNAL PARAMETERS-2'!AC85*(1-VLOOKUP(AD$4,'[1]INTERNAL PARAMETERS-1'!$B$5:$J$44,4, FALSE))</f>
        <v>7.7642974161290335</v>
      </c>
      <c r="BS85" s="44">
        <f>$F85*'[1]INTERNAL PARAMETERS-2'!AD85*(1-VLOOKUP(AE$4,'[1]INTERNAL PARAMETERS-1'!$B$5:$J$44,4, FALSE))</f>
        <v>1.4065825458173868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1.9691943214871517</v>
      </c>
      <c r="CA85" s="44">
        <f>$F85*'[1]INTERNAL PARAMETERS-2'!AL85*(1-VLOOKUP(AM$4,'[1]INTERNAL PARAMETERS-1'!$B$5:$J$44,4, FALSE))</f>
        <v>9.4521858497813014</v>
      </c>
      <c r="CB85" s="44">
        <f>$F85*'[1]INTERNAL PARAMETERS-2'!AM85*(1-VLOOKUP(AN$4,'[1]INTERNAL PARAMETERS-1'!$B$5:$J$44,4, FALSE))</f>
        <v>2.4755661622471301</v>
      </c>
      <c r="CC85" s="44">
        <f>$F85*'[1]INTERNAL PARAMETERS-2'!AN85*(1-VLOOKUP(AO$4,'[1]INTERNAL PARAMETERS-1'!$B$5:$J$44,4, FALSE))</f>
        <v>6.0764089824767638</v>
      </c>
      <c r="CD85" s="44">
        <f>$F85*'[1]INTERNAL PARAMETERS-2'!AO85*(1-VLOOKUP(AP$4,'[1]INTERNAL PARAMETERS-1'!$B$5:$J$44,4, FALSE))</f>
        <v>24.643181752651724</v>
      </c>
      <c r="CE85" s="44">
        <f>$F85*'[1]INTERNAL PARAMETERS-2'!AP85*(1-VLOOKUP(AQ$4,'[1]INTERNAL PARAMETERS-1'!$B$5:$J$44,4, FALSE))</f>
        <v>3.2070039559322043</v>
      </c>
      <c r="CF85" s="44">
        <f>$F85*'[1]INTERNAL PARAMETERS-2'!AQ85*(1-VLOOKUP(AR$4,'[1]INTERNAL PARAMETERS-1'!$B$5:$J$44,4, FALSE))</f>
        <v>0.33759892938764358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531.06658906295809</v>
      </c>
    </row>
    <row r="86" spans="3:87" x14ac:dyDescent="0.4">
      <c r="C86" s="27" t="s">
        <v>10</v>
      </c>
      <c r="D86" s="26" t="s">
        <v>65</v>
      </c>
      <c r="E86" s="26" t="s">
        <v>55</v>
      </c>
      <c r="F86" s="128">
        <f>VFD!W86</f>
        <v>576.18972115910344</v>
      </c>
      <c r="G86" s="45">
        <f>$F86*'[1]INTERNAL PARAMETERS-2'!F86*VLOOKUP(G$4,'[1]INTERNAL PARAMETERS-1'!$B$5:$J$44,4, FALSE)</f>
        <v>5.2046641322580651</v>
      </c>
      <c r="H86" s="44">
        <f>$F86*'[1]INTERNAL PARAMETERS-2'!G86*VLOOKUP(H$4,'[1]INTERNAL PARAMETERS-1'!$B$5:$J$44,4, FALSE)</f>
        <v>3.5391877432476773</v>
      </c>
      <c r="I86" s="44">
        <f>$F86*'[1]INTERNAL PARAMETERS-2'!H86*VLOOKUP(I$4,'[1]INTERNAL PARAMETERS-1'!$B$5:$J$44,4, FALSE)</f>
        <v>5.3169375803745229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6.9373242427556048E-2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1.1380841753362494</v>
      </c>
      <c r="N86" s="44">
        <f>$F86*'[1]INTERNAL PARAMETERS-2'!M86*VLOOKUP(N$4,'[1]INTERNAL PARAMETERS-1'!$B$5:$J$44,4, FALSE)</f>
        <v>0.93683839142700964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0.69396290016402418</v>
      </c>
      <c r="S86" s="44">
        <f>$F86*'[1]INTERNAL PARAMETERS-2'!R86*VLOOKUP(S$4,'[1]INTERNAL PARAMETERS-1'!$B$5:$J$44,4, FALSE)</f>
        <v>1.4386996385565887</v>
      </c>
      <c r="T86" s="44">
        <f>$F86*'[1]INTERNAL PARAMETERS-2'!S86*VLOOKUP(T$4,'[1]INTERNAL PARAMETERS-1'!$B$5:$J$44,4, FALSE)</f>
        <v>0.19430845966648447</v>
      </c>
      <c r="U86" s="44">
        <f>$F86*'[1]INTERNAL PARAMETERS-2'!T86*VLOOKUP(U$4,'[1]INTERNAL PARAMETERS-1'!$B$5:$J$44,4, FALSE)</f>
        <v>0.24982433930016407</v>
      </c>
      <c r="V86" s="44">
        <f>$F86*'[1]INTERNAL PARAMETERS-2'!U86*VLOOKUP(V$4,'[1]INTERNAL PARAMETERS-1'!$B$5:$J$44,4, FALSE)</f>
        <v>2.2796370127938768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0.13880410382722802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0.13880410382722802</v>
      </c>
      <c r="AI86" s="44">
        <f>$F86*'[1]INTERNAL PARAMETERS-2'!AH86*VLOOKUP(AI$4,'[1]INTERNAL PARAMETERS-1'!$B$5:$J$44,4, FALSE)</f>
        <v>0.27760820765445604</v>
      </c>
      <c r="AJ86" s="44">
        <f>$F86*'[1]INTERNAL PARAMETERS-2'!AI86*VLOOKUP(AJ$4,'[1]INTERNAL PARAMETERS-1'!$B$5:$J$44,4, FALSE)</f>
        <v>0.5551587963367961</v>
      </c>
      <c r="AK86" s="44">
        <f>$F86*'[1]INTERNAL PARAMETERS-2'!AJ86*VLOOKUP(AK$4,'[1]INTERNAL PARAMETERS-1'!$B$5:$J$44,4, FALSE)</f>
        <v>6.9373242427556048E-2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101.02181402711592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21.623599331388739</v>
      </c>
      <c r="BB86" s="44">
        <f>$F86*'[1]INTERNAL PARAMETERS-2'!M86*(1-VLOOKUP(N$4,'[1]INTERNAL PARAMETERS-1'!$B$5:$J$44,4, FALSE))</f>
        <v>17.799929437113182</v>
      </c>
      <c r="BC86" s="44">
        <f>$F86*'[1]INTERNAL PARAMETERS-2'!N86*(1-VLOOKUP(O$4,'[1]INTERNAL PARAMETERS-1'!$B$5:$J$44,4, FALSE))</f>
        <v>55.932637658993997</v>
      </c>
      <c r="BD86" s="44">
        <f>$F86*'[1]INTERNAL PARAMETERS-2'!O86*(1-VLOOKUP(P$4,'[1]INTERNAL PARAMETERS-1'!$B$5:$J$44,4, FALSE))</f>
        <v>15.475188292946969</v>
      </c>
      <c r="BE86" s="44">
        <f>$F86*'[1]INTERNAL PARAMETERS-2'!P86*(1-VLOOKUP(Q$4,'[1]INTERNAL PARAMETERS-1'!$B$5:$J$44,4, FALSE))</f>
        <v>14.642421288955717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27.335293132575185</v>
      </c>
      <c r="BH86" s="44">
        <f>$F86*'[1]INTERNAL PARAMETERS-2'!S86*(1-VLOOKUP(T$4,'[1]INTERNAL PARAMETERS-1'!$B$5:$J$44,4, FALSE))</f>
        <v>1.7487761369983601</v>
      </c>
      <c r="BI86" s="44">
        <f>$F86*'[1]INTERNAL PARAMETERS-2'!T86*(1-VLOOKUP(U$4,'[1]INTERNAL PARAMETERS-1'!$B$5:$J$44,4, FALSE))</f>
        <v>0.99929735720065627</v>
      </c>
      <c r="BJ86" s="44">
        <f>$F86*'[1]INTERNAL PARAMETERS-2'!U86*(1-VLOOKUP(V$4,'[1]INTERNAL PARAMETERS-1'!$B$5:$J$44,4, FALSE))</f>
        <v>12.917943072498636</v>
      </c>
      <c r="BK86" s="44">
        <f>$F86*'[1]INTERNAL PARAMETERS-2'!V86*(1-VLOOKUP(W$4,'[1]INTERNAL PARAMETERS-1'!$B$5:$J$44,4, FALSE))</f>
        <v>19.708281317386554</v>
      </c>
      <c r="BL86" s="44">
        <f>$F86*'[1]INTERNAL PARAMETERS-2'!W86*(1-VLOOKUP(X$4,'[1]INTERNAL PARAMETERS-1'!$B$5:$J$44,4, FALSE))</f>
        <v>22.345328814215424</v>
      </c>
      <c r="BM86" s="44">
        <f>$F86*'[1]INTERNAL PARAMETERS-2'!X86*(1-VLOOKUP(Y$4,'[1]INTERNAL PARAMETERS-1'!$B$5:$J$44,4, FALSE))</f>
        <v>12.768767553690543</v>
      </c>
      <c r="BN86" s="44">
        <f>$F86*'[1]INTERNAL PARAMETERS-2'!Y86*(1-VLOOKUP(Z$4,'[1]INTERNAL PARAMETERS-1'!$B$5:$J$44,4, FALSE))</f>
        <v>34.489506710169501</v>
      </c>
      <c r="BO86" s="44">
        <f>$F86*'[1]INTERNAL PARAMETERS-2'!Z86*(1-VLOOKUP(AA$4,'[1]INTERNAL PARAMETERS-1'!$B$5:$J$44,4, FALSE))</f>
        <v>32.060636559595409</v>
      </c>
      <c r="BP86" s="44">
        <f>$F86*'[1]INTERNAL PARAMETERS-2'!AA86*(1-VLOOKUP(AB$4,'[1]INTERNAL PARAMETERS-1'!$B$5:$J$44,4, FALSE))</f>
        <v>11.93600054969929</v>
      </c>
      <c r="BQ86" s="44">
        <f>$F86*'[1]INTERNAL PARAMETERS-2'!AB86*(1-VLOOKUP(AC$4,'[1]INTERNAL PARAMETERS-1'!$B$5:$J$44,4, FALSE))</f>
        <v>93.475546558501932</v>
      </c>
      <c r="BR86" s="44">
        <f>$F86*'[1]INTERNAL PARAMETERS-2'!AC86*(1-VLOOKUP(AD$4,'[1]INTERNAL PARAMETERS-1'!$B$5:$J$44,4, FALSE))</f>
        <v>6.2456084825041023</v>
      </c>
      <c r="BS86" s="44">
        <f>$F86*'[1]INTERNAL PARAMETERS-2'!AD86*(1-VLOOKUP(AE$4,'[1]INTERNAL PARAMETERS-1'!$B$5:$J$44,4, FALSE))</f>
        <v>2.2206351853471844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2.2900660467468565</v>
      </c>
      <c r="CA86" s="44">
        <f>$F86*'[1]INTERNAL PARAMETERS-2'!AL86*(1-VLOOKUP(AM$4,'[1]INTERNAL PARAMETERS-1'!$B$5:$J$44,4, FALSE))</f>
        <v>7.4252993176052504</v>
      </c>
      <c r="CB86" s="44">
        <f>$F86*'[1]INTERNAL PARAMETERS-2'!AM86*(1-VLOOKUP(AN$4,'[1]INTERNAL PARAMETERS-1'!$B$5:$J$44,4, FALSE))</f>
        <v>1.9430845966648445</v>
      </c>
      <c r="CC86" s="44">
        <f>$F86*'[1]INTERNAL PARAMETERS-2'!AN86*(1-VLOOKUP(AO$4,'[1]INTERNAL PARAMETERS-1'!$B$5:$J$44,4, FALSE))</f>
        <v>8.3274395640240577</v>
      </c>
      <c r="CD86" s="44">
        <f>$F86*'[1]INTERNAL PARAMETERS-2'!AO86*(1-VLOOKUP(AP$4,'[1]INTERNAL PARAMETERS-1'!$B$5:$J$44,4, FALSE))</f>
        <v>25.121122795899403</v>
      </c>
      <c r="CE86" s="44">
        <f>$F86*'[1]INTERNAL PARAMETERS-2'!AP86*(1-VLOOKUP(AQ$4,'[1]INTERNAL PARAMETERS-1'!$B$5:$J$44,4, FALSE))</f>
        <v>3.7473650895024613</v>
      </c>
      <c r="CF86" s="44">
        <f>$F86*'[1]INTERNAL PARAMETERS-2'!AQ86*(1-VLOOKUP(AR$4,'[1]INTERNAL PARAMETERS-1'!$B$5:$J$44,4, FALSE))</f>
        <v>0.34698145008201209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576.18983639704743</v>
      </c>
    </row>
    <row r="87" spans="3:87" x14ac:dyDescent="0.4">
      <c r="C87" s="27" t="s">
        <v>10</v>
      </c>
      <c r="D87" s="26" t="s">
        <v>65</v>
      </c>
      <c r="E87" s="26" t="s">
        <v>54</v>
      </c>
      <c r="F87" s="128">
        <f>VFD!W87</f>
        <v>485.94313832695468</v>
      </c>
      <c r="G87" s="45">
        <f>$F87*'[1]INTERNAL PARAMETERS-2'!F87*VLOOKUP(G$4,'[1]INTERNAL PARAMETERS-1'!$B$5:$J$44,4, FALSE)</f>
        <v>3.8891487189721161</v>
      </c>
      <c r="H87" s="44">
        <f>$F87*'[1]INTERNAL PARAMETERS-2'!G87*VLOOKUP(H$4,'[1]INTERNAL PARAMETERS-1'!$B$5:$J$44,4, FALSE)</f>
        <v>2.1457305215965015</v>
      </c>
      <c r="I87" s="44">
        <f>$F87*'[1]INTERNAL PARAMETERS-2'!H87*VLOOKUP(I$4,'[1]INTERNAL PARAMETERS-1'!$B$5:$J$44,4, FALSE)</f>
        <v>4.561079304346638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1.0829291431930017</v>
      </c>
      <c r="N87" s="44">
        <f>$F87*'[1]INTERNAL PARAMETERS-2'!M87*VLOOKUP(N$4,'[1]INTERNAL PARAMETERS-1'!$B$5:$J$44,4, FALSE)</f>
        <v>0.72418648075451086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0.46937247731000553</v>
      </c>
      <c r="S87" s="44">
        <f>$F87*'[1]INTERNAL PARAMETERS-2'!R87*VLOOKUP(S$4,'[1]INTERNAL PARAMETERS-1'!$B$5:$J$44,4, FALSE)</f>
        <v>1.3229437483597595</v>
      </c>
      <c r="T87" s="44">
        <f>$F87*'[1]INTERNAL PARAMETERS-2'!S87*VLOOKUP(T$4,'[1]INTERNAL PARAMETERS-1'!$B$5:$J$44,4, FALSE)</f>
        <v>8.7168480153089131E-2</v>
      </c>
      <c r="U87" s="44">
        <f>$F87*'[1]INTERNAL PARAMETERS-2'!T87*VLOOKUP(U$4,'[1]INTERNAL PARAMETERS-1'!$B$5:$J$44,4, FALSE)</f>
        <v>0.25480914401312199</v>
      </c>
      <c r="V87" s="44">
        <f>$F87*'[1]INTERNAL PARAMETERS-2'!U87*VLOOKUP(V$4,'[1]INTERNAL PARAMETERS-1'!$B$5:$J$44,4, FALSE)</f>
        <v>1.9714008504373974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0.26824061235647895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0.46937247731000553</v>
      </c>
      <c r="AJ87" s="44">
        <f>$F87*'[1]INTERNAL PARAMETERS-2'!AI87*VLOOKUP(AJ$4,'[1]INTERNAL PARAMETERS-1'!$B$5:$J$44,4, FALSE)</f>
        <v>0.46937247731000553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86.660506782586111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20.575653720667031</v>
      </c>
      <c r="BB87" s="44">
        <f>$F87*'[1]INTERNAL PARAMETERS-2'!M87*(1-VLOOKUP(N$4,'[1]INTERNAL PARAMETERS-1'!$B$5:$J$44,4, FALSE))</f>
        <v>13.759543134335704</v>
      </c>
      <c r="BC87" s="44">
        <f>$F87*'[1]INTERNAL PARAMETERS-2'!N87*(1-VLOOKUP(O$4,'[1]INTERNAL PARAMETERS-1'!$B$5:$J$44,4, FALSE))</f>
        <v>47.608626770913077</v>
      </c>
      <c r="BD87" s="44">
        <f>$F87*'[1]INTERNAL PARAMETERS-2'!O87*(1-VLOOKUP(P$4,'[1]INTERNAL PARAMETERS-1'!$B$5:$J$44,4, FALSE))</f>
        <v>11.935686769272829</v>
      </c>
      <c r="BE87" s="44">
        <f>$F87*'[1]INTERNAL PARAMETERS-2'!P87*(1-VLOOKUP(Q$4,'[1]INTERNAL PARAMETERS-1'!$B$5:$J$44,4, FALSE))</f>
        <v>13.477924507381084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25.135931218835427</v>
      </c>
      <c r="BH87" s="44">
        <f>$F87*'[1]INTERNAL PARAMETERS-2'!S87*(1-VLOOKUP(T$4,'[1]INTERNAL PARAMETERS-1'!$B$5:$J$44,4, FALSE))</f>
        <v>0.78451632137780214</v>
      </c>
      <c r="BI87" s="44">
        <f>$F87*'[1]INTERNAL PARAMETERS-2'!T87*(1-VLOOKUP(U$4,'[1]INTERNAL PARAMETERS-1'!$B$5:$J$44,4, FALSE))</f>
        <v>1.019236576052488</v>
      </c>
      <c r="BJ87" s="44">
        <f>$F87*'[1]INTERNAL PARAMETERS-2'!U87*(1-VLOOKUP(V$4,'[1]INTERNAL PARAMETERS-1'!$B$5:$J$44,4, FALSE))</f>
        <v>11.17127148581192</v>
      </c>
      <c r="BK87" s="44">
        <f>$F87*'[1]INTERNAL PARAMETERS-2'!V87*(1-VLOOKUP(W$4,'[1]INTERNAL PARAMETERS-1'!$B$5:$J$44,4, FALSE))</f>
        <v>13.142672336249317</v>
      </c>
      <c r="BL87" s="44">
        <f>$F87*'[1]INTERNAL PARAMETERS-2'!W87*(1-VLOOKUP(X$4,'[1]INTERNAL PARAMETERS-1'!$B$5:$J$44,4, FALSE))</f>
        <v>21.055090080371791</v>
      </c>
      <c r="BM87" s="44">
        <f>$F87*'[1]INTERNAL PARAMETERS-2'!X87*(1-VLOOKUP(Y$4,'[1]INTERNAL PARAMETERS-1'!$B$5:$J$44,4, FALSE))</f>
        <v>14.28259775013669</v>
      </c>
      <c r="BN87" s="44">
        <f>$F87*'[1]INTERNAL PARAMETERS-2'!Y87*(1-VLOOKUP(Z$4,'[1]INTERNAL PARAMETERS-1'!$B$5:$J$44,4, FALSE))</f>
        <v>28.632207059048664</v>
      </c>
      <c r="BO87" s="44">
        <f>$F87*'[1]INTERNAL PARAMETERS-2'!Z87*(1-VLOOKUP(AA$4,'[1]INTERNAL PARAMETERS-1'!$B$5:$J$44,4, FALSE))</f>
        <v>24.206625709677425</v>
      </c>
      <c r="BP87" s="44">
        <f>$F87*'[1]INTERNAL PARAMETERS-2'!AA87*(1-VLOOKUP(AB$4,'[1]INTERNAL PARAMETERS-1'!$B$5:$J$44,4, FALSE))</f>
        <v>9.5217156353198469</v>
      </c>
      <c r="BQ87" s="44">
        <f>$F87*'[1]INTERNAL PARAMETERS-2'!AB87*(1-VLOOKUP(AC$4,'[1]INTERNAL PARAMETERS-1'!$B$5:$J$44,4, FALSE))</f>
        <v>77.850131721159116</v>
      </c>
      <c r="BR87" s="44">
        <f>$F87*'[1]INTERNAL PARAMETERS-2'!AC87*(1-VLOOKUP(AD$4,'[1]INTERNAL PARAMETERS-1'!$B$5:$J$44,4, FALSE))</f>
        <v>4.8278936735921274</v>
      </c>
      <c r="BS87" s="44">
        <f>$F87*'[1]INTERNAL PARAMETERS-2'!AD87*(1-VLOOKUP(AE$4,'[1]INTERNAL PARAMETERS-1'!$B$5:$J$44,4, FALSE))</f>
        <v>2.0116102154182616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0.73761308966648453</v>
      </c>
      <c r="CA87" s="44">
        <f>$F87*'[1]INTERNAL PARAMETERS-2'!AL87*(1-VLOOKUP(AM$4,'[1]INTERNAL PARAMETERS-1'!$B$5:$J$44,4, FALSE))</f>
        <v>6.9736727895024613</v>
      </c>
      <c r="CB87" s="44">
        <f>$F87*'[1]INTERNAL PARAMETERS-2'!AM87*(1-VLOOKUP(AN$4,'[1]INTERNAL PARAMETERS-1'!$B$5:$J$44,4, FALSE))</f>
        <v>3.017463917441225</v>
      </c>
      <c r="CC87" s="44">
        <f>$F87*'[1]INTERNAL PARAMETERS-2'!AN87*(1-VLOOKUP(AO$4,'[1]INTERNAL PARAMETERS-1'!$B$5:$J$44,4, FALSE))</f>
        <v>6.1019393936577373</v>
      </c>
      <c r="CD87" s="44">
        <f>$F87*'[1]INTERNAL PARAMETERS-2'!AO87*(1-VLOOKUP(AP$4,'[1]INTERNAL PARAMETERS-1'!$B$5:$J$44,4, FALSE))</f>
        <v>20.250416837616186</v>
      </c>
      <c r="CE87" s="44">
        <f>$F87*'[1]INTERNAL PARAMETERS-2'!AP87*(1-VLOOKUP(AQ$4,'[1]INTERNAL PARAMETERS-1'!$B$5:$J$44,4, FALSE))</f>
        <v>2.8162834581738658</v>
      </c>
      <c r="CF87" s="44">
        <f>$F87*'[1]INTERNAL PARAMETERS-2'!AQ87*(1-VLOOKUP(AR$4,'[1]INTERNAL PARAMETERS-1'!$B$5:$J$44,4, FALSE))</f>
        <v>0.67055293657736481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485.94313832695462</v>
      </c>
    </row>
    <row r="88" spans="3:87" x14ac:dyDescent="0.4">
      <c r="C88" s="27" t="s">
        <v>10</v>
      </c>
      <c r="D88" s="26" t="s">
        <v>65</v>
      </c>
      <c r="E88" s="26" t="s">
        <v>53</v>
      </c>
      <c r="F88" s="128">
        <f>VFD!W88</f>
        <v>510.2402952433024</v>
      </c>
      <c r="G88" s="45">
        <f>$F88*'[1]INTERNAL PARAMETERS-2'!F88*VLOOKUP(G$4,'[1]INTERNAL PARAMETERS-1'!$B$5:$J$44,4, FALSE)</f>
        <v>5.0671963720612361</v>
      </c>
      <c r="H88" s="44">
        <f>$F88*'[1]INTERNAL PARAMETERS-2'!G88*VLOOKUP(H$4,'[1]INTERNAL PARAMETERS-1'!$B$5:$J$44,4, FALSE)</f>
        <v>2.8341807439584472</v>
      </c>
      <c r="I88" s="44">
        <f>$F88*'[1]INTERNAL PARAMETERS-2'!H88*VLOOKUP(I$4,'[1]INTERNAL PARAMETERS-1'!$B$5:$J$44,4, FALSE)</f>
        <v>4.9057027674152556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1.5459234953266814</v>
      </c>
      <c r="N88" s="44">
        <f>$F88*'[1]INTERNAL PARAMETERS-2'!M88*VLOOKUP(N$4,'[1]INTERNAL PARAMETERS-1'!$B$5:$J$44,4, FALSE)</f>
        <v>0.67419325811235653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0.68708958157463107</v>
      </c>
      <c r="S88" s="44">
        <f>$F88*'[1]INTERNAL PARAMETERS-2'!R88*VLOOKUP(S$4,'[1]INTERNAL PARAMETERS-1'!$B$5:$J$44,4, FALSE)</f>
        <v>1.4411686115117552</v>
      </c>
      <c r="T88" s="44">
        <f>$F88*'[1]INTERNAL PARAMETERS-2'!S88*VLOOKUP(T$4,'[1]INTERNAL PARAMETERS-1'!$B$5:$J$44,4, FALSE)</f>
        <v>0.18035973956260254</v>
      </c>
      <c r="U88" s="44">
        <f>$F88*'[1]INTERNAL PARAMETERS-2'!T88*VLOOKUP(U$4,'[1]INTERNAL PARAMETERS-1'!$B$5:$J$44,4, FALSE)</f>
        <v>0.10305833483324223</v>
      </c>
      <c r="V88" s="44">
        <f>$F88*'[1]INTERNAL PARAMETERS-2'!U88*VLOOKUP(V$4,'[1]INTERNAL PARAMETERS-1'!$B$5:$J$44,4, FALSE)</f>
        <v>1.8679922720872062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0.42941823247676331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8.5873441689447799E-2</v>
      </c>
      <c r="AI88" s="44">
        <f>$F88*'[1]INTERNAL PARAMETERS-2'!AH88*VLOOKUP(AI$4,'[1]INTERNAL PARAMETERS-1'!$B$5:$J$44,4, FALSE)</f>
        <v>0.51529167416621113</v>
      </c>
      <c r="AJ88" s="44">
        <f>$F88*'[1]INTERNAL PARAMETERS-2'!AI88*VLOOKUP(AJ$4,'[1]INTERNAL PARAMETERS-1'!$B$5:$J$44,4, FALSE)</f>
        <v>0.68708958157463107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93.208352580889837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29.372546411206944</v>
      </c>
      <c r="BB88" s="44">
        <f>$F88*'[1]INTERNAL PARAMETERS-2'!M88*(1-VLOOKUP(N$4,'[1]INTERNAL PARAMETERS-1'!$B$5:$J$44,4, FALSE))</f>
        <v>12.809671904134772</v>
      </c>
      <c r="BC88" s="44">
        <f>$F88*'[1]INTERNAL PARAMETERS-2'!N88*(1-VLOOKUP(O$4,'[1]INTERNAL PARAMETERS-1'!$B$5:$J$44,4, FALSE))</f>
        <v>55.309690836167313</v>
      </c>
      <c r="BD88" s="44">
        <f>$F88*'[1]INTERNAL PARAMETERS-2'!O88*(1-VLOOKUP(P$4,'[1]INTERNAL PARAMETERS-1'!$B$5:$J$44,4, FALSE))</f>
        <v>9.962594836714052</v>
      </c>
      <c r="BE88" s="44">
        <f>$F88*'[1]INTERNAL PARAMETERS-2'!P88*(1-VLOOKUP(Q$4,'[1]INTERNAL PARAMETERS-1'!$B$5:$J$44,4, FALSE))</f>
        <v>12.195610464816841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27.382203618723349</v>
      </c>
      <c r="BH88" s="44">
        <f>$F88*'[1]INTERNAL PARAMETERS-2'!S88*(1-VLOOKUP(T$4,'[1]INTERNAL PARAMETERS-1'!$B$5:$J$44,4, FALSE))</f>
        <v>1.6232376560634227</v>
      </c>
      <c r="BI88" s="44">
        <f>$F88*'[1]INTERNAL PARAMETERS-2'!T88*(1-VLOOKUP(U$4,'[1]INTERNAL PARAMETERS-1'!$B$5:$J$44,4, FALSE))</f>
        <v>0.41223333933296891</v>
      </c>
      <c r="BJ88" s="44">
        <f>$F88*'[1]INTERNAL PARAMETERS-2'!U88*(1-VLOOKUP(V$4,'[1]INTERNAL PARAMETERS-1'!$B$5:$J$44,4, FALSE))</f>
        <v>10.585289541827501</v>
      </c>
      <c r="BK88" s="44">
        <f>$F88*'[1]INTERNAL PARAMETERS-2'!V88*(1-VLOOKUP(W$4,'[1]INTERNAL PARAMETERS-1'!$B$5:$J$44,4, FALSE))</f>
        <v>13.913283394723894</v>
      </c>
      <c r="BL88" s="44">
        <f>$F88*'[1]INTERNAL PARAMETERS-2'!W88*(1-VLOOKUP(X$4,'[1]INTERNAL PARAMETERS-1'!$B$5:$J$44,4, FALSE))</f>
        <v>21.642913627364681</v>
      </c>
      <c r="BM88" s="44">
        <f>$F88*'[1]INTERNAL PARAMETERS-2'!X88*(1-VLOOKUP(Y$4,'[1]INTERNAL PARAMETERS-1'!$B$5:$J$44,4, FALSE))</f>
        <v>14.514499534609078</v>
      </c>
      <c r="BN88" s="44">
        <f>$F88*'[1]INTERNAL PARAMETERS-2'!Y88*(1-VLOOKUP(Z$4,'[1]INTERNAL PARAMETERS-1'!$B$5:$J$44,4, FALSE))</f>
        <v>26.280691766949154</v>
      </c>
      <c r="BO88" s="44">
        <f>$F88*'[1]INTERNAL PARAMETERS-2'!Z88*(1-VLOOKUP(AA$4,'[1]INTERNAL PARAMETERS-1'!$B$5:$J$44,4, FALSE))</f>
        <v>21.0416974874795</v>
      </c>
      <c r="BP88" s="44">
        <f>$F88*'[1]INTERNAL PARAMETERS-2'!AA88*(1-VLOOKUP(AB$4,'[1]INTERNAL PARAMETERS-1'!$B$5:$J$44,4, FALSE))</f>
        <v>9.4473031625478416</v>
      </c>
      <c r="BQ88" s="44">
        <f>$F88*'[1]INTERNAL PARAMETERS-2'!AB88*(1-VLOOKUP(AC$4,'[1]INTERNAL PARAMETERS-1'!$B$5:$J$44,4, FALSE))</f>
        <v>79.443240416703119</v>
      </c>
      <c r="BR88" s="44">
        <f>$F88*'[1]INTERNAL PARAMETERS-2'!AC88*(1-VLOOKUP(AD$4,'[1]INTERNAL PARAMETERS-1'!$B$5:$J$44,4, FALSE))</f>
        <v>6.1837041861126307</v>
      </c>
      <c r="BS88" s="44">
        <f>$F88*'[1]INTERNAL PARAMETERS-2'!AD88*(1-VLOOKUP(AE$4,'[1]INTERNAL PARAMETERS-1'!$B$5:$J$44,4, FALSE))</f>
        <v>2.0612177206943687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1.4600526048387097</v>
      </c>
      <c r="CA88" s="44">
        <f>$F88*'[1]INTERNAL PARAMETERS-2'!AL88*(1-VLOOKUP(AM$4,'[1]INTERNAL PARAMETERS-1'!$B$5:$J$44,4, FALSE))</f>
        <v>8.9320114883816295</v>
      </c>
      <c r="CB88" s="44">
        <f>$F88*'[1]INTERNAL PARAMETERS-2'!AM88*(1-VLOOKUP(AN$4,'[1]INTERNAL PARAMETERS-1'!$B$5:$J$44,4, FALSE))</f>
        <v>2.6624338605795521</v>
      </c>
      <c r="CC88" s="44">
        <f>$F88*'[1]INTERNAL PARAMETERS-2'!AN88*(1-VLOOKUP(AO$4,'[1]INTERNAL PARAMETERS-1'!$B$5:$J$44,4, FALSE))</f>
        <v>5.4107411628485522</v>
      </c>
      <c r="CD88" s="44">
        <f>$F88*'[1]INTERNAL PARAMETERS-2'!AO88*(1-VLOOKUP(AP$4,'[1]INTERNAL PARAMETERS-1'!$B$5:$J$44,4, FALSE))</f>
        <v>19.495822464980868</v>
      </c>
      <c r="CE88" s="44">
        <f>$F88*'[1]INTERNAL PARAMETERS-2'!AP88*(1-VLOOKUP(AQ$4,'[1]INTERNAL PARAMETERS-1'!$B$5:$J$44,4, FALSE))</f>
        <v>3.5212703255330782</v>
      </c>
      <c r="CF88" s="44">
        <f>$F88*'[1]INTERNAL PARAMETERS-2'!AQ88*(1-VLOOKUP(AR$4,'[1]INTERNAL PARAMETERS-1'!$B$5:$J$44,4, FALSE))</f>
        <v>0.25767134909786771</v>
      </c>
      <c r="CG88" s="44">
        <f>$F88*'[1]INTERNAL PARAMETERS-2'!AR88*(1-VLOOKUP(AS$4,'[1]INTERNAL PARAMETERS-1'!$B$5:$J$44,4, FALSE))</f>
        <v>8.5873441689447799E-2</v>
      </c>
      <c r="CH88" s="43">
        <f>$F88*'[1]INTERNAL PARAMETERS-2'!AS88*(1-VLOOKUP(AT$4,'[1]INTERNAL PARAMETERS-1'!$B$5:$J$44,4, FALSE))</f>
        <v>0</v>
      </c>
      <c r="CI88" s="42">
        <f t="shared" si="1"/>
        <v>510.24039729136126</v>
      </c>
    </row>
    <row r="89" spans="3:87" x14ac:dyDescent="0.4">
      <c r="C89" s="27" t="s">
        <v>10</v>
      </c>
      <c r="D89" s="26" t="s">
        <v>65</v>
      </c>
      <c r="E89" s="26" t="s">
        <v>52</v>
      </c>
      <c r="F89" s="128">
        <f>VFD!W89</f>
        <v>465.11700382722802</v>
      </c>
      <c r="G89" s="45">
        <f>$F89*'[1]INTERNAL PARAMETERS-2'!F89*VLOOKUP(G$4,'[1]INTERNAL PARAMETERS-1'!$B$5:$J$44,4, FALSE)</f>
        <v>4.3383788531984697</v>
      </c>
      <c r="H89" s="44">
        <f>$F89*'[1]INTERNAL PARAMETERS-2'!G89*VLOOKUP(H$4,'[1]INTERNAL PARAMETERS-1'!$B$5:$J$44,4, FALSE)</f>
        <v>2.9259115359759433</v>
      </c>
      <c r="I89" s="44">
        <f>$F89*'[1]INTERNAL PARAMETERS-2'!H89*VLOOKUP(I$4,'[1]INTERNAL PARAMETERS-1'!$B$5:$J$44,4, FALSE)</f>
        <v>4.8250889139283766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0.10088387813012575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1.7757167204565338</v>
      </c>
      <c r="N89" s="44">
        <f>$F89*'[1]INTERNAL PARAMETERS-2'!M89*VLOOKUP(N$4,'[1]INTERNAL PARAMETERS-1'!$B$5:$J$44,4, FALSE)</f>
        <v>0.49942170844450529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0.20176775626025151</v>
      </c>
      <c r="S89" s="44">
        <f>$F89*'[1]INTERNAL PARAMETERS-2'!R89*VLOOKUP(S$4,'[1]INTERNAL PARAMETERS-1'!$B$5:$J$44,4, FALSE)</f>
        <v>1.3848789021405139</v>
      </c>
      <c r="T89" s="44">
        <f>$F89*'[1]INTERNAL PARAMETERS-2'!S89*VLOOKUP(T$4,'[1]INTERNAL PARAMETERS-1'!$B$5:$J$44,4, FALSE)</f>
        <v>0.14125138289229086</v>
      </c>
      <c r="U89" s="44">
        <f>$F89*'[1]INTERNAL PARAMETERS-2'!T89*VLOOKUP(U$4,'[1]INTERNAL PARAMETERS-1'!$B$5:$J$44,4, FALSE)</f>
        <v>0.2421399121924549</v>
      </c>
      <c r="V89" s="44">
        <f>$F89*'[1]INTERNAL PARAMETERS-2'!U89*VLOOKUP(V$4,'[1]INTERNAL PARAMETERS-1'!$B$5:$J$44,4, FALSE)</f>
        <v>2.4517014947238924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0.20176775626025151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0.90804792657189726</v>
      </c>
      <c r="AJ89" s="44">
        <f>$F89*'[1]INTERNAL PARAMETERS-2'!AI89*VLOOKUP(AJ$4,'[1]INTERNAL PARAMETERS-1'!$B$5:$J$44,4, FALSE)</f>
        <v>0.50446590235101152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91.676689364639145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33.73861768867414</v>
      </c>
      <c r="BB89" s="44">
        <f>$F89*'[1]INTERNAL PARAMETERS-2'!M89*(1-VLOOKUP(N$4,'[1]INTERNAL PARAMETERS-1'!$B$5:$J$44,4, FALSE))</f>
        <v>9.4890124604455988</v>
      </c>
      <c r="BC89" s="44">
        <f>$F89*'[1]INTERNAL PARAMETERS-2'!N89*(1-VLOOKUP(O$4,'[1]INTERNAL PARAMETERS-1'!$B$5:$J$44,4, FALSE))</f>
        <v>51.859011040623294</v>
      </c>
      <c r="BD89" s="44">
        <f>$F89*'[1]INTERNAL PARAMETERS-2'!O89*(1-VLOOKUP(P$4,'[1]INTERNAL PARAMETERS-1'!$B$5:$J$44,4, FALSE))</f>
        <v>8.7776880962274468</v>
      </c>
      <c r="BE89" s="44">
        <f>$F89*'[1]INTERNAL PARAMETERS-2'!P89*(1-VLOOKUP(Q$4,'[1]INTERNAL PARAMETERS-1'!$B$5:$J$44,4, FALSE))</f>
        <v>13.216997339256425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26.312699140669764</v>
      </c>
      <c r="BH89" s="44">
        <f>$F89*'[1]INTERNAL PARAMETERS-2'!S89*(1-VLOOKUP(T$4,'[1]INTERNAL PARAMETERS-1'!$B$5:$J$44,4, FALSE))</f>
        <v>1.2712624460306179</v>
      </c>
      <c r="BI89" s="44">
        <f>$F89*'[1]INTERNAL PARAMETERS-2'!T89*(1-VLOOKUP(U$4,'[1]INTERNAL PARAMETERS-1'!$B$5:$J$44,4, FALSE))</f>
        <v>0.96855964876981959</v>
      </c>
      <c r="BJ89" s="44">
        <f>$F89*'[1]INTERNAL PARAMETERS-2'!U89*(1-VLOOKUP(V$4,'[1]INTERNAL PARAMETERS-1'!$B$5:$J$44,4, FALSE))</f>
        <v>13.892975136768724</v>
      </c>
      <c r="BK89" s="44">
        <f>$F89*'[1]INTERNAL PARAMETERS-2'!V89*(1-VLOOKUP(W$4,'[1]INTERNAL PARAMETERS-1'!$B$5:$J$44,4, FALSE))</f>
        <v>12.409833290814653</v>
      </c>
      <c r="BL89" s="44">
        <f>$F89*'[1]INTERNAL PARAMETERS-2'!W89*(1-VLOOKUP(X$4,'[1]INTERNAL PARAMETERS-1'!$B$5:$J$44,4, FALSE))</f>
        <v>16.142908875232369</v>
      </c>
      <c r="BM89" s="44">
        <f>$F89*'[1]INTERNAL PARAMETERS-2'!X89*(1-VLOOKUP(Y$4,'[1]INTERNAL PARAMETERS-1'!$B$5:$J$44,4, FALSE))</f>
        <v>14.528580778348825</v>
      </c>
      <c r="BN89" s="44">
        <f>$F89*'[1]INTERNAL PARAMETERS-2'!Y89*(1-VLOOKUP(Z$4,'[1]INTERNAL PARAMETERS-1'!$B$5:$J$44,4, FALSE))</f>
        <v>19.169704289338437</v>
      </c>
      <c r="BO89" s="44">
        <f>$F89*'[1]INTERNAL PARAMETERS-2'!Z89*(1-VLOOKUP(AA$4,'[1]INTERNAL PARAMETERS-1'!$B$5:$J$44,4, FALSE))</f>
        <v>13.519648973646802</v>
      </c>
      <c r="BP89" s="44">
        <f>$F89*'[1]INTERNAL PARAMETERS-2'!AA89*(1-VLOOKUP(AB$4,'[1]INTERNAL PARAMETERS-1'!$B$5:$J$44,4, FALSE))</f>
        <v>8.5759203399671957</v>
      </c>
      <c r="BQ89" s="44">
        <f>$F89*'[1]INTERNAL PARAMETERS-2'!AB89*(1-VLOOKUP(AC$4,'[1]INTERNAL PARAMETERS-1'!$B$5:$J$44,4, FALSE))</f>
        <v>68.405501940076547</v>
      </c>
      <c r="BR89" s="44">
        <f>$F89*'[1]INTERNAL PARAMETERS-2'!AC89*(1-VLOOKUP(AD$4,'[1]INTERNAL PARAMETERS-1'!$B$5:$J$44,4, FALSE))</f>
        <v>3.6321451945872063</v>
      </c>
      <c r="BS89" s="44">
        <f>$F89*'[1]INTERNAL PARAMETERS-2'!AD89*(1-VLOOKUP(AE$4,'[1]INTERNAL PARAMETERS-1'!$B$5:$J$44,4, FALSE))</f>
        <v>2.3205617554948059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1.5133977070530344</v>
      </c>
      <c r="CA89" s="44">
        <f>$F89*'[1]INTERNAL PARAMETERS-2'!AL89*(1-VLOOKUP(AM$4,'[1]INTERNAL PARAMETERS-1'!$B$5:$J$44,4, FALSE))</f>
        <v>6.2553585844723889</v>
      </c>
      <c r="CB89" s="44">
        <f>$F89*'[1]INTERNAL PARAMETERS-2'!AM89*(1-VLOOKUP(AN$4,'[1]INTERNAL PARAMETERS-1'!$B$5:$J$44,4, FALSE))</f>
        <v>1.715165463313286</v>
      </c>
      <c r="CC89" s="44">
        <f>$F89*'[1]INTERNAL PARAMETERS-2'!AN89*(1-VLOOKUP(AO$4,'[1]INTERNAL PARAMETERS-1'!$B$5:$J$44,4, FALSE))</f>
        <v>4.8428447555494811</v>
      </c>
      <c r="CD89" s="44">
        <f>$F89*'[1]INTERNAL PARAMETERS-2'!AO89*(1-VLOOKUP(AP$4,'[1]INTERNAL PARAMETERS-1'!$B$5:$J$44,4, FALSE))</f>
        <v>18.059842094805905</v>
      </c>
      <c r="CE89" s="44">
        <f>$F89*'[1]INTERNAL PARAMETERS-2'!AP89*(1-VLOOKUP(AQ$4,'[1]INTERNAL PARAMETERS-1'!$B$5:$J$44,4, FALSE))</f>
        <v>2.3205617554948059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465.11691080382724</v>
      </c>
    </row>
    <row r="90" spans="3:87" x14ac:dyDescent="0.4">
      <c r="C90" s="27" t="s">
        <v>10</v>
      </c>
      <c r="D90" s="26" t="s">
        <v>65</v>
      </c>
      <c r="E90" s="26" t="s">
        <v>51</v>
      </c>
      <c r="F90" s="128">
        <f>VFD!W90</f>
        <v>385.28348824494265</v>
      </c>
      <c r="G90" s="45">
        <f>$F90*'[1]INTERNAL PARAMETERS-2'!F90*VLOOKUP(G$4,'[1]INTERNAL PARAMETERS-1'!$B$5:$J$44,4, FALSE)</f>
        <v>5.02802657829415</v>
      </c>
      <c r="H90" s="44">
        <f>$F90*'[1]INTERNAL PARAMETERS-2'!G90*VLOOKUP(H$4,'[1]INTERNAL PARAMETERS-1'!$B$5:$J$44,4, FALSE)</f>
        <v>2.3661029580098418</v>
      </c>
      <c r="I90" s="44">
        <f>$F90*'[1]INTERNAL PARAMETERS-2'!H90*VLOOKUP(I$4,'[1]INTERNAL PARAMETERS-1'!$B$5:$J$44,4, FALSE)</f>
        <v>4.00883038758748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9.8594044641880818E-2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1.6661449599931661</v>
      </c>
      <c r="N90" s="44">
        <f>$F90*'[1]INTERNAL PARAMETERS-2'!M90*VLOOKUP(N$4,'[1]INTERNAL PARAMETERS-1'!$B$5:$J$44,4, FALSE)</f>
        <v>0.55209582731547302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9.8594044641880818E-2</v>
      </c>
      <c r="S90" s="44">
        <f>$F90*'[1]INTERNAL PARAMETERS-2'!R90*VLOOKUP(S$4,'[1]INTERNAL PARAMETERS-1'!$B$5:$J$44,4, FALSE)</f>
        <v>1.0043916726708584</v>
      </c>
      <c r="T90" s="44">
        <f>$F90*'[1]INTERNAL PARAMETERS-2'!S90*VLOOKUP(T$4,'[1]INTERNAL PARAMETERS-1'!$B$5:$J$44,4, FALSE)</f>
        <v>0.1183051479004921</v>
      </c>
      <c r="U90" s="44">
        <f>$F90*'[1]INTERNAL PARAMETERS-2'!T90*VLOOKUP(U$4,'[1]INTERNAL PARAMETERS-1'!$B$5:$J$44,4, FALSE)</f>
        <v>9.8586338972115939E-2</v>
      </c>
      <c r="V90" s="44">
        <f>$F90*'[1]INTERNAL PARAMETERS-2'!U90*VLOOKUP(V$4,'[1]INTERNAL PARAMETERS-1'!$B$5:$J$44,4, FALSE)</f>
        <v>1.6119201618575725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0.19718808928376164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0.39433765021869882</v>
      </c>
      <c r="AJ90" s="44">
        <f>$F90*'[1]INTERNAL PARAMETERS-2'!AI90*VLOOKUP(AJ$4,'[1]INTERNAL PARAMETERS-1'!$B$5:$J$44,4, FALSE)</f>
        <v>0.29578213392564245</v>
      </c>
      <c r="AK90" s="44">
        <f>$F90*'[1]INTERNAL PARAMETERS-2'!AJ90*VLOOKUP(AK$4,'[1]INTERNAL PARAMETERS-1'!$B$5:$J$44,4, FALSE)</f>
        <v>0.19718808928376164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76.16777736416212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31.656754239870153</v>
      </c>
      <c r="BB90" s="44">
        <f>$F90*'[1]INTERNAL PARAMETERS-2'!M90*(1-VLOOKUP(N$4,'[1]INTERNAL PARAMETERS-1'!$B$5:$J$44,4, FALSE))</f>
        <v>10.489820718993986</v>
      </c>
      <c r="BC90" s="44">
        <f>$F90*'[1]INTERNAL PARAMETERS-2'!N90*(1-VLOOKUP(O$4,'[1]INTERNAL PARAMETERS-1'!$B$5:$J$44,4, FALSE))</f>
        <v>46.829474220475674</v>
      </c>
      <c r="BD90" s="44">
        <f>$F90*'[1]INTERNAL PARAMETERS-2'!O90*(1-VLOOKUP(P$4,'[1]INTERNAL PARAMETERS-1'!$B$5:$J$44,4, FALSE))</f>
        <v>8.7743691045926742</v>
      </c>
      <c r="BE90" s="44">
        <f>$F90*'[1]INTERNAL PARAMETERS-2'!P90*(1-VLOOKUP(Q$4,'[1]INTERNAL PARAMETERS-1'!$B$5:$J$44,4, FALSE))</f>
        <v>10.548946323100056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19.083441780746309</v>
      </c>
      <c r="BH90" s="44">
        <f>$F90*'[1]INTERNAL PARAMETERS-2'!S90*(1-VLOOKUP(T$4,'[1]INTERNAL PARAMETERS-1'!$B$5:$J$44,4, FALSE))</f>
        <v>1.064746331104429</v>
      </c>
      <c r="BI90" s="44">
        <f>$F90*'[1]INTERNAL PARAMETERS-2'!T90*(1-VLOOKUP(U$4,'[1]INTERNAL PARAMETERS-1'!$B$5:$J$44,4, FALSE))</f>
        <v>0.39434535588846376</v>
      </c>
      <c r="BJ90" s="44">
        <f>$F90*'[1]INTERNAL PARAMETERS-2'!U90*(1-VLOOKUP(V$4,'[1]INTERNAL PARAMETERS-1'!$B$5:$J$44,4, FALSE))</f>
        <v>9.1342142505262451</v>
      </c>
      <c r="BK90" s="44">
        <f>$F90*'[1]INTERNAL PARAMETERS-2'!V90*(1-VLOOKUP(W$4,'[1]INTERNAL PARAMETERS-1'!$B$5:$J$44,4, FALSE))</f>
        <v>8.3800314543739756</v>
      </c>
      <c r="BL90" s="44">
        <f>$F90*'[1]INTERNAL PARAMETERS-2'!W90*(1-VLOOKUP(X$4,'[1]INTERNAL PARAMETERS-1'!$B$5:$J$44,4, FALSE))</f>
        <v>16.267092685538547</v>
      </c>
      <c r="BM90" s="44">
        <f>$F90*'[1]INTERNAL PARAMETERS-2'!X90*(1-VLOOKUP(Y$4,'[1]INTERNAL PARAMETERS-1'!$B$5:$J$44,4, FALSE))</f>
        <v>11.04191654630946</v>
      </c>
      <c r="BN90" s="44">
        <f>$F90*'[1]INTERNAL PARAMETERS-2'!Y90*(1-VLOOKUP(Z$4,'[1]INTERNAL PARAMETERS-1'!$B$5:$J$44,4, FALSE))</f>
        <v>16.168498640896669</v>
      </c>
      <c r="BO90" s="44">
        <f>$F90*'[1]INTERNAL PARAMETERS-2'!Z90*(1-VLOOKUP(AA$4,'[1]INTERNAL PARAMETERS-1'!$B$5:$J$44,4, FALSE))</f>
        <v>11.239066107244398</v>
      </c>
      <c r="BP90" s="44">
        <f>$F90*'[1]INTERNAL PARAMETERS-2'!AA90*(1-VLOOKUP(AB$4,'[1]INTERNAL PARAMETERS-1'!$B$5:$J$44,4, FALSE))</f>
        <v>4.0421246602241672</v>
      </c>
      <c r="BQ90" s="44">
        <f>$F90*'[1]INTERNAL PARAMETERS-2'!AB90*(1-VLOOKUP(AC$4,'[1]INTERNAL PARAMETERS-1'!$B$5:$J$44,4, FALSE))</f>
        <v>54.322197801421552</v>
      </c>
      <c r="BR90" s="44">
        <f>$F90*'[1]INTERNAL PARAMETERS-2'!AC90*(1-VLOOKUP(AD$4,'[1]INTERNAL PARAMETERS-1'!$B$5:$J$44,4, FALSE))</f>
        <v>3.1548167867960641</v>
      </c>
      <c r="BS90" s="44">
        <f>$F90*'[1]INTERNAL PARAMETERS-2'!AD90*(1-VLOOKUP(AE$4,'[1]INTERNAL PARAMETERS-1'!$B$5:$J$44,4, FALSE))</f>
        <v>1.3802395682886826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0.69011978414434128</v>
      </c>
      <c r="CA90" s="44">
        <f>$F90*'[1]INTERNAL PARAMETERS-2'!AL90*(1-VLOOKUP(AM$4,'[1]INTERNAL PARAMETERS-1'!$B$5:$J$44,4, FALSE))</f>
        <v>4.3379067941498093</v>
      </c>
      <c r="CB90" s="44">
        <f>$F90*'[1]INTERNAL PARAMETERS-2'!AM90*(1-VLOOKUP(AN$4,'[1]INTERNAL PARAMETERS-1'!$B$5:$J$44,4, FALSE))</f>
        <v>0.69011978414434128</v>
      </c>
      <c r="CC90" s="44">
        <f>$F90*'[1]INTERNAL PARAMETERS-2'!AN90*(1-VLOOKUP(AO$4,'[1]INTERNAL PARAMETERS-1'!$B$5:$J$44,4, FALSE))</f>
        <v>4.3379067941498093</v>
      </c>
      <c r="CD90" s="44">
        <f>$F90*'[1]INTERNAL PARAMETERS-2'!AO90*(1-VLOOKUP(AP$4,'[1]INTERNAL PARAMETERS-1'!$B$5:$J$44,4, FALSE))</f>
        <v>14.689665027966104</v>
      </c>
      <c r="CE90" s="44">
        <f>$F90*'[1]INTERNAL PARAMETERS-2'!AP90*(1-VLOOKUP(AQ$4,'[1]INTERNAL PARAMETERS-1'!$B$5:$J$44,4, FALSE))</f>
        <v>2.4646970026517225</v>
      </c>
      <c r="CF90" s="44">
        <f>$F90*'[1]INTERNAL PARAMETERS-2'!AQ90*(1-VLOOKUP(AR$4,'[1]INTERNAL PARAMETERS-1'!$B$5:$J$44,4, FALSE))</f>
        <v>9.8594044641880818E-2</v>
      </c>
      <c r="CG90" s="44">
        <f>$F90*'[1]INTERNAL PARAMETERS-2'!AR90*(1-VLOOKUP(AS$4,'[1]INTERNAL PARAMETERS-1'!$B$5:$J$44,4, FALSE))</f>
        <v>9.8594044641880818E-2</v>
      </c>
      <c r="CH90" s="43">
        <f>$F90*'[1]INTERNAL PARAMETERS-2'!AS90*(1-VLOOKUP(AT$4,'[1]INTERNAL PARAMETERS-1'!$B$5:$J$44,4, FALSE))</f>
        <v>0</v>
      </c>
      <c r="CI90" s="42">
        <f t="shared" si="1"/>
        <v>385.28356530164024</v>
      </c>
    </row>
    <row r="91" spans="3:87" x14ac:dyDescent="0.4">
      <c r="C91" s="27" t="s">
        <v>10</v>
      </c>
      <c r="D91" s="26" t="s">
        <v>65</v>
      </c>
      <c r="E91" s="26" t="s">
        <v>50</v>
      </c>
      <c r="F91" s="128">
        <f>VFD!W91</f>
        <v>249.91361399671953</v>
      </c>
      <c r="G91" s="45">
        <f>$F91*'[1]INTERNAL PARAMETERS-2'!F91*VLOOKUP(G$4,'[1]INTERNAL PARAMETERS-1'!$B$5:$J$44,4, FALSE)</f>
        <v>1.3701513887370149</v>
      </c>
      <c r="H91" s="44">
        <f>$F91*'[1]INTERNAL PARAMETERS-2'!G91*VLOOKUP(H$4,'[1]INTERNAL PARAMETERS-1'!$B$5:$J$44,4, FALSE)</f>
        <v>0.89059215483870979</v>
      </c>
      <c r="I91" s="44">
        <f>$F91*'[1]INTERNAL PARAMETERS-2'!H91*VLOOKUP(I$4,'[1]INTERNAL PARAMETERS-1'!$B$5:$J$44,4, FALSE)</f>
        <v>2.6428214731984694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1.4866023858829962</v>
      </c>
      <c r="N91" s="44">
        <f>$F91*'[1]INTERNAL PARAMETERS-2'!M91*VLOOKUP(N$4,'[1]INTERNAL PARAMETERS-1'!$B$5:$J$44,4, FALSE)</f>
        <v>0.2945806742263532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0.6044123267468563</v>
      </c>
      <c r="T91" s="44">
        <f>$F91*'[1]INTERNAL PARAMETERS-2'!S91*VLOOKUP(T$4,'[1]INTERNAL PARAMETERS-1'!$B$5:$J$44,4, FALSE)</f>
        <v>8.2209083324220888E-2</v>
      </c>
      <c r="U91" s="44">
        <f>$F91*'[1]INTERNAL PARAMETERS-2'!T91*VLOOKUP(U$4,'[1]INTERNAL PARAMETERS-1'!$B$5:$J$44,4, FALSE)</f>
        <v>2.7400528638600333E-2</v>
      </c>
      <c r="V91" s="44">
        <f>$F91*'[1]INTERNAL PARAMETERS-2'!U91*VLOOKUP(V$4,'[1]INTERNAL PARAMETERS-1'!$B$5:$J$44,4, FALSE)</f>
        <v>1.1714700656096229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0.13700264319300165</v>
      </c>
      <c r="AJ91" s="44">
        <f>$F91*'[1]INTERNAL PARAMETERS-2'!AI91*VLOOKUP(AJ$4,'[1]INTERNAL PARAMETERS-1'!$B$5:$J$44,4, FALSE)</f>
        <v>0.27403027774740296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50.21360799077091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28.245445331776928</v>
      </c>
      <c r="BB91" s="44">
        <f>$F91*'[1]INTERNAL PARAMETERS-2'!M91*(1-VLOOKUP(N$4,'[1]INTERNAL PARAMETERS-1'!$B$5:$J$44,4, FALSE))</f>
        <v>5.5970328103007105</v>
      </c>
      <c r="BC91" s="44">
        <f>$F91*'[1]INTERNAL PARAMETERS-2'!N91*(1-VLOOKUP(O$4,'[1]INTERNAL PARAMETERS-1'!$B$5:$J$44,4, FALSE))</f>
        <v>30.828168828649538</v>
      </c>
      <c r="BD91" s="44">
        <f>$F91*'[1]INTERNAL PARAMETERS-2'!O91*(1-VLOOKUP(P$4,'[1]INTERNAL PARAMETERS-1'!$B$5:$J$44,4, FALSE))</f>
        <v>5.1380239728813564</v>
      </c>
      <c r="BE91" s="44">
        <f>$F91*'[1]INTERNAL PARAMETERS-2'!P91*(1-VLOOKUP(Q$4,'[1]INTERNAL PARAMETERS-1'!$B$5:$J$44,4, FALSE))</f>
        <v>8.6318912706396951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11.483834208190268</v>
      </c>
      <c r="BH91" s="44">
        <f>$F91*'[1]INTERNAL PARAMETERS-2'!S91*(1-VLOOKUP(T$4,'[1]INTERNAL PARAMETERS-1'!$B$5:$J$44,4, FALSE))</f>
        <v>0.73988174991798805</v>
      </c>
      <c r="BI91" s="44">
        <f>$F91*'[1]INTERNAL PARAMETERS-2'!T91*(1-VLOOKUP(U$4,'[1]INTERNAL PARAMETERS-1'!$B$5:$J$44,4, FALSE))</f>
        <v>0.10960211455440133</v>
      </c>
      <c r="BJ91" s="44">
        <f>$F91*'[1]INTERNAL PARAMETERS-2'!U91*(1-VLOOKUP(V$4,'[1]INTERNAL PARAMETERS-1'!$B$5:$J$44,4, FALSE))</f>
        <v>6.6383303717878626</v>
      </c>
      <c r="BK91" s="44">
        <f>$F91*'[1]INTERNAL PARAMETERS-2'!V91*(1-VLOOKUP(W$4,'[1]INTERNAL PARAMETERS-1'!$B$5:$J$44,4, FALSE))</f>
        <v>5.0695226512848555</v>
      </c>
      <c r="BL91" s="44">
        <f>$F91*'[1]INTERNAL PARAMETERS-2'!W91*(1-VLOOKUP(X$4,'[1]INTERNAL PARAMETERS-1'!$B$5:$J$44,4, FALSE))</f>
        <v>9.7279873902679057</v>
      </c>
      <c r="BM91" s="44">
        <f>$F91*'[1]INTERNAL PARAMETERS-2'!X91*(1-VLOOKUP(Y$4,'[1]INTERNAL PARAMETERS-1'!$B$5:$J$44,4, FALSE))</f>
        <v>8.3578609928922916</v>
      </c>
      <c r="BN91" s="44">
        <f>$F91*'[1]INTERNAL PARAMETERS-2'!Y91*(1-VLOOKUP(Z$4,'[1]INTERNAL PARAMETERS-1'!$B$5:$J$44,4, FALSE))</f>
        <v>8.3578609928922916</v>
      </c>
      <c r="BO91" s="44">
        <f>$F91*'[1]INTERNAL PARAMETERS-2'!Z91*(1-VLOOKUP(AA$4,'[1]INTERNAL PARAMETERS-1'!$B$5:$J$44,4, FALSE))</f>
        <v>6.7822056393657739</v>
      </c>
      <c r="BP91" s="44">
        <f>$F91*'[1]INTERNAL PARAMETERS-2'!AA91*(1-VLOOKUP(AB$4,'[1]INTERNAL PARAMETERS-1'!$B$5:$J$44,4, FALSE))</f>
        <v>2.0552145874248224</v>
      </c>
      <c r="BQ91" s="44">
        <f>$F91*'[1]INTERNAL PARAMETERS-2'!AB91*(1-VLOOKUP(AC$4,'[1]INTERNAL PARAMETERS-1'!$B$5:$J$44,4, FALSE))</f>
        <v>35.486633567632587</v>
      </c>
      <c r="BR91" s="44">
        <f>$F91*'[1]INTERNAL PARAMETERS-2'!AC91*(1-VLOOKUP(AD$4,'[1]INTERNAL PARAMETERS-1'!$B$5:$J$44,4, FALSE))</f>
        <v>0.95909347643521048</v>
      </c>
      <c r="BS91" s="44">
        <f>$F91*'[1]INTERNAL PARAMETERS-2'!AD91*(1-VLOOKUP(AE$4,'[1]INTERNAL PARAMETERS-1'!$B$5:$J$44,4, FALSE))</f>
        <v>0.61656187709130672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0.41103292094040461</v>
      </c>
      <c r="CA91" s="44">
        <f>$F91*'[1]INTERNAL PARAMETERS-2'!AL91*(1-VLOOKUP(AM$4,'[1]INTERNAL PARAMETERS-1'!$B$5:$J$44,4, FALSE))</f>
        <v>2.8087791077091309</v>
      </c>
      <c r="CB91" s="44">
        <f>$F91*'[1]INTERNAL PARAMETERS-2'!AM91*(1-VLOOKUP(AN$4,'[1]INTERNAL PARAMETERS-1'!$B$5:$J$44,4, FALSE))</f>
        <v>0.95909347643521048</v>
      </c>
      <c r="CC91" s="44">
        <f>$F91*'[1]INTERNAL PARAMETERS-2'!AN91*(1-VLOOKUP(AO$4,'[1]INTERNAL PARAMETERS-1'!$B$5:$J$44,4, FALSE))</f>
        <v>1.2331237541826134</v>
      </c>
      <c r="CD91" s="44">
        <f>$F91*'[1]INTERNAL PARAMETERS-2'!AO91*(1-VLOOKUP(AP$4,'[1]INTERNAL PARAMETERS-1'!$B$5:$J$44,4, FALSE))</f>
        <v>9.1114255131765987</v>
      </c>
      <c r="CE91" s="44">
        <f>$F91*'[1]INTERNAL PARAMETERS-2'!AP91*(1-VLOOKUP(AQ$4,'[1]INTERNAL PARAMETERS-1'!$B$5:$J$44,4, FALSE))</f>
        <v>1.0275947980317113</v>
      </c>
      <c r="CF91" s="44">
        <f>$F91*'[1]INTERNAL PARAMETERS-2'!AQ91*(1-VLOOKUP(AR$4,'[1]INTERNAL PARAMETERS-1'!$B$5:$J$44,4, FALSE))</f>
        <v>0.13700264319300165</v>
      </c>
      <c r="CG91" s="44">
        <f>$F91*'[1]INTERNAL PARAMETERS-2'!AR91*(1-VLOOKUP(AS$4,'[1]INTERNAL PARAMETERS-1'!$B$5:$J$44,4, FALSE))</f>
        <v>0.20552895615090216</v>
      </c>
      <c r="CH91" s="43">
        <f>$F91*'[1]INTERNAL PARAMETERS-2'!AS91*(1-VLOOKUP(AT$4,'[1]INTERNAL PARAMETERS-1'!$B$5:$J$44,4, FALSE))</f>
        <v>0</v>
      </c>
      <c r="CI91" s="42">
        <f t="shared" si="1"/>
        <v>249.91361399671953</v>
      </c>
    </row>
    <row r="92" spans="3:87" x14ac:dyDescent="0.4">
      <c r="C92" s="27" t="s">
        <v>10</v>
      </c>
      <c r="D92" s="26" t="s">
        <v>65</v>
      </c>
      <c r="E92" s="26" t="s">
        <v>49</v>
      </c>
      <c r="F92" s="128">
        <f>VFD!W92</f>
        <v>156.19600874794972</v>
      </c>
      <c r="G92" s="45">
        <f>$F92*'[1]INTERNAL PARAMETERS-2'!F92*VLOOKUP(G$4,'[1]INTERNAL PARAMETERS-1'!$B$5:$J$44,4, FALSE)</f>
        <v>0.52983248127392024</v>
      </c>
      <c r="H92" s="44">
        <f>$F92*'[1]INTERNAL PARAMETERS-2'!G92*VLOOKUP(H$4,'[1]INTERNAL PARAMETERS-1'!$B$5:$J$44,4, FALSE)</f>
        <v>0.58281416744122472</v>
      </c>
      <c r="I92" s="44">
        <f>$F92*'[1]INTERNAL PARAMETERS-2'!H92*VLOOKUP(I$4,'[1]INTERNAL PARAMETERS-1'!$B$5:$J$44,4, FALSE)</f>
        <v>1.6264963733939313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1.2928031252050303</v>
      </c>
      <c r="N92" s="44">
        <f>$F92*'[1]INTERNAL PARAMETERS-2'!M92*VLOOKUP(N$4,'[1]INTERNAL PARAMETERS-1'!$B$5:$J$44,4, FALSE)</f>
        <v>0.19868913292782944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0.3868850179879717</v>
      </c>
      <c r="T92" s="44">
        <f>$F92*'[1]INTERNAL PARAMETERS-2'!S92*VLOOKUP(T$4,'[1]INTERNAL PARAMETERS-1'!$B$5:$J$44,4, FALSE)</f>
        <v>4.2386910893931116E-2</v>
      </c>
      <c r="U92" s="44">
        <f>$F92*'[1]INTERNAL PARAMETERS-2'!T92*VLOOKUP(U$4,'[1]INTERNAL PARAMETERS-1'!$B$5:$J$44,4, FALSE)</f>
        <v>3.178901170038273E-2</v>
      </c>
      <c r="V92" s="44">
        <f>$F92*'[1]INTERNAL PARAMETERS-2'!U92*VLOOKUP(V$4,'[1]INTERNAL PARAMETERS-1'!$B$5:$J$44,4, FALSE)</f>
        <v>0.83449435829688356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0.15894505850191365</v>
      </c>
      <c r="AJ92" s="44">
        <f>$F92*'[1]INTERNAL PARAMETERS-2'!AI92*VLOOKUP(AJ$4,'[1]INTERNAL PARAMETERS-1'!$B$5:$J$44,4, FALSE)</f>
        <v>5.2981686167304545E-2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30.903431094484688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24.563259378895573</v>
      </c>
      <c r="BB92" s="44">
        <f>$F92*'[1]INTERNAL PARAMETERS-2'!M92*(1-VLOOKUP(N$4,'[1]INTERNAL PARAMETERS-1'!$B$5:$J$44,4, FALSE))</f>
        <v>3.7750935256287592</v>
      </c>
      <c r="BC92" s="44">
        <f>$F92*'[1]INTERNAL PARAMETERS-2'!N92*(1-VLOOKUP(O$4,'[1]INTERNAL PARAMETERS-1'!$B$5:$J$44,4, FALSE))</f>
        <v>17.537609764215421</v>
      </c>
      <c r="BD92" s="44">
        <f>$F92*'[1]INTERNAL PARAMETERS-2'!O92*(1-VLOOKUP(P$4,'[1]INTERNAL PARAMETERS-1'!$B$5:$J$44,4, FALSE))</f>
        <v>2.4372512813012577</v>
      </c>
      <c r="BE92" s="44">
        <f>$F92*'[1]INTERNAL PARAMETERS-2'!P92*(1-VLOOKUP(Q$4,'[1]INTERNAL PARAMETERS-1'!$B$5:$J$44,4, FALSE))</f>
        <v>5.7222407804811377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7.3508153417714608</v>
      </c>
      <c r="BH92" s="44">
        <f>$F92*'[1]INTERNAL PARAMETERS-2'!S92*(1-VLOOKUP(T$4,'[1]INTERNAL PARAMETERS-1'!$B$5:$J$44,4, FALSE))</f>
        <v>0.38148219804538003</v>
      </c>
      <c r="BI92" s="44">
        <f>$F92*'[1]INTERNAL PARAMETERS-2'!T92*(1-VLOOKUP(U$4,'[1]INTERNAL PARAMETERS-1'!$B$5:$J$44,4, FALSE))</f>
        <v>0.12715604680153092</v>
      </c>
      <c r="BJ92" s="44">
        <f>$F92*'[1]INTERNAL PARAMETERS-2'!U92*(1-VLOOKUP(V$4,'[1]INTERNAL PARAMETERS-1'!$B$5:$J$44,4, FALSE))</f>
        <v>4.7288013636823401</v>
      </c>
      <c r="BK92" s="44">
        <f>$F92*'[1]INTERNAL PARAMETERS-2'!V92*(1-VLOOKUP(W$4,'[1]INTERNAL PARAMETERS-1'!$B$5:$J$44,4, FALSE))</f>
        <v>3.1790261268452711</v>
      </c>
      <c r="BL92" s="44">
        <f>$F92*'[1]INTERNAL PARAMETERS-2'!W92*(1-VLOOKUP(X$4,'[1]INTERNAL PARAMETERS-1'!$B$5:$J$44,4, FALSE))</f>
        <v>4.6625601983324225</v>
      </c>
      <c r="BM92" s="44">
        <f>$F92*'[1]INTERNAL PARAMETERS-2'!X92*(1-VLOOKUP(Y$4,'[1]INTERNAL PARAMETERS-1'!$B$5:$J$44,4, FALSE))</f>
        <v>5.4043350438764355</v>
      </c>
      <c r="BN92" s="44">
        <f>$F92*'[1]INTERNAL PARAMETERS-2'!Y92*(1-VLOOKUP(Z$4,'[1]INTERNAL PARAMETERS-1'!$B$5:$J$44,4, FALSE))</f>
        <v>5.4573167300437406</v>
      </c>
      <c r="BO92" s="44">
        <f>$F92*'[1]INTERNAL PARAMETERS-2'!Z92*(1-VLOOKUP(AA$4,'[1]INTERNAL PARAMETERS-1'!$B$5:$J$44,4, FALSE))</f>
        <v>3.8148219804538002</v>
      </c>
      <c r="BP92" s="44">
        <f>$F92*'[1]INTERNAL PARAMETERS-2'!AA92*(1-VLOOKUP(AB$4,'[1]INTERNAL PARAMETERS-1'!$B$5:$J$44,4, FALSE))</f>
        <v>1.4835496910880264</v>
      </c>
      <c r="BQ92" s="44">
        <f>$F92*'[1]INTERNAL PARAMETERS-2'!AB92*(1-VLOOKUP(AC$4,'[1]INTERNAL PARAMETERS-1'!$B$5:$J$44,4, FALSE))</f>
        <v>18.968177769136144</v>
      </c>
      <c r="BR92" s="44">
        <f>$F92*'[1]INTERNAL PARAMETERS-2'!AC92*(1-VLOOKUP(AD$4,'[1]INTERNAL PARAMETERS-1'!$B$5:$J$44,4, FALSE))</f>
        <v>1.0596805821487152</v>
      </c>
      <c r="BS92" s="44">
        <f>$F92*'[1]INTERNAL PARAMETERS-2'!AD92*(1-VLOOKUP(AE$4,'[1]INTERNAL PARAMETERS-1'!$B$5:$J$44,4, FALSE))</f>
        <v>0.31790573660470206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0.31790573660470206</v>
      </c>
      <c r="CA92" s="44">
        <f>$F92*'[1]INTERNAL PARAMETERS-2'!AL92*(1-VLOOKUP(AM$4,'[1]INTERNAL PARAMETERS-1'!$B$5:$J$44,4, FALSE))</f>
        <v>1.324589012985238</v>
      </c>
      <c r="CB92" s="44">
        <f>$F92*'[1]INTERNAL PARAMETERS-2'!AM92*(1-VLOOKUP(AN$4,'[1]INTERNAL PARAMETERS-1'!$B$5:$J$44,4, FALSE))</f>
        <v>0.42386910893931112</v>
      </c>
      <c r="CC92" s="44">
        <f>$F92*'[1]INTERNAL PARAMETERS-2'!AN92*(1-VLOOKUP(AO$4,'[1]INTERNAL PARAMETERS-1'!$B$5:$J$44,4, FALSE))</f>
        <v>1.0596805821487152</v>
      </c>
      <c r="CD92" s="44">
        <f>$F92*'[1]INTERNAL PARAMETERS-2'!AO92*(1-VLOOKUP(AP$4,'[1]INTERNAL PARAMETERS-1'!$B$5:$J$44,4, FALSE))</f>
        <v>4.7685391902679068</v>
      </c>
      <c r="CE92" s="44">
        <f>$F92*'[1]INTERNAL PARAMETERS-2'!AP92*(1-VLOOKUP(AQ$4,'[1]INTERNAL PARAMETERS-1'!$B$5:$J$44,4, FALSE))</f>
        <v>0.63581147320940412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5.2981686167304545E-2</v>
      </c>
      <c r="CH92" s="43">
        <f>$F92*'[1]INTERNAL PARAMETERS-2'!AS92*(1-VLOOKUP(AT$4,'[1]INTERNAL PARAMETERS-1'!$B$5:$J$44,4, FALSE))</f>
        <v>0</v>
      </c>
      <c r="CI92" s="42">
        <f t="shared" si="1"/>
        <v>156.19600874794969</v>
      </c>
    </row>
    <row r="93" spans="3:87" x14ac:dyDescent="0.4">
      <c r="C93" s="27" t="s">
        <v>10</v>
      </c>
      <c r="D93" s="26" t="s">
        <v>65</v>
      </c>
      <c r="E93" s="26" t="s">
        <v>48</v>
      </c>
      <c r="F93" s="128">
        <f>VFD!W93</f>
        <v>100.65965008201204</v>
      </c>
      <c r="G93" s="45">
        <f>$F93*'[1]INTERNAL PARAMETERS-2'!F93*VLOOKUP(G$4,'[1]INTERNAL PARAMETERS-1'!$B$5:$J$44,4, FALSE)</f>
        <v>0.29766065125751778</v>
      </c>
      <c r="H93" s="44">
        <f>$F93*'[1]INTERNAL PARAMETERS-2'!G93*VLOOKUP(H$4,'[1]INTERNAL PARAMETERS-1'!$B$5:$J$44,4, FALSE)</f>
        <v>9.9220217085839252E-2</v>
      </c>
      <c r="I93" s="44">
        <f>$F93*'[1]INTERNAL PARAMETERS-2'!H93*VLOOKUP(I$4,'[1]INTERNAL PARAMETERS-1'!$B$5:$J$44,4, FALSE)</f>
        <v>1.124582696470749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1.1385602954811374</v>
      </c>
      <c r="N93" s="44">
        <f>$F93*'[1]INTERNAL PARAMETERS-2'!M93*VLOOKUP(N$4,'[1]INTERNAL PARAMETERS-1'!$B$5:$J$44,4, FALSE)</f>
        <v>8.43376878212138E-2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4.9615141525423734E-2</v>
      </c>
      <c r="S93" s="44">
        <f>$F93*'[1]INTERNAL PARAMETERS-2'!R93*VLOOKUP(S$4,'[1]INTERNAL PARAMETERS-1'!$B$5:$J$44,4, FALSE)</f>
        <v>0.20249701806998363</v>
      </c>
      <c r="T93" s="44">
        <f>$F93*'[1]INTERNAL PARAMETERS-2'!S93*VLOOKUP(T$4,'[1]INTERNAL PARAMETERS-1'!$B$5:$J$44,4, FALSE)</f>
        <v>2.4805557569710229E-2</v>
      </c>
      <c r="U93" s="44">
        <f>$F93*'[1]INTERNAL PARAMETERS-2'!T93*VLOOKUP(U$4,'[1]INTERNAL PARAMETERS-1'!$B$5:$J$44,4, FALSE)</f>
        <v>9.9230283050847478E-3</v>
      </c>
      <c r="V93" s="44">
        <f>$F93*'[1]INTERNAL PARAMETERS-2'!U93*VLOOKUP(V$4,'[1]INTERNAL PARAMETERS-1'!$B$5:$J$44,4, FALSE)</f>
        <v>0.31998746494395841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4.9615141525423734E-2</v>
      </c>
      <c r="AJ93" s="44">
        <f>$F93*'[1]INTERNAL PARAMETERS-2'!AI93*VLOOKUP(AJ$4,'[1]INTERNAL PARAMETERS-1'!$B$5:$J$44,4, FALSE)</f>
        <v>4.9615141525423734E-2</v>
      </c>
      <c r="AK93" s="44">
        <f>$F93*'[1]INTERNAL PARAMETERS-2'!AJ93*VLOOKUP(AK$4,'[1]INTERNAL PARAMETERS-1'!$B$5:$J$44,4, FALSE)</f>
        <v>4.9615141525423734E-2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21.36707123294423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21.632645614141609</v>
      </c>
      <c r="BB93" s="44">
        <f>$F93*'[1]INTERNAL PARAMETERS-2'!M93*(1-VLOOKUP(N$4,'[1]INTERNAL PARAMETERS-1'!$B$5:$J$44,4, FALSE))</f>
        <v>1.602416068603062</v>
      </c>
      <c r="BC93" s="44">
        <f>$F93*'[1]INTERNAL PARAMETERS-2'!N93*(1-VLOOKUP(O$4,'[1]INTERNAL PARAMETERS-1'!$B$5:$J$44,4, FALSE))</f>
        <v>9.0787152921268461</v>
      </c>
      <c r="BD93" s="44">
        <f>$F93*'[1]INTERNAL PARAMETERS-2'!O93*(1-VLOOKUP(P$4,'[1]INTERNAL PARAMETERS-1'!$B$5:$J$44,4, FALSE))</f>
        <v>1.7363688979496992</v>
      </c>
      <c r="BE93" s="44">
        <f>$F93*'[1]INTERNAL PARAMETERS-2'!P93*(1-VLOOKUP(Q$4,'[1]INTERNAL PARAMETERS-1'!$B$5:$J$44,4, FALSE))</f>
        <v>4.0680590984144347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3.8474433433296884</v>
      </c>
      <c r="BH93" s="44">
        <f>$F93*'[1]INTERNAL PARAMETERS-2'!S93*(1-VLOOKUP(T$4,'[1]INTERNAL PARAMETERS-1'!$B$5:$J$44,4, FALSE))</f>
        <v>0.22325001812739204</v>
      </c>
      <c r="BI93" s="44">
        <f>$F93*'[1]INTERNAL PARAMETERS-2'!T93*(1-VLOOKUP(U$4,'[1]INTERNAL PARAMETERS-1'!$B$5:$J$44,4, FALSE))</f>
        <v>3.9692113220338991E-2</v>
      </c>
      <c r="BJ93" s="44">
        <f>$F93*'[1]INTERNAL PARAMETERS-2'!U93*(1-VLOOKUP(V$4,'[1]INTERNAL PARAMETERS-1'!$B$5:$J$44,4, FALSE))</f>
        <v>1.8132623013490978</v>
      </c>
      <c r="BK93" s="44">
        <f>$F93*'[1]INTERNAL PARAMETERS-2'!V93*(1-VLOOKUP(W$4,'[1]INTERNAL PARAMETERS-1'!$B$5:$J$44,4, FALSE))</f>
        <v>2.2820851249043193</v>
      </c>
      <c r="BL93" s="44">
        <f>$F93*'[1]INTERNAL PARAMETERS-2'!W93*(1-VLOOKUP(X$4,'[1]INTERNAL PARAMETERS-1'!$B$5:$J$44,4, FALSE))</f>
        <v>2.6789659932476768</v>
      </c>
      <c r="BM93" s="44">
        <f>$F93*'[1]INTERNAL PARAMETERS-2'!X93*(1-VLOOKUP(Y$4,'[1]INTERNAL PARAMETERS-1'!$B$5:$J$44,4, FALSE))</f>
        <v>3.3735075128485517</v>
      </c>
      <c r="BN93" s="44">
        <f>$F93*'[1]INTERNAL PARAMETERS-2'!Y93*(1-VLOOKUP(Z$4,'[1]INTERNAL PARAMETERS-1'!$B$5:$J$44,4, FALSE))</f>
        <v>3.7703984471569165</v>
      </c>
      <c r="BO93" s="44">
        <f>$F93*'[1]INTERNAL PARAMETERS-2'!Z93*(1-VLOOKUP(AA$4,'[1]INTERNAL PARAMETERS-1'!$B$5:$J$44,4, FALSE))</f>
        <v>2.0836446907326409</v>
      </c>
      <c r="BP93" s="44">
        <f>$F93*'[1]INTERNAL PARAMETERS-2'!AA93*(1-VLOOKUP(AB$4,'[1]INTERNAL PARAMETERS-1'!$B$5:$J$44,4, FALSE))</f>
        <v>0.49610108542919629</v>
      </c>
      <c r="BQ93" s="44">
        <f>$F93*'[1]INTERNAL PARAMETERS-2'!AB93*(1-VLOOKUP(AC$4,'[1]INTERNAL PARAMETERS-1'!$B$5:$J$44,4, FALSE))</f>
        <v>11.013524624248223</v>
      </c>
      <c r="BR93" s="44">
        <f>$F93*'[1]INTERNAL PARAMETERS-2'!AC93*(1-VLOOKUP(AD$4,'[1]INTERNAL PARAMETERS-1'!$B$5:$J$44,4, FALSE))</f>
        <v>0.4464960098687808</v>
      </c>
      <c r="BS93" s="44">
        <f>$F93*'[1]INTERNAL PARAMETERS-2'!AD93*(1-VLOOKUP(AE$4,'[1]INTERNAL PARAMETERS-1'!$B$5:$J$44,4, FALSE))</f>
        <v>0.29766065125751778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9.9220217085839252E-2</v>
      </c>
      <c r="CA93" s="44">
        <f>$F93*'[1]INTERNAL PARAMETERS-2'!AL93*(1-VLOOKUP(AM$4,'[1]INTERNAL PARAMETERS-1'!$B$5:$J$44,4, FALSE))</f>
        <v>0.34727579278294152</v>
      </c>
      <c r="CB93" s="44">
        <f>$F93*'[1]INTERNAL PARAMETERS-2'!AM93*(1-VLOOKUP(AN$4,'[1]INTERNAL PARAMETERS-1'!$B$5:$J$44,4, FALSE))</f>
        <v>0.34727579278294152</v>
      </c>
      <c r="CC93" s="44">
        <f>$F93*'[1]INTERNAL PARAMETERS-2'!AN93*(1-VLOOKUP(AO$4,'[1]INTERNAL PARAMETERS-1'!$B$5:$J$44,4, FALSE))</f>
        <v>0.79377180265172242</v>
      </c>
      <c r="CD93" s="44">
        <f>$F93*'[1]INTERNAL PARAMETERS-2'!AO93*(1-VLOOKUP(AP$4,'[1]INTERNAL PARAMETERS-1'!$B$5:$J$44,4, FALSE))</f>
        <v>3.4231226543739752</v>
      </c>
      <c r="CE93" s="44">
        <f>$F93*'[1]INTERNAL PARAMETERS-2'!AP93*(1-VLOOKUP(AQ$4,'[1]INTERNAL PARAMETERS-1'!$B$5:$J$44,4, FALSE))</f>
        <v>0.24805557569710227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4.9615141525423734E-2</v>
      </c>
      <c r="CH93" s="43">
        <f>$F93*'[1]INTERNAL PARAMETERS-2'!AS93*(1-VLOOKUP(AT$4,'[1]INTERNAL PARAMETERS-1'!$B$5:$J$44,4, FALSE))</f>
        <v>0</v>
      </c>
      <c r="CI93" s="42">
        <f t="shared" si="1"/>
        <v>100.65968027990704</v>
      </c>
    </row>
    <row r="94" spans="3:87" x14ac:dyDescent="0.4">
      <c r="C94" s="27" t="s">
        <v>10</v>
      </c>
      <c r="D94" s="26" t="s">
        <v>65</v>
      </c>
      <c r="E94" s="26" t="s">
        <v>46</v>
      </c>
      <c r="F94" s="128">
        <f>VFD!W94</f>
        <v>72.891470749043194</v>
      </c>
      <c r="G94" s="45">
        <f>$F94*'[1]INTERNAL PARAMETERS-2'!F94*VLOOKUP(G$4,'[1]INTERNAL PARAMETERS-1'!$B$5:$J$44,4, FALSE)</f>
        <v>0.18738210385456533</v>
      </c>
      <c r="H94" s="44">
        <f>$F94*'[1]INTERNAL PARAMETERS-2'!G94*VLOOKUP(H$4,'[1]INTERNAL PARAMETERS-1'!$B$5:$J$44,4, FALSE)</f>
        <v>0.18738210385456533</v>
      </c>
      <c r="I94" s="44">
        <f>$F94*'[1]INTERNAL PARAMETERS-2'!H94*VLOOKUP(I$4,'[1]INTERNAL PARAMETERS-1'!$B$5:$J$44,4, FALSE)</f>
        <v>0.72274845352241668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0.79324908403089123</v>
      </c>
      <c r="N94" s="44">
        <f>$F94*'[1]INTERNAL PARAMETERS-2'!M94*VLOOKUP(N$4,'[1]INTERNAL PARAMETERS-1'!$B$5:$J$44,4, FALSE)</f>
        <v>6.5583736349097879E-2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0.20791380887780209</v>
      </c>
      <c r="T94" s="44">
        <f>$F94*'[1]INTERNAL PARAMETERS-2'!S94*VLOOKUP(T$4,'[1]INTERNAL PARAMETERS-1'!$B$5:$J$44,4, FALSE)</f>
        <v>6.2460701284855116E-3</v>
      </c>
      <c r="U94" s="44">
        <f>$F94*'[1]INTERNAL PARAMETERS-2'!T94*VLOOKUP(U$4,'[1]INTERNAL PARAMETERS-1'!$B$5:$J$44,4, FALSE)</f>
        <v>1.2492140256971023E-2</v>
      </c>
      <c r="V94" s="44">
        <f>$F94*'[1]INTERNAL PARAMETERS-2'!U94*VLOOKUP(V$4,'[1]INTERNAL PARAMETERS-1'!$B$5:$J$44,4, FALSE)</f>
        <v>0.30917937798797157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6.2460701284855112E-2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13.732220616925915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15.071732596586932</v>
      </c>
      <c r="BB94" s="44">
        <f>$F94*'[1]INTERNAL PARAMETERS-2'!M94*(1-VLOOKUP(N$4,'[1]INTERNAL PARAMETERS-1'!$B$5:$J$44,4, FALSE))</f>
        <v>1.2460909906328597</v>
      </c>
      <c r="BC94" s="44">
        <f>$F94*'[1]INTERNAL PARAMETERS-2'!N94*(1-VLOOKUP(O$4,'[1]INTERNAL PARAMETERS-1'!$B$5:$J$44,4, FALSE))</f>
        <v>6.3709769527610716</v>
      </c>
      <c r="BD94" s="44">
        <f>$F94*'[1]INTERNAL PARAMETERS-2'!O94*(1-VLOOKUP(P$4,'[1]INTERNAL PARAMETERS-1'!$B$5:$J$44,4, FALSE))</f>
        <v>1.0618319218425369</v>
      </c>
      <c r="BE94" s="44">
        <f>$F94*'[1]INTERNAL PARAMETERS-2'!P94*(1-VLOOKUP(Q$4,'[1]INTERNAL PARAMETERS-1'!$B$5:$J$44,4, FALSE))</f>
        <v>3.247949177665391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3.9503623686782396</v>
      </c>
      <c r="BH94" s="44">
        <f>$F94*'[1]INTERNAL PARAMETERS-2'!S94*(1-VLOOKUP(T$4,'[1]INTERNAL PARAMETERS-1'!$B$5:$J$44,4, FALSE))</f>
        <v>5.6214631156369599E-2</v>
      </c>
      <c r="BI94" s="44">
        <f>$F94*'[1]INTERNAL PARAMETERS-2'!T94*(1-VLOOKUP(U$4,'[1]INTERNAL PARAMETERS-1'!$B$5:$J$44,4, FALSE))</f>
        <v>4.9968561027884092E-2</v>
      </c>
      <c r="BJ94" s="44">
        <f>$F94*'[1]INTERNAL PARAMETERS-2'!U94*(1-VLOOKUP(V$4,'[1]INTERNAL PARAMETERS-1'!$B$5:$J$44,4, FALSE))</f>
        <v>1.7520164752651721</v>
      </c>
      <c r="BK94" s="44">
        <f>$F94*'[1]INTERNAL PARAMETERS-2'!V94*(1-VLOOKUP(W$4,'[1]INTERNAL PARAMETERS-1'!$B$5:$J$44,4, FALSE))</f>
        <v>1.6239709442591579</v>
      </c>
      <c r="BL94" s="44">
        <f>$F94*'[1]INTERNAL PARAMETERS-2'!W94*(1-VLOOKUP(X$4,'[1]INTERNAL PARAMETERS-1'!$B$5:$J$44,4, FALSE))</f>
        <v>1.6239709442591579</v>
      </c>
      <c r="BM94" s="44">
        <f>$F94*'[1]INTERNAL PARAMETERS-2'!X94*(1-VLOOKUP(Y$4,'[1]INTERNAL PARAMETERS-1'!$B$5:$J$44,4, FALSE))</f>
        <v>2.0611958532531438</v>
      </c>
      <c r="BN94" s="44">
        <f>$F94*'[1]INTERNAL PARAMETERS-2'!Y94*(1-VLOOKUP(Z$4,'[1]INTERNAL PARAMETERS-1'!$B$5:$J$44,4, FALSE))</f>
        <v>2.7482635673865503</v>
      </c>
      <c r="BO94" s="44">
        <f>$F94*'[1]INTERNAL PARAMETERS-2'!Z94*(1-VLOOKUP(AA$4,'[1]INTERNAL PARAMETERS-1'!$B$5:$J$44,4, FALSE))</f>
        <v>1.4365961295516676</v>
      </c>
      <c r="BP94" s="44">
        <f>$F94*'[1]INTERNAL PARAMETERS-2'!AA94*(1-VLOOKUP(AB$4,'[1]INTERNAL PARAMETERS-1'!$B$5:$J$44,4, FALSE))</f>
        <v>0.37476420770913066</v>
      </c>
      <c r="BQ94" s="44">
        <f>$F94*'[1]INTERNAL PARAMETERS-2'!AB94*(1-VLOOKUP(AC$4,'[1]INTERNAL PARAMETERS-1'!$B$5:$J$44,4, FALSE))</f>
        <v>8.6195549098687803</v>
      </c>
      <c r="BR94" s="44">
        <f>$F94*'[1]INTERNAL PARAMETERS-2'!AC94*(1-VLOOKUP(AD$4,'[1]INTERNAL PARAMETERS-1'!$B$5:$J$44,4, FALSE))</f>
        <v>0.37476420770913066</v>
      </c>
      <c r="BS94" s="44">
        <f>$F94*'[1]INTERNAL PARAMETERS-2'!AD94*(1-VLOOKUP(AE$4,'[1]INTERNAL PARAMETERS-1'!$B$5:$J$44,4, FALSE))</f>
        <v>6.2460701284855112E-2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0.12492140256971022</v>
      </c>
      <c r="CA94" s="44">
        <f>$F94*'[1]INTERNAL PARAMETERS-2'!AL94*(1-VLOOKUP(AM$4,'[1]INTERNAL PARAMETERS-1'!$B$5:$J$44,4, FALSE))</f>
        <v>0.24984280513942045</v>
      </c>
      <c r="CB94" s="44">
        <f>$F94*'[1]INTERNAL PARAMETERS-2'!AM94*(1-VLOOKUP(AN$4,'[1]INTERNAL PARAMETERS-1'!$B$5:$J$44,4, FALSE))</f>
        <v>0.31230350642427557</v>
      </c>
      <c r="CC94" s="44">
        <f>$F94*'[1]INTERNAL PARAMETERS-2'!AN94*(1-VLOOKUP(AO$4,'[1]INTERNAL PARAMETERS-1'!$B$5:$J$44,4, FALSE))</f>
        <v>0.4996856102788409</v>
      </c>
      <c r="CD94" s="44">
        <f>$F94*'[1]INTERNAL PARAMETERS-2'!AO94*(1-VLOOKUP(AP$4,'[1]INTERNAL PARAMETERS-1'!$B$5:$J$44,4, FALSE))</f>
        <v>3.3728705802351011</v>
      </c>
      <c r="CE94" s="44">
        <f>$F94*'[1]INTERNAL PARAMETERS-2'!AP94*(1-VLOOKUP(AQ$4,'[1]INTERNAL PARAMETERS-1'!$B$5:$J$44,4, FALSE))</f>
        <v>0.24984280513942045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6.2460701284855112E-2</v>
      </c>
      <c r="CH94" s="43">
        <f>$F94*'[1]INTERNAL PARAMETERS-2'!AS94*(1-VLOOKUP(AT$4,'[1]INTERNAL PARAMETERS-1'!$B$5:$J$44,4, FALSE))</f>
        <v>0</v>
      </c>
      <c r="CI94" s="42">
        <f t="shared" si="1"/>
        <v>72.891470749043194</v>
      </c>
    </row>
    <row r="95" spans="3:87" x14ac:dyDescent="0.4">
      <c r="C95" s="27" t="s">
        <v>10</v>
      </c>
      <c r="D95" s="26" t="s">
        <v>47</v>
      </c>
      <c r="E95" s="26" t="s">
        <v>64</v>
      </c>
      <c r="F95" s="128">
        <f>VFD!W95</f>
        <v>121.48578458173867</v>
      </c>
      <c r="G95" s="45">
        <f>$F95*'[1]INTERNAL PARAMETERS-2'!F95*VLOOKUP(G$4,'[1]INTERNAL PARAMETERS-1'!$B$5:$J$44,4, FALSE)</f>
        <v>0.15307208857299073</v>
      </c>
      <c r="H95" s="44">
        <f>$F95*'[1]INTERNAL PARAMETERS-2'!G95*VLOOKUP(H$4,'[1]INTERNAL PARAMETERS-1'!$B$5:$J$44,4, FALSE)</f>
        <v>0.10204805904866049</v>
      </c>
      <c r="I95" s="44">
        <f>$F95*'[1]INTERNAL PARAMETERS-2'!H95*VLOOKUP(I$4,'[1]INTERNAL PARAMETERS-1'!$B$5:$J$44,4, FALSE)</f>
        <v>1.4124277475669766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6.1227620571350477E-2</v>
      </c>
      <c r="N95" s="44">
        <f>$F95*'[1]INTERNAL PARAMETERS-2'!M95*VLOOKUP(N$4,'[1]INTERNAL PARAMETERS-1'!$B$5:$J$44,4, FALSE)</f>
        <v>0.51533237190404602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0.51022814666484428</v>
      </c>
      <c r="S95" s="44">
        <f>$F95*'[1]INTERNAL PARAMETERS-2'!R95*VLOOKUP(S$4,'[1]INTERNAL PARAMETERS-1'!$B$5:$J$44,4, FALSE)</f>
        <v>1.3708777869532534</v>
      </c>
      <c r="T95" s="44">
        <f>$F95*'[1]INTERNAL PARAMETERS-2'!S95*VLOOKUP(T$4,'[1]INTERNAL PARAMETERS-1'!$B$5:$J$44,4, FALSE)</f>
        <v>5.102281466648443E-2</v>
      </c>
      <c r="U95" s="44">
        <f>$F95*'[1]INTERNAL PARAMETERS-2'!T95*VLOOKUP(U$4,'[1]INTERNAL PARAMETERS-1'!$B$5:$J$44,4, FALSE)</f>
        <v>4.0819223619464197E-2</v>
      </c>
      <c r="V95" s="44">
        <f>$F95*'[1]INTERNAL PARAMETERS-2'!U95*VLOOKUP(V$4,'[1]INTERNAL PARAMETERS-1'!$B$5:$J$44,4, FALSE)</f>
        <v>1.0102557394272829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5.1024029524330244E-2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26.836127203772556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1.163324790855659</v>
      </c>
      <c r="BB95" s="44">
        <f>$F95*'[1]INTERNAL PARAMETERS-2'!M95*(1-VLOOKUP(N$4,'[1]INTERNAL PARAMETERS-1'!$B$5:$J$44,4, FALSE))</f>
        <v>9.7913150661768746</v>
      </c>
      <c r="BC95" s="44">
        <f>$F95*'[1]INTERNAL PARAMETERS-2'!N95*(1-VLOOKUP(O$4,'[1]INTERNAL PARAMETERS-1'!$B$5:$J$44,4, FALSE))</f>
        <v>1.8368286171405142</v>
      </c>
      <c r="BD95" s="44">
        <f>$F95*'[1]INTERNAL PARAMETERS-2'!O95*(1-VLOOKUP(P$4,'[1]INTERNAL PARAMETERS-1'!$B$5:$J$44,4, FALSE))</f>
        <v>2.9593329695188633</v>
      </c>
      <c r="BE95" s="44">
        <f>$F95*'[1]INTERNAL PARAMETERS-2'!P95*(1-VLOOKUP(Q$4,'[1]INTERNAL PARAMETERS-1'!$B$5:$J$44,4, FALSE))</f>
        <v>1.0204562933296886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26.046677952111811</v>
      </c>
      <c r="BH95" s="44">
        <f>$F95*'[1]INTERNAL PARAMETERS-2'!S95*(1-VLOOKUP(T$4,'[1]INTERNAL PARAMETERS-1'!$B$5:$J$44,4, FALSE))</f>
        <v>0.45920533199835989</v>
      </c>
      <c r="BI95" s="44">
        <f>$F95*'[1]INTERNAL PARAMETERS-2'!T95*(1-VLOOKUP(U$4,'[1]INTERNAL PARAMETERS-1'!$B$5:$J$44,4, FALSE))</f>
        <v>0.16327689447785679</v>
      </c>
      <c r="BJ95" s="44">
        <f>$F95*'[1]INTERNAL PARAMETERS-2'!U95*(1-VLOOKUP(V$4,'[1]INTERNAL PARAMETERS-1'!$B$5:$J$44,4, FALSE))</f>
        <v>5.7247825234212693</v>
      </c>
      <c r="BK95" s="44">
        <f>$F95*'[1]INTERNAL PARAMETERS-2'!V95*(1-VLOOKUP(W$4,'[1]INTERNAL PARAMETERS-1'!$B$5:$J$44,4, FALSE))</f>
        <v>1.6327324990431933</v>
      </c>
      <c r="BL95" s="44">
        <f>$F95*'[1]INTERNAL PARAMETERS-2'!W95*(1-VLOOKUP(X$4,'[1]INTERNAL PARAMETERS-1'!$B$5:$J$44,4, FALSE))</f>
        <v>0.25512014762165119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8.7249389685620571</v>
      </c>
      <c r="BO95" s="44">
        <f>$F95*'[1]INTERNAL PARAMETERS-2'!Z95*(1-VLOOKUP(AA$4,'[1]INTERNAL PARAMETERS-1'!$B$5:$J$44,4, FALSE))</f>
        <v>3.6226332047566978</v>
      </c>
      <c r="BP95" s="44">
        <f>$F95*'[1]INTERNAL PARAMETERS-2'!AA95*(1-VLOOKUP(AB$4,'[1]INTERNAL PARAMETERS-1'!$B$5:$J$44,4, FALSE))</f>
        <v>0.86739635333515597</v>
      </c>
      <c r="BQ95" s="44">
        <f>$F95*'[1]INTERNAL PARAMETERS-2'!AB95*(1-VLOOKUP(AC$4,'[1]INTERNAL PARAMETERS-1'!$B$5:$J$44,4, FALSE))</f>
        <v>11.276079701886278</v>
      </c>
      <c r="BR95" s="44">
        <f>$F95*'[1]INTERNAL PARAMETERS-2'!AC95*(1-VLOOKUP(AD$4,'[1]INTERNAL PARAMETERS-1'!$B$5:$J$44,4, FALSE))</f>
        <v>0.45920411714051401</v>
      </c>
      <c r="BS95" s="44">
        <f>$F95*'[1]INTERNAL PARAMETERS-2'!AD95*(1-VLOOKUP(AE$4,'[1]INTERNAL PARAMETERS-1'!$B$5:$J$44,4, FALSE))</f>
        <v>0.45920411714051401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0.20409611809732098</v>
      </c>
      <c r="CA95" s="44">
        <f>$F95*'[1]INTERNAL PARAMETERS-2'!AL95*(1-VLOOKUP(AM$4,'[1]INTERNAL PARAMETERS-1'!$B$5:$J$44,4, FALSE))</f>
        <v>5.1024029524330244E-2</v>
      </c>
      <c r="CB95" s="44">
        <f>$F95*'[1]INTERNAL PARAMETERS-2'!AM95*(1-VLOOKUP(AN$4,'[1]INTERNAL PARAMETERS-1'!$B$5:$J$44,4, FALSE))</f>
        <v>0.20409611809732098</v>
      </c>
      <c r="CC95" s="44">
        <f>$F95*'[1]INTERNAL PARAMETERS-2'!AN95*(1-VLOOKUP(AO$4,'[1]INTERNAL PARAMETERS-1'!$B$5:$J$44,4, FALSE))</f>
        <v>0.8163723238108257</v>
      </c>
      <c r="CD95" s="44">
        <f>$F95*'[1]INTERNAL PARAMETERS-2'!AO95*(1-VLOOKUP(AP$4,'[1]INTERNAL PARAMETERS-1'!$B$5:$J$44,4, FALSE))</f>
        <v>9.1331190561782396</v>
      </c>
      <c r="CE95" s="44">
        <f>$F95*'[1]INTERNAL PARAMETERS-2'!AP95*(1-VLOOKUP(AQ$4,'[1]INTERNAL PARAMETERS-1'!$B$5:$J$44,4, FALSE))</f>
        <v>1.2245524114270094</v>
      </c>
      <c r="CF95" s="44">
        <f>$F95*'[1]INTERNAL PARAMETERS-2'!AQ95*(1-VLOOKUP(AR$4,'[1]INTERNAL PARAMETERS-1'!$B$5:$J$44,4, FALSE))</f>
        <v>1.2245524114270094</v>
      </c>
      <c r="CG95" s="44">
        <f>$F95*'[1]INTERNAL PARAMETERS-2'!AR95*(1-VLOOKUP(AS$4,'[1]INTERNAL PARAMETERS-1'!$B$5:$J$44,4, FALSE))</f>
        <v>5.1024029524330244E-2</v>
      </c>
      <c r="CH95" s="43">
        <f>$F95*'[1]INTERNAL PARAMETERS-2'!AS95*(1-VLOOKUP(AT$4,'[1]INTERNAL PARAMETERS-1'!$B$5:$J$44,4, FALSE))</f>
        <v>0</v>
      </c>
      <c r="CI95" s="42">
        <f t="shared" si="1"/>
        <v>121.48580887889561</v>
      </c>
    </row>
    <row r="96" spans="3:87" x14ac:dyDescent="0.4">
      <c r="C96" s="27" t="s">
        <v>10</v>
      </c>
      <c r="D96" s="26" t="s">
        <v>47</v>
      </c>
      <c r="E96" s="26" t="s">
        <v>63</v>
      </c>
      <c r="F96" s="128">
        <f>VFD!W96</f>
        <v>211.7323674138874</v>
      </c>
      <c r="G96" s="45">
        <f>$F96*'[1]INTERNAL PARAMETERS-2'!F96*VLOOKUP(G$4,'[1]INTERNAL PARAMETERS-1'!$B$5:$J$44,4, FALSE)</f>
        <v>0.32282834059595411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2.1326372176120834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6.45667267810279E-2</v>
      </c>
      <c r="N96" s="44">
        <f>$F96*'[1]INTERNAL PARAMETERS-2'!M96*VLOOKUP(N$4,'[1]INTERNAL PARAMETERS-1'!$B$5:$J$44,4, FALSE)</f>
        <v>0.66411339165937688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0.27671303097320943</v>
      </c>
      <c r="S96" s="44">
        <f>$F96*'[1]INTERNAL PARAMETERS-2'!R96*VLOOKUP(S$4,'[1]INTERNAL PARAMETERS-1'!$B$5:$J$44,4, FALSE)</f>
        <v>1.6514267142195191</v>
      </c>
      <c r="T96" s="44">
        <f>$F96*'[1]INTERNAL PARAMETERS-2'!S96*VLOOKUP(T$4,'[1]INTERNAL PARAMETERS-1'!$B$5:$J$44,4, FALSE)</f>
        <v>6.9179316405139427E-2</v>
      </c>
      <c r="U96" s="44">
        <f>$F96*'[1]INTERNAL PARAMETERS-2'!T96*VLOOKUP(U$4,'[1]INTERNAL PARAMETERS-1'!$B$5:$J$44,4, FALSE)</f>
        <v>0.12913133623838166</v>
      </c>
      <c r="V96" s="44">
        <f>$F96*'[1]INTERNAL PARAMETERS-2'!U96*VLOOKUP(V$4,'[1]INTERNAL PARAMETERS-1'!$B$5:$J$44,4, FALSE)</f>
        <v>1.4458324681369601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4.6115309622744675E-2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4.6115309622744675E-2</v>
      </c>
      <c r="AI96" s="44">
        <f>$F96*'[1]INTERNAL PARAMETERS-2'!AH96*VLOOKUP(AI$4,'[1]INTERNAL PARAMETERS-1'!$B$5:$J$44,4, FALSE)</f>
        <v>0.27671303097320943</v>
      </c>
      <c r="AJ96" s="44">
        <f>$F96*'[1]INTERNAL PARAMETERS-2'!AI96*VLOOKUP(AJ$4,'[1]INTERNAL PARAMETERS-1'!$B$5:$J$44,4, FALSE)</f>
        <v>4.6115309622744675E-2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40.520107134629583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1.22676780883953</v>
      </c>
      <c r="BB96" s="44">
        <f>$F96*'[1]INTERNAL PARAMETERS-2'!M96*(1-VLOOKUP(N$4,'[1]INTERNAL PARAMETERS-1'!$B$5:$J$44,4, FALSE))</f>
        <v>12.61815444152816</v>
      </c>
      <c r="BC96" s="44">
        <f>$F96*'[1]INTERNAL PARAMETERS-2'!N96*(1-VLOOKUP(O$4,'[1]INTERNAL PARAMETERS-1'!$B$5:$J$44,4, FALSE))</f>
        <v>2.1675889381629312</v>
      </c>
      <c r="BD96" s="44">
        <f>$F96*'[1]INTERNAL PARAMETERS-2'!O96*(1-VLOOKUP(P$4,'[1]INTERNAL PARAMETERS-1'!$B$5:$J$44,4, FALSE))</f>
        <v>8.0708355543193022</v>
      </c>
      <c r="BE96" s="44">
        <f>$F96*'[1]INTERNAL PARAMETERS-2'!P96*(1-VLOOKUP(Q$4,'[1]INTERNAL PARAMETERS-1'!$B$5:$J$44,4, FALSE))</f>
        <v>2.3520713498906511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31.37710757017086</v>
      </c>
      <c r="BH96" s="44">
        <f>$F96*'[1]INTERNAL PARAMETERS-2'!S96*(1-VLOOKUP(T$4,'[1]INTERNAL PARAMETERS-1'!$B$5:$J$44,4, FALSE))</f>
        <v>0.62261384764625483</v>
      </c>
      <c r="BI96" s="44">
        <f>$F96*'[1]INTERNAL PARAMETERS-2'!T96*(1-VLOOKUP(U$4,'[1]INTERNAL PARAMETERS-1'!$B$5:$J$44,4, FALSE))</f>
        <v>0.51652534495352664</v>
      </c>
      <c r="BJ96" s="44">
        <f>$F96*'[1]INTERNAL PARAMETERS-2'!U96*(1-VLOOKUP(V$4,'[1]INTERNAL PARAMETERS-1'!$B$5:$J$44,4, FALSE))</f>
        <v>8.1930506527761082</v>
      </c>
      <c r="BK96" s="44">
        <f>$F96*'[1]INTERNAL PARAMETERS-2'!V96*(1-VLOOKUP(W$4,'[1]INTERNAL PARAMETERS-1'!$B$5:$J$44,4, FALSE))</f>
        <v>4.6580273901585576</v>
      </c>
      <c r="BL96" s="44">
        <f>$F96*'[1]INTERNAL PARAMETERS-2'!W96*(1-VLOOKUP(X$4,'[1]INTERNAL PARAMETERS-1'!$B$5:$J$44,4, FALSE))</f>
        <v>0.7840237832968836</v>
      </c>
      <c r="BM96" s="44">
        <f>$F96*'[1]INTERNAL PARAMETERS-2'!X96*(1-VLOOKUP(Y$4,'[1]INTERNAL PARAMETERS-1'!$B$5:$J$44,4, FALSE))</f>
        <v>9.2230619245489351E-2</v>
      </c>
      <c r="BN96" s="44">
        <f>$F96*'[1]INTERNAL PARAMETERS-2'!Y96*(1-VLOOKUP(Z$4,'[1]INTERNAL PARAMETERS-1'!$B$5:$J$44,4, FALSE))</f>
        <v>22.32160958253144</v>
      </c>
      <c r="BO96" s="44">
        <f>$F96*'[1]INTERNAL PARAMETERS-2'!Z96*(1-VLOOKUP(AA$4,'[1]INTERNAL PARAMETERS-1'!$B$5:$J$44,4, FALSE))</f>
        <v>21.814298830207768</v>
      </c>
      <c r="BP96" s="44">
        <f>$F96*'[1]INTERNAL PARAMETERS-2'!AA96*(1-VLOOKUP(AB$4,'[1]INTERNAL PARAMETERS-1'!$B$5:$J$44,4, FALSE))</f>
        <v>2.0753583189174414</v>
      </c>
      <c r="BQ96" s="44">
        <f>$F96*'[1]INTERNAL PARAMETERS-2'!AB96*(1-VLOOKUP(AC$4,'[1]INTERNAL PARAMETERS-1'!$B$5:$J$44,4, FALSE))</f>
        <v>23.659059427774746</v>
      </c>
      <c r="BR96" s="44">
        <f>$F96*'[1]INTERNAL PARAMETERS-2'!AC96*(1-VLOOKUP(AD$4,'[1]INTERNAL PARAMETERS-1'!$B$5:$J$44,4, FALSE))</f>
        <v>1.2452192259978132</v>
      </c>
      <c r="BS96" s="44">
        <f>$F96*'[1]INTERNAL PARAMETERS-2'!AD96*(1-VLOOKUP(AE$4,'[1]INTERNAL PARAMETERS-1'!$B$5:$J$44,4, FALSE))</f>
        <v>0.36894365021869879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9.2230619245489351E-2</v>
      </c>
      <c r="CA96" s="44">
        <f>$F96*'[1]INTERNAL PARAMETERS-2'!AL96*(1-VLOOKUP(AM$4,'[1]INTERNAL PARAMETERS-1'!$B$5:$J$44,4, FALSE))</f>
        <v>0.13836710210497541</v>
      </c>
      <c r="CB96" s="44">
        <f>$F96*'[1]INTERNAL PARAMETERS-2'!AM96*(1-VLOOKUP(AN$4,'[1]INTERNAL PARAMETERS-1'!$B$5:$J$44,4, FALSE))</f>
        <v>0.50731075232367429</v>
      </c>
      <c r="CC96" s="44">
        <f>$F96*'[1]INTERNAL PARAMETERS-2'!AN96*(1-VLOOKUP(AO$4,'[1]INTERNAL PARAMETERS-1'!$B$5:$J$44,4, FALSE))</f>
        <v>1.3374498452433026</v>
      </c>
      <c r="CD96" s="44">
        <f>$F96*'[1]INTERNAL PARAMETERS-2'!AO96*(1-VLOOKUP(AP$4,'[1]INTERNAL PARAMETERS-1'!$B$5:$J$44,4, FALSE))</f>
        <v>15.911052214051399</v>
      </c>
      <c r="CE96" s="44">
        <f>$F96*'[1]INTERNAL PARAMETERS-2'!AP96*(1-VLOOKUP(AQ$4,'[1]INTERNAL PARAMETERS-1'!$B$5:$J$44,4, FALSE))</f>
        <v>1.5680475665937672</v>
      </c>
      <c r="CF96" s="44">
        <f>$F96*'[1]INTERNAL PARAMETERS-2'!AQ96*(1-VLOOKUP(AR$4,'[1]INTERNAL PARAMETERS-1'!$B$5:$J$44,4, FALSE))</f>
        <v>0.32282834059595411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211.7323674138874</v>
      </c>
    </row>
    <row r="97" spans="3:87" x14ac:dyDescent="0.4">
      <c r="C97" s="27" t="s">
        <v>10</v>
      </c>
      <c r="D97" s="26" t="s">
        <v>47</v>
      </c>
      <c r="E97" s="26" t="s">
        <v>62</v>
      </c>
      <c r="F97" s="128">
        <f>VFD!W97</f>
        <v>187.43521049753966</v>
      </c>
      <c r="G97" s="45">
        <f>$F97*'[1]INTERNAL PARAMETERS-2'!F97*VLOOKUP(G$4,'[1]INTERNAL PARAMETERS-1'!$B$5:$J$44,4, FALSE)</f>
        <v>0.56667287189721161</v>
      </c>
      <c r="H97" s="44">
        <f>$F97*'[1]INTERNAL PARAMETERS-2'!G97*VLOOKUP(H$4,'[1]INTERNAL PARAMETERS-1'!$B$5:$J$44,4, FALSE)</f>
        <v>0.56667287189721161</v>
      </c>
      <c r="I97" s="44">
        <f>$F97*'[1]INTERNAL PARAMETERS-2'!H97*VLOOKUP(I$4,'[1]INTERNAL PARAMETERS-1'!$B$5:$J$44,4, FALSE)</f>
        <v>2.2869279300902137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8.3334631763258615E-2</v>
      </c>
      <c r="N97" s="44">
        <f>$F97*'[1]INTERNAL PARAMETERS-2'!M97*VLOOKUP(N$4,'[1]INTERNAL PARAMETERS-1'!$B$5:$J$44,4, FALSE)</f>
        <v>0.47333763447785682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0.13334140874794972</v>
      </c>
      <c r="S97" s="44">
        <f>$F97*'[1]INTERNAL PARAMETERS-2'!R97*VLOOKUP(S$4,'[1]INTERNAL PARAMETERS-1'!$B$5:$J$44,4, FALSE)</f>
        <v>1.5381111436878077</v>
      </c>
      <c r="T97" s="44">
        <f>$F97*'[1]INTERNAL PARAMETERS-2'!S97*VLOOKUP(T$4,'[1]INTERNAL PARAMETERS-1'!$B$5:$J$44,4, FALSE)</f>
        <v>2.6666407397484972E-2</v>
      </c>
      <c r="U97" s="44">
        <f>$F97*'[1]INTERNAL PARAMETERS-2'!T97*VLOOKUP(U$4,'[1]INTERNAL PARAMETERS-1'!$B$5:$J$44,4, FALSE)</f>
        <v>9.3335237419354844E-2</v>
      </c>
      <c r="V97" s="44">
        <f>$F97*'[1]INTERNAL PARAMETERS-2'!U97*VLOOKUP(V$4,'[1]INTERNAL PARAMETERS-1'!$B$5:$J$44,4, FALSE)</f>
        <v>0.96001034700656107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3.3325980426462551E-2</v>
      </c>
      <c r="AG97" s="44">
        <f>$F97*'[1]INTERNAL PARAMETERS-2'!AF97*VLOOKUP(AG$4,'[1]INTERNAL PARAMETERS-1'!$B$5:$J$44,4, FALSE)</f>
        <v>6.6670704373974862E-2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3.3325980426462551E-2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43.451630671714057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1.5833580035019137</v>
      </c>
      <c r="BB97" s="44">
        <f>$F97*'[1]INTERNAL PARAMETERS-2'!M97*(1-VLOOKUP(N$4,'[1]INTERNAL PARAMETERS-1'!$B$5:$J$44,4, FALSE))</f>
        <v>8.9934150550792786</v>
      </c>
      <c r="BC97" s="44">
        <f>$F97*'[1]INTERNAL PARAMETERS-2'!N97*(1-VLOOKUP(O$4,'[1]INTERNAL PARAMETERS-1'!$B$5:$J$44,4, FALSE))</f>
        <v>2.6000262659376712</v>
      </c>
      <c r="BD97" s="44">
        <f>$F97*'[1]INTERNAL PARAMETERS-2'!O97*(1-VLOOKUP(P$4,'[1]INTERNAL PARAMETERS-1'!$B$5:$J$44,4, FALSE))</f>
        <v>7.4333992955166766</v>
      </c>
      <c r="BE97" s="44">
        <f>$F97*'[1]INTERNAL PARAMETERS-2'!P97*(1-VLOOKUP(Q$4,'[1]INTERNAL PARAMETERS-1'!$B$5:$J$44,4, FALSE))</f>
        <v>3.7666979901585567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29.224111730068344</v>
      </c>
      <c r="BH97" s="44">
        <f>$F97*'[1]INTERNAL PARAMETERS-2'!S97*(1-VLOOKUP(T$4,'[1]INTERNAL PARAMETERS-1'!$B$5:$J$44,4, FALSE))</f>
        <v>0.23999766657736474</v>
      </c>
      <c r="BI97" s="44">
        <f>$F97*'[1]INTERNAL PARAMETERS-2'!T97*(1-VLOOKUP(U$4,'[1]INTERNAL PARAMETERS-1'!$B$5:$J$44,4, FALSE))</f>
        <v>0.37334094967741938</v>
      </c>
      <c r="BJ97" s="44">
        <f>$F97*'[1]INTERNAL PARAMETERS-2'!U97*(1-VLOOKUP(V$4,'[1]INTERNAL PARAMETERS-1'!$B$5:$J$44,4, FALSE))</f>
        <v>5.4400586330371796</v>
      </c>
      <c r="BK97" s="44">
        <f>$F97*'[1]INTERNAL PARAMETERS-2'!V97*(1-VLOOKUP(W$4,'[1]INTERNAL PARAMETERS-1'!$B$5:$J$44,4, FALSE))</f>
        <v>3.6333753249316572</v>
      </c>
      <c r="BL97" s="44">
        <f>$F97*'[1]INTERNAL PARAMETERS-2'!W97*(1-VLOOKUP(X$4,'[1]INTERNAL PARAMETERS-1'!$B$5:$J$44,4, FALSE))</f>
        <v>2.433358876763259</v>
      </c>
      <c r="BM97" s="44">
        <f>$F97*'[1]INTERNAL PARAMETERS-2'!X97*(1-VLOOKUP(Y$4,'[1]INTERNAL PARAMETERS-1'!$B$5:$J$44,4, FALSE))</f>
        <v>0.2666640739748497</v>
      </c>
      <c r="BN97" s="44">
        <f>$F97*'[1]INTERNAL PARAMETERS-2'!Y97*(1-VLOOKUP(Z$4,'[1]INTERNAL PARAMETERS-1'!$B$5:$J$44,4, FALSE))</f>
        <v>12.433458457791144</v>
      </c>
      <c r="BO97" s="44">
        <f>$F97*'[1]INTERNAL PARAMETERS-2'!Z97*(1-VLOOKUP(AA$4,'[1]INTERNAL PARAMETERS-1'!$B$5:$J$44,4, FALSE))</f>
        <v>18.066842452815749</v>
      </c>
      <c r="BP97" s="44">
        <f>$F97*'[1]INTERNAL PARAMETERS-2'!AA97*(1-VLOOKUP(AB$4,'[1]INTERNAL PARAMETERS-1'!$B$5:$J$44,4, FALSE))</f>
        <v>2.6666969703116461</v>
      </c>
      <c r="BQ97" s="44">
        <f>$F97*'[1]INTERNAL PARAMETERS-2'!AB97*(1-VLOOKUP(AC$4,'[1]INTERNAL PARAMETERS-1'!$B$5:$J$44,4, FALSE))</f>
        <v>21.166870886276655</v>
      </c>
      <c r="BR97" s="44">
        <f>$F97*'[1]INTERNAL PARAMETERS-2'!AC97*(1-VLOOKUP(AD$4,'[1]INTERNAL PARAMETERS-1'!$B$5:$J$44,4, FALSE))</f>
        <v>1.700018615691635</v>
      </c>
      <c r="BS97" s="44">
        <f>$F97*'[1]INTERNAL PARAMETERS-2'!AD97*(1-VLOOKUP(AE$4,'[1]INTERNAL PARAMETERS-1'!$B$5:$J$44,4, FALSE))</f>
        <v>0.36667950229633678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0.5333468914707491</v>
      </c>
      <c r="CA97" s="44">
        <f>$F97*'[1]INTERNAL PARAMETERS-2'!AL97*(1-VLOOKUP(AM$4,'[1]INTERNAL PARAMETERS-1'!$B$5:$J$44,4, FALSE))</f>
        <v>0.2666640739748497</v>
      </c>
      <c r="CB97" s="44">
        <f>$F97*'[1]INTERNAL PARAMETERS-2'!AM97*(1-VLOOKUP(AN$4,'[1]INTERNAL PARAMETERS-1'!$B$5:$J$44,4, FALSE))</f>
        <v>0.83333694587206142</v>
      </c>
      <c r="CC97" s="44">
        <f>$F97*'[1]INTERNAL PARAMETERS-2'!AN97*(1-VLOOKUP(AO$4,'[1]INTERNAL PARAMETERS-1'!$B$5:$J$44,4, FALSE))</f>
        <v>2.3000174680153092</v>
      </c>
      <c r="CD97" s="44">
        <f>$F97*'[1]INTERNAL PARAMETERS-2'!AO97*(1-VLOOKUP(AP$4,'[1]INTERNAL PARAMETERS-1'!$B$5:$J$44,4, FALSE))</f>
        <v>8.9334245416074367</v>
      </c>
      <c r="CE97" s="44">
        <f>$F97*'[1]INTERNAL PARAMETERS-2'!AP97*(1-VLOOKUP(AQ$4,'[1]INTERNAL PARAMETERS-1'!$B$5:$J$44,4, FALSE))</f>
        <v>1.2666871525423731</v>
      </c>
      <c r="CF97" s="44">
        <f>$F97*'[1]INTERNAL PARAMETERS-2'!AQ97*(1-VLOOKUP(AR$4,'[1]INTERNAL PARAMETERS-1'!$B$5:$J$44,4, FALSE))</f>
        <v>0.59999885232367423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187.43521049753969</v>
      </c>
    </row>
    <row r="98" spans="3:87" x14ac:dyDescent="0.4">
      <c r="C98" s="27" t="s">
        <v>10</v>
      </c>
      <c r="D98" s="26" t="s">
        <v>47</v>
      </c>
      <c r="E98" s="26" t="s">
        <v>61</v>
      </c>
      <c r="F98" s="128">
        <f>VFD!W98</f>
        <v>236.02952433023512</v>
      </c>
      <c r="G98" s="45">
        <f>$F98*'[1]INTERNAL PARAMETERS-2'!F98*VLOOKUP(G$4,'[1]INTERNAL PARAMETERS-1'!$B$5:$J$44,4, FALSE)</f>
        <v>1.1041933207217061</v>
      </c>
      <c r="H98" s="44">
        <f>$F98*'[1]INTERNAL PARAMETERS-2'!G98*VLOOKUP(H$4,'[1]INTERNAL PARAMETERS-1'!$B$5:$J$44,4, FALSE)</f>
        <v>1.1937193193001643</v>
      </c>
      <c r="I98" s="44">
        <f>$F98*'[1]INTERNAL PARAMETERS-2'!H98*VLOOKUP(I$4,'[1]INTERNAL PARAMETERS-1'!$B$5:$J$44,4, FALSE)</f>
        <v>3.2018301887588851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2.9834131875341723E-2</v>
      </c>
      <c r="M98" s="44">
        <f>$F98*'[1]INTERNAL PARAMETERS-2'!L98*VLOOKUP(M$4,'[1]INTERNAL PARAMETERS-1'!$B$5:$J$44,4, FALSE)</f>
        <v>8.9529539021323143E-2</v>
      </c>
      <c r="N98" s="44">
        <f>$F98*'[1]INTERNAL PARAMETERS-2'!M98*VLOOKUP(N$4,'[1]INTERNAL PARAMETERS-1'!$B$5:$J$44,4, FALSE)</f>
        <v>0.66102546598687817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0.20890973198469109</v>
      </c>
      <c r="S98" s="44">
        <f>$F98*'[1]INTERNAL PARAMETERS-2'!R98*VLOOKUP(S$4,'[1]INTERNAL PARAMETERS-1'!$B$5:$J$44,4, FALSE)</f>
        <v>1.4701157930289779</v>
      </c>
      <c r="T98" s="44">
        <f>$F98*'[1]INTERNAL PARAMETERS-2'!S98*VLOOKUP(T$4,'[1]INTERNAL PARAMETERS-1'!$B$5:$J$44,4, FALSE)</f>
        <v>3.2826986243849103E-2</v>
      </c>
      <c r="U98" s="44">
        <f>$F98*'[1]INTERNAL PARAMETERS-2'!T98*VLOOKUP(U$4,'[1]INTERNAL PARAMETERS-1'!$B$5:$J$44,4, FALSE)</f>
        <v>9.5497545544013129E-2</v>
      </c>
      <c r="V98" s="44">
        <f>$F98*'[1]INTERNAL PARAMETERS-2'!U98*VLOOKUP(V$4,'[1]INTERNAL PARAMETERS-1'!$B$5:$J$44,4, FALSE)</f>
        <v>1.1415025076325862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8.952599857845818E-2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60.834773586418805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1.7010612414051394</v>
      </c>
      <c r="BB98" s="44">
        <f>$F98*'[1]INTERNAL PARAMETERS-2'!M98*(1-VLOOKUP(N$4,'[1]INTERNAL PARAMETERS-1'!$B$5:$J$44,4, FALSE))</f>
        <v>12.559483853750685</v>
      </c>
      <c r="BC98" s="44">
        <f>$F98*'[1]INTERNAL PARAMETERS-2'!N98*(1-VLOOKUP(O$4,'[1]INTERNAL PARAMETERS-1'!$B$5:$J$44,4, FALSE))</f>
        <v>5.1031707425915798</v>
      </c>
      <c r="BD98" s="44">
        <f>$F98*'[1]INTERNAL PARAMETERS-2'!O98*(1-VLOOKUP(P$4,'[1]INTERNAL PARAMETERS-1'!$B$5:$J$44,4, FALSE))</f>
        <v>10.474943083870969</v>
      </c>
      <c r="BE98" s="44">
        <f>$F98*'[1]INTERNAL PARAMETERS-2'!P98*(1-VLOOKUP(Q$4,'[1]INTERNAL PARAMETERS-1'!$B$5:$J$44,4, FALSE))</f>
        <v>8.6843523034445056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27.932200067550578</v>
      </c>
      <c r="BH98" s="44">
        <f>$F98*'[1]INTERNAL PARAMETERS-2'!S98*(1-VLOOKUP(T$4,'[1]INTERNAL PARAMETERS-1'!$B$5:$J$44,4, FALSE))</f>
        <v>0.29544287619464188</v>
      </c>
      <c r="BI98" s="44">
        <f>$F98*'[1]INTERNAL PARAMETERS-2'!T98*(1-VLOOKUP(U$4,'[1]INTERNAL PARAMETERS-1'!$B$5:$J$44,4, FALSE))</f>
        <v>0.38199018217605252</v>
      </c>
      <c r="BJ98" s="44">
        <f>$F98*'[1]INTERNAL PARAMETERS-2'!U98*(1-VLOOKUP(V$4,'[1]INTERNAL PARAMETERS-1'!$B$5:$J$44,4, FALSE))</f>
        <v>6.4685142099179886</v>
      </c>
      <c r="BK98" s="44">
        <f>$F98*'[1]INTERNAL PARAMETERS-2'!V98*(1-VLOOKUP(W$4,'[1]INTERNAL PARAMETERS-1'!$B$5:$J$44,4, FALSE))</f>
        <v>6.7445436577364681</v>
      </c>
      <c r="BL98" s="44">
        <f>$F98*'[1]INTERNAL PARAMETERS-2'!W98*(1-VLOOKUP(X$4,'[1]INTERNAL PARAMETERS-1'!$B$5:$J$44,4, FALSE))</f>
        <v>8.4157743077091318</v>
      </c>
      <c r="BM98" s="44">
        <f>$F98*'[1]INTERNAL PARAMETERS-2'!X98*(1-VLOOKUP(Y$4,'[1]INTERNAL PARAMETERS-1'!$B$5:$J$44,4, FALSE))</f>
        <v>1.3131030527063972</v>
      </c>
      <c r="BN98" s="44">
        <f>$F98*'[1]INTERNAL PARAMETERS-2'!Y98*(1-VLOOKUP(Z$4,'[1]INTERNAL PARAMETERS-1'!$B$5:$J$44,4, FALSE))</f>
        <v>9.5796594951339546</v>
      </c>
      <c r="BO98" s="44">
        <f>$F98*'[1]INTERNAL PARAMETERS-2'!Z98*(1-VLOOKUP(AA$4,'[1]INTERNAL PARAMETERS-1'!$B$5:$J$44,4, FALSE))</f>
        <v>8.8037360368507382</v>
      </c>
      <c r="BP98" s="44">
        <f>$F98*'[1]INTERNAL PARAMETERS-2'!AA98*(1-VLOOKUP(AB$4,'[1]INTERNAL PARAMETERS-1'!$B$5:$J$44,4, FALSE))</f>
        <v>3.6110156927282673</v>
      </c>
      <c r="BQ98" s="44">
        <f>$F98*'[1]INTERNAL PARAMETERS-2'!AB98*(1-VLOOKUP(AC$4,'[1]INTERNAL PARAMETERS-1'!$B$5:$J$44,4, FALSE))</f>
        <v>28.858338615855661</v>
      </c>
      <c r="BR98" s="44">
        <f>$F98*'[1]INTERNAL PARAMETERS-2'!AC98*(1-VLOOKUP(AD$4,'[1]INTERNAL PARAMETERS-1'!$B$5:$J$44,4, FALSE))</f>
        <v>2.5665142387096775</v>
      </c>
      <c r="BS98" s="44">
        <f>$F98*'[1]INTERNAL PARAMETERS-2'!AD98*(1-VLOOKUP(AE$4,'[1]INTERNAL PARAMETERS-1'!$B$5:$J$44,4, FALSE))</f>
        <v>0.56701372629852387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1.4324631831601968</v>
      </c>
      <c r="CA98" s="44">
        <f>$F98*'[1]INTERNAL PARAMETERS-2'!AL98*(1-VLOOKUP(AM$4,'[1]INTERNAL PARAMETERS-1'!$B$5:$J$44,4, FALSE))</f>
        <v>0.6267055930016403</v>
      </c>
      <c r="CB98" s="44">
        <f>$F98*'[1]INTERNAL PARAMETERS-2'!AM98*(1-VLOOKUP(AN$4,'[1]INTERNAL PARAMETERS-1'!$B$5:$J$44,4, FALSE))</f>
        <v>1.7905907804264627</v>
      </c>
      <c r="CC98" s="44">
        <f>$F98*'[1]INTERNAL PARAMETERS-2'!AN98*(1-VLOOKUP(AO$4,'[1]INTERNAL PARAMETERS-1'!$B$5:$J$44,4, FALSE))</f>
        <v>3.4916555622744672</v>
      </c>
      <c r="CD98" s="44">
        <f>$F98*'[1]INTERNAL PARAMETERS-2'!AO98*(1-VLOOKUP(AP$4,'[1]INTERNAL PARAMETERS-1'!$B$5:$J$44,4, FALSE))</f>
        <v>11.877572135155825</v>
      </c>
      <c r="CE98" s="44">
        <f>$F98*'[1]INTERNAL PARAMETERS-2'!AP98*(1-VLOOKUP(AQ$4,'[1]INTERNAL PARAMETERS-1'!$B$5:$J$44,4, FALSE))</f>
        <v>1.2534111860032806</v>
      </c>
      <c r="CF98" s="44">
        <f>$F98*'[1]INTERNAL PARAMETERS-2'!AQ98*(1-VLOOKUP(AR$4,'[1]INTERNAL PARAMETERS-1'!$B$5:$J$44,4, FALSE))</f>
        <v>1.2534111860032806</v>
      </c>
      <c r="CG98" s="44">
        <f>$F98*'[1]INTERNAL PARAMETERS-2'!AR98*(1-VLOOKUP(AS$4,'[1]INTERNAL PARAMETERS-1'!$B$5:$J$44,4, FALSE))</f>
        <v>8.952599857845818E-2</v>
      </c>
      <c r="CH98" s="43">
        <f>$F98*'[1]INTERNAL PARAMETERS-2'!AS98*(1-VLOOKUP(AT$4,'[1]INTERNAL PARAMETERS-1'!$B$5:$J$44,4, FALSE))</f>
        <v>0</v>
      </c>
      <c r="CI98" s="42">
        <f t="shared" si="1"/>
        <v>236.02947712433033</v>
      </c>
    </row>
    <row r="99" spans="3:87" x14ac:dyDescent="0.4">
      <c r="C99" s="27" t="s">
        <v>10</v>
      </c>
      <c r="D99" s="26" t="s">
        <v>47</v>
      </c>
      <c r="E99" s="26" t="s">
        <v>60</v>
      </c>
      <c r="F99" s="128">
        <f>VFD!W99</f>
        <v>277.68179332968839</v>
      </c>
      <c r="G99" s="45">
        <f>$F99*'[1]INTERNAL PARAMETERS-2'!F99*VLOOKUP(G$4,'[1]INTERNAL PARAMETERS-1'!$B$5:$J$44,4, FALSE)</f>
        <v>1.2891932618917441</v>
      </c>
      <c r="H99" s="44">
        <f>$F99*'[1]INTERNAL PARAMETERS-2'!G99*VLOOKUP(H$4,'[1]INTERNAL PARAMETERS-1'!$B$5:$J$44,4, FALSE)</f>
        <v>2.3481605489338437</v>
      </c>
      <c r="I99" s="44">
        <f>$F99*'[1]INTERNAL PARAMETERS-2'!H99*VLOOKUP(I$4,'[1]INTERNAL PARAMETERS-1'!$B$5:$J$44,4, FALSE)</f>
        <v>3.3578504249316574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0.11510604537998909</v>
      </c>
      <c r="N99" s="44">
        <f>$F99*'[1]INTERNAL PARAMETERS-2'!M99*VLOOKUP(N$4,'[1]INTERNAL PARAMETERS-1'!$B$5:$J$44,4, FALSE)</f>
        <v>0.62617660918534734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0.41438454018589399</v>
      </c>
      <c r="S99" s="44">
        <f>$F99*'[1]INTERNAL PARAMETERS-2'!R99*VLOOKUP(S$4,'[1]INTERNAL PARAMETERS-1'!$B$5:$J$44,4, FALSE)</f>
        <v>1.4489783078184804</v>
      </c>
      <c r="T99" s="44">
        <f>$F99*'[1]INTERNAL PARAMETERS-2'!S99*VLOOKUP(T$4,'[1]INTERNAL PARAMETERS-1'!$B$5:$J$44,4, FALSE)</f>
        <v>8.2876908037178801E-2</v>
      </c>
      <c r="U99" s="44">
        <f>$F99*'[1]INTERNAL PARAMETERS-2'!T99*VLOOKUP(U$4,'[1]INTERNAL PARAMETERS-1'!$B$5:$J$44,4, FALSE)</f>
        <v>0.15654588780754516</v>
      </c>
      <c r="V99" s="44">
        <f>$F99*'[1]INTERNAL PARAMETERS-2'!U99*VLOOKUP(V$4,'[1]INTERNAL PARAMETERS-1'!$B$5:$J$44,4, FALSE)</f>
        <v>0.98070267359212693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0.13811892400218698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4.6039641334062333E-2</v>
      </c>
      <c r="AJ99" s="44">
        <f>$F99*'[1]INTERNAL PARAMETERS-2'!AI99*VLOOKUP(AJ$4,'[1]INTERNAL PARAMETERS-1'!$B$5:$J$44,4, FALSE)</f>
        <v>0.23019820667031168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63.799158073701484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2.1870148622197925</v>
      </c>
      <c r="BB99" s="44">
        <f>$F99*'[1]INTERNAL PARAMETERS-2'!M99*(1-VLOOKUP(N$4,'[1]INTERNAL PARAMETERS-1'!$B$5:$J$44,4, FALSE))</f>
        <v>11.897355574521598</v>
      </c>
      <c r="BC99" s="44">
        <f>$F99*'[1]INTERNAL PARAMETERS-2'!N99*(1-VLOOKUP(O$4,'[1]INTERNAL PARAMETERS-1'!$B$5:$J$44,4, FALSE))</f>
        <v>9.208483630399126</v>
      </c>
      <c r="BD99" s="44">
        <f>$F99*'[1]INTERNAL PARAMETERS-2'!O99*(1-VLOOKUP(P$4,'[1]INTERNAL PARAMETERS-1'!$B$5:$J$44,4, FALSE))</f>
        <v>10.221411276107164</v>
      </c>
      <c r="BE99" s="44">
        <f>$F99*'[1]INTERNAL PARAMETERS-2'!P99*(1-VLOOKUP(Q$4,'[1]INTERNAL PARAMETERS-1'!$B$5:$J$44,4, FALSE))</f>
        <v>13.49042018808092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27.530587848551122</v>
      </c>
      <c r="BH99" s="44">
        <f>$F99*'[1]INTERNAL PARAMETERS-2'!S99*(1-VLOOKUP(T$4,'[1]INTERNAL PARAMETERS-1'!$B$5:$J$44,4, FALSE))</f>
        <v>0.74589217233460925</v>
      </c>
      <c r="BI99" s="44">
        <f>$F99*'[1]INTERNAL PARAMETERS-2'!T99*(1-VLOOKUP(U$4,'[1]INTERNAL PARAMETERS-1'!$B$5:$J$44,4, FALSE))</f>
        <v>0.62618355123018066</v>
      </c>
      <c r="BJ99" s="44">
        <f>$F99*'[1]INTERNAL PARAMETERS-2'!U99*(1-VLOOKUP(V$4,'[1]INTERNAL PARAMETERS-1'!$B$5:$J$44,4, FALSE))</f>
        <v>5.5573151503553859</v>
      </c>
      <c r="BK99" s="44">
        <f>$F99*'[1]INTERNAL PARAMETERS-2'!V99*(1-VLOOKUP(W$4,'[1]INTERNAL PARAMETERS-1'!$B$5:$J$44,4, FALSE))</f>
        <v>7.3207472629852388</v>
      </c>
      <c r="BL99" s="44">
        <f>$F99*'[1]INTERNAL PARAMETERS-2'!W99*(1-VLOOKUP(X$4,'[1]INTERNAL PARAMETERS-1'!$B$5:$J$44,4, FALSE))</f>
        <v>14.088991061782398</v>
      </c>
      <c r="BM99" s="44">
        <f>$F99*'[1]INTERNAL PARAMETERS-2'!X99*(1-VLOOKUP(Y$4,'[1]INTERNAL PARAMETERS-1'!$B$5:$J$44,4, FALSE))</f>
        <v>3.5913141694915263</v>
      </c>
      <c r="BN99" s="44">
        <f>$F99*'[1]INTERNAL PARAMETERS-2'!Y99*(1-VLOOKUP(Z$4,'[1]INTERNAL PARAMETERS-1'!$B$5:$J$44,4, FALSE))</f>
        <v>12.247294335702572</v>
      </c>
      <c r="BO99" s="44">
        <f>$F99*'[1]INTERNAL PARAMETERS-2'!Z99*(1-VLOOKUP(AA$4,'[1]INTERNAL PARAMETERS-1'!$B$5:$J$44,4, FALSE))</f>
        <v>11.418525255330783</v>
      </c>
      <c r="BP99" s="44">
        <f>$F99*'[1]INTERNAL PARAMETERS-2'!AA99*(1-VLOOKUP(AB$4,'[1]INTERNAL PARAMETERS-1'!$B$5:$J$44,4, FALSE))</f>
        <v>4.0056987096774197</v>
      </c>
      <c r="BQ99" s="44">
        <f>$F99*'[1]INTERNAL PARAMETERS-2'!AB99*(1-VLOOKUP(AC$4,'[1]INTERNAL PARAMETERS-1'!$B$5:$J$44,4, FALSE))</f>
        <v>37.156239779114273</v>
      </c>
      <c r="BR99" s="44">
        <f>$F99*'[1]INTERNAL PARAMETERS-2'!AC99*(1-VLOOKUP(AD$4,'[1]INTERNAL PARAMETERS-1'!$B$5:$J$44,4, FALSE))</f>
        <v>3.7294330934937125</v>
      </c>
      <c r="BS99" s="44">
        <f>$F99*'[1]INTERNAL PARAMETERS-2'!AD99*(1-VLOOKUP(AE$4,'[1]INTERNAL PARAMETERS-1'!$B$5:$J$44,4, FALSE))</f>
        <v>1.2431536205576819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1.2891932618917441</v>
      </c>
      <c r="CA99" s="44">
        <f>$F99*'[1]INTERNAL PARAMETERS-2'!AL99*(1-VLOOKUP(AM$4,'[1]INTERNAL PARAMETERS-1'!$B$5:$J$44,4, FALSE))</f>
        <v>1.3352329032258068</v>
      </c>
      <c r="CB99" s="44">
        <f>$F99*'[1]INTERNAL PARAMETERS-2'!AM99*(1-VLOOKUP(AN$4,'[1]INTERNAL PARAMETERS-1'!$B$5:$J$44,4, FALSE))</f>
        <v>1.5654311098961184</v>
      </c>
      <c r="CC99" s="44">
        <f>$F99*'[1]INTERNAL PARAMETERS-2'!AN99*(1-VLOOKUP(AO$4,'[1]INTERNAL PARAMETERS-1'!$B$5:$J$44,4, FALSE))</f>
        <v>5.0186263553854573</v>
      </c>
      <c r="CD99" s="44">
        <f>$F99*'[1]INTERNAL PARAMETERS-2'!AO99*(1-VLOOKUP(AP$4,'[1]INTERNAL PARAMETERS-1'!$B$5:$J$44,4, FALSE))</f>
        <v>14.595454884636414</v>
      </c>
      <c r="CE99" s="44">
        <f>$F99*'[1]INTERNAL PARAMETERS-2'!AP99*(1-VLOOKUP(AQ$4,'[1]INTERNAL PARAMETERS-1'!$B$5:$J$44,4, FALSE))</f>
        <v>2.0258552914160748</v>
      </c>
      <c r="CF99" s="44">
        <f>$F99*'[1]INTERNAL PARAMETERS-2'!AQ99*(1-VLOOKUP(AR$4,'[1]INTERNAL PARAMETERS-1'!$B$5:$J$44,4, FALSE))</f>
        <v>0.5064638228540187</v>
      </c>
      <c r="CG99" s="44">
        <f>$F99*'[1]INTERNAL PARAMETERS-2'!AR99*(1-VLOOKUP(AS$4,'[1]INTERNAL PARAMETERS-1'!$B$5:$J$44,4, FALSE))</f>
        <v>4.6039641334062333E-2</v>
      </c>
      <c r="CH99" s="43">
        <f>$F99*'[1]INTERNAL PARAMETERS-2'!AS99*(1-VLOOKUP(AT$4,'[1]INTERNAL PARAMETERS-1'!$B$5:$J$44,4, FALSE))</f>
        <v>0</v>
      </c>
      <c r="CI99" s="42">
        <f t="shared" si="1"/>
        <v>277.68184886604706</v>
      </c>
    </row>
    <row r="100" spans="3:87" x14ac:dyDescent="0.4">
      <c r="C100" s="27" t="s">
        <v>10</v>
      </c>
      <c r="D100" s="26" t="s">
        <v>47</v>
      </c>
      <c r="E100" s="26" t="s">
        <v>59</v>
      </c>
      <c r="F100" s="128">
        <f>VFD!W100</f>
        <v>360.98633132859487</v>
      </c>
      <c r="G100" s="45">
        <f>$F100*'[1]INTERNAL PARAMETERS-2'!F100*VLOOKUP(G$4,'[1]INTERNAL PARAMETERS-1'!$B$5:$J$44,4, FALSE)</f>
        <v>2.5511265021323126</v>
      </c>
      <c r="H100" s="44">
        <f>$F100*'[1]INTERNAL PARAMETERS-2'!G100*VLOOKUP(H$4,'[1]INTERNAL PARAMETERS-1'!$B$5:$J$44,4, FALSE)</f>
        <v>2.1009404483324219</v>
      </c>
      <c r="I100" s="44">
        <f>$F100*'[1]INTERNAL PARAMETERS-2'!H100*VLOOKUP(I$4,'[1]INTERNAL PARAMETERS-1'!$B$5:$J$44,4, FALSE)</f>
        <v>4.3601715980207763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0.1500620179332969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0.18383228922908695</v>
      </c>
      <c r="N100" s="44">
        <f>$F100*'[1]INTERNAL PARAMETERS-2'!M100*VLOOKUP(N$4,'[1]INTERNAL PARAMETERS-1'!$B$5:$J$44,4, FALSE)</f>
        <v>0.72782605601968298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0.52523511208310547</v>
      </c>
      <c r="S100" s="44">
        <f>$F100*'[1]INTERNAL PARAMETERS-2'!R100*VLOOKUP(S$4,'[1]INTERNAL PARAMETERS-1'!$B$5:$J$44,4, FALSE)</f>
        <v>1.7588138478840898</v>
      </c>
      <c r="T100" s="44">
        <f>$F100*'[1]INTERNAL PARAMETERS-2'!S100*VLOOKUP(T$4,'[1]INTERNAL PARAMETERS-1'!$B$5:$J$44,4, FALSE)</f>
        <v>8.2535914794969939E-2</v>
      </c>
      <c r="U100" s="44">
        <f>$F100*'[1]INTERNAL PARAMETERS-2'!T100*VLOOKUP(U$4,'[1]INTERNAL PARAMETERS-1'!$B$5:$J$44,4, FALSE)</f>
        <v>0.16507182958993988</v>
      </c>
      <c r="V100" s="44">
        <f>$F100*'[1]INTERNAL PARAMETERS-2'!U100*VLOOKUP(V$4,'[1]INTERNAL PARAMETERS-1'!$B$5:$J$44,4, FALSE)</f>
        <v>1.0804844326845271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0.1500620179332969</v>
      </c>
      <c r="AG100" s="44">
        <f>$F100*'[1]INTERNAL PARAMETERS-2'!AF100*VLOOKUP(AG$4,'[1]INTERNAL PARAMETERS-1'!$B$5:$J$44,4, FALSE)</f>
        <v>7.5049058283214884E-2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0.1500620179332969</v>
      </c>
      <c r="AJ100" s="44">
        <f>$F100*'[1]INTERNAL PARAMETERS-2'!AI100*VLOOKUP(AJ$4,'[1]INTERNAL PARAMETERS-1'!$B$5:$J$44,4, FALSE)</f>
        <v>0.30012403586659381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82.843260362394744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3.4928134953526517</v>
      </c>
      <c r="BB100" s="44">
        <f>$F100*'[1]INTERNAL PARAMETERS-2'!M100*(1-VLOOKUP(N$4,'[1]INTERNAL PARAMETERS-1'!$B$5:$J$44,4, FALSE))</f>
        <v>13.828695064373974</v>
      </c>
      <c r="BC100" s="44">
        <f>$F100*'[1]INTERNAL PARAMETERS-2'!N100*(1-VLOOKUP(O$4,'[1]INTERNAL PARAMETERS-1'!$B$5:$J$44,4, FALSE))</f>
        <v>15.757053362493167</v>
      </c>
      <c r="BD100" s="44">
        <f>$F100*'[1]INTERNAL PARAMETERS-2'!O100*(1-VLOOKUP(P$4,'[1]INTERNAL PARAMETERS-1'!$B$5:$J$44,4, FALSE))</f>
        <v>13.581063855877529</v>
      </c>
      <c r="BE100" s="44">
        <f>$F100*'[1]INTERNAL PARAMETERS-2'!P100*(1-VLOOKUP(Q$4,'[1]INTERNAL PARAMETERS-1'!$B$5:$J$44,4, FALSE))</f>
        <v>14.556521120393658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33.417463109797701</v>
      </c>
      <c r="BH100" s="44">
        <f>$F100*'[1]INTERNAL PARAMETERS-2'!S100*(1-VLOOKUP(T$4,'[1]INTERNAL PARAMETERS-1'!$B$5:$J$44,4, FALSE))</f>
        <v>0.74282323315472942</v>
      </c>
      <c r="BI100" s="44">
        <f>$F100*'[1]INTERNAL PARAMETERS-2'!T100*(1-VLOOKUP(U$4,'[1]INTERNAL PARAMETERS-1'!$B$5:$J$44,4, FALSE))</f>
        <v>0.66028731835975951</v>
      </c>
      <c r="BJ100" s="44">
        <f>$F100*'[1]INTERNAL PARAMETERS-2'!U100*(1-VLOOKUP(V$4,'[1]INTERNAL PARAMETERS-1'!$B$5:$J$44,4, FALSE))</f>
        <v>6.1227451185456534</v>
      </c>
      <c r="BK100" s="44">
        <f>$F100*'[1]INTERNAL PARAMETERS-2'!V100*(1-VLOOKUP(W$4,'[1]INTERNAL PARAMETERS-1'!$B$5:$J$44,4, FALSE))</f>
        <v>9.6042940354291968</v>
      </c>
      <c r="BL100" s="44">
        <f>$F100*'[1]INTERNAL PARAMETERS-2'!W100*(1-VLOOKUP(X$4,'[1]INTERNAL PARAMETERS-1'!$B$5:$J$44,4, FALSE))</f>
        <v>16.507363452159652</v>
      </c>
      <c r="BM100" s="44">
        <f>$F100*'[1]INTERNAL PARAMETERS-2'!X100*(1-VLOOKUP(Y$4,'[1]INTERNAL PARAMETERS-1'!$B$5:$J$44,4, FALSE))</f>
        <v>3.9017568607982507</v>
      </c>
      <c r="BN100" s="44">
        <f>$F100*'[1]INTERNAL PARAMETERS-2'!Y100*(1-VLOOKUP(Z$4,'[1]INTERNAL PARAMETERS-1'!$B$5:$J$44,4, FALSE))</f>
        <v>16.657461568726081</v>
      </c>
      <c r="BO100" s="44">
        <f>$F100*'[1]INTERNAL PARAMETERS-2'!Z100*(1-VLOOKUP(AA$4,'[1]INTERNAL PARAMETERS-1'!$B$5:$J$44,4, FALSE))</f>
        <v>18.833414976708585</v>
      </c>
      <c r="BP100" s="44">
        <f>$F100*'[1]INTERNAL PARAMETERS-2'!AA100*(1-VLOOKUP(AB$4,'[1]INTERNAL PARAMETERS-1'!$B$5:$J$44,4, FALSE))</f>
        <v>6.7530073987971573</v>
      </c>
      <c r="BQ100" s="44">
        <f>$F100*'[1]INTERNAL PARAMETERS-2'!AB100*(1-VLOOKUP(AC$4,'[1]INTERNAL PARAMETERS-1'!$B$5:$J$44,4, FALSE))</f>
        <v>51.773128921377804</v>
      </c>
      <c r="BR100" s="44">
        <f>$F100*'[1]INTERNAL PARAMETERS-2'!AC100*(1-VLOOKUP(AD$4,'[1]INTERNAL PARAMETERS-1'!$B$5:$J$44,4, FALSE))</f>
        <v>3.9017568607982507</v>
      </c>
      <c r="BS100" s="44">
        <f>$F100*'[1]INTERNAL PARAMETERS-2'!AD100*(1-VLOOKUP(AE$4,'[1]INTERNAL PARAMETERS-1'!$B$5:$J$44,4, FALSE))</f>
        <v>0.90040820623291418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1.3505942600328049</v>
      </c>
      <c r="CA100" s="44">
        <f>$F100*'[1]INTERNAL PARAMETERS-2'!AL100*(1-VLOOKUP(AM$4,'[1]INTERNAL PARAMETERS-1'!$B$5:$J$44,4, FALSE))</f>
        <v>2.2510024662657191</v>
      </c>
      <c r="CB100" s="44">
        <f>$F100*'[1]INTERNAL PARAMETERS-2'!AM100*(1-VLOOKUP(AN$4,'[1]INTERNAL PARAMETERS-1'!$B$5:$J$44,4, FALSE))</f>
        <v>2.4010644841990159</v>
      </c>
      <c r="CC100" s="44">
        <f>$F100*'[1]INTERNAL PARAMETERS-2'!AN100*(1-VLOOKUP(AO$4,'[1]INTERNAL PARAMETERS-1'!$B$5:$J$44,4, FALSE))</f>
        <v>7.5033535870967745</v>
      </c>
      <c r="CD100" s="44">
        <f>$F100*'[1]INTERNAL PARAMETERS-2'!AO100*(1-VLOOKUP(AP$4,'[1]INTERNAL PARAMETERS-1'!$B$5:$J$44,4, FALSE))</f>
        <v>16.807523586659375</v>
      </c>
      <c r="CE100" s="44">
        <f>$F100*'[1]INTERNAL PARAMETERS-2'!AP100*(1-VLOOKUP(AQ$4,'[1]INTERNAL PARAMETERS-1'!$B$5:$J$44,4, FALSE))</f>
        <v>2.3260515245489337</v>
      </c>
      <c r="CF100" s="44">
        <f>$F100*'[1]INTERNAL PARAMETERS-2'!AQ100*(1-VLOOKUP(AR$4,'[1]INTERNAL PARAMETERS-1'!$B$5:$J$44,4, FALSE))</f>
        <v>0.1500620179332969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360.98636742722795</v>
      </c>
    </row>
    <row r="101" spans="3:87" x14ac:dyDescent="0.4">
      <c r="C101" s="27" t="s">
        <v>10</v>
      </c>
      <c r="D101" s="26" t="s">
        <v>47</v>
      </c>
      <c r="E101" s="26" t="s">
        <v>58</v>
      </c>
      <c r="F101" s="128">
        <f>VFD!W101</f>
        <v>308.92099507927833</v>
      </c>
      <c r="G101" s="45">
        <f>$F101*'[1]INTERNAL PARAMETERS-2'!F101*VLOOKUP(G$4,'[1]INTERNAL PARAMETERS-1'!$B$5:$J$44,4, FALSE)</f>
        <v>3.1204109712957906</v>
      </c>
      <c r="H101" s="44">
        <f>$F101*'[1]INTERNAL PARAMETERS-2'!G101*VLOOKUP(H$4,'[1]INTERNAL PARAMETERS-1'!$B$5:$J$44,4, FALSE)</f>
        <v>2.4517514774466926</v>
      </c>
      <c r="I101" s="44">
        <f>$F101*'[1]INTERNAL PARAMETERS-2'!H101*VLOOKUP(I$4,'[1]INTERNAL PARAMETERS-1'!$B$5:$J$44,4, FALSE)</f>
        <v>3.5831529974548939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0.219171722983871</v>
      </c>
      <c r="N101" s="44">
        <f>$F101*'[1]INTERNAL PARAMETERS-2'!M101*VLOOKUP(N$4,'[1]INTERNAL PARAMETERS-1'!$B$5:$J$44,4, FALSE)</f>
        <v>0.57579011970338989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0.37147749658283219</v>
      </c>
      <c r="S101" s="44">
        <f>$F101*'[1]INTERNAL PARAMETERS-2'!R101*VLOOKUP(S$4,'[1]INTERNAL PARAMETERS-1'!$B$5:$J$44,4, FALSE)</f>
        <v>1.1977670173810828</v>
      </c>
      <c r="T101" s="44">
        <f>$F101*'[1]INTERNAL PARAMETERS-2'!S101*VLOOKUP(T$4,'[1]INTERNAL PARAMETERS-1'!$B$5:$J$44,4, FALSE)</f>
        <v>8.1725049248223089E-2</v>
      </c>
      <c r="U101" s="44">
        <f>$F101*'[1]INTERNAL PARAMETERS-2'!T101*VLOOKUP(U$4,'[1]INTERNAL PARAMETERS-1'!$B$5:$J$44,4, FALSE)</f>
        <v>0.20802739808638604</v>
      </c>
      <c r="V101" s="44">
        <f>$F101*'[1]INTERNAL PARAMETERS-2'!U101*VLOOKUP(V$4,'[1]INTERNAL PARAMETERS-1'!$B$5:$J$44,4, FALSE)</f>
        <v>0.99184491587616186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7.4295499316566441E-2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0.29718199726626576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68.079906951642968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4.1642627366935487</v>
      </c>
      <c r="BB101" s="44">
        <f>$F101*'[1]INTERNAL PARAMETERS-2'!M101*(1-VLOOKUP(N$4,'[1]INTERNAL PARAMETERS-1'!$B$5:$J$44,4, FALSE))</f>
        <v>10.940012274364408</v>
      </c>
      <c r="BC101" s="44">
        <f>$F101*'[1]INTERNAL PARAMETERS-2'!N101*(1-VLOOKUP(O$4,'[1]INTERNAL PARAMETERS-1'!$B$5:$J$44,4, FALSE))</f>
        <v>13.076007879715693</v>
      </c>
      <c r="BD101" s="44">
        <f>$F101*'[1]INTERNAL PARAMETERS-2'!O101*(1-VLOOKUP(P$4,'[1]INTERNAL PARAMETERS-1'!$B$5:$J$44,4, FALSE))</f>
        <v>11.88727989065063</v>
      </c>
      <c r="BE101" s="44">
        <f>$F101*'[1]INTERNAL PARAMETERS-2'!P101*(1-VLOOKUP(Q$4,'[1]INTERNAL PARAMETERS-1'!$B$5:$J$44,4, FALSE))</f>
        <v>12.184461887916894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22.757573330240572</v>
      </c>
      <c r="BH101" s="44">
        <f>$F101*'[1]INTERNAL PARAMETERS-2'!S101*(1-VLOOKUP(T$4,'[1]INTERNAL PARAMETERS-1'!$B$5:$J$44,4, FALSE))</f>
        <v>0.7355254432340077</v>
      </c>
      <c r="BI101" s="44">
        <f>$F101*'[1]INTERNAL PARAMETERS-2'!T101*(1-VLOOKUP(U$4,'[1]INTERNAL PARAMETERS-1'!$B$5:$J$44,4, FALSE))</f>
        <v>0.83210959234554416</v>
      </c>
      <c r="BJ101" s="44">
        <f>$F101*'[1]INTERNAL PARAMETERS-2'!U101*(1-VLOOKUP(V$4,'[1]INTERNAL PARAMETERS-1'!$B$5:$J$44,4, FALSE))</f>
        <v>5.6204545232982506</v>
      </c>
      <c r="BK101" s="44">
        <f>$F101*'[1]INTERNAL PARAMETERS-2'!V101*(1-VLOOKUP(W$4,'[1]INTERNAL PARAMETERS-1'!$B$5:$J$44,4, FALSE))</f>
        <v>8.3210959234554416</v>
      </c>
      <c r="BL101" s="44">
        <f>$F101*'[1]INTERNAL PARAMETERS-2'!W101*(1-VLOOKUP(X$4,'[1]INTERNAL PARAMETERS-1'!$B$5:$J$44,4, FALSE))</f>
        <v>15.15631275267906</v>
      </c>
      <c r="BM101" s="44">
        <f>$F101*'[1]INTERNAL PARAMETERS-2'!X101*(1-VLOOKUP(Y$4,'[1]INTERNAL PARAMETERS-1'!$B$5:$J$44,4, FALSE))</f>
        <v>5.2749804514762175</v>
      </c>
      <c r="BN101" s="44">
        <f>$F101*'[1]INTERNAL PARAMETERS-2'!Y101*(1-VLOOKUP(Z$4,'[1]INTERNAL PARAMETERS-1'!$B$5:$J$44,4, FALSE))</f>
        <v>14.487622366730456</v>
      </c>
      <c r="BO101" s="44">
        <f>$F101*'[1]INTERNAL PARAMETERS-2'!Z101*(1-VLOOKUP(AA$4,'[1]INTERNAL PARAMETERS-1'!$B$5:$J$44,4, FALSE))</f>
        <v>15.00769086194642</v>
      </c>
      <c r="BP101" s="44">
        <f>$F101*'[1]INTERNAL PARAMETERS-2'!AA101*(1-VLOOKUP(AB$4,'[1]INTERNAL PARAMETERS-1'!$B$5:$J$44,4, FALSE))</f>
        <v>5.0520939535265184</v>
      </c>
      <c r="BQ101" s="44">
        <f>$F101*'[1]INTERNAL PARAMETERS-2'!AB101*(1-VLOOKUP(AC$4,'[1]INTERNAL PARAMETERS-1'!$B$5:$J$44,4, FALSE))</f>
        <v>48.36643183928377</v>
      </c>
      <c r="BR101" s="44">
        <f>$F101*'[1]INTERNAL PARAMETERS-2'!AC101*(1-VLOOKUP(AD$4,'[1]INTERNAL PARAMETERS-1'!$B$5:$J$44,4, FALSE))</f>
        <v>3.5661839671951889</v>
      </c>
      <c r="BS101" s="44">
        <f>$F101*'[1]INTERNAL PARAMETERS-2'!AD101*(1-VLOOKUP(AE$4,'[1]INTERNAL PARAMETERS-1'!$B$5:$J$44,4, FALSE))</f>
        <v>1.2630234883816296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1.5602054856478953</v>
      </c>
      <c r="CA101" s="44">
        <f>$F101*'[1]INTERNAL PARAMETERS-2'!AL101*(1-VLOOKUP(AM$4,'[1]INTERNAL PARAMETERS-1'!$B$5:$J$44,4, FALSE))</f>
        <v>1.5602054856478953</v>
      </c>
      <c r="CB101" s="44">
        <f>$F101*'[1]INTERNAL PARAMETERS-2'!AM101*(1-VLOOKUP(AN$4,'[1]INTERNAL PARAMETERS-1'!$B$5:$J$44,4, FALSE))</f>
        <v>2.228864979496993</v>
      </c>
      <c r="CC101" s="44">
        <f>$F101*'[1]INTERNAL PARAMETERS-2'!AN101*(1-VLOOKUP(AO$4,'[1]INTERNAL PARAMETERS-1'!$B$5:$J$44,4, FALSE))</f>
        <v>8.0239139261891754</v>
      </c>
      <c r="CD101" s="44">
        <f>$F101*'[1]INTERNAL PARAMETERS-2'!AO101*(1-VLOOKUP(AP$4,'[1]INTERNAL PARAMETERS-1'!$B$5:$J$44,4, FALSE))</f>
        <v>13.447485376298525</v>
      </c>
      <c r="CE101" s="44">
        <f>$F101*'[1]INTERNAL PARAMETERS-2'!AP101*(1-VLOOKUP(AQ$4,'[1]INTERNAL PARAMETERS-1'!$B$5:$J$44,4, FALSE))</f>
        <v>1.7830919835975945</v>
      </c>
      <c r="CF101" s="44">
        <f>$F101*'[1]INTERNAL PARAMETERS-2'!AQ101*(1-VLOOKUP(AR$4,'[1]INTERNAL PARAMETERS-1'!$B$5:$J$44,4, FALSE))</f>
        <v>0.29718199726626576</v>
      </c>
      <c r="CG101" s="44">
        <f>$F101*'[1]INTERNAL PARAMETERS-2'!AR101*(1-VLOOKUP(AS$4,'[1]INTERNAL PARAMETERS-1'!$B$5:$J$44,4, FALSE))</f>
        <v>7.4295499316566441E-2</v>
      </c>
      <c r="CH101" s="43">
        <f>$F101*'[1]INTERNAL PARAMETERS-2'!AS101*(1-VLOOKUP(AT$4,'[1]INTERNAL PARAMETERS-1'!$B$5:$J$44,4, FALSE))</f>
        <v>0</v>
      </c>
      <c r="CI101" s="42">
        <f t="shared" si="1"/>
        <v>308.92087151088026</v>
      </c>
    </row>
    <row r="102" spans="3:87" x14ac:dyDescent="0.4">
      <c r="C102" s="27" t="s">
        <v>10</v>
      </c>
      <c r="D102" s="26" t="s">
        <v>47</v>
      </c>
      <c r="E102" s="26" t="s">
        <v>57</v>
      </c>
      <c r="F102" s="128">
        <f>VFD!W102</f>
        <v>364.45735374521598</v>
      </c>
      <c r="G102" s="45">
        <f>$F102*'[1]INTERNAL PARAMETERS-2'!F102*VLOOKUP(G$4,'[1]INTERNAL PARAMETERS-1'!$B$5:$J$44,4, FALSE)</f>
        <v>3.3532992203389833</v>
      </c>
      <c r="H102" s="44">
        <f>$F102*'[1]INTERNAL PARAMETERS-2'!G102*VLOOKUP(H$4,'[1]INTERNAL PARAMETERS-1'!$B$5:$J$44,4, FALSE)</f>
        <v>2.0119868213504648</v>
      </c>
      <c r="I102" s="44">
        <f>$F102*'[1]INTERNAL PARAMETERS-2'!H102*VLOOKUP(I$4,'[1]INTERNAL PARAMETERS-1'!$B$5:$J$44,4, FALSE)</f>
        <v>3.7868175980453809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0.22994161133816293</v>
      </c>
      <c r="N102" s="44">
        <f>$F102*'[1]INTERNAL PARAMETERS-2'!M102*VLOOKUP(N$4,'[1]INTERNAL PARAMETERS-1'!$B$5:$J$44,4, FALSE)</f>
        <v>0.53653042645571358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0.28741106916347731</v>
      </c>
      <c r="S102" s="44">
        <f>$F102*'[1]INTERNAL PARAMETERS-2'!R102*VLOOKUP(S$4,'[1]INTERNAL PARAMETERS-1'!$B$5:$J$44,4, FALSE)</f>
        <v>1.6263891188012576</v>
      </c>
      <c r="T102" s="44">
        <f>$F102*'[1]INTERNAL PARAMETERS-2'!S102*VLOOKUP(T$4,'[1]INTERNAL PARAMETERS-1'!$B$5:$J$44,4, FALSE)</f>
        <v>0.14371282372881358</v>
      </c>
      <c r="U102" s="44">
        <f>$F102*'[1]INTERNAL PARAMETERS-2'!T102*VLOOKUP(U$4,'[1]INTERNAL PARAMETERS-1'!$B$5:$J$44,4, FALSE)</f>
        <v>0.22994343362493166</v>
      </c>
      <c r="V102" s="44">
        <f>$F102*'[1]INTERNAL PARAMETERS-2'!U102*VLOOKUP(V$4,'[1]INTERNAL PARAMETERS-1'!$B$5:$J$44,4, FALSE)</f>
        <v>1.106596396316293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9.5815838299617276E-2</v>
      </c>
      <c r="AH102" s="44">
        <f>$F102*'[1]INTERNAL PARAMETERS-2'!AG102*VLOOKUP(AH$4,'[1]INTERNAL PARAMETERS-1'!$B$5:$J$44,4, FALSE)</f>
        <v>9.5815838299617276E-2</v>
      </c>
      <c r="AI102" s="44">
        <f>$F102*'[1]INTERNAL PARAMETERS-2'!AH102*VLOOKUP(AI$4,'[1]INTERNAL PARAMETERS-1'!$B$5:$J$44,4, FALSE)</f>
        <v>0.38322690746309457</v>
      </c>
      <c r="AJ102" s="44">
        <f>$F102*'[1]INTERNAL PARAMETERS-2'!AI102*VLOOKUP(AJ$4,'[1]INTERNAL PARAMETERS-1'!$B$5:$J$44,4, FALSE)</f>
        <v>0.19163167659923455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71.949534362862224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4.3688906154250953</v>
      </c>
      <c r="BB102" s="44">
        <f>$F102*'[1]INTERNAL PARAMETERS-2'!M102*(1-VLOOKUP(N$4,'[1]INTERNAL PARAMETERS-1'!$B$5:$J$44,4, FALSE))</f>
        <v>10.194078102658557</v>
      </c>
      <c r="BC102" s="44">
        <f>$F102*'[1]INTERNAL PARAMETERS-2'!N102*(1-VLOOKUP(O$4,'[1]INTERNAL PARAMETERS-1'!$B$5:$J$44,4, FALSE))</f>
        <v>19.353414398578462</v>
      </c>
      <c r="BD102" s="44">
        <f>$F102*'[1]INTERNAL PARAMETERS-2'!O102*(1-VLOOKUP(P$4,'[1]INTERNAL PARAMETERS-1'!$B$5:$J$44,4, FALSE))</f>
        <v>12.838411188764354</v>
      </c>
      <c r="BE102" s="44">
        <f>$F102*'[1]INTERNAL PARAMETERS-2'!P102*(1-VLOOKUP(Q$4,'[1]INTERNAL PARAMETERS-1'!$B$5:$J$44,4, FALSE))</f>
        <v>12.742595350464736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30.901393257223891</v>
      </c>
      <c r="BH102" s="44">
        <f>$F102*'[1]INTERNAL PARAMETERS-2'!S102*(1-VLOOKUP(T$4,'[1]INTERNAL PARAMETERS-1'!$B$5:$J$44,4, FALSE))</f>
        <v>1.2934154135593223</v>
      </c>
      <c r="BI102" s="44">
        <f>$F102*'[1]INTERNAL PARAMETERS-2'!T102*(1-VLOOKUP(U$4,'[1]INTERNAL PARAMETERS-1'!$B$5:$J$44,4, FALSE))</f>
        <v>0.91977373449972666</v>
      </c>
      <c r="BJ102" s="44">
        <f>$F102*'[1]INTERNAL PARAMETERS-2'!U102*(1-VLOOKUP(V$4,'[1]INTERNAL PARAMETERS-1'!$B$5:$J$44,4, FALSE))</f>
        <v>6.2707129124589942</v>
      </c>
      <c r="BK102" s="44">
        <f>$F102*'[1]INTERNAL PARAMETERS-2'!V102*(1-VLOOKUP(W$4,'[1]INTERNAL PARAMETERS-1'!$B$5:$J$44,4, FALSE))</f>
        <v>8.6228058694641891</v>
      </c>
      <c r="BL102" s="44">
        <f>$F102*'[1]INTERNAL PARAMETERS-2'!W102*(1-VLOOKUP(X$4,'[1]INTERNAL PARAMETERS-1'!$B$5:$J$44,4, FALSE))</f>
        <v>19.161782721979222</v>
      </c>
      <c r="BM102" s="44">
        <f>$F102*'[1]INTERNAL PARAMETERS-2'!X102*(1-VLOOKUP(Y$4,'[1]INTERNAL PARAMETERS-1'!$B$5:$J$44,4, FALSE))</f>
        <v>7.1856776321760529</v>
      </c>
      <c r="BN102" s="44">
        <f>$F102*'[1]INTERNAL PARAMETERS-2'!Y102*(1-VLOOKUP(Z$4,'[1]INTERNAL PARAMETERS-1'!$B$5:$J$44,4, FALSE))</f>
        <v>18.012101999589941</v>
      </c>
      <c r="BO102" s="44">
        <f>$F102*'[1]INTERNAL PARAMETERS-2'!Z102*(1-VLOOKUP(AA$4,'[1]INTERNAL PARAMETERS-1'!$B$5:$J$44,4, FALSE))</f>
        <v>20.311499890103882</v>
      </c>
      <c r="BP102" s="44">
        <f>$F102*'[1]INTERNAL PARAMETERS-2'!AA102*(1-VLOOKUP(AB$4,'[1]INTERNAL PARAMETERS-1'!$B$5:$J$44,4, FALSE))</f>
        <v>5.844365233187534</v>
      </c>
      <c r="BQ102" s="44">
        <f>$F102*'[1]INTERNAL PARAMETERS-2'!AB102*(1-VLOOKUP(AC$4,'[1]INTERNAL PARAMETERS-1'!$B$5:$J$44,4, FALSE))</f>
        <v>59.784818947922361</v>
      </c>
      <c r="BR102" s="44">
        <f>$F102*'[1]INTERNAL PARAMETERS-2'!AC102*(1-VLOOKUP(AD$4,'[1]INTERNAL PARAMETERS-1'!$B$5:$J$44,4, FALSE))</f>
        <v>4.8862432959267359</v>
      </c>
      <c r="BS102" s="44">
        <f>$F102*'[1]INTERNAL PARAMETERS-2'!AD102*(1-VLOOKUP(AE$4,'[1]INTERNAL PARAMETERS-1'!$B$5:$J$44,4, FALSE))</f>
        <v>1.053901329825041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0.76645381492618914</v>
      </c>
      <c r="CA102" s="44">
        <f>$F102*'[1]INTERNAL PARAMETERS-2'!AL102*(1-VLOOKUP(AM$4,'[1]INTERNAL PARAMETERS-1'!$B$5:$J$44,4, FALSE))</f>
        <v>2.8742564745762715</v>
      </c>
      <c r="CB102" s="44">
        <f>$F102*'[1]INTERNAL PARAMETERS-2'!AM102*(1-VLOOKUP(AN$4,'[1]INTERNAL PARAMETERS-1'!$B$5:$J$44,4, FALSE))</f>
        <v>2.2036184979496993</v>
      </c>
      <c r="CC102" s="44">
        <f>$F102*'[1]INTERNAL PARAMETERS-2'!AN102*(1-VLOOKUP(AO$4,'[1]INTERNAL PARAMETERS-1'!$B$5:$J$44,4, FALSE))</f>
        <v>8.9102169386276664</v>
      </c>
      <c r="CD102" s="44">
        <f>$F102*'[1]INTERNAL PARAMETERS-2'!AO102*(1-VLOOKUP(AP$4,'[1]INTERNAL PARAMETERS-1'!$B$5:$J$44,4, FALSE))</f>
        <v>16.57493731656643</v>
      </c>
      <c r="CE102" s="44">
        <f>$F102*'[1]INTERNAL PARAMETERS-2'!AP102*(1-VLOOKUP(AQ$4,'[1]INTERNAL PARAMETERS-1'!$B$5:$J$44,4, FALSE))</f>
        <v>2.7784770820120288</v>
      </c>
      <c r="CF102" s="44">
        <f>$F102*'[1]INTERNAL PARAMETERS-2'!AQ102*(1-VLOOKUP(AR$4,'[1]INTERNAL PARAMETERS-1'!$B$5:$J$44,4, FALSE))</f>
        <v>0.47904274576271194</v>
      </c>
      <c r="CG102" s="44">
        <f>$F102*'[1]INTERNAL PARAMETERS-2'!AR102*(1-VLOOKUP(AS$4,'[1]INTERNAL PARAMETERS-1'!$B$5:$J$44,4, FALSE))</f>
        <v>9.5815838299617276E-2</v>
      </c>
      <c r="CH102" s="43">
        <f>$F102*'[1]INTERNAL PARAMETERS-2'!AS102*(1-VLOOKUP(AT$4,'[1]INTERNAL PARAMETERS-1'!$B$5:$J$44,4, FALSE))</f>
        <v>0</v>
      </c>
      <c r="CI102" s="42">
        <f t="shared" si="1"/>
        <v>364.45735374521621</v>
      </c>
    </row>
    <row r="103" spans="3:87" x14ac:dyDescent="0.4">
      <c r="C103" s="27" t="s">
        <v>10</v>
      </c>
      <c r="D103" s="26" t="s">
        <v>47</v>
      </c>
      <c r="E103" s="26" t="s">
        <v>56</v>
      </c>
      <c r="F103" s="128">
        <f>VFD!W103</f>
        <v>319.33406232914166</v>
      </c>
      <c r="G103" s="45">
        <f>$F103*'[1]INTERNAL PARAMETERS-2'!F103*VLOOKUP(G$4,'[1]INTERNAL PARAMETERS-1'!$B$5:$J$44,4, FALSE)</f>
        <v>1.8774288192454898</v>
      </c>
      <c r="H103" s="44">
        <f>$F103*'[1]INTERNAL PARAMETERS-2'!G103*VLOOKUP(H$4,'[1]INTERNAL PARAMETERS-1'!$B$5:$J$44,4, FALSE)</f>
        <v>1.792102757791143</v>
      </c>
      <c r="I103" s="44">
        <f>$F103*'[1]INTERNAL PARAMETERS-2'!H103*VLOOKUP(I$4,'[1]INTERNAL PARAMETERS-1'!$B$5:$J$44,4, FALSE)</f>
        <v>3.279246276068891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8.5326061454346652E-2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0.35841895488791697</v>
      </c>
      <c r="N103" s="44">
        <f>$F103*'[1]INTERNAL PARAMETERS-2'!M103*VLOOKUP(N$4,'[1]INTERNAL PARAMETERS-1'!$B$5:$J$44,4, FALSE)</f>
        <v>0.49922611633132874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8.5326061454346652E-2</v>
      </c>
      <c r="S103" s="44">
        <f>$F103*'[1]INTERNAL PARAMETERS-2'!R103*VLOOKUP(S$4,'[1]INTERNAL PARAMETERS-1'!$B$5:$J$44,4, FALSE)</f>
        <v>1.3247286175068347</v>
      </c>
      <c r="T103" s="44">
        <f>$F103*'[1]INTERNAL PARAMETERS-2'!S103*VLOOKUP(T$4,'[1]INTERNAL PARAMETERS-1'!$B$5:$J$44,4, FALSE)</f>
        <v>0.10240404710770915</v>
      </c>
      <c r="U103" s="44">
        <f>$F103*'[1]INTERNAL PARAMETERS-2'!T103*VLOOKUP(U$4,'[1]INTERNAL PARAMETERS-1'!$B$5:$J$44,4, FALSE)</f>
        <v>0.17067766963367967</v>
      </c>
      <c r="V103" s="44">
        <f>$F103*'[1]INTERNAL PARAMETERS-2'!U103*VLOOKUP(V$4,'[1]INTERNAL PARAMETERS-1'!$B$5:$J$44,4, FALSE)</f>
        <v>0.94724861243849112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8.5326061454346652E-2</v>
      </c>
      <c r="AI103" s="44">
        <f>$F103*'[1]INTERNAL PARAMETERS-2'!AH103*VLOOKUP(AI$4,'[1]INTERNAL PARAMETERS-1'!$B$5:$J$44,4, FALSE)</f>
        <v>8.5326061454346652E-2</v>
      </c>
      <c r="AJ103" s="44">
        <f>$F103*'[1]INTERNAL PARAMETERS-2'!AI103*VLOOKUP(AJ$4,'[1]INTERNAL PARAMETERS-1'!$B$5:$J$44,4, FALSE)</f>
        <v>0.25601011776927285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62.305679245308916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6.8099601428704215</v>
      </c>
      <c r="BB103" s="44">
        <f>$F103*'[1]INTERNAL PARAMETERS-2'!M103*(1-VLOOKUP(N$4,'[1]INTERNAL PARAMETERS-1'!$B$5:$J$44,4, FALSE))</f>
        <v>9.4852962102952461</v>
      </c>
      <c r="BC103" s="44">
        <f>$F103*'[1]INTERNAL PARAMETERS-2'!N103*(1-VLOOKUP(O$4,'[1]INTERNAL PARAMETERS-1'!$B$5:$J$44,4, FALSE))</f>
        <v>18.432952013231276</v>
      </c>
      <c r="BD103" s="44">
        <f>$F103*'[1]INTERNAL PARAMETERS-2'!O103*(1-VLOOKUP(P$4,'[1]INTERNAL PARAMETERS-1'!$B$5:$J$44,4, FALSE))</f>
        <v>8.1070935073810837</v>
      </c>
      <c r="BE103" s="44">
        <f>$F103*'[1]INTERNAL PARAMETERS-2'!P103*(1-VLOOKUP(Q$4,'[1]INTERNAL PARAMETERS-1'!$B$5:$J$44,4, FALSE))</f>
        <v>10.667226618480045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25.169843732629857</v>
      </c>
      <c r="BH103" s="44">
        <f>$F103*'[1]INTERNAL PARAMETERS-2'!S103*(1-VLOOKUP(T$4,'[1]INTERNAL PARAMETERS-1'!$B$5:$J$44,4, FALSE))</f>
        <v>0.92163642396938228</v>
      </c>
      <c r="BI103" s="44">
        <f>$F103*'[1]INTERNAL PARAMETERS-2'!T103*(1-VLOOKUP(U$4,'[1]INTERNAL PARAMETERS-1'!$B$5:$J$44,4, FALSE))</f>
        <v>0.68271067853471867</v>
      </c>
      <c r="BJ103" s="44">
        <f>$F103*'[1]INTERNAL PARAMETERS-2'!U103*(1-VLOOKUP(V$4,'[1]INTERNAL PARAMETERS-1'!$B$5:$J$44,4, FALSE))</f>
        <v>5.36774213715145</v>
      </c>
      <c r="BK103" s="44">
        <f>$F103*'[1]INTERNAL PARAMETERS-2'!V103*(1-VLOOKUP(W$4,'[1]INTERNAL PARAMETERS-1'!$B$5:$J$44,4, FALSE))</f>
        <v>7.8510833896118113</v>
      </c>
      <c r="BL103" s="44">
        <f>$F103*'[1]INTERNAL PARAMETERS-2'!W103*(1-VLOOKUP(X$4,'[1]INTERNAL PARAMETERS-1'!$B$5:$J$44,4, FALSE))</f>
        <v>16.555523193985788</v>
      </c>
      <c r="BM103" s="44">
        <f>$F103*'[1]INTERNAL PARAMETERS-2'!X103*(1-VLOOKUP(Y$4,'[1]INTERNAL PARAMETERS-1'!$B$5:$J$44,4, FALSE))</f>
        <v>7.7657253947512315</v>
      </c>
      <c r="BN103" s="44">
        <f>$F103*'[1]INTERNAL PARAMETERS-2'!Y103*(1-VLOOKUP(Z$4,'[1]INTERNAL PARAMETERS-1'!$B$5:$J$44,4, FALSE))</f>
        <v>16.555523193985788</v>
      </c>
      <c r="BO103" s="44">
        <f>$F103*'[1]INTERNAL PARAMETERS-2'!Z103*(1-VLOOKUP(AA$4,'[1]INTERNAL PARAMETERS-1'!$B$5:$J$44,4, FALSE))</f>
        <v>19.79836059693822</v>
      </c>
      <c r="BP103" s="44">
        <f>$F103*'[1]INTERNAL PARAMETERS-2'!AA103*(1-VLOOKUP(AB$4,'[1]INTERNAL PARAMETERS-1'!$B$5:$J$44,4, FALSE))</f>
        <v>5.0349401607435764</v>
      </c>
      <c r="BQ103" s="44">
        <f>$F103*'[1]INTERNAL PARAMETERS-2'!AB103*(1-VLOOKUP(AC$4,'[1]INTERNAL PARAMETERS-1'!$B$5:$J$44,4, FALSE))</f>
        <v>54.786867737561515</v>
      </c>
      <c r="BR103" s="44">
        <f>$F103*'[1]INTERNAL PARAMETERS-2'!AC103*(1-VLOOKUP(AD$4,'[1]INTERNAL PARAMETERS-1'!$B$5:$J$44,4, FALSE))</f>
        <v>5.6322864577364689</v>
      </c>
      <c r="BS103" s="44">
        <f>$F103*'[1]INTERNAL PARAMETERS-2'!AD103*(1-VLOOKUP(AE$4,'[1]INTERNAL PARAMETERS-1'!$B$5:$J$44,4, FALSE))</f>
        <v>0.93871440962274488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0.68270429185347192</v>
      </c>
      <c r="CA103" s="44">
        <f>$F103*'[1]INTERNAL PARAMETERS-2'!AL103*(1-VLOOKUP(AM$4,'[1]INTERNAL PARAMETERS-1'!$B$5:$J$44,4, FALSE))</f>
        <v>2.6454591725533083</v>
      </c>
      <c r="CB103" s="44">
        <f>$F103*'[1]INTERNAL PARAMETERS-2'!AM103*(1-VLOOKUP(AN$4,'[1]INTERNAL PARAMETERS-1'!$B$5:$J$44,4, FALSE))</f>
        <v>1.792102757791143</v>
      </c>
      <c r="CC103" s="44">
        <f>$F103*'[1]INTERNAL PARAMETERS-2'!AN103*(1-VLOOKUP(AO$4,'[1]INTERNAL PARAMETERS-1'!$B$5:$J$44,4, FALSE))</f>
        <v>6.2296646881355944</v>
      </c>
      <c r="CD103" s="44">
        <f>$F103*'[1]INTERNAL PARAMETERS-2'!AO103*(1-VLOOKUP(AP$4,'[1]INTERNAL PARAMETERS-1'!$B$5:$J$44,4, FALSE))</f>
        <v>12.117961263641336</v>
      </c>
      <c r="CE103" s="44">
        <f>$F103*'[1]INTERNAL PARAMETERS-2'!AP103*(1-VLOOKUP(AQ$4,'[1]INTERNAL PARAMETERS-1'!$B$5:$J$44,4, FALSE))</f>
        <v>1.792102757791143</v>
      </c>
      <c r="CF103" s="44">
        <f>$F103*'[1]INTERNAL PARAMETERS-2'!AQ103*(1-VLOOKUP(AR$4,'[1]INTERNAL PARAMETERS-1'!$B$5:$J$44,4, FALSE))</f>
        <v>0.25601011776927285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319.33396652892299</v>
      </c>
    </row>
    <row r="104" spans="3:87" x14ac:dyDescent="0.4">
      <c r="C104" s="27" t="s">
        <v>10</v>
      </c>
      <c r="D104" s="26" t="s">
        <v>47</v>
      </c>
      <c r="E104" s="26" t="s">
        <v>55</v>
      </c>
      <c r="F104" s="128">
        <f>VFD!W104</f>
        <v>211.7323674138874</v>
      </c>
      <c r="G104" s="45">
        <f>$F104*'[1]INTERNAL PARAMETERS-2'!F104*VLOOKUP(G$4,'[1]INTERNAL PARAMETERS-1'!$B$5:$J$44,4, FALSE)</f>
        <v>0.89162617241662123</v>
      </c>
      <c r="H104" s="44">
        <f>$F104*'[1]INTERNAL PARAMETERS-2'!G104*VLOOKUP(H$4,'[1]INTERNAL PARAMETERS-1'!$B$5:$J$44,4, FALSE)</f>
        <v>1.0699471722525973</v>
      </c>
      <c r="I104" s="44">
        <f>$F104*'[1]INTERNAL PARAMETERS-2'!H104*VLOOKUP(I$4,'[1]INTERNAL PARAMETERS-1'!$B$5:$J$44,4, FALSE)</f>
        <v>2.1137358691730461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0.21993487932750139</v>
      </c>
      <c r="N104" s="44">
        <f>$F104*'[1]INTERNAL PARAMETERS-2'!M104*VLOOKUP(N$4,'[1]INTERNAL PARAMETERS-1'!$B$5:$J$44,4, FALSE)</f>
        <v>0.25262847417987977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0.23777544860579558</v>
      </c>
      <c r="S104" s="44">
        <f>$F104*'[1]INTERNAL PARAMETERS-2'!R104*VLOOKUP(S$4,'[1]INTERNAL PARAMETERS-1'!$B$5:$J$44,4, FALSE)</f>
        <v>0.85539135371924579</v>
      </c>
      <c r="T104" s="44">
        <f>$F104*'[1]INTERNAL PARAMETERS-2'!S104*VLOOKUP(T$4,'[1]INTERNAL PARAMETERS-1'!$B$5:$J$44,4, FALSE)</f>
        <v>4.1609644844177153E-2</v>
      </c>
      <c r="U104" s="44">
        <f>$F104*'[1]INTERNAL PARAMETERS-2'!T104*VLOOKUP(U$4,'[1]INTERNAL PARAMETERS-1'!$B$5:$J$44,4, FALSE)</f>
        <v>9.5105944794969949E-2</v>
      </c>
      <c r="V104" s="44">
        <f>$F104*'[1]INTERNAL PARAMETERS-2'!U104*VLOOKUP(V$4,'[1]INTERNAL PARAMETERS-1'!$B$5:$J$44,4, FALSE)</f>
        <v>0.68655596394341178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5.9433275533078193E-2</v>
      </c>
      <c r="AJ104" s="44">
        <f>$F104*'[1]INTERNAL PARAMETERS-2'!AI104*VLOOKUP(AJ$4,'[1]INTERNAL PARAMETERS-1'!$B$5:$J$44,4, FALSE)</f>
        <v>0.29720872413887373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40.160981514287869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4.1787627072225257</v>
      </c>
      <c r="BB104" s="44">
        <f>$F104*'[1]INTERNAL PARAMETERS-2'!M104*(1-VLOOKUP(N$4,'[1]INTERNAL PARAMETERS-1'!$B$5:$J$44,4, FALSE))</f>
        <v>4.7999410094177151</v>
      </c>
      <c r="BC104" s="44">
        <f>$F104*'[1]INTERNAL PARAMETERS-2'!N104*(1-VLOOKUP(O$4,'[1]INTERNAL PARAMETERS-1'!$B$5:$J$44,4, FALSE))</f>
        <v>11.710070312192457</v>
      </c>
      <c r="BD104" s="44">
        <f>$F104*'[1]INTERNAL PARAMETERS-2'!O104*(1-VLOOKUP(P$4,'[1]INTERNAL PARAMETERS-1'!$B$5:$J$44,4, FALSE))</f>
        <v>6.122516655850192</v>
      </c>
      <c r="BE104" s="44">
        <f>$F104*'[1]INTERNAL PARAMETERS-2'!P104*(1-VLOOKUP(Q$4,'[1]INTERNAL PARAMETERS-1'!$B$5:$J$44,4, FALSE))</f>
        <v>10.10513896719519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16.25243572066567</v>
      </c>
      <c r="BH104" s="44">
        <f>$F104*'[1]INTERNAL PARAMETERS-2'!S104*(1-VLOOKUP(T$4,'[1]INTERNAL PARAMETERS-1'!$B$5:$J$44,4, FALSE))</f>
        <v>0.3744868035975944</v>
      </c>
      <c r="BI104" s="44">
        <f>$F104*'[1]INTERNAL PARAMETERS-2'!T104*(1-VLOOKUP(U$4,'[1]INTERNAL PARAMETERS-1'!$B$5:$J$44,4, FALSE))</f>
        <v>0.3804237791798798</v>
      </c>
      <c r="BJ104" s="44">
        <f>$F104*'[1]INTERNAL PARAMETERS-2'!U104*(1-VLOOKUP(V$4,'[1]INTERNAL PARAMETERS-1'!$B$5:$J$44,4, FALSE))</f>
        <v>3.8904837956793332</v>
      </c>
      <c r="BK104" s="44">
        <f>$F104*'[1]INTERNAL PARAMETERS-2'!V104*(1-VLOOKUP(W$4,'[1]INTERNAL PARAMETERS-1'!$B$5:$J$44,4, FALSE))</f>
        <v>4.9336817592946973</v>
      </c>
      <c r="BL104" s="44">
        <f>$F104*'[1]INTERNAL PARAMETERS-2'!W104*(1-VLOOKUP(X$4,'[1]INTERNAL PARAMETERS-1'!$B$5:$J$44,4, FALSE))</f>
        <v>10.164572242728267</v>
      </c>
      <c r="BM104" s="44">
        <f>$F104*'[1]INTERNAL PARAMETERS-2'!X104*(1-VLOOKUP(Y$4,'[1]INTERNAL PARAMETERS-1'!$B$5:$J$44,4, FALSE))</f>
        <v>6.0630833803171145</v>
      </c>
      <c r="BN104" s="44">
        <f>$F104*'[1]INTERNAL PARAMETERS-2'!Y104*(1-VLOOKUP(Z$4,'[1]INTERNAL PARAMETERS-1'!$B$5:$J$44,4, FALSE))</f>
        <v>10.937331864078732</v>
      </c>
      <c r="BO104" s="44">
        <f>$F104*'[1]INTERNAL PARAMETERS-2'!Z104*(1-VLOOKUP(AA$4,'[1]INTERNAL PARAMETERS-1'!$B$5:$J$44,4, FALSE))</f>
        <v>12.720584208911976</v>
      </c>
      <c r="BP104" s="44">
        <f>$F104*'[1]INTERNAL PARAMETERS-2'!AA104*(1-VLOOKUP(AB$4,'[1]INTERNAL PARAMETERS-1'!$B$5:$J$44,4, FALSE))</f>
        <v>3.2693171387643525</v>
      </c>
      <c r="BQ104" s="44">
        <f>$F104*'[1]INTERNAL PARAMETERS-2'!AB104*(1-VLOOKUP(AC$4,'[1]INTERNAL PARAMETERS-1'!$B$5:$J$44,4, FALSE))</f>
        <v>36.854030005877533</v>
      </c>
      <c r="BR104" s="44">
        <f>$F104*'[1]INTERNAL PARAMETERS-2'!AC104*(1-VLOOKUP(AD$4,'[1]INTERNAL PARAMETERS-1'!$B$5:$J$44,4, FALSE))</f>
        <v>3.3287504142974305</v>
      </c>
      <c r="BS104" s="44">
        <f>$F104*'[1]INTERNAL PARAMETERS-2'!AD104*(1-VLOOKUP(AE$4,'[1]INTERNAL PARAMETERS-1'!$B$5:$J$44,4, FALSE))</f>
        <v>0.29720872413887373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0.6538718970475671</v>
      </c>
      <c r="CA104" s="44">
        <f>$F104*'[1]INTERNAL PARAMETERS-2'!AL104*(1-VLOOKUP(AM$4,'[1]INTERNAL PARAMETERS-1'!$B$5:$J$44,4, FALSE))</f>
        <v>1.96159451790596</v>
      </c>
      <c r="CB104" s="44">
        <f>$F104*'[1]INTERNAL PARAMETERS-2'!AM104*(1-VLOOKUP(AN$4,'[1]INTERNAL PARAMETERS-1'!$B$5:$J$44,4, FALSE))</f>
        <v>1.3671558963914709</v>
      </c>
      <c r="CC104" s="44">
        <f>$F104*'[1]INTERNAL PARAMETERS-2'!AN104*(1-VLOOKUP(AO$4,'[1]INTERNAL PARAMETERS-1'!$B$5:$J$44,4, FALSE))</f>
        <v>4.6364730351558237</v>
      </c>
      <c r="CD104" s="44">
        <f>$F104*'[1]INTERNAL PARAMETERS-2'!AO104*(1-VLOOKUP(AP$4,'[1]INTERNAL PARAMETERS-1'!$B$5:$J$44,4, FALSE))</f>
        <v>7.5491270010114828</v>
      </c>
      <c r="CE104" s="44">
        <f>$F104*'[1]INTERNAL PARAMETERS-2'!AP104*(1-VLOOKUP(AQ$4,'[1]INTERNAL PARAMETERS-1'!$B$5:$J$44,4, FALSE))</f>
        <v>1.4860436206943688</v>
      </c>
      <c r="CF104" s="44">
        <f>$F104*'[1]INTERNAL PARAMETERS-2'!AQ104*(1-VLOOKUP(AR$4,'[1]INTERNAL PARAMETERS-1'!$B$5:$J$44,4, FALSE))</f>
        <v>0.59441744827774745</v>
      </c>
      <c r="CG104" s="44">
        <f>$F104*'[1]INTERNAL PARAMETERS-2'!AR104*(1-VLOOKUP(AS$4,'[1]INTERNAL PARAMETERS-1'!$B$5:$J$44,4, FALSE))</f>
        <v>0.11888772430289779</v>
      </c>
      <c r="CH104" s="43">
        <f>$F104*'[1]INTERNAL PARAMETERS-2'!AS104*(1-VLOOKUP(AT$4,'[1]INTERNAL PARAMETERS-1'!$B$5:$J$44,4, FALSE))</f>
        <v>0</v>
      </c>
      <c r="CI104" s="42">
        <f t="shared" si="1"/>
        <v>211.73232506741391</v>
      </c>
    </row>
    <row r="105" spans="3:87" x14ac:dyDescent="0.4">
      <c r="C105" s="27" t="s">
        <v>10</v>
      </c>
      <c r="D105" s="26" t="s">
        <v>47</v>
      </c>
      <c r="E105" s="26" t="s">
        <v>54</v>
      </c>
      <c r="F105" s="128">
        <f>VFD!W105</f>
        <v>253.38463641334064</v>
      </c>
      <c r="G105" s="45">
        <f>$F105*'[1]INTERNAL PARAMETERS-2'!F105*VLOOKUP(G$4,'[1]INTERNAL PARAMETERS-1'!$B$5:$J$44,4, FALSE)</f>
        <v>0.92579144606342278</v>
      </c>
      <c r="H105" s="44">
        <f>$F105*'[1]INTERNAL PARAMETERS-2'!G105*VLOOKUP(H$4,'[1]INTERNAL PARAMETERS-1'!$B$5:$J$44,4, FALSE)</f>
        <v>0.85459036323127402</v>
      </c>
      <c r="I105" s="44">
        <f>$F105*'[1]INTERNAL PARAMETERS-2'!H105*VLOOKUP(I$4,'[1]INTERNAL PARAMETERS-1'!$B$5:$J$44,4, FALSE)</f>
        <v>2.4602558641798797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0.43797534404045929</v>
      </c>
      <c r="N105" s="44">
        <f>$F105*'[1]INTERNAL PARAMETERS-2'!M105*VLOOKUP(N$4,'[1]INTERNAL PARAMETERS-1'!$B$5:$J$44,4, FALSE)</f>
        <v>0.3738817002597048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7.1226421295790057E-2</v>
      </c>
      <c r="S105" s="44">
        <f>$F105*'[1]INTERNAL PARAMETERS-2'!R105*VLOOKUP(S$4,'[1]INTERNAL PARAMETERS-1'!$B$5:$J$44,4, FALSE)</f>
        <v>0.89755299525833798</v>
      </c>
      <c r="T105" s="44">
        <f>$F105*'[1]INTERNAL PARAMETERS-2'!S105*VLOOKUP(T$4,'[1]INTERNAL PARAMETERS-1'!$B$5:$J$44,4, FALSE)</f>
        <v>5.697353549753964E-2</v>
      </c>
      <c r="U105" s="44">
        <f>$F105*'[1]INTERNAL PARAMETERS-2'!T105*VLOOKUP(U$4,'[1]INTERNAL PARAMETERS-1'!$B$5:$J$44,4, FALSE)</f>
        <v>7.1216285910333521E-2</v>
      </c>
      <c r="V105" s="44">
        <f>$F105*'[1]INTERNAL PARAMETERS-2'!U105*VLOOKUP(V$4,'[1]INTERNAL PARAMETERS-1'!$B$5:$J$44,4, FALSE)</f>
        <v>0.76912752613860036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7.1226421295790057E-2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7.1226421295790057E-2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46.74486141941771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8.3215315367687257</v>
      </c>
      <c r="BB105" s="44">
        <f>$F105*'[1]INTERNAL PARAMETERS-2'!M105*(1-VLOOKUP(N$4,'[1]INTERNAL PARAMETERS-1'!$B$5:$J$44,4, FALSE))</f>
        <v>7.1037523049343907</v>
      </c>
      <c r="BC105" s="44">
        <f>$F105*'[1]INTERNAL PARAMETERS-2'!N105*(1-VLOOKUP(O$4,'[1]INTERNAL PARAMETERS-1'!$B$5:$J$44,4, FALSE))</f>
        <v>17.803868769874249</v>
      </c>
      <c r="BD105" s="44">
        <f>$F105*'[1]INTERNAL PARAMETERS-2'!O105*(1-VLOOKUP(P$4,'[1]INTERNAL PARAMETERS-1'!$B$5:$J$44,4, FALSE))</f>
        <v>5.5547993533078195</v>
      </c>
      <c r="BE105" s="44">
        <f>$F105*'[1]INTERNAL PARAMETERS-2'!P105*(1-VLOOKUP(Q$4,'[1]INTERNAL PARAMETERS-1'!$B$5:$J$44,4, FALSE))</f>
        <v>9.5428708227446712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17.053506909908421</v>
      </c>
      <c r="BH105" s="44">
        <f>$F105*'[1]INTERNAL PARAMETERS-2'!S105*(1-VLOOKUP(T$4,'[1]INTERNAL PARAMETERS-1'!$B$5:$J$44,4, FALSE))</f>
        <v>0.51276181947785682</v>
      </c>
      <c r="BI105" s="44">
        <f>$F105*'[1]INTERNAL PARAMETERS-2'!T105*(1-VLOOKUP(U$4,'[1]INTERNAL PARAMETERS-1'!$B$5:$J$44,4, FALSE))</f>
        <v>0.28486514364133408</v>
      </c>
      <c r="BJ105" s="44">
        <f>$F105*'[1]INTERNAL PARAMETERS-2'!U105*(1-VLOOKUP(V$4,'[1]INTERNAL PARAMETERS-1'!$B$5:$J$44,4, FALSE))</f>
        <v>4.358389314785402</v>
      </c>
      <c r="BK105" s="44">
        <f>$F105*'[1]INTERNAL PARAMETERS-2'!V105*(1-VLOOKUP(W$4,'[1]INTERNAL PARAMETERS-1'!$B$5:$J$44,4, FALSE))</f>
        <v>5.9821072041552767</v>
      </c>
      <c r="BL105" s="44">
        <f>$F105*'[1]INTERNAL PARAMETERS-2'!W105*(1-VLOOKUP(X$4,'[1]INTERNAL PARAMETERS-1'!$B$5:$J$44,4, FALSE))</f>
        <v>12.177842995270639</v>
      </c>
      <c r="BM105" s="44">
        <f>$F105*'[1]INTERNAL PARAMETERS-2'!X105*(1-VLOOKUP(Y$4,'[1]INTERNAL PARAMETERS-1'!$B$5:$J$44,4, FALSE))</f>
        <v>8.4034254512575188</v>
      </c>
      <c r="BN105" s="44">
        <f>$F105*'[1]INTERNAL PARAMETERS-2'!Y105*(1-VLOOKUP(Z$4,'[1]INTERNAL PARAMETERS-1'!$B$5:$J$44,4, FALSE))</f>
        <v>12.961206937206125</v>
      </c>
      <c r="BO105" s="44">
        <f>$F105*'[1]INTERNAL PARAMETERS-2'!Z105*(1-VLOOKUP(AA$4,'[1]INTERNAL PARAMETERS-1'!$B$5:$J$44,4, FALSE))</f>
        <v>15.02646909322034</v>
      </c>
      <c r="BP105" s="44">
        <f>$F105*'[1]INTERNAL PARAMETERS-2'!AA105*(1-VLOOKUP(AB$4,'[1]INTERNAL PARAMETERS-1'!$B$5:$J$44,4, FALSE))</f>
        <v>5.2699443450519414</v>
      </c>
      <c r="BQ105" s="44">
        <f>$F105*'[1]INTERNAL PARAMETERS-2'!AB105*(1-VLOOKUP(AC$4,'[1]INTERNAL PARAMETERS-1'!$B$5:$J$44,4, FALSE))</f>
        <v>46.147626229852385</v>
      </c>
      <c r="BR105" s="44">
        <f>$F105*'[1]INTERNAL PARAMETERS-2'!AC105*(1-VLOOKUP(AD$4,'[1]INTERNAL PARAMETERS-1'!$B$5:$J$44,4, FALSE))</f>
        <v>3.0622546849097869</v>
      </c>
      <c r="BS105" s="44">
        <f>$F105*'[1]INTERNAL PARAMETERS-2'!AD105*(1-VLOOKUP(AE$4,'[1]INTERNAL PARAMETERS-1'!$B$5:$J$44,4, FALSE))</f>
        <v>0.64093643780754517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0.4985089336796063</v>
      </c>
      <c r="CA105" s="44">
        <f>$F105*'[1]INTERNAL PARAMETERS-2'!AL105*(1-VLOOKUP(AM$4,'[1]INTERNAL PARAMETERS-1'!$B$5:$J$44,4, FALSE))</f>
        <v>1.709180726462548</v>
      </c>
      <c r="CB105" s="44">
        <f>$F105*'[1]INTERNAL PARAMETERS-2'!AM105*(1-VLOOKUP(AN$4,'[1]INTERNAL PARAMETERS-1'!$B$5:$J$44,4, FALSE))</f>
        <v>1.3530992969108804</v>
      </c>
      <c r="CC105" s="44">
        <f>$F105*'[1]INTERNAL PARAMETERS-2'!AN105*(1-VLOOKUP(AO$4,'[1]INTERNAL PARAMETERS-1'!$B$5:$J$44,4, FALSE))</f>
        <v>4.1304989735647899</v>
      </c>
      <c r="CD105" s="44">
        <f>$F105*'[1]INTERNAL PARAMETERS-2'!AO105*(1-VLOOKUP(AP$4,'[1]INTERNAL PARAMETERS-1'!$B$5:$J$44,4, FALSE))</f>
        <v>9.6852983268726085</v>
      </c>
      <c r="CE105" s="44">
        <f>$F105*'[1]INTERNAL PARAMETERS-2'!AP105*(1-VLOOKUP(AQ$4,'[1]INTERNAL PARAMETERS-1'!$B$5:$J$44,4, FALSE))</f>
        <v>1.709180726462548</v>
      </c>
      <c r="CF105" s="44">
        <f>$F105*'[1]INTERNAL PARAMETERS-2'!AQ105*(1-VLOOKUP(AR$4,'[1]INTERNAL PARAMETERS-1'!$B$5:$J$44,4, FALSE))</f>
        <v>0.28485500825587751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253.3846870902679</v>
      </c>
    </row>
    <row r="106" spans="3:87" x14ac:dyDescent="0.4">
      <c r="C106" s="27" t="s">
        <v>10</v>
      </c>
      <c r="D106" s="26" t="s">
        <v>47</v>
      </c>
      <c r="E106" s="26" t="s">
        <v>53</v>
      </c>
      <c r="F106" s="128">
        <f>VFD!W106</f>
        <v>208.26134499726629</v>
      </c>
      <c r="G106" s="45">
        <f>$F106*'[1]INTERNAL PARAMETERS-2'!F106*VLOOKUP(G$4,'[1]INTERNAL PARAMETERS-1'!$B$5:$J$44,4, FALSE)</f>
        <v>0.67497501913614</v>
      </c>
      <c r="H106" s="44">
        <f>$F106*'[1]INTERNAL PARAMETERS-2'!G106*VLOOKUP(H$4,'[1]INTERNAL PARAMETERS-1'!$B$5:$J$44,4, FALSE)</f>
        <v>1.2272424537998907</v>
      </c>
      <c r="I106" s="44">
        <f>$F106*'[1]INTERNAL PARAMETERS-2'!H106*VLOOKUP(I$4,'[1]INTERNAL PARAMETERS-1'!$B$5:$J$44,4, FALSE)</f>
        <v>1.7262616277747407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0.50930103657736481</v>
      </c>
      <c r="N106" s="44">
        <f>$F106*'[1]INTERNAL PARAMETERS-2'!M106*VLOOKUP(N$4,'[1]INTERNAL PARAMETERS-1'!$B$5:$J$44,4, FALSE)</f>
        <v>0.26999104896118098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0.24545682121377804</v>
      </c>
      <c r="S106" s="44">
        <f>$F106*'[1]INTERNAL PARAMETERS-2'!R106*VLOOKUP(S$4,'[1]INTERNAL PARAMETERS-1'!$B$5:$J$44,4, FALSE)</f>
        <v>0.60548029092400235</v>
      </c>
      <c r="T106" s="44">
        <f>$F106*'[1]INTERNAL PARAMETERS-2'!S106*VLOOKUP(T$4,'[1]INTERNAL PARAMETERS-1'!$B$5:$J$44,4, FALSE)</f>
        <v>4.9089281629305641E-2</v>
      </c>
      <c r="U106" s="44">
        <f>$F106*'[1]INTERNAL PARAMETERS-2'!T106*VLOOKUP(U$4,'[1]INTERNAL PARAMETERS-1'!$B$5:$J$44,4, FALSE)</f>
        <v>6.1362122689994539E-2</v>
      </c>
      <c r="V106" s="44">
        <f>$F106*'[1]INTERNAL PARAMETERS-2'!U106*VLOOKUP(V$4,'[1]INTERNAL PARAMETERS-1'!$B$5:$J$44,4, FALSE)</f>
        <v>0.76395155486604704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6.1353792236194651E-2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6.1353792236194651E-2</v>
      </c>
      <c r="AI106" s="44">
        <f>$F106*'[1]INTERNAL PARAMETERS-2'!AH106*VLOOKUP(AI$4,'[1]INTERNAL PARAMETERS-1'!$B$5:$J$44,4, FALSE)</f>
        <v>0.12272841060688902</v>
      </c>
      <c r="AJ106" s="44">
        <f>$F106*'[1]INTERNAL PARAMETERS-2'!AI106*VLOOKUP(AJ$4,'[1]INTERNAL PARAMETERS-1'!$B$5:$J$44,4, FALSE)</f>
        <v>0.12272841060688902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32.79897092772007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9.676719694969929</v>
      </c>
      <c r="BB106" s="44">
        <f>$F106*'[1]INTERNAL PARAMETERS-2'!M106*(1-VLOOKUP(N$4,'[1]INTERNAL PARAMETERS-1'!$B$5:$J$44,4, FALSE))</f>
        <v>5.1298299302624386</v>
      </c>
      <c r="BC106" s="44">
        <f>$F106*'[1]INTERNAL PARAMETERS-2'!N106*(1-VLOOKUP(O$4,'[1]INTERNAL PARAMETERS-1'!$B$5:$J$44,4, FALSE))</f>
        <v>13.4995628611263</v>
      </c>
      <c r="BD106" s="44">
        <f>$F106*'[1]INTERNAL PARAMETERS-2'!O106*(1-VLOOKUP(P$4,'[1]INTERNAL PARAMETERS-1'!$B$5:$J$44,4, FALSE))</f>
        <v>4.8475743706943693</v>
      </c>
      <c r="BE106" s="44">
        <f>$F106*'[1]INTERNAL PARAMETERS-2'!P106*(1-VLOOKUP(Q$4,'[1]INTERNAL PARAMETERS-1'!$B$5:$J$44,4, FALSE))</f>
        <v>8.467906287588848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11.504125527556043</v>
      </c>
      <c r="BH106" s="44">
        <f>$F106*'[1]INTERNAL PARAMETERS-2'!S106*(1-VLOOKUP(T$4,'[1]INTERNAL PARAMETERS-1'!$B$5:$J$44,4, FALSE))</f>
        <v>0.44180353466375072</v>
      </c>
      <c r="BI106" s="44">
        <f>$F106*'[1]INTERNAL PARAMETERS-2'!T106*(1-VLOOKUP(U$4,'[1]INTERNAL PARAMETERS-1'!$B$5:$J$44,4, FALSE))</f>
        <v>0.24544849075997816</v>
      </c>
      <c r="BJ106" s="44">
        <f>$F106*'[1]INTERNAL PARAMETERS-2'!U106*(1-VLOOKUP(V$4,'[1]INTERNAL PARAMETERS-1'!$B$5:$J$44,4, FALSE))</f>
        <v>4.3290588109076005</v>
      </c>
      <c r="BK106" s="44">
        <f>$F106*'[1]INTERNAL PARAMETERS-2'!V106*(1-VLOOKUP(W$4,'[1]INTERNAL PARAMETERS-1'!$B$5:$J$44,4, FALSE))</f>
        <v>3.9271425303444509</v>
      </c>
      <c r="BL106" s="44">
        <f>$F106*'[1]INTERNAL PARAMETERS-2'!W106*(1-VLOOKUP(X$4,'[1]INTERNAL PARAMETERS-1'!$B$5:$J$44,4, FALSE))</f>
        <v>10.67691354784035</v>
      </c>
      <c r="BM106" s="44">
        <f>$F106*'[1]INTERNAL PARAMETERS-2'!X106*(1-VLOOKUP(Y$4,'[1]INTERNAL PARAMETERS-1'!$B$5:$J$44,4, FALSE))</f>
        <v>8.4065316692181522</v>
      </c>
      <c r="BN106" s="44">
        <f>$F106*'[1]INTERNAL PARAMETERS-2'!Y106*(1-VLOOKUP(Z$4,'[1]INTERNAL PARAMETERS-1'!$B$5:$J$44,4, FALSE))</f>
        <v>12.824587841990159</v>
      </c>
      <c r="BO106" s="44">
        <f>$F106*'[1]INTERNAL PARAMETERS-2'!Z106*(1-VLOOKUP(AA$4,'[1]INTERNAL PARAMETERS-1'!$B$5:$J$44,4, FALSE))</f>
        <v>17.119894778020779</v>
      </c>
      <c r="BP106" s="44">
        <f>$F106*'[1]INTERNAL PARAMETERS-2'!AA106*(1-VLOOKUP(AB$4,'[1]INTERNAL PARAMETERS-1'!$B$5:$J$44,4, FALSE))</f>
        <v>4.6021175494805915</v>
      </c>
      <c r="BQ106" s="44">
        <f>$F106*'[1]INTERNAL PARAMETERS-2'!AB106*(1-VLOOKUP(AC$4,'[1]INTERNAL PARAMETERS-1'!$B$5:$J$44,4, FALSE))</f>
        <v>38.228285878622202</v>
      </c>
      <c r="BR106" s="44">
        <f>$F106*'[1]INTERNAL PARAMETERS-2'!AC106*(1-VLOOKUP(AD$4,'[1]INTERNAL PARAMETERS-1'!$B$5:$J$44,4, FALSE))</f>
        <v>1.4113246566429745</v>
      </c>
      <c r="BS106" s="44">
        <f>$F106*'[1]INTERNAL PARAMETERS-2'!AD106*(1-VLOOKUP(AE$4,'[1]INTERNAL PARAMETERS-1'!$B$5:$J$44,4, FALSE))</f>
        <v>1.1045140431930018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0.49089281629305637</v>
      </c>
      <c r="CA106" s="44">
        <f>$F106*'[1]INTERNAL PARAMETERS-2'!AL106*(1-VLOOKUP(AM$4,'[1]INTERNAL PARAMETERS-1'!$B$5:$J$44,4, FALSE))</f>
        <v>1.34995003827228</v>
      </c>
      <c r="CB106" s="44">
        <f>$F106*'[1]INTERNAL PARAMETERS-2'!AM106*(1-VLOOKUP(AN$4,'[1]INTERNAL PARAMETERS-1'!$B$5:$J$44,4, FALSE))</f>
        <v>0.85905722197922374</v>
      </c>
      <c r="CC106" s="44">
        <f>$F106*'[1]INTERNAL PARAMETERS-2'!AN106*(1-VLOOKUP(AO$4,'[1]INTERNAL PARAMETERS-1'!$B$5:$J$44,4, FALSE))</f>
        <v>3.7430603275013672</v>
      </c>
      <c r="CD106" s="44">
        <f>$F106*'[1]INTERNAL PARAMETERS-2'!AO106*(1-VLOOKUP(AP$4,'[1]INTERNAL PARAMETERS-1'!$B$5:$J$44,4, FALSE))</f>
        <v>4.970281955166759</v>
      </c>
      <c r="CE106" s="44">
        <f>$F106*'[1]INTERNAL PARAMETERS-2'!AP106*(1-VLOOKUP(AQ$4,'[1]INTERNAL PARAMETERS-1'!$B$5:$J$44,4, FALSE))</f>
        <v>0.9204318403499181</v>
      </c>
      <c r="CF106" s="44">
        <f>$F106*'[1]INTERNAL PARAMETERS-2'!AQ106*(1-VLOOKUP(AR$4,'[1]INTERNAL PARAMETERS-1'!$B$5:$J$44,4, FALSE))</f>
        <v>0.12272841060688902</v>
      </c>
      <c r="CG106" s="44">
        <f>$F106*'[1]INTERNAL PARAMETERS-2'!AR106*(1-VLOOKUP(AS$4,'[1]INTERNAL PARAMETERS-1'!$B$5:$J$44,4, FALSE))</f>
        <v>6.1353792236194651E-2</v>
      </c>
      <c r="CH106" s="43">
        <f>$F106*'[1]INTERNAL PARAMETERS-2'!AS106*(1-VLOOKUP(AT$4,'[1]INTERNAL PARAMETERS-1'!$B$5:$J$44,4, FALSE))</f>
        <v>0</v>
      </c>
      <c r="CI106" s="42">
        <f t="shared" si="1"/>
        <v>208.26134499726626</v>
      </c>
    </row>
    <row r="107" spans="3:87" x14ac:dyDescent="0.4">
      <c r="C107" s="27" t="s">
        <v>10</v>
      </c>
      <c r="D107" s="26" t="s">
        <v>47</v>
      </c>
      <c r="E107" s="26" t="s">
        <v>52</v>
      </c>
      <c r="F107" s="128">
        <f>VFD!W107</f>
        <v>183.96418808091855</v>
      </c>
      <c r="G107" s="45">
        <f>$F107*'[1]INTERNAL PARAMETERS-2'!F107*VLOOKUP(G$4,'[1]INTERNAL PARAMETERS-1'!$B$5:$J$44,4, FALSE)</f>
        <v>0.74104454242755613</v>
      </c>
      <c r="H107" s="44">
        <f>$F107*'[1]INTERNAL PARAMETERS-2'!G107*VLOOKUP(H$4,'[1]INTERNAL PARAMETERS-1'!$B$5:$J$44,4, FALSE)</f>
        <v>0.24700871533624935</v>
      </c>
      <c r="I107" s="44">
        <f>$F107*'[1]INTERNAL PARAMETERS-2'!H107*VLOOKUP(I$4,'[1]INTERNAL PARAMETERS-1'!$B$5:$J$44,4, FALSE)</f>
        <v>1.7099002173441773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0.60827390860579555</v>
      </c>
      <c r="N107" s="44">
        <f>$F107*'[1]INTERNAL PARAMETERS-2'!M107*VLOOKUP(N$4,'[1]INTERNAL PARAMETERS-1'!$B$5:$J$44,4, FALSE)</f>
        <v>0.23466379849507929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6.175677793876435E-2</v>
      </c>
      <c r="S107" s="44">
        <f>$F107*'[1]INTERNAL PARAMETERS-2'!R107*VLOOKUP(S$4,'[1]INTERNAL PARAMETERS-1'!$B$5:$J$44,4, FALSE)</f>
        <v>0.44221587477173324</v>
      </c>
      <c r="T107" s="44">
        <f>$F107*'[1]INTERNAL PARAMETERS-2'!S107*VLOOKUP(T$4,'[1]INTERNAL PARAMETERS-1'!$B$5:$J$44,4, FALSE)</f>
        <v>1.8525193739748501E-2</v>
      </c>
      <c r="U107" s="44">
        <f>$F107*'[1]INTERNAL PARAMETERS-2'!T107*VLOOKUP(U$4,'[1]INTERNAL PARAMETERS-1'!$B$5:$J$44,4, FALSE)</f>
        <v>1.235135558775287E-2</v>
      </c>
      <c r="V107" s="44">
        <f>$F107*'[1]INTERNAL PARAMETERS-2'!U107*VLOOKUP(V$4,'[1]INTERNAL PARAMETERS-1'!$B$5:$J$44,4, FALSE)</f>
        <v>0.50946858282941498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6.175677793876435E-2</v>
      </c>
      <c r="AK107" s="44">
        <f>$F107*'[1]INTERNAL PARAMETERS-2'!AJ107*VLOOKUP(AK$4,'[1]INTERNAL PARAMETERS-1'!$B$5:$J$44,4, FALSE)</f>
        <v>6.175677793876435E-2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32.488104129539366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11.557204263510116</v>
      </c>
      <c r="BB107" s="44">
        <f>$F107*'[1]INTERNAL PARAMETERS-2'!M107*(1-VLOOKUP(N$4,'[1]INTERNAL PARAMETERS-1'!$B$5:$J$44,4, FALSE))</f>
        <v>4.4586121714065063</v>
      </c>
      <c r="BC107" s="44">
        <f>$F107*'[1]INTERNAL PARAMETERS-2'!N107*(1-VLOOKUP(O$4,'[1]INTERNAL PARAMETERS-1'!$B$5:$J$44,4, FALSE))</f>
        <v>13.709305638490978</v>
      </c>
      <c r="BD107" s="44">
        <f>$F107*'[1]INTERNAL PARAMETERS-2'!O107*(1-VLOOKUP(P$4,'[1]INTERNAL PARAMETERS-1'!$B$5:$J$44,4, FALSE))</f>
        <v>3.2111868850464735</v>
      </c>
      <c r="BE107" s="44">
        <f>$F107*'[1]INTERNAL PARAMETERS-2'!P107*(1-VLOOKUP(Q$4,'[1]INTERNAL PARAMETERS-1'!$B$5:$J$44,4, FALSE))</f>
        <v>7.7809676954893394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8.4021016206629309</v>
      </c>
      <c r="BH107" s="44">
        <f>$F107*'[1]INTERNAL PARAMETERS-2'!S107*(1-VLOOKUP(T$4,'[1]INTERNAL PARAMETERS-1'!$B$5:$J$44,4, FALSE))</f>
        <v>0.16672674365773649</v>
      </c>
      <c r="BI107" s="44">
        <f>$F107*'[1]INTERNAL PARAMETERS-2'!T107*(1-VLOOKUP(U$4,'[1]INTERNAL PARAMETERS-1'!$B$5:$J$44,4, FALSE))</f>
        <v>4.9405422351011481E-2</v>
      </c>
      <c r="BJ107" s="44">
        <f>$F107*'[1]INTERNAL PARAMETERS-2'!U107*(1-VLOOKUP(V$4,'[1]INTERNAL PARAMETERS-1'!$B$5:$J$44,4, FALSE))</f>
        <v>2.8869886360333514</v>
      </c>
      <c r="BK107" s="44">
        <f>$F107*'[1]INTERNAL PARAMETERS-2'!V107*(1-VLOOKUP(W$4,'[1]INTERNAL PARAMETERS-1'!$B$5:$J$44,4, FALSE))</f>
        <v>3.519952378321487</v>
      </c>
      <c r="BL107" s="44">
        <f>$F107*'[1]INTERNAL PARAMETERS-2'!W107*(1-VLOOKUP(X$4,'[1]INTERNAL PARAMETERS-1'!$B$5:$J$44,4, FALSE))</f>
        <v>7.9662196328868236</v>
      </c>
      <c r="BM107" s="44">
        <f>$F107*'[1]INTERNAL PARAMETERS-2'!X107*(1-VLOOKUP(Y$4,'[1]INTERNAL PARAMETERS-1'!$B$5:$J$44,4, FALSE))</f>
        <v>6.4223737700929471</v>
      </c>
      <c r="BN107" s="44">
        <f>$F107*'[1]INTERNAL PARAMETERS-2'!Y107*(1-VLOOKUP(Z$4,'[1]INTERNAL PARAMETERS-1'!$B$5:$J$44,4, FALSE))</f>
        <v>10.992154580535813</v>
      </c>
      <c r="BO107" s="44">
        <f>$F107*'[1]INTERNAL PARAMETERS-2'!Z107*(1-VLOOKUP(AA$4,'[1]INTERNAL PARAMETERS-1'!$B$5:$J$44,4, FALSE))</f>
        <v>13.832819194368508</v>
      </c>
      <c r="BP107" s="44">
        <f>$F107*'[1]INTERNAL PARAMETERS-2'!AA107*(1-VLOOKUP(AB$4,'[1]INTERNAL PARAMETERS-1'!$B$5:$J$44,4, FALSE))</f>
        <v>2.9641781697102245</v>
      </c>
      <c r="BQ107" s="44">
        <f>$F107*'[1]INTERNAL PARAMETERS-2'!AB107*(1-VLOOKUP(AC$4,'[1]INTERNAL PARAMETERS-1'!$B$5:$J$44,4, FALSE))</f>
        <v>36.064137070776383</v>
      </c>
      <c r="BR107" s="44">
        <f>$F107*'[1]INTERNAL PARAMETERS-2'!AC107*(1-VLOOKUP(AD$4,'[1]INTERNAL PARAMETERS-1'!$B$5:$J$44,4, FALSE))</f>
        <v>1.4203323069163478</v>
      </c>
      <c r="BS107" s="44">
        <f>$F107*'[1]INTERNAL PARAMETERS-2'!AD107*(1-VLOOKUP(AE$4,'[1]INTERNAL PARAMETERS-1'!$B$5:$J$44,4, FALSE))</f>
        <v>0.30876549327501368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0.24700871533624935</v>
      </c>
      <c r="CA107" s="44">
        <f>$F107*'[1]INTERNAL PARAMETERS-2'!AL107*(1-VLOOKUP(AM$4,'[1]INTERNAL PARAMETERS-1'!$B$5:$J$44,4, FALSE))</f>
        <v>1.4203323069163478</v>
      </c>
      <c r="CB107" s="44">
        <f>$F107*'[1]INTERNAL PARAMETERS-2'!AM107*(1-VLOOKUP(AN$4,'[1]INTERNAL PARAMETERS-1'!$B$5:$J$44,4, FALSE))</f>
        <v>0.67928776448879169</v>
      </c>
      <c r="CC107" s="44">
        <f>$F107*'[1]INTERNAL PARAMETERS-2'!AN107*(1-VLOOKUP(AO$4,'[1]INTERNAL PARAMETERS-1'!$B$5:$J$44,4, FALSE))</f>
        <v>2.2231336272826683</v>
      </c>
      <c r="CD107" s="44">
        <f>$F107*'[1]INTERNAL PARAMETERS-2'!AO107*(1-VLOOKUP(AP$4,'[1]INTERNAL PARAMETERS-1'!$B$5:$J$44,4, FALSE))</f>
        <v>4.8167895257791145</v>
      </c>
      <c r="CE107" s="44">
        <f>$F107*'[1]INTERNAL PARAMETERS-2'!AP107*(1-VLOOKUP(AQ$4,'[1]INTERNAL PARAMETERS-1'!$B$5:$J$44,4, FALSE))</f>
        <v>1.4820890848551123</v>
      </c>
      <c r="CF107" s="44">
        <f>$F107*'[1]INTERNAL PARAMETERS-2'!AQ107*(1-VLOOKUP(AR$4,'[1]INTERNAL PARAMETERS-1'!$B$5:$J$44,4, FALSE))</f>
        <v>6.175677793876435E-2</v>
      </c>
      <c r="CG107" s="44">
        <f>$F107*'[1]INTERNAL PARAMETERS-2'!AR107*(1-VLOOKUP(AS$4,'[1]INTERNAL PARAMETERS-1'!$B$5:$J$44,4, FALSE))</f>
        <v>0.1235135558775287</v>
      </c>
      <c r="CH107" s="43">
        <f>$F107*'[1]INTERNAL PARAMETERS-2'!AS107*(1-VLOOKUP(AT$4,'[1]INTERNAL PARAMETERS-1'!$B$5:$J$44,4, FALSE))</f>
        <v>0</v>
      </c>
      <c r="CI107" s="42">
        <f t="shared" si="1"/>
        <v>183.96416968449978</v>
      </c>
    </row>
    <row r="108" spans="3:87" x14ac:dyDescent="0.4">
      <c r="C108" s="27" t="s">
        <v>10</v>
      </c>
      <c r="D108" s="26" t="s">
        <v>47</v>
      </c>
      <c r="E108" s="26" t="s">
        <v>51</v>
      </c>
      <c r="F108" s="128">
        <f>VFD!W108</f>
        <v>156.19600874794972</v>
      </c>
      <c r="G108" s="45">
        <f>$F108*'[1]INTERNAL PARAMETERS-2'!F108*VLOOKUP(G$4,'[1]INTERNAL PARAMETERS-1'!$B$5:$J$44,4, FALSE)</f>
        <v>0.43508398236741397</v>
      </c>
      <c r="H108" s="44">
        <f>$F108*'[1]INTERNAL PARAMETERS-2'!G108*VLOOKUP(H$4,'[1]INTERNAL PARAMETERS-1'!$B$5:$J$44,4, FALSE)</f>
        <v>0.32630908187534174</v>
      </c>
      <c r="I108" s="44">
        <f>$F108*'[1]INTERNAL PARAMETERS-2'!H108*VLOOKUP(I$4,'[1]INTERNAL PARAMETERS-1'!$B$5:$J$44,4, FALSE)</f>
        <v>1.3216181648988521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0.82122550735374544</v>
      </c>
      <c r="N108" s="44">
        <f>$F108*'[1]INTERNAL PARAMETERS-2'!M108*VLOOKUP(N$4,'[1]INTERNAL PARAMETERS-1'!$B$5:$J$44,4, FALSE)</f>
        <v>0.19578857304538003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5.4387450246036091E-2</v>
      </c>
      <c r="S108" s="44">
        <f>$F108*'[1]INTERNAL PARAMETERS-2'!R108*VLOOKUP(S$4,'[1]INTERNAL PARAMETERS-1'!$B$5:$J$44,4, FALSE)</f>
        <v>0.34802579395161293</v>
      </c>
      <c r="T108" s="44">
        <f>$F108*'[1]INTERNAL PARAMETERS-2'!S108*VLOOKUP(T$4,'[1]INTERNAL PARAMETERS-1'!$B$5:$J$44,4, FALSE)</f>
        <v>3.2630908187534176E-2</v>
      </c>
      <c r="U108" s="44">
        <f>$F108*'[1]INTERNAL PARAMETERS-2'!T108*VLOOKUP(U$4,'[1]INTERNAL PARAMETERS-1'!$B$5:$J$44,4, FALSE)</f>
        <v>4.3509960196828873E-2</v>
      </c>
      <c r="V108" s="44">
        <f>$F108*'[1]INTERNAL PARAMETERS-2'!U108*VLOOKUP(V$4,'[1]INTERNAL PARAMETERS-1'!$B$5:$J$44,4, FALSE)</f>
        <v>0.35894545692318208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5.4387450246036091E-2</v>
      </c>
      <c r="AJ108" s="44">
        <f>$F108*'[1]INTERNAL PARAMETERS-2'!AI108*VLOOKUP(AJ$4,'[1]INTERNAL PARAMETERS-1'!$B$5:$J$44,4, FALSE)</f>
        <v>0.27192163162930566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25.110745133078186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15.603284639721162</v>
      </c>
      <c r="BB108" s="44">
        <f>$F108*'[1]INTERNAL PARAMETERS-2'!M108*(1-VLOOKUP(N$4,'[1]INTERNAL PARAMETERS-1'!$B$5:$J$44,4, FALSE))</f>
        <v>3.7199828878622201</v>
      </c>
      <c r="BC108" s="44">
        <f>$F108*'[1]INTERNAL PARAMETERS-2'!N108*(1-VLOOKUP(O$4,'[1]INTERNAL PARAMETERS-1'!$B$5:$J$44,4, FALSE))</f>
        <v>10.387690604975397</v>
      </c>
      <c r="BD108" s="44">
        <f>$F108*'[1]INTERNAL PARAMETERS-2'!O108*(1-VLOOKUP(P$4,'[1]INTERNAL PARAMETERS-1'!$B$5:$J$44,4, FALSE))</f>
        <v>2.0122731806998364</v>
      </c>
      <c r="BE108" s="44">
        <f>$F108*'[1]INTERNAL PARAMETERS-2'!P108*(1-VLOOKUP(Q$4,'[1]INTERNAL PARAMETERS-1'!$B$5:$J$44,4, FALSE))</f>
        <v>7.2333122083105534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6.612490085080645</v>
      </c>
      <c r="BH108" s="44">
        <f>$F108*'[1]INTERNAL PARAMETERS-2'!S108*(1-VLOOKUP(T$4,'[1]INTERNAL PARAMETERS-1'!$B$5:$J$44,4, FALSE))</f>
        <v>0.29367817368780758</v>
      </c>
      <c r="BI108" s="44">
        <f>$F108*'[1]INTERNAL PARAMETERS-2'!T108*(1-VLOOKUP(U$4,'[1]INTERNAL PARAMETERS-1'!$B$5:$J$44,4, FALSE))</f>
        <v>0.17403984078731549</v>
      </c>
      <c r="BJ108" s="44">
        <f>$F108*'[1]INTERNAL PARAMETERS-2'!U108*(1-VLOOKUP(V$4,'[1]INTERNAL PARAMETERS-1'!$B$5:$J$44,4, FALSE))</f>
        <v>2.0340242558980317</v>
      </c>
      <c r="BK108" s="44">
        <f>$F108*'[1]INTERNAL PARAMETERS-2'!V108*(1-VLOOKUP(W$4,'[1]INTERNAL PARAMETERS-1'!$B$5:$J$44,4, FALSE))</f>
        <v>2.8280536951886277</v>
      </c>
      <c r="BL108" s="44">
        <f>$F108*'[1]INTERNAL PARAMETERS-2'!W108*(1-VLOOKUP(X$4,'[1]INTERNAL PARAMETERS-1'!$B$5:$J$44,4, FALSE))</f>
        <v>6.2543693430836536</v>
      </c>
      <c r="BM108" s="44">
        <f>$F108*'[1]INTERNAL PARAMETERS-2'!X108*(1-VLOOKUP(Y$4,'[1]INTERNAL PARAMETERS-1'!$B$5:$J$44,4, FALSE))</f>
        <v>4.5684052442591589</v>
      </c>
      <c r="BN108" s="44">
        <f>$F108*'[1]INTERNAL PARAMETERS-2'!Y108*(1-VLOOKUP(Z$4,'[1]INTERNAL PARAMETERS-1'!$B$5:$J$44,4, FALSE))</f>
        <v>11.257858569710226</v>
      </c>
      <c r="BO108" s="44">
        <f>$F108*'[1]INTERNAL PARAMETERS-2'!Z108*(1-VLOOKUP(AA$4,'[1]INTERNAL PARAMETERS-1'!$B$5:$J$44,4, FALSE))</f>
        <v>13.215744300164026</v>
      </c>
      <c r="BP108" s="44">
        <f>$F108*'[1]INTERNAL PARAMETERS-2'!AA108*(1-VLOOKUP(AB$4,'[1]INTERNAL PARAMETERS-1'!$B$5:$J$44,4, FALSE))</f>
        <v>2.2298229816839807</v>
      </c>
      <c r="BQ108" s="44">
        <f>$F108*'[1]INTERNAL PARAMETERS-2'!AB108*(1-VLOOKUP(AC$4,'[1]INTERNAL PARAMETERS-1'!$B$5:$J$44,4, FALSE))</f>
        <v>28.117452699152548</v>
      </c>
      <c r="BR108" s="44">
        <f>$F108*'[1]INTERNAL PARAMETERS-2'!AC108*(1-VLOOKUP(AD$4,'[1]INTERNAL PARAMETERS-1'!$B$5:$J$44,4, FALSE))</f>
        <v>1.0333303154729361</v>
      </c>
      <c r="BS108" s="44">
        <f>$F108*'[1]INTERNAL PARAMETERS-2'!AD108*(1-VLOOKUP(AE$4,'[1]INTERNAL PARAMETERS-1'!$B$5:$J$44,4, FALSE))</f>
        <v>0.32630908187534174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0.21754980098414436</v>
      </c>
      <c r="CA108" s="44">
        <f>$F108*'[1]INTERNAL PARAMETERS-2'!AL108*(1-VLOOKUP(AM$4,'[1]INTERNAL PARAMETERS-1'!$B$5:$J$44,4, FALSE))</f>
        <v>1.4140268475943139</v>
      </c>
      <c r="CB108" s="44">
        <f>$F108*'[1]INTERNAL PARAMETERS-2'!AM108*(1-VLOOKUP(AN$4,'[1]INTERNAL PARAMETERS-1'!$B$5:$J$44,4, FALSE))</f>
        <v>0.32630908187534174</v>
      </c>
      <c r="CC108" s="44">
        <f>$F108*'[1]INTERNAL PARAMETERS-2'!AN108*(1-VLOOKUP(AO$4,'[1]INTERNAL PARAMETERS-1'!$B$5:$J$44,4, FALSE))</f>
        <v>1.4140268475943139</v>
      </c>
      <c r="CD108" s="44">
        <f>$F108*'[1]INTERNAL PARAMETERS-2'!AO108*(1-VLOOKUP(AP$4,'[1]INTERNAL PARAMETERS-1'!$B$5:$J$44,4, FALSE))</f>
        <v>4.5684052442591589</v>
      </c>
      <c r="CE108" s="44">
        <f>$F108*'[1]INTERNAL PARAMETERS-2'!AP108*(1-VLOOKUP(AQ$4,'[1]INTERNAL PARAMETERS-1'!$B$5:$J$44,4, FALSE))</f>
        <v>0.92455541498086402</v>
      </c>
      <c r="CF108" s="44">
        <f>$F108*'[1]INTERNAL PARAMETERS-2'!AQ108*(1-VLOOKUP(AR$4,'[1]INTERNAL PARAMETERS-1'!$B$5:$J$44,4, FALSE))</f>
        <v>5.4387450246036091E-2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156.19596188914704</v>
      </c>
    </row>
    <row r="109" spans="3:87" x14ac:dyDescent="0.4">
      <c r="C109" s="27" t="s">
        <v>10</v>
      </c>
      <c r="D109" s="26" t="s">
        <v>47</v>
      </c>
      <c r="E109" s="26" t="s">
        <v>50</v>
      </c>
      <c r="F109" s="128">
        <f>VFD!W109</f>
        <v>128.42782941498086</v>
      </c>
      <c r="G109" s="45">
        <f>$F109*'[1]INTERNAL PARAMETERS-2'!F109*VLOOKUP(G$4,'[1]INTERNAL PARAMETERS-1'!$B$5:$J$44,4, FALSE)</f>
        <v>0.31011467968835432</v>
      </c>
      <c r="H109" s="44">
        <f>$F109*'[1]INTERNAL PARAMETERS-2'!G109*VLOOKUP(H$4,'[1]INTERNAL PARAMETERS-1'!$B$5:$J$44,4, FALSE)</f>
        <v>0.11629139953526517</v>
      </c>
      <c r="I109" s="44">
        <f>$F109*'[1]INTERNAL PARAMETERS-2'!H109*VLOOKUP(I$4,'[1]INTERNAL PARAMETERS-1'!$B$5:$J$44,4, FALSE)</f>
        <v>1.0017826613162932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0.97493482357709116</v>
      </c>
      <c r="N109" s="44">
        <f>$F109*'[1]INTERNAL PARAMETERS-2'!M109*VLOOKUP(N$4,'[1]INTERNAL PARAMETERS-1'!$B$5:$J$44,4, FALSE)</f>
        <v>0.22095943836932752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0.28908590689994534</v>
      </c>
      <c r="T109" s="44">
        <f>$F109*'[1]INTERNAL PARAMETERS-2'!S109*VLOOKUP(T$4,'[1]INTERNAL PARAMETERS-1'!$B$5:$J$44,4, FALSE)</f>
        <v>1.5506376123564789E-2</v>
      </c>
      <c r="U109" s="44">
        <f>$F109*'[1]INTERNAL PARAMETERS-2'!T109*VLOOKUP(U$4,'[1]INTERNAL PARAMETERS-1'!$B$5:$J$44,4, FALSE)</f>
        <v>2.3258279907053037E-2</v>
      </c>
      <c r="V109" s="44">
        <f>$F109*'[1]INTERNAL PARAMETERS-2'!U109*VLOOKUP(V$4,'[1]INTERNAL PARAMETERS-1'!$B$5:$J$44,4, FALSE)</f>
        <v>0.39540103264625476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3.8759518917441227E-2</v>
      </c>
      <c r="AJ109" s="44">
        <f>$F109*'[1]INTERNAL PARAMETERS-2'!AI109*VLOOKUP(AJ$4,'[1]INTERNAL PARAMETERS-1'!$B$5:$J$44,4, FALSE)</f>
        <v>7.7531880617823942E-2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19.033870565009568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18.523761647964733</v>
      </c>
      <c r="BB109" s="44">
        <f>$F109*'[1]INTERNAL PARAMETERS-2'!M109*(1-VLOOKUP(N$4,'[1]INTERNAL PARAMETERS-1'!$B$5:$J$44,4, FALSE))</f>
        <v>4.1982293290172219</v>
      </c>
      <c r="BC109" s="44">
        <f>$F109*'[1]INTERNAL PARAMETERS-2'!N109*(1-VLOOKUP(O$4,'[1]INTERNAL PARAMETERS-1'!$B$5:$J$44,4, FALSE))</f>
        <v>10.001317215691635</v>
      </c>
      <c r="BD109" s="44">
        <f>$F109*'[1]INTERNAL PARAMETERS-2'!O109*(1-VLOOKUP(P$4,'[1]INTERNAL PARAMETERS-1'!$B$5:$J$44,4, FALSE))</f>
        <v>1.8994732826134499</v>
      </c>
      <c r="BE109" s="44">
        <f>$F109*'[1]INTERNAL PARAMETERS-2'!P109*(1-VLOOKUP(Q$4,'[1]INTERNAL PARAMETERS-1'!$B$5:$J$44,4, FALSE))</f>
        <v>7.5979059732367418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5.4926322310989617</v>
      </c>
      <c r="BH109" s="44">
        <f>$F109*'[1]INTERNAL PARAMETERS-2'!S109*(1-VLOOKUP(T$4,'[1]INTERNAL PARAMETERS-1'!$B$5:$J$44,4, FALSE))</f>
        <v>0.1395573851120831</v>
      </c>
      <c r="BI109" s="44">
        <f>$F109*'[1]INTERNAL PARAMETERS-2'!T109*(1-VLOOKUP(U$4,'[1]INTERNAL PARAMETERS-1'!$B$5:$J$44,4, FALSE))</f>
        <v>9.3033119628212146E-2</v>
      </c>
      <c r="BJ109" s="44">
        <f>$F109*'[1]INTERNAL PARAMETERS-2'!U109*(1-VLOOKUP(V$4,'[1]INTERNAL PARAMETERS-1'!$B$5:$J$44,4, FALSE))</f>
        <v>2.2406058516621106</v>
      </c>
      <c r="BK109" s="44">
        <f>$F109*'[1]INTERNAL PARAMETERS-2'!V109*(1-VLOOKUP(W$4,'[1]INTERNAL PARAMETERS-1'!$B$5:$J$44,4, FALSE))</f>
        <v>2.0932965627665387</v>
      </c>
      <c r="BL109" s="44">
        <f>$F109*'[1]INTERNAL PARAMETERS-2'!W109*(1-VLOOKUP(X$4,'[1]INTERNAL PARAMETERS-1'!$B$5:$J$44,4, FALSE))</f>
        <v>4.2641250061509028</v>
      </c>
      <c r="BM109" s="44">
        <f>$F109*'[1]INTERNAL PARAMETERS-2'!X109*(1-VLOOKUP(Y$4,'[1]INTERNAL PARAMETERS-1'!$B$5:$J$44,4, FALSE))</f>
        <v>3.8764784458447235</v>
      </c>
      <c r="BN109" s="44">
        <f>$F109*'[1]INTERNAL PARAMETERS-2'!Y109*(1-VLOOKUP(Z$4,'[1]INTERNAL PARAMETERS-1'!$B$5:$J$44,4, FALSE))</f>
        <v>7.9467930146254782</v>
      </c>
      <c r="BO109" s="44">
        <f>$F109*'[1]INTERNAL PARAMETERS-2'!Z109*(1-VLOOKUP(AA$4,'[1]INTERNAL PARAMETERS-1'!$B$5:$J$44,4, FALSE))</f>
        <v>7.3653103313832693</v>
      </c>
      <c r="BP109" s="44">
        <f>$F109*'[1]INTERNAL PARAMETERS-2'!AA109*(1-VLOOKUP(AB$4,'[1]INTERNAL PARAMETERS-1'!$B$5:$J$44,4, FALSE))</f>
        <v>1.0466482813832694</v>
      </c>
      <c r="BQ109" s="44">
        <f>$F109*'[1]INTERNAL PARAMETERS-2'!AB109*(1-VLOOKUP(AC$4,'[1]INTERNAL PARAMETERS-1'!$B$5:$J$44,4, FALSE))</f>
        <v>21.398182596938216</v>
      </c>
      <c r="BR109" s="44">
        <f>$F109*'[1]INTERNAL PARAMETERS-2'!AC109*(1-VLOOKUP(AD$4,'[1]INTERNAL PARAMETERS-1'!$B$5:$J$44,4, FALSE))</f>
        <v>1.2404715615363586</v>
      </c>
      <c r="BS109" s="44">
        <f>$F109*'[1]INTERNAL PARAMETERS-2'!AD109*(1-VLOOKUP(AE$4,'[1]INTERNAL PARAMETERS-1'!$B$5:$J$44,4, FALSE))</f>
        <v>0.42641892200656095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7.7531880617823942E-2</v>
      </c>
      <c r="CA109" s="44">
        <f>$F109*'[1]INTERNAL PARAMETERS-2'!AL109*(1-VLOOKUP(AM$4,'[1]INTERNAL PARAMETERS-1'!$B$5:$J$44,4, FALSE))</f>
        <v>0.77529312061235645</v>
      </c>
      <c r="CB109" s="44">
        <f>$F109*'[1]INTERNAL PARAMETERS-2'!AM109*(1-VLOOKUP(AN$4,'[1]INTERNAL PARAMETERS-1'!$B$5:$J$44,4, FALSE))</f>
        <v>0.23258279907053034</v>
      </c>
      <c r="CC109" s="44">
        <f>$F109*'[1]INTERNAL PARAMETERS-2'!AN109*(1-VLOOKUP(AO$4,'[1]INTERNAL PARAMETERS-1'!$B$5:$J$44,4, FALSE))</f>
        <v>1.1241801620010934</v>
      </c>
      <c r="CD109" s="44">
        <f>$F109*'[1]INTERNAL PARAMETERS-2'!AO109*(1-VLOOKUP(AP$4,'[1]INTERNAL PARAMETERS-1'!$B$5:$J$44,4, FALSE))</f>
        <v>3.2562490864680154</v>
      </c>
      <c r="CE109" s="44">
        <f>$F109*'[1]INTERNAL PARAMETERS-2'!AP109*(1-VLOOKUP(AQ$4,'[1]INTERNAL PARAMETERS-1'!$B$5:$J$44,4, FALSE))</f>
        <v>0.46517844092400218</v>
      </c>
      <c r="CF109" s="44">
        <f>$F109*'[1]INTERNAL PARAMETERS-2'!AQ109*(1-VLOOKUP(AR$4,'[1]INTERNAL PARAMETERS-1'!$B$5:$J$44,4, FALSE))</f>
        <v>0.15506376123564788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128.42781657219794</v>
      </c>
    </row>
    <row r="110" spans="3:87" x14ac:dyDescent="0.4">
      <c r="C110" s="27" t="s">
        <v>10</v>
      </c>
      <c r="D110" s="26" t="s">
        <v>47</v>
      </c>
      <c r="E110" s="26" t="s">
        <v>49</v>
      </c>
      <c r="F110" s="128">
        <f>VFD!W110</f>
        <v>111.07271733187535</v>
      </c>
      <c r="G110" s="45">
        <f>$F110*'[1]INTERNAL PARAMETERS-2'!F110*VLOOKUP(G$4,'[1]INTERNAL PARAMETERS-1'!$B$5:$J$44,4, FALSE)</f>
        <v>0.20244113460907601</v>
      </c>
      <c r="H110" s="44">
        <f>$F110*'[1]INTERNAL PARAMETERS-2'!G110*VLOOKUP(H$4,'[1]INTERNAL PARAMETERS-1'!$B$5:$J$44,4, FALSE)</f>
        <v>0.13496445882996175</v>
      </c>
      <c r="I110" s="44">
        <f>$F110*'[1]INTERNAL PARAMETERS-2'!H110*VLOOKUP(I$4,'[1]INTERNAL PARAMETERS-1'!$B$5:$J$44,4, FALSE)</f>
        <v>0.93891711733187544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1.1319837145981413</v>
      </c>
      <c r="N110" s="44">
        <f>$F110*'[1]INTERNAL PARAMETERS-2'!M110*VLOOKUP(N$4,'[1]INTERNAL PARAMETERS-1'!$B$5:$J$44,4, FALSE)</f>
        <v>0.16532674147621654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0.22005893366867146</v>
      </c>
      <c r="T110" s="44">
        <f>$F110*'[1]INTERNAL PARAMETERS-2'!S110*VLOOKUP(T$4,'[1]INTERNAL PARAMETERS-1'!$B$5:$J$44,4, FALSE)</f>
        <v>4.3862616074357583E-2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0.2631740303553855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3.374389152542373E-2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3.374389152542373E-2</v>
      </c>
      <c r="AJ110" s="44">
        <f>$F110*'[1]INTERNAL PARAMETERS-2'!AI110*VLOOKUP(AJ$4,'[1]INTERNAL PARAMETERS-1'!$B$5:$J$44,4, FALSE)</f>
        <v>0.101220567304538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17.839425229305633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21.507690577364681</v>
      </c>
      <c r="BB110" s="44">
        <f>$F110*'[1]INTERNAL PARAMETERS-2'!M110*(1-VLOOKUP(N$4,'[1]INTERNAL PARAMETERS-1'!$B$5:$J$44,4, FALSE))</f>
        <v>3.1412080880481139</v>
      </c>
      <c r="BC110" s="44">
        <f>$F110*'[1]INTERNAL PARAMETERS-2'!N110*(1-VLOOKUP(O$4,'[1]INTERNAL PARAMETERS-1'!$B$5:$J$44,4, FALSE))</f>
        <v>7.7939836824494266</v>
      </c>
      <c r="BD110" s="44">
        <f>$F110*'[1]INTERNAL PARAMETERS-2'!O110*(1-VLOOKUP(P$4,'[1]INTERNAL PARAMETERS-1'!$B$5:$J$44,4, FALSE))</f>
        <v>1.1471701318753418</v>
      </c>
      <c r="BE110" s="44">
        <f>$F110*'[1]INTERNAL PARAMETERS-2'!P110*(1-VLOOKUP(Q$4,'[1]INTERNAL PARAMETERS-1'!$B$5:$J$44,4, FALSE))</f>
        <v>6.714301333624932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4.1811197397047568</v>
      </c>
      <c r="BH110" s="44">
        <f>$F110*'[1]INTERNAL PARAMETERS-2'!S110*(1-VLOOKUP(T$4,'[1]INTERNAL PARAMETERS-1'!$B$5:$J$44,4, FALSE))</f>
        <v>0.3947635446692182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1.4913195053471846</v>
      </c>
      <c r="BK110" s="44">
        <f>$F110*'[1]INTERNAL PARAMETERS-2'!V110*(1-VLOOKUP(W$4,'[1]INTERNAL PARAMETERS-1'!$B$5:$J$44,4, FALSE))</f>
        <v>1.5183085095680702</v>
      </c>
      <c r="BL110" s="44">
        <f>$F110*'[1]INTERNAL PARAMETERS-2'!W110*(1-VLOOKUP(X$4,'[1]INTERNAL PARAMETERS-1'!$B$5:$J$44,4, FALSE))</f>
        <v>3.6439404229633681</v>
      </c>
      <c r="BM110" s="44">
        <f>$F110*'[1]INTERNAL PARAMETERS-2'!X110*(1-VLOOKUP(Y$4,'[1]INTERNAL PARAMETERS-1'!$B$5:$J$44,4, FALSE))</f>
        <v>2.7329553172225265</v>
      </c>
      <c r="BN110" s="44">
        <f>$F110*'[1]INTERNAL PARAMETERS-2'!Y110*(1-VLOOKUP(Z$4,'[1]INTERNAL PARAMETERS-1'!$B$5:$J$44,4, FALSE))</f>
        <v>6.815521900929471</v>
      </c>
      <c r="BO110" s="44">
        <f>$F110*'[1]INTERNAL PARAMETERS-2'!Z110*(1-VLOOKUP(AA$4,'[1]INTERNAL PARAMETERS-1'!$B$5:$J$44,4, FALSE))</f>
        <v>6.6130807663203948</v>
      </c>
      <c r="BP110" s="44">
        <f>$F110*'[1]INTERNAL PARAMETERS-2'!AA110*(1-VLOOKUP(AB$4,'[1]INTERNAL PARAMETERS-1'!$B$5:$J$44,4, FALSE))</f>
        <v>0.70854397113176615</v>
      </c>
      <c r="BQ110" s="44">
        <f>$F110*'[1]INTERNAL PARAMETERS-2'!AB110*(1-VLOOKUP(AC$4,'[1]INTERNAL PARAMETERS-1'!$B$5:$J$44,4, FALSE))</f>
        <v>14.238356098414437</v>
      </c>
      <c r="BR110" s="44">
        <f>$F110*'[1]INTERNAL PARAMETERS-2'!AC110*(1-VLOOKUP(AD$4,'[1]INTERNAL PARAMETERS-1'!$B$5:$J$44,4, FALSE))</f>
        <v>0.87724121421541823</v>
      </c>
      <c r="BS110" s="44">
        <f>$F110*'[1]INTERNAL PARAMETERS-2'!AD110*(1-VLOOKUP(AE$4,'[1]INTERNAL PARAMETERS-1'!$B$5:$J$44,4, FALSE))</f>
        <v>0.37113837769272828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0.101220567304538</v>
      </c>
      <c r="CA110" s="44">
        <f>$F110*'[1]INTERNAL PARAMETERS-2'!AL110*(1-VLOOKUP(AM$4,'[1]INTERNAL PARAMETERS-1'!$B$5:$J$44,4, FALSE))</f>
        <v>0.87724121421541823</v>
      </c>
      <c r="CB110" s="44">
        <f>$F110*'[1]INTERNAL PARAMETERS-2'!AM110*(1-VLOOKUP(AN$4,'[1]INTERNAL PARAMETERS-1'!$B$5:$J$44,4, FALSE))</f>
        <v>0.30366170191361402</v>
      </c>
      <c r="CC110" s="44">
        <f>$F110*'[1]INTERNAL PARAMETERS-2'!AN110*(1-VLOOKUP(AO$4,'[1]INTERNAL PARAMETERS-1'!$B$5:$J$44,4, FALSE))</f>
        <v>0.60732340382722805</v>
      </c>
      <c r="CD110" s="44">
        <f>$F110*'[1]INTERNAL PARAMETERS-2'!AO110*(1-VLOOKUP(AP$4,'[1]INTERNAL PARAMETERS-1'!$B$5:$J$44,4, FALSE))</f>
        <v>3.576463747184254</v>
      </c>
      <c r="CE110" s="44">
        <f>$F110*'[1]INTERNAL PARAMETERS-2'!AP110*(1-VLOOKUP(AQ$4,'[1]INTERNAL PARAMETERS-1'!$B$5:$J$44,4, FALSE))</f>
        <v>0.47235894499726633</v>
      </c>
      <c r="CF110" s="44">
        <f>$F110*'[1]INTERNAL PARAMETERS-2'!AQ110*(1-VLOOKUP(AR$4,'[1]INTERNAL PARAMETERS-1'!$B$5:$J$44,4, FALSE))</f>
        <v>0.101220567304538</v>
      </c>
      <c r="CG110" s="44">
        <f>$F110*'[1]INTERNAL PARAMETERS-2'!AR110*(1-VLOOKUP(AS$4,'[1]INTERNAL PARAMETERS-1'!$B$5:$J$44,4, FALSE))</f>
        <v>3.374389152542373E-2</v>
      </c>
      <c r="CH110" s="43">
        <f>$F110*'[1]INTERNAL PARAMETERS-2'!AS110*(1-VLOOKUP(AT$4,'[1]INTERNAL PARAMETERS-1'!$B$5:$J$44,4, FALSE))</f>
        <v>0</v>
      </c>
      <c r="CI110" s="42">
        <f t="shared" si="1"/>
        <v>111.0727395464188</v>
      </c>
    </row>
    <row r="111" spans="3:87" x14ac:dyDescent="0.4">
      <c r="C111" s="27" t="s">
        <v>10</v>
      </c>
      <c r="D111" s="26" t="s">
        <v>47</v>
      </c>
      <c r="E111" s="26" t="s">
        <v>48</v>
      </c>
      <c r="F111" s="128">
        <f>VFD!W111</f>
        <v>79.833515582285415</v>
      </c>
      <c r="G111" s="45">
        <f>$F111*'[1]INTERNAL PARAMETERS-2'!F111*VLOOKUP(G$4,'[1]INTERNAL PARAMETERS-1'!$B$5:$J$44,4, FALSE)</f>
        <v>0.10518065677966104</v>
      </c>
      <c r="H111" s="44">
        <f>$F111*'[1]INTERNAL PARAMETERS-2'!G111*VLOOKUP(H$4,'[1]INTERNAL PARAMETERS-1'!$B$5:$J$44,4, FALSE)</f>
        <v>0.17530641686714055</v>
      </c>
      <c r="I111" s="44">
        <f>$F111*'[1]INTERNAL PARAMETERS-2'!H111*VLOOKUP(I$4,'[1]INTERNAL PARAMETERS-1'!$B$5:$J$44,4, FALSE)</f>
        <v>0.62363986451749598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0.92209985752733759</v>
      </c>
      <c r="N111" s="44">
        <f>$F111*'[1]INTERNAL PARAMETERS-2'!M111*VLOOKUP(N$4,'[1]INTERNAL PARAMETERS-1'!$B$5:$J$44,4, FALSE)</f>
        <v>0.12797192797566978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3.5062880043739753E-2</v>
      </c>
      <c r="S111" s="44">
        <f>$F111*'[1]INTERNAL PARAMETERS-2'!R111*VLOOKUP(S$4,'[1]INTERNAL PARAMETERS-1'!$B$5:$J$44,4, FALSE)</f>
        <v>0.11614339513942047</v>
      </c>
      <c r="T111" s="44">
        <f>$F111*'[1]INTERNAL PARAMETERS-2'!S111*VLOOKUP(T$4,'[1]INTERNAL PARAMETERS-1'!$B$5:$J$44,4, FALSE)</f>
        <v>1.7530641686714057E-2</v>
      </c>
      <c r="U111" s="44">
        <f>$F111*'[1]INTERNAL PARAMETERS-2'!T111*VLOOKUP(U$4,'[1]INTERNAL PARAMETERS-1'!$B$5:$J$44,4, FALSE)</f>
        <v>1.4023555347184259E-2</v>
      </c>
      <c r="V111" s="44">
        <f>$F111*'[1]INTERNAL PARAMETERS-2'!U111*VLOOKUP(V$4,'[1]INTERNAL PARAMETERS-1'!$B$5:$J$44,4, FALSE)</f>
        <v>0.21036530523510116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3.5062880043739753E-2</v>
      </c>
      <c r="AJ111" s="44">
        <f>$F111*'[1]INTERNAL PARAMETERS-2'!AI111*VLOOKUP(AJ$4,'[1]INTERNAL PARAMETERS-1'!$B$5:$J$44,4, FALSE)</f>
        <v>7.0117776735921289E-2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11.849157425832422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17.519897293019412</v>
      </c>
      <c r="BB111" s="44">
        <f>$F111*'[1]INTERNAL PARAMETERS-2'!M111*(1-VLOOKUP(N$4,'[1]INTERNAL PARAMETERS-1'!$B$5:$J$44,4, FALSE))</f>
        <v>2.4314666315377256</v>
      </c>
      <c r="BC111" s="44">
        <f>$F111*'[1]INTERNAL PARAMETERS-2'!N111*(1-VLOOKUP(O$4,'[1]INTERNAL PARAMETERS-1'!$B$5:$J$44,4, FALSE))</f>
        <v>5.820094803143796</v>
      </c>
      <c r="BD111" s="44">
        <f>$F111*'[1]INTERNAL PARAMETERS-2'!O111*(1-VLOOKUP(P$4,'[1]INTERNAL PARAMETERS-1'!$B$5:$J$44,4, FALSE))</f>
        <v>0.59603702733734298</v>
      </c>
      <c r="BE111" s="44">
        <f>$F111*'[1]INTERNAL PARAMETERS-2'!P111*(1-VLOOKUP(Q$4,'[1]INTERNAL PARAMETERS-1'!$B$5:$J$44,4, FALSE))</f>
        <v>5.5045528328048121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2.206724507648989</v>
      </c>
      <c r="BH111" s="44">
        <f>$F111*'[1]INTERNAL PARAMETERS-2'!S111*(1-VLOOKUP(T$4,'[1]INTERNAL PARAMETERS-1'!$B$5:$J$44,4, FALSE))</f>
        <v>0.15777577518042649</v>
      </c>
      <c r="BI111" s="44">
        <f>$F111*'[1]INTERNAL PARAMETERS-2'!T111*(1-VLOOKUP(U$4,'[1]INTERNAL PARAMETERS-1'!$B$5:$J$44,4, FALSE))</f>
        <v>5.6094221388737035E-2</v>
      </c>
      <c r="BJ111" s="44">
        <f>$F111*'[1]INTERNAL PARAMETERS-2'!U111*(1-VLOOKUP(V$4,'[1]INTERNAL PARAMETERS-1'!$B$5:$J$44,4, FALSE))</f>
        <v>1.1920700629989067</v>
      </c>
      <c r="BK111" s="44">
        <f>$F111*'[1]INTERNAL PARAMETERS-2'!V111*(1-VLOOKUP(W$4,'[1]INTERNAL PARAMETERS-1'!$B$5:$J$44,4, FALSE))</f>
        <v>0.9817047577638055</v>
      </c>
      <c r="BL111" s="44">
        <f>$F111*'[1]INTERNAL PARAMETERS-2'!W111*(1-VLOOKUP(X$4,'[1]INTERNAL PARAMETERS-1'!$B$5:$J$44,4, FALSE))</f>
        <v>2.1036530523510115</v>
      </c>
      <c r="BM111" s="44">
        <f>$F111*'[1]INTERNAL PARAMETERS-2'!X111*(1-VLOOKUP(Y$4,'[1]INTERNAL PARAMETERS-1'!$B$5:$J$44,4, FALSE))</f>
        <v>2.0335272922635323</v>
      </c>
      <c r="BN111" s="44">
        <f>$F111*'[1]INTERNAL PARAMETERS-2'!Y111*(1-VLOOKUP(Z$4,'[1]INTERNAL PARAMETERS-1'!$B$5:$J$44,4, FALSE))</f>
        <v>4.87345292542373</v>
      </c>
      <c r="BO111" s="44">
        <f>$F111*'[1]INTERNAL PARAMETERS-2'!Z111*(1-VLOOKUP(AA$4,'[1]INTERNAL PARAMETERS-1'!$B$5:$J$44,4, FALSE))</f>
        <v>4.1722432246582839</v>
      </c>
      <c r="BP111" s="44">
        <f>$F111*'[1]INTERNAL PARAMETERS-2'!AA111*(1-VLOOKUP(AB$4,'[1]INTERNAL PARAMETERS-1'!$B$5:$J$44,4, FALSE))</f>
        <v>0.911578997676326</v>
      </c>
      <c r="BQ111" s="44">
        <f>$F111*'[1]INTERNAL PARAMETERS-2'!AB111*(1-VLOOKUP(AC$4,'[1]INTERNAL PARAMETERS-1'!$B$5:$J$44,4, FALSE))</f>
        <v>9.8871573710224183</v>
      </c>
      <c r="BR111" s="44">
        <f>$F111*'[1]INTERNAL PARAMETERS-2'!AC111*(1-VLOOKUP(AD$4,'[1]INTERNAL PARAMETERS-1'!$B$5:$J$44,4, FALSE))</f>
        <v>0.87652410098414446</v>
      </c>
      <c r="BS111" s="44">
        <f>$F111*'[1]INTERNAL PARAMETERS-2'!AD111*(1-VLOOKUP(AE$4,'[1]INTERNAL PARAMETERS-1'!$B$5:$J$44,4, FALSE))</f>
        <v>0.31554995369054128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3.5062880043739753E-2</v>
      </c>
      <c r="CA111" s="44">
        <f>$F111*'[1]INTERNAL PARAMETERS-2'!AL111*(1-VLOOKUP(AM$4,'[1]INTERNAL PARAMETERS-1'!$B$5:$J$44,4, FALSE))</f>
        <v>0.38566773042646263</v>
      </c>
      <c r="CB111" s="44">
        <f>$F111*'[1]INTERNAL PARAMETERS-2'!AM111*(1-VLOOKUP(AN$4,'[1]INTERNAL PARAMETERS-1'!$B$5:$J$44,4, FALSE))</f>
        <v>3.5062880043739753E-2</v>
      </c>
      <c r="CC111" s="44">
        <f>$F111*'[1]INTERNAL PARAMETERS-2'!AN111*(1-VLOOKUP(AO$4,'[1]INTERNAL PARAMETERS-1'!$B$5:$J$44,4, FALSE))</f>
        <v>0.42073061047020233</v>
      </c>
      <c r="CD111" s="44">
        <f>$F111*'[1]INTERNAL PARAMETERS-2'!AO111*(1-VLOOKUP(AP$4,'[1]INTERNAL PARAMETERS-1'!$B$5:$J$44,4, FALSE))</f>
        <v>2.6295643196008749</v>
      </c>
      <c r="CE111" s="44">
        <f>$F111*'[1]INTERNAL PARAMETERS-2'!AP111*(1-VLOOKUP(AQ$4,'[1]INTERNAL PARAMETERS-1'!$B$5:$J$44,4, FALSE))</f>
        <v>0.31554995369054128</v>
      </c>
      <c r="CF111" s="44">
        <f>$F111*'[1]INTERNAL PARAMETERS-2'!AQ111*(1-VLOOKUP(AR$4,'[1]INTERNAL PARAMETERS-1'!$B$5:$J$44,4, FALSE))</f>
        <v>3.5062880043739753E-2</v>
      </c>
      <c r="CG111" s="44">
        <f>$F111*'[1]INTERNAL PARAMETERS-2'!AR111*(1-VLOOKUP(AS$4,'[1]INTERNAL PARAMETERS-1'!$B$5:$J$44,4, FALSE))</f>
        <v>3.5062880043739753E-2</v>
      </c>
      <c r="CH111" s="43">
        <f>$F111*'[1]INTERNAL PARAMETERS-2'!AS111*(1-VLOOKUP(AT$4,'[1]INTERNAL PARAMETERS-1'!$B$5:$J$44,4, FALSE))</f>
        <v>0</v>
      </c>
      <c r="CI111" s="42">
        <f t="shared" si="1"/>
        <v>79.833531548988518</v>
      </c>
    </row>
    <row r="112" spans="3:87" x14ac:dyDescent="0.4">
      <c r="C112" s="27" t="s">
        <v>10</v>
      </c>
      <c r="D112" s="26" t="s">
        <v>47</v>
      </c>
      <c r="E112" s="26" t="s">
        <v>46</v>
      </c>
      <c r="F112" s="128">
        <f>VFD!W112</f>
        <v>79.833515582285415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0.6727921625587755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0.93513587228676887</v>
      </c>
      <c r="N112" s="44">
        <f>$F112*'[1]INTERNAL PARAMETERS-2'!M112*VLOOKUP(N$4,'[1]INTERNAL PARAMETERS-1'!$B$5:$J$44,4, FALSE)</f>
        <v>0.18174019988791695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6.6086184199015865E-2</v>
      </c>
      <c r="S112" s="44">
        <f>$F112*'[1]INTERNAL PARAMETERS-2'!R112*VLOOKUP(S$4,'[1]INTERNAL PARAMETERS-1'!$B$5:$J$44,4, FALSE)</f>
        <v>0.18303909118644071</v>
      </c>
      <c r="T112" s="44">
        <f>$F112*'[1]INTERNAL PARAMETERS-2'!S112*VLOOKUP(T$4,'[1]INTERNAL PARAMETERS-1'!$B$5:$J$44,4, FALSE)</f>
        <v>1.3217236839803173E-2</v>
      </c>
      <c r="U112" s="44">
        <f>$F112*'[1]INTERNAL PARAMETERS-2'!T112*VLOOKUP(U$4,'[1]INTERNAL PARAMETERS-1'!$B$5:$J$44,4, FALSE)</f>
        <v>2.6434473679606347E-2</v>
      </c>
      <c r="V112" s="44">
        <f>$F112*'[1]INTERNAL PARAMETERS-2'!U112*VLOOKUP(V$4,'[1]INTERNAL PARAMETERS-1'!$B$5:$J$44,4, FALSE)</f>
        <v>0.13878338182340078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0.19825855259704761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12.783051088616732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17.767581573448609</v>
      </c>
      <c r="BB112" s="44">
        <f>$F112*'[1]INTERNAL PARAMETERS-2'!M112*(1-VLOOKUP(N$4,'[1]INTERNAL PARAMETERS-1'!$B$5:$J$44,4, FALSE))</f>
        <v>3.4530637978704219</v>
      </c>
      <c r="BC112" s="44">
        <f>$F112*'[1]INTERNAL PARAMETERS-2'!N112*(1-VLOOKUP(O$4,'[1]INTERNAL PARAMETERS-1'!$B$5:$J$44,4, FALSE))</f>
        <v>5.9478603614816841</v>
      </c>
      <c r="BD112" s="44">
        <f>$F112*'[1]INTERNAL PARAMETERS-2'!O112*(1-VLOOKUP(P$4,'[1]INTERNAL PARAMETERS-1'!$B$5:$J$44,4, FALSE))</f>
        <v>0.33043890434663753</v>
      </c>
      <c r="BE112" s="44">
        <f>$F112*'[1]INTERNAL PARAMETERS-2'!P112*(1-VLOOKUP(Q$4,'[1]INTERNAL PARAMETERS-1'!$B$5:$J$44,4, FALSE))</f>
        <v>5.7496018088846368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3.4777427325423731</v>
      </c>
      <c r="BH112" s="44">
        <f>$F112*'[1]INTERNAL PARAMETERS-2'!S112*(1-VLOOKUP(T$4,'[1]INTERNAL PARAMETERS-1'!$B$5:$J$44,4, FALSE))</f>
        <v>0.11895513155822857</v>
      </c>
      <c r="BI112" s="44">
        <f>$F112*'[1]INTERNAL PARAMETERS-2'!T112*(1-VLOOKUP(U$4,'[1]INTERNAL PARAMETERS-1'!$B$5:$J$44,4, FALSE))</f>
        <v>0.10573789471842539</v>
      </c>
      <c r="BJ112" s="44">
        <f>$F112*'[1]INTERNAL PARAMETERS-2'!U112*(1-VLOOKUP(V$4,'[1]INTERNAL PARAMETERS-1'!$B$5:$J$44,4, FALSE))</f>
        <v>0.7864391636659378</v>
      </c>
      <c r="BK112" s="44">
        <f>$F112*'[1]INTERNAL PARAMETERS-2'!V112*(1-VLOOKUP(W$4,'[1]INTERNAL PARAMETERS-1'!$B$5:$J$44,4, FALSE))</f>
        <v>1.1895752656369603</v>
      </c>
      <c r="BL112" s="44">
        <f>$F112*'[1]INTERNAL PARAMETERS-2'!W112*(1-VLOOKUP(X$4,'[1]INTERNAL PARAMETERS-1'!$B$5:$J$44,4, FALSE))</f>
        <v>1.2556614498359762</v>
      </c>
      <c r="BM112" s="44">
        <f>$F112*'[1]INTERNAL PARAMETERS-2'!X112*(1-VLOOKUP(Y$4,'[1]INTERNAL PARAMETERS-1'!$B$5:$J$44,4, FALSE))</f>
        <v>1.5861003541826137</v>
      </c>
      <c r="BN112" s="44">
        <f>$F112*'[1]INTERNAL PARAMETERS-2'!Y112*(1-VLOOKUP(Z$4,'[1]INTERNAL PARAMETERS-1'!$B$5:$J$44,4, FALSE))</f>
        <v>4.0974152705030082</v>
      </c>
      <c r="BO112" s="44">
        <f>$F112*'[1]INTERNAL PARAMETERS-2'!Z112*(1-VLOOKUP(AA$4,'[1]INTERNAL PARAMETERS-1'!$B$5:$J$44,4, FALSE))</f>
        <v>3.8991567179059601</v>
      </c>
      <c r="BP112" s="44">
        <f>$F112*'[1]INTERNAL PARAMETERS-2'!AA112*(1-VLOOKUP(AB$4,'[1]INTERNAL PARAMETERS-1'!$B$5:$J$44,4, FALSE))</f>
        <v>0.72696399289229097</v>
      </c>
      <c r="BQ112" s="44">
        <f>$F112*'[1]INTERNAL PARAMETERS-2'!AB112*(1-VLOOKUP(AC$4,'[1]INTERNAL PARAMETERS-1'!$B$5:$J$44,4, FALSE))</f>
        <v>8.8557003663477332</v>
      </c>
      <c r="BR112" s="44">
        <f>$F112*'[1]INTERNAL PARAMETERS-2'!AC112*(1-VLOOKUP(AD$4,'[1]INTERNAL PARAMETERS-1'!$B$5:$J$44,4, FALSE))</f>
        <v>0.59478364114270099</v>
      </c>
      <c r="BS112" s="44">
        <f>$F112*'[1]INTERNAL PARAMETERS-2'!AD112*(1-VLOOKUP(AE$4,'[1]INTERNAL PARAMETERS-1'!$B$5:$J$44,4, FALSE))</f>
        <v>6.6086184199015865E-2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0.5286974569436852</v>
      </c>
      <c r="CB112" s="44">
        <f>$F112*'[1]INTERNAL PARAMETERS-2'!AM112*(1-VLOOKUP(AN$4,'[1]INTERNAL PARAMETERS-1'!$B$5:$J$44,4, FALSE))</f>
        <v>6.6086184199015865E-2</v>
      </c>
      <c r="CC112" s="44">
        <f>$F112*'[1]INTERNAL PARAMETERS-2'!AN112*(1-VLOOKUP(AO$4,'[1]INTERNAL PARAMETERS-1'!$B$5:$J$44,4, FALSE))</f>
        <v>0.79305017709130687</v>
      </c>
      <c r="CD112" s="44">
        <f>$F112*'[1]INTERNAL PARAMETERS-2'!AO112*(1-VLOOKUP(AP$4,'[1]INTERNAL PARAMETERS-1'!$B$5:$J$44,4, FALSE))</f>
        <v>3.1721927250136694</v>
      </c>
      <c r="CE112" s="44">
        <f>$F112*'[1]INTERNAL PARAMETERS-2'!AP112*(1-VLOOKUP(AQ$4,'[1]INTERNAL PARAMETERS-1'!$B$5:$J$44,4, FALSE))</f>
        <v>6.6086184199015865E-2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79.833515582285429</v>
      </c>
    </row>
    <row r="113" spans="3:87" x14ac:dyDescent="0.4">
      <c r="C113" s="27" t="s">
        <v>9</v>
      </c>
      <c r="D113" s="26" t="s">
        <v>65</v>
      </c>
      <c r="E113" s="26" t="s">
        <v>64</v>
      </c>
      <c r="F113" s="128">
        <f>VFD!W113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65</v>
      </c>
      <c r="E114" s="26" t="s">
        <v>63</v>
      </c>
      <c r="F114" s="128">
        <f>VFD!W114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65</v>
      </c>
      <c r="E115" s="26" t="s">
        <v>62</v>
      </c>
      <c r="F115" s="128">
        <f>VFD!W115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65</v>
      </c>
      <c r="E116" s="26" t="s">
        <v>61</v>
      </c>
      <c r="F116" s="128">
        <f>VFD!W116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65</v>
      </c>
      <c r="E117" s="26" t="s">
        <v>60</v>
      </c>
      <c r="F117" s="128">
        <f>VFD!W117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65</v>
      </c>
      <c r="E118" s="26" t="s">
        <v>59</v>
      </c>
      <c r="F118" s="128">
        <f>VFD!W118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65</v>
      </c>
      <c r="E119" s="26" t="s">
        <v>58</v>
      </c>
      <c r="F119" s="128">
        <f>VFD!W119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65</v>
      </c>
      <c r="E120" s="26" t="s">
        <v>57</v>
      </c>
      <c r="F120" s="128">
        <f>VFD!W120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65</v>
      </c>
      <c r="E121" s="26" t="s">
        <v>56</v>
      </c>
      <c r="F121" s="128">
        <f>VFD!W121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65</v>
      </c>
      <c r="E122" s="26" t="s">
        <v>55</v>
      </c>
      <c r="F122" s="128">
        <f>VFD!W122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65</v>
      </c>
      <c r="E123" s="26" t="s">
        <v>54</v>
      </c>
      <c r="F123" s="128">
        <f>VFD!W123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65</v>
      </c>
      <c r="E124" s="26" t="s">
        <v>53</v>
      </c>
      <c r="F124" s="128">
        <f>VFD!W124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65</v>
      </c>
      <c r="E125" s="26" t="s">
        <v>52</v>
      </c>
      <c r="F125" s="128">
        <f>VFD!W125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65</v>
      </c>
      <c r="E126" s="26" t="s">
        <v>51</v>
      </c>
      <c r="F126" s="128">
        <f>VFD!W126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65</v>
      </c>
      <c r="E127" s="26" t="s">
        <v>50</v>
      </c>
      <c r="F127" s="128">
        <f>VFD!W127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65</v>
      </c>
      <c r="E128" s="26" t="s">
        <v>49</v>
      </c>
      <c r="F128" s="128">
        <f>VFD!W128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65</v>
      </c>
      <c r="E129" s="26" t="s">
        <v>48</v>
      </c>
      <c r="F129" s="128">
        <f>VFD!W129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65</v>
      </c>
      <c r="E130" s="26" t="s">
        <v>46</v>
      </c>
      <c r="F130" s="128">
        <f>VFD!W130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47</v>
      </c>
      <c r="E131" s="26" t="s">
        <v>64</v>
      </c>
      <c r="F131" s="128">
        <f>VFD!W131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47</v>
      </c>
      <c r="E132" s="26" t="s">
        <v>63</v>
      </c>
      <c r="F132" s="128">
        <f>VFD!W132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47</v>
      </c>
      <c r="E133" s="26" t="s">
        <v>62</v>
      </c>
      <c r="F133" s="128">
        <f>VFD!W133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47</v>
      </c>
      <c r="E134" s="26" t="s">
        <v>61</v>
      </c>
      <c r="F134" s="128">
        <f>VFD!W134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47</v>
      </c>
      <c r="E135" s="26" t="s">
        <v>60</v>
      </c>
      <c r="F135" s="128">
        <f>VFD!W135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47</v>
      </c>
      <c r="E136" s="26" t="s">
        <v>59</v>
      </c>
      <c r="F136" s="128">
        <f>VFD!W136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47</v>
      </c>
      <c r="E137" s="26" t="s">
        <v>58</v>
      </c>
      <c r="F137" s="128">
        <f>VFD!W137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47</v>
      </c>
      <c r="E138" s="26" t="s">
        <v>57</v>
      </c>
      <c r="F138" s="128">
        <f>VFD!W138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47</v>
      </c>
      <c r="E139" s="26" t="s">
        <v>56</v>
      </c>
      <c r="F139" s="128">
        <f>VFD!W139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47</v>
      </c>
      <c r="E140" s="26" t="s">
        <v>55</v>
      </c>
      <c r="F140" s="128">
        <f>VFD!W140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47</v>
      </c>
      <c r="E141" s="26" t="s">
        <v>54</v>
      </c>
      <c r="F141" s="128">
        <f>VFD!W141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47</v>
      </c>
      <c r="E142" s="26" t="s">
        <v>53</v>
      </c>
      <c r="F142" s="128">
        <f>VFD!W142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47</v>
      </c>
      <c r="E143" s="26" t="s">
        <v>52</v>
      </c>
      <c r="F143" s="128">
        <f>VFD!W143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47</v>
      </c>
      <c r="E144" s="26" t="s">
        <v>51</v>
      </c>
      <c r="F144" s="128">
        <f>VFD!W144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47</v>
      </c>
      <c r="E145" s="26" t="s">
        <v>50</v>
      </c>
      <c r="F145" s="128">
        <f>VFD!W145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47</v>
      </c>
      <c r="E146" s="26" t="s">
        <v>49</v>
      </c>
      <c r="F146" s="128">
        <f>VFD!W146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47</v>
      </c>
      <c r="E147" s="26" t="s">
        <v>48</v>
      </c>
      <c r="F147" s="128">
        <f>VFD!W147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47</v>
      </c>
      <c r="E148" s="26" t="s">
        <v>46</v>
      </c>
      <c r="F148" s="128">
        <f>VFD!W148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65</v>
      </c>
      <c r="E149" s="26" t="s">
        <v>64</v>
      </c>
      <c r="F149" s="128">
        <f>VFD!W149</f>
        <v>17.470966315515675</v>
      </c>
      <c r="G149" s="45">
        <f>$F149*'[1]INTERNAL PARAMETERS-2'!F149*VLOOKUP(G$4,'[1]INTERNAL PARAMETERS-1'!$B$5:$J$44,4, FALSE)</f>
        <v>2.4333561884250232E-2</v>
      </c>
      <c r="H149" s="44">
        <f>$F149*'[1]INTERNAL PARAMETERS-2'!G149*VLOOKUP(H$4,'[1]INTERNAL PARAMETERS-1'!$B$5:$J$44,4, FALSE)</f>
        <v>2.9199226003121345E-2</v>
      </c>
      <c r="I149" s="44">
        <f>$F149*'[1]INTERNAL PARAMETERS-2'!H149*VLOOKUP(I$4,'[1]INTERNAL PARAMETERS-1'!$B$5:$J$44,4, FALSE)</f>
        <v>0.20513456480014314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4.8674112155026672E-3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8.0298308282741593E-3</v>
      </c>
      <c r="N149" s="44">
        <f>$F149*'[1]INTERNAL PARAMETERS-2'!M149*VLOOKUP(N$4,'[1]INTERNAL PARAMETERS-1'!$B$5:$J$44,4, FALSE)</f>
        <v>6.959183806009886E-2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6.3265863221745364E-2</v>
      </c>
      <c r="S149" s="44">
        <f>$F149*'[1]INTERNAL PARAMETERS-2'!R149*VLOOKUP(S$4,'[1]INTERNAL PARAMETERS-1'!$B$5:$J$44,4, FALSE)</f>
        <v>0.1727541378954611</v>
      </c>
      <c r="T149" s="44">
        <f>$F149*'[1]INTERNAL PARAMETERS-2'!S149*VLOOKUP(T$4,'[1]INTERNAL PARAMETERS-1'!$B$5:$J$44,4, FALSE)</f>
        <v>8.7597678009364039E-3</v>
      </c>
      <c r="U149" s="44">
        <f>$F149*'[1]INTERNAL PARAMETERS-2'!T149*VLOOKUP(U$4,'[1]INTERNAL PARAMETERS-1'!$B$5:$J$44,4, FALSE)</f>
        <v>5.8398452006242696E-3</v>
      </c>
      <c r="V149" s="44">
        <f>$F149*'[1]INTERNAL PARAMETERS-2'!U149*VLOOKUP(V$4,'[1]INTERNAL PARAMETERS-1'!$B$5:$J$44,4, FALSE)</f>
        <v>0.16935655907608274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9.7330753343737829E-3</v>
      </c>
      <c r="AI149" s="44">
        <f>$F149*'[1]INTERNAL PARAMETERS-2'!AH149*VLOOKUP(AI$4,'[1]INTERNAL PARAMETERS-1'!$B$5:$J$44,4, FALSE)</f>
        <v>4.8665376671868918E-2</v>
      </c>
      <c r="AJ149" s="44">
        <f>$F149*'[1]INTERNAL PARAMETERS-2'!AI149*VLOOKUP(AJ$4,'[1]INTERNAL PARAMETERS-1'!$B$5:$J$44,4, FALSE)</f>
        <v>4.8674112155026672E-3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3.8975567312027191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0.15256678573720903</v>
      </c>
      <c r="BB149" s="44">
        <f>$F149*'[1]INTERNAL PARAMETERS-2'!M149*(1-VLOOKUP(N$4,'[1]INTERNAL PARAMETERS-1'!$B$5:$J$44,4, FALSE))</f>
        <v>1.3222449231418782</v>
      </c>
      <c r="BC149" s="44">
        <f>$F149*'[1]INTERNAL PARAMETERS-2'!N149*(1-VLOOKUP(O$4,'[1]INTERNAL PARAMETERS-1'!$B$5:$J$44,4, FALSE))</f>
        <v>0.2725278564590975</v>
      </c>
      <c r="BD149" s="44">
        <f>$F149*'[1]INTERNAL PARAMETERS-2'!O149*(1-VLOOKUP(P$4,'[1]INTERNAL PARAMETERS-1'!$B$5:$J$44,4, FALSE))</f>
        <v>0.50612341158069973</v>
      </c>
      <c r="BE149" s="44">
        <f>$F149*'[1]INTERNAL PARAMETERS-2'!P149*(1-VLOOKUP(Q$4,'[1]INTERNAL PARAMETERS-1'!$B$5:$J$44,4, FALSE))</f>
        <v>0.13139739056236183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3.2823286200137605</v>
      </c>
      <c r="BH149" s="44">
        <f>$F149*'[1]INTERNAL PARAMETERS-2'!S149*(1-VLOOKUP(T$4,'[1]INTERNAL PARAMETERS-1'!$B$5:$J$44,4, FALSE))</f>
        <v>7.8837910208427633E-2</v>
      </c>
      <c r="BI149" s="44">
        <f>$F149*'[1]INTERNAL PARAMETERS-2'!T149*(1-VLOOKUP(U$4,'[1]INTERNAL PARAMETERS-1'!$B$5:$J$44,4, FALSE))</f>
        <v>2.3359380802497078E-2</v>
      </c>
      <c r="BJ149" s="44">
        <f>$F149*'[1]INTERNAL PARAMETERS-2'!U149*(1-VLOOKUP(V$4,'[1]INTERNAL PARAMETERS-1'!$B$5:$J$44,4, FALSE))</f>
        <v>0.95968716809780219</v>
      </c>
      <c r="BK149" s="44">
        <f>$F149*'[1]INTERNAL PARAMETERS-2'!V149*(1-VLOOKUP(W$4,'[1]INTERNAL PARAMETERS-1'!$B$5:$J$44,4, FALSE))</f>
        <v>0.1946632537841072</v>
      </c>
      <c r="BL149" s="44">
        <f>$F149*'[1]INTERNAL PARAMETERS-2'!W149*(1-VLOOKUP(X$4,'[1]INTERNAL PARAMETERS-1'!$B$5:$J$44,4, FALSE))</f>
        <v>3.8932301337495132E-2</v>
      </c>
      <c r="BM149" s="44">
        <f>$F149*'[1]INTERNAL PARAMETERS-2'!X149*(1-VLOOKUP(Y$4,'[1]INTERNAL PARAMETERS-1'!$B$5:$J$44,4, FALSE))</f>
        <v>9.7330753343737829E-3</v>
      </c>
      <c r="BN149" s="44">
        <f>$F149*'[1]INTERNAL PARAMETERS-2'!Y149*(1-VLOOKUP(Z$4,'[1]INTERNAL PARAMETERS-1'!$B$5:$J$44,4, FALSE))</f>
        <v>1.0949770899552609</v>
      </c>
      <c r="BO149" s="44">
        <f>$F149*'[1]INTERNAL PARAMETERS-2'!Z149*(1-VLOOKUP(AA$4,'[1]INTERNAL PARAMETERS-1'!$B$5:$J$44,4, FALSE))</f>
        <v>0.58398801425569014</v>
      </c>
      <c r="BP149" s="44">
        <f>$F149*'[1]INTERNAL PARAMETERS-2'!AA149*(1-VLOOKUP(AB$4,'[1]INTERNAL PARAMETERS-1'!$B$5:$J$44,4, FALSE))</f>
        <v>0.1021981645592405</v>
      </c>
      <c r="BQ149" s="44">
        <f>$F149*'[1]INTERNAL PARAMETERS-2'!AB149*(1-VLOOKUP(AC$4,'[1]INTERNAL PARAMETERS-1'!$B$5:$J$44,4, FALSE))</f>
        <v>1.9125606593325533</v>
      </c>
      <c r="BR149" s="44">
        <f>$F149*'[1]INTERNAL PARAMETERS-2'!AC149*(1-VLOOKUP(AD$4,'[1]INTERNAL PARAMETERS-1'!$B$5:$J$44,4, FALSE))</f>
        <v>7.7864602674990263E-2</v>
      </c>
      <c r="BS149" s="44">
        <f>$F149*'[1]INTERNAL PARAMETERS-2'!AD149*(1-VLOOKUP(AE$4,'[1]INTERNAL PARAMETERS-1'!$B$5:$J$44,4, FALSE))</f>
        <v>8.7597678009364036E-2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9.7330753343737829E-3</v>
      </c>
      <c r="CA149" s="44">
        <f>$F149*'[1]INTERNAL PARAMETERS-2'!AL149*(1-VLOOKUP(AM$4,'[1]INTERNAL PARAMETERS-1'!$B$5:$J$44,4, FALSE))</f>
        <v>9.7330753343737829E-3</v>
      </c>
      <c r="CB149" s="44">
        <f>$F149*'[1]INTERNAL PARAMETERS-2'!AM149*(1-VLOOKUP(AN$4,'[1]INTERNAL PARAMETERS-1'!$B$5:$J$44,4, FALSE))</f>
        <v>4.8674112155026672E-3</v>
      </c>
      <c r="CC149" s="44">
        <f>$F149*'[1]INTERNAL PARAMETERS-2'!AN149*(1-VLOOKUP(AO$4,'[1]INTERNAL PARAMETERS-1'!$B$5:$J$44,4, FALSE))</f>
        <v>5.3532787887371584E-2</v>
      </c>
      <c r="CD149" s="44">
        <f>$F149*'[1]INTERNAL PARAMETERS-2'!AO149*(1-VLOOKUP(AP$4,'[1]INTERNAL PARAMETERS-1'!$B$5:$J$44,4, FALSE))</f>
        <v>1.513501076429965</v>
      </c>
      <c r="CE149" s="44">
        <f>$F149*'[1]INTERNAL PARAMETERS-2'!AP149*(1-VLOOKUP(AQ$4,'[1]INTERNAL PARAMETERS-1'!$B$5:$J$44,4, FALSE))</f>
        <v>0.13626305468123295</v>
      </c>
      <c r="CF149" s="44">
        <f>$F149*'[1]INTERNAL PARAMETERS-2'!AQ149*(1-VLOOKUP(AR$4,'[1]INTERNAL PARAMETERS-1'!$B$5:$J$44,4, FALSE))</f>
        <v>0.18006276723423076</v>
      </c>
      <c r="CG149" s="44">
        <f>$F149*'[1]INTERNAL PARAMETERS-2'!AR149*(1-VLOOKUP(AS$4,'[1]INTERNAL PARAMETERS-1'!$B$5:$J$44,4, FALSE))</f>
        <v>9.7330753343737829E-3</v>
      </c>
      <c r="CH149" s="43">
        <f>$F149*'[1]INTERNAL PARAMETERS-2'!AS149*(1-VLOOKUP(AT$4,'[1]INTERNAL PARAMETERS-1'!$B$5:$J$44,4, FALSE))</f>
        <v>0</v>
      </c>
      <c r="CI149" s="42">
        <f t="shared" si="2"/>
        <v>17.47096980970894</v>
      </c>
    </row>
    <row r="150" spans="3:87" x14ac:dyDescent="0.4">
      <c r="C150" s="27" t="s">
        <v>8</v>
      </c>
      <c r="D150" s="26" t="s">
        <v>65</v>
      </c>
      <c r="E150" s="26" t="s">
        <v>63</v>
      </c>
      <c r="F150" s="128">
        <f>VFD!W150</f>
        <v>59.249364026531417</v>
      </c>
      <c r="G150" s="45">
        <f>$F150*'[1]INTERNAL PARAMETERS-2'!F150*VLOOKUP(G$4,'[1]INTERNAL PARAMETERS-1'!$B$5:$J$44,4, FALSE)</f>
        <v>8.131382719001172E-2</v>
      </c>
      <c r="H150" s="44">
        <f>$F150*'[1]INTERNAL PARAMETERS-2'!G150*VLOOKUP(H$4,'[1]INTERNAL PARAMETERS-1'!$B$5:$J$44,4, FALSE)</f>
        <v>3.3878786350370664E-2</v>
      </c>
      <c r="I150" s="44">
        <f>$F150*'[1]INTERNAL PARAMETERS-2'!H150*VLOOKUP(I$4,'[1]INTERNAL PARAMETERS-1'!$B$5:$J$44,4, FALSE)</f>
        <v>0.56170855945758891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1.5584952713538824E-2</v>
      </c>
      <c r="N150" s="44">
        <f>$F150*'[1]INTERNAL PARAMETERS-2'!M150*VLOOKUP(N$4,'[1]INTERNAL PARAMETERS-1'!$B$5:$J$44,4, FALSE)</f>
        <v>0.22022010994155294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7.4535699945376524E-2</v>
      </c>
      <c r="S150" s="44">
        <f>$F150*'[1]INTERNAL PARAMETERS-2'!R150*VLOOKUP(S$4,'[1]INTERNAL PARAMETERS-1'!$B$5:$J$44,4, FALSE)</f>
        <v>0.50652814550557945</v>
      </c>
      <c r="T150" s="44">
        <f>$F150*'[1]INTERNAL PARAMETERS-2'!S150*VLOOKUP(T$4,'[1]INTERNAL PARAMETERS-1'!$B$5:$J$44,4, FALSE)</f>
        <v>2.3038522708076478E-2</v>
      </c>
      <c r="U150" s="44">
        <f>$F150*'[1]INTERNAL PARAMETERS-2'!T150*VLOOKUP(U$4,'[1]INTERNAL PARAMETERS-1'!$B$5:$J$44,4, FALSE)</f>
        <v>2.0328456797502933E-2</v>
      </c>
      <c r="V150" s="44">
        <f>$F150*'[1]INTERNAL PARAMETERS-2'!U150*VLOOKUP(V$4,'[1]INTERNAL PARAMETERS-1'!$B$5:$J$44,4, FALSE)</f>
        <v>0.39131420219414753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9.4864156742879457E-2</v>
      </c>
      <c r="AJ150" s="44">
        <f>$F150*'[1]INTERNAL PARAMETERS-2'!AI150*VLOOKUP(AJ$4,'[1]INTERNAL PARAMETERS-1'!$B$5:$J$44,4, FALSE)</f>
        <v>6.7781272446351942E-3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10.672462629694188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0.29611410155723766</v>
      </c>
      <c r="BB150" s="44">
        <f>$F150*'[1]INTERNAL PARAMETERS-2'!M150*(1-VLOOKUP(N$4,'[1]INTERNAL PARAMETERS-1'!$B$5:$J$44,4, FALSE))</f>
        <v>4.1841820888895054</v>
      </c>
      <c r="BC150" s="44">
        <f>$F150*'[1]INTERNAL PARAMETERS-2'!N150*(1-VLOOKUP(O$4,'[1]INTERNAL PARAMETERS-1'!$B$5:$J$44,4, FALSE))</f>
        <v>0.67759942675302387</v>
      </c>
      <c r="BD150" s="44">
        <f>$F150*'[1]INTERNAL PARAMETERS-2'!O150*(1-VLOOKUP(P$4,'[1]INTERNAL PARAMETERS-1'!$B$5:$J$44,4, FALSE))</f>
        <v>2.6765189206617248</v>
      </c>
      <c r="BE150" s="44">
        <f>$F150*'[1]INTERNAL PARAMETERS-2'!P150*(1-VLOOKUP(Q$4,'[1]INTERNAL PARAMETERS-1'!$B$5:$J$44,4, FALSE))</f>
        <v>0.54207835641513857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9.6240347646060087</v>
      </c>
      <c r="BH150" s="44">
        <f>$F150*'[1]INTERNAL PARAMETERS-2'!S150*(1-VLOOKUP(T$4,'[1]INTERNAL PARAMETERS-1'!$B$5:$J$44,4, FALSE))</f>
        <v>0.20734670437268832</v>
      </c>
      <c r="BI150" s="44">
        <f>$F150*'[1]INTERNAL PARAMETERS-2'!T150*(1-VLOOKUP(U$4,'[1]INTERNAL PARAMETERS-1'!$B$5:$J$44,4, FALSE))</f>
        <v>8.1313827190011734E-2</v>
      </c>
      <c r="BJ150" s="44">
        <f>$F150*'[1]INTERNAL PARAMETERS-2'!U150*(1-VLOOKUP(V$4,'[1]INTERNAL PARAMETERS-1'!$B$5:$J$44,4, FALSE))</f>
        <v>2.2174471457668359</v>
      </c>
      <c r="BK150" s="44">
        <f>$F150*'[1]INTERNAL PARAMETERS-2'!V150*(1-VLOOKUP(W$4,'[1]INTERNAL PARAMETERS-1'!$B$5:$J$44,4, FALSE))</f>
        <v>1.1315917536699183</v>
      </c>
      <c r="BL150" s="44">
        <f>$F150*'[1]INTERNAL PARAMETERS-2'!W150*(1-VLOOKUP(X$4,'[1]INTERNAL PARAMETERS-1'!$B$5:$J$44,4, FALSE))</f>
        <v>0.10164228398751465</v>
      </c>
      <c r="BM150" s="44">
        <f>$F150*'[1]INTERNAL PARAMETERS-2'!X150*(1-VLOOKUP(Y$4,'[1]INTERNAL PARAMETERS-1'!$B$5:$J$44,4, FALSE))</f>
        <v>6.098537039250878E-2</v>
      </c>
      <c r="BN150" s="44">
        <f>$F150*'[1]INTERNAL PARAMETERS-2'!Y150*(1-VLOOKUP(Z$4,'[1]INTERNAL PARAMETERS-1'!$B$5:$J$44,4, FALSE))</f>
        <v>5.9086724522278589</v>
      </c>
      <c r="BO150" s="44">
        <f>$F150*'[1]INTERNAL PARAMETERS-2'!Z150*(1-VLOOKUP(AA$4,'[1]INTERNAL PARAMETERS-1'!$B$5:$J$44,4, FALSE))</f>
        <v>6.0441935225657444</v>
      </c>
      <c r="BP150" s="44">
        <f>$F150*'[1]INTERNAL PARAMETERS-2'!AA150*(1-VLOOKUP(AB$4,'[1]INTERNAL PARAMETERS-1'!$B$5:$J$44,4, FALSE))</f>
        <v>0.74536292439016794</v>
      </c>
      <c r="BQ150" s="44">
        <f>$F150*'[1]INTERNAL PARAMETERS-2'!AB150*(1-VLOOKUP(AC$4,'[1]INTERNAL PARAMETERS-1'!$B$5:$J$44,4, FALSE))</f>
        <v>6.3694429063893878</v>
      </c>
      <c r="BR150" s="44">
        <f>$F150*'[1]INTERNAL PARAMETERS-2'!AC150*(1-VLOOKUP(AD$4,'[1]INTERNAL PARAMETERS-1'!$B$5:$J$44,4, FALSE))</f>
        <v>0.37267849972688261</v>
      </c>
      <c r="BS150" s="44">
        <f>$F150*'[1]INTERNAL PARAMETERS-2'!AD150*(1-VLOOKUP(AE$4,'[1]INTERNAL PARAMETERS-1'!$B$5:$J$44,4, FALSE))</f>
        <v>0.19650644073039408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7.4535699945376524E-2</v>
      </c>
      <c r="CA150" s="44">
        <f>$F150*'[1]INTERNAL PARAMETERS-2'!AL150*(1-VLOOKUP(AM$4,'[1]INTERNAL PARAMETERS-1'!$B$5:$J$44,4, FALSE))</f>
        <v>4.7429115903238402E-2</v>
      </c>
      <c r="CB150" s="44">
        <f>$F150*'[1]INTERNAL PARAMETERS-2'!AM150*(1-VLOOKUP(AN$4,'[1]INTERNAL PARAMETERS-1'!$B$5:$J$44,4, FALSE))</f>
        <v>2.7106584042138122E-2</v>
      </c>
      <c r="CC150" s="44">
        <f>$F150*'[1]INTERNAL PARAMETERS-2'!AN150*(1-VLOOKUP(AO$4,'[1]INTERNAL PARAMETERS-1'!$B$5:$J$44,4, FALSE))</f>
        <v>0.2981427997815061</v>
      </c>
      <c r="CD150" s="44">
        <f>$F150*'[1]INTERNAL PARAMETERS-2'!AO150*(1-VLOOKUP(AP$4,'[1]INTERNAL PARAMETERS-1'!$B$5:$J$44,4, FALSE))</f>
        <v>4.2417804693874377</v>
      </c>
      <c r="CE150" s="44">
        <f>$F150*'[1]INTERNAL PARAMETERS-2'!AP150*(1-VLOOKUP(AQ$4,'[1]INTERNAL PARAMETERS-1'!$B$5:$J$44,4, FALSE))</f>
        <v>0.36590629741865011</v>
      </c>
      <c r="CF150" s="44">
        <f>$F150*'[1]INTERNAL PARAMETERS-2'!AQ150*(1-VLOOKUP(AR$4,'[1]INTERNAL PARAMETERS-1'!$B$5:$J$44,4, FALSE))</f>
        <v>4.7429115903238402E-2</v>
      </c>
      <c r="CG150" s="44">
        <f>$F150*'[1]INTERNAL PARAMETERS-2'!AR150*(1-VLOOKUP(AS$4,'[1]INTERNAL PARAMETERS-1'!$B$5:$J$44,4, FALSE))</f>
        <v>6.7781272446351942E-3</v>
      </c>
      <c r="CH150" s="43">
        <f>$F150*'[1]INTERNAL PARAMETERS-2'!AS150*(1-VLOOKUP(AT$4,'[1]INTERNAL PARAMETERS-1'!$B$5:$J$44,4, FALSE))</f>
        <v>0</v>
      </c>
      <c r="CI150" s="42">
        <f t="shared" si="2"/>
        <v>59.249375876404223</v>
      </c>
    </row>
    <row r="151" spans="3:87" x14ac:dyDescent="0.4">
      <c r="C151" s="27" t="s">
        <v>8</v>
      </c>
      <c r="D151" s="26" t="s">
        <v>65</v>
      </c>
      <c r="E151" s="26" t="s">
        <v>62</v>
      </c>
      <c r="F151" s="128">
        <f>VFD!W151</f>
        <v>97.22972558200027</v>
      </c>
      <c r="G151" s="45">
        <f>$F151*'[1]INTERNAL PARAMETERS-2'!F151*VLOOKUP(G$4,'[1]INTERNAL PARAMETERS-1'!$B$5:$J$44,4, FALSE)</f>
        <v>5.9718497452464561E-2</v>
      </c>
      <c r="H151" s="44">
        <f>$F151*'[1]INTERNAL PARAMETERS-2'!G151*VLOOKUP(H$4,'[1]INTERNAL PARAMETERS-1'!$B$5:$J$44,4, FALSE)</f>
        <v>9.7035266130836267E-2</v>
      </c>
      <c r="I151" s="44">
        <f>$F151*'[1]INTERNAL PARAMETERS-2'!H151*VLOOKUP(I$4,'[1]INTERNAL PARAMETERS-1'!$B$5:$J$44,4, FALSE)</f>
        <v>0.92405283828347007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4.2919631615034468E-2</v>
      </c>
      <c r="N151" s="44">
        <f>$F151*'[1]INTERNAL PARAMETERS-2'!M151*VLOOKUP(N$4,'[1]INTERNAL PARAMETERS-1'!$B$5:$J$44,4, FALSE)</f>
        <v>0.27692484291637409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4.4784011603069322E-2</v>
      </c>
      <c r="S151" s="44">
        <f>$F151*'[1]INTERNAL PARAMETERS-2'!R151*VLOOKUP(S$4,'[1]INTERNAL PARAMETERS-1'!$B$5:$J$44,4, FALSE)</f>
        <v>0.75391734756831852</v>
      </c>
      <c r="T151" s="44">
        <f>$F151*'[1]INTERNAL PARAMETERS-2'!S151*VLOOKUP(T$4,'[1]INTERNAL PARAMETERS-1'!$B$5:$J$44,4, FALSE)</f>
        <v>2.2392978098790484E-2</v>
      </c>
      <c r="U151" s="44">
        <f>$F151*'[1]INTERNAL PARAMETERS-2'!T151*VLOOKUP(U$4,'[1]INTERNAL PARAMETERS-1'!$B$5:$J$44,4, FALSE)</f>
        <v>2.8363855546781121E-2</v>
      </c>
      <c r="V151" s="44">
        <f>$F151*'[1]INTERNAL PARAMETERS-2'!U151*VLOOKUP(V$4,'[1]INTERNAL PARAMETERS-1'!$B$5:$J$44,4, FALSE)</f>
        <v>0.60236731889816619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7.4672429246976204E-3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1.492476287683704E-2</v>
      </c>
      <c r="AI151" s="44">
        <f>$F151*'[1]INTERNAL PARAMETERS-2'!AH151*VLOOKUP(AI$4,'[1]INTERNAL PARAMETERS-1'!$B$5:$J$44,4, FALSE)</f>
        <v>8.2110503253999226E-2</v>
      </c>
      <c r="AJ151" s="44">
        <f>$F151*'[1]INTERNAL PARAMETERS-2'!AI151*VLOOKUP(AJ$4,'[1]INTERNAL PARAMETERS-1'!$B$5:$J$44,4, FALSE)</f>
        <v>7.4672429246976204E-3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17.557003927385928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0.81547300068565476</v>
      </c>
      <c r="BB151" s="44">
        <f>$F151*'[1]INTERNAL PARAMETERS-2'!M151*(1-VLOOKUP(N$4,'[1]INTERNAL PARAMETERS-1'!$B$5:$J$44,4, FALSE))</f>
        <v>5.2615720154111072</v>
      </c>
      <c r="BC151" s="44">
        <f>$F151*'[1]INTERNAL PARAMETERS-2'!N151*(1-VLOOKUP(O$4,'[1]INTERNAL PARAMETERS-1'!$B$5:$J$44,4, FALSE))</f>
        <v>1.000211910034595</v>
      </c>
      <c r="BD151" s="44">
        <f>$F151*'[1]INTERNAL PARAMETERS-2'!O151*(1-VLOOKUP(P$4,'[1]INTERNAL PARAMETERS-1'!$B$5:$J$44,4, FALSE))</f>
        <v>4.5233504624434913</v>
      </c>
      <c r="BE151" s="44">
        <f>$F151*'[1]INTERNAL PARAMETERS-2'!P151*(1-VLOOKUP(Q$4,'[1]INTERNAL PARAMETERS-1'!$B$5:$J$44,4, FALSE))</f>
        <v>0.77628212904669014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14.324429603798052</v>
      </c>
      <c r="BH151" s="44">
        <f>$F151*'[1]INTERNAL PARAMETERS-2'!S151*(1-VLOOKUP(T$4,'[1]INTERNAL PARAMETERS-1'!$B$5:$J$44,4, FALSE))</f>
        <v>0.20153680288911435</v>
      </c>
      <c r="BI151" s="44">
        <f>$F151*'[1]INTERNAL PARAMETERS-2'!T151*(1-VLOOKUP(U$4,'[1]INTERNAL PARAMETERS-1'!$B$5:$J$44,4, FALSE))</f>
        <v>0.11345542218712448</v>
      </c>
      <c r="BJ151" s="44">
        <f>$F151*'[1]INTERNAL PARAMETERS-2'!U151*(1-VLOOKUP(V$4,'[1]INTERNAL PARAMETERS-1'!$B$5:$J$44,4, FALSE))</f>
        <v>3.4134148070896084</v>
      </c>
      <c r="BK151" s="44">
        <f>$F151*'[1]INTERNAL PARAMETERS-2'!V151*(1-VLOOKUP(W$4,'[1]INTERNAL PARAMETERS-1'!$B$5:$J$44,4, FALSE))</f>
        <v>2.082534323323189</v>
      </c>
      <c r="BL151" s="44">
        <f>$F151*'[1]INTERNAL PARAMETERS-2'!W151*(1-VLOOKUP(X$4,'[1]INTERNAL PARAMETERS-1'!$B$5:$J$44,4, FALSE))</f>
        <v>0.50756833645571597</v>
      </c>
      <c r="BM151" s="44">
        <f>$F151*'[1]INTERNAL PARAMETERS-2'!X151*(1-VLOOKUP(Y$4,'[1]INTERNAL PARAMETERS-1'!$B$5:$J$44,4, FALSE))</f>
        <v>8.9568023206138644E-2</v>
      </c>
      <c r="BN151" s="44">
        <f>$F151*'[1]INTERNAL PARAMETERS-2'!Y151*(1-VLOOKUP(Z$4,'[1]INTERNAL PARAMETERS-1'!$B$5:$J$44,4, FALSE))</f>
        <v>6.6357440344929133</v>
      </c>
      <c r="BO151" s="44">
        <f>$F151*'[1]INTERNAL PARAMETERS-2'!Z151*(1-VLOOKUP(AA$4,'[1]INTERNAL PARAMETERS-1'!$B$5:$J$44,4, FALSE))</f>
        <v>14.831529292976462</v>
      </c>
      <c r="BP151" s="44">
        <f>$F151*'[1]INTERNAL PARAMETERS-2'!AA151*(1-VLOOKUP(AB$4,'[1]INTERNAL PARAMETERS-1'!$B$5:$J$44,4, FALSE))</f>
        <v>2.0302830687954221</v>
      </c>
      <c r="BQ151" s="44">
        <f>$F151*'[1]INTERNAL PARAMETERS-2'!AB151*(1-VLOOKUP(AC$4,'[1]INTERNAL PARAMETERS-1'!$B$5:$J$44,4, FALSE))</f>
        <v>10.96503368764729</v>
      </c>
      <c r="BR151" s="44">
        <f>$F151*'[1]INTERNAL PARAMETERS-2'!AC151*(1-VLOOKUP(AD$4,'[1]INTERNAL PARAMETERS-1'!$B$5:$J$44,4, FALSE))</f>
        <v>0.69418134876524917</v>
      </c>
      <c r="BS151" s="44">
        <f>$F151*'[1]INTERNAL PARAMETERS-2'!AD151*(1-VLOOKUP(AE$4,'[1]INTERNAL PARAMETERS-1'!$B$5:$J$44,4, FALSE))</f>
        <v>0.22392978098790484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0.11942727193237095</v>
      </c>
      <c r="CA151" s="44">
        <f>$F151*'[1]INTERNAL PARAMETERS-2'!AL151*(1-VLOOKUP(AM$4,'[1]INTERNAL PARAMETERS-1'!$B$5:$J$44,4, FALSE))</f>
        <v>0.1045025090555339</v>
      </c>
      <c r="CB151" s="44">
        <f>$F151*'[1]INTERNAL PARAMETERS-2'!AM151*(1-VLOOKUP(AN$4,'[1]INTERNAL PARAMETERS-1'!$B$5:$J$44,4, FALSE))</f>
        <v>0.32843229004343871</v>
      </c>
      <c r="CC151" s="44">
        <f>$F151*'[1]INTERNAL PARAMETERS-2'!AN151*(1-VLOOKUP(AO$4,'[1]INTERNAL PARAMETERS-1'!$B$5:$J$44,4, FALSE))</f>
        <v>0.54489482810664591</v>
      </c>
      <c r="CD151" s="44">
        <f>$F151*'[1]INTERNAL PARAMETERS-2'!AO151*(1-VLOOKUP(AP$4,'[1]INTERNAL PARAMETERS-1'!$B$5:$J$44,4, FALSE))</f>
        <v>6.5013919996837046</v>
      </c>
      <c r="CE151" s="44">
        <f>$F151*'[1]INTERNAL PARAMETERS-2'!AP151*(1-VLOOKUP(AQ$4,'[1]INTERNAL PARAMETERS-1'!$B$5:$J$44,4, FALSE))</f>
        <v>0.54489482810664591</v>
      </c>
      <c r="CF151" s="44">
        <f>$F151*'[1]INTERNAL PARAMETERS-2'!AQ151*(1-VLOOKUP(AR$4,'[1]INTERNAL PARAMETERS-1'!$B$5:$J$44,4, FALSE))</f>
        <v>6.7176017404603994E-2</v>
      </c>
      <c r="CG151" s="44">
        <f>$F151*'[1]INTERNAL PARAMETERS-2'!AR151*(1-VLOOKUP(AS$4,'[1]INTERNAL PARAMETERS-1'!$B$5:$J$44,4, FALSE))</f>
        <v>7.4672429246976204E-3</v>
      </c>
      <c r="CH151" s="43">
        <f>$F151*'[1]INTERNAL PARAMETERS-2'!AS151*(1-VLOOKUP(AT$4,'[1]INTERNAL PARAMETERS-1'!$B$5:$J$44,4, FALSE))</f>
        <v>0</v>
      </c>
      <c r="CI151" s="42">
        <f t="shared" si="2"/>
        <v>97.229735304972863</v>
      </c>
    </row>
    <row r="152" spans="3:87" x14ac:dyDescent="0.4">
      <c r="C152" s="27" t="s">
        <v>8</v>
      </c>
      <c r="D152" s="26" t="s">
        <v>65</v>
      </c>
      <c r="E152" s="26" t="s">
        <v>61</v>
      </c>
      <c r="F152" s="128">
        <f>VFD!W152</f>
        <v>235.4782416439069</v>
      </c>
      <c r="G152" s="45">
        <f>$F152*'[1]INTERNAL PARAMETERS-2'!F152*VLOOKUP(G$4,'[1]INTERNAL PARAMETERS-1'!$B$5:$J$44,4, FALSE)</f>
        <v>0.73283183582000266</v>
      </c>
      <c r="H152" s="44">
        <f>$F152*'[1]INTERNAL PARAMETERS-2'!G152*VLOOKUP(H$4,'[1]INTERNAL PARAMETERS-1'!$B$5:$J$44,4, FALSE)</f>
        <v>1.0837650593419172</v>
      </c>
      <c r="I152" s="44">
        <f>$F152*'[1]INTERNAL PARAMETERS-2'!H152*VLOOKUP(I$4,'[1]INTERNAL PARAMETERS-1'!$B$5:$J$44,4, FALSE)</f>
        <v>2.6207421390725716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2.0651441792170634E-2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0.13831050001196515</v>
      </c>
      <c r="N152" s="44">
        <f>$F152*'[1]INTERNAL PARAMETERS-2'!M152*VLOOKUP(N$4,'[1]INTERNAL PARAMETERS-1'!$B$5:$J$44,4, FALSE)</f>
        <v>0.95062448412524392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0.30965388776173758</v>
      </c>
      <c r="S152" s="44">
        <f>$F152*'[1]INTERNAL PARAMETERS-2'!R152*VLOOKUP(S$4,'[1]INTERNAL PARAMETERS-1'!$B$5:$J$44,4, FALSE)</f>
        <v>0.95261545265834313</v>
      </c>
      <c r="T152" s="44">
        <f>$F152*'[1]INTERNAL PARAMETERS-2'!S152*VLOOKUP(T$4,'[1]INTERNAL PARAMETERS-1'!$B$5:$J$44,4, FALSE)</f>
        <v>5.5737699797112773E-2</v>
      </c>
      <c r="U152" s="44">
        <f>$F152*'[1]INTERNAL PARAMETERS-2'!T152*VLOOKUP(U$4,'[1]INTERNAL PARAMETERS-1'!$B$5:$J$44,4, FALSE)</f>
        <v>7.0186644704382892E-2</v>
      </c>
      <c r="V152" s="44">
        <f>$F152*'[1]INTERNAL PARAMETERS-2'!U152*VLOOKUP(V$4,'[1]INTERNAL PARAMETERS-1'!$B$5:$J$44,4, FALSE)</f>
        <v>1.3593605516234881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4.127933576017688E-2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4.127933576017688E-2</v>
      </c>
      <c r="AI152" s="44">
        <f>$F152*'[1]INTERNAL PARAMETERS-2'!AH152*VLOOKUP(AI$4,'[1]INTERNAL PARAMETERS-1'!$B$5:$J$44,4, FALSE)</f>
        <v>0.2580370571933932</v>
      </c>
      <c r="AJ152" s="44">
        <f>$F152*'[1]INTERNAL PARAMETERS-2'!AI152*VLOOKUP(AJ$4,'[1]INTERNAL PARAMETERS-1'!$B$5:$J$44,4, FALSE)</f>
        <v>0.16514089086487191</v>
      </c>
      <c r="AK152" s="44">
        <f>$F152*'[1]INTERNAL PARAMETERS-2'!AJ152*VLOOKUP(AK$4,'[1]INTERNAL PARAMETERS-1'!$B$5:$J$44,4, FALSE)</f>
        <v>2.0651441792170634E-2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49.794100642378851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2.6278995002273375</v>
      </c>
      <c r="BB152" s="44">
        <f>$F152*'[1]INTERNAL PARAMETERS-2'!M152*(1-VLOOKUP(N$4,'[1]INTERNAL PARAMETERS-1'!$B$5:$J$44,4, FALSE))</f>
        <v>18.061865198379632</v>
      </c>
      <c r="BC152" s="44">
        <f>$F152*'[1]INTERNAL PARAMETERS-2'!N152*(1-VLOOKUP(O$4,'[1]INTERNAL PARAMETERS-1'!$B$5:$J$44,4, FALSE))</f>
        <v>6.6058711128365202</v>
      </c>
      <c r="BD152" s="44">
        <f>$F152*'[1]INTERNAL PARAMETERS-2'!O152*(1-VLOOKUP(P$4,'[1]INTERNAL PARAMETERS-1'!$B$5:$J$44,4, FALSE))</f>
        <v>11.7254035644167</v>
      </c>
      <c r="BE152" s="44">
        <f>$F152*'[1]INTERNAL PARAMETERS-2'!P152*(1-VLOOKUP(Q$4,'[1]INTERNAL PARAMETERS-1'!$B$5:$J$44,4, FALSE))</f>
        <v>3.633217338148004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18.09969360050852</v>
      </c>
      <c r="BH152" s="44">
        <f>$F152*'[1]INTERNAL PARAMETERS-2'!S152*(1-VLOOKUP(T$4,'[1]INTERNAL PARAMETERS-1'!$B$5:$J$44,4, FALSE))</f>
        <v>0.50163929817401498</v>
      </c>
      <c r="BI152" s="44">
        <f>$F152*'[1]INTERNAL PARAMETERS-2'!T152*(1-VLOOKUP(U$4,'[1]INTERNAL PARAMETERS-1'!$B$5:$J$44,4, FALSE))</f>
        <v>0.28074657881753157</v>
      </c>
      <c r="BJ152" s="44">
        <f>$F152*'[1]INTERNAL PARAMETERS-2'!U152*(1-VLOOKUP(V$4,'[1]INTERNAL PARAMETERS-1'!$B$5:$J$44,4, FALSE))</f>
        <v>7.7030431258664329</v>
      </c>
      <c r="BK152" s="44">
        <f>$F152*'[1]INTERNAL PARAMETERS-2'!V152*(1-VLOOKUP(W$4,'[1]INTERNAL PARAMETERS-1'!$B$5:$J$44,4, FALSE))</f>
        <v>7.5038438395213953</v>
      </c>
      <c r="BL152" s="44">
        <f>$F152*'[1]INTERNAL PARAMETERS-2'!W152*(1-VLOOKUP(X$4,'[1]INTERNAL PARAMETERS-1'!$B$5:$J$44,4, FALSE))</f>
        <v>5.2433940066848743</v>
      </c>
      <c r="BM152" s="44">
        <f>$F152*'[1]INTERNAL PARAMETERS-2'!X152*(1-VLOOKUP(Y$4,'[1]INTERNAL PARAMETERS-1'!$B$5:$J$44,4, FALSE))</f>
        <v>0.66058711128365211</v>
      </c>
      <c r="BN152" s="44">
        <f>$F152*'[1]INTERNAL PARAMETERS-2'!Y152*(1-VLOOKUP(Z$4,'[1]INTERNAL PARAMETERS-1'!$B$5:$J$44,4, FALSE))</f>
        <v>9.981051393791132</v>
      </c>
      <c r="BO152" s="44">
        <f>$F152*'[1]INTERNAL PARAMETERS-2'!Z152*(1-VLOOKUP(AA$4,'[1]INTERNAL PARAMETERS-1'!$B$5:$J$44,4, FALSE))</f>
        <v>14.966408343282612</v>
      </c>
      <c r="BP152" s="44">
        <f>$F152*'[1]INTERNAL PARAMETERS-2'!AA152*(1-VLOOKUP(AB$4,'[1]INTERNAL PARAMETERS-1'!$B$5:$J$44,4, FALSE))</f>
        <v>6.4820095577318249</v>
      </c>
      <c r="BQ152" s="44">
        <f>$F152*'[1]INTERNAL PARAMETERS-2'!AB152*(1-VLOOKUP(AC$4,'[1]INTERNAL PARAMETERS-1'!$B$5:$J$44,4, FALSE))</f>
        <v>35.300048700530631</v>
      </c>
      <c r="BR152" s="44">
        <f>$F152*'[1]INTERNAL PARAMETERS-2'!AC152*(1-VLOOKUP(AD$4,'[1]INTERNAL PARAMETERS-1'!$B$5:$J$44,4, FALSE))</f>
        <v>4.0770467279984395</v>
      </c>
      <c r="BS152" s="44">
        <f>$F152*'[1]INTERNAL PARAMETERS-2'!AD152*(1-VLOOKUP(AE$4,'[1]INTERNAL PARAMETERS-1'!$B$5:$J$44,4, FALSE))</f>
        <v>0.73283183582000266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1.1456958368942645</v>
      </c>
      <c r="CA152" s="44">
        <f>$F152*'[1]INTERNAL PARAMETERS-2'!AL152*(1-VLOOKUP(AM$4,'[1]INTERNAL PARAMETERS-1'!$B$5:$J$44,4, FALSE))</f>
        <v>1.3521396113434778</v>
      </c>
      <c r="CB152" s="44">
        <f>$F152*'[1]INTERNAL PARAMETERS-2'!AM152*(1-VLOOKUP(AN$4,'[1]INTERNAL PARAMETERS-1'!$B$5:$J$44,4, FALSE))</f>
        <v>1.527594449192353</v>
      </c>
      <c r="CC152" s="44">
        <f>$F152*'[1]INTERNAL PARAMETERS-2'!AN152*(1-VLOOKUP(AO$4,'[1]INTERNAL PARAMETERS-1'!$B$5:$J$44,4, FALSE))</f>
        <v>2.0230406696111332</v>
      </c>
      <c r="CD152" s="44">
        <f>$F152*'[1]INTERNAL PARAMETERS-2'!AO152*(1-VLOOKUP(AP$4,'[1]INTERNAL PARAMETERS-1'!$B$5:$J$44,4, FALSE))</f>
        <v>15.389586291340878</v>
      </c>
      <c r="CE152" s="44">
        <f>$F152*'[1]INTERNAL PARAMETERS-2'!AP152*(1-VLOOKUP(AQ$4,'[1]INTERNAL PARAMETERS-1'!$B$5:$J$44,4, FALSE))</f>
        <v>0.95990350423722204</v>
      </c>
      <c r="CF152" s="44">
        <f>$F152*'[1]INTERNAL PARAMETERS-2'!AQ152*(1-VLOOKUP(AR$4,'[1]INTERNAL PARAMETERS-1'!$B$5:$J$44,4, FALSE))</f>
        <v>0.2580370571933932</v>
      </c>
      <c r="CG152" s="44">
        <f>$F152*'[1]INTERNAL PARAMETERS-2'!AR152*(1-VLOOKUP(AS$4,'[1]INTERNAL PARAMETERS-1'!$B$5:$J$44,4, FALSE))</f>
        <v>2.0651441792170634E-2</v>
      </c>
      <c r="CH152" s="43">
        <f>$F152*'[1]INTERNAL PARAMETERS-2'!AS152*(1-VLOOKUP(AT$4,'[1]INTERNAL PARAMETERS-1'!$B$5:$J$44,4, FALSE))</f>
        <v>0</v>
      </c>
      <c r="CI152" s="42">
        <f t="shared" si="2"/>
        <v>235.47821809608274</v>
      </c>
    </row>
    <row r="153" spans="3:87" x14ac:dyDescent="0.4">
      <c r="C153" s="27" t="s">
        <v>8</v>
      </c>
      <c r="D153" s="26" t="s">
        <v>65</v>
      </c>
      <c r="E153" s="26" t="s">
        <v>60</v>
      </c>
      <c r="F153" s="128">
        <f>VFD!W153</f>
        <v>270.42017427493823</v>
      </c>
      <c r="G153" s="45">
        <f>$F153*'[1]INTERNAL PARAMETERS-2'!F153*VLOOKUP(G$4,'[1]INTERNAL PARAMETERS-1'!$B$5:$J$44,4, FALSE)</f>
        <v>1.6796337864564963</v>
      </c>
      <c r="H153" s="44">
        <f>$F153*'[1]INTERNAL PARAMETERS-2'!G153*VLOOKUP(H$4,'[1]INTERNAL PARAMETERS-1'!$B$5:$J$44,4, FALSE)</f>
        <v>2.0545443160712709</v>
      </c>
      <c r="I153" s="44">
        <f>$F153*'[1]INTERNAL PARAMETERS-2'!H153*VLOOKUP(I$4,'[1]INTERNAL PARAMETERS-1'!$B$5:$J$44,4, FALSE)</f>
        <v>3.1268806440489532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2.9989597327090649E-2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0.19270682459180649</v>
      </c>
      <c r="N153" s="44">
        <f>$F153*'[1]INTERNAL PARAMETERS-2'!M153*VLOOKUP(N$4,'[1]INTERNAL PARAMETERS-1'!$B$5:$J$44,4, FALSE)</f>
        <v>0.90505035186859151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0.20995422330706204</v>
      </c>
      <c r="S153" s="44">
        <f>$F153*'[1]INTERNAL PARAMETERS-2'!R153*VLOOKUP(S$4,'[1]INTERNAL PARAMETERS-1'!$B$5:$J$44,4, FALSE)</f>
        <v>1.033950184239355</v>
      </c>
      <c r="T153" s="44">
        <f>$F153*'[1]INTERNAL PARAMETERS-2'!S153*VLOOKUP(T$4,'[1]INTERNAL PARAMETERS-1'!$B$5:$J$44,4, FALSE)</f>
        <v>5.8486475292183641E-2</v>
      </c>
      <c r="U153" s="44">
        <f>$F153*'[1]INTERNAL PARAMETERS-2'!T153*VLOOKUP(U$4,'[1]INTERNAL PARAMETERS-1'!$B$5:$J$44,4, FALSE)</f>
        <v>0.11397669505340098</v>
      </c>
      <c r="V153" s="44">
        <f>$F153*'[1]INTERNAL PARAMETERS-2'!U153*VLOOKUP(V$4,'[1]INTERNAL PARAMETERS-1'!$B$5:$J$44,4, FALSE)</f>
        <v>1.2349778375936011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1.5008319672259072E-2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1.5008319672259072E-2</v>
      </c>
      <c r="AI153" s="44">
        <f>$F153*'[1]INTERNAL PARAMETERS-2'!AH153*VLOOKUP(AI$4,'[1]INTERNAL PARAMETERS-1'!$B$5:$J$44,4, FALSE)</f>
        <v>0.13496670898062169</v>
      </c>
      <c r="AJ153" s="44">
        <f>$F153*'[1]INTERNAL PARAMETERS-2'!AI153*VLOOKUP(AJ$4,'[1]INTERNAL PARAMETERS-1'!$B$5:$J$44,4, FALSE)</f>
        <v>0.28494173763350245</v>
      </c>
      <c r="AK153" s="44">
        <f>$F153*'[1]INTERNAL PARAMETERS-2'!AJ153*VLOOKUP(AK$4,'[1]INTERNAL PARAMETERS-1'!$B$5:$J$44,4, FALSE)</f>
        <v>1.5008319672259072E-2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59.410732236930109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3.6614296672443229</v>
      </c>
      <c r="BB153" s="44">
        <f>$F153*'[1]INTERNAL PARAMETERS-2'!M153*(1-VLOOKUP(N$4,'[1]INTERNAL PARAMETERS-1'!$B$5:$J$44,4, FALSE))</f>
        <v>17.195956685503237</v>
      </c>
      <c r="BC153" s="44">
        <f>$F153*'[1]INTERNAL PARAMETERS-2'!N153*(1-VLOOKUP(O$4,'[1]INTERNAL PARAMETERS-1'!$B$5:$J$44,4, FALSE))</f>
        <v>10.94758216727689</v>
      </c>
      <c r="BD153" s="44">
        <f>$F153*'[1]INTERNAL PARAMETERS-2'!O153*(1-VLOOKUP(P$4,'[1]INTERNAL PARAMETERS-1'!$B$5:$J$44,4, FALSE))</f>
        <v>10.602661234989206</v>
      </c>
      <c r="BE153" s="44">
        <f>$F153*'[1]INTERNAL PARAMETERS-2'!P153*(1-VLOOKUP(Q$4,'[1]INTERNAL PARAMETERS-1'!$B$5:$J$44,4, FALSE))</f>
        <v>5.9536787249067498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19.645053500547743</v>
      </c>
      <c r="BH153" s="44">
        <f>$F153*'[1]INTERNAL PARAMETERS-2'!S153*(1-VLOOKUP(T$4,'[1]INTERNAL PARAMETERS-1'!$B$5:$J$44,4, FALSE))</f>
        <v>0.52637827762965272</v>
      </c>
      <c r="BI153" s="44">
        <f>$F153*'[1]INTERNAL PARAMETERS-2'!T153*(1-VLOOKUP(U$4,'[1]INTERNAL PARAMETERS-1'!$B$5:$J$44,4, FALSE))</f>
        <v>0.45590678021360392</v>
      </c>
      <c r="BJ153" s="44">
        <f>$F153*'[1]INTERNAL PARAMETERS-2'!U153*(1-VLOOKUP(V$4,'[1]INTERNAL PARAMETERS-1'!$B$5:$J$44,4, FALSE))</f>
        <v>6.9982077463637404</v>
      </c>
      <c r="BK153" s="44">
        <f>$F153*'[1]INTERNAL PARAMETERS-2'!V153*(1-VLOOKUP(W$4,'[1]INTERNAL PARAMETERS-1'!$B$5:$J$44,4, FALSE))</f>
        <v>7.9032459293244894</v>
      </c>
      <c r="BL153" s="44">
        <f>$F153*'[1]INTERNAL PARAMETERS-2'!W153*(1-VLOOKUP(X$4,'[1]INTERNAL PARAMETERS-1'!$B$5:$J$44,4, FALSE))</f>
        <v>10.242731983029262</v>
      </c>
      <c r="BM153" s="44">
        <f>$F153*'[1]INTERNAL PARAMETERS-2'!X153*(1-VLOOKUP(Y$4,'[1]INTERNAL PARAMETERS-1'!$B$5:$J$44,4, FALSE))</f>
        <v>1.6796337864564963</v>
      </c>
      <c r="BN153" s="44">
        <f>$F153*'[1]INTERNAL PARAMETERS-2'!Y153*(1-VLOOKUP(Z$4,'[1]INTERNAL PARAMETERS-1'!$B$5:$J$44,4, FALSE))</f>
        <v>12.07234079813864</v>
      </c>
      <c r="BO153" s="44">
        <f>$F153*'[1]INTERNAL PARAMETERS-2'!Z153*(1-VLOOKUP(AA$4,'[1]INTERNAL PARAMETERS-1'!$B$5:$J$44,4, FALSE))</f>
        <v>13.886914251558331</v>
      </c>
      <c r="BP153" s="44">
        <f>$F153*'[1]INTERNAL PARAMETERS-2'!AA153*(1-VLOOKUP(AB$4,'[1]INTERNAL PARAMETERS-1'!$B$5:$J$44,4, FALSE))</f>
        <v>5.728743223944857</v>
      </c>
      <c r="BQ153" s="44">
        <f>$F153*'[1]INTERNAL PARAMETERS-2'!AB153*(1-VLOOKUP(AC$4,'[1]INTERNAL PARAMETERS-1'!$B$5:$J$44,4, FALSE))</f>
        <v>37.176770634935103</v>
      </c>
      <c r="BR153" s="44">
        <f>$F153*'[1]INTERNAL PARAMETERS-2'!AC153*(1-VLOOKUP(AD$4,'[1]INTERNAL PARAMETERS-1'!$B$5:$J$44,4, FALSE))</f>
        <v>4.6339741904101963</v>
      </c>
      <c r="BS153" s="44">
        <f>$F153*'[1]INTERNAL PARAMETERS-2'!AD153*(1-VLOOKUP(AE$4,'[1]INTERNAL PARAMETERS-1'!$B$5:$J$44,4, FALSE))</f>
        <v>1.1697295058436727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1.6646254667842373</v>
      </c>
      <c r="CA153" s="44">
        <f>$F153*'[1]INTERNAL PARAMETERS-2'!AL153*(1-VLOOKUP(AM$4,'[1]INTERNAL PARAMETERS-1'!$B$5:$J$44,4, FALSE))</f>
        <v>3.3892571702400835</v>
      </c>
      <c r="CB153" s="44">
        <f>$F153*'[1]INTERNAL PARAMETERS-2'!AM153*(1-VLOOKUP(AN$4,'[1]INTERNAL PARAMETERS-1'!$B$5:$J$44,4, FALSE))</f>
        <v>1.709623383783587</v>
      </c>
      <c r="CC153" s="44">
        <f>$F153*'[1]INTERNAL PARAMETERS-2'!AN153*(1-VLOOKUP(AO$4,'[1]INTERNAL PARAMETERS-1'!$B$5:$J$44,4, FALSE))</f>
        <v>3.3892571702400835</v>
      </c>
      <c r="CD153" s="44">
        <f>$F153*'[1]INTERNAL PARAMETERS-2'!AO153*(1-VLOOKUP(AP$4,'[1]INTERNAL PARAMETERS-1'!$B$5:$J$44,4, FALSE))</f>
        <v>17.366167255797116</v>
      </c>
      <c r="CE153" s="44">
        <f>$F153*'[1]INTERNAL PARAMETERS-2'!AP153*(1-VLOOKUP(AQ$4,'[1]INTERNAL PARAMETERS-1'!$B$5:$J$44,4, FALSE))</f>
        <v>1.6346358694571468</v>
      </c>
      <c r="CF153" s="44">
        <f>$F153*'[1]INTERNAL PARAMETERS-2'!AQ153*(1-VLOOKUP(AR$4,'[1]INTERNAL PARAMETERS-1'!$B$5:$J$44,4, FALSE))</f>
        <v>0.22496254297932111</v>
      </c>
      <c r="CG153" s="44">
        <f>$F153*'[1]INTERNAL PARAMETERS-2'!AR153*(1-VLOOKUP(AS$4,'[1]INTERNAL PARAMETERS-1'!$B$5:$J$44,4, FALSE))</f>
        <v>4.4997916999349727E-2</v>
      </c>
      <c r="CH153" s="43">
        <f>$F153*'[1]INTERNAL PARAMETERS-2'!AS153*(1-VLOOKUP(AT$4,'[1]INTERNAL PARAMETERS-1'!$B$5:$J$44,4, FALSE))</f>
        <v>0</v>
      </c>
      <c r="CI153" s="42">
        <f t="shared" si="2"/>
        <v>270.42028244300792</v>
      </c>
    </row>
    <row r="154" spans="3:87" x14ac:dyDescent="0.4">
      <c r="C154" s="27" t="s">
        <v>8</v>
      </c>
      <c r="D154" s="26" t="s">
        <v>65</v>
      </c>
      <c r="E154" s="26" t="s">
        <v>59</v>
      </c>
      <c r="F154" s="128">
        <f>VFD!W154</f>
        <v>347.14050461698537</v>
      </c>
      <c r="G154" s="45">
        <f>$F154*'[1]INTERNAL PARAMETERS-2'!F154*VLOOKUP(G$4,'[1]INTERNAL PARAMETERS-1'!$B$5:$J$44,4, FALSE)</f>
        <v>1.9015662561909223</v>
      </c>
      <c r="H154" s="44">
        <f>$F154*'[1]INTERNAL PARAMETERS-2'!G154*VLOOKUP(H$4,'[1]INTERNAL PARAMETERS-1'!$B$5:$J$44,4, FALSE)</f>
        <v>3.1616515739001176</v>
      </c>
      <c r="I154" s="44">
        <f>$F154*'[1]INTERNAL PARAMETERS-2'!H154*VLOOKUP(I$4,'[1]INTERNAL PARAMETERS-1'!$B$5:$J$44,4, FALSE)</f>
        <v>3.7512645138844984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4.5822546609442072E-2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0.30700064806812333</v>
      </c>
      <c r="N154" s="44">
        <f>$F154*'[1]INTERNAL PARAMETERS-2'!M154*VLOOKUP(N$4,'[1]INTERNAL PARAMETERS-1'!$B$5:$J$44,4, FALSE)</f>
        <v>0.91527586158071284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0.38949164618025756</v>
      </c>
      <c r="S154" s="44">
        <f>$F154*'[1]INTERNAL PARAMETERS-2'!R154*VLOOKUP(S$4,'[1]INTERNAL PARAMETERS-1'!$B$5:$J$44,4, FALSE)</f>
        <v>1.1974108353031214</v>
      </c>
      <c r="T154" s="44">
        <f>$F154*'[1]INTERNAL PARAMETERS-2'!S154*VLOOKUP(T$4,'[1]INTERNAL PARAMETERS-1'!$B$5:$J$44,4, FALSE)</f>
        <v>0.1168440224490311</v>
      </c>
      <c r="U154" s="44">
        <f>$F154*'[1]INTERNAL PARAMETERS-2'!T154*VLOOKUP(U$4,'[1]INTERNAL PARAMETERS-1'!$B$5:$J$44,4, FALSE)</f>
        <v>0.19244775294956434</v>
      </c>
      <c r="V154" s="44">
        <f>$F154*'[1]INTERNAL PARAMETERS-2'!U154*VLOOKUP(V$4,'[1]INTERNAL PARAMETERS-1'!$B$5:$J$44,4, FALSE)</f>
        <v>1.5189705561348812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0.22911273304721033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0.3207578262660945</v>
      </c>
      <c r="AJ154" s="44">
        <f>$F154*'[1]INTERNAL PARAMETERS-2'!AI154*VLOOKUP(AJ$4,'[1]INTERNAL PARAMETERS-1'!$B$5:$J$44,4, FALSE)</f>
        <v>0.29784655296137347</v>
      </c>
      <c r="AK154" s="44">
        <f>$F154*'[1]INTERNAL PARAMETERS-2'!AJ154*VLOOKUP(AK$4,'[1]INTERNAL PARAMETERS-1'!$B$5:$J$44,4, FALSE)</f>
        <v>4.5822546609442072E-2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71.274025763805454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5.8330123132943426</v>
      </c>
      <c r="BB154" s="44">
        <f>$F154*'[1]INTERNAL PARAMETERS-2'!M154*(1-VLOOKUP(N$4,'[1]INTERNAL PARAMETERS-1'!$B$5:$J$44,4, FALSE))</f>
        <v>17.390241370033543</v>
      </c>
      <c r="BC154" s="44">
        <f>$F154*'[1]INTERNAL PARAMETERS-2'!N154*(1-VLOOKUP(O$4,'[1]INTERNAL PARAMETERS-1'!$B$5:$J$44,4, FALSE))</f>
        <v>16.335217155509174</v>
      </c>
      <c r="BD154" s="44">
        <f>$F154*'[1]INTERNAL PARAMETERS-2'!O154*(1-VLOOKUP(P$4,'[1]INTERNAL PARAMETERS-1'!$B$5:$J$44,4, FALSE))</f>
        <v>12.600783748991029</v>
      </c>
      <c r="BE154" s="44">
        <f>$F154*'[1]INTERNAL PARAMETERS-2'!P154*(1-VLOOKUP(Q$4,'[1]INTERNAL PARAMETERS-1'!$B$5:$J$44,4, FALSE))</f>
        <v>7.7437673786424774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22.750805870759304</v>
      </c>
      <c r="BH154" s="44">
        <f>$F154*'[1]INTERNAL PARAMETERS-2'!S154*(1-VLOOKUP(T$4,'[1]INTERNAL PARAMETERS-1'!$B$5:$J$44,4, FALSE))</f>
        <v>1.0515962020412799</v>
      </c>
      <c r="BI154" s="44">
        <f>$F154*'[1]INTERNAL PARAMETERS-2'!T154*(1-VLOOKUP(U$4,'[1]INTERNAL PARAMETERS-1'!$B$5:$J$44,4, FALSE))</f>
        <v>0.76979101179825737</v>
      </c>
      <c r="BJ154" s="44">
        <f>$F154*'[1]INTERNAL PARAMETERS-2'!U154*(1-VLOOKUP(V$4,'[1]INTERNAL PARAMETERS-1'!$B$5:$J$44,4, FALSE))</f>
        <v>8.6074998180976596</v>
      </c>
      <c r="BK154" s="44">
        <f>$F154*'[1]INTERNAL PARAMETERS-2'!V154*(1-VLOOKUP(W$4,'[1]INTERNAL PARAMETERS-1'!$B$5:$J$44,4, FALSE))</f>
        <v>11.180354232199248</v>
      </c>
      <c r="BL154" s="44">
        <f>$F154*'[1]INTERNAL PARAMETERS-2'!W154*(1-VLOOKUP(X$4,'[1]INTERNAL PARAMETERS-1'!$B$5:$J$44,4, FALSE))</f>
        <v>15.327155844151909</v>
      </c>
      <c r="BM154" s="44">
        <f>$F154*'[1]INTERNAL PARAMETERS-2'!X154*(1-VLOOKUP(Y$4,'[1]INTERNAL PARAMETERS-1'!$B$5:$J$44,4, FALSE))</f>
        <v>2.6347270019419953</v>
      </c>
      <c r="BN154" s="44">
        <f>$F154*'[1]INTERNAL PARAMETERS-2'!Y154*(1-VLOOKUP(Z$4,'[1]INTERNAL PARAMETERS-1'!$B$5:$J$44,4, FALSE))</f>
        <v>16.839230454162575</v>
      </c>
      <c r="BO154" s="44">
        <f>$F154*'[1]INTERNAL PARAMETERS-2'!Z154*(1-VLOOKUP(AA$4,'[1]INTERNAL PARAMETERS-1'!$B$5:$J$44,4, FALSE))</f>
        <v>19.153199629838475</v>
      </c>
      <c r="BP154" s="44">
        <f>$F154*'[1]INTERNAL PARAMETERS-2'!AA154*(1-VLOOKUP(AB$4,'[1]INTERNAL PARAMETERS-1'!$B$5:$J$44,4, FALSE))</f>
        <v>8.7518286899997406</v>
      </c>
      <c r="BQ154" s="44">
        <f>$F154*'[1]INTERNAL PARAMETERS-2'!AB154*(1-VLOOKUP(AC$4,'[1]INTERNAL PARAMETERS-1'!$B$5:$J$44,4, FALSE))</f>
        <v>51.686166301028493</v>
      </c>
      <c r="BR154" s="44">
        <f>$F154*'[1]INTERNAL PARAMETERS-2'!AC154*(1-VLOOKUP(AD$4,'[1]INTERNAL PARAMETERS-1'!$B$5:$J$44,4, FALSE))</f>
        <v>6.4378595143238408</v>
      </c>
      <c r="BS154" s="44">
        <f>$F154*'[1]INTERNAL PARAMETERS-2'!AD154*(1-VLOOKUP(AE$4,'[1]INTERNAL PARAMETERS-1'!$B$5:$J$44,4, FALSE))</f>
        <v>1.3059078643186373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1.9015662561909223</v>
      </c>
      <c r="CA154" s="44">
        <f>$F154*'[1]INTERNAL PARAMETERS-2'!AL154*(1-VLOOKUP(AM$4,'[1]INTERNAL PARAMETERS-1'!$B$5:$J$44,4, FALSE))</f>
        <v>5.1548629233099241</v>
      </c>
      <c r="CB154" s="44">
        <f>$F154*'[1]INTERNAL PARAMETERS-2'!AM154*(1-VLOOKUP(AN$4,'[1]INTERNAL PARAMETERS-1'!$B$5:$J$44,4, FALSE))</f>
        <v>2.6118157286372745</v>
      </c>
      <c r="CC154" s="44">
        <f>$F154*'[1]INTERNAL PARAMETERS-2'!AN154*(1-VLOOKUP(AO$4,'[1]INTERNAL PARAMETERS-1'!$B$5:$J$44,4, FALSE))</f>
        <v>4.1238903386479393</v>
      </c>
      <c r="CD154" s="44">
        <f>$F154*'[1]INTERNAL PARAMETERS-2'!AO154*(1-VLOOKUP(AP$4,'[1]INTERNAL PARAMETERS-1'!$B$5:$J$44,4, FALSE))</f>
        <v>18.83247651762284</v>
      </c>
      <c r="CE154" s="44">
        <f>$F154*'[1]INTERNAL PARAMETERS-2'!AP154*(1-VLOOKUP(AQ$4,'[1]INTERNAL PARAMETERS-1'!$B$5:$J$44,4, FALSE))</f>
        <v>2.3368804489806219</v>
      </c>
      <c r="CF154" s="44">
        <f>$F154*'[1]INTERNAL PARAMETERS-2'!AQ154*(1-VLOOKUP(AR$4,'[1]INTERNAL PARAMETERS-1'!$B$5:$J$44,4, FALSE))</f>
        <v>0.11455636652360517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347.14050461698531</v>
      </c>
    </row>
    <row r="155" spans="3:87" x14ac:dyDescent="0.4">
      <c r="C155" s="27" t="s">
        <v>8</v>
      </c>
      <c r="D155" s="26" t="s">
        <v>65</v>
      </c>
      <c r="E155" s="26" t="s">
        <v>58</v>
      </c>
      <c r="F155" s="128">
        <f>VFD!W155</f>
        <v>295.48721290154771</v>
      </c>
      <c r="G155" s="45">
        <f>$F155*'[1]INTERNAL PARAMETERS-2'!F155*VLOOKUP(G$4,'[1]INTERNAL PARAMETERS-1'!$B$5:$J$44,4, FALSE)</f>
        <v>1.6691481682382627</v>
      </c>
      <c r="H155" s="44">
        <f>$F155*'[1]INTERNAL PARAMETERS-2'!G155*VLOOKUP(H$4,'[1]INTERNAL PARAMETERS-1'!$B$5:$J$44,4, FALSE)</f>
        <v>2.5154826434308757</v>
      </c>
      <c r="I155" s="44">
        <f>$F155*'[1]INTERNAL PARAMETERS-2'!H155*VLOOKUP(I$4,'[1]INTERNAL PARAMETERS-1'!$B$5:$J$44,4, FALSE)</f>
        <v>2.8230936966777738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7.0532797719599444E-2</v>
      </c>
      <c r="L155" s="44">
        <f>$F155*'[1]INTERNAL PARAMETERS-2'!K155*VLOOKUP(L$4,'[1]INTERNAL PARAMETERS-1'!$B$5:$J$44,4, FALSE)</f>
        <v>2.3520782146963196E-2</v>
      </c>
      <c r="M155" s="44">
        <f>$F155*'[1]INTERNAL PARAMETERS-2'!L155*VLOOKUP(M$4,'[1]INTERNAL PARAMETERS-1'!$B$5:$J$44,4, FALSE)</f>
        <v>0.32912843209038894</v>
      </c>
      <c r="N155" s="44">
        <f>$F155*'[1]INTERNAL PARAMETERS-2'!M155*VLOOKUP(N$4,'[1]INTERNAL PARAMETERS-1'!$B$5:$J$44,4, FALSE)</f>
        <v>0.72525858970620383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0.39964645544934324</v>
      </c>
      <c r="S155" s="44">
        <f>$F155*'[1]INTERNAL PARAMETERS-2'!R155*VLOOKUP(S$4,'[1]INTERNAL PARAMETERS-1'!$B$5:$J$44,4, FALSE)</f>
        <v>0.90899253868838614</v>
      </c>
      <c r="T155" s="44">
        <f>$F155*'[1]INTERNAL PARAMETERS-2'!S155*VLOOKUP(T$4,'[1]INTERNAL PARAMETERS-1'!$B$5:$J$44,4, FALSE)</f>
        <v>7.5228089532605028E-2</v>
      </c>
      <c r="U155" s="44">
        <f>$F155*'[1]INTERNAL PARAMETERS-2'!T155*VLOOKUP(U$4,'[1]INTERNAL PARAMETERS-1'!$B$5:$J$44,4, FALSE)</f>
        <v>0.15045617906521006</v>
      </c>
      <c r="V155" s="44">
        <f>$F155*'[1]INTERNAL PARAMETERS-2'!U155*VLOOKUP(V$4,'[1]INTERNAL PARAMETERS-1'!$B$5:$J$44,4, FALSE)</f>
        <v>1.1778105531895047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9.4024031145272469E-2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2.3520782146963196E-2</v>
      </c>
      <c r="AI155" s="44">
        <f>$F155*'[1]INTERNAL PARAMETERS-2'!AH155*VLOOKUP(AI$4,'[1]INTERNAL PARAMETERS-1'!$B$5:$J$44,4, FALSE)</f>
        <v>0.25861040873143454</v>
      </c>
      <c r="AJ155" s="44">
        <f>$F155*'[1]INTERNAL PARAMETERS-2'!AI155*VLOOKUP(AJ$4,'[1]INTERNAL PARAMETERS-1'!$B$5:$J$44,4, FALSE)</f>
        <v>0.39964645544934324</v>
      </c>
      <c r="AK155" s="44">
        <f>$F155*'[1]INTERNAL PARAMETERS-2'!AJ155*VLOOKUP(AK$4,'[1]INTERNAL PARAMETERS-1'!$B$5:$J$44,4, FALSE)</f>
        <v>2.3520782146963196E-2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53.6387802368777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6.2534402097173896</v>
      </c>
      <c r="BB155" s="44">
        <f>$F155*'[1]INTERNAL PARAMETERS-2'!M155*(1-VLOOKUP(N$4,'[1]INTERNAL PARAMETERS-1'!$B$5:$J$44,4, FALSE))</f>
        <v>13.779913204417872</v>
      </c>
      <c r="BC155" s="44">
        <f>$F155*'[1]INTERNAL PARAMETERS-2'!N155*(1-VLOOKUP(O$4,'[1]INTERNAL PARAMETERS-1'!$B$5:$J$44,4, FALSE))</f>
        <v>17.279264846286384</v>
      </c>
      <c r="BD155" s="44">
        <f>$F155*'[1]INTERNAL PARAMETERS-2'!O155*(1-VLOOKUP(P$4,'[1]INTERNAL PARAMETERS-1'!$B$5:$J$44,4, FALSE))</f>
        <v>10.367552998027573</v>
      </c>
      <c r="BE155" s="44">
        <f>$F155*'[1]INTERNAL PARAMETERS-2'!P155*(1-VLOOKUP(Q$4,'[1]INTERNAL PARAMETERS-1'!$B$5:$J$44,4, FALSE))</f>
        <v>6.5120358440881789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17.270858235079334</v>
      </c>
      <c r="BH155" s="44">
        <f>$F155*'[1]INTERNAL PARAMETERS-2'!S155*(1-VLOOKUP(T$4,'[1]INTERNAL PARAMETERS-1'!$B$5:$J$44,4, FALSE))</f>
        <v>0.67705280579344529</v>
      </c>
      <c r="BI155" s="44">
        <f>$F155*'[1]INTERNAL PARAMETERS-2'!T155*(1-VLOOKUP(U$4,'[1]INTERNAL PARAMETERS-1'!$B$5:$J$44,4, FALSE))</f>
        <v>0.60182471626084022</v>
      </c>
      <c r="BJ155" s="44">
        <f>$F155*'[1]INTERNAL PARAMETERS-2'!U155*(1-VLOOKUP(V$4,'[1]INTERNAL PARAMETERS-1'!$B$5:$J$44,4, FALSE))</f>
        <v>6.6742598014071932</v>
      </c>
      <c r="BK155" s="44">
        <f>$F155*'[1]INTERNAL PARAMETERS-2'!V155*(1-VLOOKUP(W$4,'[1]INTERNAL PARAMETERS-1'!$B$5:$J$44,4, FALSE))</f>
        <v>8.1812135610477306</v>
      </c>
      <c r="BL155" s="44">
        <f>$F155*'[1]INTERNAL PARAMETERS-2'!W155*(1-VLOOKUP(X$4,'[1]INTERNAL PARAMETERS-1'!$B$5:$J$44,4, FALSE))</f>
        <v>11.825132321828328</v>
      </c>
      <c r="BM155" s="44">
        <f>$F155*'[1]INTERNAL PARAMETERS-2'!X155*(1-VLOOKUP(Y$4,'[1]INTERNAL PARAMETERS-1'!$B$5:$J$44,4, FALSE))</f>
        <v>3.7144515585001954</v>
      </c>
      <c r="BN155" s="44">
        <f>$F155*'[1]INTERNAL PARAMETERS-2'!Y155*(1-VLOOKUP(Z$4,'[1]INTERNAL PARAMETERS-1'!$B$5:$J$44,4, FALSE))</f>
        <v>17.63189928616309</v>
      </c>
      <c r="BO155" s="44">
        <f>$F155*'[1]INTERNAL PARAMETERS-2'!Z155*(1-VLOOKUP(AA$4,'[1]INTERNAL PARAMETERS-1'!$B$5:$J$44,4, FALSE))</f>
        <v>17.890509694894526</v>
      </c>
      <c r="BP155" s="44">
        <f>$F155*'[1]INTERNAL PARAMETERS-2'!AA155*(1-VLOOKUP(AB$4,'[1]INTERNAL PARAMETERS-1'!$B$5:$J$44,4, FALSE))</f>
        <v>7.193813490415919</v>
      </c>
      <c r="BQ155" s="44">
        <f>$F155*'[1]INTERNAL PARAMETERS-2'!AB155*(1-VLOOKUP(AC$4,'[1]INTERNAL PARAMETERS-1'!$B$5:$J$44,4, FALSE))</f>
        <v>47.982277384919762</v>
      </c>
      <c r="BR155" s="44">
        <f>$F155*'[1]INTERNAL PARAMETERS-2'!AC155*(1-VLOOKUP(AD$4,'[1]INTERNAL PARAMETERS-1'!$B$5:$J$44,4, FALSE))</f>
        <v>5.0779773024343866</v>
      </c>
      <c r="BS155" s="44">
        <f>$F155*'[1]INTERNAL PARAMETERS-2'!AD155*(1-VLOOKUP(AE$4,'[1]INTERNAL PARAMETERS-1'!$B$5:$J$44,4, FALSE))</f>
        <v>1.2695017127889194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1.0814241017770843</v>
      </c>
      <c r="CA155" s="44">
        <f>$F155*'[1]INTERNAL PARAMETERS-2'!AL155*(1-VLOOKUP(AM$4,'[1]INTERNAL PARAMETERS-1'!$B$5:$J$44,4, FALSE))</f>
        <v>5.219042897873587</v>
      </c>
      <c r="CB155" s="44">
        <f>$F155*'[1]INTERNAL PARAMETERS-2'!AM155*(1-VLOOKUP(AN$4,'[1]INTERNAL PARAMETERS-1'!$B$5:$J$44,4, FALSE))</f>
        <v>2.0688241724088958</v>
      </c>
      <c r="CC155" s="44">
        <f>$F155*'[1]INTERNAL PARAMETERS-2'!AN155*(1-VLOOKUP(AO$4,'[1]INTERNAL PARAMETERS-1'!$B$5:$J$44,4, FALSE))</f>
        <v>3.7849843562197947</v>
      </c>
      <c r="CD155" s="44">
        <f>$F155*'[1]INTERNAL PARAMETERS-2'!AO155*(1-VLOOKUP(AP$4,'[1]INTERNAL PARAMETERS-1'!$B$5:$J$44,4, FALSE))</f>
        <v>15.610116678048122</v>
      </c>
      <c r="CE155" s="44">
        <f>$F155*'[1]INTERNAL PARAMETERS-2'!AP155*(1-VLOOKUP(AQ$4,'[1]INTERNAL PARAMETERS-1'!$B$5:$J$44,4, FALSE))</f>
        <v>1.8102137636774616</v>
      </c>
      <c r="CF155" s="44">
        <f>$F155*'[1]INTERNAL PARAMETERS-2'!AQ155*(1-VLOOKUP(AR$4,'[1]INTERNAL PARAMETERS-1'!$B$5:$J$44,4, FALSE))</f>
        <v>0.37615522202367024</v>
      </c>
      <c r="CG155" s="44">
        <f>$F155*'[1]INTERNAL PARAMETERS-2'!AR155*(1-VLOOKUP(AS$4,'[1]INTERNAL PARAMETERS-1'!$B$5:$J$44,4, FALSE))</f>
        <v>4.7012015572636234E-2</v>
      </c>
      <c r="CH155" s="43">
        <f>$F155*'[1]INTERNAL PARAMETERS-2'!AS155*(1-VLOOKUP(AT$4,'[1]INTERNAL PARAMETERS-1'!$B$5:$J$44,4, FALSE))</f>
        <v>0</v>
      </c>
      <c r="CI155" s="42">
        <f t="shared" si="2"/>
        <v>295.48715380410505</v>
      </c>
    </row>
    <row r="156" spans="3:87" x14ac:dyDescent="0.4">
      <c r="C156" s="27" t="s">
        <v>8</v>
      </c>
      <c r="D156" s="26" t="s">
        <v>65</v>
      </c>
      <c r="E156" s="26" t="s">
        <v>57</v>
      </c>
      <c r="F156" s="128">
        <f>VFD!W156</f>
        <v>383.60165171023544</v>
      </c>
      <c r="G156" s="45">
        <f>$F156*'[1]INTERNAL PARAMETERS-2'!F156*VLOOKUP(G$4,'[1]INTERNAL PARAMETERS-1'!$B$5:$J$44,4, FALSE)</f>
        <v>3.0144952197997141</v>
      </c>
      <c r="H156" s="44">
        <f>$F156*'[1]INTERNAL PARAMETERS-2'!G156*VLOOKUP(H$4,'[1]INTERNAL PARAMETERS-1'!$B$5:$J$44,4, FALSE)</f>
        <v>3.1597651653023808</v>
      </c>
      <c r="I156" s="44">
        <f>$F156*'[1]INTERNAL PARAMETERS-2'!H156*VLOOKUP(I$4,'[1]INTERNAL PARAMETERS-1'!$B$5:$J$44,4, FALSE)</f>
        <v>3.5247026786486546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3.6327076416959293E-2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0.48485906170392784</v>
      </c>
      <c r="N156" s="44">
        <f>$F156*'[1]INTERNAL PARAMETERS-2'!M156*VLOOKUP(N$4,'[1]INTERNAL PARAMETERS-1'!$B$5:$J$44,4, FALSE)</f>
        <v>0.78993937331733655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0.50846398934191706</v>
      </c>
      <c r="S156" s="44">
        <f>$F156*'[1]INTERNAL PARAMETERS-2'!R156*VLOOKUP(S$4,'[1]INTERNAL PARAMETERS-1'!$B$5:$J$44,4, FALSE)</f>
        <v>1.0787338768073873</v>
      </c>
      <c r="T156" s="44">
        <f>$F156*'[1]INTERNAL PARAMETERS-2'!S156*VLOOKUP(T$4,'[1]INTERNAL PARAMETERS-1'!$B$5:$J$44,4, FALSE)</f>
        <v>0.1125909207934712</v>
      </c>
      <c r="U156" s="44">
        <f>$F156*'[1]INTERNAL PARAMETERS-2'!T156*VLOOKUP(U$4,'[1]INTERNAL PARAMETERS-1'!$B$5:$J$44,4, FALSE)</f>
        <v>0.21065101102015868</v>
      </c>
      <c r="V156" s="44">
        <f>$F156*'[1]INTERNAL PARAMETERS-2'!U156*VLOOKUP(V$4,'[1]INTERNAL PARAMETERS-1'!$B$5:$J$44,4, FALSE)</f>
        <v>1.5798768286264144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0.21792409833658474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0.10894286908570687</v>
      </c>
      <c r="AI156" s="44">
        <f>$F156*'[1]INTERNAL PARAMETERS-2'!AH156*VLOOKUP(AI$4,'[1]INTERNAL PARAMETERS-1'!$B$5:$J$44,4, FALSE)</f>
        <v>0.39952112025621028</v>
      </c>
      <c r="AJ156" s="44">
        <f>$F156*'[1]INTERNAL PARAMETERS-2'!AI156*VLOOKUP(AJ$4,'[1]INTERNAL PARAMETERS-1'!$B$5:$J$44,4, FALSE)</f>
        <v>0.58111814217583568</v>
      </c>
      <c r="AK156" s="44">
        <f>$F156*'[1]INTERNAL PARAMETERS-2'!AJ156*VLOOKUP(AK$4,'[1]INTERNAL PARAMETERS-1'!$B$5:$J$44,4, FALSE)</f>
        <v>0.10894286908570687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66.969350894324435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9.2123221723746287</v>
      </c>
      <c r="BB156" s="44">
        <f>$F156*'[1]INTERNAL PARAMETERS-2'!M156*(1-VLOOKUP(N$4,'[1]INTERNAL PARAMETERS-1'!$B$5:$J$44,4, FALSE))</f>
        <v>15.008848093029393</v>
      </c>
      <c r="BC156" s="44">
        <f>$F156*'[1]INTERNAL PARAMETERS-2'!N156*(1-VLOOKUP(O$4,'[1]INTERNAL PARAMETERS-1'!$B$5:$J$44,4, FALSE))</f>
        <v>27.130303537536744</v>
      </c>
      <c r="BD156" s="44">
        <f>$F156*'[1]INTERNAL PARAMETERS-2'!O156*(1-VLOOKUP(P$4,'[1]INTERNAL PARAMETERS-1'!$B$5:$J$44,4, FALSE))</f>
        <v>11.731037191446223</v>
      </c>
      <c r="BE156" s="44">
        <f>$F156*'[1]INTERNAL PARAMETERS-2'!P156*(1-VLOOKUP(Q$4,'[1]INTERNAL PARAMETERS-1'!$B$5:$J$44,4, FALSE))</f>
        <v>9.6608541576615963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20.495943659340359</v>
      </c>
      <c r="BH156" s="44">
        <f>$F156*'[1]INTERNAL PARAMETERS-2'!S156*(1-VLOOKUP(T$4,'[1]INTERNAL PARAMETERS-1'!$B$5:$J$44,4, FALSE))</f>
        <v>1.0133182871412407</v>
      </c>
      <c r="BI156" s="44">
        <f>$F156*'[1]INTERNAL PARAMETERS-2'!T156*(1-VLOOKUP(U$4,'[1]INTERNAL PARAMETERS-1'!$B$5:$J$44,4, FALSE))</f>
        <v>0.84260404408063472</v>
      </c>
      <c r="BJ156" s="44">
        <f>$F156*'[1]INTERNAL PARAMETERS-2'!U156*(1-VLOOKUP(V$4,'[1]INTERNAL PARAMETERS-1'!$B$5:$J$44,4, FALSE))</f>
        <v>8.9526353622163484</v>
      </c>
      <c r="BK156" s="44">
        <f>$F156*'[1]INTERNAL PARAMETERS-2'!V156*(1-VLOOKUP(W$4,'[1]INTERNAL PARAMETERS-1'!$B$5:$J$44,4, FALSE))</f>
        <v>10.786763365596308</v>
      </c>
      <c r="BL156" s="44">
        <f>$F156*'[1]INTERNAL PARAMETERS-2'!W156*(1-VLOOKUP(X$4,'[1]INTERNAL PARAMETERS-1'!$B$5:$J$44,4, FALSE))</f>
        <v>15.326650553421773</v>
      </c>
      <c r="BM156" s="44">
        <f>$F156*'[1]INTERNAL PARAMETERS-2'!X156*(1-VLOOKUP(Y$4,'[1]INTERNAL PARAMETERS-1'!$B$5:$J$44,4, FALSE))</f>
        <v>5.8836821339315906</v>
      </c>
      <c r="BN156" s="44">
        <f>$F156*'[1]INTERNAL PARAMETERS-2'!Y156*(1-VLOOKUP(Z$4,'[1]INTERNAL PARAMETERS-1'!$B$5:$J$44,4, FALSE))</f>
        <v>22.517800557042531</v>
      </c>
      <c r="BO156" s="44">
        <f>$F156*'[1]INTERNAL PARAMETERS-2'!Z156*(1-VLOOKUP(AA$4,'[1]INTERNAL PARAMETERS-1'!$B$5:$J$44,4, FALSE))</f>
        <v>23.207861568304075</v>
      </c>
      <c r="BP156" s="44">
        <f>$F156*'[1]INTERNAL PARAMETERS-2'!AA156*(1-VLOOKUP(AB$4,'[1]INTERNAL PARAMETERS-1'!$B$5:$J$44,4, FALSE))</f>
        <v>9.4792571357419693</v>
      </c>
      <c r="BQ156" s="44">
        <f>$F156*'[1]INTERNAL PARAMETERS-2'!AB156*(1-VLOOKUP(AC$4,'[1]INTERNAL PARAMETERS-1'!$B$5:$J$44,4, FALSE))</f>
        <v>63.049841559719084</v>
      </c>
      <c r="BR156" s="44">
        <f>$F156*'[1]INTERNAL PARAMETERS-2'!AC156*(1-VLOOKUP(AD$4,'[1]INTERNAL PARAMETERS-1'!$B$5:$J$44,4, FALSE))</f>
        <v>6.2105491013538821</v>
      </c>
      <c r="BS156" s="44">
        <f>$F156*'[1]INTERNAL PARAMETERS-2'!AD156*(1-VLOOKUP(AE$4,'[1]INTERNAL PARAMETERS-1'!$B$5:$J$44,4, FALSE))</f>
        <v>1.3437949461061258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1.5617190444427105</v>
      </c>
      <c r="CA156" s="44">
        <f>$F156*'[1]INTERNAL PARAMETERS-2'!AL156*(1-VLOOKUP(AM$4,'[1]INTERNAL PARAMETERS-1'!$B$5:$J$44,4, FALSE))</f>
        <v>7.990192244133179</v>
      </c>
      <c r="CB156" s="44">
        <f>$F156*'[1]INTERNAL PARAMETERS-2'!AM156*(1-VLOOKUP(AN$4,'[1]INTERNAL PARAMETERS-1'!$B$5:$J$44,4, FALSE))</f>
        <v>2.4333770776238786</v>
      </c>
      <c r="CC156" s="44">
        <f>$F156*'[1]INTERNAL PARAMETERS-2'!AN156*(1-VLOOKUP(AO$4,'[1]INTERNAL PARAMETERS-1'!$B$5:$J$44,4, FALSE))</f>
        <v>5.1209669698361306</v>
      </c>
      <c r="CD156" s="44">
        <f>$F156*'[1]INTERNAL PARAMETERS-2'!AO156*(1-VLOOKUP(AP$4,'[1]INTERNAL PARAMETERS-1'!$B$5:$J$44,4, FALSE))</f>
        <v>19.575959490076734</v>
      </c>
      <c r="CE156" s="44">
        <f>$F156*'[1]INTERNAL PARAMETERS-2'!AP156*(1-VLOOKUP(AQ$4,'[1]INTERNAL PARAMETERS-1'!$B$5:$J$44,4, FALSE))</f>
        <v>1.997528880950709</v>
      </c>
      <c r="CF156" s="44">
        <f>$F156*'[1]INTERNAL PARAMETERS-2'!AQ156*(1-VLOOKUP(AR$4,'[1]INTERNAL PARAMETERS-1'!$B$5:$J$44,4, FALSE))</f>
        <v>0.18159702191962546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383.60161335007035</v>
      </c>
    </row>
    <row r="157" spans="3:87" x14ac:dyDescent="0.4">
      <c r="C157" s="27" t="s">
        <v>8</v>
      </c>
      <c r="D157" s="26" t="s">
        <v>65</v>
      </c>
      <c r="E157" s="26" t="s">
        <v>56</v>
      </c>
      <c r="F157" s="128">
        <f>VFD!W157</f>
        <v>253.70881519053196</v>
      </c>
      <c r="G157" s="45">
        <f>$F157*'[1]INTERNAL PARAMETERS-2'!F157*VLOOKUP(G$4,'[1]INTERNAL PARAMETERS-1'!$B$5:$J$44,4, FALSE)</f>
        <v>1.9083977078631815</v>
      </c>
      <c r="H157" s="44">
        <f>$F157*'[1]INTERNAL PARAMETERS-2'!G157*VLOOKUP(H$4,'[1]INTERNAL PARAMETERS-1'!$B$5:$J$44,4, FALSE)</f>
        <v>1.8277690463956304</v>
      </c>
      <c r="I157" s="44">
        <f>$F157*'[1]INTERNAL PARAMETERS-2'!H157*VLOOKUP(I$4,'[1]INTERNAL PARAMETERS-1'!$B$5:$J$44,4, FALSE)</f>
        <v>2.3953448424905974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5.3760897938873724E-2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0.36151983911759666</v>
      </c>
      <c r="N157" s="44">
        <f>$F157*'[1]INTERNAL PARAMETERS-2'!M157*VLOOKUP(N$4,'[1]INTERNAL PARAMETERS-1'!$B$5:$J$44,4, FALSE)</f>
        <v>0.49456981597981536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0.32254001675172328</v>
      </c>
      <c r="S157" s="44">
        <f>$F157*'[1]INTERNAL PARAMETERS-2'!R157*VLOOKUP(S$4,'[1]INTERNAL PARAMETERS-1'!$B$5:$J$44,4, FALSE)</f>
        <v>0.64867762450284838</v>
      </c>
      <c r="T157" s="44">
        <f>$F157*'[1]INTERNAL PARAMETERS-2'!S157*VLOOKUP(T$4,'[1]INTERNAL PARAMETERS-1'!$B$5:$J$44,4, FALSE)</f>
        <v>4.8382271056834451E-2</v>
      </c>
      <c r="U157" s="44">
        <f>$F157*'[1]INTERNAL PARAMETERS-2'!T157*VLOOKUP(U$4,'[1]INTERNAL PARAMETERS-1'!$B$5:$J$44,4, FALSE)</f>
        <v>5.3755823762569925E-2</v>
      </c>
      <c r="V157" s="44">
        <f>$F157*'[1]INTERNAL PARAMETERS-2'!U157*VLOOKUP(V$4,'[1]INTERNAL PARAMETERS-1'!$B$5:$J$44,4, FALSE)</f>
        <v>1.1772913578490052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0.10752179587774745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5.3760897938873724E-2</v>
      </c>
      <c r="AI157" s="44">
        <f>$F157*'[1]INTERNAL PARAMETERS-2'!AH157*VLOOKUP(AI$4,'[1]INTERNAL PARAMETERS-1'!$B$5:$J$44,4, FALSE)</f>
        <v>0.21501822087397582</v>
      </c>
      <c r="AJ157" s="44">
        <f>$F157*'[1]INTERNAL PARAMETERS-2'!AI157*VLOOKUP(AJ$4,'[1]INTERNAL PARAMETERS-1'!$B$5:$J$44,4, FALSE)</f>
        <v>0.16128269381662116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45.511552007321342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6.8688769432343353</v>
      </c>
      <c r="BB157" s="44">
        <f>$F157*'[1]INTERNAL PARAMETERS-2'!M157*(1-VLOOKUP(N$4,'[1]INTERNAL PARAMETERS-1'!$B$5:$J$44,4, FALSE))</f>
        <v>9.3968265036164915</v>
      </c>
      <c r="BC157" s="44">
        <f>$F157*'[1]INTERNAL PARAMETERS-2'!N157*(1-VLOOKUP(O$4,'[1]INTERNAL PARAMETERS-1'!$B$5:$J$44,4, FALSE))</f>
        <v>21.395518093832752</v>
      </c>
      <c r="BD157" s="44">
        <f>$F157*'[1]INTERNAL PARAMETERS-2'!O157*(1-VLOOKUP(P$4,'[1]INTERNAL PARAMETERS-1'!$B$5:$J$44,4, FALSE))</f>
        <v>7.3110254438194842</v>
      </c>
      <c r="BE157" s="44">
        <f>$F157*'[1]INTERNAL PARAMETERS-2'!P157*(1-VLOOKUP(Q$4,'[1]INTERNAL PARAMETERS-1'!$B$5:$J$44,4, FALSE))</f>
        <v>6.5315558509096121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12.324874865554118</v>
      </c>
      <c r="BH157" s="44">
        <f>$F157*'[1]INTERNAL PARAMETERS-2'!S157*(1-VLOOKUP(T$4,'[1]INTERNAL PARAMETERS-1'!$B$5:$J$44,4, FALSE))</f>
        <v>0.43544043951151001</v>
      </c>
      <c r="BI157" s="44">
        <f>$F157*'[1]INTERNAL PARAMETERS-2'!T157*(1-VLOOKUP(U$4,'[1]INTERNAL PARAMETERS-1'!$B$5:$J$44,4, FALSE))</f>
        <v>0.2150232950502797</v>
      </c>
      <c r="BJ157" s="44">
        <f>$F157*'[1]INTERNAL PARAMETERS-2'!U157*(1-VLOOKUP(V$4,'[1]INTERNAL PARAMETERS-1'!$B$5:$J$44,4, FALSE))</f>
        <v>6.671317694477696</v>
      </c>
      <c r="BK157" s="44">
        <f>$F157*'[1]INTERNAL PARAMETERS-2'!V157*(1-VLOOKUP(W$4,'[1]INTERNAL PARAMETERS-1'!$B$5:$J$44,4, FALSE))</f>
        <v>7.9292377137942518</v>
      </c>
      <c r="BL157" s="44">
        <f>$F157*'[1]INTERNAL PARAMETERS-2'!W157*(1-VLOOKUP(X$4,'[1]INTERNAL PARAMETERS-1'!$B$5:$J$44,4, FALSE))</f>
        <v>10.885909504261674</v>
      </c>
      <c r="BM157" s="44">
        <f>$F157*'[1]INTERNAL PARAMETERS-2'!X157*(1-VLOOKUP(Y$4,'[1]INTERNAL PARAMETERS-1'!$B$5:$J$44,4, FALSE))</f>
        <v>4.6500259065751077</v>
      </c>
      <c r="BN157" s="44">
        <f>$F157*'[1]INTERNAL PARAMETERS-2'!Y157*(1-VLOOKUP(Z$4,'[1]INTERNAL PARAMETERS-1'!$B$5:$J$44,4, FALSE))</f>
        <v>14.622050887638968</v>
      </c>
      <c r="BO157" s="44">
        <f>$F157*'[1]INTERNAL PARAMETERS-2'!Z157*(1-VLOOKUP(AA$4,'[1]INTERNAL PARAMETERS-1'!$B$5:$J$44,4, FALSE))</f>
        <v>13.815688160318899</v>
      </c>
      <c r="BP157" s="44">
        <f>$F157*'[1]INTERNAL PARAMETERS-2'!AA157*(1-VLOOKUP(AB$4,'[1]INTERNAL PARAMETERS-1'!$B$5:$J$44,4, FALSE))</f>
        <v>5.0532199556759005</v>
      </c>
      <c r="BQ157" s="44">
        <f>$F157*'[1]INTERNAL PARAMETERS-2'!AB157*(1-VLOOKUP(AC$4,'[1]INTERNAL PARAMETERS-1'!$B$5:$J$44,4, FALSE))</f>
        <v>42.871664849133055</v>
      </c>
      <c r="BR157" s="44">
        <f>$F157*'[1]INTERNAL PARAMETERS-2'!AC157*(1-VLOOKUP(AD$4,'[1]INTERNAL PARAMETERS-1'!$B$5:$J$44,4, FALSE))</f>
        <v>3.7092736198486156</v>
      </c>
      <c r="BS157" s="44">
        <f>$F157*'[1]INTERNAL PARAMETERS-2'!AD157*(1-VLOOKUP(AE$4,'[1]INTERNAL PARAMETERS-1'!$B$5:$J$44,4, FALSE))</f>
        <v>0.67197316791364303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0.94075228672649247</v>
      </c>
      <c r="CA157" s="44">
        <f>$F157*'[1]INTERNAL PARAMETERS-2'!AL157*(1-VLOOKUP(AM$4,'[1]INTERNAL PARAMETERS-1'!$B$5:$J$44,4, FALSE))</f>
        <v>4.5156363471686829</v>
      </c>
      <c r="CB157" s="44">
        <f>$F157*'[1]INTERNAL PARAMETERS-2'!AM157*(1-VLOOKUP(AN$4,'[1]INTERNAL PARAMETERS-1'!$B$5:$J$44,4, FALSE))</f>
        <v>1.1826636420106647</v>
      </c>
      <c r="CC157" s="44">
        <f>$F157*'[1]INTERNAL PARAMETERS-2'!AN157*(1-VLOOKUP(AO$4,'[1]INTERNAL PARAMETERS-1'!$B$5:$J$44,4, FALSE))</f>
        <v>2.9029108925285474</v>
      </c>
      <c r="CD157" s="44">
        <f>$F157*'[1]INTERNAL PARAMETERS-2'!AO157*(1-VLOOKUP(AP$4,'[1]INTERNAL PARAMETERS-1'!$B$5:$J$44,4, FALSE))</f>
        <v>11.772900893049293</v>
      </c>
      <c r="CE157" s="44">
        <f>$F157*'[1]INTERNAL PARAMETERS-2'!AP157*(1-VLOOKUP(AQ$4,'[1]INTERNAL PARAMETERS-1'!$B$5:$J$44,4, FALSE))</f>
        <v>1.5320967931725846</v>
      </c>
      <c r="CF157" s="44">
        <f>$F157*'[1]INTERNAL PARAMETERS-2'!AQ157*(1-VLOOKUP(AR$4,'[1]INTERNAL PARAMETERS-1'!$B$5:$J$44,4, FALSE))</f>
        <v>0.16128269381662116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253.7088913031765</v>
      </c>
    </row>
    <row r="158" spans="3:87" x14ac:dyDescent="0.4">
      <c r="C158" s="27" t="s">
        <v>8</v>
      </c>
      <c r="D158" s="26" t="s">
        <v>65</v>
      </c>
      <c r="E158" s="26" t="s">
        <v>55</v>
      </c>
      <c r="F158" s="128">
        <f>VFD!W158</f>
        <v>256.74724411496948</v>
      </c>
      <c r="G158" s="45">
        <f>$F158*'[1]INTERNAL PARAMETERS-2'!F158*VLOOKUP(G$4,'[1]INTERNAL PARAMETERS-1'!$B$5:$J$44,4, FALSE)</f>
        <v>2.3191721813661079</v>
      </c>
      <c r="H158" s="44">
        <f>$F158*'[1]INTERNAL PARAMETERS-2'!G158*VLOOKUP(H$4,'[1]INTERNAL PARAMETERS-1'!$B$5:$J$44,4, FALSE)</f>
        <v>1.5770442722517886</v>
      </c>
      <c r="I158" s="44">
        <f>$F158*'[1]INTERNAL PARAMETERS-2'!H158*VLOOKUP(I$4,'[1]INTERNAL PARAMETERS-1'!$B$5:$J$44,4, FALSE)</f>
        <v>2.3692006656181301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3.0912368191442326E-2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0.50712458910344649</v>
      </c>
      <c r="N158" s="44">
        <f>$F158*'[1]INTERNAL PARAMETERS-2'!M158*VLOOKUP(N$4,'[1]INTERNAL PARAMETERS-1'!$B$5:$J$44,4, FALSE)</f>
        <v>0.4174504791514112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0.30922638081206921</v>
      </c>
      <c r="S158" s="44">
        <f>$F158*'[1]INTERNAL PARAMETERS-2'!R158*VLOOKUP(S$4,'[1]INTERNAL PARAMETERS-1'!$B$5:$J$44,4, FALSE)</f>
        <v>0.64107732877554957</v>
      </c>
      <c r="T158" s="44">
        <f>$F158*'[1]INTERNAL PARAMETERS-2'!S158*VLOOKUP(T$4,'[1]INTERNAL PARAMETERS-1'!$B$5:$J$44,4, FALSE)</f>
        <v>8.6582873132891161E-2</v>
      </c>
      <c r="U158" s="44">
        <f>$F158*'[1]INTERNAL PARAMETERS-2'!T158*VLOOKUP(U$4,'[1]INTERNAL PARAMETERS-1'!$B$5:$J$44,4, FALSE)</f>
        <v>0.11132047010336846</v>
      </c>
      <c r="V158" s="44">
        <f>$F158*'[1]INTERNAL PARAMETERS-2'!U158*VLOOKUP(V$4,'[1]INTERNAL PARAMETERS-1'!$B$5:$J$44,4, FALSE)</f>
        <v>1.0157947966164651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6.1850411107296145E-2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6.1850411107296145E-2</v>
      </c>
      <c r="AI158" s="44">
        <f>$F158*'[1]INTERNAL PARAMETERS-2'!AH158*VLOOKUP(AI$4,'[1]INTERNAL PARAMETERS-1'!$B$5:$J$44,4, FALSE)</f>
        <v>0.12370082221459229</v>
      </c>
      <c r="AJ158" s="44">
        <f>$F158*'[1]INTERNAL PARAMETERS-2'!AI158*VLOOKUP(AJ$4,'[1]INTERNAL PARAMETERS-1'!$B$5:$J$44,4, FALSE)</f>
        <v>0.24737596970477307</v>
      </c>
      <c r="AK158" s="44">
        <f>$F158*'[1]INTERNAL PARAMETERS-2'!AJ158*VLOOKUP(AK$4,'[1]INTERNAL PARAMETERS-1'!$B$5:$J$44,4, FALSE)</f>
        <v>3.0912368191442326E-2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45.014812646744474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9.6353671929654841</v>
      </c>
      <c r="BB158" s="44">
        <f>$F158*'[1]INTERNAL PARAMETERS-2'!M158*(1-VLOOKUP(N$4,'[1]INTERNAL PARAMETERS-1'!$B$5:$J$44,4, FALSE))</f>
        <v>7.9315591038768121</v>
      </c>
      <c r="BC158" s="44">
        <f>$F158*'[1]INTERNAL PARAMETERS-2'!N158*(1-VLOOKUP(O$4,'[1]INTERNAL PARAMETERS-1'!$B$5:$J$44,4, FALSE))</f>
        <v>24.923302252145668</v>
      </c>
      <c r="BD158" s="44">
        <f>$F158*'[1]INTERNAL PARAMETERS-2'!O158*(1-VLOOKUP(P$4,'[1]INTERNAL PARAMETERS-1'!$B$5:$J$44,4, FALSE))</f>
        <v>6.8956661329910274</v>
      </c>
      <c r="BE158" s="44">
        <f>$F158*'[1]INTERNAL PARAMETERS-2'!P158*(1-VLOOKUP(Q$4,'[1]INTERNAL PARAMETERS-1'!$B$5:$J$44,4, FALSE))</f>
        <v>6.5245893410716622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12.180469246735441</v>
      </c>
      <c r="BH158" s="44">
        <f>$F158*'[1]INTERNAL PARAMETERS-2'!S158*(1-VLOOKUP(T$4,'[1]INTERNAL PARAMETERS-1'!$B$5:$J$44,4, FALSE))</f>
        <v>0.77924585819602044</v>
      </c>
      <c r="BI158" s="44">
        <f>$F158*'[1]INTERNAL PARAMETERS-2'!T158*(1-VLOOKUP(U$4,'[1]INTERNAL PARAMETERS-1'!$B$5:$J$44,4, FALSE))</f>
        <v>0.44528188041347383</v>
      </c>
      <c r="BJ158" s="44">
        <f>$F158*'[1]INTERNAL PARAMETERS-2'!U158*(1-VLOOKUP(V$4,'[1]INTERNAL PARAMETERS-1'!$B$5:$J$44,4, FALSE))</f>
        <v>5.7561705141599688</v>
      </c>
      <c r="BK158" s="44">
        <f>$F158*'[1]INTERNAL PARAMETERS-2'!V158*(1-VLOOKUP(W$4,'[1]INTERNAL PARAMETERS-1'!$B$5:$J$44,4, FALSE))</f>
        <v>8.7819111113304729</v>
      </c>
      <c r="BL158" s="44">
        <f>$F158*'[1]INTERNAL PARAMETERS-2'!W158*(1-VLOOKUP(X$4,'[1]INTERNAL PARAMETERS-1'!$B$5:$J$44,4, FALSE))</f>
        <v>9.9569662234714542</v>
      </c>
      <c r="BM158" s="44">
        <f>$F158*'[1]INTERNAL PARAMETERS-2'!X158*(1-VLOOKUP(Y$4,'[1]INTERNAL PARAMETERS-1'!$B$5:$J$44,4, FALSE))</f>
        <v>5.6896986526586035</v>
      </c>
      <c r="BN158" s="44">
        <f>$F158*'[1]INTERNAL PARAMETERS-2'!Y158*(1-VLOOKUP(Z$4,'[1]INTERNAL PARAMETERS-1'!$B$5:$J$44,4, FALSE))</f>
        <v>15.368350863509431</v>
      </c>
      <c r="BO158" s="44">
        <f>$F158*'[1]INTERNAL PARAMETERS-2'!Z158*(1-VLOOKUP(AA$4,'[1]INTERNAL PARAMETERS-1'!$B$5:$J$44,4, FALSE))</f>
        <v>14.286058530667189</v>
      </c>
      <c r="BP158" s="44">
        <f>$F158*'[1]INTERNAL PARAMETERS-2'!AA158*(1-VLOOKUP(AB$4,'[1]INTERNAL PARAMETERS-1'!$B$5:$J$44,4, FALSE))</f>
        <v>5.3186218607392384</v>
      </c>
      <c r="BQ158" s="44">
        <f>$F158*'[1]INTERNAL PARAMETERS-2'!AB158*(1-VLOOKUP(AC$4,'[1]INTERNAL PARAMETERS-1'!$B$5:$J$44,4, FALSE))</f>
        <v>41.652233786393559</v>
      </c>
      <c r="BR158" s="44">
        <f>$F158*'[1]INTERNAL PARAMETERS-2'!AC158*(1-VLOOKUP(AD$4,'[1]INTERNAL PARAMETERS-1'!$B$5:$J$44,4, FALSE))</f>
        <v>2.7830117525842115</v>
      </c>
      <c r="BS158" s="44">
        <f>$F158*'[1]INTERNAL PARAMETERS-2'!AD158*(1-VLOOKUP(AE$4,'[1]INTERNAL PARAMETERS-1'!$B$5:$J$44,4, FALSE))</f>
        <v>0.9895038788190923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1.0204419217349461</v>
      </c>
      <c r="CA158" s="44">
        <f>$F158*'[1]INTERNAL PARAMETERS-2'!AL158*(1-VLOOKUP(AM$4,'[1]INTERNAL PARAMETERS-1'!$B$5:$J$44,4, FALSE))</f>
        <v>3.3086760601852001</v>
      </c>
      <c r="CB158" s="44">
        <f>$F158*'[1]INTERNAL PARAMETERS-2'!AM158*(1-VLOOKUP(AN$4,'[1]INTERNAL PARAMETERS-1'!$B$5:$J$44,4, FALSE))</f>
        <v>0.86582873132891158</v>
      </c>
      <c r="CC158" s="44">
        <f>$F158*'[1]INTERNAL PARAMETERS-2'!AN158*(1-VLOOKUP(AO$4,'[1]INTERNAL PARAMETERS-1'!$B$5:$J$44,4, FALSE))</f>
        <v>3.7106652202960078</v>
      </c>
      <c r="CD158" s="44">
        <f>$F158*'[1]INTERNAL PARAMETERS-2'!AO158*(1-VLOOKUP(AP$4,'[1]INTERNAL PARAMETERS-1'!$B$5:$J$44,4, FALSE))</f>
        <v>11.193846071995319</v>
      </c>
      <c r="CE158" s="44">
        <f>$F158*'[1]INTERNAL PARAMETERS-2'!AP158*(1-VLOOKUP(AQ$4,'[1]INTERNAL PARAMETERS-1'!$B$5:$J$44,4, FALSE))</f>
        <v>1.669807051550527</v>
      </c>
      <c r="CF158" s="44">
        <f>$F158*'[1]INTERNAL PARAMETERS-2'!AQ158*(1-VLOOKUP(AR$4,'[1]INTERNAL PARAMETERS-1'!$B$5:$J$44,4, FALSE))</f>
        <v>0.15461319040603461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256.7472954644183</v>
      </c>
    </row>
    <row r="159" spans="3:87" x14ac:dyDescent="0.4">
      <c r="C159" s="27" t="s">
        <v>8</v>
      </c>
      <c r="D159" s="26" t="s">
        <v>65</v>
      </c>
      <c r="E159" s="26" t="s">
        <v>54</v>
      </c>
      <c r="F159" s="128">
        <f>VFD!W159</f>
        <v>164.83476915073484</v>
      </c>
      <c r="G159" s="45">
        <f>$F159*'[1]INTERNAL PARAMETERS-2'!F159*VLOOKUP(G$4,'[1]INTERNAL PARAMETERS-1'!$B$5:$J$44,4, FALSE)</f>
        <v>1.319222107944076</v>
      </c>
      <c r="H159" s="44">
        <f>$F159*'[1]INTERNAL PARAMETERS-2'!G159*VLOOKUP(H$4,'[1]INTERNAL PARAMETERS-1'!$B$5:$J$44,4, FALSE)</f>
        <v>0.7278444066619848</v>
      </c>
      <c r="I159" s="44">
        <f>$F159*'[1]INTERNAL PARAMETERS-2'!H159*VLOOKUP(I$4,'[1]INTERNAL PARAMETERS-1'!$B$5:$J$44,4, FALSE)</f>
        <v>1.5471449124657175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0.36733593140010412</v>
      </c>
      <c r="N159" s="44">
        <f>$F159*'[1]INTERNAL PARAMETERS-2'!M159*VLOOKUP(N$4,'[1]INTERNAL PARAMETERS-1'!$B$5:$J$44,4, FALSE)</f>
        <v>0.24564831142226562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0.15921390352269479</v>
      </c>
      <c r="S159" s="44">
        <f>$F159*'[1]INTERNAL PARAMETERS-2'!R159*VLOOKUP(S$4,'[1]INTERNAL PARAMETERS-1'!$B$5:$J$44,4, FALSE)</f>
        <v>0.44875029640518926</v>
      </c>
      <c r="T159" s="44">
        <f>$F159*'[1]INTERNAL PARAMETERS-2'!S159*VLOOKUP(T$4,'[1]INTERNAL PARAMETERS-1'!$B$5:$J$44,4, FALSE)</f>
        <v>2.9568060890258815E-2</v>
      </c>
      <c r="U159" s="44">
        <f>$F159*'[1]INTERNAL PARAMETERS-2'!T159*VLOOKUP(U$4,'[1]INTERNAL PARAMETERS-1'!$B$5:$J$44,4, FALSE)</f>
        <v>8.6432759551879332E-2</v>
      </c>
      <c r="V159" s="44">
        <f>$F159*'[1]INTERNAL PARAMETERS-2'!U159*VLOOKUP(V$4,'[1]INTERNAL PARAMETERS-1'!$B$5:$J$44,4, FALSE)</f>
        <v>0.66871075740300434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9.0988792571205623E-2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0.15921390352269479</v>
      </c>
      <c r="AJ159" s="44">
        <f>$F159*'[1]INTERNAL PARAMETERS-2'!AI159*VLOOKUP(AJ$4,'[1]INTERNAL PARAMETERS-1'!$B$5:$J$44,4, FALSE)</f>
        <v>0.15921390352269479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29.395753336848632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6.9793826966019772</v>
      </c>
      <c r="BB159" s="44">
        <f>$F159*'[1]INTERNAL PARAMETERS-2'!M159*(1-VLOOKUP(N$4,'[1]INTERNAL PARAMETERS-1'!$B$5:$J$44,4, FALSE))</f>
        <v>4.6673179170230465</v>
      </c>
      <c r="BC159" s="44">
        <f>$F159*'[1]INTERNAL PARAMETERS-2'!N159*(1-VLOOKUP(O$4,'[1]INTERNAL PARAMETERS-1'!$B$5:$J$44,4, FALSE))</f>
        <v>16.149126069328133</v>
      </c>
      <c r="BD159" s="44">
        <f>$F159*'[1]INTERNAL PARAMETERS-2'!O159*(1-VLOOKUP(P$4,'[1]INTERNAL PARAMETERS-1'!$B$5:$J$44,4, FALSE))</f>
        <v>4.0486551164034346</v>
      </c>
      <c r="BE159" s="44">
        <f>$F159*'[1]INTERNAL PARAMETERS-2'!P159*(1-VLOOKUP(Q$4,'[1]INTERNAL PARAMETERS-1'!$B$5:$J$44,4, FALSE))</f>
        <v>4.5717912232571214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8.5262556316985965</v>
      </c>
      <c r="BH159" s="44">
        <f>$F159*'[1]INTERNAL PARAMETERS-2'!S159*(1-VLOOKUP(T$4,'[1]INTERNAL PARAMETERS-1'!$B$5:$J$44,4, FALSE))</f>
        <v>0.26611254801232931</v>
      </c>
      <c r="BI159" s="44">
        <f>$F159*'[1]INTERNAL PARAMETERS-2'!T159*(1-VLOOKUP(U$4,'[1]INTERNAL PARAMETERS-1'!$B$5:$J$44,4, FALSE))</f>
        <v>0.34573103820751733</v>
      </c>
      <c r="BJ159" s="44">
        <f>$F159*'[1]INTERNAL PARAMETERS-2'!U159*(1-VLOOKUP(V$4,'[1]INTERNAL PARAMETERS-1'!$B$5:$J$44,4, FALSE))</f>
        <v>3.7893609586170247</v>
      </c>
      <c r="BK159" s="44">
        <f>$F159*'[1]INTERNAL PARAMETERS-2'!V159*(1-VLOOKUP(W$4,'[1]INTERNAL PARAMETERS-1'!$B$5:$J$44,4, FALSE))</f>
        <v>4.4580717160200294</v>
      </c>
      <c r="BL159" s="44">
        <f>$F159*'[1]INTERNAL PARAMETERS-2'!W159*(1-VLOOKUP(X$4,'[1]INTERNAL PARAMETERS-1'!$B$5:$J$44,4, FALSE))</f>
        <v>7.1420103281937841</v>
      </c>
      <c r="BM159" s="44">
        <f>$F159*'[1]INTERNAL PARAMETERS-2'!X159*(1-VLOOKUP(Y$4,'[1]INTERNAL PARAMETERS-1'!$B$5:$J$44,4, FALSE))</f>
        <v>4.8447411174938235</v>
      </c>
      <c r="BN159" s="44">
        <f>$F159*'[1]INTERNAL PARAMETERS-2'!Y159*(1-VLOOKUP(Z$4,'[1]INTERNAL PARAMETERS-1'!$B$5:$J$44,4, FALSE))</f>
        <v>9.7122129496535319</v>
      </c>
      <c r="BO159" s="44">
        <f>$F159*'[1]INTERNAL PARAMETERS-2'!Z159*(1-VLOOKUP(AA$4,'[1]INTERNAL PARAMETERS-1'!$B$5:$J$44,4, FALSE))</f>
        <v>8.2110297400439602</v>
      </c>
      <c r="BP159" s="44">
        <f>$F159*'[1]INTERNAL PARAMETERS-2'!AA159*(1-VLOOKUP(AB$4,'[1]INTERNAL PARAMETERS-1'!$B$5:$J$44,4, FALSE))</f>
        <v>3.2298219171702436</v>
      </c>
      <c r="BQ159" s="44">
        <f>$F159*'[1]INTERNAL PARAMETERS-2'!AB159*(1-VLOOKUP(AC$4,'[1]INTERNAL PARAMETERS-1'!$B$5:$J$44,4, FALSE))</f>
        <v>26.407222323978154</v>
      </c>
      <c r="BR159" s="44">
        <f>$F159*'[1]INTERNAL PARAMETERS-2'!AC159*(1-VLOOKUP(AD$4,'[1]INTERNAL PARAMETERS-1'!$B$5:$J$44,4, FALSE))</f>
        <v>1.6376499149894659</v>
      </c>
      <c r="BS159" s="44">
        <f>$F159*'[1]INTERNAL PARAMETERS-2'!AD159*(1-VLOOKUP(AE$4,'[1]INTERNAL PARAMETERS-1'!$B$5:$J$44,4, FALSE))</f>
        <v>0.68235001037638199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0.25020269609390039</v>
      </c>
      <c r="CA159" s="44">
        <f>$F159*'[1]INTERNAL PARAMETERS-2'!AL159*(1-VLOOKUP(AM$4,'[1]INTERNAL PARAMETERS-1'!$B$5:$J$44,4, FALSE))</f>
        <v>2.3655108051283658</v>
      </c>
      <c r="CB159" s="44">
        <f>$F159*'[1]INTERNAL PARAMETERS-2'!AM159*(1-VLOOKUP(AN$4,'[1]INTERNAL PARAMETERS-1'!$B$5:$J$44,4, FALSE))</f>
        <v>1.0235414990414879</v>
      </c>
      <c r="CC159" s="44">
        <f>$F159*'[1]INTERNAL PARAMETERS-2'!AN159*(1-VLOOKUP(AO$4,'[1]INTERNAL PARAMETERS-1'!$B$5:$J$44,4, FALSE))</f>
        <v>2.0698137127488621</v>
      </c>
      <c r="CD159" s="44">
        <f>$F159*'[1]INTERNAL PARAMETERS-2'!AO159*(1-VLOOKUP(AP$4,'[1]INTERNAL PARAMETERS-1'!$B$5:$J$44,4, FALSE))</f>
        <v>6.869060433957082</v>
      </c>
      <c r="CE159" s="44">
        <f>$F159*'[1]INTERNAL PARAMETERS-2'!AP159*(1-VLOOKUP(AQ$4,'[1]INTERNAL PARAMETERS-1'!$B$5:$J$44,4, FALSE))</f>
        <v>0.95529990461308378</v>
      </c>
      <c r="CF159" s="44">
        <f>$F159*'[1]INTERNAL PARAMETERS-2'!AQ159*(1-VLOOKUP(AR$4,'[1]INTERNAL PARAMETERS-1'!$B$5:$J$44,4, FALSE))</f>
        <v>0.22745549795109901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164.83476915073484</v>
      </c>
    </row>
    <row r="160" spans="3:87" x14ac:dyDescent="0.4">
      <c r="C160" s="27" t="s">
        <v>8</v>
      </c>
      <c r="D160" s="26" t="s">
        <v>65</v>
      </c>
      <c r="E160" s="26" t="s">
        <v>53</v>
      </c>
      <c r="F160" s="128">
        <f>VFD!W160</f>
        <v>135.21008713746912</v>
      </c>
      <c r="G160" s="45">
        <f>$F160*'[1]INTERNAL PARAMETERS-2'!F160*VLOOKUP(G$4,'[1]INTERNAL PARAMETERS-1'!$B$5:$J$44,4, FALSE)</f>
        <v>1.3427713753622059</v>
      </c>
      <c r="H160" s="44">
        <f>$F160*'[1]INTERNAL PARAMETERS-2'!G160*VLOOKUP(H$4,'[1]INTERNAL PARAMETERS-1'!$B$5:$J$44,4, FALSE)</f>
        <v>0.75103795001378593</v>
      </c>
      <c r="I160" s="44">
        <f>$F160*'[1]INTERNAL PARAMETERS-2'!H160*VLOOKUP(I$4,'[1]INTERNAL PARAMETERS-1'!$B$5:$J$44,4, FALSE)</f>
        <v>1.2999767067327612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0.40965884595866825</v>
      </c>
      <c r="N160" s="44">
        <f>$F160*'[1]INTERNAL PARAMETERS-2'!M160*VLOOKUP(N$4,'[1]INTERNAL PARAMETERS-1'!$B$5:$J$44,4, FALSE)</f>
        <v>0.1786564683869164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0.18207390333931592</v>
      </c>
      <c r="S160" s="44">
        <f>$F160*'[1]INTERNAL PARAMETERS-2'!R160*VLOOKUP(S$4,'[1]INTERNAL PARAMETERS-1'!$B$5:$J$44,4, FALSE)</f>
        <v>0.38189953901891016</v>
      </c>
      <c r="T160" s="44">
        <f>$F160*'[1]INTERNAL PARAMETERS-2'!S160*VLOOKUP(T$4,'[1]INTERNAL PARAMETERS-1'!$B$5:$J$44,4, FALSE)</f>
        <v>4.7794061601352585E-2</v>
      </c>
      <c r="U160" s="44">
        <f>$F160*'[1]INTERNAL PARAMETERS-2'!T160*VLOOKUP(U$4,'[1]INTERNAL PARAMETERS-1'!$B$5:$J$44,4, FALSE)</f>
        <v>2.7309733400026012E-2</v>
      </c>
      <c r="V160" s="44">
        <f>$F160*'[1]INTERNAL PARAMETERS-2'!U160*VLOOKUP(V$4,'[1]INTERNAL PARAMETERS-1'!$B$5:$J$44,4, FALSE)</f>
        <v>0.4950048050607101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0.11379280933489401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2.2755857665236051E-2</v>
      </c>
      <c r="AI160" s="44">
        <f>$F160*'[1]INTERNAL PARAMETERS-2'!AH160*VLOOKUP(AI$4,'[1]INTERNAL PARAMETERS-1'!$B$5:$J$44,4, FALSE)</f>
        <v>0.13654866700013005</v>
      </c>
      <c r="AJ160" s="44">
        <f>$F160*'[1]INTERNAL PARAMETERS-2'!AI160*VLOOKUP(AJ$4,'[1]INTERNAL PARAMETERS-1'!$B$5:$J$44,4, FALSE)</f>
        <v>0.18207390333931592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24.699557427922461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7.7835180732146956</v>
      </c>
      <c r="BB160" s="44">
        <f>$F160*'[1]INTERNAL PARAMETERS-2'!M160*(1-VLOOKUP(N$4,'[1]INTERNAL PARAMETERS-1'!$B$5:$J$44,4, FALSE))</f>
        <v>3.3944728993514111</v>
      </c>
      <c r="BC160" s="44">
        <f>$F160*'[1]INTERNAL PARAMETERS-2'!N160*(1-VLOOKUP(O$4,'[1]INTERNAL PARAMETERS-1'!$B$5:$J$44,4, FALSE))</f>
        <v>14.656678798640657</v>
      </c>
      <c r="BD160" s="44">
        <f>$F160*'[1]INTERNAL PARAMETERS-2'!O160*(1-VLOOKUP(P$4,'[1]INTERNAL PARAMETERS-1'!$B$5:$J$44,4, FALSE))</f>
        <v>2.6400175143852258</v>
      </c>
      <c r="BE160" s="44">
        <f>$F160*'[1]INTERNAL PARAMETERS-2'!P160*(1-VLOOKUP(Q$4,'[1]INTERNAL PARAMETERS-1'!$B$5:$J$44,4, FALSE))</f>
        <v>3.2317509397336459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7.2560912413592931</v>
      </c>
      <c r="BH160" s="44">
        <f>$F160*'[1]INTERNAL PARAMETERS-2'!S160*(1-VLOOKUP(T$4,'[1]INTERNAL PARAMETERS-1'!$B$5:$J$44,4, FALSE))</f>
        <v>0.43014655441217325</v>
      </c>
      <c r="BI160" s="44">
        <f>$F160*'[1]INTERNAL PARAMETERS-2'!T160*(1-VLOOKUP(U$4,'[1]INTERNAL PARAMETERS-1'!$B$5:$J$44,4, FALSE))</f>
        <v>0.10923893360010405</v>
      </c>
      <c r="BJ160" s="44">
        <f>$F160*'[1]INTERNAL PARAMETERS-2'!U160*(1-VLOOKUP(V$4,'[1]INTERNAL PARAMETERS-1'!$B$5:$J$44,4, FALSE))</f>
        <v>2.805027228677357</v>
      </c>
      <c r="BK160" s="44">
        <f>$F160*'[1]INTERNAL PARAMETERS-2'!V160*(1-VLOOKUP(W$4,'[1]INTERNAL PARAMETERS-1'!$B$5:$J$44,4, FALSE))</f>
        <v>3.6869221770732215</v>
      </c>
      <c r="BL160" s="44">
        <f>$F160*'[1]INTERNAL PARAMETERS-2'!W160*(1-VLOOKUP(X$4,'[1]INTERNAL PARAMETERS-1'!$B$5:$J$44,4, FALSE))</f>
        <v>5.7352197871187416</v>
      </c>
      <c r="BM160" s="44">
        <f>$F160*'[1]INTERNAL PARAMETERS-2'!X160*(1-VLOOKUP(Y$4,'[1]INTERNAL PARAMETERS-1'!$B$5:$J$44,4, FALSE))</f>
        <v>3.8462402227473014</v>
      </c>
      <c r="BN160" s="44">
        <f>$F160*'[1]INTERNAL PARAMETERS-2'!Y160*(1-VLOOKUP(Z$4,'[1]INTERNAL PARAMETERS-1'!$B$5:$J$44,4, FALSE))</f>
        <v>6.9641983531460525</v>
      </c>
      <c r="BO160" s="44">
        <f>$F160*'[1]INTERNAL PARAMETERS-2'!Z160*(1-VLOOKUP(AA$4,'[1]INTERNAL PARAMETERS-1'!$B$5:$J$44,4, FALSE))</f>
        <v>5.5759017414446612</v>
      </c>
      <c r="BP160" s="44">
        <f>$F160*'[1]INTERNAL PARAMETERS-2'!AA160*(1-VLOOKUP(AB$4,'[1]INTERNAL PARAMETERS-1'!$B$5:$J$44,4, FALSE))</f>
        <v>2.5034688473850957</v>
      </c>
      <c r="BQ160" s="44">
        <f>$F160*'[1]INTERNAL PARAMETERS-2'!AB160*(1-VLOOKUP(AC$4,'[1]INTERNAL PARAMETERS-1'!$B$5:$J$44,4, FALSE))</f>
        <v>21.051899584103523</v>
      </c>
      <c r="BR160" s="44">
        <f>$F160*'[1]INTERNAL PARAMETERS-2'!AC160*(1-VLOOKUP(AD$4,'[1]INTERNAL PARAMETERS-1'!$B$5:$J$44,4, FALSE))</f>
        <v>1.6386380880364158</v>
      </c>
      <c r="BS160" s="44">
        <f>$F160*'[1]INTERNAL PARAMETERS-2'!AD160*(1-VLOOKUP(AE$4,'[1]INTERNAL PARAMETERS-1'!$B$5:$J$44,4, FALSE))</f>
        <v>0.54620818900923407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0.38690366434386786</v>
      </c>
      <c r="CA160" s="44">
        <f>$F160*'[1]INTERNAL PARAMETERS-2'!AL160*(1-VLOOKUP(AM$4,'[1]INTERNAL PARAMETERS-1'!$B$5:$J$44,4, FALSE))</f>
        <v>2.3669201803849655</v>
      </c>
      <c r="CB160" s="44">
        <f>$F160*'[1]INTERNAL PARAMETERS-2'!AM160*(1-VLOOKUP(AN$4,'[1]INTERNAL PARAMETERS-1'!$B$5:$J$44,4, FALSE))</f>
        <v>0.70552623468331388</v>
      </c>
      <c r="CC160" s="44">
        <f>$F160*'[1]INTERNAL PARAMETERS-2'!AN160*(1-VLOOKUP(AO$4,'[1]INTERNAL PARAMETERS-1'!$B$5:$J$44,4, FALSE))</f>
        <v>1.4338083270318638</v>
      </c>
      <c r="CD160" s="44">
        <f>$F160*'[1]INTERNAL PARAMETERS-2'!AO160*(1-VLOOKUP(AP$4,'[1]INTERNAL PARAMETERS-1'!$B$5:$J$44,4, FALSE))</f>
        <v>5.1662557404442717</v>
      </c>
      <c r="CE160" s="44">
        <f>$F160*'[1]INTERNAL PARAMETERS-2'!AP160*(1-VLOOKUP(AQ$4,'[1]INTERNAL PARAMETERS-1'!$B$5:$J$44,4, FALSE))</f>
        <v>0.93311185335310187</v>
      </c>
      <c r="CF160" s="44">
        <f>$F160*'[1]INTERNAL PARAMETERS-2'!AQ160*(1-VLOOKUP(AR$4,'[1]INTERNAL PARAMETERS-1'!$B$5:$J$44,4, FALSE))</f>
        <v>6.8281094004421908E-2</v>
      </c>
      <c r="CG160" s="44">
        <f>$F160*'[1]INTERNAL PARAMETERS-2'!AR160*(1-VLOOKUP(AS$4,'[1]INTERNAL PARAMETERS-1'!$B$5:$J$44,4, FALSE))</f>
        <v>2.2755857665236051E-2</v>
      </c>
      <c r="CH160" s="43">
        <f>$F160*'[1]INTERNAL PARAMETERS-2'!AS160*(1-VLOOKUP(AT$4,'[1]INTERNAL PARAMETERS-1'!$B$5:$J$44,4, FALSE))</f>
        <v>0</v>
      </c>
      <c r="CI160" s="42">
        <f t="shared" si="2"/>
        <v>135.21011417948657</v>
      </c>
    </row>
    <row r="161" spans="3:87" x14ac:dyDescent="0.4">
      <c r="C161" s="27" t="s">
        <v>8</v>
      </c>
      <c r="D161" s="26" t="s">
        <v>65</v>
      </c>
      <c r="E161" s="26" t="s">
        <v>52</v>
      </c>
      <c r="F161" s="128">
        <f>VFD!W161</f>
        <v>95.710511119781515</v>
      </c>
      <c r="G161" s="45">
        <f>$F161*'[1]INTERNAL PARAMETERS-2'!F161*VLOOKUP(G$4,'[1]INTERNAL PARAMETERS-1'!$B$5:$J$44,4, FALSE)</f>
        <v>0.89273979246976209</v>
      </c>
      <c r="H161" s="44">
        <f>$F161*'[1]INTERNAL PARAMETERS-2'!G161*VLOOKUP(H$4,'[1]INTERNAL PARAMETERS-1'!$B$5:$J$44,4, FALSE)</f>
        <v>0.60208611230120956</v>
      </c>
      <c r="I161" s="44">
        <f>$F161*'[1]INTERNAL PARAMETERS-2'!H161*VLOOKUP(I$4,'[1]INTERNAL PARAMETERS-1'!$B$5:$J$44,4, FALSE)</f>
        <v>0.9928936640682795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2.075960986188061E-2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0.36540215369543505</v>
      </c>
      <c r="N161" s="44">
        <f>$F161*'[1]INTERNAL PARAMETERS-2'!M161*VLOOKUP(N$4,'[1]INTERNAL PARAMETERS-1'!$B$5:$J$44,4, FALSE)</f>
        <v>0.10276963986742101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4.1519219723761221E-2</v>
      </c>
      <c r="S161" s="44">
        <f>$F161*'[1]INTERNAL PARAMETERS-2'!R161*VLOOKUP(S$4,'[1]INTERNAL PARAMETERS-1'!$B$5:$J$44,4, FALSE)</f>
        <v>0.28497661120148265</v>
      </c>
      <c r="T161" s="44">
        <f>$F161*'[1]INTERNAL PARAMETERS-2'!S161*VLOOKUP(T$4,'[1]INTERNAL PARAMETERS-1'!$B$5:$J$44,4, FALSE)</f>
        <v>2.9066325121966448E-2</v>
      </c>
      <c r="U161" s="44">
        <f>$F161*'[1]INTERNAL PARAMETERS-2'!T161*VLOOKUP(U$4,'[1]INTERNAL PARAMETERS-1'!$B$5:$J$44,4, FALSE)</f>
        <v>4.9826892088958255E-2</v>
      </c>
      <c r="V161" s="44">
        <f>$F161*'[1]INTERNAL PARAMETERS-2'!U161*VLOOKUP(V$4,'[1]INTERNAL PARAMETERS-1'!$B$5:$J$44,4, FALSE)</f>
        <v>0.50450446068903632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4.1519219723761221E-2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0.18685563085914944</v>
      </c>
      <c r="AJ161" s="44">
        <f>$F161*'[1]INTERNAL PARAMETERS-2'!AI161*VLOOKUP(AJ$4,'[1]INTERNAL PARAMETERS-1'!$B$5:$J$44,4, FALSE)</f>
        <v>0.10380762036051504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18.864979617297308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6.9426409202132655</v>
      </c>
      <c r="BB161" s="44">
        <f>$F161*'[1]INTERNAL PARAMETERS-2'!M161*(1-VLOOKUP(N$4,'[1]INTERNAL PARAMETERS-1'!$B$5:$J$44,4, FALSE))</f>
        <v>1.9526231574809989</v>
      </c>
      <c r="BC161" s="44">
        <f>$F161*'[1]INTERNAL PARAMETERS-2'!N161*(1-VLOOKUP(O$4,'[1]INTERNAL PARAMETERS-1'!$B$5:$J$44,4, FALSE))</f>
        <v>10.671406145168945</v>
      </c>
      <c r="BD161" s="44">
        <f>$F161*'[1]INTERNAL PARAMETERS-2'!O161*(1-VLOOKUP(P$4,'[1]INTERNAL PARAMETERS-1'!$B$5:$J$44,4, FALSE))</f>
        <v>1.8062487658525168</v>
      </c>
      <c r="BE161" s="44">
        <f>$F161*'[1]INTERNAL PARAMETERS-2'!P161*(1-VLOOKUP(Q$4,'[1]INTERNAL PARAMETERS-1'!$B$5:$J$44,4, FALSE))</f>
        <v>2.7197577392352716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5.4145556128281704</v>
      </c>
      <c r="BH161" s="44">
        <f>$F161*'[1]INTERNAL PARAMETERS-2'!S161*(1-VLOOKUP(T$4,'[1]INTERNAL PARAMETERS-1'!$B$5:$J$44,4, FALSE))</f>
        <v>0.26159692609769802</v>
      </c>
      <c r="BI161" s="44">
        <f>$F161*'[1]INTERNAL PARAMETERS-2'!T161*(1-VLOOKUP(U$4,'[1]INTERNAL PARAMETERS-1'!$B$5:$J$44,4, FALSE))</f>
        <v>0.19930756835583302</v>
      </c>
      <c r="BJ161" s="44">
        <f>$F161*'[1]INTERNAL PARAMETERS-2'!U161*(1-VLOOKUP(V$4,'[1]INTERNAL PARAMETERS-1'!$B$5:$J$44,4, FALSE))</f>
        <v>2.8588586105712057</v>
      </c>
      <c r="BK161" s="44">
        <f>$F161*'[1]INTERNAL PARAMETERS-2'!V161*(1-VLOOKUP(W$4,'[1]INTERNAL PARAMETERS-1'!$B$5:$J$44,4, FALSE))</f>
        <v>2.5536617182380024</v>
      </c>
      <c r="BL161" s="44">
        <f>$F161*'[1]INTERNAL PARAMETERS-2'!W161*(1-VLOOKUP(X$4,'[1]INTERNAL PARAMETERS-1'!$B$5:$J$44,4, FALSE))</f>
        <v>3.3218438515364812</v>
      </c>
      <c r="BM161" s="44">
        <f>$F161*'[1]INTERNAL PARAMETERS-2'!X161*(1-VLOOKUP(Y$4,'[1]INTERNAL PARAMETERS-1'!$B$5:$J$44,4, FALSE))</f>
        <v>2.9896518095419435</v>
      </c>
      <c r="BN161" s="44">
        <f>$F161*'[1]INTERNAL PARAMETERS-2'!Y161*(1-VLOOKUP(Z$4,'[1]INTERNAL PARAMETERS-1'!$B$5:$J$44,4, FALSE))</f>
        <v>3.9446895736995713</v>
      </c>
      <c r="BO161" s="44">
        <f>$F161*'[1]INTERNAL PARAMETERS-2'!Z161*(1-VLOOKUP(AA$4,'[1]INTERNAL PARAMETERS-1'!$B$5:$J$44,4, FALSE))</f>
        <v>2.7820365688209132</v>
      </c>
      <c r="BP161" s="44">
        <f>$F161*'[1]INTERNAL PARAMETERS-2'!AA161*(1-VLOOKUP(AB$4,'[1]INTERNAL PARAMETERS-1'!$B$5:$J$44,4, FALSE))</f>
        <v>1.7647295461287553</v>
      </c>
      <c r="BQ161" s="44">
        <f>$F161*'[1]INTERNAL PARAMETERS-2'!AB161*(1-VLOOKUP(AC$4,'[1]INTERNAL PARAMETERS-1'!$B$5:$J$44,4, FALSE))</f>
        <v>14.076298007204059</v>
      </c>
      <c r="BR161" s="44">
        <f>$F161*'[1]INTERNAL PARAMETERS-2'!AC161*(1-VLOOKUP(AD$4,'[1]INTERNAL PARAMETERS-1'!$B$5:$J$44,4, FALSE))</f>
        <v>0.74741295238548588</v>
      </c>
      <c r="BS161" s="44">
        <f>$F161*'[1]INTERNAL PARAMETERS-2'!AD161*(1-VLOOKUP(AE$4,'[1]INTERNAL PARAMETERS-1'!$B$5:$J$44,4, FALSE))</f>
        <v>0.47751888207881393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0.3114228610815451</v>
      </c>
      <c r="CA161" s="44">
        <f>$F161*'[1]INTERNAL PARAMETERS-2'!AL161*(1-VLOOKUP(AM$4,'[1]INTERNAL PARAMETERS-1'!$B$5:$J$44,4, FALSE))</f>
        <v>1.2872106640499414</v>
      </c>
      <c r="CB161" s="44">
        <f>$F161*'[1]INTERNAL PARAMETERS-2'!AM161*(1-VLOOKUP(AN$4,'[1]INTERNAL PARAMETERS-1'!$B$5:$J$44,4, FALSE))</f>
        <v>0.35294208080530631</v>
      </c>
      <c r="CC161" s="44">
        <f>$F161*'[1]INTERNAL PARAMETERS-2'!AN161*(1-VLOOKUP(AO$4,'[1]INTERNAL PARAMETERS-1'!$B$5:$J$44,4, FALSE))</f>
        <v>0.99654741283027715</v>
      </c>
      <c r="CD161" s="44">
        <f>$F161*'[1]INTERNAL PARAMETERS-2'!AO161*(1-VLOOKUP(AP$4,'[1]INTERNAL PARAMETERS-1'!$B$5:$J$44,4, FALSE))</f>
        <v>3.7163051520655483</v>
      </c>
      <c r="CE161" s="44">
        <f>$F161*'[1]INTERNAL PARAMETERS-2'!AP161*(1-VLOOKUP(AQ$4,'[1]INTERNAL PARAMETERS-1'!$B$5:$J$44,4, FALSE))</f>
        <v>0.47751888207881393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95.710491977679268</v>
      </c>
    </row>
    <row r="162" spans="3:87" x14ac:dyDescent="0.4">
      <c r="C162" s="27" t="s">
        <v>8</v>
      </c>
      <c r="D162" s="26" t="s">
        <v>65</v>
      </c>
      <c r="E162" s="26" t="s">
        <v>51</v>
      </c>
      <c r="F162" s="128">
        <f>VFD!W162</f>
        <v>61.528185719859543</v>
      </c>
      <c r="G162" s="45">
        <f>$F162*'[1]INTERNAL PARAMETERS-2'!F162*VLOOKUP(G$4,'[1]INTERNAL PARAMETERS-1'!$B$5:$J$44,4, FALSE)</f>
        <v>0.80295512928131096</v>
      </c>
      <c r="H162" s="44">
        <f>$F162*'[1]INTERNAL PARAMETERS-2'!G162*VLOOKUP(H$4,'[1]INTERNAL PARAMETERS-1'!$B$5:$J$44,4, FALSE)</f>
        <v>0.37785689414280144</v>
      </c>
      <c r="I162" s="44">
        <f>$F162*'[1]INTERNAL PARAMETERS-2'!H162*VLOOKUP(I$4,'[1]INTERNAL PARAMETERS-1'!$B$5:$J$44,4, FALSE)</f>
        <v>0.64019369667378079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1.5745062725712057E-2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0.26607648565903247</v>
      </c>
      <c r="N162" s="44">
        <f>$F162*'[1]INTERNAL PARAMETERS-2'!M162*VLOOKUP(N$4,'[1]INTERNAL PARAMETERS-1'!$B$5:$J$44,4, FALSE)</f>
        <v>8.8167429009129938E-2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1.5745062725712057E-2</v>
      </c>
      <c r="S162" s="44">
        <f>$F162*'[1]INTERNAL PARAMETERS-2'!R162*VLOOKUP(S$4,'[1]INTERNAL PARAMETERS-1'!$B$5:$J$44,4, FALSE)</f>
        <v>0.16039721207124466</v>
      </c>
      <c r="T162" s="44">
        <f>$F162*'[1]INTERNAL PARAMETERS-2'!S162*VLOOKUP(T$4,'[1]INTERNAL PARAMETERS-1'!$B$5:$J$44,4, FALSE)</f>
        <v>1.8892844707140075E-2</v>
      </c>
      <c r="U162" s="44">
        <f>$F162*'[1]INTERNAL PARAMETERS-2'!T162*VLOOKUP(U$4,'[1]INTERNAL PARAMETERS-1'!$B$5:$J$44,4, FALSE)</f>
        <v>1.5743832161997661E-2</v>
      </c>
      <c r="V162" s="44">
        <f>$F162*'[1]INTERNAL PARAMETERS-2'!U162*VLOOKUP(V$4,'[1]INTERNAL PARAMETERS-1'!$B$5:$J$44,4, FALSE)</f>
        <v>0.25741700880081936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3.1490125451424114E-2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6.2974098084276245E-2</v>
      </c>
      <c r="AJ162" s="44">
        <f>$F162*'[1]INTERNAL PARAMETERS-2'!AI162*VLOOKUP(AJ$4,'[1]INTERNAL PARAMETERS-1'!$B$5:$J$44,4, FALSE)</f>
        <v>4.7235188177136171E-2</v>
      </c>
      <c r="AK162" s="44">
        <f>$F162*'[1]INTERNAL PARAMETERS-2'!AJ162*VLOOKUP(AK$4,'[1]INTERNAL PARAMETERS-1'!$B$5:$J$44,4, FALSE)</f>
        <v>3.1490125451424114E-2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12.163680236801833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5.0554532275216157</v>
      </c>
      <c r="BB162" s="44">
        <f>$F162*'[1]INTERNAL PARAMETERS-2'!M162*(1-VLOOKUP(N$4,'[1]INTERNAL PARAMETERS-1'!$B$5:$J$44,4, FALSE))</f>
        <v>1.6751811511734684</v>
      </c>
      <c r="BC162" s="44">
        <f>$F162*'[1]INTERNAL PARAMETERS-2'!N162*(1-VLOOKUP(O$4,'[1]INTERNAL PARAMETERS-1'!$B$5:$J$44,4, FALSE))</f>
        <v>7.478474097413188</v>
      </c>
      <c r="BD162" s="44">
        <f>$F162*'[1]INTERNAL PARAMETERS-2'!O162*(1-VLOOKUP(P$4,'[1]INTERNAL PARAMETERS-1'!$B$5:$J$44,4, FALSE))</f>
        <v>1.4012305959469373</v>
      </c>
      <c r="BE162" s="44">
        <f>$F162*'[1]INTERNAL PARAMETERS-2'!P162*(1-VLOOKUP(Q$4,'[1]INTERNAL PARAMETERS-1'!$B$5:$J$44,4, FALSE))</f>
        <v>1.6846232665540384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3.0475470293536482</v>
      </c>
      <c r="BH162" s="44">
        <f>$F162*'[1]INTERNAL PARAMETERS-2'!S162*(1-VLOOKUP(T$4,'[1]INTERNAL PARAMETERS-1'!$B$5:$J$44,4, FALSE))</f>
        <v>0.17003560236426066</v>
      </c>
      <c r="BI162" s="44">
        <f>$F162*'[1]INTERNAL PARAMETERS-2'!T162*(1-VLOOKUP(U$4,'[1]INTERNAL PARAMETERS-1'!$B$5:$J$44,4, FALSE))</f>
        <v>6.2975328647990644E-2</v>
      </c>
      <c r="BJ162" s="44">
        <f>$F162*'[1]INTERNAL PARAMETERS-2'!U162*(1-VLOOKUP(V$4,'[1]INTERNAL PARAMETERS-1'!$B$5:$J$44,4, FALSE))</f>
        <v>1.4586963832046431</v>
      </c>
      <c r="BK162" s="44">
        <f>$F162*'[1]INTERNAL PARAMETERS-2'!V162*(1-VLOOKUP(W$4,'[1]INTERNAL PARAMETERS-1'!$B$5:$J$44,4, FALSE))</f>
        <v>1.338256497862661</v>
      </c>
      <c r="BL162" s="44">
        <f>$F162*'[1]INTERNAL PARAMETERS-2'!W162*(1-VLOOKUP(X$4,'[1]INTERNAL PARAMETERS-1'!$B$5:$J$44,4, FALSE))</f>
        <v>2.5977876820967616</v>
      </c>
      <c r="BM162" s="44">
        <f>$F162*'[1]INTERNAL PARAMETERS-2'!X162*(1-VLOOKUP(Y$4,'[1]INTERNAL PARAMETERS-1'!$B$5:$J$44,4, FALSE))</f>
        <v>1.7633485801825985</v>
      </c>
      <c r="BN162" s="44">
        <f>$F162*'[1]INTERNAL PARAMETERS-2'!Y162*(1-VLOOKUP(Z$4,'[1]INTERNAL PARAMETERS-1'!$B$5:$J$44,4, FALSE))</f>
        <v>2.58204261937105</v>
      </c>
      <c r="BO162" s="44">
        <f>$F162*'[1]INTERNAL PARAMETERS-2'!Z162*(1-VLOOKUP(AA$4,'[1]INTERNAL PARAMETERS-1'!$B$5:$J$44,4, FALSE))</f>
        <v>1.7948325528154507</v>
      </c>
      <c r="BP162" s="44">
        <f>$F162*'[1]INTERNAL PARAMETERS-2'!AA162*(1-VLOOKUP(AB$4,'[1]INTERNAL PARAMETERS-1'!$B$5:$J$44,4, FALSE))</f>
        <v>0.64551065484276249</v>
      </c>
      <c r="BQ162" s="44">
        <f>$F162*'[1]INTERNAL PARAMETERS-2'!AB162*(1-VLOOKUP(AC$4,'[1]INTERNAL PARAMETERS-1'!$B$5:$J$44,4, FALSE))</f>
        <v>8.6750311835630125</v>
      </c>
      <c r="BR162" s="44">
        <f>$F162*'[1]INTERNAL PARAMETERS-2'!AC162*(1-VLOOKUP(AD$4,'[1]INTERNAL PARAMETERS-1'!$B$5:$J$44,4, FALSE))</f>
        <v>0.50381124312992598</v>
      </c>
      <c r="BS162" s="44">
        <f>$F162*'[1]INTERNAL PARAMETERS-2'!AD162*(1-VLOOKUP(AE$4,'[1]INTERNAL PARAMETERS-1'!$B$5:$J$44,4, FALSE))</f>
        <v>0.22041857252282482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0.11020928626141241</v>
      </c>
      <c r="CA162" s="44">
        <f>$F162*'[1]INTERNAL PARAMETERS-2'!AL162*(1-VLOOKUP(AM$4,'[1]INTERNAL PARAMETERS-1'!$B$5:$J$44,4, FALSE))</f>
        <v>0.69274584301989861</v>
      </c>
      <c r="CB162" s="44">
        <f>$F162*'[1]INTERNAL PARAMETERS-2'!AM162*(1-VLOOKUP(AN$4,'[1]INTERNAL PARAMETERS-1'!$B$5:$J$44,4, FALSE))</f>
        <v>0.11020928626141241</v>
      </c>
      <c r="CC162" s="44">
        <f>$F162*'[1]INTERNAL PARAMETERS-2'!AN162*(1-VLOOKUP(AO$4,'[1]INTERNAL PARAMETERS-1'!$B$5:$J$44,4, FALSE))</f>
        <v>0.69274584301989861</v>
      </c>
      <c r="CD162" s="44">
        <f>$F162*'[1]INTERNAL PARAMETERS-2'!AO162*(1-VLOOKUP(AP$4,'[1]INTERNAL PARAMETERS-1'!$B$5:$J$44,4, FALSE))</f>
        <v>2.3458789841225127</v>
      </c>
      <c r="CE162" s="44">
        <f>$F162*'[1]INTERNAL PARAMETERS-2'!AP162*(1-VLOOKUP(AQ$4,'[1]INTERNAL PARAMETERS-1'!$B$5:$J$44,4, FALSE))</f>
        <v>0.39360195686851351</v>
      </c>
      <c r="CF162" s="44">
        <f>$F162*'[1]INTERNAL PARAMETERS-2'!AQ162*(1-VLOOKUP(AR$4,'[1]INTERNAL PARAMETERS-1'!$B$5:$J$44,4, FALSE))</f>
        <v>1.5745062725712057E-2</v>
      </c>
      <c r="CG162" s="44">
        <f>$F162*'[1]INTERNAL PARAMETERS-2'!AR162*(1-VLOOKUP(AS$4,'[1]INTERNAL PARAMETERS-1'!$B$5:$J$44,4, FALSE))</f>
        <v>1.5745062725712057E-2</v>
      </c>
      <c r="CH162" s="43">
        <f>$F162*'[1]INTERNAL PARAMETERS-2'!AS162*(1-VLOOKUP(AT$4,'[1]INTERNAL PARAMETERS-1'!$B$5:$J$44,4, FALSE))</f>
        <v>0</v>
      </c>
      <c r="CI162" s="42">
        <f t="shared" si="2"/>
        <v>61.528198025496714</v>
      </c>
    </row>
    <row r="163" spans="3:87" x14ac:dyDescent="0.4">
      <c r="C163" s="27" t="s">
        <v>8</v>
      </c>
      <c r="D163" s="26" t="s">
        <v>65</v>
      </c>
      <c r="E163" s="26" t="s">
        <v>50</v>
      </c>
      <c r="F163" s="128">
        <f>VFD!W163</f>
        <v>33.422718168812594</v>
      </c>
      <c r="G163" s="45">
        <f>$F163*'[1]INTERNAL PARAMETERS-2'!F163*VLOOKUP(G$4,'[1]INTERNAL PARAMETERS-1'!$B$5:$J$44,4, FALSE)</f>
        <v>0.18324005236051505</v>
      </c>
      <c r="H163" s="44">
        <f>$F163*'[1]INTERNAL PARAMETERS-2'!G163*VLOOKUP(H$4,'[1]INTERNAL PARAMETERS-1'!$B$5:$J$44,4, FALSE)</f>
        <v>0.11910519846638057</v>
      </c>
      <c r="I163" s="44">
        <f>$F163*'[1]INTERNAL PARAMETERS-2'!H163*VLOOKUP(I$4,'[1]INTERNAL PARAMETERS-1'!$B$5:$J$44,4, FALSE)</f>
        <v>0.35344323927210303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0.1988138692320458</v>
      </c>
      <c r="N163" s="44">
        <f>$F163*'[1]INTERNAL PARAMETERS-2'!M163*VLOOKUP(N$4,'[1]INTERNAL PARAMETERS-1'!$B$5:$J$44,4, FALSE)</f>
        <v>3.9396360587124472E-2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8.083234255050073E-2</v>
      </c>
      <c r="T163" s="44">
        <f>$F163*'[1]INTERNAL PARAMETERS-2'!S163*VLOOKUP(T$4,'[1]INTERNAL PARAMETERS-1'!$B$5:$J$44,4, FALSE)</f>
        <v>1.0994403141630903E-2</v>
      </c>
      <c r="U163" s="44">
        <f>$F163*'[1]INTERNAL PARAMETERS-2'!T163*VLOOKUP(U$4,'[1]INTERNAL PARAMETERS-1'!$B$5:$J$44,4, FALSE)</f>
        <v>3.6644668200286126E-3</v>
      </c>
      <c r="V163" s="44">
        <f>$F163*'[1]INTERNAL PARAMETERS-2'!U163*VLOOKUP(V$4,'[1]INTERNAL PARAMETERS-1'!$B$5:$J$44,4, FALSE)</f>
        <v>0.15666899141630902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1.8322334100143063E-2</v>
      </c>
      <c r="AJ163" s="44">
        <f>$F163*'[1]INTERNAL PARAMETERS-2'!AI163*VLOOKUP(AJ$4,'[1]INTERNAL PARAMETERS-1'!$B$5:$J$44,4, FALSE)</f>
        <v>3.6648010472103011E-2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6.7154215461699573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3.7774635154088703</v>
      </c>
      <c r="BB163" s="44">
        <f>$F163*'[1]INTERNAL PARAMETERS-2'!M163*(1-VLOOKUP(N$4,'[1]INTERNAL PARAMETERS-1'!$B$5:$J$44,4, FALSE))</f>
        <v>0.74853085115536488</v>
      </c>
      <c r="BC163" s="44">
        <f>$F163*'[1]INTERNAL PARAMETERS-2'!N163*(1-VLOOKUP(O$4,'[1]INTERNAL PARAMETERS-1'!$B$5:$J$44,4, FALSE))</f>
        <v>4.122869426529328</v>
      </c>
      <c r="BD163" s="44">
        <f>$F163*'[1]INTERNAL PARAMETERS-2'!O163*(1-VLOOKUP(P$4,'[1]INTERNAL PARAMETERS-1'!$B$5:$J$44,4, FALSE))</f>
        <v>0.68714434737625185</v>
      </c>
      <c r="BE163" s="44">
        <f>$F163*'[1]INTERNAL PARAMETERS-2'!P163*(1-VLOOKUP(Q$4,'[1]INTERNAL PARAMETERS-1'!$B$5:$J$44,4, FALSE))</f>
        <v>1.1544039741917027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1.5358145084595136</v>
      </c>
      <c r="BH163" s="44">
        <f>$F163*'[1]INTERNAL PARAMETERS-2'!S163*(1-VLOOKUP(T$4,'[1]INTERNAL PARAMETERS-1'!$B$5:$J$44,4, FALSE))</f>
        <v>9.8949628274678125E-2</v>
      </c>
      <c r="BI163" s="44">
        <f>$F163*'[1]INTERNAL PARAMETERS-2'!T163*(1-VLOOKUP(U$4,'[1]INTERNAL PARAMETERS-1'!$B$5:$J$44,4, FALSE))</f>
        <v>1.4657867280114451E-2</v>
      </c>
      <c r="BJ163" s="44">
        <f>$F163*'[1]INTERNAL PARAMETERS-2'!U163*(1-VLOOKUP(V$4,'[1]INTERNAL PARAMETERS-1'!$B$5:$J$44,4, FALSE))</f>
        <v>0.88779095135908448</v>
      </c>
      <c r="BK163" s="44">
        <f>$F163*'[1]INTERNAL PARAMETERS-2'!V163*(1-VLOOKUP(W$4,'[1]INTERNAL PARAMETERS-1'!$B$5:$J$44,4, FALSE))</f>
        <v>0.67798318032618032</v>
      </c>
      <c r="BL163" s="44">
        <f>$F163*'[1]INTERNAL PARAMETERS-2'!W163*(1-VLOOKUP(X$4,'[1]INTERNAL PARAMETERS-1'!$B$5:$J$44,4, FALSE))</f>
        <v>1.3009926738082978</v>
      </c>
      <c r="BM163" s="44">
        <f>$F163*'[1]INTERNAL PARAMETERS-2'!X163*(1-VLOOKUP(Y$4,'[1]INTERNAL PARAMETERS-1'!$B$5:$J$44,4, FALSE))</f>
        <v>1.1177559637195995</v>
      </c>
      <c r="BN163" s="44">
        <f>$F163*'[1]INTERNAL PARAMETERS-2'!Y163*(1-VLOOKUP(Z$4,'[1]INTERNAL PARAMETERS-1'!$B$5:$J$44,4, FALSE))</f>
        <v>1.1177559637195995</v>
      </c>
      <c r="BO163" s="44">
        <f>$F163*'[1]INTERNAL PARAMETERS-2'!Z163*(1-VLOOKUP(AA$4,'[1]INTERNAL PARAMETERS-1'!$B$5:$J$44,4, FALSE))</f>
        <v>0.90703241020886993</v>
      </c>
      <c r="BP163" s="44">
        <f>$F163*'[1]INTERNAL PARAMETERS-2'!AA163*(1-VLOOKUP(AB$4,'[1]INTERNAL PARAMETERS-1'!$B$5:$J$44,4, FALSE))</f>
        <v>0.27485840740486417</v>
      </c>
      <c r="BQ163" s="44">
        <f>$F163*'[1]INTERNAL PARAMETERS-2'!AB163*(1-VLOOKUP(AC$4,'[1]INTERNAL PARAMETERS-1'!$B$5:$J$44,4, FALSE))</f>
        <v>4.745878920011446</v>
      </c>
      <c r="BR163" s="44">
        <f>$F163*'[1]INTERNAL PARAMETERS-2'!AC163*(1-VLOOKUP(AD$4,'[1]INTERNAL PARAMETERS-1'!$B$5:$J$44,4, FALSE))</f>
        <v>0.1282663655164521</v>
      </c>
      <c r="BS163" s="44">
        <f>$F163*'[1]INTERNAL PARAMETERS-2'!AD163*(1-VLOOKUP(AE$4,'[1]INTERNAL PARAMETERS-1'!$B$5:$J$44,4, FALSE))</f>
        <v>8.245718799427755E-2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5.4970344572246074E-2</v>
      </c>
      <c r="CA163" s="44">
        <f>$F163*'[1]INTERNAL PARAMETERS-2'!AL163*(1-VLOOKUP(AM$4,'[1]INTERNAL PARAMETERS-1'!$B$5:$J$44,4, FALSE))</f>
        <v>0.37563792949928476</v>
      </c>
      <c r="CB163" s="44">
        <f>$F163*'[1]INTERNAL PARAMETERS-2'!AM163*(1-VLOOKUP(AN$4,'[1]INTERNAL PARAMETERS-1'!$B$5:$J$44,4, FALSE))</f>
        <v>0.1282663655164521</v>
      </c>
      <c r="CC163" s="44">
        <f>$F163*'[1]INTERNAL PARAMETERS-2'!AN163*(1-VLOOKUP(AO$4,'[1]INTERNAL PARAMETERS-1'!$B$5:$J$44,4, FALSE))</f>
        <v>0.1649143759885551</v>
      </c>
      <c r="CD163" s="44">
        <f>$F163*'[1]INTERNAL PARAMETERS-2'!AO163*(1-VLOOKUP(AP$4,'[1]INTERNAL PARAMETERS-1'!$B$5:$J$44,4, FALSE))</f>
        <v>1.21853548581402</v>
      </c>
      <c r="CE163" s="44">
        <f>$F163*'[1]INTERNAL PARAMETERS-2'!AP163*(1-VLOOKUP(AQ$4,'[1]INTERNAL PARAMETERS-1'!$B$5:$J$44,4, FALSE))</f>
        <v>0.13742753256652362</v>
      </c>
      <c r="CF163" s="44">
        <f>$F163*'[1]INTERNAL PARAMETERS-2'!AQ163*(1-VLOOKUP(AR$4,'[1]INTERNAL PARAMETERS-1'!$B$5:$J$44,4, FALSE))</f>
        <v>1.8322334100143063E-2</v>
      </c>
      <c r="CG163" s="44">
        <f>$F163*'[1]INTERNAL PARAMETERS-2'!AR163*(1-VLOOKUP(AS$4,'[1]INTERNAL PARAMETERS-1'!$B$5:$J$44,4, FALSE))</f>
        <v>2.748684342203148E-2</v>
      </c>
      <c r="CH163" s="43">
        <f>$F163*'[1]INTERNAL PARAMETERS-2'!AS163*(1-VLOOKUP(AT$4,'[1]INTERNAL PARAMETERS-1'!$B$5:$J$44,4, FALSE))</f>
        <v>0</v>
      </c>
      <c r="CI163" s="42">
        <f t="shared" si="2"/>
        <v>33.422718168812594</v>
      </c>
    </row>
    <row r="164" spans="3:87" x14ac:dyDescent="0.4">
      <c r="C164" s="27" t="s">
        <v>8</v>
      </c>
      <c r="D164" s="26" t="s">
        <v>65</v>
      </c>
      <c r="E164" s="26" t="s">
        <v>49</v>
      </c>
      <c r="F164" s="128">
        <f>VFD!W164</f>
        <v>17.470966315515675</v>
      </c>
      <c r="G164" s="45">
        <f>$F164*'[1]INTERNAL PARAMETERS-2'!F164*VLOOKUP(G$4,'[1]INTERNAL PARAMETERS-1'!$B$5:$J$44,4, FALSE)</f>
        <v>5.926326483886072E-2</v>
      </c>
      <c r="H164" s="44">
        <f>$F164*'[1]INTERNAL PARAMETERS-2'!G164*VLOOKUP(H$4,'[1]INTERNAL PARAMETERS-1'!$B$5:$J$44,4, FALSE)</f>
        <v>6.5189416613083639E-2</v>
      </c>
      <c r="I164" s="44">
        <f>$F164*'[1]INTERNAL PARAMETERS-2'!H164*VLOOKUP(I$4,'[1]INTERNAL PARAMETERS-1'!$B$5:$J$44,4, FALSE)</f>
        <v>0.18192822966256994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0.14460369400026013</v>
      </c>
      <c r="N164" s="44">
        <f>$F164*'[1]INTERNAL PARAMETERS-2'!M164*VLOOKUP(N$4,'[1]INTERNAL PARAMETERS-1'!$B$5:$J$44,4, FALSE)</f>
        <v>2.2223942701651716E-2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4.3274185886227091E-2</v>
      </c>
      <c r="T164" s="44">
        <f>$F164*'[1]INTERNAL PARAMETERS-2'!S164*VLOOKUP(T$4,'[1]INTERNAL PARAMETERS-1'!$B$5:$J$44,4, FALSE)</f>
        <v>4.7410961290414886E-3</v>
      </c>
      <c r="U164" s="44">
        <f>$F164*'[1]INTERNAL PARAMETERS-2'!T164*VLOOKUP(U$4,'[1]INTERNAL PARAMETERS-1'!$B$5:$J$44,4, FALSE)</f>
        <v>3.5556910645337505E-3</v>
      </c>
      <c r="V164" s="44">
        <f>$F164*'[1]INTERNAL PARAMETERS-2'!U164*VLOOKUP(V$4,'[1]INTERNAL PARAMETERS-1'!$B$5:$J$44,4, FALSE)</f>
        <v>9.3340559346937191E-2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1.7778455322668751E-2</v>
      </c>
      <c r="AJ164" s="44">
        <f>$F164*'[1]INTERNAL PARAMETERS-2'!AI164*VLOOKUP(AJ$4,'[1]INTERNAL PARAMETERS-1'!$B$5:$J$44,4, FALSE)</f>
        <v>5.9261517742229168E-3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3.4566363635888284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2.747470186004942</v>
      </c>
      <c r="BB164" s="44">
        <f>$F164*'[1]INTERNAL PARAMETERS-2'!M164*(1-VLOOKUP(N$4,'[1]INTERNAL PARAMETERS-1'!$B$5:$J$44,4, FALSE))</f>
        <v>0.42225491133138254</v>
      </c>
      <c r="BC164" s="44">
        <f>$F164*'[1]INTERNAL PARAMETERS-2'!N164*(1-VLOOKUP(O$4,'[1]INTERNAL PARAMETERS-1'!$B$5:$J$44,4, FALSE))</f>
        <v>1.9616313624229422</v>
      </c>
      <c r="BD164" s="44">
        <f>$F164*'[1]INTERNAL PARAMETERS-2'!O164*(1-VLOOKUP(P$4,'[1]INTERNAL PARAMETERS-1'!$B$5:$J$44,4, FALSE))</f>
        <v>0.27261346419404348</v>
      </c>
      <c r="BE164" s="44">
        <f>$F164*'[1]INTERNAL PARAMETERS-2'!P164*(1-VLOOKUP(Q$4,'[1]INTERNAL PARAMETERS-1'!$B$5:$J$44,4, FALSE))</f>
        <v>0.64004885096891673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0.82220953183831469</v>
      </c>
      <c r="BH164" s="44">
        <f>$F164*'[1]INTERNAL PARAMETERS-2'!S164*(1-VLOOKUP(T$4,'[1]INTERNAL PARAMETERS-1'!$B$5:$J$44,4, FALSE))</f>
        <v>4.2669865161373395E-2</v>
      </c>
      <c r="BI164" s="44">
        <f>$F164*'[1]INTERNAL PARAMETERS-2'!T164*(1-VLOOKUP(U$4,'[1]INTERNAL PARAMETERS-1'!$B$5:$J$44,4, FALSE))</f>
        <v>1.4222764258135002E-2</v>
      </c>
      <c r="BJ164" s="44">
        <f>$F164*'[1]INTERNAL PARAMETERS-2'!U164*(1-VLOOKUP(V$4,'[1]INTERNAL PARAMETERS-1'!$B$5:$J$44,4, FALSE))</f>
        <v>0.52892983629931078</v>
      </c>
      <c r="BK164" s="44">
        <f>$F164*'[1]INTERNAL PARAMETERS-2'!V164*(1-VLOOKUP(W$4,'[1]INTERNAL PARAMETERS-1'!$B$5:$J$44,4, FALSE))</f>
        <v>0.35558308322642745</v>
      </c>
      <c r="BL164" s="44">
        <f>$F164*'[1]INTERNAL PARAMETERS-2'!W164*(1-VLOOKUP(X$4,'[1]INTERNAL PARAMETERS-1'!$B$5:$J$44,4, FALSE))</f>
        <v>0.52152057419456377</v>
      </c>
      <c r="BM164" s="44">
        <f>$F164*'[1]INTERNAL PARAMETERS-2'!X164*(1-VLOOKUP(Y$4,'[1]INTERNAL PARAMETERS-1'!$B$5:$J$44,4, FALSE))</f>
        <v>0.60449019322694764</v>
      </c>
      <c r="BN164" s="44">
        <f>$F164*'[1]INTERNAL PARAMETERS-2'!Y164*(1-VLOOKUP(Z$4,'[1]INTERNAL PARAMETERS-1'!$B$5:$J$44,4, FALSE))</f>
        <v>0.61041634500117059</v>
      </c>
      <c r="BO164" s="44">
        <f>$F164*'[1]INTERNAL PARAMETERS-2'!Z164*(1-VLOOKUP(AA$4,'[1]INTERNAL PARAMETERS-1'!$B$5:$J$44,4, FALSE))</f>
        <v>0.42669865161373394</v>
      </c>
      <c r="BP164" s="44">
        <f>$F164*'[1]INTERNAL PARAMETERS-2'!AA164*(1-VLOOKUP(AB$4,'[1]INTERNAL PARAMETERS-1'!$B$5:$J$44,4, FALSE))</f>
        <v>0.16593923806476787</v>
      </c>
      <c r="BQ164" s="44">
        <f>$F164*'[1]INTERNAL PARAMETERS-2'!AB164*(1-VLOOKUP(AC$4,'[1]INTERNAL PARAMETERS-1'!$B$5:$J$44,4, FALSE))</f>
        <v>2.1216444487134871</v>
      </c>
      <c r="BR164" s="44">
        <f>$F164*'[1]INTERNAL PARAMETERS-2'!AC164*(1-VLOOKUP(AD$4,'[1]INTERNAL PARAMETERS-1'!$B$5:$J$44,4, FALSE))</f>
        <v>0.11852827677435299</v>
      </c>
      <c r="BS164" s="44">
        <f>$F164*'[1]INTERNAL PARAMETERS-2'!AD164*(1-VLOOKUP(AE$4,'[1]INTERNAL PARAMETERS-1'!$B$5:$J$44,4, FALSE))</f>
        <v>3.5558657741969049E-2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3.5558657741969049E-2</v>
      </c>
      <c r="CA164" s="44">
        <f>$F164*'[1]INTERNAL PARAMETERS-2'!AL164*(1-VLOOKUP(AM$4,'[1]INTERNAL PARAMETERS-1'!$B$5:$J$44,4, FALSE))</f>
        <v>0.14815903564546756</v>
      </c>
      <c r="CB164" s="44">
        <f>$F164*'[1]INTERNAL PARAMETERS-2'!AM164*(1-VLOOKUP(AN$4,'[1]INTERNAL PARAMETERS-1'!$B$5:$J$44,4, FALSE))</f>
        <v>4.7410961290414881E-2</v>
      </c>
      <c r="CC164" s="44">
        <f>$F164*'[1]INTERNAL PARAMETERS-2'!AN164*(1-VLOOKUP(AO$4,'[1]INTERNAL PARAMETERS-1'!$B$5:$J$44,4, FALSE))</f>
        <v>0.11852827677435299</v>
      </c>
      <c r="CD164" s="44">
        <f>$F164*'[1]INTERNAL PARAMETERS-2'!AO164*(1-VLOOKUP(AP$4,'[1]INTERNAL PARAMETERS-1'!$B$5:$J$44,4, FALSE))</f>
        <v>0.53337462483964115</v>
      </c>
      <c r="CE164" s="44">
        <f>$F164*'[1]INTERNAL PARAMETERS-2'!AP164*(1-VLOOKUP(AQ$4,'[1]INTERNAL PARAMETERS-1'!$B$5:$J$44,4, FALSE))</f>
        <v>7.1117315483938098E-2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5.9261517742229168E-3</v>
      </c>
      <c r="CH164" s="43">
        <f>$F164*'[1]INTERNAL PARAMETERS-2'!AS164*(1-VLOOKUP(AT$4,'[1]INTERNAL PARAMETERS-1'!$B$5:$J$44,4, FALSE))</f>
        <v>0</v>
      </c>
      <c r="CI164" s="42">
        <f t="shared" si="2"/>
        <v>17.470966315515671</v>
      </c>
    </row>
    <row r="165" spans="3:87" x14ac:dyDescent="0.4">
      <c r="C165" s="27" t="s">
        <v>8</v>
      </c>
      <c r="D165" s="26" t="s">
        <v>65</v>
      </c>
      <c r="E165" s="26" t="s">
        <v>48</v>
      </c>
      <c r="F165" s="128">
        <f>VFD!W165</f>
        <v>9.8748940044219022</v>
      </c>
      <c r="G165" s="45">
        <f>$F165*'[1]INTERNAL PARAMETERS-2'!F165*VLOOKUP(G$4,'[1]INTERNAL PARAMETERS-1'!$B$5:$J$44,4, FALSE)</f>
        <v>2.9201049060476006E-2</v>
      </c>
      <c r="H165" s="44">
        <f>$F165*'[1]INTERNAL PARAMETERS-2'!G165*VLOOKUP(H$4,'[1]INTERNAL PARAMETERS-1'!$B$5:$J$44,4, FALSE)</f>
        <v>9.7336830201586681E-3</v>
      </c>
      <c r="I165" s="44">
        <f>$F165*'[1]INTERNAL PARAMETERS-2'!H165*VLOOKUP(I$4,'[1]INTERNAL PARAMETERS-1'!$B$5:$J$44,4, FALSE)</f>
        <v>0.11032359955362206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0.1116948273350761</v>
      </c>
      <c r="N165" s="44">
        <f>$F165*'[1]INTERNAL PARAMETERS-2'!M165*VLOOKUP(N$4,'[1]INTERNAL PARAMETERS-1'!$B$5:$J$44,4, FALSE)</f>
        <v>8.2736799416048921E-3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4.8673352547795555E-3</v>
      </c>
      <c r="S165" s="44">
        <f>$F165*'[1]INTERNAL PARAMETERS-2'!R165*VLOOKUP(S$4,'[1]INTERNAL PARAMETERS-1'!$B$5:$J$44,4, FALSE)</f>
        <v>1.9865324268695542E-2</v>
      </c>
      <c r="T165" s="44">
        <f>$F165*'[1]INTERNAL PARAMETERS-2'!S165*VLOOKUP(T$4,'[1]INTERNAL PARAMETERS-1'!$B$5:$J$44,4, FALSE)</f>
        <v>2.4334701295096895E-3</v>
      </c>
      <c r="U165" s="44">
        <f>$F165*'[1]INTERNAL PARAMETERS-2'!T165*VLOOKUP(U$4,'[1]INTERNAL PARAMETERS-1'!$B$5:$J$44,4, FALSE)</f>
        <v>9.7346705095591114E-4</v>
      </c>
      <c r="V165" s="44">
        <f>$F165*'[1]INTERNAL PARAMETERS-2'!U165*VLOOKUP(V$4,'[1]INTERNAL PARAMETERS-1'!$B$5:$J$44,4, FALSE)</f>
        <v>3.1391349925126801E-2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4.8673352547795555E-3</v>
      </c>
      <c r="AJ165" s="44">
        <f>$F165*'[1]INTERNAL PARAMETERS-2'!AI165*VLOOKUP(AJ$4,'[1]INTERNAL PARAMETERS-1'!$B$5:$J$44,4, FALSE)</f>
        <v>4.8673352547795555E-3</v>
      </c>
      <c r="AK165" s="44">
        <f>$F165*'[1]INTERNAL PARAMETERS-2'!AJ165*VLOOKUP(AK$4,'[1]INTERNAL PARAMETERS-1'!$B$5:$J$44,4, FALSE)</f>
        <v>4.8673352547795555E-3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2.096148391518819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2.1222017193664455</v>
      </c>
      <c r="BB165" s="44">
        <f>$F165*'[1]INTERNAL PARAMETERS-2'!M165*(1-VLOOKUP(N$4,'[1]INTERNAL PARAMETERS-1'!$B$5:$J$44,4, FALSE))</f>
        <v>0.15719991889049292</v>
      </c>
      <c r="BC165" s="44">
        <f>$F165*'[1]INTERNAL PARAMETERS-2'!N165*(1-VLOOKUP(O$4,'[1]INTERNAL PARAMETERS-1'!$B$5:$J$44,4, FALSE))</f>
        <v>0.89063841502562113</v>
      </c>
      <c r="BD165" s="44">
        <f>$F165*'[1]INTERNAL PARAMETERS-2'!O165*(1-VLOOKUP(P$4,'[1]INTERNAL PARAMETERS-1'!$B$5:$J$44,4, FALSE))</f>
        <v>0.17034093408687737</v>
      </c>
      <c r="BE165" s="44">
        <f>$F165*'[1]INTERNAL PARAMETERS-2'!P165*(1-VLOOKUP(Q$4,'[1]INTERNAL PARAMETERS-1'!$B$5:$J$44,4, FALSE))</f>
        <v>0.39908396629470672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0.37744116110521519</v>
      </c>
      <c r="BH165" s="44">
        <f>$F165*'[1]INTERNAL PARAMETERS-2'!S165*(1-VLOOKUP(T$4,'[1]INTERNAL PARAMETERS-1'!$B$5:$J$44,4, FALSE))</f>
        <v>2.1901231165587207E-2</v>
      </c>
      <c r="BI165" s="44">
        <f>$F165*'[1]INTERNAL PARAMETERS-2'!T165*(1-VLOOKUP(U$4,'[1]INTERNAL PARAMETERS-1'!$B$5:$J$44,4, FALSE))</f>
        <v>3.8938682038236446E-3</v>
      </c>
      <c r="BJ165" s="44">
        <f>$F165*'[1]INTERNAL PARAMETERS-2'!U165*(1-VLOOKUP(V$4,'[1]INTERNAL PARAMETERS-1'!$B$5:$J$44,4, FALSE))</f>
        <v>0.17788431624238521</v>
      </c>
      <c r="BK165" s="44">
        <f>$F165*'[1]INTERNAL PARAMETERS-2'!V165*(1-VLOOKUP(W$4,'[1]INTERNAL PARAMETERS-1'!$B$5:$J$44,4, FALSE))</f>
        <v>0.22387668444245026</v>
      </c>
      <c r="BL165" s="44">
        <f>$F165*'[1]INTERNAL PARAMETERS-2'!W165*(1-VLOOKUP(X$4,'[1]INTERNAL PARAMETERS-1'!$B$5:$J$44,4, FALSE))</f>
        <v>0.26281141652308498</v>
      </c>
      <c r="BM165" s="44">
        <f>$F165*'[1]INTERNAL PARAMETERS-2'!X165*(1-VLOOKUP(Y$4,'[1]INTERNAL PARAMETERS-1'!$B$5:$J$44,4, FALSE))</f>
        <v>0.33094719766419567</v>
      </c>
      <c r="BN165" s="44">
        <f>$F165*'[1]INTERNAL PARAMETERS-2'!Y165*(1-VLOOKUP(Z$4,'[1]INTERNAL PARAMETERS-1'!$B$5:$J$44,4, FALSE))</f>
        <v>0.36988291723423078</v>
      </c>
      <c r="BO165" s="44">
        <f>$F165*'[1]INTERNAL PARAMETERS-2'!Z165*(1-VLOOKUP(AA$4,'[1]INTERNAL PARAMETERS-1'!$B$5:$J$44,4, FALSE))</f>
        <v>0.20440931840213294</v>
      </c>
      <c r="BP165" s="44">
        <f>$F165*'[1]INTERNAL PARAMETERS-2'!AA165*(1-VLOOKUP(AB$4,'[1]INTERNAL PARAMETERS-1'!$B$5:$J$44,4, FALSE))</f>
        <v>4.8668415100793345E-2</v>
      </c>
      <c r="BQ165" s="44">
        <f>$F165*'[1]INTERNAL PARAMETERS-2'!AB165*(1-VLOOKUP(AC$4,'[1]INTERNAL PARAMETERS-1'!$B$5:$J$44,4, FALSE))</f>
        <v>1.0804467151528159</v>
      </c>
      <c r="BR165" s="44">
        <f>$F165*'[1]INTERNAL PARAMETERS-2'!AC165*(1-VLOOKUP(AD$4,'[1]INTERNAL PARAMETERS-1'!$B$5:$J$44,4, FALSE))</f>
        <v>4.3802067335414231E-2</v>
      </c>
      <c r="BS165" s="44">
        <f>$F165*'[1]INTERNAL PARAMETERS-2'!AD165*(1-VLOOKUP(AE$4,'[1]INTERNAL PARAMETERS-1'!$B$5:$J$44,4, FALSE))</f>
        <v>2.9201049060476006E-2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9.7336830201586681E-3</v>
      </c>
      <c r="CA165" s="44">
        <f>$F165*'[1]INTERNAL PARAMETERS-2'!AL165*(1-VLOOKUP(AM$4,'[1]INTERNAL PARAMETERS-1'!$B$5:$J$44,4, FALSE))</f>
        <v>3.4068384315255565E-2</v>
      </c>
      <c r="CB165" s="44">
        <f>$F165*'[1]INTERNAL PARAMETERS-2'!AM165*(1-VLOOKUP(AN$4,'[1]INTERNAL PARAMETERS-1'!$B$5:$J$44,4, FALSE))</f>
        <v>3.4068384315255565E-2</v>
      </c>
      <c r="CC165" s="44">
        <f>$F165*'[1]INTERNAL PARAMETERS-2'!AN165*(1-VLOOKUP(AO$4,'[1]INTERNAL PARAMETERS-1'!$B$5:$J$44,4, FALSE))</f>
        <v>7.7870451650669803E-2</v>
      </c>
      <c r="CD165" s="44">
        <f>$F165*'[1]INTERNAL PARAMETERS-2'!AO165*(1-VLOOKUP(AP$4,'[1]INTERNAL PARAMETERS-1'!$B$5:$J$44,4, FALSE))</f>
        <v>0.33581453291897517</v>
      </c>
      <c r="CE165" s="44">
        <f>$F165*'[1]INTERNAL PARAMETERS-2'!AP165*(1-VLOOKUP(AQ$4,'[1]INTERNAL PARAMETERS-1'!$B$5:$J$44,4, FALSE))</f>
        <v>2.4334701295096895E-2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4.8673352547795555E-3</v>
      </c>
      <c r="CH165" s="43">
        <f>$F165*'[1]INTERNAL PARAMETERS-2'!AS165*(1-VLOOKUP(AT$4,'[1]INTERNAL PARAMETERS-1'!$B$5:$J$44,4, FALSE))</f>
        <v>0</v>
      </c>
      <c r="CI165" s="42">
        <f t="shared" si="2"/>
        <v>9.8748969668900983</v>
      </c>
    </row>
    <row r="166" spans="3:87" x14ac:dyDescent="0.4">
      <c r="C166" s="27" t="s">
        <v>8</v>
      </c>
      <c r="D166" s="26" t="s">
        <v>65</v>
      </c>
      <c r="E166" s="26" t="s">
        <v>46</v>
      </c>
      <c r="F166" s="128">
        <f>VFD!W166</f>
        <v>6.0768578488750169</v>
      </c>
      <c r="G166" s="45">
        <f>$F166*'[1]INTERNAL PARAMETERS-2'!F166*VLOOKUP(G$4,'[1]INTERNAL PARAMETERS-1'!$B$5:$J$44,4, FALSE)</f>
        <v>1.5621778472103005E-2</v>
      </c>
      <c r="H166" s="44">
        <f>$F166*'[1]INTERNAL PARAMETERS-2'!G166*VLOOKUP(H$4,'[1]INTERNAL PARAMETERS-1'!$B$5:$J$44,4, FALSE)</f>
        <v>1.5621778472103005E-2</v>
      </c>
      <c r="I166" s="44">
        <f>$F166*'[1]INTERNAL PARAMETERS-2'!H166*VLOOKUP(I$4,'[1]INTERNAL PARAMETERS-1'!$B$5:$J$44,4, FALSE)</f>
        <v>6.0254506699024581E-2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6.6132043610456506E-2</v>
      </c>
      <c r="N166" s="44">
        <f>$F166*'[1]INTERNAL PARAMETERS-2'!M166*VLOOKUP(N$4,'[1]INTERNAL PARAMETERS-1'!$B$5:$J$44,4, FALSE)</f>
        <v>5.4676224652360529E-3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1.7333477406684877E-2</v>
      </c>
      <c r="T166" s="44">
        <f>$F166*'[1]INTERNAL PARAMETERS-2'!S166*VLOOKUP(T$4,'[1]INTERNAL PARAMETERS-1'!$B$5:$J$44,4, FALSE)</f>
        <v>5.2072594907010027E-4</v>
      </c>
      <c r="U166" s="44">
        <f>$F166*'[1]INTERNAL PARAMETERS-2'!T166*VLOOKUP(U$4,'[1]INTERNAL PARAMETERS-1'!$B$5:$J$44,4, FALSE)</f>
        <v>1.0414518981402005E-3</v>
      </c>
      <c r="V166" s="44">
        <f>$F166*'[1]INTERNAL PARAMETERS-2'!U166*VLOOKUP(V$4,'[1]INTERNAL PARAMETERS-1'!$B$5:$J$44,4, FALSE)</f>
        <v>2.5775843326102225E-2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5.2072594907010021E-3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1.144835627281467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1.2565088285986734</v>
      </c>
      <c r="BB166" s="44">
        <f>$F166*'[1]INTERNAL PARAMETERS-2'!M166*(1-VLOOKUP(N$4,'[1]INTERNAL PARAMETERS-1'!$B$5:$J$44,4, FALSE))</f>
        <v>0.10388482683948498</v>
      </c>
      <c r="BC166" s="44">
        <f>$F166*'[1]INTERNAL PARAMETERS-2'!N166*(1-VLOOKUP(O$4,'[1]INTERNAL PARAMETERS-1'!$B$5:$J$44,4, FALSE))</f>
        <v>0.53113925267993245</v>
      </c>
      <c r="BD166" s="44">
        <f>$F166*'[1]INTERNAL PARAMETERS-2'!O166*(1-VLOOKUP(P$4,'[1]INTERNAL PARAMETERS-1'!$B$5:$J$44,4, FALSE))</f>
        <v>8.8523411341917033E-2</v>
      </c>
      <c r="BE166" s="44">
        <f>$F166*'[1]INTERNAL PARAMETERS-2'!P166*(1-VLOOKUP(Q$4,'[1]INTERNAL PARAMETERS-1'!$B$5:$J$44,4, FALSE))</f>
        <v>0.27077688583066722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0.32933607072701265</v>
      </c>
      <c r="BH166" s="44">
        <f>$F166*'[1]INTERNAL PARAMETERS-2'!S166*(1-VLOOKUP(T$4,'[1]INTERNAL PARAMETERS-1'!$B$5:$J$44,4, FALSE))</f>
        <v>4.6865335416309021E-3</v>
      </c>
      <c r="BI166" s="44">
        <f>$F166*'[1]INTERNAL PARAMETERS-2'!T166*(1-VLOOKUP(U$4,'[1]INTERNAL PARAMETERS-1'!$B$5:$J$44,4, FALSE))</f>
        <v>4.1658075925608022E-3</v>
      </c>
      <c r="BJ166" s="44">
        <f>$F166*'[1]INTERNAL PARAMETERS-2'!U166*(1-VLOOKUP(V$4,'[1]INTERNAL PARAMETERS-1'!$B$5:$J$44,4, FALSE))</f>
        <v>0.14606311218124596</v>
      </c>
      <c r="BK166" s="44">
        <f>$F166*'[1]INTERNAL PARAMETERS-2'!V166*(1-VLOOKUP(W$4,'[1]INTERNAL PARAMETERS-1'!$B$5:$J$44,4, FALSE))</f>
        <v>0.13538813907244115</v>
      </c>
      <c r="BL166" s="44">
        <f>$F166*'[1]INTERNAL PARAMETERS-2'!W166*(1-VLOOKUP(X$4,'[1]INTERNAL PARAMETERS-1'!$B$5:$J$44,4, FALSE))</f>
        <v>0.13538813907244115</v>
      </c>
      <c r="BM166" s="44">
        <f>$F166*'[1]INTERNAL PARAMETERS-2'!X166*(1-VLOOKUP(Y$4,'[1]INTERNAL PARAMETERS-1'!$B$5:$J$44,4, FALSE))</f>
        <v>0.17183895550734818</v>
      </c>
      <c r="BN166" s="44">
        <f>$F166*'[1]INTERNAL PARAMETERS-2'!Y166*(1-VLOOKUP(Z$4,'[1]INTERNAL PARAMETERS-1'!$B$5:$J$44,4, FALSE))</f>
        <v>0.2291188099050592</v>
      </c>
      <c r="BO166" s="44">
        <f>$F166*'[1]INTERNAL PARAMETERS-2'!Z166*(1-VLOOKUP(AA$4,'[1]INTERNAL PARAMETERS-1'!$B$5:$J$44,4, FALSE))</f>
        <v>0.11976696828612304</v>
      </c>
      <c r="BP166" s="44">
        <f>$F166*'[1]INTERNAL PARAMETERS-2'!AA166*(1-VLOOKUP(AB$4,'[1]INTERNAL PARAMETERS-1'!$B$5:$J$44,4, FALSE))</f>
        <v>3.1243556944206011E-2</v>
      </c>
      <c r="BQ166" s="44">
        <f>$F166*'[1]INTERNAL PARAMETERS-2'!AB166*(1-VLOOKUP(AC$4,'[1]INTERNAL PARAMETERS-1'!$B$5:$J$44,4, FALSE))</f>
        <v>0.71859998665938352</v>
      </c>
      <c r="BR166" s="44">
        <f>$F166*'[1]INTERNAL PARAMETERS-2'!AC166*(1-VLOOKUP(AD$4,'[1]INTERNAL PARAMETERS-1'!$B$5:$J$44,4, FALSE))</f>
        <v>3.1243556944206011E-2</v>
      </c>
      <c r="BS166" s="44">
        <f>$F166*'[1]INTERNAL PARAMETERS-2'!AD166*(1-VLOOKUP(AE$4,'[1]INTERNAL PARAMETERS-1'!$B$5:$J$44,4, FALSE))</f>
        <v>5.2072594907010021E-3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1.0414518981402004E-2</v>
      </c>
      <c r="CA166" s="44">
        <f>$F166*'[1]INTERNAL PARAMETERS-2'!AL166*(1-VLOOKUP(AM$4,'[1]INTERNAL PARAMETERS-1'!$B$5:$J$44,4, FALSE))</f>
        <v>2.0829037962804008E-2</v>
      </c>
      <c r="CB166" s="44">
        <f>$F166*'[1]INTERNAL PARAMETERS-2'!AM166*(1-VLOOKUP(AN$4,'[1]INTERNAL PARAMETERS-1'!$B$5:$J$44,4, FALSE))</f>
        <v>2.6036297453505011E-2</v>
      </c>
      <c r="CC166" s="44">
        <f>$F166*'[1]INTERNAL PARAMETERS-2'!AN166*(1-VLOOKUP(AO$4,'[1]INTERNAL PARAMETERS-1'!$B$5:$J$44,4, FALSE))</f>
        <v>4.1658075925608017E-2</v>
      </c>
      <c r="CD166" s="44">
        <f>$F166*'[1]INTERNAL PARAMETERS-2'!AO166*(1-VLOOKUP(AP$4,'[1]INTERNAL PARAMETERS-1'!$B$5:$J$44,4, FALSE))</f>
        <v>0.28119140481206922</v>
      </c>
      <c r="CE166" s="44">
        <f>$F166*'[1]INTERNAL PARAMETERS-2'!AP166*(1-VLOOKUP(AQ$4,'[1]INTERNAL PARAMETERS-1'!$B$5:$J$44,4, FALSE))</f>
        <v>2.0829037962804008E-2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5.2072594907010021E-3</v>
      </c>
      <c r="CH166" s="43">
        <f>$F166*'[1]INTERNAL PARAMETERS-2'!AS166*(1-VLOOKUP(AT$4,'[1]INTERNAL PARAMETERS-1'!$B$5:$J$44,4, FALSE))</f>
        <v>0</v>
      </c>
      <c r="CI166" s="42">
        <f t="shared" si="2"/>
        <v>6.0768578488750187</v>
      </c>
    </row>
    <row r="167" spans="3:87" x14ac:dyDescent="0.4">
      <c r="C167" s="27" t="s">
        <v>8</v>
      </c>
      <c r="D167" s="26" t="s">
        <v>47</v>
      </c>
      <c r="E167" s="26" t="s">
        <v>64</v>
      </c>
      <c r="F167" s="128">
        <f>VFD!W167</f>
        <v>32.663110937703216</v>
      </c>
      <c r="G167" s="45">
        <f>$F167*'[1]INTERNAL PARAMETERS-2'!F167*VLOOKUP(G$4,'[1]INTERNAL PARAMETERS-1'!$B$5:$J$44,4, FALSE)</f>
        <v>4.1155519781506056E-2</v>
      </c>
      <c r="H167" s="44">
        <f>$F167*'[1]INTERNAL PARAMETERS-2'!G167*VLOOKUP(H$4,'[1]INTERNAL PARAMETERS-1'!$B$5:$J$44,4, FALSE)</f>
        <v>2.7437013187670702E-2</v>
      </c>
      <c r="I167" s="44">
        <f>$F167*'[1]INTERNAL PARAMETERS-2'!H167*VLOOKUP(I$4,'[1]INTERNAL PARAMETERS-1'!$B$5:$J$44,4, FALSE)</f>
        <v>0.37975047343280016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1.6461881281493045E-2</v>
      </c>
      <c r="N167" s="44">
        <f>$F167*'[1]INTERNAL PARAMETERS-2'!M167*VLOOKUP(N$4,'[1]INTERNAL PARAMETERS-1'!$B$5:$J$44,4, FALSE)</f>
        <v>0.13855414023330734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0.13718179962725974</v>
      </c>
      <c r="S167" s="44">
        <f>$F167*'[1]INTERNAL PARAMETERS-2'!R167*VLOOKUP(S$4,'[1]INTERNAL PARAMETERS-1'!$B$5:$J$44,4, FALSE)</f>
        <v>0.3685791995454416</v>
      </c>
      <c r="T167" s="44">
        <f>$F167*'[1]INTERNAL PARAMETERS-2'!S167*VLOOKUP(T$4,'[1]INTERNAL PARAMETERS-1'!$B$5:$J$44,4, FALSE)</f>
        <v>1.3718179962725974E-2</v>
      </c>
      <c r="U167" s="44">
        <f>$F167*'[1]INTERNAL PARAMETERS-2'!T167*VLOOKUP(U$4,'[1]INTERNAL PARAMETERS-1'!$B$5:$J$44,4, FALSE)</f>
        <v>1.0974805275068281E-2</v>
      </c>
      <c r="V167" s="44">
        <f>$F167*'[1]INTERNAL PARAMETERS-2'!U167*VLOOKUP(V$4,'[1]INTERNAL PARAMETERS-1'!$B$5:$J$44,4, FALSE)</f>
        <v>0.2716210411446352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1.3718506593835351E-2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7.2152589952232029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0.3127757443483678</v>
      </c>
      <c r="BB167" s="44">
        <f>$F167*'[1]INTERNAL PARAMETERS-2'!M167*(1-VLOOKUP(N$4,'[1]INTERNAL PARAMETERS-1'!$B$5:$J$44,4, FALSE))</f>
        <v>2.6325286644328396</v>
      </c>
      <c r="BC167" s="44">
        <f>$F167*'[1]INTERNAL PARAMETERS-2'!N167*(1-VLOOKUP(O$4,'[1]INTERNAL PARAMETERS-1'!$B$5:$J$44,4, FALSE))</f>
        <v>0.49385643844479132</v>
      </c>
      <c r="BD167" s="44">
        <f>$F167*'[1]INTERNAL PARAMETERS-2'!O167*(1-VLOOKUP(P$4,'[1]INTERNAL PARAMETERS-1'!$B$5:$J$44,4, FALSE))</f>
        <v>0.79565705088698147</v>
      </c>
      <c r="BE167" s="44">
        <f>$F167*'[1]INTERNAL PARAMETERS-2'!P167*(1-VLOOKUP(Q$4,'[1]INTERNAL PARAMETERS-1'!$B$5:$J$44,4, FALSE))</f>
        <v>0.27436359925451947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7.0030047913633897</v>
      </c>
      <c r="BH167" s="44">
        <f>$F167*'[1]INTERNAL PARAMETERS-2'!S167*(1-VLOOKUP(T$4,'[1]INTERNAL PARAMETERS-1'!$B$5:$J$44,4, FALSE))</f>
        <v>0.12346361966453377</v>
      </c>
      <c r="BI167" s="44">
        <f>$F167*'[1]INTERNAL PARAMETERS-2'!T167*(1-VLOOKUP(U$4,'[1]INTERNAL PARAMETERS-1'!$B$5:$J$44,4, FALSE))</f>
        <v>4.3899221100273125E-2</v>
      </c>
      <c r="BJ167" s="44">
        <f>$F167*'[1]INTERNAL PARAMETERS-2'!U167*(1-VLOOKUP(V$4,'[1]INTERNAL PARAMETERS-1'!$B$5:$J$44,4, FALSE))</f>
        <v>1.5391858998195995</v>
      </c>
      <c r="BK167" s="44">
        <f>$F167*'[1]INTERNAL PARAMETERS-2'!V167*(1-VLOOKUP(W$4,'[1]INTERNAL PARAMETERS-1'!$B$5:$J$44,4, FALSE))</f>
        <v>0.43898241206944993</v>
      </c>
      <c r="BL167" s="44">
        <f>$F167*'[1]INTERNAL PARAMETERS-2'!W167*(1-VLOOKUP(X$4,'[1]INTERNAL PARAMETERS-1'!$B$5:$J$44,4, FALSE))</f>
        <v>6.859253296917675E-2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2.3458188991905322</v>
      </c>
      <c r="BO167" s="44">
        <f>$F167*'[1]INTERNAL PARAMETERS-2'!Z167*(1-VLOOKUP(AA$4,'[1]INTERNAL PARAMETERS-1'!$B$5:$J$44,4, FALSE))</f>
        <v>0.97399437029574731</v>
      </c>
      <c r="BP167" s="44">
        <f>$F167*'[1]INTERNAL PARAMETERS-2'!AA167*(1-VLOOKUP(AB$4,'[1]INTERNAL PARAMETERS-1'!$B$5:$J$44,4, FALSE))</f>
        <v>0.23321134578410721</v>
      </c>
      <c r="BQ167" s="44">
        <f>$F167*'[1]INTERNAL PARAMETERS-2'!AB167*(1-VLOOKUP(AC$4,'[1]INTERNAL PARAMETERS-1'!$B$5:$J$44,4, FALSE))</f>
        <v>3.0317278973268307</v>
      </c>
      <c r="BR167" s="44">
        <f>$F167*'[1]INTERNAL PARAMETERS-2'!AC167*(1-VLOOKUP(AD$4,'[1]INTERNAL PARAMETERS-1'!$B$5:$J$44,4, FALSE))</f>
        <v>0.12346329303342439</v>
      </c>
      <c r="BS167" s="44">
        <f>$F167*'[1]INTERNAL PARAMETERS-2'!AD167*(1-VLOOKUP(AE$4,'[1]INTERNAL PARAMETERS-1'!$B$5:$J$44,4, FALSE))</f>
        <v>0.12346329303342439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5.4874026375341403E-2</v>
      </c>
      <c r="CA167" s="44">
        <f>$F167*'[1]INTERNAL PARAMETERS-2'!AL167*(1-VLOOKUP(AM$4,'[1]INTERNAL PARAMETERS-1'!$B$5:$J$44,4, FALSE))</f>
        <v>1.3718506593835351E-2</v>
      </c>
      <c r="CB167" s="44">
        <f>$F167*'[1]INTERNAL PARAMETERS-2'!AM167*(1-VLOOKUP(AN$4,'[1]INTERNAL PARAMETERS-1'!$B$5:$J$44,4, FALSE))</f>
        <v>5.4874026375341403E-2</v>
      </c>
      <c r="CC167" s="44">
        <f>$F167*'[1]INTERNAL PARAMETERS-2'!AN167*(1-VLOOKUP(AO$4,'[1]INTERNAL PARAMETERS-1'!$B$5:$J$44,4, FALSE))</f>
        <v>0.21949283919027185</v>
      </c>
      <c r="CD167" s="44">
        <f>$F167*'[1]INTERNAL PARAMETERS-2'!AO167*(1-VLOOKUP(AP$4,'[1]INTERNAL PARAMETERS-1'!$B$5:$J$44,4, FALSE))</f>
        <v>2.4555636856301213</v>
      </c>
      <c r="CE167" s="44">
        <f>$F167*'[1]INTERNAL PARAMETERS-2'!AP167*(1-VLOOKUP(AQ$4,'[1]INTERNAL PARAMETERS-1'!$B$5:$J$44,4, FALSE))</f>
        <v>0.32923762562986086</v>
      </c>
      <c r="CF167" s="44">
        <f>$F167*'[1]INTERNAL PARAMETERS-2'!AQ167*(1-VLOOKUP(AR$4,'[1]INTERNAL PARAMETERS-1'!$B$5:$J$44,4, FALSE))</f>
        <v>0.32923762562986086</v>
      </c>
      <c r="CG167" s="44">
        <f>$F167*'[1]INTERNAL PARAMETERS-2'!AR167*(1-VLOOKUP(AS$4,'[1]INTERNAL PARAMETERS-1'!$B$5:$J$44,4, FALSE))</f>
        <v>1.3718506593835351E-2</v>
      </c>
      <c r="CH167" s="43">
        <f>$F167*'[1]INTERNAL PARAMETERS-2'!AS167*(1-VLOOKUP(AT$4,'[1]INTERNAL PARAMETERS-1'!$B$5:$J$44,4, FALSE))</f>
        <v>0</v>
      </c>
      <c r="CI167" s="42">
        <f t="shared" si="2"/>
        <v>32.663117470325403</v>
      </c>
    </row>
    <row r="168" spans="3:87" x14ac:dyDescent="0.4">
      <c r="C168" s="27" t="s">
        <v>8</v>
      </c>
      <c r="D168" s="26" t="s">
        <v>47</v>
      </c>
      <c r="E168" s="26" t="s">
        <v>63</v>
      </c>
      <c r="F168" s="128">
        <f>VFD!W168</f>
        <v>89.633653270906493</v>
      </c>
      <c r="G168" s="45">
        <f>$F168*'[1]INTERNAL PARAMETERS-2'!F168*VLOOKUP(G$4,'[1]INTERNAL PARAMETERS-1'!$B$5:$J$44,4, FALSE)</f>
        <v>0.13666443114215113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0.90281928668188327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2.7333334396696579E-2</v>
      </c>
      <c r="N168" s="44">
        <f>$F168*'[1]INTERNAL PARAMETERS-2'!M168*VLOOKUP(N$4,'[1]INTERNAL PARAMETERS-1'!$B$5:$J$44,4, FALSE)</f>
        <v>0.28114222783992721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0.11714222145974769</v>
      </c>
      <c r="S168" s="44">
        <f>$F168*'[1]INTERNAL PARAMETERS-2'!R168*VLOOKUP(S$4,'[1]INTERNAL PARAMETERS-1'!$B$5:$J$44,4, FALSE)</f>
        <v>0.69910619388349593</v>
      </c>
      <c r="T168" s="44">
        <f>$F168*'[1]INTERNAL PARAMETERS-2'!S168*VLOOKUP(T$4,'[1]INTERNAL PARAMETERS-1'!$B$5:$J$44,4, FALSE)</f>
        <v>2.9286003533203278E-2</v>
      </c>
      <c r="U168" s="44">
        <f>$F168*'[1]INTERNAL PARAMETERS-2'!T168*VLOOKUP(U$4,'[1]INTERNAL PARAMETERS-1'!$B$5:$J$44,4, FALSE)</f>
        <v>5.4665772456860454E-2</v>
      </c>
      <c r="V168" s="44">
        <f>$F168*'[1]INTERNAL PARAMETERS-2'!U168*VLOOKUP(V$4,'[1]INTERNAL PARAMETERS-1'!$B$5:$J$44,4, FALSE)</f>
        <v>0.61207102022091298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1.9522209682403435E-2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1.9522209682403435E-2</v>
      </c>
      <c r="AI168" s="44">
        <f>$F168*'[1]INTERNAL PARAMETERS-2'!AH168*VLOOKUP(AI$4,'[1]INTERNAL PARAMETERS-1'!$B$5:$J$44,4, FALSE)</f>
        <v>0.11714222145974769</v>
      </c>
      <c r="AJ168" s="44">
        <f>$F168*'[1]INTERNAL PARAMETERS-2'!AI168*VLOOKUP(AJ$4,'[1]INTERNAL PARAMETERS-1'!$B$5:$J$44,4, FALSE)</f>
        <v>1.9522209682403435E-2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17.153566446955782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0.51933335353723498</v>
      </c>
      <c r="BB168" s="44">
        <f>$F168*'[1]INTERNAL PARAMETERS-2'!M168*(1-VLOOKUP(N$4,'[1]INTERNAL PARAMETERS-1'!$B$5:$J$44,4, FALSE))</f>
        <v>5.3417023289586165</v>
      </c>
      <c r="BC168" s="44">
        <f>$F168*'[1]INTERNAL PARAMETERS-2'!N168*(1-VLOOKUP(O$4,'[1]INTERNAL PARAMETERS-1'!$B$5:$J$44,4, FALSE))</f>
        <v>0.91761556199557814</v>
      </c>
      <c r="BD168" s="44">
        <f>$F168*'[1]INTERNAL PARAMETERS-2'!O168*(1-VLOOKUP(P$4,'[1]INTERNAL PARAMETERS-1'!$B$5:$J$44,4, FALSE))</f>
        <v>3.4166645587457412</v>
      </c>
      <c r="BE168" s="44">
        <f>$F168*'[1]INTERNAL PARAMETERS-2'!P168*(1-VLOOKUP(Q$4,'[1]INTERNAL PARAMETERS-1'!$B$5:$J$44,4, FALSE))</f>
        <v>0.99571336409051903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13.28301768378642</v>
      </c>
      <c r="BH168" s="44">
        <f>$F168*'[1]INTERNAL PARAMETERS-2'!S168*(1-VLOOKUP(T$4,'[1]INTERNAL PARAMETERS-1'!$B$5:$J$44,4, FALSE))</f>
        <v>0.26357403179882949</v>
      </c>
      <c r="BI168" s="44">
        <f>$F168*'[1]INTERNAL PARAMETERS-2'!T168*(1-VLOOKUP(U$4,'[1]INTERNAL PARAMETERS-1'!$B$5:$J$44,4, FALSE))</f>
        <v>0.21866308982744181</v>
      </c>
      <c r="BJ168" s="44">
        <f>$F168*'[1]INTERNAL PARAMETERS-2'!U168*(1-VLOOKUP(V$4,'[1]INTERNAL PARAMETERS-1'!$B$5:$J$44,4, FALSE))</f>
        <v>3.4684024479185069</v>
      </c>
      <c r="BK168" s="44">
        <f>$F168*'[1]INTERNAL PARAMETERS-2'!V168*(1-VLOOKUP(W$4,'[1]INTERNAL PARAMETERS-1'!$B$5:$J$44,4, FALSE))</f>
        <v>1.9719045184986346</v>
      </c>
      <c r="BL168" s="44">
        <f>$F168*'[1]INTERNAL PARAMETERS-2'!W168*(1-VLOOKUP(X$4,'[1]INTERNAL PARAMETERS-1'!$B$5:$J$44,4, FALSE))</f>
        <v>0.33190445469683966</v>
      </c>
      <c r="BM168" s="44">
        <f>$F168*'[1]INTERNAL PARAMETERS-2'!X168*(1-VLOOKUP(Y$4,'[1]INTERNAL PARAMETERS-1'!$B$5:$J$44,4, FALSE))</f>
        <v>3.9044419364806869E-2</v>
      </c>
      <c r="BN168" s="44">
        <f>$F168*'[1]INTERNAL PARAMETERS-2'!Y168*(1-VLOOKUP(Z$4,'[1]INTERNAL PARAMETERS-1'!$B$5:$J$44,4, FALSE))</f>
        <v>9.4495113723360635</v>
      </c>
      <c r="BO168" s="44">
        <f>$F168*'[1]INTERNAL PARAMETERS-2'!Z168*(1-VLOOKUP(AA$4,'[1]INTERNAL PARAMETERS-1'!$B$5:$J$44,4, FALSE))</f>
        <v>9.2347491390989731</v>
      </c>
      <c r="BP168" s="44">
        <f>$F168*'[1]INTERNAL PARAMETERS-2'!AA168*(1-VLOOKUP(AB$4,'[1]INTERNAL PARAMETERS-1'!$B$5:$J$44,4, FALSE))</f>
        <v>0.87857114263077118</v>
      </c>
      <c r="BQ168" s="44">
        <f>$F168*'[1]INTERNAL PARAMETERS-2'!AB168*(1-VLOOKUP(AC$4,'[1]INTERNAL PARAMETERS-1'!$B$5:$J$44,4, FALSE))</f>
        <v>10.015700269952401</v>
      </c>
      <c r="BR168" s="44">
        <f>$F168*'[1]INTERNAL PARAMETERS-2'!AC168*(1-VLOOKUP(AD$4,'[1]INTERNAL PARAMETERS-1'!$B$5:$J$44,4, FALSE))</f>
        <v>0.52714447825152821</v>
      </c>
      <c r="BS168" s="44">
        <f>$F168*'[1]INTERNAL PARAMETERS-2'!AD168*(1-VLOOKUP(AE$4,'[1]INTERNAL PARAMETERS-1'!$B$5:$J$44,4, FALSE))</f>
        <v>0.15618664082455455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3.9044419364806869E-2</v>
      </c>
      <c r="CA168" s="44">
        <f>$F168*'[1]INTERNAL PARAMETERS-2'!AL168*(1-VLOOKUP(AM$4,'[1]INTERNAL PARAMETERS-1'!$B$5:$J$44,4, FALSE))</f>
        <v>5.8575592412537396E-2</v>
      </c>
      <c r="CB168" s="44">
        <f>$F168*'[1]INTERNAL PARAMETERS-2'!AM168*(1-VLOOKUP(AN$4,'[1]INTERNAL PARAMETERS-1'!$B$5:$J$44,4, FALSE))</f>
        <v>0.21476223323709195</v>
      </c>
      <c r="CC168" s="44">
        <f>$F168*'[1]INTERNAL PARAMETERS-2'!AN168*(1-VLOOKUP(AO$4,'[1]INTERNAL PARAMETERS-1'!$B$5:$J$44,4, FALSE))</f>
        <v>0.56618889761633506</v>
      </c>
      <c r="CD168" s="44">
        <f>$F168*'[1]INTERNAL PARAMETERS-2'!AO168*(1-VLOOKUP(AP$4,'[1]INTERNAL PARAMETERS-1'!$B$5:$J$44,4, FALSE))</f>
        <v>6.7357001423488105</v>
      </c>
      <c r="CE168" s="44">
        <f>$F168*'[1]INTERNAL PARAMETERS-2'!AP168*(1-VLOOKUP(AQ$4,'[1]INTERNAL PARAMETERS-1'!$B$5:$J$44,4, FALSE))</f>
        <v>0.66380890939367931</v>
      </c>
      <c r="CF168" s="44">
        <f>$F168*'[1]INTERNAL PARAMETERS-2'!AQ168*(1-VLOOKUP(AR$4,'[1]INTERNAL PARAMETERS-1'!$B$5:$J$44,4, FALSE))</f>
        <v>0.13666443114215113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89.633653270906493</v>
      </c>
    </row>
    <row r="169" spans="3:87" x14ac:dyDescent="0.4">
      <c r="C169" s="27" t="s">
        <v>8</v>
      </c>
      <c r="D169" s="26" t="s">
        <v>47</v>
      </c>
      <c r="E169" s="26" t="s">
        <v>62</v>
      </c>
      <c r="F169" s="128">
        <f>VFD!W169</f>
        <v>111.66226297307844</v>
      </c>
      <c r="G169" s="45">
        <f>$F169*'[1]INTERNAL PARAMETERS-2'!F169*VLOOKUP(G$4,'[1]INTERNAL PARAMETERS-1'!$B$5:$J$44,4, FALSE)</f>
        <v>0.33758851964650805</v>
      </c>
      <c r="H169" s="44">
        <f>$F169*'[1]INTERNAL PARAMETERS-2'!G169*VLOOKUP(H$4,'[1]INTERNAL PARAMETERS-1'!$B$5:$J$44,4, FALSE)</f>
        <v>0.33758851964650805</v>
      </c>
      <c r="I169" s="44">
        <f>$F169*'[1]INTERNAL PARAMETERS-2'!H169*VLOOKUP(I$4,'[1]INTERNAL PARAMETERS-1'!$B$5:$J$44,4, FALSE)</f>
        <v>1.3624096948079207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4.9645600429145544E-2</v>
      </c>
      <c r="N169" s="44">
        <f>$F169*'[1]INTERNAL PARAMETERS-2'!M169*VLOOKUP(N$4,'[1]INTERNAL PARAMETERS-1'!$B$5:$J$44,4, FALSE)</f>
        <v>0.2819851791764339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7.9436533879048005E-2</v>
      </c>
      <c r="S169" s="44">
        <f>$F169*'[1]INTERNAL PARAMETERS-2'!R169*VLOOKUP(S$4,'[1]INTERNAL PARAMETERS-1'!$B$5:$J$44,4, FALSE)</f>
        <v>0.9163111378720642</v>
      </c>
      <c r="T169" s="44">
        <f>$F169*'[1]INTERNAL PARAMETERS-2'!S169*VLOOKUP(T$4,'[1]INTERNAL PARAMETERS-1'!$B$5:$J$44,4, FALSE)</f>
        <v>1.5886190153179873E-2</v>
      </c>
      <c r="U169" s="44">
        <f>$F169*'[1]INTERNAL PARAMETERS-2'!T169*VLOOKUP(U$4,'[1]INTERNAL PARAMETERS-1'!$B$5:$J$44,4, FALSE)</f>
        <v>5.560334047007414E-2</v>
      </c>
      <c r="V169" s="44">
        <f>$F169*'[1]INTERNAL PARAMETERS-2'!U169*VLOOKUP(V$4,'[1]INTERNAL PARAMETERS-1'!$B$5:$J$44,4, FALSE)</f>
        <v>0.57191457005208746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1.9853550356613348E-2</v>
      </c>
      <c r="AG169" s="44">
        <f>$F169*'[1]INTERNAL PARAMETERS-2'!AF169*VLOOKUP(AG$4,'[1]INTERNAL PARAMETERS-1'!$B$5:$J$44,4, FALSE)</f>
        <v>3.9718266939524002E-2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1.9853550356613348E-2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25.885784201350489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0.94326640815376528</v>
      </c>
      <c r="BB169" s="44">
        <f>$F169*'[1]INTERNAL PARAMETERS-2'!M169*(1-VLOOKUP(N$4,'[1]INTERNAL PARAMETERS-1'!$B$5:$J$44,4, FALSE))</f>
        <v>5.3577184043522434</v>
      </c>
      <c r="BC169" s="44">
        <f>$F169*'[1]INTERNAL PARAMETERS-2'!N169*(1-VLOOKUP(O$4,'[1]INTERNAL PARAMETERS-1'!$B$5:$J$44,4, FALSE))</f>
        <v>1.5489342470573548</v>
      </c>
      <c r="BD169" s="44">
        <f>$F169*'[1]INTERNAL PARAMETERS-2'!O169*(1-VLOOKUP(P$4,'[1]INTERNAL PARAMETERS-1'!$B$5:$J$44,4, FALSE))</f>
        <v>4.4283578561178309</v>
      </c>
      <c r="BE169" s="44">
        <f>$F169*'[1]INTERNAL PARAMETERS-2'!P169*(1-VLOOKUP(Q$4,'[1]INTERNAL PARAMETERS-1'!$B$5:$J$44,4, FALSE))</f>
        <v>2.2439648367069842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17.409911619569218</v>
      </c>
      <c r="BH169" s="44">
        <f>$F169*'[1]INTERNAL PARAMETERS-2'!S169*(1-VLOOKUP(T$4,'[1]INTERNAL PARAMETERS-1'!$B$5:$J$44,4, FALSE))</f>
        <v>0.14297571137861884</v>
      </c>
      <c r="BI169" s="44">
        <f>$F169*'[1]INTERNAL PARAMETERS-2'!T169*(1-VLOOKUP(U$4,'[1]INTERNAL PARAMETERS-1'!$B$5:$J$44,4, FALSE))</f>
        <v>0.22241336188029656</v>
      </c>
      <c r="BJ169" s="44">
        <f>$F169*'[1]INTERNAL PARAMETERS-2'!U169*(1-VLOOKUP(V$4,'[1]INTERNAL PARAMETERS-1'!$B$5:$J$44,4, FALSE))</f>
        <v>3.2408492302951624</v>
      </c>
      <c r="BK169" s="44">
        <f>$F169*'[1]INTERNAL PARAMETERS-2'!V169*(1-VLOOKUP(W$4,'[1]INTERNAL PARAMETERS-1'!$B$5:$J$44,4, FALSE))</f>
        <v>2.1645394690542337</v>
      </c>
      <c r="BL169" s="44">
        <f>$F169*'[1]INTERNAL PARAMETERS-2'!W169*(1-VLOOKUP(X$4,'[1]INTERNAL PARAMETERS-1'!$B$5:$J$44,4, FALSE))</f>
        <v>1.4496441628216936</v>
      </c>
      <c r="BM169" s="44">
        <f>$F169*'[1]INTERNAL PARAMETERS-2'!X169*(1-VLOOKUP(Y$4,'[1]INTERNAL PARAMETERS-1'!$B$5:$J$44,4, FALSE))</f>
        <v>0.15886190153179872</v>
      </c>
      <c r="BN169" s="44">
        <f>$F169*'[1]INTERNAL PARAMETERS-2'!Y169*(1-VLOOKUP(Z$4,'[1]INTERNAL PARAMETERS-1'!$B$5:$J$44,4, FALSE))</f>
        <v>7.4070827156402661</v>
      </c>
      <c r="BO169" s="44">
        <f>$F169*'[1]INTERNAL PARAMETERS-2'!Z169*(1-VLOOKUP(AA$4,'[1]INTERNAL PARAMETERS-1'!$B$5:$J$44,4, FALSE))</f>
        <v>10.763103195522437</v>
      </c>
      <c r="BP169" s="44">
        <f>$F169*'[1]INTERNAL PARAMETERS-2'!AA169*(1-VLOOKUP(AB$4,'[1]INTERNAL PARAMETERS-1'!$B$5:$J$44,4, FALSE))</f>
        <v>1.588652513996879</v>
      </c>
      <c r="BQ169" s="44">
        <f>$F169*'[1]INTERNAL PARAMETERS-2'!AB169*(1-VLOOKUP(AC$4,'[1]INTERNAL PARAMETERS-1'!$B$5:$J$44,4, FALSE))</f>
        <v>12.609907695286775</v>
      </c>
      <c r="BR169" s="44">
        <f>$F169*'[1]INTERNAL PARAMETERS-2'!AC169*(1-VLOOKUP(AD$4,'[1]INTERNAL PARAMETERS-1'!$B$5:$J$44,4, FALSE))</f>
        <v>1.0127655589395241</v>
      </c>
      <c r="BS169" s="44">
        <f>$F169*'[1]INTERNAL PARAMETERS-2'!AD169*(1-VLOOKUP(AE$4,'[1]INTERNAL PARAMETERS-1'!$B$5:$J$44,4, FALSE))</f>
        <v>0.21844488505423332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0.3177349692898947</v>
      </c>
      <c r="CA169" s="44">
        <f>$F169*'[1]INTERNAL PARAMETERS-2'!AL169*(1-VLOOKUP(AM$4,'[1]INTERNAL PARAMETERS-1'!$B$5:$J$44,4, FALSE))</f>
        <v>0.15886190153179872</v>
      </c>
      <c r="CB169" s="44">
        <f>$F169*'[1]INTERNAL PARAMETERS-2'!AM169*(1-VLOOKUP(AN$4,'[1]INTERNAL PARAMETERS-1'!$B$5:$J$44,4, FALSE))</f>
        <v>0.49645042117830679</v>
      </c>
      <c r="CC169" s="44">
        <f>$F169*'[1]INTERNAL PARAMETERS-2'!AN169*(1-VLOOKUP(AO$4,'[1]INTERNAL PARAMETERS-1'!$B$5:$J$44,4, FALSE))</f>
        <v>1.3702076289426457</v>
      </c>
      <c r="CD169" s="44">
        <f>$F169*'[1]INTERNAL PARAMETERS-2'!AO169*(1-VLOOKUP(AP$4,'[1]INTERNAL PARAMETERS-1'!$B$5:$J$44,4, FALSE))</f>
        <v>5.3219797804650808</v>
      </c>
      <c r="CE169" s="44">
        <f>$F169*'[1]INTERNAL PARAMETERS-2'!AP169*(1-VLOOKUP(AQ$4,'[1]INTERNAL PARAMETERS-1'!$B$5:$J$44,4, FALSE))</f>
        <v>0.75461357317206412</v>
      </c>
      <c r="CF169" s="44">
        <f>$F169*'[1]INTERNAL PARAMETERS-2'!AQ169*(1-VLOOKUP(AR$4,'[1]INTERNAL PARAMETERS-1'!$B$5:$J$44,4, FALSE))</f>
        <v>0.35744207000312139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111.66226297307846</v>
      </c>
    </row>
    <row r="170" spans="3:87" x14ac:dyDescent="0.4">
      <c r="C170" s="27" t="s">
        <v>8</v>
      </c>
      <c r="D170" s="26" t="s">
        <v>47</v>
      </c>
      <c r="E170" s="26" t="s">
        <v>61</v>
      </c>
      <c r="F170" s="128">
        <f>VFD!W170</f>
        <v>180.02691377292237</v>
      </c>
      <c r="G170" s="45">
        <f>$F170*'[1]INTERNAL PARAMETERS-2'!F170*VLOOKUP(G$4,'[1]INTERNAL PARAMETERS-1'!$B$5:$J$44,4, FALSE)</f>
        <v>0.84220190801248551</v>
      </c>
      <c r="H170" s="44">
        <f>$F170*'[1]INTERNAL PARAMETERS-2'!G170*VLOOKUP(H$4,'[1]INTERNAL PARAMETERS-1'!$B$5:$J$44,4, FALSE)</f>
        <v>0.91048611640655497</v>
      </c>
      <c r="I170" s="44">
        <f>$F170*'[1]INTERNAL PARAMETERS-2'!H170*VLOOKUP(I$4,'[1]INTERNAL PARAMETERS-1'!$B$5:$J$44,4, FALSE)</f>
        <v>2.4421334955569254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2.2755401900897389E-2</v>
      </c>
      <c r="M170" s="44">
        <f>$F170*'[1]INTERNAL PARAMETERS-2'!L170*VLOOKUP(M$4,'[1]INTERNAL PARAMETERS-1'!$B$5:$J$44,4, FALSE)</f>
        <v>6.8286908797776047E-2</v>
      </c>
      <c r="N170" s="44">
        <f>$F170*'[1]INTERNAL PARAMETERS-2'!M170*VLOOKUP(N$4,'[1]INTERNAL PARAMETERS-1'!$B$5:$J$44,4, FALSE)</f>
        <v>0.50418427484701522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0.15934182138041358</v>
      </c>
      <c r="S170" s="44">
        <f>$F170*'[1]INTERNAL PARAMETERS-2'!R170*VLOOKUP(S$4,'[1]INTERNAL PARAMETERS-1'!$B$5:$J$44,4, FALSE)</f>
        <v>1.1213021331074913</v>
      </c>
      <c r="T170" s="44">
        <f>$F170*'[1]INTERNAL PARAMETERS-2'!S170*VLOOKUP(T$4,'[1]INTERNAL PARAMETERS-1'!$B$5:$J$44,4, FALSE)</f>
        <v>2.5038143167538041E-2</v>
      </c>
      <c r="U170" s="44">
        <f>$F170*'[1]INTERNAL PARAMETERS-2'!T170*VLOOKUP(U$4,'[1]INTERNAL PARAMETERS-1'!$B$5:$J$44,4, FALSE)</f>
        <v>7.2838889312524399E-2</v>
      </c>
      <c r="V170" s="44">
        <f>$F170*'[1]INTERNAL PARAMETERS-2'!U170*VLOOKUP(V$4,'[1]INTERNAL PARAMETERS-1'!$B$5:$J$44,4, FALSE)</f>
        <v>0.87065876227257133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6.8284208394069457E-2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46.400536415581577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1.2974512671577447</v>
      </c>
      <c r="BB170" s="44">
        <f>$F170*'[1]INTERNAL PARAMETERS-2'!M170*(1-VLOOKUP(N$4,'[1]INTERNAL PARAMETERS-1'!$B$5:$J$44,4, FALSE))</f>
        <v>9.57950122209329</v>
      </c>
      <c r="BC170" s="44">
        <f>$F170*'[1]INTERNAL PARAMETERS-2'!N170*(1-VLOOKUP(O$4,'[1]INTERNAL PARAMETERS-1'!$B$5:$J$44,4, FALSE))</f>
        <v>3.8923438999929769</v>
      </c>
      <c r="BD170" s="44">
        <f>$F170*'[1]INTERNAL PARAMETERS-2'!O170*(1-VLOOKUP(P$4,'[1]INTERNAL PARAMETERS-1'!$B$5:$J$44,4, FALSE))</f>
        <v>7.9895584278595395</v>
      </c>
      <c r="BE170" s="44">
        <f>$F170*'[1]INTERNAL PARAMETERS-2'!P170*(1-VLOOKUP(Q$4,'[1]INTERNAL PARAMETERS-1'!$B$5:$J$44,4, FALSE))</f>
        <v>6.6238202519040188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21.304740529042334</v>
      </c>
      <c r="BH170" s="44">
        <f>$F170*'[1]INTERNAL PARAMETERS-2'!S170*(1-VLOOKUP(T$4,'[1]INTERNAL PARAMETERS-1'!$B$5:$J$44,4, FALSE))</f>
        <v>0.22534328850784238</v>
      </c>
      <c r="BI170" s="44">
        <f>$F170*'[1]INTERNAL PARAMETERS-2'!T170*(1-VLOOKUP(U$4,'[1]INTERNAL PARAMETERS-1'!$B$5:$J$44,4, FALSE))</f>
        <v>0.2913555572500976</v>
      </c>
      <c r="BJ170" s="44">
        <f>$F170*'[1]INTERNAL PARAMETERS-2'!U170*(1-VLOOKUP(V$4,'[1]INTERNAL PARAMETERS-1'!$B$5:$J$44,4, FALSE))</f>
        <v>4.9337329862112371</v>
      </c>
      <c r="BK170" s="44">
        <f>$F170*'[1]INTERNAL PARAMETERS-2'!V170*(1-VLOOKUP(W$4,'[1]INTERNAL PARAMETERS-1'!$B$5:$J$44,4, FALSE))</f>
        <v>5.1442690610612569</v>
      </c>
      <c r="BL170" s="44">
        <f>$F170*'[1]INTERNAL PARAMETERS-2'!W170*(1-VLOOKUP(X$4,'[1]INTERNAL PARAMETERS-1'!$B$5:$J$44,4, FALSE))</f>
        <v>6.4189676267218116</v>
      </c>
      <c r="BM170" s="44">
        <f>$F170*'[1]INTERNAL PARAMETERS-2'!X170*(1-VLOOKUP(Y$4,'[1]INTERNAL PARAMETERS-1'!$B$5:$J$44,4, FALSE))</f>
        <v>1.001543729392899</v>
      </c>
      <c r="BN170" s="44">
        <f>$F170*'[1]INTERNAL PARAMETERS-2'!Y170*(1-VLOOKUP(Z$4,'[1]INTERNAL PARAMETERS-1'!$B$5:$J$44,4, FALSE))</f>
        <v>7.3066983412274693</v>
      </c>
      <c r="BO170" s="44">
        <f>$F170*'[1]INTERNAL PARAMETERS-2'!Z170*(1-VLOOKUP(AA$4,'[1]INTERNAL PARAMETERS-1'!$B$5:$J$44,4, FALSE))</f>
        <v>6.7148778648903633</v>
      </c>
      <c r="BP170" s="44">
        <f>$F170*'[1]INTERNAL PARAMETERS-2'!AA170*(1-VLOOKUP(AB$4,'[1]INTERNAL PARAMETERS-1'!$B$5:$J$44,4, FALSE))</f>
        <v>2.7542317538119394</v>
      </c>
      <c r="BQ170" s="44">
        <f>$F170*'[1]INTERNAL PARAMETERS-2'!AB170*(1-VLOOKUP(AC$4,'[1]INTERNAL PARAMETERS-1'!$B$5:$J$44,4, FALSE))</f>
        <v>22.01113463397737</v>
      </c>
      <c r="BR170" s="44">
        <f>$F170*'[1]INTERNAL PARAMETERS-2'!AC170*(1-VLOOKUP(AD$4,'[1]INTERNAL PARAMETERS-1'!$B$5:$J$44,4, FALSE))</f>
        <v>1.957558652292626</v>
      </c>
      <c r="BS170" s="44">
        <f>$F170*'[1]INTERNAL PARAMETERS-2'!AD170*(1-VLOOKUP(AE$4,'[1]INTERNAL PARAMETERS-1'!$B$5:$J$44,4, FALSE))</f>
        <v>0.43247865495669141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1.0925833396878659</v>
      </c>
      <c r="CA170" s="44">
        <f>$F170*'[1]INTERNAL PARAMETERS-2'!AL170*(1-VLOOKUP(AM$4,'[1]INTERNAL PARAMETERS-1'!$B$5:$J$44,4, FALSE))</f>
        <v>0.47800746144986345</v>
      </c>
      <c r="CB170" s="44">
        <f>$F170*'[1]INTERNAL PARAMETERS-2'!AM170*(1-VLOOKUP(AN$4,'[1]INTERNAL PARAMETERS-1'!$B$5:$J$44,4, FALSE))</f>
        <v>1.3657381759555209</v>
      </c>
      <c r="CC170" s="44">
        <f>$F170*'[1]INTERNAL PARAMETERS-2'!AN170*(1-VLOOKUP(AO$4,'[1]INTERNAL PARAMETERS-1'!$B$5:$J$44,4, FALSE))</f>
        <v>2.6631921435169725</v>
      </c>
      <c r="CD170" s="44">
        <f>$F170*'[1]INTERNAL PARAMETERS-2'!AO170*(1-VLOOKUP(AP$4,'[1]INTERNAL PARAMETERS-1'!$B$5:$J$44,4, FALSE))</f>
        <v>9.0593863656465086</v>
      </c>
      <c r="CE170" s="44">
        <f>$F170*'[1]INTERNAL PARAMETERS-2'!AP170*(1-VLOOKUP(AQ$4,'[1]INTERNAL PARAMETERS-1'!$B$5:$J$44,4, FALSE))</f>
        <v>0.95601492289972689</v>
      </c>
      <c r="CF170" s="44">
        <f>$F170*'[1]INTERNAL PARAMETERS-2'!AQ170*(1-VLOOKUP(AR$4,'[1]INTERNAL PARAMETERS-1'!$B$5:$J$44,4, FALSE))</f>
        <v>0.95601492289972689</v>
      </c>
      <c r="CG170" s="44">
        <f>$F170*'[1]INTERNAL PARAMETERS-2'!AR170*(1-VLOOKUP(AS$4,'[1]INTERNAL PARAMETERS-1'!$B$5:$J$44,4, FALSE))</f>
        <v>6.8284208394069457E-2</v>
      </c>
      <c r="CH170" s="43">
        <f>$F170*'[1]INTERNAL PARAMETERS-2'!AS170*(1-VLOOKUP(AT$4,'[1]INTERNAL PARAMETERS-1'!$B$5:$J$44,4, FALSE))</f>
        <v>0</v>
      </c>
      <c r="CI170" s="42">
        <f t="shared" si="2"/>
        <v>180.02687776753959</v>
      </c>
    </row>
    <row r="171" spans="3:87" x14ac:dyDescent="0.4">
      <c r="C171" s="27" t="s">
        <v>8</v>
      </c>
      <c r="D171" s="26" t="s">
        <v>47</v>
      </c>
      <c r="E171" s="26" t="s">
        <v>60</v>
      </c>
      <c r="F171" s="128">
        <f>VFD!W171</f>
        <v>278.01624658603203</v>
      </c>
      <c r="G171" s="45">
        <f>$F171*'[1]INTERNAL PARAMETERS-2'!F171*VLOOKUP(G$4,'[1]INTERNAL PARAMETERS-1'!$B$5:$J$44,4, FALSE)</f>
        <v>1.2907460280249707</v>
      </c>
      <c r="H171" s="44">
        <f>$F171*'[1]INTERNAL PARAMETERS-2'!G171*VLOOKUP(H$4,'[1]INTERNAL PARAMETERS-1'!$B$5:$J$44,4, FALSE)</f>
        <v>2.3509887860054626</v>
      </c>
      <c r="I171" s="44">
        <f>$F171*'[1]INTERNAL PARAMETERS-2'!H171*VLOOKUP(I$4,'[1]INTERNAL PARAMETERS-1'!$B$5:$J$44,4, FALSE)</f>
        <v>3.3618947808667969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0.11524468461607491</v>
      </c>
      <c r="N171" s="44">
        <f>$F171*'[1]INTERNAL PARAMETERS-2'!M171*VLOOKUP(N$4,'[1]INTERNAL PARAMETERS-1'!$B$5:$J$44,4, FALSE)</f>
        <v>0.62693080629520104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0.41488364478033557</v>
      </c>
      <c r="S171" s="44">
        <f>$F171*'[1]INTERNAL PARAMETERS-2'!R171*VLOOKUP(S$4,'[1]INTERNAL PARAMETERS-1'!$B$5:$J$44,4, FALSE)</f>
        <v>1.4507235267167384</v>
      </c>
      <c r="T171" s="44">
        <f>$F171*'[1]INTERNAL PARAMETERS-2'!S171*VLOOKUP(T$4,'[1]INTERNAL PARAMETERS-1'!$B$5:$J$44,4, FALSE)</f>
        <v>8.2976728956067114E-2</v>
      </c>
      <c r="U171" s="44">
        <f>$F171*'[1]INTERNAL PARAMETERS-2'!T171*VLOOKUP(U$4,'[1]INTERNAL PARAMETERS-1'!$B$5:$J$44,4, FALSE)</f>
        <v>0.15673443917534144</v>
      </c>
      <c r="V171" s="44">
        <f>$F171*'[1]INTERNAL PARAMETERS-2'!U171*VLOOKUP(V$4,'[1]INTERNAL PARAMETERS-1'!$B$5:$J$44,4, FALSE)</f>
        <v>0.98188387888021866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0.13828528105189231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4.6095093683964104E-2</v>
      </c>
      <c r="AJ171" s="44">
        <f>$F171*'[1]INTERNAL PARAMETERS-2'!AI171*VLOOKUP(AJ$4,'[1]INTERNAL PARAMETERS-1'!$B$5:$J$44,4, FALSE)</f>
        <v>0.23047546841982056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63.876000836469139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2.1896490077054231</v>
      </c>
      <c r="BB171" s="44">
        <f>$F171*'[1]INTERNAL PARAMETERS-2'!M171*(1-VLOOKUP(N$4,'[1]INTERNAL PARAMETERS-1'!$B$5:$J$44,4, FALSE))</f>
        <v>11.91168531960882</v>
      </c>
      <c r="BC171" s="44">
        <f>$F171*'[1]INTERNAL PARAMETERS-2'!N171*(1-VLOOKUP(O$4,'[1]INTERNAL PARAMETERS-1'!$B$5:$J$44,4, FALSE))</f>
        <v>9.2195747692859928</v>
      </c>
      <c r="BD171" s="44">
        <f>$F171*'[1]INTERNAL PARAMETERS-2'!O171*(1-VLOOKUP(P$4,'[1]INTERNAL PARAMETERS-1'!$B$5:$J$44,4, FALSE))</f>
        <v>10.233722433582521</v>
      </c>
      <c r="BE171" s="44">
        <f>$F171*'[1]INTERNAL PARAMETERS-2'!P171*(1-VLOOKUP(Q$4,'[1]INTERNAL PARAMETERS-1'!$B$5:$J$44,4, FALSE))</f>
        <v>13.506668696516584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27.563747007618026</v>
      </c>
      <c r="BH171" s="44">
        <f>$F171*'[1]INTERNAL PARAMETERS-2'!S171*(1-VLOOKUP(T$4,'[1]INTERNAL PARAMETERS-1'!$B$5:$J$44,4, FALSE))</f>
        <v>0.74679056060460403</v>
      </c>
      <c r="BI171" s="44">
        <f>$F171*'[1]INTERNAL PARAMETERS-2'!T171*(1-VLOOKUP(U$4,'[1]INTERNAL PARAMETERS-1'!$B$5:$J$44,4, FALSE))</f>
        <v>0.62693775670136576</v>
      </c>
      <c r="BJ171" s="44">
        <f>$F171*'[1]INTERNAL PARAMETERS-2'!U171*(1-VLOOKUP(V$4,'[1]INTERNAL PARAMETERS-1'!$B$5:$J$44,4, FALSE))</f>
        <v>5.5640086469879053</v>
      </c>
      <c r="BK171" s="44">
        <f>$F171*'[1]INTERNAL PARAMETERS-2'!V171*(1-VLOOKUP(W$4,'[1]INTERNAL PARAMETERS-1'!$B$5:$J$44,4, FALSE))</f>
        <v>7.3295647217448314</v>
      </c>
      <c r="BL171" s="44">
        <f>$F171*'[1]INTERNAL PARAMETERS-2'!W171*(1-VLOOKUP(X$4,'[1]INTERNAL PARAMETERS-1'!$B$5:$J$44,4, FALSE))</f>
        <v>14.105960517657435</v>
      </c>
      <c r="BM171" s="44">
        <f>$F171*'[1]INTERNAL PARAMETERS-2'!X171*(1-VLOOKUP(Y$4,'[1]INTERNAL PARAMETERS-1'!$B$5:$J$44,4, FALSE))</f>
        <v>3.5956397203464694</v>
      </c>
      <c r="BN171" s="44">
        <f>$F171*'[1]INTERNAL PARAMETERS-2'!Y171*(1-VLOOKUP(Z$4,'[1]INTERNAL PARAMETERS-1'!$B$5:$J$44,4, FALSE))</f>
        <v>12.262045563800235</v>
      </c>
      <c r="BO171" s="44">
        <f>$F171*'[1]INTERNAL PARAMETERS-2'!Z171*(1-VLOOKUP(AA$4,'[1]INTERNAL PARAMETERS-1'!$B$5:$J$44,4, FALSE))</f>
        <v>11.432278274239565</v>
      </c>
      <c r="BP171" s="44">
        <f>$F171*'[1]INTERNAL PARAMETERS-2'!AA171*(1-VLOOKUP(AB$4,'[1]INTERNAL PARAMETERS-1'!$B$5:$J$44,4, FALSE))</f>
        <v>4.0105233651268053</v>
      </c>
      <c r="BQ171" s="44">
        <f>$F171*'[1]INTERNAL PARAMETERS-2'!AB171*(1-VLOOKUP(AC$4,'[1]INTERNAL PARAMETERS-1'!$B$5:$J$44,4, FALSE))</f>
        <v>37.200992534556384</v>
      </c>
      <c r="BR171" s="44">
        <f>$F171*'[1]INTERNAL PARAMETERS-2'!AC171*(1-VLOOKUP(AD$4,'[1]INTERNAL PARAMETERS-1'!$B$5:$J$44,4, FALSE))</f>
        <v>3.7339250013983616</v>
      </c>
      <c r="BS171" s="44">
        <f>$F171*'[1]INTERNAL PARAMETERS-2'!AD171*(1-VLOOKUP(AE$4,'[1]INTERNAL PARAMETERS-1'!$B$5:$J$44,4, FALSE))</f>
        <v>1.2446509343410068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1.2907460280249707</v>
      </c>
      <c r="CA171" s="44">
        <f>$F171*'[1]INTERNAL PARAMETERS-2'!AL171*(1-VLOOKUP(AM$4,'[1]INTERNAL PARAMETERS-1'!$B$5:$J$44,4, FALSE))</f>
        <v>1.3368411217089351</v>
      </c>
      <c r="CB171" s="44">
        <f>$F171*'[1]INTERNAL PARAMETERS-2'!AM171*(1-VLOOKUP(AN$4,'[1]INTERNAL PARAMETERS-1'!$B$5:$J$44,4, FALSE))</f>
        <v>1.5673165901287556</v>
      </c>
      <c r="CC171" s="44">
        <f>$F171*'[1]INTERNAL PARAMETERS-2'!AN171*(1-VLOOKUP(AO$4,'[1]INTERNAL PARAMETERS-1'!$B$5:$J$44,4, FALSE))</f>
        <v>5.0246710294233328</v>
      </c>
      <c r="CD171" s="44">
        <f>$F171*'[1]INTERNAL PARAMETERS-2'!AO171*(1-VLOOKUP(AP$4,'[1]INTERNAL PARAMETERS-1'!$B$5:$J$44,4, FALSE))</f>
        <v>14.613034349805698</v>
      </c>
      <c r="CE171" s="44">
        <f>$F171*'[1]INTERNAL PARAMETERS-2'!AP171*(1-VLOOKUP(AQ$4,'[1]INTERNAL PARAMETERS-1'!$B$5:$J$44,4, FALSE))</f>
        <v>2.0282953285930554</v>
      </c>
      <c r="CF171" s="44">
        <f>$F171*'[1]INTERNAL PARAMETERS-2'!AQ171*(1-VLOOKUP(AR$4,'[1]INTERNAL PARAMETERS-1'!$B$5:$J$44,4, FALSE))</f>
        <v>0.50707383214826385</v>
      </c>
      <c r="CG171" s="44">
        <f>$F171*'[1]INTERNAL PARAMETERS-2'!AR171*(1-VLOOKUP(AS$4,'[1]INTERNAL PARAMETERS-1'!$B$5:$J$44,4, FALSE))</f>
        <v>4.6095093683964104E-2</v>
      </c>
      <c r="CH171" s="43">
        <f>$F171*'[1]INTERNAL PARAMETERS-2'!AS171*(1-VLOOKUP(AT$4,'[1]INTERNAL PARAMETERS-1'!$B$5:$J$44,4, FALSE))</f>
        <v>0</v>
      </c>
      <c r="CI171" s="42">
        <f t="shared" si="2"/>
        <v>278.0163021892813</v>
      </c>
    </row>
    <row r="172" spans="3:87" x14ac:dyDescent="0.4">
      <c r="C172" s="27" t="s">
        <v>8</v>
      </c>
      <c r="D172" s="26" t="s">
        <v>47</v>
      </c>
      <c r="E172" s="26" t="s">
        <v>59</v>
      </c>
      <c r="F172" s="128">
        <f>VFD!W172</f>
        <v>449.68748081675125</v>
      </c>
      <c r="G172" s="45">
        <f>$F172*'[1]INTERNAL PARAMETERS-2'!F172*VLOOKUP(G$4,'[1]INTERNAL PARAMETERS-1'!$B$5:$J$44,4, FALSE)</f>
        <v>3.1779863956800627</v>
      </c>
      <c r="H172" s="44">
        <f>$F172*'[1]INTERNAL PARAMETERS-2'!G172*VLOOKUP(H$4,'[1]INTERNAL PARAMETERS-1'!$B$5:$J$44,4, FALSE)</f>
        <v>2.6171811383534922</v>
      </c>
      <c r="I172" s="44">
        <f>$F172*'[1]INTERNAL PARAMETERS-2'!H172*VLOOKUP(I$4,'[1]INTERNAL PARAMETERS-1'!$B$5:$J$44,4, FALSE)</f>
        <v>5.4315479886077265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0.18693508577552351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0.22900334960593061</v>
      </c>
      <c r="N172" s="44">
        <f>$F172*'[1]INTERNAL PARAMETERS-2'!M172*VLOOKUP(N$4,'[1]INTERNAL PARAMETERS-1'!$B$5:$J$44,4, FALSE)</f>
        <v>0.90666664413494624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0.65429528458837305</v>
      </c>
      <c r="S172" s="44">
        <f>$F172*'[1]INTERNAL PARAMETERS-2'!R172*VLOOKUP(S$4,'[1]INTERNAL PARAMETERS-1'!$B$5:$J$44,4, FALSE)</f>
        <v>2.1909875799720124</v>
      </c>
      <c r="T172" s="44">
        <f>$F172*'[1]INTERNAL PARAMETERS-2'!S172*VLOOKUP(T$4,'[1]INTERNAL PARAMETERS-1'!$B$5:$J$44,4, FALSE)</f>
        <v>0.102816545613942</v>
      </c>
      <c r="U172" s="44">
        <f>$F172*'[1]INTERNAL PARAMETERS-2'!T172*VLOOKUP(U$4,'[1]INTERNAL PARAMETERS-1'!$B$5:$J$44,4, FALSE)</f>
        <v>0.20563309122788401</v>
      </c>
      <c r="V172" s="44">
        <f>$F172*'[1]INTERNAL PARAMETERS-2'!U172*VLOOKUP(V$4,'[1]INTERNAL PARAMETERS-1'!$B$5:$J$44,4, FALSE)</f>
        <v>1.3459798347692549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0.18693508577552351</v>
      </c>
      <c r="AG172" s="44">
        <f>$F172*'[1]INTERNAL PARAMETERS-2'!AF172*VLOOKUP(AG$4,'[1]INTERNAL PARAMETERS-1'!$B$5:$J$44,4, FALSE)</f>
        <v>9.3490027261802583E-2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0.18693508577552351</v>
      </c>
      <c r="AJ172" s="44">
        <f>$F172*'[1]INTERNAL PARAMETERS-2'!AI172*VLOOKUP(AJ$4,'[1]INTERNAL PARAMETERS-1'!$B$5:$J$44,4, FALSE)</f>
        <v>0.37387017155104701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103.19941178354679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4.3510636425126812</v>
      </c>
      <c r="BB172" s="44">
        <f>$F172*'[1]INTERNAL PARAMETERS-2'!M172*(1-VLOOKUP(N$4,'[1]INTERNAL PARAMETERS-1'!$B$5:$J$44,4, FALSE))</f>
        <v>17.226666238563975</v>
      </c>
      <c r="BC172" s="44">
        <f>$F172*'[1]INTERNAL PARAMETERS-2'!N172*(1-VLOOKUP(O$4,'[1]INTERNAL PARAMETERS-1'!$B$5:$J$44,4, FALSE))</f>
        <v>19.628858537651194</v>
      </c>
      <c r="BD172" s="44">
        <f>$F172*'[1]INTERNAL PARAMETERS-2'!O172*(1-VLOOKUP(P$4,'[1]INTERNAL PARAMETERS-1'!$B$5:$J$44,4, FALSE))</f>
        <v>16.918187372035895</v>
      </c>
      <c r="BE172" s="44">
        <f>$F172*'[1]INTERNAL PARAMETERS-2'!P172*(1-VLOOKUP(Q$4,'[1]INTERNAL PARAMETERS-1'!$B$5:$J$44,4, FALSE))</f>
        <v>18.133332882698923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41.628764019468228</v>
      </c>
      <c r="BH172" s="44">
        <f>$F172*'[1]INTERNAL PARAMETERS-2'!S172*(1-VLOOKUP(T$4,'[1]INTERNAL PARAMETERS-1'!$B$5:$J$44,4, FALSE))</f>
        <v>0.92534891052547807</v>
      </c>
      <c r="BI172" s="44">
        <f>$F172*'[1]INTERNAL PARAMETERS-2'!T172*(1-VLOOKUP(U$4,'[1]INTERNAL PARAMETERS-1'!$B$5:$J$44,4, FALSE))</f>
        <v>0.82253236491153603</v>
      </c>
      <c r="BJ172" s="44">
        <f>$F172*'[1]INTERNAL PARAMETERS-2'!U172*(1-VLOOKUP(V$4,'[1]INTERNAL PARAMETERS-1'!$B$5:$J$44,4, FALSE))</f>
        <v>7.6272190636924444</v>
      </c>
      <c r="BK172" s="44">
        <f>$F172*'[1]INTERNAL PARAMETERS-2'!V172*(1-VLOOKUP(W$4,'[1]INTERNAL PARAMETERS-1'!$B$5:$J$44,4, FALSE))</f>
        <v>11.964250208366238</v>
      </c>
      <c r="BL172" s="44">
        <f>$F172*'[1]INTERNAL PARAMETERS-2'!W172*(1-VLOOKUP(X$4,'[1]INTERNAL PARAMETERS-1'!$B$5:$J$44,4, FALSE))</f>
        <v>20.563533966528809</v>
      </c>
      <c r="BM172" s="44">
        <f>$F172*'[1]INTERNAL PARAMETERS-2'!X172*(1-VLOOKUP(Y$4,'[1]INTERNAL PARAMETERS-1'!$B$5:$J$44,4, FALSE))</f>
        <v>4.8604921051559371</v>
      </c>
      <c r="BN172" s="44">
        <f>$F172*'[1]INTERNAL PARAMETERS-2'!Y172*(1-VLOOKUP(Z$4,'[1]INTERNAL PARAMETERS-1'!$B$5:$J$44,4, FALSE))</f>
        <v>20.750514021052414</v>
      </c>
      <c r="BO172" s="44">
        <f>$F172*'[1]INTERNAL PARAMETERS-2'!Z172*(1-VLOOKUP(AA$4,'[1]INTERNAL PARAMETERS-1'!$B$5:$J$44,4, FALSE))</f>
        <v>23.461140217919628</v>
      </c>
      <c r="BP172" s="44">
        <f>$F172*'[1]INTERNAL PARAMETERS-2'!AA172*(1-VLOOKUP(AB$4,'[1]INTERNAL PARAMETERS-1'!$B$5:$J$44,4, FALSE))</f>
        <v>8.4123486723870471</v>
      </c>
      <c r="BQ172" s="44">
        <f>$F172*'[1]INTERNAL PARAMETERS-2'!AB172*(1-VLOOKUP(AC$4,'[1]INTERNAL PARAMETERS-1'!$B$5:$J$44,4, FALSE))</f>
        <v>64.494763092463529</v>
      </c>
      <c r="BR172" s="44">
        <f>$F172*'[1]INTERNAL PARAMETERS-2'!AC172*(1-VLOOKUP(AD$4,'[1]INTERNAL PARAMETERS-1'!$B$5:$J$44,4, FALSE))</f>
        <v>4.8604921051559371</v>
      </c>
      <c r="BS172" s="44">
        <f>$F172*'[1]INTERNAL PARAMETERS-2'!AD172*(1-VLOOKUP(AE$4,'[1]INTERNAL PARAMETERS-1'!$B$5:$J$44,4, FALSE))</f>
        <v>1.1216554834012227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1.6824607407277932</v>
      </c>
      <c r="CA172" s="44">
        <f>$F172*'[1]INTERNAL PARAMETERS-2'!AL172*(1-VLOOKUP(AM$4,'[1]INTERNAL PARAMETERS-1'!$B$5:$J$44,4, FALSE))</f>
        <v>2.8041162241290158</v>
      </c>
      <c r="CB172" s="44">
        <f>$F172*'[1]INTERNAL PARAMETERS-2'!AM172*(1-VLOOKUP(AN$4,'[1]INTERNAL PARAMETERS-1'!$B$5:$J$44,4, FALSE))</f>
        <v>2.991051309904539</v>
      </c>
      <c r="CC172" s="44">
        <f>$F172*'[1]INTERNAL PARAMETERS-2'!AN172*(1-VLOOKUP(AO$4,'[1]INTERNAL PARAMETERS-1'!$B$5:$J$44,4, FALSE))</f>
        <v>9.347069070012747</v>
      </c>
      <c r="CD172" s="44">
        <f>$F172*'[1]INTERNAL PARAMETERS-2'!AO172*(1-VLOOKUP(AP$4,'[1]INTERNAL PARAMETERS-1'!$B$5:$J$44,4, FALSE))</f>
        <v>20.937449106827938</v>
      </c>
      <c r="CE172" s="44">
        <f>$F172*'[1]INTERNAL PARAMETERS-2'!AP172*(1-VLOOKUP(AQ$4,'[1]INTERNAL PARAMETERS-1'!$B$5:$J$44,4, FALSE))</f>
        <v>2.8976062513908181</v>
      </c>
      <c r="CF172" s="44">
        <f>$F172*'[1]INTERNAL PARAMETERS-2'!AQ172*(1-VLOOKUP(AR$4,'[1]INTERNAL PARAMETERS-1'!$B$5:$J$44,4, FALSE))</f>
        <v>0.18693508577552351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449.68752578549942</v>
      </c>
    </row>
    <row r="173" spans="3:87" x14ac:dyDescent="0.4">
      <c r="C173" s="27" t="s">
        <v>8</v>
      </c>
      <c r="D173" s="26" t="s">
        <v>47</v>
      </c>
      <c r="E173" s="26" t="s">
        <v>58</v>
      </c>
      <c r="F173" s="128">
        <f>VFD!W173</f>
        <v>397.2745818702042</v>
      </c>
      <c r="G173" s="45">
        <f>$F173*'[1]INTERNAL PARAMETERS-2'!F173*VLOOKUP(G$4,'[1]INTERNAL PARAMETERS-1'!$B$5:$J$44,4, FALSE)</f>
        <v>4.0128705514709333</v>
      </c>
      <c r="H173" s="44">
        <f>$F173*'[1]INTERNAL PARAMETERS-2'!G173*VLOOKUP(H$4,'[1]INTERNAL PARAMETERS-1'!$B$5:$J$44,4, FALSE)</f>
        <v>3.152969719012876</v>
      </c>
      <c r="I173" s="44">
        <f>$F173*'[1]INTERNAL PARAMETERS-2'!H173*VLOOKUP(I$4,'[1]INTERNAL PARAMETERS-1'!$B$5:$J$44,4, FALSE)</f>
        <v>4.6079600658917679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0.28185638397236312</v>
      </c>
      <c r="N173" s="44">
        <f>$F173*'[1]INTERNAL PARAMETERS-2'!M173*VLOOKUP(N$4,'[1]INTERNAL PARAMETERS-1'!$B$5:$J$44,4, FALSE)</f>
        <v>0.74047016128332688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0.47772268469892054</v>
      </c>
      <c r="S173" s="44">
        <f>$F173*'[1]INTERNAL PARAMETERS-2'!R173*VLOOKUP(S$4,'[1]INTERNAL PARAMETERS-1'!$B$5:$J$44,4, FALSE)</f>
        <v>1.540336845302068</v>
      </c>
      <c r="T173" s="44">
        <f>$F173*'[1]INTERNAL PARAMETERS-2'!S173*VLOOKUP(T$4,'[1]INTERNAL PARAMETERS-1'!$B$5:$J$44,4, FALSE)</f>
        <v>0.10509899063376252</v>
      </c>
      <c r="U173" s="44">
        <f>$F173*'[1]INTERNAL PARAMETERS-2'!T173*VLOOKUP(U$4,'[1]INTERNAL PARAMETERS-1'!$B$5:$J$44,4, FALSE)</f>
        <v>0.26752470343139556</v>
      </c>
      <c r="V173" s="44">
        <f>$F173*'[1]INTERNAL PARAMETERS-2'!U173*VLOOKUP(V$4,'[1]INTERNAL PARAMETERS-1'!$B$5:$J$44,4, FALSE)</f>
        <v>1.275519568146118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9.5544536939784111E-2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0.38217814775913644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87.55124125194358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5.3552712954748989</v>
      </c>
      <c r="BB173" s="44">
        <f>$F173*'[1]INTERNAL PARAMETERS-2'!M173*(1-VLOOKUP(N$4,'[1]INTERNAL PARAMETERS-1'!$B$5:$J$44,4, FALSE))</f>
        <v>14.068933064383208</v>
      </c>
      <c r="BC173" s="44">
        <f>$F173*'[1]INTERNAL PARAMETERS-2'!N173*(1-VLOOKUP(O$4,'[1]INTERNAL PARAMETERS-1'!$B$5:$J$44,4, FALSE))</f>
        <v>16.815838501402002</v>
      </c>
      <c r="BD173" s="44">
        <f>$F173*'[1]INTERNAL PARAMETERS-2'!O173*(1-VLOOKUP(P$4,'[1]INTERNAL PARAMETERS-1'!$B$5:$J$44,4, FALSE))</f>
        <v>15.287125910365457</v>
      </c>
      <c r="BE173" s="44">
        <f>$F173*'[1]INTERNAL PARAMETERS-2'!P173*(1-VLOOKUP(Q$4,'[1]INTERNAL PARAMETERS-1'!$B$5:$J$44,4, FALSE))</f>
        <v>15.669304058124593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29.26640006073929</v>
      </c>
      <c r="BH173" s="44">
        <f>$F173*'[1]INTERNAL PARAMETERS-2'!S173*(1-VLOOKUP(T$4,'[1]INTERNAL PARAMETERS-1'!$B$5:$J$44,4, FALSE))</f>
        <v>0.94589091570386263</v>
      </c>
      <c r="BI173" s="44">
        <f>$F173*'[1]INTERNAL PARAMETERS-2'!T173*(1-VLOOKUP(U$4,'[1]INTERNAL PARAMETERS-1'!$B$5:$J$44,4, FALSE))</f>
        <v>1.0700988137255822</v>
      </c>
      <c r="BJ173" s="44">
        <f>$F173*'[1]INTERNAL PARAMETERS-2'!U173*(1-VLOOKUP(V$4,'[1]INTERNAL PARAMETERS-1'!$B$5:$J$44,4, FALSE))</f>
        <v>7.2279442194946686</v>
      </c>
      <c r="BK173" s="44">
        <f>$F173*'[1]INTERNAL PARAMETERS-2'!V173*(1-VLOOKUP(W$4,'[1]INTERNAL PARAMETERS-1'!$B$5:$J$44,4, FALSE))</f>
        <v>10.700988137255822</v>
      </c>
      <c r="BL173" s="44">
        <f>$F173*'[1]INTERNAL PARAMETERS-2'!W173*(1-VLOOKUP(X$4,'[1]INTERNAL PARAMETERS-1'!$B$5:$J$44,4, FALSE))</f>
        <v>19.491125263174144</v>
      </c>
      <c r="BM173" s="44">
        <f>$F173*'[1]INTERNAL PARAMETERS-2'!X173*(1-VLOOKUP(Y$4,'[1]INTERNAL PARAMETERS-1'!$B$5:$J$44,4, FALSE))</f>
        <v>6.7836621227246718</v>
      </c>
      <c r="BN173" s="44">
        <f>$F173*'[1]INTERNAL PARAMETERS-2'!Y173*(1-VLOOKUP(Z$4,'[1]INTERNAL PARAMETERS-1'!$B$5:$J$44,4, FALSE))</f>
        <v>18.631184703257901</v>
      </c>
      <c r="BO173" s="44">
        <f>$F173*'[1]INTERNAL PARAMETERS-2'!Z173*(1-VLOOKUP(AA$4,'[1]INTERNAL PARAMETERS-1'!$B$5:$J$44,4, FALSE))</f>
        <v>19.29999646183639</v>
      </c>
      <c r="BP173" s="44">
        <f>$F173*'[1]INTERNAL PARAMETERS-2'!AA173*(1-VLOOKUP(AB$4,'[1]INTERNAL PARAMETERS-1'!$B$5:$J$44,4, FALSE))</f>
        <v>6.4970285119053193</v>
      </c>
      <c r="BQ173" s="44">
        <f>$F173*'[1]INTERNAL PARAMETERS-2'!AB173*(1-VLOOKUP(AC$4,'[1]INTERNAL PARAMETERS-1'!$B$5:$J$44,4, FALSE))</f>
        <v>62.19957300271583</v>
      </c>
      <c r="BR173" s="44">
        <f>$F173*'[1]INTERNAL PARAMETERS-2'!AC173*(1-VLOOKUP(AD$4,'[1]INTERNAL PARAMETERS-1'!$B$5:$J$44,4, FALSE))</f>
        <v>4.5861377731096375</v>
      </c>
      <c r="BS173" s="44">
        <f>$F173*'[1]INTERNAL PARAMETERS-2'!AD173*(1-VLOOKUP(AE$4,'[1]INTERNAL PARAMETERS-1'!$B$5:$J$44,4, FALSE))</f>
        <v>1.6242571279763298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2.0064352757354667</v>
      </c>
      <c r="CA173" s="44">
        <f>$F173*'[1]INTERNAL PARAMETERS-2'!AL173*(1-VLOOKUP(AM$4,'[1]INTERNAL PARAMETERS-1'!$B$5:$J$44,4, FALSE))</f>
        <v>2.0064352757354667</v>
      </c>
      <c r="CB173" s="44">
        <f>$F173*'[1]INTERNAL PARAMETERS-2'!AM173*(1-VLOOKUP(AN$4,'[1]INTERNAL PARAMETERS-1'!$B$5:$J$44,4, FALSE))</f>
        <v>2.8663361081935235</v>
      </c>
      <c r="CC173" s="44">
        <f>$F173*'[1]INTERNAL PARAMETERS-2'!AN173*(1-VLOOKUP(AO$4,'[1]INTERNAL PARAMETERS-1'!$B$5:$J$44,4, FALSE))</f>
        <v>10.318809989496684</v>
      </c>
      <c r="CD173" s="44">
        <f>$F173*'[1]INTERNAL PARAMETERS-2'!AO173*(1-VLOOKUP(AP$4,'[1]INTERNAL PARAMETERS-1'!$B$5:$J$44,4, FALSE))</f>
        <v>17.293561186100924</v>
      </c>
      <c r="CE173" s="44">
        <f>$F173*'[1]INTERNAL PARAMETERS-2'!AP173*(1-VLOOKUP(AQ$4,'[1]INTERNAL PARAMETERS-1'!$B$5:$J$44,4, FALSE))</f>
        <v>2.2930688865548188</v>
      </c>
      <c r="CF173" s="44">
        <f>$F173*'[1]INTERNAL PARAMETERS-2'!AQ173*(1-VLOOKUP(AR$4,'[1]INTERNAL PARAMETERS-1'!$B$5:$J$44,4, FALSE))</f>
        <v>0.38217814775913644</v>
      </c>
      <c r="CG173" s="44">
        <f>$F173*'[1]INTERNAL PARAMETERS-2'!AR173*(1-VLOOKUP(AS$4,'[1]INTERNAL PARAMETERS-1'!$B$5:$J$44,4, FALSE))</f>
        <v>9.5544536939784111E-2</v>
      </c>
      <c r="CH173" s="43">
        <f>$F173*'[1]INTERNAL PARAMETERS-2'!AS173*(1-VLOOKUP(AT$4,'[1]INTERNAL PARAMETERS-1'!$B$5:$J$44,4, FALSE))</f>
        <v>0</v>
      </c>
      <c r="CI173" s="42">
        <f t="shared" si="2"/>
        <v>397.2744229603714</v>
      </c>
    </row>
    <row r="174" spans="3:87" x14ac:dyDescent="0.4">
      <c r="C174" s="27" t="s">
        <v>8</v>
      </c>
      <c r="D174" s="26" t="s">
        <v>47</v>
      </c>
      <c r="E174" s="26" t="s">
        <v>57</v>
      </c>
      <c r="F174" s="128">
        <f>VFD!W174</f>
        <v>428.4184783456887</v>
      </c>
      <c r="G174" s="45">
        <f>$F174*'[1]INTERNAL PARAMETERS-2'!F174*VLOOKUP(G$4,'[1]INTERNAL PARAMETERS-1'!$B$5:$J$44,4, FALSE)</f>
        <v>3.9417927355630127</v>
      </c>
      <c r="H174" s="44">
        <f>$F174*'[1]INTERNAL PARAMETERS-2'!G174*VLOOKUP(H$4,'[1]INTERNAL PARAMETERS-1'!$B$5:$J$44,4, FALSE)</f>
        <v>2.3650842097073745</v>
      </c>
      <c r="I174" s="44">
        <f>$F174*'[1]INTERNAL PARAMETERS-2'!H174*VLOOKUP(I$4,'[1]INTERNAL PARAMETERS-1'!$B$5:$J$44,4, FALSE)</f>
        <v>4.4513922313704262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0.2702956442654702</v>
      </c>
      <c r="N174" s="44">
        <f>$F174*'[1]INTERNAL PARAMETERS-2'!M174*VLOOKUP(N$4,'[1]INTERNAL PARAMETERS-1'!$B$5:$J$44,4, FALSE)</f>
        <v>0.63068983661943046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0.33785081202341011</v>
      </c>
      <c r="S174" s="44">
        <f>$F174*'[1]INTERNAL PARAMETERS-2'!R174*VLOOKUP(S$4,'[1]INTERNAL PARAMETERS-1'!$B$5:$J$44,4, FALSE)</f>
        <v>1.9118153175252439</v>
      </c>
      <c r="T174" s="44">
        <f>$F174*'[1]INTERNAL PARAMETERS-2'!S174*VLOOKUP(T$4,'[1]INTERNAL PARAMETERS-1'!$B$5:$J$44,4, FALSE)</f>
        <v>0.16893397438127197</v>
      </c>
      <c r="U174" s="44">
        <f>$F174*'[1]INTERNAL PARAMETERS-2'!T174*VLOOKUP(U$4,'[1]INTERNAL PARAMETERS-1'!$B$5:$J$44,4, FALSE)</f>
        <v>0.27029778635786189</v>
      </c>
      <c r="V174" s="44">
        <f>$F174*'[1]INTERNAL PARAMETERS-2'!U174*VLOOKUP(V$4,'[1]INTERNAL PARAMETERS-1'!$B$5:$J$44,4, FALSE)</f>
        <v>1.3008005995238394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0.11263121795708156</v>
      </c>
      <c r="AH174" s="44">
        <f>$F174*'[1]INTERNAL PARAMETERS-2'!AG174*VLOOKUP(AH$4,'[1]INTERNAL PARAMETERS-1'!$B$5:$J$44,4, FALSE)</f>
        <v>0.11263121795708156</v>
      </c>
      <c r="AI174" s="44">
        <f>$F174*'[1]INTERNAL PARAMETERS-2'!AH174*VLOOKUP(AI$4,'[1]INTERNAL PARAMETERS-1'!$B$5:$J$44,4, FALSE)</f>
        <v>0.45048202998049164</v>
      </c>
      <c r="AJ174" s="44">
        <f>$F174*'[1]INTERNAL PARAMETERS-2'!AI174*VLOOKUP(AJ$4,'[1]INTERNAL PARAMETERS-1'!$B$5:$J$44,4, FALSE)</f>
        <v>0.22526243591416312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84.576452396038093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5.135617241043934</v>
      </c>
      <c r="BB174" s="44">
        <f>$F174*'[1]INTERNAL PARAMETERS-2'!M174*(1-VLOOKUP(N$4,'[1]INTERNAL PARAMETERS-1'!$B$5:$J$44,4, FALSE))</f>
        <v>11.983106895769176</v>
      </c>
      <c r="BC174" s="44">
        <f>$F174*'[1]INTERNAL PARAMETERS-2'!N174*(1-VLOOKUP(O$4,'[1]INTERNAL PARAMETERS-1'!$B$5:$J$44,4, FALSE))</f>
        <v>22.749878037112762</v>
      </c>
      <c r="BD174" s="44">
        <f>$F174*'[1]INTERNAL PARAMETERS-2'!O174*(1-VLOOKUP(P$4,'[1]INTERNAL PARAMETERS-1'!$B$5:$J$44,4, FALSE))</f>
        <v>15.091512160053066</v>
      </c>
      <c r="BE174" s="44">
        <f>$F174*'[1]INTERNAL PARAMETERS-2'!P174*(1-VLOOKUP(Q$4,'[1]INTERNAL PARAMETERS-1'!$B$5:$J$44,4, FALSE))</f>
        <v>14.978880942095984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36.32449103297963</v>
      </c>
      <c r="BH174" s="44">
        <f>$F174*'[1]INTERNAL PARAMETERS-2'!S174*(1-VLOOKUP(T$4,'[1]INTERNAL PARAMETERS-1'!$B$5:$J$44,4, FALSE))</f>
        <v>1.5204057694314477</v>
      </c>
      <c r="BI174" s="44">
        <f>$F174*'[1]INTERNAL PARAMETERS-2'!T174*(1-VLOOKUP(U$4,'[1]INTERNAL PARAMETERS-1'!$B$5:$J$44,4, FALSE))</f>
        <v>1.0811911454314476</v>
      </c>
      <c r="BJ174" s="44">
        <f>$F174*'[1]INTERNAL PARAMETERS-2'!U174*(1-VLOOKUP(V$4,'[1]INTERNAL PARAMETERS-1'!$B$5:$J$44,4, FALSE))</f>
        <v>7.3712033973017563</v>
      </c>
      <c r="BK174" s="44">
        <f>$F174*'[1]INTERNAL PARAMETERS-2'!V174*(1-VLOOKUP(W$4,'[1]INTERNAL PARAMETERS-1'!$B$5:$J$44,4, FALSE))</f>
        <v>10.136081304724152</v>
      </c>
      <c r="BL174" s="44">
        <f>$F174*'[1]INTERNAL PARAMETERS-2'!W174*(1-VLOOKUP(X$4,'[1]INTERNAL PARAMETERS-1'!$B$5:$J$44,4, FALSE))</f>
        <v>22.524615601198597</v>
      </c>
      <c r="BM174" s="44">
        <f>$F174*'[1]INTERNAL PARAMETERS-2'!X174*(1-VLOOKUP(Y$4,'[1]INTERNAL PARAMETERS-1'!$B$5:$J$44,4, FALSE))</f>
        <v>8.4467415609114322</v>
      </c>
      <c r="BN174" s="44">
        <f>$F174*'[1]INTERNAL PARAMETERS-2'!Y174*(1-VLOOKUP(Z$4,'[1]INTERNAL PARAMETERS-1'!$B$5:$J$44,4, FALSE))</f>
        <v>21.173169511257122</v>
      </c>
      <c r="BO174" s="44">
        <f>$F174*'[1]INTERNAL PARAMETERS-2'!Z174*(1-VLOOKUP(AA$4,'[1]INTERNAL PARAMETERS-1'!$B$5:$J$44,4, FALSE))</f>
        <v>23.876104532987906</v>
      </c>
      <c r="BP174" s="44">
        <f>$F174*'[1]INTERNAL PARAMETERS-2'!AA174*(1-VLOOKUP(AB$4,'[1]INTERNAL PARAMETERS-1'!$B$5:$J$44,4, FALSE))</f>
        <v>6.8700330350557941</v>
      </c>
      <c r="BQ174" s="44">
        <f>$F174*'[1]INTERNAL PARAMETERS-2'!AB174*(1-VLOOKUP(AC$4,'[1]INTERNAL PARAMETERS-1'!$B$5:$J$44,4, FALSE))</f>
        <v>70.276867509022239</v>
      </c>
      <c r="BR174" s="44">
        <f>$F174*'[1]INTERNAL PARAMETERS-2'!AC174*(1-VLOOKUP(AD$4,'[1]INTERNAL PARAMETERS-1'!$B$5:$J$44,4, FALSE))</f>
        <v>5.7437636973328132</v>
      </c>
      <c r="BS174" s="44">
        <f>$F174*'[1]INTERNAL PARAMETERS-2'!AD174*(1-VLOOKUP(AE$4,'[1]INTERNAL PARAMETERS-1'!$B$5:$J$44,4, FALSE))</f>
        <v>1.2388577138322281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0.90096405996098328</v>
      </c>
      <c r="CA174" s="44">
        <f>$F174*'[1]INTERNAL PARAMETERS-2'!AL174*(1-VLOOKUP(AM$4,'[1]INTERNAL PARAMETERS-1'!$B$5:$J$44,4, FALSE))</f>
        <v>3.3786794876254391</v>
      </c>
      <c r="CB174" s="44">
        <f>$F174*'[1]INTERNAL PARAMETERS-2'!AM174*(1-VLOOKUP(AN$4,'[1]INTERNAL PARAMETERS-1'!$B$5:$J$44,4, FALSE))</f>
        <v>2.5903466456215378</v>
      </c>
      <c r="CC174" s="44">
        <f>$F174*'[1]INTERNAL PARAMETERS-2'!AN174*(1-VLOOKUP(AO$4,'[1]INTERNAL PARAMETERS-1'!$B$5:$J$44,4, FALSE))</f>
        <v>10.473932116747564</v>
      </c>
      <c r="CD174" s="44">
        <f>$F174*'[1]INTERNAL PARAMETERS-2'!AO174*(1-VLOOKUP(AP$4,'[1]INTERNAL PARAMETERS-1'!$B$5:$J$44,4, FALSE))</f>
        <v>19.483786925596569</v>
      </c>
      <c r="CE174" s="44">
        <f>$F174*'[1]INTERNAL PARAMETERS-2'!AP174*(1-VLOOKUP(AQ$4,'[1]INTERNAL PARAMETERS-1'!$B$5:$J$44,4, FALSE))</f>
        <v>3.2660911115161926</v>
      </c>
      <c r="CF174" s="44">
        <f>$F174*'[1]INTERNAL PARAMETERS-2'!AQ174*(1-VLOOKUP(AR$4,'[1]INTERNAL PARAMETERS-1'!$B$5:$J$44,4, FALSE))</f>
        <v>0.56311324793757322</v>
      </c>
      <c r="CG174" s="44">
        <f>$F174*'[1]INTERNAL PARAMETERS-2'!AR174*(1-VLOOKUP(AS$4,'[1]INTERNAL PARAMETERS-1'!$B$5:$J$44,4, FALSE))</f>
        <v>0.11263121795708156</v>
      </c>
      <c r="CH174" s="43">
        <f>$F174*'[1]INTERNAL PARAMETERS-2'!AS174*(1-VLOOKUP(AT$4,'[1]INTERNAL PARAMETERS-1'!$B$5:$J$44,4, FALSE))</f>
        <v>0</v>
      </c>
      <c r="CI174" s="42">
        <f t="shared" si="2"/>
        <v>428.41847834568864</v>
      </c>
    </row>
    <row r="175" spans="3:87" x14ac:dyDescent="0.4">
      <c r="C175" s="27" t="s">
        <v>8</v>
      </c>
      <c r="D175" s="26" t="s">
        <v>47</v>
      </c>
      <c r="E175" s="26" t="s">
        <v>56</v>
      </c>
      <c r="F175" s="128">
        <f>VFD!W175</f>
        <v>348.65971907920408</v>
      </c>
      <c r="G175" s="45">
        <f>$F175*'[1]INTERNAL PARAMETERS-2'!F175*VLOOKUP(G$4,'[1]INTERNAL PARAMETERS-1'!$B$5:$J$44,4, FALSE)</f>
        <v>2.0498402204104567</v>
      </c>
      <c r="H175" s="44">
        <f>$F175*'[1]INTERNAL PARAMETERS-2'!G175*VLOOKUP(H$4,'[1]INTERNAL PARAMETERS-1'!$B$5:$J$44,4, FALSE)</f>
        <v>1.9566783434724933</v>
      </c>
      <c r="I175" s="44">
        <f>$F175*'[1]INTERNAL PARAMETERS-2'!H175*VLOOKUP(I$4,'[1]INTERNAL PARAMETERS-1'!$B$5:$J$44,4, FALSE)</f>
        <v>3.5803918851201324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9.3161876937963323E-2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0.39133392539590328</v>
      </c>
      <c r="N175" s="44">
        <f>$F175*'[1]INTERNAL PARAMETERS-2'!M175*VLOOKUP(N$4,'[1]INTERNAL PARAMETERS-1'!$B$5:$J$44,4, FALSE)</f>
        <v>0.54507194192668762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9.3161876937963323E-2</v>
      </c>
      <c r="S175" s="44">
        <f>$F175*'[1]INTERNAL PARAMETERS-2'!R175*VLOOKUP(S$4,'[1]INTERNAL PARAMETERS-1'!$B$5:$J$44,4, FALSE)</f>
        <v>1.4463834652253613</v>
      </c>
      <c r="T175" s="44">
        <f>$F175*'[1]INTERNAL PARAMETERS-2'!S175*VLOOKUP(T$4,'[1]INTERNAL PARAMETERS-1'!$B$5:$J$44,4, FALSE)</f>
        <v>0.11180819871431918</v>
      </c>
      <c r="U175" s="44">
        <f>$F175*'[1]INTERNAL PARAMETERS-2'!T175*VLOOKUP(U$4,'[1]INTERNAL PARAMETERS-1'!$B$5:$J$44,4, FALSE)</f>
        <v>0.18635164665345302</v>
      </c>
      <c r="V175" s="44">
        <f>$F175*'[1]INTERNAL PARAMETERS-2'!U175*VLOOKUP(V$4,'[1]INTERNAL PARAMETERS-1'!$B$5:$J$44,4, FALSE)</f>
        <v>1.03423804119762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9.3161876937963323E-2</v>
      </c>
      <c r="AI175" s="44">
        <f>$F175*'[1]INTERNAL PARAMETERS-2'!AH175*VLOOKUP(AI$4,'[1]INTERNAL PARAMETERS-1'!$B$5:$J$44,4, FALSE)</f>
        <v>9.3161876937963323E-2</v>
      </c>
      <c r="AJ175" s="44">
        <f>$F175*'[1]INTERNAL PARAMETERS-2'!AI175*VLOOKUP(AJ$4,'[1]INTERNAL PARAMETERS-1'!$B$5:$J$44,4, FALSE)</f>
        <v>0.27952049678579793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68.027445817282512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7.4353445825221618</v>
      </c>
      <c r="BB175" s="44">
        <f>$F175*'[1]INTERNAL PARAMETERS-2'!M175*(1-VLOOKUP(N$4,'[1]INTERNAL PARAMETERS-1'!$B$5:$J$44,4, FALSE))</f>
        <v>10.356366896607064</v>
      </c>
      <c r="BC175" s="44">
        <f>$F175*'[1]INTERNAL PARAMETERS-2'!N175*(1-VLOOKUP(O$4,'[1]INTERNAL PARAMETERS-1'!$B$5:$J$44,4, FALSE))</f>
        <v>20.125719830380806</v>
      </c>
      <c r="BD175" s="44">
        <f>$F175*'[1]INTERNAL PARAMETERS-2'!O175*(1-VLOOKUP(P$4,'[1]INTERNAL PARAMETERS-1'!$B$5:$J$44,4, FALSE))</f>
        <v>8.851598618123294</v>
      </c>
      <c r="BE175" s="44">
        <f>$F175*'[1]INTERNAL PARAMETERS-2'!P175*(1-VLOOKUP(Q$4,'[1]INTERNAL PARAMETERS-1'!$B$5:$J$44,4, FALSE))</f>
        <v>11.646838451953181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27.48128583928186</v>
      </c>
      <c r="BH175" s="44">
        <f>$F175*'[1]INTERNAL PARAMETERS-2'!S175*(1-VLOOKUP(T$4,'[1]INTERNAL PARAMETERS-1'!$B$5:$J$44,4, FALSE))</f>
        <v>1.0062737884288726</v>
      </c>
      <c r="BI175" s="44">
        <f>$F175*'[1]INTERNAL PARAMETERS-2'!T175*(1-VLOOKUP(U$4,'[1]INTERNAL PARAMETERS-1'!$B$5:$J$44,4, FALSE))</f>
        <v>0.74540658661381209</v>
      </c>
      <c r="BJ175" s="44">
        <f>$F175*'[1]INTERNAL PARAMETERS-2'!U175*(1-VLOOKUP(V$4,'[1]INTERNAL PARAMETERS-1'!$B$5:$J$44,4, FALSE))</f>
        <v>5.8606822334531801</v>
      </c>
      <c r="BK175" s="44">
        <f>$F175*'[1]INTERNAL PARAMETERS-2'!V175*(1-VLOOKUP(W$4,'[1]INTERNAL PARAMETERS-1'!$B$5:$J$44,4, FALSE))</f>
        <v>8.5720781213374959</v>
      </c>
      <c r="BL175" s="44">
        <f>$F175*'[1]INTERNAL PARAMETERS-2'!W175*(1-VLOOKUP(X$4,'[1]INTERNAL PARAMETERS-1'!$B$5:$J$44,4, FALSE))</f>
        <v>18.075879609970347</v>
      </c>
      <c r="BM175" s="44">
        <f>$F175*'[1]INTERNAL PARAMETERS-2'!X175*(1-VLOOKUP(Y$4,'[1]INTERNAL PARAMETERS-1'!$B$5:$J$44,4, FALSE))</f>
        <v>8.4788813784276247</v>
      </c>
      <c r="BN175" s="44">
        <f>$F175*'[1]INTERNAL PARAMETERS-2'!Y175*(1-VLOOKUP(Z$4,'[1]INTERNAL PARAMETERS-1'!$B$5:$J$44,4, FALSE))</f>
        <v>18.075879609970347</v>
      </c>
      <c r="BO175" s="44">
        <f>$F175*'[1]INTERNAL PARAMETERS-2'!Z175*(1-VLOOKUP(AA$4,'[1]INTERNAL PARAMETERS-1'!$B$5:$J$44,4, FALSE))</f>
        <v>21.616519057219666</v>
      </c>
      <c r="BP175" s="44">
        <f>$F175*'[1]INTERNAL PARAMETERS-2'!AA175*(1-VLOOKUP(AB$4,'[1]INTERNAL PARAMETERS-1'!$B$5:$J$44,4, FALSE))</f>
        <v>5.4973177907218105</v>
      </c>
      <c r="BQ175" s="44">
        <f>$F175*'[1]INTERNAL PARAMETERS-2'!AB175*(1-VLOOKUP(AC$4,'[1]INTERNAL PARAMETERS-1'!$B$5:$J$44,4, FALSE))</f>
        <v>59.818153363542727</v>
      </c>
      <c r="BR175" s="44">
        <f>$F175*'[1]INTERNAL PARAMETERS-2'!AC175*(1-VLOOKUP(AD$4,'[1]INTERNAL PARAMETERS-1'!$B$5:$J$44,4, FALSE))</f>
        <v>6.14952066123137</v>
      </c>
      <c r="BS175" s="44">
        <f>$F175*'[1]INTERNAL PARAMETERS-2'!AD175*(1-VLOOKUP(AE$4,'[1]INTERNAL PARAMETERS-1'!$B$5:$J$44,4, FALSE))</f>
        <v>1.0249201102052283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0.7453996134194304</v>
      </c>
      <c r="CA175" s="44">
        <f>$F175*'[1]INTERNAL PARAMETERS-2'!AL175*(1-VLOOKUP(AM$4,'[1]INTERNAL PARAMETERS-1'!$B$5:$J$44,4, FALSE))</f>
        <v>2.8884017107678503</v>
      </c>
      <c r="CB175" s="44">
        <f>$F175*'[1]INTERNAL PARAMETERS-2'!AM175*(1-VLOOKUP(AN$4,'[1]INTERNAL PARAMETERS-1'!$B$5:$J$44,4, FALSE))</f>
        <v>1.9566783434724933</v>
      </c>
      <c r="CC175" s="44">
        <f>$F175*'[1]INTERNAL PARAMETERS-2'!AN175*(1-VLOOKUP(AO$4,'[1]INTERNAL PARAMETERS-1'!$B$5:$J$44,4, FALSE))</f>
        <v>6.8017583977128364</v>
      </c>
      <c r="CD175" s="44">
        <f>$F175*'[1]INTERNAL PARAMETERS-2'!AO175*(1-VLOOKUP(AP$4,'[1]INTERNAL PARAMETERS-1'!$B$5:$J$44,4, FALSE))</f>
        <v>13.230799555730004</v>
      </c>
      <c r="CE175" s="44">
        <f>$F175*'[1]INTERNAL PARAMETERS-2'!AP175*(1-VLOOKUP(AQ$4,'[1]INTERNAL PARAMETERS-1'!$B$5:$J$44,4, FALSE))</f>
        <v>1.9566783434724933</v>
      </c>
      <c r="CF175" s="44">
        <f>$F175*'[1]INTERNAL PARAMETERS-2'!AQ175*(1-VLOOKUP(AR$4,'[1]INTERNAL PARAMETERS-1'!$B$5:$J$44,4, FALSE))</f>
        <v>0.27952049678579793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348.65961448128832</v>
      </c>
    </row>
    <row r="176" spans="3:87" x14ac:dyDescent="0.4">
      <c r="C176" s="27" t="s">
        <v>8</v>
      </c>
      <c r="D176" s="26" t="s">
        <v>47</v>
      </c>
      <c r="E176" s="26" t="s">
        <v>55</v>
      </c>
      <c r="F176" s="128">
        <f>VFD!W176</f>
        <v>208.89198855507871</v>
      </c>
      <c r="G176" s="45">
        <f>$F176*'[1]INTERNAL PARAMETERS-2'!F176*VLOOKUP(G$4,'[1]INTERNAL PARAMETERS-1'!$B$5:$J$44,4, FALSE)</f>
        <v>0.87966505300429187</v>
      </c>
      <c r="H176" s="44">
        <f>$F176*'[1]INTERNAL PARAMETERS-2'!G176*VLOOKUP(H$4,'[1]INTERNAL PARAMETERS-1'!$B$5:$J$44,4, FALSE)</f>
        <v>1.0555938857653793</v>
      </c>
      <c r="I176" s="44">
        <f>$F176*'[1]INTERNAL PARAMETERS-2'!H176*VLOOKUP(I$4,'[1]INTERNAL PARAMETERS-1'!$B$5:$J$44,4, FALSE)</f>
        <v>2.0853802108047215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0.21698446419170248</v>
      </c>
      <c r="N176" s="44">
        <f>$F176*'[1]INTERNAL PARAMETERS-2'!M176*VLOOKUP(N$4,'[1]INTERNAL PARAMETERS-1'!$B$5:$J$44,4, FALSE)</f>
        <v>0.24923947614449216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0.23458570314735341</v>
      </c>
      <c r="S176" s="44">
        <f>$F176*'[1]INTERNAL PARAMETERS-2'!R176*VLOOKUP(S$4,'[1]INTERNAL PARAMETERS-1'!$B$5:$J$44,4, FALSE)</f>
        <v>0.8439163225429186</v>
      </c>
      <c r="T176" s="44">
        <f>$F176*'[1]INTERNAL PARAMETERS-2'!S176*VLOOKUP(T$4,'[1]INTERNAL PARAMETERS-1'!$B$5:$J$44,4, FALSE)</f>
        <v>4.105145359084407E-2</v>
      </c>
      <c r="U176" s="44">
        <f>$F176*'[1]INTERNAL PARAMETERS-2'!T176*VLOOKUP(U$4,'[1]INTERNAL PARAMETERS-1'!$B$5:$J$44,4, FALSE)</f>
        <v>9.3830103419170252E-2</v>
      </c>
      <c r="V176" s="44">
        <f>$F176*'[1]INTERNAL PARAMETERS-2'!U176*VLOOKUP(V$4,'[1]INTERNAL PARAMETERS-1'!$B$5:$J$44,4, FALSE)</f>
        <v>0.67734585086909882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5.8635981187410591E-2</v>
      </c>
      <c r="AJ176" s="44">
        <f>$F176*'[1]INTERNAL PARAMETERS-2'!AI176*VLOOKUP(AJ$4,'[1]INTERNAL PARAMETERS-1'!$B$5:$J$44,4, FALSE)</f>
        <v>0.29322168433476398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39.622224005289709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4.1227048196423466</v>
      </c>
      <c r="BB176" s="44">
        <f>$F176*'[1]INTERNAL PARAMETERS-2'!M176*(1-VLOOKUP(N$4,'[1]INTERNAL PARAMETERS-1'!$B$5:$J$44,4, FALSE))</f>
        <v>4.7355500467453506</v>
      </c>
      <c r="BC176" s="44">
        <f>$F176*'[1]INTERNAL PARAMETERS-2'!N176*(1-VLOOKUP(O$4,'[1]INTERNAL PARAMETERS-1'!$B$5:$J$44,4, FALSE))</f>
        <v>11.552980319027183</v>
      </c>
      <c r="BD176" s="44">
        <f>$F176*'[1]INTERNAL PARAMETERS-2'!O176*(1-VLOOKUP(P$4,'[1]INTERNAL PARAMETERS-1'!$B$5:$J$44,4, FALSE))</f>
        <v>6.0403834086552219</v>
      </c>
      <c r="BE176" s="44">
        <f>$F176*'[1]INTERNAL PARAMETERS-2'!P176*(1-VLOOKUP(Q$4,'[1]INTERNAL PARAMETERS-1'!$B$5:$J$44,4, FALSE))</f>
        <v>9.9695790457796853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16.03441012831545</v>
      </c>
      <c r="BH176" s="44">
        <f>$F176*'[1]INTERNAL PARAMETERS-2'!S176*(1-VLOOKUP(T$4,'[1]INTERNAL PARAMETERS-1'!$B$5:$J$44,4, FALSE))</f>
        <v>0.36946308231759661</v>
      </c>
      <c r="BI176" s="44">
        <f>$F176*'[1]INTERNAL PARAMETERS-2'!T176*(1-VLOOKUP(U$4,'[1]INTERNAL PARAMETERS-1'!$B$5:$J$44,4, FALSE))</f>
        <v>0.37532041367668101</v>
      </c>
      <c r="BJ176" s="44">
        <f>$F176*'[1]INTERNAL PARAMETERS-2'!U176*(1-VLOOKUP(V$4,'[1]INTERNAL PARAMETERS-1'!$B$5:$J$44,4, FALSE))</f>
        <v>3.8382931549248931</v>
      </c>
      <c r="BK176" s="44">
        <f>$F176*'[1]INTERNAL PARAMETERS-2'!V176*(1-VLOOKUP(W$4,'[1]INTERNAL PARAMETERS-1'!$B$5:$J$44,4, FALSE))</f>
        <v>4.8674966713161663</v>
      </c>
      <c r="BL176" s="44">
        <f>$F176*'[1]INTERNAL PARAMETERS-2'!W176*(1-VLOOKUP(X$4,'[1]INTERNAL PARAMETERS-1'!$B$5:$J$44,4, FALSE))</f>
        <v>10.028215026967096</v>
      </c>
      <c r="BM176" s="44">
        <f>$F176*'[1]INTERNAL PARAMETERS-2'!X176*(1-VLOOKUP(Y$4,'[1]INTERNAL PARAMETERS-1'!$B$5:$J$44,4, FALSE))</f>
        <v>5.9817474274678117</v>
      </c>
      <c r="BN176" s="44">
        <f>$F176*'[1]INTERNAL PARAMETERS-2'!Y176*(1-VLOOKUP(Z$4,'[1]INTERNAL PARAMETERS-1'!$B$5:$J$44,4, FALSE))</f>
        <v>10.790608117596568</v>
      </c>
      <c r="BO176" s="44">
        <f>$F176*'[1]INTERNAL PARAMETERS-2'!Z176*(1-VLOOKUP(AA$4,'[1]INTERNAL PARAMETERS-1'!$B$5:$J$44,4, FALSE))</f>
        <v>12.549938223605153</v>
      </c>
      <c r="BP176" s="44">
        <f>$F176*'[1]INTERNAL PARAMETERS-2'!AA176*(1-VLOOKUP(AB$4,'[1]INTERNAL PARAMETERS-1'!$B$5:$J$44,4, FALSE))</f>
        <v>3.2254594168812591</v>
      </c>
      <c r="BQ176" s="44">
        <f>$F176*'[1]INTERNAL PARAMETERS-2'!AB176*(1-VLOOKUP(AC$4,'[1]INTERNAL PARAMETERS-1'!$B$5:$J$44,4, FALSE))</f>
        <v>36.359635081902724</v>
      </c>
      <c r="BR176" s="44">
        <f>$F176*'[1]INTERNAL PARAMETERS-2'!AC176*(1-VLOOKUP(AD$4,'[1]INTERNAL PARAMETERS-1'!$B$5:$J$44,4, FALSE))</f>
        <v>3.2840953980686698</v>
      </c>
      <c r="BS176" s="44">
        <f>$F176*'[1]INTERNAL PARAMETERS-2'!AD176*(1-VLOOKUP(AE$4,'[1]INTERNAL PARAMETERS-1'!$B$5:$J$44,4, FALSE))</f>
        <v>0.29322168433476398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0.64510023905579406</v>
      </c>
      <c r="CA176" s="44">
        <f>$F176*'[1]INTERNAL PARAMETERS-2'!AL176*(1-VLOOKUP(AM$4,'[1]INTERNAL PARAMETERS-1'!$B$5:$J$44,4, FALSE))</f>
        <v>1.9352798279685268</v>
      </c>
      <c r="CB176" s="44">
        <f>$F176*'[1]INTERNAL PARAMETERS-2'!AM176*(1-VLOOKUP(AN$4,'[1]INTERNAL PARAMETERS-1'!$B$5:$J$44,4, FALSE))</f>
        <v>1.3488155701001432</v>
      </c>
      <c r="CC176" s="44">
        <f>$F176*'[1]INTERNAL PARAMETERS-2'!AN176*(1-VLOOKUP(AO$4,'[1]INTERNAL PARAMETERS-1'!$B$5:$J$44,4, FALSE))</f>
        <v>4.5742749869814023</v>
      </c>
      <c r="CD176" s="44">
        <f>$F176*'[1]INTERNAL PARAMETERS-2'!AO176*(1-VLOOKUP(AP$4,'[1]INTERNAL PARAMETERS-1'!$B$5:$J$44,4, FALSE))</f>
        <v>7.4478558491416322</v>
      </c>
      <c r="CE176" s="44">
        <f>$F176*'[1]INTERNAL PARAMETERS-2'!AP176*(1-VLOOKUP(AQ$4,'[1]INTERNAL PARAMETERS-1'!$B$5:$J$44,4, FALSE))</f>
        <v>1.4661084216738201</v>
      </c>
      <c r="CF176" s="44">
        <f>$F176*'[1]INTERNAL PARAMETERS-2'!AQ176*(1-VLOOKUP(AR$4,'[1]INTERNAL PARAMETERS-1'!$B$5:$J$44,4, FALSE))</f>
        <v>0.58644336866952795</v>
      </c>
      <c r="CG176" s="44">
        <f>$F176*'[1]INTERNAL PARAMETERS-2'!AR176*(1-VLOOKUP(AS$4,'[1]INTERNAL PARAMETERS-1'!$B$5:$J$44,4, FALSE))</f>
        <v>0.11729285157367671</v>
      </c>
      <c r="CH176" s="43">
        <f>$F176*'[1]INTERNAL PARAMETERS-2'!AS176*(1-VLOOKUP(AT$4,'[1]INTERNAL PARAMETERS-1'!$B$5:$J$44,4, FALSE))</f>
        <v>0</v>
      </c>
      <c r="CI176" s="42">
        <f t="shared" si="2"/>
        <v>208.89194677668101</v>
      </c>
    </row>
    <row r="177" spans="3:87" x14ac:dyDescent="0.4">
      <c r="C177" s="27" t="s">
        <v>8</v>
      </c>
      <c r="D177" s="26" t="s">
        <v>47</v>
      </c>
      <c r="E177" s="26" t="s">
        <v>54</v>
      </c>
      <c r="F177" s="128">
        <f>VFD!W177</f>
        <v>192.18062947067241</v>
      </c>
      <c r="G177" s="45">
        <f>$F177*'[1]INTERNAL PARAMETERS-2'!F177*VLOOKUP(G$4,'[1]INTERNAL PARAMETERS-1'!$B$5:$J$44,4, FALSE)</f>
        <v>0.70217036589699589</v>
      </c>
      <c r="H177" s="44">
        <f>$F177*'[1]INTERNAL PARAMETERS-2'!G177*VLOOKUP(H$4,'[1]INTERNAL PARAMETERS-1'!$B$5:$J$44,4, FALSE)</f>
        <v>0.64816760901573689</v>
      </c>
      <c r="I177" s="44">
        <f>$F177*'[1]INTERNAL PARAMETERS-2'!H177*VLOOKUP(I$4,'[1]INTERNAL PARAMETERS-1'!$B$5:$J$44,4, FALSE)</f>
        <v>1.8659912744895568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0.33218421804005727</v>
      </c>
      <c r="N177" s="44">
        <f>$F177*'[1]INTERNAL PARAMETERS-2'!M177*VLOOKUP(N$4,'[1]INTERNAL PARAMETERS-1'!$B$5:$J$44,4, FALSE)</f>
        <v>0.28357212781545071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5.4021974944206019E-2</v>
      </c>
      <c r="S177" s="44">
        <f>$F177*'[1]INTERNAL PARAMETERS-2'!R177*VLOOKUP(S$4,'[1]INTERNAL PARAMETERS-1'!$B$5:$J$44,4, FALSE)</f>
        <v>0.68075279564563673</v>
      </c>
      <c r="T177" s="44">
        <f>$F177*'[1]INTERNAL PARAMETERS-2'!S177*VLOOKUP(T$4,'[1]INTERNAL PARAMETERS-1'!$B$5:$J$44,4, FALSE)</f>
        <v>4.3211814536480694E-2</v>
      </c>
      <c r="U177" s="44">
        <f>$F177*'[1]INTERNAL PARAMETERS-2'!T177*VLOOKUP(U$4,'[1]INTERNAL PARAMETERS-1'!$B$5:$J$44,4, FALSE)</f>
        <v>5.4014287719027193E-2</v>
      </c>
      <c r="V177" s="44">
        <f>$F177*'[1]INTERNAL PARAMETERS-2'!U177*VLOOKUP(V$4,'[1]INTERNAL PARAMETERS-1'!$B$5:$J$44,4, FALSE)</f>
        <v>0.58334796540472111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5.4021974944206019E-2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5.4021974944206019E-2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35.453834215301576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6.3115001427610871</v>
      </c>
      <c r="BB177" s="44">
        <f>$F177*'[1]INTERNAL PARAMETERS-2'!M177*(1-VLOOKUP(N$4,'[1]INTERNAL PARAMETERS-1'!$B$5:$J$44,4, FALSE))</f>
        <v>5.3878704284935628</v>
      </c>
      <c r="BC177" s="44">
        <f>$F177*'[1]INTERNAL PARAMETERS-2'!N177*(1-VLOOKUP(O$4,'[1]INTERNAL PARAMETERS-1'!$B$5:$J$44,4, FALSE))</f>
        <v>13.503418185253221</v>
      </c>
      <c r="BD177" s="44">
        <f>$F177*'[1]INTERNAL PARAMETERS-2'!O177*(1-VLOOKUP(P$4,'[1]INTERNAL PARAMETERS-1'!$B$5:$J$44,4, FALSE))</f>
        <v>4.2130606315078696</v>
      </c>
      <c r="BE177" s="44">
        <f>$F177*'[1]INTERNAL PARAMETERS-2'!P177*(1-VLOOKUP(Q$4,'[1]INTERNAL PARAMETERS-1'!$B$5:$J$44,4, FALSE))</f>
        <v>7.2378299948726772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12.934303117267097</v>
      </c>
      <c r="BH177" s="44">
        <f>$F177*'[1]INTERNAL PARAMETERS-2'!S177*(1-VLOOKUP(T$4,'[1]INTERNAL PARAMETERS-1'!$B$5:$J$44,4, FALSE))</f>
        <v>0.38890633082832621</v>
      </c>
      <c r="BI177" s="44">
        <f>$F177*'[1]INTERNAL PARAMETERS-2'!T177*(1-VLOOKUP(U$4,'[1]INTERNAL PARAMETERS-1'!$B$5:$J$44,4, FALSE))</f>
        <v>0.21605715087610877</v>
      </c>
      <c r="BJ177" s="44">
        <f>$F177*'[1]INTERNAL PARAMETERS-2'!U177*(1-VLOOKUP(V$4,'[1]INTERNAL PARAMETERS-1'!$B$5:$J$44,4, FALSE))</f>
        <v>3.3056384706267528</v>
      </c>
      <c r="BK177" s="44">
        <f>$F177*'[1]INTERNAL PARAMETERS-2'!V177*(1-VLOOKUP(W$4,'[1]INTERNAL PARAMETERS-1'!$B$5:$J$44,4, FALSE))</f>
        <v>4.5371540450472105</v>
      </c>
      <c r="BL177" s="44">
        <f>$F177*'[1]INTERNAL PARAMETERS-2'!W177*(1-VLOOKUP(X$4,'[1]INTERNAL PARAMETERS-1'!$B$5:$J$44,4, FALSE))</f>
        <v>9.2363355788011461</v>
      </c>
      <c r="BM177" s="44">
        <f>$F177*'[1]INTERNAL PARAMETERS-2'!X177*(1-VLOOKUP(Y$4,'[1]INTERNAL PARAMETERS-1'!$B$5:$J$44,4, FALSE))</f>
        <v>6.3736129222060089</v>
      </c>
      <c r="BN177" s="44">
        <f>$F177*'[1]INTERNAL PARAMETERS-2'!Y177*(1-VLOOKUP(Z$4,'[1]INTERNAL PARAMETERS-1'!$B$5:$J$44,4, FALSE))</f>
        <v>9.8304812128726766</v>
      </c>
      <c r="BO177" s="44">
        <f>$F177*'[1]INTERNAL PARAMETERS-2'!Z177*(1-VLOOKUP(AA$4,'[1]INTERNAL PARAMETERS-1'!$B$5:$J$44,4, FALSE))</f>
        <v>11.396887869499286</v>
      </c>
      <c r="BP177" s="44">
        <f>$F177*'[1]INTERNAL PARAMETERS-2'!AA177*(1-VLOOKUP(AB$4,'[1]INTERNAL PARAMETERS-1'!$B$5:$J$44,4, FALSE))</f>
        <v>3.9970111678569387</v>
      </c>
      <c r="BQ177" s="44">
        <f>$F177*'[1]INTERNAL PARAMETERS-2'!AB177*(1-VLOOKUP(AC$4,'[1]INTERNAL PARAMETERS-1'!$B$5:$J$44,4, FALSE))</f>
        <v>35.00085870622032</v>
      </c>
      <c r="BR177" s="44">
        <f>$F177*'[1]INTERNAL PARAMETERS-2'!AC177*(1-VLOOKUP(AD$4,'[1]INTERNAL PARAMETERS-1'!$B$5:$J$44,4, FALSE))</f>
        <v>2.3225797794048644</v>
      </c>
      <c r="BS177" s="44">
        <f>$F177*'[1]INTERNAL PARAMETERS-2'!AD177*(1-VLOOKUP(AE$4,'[1]INTERNAL PARAMETERS-1'!$B$5:$J$44,4, FALSE))</f>
        <v>0.48612090224606591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0.37809617042060084</v>
      </c>
      <c r="CA177" s="44">
        <f>$F177*'[1]INTERNAL PARAMETERS-2'!AL177*(1-VLOOKUP(AM$4,'[1]INTERNAL PARAMETERS-1'!$B$5:$J$44,4, FALSE))</f>
        <v>1.2963352180314738</v>
      </c>
      <c r="CB177" s="44">
        <f>$F177*'[1]INTERNAL PARAMETERS-2'!AM177*(1-VLOOKUP(AN$4,'[1]INTERNAL PARAMETERS-1'!$B$5:$J$44,4, FALSE))</f>
        <v>1.0262637794363378</v>
      </c>
      <c r="CC177" s="44">
        <f>$F177*'[1]INTERNAL PARAMETERS-2'!AN177*(1-VLOOKUP(AO$4,'[1]INTERNAL PARAMETERS-1'!$B$5:$J$44,4, FALSE))</f>
        <v>3.1327940951902726</v>
      </c>
      <c r="CD177" s="44">
        <f>$F177*'[1]INTERNAL PARAMETERS-2'!AO177*(1-VLOOKUP(AP$4,'[1]INTERNAL PARAMETERS-1'!$B$5:$J$44,4, FALSE))</f>
        <v>7.3458547266981409</v>
      </c>
      <c r="CE177" s="44">
        <f>$F177*'[1]INTERNAL PARAMETERS-2'!AP177*(1-VLOOKUP(AQ$4,'[1]INTERNAL PARAMETERS-1'!$B$5:$J$44,4, FALSE))</f>
        <v>1.2963352180314738</v>
      </c>
      <c r="CF177" s="44">
        <f>$F177*'[1]INTERNAL PARAMETERS-2'!AQ177*(1-VLOOKUP(AR$4,'[1]INTERNAL PARAMETERS-1'!$B$5:$J$44,4, FALSE))</f>
        <v>0.21604946365092992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192.18066790679833</v>
      </c>
    </row>
    <row r="178" spans="3:87" x14ac:dyDescent="0.4">
      <c r="C178" s="27" t="s">
        <v>8</v>
      </c>
      <c r="D178" s="26" t="s">
        <v>47</v>
      </c>
      <c r="E178" s="26" t="s">
        <v>53</v>
      </c>
      <c r="F178" s="128">
        <f>VFD!W178</f>
        <v>130.65244375081286</v>
      </c>
      <c r="G178" s="45">
        <f>$F178*'[1]INTERNAL PARAMETERS-2'!F178*VLOOKUP(G$4,'[1]INTERNAL PARAMETERS-1'!$B$5:$J$44,4, FALSE)</f>
        <v>0.42344457019638448</v>
      </c>
      <c r="H178" s="44">
        <f>$F178*'[1]INTERNAL PARAMETERS-2'!G178*VLOOKUP(H$4,'[1]INTERNAL PARAMETERS-1'!$B$5:$J$44,4, FALSE)</f>
        <v>0.76990872053479009</v>
      </c>
      <c r="I178" s="44">
        <f>$F178*'[1]INTERNAL PARAMETERS-2'!H178*VLOOKUP(I$4,'[1]INTERNAL PARAMETERS-1'!$B$5:$J$44,4, FALSE)</f>
        <v>1.0829676540549877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0.31950924466817537</v>
      </c>
      <c r="N178" s="44">
        <f>$F178*'[1]INTERNAL PARAMETERS-2'!M178*VLOOKUP(N$4,'[1]INTERNAL PARAMETERS-1'!$B$5:$J$44,4, FALSE)</f>
        <v>0.16937848134077255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0.15398697020470803</v>
      </c>
      <c r="S178" s="44">
        <f>$F178*'[1]INTERNAL PARAMETERS-2'!R178*VLOOKUP(S$4,'[1]INTERNAL PARAMETERS-1'!$B$5:$J$44,4, FALSE)</f>
        <v>0.37984715624117582</v>
      </c>
      <c r="T178" s="44">
        <f>$F178*'[1]INTERNAL PARAMETERS-2'!S178*VLOOKUP(T$4,'[1]INTERNAL PARAMETERS-1'!$B$5:$J$44,4, FALSE)</f>
        <v>3.0796087516504103E-2</v>
      </c>
      <c r="U178" s="44">
        <f>$F178*'[1]INTERNAL PARAMETERS-2'!T178*VLOOKUP(U$4,'[1]INTERNAL PARAMETERS-1'!$B$5:$J$44,4, FALSE)</f>
        <v>3.8495436026739507E-2</v>
      </c>
      <c r="V178" s="44">
        <f>$F178*'[1]INTERNAL PARAMETERS-2'!U178*VLOOKUP(V$4,'[1]INTERNAL PARAMETERS-1'!$B$5:$J$44,4, FALSE)</f>
        <v>0.47926386700226303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3.8490209928989473E-2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3.8490209928989473E-2</v>
      </c>
      <c r="AI178" s="44">
        <f>$F178*'[1]INTERNAL PARAMETERS-2'!AH178*VLOOKUP(AI$4,'[1]INTERNAL PARAMETERS-1'!$B$5:$J$44,4, FALSE)</f>
        <v>7.6993485102354015E-2</v>
      </c>
      <c r="AJ178" s="44">
        <f>$F178*'[1]INTERNAL PARAMETERS-2'!AI178*VLOOKUP(AJ$4,'[1]INTERNAL PARAMETERS-1'!$B$5:$J$44,4, FALSE)</f>
        <v>7.6993485102354015E-2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20.576385427044766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6.0706756486953317</v>
      </c>
      <c r="BB178" s="44">
        <f>$F178*'[1]INTERNAL PARAMETERS-2'!M178*(1-VLOOKUP(N$4,'[1]INTERNAL PARAMETERS-1'!$B$5:$J$44,4, FALSE))</f>
        <v>3.2181911454746781</v>
      </c>
      <c r="BC178" s="44">
        <f>$F178*'[1]INTERNAL PARAMETERS-2'!N178*(1-VLOOKUP(O$4,'[1]INTERNAL PARAMETERS-1'!$B$5:$J$44,4, FALSE))</f>
        <v>8.4689305996608155</v>
      </c>
      <c r="BD178" s="44">
        <f>$F178*'[1]INTERNAL PARAMETERS-2'!O178*(1-VLOOKUP(P$4,'[1]INTERNAL PARAMETERS-1'!$B$5:$J$44,4, FALSE))</f>
        <v>3.0411185417214206</v>
      </c>
      <c r="BE178" s="44">
        <f>$F178*'[1]INTERNAL PARAMETERS-2'!P178*(1-VLOOKUP(Q$4,'[1]INTERNAL PARAMETERS-1'!$B$5:$J$44,4, FALSE))</f>
        <v>5.3123283629080511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7.2170959685823393</v>
      </c>
      <c r="BH178" s="44">
        <f>$F178*'[1]INTERNAL PARAMETERS-2'!S178*(1-VLOOKUP(T$4,'[1]INTERNAL PARAMETERS-1'!$B$5:$J$44,4, FALSE))</f>
        <v>0.27716478764853691</v>
      </c>
      <c r="BI178" s="44">
        <f>$F178*'[1]INTERNAL PARAMETERS-2'!T178*(1-VLOOKUP(U$4,'[1]INTERNAL PARAMETERS-1'!$B$5:$J$44,4, FALSE))</f>
        <v>0.15398174410695803</v>
      </c>
      <c r="BJ178" s="44">
        <f>$F178*'[1]INTERNAL PARAMETERS-2'!U178*(1-VLOOKUP(V$4,'[1]INTERNAL PARAMETERS-1'!$B$5:$J$44,4, FALSE))</f>
        <v>2.7158285796794903</v>
      </c>
      <c r="BK178" s="44">
        <f>$F178*'[1]INTERNAL PARAMETERS-2'!V178*(1-VLOOKUP(W$4,'[1]INTERNAL PARAMETERS-1'!$B$5:$J$44,4, FALSE))</f>
        <v>2.463687001320328</v>
      </c>
      <c r="BL178" s="44">
        <f>$F178*'[1]INTERNAL PARAMETERS-2'!W178*(1-VLOOKUP(X$4,'[1]INTERNAL PARAMETERS-1'!$B$5:$J$44,4, FALSE))</f>
        <v>6.6981457685285477</v>
      </c>
      <c r="BM178" s="44">
        <f>$F178*'[1]INTERNAL PARAMETERS-2'!X178*(1-VLOOKUP(Y$4,'[1]INTERNAL PARAMETERS-1'!$B$5:$J$44,4, FALSE))</f>
        <v>5.2738250877346866</v>
      </c>
      <c r="BN178" s="44">
        <f>$F178*'[1]INTERNAL PARAMETERS-2'!Y178*(1-VLOOKUP(Z$4,'[1]INTERNAL PARAMETERS-1'!$B$5:$J$44,4, FALSE))</f>
        <v>8.0454860294644295</v>
      </c>
      <c r="BO178" s="44">
        <f>$F178*'[1]INTERNAL PARAMETERS-2'!Z178*(1-VLOOKUP(AA$4,'[1]INTERNAL PARAMETERS-1'!$B$5:$J$44,4, FALSE))</f>
        <v>10.740140420847446</v>
      </c>
      <c r="BP178" s="44">
        <f>$F178*'[1]INTERNAL PARAMETERS-2'!AA178*(1-VLOOKUP(AB$4,'[1]INTERNAL PARAMETERS-1'!$B$5:$J$44,4, FALSE))</f>
        <v>2.8871315715167127</v>
      </c>
      <c r="BQ178" s="44">
        <f>$F178*'[1]INTERNAL PARAMETERS-2'!AB178*(1-VLOOKUP(AC$4,'[1]INTERNAL PARAMETERS-1'!$B$5:$J$44,4, FALSE))</f>
        <v>23.98245805294421</v>
      </c>
      <c r="BR178" s="44">
        <f>$F178*'[1]INTERNAL PARAMETERS-2'!AC178*(1-VLOOKUP(AD$4,'[1]INTERNAL PARAMETERS-1'!$B$5:$J$44,4, FALSE))</f>
        <v>0.88539241556613357</v>
      </c>
      <c r="BS178" s="44">
        <f>$F178*'[1]INTERNAL PARAMETERS-2'!AD178*(1-VLOOKUP(AE$4,'[1]INTERNAL PARAMETERS-1'!$B$5:$J$44,4, FALSE))</f>
        <v>0.69291523543243605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0.307960875165041</v>
      </c>
      <c r="CA178" s="44">
        <f>$F178*'[1]INTERNAL PARAMETERS-2'!AL178*(1-VLOOKUP(AM$4,'[1]INTERNAL PARAMETERS-1'!$B$5:$J$44,4, FALSE))</f>
        <v>0.84688914039276897</v>
      </c>
      <c r="CB178" s="44">
        <f>$F178*'[1]INTERNAL PARAMETERS-2'!AM178*(1-VLOOKUP(AN$4,'[1]INTERNAL PARAMETERS-1'!$B$5:$J$44,4, FALSE))</f>
        <v>0.53892826522772797</v>
      </c>
      <c r="CC178" s="44">
        <f>$F178*'[1]INTERNAL PARAMETERS-2'!AN178*(1-VLOOKUP(AO$4,'[1]INTERNAL PARAMETERS-1'!$B$5:$J$44,4, FALSE))</f>
        <v>2.3482033062889847</v>
      </c>
      <c r="CD178" s="44">
        <f>$F178*'[1]INTERNAL PARAMETERS-2'!AO178*(1-VLOOKUP(AP$4,'[1]INTERNAL PARAMETERS-1'!$B$5:$J$44,4, FALSE))</f>
        <v>3.1180989615793995</v>
      </c>
      <c r="CE178" s="44">
        <f>$F178*'[1]INTERNAL PARAMETERS-2'!AP178*(1-VLOOKUP(AQ$4,'[1]INTERNAL PARAMETERS-1'!$B$5:$J$44,4, FALSE))</f>
        <v>0.57743154040109257</v>
      </c>
      <c r="CF178" s="44">
        <f>$F178*'[1]INTERNAL PARAMETERS-2'!AQ178*(1-VLOOKUP(AR$4,'[1]INTERNAL PARAMETERS-1'!$B$5:$J$44,4, FALSE))</f>
        <v>7.6993485102354015E-2</v>
      </c>
      <c r="CG178" s="44">
        <f>$F178*'[1]INTERNAL PARAMETERS-2'!AR178*(1-VLOOKUP(AS$4,'[1]INTERNAL PARAMETERS-1'!$B$5:$J$44,4, FALSE))</f>
        <v>3.8490209928989473E-2</v>
      </c>
      <c r="CH178" s="43">
        <f>$F178*'[1]INTERNAL PARAMETERS-2'!AS178*(1-VLOOKUP(AT$4,'[1]INTERNAL PARAMETERS-1'!$B$5:$J$44,4, FALSE))</f>
        <v>0</v>
      </c>
      <c r="CI178" s="42">
        <f t="shared" si="2"/>
        <v>130.65244375081286</v>
      </c>
    </row>
    <row r="179" spans="3:87" x14ac:dyDescent="0.4">
      <c r="C179" s="27" t="s">
        <v>8</v>
      </c>
      <c r="D179" s="26" t="s">
        <v>47</v>
      </c>
      <c r="E179" s="26" t="s">
        <v>52</v>
      </c>
      <c r="F179" s="128">
        <f>VFD!W179</f>
        <v>94.191296657562759</v>
      </c>
      <c r="G179" s="45">
        <f>$F179*'[1]INTERNAL PARAMETERS-2'!F179*VLOOKUP(G$4,'[1]INTERNAL PARAMETERS-1'!$B$5:$J$44,4, FALSE)</f>
        <v>0.37942138119599433</v>
      </c>
      <c r="H179" s="44">
        <f>$F179*'[1]INTERNAL PARAMETERS-2'!G179*VLOOKUP(H$4,'[1]INTERNAL PARAMETERS-1'!$B$5:$J$44,4, FALSE)</f>
        <v>0.12647065402210952</v>
      </c>
      <c r="I179" s="44">
        <f>$F179*'[1]INTERNAL PARAMETERS-2'!H179*VLOOKUP(I$4,'[1]INTERNAL PARAMETERS-1'!$B$5:$J$44,4, FALSE)</f>
        <v>0.87548408365139818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0.31144163857229812</v>
      </c>
      <c r="N179" s="44">
        <f>$F179*'[1]INTERNAL PARAMETERS-2'!M179*VLOOKUP(N$4,'[1]INTERNAL PARAMETERS-1'!$B$5:$J$44,4, FALSE)</f>
        <v>0.12014994705990377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3.1620018287943814E-2</v>
      </c>
      <c r="S179" s="44">
        <f>$F179*'[1]INTERNAL PARAMETERS-2'!R179*VLOOKUP(S$4,'[1]INTERNAL PARAMETERS-1'!$B$5:$J$44,4, FALSE)</f>
        <v>0.22641845177489925</v>
      </c>
      <c r="T179" s="44">
        <f>$F179*'[1]INTERNAL PARAMETERS-2'!S179*VLOOKUP(T$4,'[1]INTERNAL PARAMETERS-1'!$B$5:$J$44,4, FALSE)</f>
        <v>9.4850635734165713E-3</v>
      </c>
      <c r="U179" s="44">
        <f>$F179*'[1]INTERNAL PARAMETERS-2'!T179*VLOOKUP(U$4,'[1]INTERNAL PARAMETERS-1'!$B$5:$J$44,4, FALSE)</f>
        <v>6.3240036575887629E-3</v>
      </c>
      <c r="V179" s="44">
        <f>$F179*'[1]INTERNAL PARAMETERS-2'!U179*VLOOKUP(V$4,'[1]INTERNAL PARAMETERS-1'!$B$5:$J$44,4, FALSE)</f>
        <v>0.26085243505048772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3.1620018287943814E-2</v>
      </c>
      <c r="AK179" s="44">
        <f>$F179*'[1]INTERNAL PARAMETERS-2'!AJ179*VLOOKUP(AK$4,'[1]INTERNAL PARAMETERS-1'!$B$5:$J$44,4, FALSE)</f>
        <v>3.1620018287943814E-2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16.634197589376562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5.9173911328736635</v>
      </c>
      <c r="BB179" s="44">
        <f>$F179*'[1]INTERNAL PARAMETERS-2'!M179*(1-VLOOKUP(N$4,'[1]INTERNAL PARAMETERS-1'!$B$5:$J$44,4, FALSE))</f>
        <v>2.2828489941381713</v>
      </c>
      <c r="BC179" s="44">
        <f>$F179*'[1]INTERNAL PARAMETERS-2'!N179*(1-VLOOKUP(O$4,'[1]INTERNAL PARAMETERS-1'!$B$5:$J$44,4, FALSE))</f>
        <v>7.0192861329962284</v>
      </c>
      <c r="BD179" s="44">
        <f>$F179*'[1]INTERNAL PARAMETERS-2'!O179*(1-VLOOKUP(P$4,'[1]INTERNAL PARAMETERS-1'!$B$5:$J$44,4, FALSE))</f>
        <v>1.6441561788060866</v>
      </c>
      <c r="BE179" s="44">
        <f>$F179*'[1]INTERNAL PARAMETERS-2'!P179*(1-VLOOKUP(Q$4,'[1]INTERNAL PARAMETERS-1'!$B$5:$J$44,4, FALSE))</f>
        <v>3.9839245025579406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4.3019505837230856</v>
      </c>
      <c r="BH179" s="44">
        <f>$F179*'[1]INTERNAL PARAMETERS-2'!S179*(1-VLOOKUP(T$4,'[1]INTERNAL PARAMETERS-1'!$B$5:$J$44,4, FALSE))</f>
        <v>8.5365572160749137E-2</v>
      </c>
      <c r="BI179" s="44">
        <f>$F179*'[1]INTERNAL PARAMETERS-2'!T179*(1-VLOOKUP(U$4,'[1]INTERNAL PARAMETERS-1'!$B$5:$J$44,4, FALSE))</f>
        <v>2.5296014630355051E-2</v>
      </c>
      <c r="BJ179" s="44">
        <f>$F179*'[1]INTERNAL PARAMETERS-2'!U179*(1-VLOOKUP(V$4,'[1]INTERNAL PARAMETERS-1'!$B$5:$J$44,4, FALSE))</f>
        <v>1.4781637986194305</v>
      </c>
      <c r="BK179" s="44">
        <f>$F179*'[1]INTERNAL PARAMETERS-2'!V179*(1-VLOOKUP(W$4,'[1]INTERNAL PARAMETERS-1'!$B$5:$J$44,4, FALSE))</f>
        <v>1.80224685111614</v>
      </c>
      <c r="BL179" s="44">
        <f>$F179*'[1]INTERNAL PARAMETERS-2'!W179*(1-VLOOKUP(X$4,'[1]INTERNAL PARAMETERS-1'!$B$5:$J$44,4, FALSE))</f>
        <v>4.078775138292106</v>
      </c>
      <c r="BM179" s="44">
        <f>$F179*'[1]INTERNAL PARAMETERS-2'!X179*(1-VLOOKUP(Y$4,'[1]INTERNAL PARAMETERS-1'!$B$5:$J$44,4, FALSE))</f>
        <v>3.2883123576121731</v>
      </c>
      <c r="BN179" s="44">
        <f>$F179*'[1]INTERNAL PARAMETERS-2'!Y179*(1-VLOOKUP(Z$4,'[1]INTERNAL PARAMETERS-1'!$B$5:$J$44,4, FALSE))</f>
        <v>5.6280806813640272</v>
      </c>
      <c r="BO179" s="44">
        <f>$F179*'[1]INTERNAL PARAMETERS-2'!Z179*(1-VLOOKUP(AA$4,'[1]INTERNAL PARAMETERS-1'!$B$5:$J$44,4, FALSE))</f>
        <v>7.082526169572116</v>
      </c>
      <c r="BP179" s="44">
        <f>$F179*'[1]INTERNAL PARAMETERS-2'!AA179*(1-VLOOKUP(AB$4,'[1]INTERNAL PARAMETERS-1'!$B$5:$J$44,4, FALSE))</f>
        <v>1.5176855247839773</v>
      </c>
      <c r="BQ179" s="44">
        <f>$F179*'[1]INTERNAL PARAMETERS-2'!AB179*(1-VLOOKUP(AC$4,'[1]INTERNAL PARAMETERS-1'!$B$5:$J$44,4, FALSE))</f>
        <v>18.465158186322277</v>
      </c>
      <c r="BR179" s="44">
        <f>$F179*'[1]INTERNAL PARAMETERS-2'!AC179*(1-VLOOKUP(AD$4,'[1]INTERNAL PARAMETERS-1'!$B$5:$J$44,4, FALSE))</f>
        <v>0.72722274410404475</v>
      </c>
      <c r="BS179" s="44">
        <f>$F179*'[1]INTERNAL PARAMETERS-2'!AD179*(1-VLOOKUP(AE$4,'[1]INTERNAL PARAMETERS-1'!$B$5:$J$44,4, FALSE))</f>
        <v>0.15809067231005333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0.12647065402210952</v>
      </c>
      <c r="CA179" s="44">
        <f>$F179*'[1]INTERNAL PARAMETERS-2'!AL179*(1-VLOOKUP(AM$4,'[1]INTERNAL PARAMETERS-1'!$B$5:$J$44,4, FALSE))</f>
        <v>0.72722274410404475</v>
      </c>
      <c r="CB179" s="44">
        <f>$F179*'[1]INTERNAL PARAMETERS-2'!AM179*(1-VLOOKUP(AN$4,'[1]INTERNAL PARAMETERS-1'!$B$5:$J$44,4, FALSE))</f>
        <v>0.34780136290805047</v>
      </c>
      <c r="CC179" s="44">
        <f>$F179*'[1]INTERNAL PARAMETERS-2'!AN179*(1-VLOOKUP(AO$4,'[1]INTERNAL PARAMETERS-1'!$B$5:$J$44,4, FALSE))</f>
        <v>1.1382641435879828</v>
      </c>
      <c r="CD179" s="44">
        <f>$F179*'[1]INTERNAL PARAMETERS-2'!AO179*(1-VLOOKUP(AP$4,'[1]INTERNAL PARAMETERS-1'!$B$5:$J$44,4, FALSE))</f>
        <v>2.4662389777739628</v>
      </c>
      <c r="CE179" s="44">
        <f>$F179*'[1]INTERNAL PARAMETERS-2'!AP179*(1-VLOOKUP(AQ$4,'[1]INTERNAL PARAMETERS-1'!$B$5:$J$44,4, FALSE))</f>
        <v>0.75884276239198867</v>
      </c>
      <c r="CF179" s="44">
        <f>$F179*'[1]INTERNAL PARAMETERS-2'!AQ179*(1-VLOOKUP(AR$4,'[1]INTERNAL PARAMETERS-1'!$B$5:$J$44,4, FALSE))</f>
        <v>3.1620018287943814E-2</v>
      </c>
      <c r="CG179" s="44">
        <f>$F179*'[1]INTERNAL PARAMETERS-2'!AR179*(1-VLOOKUP(AS$4,'[1]INTERNAL PARAMETERS-1'!$B$5:$J$44,4, FALSE))</f>
        <v>6.3240036575887629E-2</v>
      </c>
      <c r="CH179" s="43">
        <f>$F179*'[1]INTERNAL PARAMETERS-2'!AS179*(1-VLOOKUP(AT$4,'[1]INTERNAL PARAMETERS-1'!$B$5:$J$44,4, FALSE))</f>
        <v>0</v>
      </c>
      <c r="CI179" s="42">
        <f t="shared" si="2"/>
        <v>94.191287238433077</v>
      </c>
    </row>
    <row r="180" spans="3:87" x14ac:dyDescent="0.4">
      <c r="C180" s="27" t="s">
        <v>8</v>
      </c>
      <c r="D180" s="26" t="s">
        <v>47</v>
      </c>
      <c r="E180" s="26" t="s">
        <v>51</v>
      </c>
      <c r="F180" s="128">
        <f>VFD!W180</f>
        <v>60.768578488750165</v>
      </c>
      <c r="G180" s="45">
        <f>$F180*'[1]INTERNAL PARAMETERS-2'!F180*VLOOKUP(G$4,'[1]INTERNAL PARAMETERS-1'!$B$5:$J$44,4, FALSE)</f>
        <v>0.1692708753804136</v>
      </c>
      <c r="H180" s="44">
        <f>$F180*'[1]INTERNAL PARAMETERS-2'!G180*VLOOKUP(H$4,'[1]INTERNAL PARAMETERS-1'!$B$5:$J$44,4, FALSE)</f>
        <v>0.12695163732084797</v>
      </c>
      <c r="I180" s="44">
        <f>$F180*'[1]INTERNAL PARAMETERS-2'!H180*VLOOKUP(I$4,'[1]INTERNAL PARAMETERS-1'!$B$5:$J$44,4, FALSE)</f>
        <v>0.51417995779529202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0.31950052437716225</v>
      </c>
      <c r="N180" s="44">
        <f>$F180*'[1]INTERNAL PARAMETERS-2'!M180*VLOOKUP(N$4,'[1]INTERNAL PARAMETERS-1'!$B$5:$J$44,4, FALSE)</f>
        <v>7.6172197764078575E-2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2.1159619029782809E-2</v>
      </c>
      <c r="S180" s="44">
        <f>$F180*'[1]INTERNAL PARAMETERS-2'!R180*VLOOKUP(S$4,'[1]INTERNAL PARAMETERS-1'!$B$5:$J$44,4, FALSE)</f>
        <v>0.13540059663103135</v>
      </c>
      <c r="T180" s="44">
        <f>$F180*'[1]INTERNAL PARAMETERS-2'!S180*VLOOKUP(T$4,'[1]INTERNAL PARAMETERS-1'!$B$5:$J$44,4, FALSE)</f>
        <v>1.2695163732084798E-2</v>
      </c>
      <c r="U180" s="44">
        <f>$F180*'[1]INTERNAL PARAMETERS-2'!T180*VLOOKUP(U$4,'[1]INTERNAL PARAMETERS-1'!$B$5:$J$44,4, FALSE)</f>
        <v>1.6927695223826249E-2</v>
      </c>
      <c r="V180" s="44">
        <f>$F180*'[1]INTERNAL PARAMETERS-2'!U180*VLOOKUP(V$4,'[1]INTERNAL PARAMETERS-1'!$B$5:$J$44,4, FALSE)</f>
        <v>0.13964892795317987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2.1159619029782809E-2</v>
      </c>
      <c r="AJ180" s="44">
        <f>$F180*'[1]INTERNAL PARAMETERS-2'!AI180*VLOOKUP(AJ$4,'[1]INTERNAL PARAMETERS-1'!$B$5:$J$44,4, FALSE)</f>
        <v>0.10579201829106517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9.7694191981105476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6.0705099631660815</v>
      </c>
      <c r="BB180" s="44">
        <f>$F180*'[1]INTERNAL PARAMETERS-2'!M180*(1-VLOOKUP(N$4,'[1]INTERNAL PARAMETERS-1'!$B$5:$J$44,4, FALSE))</f>
        <v>1.4472717575174927</v>
      </c>
      <c r="BC180" s="44">
        <f>$F180*'[1]INTERNAL PARAMETERS-2'!N180*(1-VLOOKUP(O$4,'[1]INTERNAL PARAMETERS-1'!$B$5:$J$44,4, FALSE))</f>
        <v>4.0413656975315391</v>
      </c>
      <c r="BD180" s="44">
        <f>$F180*'[1]INTERNAL PARAMETERS-2'!O180*(1-VLOOKUP(P$4,'[1]INTERNAL PARAMETERS-1'!$B$5:$J$44,4, FALSE))</f>
        <v>0.78288159667056845</v>
      </c>
      <c r="BE180" s="44">
        <f>$F180*'[1]INTERNAL PARAMETERS-2'!P180*(1-VLOOKUP(Q$4,'[1]INTERNAL PARAMETERS-1'!$B$5:$J$44,4, FALSE))</f>
        <v>2.8141442549512292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2.5726113359895955</v>
      </c>
      <c r="BH180" s="44">
        <f>$F180*'[1]INTERNAL PARAMETERS-2'!S180*(1-VLOOKUP(T$4,'[1]INTERNAL PARAMETERS-1'!$B$5:$J$44,4, FALSE))</f>
        <v>0.11425647358876317</v>
      </c>
      <c r="BI180" s="44">
        <f>$F180*'[1]INTERNAL PARAMETERS-2'!T180*(1-VLOOKUP(U$4,'[1]INTERNAL PARAMETERS-1'!$B$5:$J$44,4, FALSE))</f>
        <v>6.7710780895304995E-2</v>
      </c>
      <c r="BJ180" s="44">
        <f>$F180*'[1]INTERNAL PARAMETERS-2'!U180*(1-VLOOKUP(V$4,'[1]INTERNAL PARAMETERS-1'!$B$5:$J$44,4, FALSE))</f>
        <v>0.79134392506801932</v>
      </c>
      <c r="BK180" s="44">
        <f>$F180*'[1]INTERNAL PARAMETERS-2'!V180*(1-VLOOKUP(W$4,'[1]INTERNAL PARAMETERS-1'!$B$5:$J$44,4, FALSE))</f>
        <v>1.1002637284016126</v>
      </c>
      <c r="BL180" s="44">
        <f>$F180*'[1]INTERNAL PARAMETERS-2'!W180*(1-VLOOKUP(X$4,'[1]INTERNAL PARAMETERS-1'!$B$5:$J$44,4, FALSE))</f>
        <v>2.4332832661308363</v>
      </c>
      <c r="BM180" s="44">
        <f>$F180*'[1]INTERNAL PARAMETERS-2'!X180*(1-VLOOKUP(Y$4,'[1]INTERNAL PARAMETERS-1'!$B$5:$J$44,4, FALSE))</f>
        <v>1.777353306781116</v>
      </c>
      <c r="BN180" s="44">
        <f>$F180*'[1]INTERNAL PARAMETERS-2'!Y180*(1-VLOOKUP(Z$4,'[1]INTERNAL PARAMETERS-1'!$B$5:$J$44,4, FALSE))</f>
        <v>4.3799074482923661</v>
      </c>
      <c r="BO180" s="44">
        <f>$F180*'[1]INTERNAL PARAMETERS-2'!Z180*(1-VLOOKUP(AA$4,'[1]INTERNAL PARAMETERS-1'!$B$5:$J$44,4, FALSE))</f>
        <v>5.1416294259331519</v>
      </c>
      <c r="BP180" s="44">
        <f>$F180*'[1]INTERNAL PARAMETERS-2'!AA180*(1-VLOOKUP(AB$4,'[1]INTERNAL PARAMETERS-1'!$B$5:$J$44,4, FALSE))</f>
        <v>0.86752007278969956</v>
      </c>
      <c r="BQ180" s="44">
        <f>$F180*'[1]INTERNAL PARAMETERS-2'!AB180*(1-VLOOKUP(AC$4,'[1]INTERNAL PARAMETERS-1'!$B$5:$J$44,4, FALSE))</f>
        <v>10.939188811216024</v>
      </c>
      <c r="BR180" s="44">
        <f>$F180*'[1]INTERNAL PARAMETERS-2'!AC180*(1-VLOOKUP(AD$4,'[1]INTERNAL PARAMETERS-1'!$B$5:$J$44,4, FALSE))</f>
        <v>0.40202060785017563</v>
      </c>
      <c r="BS180" s="44">
        <f>$F180*'[1]INTERNAL PARAMETERS-2'!AD180*(1-VLOOKUP(AE$4,'[1]INTERNAL PARAMETERS-1'!$B$5:$J$44,4, FALSE))</f>
        <v>0.12695163732084797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8.4638476119131237E-2</v>
      </c>
      <c r="CA180" s="44">
        <f>$F180*'[1]INTERNAL PARAMETERS-2'!AL180*(1-VLOOKUP(AM$4,'[1]INTERNAL PARAMETERS-1'!$B$5:$J$44,4, FALSE))</f>
        <v>0.55013186420080629</v>
      </c>
      <c r="CB180" s="44">
        <f>$F180*'[1]INTERNAL PARAMETERS-2'!AM180*(1-VLOOKUP(AN$4,'[1]INTERNAL PARAMETERS-1'!$B$5:$J$44,4, FALSE))</f>
        <v>0.12695163732084797</v>
      </c>
      <c r="CC180" s="44">
        <f>$F180*'[1]INTERNAL PARAMETERS-2'!AN180*(1-VLOOKUP(AO$4,'[1]INTERNAL PARAMETERS-1'!$B$5:$J$44,4, FALSE))</f>
        <v>0.55013186420080629</v>
      </c>
      <c r="CD180" s="44">
        <f>$F180*'[1]INTERNAL PARAMETERS-2'!AO180*(1-VLOOKUP(AP$4,'[1]INTERNAL PARAMETERS-1'!$B$5:$J$44,4, FALSE))</f>
        <v>1.777353306781116</v>
      </c>
      <c r="CE180" s="44">
        <f>$F180*'[1]INTERNAL PARAMETERS-2'!AP180*(1-VLOOKUP(AQ$4,'[1]INTERNAL PARAMETERS-1'!$B$5:$J$44,4, FALSE))</f>
        <v>0.35970136979061001</v>
      </c>
      <c r="CF180" s="44">
        <f>$F180*'[1]INTERNAL PARAMETERS-2'!AQ180*(1-VLOOKUP(AR$4,'[1]INTERNAL PARAMETERS-1'!$B$5:$J$44,4, FALSE))</f>
        <v>2.1159619029782809E-2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60.768560258176628</v>
      </c>
    </row>
    <row r="181" spans="3:87" x14ac:dyDescent="0.4">
      <c r="C181" s="27" t="s">
        <v>8</v>
      </c>
      <c r="D181" s="26" t="s">
        <v>47</v>
      </c>
      <c r="E181" s="26" t="s">
        <v>50</v>
      </c>
      <c r="F181" s="128">
        <f>VFD!W181</f>
        <v>40.259183248796987</v>
      </c>
      <c r="G181" s="45">
        <f>$F181*'[1]INTERNAL PARAMETERS-2'!F181*VLOOKUP(G$4,'[1]INTERNAL PARAMETERS-1'!$B$5:$J$44,4, FALSE)</f>
        <v>9.7213849790870083E-2</v>
      </c>
      <c r="H181" s="44">
        <f>$F181*'[1]INTERNAL PARAMETERS-2'!G181*VLOOKUP(H$4,'[1]INTERNAL PARAMETERS-1'!$B$5:$J$44,4, FALSE)</f>
        <v>3.6454690431785668E-2</v>
      </c>
      <c r="I181" s="44">
        <f>$F181*'[1]INTERNAL PARAMETERS-2'!H181*VLOOKUP(I$4,'[1]INTERNAL PARAMETERS-1'!$B$5:$J$44,4, FALSE)</f>
        <v>0.31403592135066982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0.30561973909250884</v>
      </c>
      <c r="N181" s="44">
        <f>$F181*'[1]INTERNAL PARAMETERS-2'!M181*VLOOKUP(N$4,'[1]INTERNAL PARAMETERS-1'!$B$5:$J$44,4, FALSE)</f>
        <v>6.9265723483638977E-2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9.0621811125712076E-2</v>
      </c>
      <c r="T181" s="44">
        <f>$F181*'[1]INTERNAL PARAMETERS-2'!S181*VLOOKUP(T$4,'[1]INTERNAL PARAMETERS-1'!$B$5:$J$44,4, FALSE)</f>
        <v>4.8608937854597483E-3</v>
      </c>
      <c r="U181" s="44">
        <f>$F181*'[1]INTERNAL PARAMETERS-2'!T181*VLOOKUP(U$4,'[1]INTERNAL PARAMETERS-1'!$B$5:$J$44,4, FALSE)</f>
        <v>7.2909380863571335E-3</v>
      </c>
      <c r="V181" s="44">
        <f>$F181*'[1]INTERNAL PARAMETERS-2'!U181*VLOOKUP(V$4,'[1]INTERNAL PARAMETERS-1'!$B$5:$J$44,4, FALSE)</f>
        <v>0.12394916820273119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1.2150221504486931E-2</v>
      </c>
      <c r="AJ181" s="44">
        <f>$F181*'[1]INTERNAL PARAMETERS-2'!AI181*VLOOKUP(AJ$4,'[1]INTERNAL PARAMETERS-1'!$B$5:$J$44,4, FALSE)</f>
        <v>2.430446892729874E-2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5.9666825056627264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5.8067750427576668</v>
      </c>
      <c r="BB181" s="44">
        <f>$F181*'[1]INTERNAL PARAMETERS-2'!M181*(1-VLOOKUP(N$4,'[1]INTERNAL PARAMETERS-1'!$B$5:$J$44,4, FALSE))</f>
        <v>1.3160487461891404</v>
      </c>
      <c r="BC181" s="44">
        <f>$F181*'[1]INTERNAL PARAMETERS-2'!N181*(1-VLOOKUP(O$4,'[1]INTERNAL PARAMETERS-1'!$B$5:$J$44,4, FALSE))</f>
        <v>3.1351838955000653</v>
      </c>
      <c r="BD181" s="44">
        <f>$F181*'[1]INTERNAL PARAMETERS-2'!O181*(1-VLOOKUP(P$4,'[1]INTERNAL PARAMETERS-1'!$B$5:$J$44,4, FALSE))</f>
        <v>0.59544137208635717</v>
      </c>
      <c r="BE181" s="44">
        <f>$F181*'[1]INTERNAL PARAMETERS-2'!P181*(1-VLOOKUP(Q$4,'[1]INTERNAL PARAMETERS-1'!$B$5:$J$44,4, FALSE))</f>
        <v>2.3817695142637536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1.7218144113885292</v>
      </c>
      <c r="BH181" s="44">
        <f>$F181*'[1]INTERNAL PARAMETERS-2'!S181*(1-VLOOKUP(T$4,'[1]INTERNAL PARAMETERS-1'!$B$5:$J$44,4, FALSE))</f>
        <v>4.3748044069137737E-2</v>
      </c>
      <c r="BI181" s="44">
        <f>$F181*'[1]INTERNAL PARAMETERS-2'!T181*(1-VLOOKUP(U$4,'[1]INTERNAL PARAMETERS-1'!$B$5:$J$44,4, FALSE))</f>
        <v>2.9163752345428534E-2</v>
      </c>
      <c r="BJ181" s="44">
        <f>$F181*'[1]INTERNAL PARAMETERS-2'!U181*(1-VLOOKUP(V$4,'[1]INTERNAL PARAMETERS-1'!$B$5:$J$44,4, FALSE))</f>
        <v>0.70237861981547678</v>
      </c>
      <c r="BK181" s="44">
        <f>$F181*'[1]INTERNAL PARAMETERS-2'!V181*(1-VLOOKUP(W$4,'[1]INTERNAL PARAMETERS-1'!$B$5:$J$44,4, FALSE))</f>
        <v>0.65620053144544155</v>
      </c>
      <c r="BL181" s="44">
        <f>$F181*'[1]INTERNAL PARAMETERS-2'!W181*(1-VLOOKUP(X$4,'[1]INTERNAL PARAMETERS-1'!$B$5:$J$44,4, FALSE))</f>
        <v>1.336705531818182</v>
      </c>
      <c r="BM181" s="44">
        <f>$F181*'[1]INTERNAL PARAMETERS-2'!X181*(1-VLOOKUP(Y$4,'[1]INTERNAL PARAMETERS-1'!$B$5:$J$44,4, FALSE))</f>
        <v>1.215187213100013</v>
      </c>
      <c r="BN181" s="44">
        <f>$F181*'[1]INTERNAL PARAMETERS-2'!Y181*(1-VLOOKUP(Z$4,'[1]INTERNAL PARAMETERS-1'!$B$5:$J$44,4, FALSE))</f>
        <v>2.4911376114774355</v>
      </c>
      <c r="BO181" s="44">
        <f>$F181*'[1]INTERNAL PARAMETERS-2'!Z181*(1-VLOOKUP(AA$4,'[1]INTERNAL PARAMETERS-1'!$B$5:$J$44,4, FALSE))</f>
        <v>2.3088561074818572</v>
      </c>
      <c r="BP181" s="44">
        <f>$F181*'[1]INTERNAL PARAMETERS-2'!AA181*(1-VLOOKUP(AB$4,'[1]INTERNAL PARAMETERS-1'!$B$5:$J$44,4, FALSE))</f>
        <v>0.32810026572272077</v>
      </c>
      <c r="BQ181" s="44">
        <f>$F181*'[1]INTERNAL PARAMETERS-2'!AB181*(1-VLOOKUP(AC$4,'[1]INTERNAL PARAMETERS-1'!$B$5:$J$44,4, FALSE))</f>
        <v>6.7078401798548581</v>
      </c>
      <c r="BR181" s="44">
        <f>$F181*'[1]INTERNAL PARAMETERS-2'!AC181*(1-VLOOKUP(AD$4,'[1]INTERNAL PARAMETERS-1'!$B$5:$J$44,4, FALSE))</f>
        <v>0.38885942508180521</v>
      </c>
      <c r="BS181" s="44">
        <f>$F181*'[1]INTERNAL PARAMETERS-2'!AD181*(1-VLOOKUP(AE$4,'[1]INTERNAL PARAMETERS-1'!$B$5:$J$44,4, FALSE))</f>
        <v>0.13367256614098064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2.430446892729874E-2</v>
      </c>
      <c r="CA181" s="44">
        <f>$F181*'[1]INTERNAL PARAMETERS-2'!AL181*(1-VLOOKUP(AM$4,'[1]INTERNAL PARAMETERS-1'!$B$5:$J$44,4, FALSE))</f>
        <v>0.24303663743633766</v>
      </c>
      <c r="CB181" s="44">
        <f>$F181*'[1]INTERNAL PARAMETERS-2'!AM181*(1-VLOOKUP(AN$4,'[1]INTERNAL PARAMETERS-1'!$B$5:$J$44,4, FALSE))</f>
        <v>7.2909380863571335E-2</v>
      </c>
      <c r="CC181" s="44">
        <f>$F181*'[1]INTERNAL PARAMETERS-2'!AN181*(1-VLOOKUP(AO$4,'[1]INTERNAL PARAMETERS-1'!$B$5:$J$44,4, FALSE))</f>
        <v>0.35240473465001954</v>
      </c>
      <c r="CD181" s="44">
        <f>$F181*'[1]INTERNAL PARAMETERS-2'!AO181*(1-VLOOKUP(AP$4,'[1]INTERNAL PARAMETERS-1'!$B$5:$J$44,4, FALSE))</f>
        <v>1.020759513518273</v>
      </c>
      <c r="CE181" s="44">
        <f>$F181*'[1]INTERNAL PARAMETERS-2'!AP181*(1-VLOOKUP(AQ$4,'[1]INTERNAL PARAMETERS-1'!$B$5:$J$44,4, FALSE))</f>
        <v>0.14582278764546758</v>
      </c>
      <c r="CF181" s="44">
        <f>$F181*'[1]INTERNAL PARAMETERS-2'!AQ181*(1-VLOOKUP(AR$4,'[1]INTERNAL PARAMETERS-1'!$B$5:$J$44,4, FALSE))</f>
        <v>4.8608937854597481E-2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40.25917922287865</v>
      </c>
    </row>
    <row r="182" spans="3:87" x14ac:dyDescent="0.4">
      <c r="C182" s="27" t="s">
        <v>8</v>
      </c>
      <c r="D182" s="26" t="s">
        <v>47</v>
      </c>
      <c r="E182" s="26" t="s">
        <v>49</v>
      </c>
      <c r="F182" s="128">
        <f>VFD!W182</f>
        <v>28.865074782156331</v>
      </c>
      <c r="G182" s="45">
        <f>$F182*'[1]INTERNAL PARAMETERS-2'!F182*VLOOKUP(G$4,'[1]INTERNAL PARAMETERS-1'!$B$5:$J$44,4, FALSE)</f>
        <v>5.2609485297958128E-2</v>
      </c>
      <c r="H182" s="44">
        <f>$F182*'[1]INTERNAL PARAMETERS-2'!G182*VLOOKUP(H$4,'[1]INTERNAL PARAMETERS-1'!$B$5:$J$44,4, FALSE)</f>
        <v>3.5073952367798159E-2</v>
      </c>
      <c r="I182" s="44">
        <f>$F182*'[1]INTERNAL PARAMETERS-2'!H182*VLOOKUP(I$4,'[1]INTERNAL PARAMETERS-1'!$B$5:$J$44,4, FALSE)</f>
        <v>0.24400152852165435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0.29417480150799852</v>
      </c>
      <c r="N182" s="44">
        <f>$F182*'[1]INTERNAL PARAMETERS-2'!M182*VLOOKUP(N$4,'[1]INTERNAL PARAMETERS-1'!$B$5:$J$44,4, FALSE)</f>
        <v>4.2964364884874505E-2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5.7187919134529856E-2</v>
      </c>
      <c r="T182" s="44">
        <f>$F182*'[1]INTERNAL PARAMETERS-2'!S182*VLOOKUP(T$4,'[1]INTERNAL PARAMETERS-1'!$B$5:$J$44,4, FALSE)</f>
        <v>1.1398818031473537E-2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6.8392475212719475E-2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8.7692097188190928E-3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8.7692097188190928E-3</v>
      </c>
      <c r="AJ182" s="44">
        <f>$F182*'[1]INTERNAL PARAMETERS-2'!AI182*VLOOKUP(AJ$4,'[1]INTERNAL PARAMETERS-1'!$B$5:$J$44,4, FALSE)</f>
        <v>2.6304742648979064E-2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4.6360290419114323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5.5893212286519711</v>
      </c>
      <c r="BB182" s="44">
        <f>$F182*'[1]INTERNAL PARAMETERS-2'!M182*(1-VLOOKUP(N$4,'[1]INTERNAL PARAMETERS-1'!$B$5:$J$44,4, FALSE))</f>
        <v>0.81632293281261548</v>
      </c>
      <c r="BC182" s="44">
        <f>$F182*'[1]INTERNAL PARAMETERS-2'!N182*(1-VLOOKUP(O$4,'[1]INTERNAL PARAMETERS-1'!$B$5:$J$44,4, FALSE))</f>
        <v>2.025465183971388</v>
      </c>
      <c r="BD182" s="44">
        <f>$F182*'[1]INTERNAL PARAMETERS-2'!O182*(1-VLOOKUP(P$4,'[1]INTERNAL PARAMETERS-1'!$B$5:$J$44,4, FALSE))</f>
        <v>0.29812137885758877</v>
      </c>
      <c r="BE182" s="44">
        <f>$F182*'[1]INTERNAL PARAMETERS-2'!P182*(1-VLOOKUP(Q$4,'[1]INTERNAL PARAMETERS-1'!$B$5:$J$44,4, FALSE))</f>
        <v>1.7448822245514373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1.0865704635560671</v>
      </c>
      <c r="BH182" s="44">
        <f>$F182*'[1]INTERNAL PARAMETERS-2'!S182*(1-VLOOKUP(T$4,'[1]INTERNAL PARAMETERS-1'!$B$5:$J$44,4, FALSE))</f>
        <v>0.10258936228326182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0.38755735953874371</v>
      </c>
      <c r="BK182" s="44">
        <f>$F182*'[1]INTERNAL PARAMETERS-2'!V182*(1-VLOOKUP(W$4,'[1]INTERNAL PARAMETERS-1'!$B$5:$J$44,4, FALSE))</f>
        <v>0.39457113973468594</v>
      </c>
      <c r="BL182" s="44">
        <f>$F182*'[1]INTERNAL PARAMETERS-2'!W182*(1-VLOOKUP(X$4,'[1]INTERNAL PARAMETERS-1'!$B$5:$J$44,4, FALSE))</f>
        <v>0.94697073536324627</v>
      </c>
      <c r="BM182" s="44">
        <f>$F182*'[1]INTERNAL PARAMETERS-2'!X182*(1-VLOOKUP(Y$4,'[1]INTERNAL PARAMETERS-1'!$B$5:$J$44,4, FALSE))</f>
        <v>0.71022805152243473</v>
      </c>
      <c r="BN182" s="44">
        <f>$F182*'[1]INTERNAL PARAMETERS-2'!Y182*(1-VLOOKUP(Z$4,'[1]INTERNAL PARAMETERS-1'!$B$5:$J$44,4, FALSE))</f>
        <v>1.7711869672004166</v>
      </c>
      <c r="BO182" s="44">
        <f>$F182*'[1]INTERNAL PARAMETERS-2'!Z182*(1-VLOOKUP(AA$4,'[1]INTERNAL PARAMETERS-1'!$B$5:$J$44,4, FALSE))</f>
        <v>1.7185774819024584</v>
      </c>
      <c r="BP182" s="44">
        <f>$F182*'[1]INTERNAL PARAMETERS-2'!AA182*(1-VLOOKUP(AB$4,'[1]INTERNAL PARAMETERS-1'!$B$5:$J$44,4, FALSE))</f>
        <v>0.18413319854285345</v>
      </c>
      <c r="BQ182" s="44">
        <f>$F182*'[1]INTERNAL PARAMETERS-2'!AB182*(1-VLOOKUP(AC$4,'[1]INTERNAL PARAMETERS-1'!$B$5:$J$44,4, FALSE))</f>
        <v>3.7001995037872293</v>
      </c>
      <c r="BR182" s="44">
        <f>$F182*'[1]INTERNAL PARAMETERS-2'!AC182*(1-VLOOKUP(AD$4,'[1]INTERNAL PARAMETERS-1'!$B$5:$J$44,4, FALSE))</f>
        <v>0.22797347412199245</v>
      </c>
      <c r="BS182" s="44">
        <f>$F182*'[1]INTERNAL PARAMETERS-2'!AD182*(1-VLOOKUP(AE$4,'[1]INTERNAL PARAMETERS-1'!$B$5:$J$44,4, FALSE))</f>
        <v>9.6449760877097168E-2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2.6304742648979064E-2</v>
      </c>
      <c r="CA182" s="44">
        <f>$F182*'[1]INTERNAL PARAMETERS-2'!AL182*(1-VLOOKUP(AM$4,'[1]INTERNAL PARAMETERS-1'!$B$5:$J$44,4, FALSE))</f>
        <v>0.22797347412199245</v>
      </c>
      <c r="CB182" s="44">
        <f>$F182*'[1]INTERNAL PARAMETERS-2'!AM182*(1-VLOOKUP(AN$4,'[1]INTERNAL PARAMETERS-1'!$B$5:$J$44,4, FALSE))</f>
        <v>7.8914227946937199E-2</v>
      </c>
      <c r="CC182" s="44">
        <f>$F182*'[1]INTERNAL PARAMETERS-2'!AN182*(1-VLOOKUP(AO$4,'[1]INTERNAL PARAMETERS-1'!$B$5:$J$44,4, FALSE))</f>
        <v>0.1578284558938744</v>
      </c>
      <c r="CD182" s="44">
        <f>$F182*'[1]INTERNAL PARAMETERS-2'!AO182*(1-VLOOKUP(AP$4,'[1]INTERNAL PARAMETERS-1'!$B$5:$J$44,4, FALSE))</f>
        <v>0.9294352024330863</v>
      </c>
      <c r="CE182" s="44">
        <f>$F182*'[1]INTERNAL PARAMETERS-2'!AP182*(1-VLOOKUP(AQ$4,'[1]INTERNAL PARAMETERS-1'!$B$5:$J$44,4, FALSE))</f>
        <v>0.12275450352607623</v>
      </c>
      <c r="CF182" s="44">
        <f>$F182*'[1]INTERNAL PARAMETERS-2'!AQ182*(1-VLOOKUP(AR$4,'[1]INTERNAL PARAMETERS-1'!$B$5:$J$44,4, FALSE))</f>
        <v>2.6304742648979064E-2</v>
      </c>
      <c r="CG182" s="44">
        <f>$F182*'[1]INTERNAL PARAMETERS-2'!AR182*(1-VLOOKUP(AS$4,'[1]INTERNAL PARAMETERS-1'!$B$5:$J$44,4, FALSE))</f>
        <v>8.7692097188190928E-3</v>
      </c>
      <c r="CH182" s="43">
        <f>$F182*'[1]INTERNAL PARAMETERS-2'!AS182*(1-VLOOKUP(AT$4,'[1]INTERNAL PARAMETERS-1'!$B$5:$J$44,4, FALSE))</f>
        <v>0</v>
      </c>
      <c r="CI182" s="42">
        <f t="shared" si="2"/>
        <v>28.865080555171282</v>
      </c>
    </row>
    <row r="183" spans="3:87" x14ac:dyDescent="0.4">
      <c r="C183" s="27" t="s">
        <v>8</v>
      </c>
      <c r="D183" s="26" t="s">
        <v>47</v>
      </c>
      <c r="E183" s="26" t="s">
        <v>48</v>
      </c>
      <c r="F183" s="128">
        <f>VFD!W183</f>
        <v>16.711359084406297</v>
      </c>
      <c r="G183" s="45">
        <f>$F183*'[1]INTERNAL PARAMETERS-2'!F183*VLOOKUP(G$4,'[1]INTERNAL PARAMETERS-1'!$B$5:$J$44,4, FALSE)</f>
        <v>2.2017215593705296E-2</v>
      </c>
      <c r="H183" s="44">
        <f>$F183*'[1]INTERNAL PARAMETERS-2'!G183*VLOOKUP(H$4,'[1]INTERNAL PARAMETERS-1'!$B$5:$J$44,4, FALSE)</f>
        <v>3.669647341344779E-2</v>
      </c>
      <c r="I183" s="44">
        <f>$F183*'[1]INTERNAL PARAMETERS-2'!H183*VLOOKUP(I$4,'[1]INTERNAL PARAMETERS-1'!$B$5:$J$44,4, FALSE)</f>
        <v>0.1305450428844063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0.1930209601622318</v>
      </c>
      <c r="N183" s="44">
        <f>$F183*'[1]INTERNAL PARAMETERS-2'!M183*VLOOKUP(N$4,'[1]INTERNAL PARAMETERS-1'!$B$5:$J$44,4, FALSE)</f>
        <v>2.6788057941917028E-2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7.3396289098712451E-3</v>
      </c>
      <c r="S183" s="44">
        <f>$F183*'[1]INTERNAL PARAMETERS-2'!R183*VLOOKUP(S$4,'[1]INTERNAL PARAMETERS-1'!$B$5:$J$44,4, FALSE)</f>
        <v>2.4312019423175971E-2</v>
      </c>
      <c r="T183" s="44">
        <f>$F183*'[1]INTERNAL PARAMETERS-2'!S183*VLOOKUP(T$4,'[1]INTERNAL PARAMETERS-1'!$B$5:$J$44,4, FALSE)</f>
        <v>3.6696473413447791E-3</v>
      </c>
      <c r="U183" s="44">
        <f>$F183*'[1]INTERNAL PARAMETERS-2'!T183*VLOOKUP(U$4,'[1]INTERNAL PARAMETERS-1'!$B$5:$J$44,4, FALSE)</f>
        <v>2.9355173367668105E-3</v>
      </c>
      <c r="V183" s="44">
        <f>$F183*'[1]INTERNAL PARAMETERS-2'!U183*VLOOKUP(V$4,'[1]INTERNAL PARAMETERS-1'!$B$5:$J$44,4, FALSE)</f>
        <v>4.4035266755364809E-2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7.3396289098712451E-3</v>
      </c>
      <c r="AJ183" s="44">
        <f>$F183*'[1]INTERNAL PARAMETERS-2'!AI183*VLOOKUP(AJ$4,'[1]INTERNAL PARAMETERS-1'!$B$5:$J$44,4, FALSE)</f>
        <v>1.4677586683834051E-2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2.4803558148037195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3.6673982430824039</v>
      </c>
      <c r="BB183" s="44">
        <f>$F183*'[1]INTERNAL PARAMETERS-2'!M183*(1-VLOOKUP(N$4,'[1]INTERNAL PARAMETERS-1'!$B$5:$J$44,4, FALSE))</f>
        <v>0.50897310089642345</v>
      </c>
      <c r="BC183" s="44">
        <f>$F183*'[1]INTERNAL PARAMETERS-2'!N183*(1-VLOOKUP(O$4,'[1]INTERNAL PARAMETERS-1'!$B$5:$J$44,4, FALSE))</f>
        <v>1.2183065401945639</v>
      </c>
      <c r="BD183" s="44">
        <f>$F183*'[1]INTERNAL PARAMETERS-2'!O183*(1-VLOOKUP(P$4,'[1]INTERNAL PARAMETERS-1'!$B$5:$J$44,4, FALSE))</f>
        <v>0.12476700692417741</v>
      </c>
      <c r="BE183" s="44">
        <f>$F183*'[1]INTERNAL PARAMETERS-2'!P183*(1-VLOOKUP(Q$4,'[1]INTERNAL PARAMETERS-1'!$B$5:$J$44,4, FALSE))</f>
        <v>1.1522548934134478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0.4619283690403434</v>
      </c>
      <c r="BH183" s="44">
        <f>$F183*'[1]INTERNAL PARAMETERS-2'!S183*(1-VLOOKUP(T$4,'[1]INTERNAL PARAMETERS-1'!$B$5:$J$44,4, FALSE))</f>
        <v>3.3026826072103013E-2</v>
      </c>
      <c r="BI183" s="44">
        <f>$F183*'[1]INTERNAL PARAMETERS-2'!T183*(1-VLOOKUP(U$4,'[1]INTERNAL PARAMETERS-1'!$B$5:$J$44,4, FALSE))</f>
        <v>1.1742069347067242E-2</v>
      </c>
      <c r="BJ183" s="44">
        <f>$F183*'[1]INTERNAL PARAMETERS-2'!U183*(1-VLOOKUP(V$4,'[1]INTERNAL PARAMETERS-1'!$B$5:$J$44,4, FALSE))</f>
        <v>0.24953317828040059</v>
      </c>
      <c r="BK183" s="44">
        <f>$F183*'[1]INTERNAL PARAMETERS-2'!V183*(1-VLOOKUP(W$4,'[1]INTERNAL PARAMETERS-1'!$B$5:$J$44,4, FALSE))</f>
        <v>0.2054979115250358</v>
      </c>
      <c r="BL183" s="44">
        <f>$F183*'[1]INTERNAL PARAMETERS-2'!W183*(1-VLOOKUP(X$4,'[1]INTERNAL PARAMETERS-1'!$B$5:$J$44,4, FALSE))</f>
        <v>0.4403526675536481</v>
      </c>
      <c r="BM183" s="44">
        <f>$F183*'[1]INTERNAL PARAMETERS-2'!X183*(1-VLOOKUP(Y$4,'[1]INTERNAL PARAMETERS-1'!$B$5:$J$44,4, FALSE))</f>
        <v>0.42567340973390566</v>
      </c>
      <c r="BN183" s="44">
        <f>$F183*'[1]INTERNAL PARAMETERS-2'!Y183*(1-VLOOKUP(Z$4,'[1]INTERNAL PARAMETERS-1'!$B$5:$J$44,4, FALSE))</f>
        <v>1.0201482575793992</v>
      </c>
      <c r="BO183" s="44">
        <f>$F183*'[1]INTERNAL PARAMETERS-2'!Z183*(1-VLOOKUP(AA$4,'[1]INTERNAL PARAMETERS-1'!$B$5:$J$44,4, FALSE))</f>
        <v>0.87336570619742493</v>
      </c>
      <c r="BP183" s="44">
        <f>$F183*'[1]INTERNAL PARAMETERS-2'!AA183*(1-VLOOKUP(AB$4,'[1]INTERNAL PARAMETERS-1'!$B$5:$J$44,4, FALSE))</f>
        <v>0.1908186537052933</v>
      </c>
      <c r="BQ183" s="44">
        <f>$F183*'[1]INTERNAL PARAMETERS-2'!AB183*(1-VLOOKUP(AC$4,'[1]INTERNAL PARAMETERS-1'!$B$5:$J$44,4, FALSE))</f>
        <v>2.0696550307982835</v>
      </c>
      <c r="BR183" s="44">
        <f>$F183*'[1]INTERNAL PARAMETERS-2'!AC183*(1-VLOOKUP(AD$4,'[1]INTERNAL PARAMETERS-1'!$B$5:$J$44,4, FALSE))</f>
        <v>0.18348069593133051</v>
      </c>
      <c r="BS183" s="44">
        <f>$F183*'[1]INTERNAL PARAMETERS-2'!AD183*(1-VLOOKUP(AE$4,'[1]INTERNAL PARAMETERS-1'!$B$5:$J$44,4, FALSE))</f>
        <v>6.6053317917024318E-2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7.3396289098712451E-3</v>
      </c>
      <c r="CA183" s="44">
        <f>$F183*'[1]INTERNAL PARAMETERS-2'!AL183*(1-VLOOKUP(AM$4,'[1]INTERNAL PARAMETERS-1'!$B$5:$J$44,4, FALSE))</f>
        <v>8.0730904600858383E-2</v>
      </c>
      <c r="CB183" s="44">
        <f>$F183*'[1]INTERNAL PARAMETERS-2'!AM183*(1-VLOOKUP(AN$4,'[1]INTERNAL PARAMETERS-1'!$B$5:$J$44,4, FALSE))</f>
        <v>7.3396289098712451E-3</v>
      </c>
      <c r="CC183" s="44">
        <f>$F183*'[1]INTERNAL PARAMETERS-2'!AN183*(1-VLOOKUP(AO$4,'[1]INTERNAL PARAMETERS-1'!$B$5:$J$44,4, FALSE))</f>
        <v>8.8070533510729618E-2</v>
      </c>
      <c r="CD183" s="44">
        <f>$F183*'[1]INTERNAL PARAMETERS-2'!AO183*(1-VLOOKUP(AP$4,'[1]INTERNAL PARAMETERS-1'!$B$5:$J$44,4, FALSE))</f>
        <v>0.55044041665808296</v>
      </c>
      <c r="CE183" s="44">
        <f>$F183*'[1]INTERNAL PARAMETERS-2'!AP183*(1-VLOOKUP(AQ$4,'[1]INTERNAL PARAMETERS-1'!$B$5:$J$44,4, FALSE))</f>
        <v>6.6053317917024318E-2</v>
      </c>
      <c r="CF183" s="44">
        <f>$F183*'[1]INTERNAL PARAMETERS-2'!AQ183*(1-VLOOKUP(AR$4,'[1]INTERNAL PARAMETERS-1'!$B$5:$J$44,4, FALSE))</f>
        <v>7.3396289098712451E-3</v>
      </c>
      <c r="CG183" s="44">
        <f>$F183*'[1]INTERNAL PARAMETERS-2'!AR183*(1-VLOOKUP(AS$4,'[1]INTERNAL PARAMETERS-1'!$B$5:$J$44,4, FALSE))</f>
        <v>7.3396289098712451E-3</v>
      </c>
      <c r="CH183" s="43">
        <f>$F183*'[1]INTERNAL PARAMETERS-2'!AS183*(1-VLOOKUP(AT$4,'[1]INTERNAL PARAMETERS-1'!$B$5:$J$44,4, FALSE))</f>
        <v>0</v>
      </c>
      <c r="CI183" s="42">
        <f t="shared" si="2"/>
        <v>16.711362426678114</v>
      </c>
    </row>
    <row r="184" spans="3:87" x14ac:dyDescent="0.4">
      <c r="C184" s="27" t="s">
        <v>8</v>
      </c>
      <c r="D184" s="26" t="s">
        <v>47</v>
      </c>
      <c r="E184" s="26" t="s">
        <v>46</v>
      </c>
      <c r="F184" s="128">
        <f>VFD!W184</f>
        <v>11.394108466640656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9.6023165456106133E-2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0.13346574408213033</v>
      </c>
      <c r="N184" s="44">
        <f>$F184*'[1]INTERNAL PARAMETERS-2'!M184*VLOOKUP(N$4,'[1]INTERNAL PARAMETERS-1'!$B$5:$J$44,4, FALSE)</f>
        <v>2.5938573983222791E-2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9.4320429886851354E-3</v>
      </c>
      <c r="S184" s="44">
        <f>$F184*'[1]INTERNAL PARAMETERS-2'!R184*VLOOKUP(S$4,'[1]INTERNAL PARAMETERS-1'!$B$5:$J$44,4, FALSE)</f>
        <v>2.612395612797503E-2</v>
      </c>
      <c r="T184" s="44">
        <f>$F184*'[1]INTERNAL PARAMETERS-2'!S184*VLOOKUP(T$4,'[1]INTERNAL PARAMETERS-1'!$B$5:$J$44,4, FALSE)</f>
        <v>1.8864085977370272E-3</v>
      </c>
      <c r="U184" s="44">
        <f>$F184*'[1]INTERNAL PARAMETERS-2'!T184*VLOOKUP(U$4,'[1]INTERNAL PARAMETERS-1'!$B$5:$J$44,4, FALSE)</f>
        <v>3.7728171954740544E-3</v>
      </c>
      <c r="V184" s="44">
        <f>$F184*'[1]INTERNAL PARAMETERS-2'!U184*VLOOKUP(V$4,'[1]INTERNAL PARAMETERS-1'!$B$5:$J$44,4, FALSE)</f>
        <v>1.9807632099492781E-2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2.8296128966055406E-2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1.8244401436660165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2.5358491375604761</v>
      </c>
      <c r="BB184" s="44">
        <f>$F184*'[1]INTERNAL PARAMETERS-2'!M184*(1-VLOOKUP(N$4,'[1]INTERNAL PARAMETERS-1'!$B$5:$J$44,4, FALSE))</f>
        <v>0.492832905681233</v>
      </c>
      <c r="BC184" s="44">
        <f>$F184*'[1]INTERNAL PARAMETERS-2'!N184*(1-VLOOKUP(O$4,'[1]INTERNAL PARAMETERS-1'!$B$5:$J$44,4, FALSE))</f>
        <v>0.84889868132266877</v>
      </c>
      <c r="BD184" s="44">
        <f>$F184*'[1]INTERNAL PARAMETERS-2'!O184*(1-VLOOKUP(P$4,'[1]INTERNAL PARAMETERS-1'!$B$5:$J$44,4, FALSE))</f>
        <v>4.7161354354272336E-2</v>
      </c>
      <c r="BE184" s="44">
        <f>$F184*'[1]INTERNAL PARAMETERS-2'!P184*(1-VLOOKUP(Q$4,'[1]INTERNAL PARAMETERS-1'!$B$5:$J$44,4, FALSE))</f>
        <v>0.82060255235661339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0.4963551664315255</v>
      </c>
      <c r="BH184" s="44">
        <f>$F184*'[1]INTERNAL PARAMETERS-2'!S184*(1-VLOOKUP(T$4,'[1]INTERNAL PARAMETERS-1'!$B$5:$J$44,4, FALSE))</f>
        <v>1.6977677379633245E-2</v>
      </c>
      <c r="BI184" s="44">
        <f>$F184*'[1]INTERNAL PARAMETERS-2'!T184*(1-VLOOKUP(U$4,'[1]INTERNAL PARAMETERS-1'!$B$5:$J$44,4, FALSE))</f>
        <v>1.5091268781896218E-2</v>
      </c>
      <c r="BJ184" s="44">
        <f>$F184*'[1]INTERNAL PARAMETERS-2'!U184*(1-VLOOKUP(V$4,'[1]INTERNAL PARAMETERS-1'!$B$5:$J$44,4, FALSE))</f>
        <v>0.11224324856379243</v>
      </c>
      <c r="BK184" s="44">
        <f>$F184*'[1]INTERNAL PARAMETERS-2'!V184*(1-VLOOKUP(W$4,'[1]INTERNAL PARAMETERS-1'!$B$5:$J$44,4, FALSE))</f>
        <v>0.16978019202887243</v>
      </c>
      <c r="BL184" s="44">
        <f>$F184*'[1]INTERNAL PARAMETERS-2'!W184*(1-VLOOKUP(X$4,'[1]INTERNAL PARAMETERS-1'!$B$5:$J$44,4, FALSE))</f>
        <v>0.17921223501755756</v>
      </c>
      <c r="BM184" s="44">
        <f>$F184*'[1]INTERNAL PARAMETERS-2'!X184*(1-VLOOKUP(Y$4,'[1]INTERNAL PARAMETERS-1'!$B$5:$J$44,4, FALSE))</f>
        <v>0.22637358937182989</v>
      </c>
      <c r="BN184" s="44">
        <f>$F184*'[1]INTERNAL PARAMETERS-2'!Y184*(1-VLOOKUP(Z$4,'[1]INTERNAL PARAMETERS-1'!$B$5:$J$44,4, FALSE))</f>
        <v>0.5847969199960984</v>
      </c>
      <c r="BO184" s="44">
        <f>$F184*'[1]INTERNAL PARAMETERS-2'!Z184*(1-VLOOKUP(AA$4,'[1]INTERNAL PARAMETERS-1'!$B$5:$J$44,4, FALSE))</f>
        <v>0.55650079103004291</v>
      </c>
      <c r="BP184" s="44">
        <f>$F184*'[1]INTERNAL PARAMETERS-2'!AA184*(1-VLOOKUP(AB$4,'[1]INTERNAL PARAMETERS-1'!$B$5:$J$44,4, FALSE))</f>
        <v>0.10375475169722981</v>
      </c>
      <c r="BQ184" s="44">
        <f>$F184*'[1]INTERNAL PARAMETERS-2'!AB184*(1-VLOOKUP(AC$4,'[1]INTERNAL PARAMETERS-1'!$B$5:$J$44,4, FALSE))</f>
        <v>1.2639154092898948</v>
      </c>
      <c r="BR184" s="44">
        <f>$F184*'[1]INTERNAL PARAMETERS-2'!AC184*(1-VLOOKUP(AD$4,'[1]INTERNAL PARAMETERS-1'!$B$5:$J$44,4, FALSE))</f>
        <v>8.4889526309012878E-2</v>
      </c>
      <c r="BS184" s="44">
        <f>$F184*'[1]INTERNAL PARAMETERS-2'!AD184*(1-VLOOKUP(AE$4,'[1]INTERNAL PARAMETERS-1'!$B$5:$J$44,4, FALSE))</f>
        <v>9.4320429886851354E-3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7.5457483320327742E-2</v>
      </c>
      <c r="CB184" s="44">
        <f>$F184*'[1]INTERNAL PARAMETERS-2'!AM184*(1-VLOOKUP(AN$4,'[1]INTERNAL PARAMETERS-1'!$B$5:$J$44,4, FALSE))</f>
        <v>9.4320429886851354E-3</v>
      </c>
      <c r="CC184" s="44">
        <f>$F184*'[1]INTERNAL PARAMETERS-2'!AN184*(1-VLOOKUP(AO$4,'[1]INTERNAL PARAMETERS-1'!$B$5:$J$44,4, FALSE))</f>
        <v>0.11318679468591494</v>
      </c>
      <c r="CD184" s="44">
        <f>$F184*'[1]INTERNAL PARAMETERS-2'!AO184*(1-VLOOKUP(AP$4,'[1]INTERNAL PARAMETERS-1'!$B$5:$J$44,4, FALSE))</f>
        <v>0.45274603933281315</v>
      </c>
      <c r="CE184" s="44">
        <f>$F184*'[1]INTERNAL PARAMETERS-2'!AP184*(1-VLOOKUP(AQ$4,'[1]INTERNAL PARAMETERS-1'!$B$5:$J$44,4, FALSE))</f>
        <v>9.4320429886851354E-3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11.394108466640654</v>
      </c>
    </row>
    <row r="185" spans="3:87" x14ac:dyDescent="0.4">
      <c r="C185" s="27" t="s">
        <v>7</v>
      </c>
      <c r="D185" s="26" t="s">
        <v>65</v>
      </c>
      <c r="E185" s="26" t="s">
        <v>64</v>
      </c>
      <c r="F185" s="128">
        <f>VFD!W185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65</v>
      </c>
      <c r="E186" s="26" t="s">
        <v>63</v>
      </c>
      <c r="F186" s="128">
        <f>VFD!W186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65</v>
      </c>
      <c r="E187" s="26" t="s">
        <v>62</v>
      </c>
      <c r="F187" s="128">
        <f>VFD!W187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65</v>
      </c>
      <c r="E188" s="26" t="s">
        <v>61</v>
      </c>
      <c r="F188" s="128">
        <f>VFD!W188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65</v>
      </c>
      <c r="E189" s="26" t="s">
        <v>60</v>
      </c>
      <c r="F189" s="128">
        <f>VFD!W189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65</v>
      </c>
      <c r="E190" s="26" t="s">
        <v>59</v>
      </c>
      <c r="F190" s="128">
        <f>VFD!W190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65</v>
      </c>
      <c r="E191" s="26" t="s">
        <v>58</v>
      </c>
      <c r="F191" s="128">
        <f>VFD!W191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65</v>
      </c>
      <c r="E192" s="26" t="s">
        <v>57</v>
      </c>
      <c r="F192" s="128">
        <f>VFD!W192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65</v>
      </c>
      <c r="E193" s="26" t="s">
        <v>56</v>
      </c>
      <c r="F193" s="128">
        <f>VFD!W193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65</v>
      </c>
      <c r="E194" s="26" t="s">
        <v>55</v>
      </c>
      <c r="F194" s="128">
        <f>VFD!W194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65</v>
      </c>
      <c r="E195" s="26" t="s">
        <v>54</v>
      </c>
      <c r="F195" s="128">
        <f>VFD!W195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65</v>
      </c>
      <c r="E196" s="26" t="s">
        <v>53</v>
      </c>
      <c r="F196" s="128">
        <f>VFD!W196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65</v>
      </c>
      <c r="E197" s="26" t="s">
        <v>52</v>
      </c>
      <c r="F197" s="128">
        <f>VFD!W197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65</v>
      </c>
      <c r="E198" s="26" t="s">
        <v>51</v>
      </c>
      <c r="F198" s="128">
        <f>VFD!W198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65</v>
      </c>
      <c r="E199" s="26" t="s">
        <v>50</v>
      </c>
      <c r="F199" s="128">
        <f>VFD!W199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65</v>
      </c>
      <c r="E200" s="26" t="s">
        <v>49</v>
      </c>
      <c r="F200" s="128">
        <f>VFD!W200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65</v>
      </c>
      <c r="E201" s="26" t="s">
        <v>48</v>
      </c>
      <c r="F201" s="128">
        <f>VFD!W201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65</v>
      </c>
      <c r="E202" s="26" t="s">
        <v>46</v>
      </c>
      <c r="F202" s="128">
        <f>VFD!W202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47</v>
      </c>
      <c r="E203" s="26" t="s">
        <v>64</v>
      </c>
      <c r="F203" s="128">
        <f>VFD!W203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47</v>
      </c>
      <c r="E204" s="26" t="s">
        <v>63</v>
      </c>
      <c r="F204" s="128">
        <f>VFD!W204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47</v>
      </c>
      <c r="E205" s="26" t="s">
        <v>62</v>
      </c>
      <c r="F205" s="128">
        <f>VFD!W205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47</v>
      </c>
      <c r="E206" s="26" t="s">
        <v>61</v>
      </c>
      <c r="F206" s="128">
        <f>VFD!W206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47</v>
      </c>
      <c r="E207" s="26" t="s">
        <v>60</v>
      </c>
      <c r="F207" s="128">
        <f>VFD!W207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47</v>
      </c>
      <c r="E208" s="26" t="s">
        <v>59</v>
      </c>
      <c r="F208" s="128">
        <f>VFD!W208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47</v>
      </c>
      <c r="E209" s="26" t="s">
        <v>58</v>
      </c>
      <c r="F209" s="128">
        <f>VFD!W209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47</v>
      </c>
      <c r="E210" s="26" t="s">
        <v>57</v>
      </c>
      <c r="F210" s="128">
        <f>VFD!W210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47</v>
      </c>
      <c r="E211" s="26" t="s">
        <v>56</v>
      </c>
      <c r="F211" s="128">
        <f>VFD!W211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47</v>
      </c>
      <c r="E212" s="26" t="s">
        <v>55</v>
      </c>
      <c r="F212" s="128">
        <f>VFD!W212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47</v>
      </c>
      <c r="E213" s="26" t="s">
        <v>54</v>
      </c>
      <c r="F213" s="128">
        <f>VFD!W213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47</v>
      </c>
      <c r="E214" s="26" t="s">
        <v>53</v>
      </c>
      <c r="F214" s="128">
        <f>VFD!W214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47</v>
      </c>
      <c r="E215" s="26" t="s">
        <v>52</v>
      </c>
      <c r="F215" s="128">
        <f>VFD!W215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47</v>
      </c>
      <c r="E216" s="26" t="s">
        <v>51</v>
      </c>
      <c r="F216" s="128">
        <f>VFD!W216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47</v>
      </c>
      <c r="E217" s="26" t="s">
        <v>50</v>
      </c>
      <c r="F217" s="128">
        <f>VFD!W217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47</v>
      </c>
      <c r="E218" s="26" t="s">
        <v>49</v>
      </c>
      <c r="F218" s="128">
        <f>VFD!W218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47</v>
      </c>
      <c r="E219" s="26" t="s">
        <v>48</v>
      </c>
      <c r="F219" s="128">
        <f>VFD!W219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47</v>
      </c>
      <c r="E220" s="26" t="s">
        <v>46</v>
      </c>
      <c r="F220" s="128">
        <f>VFD!W220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65</v>
      </c>
      <c r="E221" s="26" t="s">
        <v>64</v>
      </c>
      <c r="F221" s="128">
        <f>VFD!W221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65</v>
      </c>
      <c r="E222" s="26" t="s">
        <v>63</v>
      </c>
      <c r="F222" s="128">
        <f>VFD!W222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65</v>
      </c>
      <c r="E223" s="26" t="s">
        <v>62</v>
      </c>
      <c r="F223" s="128">
        <f>VFD!W223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65</v>
      </c>
      <c r="E224" s="26" t="s">
        <v>61</v>
      </c>
      <c r="F224" s="128">
        <f>VFD!W224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65</v>
      </c>
      <c r="E225" s="26" t="s">
        <v>60</v>
      </c>
      <c r="F225" s="128">
        <f>VFD!W225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65</v>
      </c>
      <c r="E226" s="26" t="s">
        <v>59</v>
      </c>
      <c r="F226" s="128">
        <f>VFD!W226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65</v>
      </c>
      <c r="E227" s="26" t="s">
        <v>58</v>
      </c>
      <c r="F227" s="128">
        <f>VFD!W227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65</v>
      </c>
      <c r="E228" s="26" t="s">
        <v>57</v>
      </c>
      <c r="F228" s="128">
        <f>VFD!W228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65</v>
      </c>
      <c r="E229" s="26" t="s">
        <v>56</v>
      </c>
      <c r="F229" s="128">
        <f>VFD!W229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65</v>
      </c>
      <c r="E230" s="26" t="s">
        <v>55</v>
      </c>
      <c r="F230" s="128">
        <f>VFD!W230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65</v>
      </c>
      <c r="E231" s="26" t="s">
        <v>54</v>
      </c>
      <c r="F231" s="128">
        <f>VFD!W231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65</v>
      </c>
      <c r="E232" s="26" t="s">
        <v>53</v>
      </c>
      <c r="F232" s="128">
        <f>VFD!W232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65</v>
      </c>
      <c r="E233" s="28" t="s">
        <v>52</v>
      </c>
      <c r="F233" s="128">
        <f>VFD!W233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65</v>
      </c>
      <c r="E234" s="28" t="s">
        <v>51</v>
      </c>
      <c r="F234" s="128">
        <f>VFD!W234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65</v>
      </c>
      <c r="E235" s="28" t="s">
        <v>50</v>
      </c>
      <c r="F235" s="128">
        <f>VFD!W235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65</v>
      </c>
      <c r="E236" s="28" t="s">
        <v>49</v>
      </c>
      <c r="F236" s="128">
        <f>VFD!W236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65</v>
      </c>
      <c r="E237" s="28" t="s">
        <v>48</v>
      </c>
      <c r="F237" s="128">
        <f>VFD!W237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65</v>
      </c>
      <c r="E238" s="28" t="s">
        <v>46</v>
      </c>
      <c r="F238" s="128">
        <f>VFD!W238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47</v>
      </c>
      <c r="E239" s="28" t="s">
        <v>64</v>
      </c>
      <c r="F239" s="128">
        <f>VFD!W239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47</v>
      </c>
      <c r="E240" s="28" t="s">
        <v>63</v>
      </c>
      <c r="F240" s="128">
        <f>VFD!W240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47</v>
      </c>
      <c r="E241" s="28" t="s">
        <v>62</v>
      </c>
      <c r="F241" s="128">
        <f>VFD!W241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47</v>
      </c>
      <c r="E242" s="28" t="s">
        <v>61</v>
      </c>
      <c r="F242" s="128">
        <f>VFD!W242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47</v>
      </c>
      <c r="E243" s="28" t="s">
        <v>60</v>
      </c>
      <c r="F243" s="128">
        <f>VFD!W243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47</v>
      </c>
      <c r="E244" s="28" t="s">
        <v>59</v>
      </c>
      <c r="F244" s="128">
        <f>VFD!W244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47</v>
      </c>
      <c r="E245" s="28" t="s">
        <v>58</v>
      </c>
      <c r="F245" s="128">
        <f>VFD!W245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47</v>
      </c>
      <c r="E246" s="28" t="s">
        <v>57</v>
      </c>
      <c r="F246" s="128">
        <f>VFD!W246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47</v>
      </c>
      <c r="E247" s="28" t="s">
        <v>56</v>
      </c>
      <c r="F247" s="128">
        <f>VFD!W247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47</v>
      </c>
      <c r="E248" s="28" t="s">
        <v>55</v>
      </c>
      <c r="F248" s="128">
        <f>VFD!W248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47</v>
      </c>
      <c r="E249" s="28" t="s">
        <v>54</v>
      </c>
      <c r="F249" s="128">
        <f>VFD!W249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47</v>
      </c>
      <c r="E250" s="28" t="s">
        <v>53</v>
      </c>
      <c r="F250" s="128">
        <f>VFD!W250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47</v>
      </c>
      <c r="E251" s="28" t="s">
        <v>52</v>
      </c>
      <c r="F251" s="128">
        <f>VFD!W251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47</v>
      </c>
      <c r="E252" s="28" t="s">
        <v>51</v>
      </c>
      <c r="F252" s="128">
        <f>VFD!W252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47</v>
      </c>
      <c r="E253" s="28" t="s">
        <v>50</v>
      </c>
      <c r="F253" s="128">
        <f>VFD!W253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47</v>
      </c>
      <c r="E254" s="28" t="s">
        <v>49</v>
      </c>
      <c r="F254" s="128">
        <f>VFD!W254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47</v>
      </c>
      <c r="E255" s="28" t="s">
        <v>48</v>
      </c>
      <c r="F255" s="128">
        <f>VFD!W255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47</v>
      </c>
      <c r="E256" s="28" t="s">
        <v>46</v>
      </c>
      <c r="F256" s="128">
        <f>VFD!W256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65</v>
      </c>
      <c r="E257" s="28" t="s">
        <v>64</v>
      </c>
      <c r="F257" s="128">
        <f>VFD!W257</f>
        <v>1.620401093892434</v>
      </c>
      <c r="G257" s="45">
        <f>$F257*'[1]INTERNAL PARAMETERS-2'!F257*VLOOKUP(G$4,'[1]INTERNAL PARAMETERS-1'!$B$5:$J$44,4, FALSE)</f>
        <v>2.2568946435733823E-3</v>
      </c>
      <c r="H257" s="44">
        <f>$F257*'[1]INTERNAL PARAMETERS-2'!G257*VLOOKUP(H$4,'[1]INTERNAL PARAMETERS-1'!$B$5:$J$44,4, FALSE)</f>
        <v>2.7081763482224249E-3</v>
      </c>
      <c r="I257" s="44">
        <f>$F257*'[1]INTERNAL PARAMETERS-2'!H257*VLOOKUP(I$4,'[1]INTERNAL PARAMETERS-1'!$B$5:$J$44,4, FALSE)</f>
        <v>1.9025866525888793E-2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4.5144374475843211E-4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7.4475254676390152E-4</v>
      </c>
      <c r="N257" s="44">
        <f>$F257*'[1]INTERNAL PARAMETERS-2'!M257*VLOOKUP(N$4,'[1]INTERNAL PARAMETERS-1'!$B$5:$J$44,4, FALSE)</f>
        <v>6.4545193712853251E-3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5.867796441203282E-3</v>
      </c>
      <c r="S257" s="44">
        <f>$F257*'[1]INTERNAL PARAMETERS-2'!R257*VLOOKUP(S$4,'[1]INTERNAL PARAMETERS-1'!$B$5:$J$44,4, FALSE)</f>
        <v>1.6022639444484961E-2</v>
      </c>
      <c r="T257" s="44">
        <f>$F257*'[1]INTERNAL PARAMETERS-2'!S257*VLOOKUP(T$4,'[1]INTERNAL PARAMETERS-1'!$B$5:$J$44,4, FALSE)</f>
        <v>8.1245290446672761E-4</v>
      </c>
      <c r="U257" s="44">
        <f>$F257*'[1]INTERNAL PARAMETERS-2'!T257*VLOOKUP(U$4,'[1]INTERNAL PARAMETERS-1'!$B$5:$J$44,4, FALSE)</f>
        <v>5.4163526964448496E-4</v>
      </c>
      <c r="V257" s="44">
        <f>$F257*'[1]INTERNAL PARAMETERS-2'!U257*VLOOKUP(V$4,'[1]INTERNAL PARAMETERS-1'!$B$5:$J$44,4, FALSE)</f>
        <v>1.57075200437557E-2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9.0272544940747505E-4</v>
      </c>
      <c r="AI257" s="44">
        <f>$F257*'[1]INTERNAL PARAMETERS-2'!AH257*VLOOKUP(AI$4,'[1]INTERNAL PARAMETERS-1'!$B$5:$J$44,4, FALSE)</f>
        <v>4.513627247037375E-3</v>
      </c>
      <c r="AJ257" s="44">
        <f>$F257*'[1]INTERNAL PARAMETERS-2'!AI257*VLOOKUP(AJ$4,'[1]INTERNAL PARAMETERS-1'!$B$5:$J$44,4, FALSE)</f>
        <v>4.5144374475843211E-4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0.36149146399188697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1.4150298388514128E-2</v>
      </c>
      <c r="BB257" s="44">
        <f>$F257*'[1]INTERNAL PARAMETERS-2'!M257*(1-VLOOKUP(N$4,'[1]INTERNAL PARAMETERS-1'!$B$5:$J$44,4, FALSE))</f>
        <v>0.12263586805442117</v>
      </c>
      <c r="BC257" s="44">
        <f>$F257*'[1]INTERNAL PARAMETERS-2'!N257*(1-VLOOKUP(O$4,'[1]INTERNAL PARAMETERS-1'!$B$5:$J$44,4, FALSE))</f>
        <v>2.5276474623518692E-2</v>
      </c>
      <c r="BD257" s="44">
        <f>$F257*'[1]INTERNAL PARAMETERS-2'!O257*(1-VLOOKUP(P$4,'[1]INTERNAL PARAMETERS-1'!$B$5:$J$44,4, FALSE))</f>
        <v>4.6942047449407477E-2</v>
      </c>
      <c r="BE257" s="44">
        <f>$F257*'[1]INTERNAL PARAMETERS-2'!P257*(1-VLOOKUP(Q$4,'[1]INTERNAL PARAMETERS-1'!$B$5:$J$44,4, FALSE))</f>
        <v>1.2186874587055606E-2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0.30443014944521424</v>
      </c>
      <c r="BH257" s="44">
        <f>$F257*'[1]INTERNAL PARAMETERS-2'!S257*(1-VLOOKUP(T$4,'[1]INTERNAL PARAMETERS-1'!$B$5:$J$44,4, FALSE))</f>
        <v>7.312076140200548E-3</v>
      </c>
      <c r="BI257" s="44">
        <f>$F257*'[1]INTERNAL PARAMETERS-2'!T257*(1-VLOOKUP(U$4,'[1]INTERNAL PARAMETERS-1'!$B$5:$J$44,4, FALSE))</f>
        <v>2.1665410785779399E-3</v>
      </c>
      <c r="BJ257" s="44">
        <f>$F257*'[1]INTERNAL PARAMETERS-2'!U257*(1-VLOOKUP(V$4,'[1]INTERNAL PARAMETERS-1'!$B$5:$J$44,4, FALSE))</f>
        <v>8.9009280247948963E-2</v>
      </c>
      <c r="BK257" s="44">
        <f>$F257*'[1]INTERNAL PARAMETERS-2'!V257*(1-VLOOKUP(W$4,'[1]INTERNAL PARAMETERS-1'!$B$5:$J$44,4, FALSE))</f>
        <v>1.805467102825889E-2</v>
      </c>
      <c r="BL257" s="44">
        <f>$F257*'[1]INTERNAL PARAMETERS-2'!W257*(1-VLOOKUP(X$4,'[1]INTERNAL PARAMETERS-1'!$B$5:$J$44,4, FALSE))</f>
        <v>3.6109017976299002E-3</v>
      </c>
      <c r="BM257" s="44">
        <f>$F257*'[1]INTERNAL PARAMETERS-2'!X257*(1-VLOOKUP(Y$4,'[1]INTERNAL PARAMETERS-1'!$B$5:$J$44,4, FALSE))</f>
        <v>9.0272544940747505E-4</v>
      </c>
      <c r="BN257" s="44">
        <f>$F257*'[1]INTERNAL PARAMETERS-2'!Y257*(1-VLOOKUP(Z$4,'[1]INTERNAL PARAMETERS-1'!$B$5:$J$44,4, FALSE))</f>
        <v>0.1015571801987238</v>
      </c>
      <c r="BO257" s="44">
        <f>$F257*'[1]INTERNAL PARAMETERS-2'!Z257*(1-VLOOKUP(AA$4,'[1]INTERNAL PARAMETERS-1'!$B$5:$J$44,4, FALSE))</f>
        <v>5.4163851044667283E-2</v>
      </c>
      <c r="BP257" s="44">
        <f>$F257*'[1]INTERNAL PARAMETERS-2'!AA257*(1-VLOOKUP(AB$4,'[1]INTERNAL PARAMETERS-1'!$B$5:$J$44,4, FALSE))</f>
        <v>9.4786982388331813E-3</v>
      </c>
      <c r="BQ257" s="44">
        <f>$F257*'[1]INTERNAL PARAMETERS-2'!AB257*(1-VLOOKUP(AC$4,'[1]INTERNAL PARAMETERS-1'!$B$5:$J$44,4, FALSE))</f>
        <v>0.17738660406927986</v>
      </c>
      <c r="BR257" s="44">
        <f>$F257*'[1]INTERNAL PARAMETERS-2'!AC257*(1-VLOOKUP(AD$4,'[1]INTERNAL PARAMETERS-1'!$B$5:$J$44,4, FALSE))</f>
        <v>7.2218035952598004E-3</v>
      </c>
      <c r="BS257" s="44">
        <f>$F257*'[1]INTERNAL PARAMETERS-2'!AD257*(1-VLOOKUP(AE$4,'[1]INTERNAL PARAMETERS-1'!$B$5:$J$44,4, FALSE))</f>
        <v>8.1245290446672752E-3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9.0272544940747505E-4</v>
      </c>
      <c r="CA257" s="44">
        <f>$F257*'[1]INTERNAL PARAMETERS-2'!AL257*(1-VLOOKUP(AM$4,'[1]INTERNAL PARAMETERS-1'!$B$5:$J$44,4, FALSE))</f>
        <v>9.0272544940747505E-4</v>
      </c>
      <c r="CB257" s="44">
        <f>$F257*'[1]INTERNAL PARAMETERS-2'!AM257*(1-VLOOKUP(AN$4,'[1]INTERNAL PARAMETERS-1'!$B$5:$J$44,4, FALSE))</f>
        <v>4.5144374475843211E-4</v>
      </c>
      <c r="CC257" s="44">
        <f>$F257*'[1]INTERNAL PARAMETERS-2'!AN257*(1-VLOOKUP(AO$4,'[1]INTERNAL PARAMETERS-1'!$B$5:$J$44,4, FALSE))</f>
        <v>4.9650709917958072E-3</v>
      </c>
      <c r="CD257" s="44">
        <f>$F257*'[1]INTERNAL PARAMETERS-2'!AO257*(1-VLOOKUP(AP$4,'[1]INTERNAL PARAMETERS-1'!$B$5:$J$44,4, FALSE))</f>
        <v>0.14037453656335461</v>
      </c>
      <c r="CE257" s="44">
        <f>$F257*'[1]INTERNAL PARAMETERS-2'!AP257*(1-VLOOKUP(AQ$4,'[1]INTERNAL PARAMETERS-1'!$B$5:$J$44,4, FALSE))</f>
        <v>1.2638156291704649E-2</v>
      </c>
      <c r="CF257" s="44">
        <f>$F257*'[1]INTERNAL PARAMETERS-2'!AQ257*(1-VLOOKUP(AR$4,'[1]INTERNAL PARAMETERS-1'!$B$5:$J$44,4, FALSE))</f>
        <v>1.6700501834092982E-2</v>
      </c>
      <c r="CG257" s="44">
        <f>$F257*'[1]INTERNAL PARAMETERS-2'!AR257*(1-VLOOKUP(AS$4,'[1]INTERNAL PARAMETERS-1'!$B$5:$J$44,4, FALSE))</f>
        <v>9.0272544940747505E-4</v>
      </c>
      <c r="CH257" s="43">
        <f>$F257*'[1]INTERNAL PARAMETERS-2'!AS257*(1-VLOOKUP(AT$4,'[1]INTERNAL PARAMETERS-1'!$B$5:$J$44,4, FALSE))</f>
        <v>0</v>
      </c>
      <c r="CI257" s="42">
        <f t="shared" si="3"/>
        <v>1.6204014179726525</v>
      </c>
    </row>
    <row r="258" spans="3:87" x14ac:dyDescent="0.4">
      <c r="C258" s="29" t="s">
        <v>1</v>
      </c>
      <c r="D258" s="28" t="s">
        <v>65</v>
      </c>
      <c r="E258" s="28" t="s">
        <v>63</v>
      </c>
      <c r="F258" s="128">
        <f>VFD!W258</f>
        <v>3.7037739288969922</v>
      </c>
      <c r="G258" s="45">
        <f>$F258*'[1]INTERNAL PARAMETERS-2'!F258*VLOOKUP(G$4,'[1]INTERNAL PARAMETERS-1'!$B$5:$J$44,4, FALSE)</f>
        <v>5.0830593400182323E-3</v>
      </c>
      <c r="H258" s="44">
        <f>$F258*'[1]INTERNAL PARAMETERS-2'!G258*VLOOKUP(H$4,'[1]INTERNAL PARAMETERS-1'!$B$5:$J$44,4, FALSE)</f>
        <v>2.1178179325433001E-3</v>
      </c>
      <c r="I258" s="44">
        <f>$F258*'[1]INTERNAL PARAMETERS-2'!H258*VLOOKUP(I$4,'[1]INTERNAL PARAMETERS-1'!$B$5:$J$44,4, FALSE)</f>
        <v>3.5113313912123981E-2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9.7424069425706495E-4</v>
      </c>
      <c r="N258" s="44">
        <f>$F258*'[1]INTERNAL PARAMETERS-2'!M258*VLOOKUP(N$4,'[1]INTERNAL PARAMETERS-1'!$B$5:$J$44,4, FALSE)</f>
        <v>1.3766316571011853E-2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4.6593476025524163E-3</v>
      </c>
      <c r="S258" s="44">
        <f>$F258*'[1]INTERNAL PARAMETERS-2'!R258*VLOOKUP(S$4,'[1]INTERNAL PARAMETERS-1'!$B$5:$J$44,4, FALSE)</f>
        <v>3.1663896657793983E-2</v>
      </c>
      <c r="T258" s="44">
        <f>$F258*'[1]INTERNAL PARAMETERS-2'!S258*VLOOKUP(T$4,'[1]INTERNAL PARAMETERS-1'!$B$5:$J$44,4, FALSE)</f>
        <v>1.4401754545123066E-3</v>
      </c>
      <c r="U258" s="44">
        <f>$F258*'[1]INTERNAL PARAMETERS-2'!T258*VLOOKUP(U$4,'[1]INTERNAL PARAMETERS-1'!$B$5:$J$44,4, FALSE)</f>
        <v>1.2707648350045581E-3</v>
      </c>
      <c r="V258" s="44">
        <f>$F258*'[1]INTERNAL PARAMETERS-2'!U258*VLOOKUP(V$4,'[1]INTERNAL PARAMETERS-1'!$B$5:$J$44,4, FALSE)</f>
        <v>2.4461686026618051E-2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5.9301124375569746E-3</v>
      </c>
      <c r="AJ258" s="44">
        <f>$F258*'[1]INTERNAL PARAMETERS-2'!AI258*VLOOKUP(AJ$4,'[1]INTERNAL PARAMETERS-1'!$B$5:$J$44,4, FALSE)</f>
        <v>4.2371173746581591E-4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0.66715296433035554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1.8510573190884231E-2</v>
      </c>
      <c r="BB258" s="44">
        <f>$F258*'[1]INTERNAL PARAMETERS-2'!M258*(1-VLOOKUP(N$4,'[1]INTERNAL PARAMETERS-1'!$B$5:$J$44,4, FALSE))</f>
        <v>0.2615600148492252</v>
      </c>
      <c r="BC258" s="44">
        <f>$F258*'[1]INTERNAL PARAMETERS-2'!N258*(1-VLOOKUP(O$4,'[1]INTERNAL PARAMETERS-1'!$B$5:$J$44,4, FALSE))</f>
        <v>4.235784016043756E-2</v>
      </c>
      <c r="BD258" s="44">
        <f>$F258*'[1]INTERNAL PARAMETERS-2'!O258*(1-VLOOKUP(P$4,'[1]INTERNAL PARAMETERS-1'!$B$5:$J$44,4, FALSE))</f>
        <v>0.16731354270920695</v>
      </c>
      <c r="BE258" s="44">
        <f>$F258*'[1]INTERNAL PARAMETERS-2'!P258*(1-VLOOKUP(Q$4,'[1]INTERNAL PARAMETERS-1'!$B$5:$J$44,4, FALSE))</f>
        <v>3.388619805287147E-2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0.60161403649808565</v>
      </c>
      <c r="BH258" s="44">
        <f>$F258*'[1]INTERNAL PARAMETERS-2'!S258*(1-VLOOKUP(T$4,'[1]INTERNAL PARAMETERS-1'!$B$5:$J$44,4, FALSE))</f>
        <v>1.2961579090610759E-2</v>
      </c>
      <c r="BI258" s="44">
        <f>$F258*'[1]INTERNAL PARAMETERS-2'!T258*(1-VLOOKUP(U$4,'[1]INTERNAL PARAMETERS-1'!$B$5:$J$44,4, FALSE))</f>
        <v>5.0830593400182323E-3</v>
      </c>
      <c r="BJ258" s="44">
        <f>$F258*'[1]INTERNAL PARAMETERS-2'!U258*(1-VLOOKUP(V$4,'[1]INTERNAL PARAMETERS-1'!$B$5:$J$44,4, FALSE))</f>
        <v>0.1386162208175023</v>
      </c>
      <c r="BK258" s="44">
        <f>$F258*'[1]INTERNAL PARAMETERS-2'!V258*(1-VLOOKUP(W$4,'[1]INTERNAL PARAMETERS-1'!$B$5:$J$44,4, FALSE))</f>
        <v>7.0737637513217877E-2</v>
      </c>
      <c r="BL258" s="44">
        <f>$F258*'[1]INTERNAL PARAMETERS-2'!W258*(1-VLOOKUP(X$4,'[1]INTERNAL PARAMETERS-1'!$B$5:$J$44,4, FALSE))</f>
        <v>6.3538241750227898E-3</v>
      </c>
      <c r="BM258" s="44">
        <f>$F258*'[1]INTERNAL PARAMETERS-2'!X258*(1-VLOOKUP(Y$4,'[1]INTERNAL PARAMETERS-1'!$B$5:$J$44,4, FALSE))</f>
        <v>3.8122945050136736E-3</v>
      </c>
      <c r="BN258" s="44">
        <f>$F258*'[1]INTERNAL PARAMETERS-2'!Y258*(1-VLOOKUP(Z$4,'[1]INTERNAL PARAMETERS-1'!$B$5:$J$44,4, FALSE))</f>
        <v>0.36936070694621698</v>
      </c>
      <c r="BO258" s="44">
        <f>$F258*'[1]INTERNAL PARAMETERS-2'!Z258*(1-VLOOKUP(AA$4,'[1]INTERNAL PARAMETERS-1'!$B$5:$J$44,4, FALSE))</f>
        <v>0.3778323490537831</v>
      </c>
      <c r="BP258" s="44">
        <f>$F258*'[1]INTERNAL PARAMETERS-2'!AA258*(1-VLOOKUP(AB$4,'[1]INTERNAL PARAMETERS-1'!$B$5:$J$44,4, FALSE))</f>
        <v>4.6593846402917055E-2</v>
      </c>
      <c r="BQ258" s="44">
        <f>$F258*'[1]INTERNAL PARAMETERS-2'!AB258*(1-VLOOKUP(AC$4,'[1]INTERNAL PARAMETERS-1'!$B$5:$J$44,4, FALSE))</f>
        <v>0.39816421603646313</v>
      </c>
      <c r="BR258" s="44">
        <f>$F258*'[1]INTERNAL PARAMETERS-2'!AC258*(1-VLOOKUP(AD$4,'[1]INTERNAL PARAMETERS-1'!$B$5:$J$44,4, FALSE))</f>
        <v>2.329673801276208E-2</v>
      </c>
      <c r="BS258" s="44">
        <f>$F258*'[1]INTERNAL PARAMETERS-2'!AD258*(1-VLOOKUP(AE$4,'[1]INTERNAL PARAMETERS-1'!$B$5:$J$44,4, FALSE))</f>
        <v>1.2283936612579763E-2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4.6593476025524163E-3</v>
      </c>
      <c r="CA258" s="44">
        <f>$F258*'[1]INTERNAL PARAMETERS-2'!AL258*(1-VLOOKUP(AM$4,'[1]INTERNAL PARAMETERS-1'!$B$5:$J$44,4, FALSE))</f>
        <v>2.9648710300820423E-3</v>
      </c>
      <c r="CB258" s="44">
        <f>$F258*'[1]INTERNAL PARAMETERS-2'!AM258*(1-VLOOKUP(AN$4,'[1]INTERNAL PARAMETERS-1'!$B$5:$J$44,4, FALSE))</f>
        <v>1.6944765724703739E-3</v>
      </c>
      <c r="CC258" s="44">
        <f>$F258*'[1]INTERNAL PARAMETERS-2'!AN258*(1-VLOOKUP(AO$4,'[1]INTERNAL PARAMETERS-1'!$B$5:$J$44,4, FALSE))</f>
        <v>1.8637390410209665E-2</v>
      </c>
      <c r="CD258" s="44">
        <f>$F258*'[1]INTERNAL PARAMETERS-2'!AO258*(1-VLOOKUP(AP$4,'[1]INTERNAL PARAMETERS-1'!$B$5:$J$44,4, FALSE))</f>
        <v>0.2651605831175935</v>
      </c>
      <c r="CE258" s="44">
        <f>$F258*'[1]INTERNAL PARAMETERS-2'!AP258*(1-VLOOKUP(AQ$4,'[1]INTERNAL PARAMETERS-1'!$B$5:$J$44,4, FALSE))</f>
        <v>2.2873396652689153E-2</v>
      </c>
      <c r="CF258" s="44">
        <f>$F258*'[1]INTERNAL PARAMETERS-2'!AQ258*(1-VLOOKUP(AR$4,'[1]INTERNAL PARAMETERS-1'!$B$5:$J$44,4, FALSE))</f>
        <v>2.9648710300820423E-3</v>
      </c>
      <c r="CG258" s="44">
        <f>$F258*'[1]INTERNAL PARAMETERS-2'!AR258*(1-VLOOKUP(AS$4,'[1]INTERNAL PARAMETERS-1'!$B$5:$J$44,4, FALSE))</f>
        <v>4.2371173746581591E-4</v>
      </c>
      <c r="CH258" s="43">
        <f>$F258*'[1]INTERNAL PARAMETERS-2'!AS258*(1-VLOOKUP(AT$4,'[1]INTERNAL PARAMETERS-1'!$B$5:$J$44,4, FALSE))</f>
        <v>0</v>
      </c>
      <c r="CI258" s="42">
        <f t="shared" si="3"/>
        <v>3.7037746696517786</v>
      </c>
    </row>
    <row r="259" spans="3:87" x14ac:dyDescent="0.4">
      <c r="C259" s="29" t="s">
        <v>1</v>
      </c>
      <c r="D259" s="28" t="s">
        <v>65</v>
      </c>
      <c r="E259" s="28" t="s">
        <v>62</v>
      </c>
      <c r="F259" s="128">
        <f>VFD!W259</f>
        <v>4.8612032816773025</v>
      </c>
      <c r="G259" s="45">
        <f>$F259*'[1]INTERNAL PARAMETERS-2'!F259*VLOOKUP(G$4,'[1]INTERNAL PARAMETERS-1'!$B$5:$J$44,4, FALSE)</f>
        <v>2.9857510556061989E-3</v>
      </c>
      <c r="H259" s="44">
        <f>$F259*'[1]INTERNAL PARAMETERS-2'!G259*VLOOKUP(H$4,'[1]INTERNAL PARAMETERS-1'!$B$5:$J$44,4, FALSE)</f>
        <v>4.8514808751139475E-3</v>
      </c>
      <c r="I259" s="44">
        <f>$F259*'[1]INTERNAL PARAMETERS-2'!H259*VLOOKUP(I$4,'[1]INTERNAL PARAMETERS-1'!$B$5:$J$44,4, FALSE)</f>
        <v>4.6199952360437564E-2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2.1458566586144033E-3</v>
      </c>
      <c r="N259" s="44">
        <f>$F259*'[1]INTERNAL PARAMETERS-2'!M259*VLOOKUP(N$4,'[1]INTERNAL PARAMETERS-1'!$B$5:$J$44,4, FALSE)</f>
        <v>1.384543612670921E-2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2.2390702315405655E-3</v>
      </c>
      <c r="S259" s="44">
        <f>$F259*'[1]INTERNAL PARAMETERS-2'!R259*VLOOKUP(S$4,'[1]INTERNAL PARAMETERS-1'!$B$5:$J$44,4, FALSE)</f>
        <v>3.7693673022060177E-2</v>
      </c>
      <c r="T259" s="44">
        <f>$F259*'[1]INTERNAL PARAMETERS-2'!S259*VLOOKUP(T$4,'[1]INTERNAL PARAMETERS-1'!$B$5:$J$44,4, FALSE)</f>
        <v>1.1195837278030996E-3</v>
      </c>
      <c r="U259" s="44">
        <f>$F259*'[1]INTERNAL PARAMETERS-2'!T259*VLOOKUP(U$4,'[1]INTERNAL PARAMETERS-1'!$B$5:$J$44,4, FALSE)</f>
        <v>1.4181102213309028E-3</v>
      </c>
      <c r="V259" s="44">
        <f>$F259*'[1]INTERNAL PARAMETERS-2'!U259*VLOOKUP(V$4,'[1]INTERNAL PARAMETERS-1'!$B$5:$J$44,4, FALSE)</f>
        <v>3.0116612690975389E-2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3.7334041203281683E-4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7.4619470373746592E-4</v>
      </c>
      <c r="AI259" s="44">
        <f>$F259*'[1]INTERNAL PARAMETERS-2'!AH259*VLOOKUP(AI$4,'[1]INTERNAL PARAMETERS-1'!$B$5:$J$44,4, FALSE)</f>
        <v>4.1052861713764821E-3</v>
      </c>
      <c r="AJ259" s="44">
        <f>$F259*'[1]INTERNAL PARAMETERS-2'!AI259*VLOOKUP(AJ$4,'[1]INTERNAL PARAMETERS-1'!$B$5:$J$44,4, FALSE)</f>
        <v>3.7334041203281683E-4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0.87779909484831364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4.0771276513673654E-2</v>
      </c>
      <c r="BB259" s="44">
        <f>$F259*'[1]INTERNAL PARAMETERS-2'!M259*(1-VLOOKUP(N$4,'[1]INTERNAL PARAMETERS-1'!$B$5:$J$44,4, FALSE))</f>
        <v>0.26306328640747495</v>
      </c>
      <c r="BC259" s="44">
        <f>$F259*'[1]INTERNAL PARAMETERS-2'!N259*(1-VLOOKUP(O$4,'[1]INTERNAL PARAMETERS-1'!$B$5:$J$44,4, FALSE))</f>
        <v>5.0007684278942581E-2</v>
      </c>
      <c r="BD259" s="44">
        <f>$F259*'[1]INTERNAL PARAMETERS-2'!O259*(1-VLOOKUP(P$4,'[1]INTERNAL PARAMETERS-1'!$B$5:$J$44,4, FALSE))</f>
        <v>0.22615435743117598</v>
      </c>
      <c r="BE259" s="44">
        <f>$F259*'[1]INTERNAL PARAMETERS-2'!P259*(1-VLOOKUP(Q$4,'[1]INTERNAL PARAMETERS-1'!$B$5:$J$44,4, FALSE))</f>
        <v>3.881184700091158E-2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0.71617978741914334</v>
      </c>
      <c r="BH259" s="44">
        <f>$F259*'[1]INTERNAL PARAMETERS-2'!S259*(1-VLOOKUP(T$4,'[1]INTERNAL PARAMETERS-1'!$B$5:$J$44,4, FALSE))</f>
        <v>1.0076253550227897E-2</v>
      </c>
      <c r="BI259" s="44">
        <f>$F259*'[1]INTERNAL PARAMETERS-2'!T259*(1-VLOOKUP(U$4,'[1]INTERNAL PARAMETERS-1'!$B$5:$J$44,4, FALSE))</f>
        <v>5.6724408853236112E-3</v>
      </c>
      <c r="BJ259" s="44">
        <f>$F259*'[1]INTERNAL PARAMETERS-2'!U259*(1-VLOOKUP(V$4,'[1]INTERNAL PARAMETERS-1'!$B$5:$J$44,4, FALSE))</f>
        <v>0.17066080524886054</v>
      </c>
      <c r="BK259" s="44">
        <f>$F259*'[1]INTERNAL PARAMETERS-2'!V259*(1-VLOOKUP(W$4,'[1]INTERNAL PARAMETERS-1'!$B$5:$J$44,4, FALSE))</f>
        <v>0.10412065472926163</v>
      </c>
      <c r="BL259" s="44">
        <f>$F259*'[1]INTERNAL PARAMETERS-2'!W259*(1-VLOOKUP(X$4,'[1]INTERNAL PARAMETERS-1'!$B$5:$J$44,4, FALSE))</f>
        <v>2.5376939491340022E-2</v>
      </c>
      <c r="BM259" s="44">
        <f>$F259*'[1]INTERNAL PARAMETERS-2'!X259*(1-VLOOKUP(Y$4,'[1]INTERNAL PARAMETERS-1'!$B$5:$J$44,4, FALSE))</f>
        <v>4.478140463081131E-3</v>
      </c>
      <c r="BN259" s="44">
        <f>$F259*'[1]INTERNAL PARAMETERS-2'!Y259*(1-VLOOKUP(Z$4,'[1]INTERNAL PARAMETERS-1'!$B$5:$J$44,4, FALSE))</f>
        <v>0.33176788768824073</v>
      </c>
      <c r="BO259" s="44">
        <f>$F259*'[1]INTERNAL PARAMETERS-2'!Z259*(1-VLOOKUP(AA$4,'[1]INTERNAL PARAMETERS-1'!$B$5:$J$44,4, FALSE))</f>
        <v>0.74153329591066564</v>
      </c>
      <c r="BP259" s="44">
        <f>$F259*'[1]INTERNAL PARAMETERS-2'!AA259*(1-VLOOKUP(AB$4,'[1]INTERNAL PARAMETERS-1'!$B$5:$J$44,4, FALSE))</f>
        <v>0.10150824408568825</v>
      </c>
      <c r="BQ259" s="44">
        <f>$F259*'[1]INTERNAL PARAMETERS-2'!AB259*(1-VLOOKUP(AC$4,'[1]INTERNAL PARAMETERS-1'!$B$5:$J$44,4, FALSE))</f>
        <v>0.54821976948951701</v>
      </c>
      <c r="BR259" s="44">
        <f>$F259*'[1]INTERNAL PARAMETERS-2'!AC259*(1-VLOOKUP(AD$4,'[1]INTERNAL PARAMETERS-1'!$B$5:$J$44,4, FALSE))</f>
        <v>3.470704694986327E-2</v>
      </c>
      <c r="BS259" s="44">
        <f>$F259*'[1]INTERNAL PARAMETERS-2'!AD259*(1-VLOOKUP(AE$4,'[1]INTERNAL PARAMETERS-1'!$B$5:$J$44,4, FALSE))</f>
        <v>1.1195837278030996E-2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5.9710159908842311E-3</v>
      </c>
      <c r="CA259" s="44">
        <f>$F259*'[1]INTERNAL PARAMETERS-2'!AL259*(1-VLOOKUP(AM$4,'[1]INTERNAL PARAMETERS-1'!$B$5:$J$44,4, FALSE))</f>
        <v>5.2248212871467649E-3</v>
      </c>
      <c r="CB259" s="44">
        <f>$F259*'[1]INTERNAL PARAMETERS-2'!AM259*(1-VLOOKUP(AN$4,'[1]INTERNAL PARAMETERS-1'!$B$5:$J$44,4, FALSE))</f>
        <v>1.642065856517776E-2</v>
      </c>
      <c r="CC259" s="44">
        <f>$F259*'[1]INTERNAL PARAMETERS-2'!AN259*(1-VLOOKUP(AO$4,'[1]INTERNAL PARAMETERS-1'!$B$5:$J$44,4, FALSE))</f>
        <v>2.724315543117594E-2</v>
      </c>
      <c r="CD259" s="44">
        <f>$F259*'[1]INTERNAL PARAMETERS-2'!AO259*(1-VLOOKUP(AP$4,'[1]INTERNAL PARAMETERS-1'!$B$5:$J$44,4, FALSE))</f>
        <v>0.32505067699361906</v>
      </c>
      <c r="CE259" s="44">
        <f>$F259*'[1]INTERNAL PARAMETERS-2'!AP259*(1-VLOOKUP(AQ$4,'[1]INTERNAL PARAMETERS-1'!$B$5:$J$44,4, FALSE))</f>
        <v>2.724315543117594E-2</v>
      </c>
      <c r="CF259" s="44">
        <f>$F259*'[1]INTERNAL PARAMETERS-2'!AQ259*(1-VLOOKUP(AR$4,'[1]INTERNAL PARAMETERS-1'!$B$5:$J$44,4, FALSE))</f>
        <v>3.3586053473108487E-3</v>
      </c>
      <c r="CG259" s="44">
        <f>$F259*'[1]INTERNAL PARAMETERS-2'!AR259*(1-VLOOKUP(AS$4,'[1]INTERNAL PARAMETERS-1'!$B$5:$J$44,4, FALSE))</f>
        <v>3.7334041203281683E-4</v>
      </c>
      <c r="CH259" s="43">
        <f>$F259*'[1]INTERNAL PARAMETERS-2'!AS259*(1-VLOOKUP(AT$4,'[1]INTERNAL PARAMETERS-1'!$B$5:$J$44,4, FALSE))</f>
        <v>0</v>
      </c>
      <c r="CI259" s="42">
        <f t="shared" si="3"/>
        <v>4.8612037677976296</v>
      </c>
    </row>
    <row r="260" spans="3:87" x14ac:dyDescent="0.4">
      <c r="C260" s="29" t="s">
        <v>1</v>
      </c>
      <c r="D260" s="28" t="s">
        <v>65</v>
      </c>
      <c r="E260" s="28" t="s">
        <v>61</v>
      </c>
      <c r="F260" s="128">
        <f>VFD!W260</f>
        <v>10.185378304466729</v>
      </c>
      <c r="G260" s="45">
        <f>$F260*'[1]INTERNAL PARAMETERS-2'!F260*VLOOKUP(G$4,'[1]INTERNAL PARAMETERS-1'!$B$5:$J$44,4, FALSE)</f>
        <v>3.1697915821330906E-2</v>
      </c>
      <c r="H260" s="44">
        <f>$F260*'[1]INTERNAL PARAMETERS-2'!G260*VLOOKUP(H$4,'[1]INTERNAL PARAMETERS-1'!$B$5:$J$44,4, FALSE)</f>
        <v>4.687718510847768E-2</v>
      </c>
      <c r="I260" s="44">
        <f>$F260*'[1]INTERNAL PARAMETERS-2'!H260*VLOOKUP(I$4,'[1]INTERNAL PARAMETERS-1'!$B$5:$J$44,4, FALSE)</f>
        <v>0.11335760764375574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8.9325767730173223E-4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5.9824838009115778E-3</v>
      </c>
      <c r="N260" s="44">
        <f>$F260*'[1]INTERNAL PARAMETERS-2'!M260*VLOOKUP(N$4,'[1]INTERNAL PARAMETERS-1'!$B$5:$J$44,4, FALSE)</f>
        <v>4.1118321288240667E-2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1.3393772470373749E-2</v>
      </c>
      <c r="S260" s="44">
        <f>$F260*'[1]INTERNAL PARAMETERS-2'!R260*VLOOKUP(S$4,'[1]INTERNAL PARAMETERS-1'!$B$5:$J$44,4, FALSE)</f>
        <v>4.1204438661804926E-2</v>
      </c>
      <c r="T260" s="44">
        <f>$F260*'[1]INTERNAL PARAMETERS-2'!S260*VLOOKUP(T$4,'[1]INTERNAL PARAMETERS-1'!$B$5:$J$44,4, FALSE)</f>
        <v>2.410879044667275E-3</v>
      </c>
      <c r="U260" s="44">
        <f>$F260*'[1]INTERNAL PARAMETERS-2'!T260*VLOOKUP(U$4,'[1]INTERNAL PARAMETERS-1'!$B$5:$J$44,4, FALSE)</f>
        <v>3.0358538574293535E-3</v>
      </c>
      <c r="V260" s="44">
        <f>$F260*'[1]INTERNAL PARAMETERS-2'!U260*VLOOKUP(V$4,'[1]INTERNAL PARAMETERS-1'!$B$5:$J$44,4, FALSE)</f>
        <v>5.8797795387784874E-2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1.7854968167730176E-3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1.7854968167730176E-3</v>
      </c>
      <c r="AI260" s="44">
        <f>$F260*'[1]INTERNAL PARAMETERS-2'!AH260*VLOOKUP(AI$4,'[1]INTERNAL PARAMETERS-1'!$B$5:$J$44,4, FALSE)</f>
        <v>1.1161137546034643E-2</v>
      </c>
      <c r="AJ260" s="44">
        <f>$F260*'[1]INTERNAL PARAMETERS-2'!AI260*VLOOKUP(AJ$4,'[1]INTERNAL PARAMETERS-1'!$B$5:$J$44,4, FALSE)</f>
        <v>7.1430058049225167E-3</v>
      </c>
      <c r="AK260" s="44">
        <f>$F260*'[1]INTERNAL PARAMETERS-2'!AJ260*VLOOKUP(AK$4,'[1]INTERNAL PARAMETERS-1'!$B$5:$J$44,4, FALSE)</f>
        <v>8.9325767730173223E-4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2.1537945452313587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0.11366719221731997</v>
      </c>
      <c r="BB260" s="44">
        <f>$F260*'[1]INTERNAL PARAMETERS-2'!M260*(1-VLOOKUP(N$4,'[1]INTERNAL PARAMETERS-1'!$B$5:$J$44,4, FALSE))</f>
        <v>0.78124810447657267</v>
      </c>
      <c r="BC260" s="44">
        <f>$F260*'[1]INTERNAL PARAMETERS-2'!N260*(1-VLOOKUP(O$4,'[1]INTERNAL PARAMETERS-1'!$B$5:$J$44,4, FALSE))</f>
        <v>0.28573041757520518</v>
      </c>
      <c r="BD260" s="44">
        <f>$F260*'[1]INTERNAL PARAMETERS-2'!O260*(1-VLOOKUP(P$4,'[1]INTERNAL PARAMETERS-1'!$B$5:$J$44,4, FALSE))</f>
        <v>0.50717072729261625</v>
      </c>
      <c r="BE260" s="44">
        <f>$F260*'[1]INTERNAL PARAMETERS-2'!P260*(1-VLOOKUP(Q$4,'[1]INTERNAL PARAMETERS-1'!$B$5:$J$44,4, FALSE))</f>
        <v>0.15715122039744761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0.78288433457429352</v>
      </c>
      <c r="BH260" s="44">
        <f>$F260*'[1]INTERNAL PARAMETERS-2'!S260*(1-VLOOKUP(T$4,'[1]INTERNAL PARAMETERS-1'!$B$5:$J$44,4, FALSE))</f>
        <v>2.1697911402005474E-2</v>
      </c>
      <c r="BI260" s="44">
        <f>$F260*'[1]INTERNAL PARAMETERS-2'!T260*(1-VLOOKUP(U$4,'[1]INTERNAL PARAMETERS-1'!$B$5:$J$44,4, FALSE))</f>
        <v>1.2143415429717414E-2</v>
      </c>
      <c r="BJ260" s="44">
        <f>$F260*'[1]INTERNAL PARAMETERS-2'!U260*(1-VLOOKUP(V$4,'[1]INTERNAL PARAMETERS-1'!$B$5:$J$44,4, FALSE))</f>
        <v>0.33318750719744761</v>
      </c>
      <c r="BK260" s="44">
        <f>$F260*'[1]INTERNAL PARAMETERS-2'!V260*(1-VLOOKUP(W$4,'[1]INTERNAL PARAMETERS-1'!$B$5:$J$44,4, FALSE))</f>
        <v>0.32457133920145859</v>
      </c>
      <c r="BL260" s="44">
        <f>$F260*'[1]INTERNAL PARAMETERS-2'!W260*(1-VLOOKUP(X$4,'[1]INTERNAL PARAMETERS-1'!$B$5:$J$44,4, FALSE))</f>
        <v>0.22679781870556065</v>
      </c>
      <c r="BM260" s="44">
        <f>$F260*'[1]INTERNAL PARAMETERS-2'!X260*(1-VLOOKUP(Y$4,'[1]INTERNAL PARAMETERS-1'!$B$5:$J$44,4, FALSE))</f>
        <v>2.8573041757520515E-2</v>
      </c>
      <c r="BN260" s="44">
        <f>$F260*'[1]INTERNAL PARAMETERS-2'!Y260*(1-VLOOKUP(Z$4,'[1]INTERNAL PARAMETERS-1'!$B$5:$J$44,4, FALSE))</f>
        <v>0.43172050042661814</v>
      </c>
      <c r="BO260" s="44">
        <f>$F260*'[1]INTERNAL PARAMETERS-2'!Z260*(1-VLOOKUP(AA$4,'[1]INTERNAL PARAMETERS-1'!$B$5:$J$44,4, FALSE))</f>
        <v>0.64735718158614419</v>
      </c>
      <c r="BP260" s="44">
        <f>$F260*'[1]INTERNAL PARAMETERS-2'!AA260*(1-VLOOKUP(AB$4,'[1]INTERNAL PARAMETERS-1'!$B$5:$J$44,4, FALSE))</f>
        <v>0.28037290858705566</v>
      </c>
      <c r="BQ260" s="44">
        <f>$F260*'[1]INTERNAL PARAMETERS-2'!AB260*(1-VLOOKUP(AC$4,'[1]INTERNAL PARAMETERS-1'!$B$5:$J$44,4, FALSE))</f>
        <v>1.5268686723281681</v>
      </c>
      <c r="BR260" s="44">
        <f>$F260*'[1]INTERNAL PARAMETERS-2'!AC260*(1-VLOOKUP(AD$4,'[1]INTERNAL PARAMETERS-1'!$B$5:$J$44,4, FALSE))</f>
        <v>0.17634862142570651</v>
      </c>
      <c r="BS260" s="44">
        <f>$F260*'[1]INTERNAL PARAMETERS-2'!AD260*(1-VLOOKUP(AE$4,'[1]INTERNAL PARAMETERS-1'!$B$5:$J$44,4, FALSE))</f>
        <v>3.1697915821330906E-2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4.9555939602552425E-2</v>
      </c>
      <c r="CA260" s="44">
        <f>$F260*'[1]INTERNAL PARAMETERS-2'!AL260*(1-VLOOKUP(AM$4,'[1]INTERNAL PARAMETERS-1'!$B$5:$J$44,4, FALSE))</f>
        <v>5.8485460762078403E-2</v>
      </c>
      <c r="CB260" s="44">
        <f>$F260*'[1]INTERNAL PARAMETERS-2'!AM260*(1-VLOOKUP(AN$4,'[1]INTERNAL PARAMETERS-1'!$B$5:$J$44,4, FALSE))</f>
        <v>6.6074586136736571E-2</v>
      </c>
      <c r="CC260" s="44">
        <f>$F260*'[1]INTERNAL PARAMETERS-2'!AN260*(1-VLOOKUP(AO$4,'[1]INTERNAL PARAMETERS-1'!$B$5:$J$44,4, FALSE))</f>
        <v>8.7504622089334572E-2</v>
      </c>
      <c r="CD260" s="44">
        <f>$F260*'[1]INTERNAL PARAMETERS-2'!AO260*(1-VLOOKUP(AP$4,'[1]INTERNAL PARAMETERS-1'!$B$5:$J$44,4, FALSE))</f>
        <v>0.66566132493710128</v>
      </c>
      <c r="CE260" s="44">
        <f>$F260*'[1]INTERNAL PARAMETERS-2'!AP260*(1-VLOOKUP(AQ$4,'[1]INTERNAL PARAMETERS-1'!$B$5:$J$44,4, FALSE))</f>
        <v>4.1519676120328176E-2</v>
      </c>
      <c r="CF260" s="44">
        <f>$F260*'[1]INTERNAL PARAMETERS-2'!AQ260*(1-VLOOKUP(AR$4,'[1]INTERNAL PARAMETERS-1'!$B$5:$J$44,4, FALSE))</f>
        <v>1.1161137546034643E-2</v>
      </c>
      <c r="CG260" s="44">
        <f>$F260*'[1]INTERNAL PARAMETERS-2'!AR260*(1-VLOOKUP(AS$4,'[1]INTERNAL PARAMETERS-1'!$B$5:$J$44,4, FALSE))</f>
        <v>8.9325767730173223E-4</v>
      </c>
      <c r="CH260" s="43">
        <f>$F260*'[1]INTERNAL PARAMETERS-2'!AS260*(1-VLOOKUP(AT$4,'[1]INTERNAL PARAMETERS-1'!$B$5:$J$44,4, FALSE))</f>
        <v>0</v>
      </c>
      <c r="CI260" s="42">
        <f t="shared" si="3"/>
        <v>10.185377285928896</v>
      </c>
    </row>
    <row r="261" spans="3:87" x14ac:dyDescent="0.4">
      <c r="C261" s="29" t="s">
        <v>1</v>
      </c>
      <c r="D261" s="28" t="s">
        <v>65</v>
      </c>
      <c r="E261" s="28" t="s">
        <v>60</v>
      </c>
      <c r="F261" s="128">
        <f>VFD!W261</f>
        <v>11.342807657247038</v>
      </c>
      <c r="G261" s="45">
        <f>$F261*'[1]INTERNAL PARAMETERS-2'!F261*VLOOKUP(G$4,'[1]INTERNAL PARAMETERS-1'!$B$5:$J$44,4, FALSE)</f>
        <v>7.0452446920692802E-2</v>
      </c>
      <c r="H261" s="44">
        <f>$F261*'[1]INTERNAL PARAMETERS-2'!G261*VLOOKUP(H$4,'[1]INTERNAL PARAMETERS-1'!$B$5:$J$44,4, FALSE)</f>
        <v>8.6178115456700094E-2</v>
      </c>
      <c r="I261" s="44">
        <f>$F261*'[1]INTERNAL PARAMETERS-2'!H261*VLOOKUP(I$4,'[1]INTERNAL PARAMETERS-1'!$B$5:$J$44,4, FALSE)</f>
        <v>0.13115739536709209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1.2579173691886964E-3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8.0831115927073854E-3</v>
      </c>
      <c r="N261" s="44">
        <f>$F261*'[1]INTERNAL PARAMETERS-2'!M261*VLOOKUP(N$4,'[1]INTERNAL PARAMETERS-1'!$B$5:$J$44,4, FALSE)</f>
        <v>3.7962448951504107E-2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8.8065558650866002E-3</v>
      </c>
      <c r="S261" s="44">
        <f>$F261*'[1]INTERNAL PARAMETERS-2'!R261*VLOOKUP(S$4,'[1]INTERNAL PARAMETERS-1'!$B$5:$J$44,4, FALSE)</f>
        <v>4.3369168363445759E-2</v>
      </c>
      <c r="T261" s="44">
        <f>$F261*'[1]INTERNAL PARAMETERS-2'!S261*VLOOKUP(T$4,'[1]INTERNAL PARAMETERS-1'!$B$5:$J$44,4, FALSE)</f>
        <v>2.4532224401093896E-3</v>
      </c>
      <c r="U261" s="44">
        <f>$F261*'[1]INTERNAL PARAMETERS-2'!T261*VLOOKUP(U$4,'[1]INTERNAL PARAMETERS-1'!$B$5:$J$44,4, FALSE)</f>
        <v>4.7807665713764822E-3</v>
      </c>
      <c r="V261" s="44">
        <f>$F261*'[1]INTERNAL PARAMETERS-2'!U261*VLOOKUP(V$4,'[1]INTERNAL PARAMETERS-1'!$B$5:$J$44,4, FALSE)</f>
        <v>5.1801298147766635E-2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6.295258249772106E-4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6.295258249772106E-4</v>
      </c>
      <c r="AI261" s="44">
        <f>$F261*'[1]INTERNAL PARAMETERS-2'!AH261*VLOOKUP(AI$4,'[1]INTERNAL PARAMETERS-1'!$B$5:$J$44,4, FALSE)</f>
        <v>5.661195301731997E-3</v>
      </c>
      <c r="AJ261" s="44">
        <f>$F261*'[1]INTERNAL PARAMETERS-2'!AI261*VLOOKUP(AJ$4,'[1]INTERNAL PARAMETERS-1'!$B$5:$J$44,4, FALSE)</f>
        <v>1.1951916428441204E-2</v>
      </c>
      <c r="AK261" s="44">
        <f>$F261*'[1]INTERNAL PARAMETERS-2'!AJ261*VLOOKUP(AK$4,'[1]INTERNAL PARAMETERS-1'!$B$5:$J$44,4, FALSE)</f>
        <v>6.295258249772106E-4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2.4919905119747492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0.1535791202614403</v>
      </c>
      <c r="BB261" s="44">
        <f>$F261*'[1]INTERNAL PARAMETERS-2'!M261*(1-VLOOKUP(N$4,'[1]INTERNAL PARAMETERS-1'!$B$5:$J$44,4, FALSE))</f>
        <v>0.7212865300785779</v>
      </c>
      <c r="BC261" s="44">
        <f>$F261*'[1]INTERNAL PARAMETERS-2'!N261*(1-VLOOKUP(O$4,'[1]INTERNAL PARAMETERS-1'!$B$5:$J$44,4, FALSE))</f>
        <v>0.45919768807292621</v>
      </c>
      <c r="BD261" s="44">
        <f>$F261*'[1]INTERNAL PARAMETERS-2'!O261*(1-VLOOKUP(P$4,'[1]INTERNAL PARAMETERS-1'!$B$5:$J$44,4, FALSE))</f>
        <v>0.44472993690610763</v>
      </c>
      <c r="BE261" s="44">
        <f>$F261*'[1]INTERNAL PARAMETERS-2'!P261*(1-VLOOKUP(Q$4,'[1]INTERNAL PARAMETERS-1'!$B$5:$J$44,4, FALSE))</f>
        <v>0.24972779050501367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0.82401419890546934</v>
      </c>
      <c r="BH261" s="44">
        <f>$F261*'[1]INTERNAL PARAMETERS-2'!S261*(1-VLOOKUP(T$4,'[1]INTERNAL PARAMETERS-1'!$B$5:$J$44,4, FALSE))</f>
        <v>2.2079001960984505E-2</v>
      </c>
      <c r="BI261" s="44">
        <f>$F261*'[1]INTERNAL PARAMETERS-2'!T261*(1-VLOOKUP(U$4,'[1]INTERNAL PARAMETERS-1'!$B$5:$J$44,4, FALSE))</f>
        <v>1.9123066285505929E-2</v>
      </c>
      <c r="BJ261" s="44">
        <f>$F261*'[1]INTERNAL PARAMETERS-2'!U261*(1-VLOOKUP(V$4,'[1]INTERNAL PARAMETERS-1'!$B$5:$J$44,4, FALSE))</f>
        <v>0.29354068950401097</v>
      </c>
      <c r="BK261" s="44">
        <f>$F261*'[1]INTERNAL PARAMETERS-2'!V261*(1-VLOOKUP(W$4,'[1]INTERNAL PARAMETERS-1'!$B$5:$J$44,4, FALSE))</f>
        <v>0.33150262802917047</v>
      </c>
      <c r="BL261" s="44">
        <f>$F261*'[1]INTERNAL PARAMETERS-2'!W261*(1-VLOOKUP(X$4,'[1]INTERNAL PARAMETERS-1'!$B$5:$J$44,4, FALSE))</f>
        <v>0.42963265991431177</v>
      </c>
      <c r="BM261" s="44">
        <f>$F261*'[1]INTERNAL PARAMETERS-2'!X261*(1-VLOOKUP(Y$4,'[1]INTERNAL PARAMETERS-1'!$B$5:$J$44,4, FALSE))</f>
        <v>7.0452446920692802E-2</v>
      </c>
      <c r="BN261" s="44">
        <f>$F261*'[1]INTERNAL PARAMETERS-2'!Y261*(1-VLOOKUP(Z$4,'[1]INTERNAL PARAMETERS-1'!$B$5:$J$44,4, FALSE))</f>
        <v>0.50637582796171376</v>
      </c>
      <c r="BO261" s="44">
        <f>$F261*'[1]INTERNAL PARAMETERS-2'!Z261*(1-VLOOKUP(AA$4,'[1]INTERNAL PARAMETERS-1'!$B$5:$J$44,4, FALSE))</f>
        <v>0.58248833590337279</v>
      </c>
      <c r="BP261" s="44">
        <f>$F261*'[1]INTERNAL PARAMETERS-2'!AA261*(1-VLOOKUP(AB$4,'[1]INTERNAL PARAMETERS-1'!$B$5:$J$44,4, FALSE))</f>
        <v>0.24029284309571561</v>
      </c>
      <c r="BQ261" s="44">
        <f>$F261*'[1]INTERNAL PARAMETERS-2'!AB261*(1-VLOOKUP(AC$4,'[1]INTERNAL PARAMETERS-1'!$B$5:$J$44,4, FALSE))</f>
        <v>1.559384242541477</v>
      </c>
      <c r="BR261" s="44">
        <f>$F261*'[1]INTERNAL PARAMETERS-2'!AC261*(1-VLOOKUP(AD$4,'[1]INTERNAL PARAMETERS-1'!$B$5:$J$44,4, FALSE))</f>
        <v>0.19437262057611671</v>
      </c>
      <c r="BS261" s="44">
        <f>$F261*'[1]INTERNAL PARAMETERS-2'!AD261*(1-VLOOKUP(AE$4,'[1]INTERNAL PARAMETERS-1'!$B$5:$J$44,4, FALSE))</f>
        <v>4.9064448802187785E-2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6.9822921095715584E-2</v>
      </c>
      <c r="CA261" s="44">
        <f>$F261*'[1]INTERNAL PARAMETERS-2'!AL261*(1-VLOOKUP(AM$4,'[1]INTERNAL PARAMETERS-1'!$B$5:$J$44,4, FALSE))</f>
        <v>0.14216281121057431</v>
      </c>
      <c r="CB261" s="44">
        <f>$F261*'[1]INTERNAL PARAMETERS-2'!AM261*(1-VLOOKUP(AN$4,'[1]INTERNAL PARAMETERS-1'!$B$5:$J$44,4, FALSE))</f>
        <v>7.1710364289881492E-2</v>
      </c>
      <c r="CC261" s="44">
        <f>$F261*'[1]INTERNAL PARAMETERS-2'!AN261*(1-VLOOKUP(AO$4,'[1]INTERNAL PARAMETERS-1'!$B$5:$J$44,4, FALSE))</f>
        <v>0.14216281121057431</v>
      </c>
      <c r="CD261" s="44">
        <f>$F261*'[1]INTERNAL PARAMETERS-2'!AO261*(1-VLOOKUP(AP$4,'[1]INTERNAL PARAMETERS-1'!$B$5:$J$44,4, FALSE))</f>
        <v>0.72842603350227897</v>
      </c>
      <c r="CE261" s="44">
        <f>$F261*'[1]INTERNAL PARAMETERS-2'!AP261*(1-VLOOKUP(AQ$4,'[1]INTERNAL PARAMETERS-1'!$B$5:$J$44,4, FALSE))</f>
        <v>6.8565003726526894E-2</v>
      </c>
      <c r="CF261" s="44">
        <f>$F261*'[1]INTERNAL PARAMETERS-2'!AQ261*(1-VLOOKUP(AR$4,'[1]INTERNAL PARAMETERS-1'!$B$5:$J$44,4, FALSE))</f>
        <v>9.4360816900638106E-3</v>
      </c>
      <c r="CG261" s="44">
        <f>$F261*'[1]INTERNAL PARAMETERS-2'!AR261*(1-VLOOKUP(AS$4,'[1]INTERNAL PARAMETERS-1'!$B$5:$J$44,4, FALSE))</f>
        <v>1.8874431941659072E-3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11.342812194370099</v>
      </c>
    </row>
    <row r="262" spans="3:87" x14ac:dyDescent="0.4">
      <c r="C262" s="29" t="s">
        <v>1</v>
      </c>
      <c r="D262" s="28" t="s">
        <v>65</v>
      </c>
      <c r="E262" s="28" t="s">
        <v>59</v>
      </c>
      <c r="F262" s="128">
        <f>VFD!W262</f>
        <v>16.435496809480401</v>
      </c>
      <c r="G262" s="45">
        <f>$F262*'[1]INTERNAL PARAMETERS-2'!F262*VLOOKUP(G$4,'[1]INTERNAL PARAMETERS-1'!$B$5:$J$44,4, FALSE)</f>
        <v>9.0030364422971743E-2</v>
      </c>
      <c r="H262" s="44">
        <f>$F262*'[1]INTERNAL PARAMETERS-2'!G262*VLOOKUP(H$4,'[1]INTERNAL PARAMETERS-1'!$B$5:$J$44,4, FALSE)</f>
        <v>0.14968957429170465</v>
      </c>
      <c r="I262" s="44">
        <f>$F262*'[1]INTERNAL PARAMETERS-2'!H262*VLOOKUP(I$4,'[1]INTERNAL PARAMETERS-1'!$B$5:$J$44,4, FALSE)</f>
        <v>0.177605019090155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2.1694855788514131E-3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1.4535060313400181E-2</v>
      </c>
      <c r="N262" s="44">
        <f>$F262*'[1]INTERNAL PARAMETERS-2'!M262*VLOOKUP(N$4,'[1]INTERNAL PARAMETERS-1'!$B$5:$J$44,4, FALSE)</f>
        <v>4.3334077420328174E-2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1.8440627420237009E-2</v>
      </c>
      <c r="S262" s="44">
        <f>$F262*'[1]INTERNAL PARAMETERS-2'!R262*VLOOKUP(S$4,'[1]INTERNAL PARAMETERS-1'!$B$5:$J$44,4, FALSE)</f>
        <v>5.6691863097265274E-2</v>
      </c>
      <c r="T262" s="44">
        <f>$F262*'[1]INTERNAL PARAMETERS-2'!S262*VLOOKUP(T$4,'[1]INTERNAL PARAMETERS-1'!$B$5:$J$44,4, FALSE)</f>
        <v>5.5320238711030088E-3</v>
      </c>
      <c r="U262" s="44">
        <f>$F262*'[1]INTERNAL PARAMETERS-2'!T262*VLOOKUP(U$4,'[1]INTERNAL PARAMETERS-1'!$B$5:$J$44,4, FALSE)</f>
        <v>9.1115107212397448E-3</v>
      </c>
      <c r="V262" s="44">
        <f>$F262*'[1]INTERNAL PARAMETERS-2'!U262*VLOOKUP(V$4,'[1]INTERNAL PARAMETERS-1'!$B$5:$J$44,4, FALSE)</f>
        <v>7.1916228146855055E-2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1.0847427894257066E-2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1.5186399051959891E-2</v>
      </c>
      <c r="AJ262" s="44">
        <f>$F262*'[1]INTERNAL PARAMETERS-2'!AI262*VLOOKUP(AJ$4,'[1]INTERNAL PARAMETERS-1'!$B$5:$J$44,4, FALSE)</f>
        <v>1.4101656262534186E-2</v>
      </c>
      <c r="AK262" s="44">
        <f>$F262*'[1]INTERNAL PARAMETERS-2'!AJ262*VLOOKUP(AK$4,'[1]INTERNAL PARAMETERS-1'!$B$5:$J$44,4, FALSE)</f>
        <v>2.1694855788514131E-3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3.3744953627129446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0.27616614595460343</v>
      </c>
      <c r="BB262" s="44">
        <f>$F262*'[1]INTERNAL PARAMETERS-2'!M262*(1-VLOOKUP(N$4,'[1]INTERNAL PARAMETERS-1'!$B$5:$J$44,4, FALSE))</f>
        <v>0.82334747098623517</v>
      </c>
      <c r="BC262" s="44">
        <f>$F262*'[1]INTERNAL PARAMETERS-2'!N262*(1-VLOOKUP(O$4,'[1]INTERNAL PARAMETERS-1'!$B$5:$J$44,4, FALSE))</f>
        <v>0.77339695561531452</v>
      </c>
      <c r="BD262" s="44">
        <f>$F262*'[1]INTERNAL PARAMETERS-2'!O262*(1-VLOOKUP(P$4,'[1]INTERNAL PARAMETERS-1'!$B$5:$J$44,4, FALSE))</f>
        <v>0.59658881158796717</v>
      </c>
      <c r="BE262" s="44">
        <f>$F262*'[1]INTERNAL PARAMETERS-2'!P262*(1-VLOOKUP(Q$4,'[1]INTERNAL PARAMETERS-1'!$B$5:$J$44,4, FALSE))</f>
        <v>0.36663155797812214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1.0771453988480402</v>
      </c>
      <c r="BH262" s="44">
        <f>$F262*'[1]INTERNAL PARAMETERS-2'!S262*(1-VLOOKUP(T$4,'[1]INTERNAL PARAMETERS-1'!$B$5:$J$44,4, FALSE))</f>
        <v>4.9788214839927077E-2</v>
      </c>
      <c r="BI262" s="44">
        <f>$F262*'[1]INTERNAL PARAMETERS-2'!T262*(1-VLOOKUP(U$4,'[1]INTERNAL PARAMETERS-1'!$B$5:$J$44,4, FALSE))</f>
        <v>3.6446042884958979E-2</v>
      </c>
      <c r="BJ262" s="44">
        <f>$F262*'[1]INTERNAL PARAMETERS-2'!U262*(1-VLOOKUP(V$4,'[1]INTERNAL PARAMETERS-1'!$B$5:$J$44,4, FALSE))</f>
        <v>0.40752529283217864</v>
      </c>
      <c r="BK262" s="44">
        <f>$F262*'[1]INTERNAL PARAMETERS-2'!V262*(1-VLOOKUP(W$4,'[1]INTERNAL PARAMETERS-1'!$B$5:$J$44,4, FALSE))</f>
        <v>0.5293380457429353</v>
      </c>
      <c r="BL262" s="44">
        <f>$F262*'[1]INTERNAL PARAMETERS-2'!W262*(1-VLOOKUP(X$4,'[1]INTERNAL PARAMETERS-1'!$B$5:$J$44,4, FALSE))</f>
        <v>0.72566991643026435</v>
      </c>
      <c r="BM262" s="44">
        <f>$F262*'[1]INTERNAL PARAMETERS-2'!X262*(1-VLOOKUP(Y$4,'[1]INTERNAL PARAMETERS-1'!$B$5:$J$44,4, FALSE))</f>
        <v>0.12474213368459434</v>
      </c>
      <c r="BN262" s="44">
        <f>$F262*'[1]INTERNAL PARAMETERS-2'!Y262*(1-VLOOKUP(Z$4,'[1]INTERNAL PARAMETERS-1'!$B$5:$J$44,4, FALSE))</f>
        <v>0.79725965343299909</v>
      </c>
      <c r="BO262" s="44">
        <f>$F262*'[1]INTERNAL PARAMETERS-2'!Z262*(1-VLOOKUP(AA$4,'[1]INTERNAL PARAMETERS-1'!$B$5:$J$44,4, FALSE))</f>
        <v>0.90681538806563355</v>
      </c>
      <c r="BP262" s="44">
        <f>$F262*'[1]INTERNAL PARAMETERS-2'!AA262*(1-VLOOKUP(AB$4,'[1]INTERNAL PARAMETERS-1'!$B$5:$J$44,4, FALSE))</f>
        <v>0.4143585971631723</v>
      </c>
      <c r="BQ262" s="44">
        <f>$F262*'[1]INTERNAL PARAMETERS-2'!AB262*(1-VLOOKUP(AC$4,'[1]INTERNAL PARAMETERS-1'!$B$5:$J$44,4, FALSE))</f>
        <v>2.4471008425597085</v>
      </c>
      <c r="BR262" s="44">
        <f>$F262*'[1]INTERNAL PARAMETERS-2'!AC262*(1-VLOOKUP(AD$4,'[1]INTERNAL PARAMETERS-1'!$B$5:$J$44,4, FALSE))</f>
        <v>0.30480286253053784</v>
      </c>
      <c r="BS262" s="44">
        <f>$F262*'[1]INTERNAL PARAMETERS-2'!AD262*(1-VLOOKUP(AE$4,'[1]INTERNAL PARAMETERS-1'!$B$5:$J$44,4, FALSE))</f>
        <v>6.182869544758432E-2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9.0030364422971743E-2</v>
      </c>
      <c r="CA262" s="44">
        <f>$F262*'[1]INTERNAL PARAMETERS-2'!AL262*(1-VLOOKUP(AM$4,'[1]INTERNAL PARAMETERS-1'!$B$5:$J$44,4, FALSE))</f>
        <v>0.24405890987237921</v>
      </c>
      <c r="CB262" s="44">
        <f>$F262*'[1]INTERNAL PARAMETERS-2'!AM262*(1-VLOOKUP(AN$4,'[1]INTERNAL PARAMETERS-1'!$B$5:$J$44,4, FALSE))</f>
        <v>0.12365739089516864</v>
      </c>
      <c r="CC262" s="44">
        <f>$F262*'[1]INTERNAL PARAMETERS-2'!AN262*(1-VLOOKUP(AO$4,'[1]INTERNAL PARAMETERS-1'!$B$5:$J$44,4, FALSE))</f>
        <v>0.19524712789790338</v>
      </c>
      <c r="CD262" s="44">
        <f>$F262*'[1]INTERNAL PARAMETERS-2'!AO262*(1-VLOOKUP(AP$4,'[1]INTERNAL PARAMETERS-1'!$B$5:$J$44,4, FALSE))</f>
        <v>0.89163063256335462</v>
      </c>
      <c r="CE262" s="44">
        <f>$F262*'[1]INTERNAL PARAMETERS-2'!AP262*(1-VLOOKUP(AQ$4,'[1]INTERNAL PARAMETERS-1'!$B$5:$J$44,4, FALSE))</f>
        <v>0.11064047742206017</v>
      </c>
      <c r="CF262" s="44">
        <f>$F262*'[1]INTERNAL PARAMETERS-2'!AQ262*(1-VLOOKUP(AR$4,'[1]INTERNAL PARAMETERS-1'!$B$5:$J$44,4, FALSE))</f>
        <v>5.4237139471285329E-3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16.435496809480398</v>
      </c>
    </row>
    <row r="263" spans="3:87" x14ac:dyDescent="0.4">
      <c r="C263" s="29" t="s">
        <v>1</v>
      </c>
      <c r="D263" s="28" t="s">
        <v>65</v>
      </c>
      <c r="E263" s="28" t="s">
        <v>58</v>
      </c>
      <c r="F263" s="128">
        <f>VFD!W263</f>
        <v>14.583609845031907</v>
      </c>
      <c r="G263" s="45">
        <f>$F263*'[1]INTERNAL PARAMETERS-2'!F263*VLOOKUP(G$4,'[1]INTERNAL PARAMETERS-1'!$B$5:$J$44,4, FALSE)</f>
        <v>8.2379895292616231E-2</v>
      </c>
      <c r="H263" s="44">
        <f>$F263*'[1]INTERNAL PARAMETERS-2'!G263*VLOOKUP(H$4,'[1]INTERNAL PARAMETERS-1'!$B$5:$J$44,4, FALSE)</f>
        <v>0.12415027061075662</v>
      </c>
      <c r="I263" s="44">
        <f>$F263*'[1]INTERNAL PARAMETERS-2'!H263*VLOOKUP(I$4,'[1]INTERNAL PARAMETERS-1'!$B$5:$J$44,4, FALSE)</f>
        <v>0.13933224596773017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3.4811076700091161E-3</v>
      </c>
      <c r="L263" s="44">
        <f>$F263*'[1]INTERNAL PARAMETERS-2'!K263*VLOOKUP(L$4,'[1]INTERNAL PARAMETERS-1'!$B$5:$J$44,4, FALSE)</f>
        <v>1.1608553436645397E-3</v>
      </c>
      <c r="M263" s="44">
        <f>$F263*'[1]INTERNAL PARAMETERS-2'!L263*VLOOKUP(M$4,'[1]INTERNAL PARAMETERS-1'!$B$5:$J$44,4, FALSE)</f>
        <v>1.624395382588879E-2</v>
      </c>
      <c r="N263" s="44">
        <f>$F263*'[1]INTERNAL PARAMETERS-2'!M263*VLOOKUP(N$4,'[1]INTERNAL PARAMETERS-1'!$B$5:$J$44,4, FALSE)</f>
        <v>3.5794741184138563E-2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1.9724332315405654E-2</v>
      </c>
      <c r="S263" s="44">
        <f>$F263*'[1]INTERNAL PARAMETERS-2'!R263*VLOOKUP(S$4,'[1]INTERNAL PARAMETERS-1'!$B$5:$J$44,4, FALSE)</f>
        <v>4.4862829785779407E-2</v>
      </c>
      <c r="T263" s="44">
        <f>$F263*'[1]INTERNAL PARAMETERS-2'!S263*VLOOKUP(T$4,'[1]INTERNAL PARAMETERS-1'!$B$5:$J$44,4, FALSE)</f>
        <v>3.7128412304466732E-3</v>
      </c>
      <c r="U263" s="44">
        <f>$F263*'[1]INTERNAL PARAMETERS-2'!T263*VLOOKUP(U$4,'[1]INTERNAL PARAMETERS-1'!$B$5:$J$44,4, FALSE)</f>
        <v>7.4256824608933463E-3</v>
      </c>
      <c r="V263" s="44">
        <f>$F263*'[1]INTERNAL PARAMETERS-2'!U263*VLOOKUP(V$4,'[1]INTERNAL PARAMETERS-1'!$B$5:$J$44,4, FALSE)</f>
        <v>5.8130195924247959E-2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4.6405046526891529E-3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1.1608553436645397E-3</v>
      </c>
      <c r="AI263" s="44">
        <f>$F263*'[1]INTERNAL PARAMETERS-2'!AH263*VLOOKUP(AI$4,'[1]INTERNAL PARAMETERS-1'!$B$5:$J$44,4, FALSE)</f>
        <v>1.2763575336371924E-2</v>
      </c>
      <c r="AJ263" s="44">
        <f>$F263*'[1]INTERNAL PARAMETERS-2'!AI263*VLOOKUP(AJ$4,'[1]INTERNAL PARAMETERS-1'!$B$5:$J$44,4, FALSE)</f>
        <v>1.9724332315405654E-2</v>
      </c>
      <c r="AK263" s="44">
        <f>$F263*'[1]INTERNAL PARAMETERS-2'!AJ263*VLOOKUP(AK$4,'[1]INTERNAL PARAMETERS-1'!$B$5:$J$44,4, FALSE)</f>
        <v>1.1608553436645397E-3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2.6473126733868733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0.30863512269188703</v>
      </c>
      <c r="BB263" s="44">
        <f>$F263*'[1]INTERNAL PARAMETERS-2'!M263*(1-VLOOKUP(N$4,'[1]INTERNAL PARAMETERS-1'!$B$5:$J$44,4, FALSE))</f>
        <v>0.68010008249863263</v>
      </c>
      <c r="BC263" s="44">
        <f>$F263*'[1]INTERNAL PARAMETERS-2'!N263*(1-VLOOKUP(O$4,'[1]INTERNAL PARAMETERS-1'!$B$5:$J$44,4, FALSE))</f>
        <v>0.85280866962989976</v>
      </c>
      <c r="BD263" s="44">
        <f>$F263*'[1]INTERNAL PARAMETERS-2'!O263*(1-VLOOKUP(P$4,'[1]INTERNAL PARAMETERS-1'!$B$5:$J$44,4, FALSE))</f>
        <v>0.51168491010574302</v>
      </c>
      <c r="BE263" s="44">
        <f>$F263*'[1]INTERNAL PARAMETERS-2'!P263*(1-VLOOKUP(Q$4,'[1]INTERNAL PARAMETERS-1'!$B$5:$J$44,4, FALSE))</f>
        <v>0.32139796884776667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0.85239376592980864</v>
      </c>
      <c r="BH263" s="44">
        <f>$F263*'[1]INTERNAL PARAMETERS-2'!S263*(1-VLOOKUP(T$4,'[1]INTERNAL PARAMETERS-1'!$B$5:$J$44,4, FALSE))</f>
        <v>3.3415571074020059E-2</v>
      </c>
      <c r="BI263" s="44">
        <f>$F263*'[1]INTERNAL PARAMETERS-2'!T263*(1-VLOOKUP(U$4,'[1]INTERNAL PARAMETERS-1'!$B$5:$J$44,4, FALSE))</f>
        <v>2.9702729843573385E-2</v>
      </c>
      <c r="BJ263" s="44">
        <f>$F263*'[1]INTERNAL PARAMETERS-2'!U263*(1-VLOOKUP(V$4,'[1]INTERNAL PARAMETERS-1'!$B$5:$J$44,4, FALSE))</f>
        <v>0.32940444357073845</v>
      </c>
      <c r="BK263" s="44">
        <f>$F263*'[1]INTERNAL PARAMETERS-2'!V263*(1-VLOOKUP(W$4,'[1]INTERNAL PARAMETERS-1'!$B$5:$J$44,4, FALSE))</f>
        <v>0.40377932250136739</v>
      </c>
      <c r="BL263" s="44">
        <f>$F263*'[1]INTERNAL PARAMETERS-2'!W263*(1-VLOOKUP(X$4,'[1]INTERNAL PARAMETERS-1'!$B$5:$J$44,4, FALSE))</f>
        <v>0.58362294074931642</v>
      </c>
      <c r="BM263" s="44">
        <f>$F263*'[1]INTERNAL PARAMETERS-2'!X263*(1-VLOOKUP(Y$4,'[1]INTERNAL PARAMETERS-1'!$B$5:$J$44,4, FALSE))</f>
        <v>0.18332472591795809</v>
      </c>
      <c r="BN263" s="44">
        <f>$F263*'[1]INTERNAL PARAMETERS-2'!Y263*(1-VLOOKUP(Z$4,'[1]INTERNAL PARAMETERS-1'!$B$5:$J$44,4, FALSE))</f>
        <v>0.87021274961896089</v>
      </c>
      <c r="BO263" s="44">
        <f>$F263*'[1]INTERNAL PARAMETERS-2'!Z263*(1-VLOOKUP(AA$4,'[1]INTERNAL PARAMETERS-1'!$B$5:$J$44,4, FALSE))</f>
        <v>0.88297632495533274</v>
      </c>
      <c r="BP263" s="44">
        <f>$F263*'[1]INTERNAL PARAMETERS-2'!AA263*(1-VLOOKUP(AB$4,'[1]INTERNAL PARAMETERS-1'!$B$5:$J$44,4, FALSE))</f>
        <v>0.35504673184320878</v>
      </c>
      <c r="BQ263" s="44">
        <f>$F263*'[1]INTERNAL PARAMETERS-2'!AB263*(1-VLOOKUP(AC$4,'[1]INTERNAL PARAMETERS-1'!$B$5:$J$44,4, FALSE))</f>
        <v>2.3681390676317231</v>
      </c>
      <c r="BR263" s="44">
        <f>$F263*'[1]INTERNAL PARAMETERS-2'!AC263*(1-VLOOKUP(AD$4,'[1]INTERNAL PARAMETERS-1'!$B$5:$J$44,4, FALSE))</f>
        <v>0.25062079354785777</v>
      </c>
      <c r="BS263" s="44">
        <f>$F263*'[1]INTERNAL PARAMETERS-2'!AD263*(1-VLOOKUP(AE$4,'[1]INTERNAL PARAMETERS-1'!$B$5:$J$44,4, FALSE))</f>
        <v>6.2655562977210588E-2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5.3373095310847773E-2</v>
      </c>
      <c r="CA263" s="44">
        <f>$F263*'[1]INTERNAL PARAMETERS-2'!AL263*(1-VLOOKUP(AM$4,'[1]INTERNAL PARAMETERS-1'!$B$5:$J$44,4, FALSE))</f>
        <v>0.25758300888787605</v>
      </c>
      <c r="CB263" s="44">
        <f>$F263*'[1]INTERNAL PARAMETERS-2'!AM263*(1-VLOOKUP(AN$4,'[1]INTERNAL PARAMETERS-1'!$B$5:$J$44,4, FALSE))</f>
        <v>0.10210568596900639</v>
      </c>
      <c r="CC263" s="44">
        <f>$F263*'[1]INTERNAL PARAMETERS-2'!AN263*(1-VLOOKUP(AO$4,'[1]INTERNAL PARAMETERS-1'!$B$5:$J$44,4, FALSE))</f>
        <v>0.18680583358796718</v>
      </c>
      <c r="CD263" s="44">
        <f>$F263*'[1]INTERNAL PARAMETERS-2'!AO263*(1-VLOOKUP(AP$4,'[1]INTERNAL PARAMETERS-1'!$B$5:$J$44,4, FALSE))</f>
        <v>0.77042877433728352</v>
      </c>
      <c r="CE263" s="44">
        <f>$F263*'[1]INTERNAL PARAMETERS-2'!AP263*(1-VLOOKUP(AQ$4,'[1]INTERNAL PARAMETERS-1'!$B$5:$J$44,4, FALSE))</f>
        <v>8.9342110632634461E-2</v>
      </c>
      <c r="CF263" s="44">
        <f>$F263*'[1]INTERNAL PARAMETERS-2'!AQ263*(1-VLOOKUP(AR$4,'[1]INTERNAL PARAMETERS-1'!$B$5:$J$44,4, FALSE))</f>
        <v>1.8564935332725619E-2</v>
      </c>
      <c r="CG263" s="44">
        <f>$F263*'[1]INTERNAL PARAMETERS-2'!AR263*(1-VLOOKUP(AS$4,'[1]INTERNAL PARAMETERS-1'!$B$5:$J$44,4, FALSE))</f>
        <v>2.3202523263445764E-3</v>
      </c>
      <c r="CH263" s="43">
        <f>$F263*'[1]INTERNAL PARAMETERS-2'!AS263*(1-VLOOKUP(AT$4,'[1]INTERNAL PARAMETERS-1'!$B$5:$J$44,4, FALSE))</f>
        <v>0</v>
      </c>
      <c r="CI263" s="42">
        <f t="shared" si="4"/>
        <v>14.583606928309933</v>
      </c>
    </row>
    <row r="264" spans="3:87" x14ac:dyDescent="0.4">
      <c r="C264" s="29" t="s">
        <v>1</v>
      </c>
      <c r="D264" s="28" t="s">
        <v>65</v>
      </c>
      <c r="E264" s="28" t="s">
        <v>57</v>
      </c>
      <c r="F264" s="128">
        <f>VFD!W264</f>
        <v>18.981841385597086</v>
      </c>
      <c r="G264" s="45">
        <f>$F264*'[1]INTERNAL PARAMETERS-2'!F264*VLOOKUP(G$4,'[1]INTERNAL PARAMETERS-1'!$B$5:$J$44,4, FALSE)</f>
        <v>0.14916690234457614</v>
      </c>
      <c r="H264" s="44">
        <f>$F264*'[1]INTERNAL PARAMETERS-2'!G264*VLOOKUP(H$4,'[1]INTERNAL PARAMETERS-1'!$B$5:$J$44,4, FALSE)</f>
        <v>0.15635532567730176</v>
      </c>
      <c r="I264" s="44">
        <f>$F264*'[1]INTERNAL PARAMETERS-2'!H264*VLOOKUP(I$4,'[1]INTERNAL PARAMETERS-1'!$B$5:$J$44,4, FALSE)</f>
        <v>0.17441360557028263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1.797580379216044E-3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2.3992383146946225E-2</v>
      </c>
      <c r="N264" s="44">
        <f>$F264*'[1]INTERNAL PARAMETERS-2'!M264*VLOOKUP(N$4,'[1]INTERNAL PARAMETERS-1'!$B$5:$J$44,4, FALSE)</f>
        <v>3.9088736510118516E-2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2.516043075660894E-2</v>
      </c>
      <c r="S264" s="44">
        <f>$F264*'[1]INTERNAL PARAMETERS-2'!R264*VLOOKUP(S$4,'[1]INTERNAL PARAMETERS-1'!$B$5:$J$44,4, FALSE)</f>
        <v>5.3379215797265282E-2</v>
      </c>
      <c r="T264" s="44">
        <f>$F264*'[1]INTERNAL PARAMETERS-2'!S264*VLOOKUP(T$4,'[1]INTERNAL PARAMETERS-1'!$B$5:$J$44,4, FALSE)</f>
        <v>5.5713602650866011E-3</v>
      </c>
      <c r="U264" s="44">
        <f>$F264*'[1]INTERNAL PARAMETERS-2'!T264*VLOOKUP(U$4,'[1]INTERNAL PARAMETERS-1'!$B$5:$J$44,4, FALSE)</f>
        <v>1.0423688378486784E-2</v>
      </c>
      <c r="V264" s="44">
        <f>$F264*'[1]INTERNAL PARAMETERS-2'!U264*VLOOKUP(V$4,'[1]INTERNAL PARAMETERS-1'!$B$5:$J$44,4, FALSE)</f>
        <v>7.8177378111030094E-2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1.0783584091157703E-2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5.3908429535095724E-3</v>
      </c>
      <c r="AI264" s="44">
        <f>$F264*'[1]INTERNAL PARAMETERS-2'!AH264*VLOOKUP(AI$4,'[1]INTERNAL PARAMETERS-1'!$B$5:$J$44,4, FALSE)</f>
        <v>1.9769587803099366E-2</v>
      </c>
      <c r="AJ264" s="44">
        <f>$F264*'[1]INTERNAL PARAMETERS-2'!AI264*VLOOKUP(AJ$4,'[1]INTERNAL PARAMETERS-1'!$B$5:$J$44,4, FALSE)</f>
        <v>2.8755591515041024E-2</v>
      </c>
      <c r="AK264" s="44">
        <f>$F264*'[1]INTERNAL PARAMETERS-2'!AJ264*VLOOKUP(AK$4,'[1]INTERNAL PARAMETERS-1'!$B$5:$J$44,4, FALSE)</f>
        <v>5.3908429535095724E-3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3.3138585058353698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0.45585527979197821</v>
      </c>
      <c r="BB264" s="44">
        <f>$F264*'[1]INTERNAL PARAMETERS-2'!M264*(1-VLOOKUP(N$4,'[1]INTERNAL PARAMETERS-1'!$B$5:$J$44,4, FALSE))</f>
        <v>0.74268599369225163</v>
      </c>
      <c r="BC264" s="44">
        <f>$F264*'[1]INTERNAL PARAMETERS-2'!N264*(1-VLOOKUP(O$4,'[1]INTERNAL PARAMETERS-1'!$B$5:$J$44,4, FALSE))</f>
        <v>1.342494528364631</v>
      </c>
      <c r="BD264" s="44">
        <f>$F264*'[1]INTERNAL PARAMETERS-2'!O264*(1-VLOOKUP(P$4,'[1]INTERNAL PARAMETERS-1'!$B$5:$J$44,4, FALSE))</f>
        <v>0.58048938596536015</v>
      </c>
      <c r="BE264" s="44">
        <f>$F264*'[1]INTERNAL PARAMETERS-2'!P264*(1-VLOOKUP(Q$4,'[1]INTERNAL PARAMETERS-1'!$B$5:$J$44,4, FALSE))</f>
        <v>0.47805008255970838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1.0142051001480403</v>
      </c>
      <c r="BH264" s="44">
        <f>$F264*'[1]INTERNAL PARAMETERS-2'!S264*(1-VLOOKUP(T$4,'[1]INTERNAL PARAMETERS-1'!$B$5:$J$44,4, FALSE))</f>
        <v>5.0142242385779405E-2</v>
      </c>
      <c r="BI264" s="44">
        <f>$F264*'[1]INTERNAL PARAMETERS-2'!T264*(1-VLOOKUP(U$4,'[1]INTERNAL PARAMETERS-1'!$B$5:$J$44,4, FALSE))</f>
        <v>4.1694753513947136E-2</v>
      </c>
      <c r="BJ264" s="44">
        <f>$F264*'[1]INTERNAL PARAMETERS-2'!U264*(1-VLOOKUP(V$4,'[1]INTERNAL PARAMETERS-1'!$B$5:$J$44,4, FALSE))</f>
        <v>0.44300514262917057</v>
      </c>
      <c r="BK264" s="44">
        <f>$F264*'[1]INTERNAL PARAMETERS-2'!V264*(1-VLOOKUP(W$4,'[1]INTERNAL PARAMETERS-1'!$B$5:$J$44,4, FALSE))</f>
        <v>0.53376368521057438</v>
      </c>
      <c r="BL264" s="44">
        <f>$F264*'[1]INTERNAL PARAMETERS-2'!W264*(1-VLOOKUP(X$4,'[1]INTERNAL PARAMETERS-1'!$B$5:$J$44,4, FALSE))</f>
        <v>0.75841187982497738</v>
      </c>
      <c r="BM264" s="44">
        <f>$F264*'[1]INTERNAL PARAMETERS-2'!X264*(1-VLOOKUP(Y$4,'[1]INTERNAL PARAMETERS-1'!$B$5:$J$44,4, FALSE))</f>
        <v>0.29114348317228811</v>
      </c>
      <c r="BN264" s="44">
        <f>$F264*'[1]INTERNAL PARAMETERS-2'!Y264*(1-VLOOKUP(Z$4,'[1]INTERNAL PARAMETERS-1'!$B$5:$J$44,4, FALSE))</f>
        <v>1.1142530711759346</v>
      </c>
      <c r="BO264" s="44">
        <f>$F264*'[1]INTERNAL PARAMETERS-2'!Z264*(1-VLOOKUP(AA$4,'[1]INTERNAL PARAMETERS-1'!$B$5:$J$44,4, FALSE))</f>
        <v>1.1483995056444851</v>
      </c>
      <c r="BP264" s="44">
        <f>$F264*'[1]INTERNAL PARAMETERS-2'!AA264*(1-VLOOKUP(AB$4,'[1]INTERNAL PARAMETERS-1'!$B$5:$J$44,4, FALSE))</f>
        <v>0.46906407884776669</v>
      </c>
      <c r="BQ264" s="44">
        <f>$F264*'[1]INTERNAL PARAMETERS-2'!AB264*(1-VLOOKUP(AC$4,'[1]INTERNAL PARAMETERS-1'!$B$5:$J$44,4, FALSE))</f>
        <v>3.119908599292617</v>
      </c>
      <c r="BR264" s="44">
        <f>$F264*'[1]INTERNAL PARAMETERS-2'!AC264*(1-VLOOKUP(AD$4,'[1]INTERNAL PARAMETERS-1'!$B$5:$J$44,4, FALSE))</f>
        <v>0.30731791021695537</v>
      </c>
      <c r="BS264" s="44">
        <f>$F264*'[1]INTERNAL PARAMETERS-2'!AD264*(1-VLOOKUP(AE$4,'[1]INTERNAL PARAMETERS-1'!$B$5:$J$44,4, FALSE))</f>
        <v>6.6495288557885154E-2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7.7278872649042846E-2</v>
      </c>
      <c r="CA264" s="44">
        <f>$F264*'[1]INTERNAL PARAMETERS-2'!AL264*(1-VLOOKUP(AM$4,'[1]INTERNAL PARAMETERS-1'!$B$5:$J$44,4, FALSE))</f>
        <v>0.39538036695715595</v>
      </c>
      <c r="CB264" s="44">
        <f>$F264*'[1]INTERNAL PARAMETERS-2'!AM264*(1-VLOOKUP(AN$4,'[1]INTERNAL PARAMETERS-1'!$B$5:$J$44,4, FALSE))</f>
        <v>0.12041131082953511</v>
      </c>
      <c r="CC264" s="44">
        <f>$F264*'[1]INTERNAL PARAMETERS-2'!AN264*(1-VLOOKUP(AO$4,'[1]INTERNAL PARAMETERS-1'!$B$5:$J$44,4, FALSE))</f>
        <v>0.25340188794530544</v>
      </c>
      <c r="CD264" s="44">
        <f>$F264*'[1]INTERNAL PARAMETERS-2'!AO264*(1-VLOOKUP(AP$4,'[1]INTERNAL PARAMETERS-1'!$B$5:$J$44,4, FALSE))</f>
        <v>0.96868132958979047</v>
      </c>
      <c r="CE264" s="44">
        <f>$F264*'[1]INTERNAL PARAMETERS-2'!AP264*(1-VLOOKUP(AQ$4,'[1]INTERNAL PARAMETERS-1'!$B$5:$J$44,4, FALSE))</f>
        <v>9.8844142647219704E-2</v>
      </c>
      <c r="CF264" s="44">
        <f>$F264*'[1]INTERNAL PARAMETERS-2'!AQ264*(1-VLOOKUP(AR$4,'[1]INTERNAL PARAMETERS-1'!$B$5:$J$44,4, FALSE))</f>
        <v>8.9860037119416612E-3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18.981839487412952</v>
      </c>
    </row>
    <row r="265" spans="3:87" x14ac:dyDescent="0.4">
      <c r="C265" s="29" t="s">
        <v>1</v>
      </c>
      <c r="D265" s="28" t="s">
        <v>65</v>
      </c>
      <c r="E265" s="28" t="s">
        <v>56</v>
      </c>
      <c r="F265" s="128">
        <f>VFD!W265</f>
        <v>11.5742935278031</v>
      </c>
      <c r="G265" s="45">
        <f>$F265*'[1]INTERNAL PARAMETERS-2'!F265*VLOOKUP(G$4,'[1]INTERNAL PARAMETERS-1'!$B$5:$J$44,4, FALSE)</f>
        <v>8.7061835916134922E-2</v>
      </c>
      <c r="H265" s="44">
        <f>$F265*'[1]INTERNAL PARAMETERS-2'!G265*VLOOKUP(H$4,'[1]INTERNAL PARAMETERS-1'!$B$5:$J$44,4, FALSE)</f>
        <v>8.3383525432999095E-2</v>
      </c>
      <c r="I265" s="44">
        <f>$F265*'[1]INTERNAL PARAMETERS-2'!H265*VLOOKUP(I$4,'[1]INTERNAL PARAMETERS-1'!$B$5:$J$44,4, FALSE)</f>
        <v>0.10927655109845032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2.4525927985414768E-3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1.6492673819507749E-2</v>
      </c>
      <c r="N265" s="44">
        <f>$F265*'[1]INTERNAL PARAMETERS-2'!M265*VLOOKUP(N$4,'[1]INTERNAL PARAMETERS-1'!$B$5:$J$44,4, FALSE)</f>
        <v>2.256246483135825E-2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1.471439936189608E-2</v>
      </c>
      <c r="S265" s="44">
        <f>$F265*'[1]INTERNAL PARAMETERS-2'!R265*VLOOKUP(S$4,'[1]INTERNAL PARAMETERS-1'!$B$5:$J$44,4, FALSE)</f>
        <v>2.9592922206016409E-2</v>
      </c>
      <c r="T265" s="44">
        <f>$F265*'[1]INTERNAL PARAMETERS-2'!S265*VLOOKUP(T$4,'[1]INTERNAL PARAMETERS-1'!$B$5:$J$44,4, FALSE)</f>
        <v>2.2072177757520516E-3</v>
      </c>
      <c r="U265" s="44">
        <f>$F265*'[1]INTERNAL PARAMETERS-2'!T265*VLOOKUP(U$4,'[1]INTERNAL PARAMETERS-1'!$B$5:$J$44,4, FALSE)</f>
        <v>2.452361312670921E-3</v>
      </c>
      <c r="V265" s="44">
        <f>$F265*'[1]INTERNAL PARAMETERS-2'!U265*VLOOKUP(V$4,'[1]INTERNAL PARAMETERS-1'!$B$5:$J$44,4, FALSE)</f>
        <v>5.3708483614402926E-2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4.9051855970829537E-3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2.4525927985414768E-3</v>
      </c>
      <c r="AI265" s="44">
        <f>$F265*'[1]INTERNAL PARAMETERS-2'!AH265*VLOOKUP(AI$4,'[1]INTERNAL PARAMETERS-1'!$B$5:$J$44,4, FALSE)</f>
        <v>9.8092137648131267E-3</v>
      </c>
      <c r="AJ265" s="44">
        <f>$F265*'[1]INTERNAL PARAMETERS-2'!AI265*VLOOKUP(AJ$4,'[1]INTERNAL PARAMETERS-1'!$B$5:$J$44,4, FALSE)</f>
        <v>7.3577783956244305E-3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2.0762544708705559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0.31336080257064725</v>
      </c>
      <c r="BB265" s="44">
        <f>$F265*'[1]INTERNAL PARAMETERS-2'!M265*(1-VLOOKUP(N$4,'[1]INTERNAL PARAMETERS-1'!$B$5:$J$44,4, FALSE))</f>
        <v>0.42868683179580674</v>
      </c>
      <c r="BC265" s="44">
        <f>$F265*'[1]INTERNAL PARAMETERS-2'!N265*(1-VLOOKUP(O$4,'[1]INTERNAL PARAMETERS-1'!$B$5:$J$44,4, FALSE))</f>
        <v>0.97607174749316328</v>
      </c>
      <c r="BD265" s="44">
        <f>$F265*'[1]INTERNAL PARAMETERS-2'!O265*(1-VLOOKUP(P$4,'[1]INTERNAL PARAMETERS-1'!$B$5:$J$44,4, FALSE))</f>
        <v>0.33353178687329083</v>
      </c>
      <c r="BE265" s="44">
        <f>$F265*'[1]INTERNAL PARAMETERS-2'!P265*(1-VLOOKUP(Q$4,'[1]INTERNAL PARAMETERS-1'!$B$5:$J$44,4, FALSE))</f>
        <v>0.29797208486782134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0.56226552191431178</v>
      </c>
      <c r="BH265" s="44">
        <f>$F265*'[1]INTERNAL PARAMETERS-2'!S265*(1-VLOOKUP(T$4,'[1]INTERNAL PARAMETERS-1'!$B$5:$J$44,4, FALSE))</f>
        <v>1.9864959981768463E-2</v>
      </c>
      <c r="BI265" s="44">
        <f>$F265*'[1]INTERNAL PARAMETERS-2'!T265*(1-VLOOKUP(U$4,'[1]INTERNAL PARAMETERS-1'!$B$5:$J$44,4, FALSE))</f>
        <v>9.8094452506836839E-3</v>
      </c>
      <c r="BJ265" s="44">
        <f>$F265*'[1]INTERNAL PARAMETERS-2'!U265*(1-VLOOKUP(V$4,'[1]INTERNAL PARAMETERS-1'!$B$5:$J$44,4, FALSE))</f>
        <v>0.30434807381494988</v>
      </c>
      <c r="BK265" s="44">
        <f>$F265*'[1]INTERNAL PARAMETERS-2'!V265*(1-VLOOKUP(W$4,'[1]INTERNAL PARAMETERS-1'!$B$5:$J$44,4, FALSE))</f>
        <v>0.3617348679124886</v>
      </c>
      <c r="BL265" s="44">
        <f>$F265*'[1]INTERNAL PARAMETERS-2'!W265*(1-VLOOKUP(X$4,'[1]INTERNAL PARAMETERS-1'!$B$5:$J$44,4, FALSE))</f>
        <v>0.49661936982680033</v>
      </c>
      <c r="BM265" s="44">
        <f>$F265*'[1]INTERNAL PARAMETERS-2'!X265*(1-VLOOKUP(Y$4,'[1]INTERNAL PARAMETERS-1'!$B$5:$J$44,4, FALSE))</f>
        <v>0.21213596663628076</v>
      </c>
      <c r="BN265" s="44">
        <f>$F265*'[1]INTERNAL PARAMETERS-2'!Y265*(1-VLOOKUP(Z$4,'[1]INTERNAL PARAMETERS-1'!$B$5:$J$44,4, FALSE))</f>
        <v>0.66706357374658165</v>
      </c>
      <c r="BO265" s="44">
        <f>$F265*'[1]INTERNAL PARAMETERS-2'!Z265*(1-VLOOKUP(AA$4,'[1]INTERNAL PARAMETERS-1'!$B$5:$J$44,4, FALSE))</f>
        <v>0.63027699662716508</v>
      </c>
      <c r="BP265" s="44">
        <f>$F265*'[1]INTERNAL PARAMETERS-2'!AA265*(1-VLOOKUP(AB$4,'[1]INTERNAL PARAMETERS-1'!$B$5:$J$44,4, FALSE))</f>
        <v>0.23052983391066545</v>
      </c>
      <c r="BQ265" s="44">
        <f>$F265*'[1]INTERNAL PARAMETERS-2'!AB265*(1-VLOOKUP(AC$4,'[1]INTERNAL PARAMETERS-1'!$B$5:$J$44,4, FALSE))</f>
        <v>1.9558218054694625</v>
      </c>
      <c r="BR265" s="44">
        <f>$F265*'[1]INTERNAL PARAMETERS-2'!AC265*(1-VLOOKUP(AD$4,'[1]INTERNAL PARAMETERS-1'!$B$5:$J$44,4, FALSE))</f>
        <v>0.16921848623518687</v>
      </c>
      <c r="BS265" s="44">
        <f>$F265*'[1]INTERNAL PARAMETERS-2'!AD265*(1-VLOOKUP(AE$4,'[1]INTERNAL PARAMETERS-1'!$B$5:$J$44,4, FALSE))</f>
        <v>3.0655673837739292E-2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4.2917480401093895E-2</v>
      </c>
      <c r="CA265" s="44">
        <f>$F265*'[1]INTERNAL PARAMETERS-2'!AL265*(1-VLOOKUP(AM$4,'[1]INTERNAL PARAMETERS-1'!$B$5:$J$44,4, FALSE))</f>
        <v>0.20600506335460345</v>
      </c>
      <c r="CB265" s="44">
        <f>$F265*'[1]INTERNAL PARAMETERS-2'!AM265*(1-VLOOKUP(AN$4,'[1]INTERNAL PARAMETERS-1'!$B$5:$J$44,4, FALSE))</f>
        <v>5.3953569279854147E-2</v>
      </c>
      <c r="CC265" s="44">
        <f>$F265*'[1]INTERNAL PARAMETERS-2'!AN265*(1-VLOOKUP(AO$4,'[1]INTERNAL PARAMETERS-1'!$B$5:$J$44,4, FALSE))</f>
        <v>0.1324319091157703</v>
      </c>
      <c r="CD265" s="44">
        <f>$F265*'[1]INTERNAL PARAMETERS-2'!AO265*(1-VLOOKUP(AP$4,'[1]INTERNAL PARAMETERS-1'!$B$5:$J$44,4, FALSE))</f>
        <v>0.53708425742935284</v>
      </c>
      <c r="CE265" s="44">
        <f>$F265*'[1]INTERNAL PARAMETERS-2'!AP265*(1-VLOOKUP(AQ$4,'[1]INTERNAL PARAMETERS-1'!$B$5:$J$44,4, FALSE))</f>
        <v>6.9894843755697364E-2</v>
      </c>
      <c r="CF265" s="44">
        <f>$F265*'[1]INTERNAL PARAMETERS-2'!AQ265*(1-VLOOKUP(AR$4,'[1]INTERNAL PARAMETERS-1'!$B$5:$J$44,4, FALSE))</f>
        <v>7.3577783956244305E-3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11.574297000091157</v>
      </c>
    </row>
    <row r="266" spans="3:87" x14ac:dyDescent="0.4">
      <c r="C266" s="29" t="s">
        <v>1</v>
      </c>
      <c r="D266" s="28" t="s">
        <v>65</v>
      </c>
      <c r="E266" s="28" t="s">
        <v>55</v>
      </c>
      <c r="F266" s="128">
        <f>VFD!W266</f>
        <v>10.879835916134915</v>
      </c>
      <c r="G266" s="45">
        <f>$F266*'[1]INTERNAL PARAMETERS-2'!F266*VLOOKUP(G$4,'[1]INTERNAL PARAMETERS-1'!$B$5:$J$44,4, FALSE)</f>
        <v>9.8276469846855077E-2</v>
      </c>
      <c r="H266" s="44">
        <f>$F266*'[1]INTERNAL PARAMETERS-2'!G266*VLOOKUP(H$4,'[1]INTERNAL PARAMETERS-1'!$B$5:$J$44,4, FALSE)</f>
        <v>6.6828304131267099E-2</v>
      </c>
      <c r="I266" s="44">
        <f>$F266*'[1]INTERNAL PARAMETERS-2'!H266*VLOOKUP(I$4,'[1]INTERNAL PARAMETERS-1'!$B$5:$J$44,4, FALSE)</f>
        <v>0.10039646027429355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1.3099322443026439E-3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2.1489743103190524E-2</v>
      </c>
      <c r="N266" s="44">
        <f>$F266*'[1]INTERNAL PARAMETERS-2'!M266*VLOOKUP(N$4,'[1]INTERNAL PARAMETERS-1'!$B$5:$J$44,4, FALSE)</f>
        <v>1.7689742812762085E-2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1.3103674377392892E-2</v>
      </c>
      <c r="S266" s="44">
        <f>$F266*'[1]INTERNAL PARAMETERS-2'!R266*VLOOKUP(S$4,'[1]INTERNAL PARAMETERS-1'!$B$5:$J$44,4, FALSE)</f>
        <v>2.7166079895715595E-2</v>
      </c>
      <c r="T266" s="44">
        <f>$F266*'[1]INTERNAL PARAMETERS-2'!S266*VLOOKUP(T$4,'[1]INTERNAL PARAMETERS-1'!$B$5:$J$44,4, FALSE)</f>
        <v>3.6690070659981776E-3</v>
      </c>
      <c r="U266" s="44">
        <f>$F266*'[1]INTERNAL PARAMETERS-2'!T266*VLOOKUP(U$4,'[1]INTERNAL PARAMETERS-1'!$B$5:$J$44,4, FALSE)</f>
        <v>4.7172792565177771E-3</v>
      </c>
      <c r="V266" s="44">
        <f>$F266*'[1]INTERNAL PARAMETERS-2'!U266*VLOOKUP(V$4,'[1]INTERNAL PARAMETERS-1'!$B$5:$J$44,4, FALSE)</f>
        <v>4.3044982818596179E-2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2.6209524721969011E-3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2.6209524721969011E-3</v>
      </c>
      <c r="AI266" s="44">
        <f>$F266*'[1]INTERNAL PARAMETERS-2'!AH266*VLOOKUP(AI$4,'[1]INTERNAL PARAMETERS-1'!$B$5:$J$44,4, FALSE)</f>
        <v>5.2419049443938022E-3</v>
      </c>
      <c r="AJ266" s="44">
        <f>$F266*'[1]INTERNAL PARAMETERS-2'!AI266*VLOOKUP(AJ$4,'[1]INTERNAL PARAMETERS-1'!$B$5:$J$44,4, FALSE)</f>
        <v>1.048272190519599E-2</v>
      </c>
      <c r="AK266" s="44">
        <f>$F266*'[1]INTERNAL PARAMETERS-2'!AJ266*VLOOKUP(AK$4,'[1]INTERNAL PARAMETERS-1'!$B$5:$J$44,4, FALSE)</f>
        <v>1.3099322443026439E-3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1.9075327452115771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0.40830511896061994</v>
      </c>
      <c r="BB266" s="44">
        <f>$F266*'[1]INTERNAL PARAMETERS-2'!M266*(1-VLOOKUP(N$4,'[1]INTERNAL PARAMETERS-1'!$B$5:$J$44,4, FALSE))</f>
        <v>0.33610511344247956</v>
      </c>
      <c r="BC266" s="44">
        <f>$F266*'[1]INTERNAL PARAMETERS-2'!N266*(1-VLOOKUP(O$4,'[1]INTERNAL PARAMETERS-1'!$B$5:$J$44,4, FALSE))</f>
        <v>1.0561415758377395</v>
      </c>
      <c r="BD266" s="44">
        <f>$F266*'[1]INTERNAL PARAMETERS-2'!O266*(1-VLOOKUP(P$4,'[1]INTERNAL PARAMETERS-1'!$B$5:$J$44,4, FALSE))</f>
        <v>0.29220845706836834</v>
      </c>
      <c r="BE266" s="44">
        <f>$F266*'[1]INTERNAL PARAMETERS-2'!P266*(1-VLOOKUP(Q$4,'[1]INTERNAL PARAMETERS-1'!$B$5:$J$44,4, FALSE))</f>
        <v>0.27648383021877854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0.51615551801859627</v>
      </c>
      <c r="BH266" s="44">
        <f>$F266*'[1]INTERNAL PARAMETERS-2'!S266*(1-VLOOKUP(T$4,'[1]INTERNAL PARAMETERS-1'!$B$5:$J$44,4, FALSE))</f>
        <v>3.3021063593983602E-2</v>
      </c>
      <c r="BI266" s="44">
        <f>$F266*'[1]INTERNAL PARAMETERS-2'!T266*(1-VLOOKUP(U$4,'[1]INTERNAL PARAMETERS-1'!$B$5:$J$44,4, FALSE))</f>
        <v>1.8869117026071108E-2</v>
      </c>
      <c r="BJ266" s="44">
        <f>$F266*'[1]INTERNAL PARAMETERS-2'!U266*(1-VLOOKUP(V$4,'[1]INTERNAL PARAMETERS-1'!$B$5:$J$44,4, FALSE))</f>
        <v>0.24392156930537834</v>
      </c>
      <c r="BK266" s="44">
        <f>$F266*'[1]INTERNAL PARAMETERS-2'!V266*(1-VLOOKUP(W$4,'[1]INTERNAL PARAMETERS-1'!$B$5:$J$44,4, FALSE))</f>
        <v>0.3721393475934367</v>
      </c>
      <c r="BL266" s="44">
        <f>$F266*'[1]INTERNAL PARAMETERS-2'!W266*(1-VLOOKUP(X$4,'[1]INTERNAL PARAMETERS-1'!$B$5:$J$44,4, FALSE))</f>
        <v>0.42193309263081141</v>
      </c>
      <c r="BM266" s="44">
        <f>$F266*'[1]INTERNAL PARAMETERS-2'!X266*(1-VLOOKUP(Y$4,'[1]INTERNAL PARAMETERS-1'!$B$5:$J$44,4, FALSE))</f>
        <v>0.24110477978669101</v>
      </c>
      <c r="BN266" s="44">
        <f>$F266*'[1]INTERNAL PARAMETERS-2'!Y266*(1-VLOOKUP(Z$4,'[1]INTERNAL PARAMETERS-1'!$B$5:$J$44,4, FALSE))</f>
        <v>0.65124413028441219</v>
      </c>
      <c r="BO266" s="44">
        <f>$F266*'[1]INTERNAL PARAMETERS-2'!Z266*(1-VLOOKUP(AA$4,'[1]INTERNAL PARAMETERS-1'!$B$5:$J$44,4, FALSE))</f>
        <v>0.60538126996353703</v>
      </c>
      <c r="BP266" s="44">
        <f>$F266*'[1]INTERNAL PARAMETERS-2'!AA266*(1-VLOOKUP(AB$4,'[1]INTERNAL PARAMETERS-1'!$B$5:$J$44,4, FALSE))</f>
        <v>0.2253801529371012</v>
      </c>
      <c r="BQ266" s="44">
        <f>$F266*'[1]INTERNAL PARAMETERS-2'!AB266*(1-VLOOKUP(AC$4,'[1]INTERNAL PARAMETERS-1'!$B$5:$J$44,4, FALSE))</f>
        <v>1.7650412205925254</v>
      </c>
      <c r="BR266" s="44">
        <f>$F266*'[1]INTERNAL PARAMETERS-2'!AC266*(1-VLOOKUP(AD$4,'[1]INTERNAL PARAMETERS-1'!$B$5:$J$44,4, FALSE))</f>
        <v>0.11793198141294442</v>
      </c>
      <c r="BS266" s="44">
        <f>$F266*'[1]INTERNAL PARAMETERS-2'!AD266*(1-VLOOKUP(AE$4,'[1]INTERNAL PARAMETERS-1'!$B$5:$J$44,4, FALSE))</f>
        <v>4.1930887620783959E-2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4.3241907848678221E-2</v>
      </c>
      <c r="CA266" s="44">
        <f>$F266*'[1]INTERNAL PARAMETERS-2'!AL266*(1-VLOOKUP(AM$4,'[1]INTERNAL PARAMETERS-1'!$B$5:$J$44,4, FALSE))</f>
        <v>0.14020735746763904</v>
      </c>
      <c r="CB266" s="44">
        <f>$F266*'[1]INTERNAL PARAMETERS-2'!AM266*(1-VLOOKUP(AN$4,'[1]INTERNAL PARAMETERS-1'!$B$5:$J$44,4, FALSE))</f>
        <v>3.6690070659981776E-2</v>
      </c>
      <c r="CC266" s="44">
        <f>$F266*'[1]INTERNAL PARAMETERS-2'!AN266*(1-VLOOKUP(AO$4,'[1]INTERNAL PARAMETERS-1'!$B$5:$J$44,4, FALSE))</f>
        <v>0.15724191656153147</v>
      </c>
      <c r="CD266" s="44">
        <f>$F266*'[1]INTERNAL PARAMETERS-2'!AO266*(1-VLOOKUP(AP$4,'[1]INTERNAL PARAMETERS-1'!$B$5:$J$44,4, FALSE))</f>
        <v>0.47434670215679131</v>
      </c>
      <c r="CE266" s="44">
        <f>$F266*'[1]INTERNAL PARAMETERS-2'!AP266*(1-VLOOKUP(AQ$4,'[1]INTERNAL PARAMETERS-1'!$B$5:$J$44,4, FALSE))</f>
        <v>7.0759188847766649E-2</v>
      </c>
      <c r="CF266" s="44">
        <f>$F266*'[1]INTERNAL PARAMETERS-2'!AQ266*(1-VLOOKUP(AR$4,'[1]INTERNAL PARAMETERS-1'!$B$5:$J$44,4, FALSE))</f>
        <v>6.5518371886964461E-3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10.8798380921021</v>
      </c>
    </row>
    <row r="267" spans="3:87" x14ac:dyDescent="0.4">
      <c r="C267" s="29" t="s">
        <v>1</v>
      </c>
      <c r="D267" s="28" t="s">
        <v>65</v>
      </c>
      <c r="E267" s="28" t="s">
        <v>54</v>
      </c>
      <c r="F267" s="128">
        <f>VFD!W267</f>
        <v>7.6390337283500465</v>
      </c>
      <c r="G267" s="45">
        <f>$F267*'[1]INTERNAL PARAMETERS-2'!F267*VLOOKUP(G$4,'[1]INTERNAL PARAMETERS-1'!$B$5:$J$44,4, FALSE)</f>
        <v>6.1137478638103926E-2</v>
      </c>
      <c r="H267" s="44">
        <f>$F267*'[1]INTERNAL PARAMETERS-2'!G267*VLOOKUP(H$4,'[1]INTERNAL PARAMETERS-1'!$B$5:$J$44,4, FALSE)</f>
        <v>3.3730917330902471E-2</v>
      </c>
      <c r="I267" s="44">
        <f>$F267*'[1]INTERNAL PARAMETERS-2'!H267*VLOOKUP(I$4,'[1]INTERNAL PARAMETERS-1'!$B$5:$J$44,4, FALSE)</f>
        <v>7.1700237940474018E-2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1.7023663053965361E-2</v>
      </c>
      <c r="N267" s="44">
        <f>$F267*'[1]INTERNAL PARAMETERS-2'!M267*VLOOKUP(N$4,'[1]INTERNAL PARAMETERS-1'!$B$5:$J$44,4, FALSE)</f>
        <v>1.1384222794348225E-2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7.3785426782133103E-3</v>
      </c>
      <c r="S267" s="44">
        <f>$F267*'[1]INTERNAL PARAMETERS-2'!R267*VLOOKUP(S$4,'[1]INTERNAL PARAMETERS-1'!$B$5:$J$44,4, FALSE)</f>
        <v>2.0796696397903377E-2</v>
      </c>
      <c r="T267" s="44">
        <f>$F267*'[1]INTERNAL PARAMETERS-2'!S267*VLOOKUP(T$4,'[1]INTERNAL PARAMETERS-1'!$B$5:$J$44,4, FALSE)</f>
        <v>1.3702898701914313E-3</v>
      </c>
      <c r="U267" s="44">
        <f>$F267*'[1]INTERNAL PARAMETERS-2'!T267*VLOOKUP(U$4,'[1]INTERNAL PARAMETERS-1'!$B$5:$J$44,4, FALSE)</f>
        <v>4.0056037257976303E-3</v>
      </c>
      <c r="V267" s="44">
        <f>$F267*'[1]INTERNAL PARAMETERS-2'!U267*VLOOKUP(V$4,'[1]INTERNAL PARAMETERS-1'!$B$5:$J$44,4, FALSE)</f>
        <v>3.0990452176025526E-2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4.216746618049225E-3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7.3785426782133103E-3</v>
      </c>
      <c r="AJ267" s="44">
        <f>$F267*'[1]INTERNAL PARAMETERS-2'!AI267*VLOOKUP(AJ$4,'[1]INTERNAL PARAMETERS-1'!$B$5:$J$44,4, FALSE)</f>
        <v>7.3785426782133103E-3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1.3623045208690063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0.32344959802534184</v>
      </c>
      <c r="BB267" s="44">
        <f>$F267*'[1]INTERNAL PARAMETERS-2'!M267*(1-VLOOKUP(N$4,'[1]INTERNAL PARAMETERS-1'!$B$5:$J$44,4, FALSE))</f>
        <v>0.21630023309261626</v>
      </c>
      <c r="BC267" s="44">
        <f>$F267*'[1]INTERNAL PARAMETERS-2'!N267*(1-VLOOKUP(O$4,'[1]INTERNAL PARAMETERS-1'!$B$5:$J$44,4, FALSE))</f>
        <v>0.74840835682041951</v>
      </c>
      <c r="BD267" s="44">
        <f>$F267*'[1]INTERNAL PARAMETERS-2'!O267*(1-VLOOKUP(P$4,'[1]INTERNAL PARAMETERS-1'!$B$5:$J$44,4, FALSE))</f>
        <v>0.18762918253236102</v>
      </c>
      <c r="BE267" s="44">
        <f>$F267*'[1]INTERNAL PARAMETERS-2'!P267*(1-VLOOKUP(Q$4,'[1]INTERNAL PARAMETERS-1'!$B$5:$J$44,4, FALSE))</f>
        <v>0.21187318387602555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0.39513723156016411</v>
      </c>
      <c r="BH267" s="44">
        <f>$F267*'[1]INTERNAL PARAMETERS-2'!S267*(1-VLOOKUP(T$4,'[1]INTERNAL PARAMETERS-1'!$B$5:$J$44,4, FALSE))</f>
        <v>1.2332608831722882E-2</v>
      </c>
      <c r="BI267" s="44">
        <f>$F267*'[1]INTERNAL PARAMETERS-2'!T267*(1-VLOOKUP(U$4,'[1]INTERNAL PARAMETERS-1'!$B$5:$J$44,4, FALSE))</f>
        <v>1.6022414903190521E-2</v>
      </c>
      <c r="BJ267" s="44">
        <f>$F267*'[1]INTERNAL PARAMETERS-2'!U267*(1-VLOOKUP(V$4,'[1]INTERNAL PARAMETERS-1'!$B$5:$J$44,4, FALSE))</f>
        <v>0.17561256233081132</v>
      </c>
      <c r="BK267" s="44">
        <f>$F267*'[1]INTERNAL PARAMETERS-2'!V267*(1-VLOOKUP(W$4,'[1]INTERNAL PARAMETERS-1'!$B$5:$J$44,4, FALSE))</f>
        <v>0.20660301450683685</v>
      </c>
      <c r="BL267" s="44">
        <f>$F267*'[1]INTERNAL PARAMETERS-2'!W267*(1-VLOOKUP(X$4,'[1]INTERNAL PARAMETERS-1'!$B$5:$J$44,4, FALSE))</f>
        <v>0.33098634509206931</v>
      </c>
      <c r="BM267" s="44">
        <f>$F267*'[1]INTERNAL PARAMETERS-2'!X267*(1-VLOOKUP(Y$4,'[1]INTERNAL PARAMETERS-1'!$B$5:$J$44,4, FALSE))</f>
        <v>0.22452265982680039</v>
      </c>
      <c r="BN267" s="44">
        <f>$F267*'[1]INTERNAL PARAMETERS-2'!Y267*(1-VLOOKUP(Z$4,'[1]INTERNAL PARAMETERS-1'!$B$5:$J$44,4, FALSE))</f>
        <v>0.45009874240474024</v>
      </c>
      <c r="BO267" s="44">
        <f>$F267*'[1]INTERNAL PARAMETERS-2'!Z267*(1-VLOOKUP(AA$4,'[1]INTERNAL PARAMETERS-1'!$B$5:$J$44,4, FALSE))</f>
        <v>0.38052853443391071</v>
      </c>
      <c r="BP267" s="44">
        <f>$F267*'[1]INTERNAL PARAMETERS-2'!AA267*(1-VLOOKUP(AB$4,'[1]INTERNAL PARAMETERS-1'!$B$5:$J$44,4, FALSE))</f>
        <v>0.14968151858340931</v>
      </c>
      <c r="BQ267" s="44">
        <f>$F267*'[1]INTERNAL PARAMETERS-2'!AB267*(1-VLOOKUP(AC$4,'[1]INTERNAL PARAMETERS-1'!$B$5:$J$44,4, FALSE))</f>
        <v>1.2238052872233365</v>
      </c>
      <c r="BR267" s="44">
        <f>$F267*'[1]INTERNAL PARAMETERS-2'!AC267*(1-VLOOKUP(AD$4,'[1]INTERNAL PARAMETERS-1'!$B$5:$J$44,4, FALSE))</f>
        <v>7.5894563994530553E-2</v>
      </c>
      <c r="BS267" s="44">
        <f>$F267*'[1]INTERNAL PARAMETERS-2'!AD267*(1-VLOOKUP(AE$4,'[1]INTERNAL PARAMETERS-1'!$B$5:$J$44,4, FALSE))</f>
        <v>3.1622544021877856E-2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1.1595289296262535E-2</v>
      </c>
      <c r="CA267" s="44">
        <f>$F267*'[1]INTERNAL PARAMETERS-2'!AL267*(1-VLOOKUP(AM$4,'[1]INTERNAL PARAMETERS-1'!$B$5:$J$44,4, FALSE))</f>
        <v>0.10962624522880585</v>
      </c>
      <c r="CB267" s="44">
        <f>$F267*'[1]INTERNAL PARAMETERS-2'!AM267*(1-VLOOKUP(AN$4,'[1]INTERNAL PARAMETERS-1'!$B$5:$J$44,4, FALSE))</f>
        <v>4.7434579936189609E-2</v>
      </c>
      <c r="CC267" s="44">
        <f>$F267*'[1]INTERNAL PARAMETERS-2'!AN267*(1-VLOOKUP(AO$4,'[1]INTERNAL PARAMETERS-1'!$B$5:$J$44,4, FALSE))</f>
        <v>9.5922582623518687E-2</v>
      </c>
      <c r="CD267" s="44">
        <f>$F267*'[1]INTERNAL PARAMETERS-2'!AO267*(1-VLOOKUP(AP$4,'[1]INTERNAL PARAMETERS-1'!$B$5:$J$44,4, FALSE))</f>
        <v>0.31833686914129444</v>
      </c>
      <c r="CE267" s="44">
        <f>$F267*'[1]INTERNAL PARAMETERS-2'!AP267*(1-VLOOKUP(AQ$4,'[1]INTERNAL PARAMETERS-1'!$B$5:$J$44,4, FALSE))</f>
        <v>4.4272019972652697E-2</v>
      </c>
      <c r="CF267" s="44">
        <f>$F267*'[1]INTERNAL PARAMETERS-2'!AQ267*(1-VLOOKUP(AR$4,'[1]INTERNAL PARAMETERS-1'!$B$5:$J$44,4, FALSE))</f>
        <v>1.0541102641750229E-2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7.6390337283500447</v>
      </c>
    </row>
    <row r="268" spans="3:87" x14ac:dyDescent="0.4">
      <c r="C268" s="29" t="s">
        <v>1</v>
      </c>
      <c r="D268" s="28" t="s">
        <v>65</v>
      </c>
      <c r="E268" s="28" t="s">
        <v>53</v>
      </c>
      <c r="F268" s="128">
        <f>VFD!W268</f>
        <v>6.7130902461257982</v>
      </c>
      <c r="G268" s="45">
        <f>$F268*'[1]INTERNAL PARAMETERS-2'!F268*VLOOKUP(G$4,'[1]INTERNAL PARAMETERS-1'!$B$5:$J$44,4, FALSE)</f>
        <v>6.6667699234275304E-2</v>
      </c>
      <c r="H268" s="44">
        <f>$F268*'[1]INTERNAL PARAMETERS-2'!G268*VLOOKUP(H$4,'[1]INTERNAL PARAMETERS-1'!$B$5:$J$44,4, FALSE)</f>
        <v>3.7288531081130359E-2</v>
      </c>
      <c r="I268" s="44">
        <f>$F268*'[1]INTERNAL PARAMETERS-2'!H268*VLOOKUP(I$4,'[1]INTERNAL PARAMETERS-1'!$B$5:$J$44,4, FALSE)</f>
        <v>6.4542972605925272E-2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2.0339287262260714E-2</v>
      </c>
      <c r="N268" s="44">
        <f>$F268*'[1]INTERNAL PARAMETERS-2'!M268*VLOOKUP(N$4,'[1]INTERNAL PARAMETERS-1'!$B$5:$J$44,4, FALSE)</f>
        <v>8.8701739694621706E-3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9.0398473254330002E-3</v>
      </c>
      <c r="S268" s="44">
        <f>$F268*'[1]INTERNAL PARAMETERS-2'!R268*VLOOKUP(S$4,'[1]INTERNAL PARAMETERS-1'!$B$5:$J$44,4, FALSE)</f>
        <v>1.8961056269279856E-2</v>
      </c>
      <c r="T268" s="44">
        <f>$F268*'[1]INTERNAL PARAMETERS-2'!S268*VLOOKUP(T$4,'[1]INTERNAL PARAMETERS-1'!$B$5:$J$44,4, FALSE)</f>
        <v>2.3729431402005471E-3</v>
      </c>
      <c r="U268" s="44">
        <f>$F268*'[1]INTERNAL PARAMETERS-2'!T268*VLOOKUP(U$4,'[1]INTERNAL PARAMETERS-1'!$B$5:$J$44,4, FALSE)</f>
        <v>1.3559099679124886E-3</v>
      </c>
      <c r="V268" s="44">
        <f>$F268*'[1]INTERNAL PARAMETERS-2'!U268*VLOOKUP(V$4,'[1]INTERNAL PARAMETERS-1'!$B$5:$J$44,4, FALSE)</f>
        <v>2.457665695651778E-2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5.6497367511394716E-3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1.1298130884229718E-3</v>
      </c>
      <c r="AI268" s="44">
        <f>$F268*'[1]INTERNAL PARAMETERS-2'!AH268*VLOOKUP(AI$4,'[1]INTERNAL PARAMETERS-1'!$B$5:$J$44,4, FALSE)</f>
        <v>6.7795498395624432E-3</v>
      </c>
      <c r="AJ268" s="44">
        <f>$F268*'[1]INTERNAL PARAMETERS-2'!AI268*VLOOKUP(AJ$4,'[1]INTERNAL PARAMETERS-1'!$B$5:$J$44,4, FALSE)</f>
        <v>9.0398473254330002E-3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1.22631647951258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0.38644645798295352</v>
      </c>
      <c r="BB268" s="44">
        <f>$F268*'[1]INTERNAL PARAMETERS-2'!M268*(1-VLOOKUP(N$4,'[1]INTERNAL PARAMETERS-1'!$B$5:$J$44,4, FALSE))</f>
        <v>0.1685333054197812</v>
      </c>
      <c r="BC268" s="44">
        <f>$F268*'[1]INTERNAL PARAMETERS-2'!N268*(1-VLOOKUP(O$4,'[1]INTERNAL PARAMETERS-1'!$B$5:$J$44,4, FALSE))</f>
        <v>0.72769428351686427</v>
      </c>
      <c r="BD268" s="44">
        <f>$F268*'[1]INTERNAL PARAMETERS-2'!O268*(1-VLOOKUP(P$4,'[1]INTERNAL PARAMETERS-1'!$B$5:$J$44,4, FALSE))</f>
        <v>0.13107510098268005</v>
      </c>
      <c r="BE268" s="44">
        <f>$F268*'[1]INTERNAL PARAMETERS-2'!P268*(1-VLOOKUP(Q$4,'[1]INTERNAL PARAMETERS-1'!$B$5:$J$44,4, FALSE))</f>
        <v>0.160454269135825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0.36026006911631725</v>
      </c>
      <c r="BH268" s="44">
        <f>$F268*'[1]INTERNAL PARAMETERS-2'!S268*(1-VLOOKUP(T$4,'[1]INTERNAL PARAMETERS-1'!$B$5:$J$44,4, FALSE))</f>
        <v>2.1356488261804921E-2</v>
      </c>
      <c r="BI268" s="44">
        <f>$F268*'[1]INTERNAL PARAMETERS-2'!T268*(1-VLOOKUP(U$4,'[1]INTERNAL PARAMETERS-1'!$B$5:$J$44,4, FALSE))</f>
        <v>5.4236398716499545E-3</v>
      </c>
      <c r="BJ268" s="44">
        <f>$F268*'[1]INTERNAL PARAMETERS-2'!U268*(1-VLOOKUP(V$4,'[1]INTERNAL PARAMETERS-1'!$B$5:$J$44,4, FALSE))</f>
        <v>0.13926772275360075</v>
      </c>
      <c r="BK268" s="44">
        <f>$F268*'[1]INTERNAL PARAMETERS-2'!V268*(1-VLOOKUP(W$4,'[1]INTERNAL PARAMETERS-1'!$B$5:$J$44,4, FALSE))</f>
        <v>0.18305321614038289</v>
      </c>
      <c r="BL268" s="44">
        <f>$F268*'[1]INTERNAL PARAMETERS-2'!W268*(1-VLOOKUP(X$4,'[1]INTERNAL PARAMETERS-1'!$B$5:$J$44,4, FALSE))</f>
        <v>0.28474982027894258</v>
      </c>
      <c r="BM268" s="44">
        <f>$F268*'[1]INTERNAL PARAMETERS-2'!X268*(1-VLOOKUP(Y$4,'[1]INTERNAL PARAMETERS-1'!$B$5:$J$44,4, FALSE))</f>
        <v>0.1909632503773929</v>
      </c>
      <c r="BN268" s="44">
        <f>$F268*'[1]INTERNAL PARAMETERS-2'!Y268*(1-VLOOKUP(Z$4,'[1]INTERNAL PARAMETERS-1'!$B$5:$J$44,4, FALSE))</f>
        <v>0.34576778276207842</v>
      </c>
      <c r="BO268" s="44">
        <f>$F268*'[1]INTERNAL PARAMETERS-2'!Z268*(1-VLOOKUP(AA$4,'[1]INTERNAL PARAMETERS-1'!$B$5:$J$44,4, FALSE))</f>
        <v>0.27683978604193255</v>
      </c>
      <c r="BP268" s="44">
        <f>$F268*'[1]INTERNAL PARAMETERS-2'!AA268*(1-VLOOKUP(AB$4,'[1]INTERNAL PARAMETERS-1'!$B$5:$J$44,4, FALSE))</f>
        <v>0.12429555114311762</v>
      </c>
      <c r="BQ268" s="44">
        <f>$F268*'[1]INTERNAL PARAMETERS-2'!AB268*(1-VLOOKUP(AC$4,'[1]INTERNAL PARAMETERS-1'!$B$5:$J$44,4, FALSE))</f>
        <v>1.0452127112142207</v>
      </c>
      <c r="BR268" s="44">
        <f>$F268*'[1]INTERNAL PARAMETERS-2'!AC268*(1-VLOOKUP(AD$4,'[1]INTERNAL PARAMETERS-1'!$B$5:$J$44,4, FALSE))</f>
        <v>8.1357283310847781E-2</v>
      </c>
      <c r="BS268" s="44">
        <f>$F268*'[1]INTERNAL PARAMETERS-2'!AD268*(1-VLOOKUP(AE$4,'[1]INTERNAL PARAMETERS-1'!$B$5:$J$44,4, FALSE))</f>
        <v>2.7118870667274388E-2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1.9209507739288971E-2</v>
      </c>
      <c r="CA268" s="44">
        <f>$F268*'[1]INTERNAL PARAMETERS-2'!AL268*(1-VLOOKUP(AM$4,'[1]INTERNAL PARAMETERS-1'!$B$5:$J$44,4, FALSE))</f>
        <v>0.11751600130355516</v>
      </c>
      <c r="CB268" s="44">
        <f>$F268*'[1]INTERNAL PARAMETERS-2'!AM268*(1-VLOOKUP(AN$4,'[1]INTERNAL PARAMETERS-1'!$B$5:$J$44,4, FALSE))</f>
        <v>3.5028904904284418E-2</v>
      </c>
      <c r="CC268" s="44">
        <f>$F268*'[1]INTERNAL PARAMETERS-2'!AN268*(1-VLOOKUP(AO$4,'[1]INTERNAL PARAMETERS-1'!$B$5:$J$44,4, FALSE))</f>
        <v>7.1187622896991806E-2</v>
      </c>
      <c r="CD268" s="44">
        <f>$F268*'[1]INTERNAL PARAMETERS-2'!AO268*(1-VLOOKUP(AP$4,'[1]INTERNAL PARAMETERS-1'!$B$5:$J$44,4, FALSE))</f>
        <v>0.25650113652324524</v>
      </c>
      <c r="CE268" s="44">
        <f>$F268*'[1]INTERNAL PARAMETERS-2'!AP268*(1-VLOOKUP(AQ$4,'[1]INTERNAL PARAMETERS-1'!$B$5:$J$44,4, FALSE))</f>
        <v>4.6328378406563356E-2</v>
      </c>
      <c r="CF268" s="44">
        <f>$F268*'[1]INTERNAL PARAMETERS-2'!AQ268*(1-VLOOKUP(AR$4,'[1]INTERNAL PARAMETERS-1'!$B$5:$J$44,4, FALSE))</f>
        <v>3.3901105742935281E-3</v>
      </c>
      <c r="CG268" s="44">
        <f>$F268*'[1]INTERNAL PARAMETERS-2'!AR268*(1-VLOOKUP(AS$4,'[1]INTERNAL PARAMETERS-1'!$B$5:$J$44,4, FALSE))</f>
        <v>1.1298130884229718E-3</v>
      </c>
      <c r="CH268" s="43">
        <f>$F268*'[1]INTERNAL PARAMETERS-2'!AS268*(1-VLOOKUP(AT$4,'[1]INTERNAL PARAMETERS-1'!$B$5:$J$44,4, FALSE))</f>
        <v>0</v>
      </c>
      <c r="CI268" s="42">
        <f t="shared" si="4"/>
        <v>6.7130915887438469</v>
      </c>
    </row>
    <row r="269" spans="3:87" x14ac:dyDescent="0.4">
      <c r="C269" s="29" t="s">
        <v>1</v>
      </c>
      <c r="D269" s="28" t="s">
        <v>65</v>
      </c>
      <c r="E269" s="28" t="s">
        <v>52</v>
      </c>
      <c r="F269" s="128">
        <f>VFD!W269</f>
        <v>5.5556608933454878</v>
      </c>
      <c r="G269" s="45">
        <f>$F269*'[1]INTERNAL PARAMETERS-2'!F269*VLOOKUP(G$4,'[1]INTERNAL PARAMETERS-1'!$B$5:$J$44,4, FALSE)</f>
        <v>5.1820426982680044E-2</v>
      </c>
      <c r="H269" s="44">
        <f>$F269*'[1]INTERNAL PARAMETERS-2'!G269*VLOOKUP(H$4,'[1]INTERNAL PARAMETERS-1'!$B$5:$J$44,4, FALSE)</f>
        <v>3.4948995981768462E-2</v>
      </c>
      <c r="I269" s="44">
        <f>$F269*'[1]INTERNAL PARAMETERS-2'!H269*VLOOKUP(I$4,'[1]INTERNAL PARAMETERS-1'!$B$5:$J$44,4, FALSE)</f>
        <v>5.7634009432999095E-2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1.2050228477666362E-3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2.1210318823701002E-2</v>
      </c>
      <c r="N269" s="44">
        <f>$F269*'[1]INTERNAL PARAMETERS-2'!M269*VLOOKUP(N$4,'[1]INTERNAL PARAMETERS-1'!$B$5:$J$44,4, FALSE)</f>
        <v>5.9654186625341847E-3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2.4100456955332725E-3</v>
      </c>
      <c r="S269" s="44">
        <f>$F269*'[1]INTERNAL PARAMETERS-2'!R269*VLOOKUP(S$4,'[1]INTERNAL PARAMETERS-1'!$B$5:$J$44,4, FALSE)</f>
        <v>1.6541896975022789E-2</v>
      </c>
      <c r="T269" s="44">
        <f>$F269*'[1]INTERNAL PARAMETERS-2'!S269*VLOOKUP(T$4,'[1]INTERNAL PARAMETERS-1'!$B$5:$J$44,4, FALSE)</f>
        <v>1.687198656700091E-3</v>
      </c>
      <c r="U269" s="44">
        <f>$F269*'[1]INTERNAL PARAMETERS-2'!T269*VLOOKUP(U$4,'[1]INTERNAL PARAMETERS-1'!$B$5:$J$44,4, FALSE)</f>
        <v>2.892277061075661E-3</v>
      </c>
      <c r="V269" s="44">
        <f>$F269*'[1]INTERNAL PARAMETERS-2'!U269*VLOOKUP(V$4,'[1]INTERNAL PARAMETERS-1'!$B$5:$J$44,4, FALSE)</f>
        <v>2.9284721917958063E-2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2.4100456955332725E-3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1.0846316762078395E-2</v>
      </c>
      <c r="AJ269" s="44">
        <f>$F269*'[1]INTERNAL PARAMETERS-2'!AI269*VLOOKUP(AJ$4,'[1]INTERNAL PARAMETERS-1'!$B$5:$J$44,4, FALSE)</f>
        <v>6.0256698049225167E-3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1.0950461792269826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0.40299605765031904</v>
      </c>
      <c r="BB269" s="44">
        <f>$F269*'[1]INTERNAL PARAMETERS-2'!M269*(1-VLOOKUP(N$4,'[1]INTERNAL PARAMETERS-1'!$B$5:$J$44,4, FALSE))</f>
        <v>0.1133429545881495</v>
      </c>
      <c r="BC269" s="44">
        <f>$F269*'[1]INTERNAL PARAMETERS-2'!N269*(1-VLOOKUP(O$4,'[1]INTERNAL PARAMETERS-1'!$B$5:$J$44,4, FALSE))</f>
        <v>0.6194378559270739</v>
      </c>
      <c r="BD269" s="44">
        <f>$F269*'[1]INTERNAL PARAMETERS-2'!O269*(1-VLOOKUP(P$4,'[1]INTERNAL PARAMETERS-1'!$B$5:$J$44,4, FALSE))</f>
        <v>0.10484643237921605</v>
      </c>
      <c r="BE269" s="44">
        <f>$F269*'[1]INTERNAL PARAMETERS-2'!P269*(1-VLOOKUP(Q$4,'[1]INTERNAL PARAMETERS-1'!$B$5:$J$44,4, FALSE))</f>
        <v>0.15787243777575205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0.31429604252543297</v>
      </c>
      <c r="BH269" s="44">
        <f>$F269*'[1]INTERNAL PARAMETERS-2'!S269*(1-VLOOKUP(T$4,'[1]INTERNAL PARAMETERS-1'!$B$5:$J$44,4, FALSE))</f>
        <v>1.5184787910300819E-2</v>
      </c>
      <c r="BI269" s="44">
        <f>$F269*'[1]INTERNAL PARAMETERS-2'!T269*(1-VLOOKUP(U$4,'[1]INTERNAL PARAMETERS-1'!$B$5:$J$44,4, FALSE))</f>
        <v>1.1569108244302644E-2</v>
      </c>
      <c r="BJ269" s="44">
        <f>$F269*'[1]INTERNAL PARAMETERS-2'!U269*(1-VLOOKUP(V$4,'[1]INTERNAL PARAMETERS-1'!$B$5:$J$44,4, FALSE))</f>
        <v>0.16594675753509569</v>
      </c>
      <c r="BK269" s="44">
        <f>$F269*'[1]INTERNAL PARAMETERS-2'!V269*(1-VLOOKUP(W$4,'[1]INTERNAL PARAMETERS-1'!$B$5:$J$44,4, FALSE))</f>
        <v>0.14823114386144029</v>
      </c>
      <c r="BL269" s="44">
        <f>$F269*'[1]INTERNAL PARAMETERS-2'!W269*(1-VLOOKUP(X$4,'[1]INTERNAL PARAMETERS-1'!$B$5:$J$44,4, FALSE))</f>
        <v>0.19282143375752053</v>
      </c>
      <c r="BM269" s="44">
        <f>$F269*'[1]INTERNAL PARAMETERS-2'!X269*(1-VLOOKUP(Y$4,'[1]INTERNAL PARAMETERS-1'!$B$5:$J$44,4, FALSE))</f>
        <v>0.17353884592889701</v>
      </c>
      <c r="BN269" s="44">
        <f>$F269*'[1]INTERNAL PARAMETERS-2'!Y269*(1-VLOOKUP(Z$4,'[1]INTERNAL PARAMETERS-1'!$B$5:$J$44,4, FALSE))</f>
        <v>0.22897545258705562</v>
      </c>
      <c r="BO269" s="44">
        <f>$F269*'[1]INTERNAL PARAMETERS-2'!Z269*(1-VLOOKUP(AA$4,'[1]INTERNAL PARAMETERS-1'!$B$5:$J$44,4, FALSE))</f>
        <v>0.16148750631905198</v>
      </c>
      <c r="BP269" s="44">
        <f>$F269*'[1]INTERNAL PARAMETERS-2'!AA269*(1-VLOOKUP(AB$4,'[1]INTERNAL PARAMETERS-1'!$B$5:$J$44,4, FALSE))</f>
        <v>0.10243638668368277</v>
      </c>
      <c r="BQ269" s="44">
        <f>$F269*'[1]INTERNAL PARAMETERS-2'!AB269*(1-VLOOKUP(AC$4,'[1]INTERNAL PARAMETERS-1'!$B$5:$J$44,4, FALSE))</f>
        <v>0.81707993664175027</v>
      </c>
      <c r="BR269" s="44">
        <f>$F269*'[1]INTERNAL PARAMETERS-2'!AC269*(1-VLOOKUP(AD$4,'[1]INTERNAL PARAMETERS-1'!$B$5:$J$44,4, FALSE))</f>
        <v>4.3384711482224253E-2</v>
      </c>
      <c r="BS269" s="44">
        <f>$F269*'[1]INTERNAL PARAMETERS-2'!AD269*(1-VLOOKUP(AE$4,'[1]INTERNAL PARAMETERS-1'!$B$5:$J$44,4, FALSE))</f>
        <v>2.7718303329079309E-2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1.8077009414767548E-2</v>
      </c>
      <c r="CA269" s="44">
        <f>$F269*'[1]INTERNAL PARAMETERS-2'!AL269*(1-VLOOKUP(AM$4,'[1]INTERNAL PARAMETERS-1'!$B$5:$J$44,4, FALSE))</f>
        <v>7.4718083354603462E-2</v>
      </c>
      <c r="CB269" s="44">
        <f>$F269*'[1]INTERNAL PARAMETERS-2'!AM269*(1-VLOOKUP(AN$4,'[1]INTERNAL PARAMETERS-1'!$B$5:$J$44,4, FALSE))</f>
        <v>2.0487055110300821E-2</v>
      </c>
      <c r="CC269" s="44">
        <f>$F269*'[1]INTERNAL PARAMETERS-2'!AN269*(1-VLOOKUP(AO$4,'[1]INTERNAL PARAMETERS-1'!$B$5:$J$44,4, FALSE))</f>
        <v>5.7846096787602559E-2</v>
      </c>
      <c r="CD269" s="44">
        <f>$F269*'[1]INTERNAL PARAMETERS-2'!AO269*(1-VLOOKUP(AP$4,'[1]INTERNAL PARAMETERS-1'!$B$5:$J$44,4, FALSE))</f>
        <v>0.2157185345633546</v>
      </c>
      <c r="CE269" s="44">
        <f>$F269*'[1]INTERNAL PARAMETERS-2'!AP269*(1-VLOOKUP(AQ$4,'[1]INTERNAL PARAMETERS-1'!$B$5:$J$44,4, FALSE))</f>
        <v>2.7718303329079309E-2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5.5556597822133069</v>
      </c>
    </row>
    <row r="270" spans="3:87" x14ac:dyDescent="0.4">
      <c r="C270" s="29" t="s">
        <v>1</v>
      </c>
      <c r="D270" s="28" t="s">
        <v>65</v>
      </c>
      <c r="E270" s="28" t="s">
        <v>51</v>
      </c>
      <c r="F270" s="128">
        <f>VFD!W270</f>
        <v>4.3982315405651784</v>
      </c>
      <c r="G270" s="45">
        <f>$F270*'[1]INTERNAL PARAMETERS-2'!F270*VLOOKUP(G$4,'[1]INTERNAL PARAMETERS-1'!$B$5:$J$44,4, FALSE)</f>
        <v>5.7397801250683687E-2</v>
      </c>
      <c r="H270" s="44">
        <f>$F270*'[1]INTERNAL PARAMETERS-2'!G270*VLOOKUP(H$4,'[1]INTERNAL PARAMETERS-1'!$B$5:$J$44,4, FALSE)</f>
        <v>2.7010419536918875E-2</v>
      </c>
      <c r="I270" s="44">
        <f>$F270*'[1]INTERNAL PARAMETERS-2'!H270*VLOOKUP(I$4,'[1]INTERNAL PARAMETERS-1'!$B$5:$J$44,4, FALSE)</f>
        <v>4.5763093382953521E-2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1.125507451230629E-3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1.9019998359070197E-2</v>
      </c>
      <c r="N270" s="44">
        <f>$F270*'[1]INTERNAL PARAMETERS-2'!M270*VLOOKUP(N$4,'[1]INTERNAL PARAMETERS-1'!$B$5:$J$44,4, FALSE)</f>
        <v>6.302489868368278E-3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1.125507451230629E-3</v>
      </c>
      <c r="S270" s="44">
        <f>$F270*'[1]INTERNAL PARAMETERS-2'!R270*VLOOKUP(S$4,'[1]INTERNAL PARAMETERS-1'!$B$5:$J$44,4, FALSE)</f>
        <v>1.1465705820783958E-2</v>
      </c>
      <c r="T270" s="44">
        <f>$F270*'[1]INTERNAL PARAMETERS-2'!S270*VLOOKUP(T$4,'[1]INTERNAL PARAMETERS-1'!$B$5:$J$44,4, FALSE)</f>
        <v>1.3505209768459438E-3</v>
      </c>
      <c r="U270" s="44">
        <f>$F270*'[1]INTERNAL PARAMETERS-2'!T270*VLOOKUP(U$4,'[1]INTERNAL PARAMETERS-1'!$B$5:$J$44,4, FALSE)</f>
        <v>1.1254194865998178E-3</v>
      </c>
      <c r="V270" s="44">
        <f>$F270*'[1]INTERNAL PARAMETERS-2'!U270*VLOOKUP(V$4,'[1]INTERNAL PARAMETERS-1'!$B$5:$J$44,4, FALSE)</f>
        <v>1.8400991252051049E-2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2.251014902461258E-3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4.5015899817684602E-3</v>
      </c>
      <c r="AJ270" s="44">
        <f>$F270*'[1]INTERNAL PARAMETERS-2'!AI270*VLOOKUP(AJ$4,'[1]INTERNAL PARAMETERS-1'!$B$5:$J$44,4, FALSE)</f>
        <v>3.3765223536918873E-3</v>
      </c>
      <c r="AK270" s="44">
        <f>$F270*'[1]INTERNAL PARAMETERS-2'!AJ270*VLOOKUP(AK$4,'[1]INTERNAL PARAMETERS-1'!$B$5:$J$44,4, FALSE)</f>
        <v>2.251014902461258E-3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0.86949877427611677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0.3613799688223337</v>
      </c>
      <c r="BB270" s="44">
        <f>$F270*'[1]INTERNAL PARAMETERS-2'!M270*(1-VLOOKUP(N$4,'[1]INTERNAL PARAMETERS-1'!$B$5:$J$44,4, FALSE))</f>
        <v>0.11974730749899726</v>
      </c>
      <c r="BC270" s="44">
        <f>$F270*'[1]INTERNAL PARAMETERS-2'!N270*(1-VLOOKUP(O$4,'[1]INTERNAL PARAMETERS-1'!$B$5:$J$44,4, FALSE))</f>
        <v>0.53458525171376492</v>
      </c>
      <c r="BD270" s="44">
        <f>$F270*'[1]INTERNAL PARAMETERS-2'!O270*(1-VLOOKUP(P$4,'[1]INTERNAL PARAMETERS-1'!$B$5:$J$44,4, FALSE))</f>
        <v>0.10016444545852327</v>
      </c>
      <c r="BE270" s="44">
        <f>$F270*'[1]INTERNAL PARAMETERS-2'!P270*(1-VLOOKUP(Q$4,'[1]INTERNAL PARAMETERS-1'!$B$5:$J$44,4, FALSE))</f>
        <v>0.12042226011121242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0.21784841059489518</v>
      </c>
      <c r="BH270" s="44">
        <f>$F270*'[1]INTERNAL PARAMETERS-2'!S270*(1-VLOOKUP(T$4,'[1]INTERNAL PARAMETERS-1'!$B$5:$J$44,4, FALSE))</f>
        <v>1.2154688791613494E-2</v>
      </c>
      <c r="BI270" s="44">
        <f>$F270*'[1]INTERNAL PARAMETERS-2'!T270*(1-VLOOKUP(U$4,'[1]INTERNAL PARAMETERS-1'!$B$5:$J$44,4, FALSE))</f>
        <v>4.5016779463992714E-3</v>
      </c>
      <c r="BJ270" s="44">
        <f>$F270*'[1]INTERNAL PARAMETERS-2'!U270*(1-VLOOKUP(V$4,'[1]INTERNAL PARAMETERS-1'!$B$5:$J$44,4, FALSE))</f>
        <v>0.10427228376162262</v>
      </c>
      <c r="BK270" s="44">
        <f>$F270*'[1]INTERNAL PARAMETERS-2'!V270*(1-VLOOKUP(W$4,'[1]INTERNAL PARAMETERS-1'!$B$5:$J$44,4, FALSE))</f>
        <v>9.5662855476754807E-2</v>
      </c>
      <c r="BL270" s="44">
        <f>$F270*'[1]INTERNAL PARAMETERS-2'!W270*(1-VLOOKUP(X$4,'[1]INTERNAL PARAMETERS-1'!$B$5:$J$44,4, FALSE))</f>
        <v>0.18569817369735644</v>
      </c>
      <c r="BM270" s="44">
        <f>$F270*'[1]INTERNAL PARAMETERS-2'!X270*(1-VLOOKUP(Y$4,'[1]INTERNAL PARAMETERS-1'!$B$5:$J$44,4, FALSE))</f>
        <v>0.12604979736736555</v>
      </c>
      <c r="BN270" s="44">
        <f>$F270*'[1]INTERNAL PARAMETERS-2'!Y270*(1-VLOOKUP(Z$4,'[1]INTERNAL PARAMETERS-1'!$B$5:$J$44,4, FALSE))</f>
        <v>0.18457266624612584</v>
      </c>
      <c r="BO270" s="44">
        <f>$F270*'[1]INTERNAL PARAMETERS-2'!Z270*(1-VLOOKUP(AA$4,'[1]INTERNAL PARAMETERS-1'!$B$5:$J$44,4, FALSE))</f>
        <v>0.12830037244667275</v>
      </c>
      <c r="BP270" s="44">
        <f>$F270*'[1]INTERNAL PARAMETERS-2'!AA270*(1-VLOOKUP(AB$4,'[1]INTERNAL PARAMETERS-1'!$B$5:$J$44,4, FALSE))</f>
        <v>4.614316656153146E-2</v>
      </c>
      <c r="BQ270" s="44">
        <f>$F270*'[1]INTERNAL PARAMETERS-2'!AB270*(1-VLOOKUP(AC$4,'[1]INTERNAL PARAMETERS-1'!$B$5:$J$44,4, FALSE))</f>
        <v>0.62011897995259813</v>
      </c>
      <c r="BR270" s="44">
        <f>$F270*'[1]INTERNAL PARAMETERS-2'!AC270*(1-VLOOKUP(AD$4,'[1]INTERNAL PARAMETERS-1'!$B$5:$J$44,4, FALSE))</f>
        <v>3.6014039323609852E-2</v>
      </c>
      <c r="BS270" s="44">
        <f>$F270*'[1]INTERNAL PARAMETERS-2'!AD270*(1-VLOOKUP(AE$4,'[1]INTERNAL PARAMETERS-1'!$B$5:$J$44,4, FALSE))</f>
        <v>1.5756224670920693E-2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7.8781123354603466E-3</v>
      </c>
      <c r="CA270" s="44">
        <f>$F270*'[1]INTERNAL PARAMETERS-2'!AL270*(1-VLOOKUP(AM$4,'[1]INTERNAL PARAMETERS-1'!$B$5:$J$44,4, FALSE))</f>
        <v>4.9519688915223341E-2</v>
      </c>
      <c r="CB270" s="44">
        <f>$F270*'[1]INTERNAL PARAMETERS-2'!AM270*(1-VLOOKUP(AN$4,'[1]INTERNAL PARAMETERS-1'!$B$5:$J$44,4, FALSE))</f>
        <v>7.8781123354603466E-3</v>
      </c>
      <c r="CC270" s="44">
        <f>$F270*'[1]INTERNAL PARAMETERS-2'!AN270*(1-VLOOKUP(AO$4,'[1]INTERNAL PARAMETERS-1'!$B$5:$J$44,4, FALSE))</f>
        <v>4.9519688915223341E-2</v>
      </c>
      <c r="CD270" s="44">
        <f>$F270*'[1]INTERNAL PARAMETERS-2'!AO270*(1-VLOOKUP(AP$4,'[1]INTERNAL PARAMETERS-1'!$B$5:$J$44,4, FALSE))</f>
        <v>0.16769093412397448</v>
      </c>
      <c r="CE270" s="44">
        <f>$F270*'[1]INTERNAL PARAMETERS-2'!AP270*(1-VLOOKUP(AQ$4,'[1]INTERNAL PARAMETERS-1'!$B$5:$J$44,4, FALSE))</f>
        <v>2.8135926988149505E-2</v>
      </c>
      <c r="CF270" s="44">
        <f>$F270*'[1]INTERNAL PARAMETERS-2'!AQ270*(1-VLOOKUP(AR$4,'[1]INTERNAL PARAMETERS-1'!$B$5:$J$44,4, FALSE))</f>
        <v>1.125507451230629E-3</v>
      </c>
      <c r="CG270" s="44">
        <f>$F270*'[1]INTERNAL PARAMETERS-2'!AR270*(1-VLOOKUP(AS$4,'[1]INTERNAL PARAMETERS-1'!$B$5:$J$44,4, FALSE))</f>
        <v>1.125507451230629E-3</v>
      </c>
      <c r="CH270" s="43">
        <f>$F270*'[1]INTERNAL PARAMETERS-2'!AS270*(1-VLOOKUP(AT$4,'[1]INTERNAL PARAMETERS-1'!$B$5:$J$44,4, FALSE))</f>
        <v>0</v>
      </c>
      <c r="CI270" s="42">
        <f t="shared" si="4"/>
        <v>4.3982324202114871</v>
      </c>
    </row>
    <row r="271" spans="3:87" x14ac:dyDescent="0.4">
      <c r="C271" s="27" t="s">
        <v>1</v>
      </c>
      <c r="D271" s="26" t="s">
        <v>65</v>
      </c>
      <c r="E271" s="26" t="s">
        <v>50</v>
      </c>
      <c r="F271" s="128">
        <f>VFD!W271</f>
        <v>2.5463445761166823</v>
      </c>
      <c r="G271" s="45">
        <f>$F271*'[1]INTERNAL PARAMETERS-2'!F271*VLOOKUP(G$4,'[1]INTERNAL PARAMETERS-1'!$B$5:$J$44,4, FALSE)</f>
        <v>1.3960334138559712E-2</v>
      </c>
      <c r="H271" s="44">
        <f>$F271*'[1]INTERNAL PARAMETERS-2'!G271*VLOOKUP(H$4,'[1]INTERNAL PARAMETERS-1'!$B$5:$J$44,4, FALSE)</f>
        <v>9.0741535314494085E-3</v>
      </c>
      <c r="I271" s="44">
        <f>$F271*'[1]INTERNAL PARAMETERS-2'!H271*VLOOKUP(I$4,'[1]INTERNAL PARAMETERS-1'!$B$5:$J$44,4, FALSE)</f>
        <v>2.6927441111759348E-2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1.5146841588969921E-2</v>
      </c>
      <c r="N271" s="44">
        <f>$F271*'[1]INTERNAL PARAMETERS-2'!M271*VLOOKUP(N$4,'[1]INTERNAL PARAMETERS-1'!$B$5:$J$44,4, FALSE)</f>
        <v>3.0014527422060171E-3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6.1582961621695553E-3</v>
      </c>
      <c r="T271" s="44">
        <f>$F271*'[1]INTERNAL PARAMETERS-2'!S271*VLOOKUP(T$4,'[1]INTERNAL PARAMETERS-1'!$B$5:$J$44,4, FALSE)</f>
        <v>8.376200483135827E-4</v>
      </c>
      <c r="U271" s="44">
        <f>$F271*'[1]INTERNAL PARAMETERS-2'!T271*VLOOKUP(U$4,'[1]INTERNAL PARAMETERS-1'!$B$5:$J$44,4, FALSE)</f>
        <v>2.7918121932543307E-4</v>
      </c>
      <c r="V271" s="44">
        <f>$F271*'[1]INTERNAL PARAMETERS-2'!U271*VLOOKUP(V$4,'[1]INTERNAL PARAMETERS-1'!$B$5:$J$44,4, FALSE)</f>
        <v>1.1935990200546948E-2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1.3959060966271652E-3</v>
      </c>
      <c r="AJ271" s="44">
        <f>$F271*'[1]INTERNAL PARAMETERS-2'!AI271*VLOOKUP(AJ$4,'[1]INTERNAL PARAMETERS-1'!$B$5:$J$44,4, FALSE)</f>
        <v>2.7920668277119421E-3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0.51162138112342759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0.28778999019042845</v>
      </c>
      <c r="BB271" s="44">
        <f>$F271*'[1]INTERNAL PARAMETERS-2'!M271*(1-VLOOKUP(N$4,'[1]INTERNAL PARAMETERS-1'!$B$5:$J$44,4, FALSE))</f>
        <v>5.7027602101914321E-2</v>
      </c>
      <c r="BC271" s="44">
        <f>$F271*'[1]INTERNAL PARAMETERS-2'!N271*(1-VLOOKUP(O$4,'[1]INTERNAL PARAMETERS-1'!$B$5:$J$44,4, FALSE))</f>
        <v>0.3141050990902462</v>
      </c>
      <c r="BD271" s="44">
        <f>$F271*'[1]INTERNAL PARAMETERS-2'!O271*(1-VLOOKUP(P$4,'[1]INTERNAL PARAMETERS-1'!$B$5:$J$44,4, FALSE))</f>
        <v>5.2350807409298095E-2</v>
      </c>
      <c r="BE271" s="44">
        <f>$F271*'[1]INTERNAL PARAMETERS-2'!P271*(1-VLOOKUP(Q$4,'[1]INTERNAL PARAMETERS-1'!$B$5:$J$44,4, FALSE))</f>
        <v>8.7949468486782145E-2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0.11700762708122153</v>
      </c>
      <c r="BH271" s="44">
        <f>$F271*'[1]INTERNAL PARAMETERS-2'!S271*(1-VLOOKUP(T$4,'[1]INTERNAL PARAMETERS-1'!$B$5:$J$44,4, FALSE))</f>
        <v>7.5385804348222446E-3</v>
      </c>
      <c r="BI271" s="44">
        <f>$F271*'[1]INTERNAL PARAMETERS-2'!T271*(1-VLOOKUP(U$4,'[1]INTERNAL PARAMETERS-1'!$B$5:$J$44,4, FALSE))</f>
        <v>1.1167248773017323E-3</v>
      </c>
      <c r="BJ271" s="44">
        <f>$F271*'[1]INTERNAL PARAMETERS-2'!U271*(1-VLOOKUP(V$4,'[1]INTERNAL PARAMETERS-1'!$B$5:$J$44,4, FALSE))</f>
        <v>6.7637277803099374E-2</v>
      </c>
      <c r="BK271" s="44">
        <f>$F271*'[1]INTERNAL PARAMETERS-2'!V271*(1-VLOOKUP(W$4,'[1]INTERNAL PARAMETERS-1'!$B$5:$J$44,4, FALSE))</f>
        <v>5.1652854360984511E-2</v>
      </c>
      <c r="BL271" s="44">
        <f>$F271*'[1]INTERNAL PARAMETERS-2'!W271*(1-VLOOKUP(X$4,'[1]INTERNAL PARAMETERS-1'!$B$5:$J$44,4, FALSE))</f>
        <v>9.9117481163172302E-2</v>
      </c>
      <c r="BM271" s="44">
        <f>$F271*'[1]INTERNAL PARAMETERS-2'!X271*(1-VLOOKUP(Y$4,'[1]INTERNAL PARAMETERS-1'!$B$5:$J$44,4, FALSE))</f>
        <v>8.5157401659070209E-2</v>
      </c>
      <c r="BN271" s="44">
        <f>$F271*'[1]INTERNAL PARAMETERS-2'!Y271*(1-VLOOKUP(Z$4,'[1]INTERNAL PARAMETERS-1'!$B$5:$J$44,4, FALSE))</f>
        <v>8.5157401659070209E-2</v>
      </c>
      <c r="BO271" s="44">
        <f>$F271*'[1]INTERNAL PARAMETERS-2'!Z271*(1-VLOOKUP(AA$4,'[1]INTERNAL PARAMETERS-1'!$B$5:$J$44,4, FALSE))</f>
        <v>6.9103208375569755E-2</v>
      </c>
      <c r="BP271" s="44">
        <f>$F271*'[1]INTERNAL PARAMETERS-2'!AA271*(1-VLOOKUP(AB$4,'[1]INTERNAL PARAMETERS-1'!$B$5:$J$44,4, FALSE))</f>
        <v>2.094037389061076E-2</v>
      </c>
      <c r="BQ271" s="44">
        <f>$F271*'[1]INTERNAL PARAMETERS-2'!AB271*(1-VLOOKUP(AC$4,'[1]INTERNAL PARAMETERS-1'!$B$5:$J$44,4, FALSE))</f>
        <v>0.36156972589243397</v>
      </c>
      <c r="BR271" s="44">
        <f>$F271*'[1]INTERNAL PARAMETERS-2'!AC271*(1-VLOOKUP(AD$4,'[1]INTERNAL PARAMETERS-1'!$B$5:$J$44,4, FALSE))</f>
        <v>9.772106579762992E-3</v>
      </c>
      <c r="BS271" s="44">
        <f>$F271*'[1]INTERNAL PARAMETERS-2'!AD271*(1-VLOOKUP(AE$4,'[1]INTERNAL PARAMETERS-1'!$B$5:$J$44,4, FALSE))</f>
        <v>6.2820867037374668E-3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4.1879729243391077E-3</v>
      </c>
      <c r="CA271" s="44">
        <f>$F271*'[1]INTERNAL PARAMETERS-2'!AL271*(1-VLOOKUP(AM$4,'[1]INTERNAL PARAMETERS-1'!$B$5:$J$44,4, FALSE))</f>
        <v>2.8618366690975394E-2</v>
      </c>
      <c r="CB271" s="44">
        <f>$F271*'[1]INTERNAL PARAMETERS-2'!AM271*(1-VLOOKUP(AN$4,'[1]INTERNAL PARAMETERS-1'!$B$5:$J$44,4, FALSE))</f>
        <v>9.772106579762992E-3</v>
      </c>
      <c r="CC271" s="44">
        <f>$F271*'[1]INTERNAL PARAMETERS-2'!AN271*(1-VLOOKUP(AO$4,'[1]INTERNAL PARAMETERS-1'!$B$5:$J$44,4, FALSE))</f>
        <v>1.2564173407474934E-2</v>
      </c>
      <c r="CD271" s="44">
        <f>$F271*'[1]INTERNAL PARAMETERS-2'!AO271*(1-VLOOKUP(AP$4,'[1]INTERNAL PARAMETERS-1'!$B$5:$J$44,4, FALSE))</f>
        <v>9.2835394459434839E-2</v>
      </c>
      <c r="CE271" s="44">
        <f>$F271*'[1]INTERNAL PARAMETERS-2'!AP271*(1-VLOOKUP(AQ$4,'[1]INTERNAL PARAMETERS-1'!$B$5:$J$44,4, FALSE))</f>
        <v>1.0470059628076574E-2</v>
      </c>
      <c r="CF271" s="44">
        <f>$F271*'[1]INTERNAL PARAMETERS-2'!AQ271*(1-VLOOKUP(AR$4,'[1]INTERNAL PARAMETERS-1'!$B$5:$J$44,4, FALSE))</f>
        <v>1.3959060966271652E-3</v>
      </c>
      <c r="CG271" s="44">
        <f>$F271*'[1]INTERNAL PARAMETERS-2'!AR271*(1-VLOOKUP(AS$4,'[1]INTERNAL PARAMETERS-1'!$B$5:$J$44,4, FALSE))</f>
        <v>2.0941137793983595E-3</v>
      </c>
      <c r="CH271" s="43">
        <f>$F271*'[1]INTERNAL PARAMETERS-2'!AS271*(1-VLOOKUP(AT$4,'[1]INTERNAL PARAMETERS-1'!$B$5:$J$44,4, FALSE))</f>
        <v>0</v>
      </c>
      <c r="CI271" s="42">
        <f t="shared" si="4"/>
        <v>2.5463445761166819</v>
      </c>
    </row>
    <row r="272" spans="3:87" x14ac:dyDescent="0.4">
      <c r="C272" s="27" t="s">
        <v>1</v>
      </c>
      <c r="D272" s="26" t="s">
        <v>65</v>
      </c>
      <c r="E272" s="26" t="s">
        <v>49</v>
      </c>
      <c r="F272" s="128">
        <f>VFD!W272</f>
        <v>1.1574293527803101</v>
      </c>
      <c r="G272" s="45">
        <f>$F272*'[1]INTERNAL PARAMETERS-2'!F272*VLOOKUP(G$4,'[1]INTERNAL PARAMETERS-1'!$B$5:$J$44,4, FALSE)</f>
        <v>3.92611610756609E-3</v>
      </c>
      <c r="H272" s="44">
        <f>$F272*'[1]INTERNAL PARAMETERS-2'!G272*VLOOKUP(H$4,'[1]INTERNAL PARAMETERS-1'!$B$5:$J$44,4, FALSE)</f>
        <v>4.3187161440291708E-3</v>
      </c>
      <c r="I272" s="44">
        <f>$F272*'[1]INTERNAL PARAMETERS-2'!H272*VLOOKUP(I$4,'[1]INTERNAL PARAMETERS-1'!$B$5:$J$44,4, FALSE)</f>
        <v>1.2052514400638106E-2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9.5798112670920713E-3</v>
      </c>
      <c r="N272" s="44">
        <f>$F272*'[1]INTERNAL PARAMETERS-2'!M272*VLOOKUP(N$4,'[1]INTERNAL PARAMETERS-1'!$B$5:$J$44,4, FALSE)</f>
        <v>1.4723080082041935E-3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2.8668599124886062E-3</v>
      </c>
      <c r="T272" s="44">
        <f>$F272*'[1]INTERNAL PARAMETERS-2'!S272*VLOOKUP(T$4,'[1]INTERNAL PARAMETERS-1'!$B$5:$J$44,4, FALSE)</f>
        <v>3.1409160346399276E-4</v>
      </c>
      <c r="U272" s="44">
        <f>$F272*'[1]INTERNAL PARAMETERS-2'!T272*VLOOKUP(U$4,'[1]INTERNAL PARAMETERS-1'!$B$5:$J$44,4, FALSE)</f>
        <v>2.3556002187784874E-4</v>
      </c>
      <c r="V272" s="44">
        <f>$F272*'[1]INTERNAL PARAMETERS-2'!U272*VLOOKUP(V$4,'[1]INTERNAL PARAMETERS-1'!$B$5:$J$44,4, FALSE)</f>
        <v>6.1836936344576128E-3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1.1778001093892437E-3</v>
      </c>
      <c r="AJ272" s="44">
        <f>$F272*'[1]INTERNAL PARAMETERS-2'!AI272*VLOOKUP(AJ$4,'[1]INTERNAL PARAMETERS-1'!$B$5:$J$44,4, FALSE)</f>
        <v>3.926000364630812E-4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0.22899777361212398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0.18201641407474931</v>
      </c>
      <c r="BB272" s="44">
        <f>$F272*'[1]INTERNAL PARAMETERS-2'!M272*(1-VLOOKUP(N$4,'[1]INTERNAL PARAMETERS-1'!$B$5:$J$44,4, FALSE))</f>
        <v>2.7973852155879671E-2</v>
      </c>
      <c r="BC272" s="44">
        <f>$F272*'[1]INTERNAL PARAMETERS-2'!N272*(1-VLOOKUP(O$4,'[1]INTERNAL PARAMETERS-1'!$B$5:$J$44,4, FALSE))</f>
        <v>0.12995558901549684</v>
      </c>
      <c r="BD272" s="44">
        <f>$F272*'[1]INTERNAL PARAMETERS-2'!O272*(1-VLOOKUP(P$4,'[1]INTERNAL PARAMETERS-1'!$B$5:$J$44,4, FALSE))</f>
        <v>1.8060296134913403E-2</v>
      </c>
      <c r="BE272" s="44">
        <f>$F272*'[1]INTERNAL PARAMETERS-2'!P272*(1-VLOOKUP(Q$4,'[1]INTERNAL PARAMETERS-1'!$B$5:$J$44,4, FALSE))</f>
        <v>4.240242433910666E-2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5.4470338337283507E-2</v>
      </c>
      <c r="BH272" s="44">
        <f>$F272*'[1]INTERNAL PARAMETERS-2'!S272*(1-VLOOKUP(T$4,'[1]INTERNAL PARAMETERS-1'!$B$5:$J$44,4, FALSE))</f>
        <v>2.8268244311759347E-3</v>
      </c>
      <c r="BI272" s="44">
        <f>$F272*'[1]INTERNAL PARAMETERS-2'!T272*(1-VLOOKUP(U$4,'[1]INTERNAL PARAMETERS-1'!$B$5:$J$44,4, FALSE))</f>
        <v>9.4224008751139495E-4</v>
      </c>
      <c r="BJ272" s="44">
        <f>$F272*'[1]INTERNAL PARAMETERS-2'!U272*(1-VLOOKUP(V$4,'[1]INTERNAL PARAMETERS-1'!$B$5:$J$44,4, FALSE))</f>
        <v>3.5040930595259805E-2</v>
      </c>
      <c r="BK272" s="44">
        <f>$F272*'[1]INTERNAL PARAMETERS-2'!V272*(1-VLOOKUP(W$4,'[1]INTERNAL PARAMETERS-1'!$B$5:$J$44,4, FALSE))</f>
        <v>2.3556928131267096E-2</v>
      </c>
      <c r="BL272" s="44">
        <f>$F272*'[1]INTERNAL PARAMETERS-2'!W272*(1-VLOOKUP(X$4,'[1]INTERNAL PARAMETERS-1'!$B$5:$J$44,4, FALSE))</f>
        <v>3.4550076381039206E-2</v>
      </c>
      <c r="BM272" s="44">
        <f>$F272*'[1]INTERNAL PARAMETERS-2'!X272*(1-VLOOKUP(Y$4,'[1]INTERNAL PARAMETERS-1'!$B$5:$J$44,4, FALSE))</f>
        <v>4.0046708377392895E-2</v>
      </c>
      <c r="BN272" s="44">
        <f>$F272*'[1]INTERNAL PARAMETERS-2'!Y272*(1-VLOOKUP(Z$4,'[1]INTERNAL PARAMETERS-1'!$B$5:$J$44,4, FALSE))</f>
        <v>4.0439308413855977E-2</v>
      </c>
      <c r="BO272" s="44">
        <f>$F272*'[1]INTERNAL PARAMETERS-2'!Z272*(1-VLOOKUP(AA$4,'[1]INTERNAL PARAMETERS-1'!$B$5:$J$44,4, FALSE))</f>
        <v>2.8268244311759345E-2</v>
      </c>
      <c r="BP272" s="44">
        <f>$F272*'[1]INTERNAL PARAMETERS-2'!AA272*(1-VLOOKUP(AB$4,'[1]INTERNAL PARAMETERS-1'!$B$5:$J$44,4, FALSE))</f>
        <v>1.0993263992707385E-2</v>
      </c>
      <c r="BQ272" s="44">
        <f>$F272*'[1]INTERNAL PARAMETERS-2'!AB272*(1-VLOOKUP(AC$4,'[1]INTERNAL PARAMETERS-1'!$B$5:$J$44,4, FALSE))</f>
        <v>0.14055625297174112</v>
      </c>
      <c r="BR272" s="44">
        <f>$F272*'[1]INTERNAL PARAMETERS-2'!AC272*(1-VLOOKUP(AD$4,'[1]INTERNAL PARAMETERS-1'!$B$5:$J$44,4, FALSE))</f>
        <v>7.8523479580674578E-3</v>
      </c>
      <c r="BS272" s="44">
        <f>$F272*'[1]INTERNAL PARAMETERS-2'!AD272*(1-VLOOKUP(AE$4,'[1]INTERNAL PARAMETERS-1'!$B$5:$J$44,4, FALSE))</f>
        <v>2.355715961713765E-3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2.355715961713765E-3</v>
      </c>
      <c r="CA272" s="44">
        <f>$F272*'[1]INTERNAL PARAMETERS-2'!AL272*(1-VLOOKUP(AM$4,'[1]INTERNAL PARAMETERS-1'!$B$5:$J$44,4, FALSE))</f>
        <v>9.8153481403828631E-3</v>
      </c>
      <c r="CB272" s="44">
        <f>$F272*'[1]INTERNAL PARAMETERS-2'!AM272*(1-VLOOKUP(AN$4,'[1]INTERNAL PARAMETERS-1'!$B$5:$J$44,4, FALSE))</f>
        <v>3.1409160346399273E-3</v>
      </c>
      <c r="CC272" s="44">
        <f>$F272*'[1]INTERNAL PARAMETERS-2'!AN272*(1-VLOOKUP(AO$4,'[1]INTERNAL PARAMETERS-1'!$B$5:$J$44,4, FALSE))</f>
        <v>7.8523479580674578E-3</v>
      </c>
      <c r="CD272" s="44">
        <f>$F272*'[1]INTERNAL PARAMETERS-2'!AO272*(1-VLOOKUP(AP$4,'[1]INTERNAL PARAMETERS-1'!$B$5:$J$44,4, FALSE))</f>
        <v>3.5335392196900642E-2</v>
      </c>
      <c r="CE272" s="44">
        <f>$F272*'[1]INTERNAL PARAMETERS-2'!AP272*(1-VLOOKUP(AQ$4,'[1]INTERNAL PARAMETERS-1'!$B$5:$J$44,4, FALSE))</f>
        <v>4.7114319234275301E-3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3.926000364630812E-4</v>
      </c>
      <c r="CH272" s="43">
        <f>$F272*'[1]INTERNAL PARAMETERS-2'!AS272*(1-VLOOKUP(AT$4,'[1]INTERNAL PARAMETERS-1'!$B$5:$J$44,4, FALSE))</f>
        <v>0</v>
      </c>
      <c r="CI272" s="42">
        <f t="shared" si="4"/>
        <v>1.1574293527803103</v>
      </c>
    </row>
    <row r="273" spans="3:87" x14ac:dyDescent="0.4">
      <c r="C273" s="27" t="s">
        <v>1</v>
      </c>
      <c r="D273" s="26" t="s">
        <v>65</v>
      </c>
      <c r="E273" s="26" t="s">
        <v>48</v>
      </c>
      <c r="F273" s="128">
        <f>VFD!W273</f>
        <v>0.46297174111212402</v>
      </c>
      <c r="G273" s="45">
        <f>$F273*'[1]INTERNAL PARAMETERS-2'!F273*VLOOKUP(G$4,'[1]INTERNAL PARAMETERS-1'!$B$5:$J$44,4, FALSE)</f>
        <v>1.3690537356426619E-3</v>
      </c>
      <c r="H273" s="44">
        <f>$F273*'[1]INTERNAL PARAMETERS-2'!G273*VLOOKUP(H$4,'[1]INTERNAL PARAMETERS-1'!$B$5:$J$44,4, FALSE)</f>
        <v>4.5635124521422064E-4</v>
      </c>
      <c r="I273" s="44">
        <f>$F273*'[1]INTERNAL PARAMETERS-2'!H273*VLOOKUP(I$4,'[1]INTERNAL PARAMETERS-1'!$B$5:$J$44,4, FALSE)</f>
        <v>5.172380478030994E-3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5.2366687340018245E-3</v>
      </c>
      <c r="N273" s="44">
        <f>$F273*'[1]INTERNAL PARAMETERS-2'!M273*VLOOKUP(N$4,'[1]INTERNAL PARAMETERS-1'!$B$5:$J$44,4, FALSE)</f>
        <v>3.8790087329079319E-4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2.2819877119416594E-4</v>
      </c>
      <c r="S273" s="44">
        <f>$F273*'[1]INTERNAL PARAMETERS-2'!R273*VLOOKUP(S$4,'[1]INTERNAL PARAMETERS-1'!$B$5:$J$44,4, FALSE)</f>
        <v>9.3136025159525993E-4</v>
      </c>
      <c r="T273" s="44">
        <f>$F273*'[1]INTERNAL PARAMETERS-2'!S273*VLOOKUP(T$4,'[1]INTERNAL PARAMETERS-1'!$B$5:$J$44,4, FALSE)</f>
        <v>1.1409012616226072E-4</v>
      </c>
      <c r="U273" s="44">
        <f>$F273*'[1]INTERNAL PARAMETERS-2'!T273*VLOOKUP(U$4,'[1]INTERNAL PARAMETERS-1'!$B$5:$J$44,4, FALSE)</f>
        <v>4.5639754238833188E-5</v>
      </c>
      <c r="V273" s="44">
        <f>$F273*'[1]INTERNAL PARAMETERS-2'!U273*VLOOKUP(V$4,'[1]INTERNAL PARAMETERS-1'!$B$5:$J$44,4, FALSE)</f>
        <v>1.4717431826800364E-3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2.2819877119416594E-4</v>
      </c>
      <c r="AJ273" s="44">
        <f>$F273*'[1]INTERNAL PARAMETERS-2'!AI273*VLOOKUP(AJ$4,'[1]INTERNAL PARAMETERS-1'!$B$5:$J$44,4, FALSE)</f>
        <v>2.2819877119416594E-4</v>
      </c>
      <c r="AK273" s="44">
        <f>$F273*'[1]INTERNAL PARAMETERS-2'!AJ273*VLOOKUP(AK$4,'[1]INTERNAL PARAMETERS-1'!$B$5:$J$44,4, FALSE)</f>
        <v>2.2819877119416594E-4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9.8275229082588886E-2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9.9496705946034644E-2</v>
      </c>
      <c r="BB273" s="44">
        <f>$F273*'[1]INTERNAL PARAMETERS-2'!M273*(1-VLOOKUP(N$4,'[1]INTERNAL PARAMETERS-1'!$B$5:$J$44,4, FALSE))</f>
        <v>7.3701165925250693E-3</v>
      </c>
      <c r="BC273" s="44">
        <f>$F273*'[1]INTERNAL PARAMETERS-2'!N273*(1-VLOOKUP(O$4,'[1]INTERNAL PARAMETERS-1'!$B$5:$J$44,4, FALSE))</f>
        <v>4.1756439868732911E-2</v>
      </c>
      <c r="BD273" s="44">
        <f>$F273*'[1]INTERNAL PARAMETERS-2'!O273*(1-VLOOKUP(P$4,'[1]INTERNAL PARAMETERS-1'!$B$5:$J$44,4, FALSE))</f>
        <v>7.986216237010027E-3</v>
      </c>
      <c r="BE273" s="44">
        <f>$F273*'[1]INTERNAL PARAMETERS-2'!P273*(1-VLOOKUP(Q$4,'[1]INTERNAL PARAMETERS-1'!$B$5:$J$44,4, FALSE))</f>
        <v>1.8710539945305381E-2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1.7695844780309937E-2</v>
      </c>
      <c r="BH273" s="44">
        <f>$F273*'[1]INTERNAL PARAMETERS-2'!S273*(1-VLOOKUP(T$4,'[1]INTERNAL PARAMETERS-1'!$B$5:$J$44,4, FALSE))</f>
        <v>1.0268111354603466E-3</v>
      </c>
      <c r="BI273" s="44">
        <f>$F273*'[1]INTERNAL PARAMETERS-2'!T273*(1-VLOOKUP(U$4,'[1]INTERNAL PARAMETERS-1'!$B$5:$J$44,4, FALSE))</f>
        <v>1.8255901695533275E-4</v>
      </c>
      <c r="BJ273" s="44">
        <f>$F273*'[1]INTERNAL PARAMETERS-2'!U273*(1-VLOOKUP(V$4,'[1]INTERNAL PARAMETERS-1'!$B$5:$J$44,4, FALSE))</f>
        <v>8.3398780351868727E-3</v>
      </c>
      <c r="BK273" s="44">
        <f>$F273*'[1]INTERNAL PARAMETERS-2'!V273*(1-VLOOKUP(W$4,'[1]INTERNAL PARAMETERS-1'!$B$5:$J$44,4, FALSE))</f>
        <v>1.0496171234275297E-2</v>
      </c>
      <c r="BL273" s="44">
        <f>$F273*'[1]INTERNAL PARAMETERS-2'!W273*(1-VLOOKUP(X$4,'[1]INTERNAL PARAMETERS-1'!$B$5:$J$44,4, FALSE))</f>
        <v>1.232157621513218E-2</v>
      </c>
      <c r="BM273" s="44">
        <f>$F273*'[1]INTERNAL PARAMETERS-2'!X273*(1-VLOOKUP(Y$4,'[1]INTERNAL PARAMETERS-1'!$B$5:$J$44,4, FALSE))</f>
        <v>1.5516034931631726E-2</v>
      </c>
      <c r="BN273" s="44">
        <f>$F273*'[1]INTERNAL PARAMETERS-2'!Y273*(1-VLOOKUP(Z$4,'[1]INTERNAL PARAMETERS-1'!$B$5:$J$44,4, FALSE))</f>
        <v>1.7341486209662717E-2</v>
      </c>
      <c r="BO273" s="44">
        <f>$F273*'[1]INTERNAL PARAMETERS-2'!Z273*(1-VLOOKUP(AA$4,'[1]INTERNAL PARAMETERS-1'!$B$5:$J$44,4, FALSE))</f>
        <v>9.5834687438468569E-3</v>
      </c>
      <c r="BP273" s="44">
        <f>$F273*'[1]INTERNAL PARAMETERS-2'!AA273*(1-VLOOKUP(AB$4,'[1]INTERNAL PARAMETERS-1'!$B$5:$J$44,4, FALSE))</f>
        <v>2.281756226071103E-3</v>
      </c>
      <c r="BQ273" s="44">
        <f>$F273*'[1]INTERNAL PARAMETERS-2'!AB273*(1-VLOOKUP(AC$4,'[1]INTERNAL PARAMETERS-1'!$B$5:$J$44,4, FALSE))</f>
        <v>5.0655358596171381E-2</v>
      </c>
      <c r="BR273" s="44">
        <f>$F273*'[1]INTERNAL PARAMETERS-2'!AC273*(1-VLOOKUP(AD$4,'[1]INTERNAL PARAMETERS-1'!$B$5:$J$44,4, FALSE))</f>
        <v>2.0536037520510484E-3</v>
      </c>
      <c r="BS273" s="44">
        <f>$F273*'[1]INTERNAL PARAMETERS-2'!AD273*(1-VLOOKUP(AE$4,'[1]INTERNAL PARAMETERS-1'!$B$5:$J$44,4, FALSE))</f>
        <v>1.3690537356426619E-3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4.5635124521422064E-4</v>
      </c>
      <c r="CA273" s="44">
        <f>$F273*'[1]INTERNAL PARAMETERS-2'!AL273*(1-VLOOKUP(AM$4,'[1]INTERNAL PARAMETERS-1'!$B$5:$J$44,4, FALSE))</f>
        <v>1.5972525068368279E-3</v>
      </c>
      <c r="CB273" s="44">
        <f>$F273*'[1]INTERNAL PARAMETERS-2'!AM273*(1-VLOOKUP(AN$4,'[1]INTERNAL PARAMETERS-1'!$B$5:$J$44,4, FALSE))</f>
        <v>1.5972525068368279E-3</v>
      </c>
      <c r="CC273" s="44">
        <f>$F273*'[1]INTERNAL PARAMETERS-2'!AN273*(1-VLOOKUP(AO$4,'[1]INTERNAL PARAMETERS-1'!$B$5:$J$44,4, FALSE))</f>
        <v>3.6508562588878769E-3</v>
      </c>
      <c r="CD273" s="44">
        <f>$F273*'[1]INTERNAL PARAMETERS-2'!AO273*(1-VLOOKUP(AP$4,'[1]INTERNAL PARAMETERS-1'!$B$5:$J$44,4, FALSE))</f>
        <v>1.5744233702825891E-2</v>
      </c>
      <c r="CE273" s="44">
        <f>$F273*'[1]INTERNAL PARAMETERS-2'!AP273*(1-VLOOKUP(AQ$4,'[1]INTERNAL PARAMETERS-1'!$B$5:$J$44,4, FALSE))</f>
        <v>1.1409012616226072E-3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2.2819877119416594E-4</v>
      </c>
      <c r="CH273" s="43">
        <f>$F273*'[1]INTERNAL PARAMETERS-2'!AS273*(1-VLOOKUP(AT$4,'[1]INTERNAL PARAMETERS-1'!$B$5:$J$44,4, FALSE))</f>
        <v>0</v>
      </c>
      <c r="CI273" s="42">
        <f t="shared" si="4"/>
        <v>0.46297188000364636</v>
      </c>
    </row>
    <row r="274" spans="3:87" x14ac:dyDescent="0.4">
      <c r="C274" s="27" t="s">
        <v>1</v>
      </c>
      <c r="D274" s="26" t="s">
        <v>65</v>
      </c>
      <c r="E274" s="26" t="s">
        <v>46</v>
      </c>
      <c r="F274" s="128">
        <f>VFD!W274</f>
        <v>0.23148587055606201</v>
      </c>
      <c r="G274" s="45">
        <f>$F274*'[1]INTERNAL PARAMETERS-2'!F274*VLOOKUP(G$4,'[1]INTERNAL PARAMETERS-1'!$B$5:$J$44,4, FALSE)</f>
        <v>5.9508072743846862E-4</v>
      </c>
      <c r="H274" s="44">
        <f>$F274*'[1]INTERNAL PARAMETERS-2'!G274*VLOOKUP(H$4,'[1]INTERNAL PARAMETERS-1'!$B$5:$J$44,4, FALSE)</f>
        <v>5.9508072743846862E-4</v>
      </c>
      <c r="I274" s="44">
        <f>$F274*'[1]INTERNAL PARAMETERS-2'!H274*VLOOKUP(I$4,'[1]INTERNAL PARAMETERS-1'!$B$5:$J$44,4, FALSE)</f>
        <v>2.29527615834093E-3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2.5191692923427532E-3</v>
      </c>
      <c r="N274" s="44">
        <f>$F274*'[1]INTERNAL PARAMETERS-2'!M274*VLOOKUP(N$4,'[1]INTERNAL PARAMETERS-1'!$B$5:$J$44,4, FALSE)</f>
        <v>2.0827825460346404E-4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6.6028451002734742E-4</v>
      </c>
      <c r="T274" s="44">
        <f>$F274*'[1]INTERNAL PARAMETERS-2'!S274*VLOOKUP(T$4,'[1]INTERNAL PARAMETERS-1'!$B$5:$J$44,4, FALSE)</f>
        <v>1.9836024247948953E-5</v>
      </c>
      <c r="U274" s="44">
        <f>$F274*'[1]INTERNAL PARAMETERS-2'!T274*VLOOKUP(U$4,'[1]INTERNAL PARAMETERS-1'!$B$5:$J$44,4, FALSE)</f>
        <v>3.9672048495897906E-5</v>
      </c>
      <c r="V274" s="44">
        <f>$F274*'[1]INTERNAL PARAMETERS-2'!U274*VLOOKUP(V$4,'[1]INTERNAL PARAMETERS-1'!$B$5:$J$44,4, FALSE)</f>
        <v>9.8187972798541474E-4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1.9836024247948952E-4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4.3610247008477668E-2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4.7864216554512305E-2</v>
      </c>
      <c r="BB274" s="44">
        <f>$F274*'[1]INTERNAL PARAMETERS-2'!M274*(1-VLOOKUP(N$4,'[1]INTERNAL PARAMETERS-1'!$B$5:$J$44,4, FALSE))</f>
        <v>3.9572868374658163E-3</v>
      </c>
      <c r="BC274" s="44">
        <f>$F274*'[1]INTERNAL PARAMETERS-2'!N274*(1-VLOOKUP(O$4,'[1]INTERNAL PARAMETERS-1'!$B$5:$J$44,4, FALSE))</f>
        <v>2.0232698435733821E-2</v>
      </c>
      <c r="BD274" s="44">
        <f>$F274*'[1]INTERNAL PARAMETERS-2'!O274*(1-VLOOKUP(P$4,'[1]INTERNAL PARAMETERS-1'!$B$5:$J$44,4, FALSE))</f>
        <v>3.3721241221513223E-3</v>
      </c>
      <c r="BE274" s="44">
        <f>$F274*'[1]INTERNAL PARAMETERS-2'!P274*(1-VLOOKUP(Q$4,'[1]INTERNAL PARAMETERS-1'!$B$5:$J$44,4, FALSE))</f>
        <v>1.03147094603464E-2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1.2545405690519601E-2</v>
      </c>
      <c r="BH274" s="44">
        <f>$F274*'[1]INTERNAL PARAMETERS-2'!S274*(1-VLOOKUP(T$4,'[1]INTERNAL PARAMETERS-1'!$B$5:$J$44,4, FALSE))</f>
        <v>1.7852421823154059E-4</v>
      </c>
      <c r="BI274" s="44">
        <f>$F274*'[1]INTERNAL PARAMETERS-2'!T274*(1-VLOOKUP(U$4,'[1]INTERNAL PARAMETERS-1'!$B$5:$J$44,4, FALSE))</f>
        <v>1.5868819398359162E-4</v>
      </c>
      <c r="BJ274" s="44">
        <f>$F274*'[1]INTERNAL PARAMETERS-2'!U274*(1-VLOOKUP(V$4,'[1]INTERNAL PARAMETERS-1'!$B$5:$J$44,4, FALSE))</f>
        <v>5.5639851252506844E-3</v>
      </c>
      <c r="BK274" s="44">
        <f>$F274*'[1]INTERNAL PARAMETERS-2'!V274*(1-VLOOKUP(W$4,'[1]INTERNAL PARAMETERS-1'!$B$5:$J$44,4, FALSE))</f>
        <v>5.157343155879672E-3</v>
      </c>
      <c r="BL274" s="44">
        <f>$F274*'[1]INTERNAL PARAMETERS-2'!W274*(1-VLOOKUP(X$4,'[1]INTERNAL PARAMETERS-1'!$B$5:$J$44,4, FALSE))</f>
        <v>5.157343155879672E-3</v>
      </c>
      <c r="BM274" s="44">
        <f>$F274*'[1]INTERNAL PARAMETERS-2'!X274*(1-VLOOKUP(Y$4,'[1]INTERNAL PARAMETERS-1'!$B$5:$J$44,4, FALSE))</f>
        <v>6.5458648532360992E-3</v>
      </c>
      <c r="BN274" s="44">
        <f>$F274*'[1]INTERNAL PARAMETERS-2'!Y274*(1-VLOOKUP(Z$4,'[1]INTERNAL PARAMETERS-1'!$B$5:$J$44,4, FALSE))</f>
        <v>8.7278275205104842E-3</v>
      </c>
      <c r="BO274" s="44">
        <f>$F274*'[1]INTERNAL PARAMETERS-2'!Z274*(1-VLOOKUP(AA$4,'[1]INTERNAL PARAMETERS-1'!$B$5:$J$44,4, FALSE))</f>
        <v>4.5622855770282595E-3</v>
      </c>
      <c r="BP274" s="44">
        <f>$F274*'[1]INTERNAL PARAMETERS-2'!AA274*(1-VLOOKUP(AB$4,'[1]INTERNAL PARAMETERS-1'!$B$5:$J$44,4, FALSE))</f>
        <v>1.1901614548769372E-3</v>
      </c>
      <c r="BQ274" s="44">
        <f>$F274*'[1]INTERNAL PARAMETERS-2'!AB274*(1-VLOOKUP(AC$4,'[1]INTERNAL PARAMETERS-1'!$B$5:$J$44,4, FALSE))</f>
        <v>2.7373644016408388E-2</v>
      </c>
      <c r="BR274" s="44">
        <f>$F274*'[1]INTERNAL PARAMETERS-2'!AC274*(1-VLOOKUP(AD$4,'[1]INTERNAL PARAMETERS-1'!$B$5:$J$44,4, FALSE))</f>
        <v>1.1901614548769372E-3</v>
      </c>
      <c r="BS274" s="44">
        <f>$F274*'[1]INTERNAL PARAMETERS-2'!AD274*(1-VLOOKUP(AE$4,'[1]INTERNAL PARAMETERS-1'!$B$5:$J$44,4, FALSE))</f>
        <v>1.9836024247948952E-4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3.9672048495897904E-4</v>
      </c>
      <c r="CA274" s="44">
        <f>$F274*'[1]INTERNAL PARAMETERS-2'!AL274*(1-VLOOKUP(AM$4,'[1]INTERNAL PARAMETERS-1'!$B$5:$J$44,4, FALSE))</f>
        <v>7.9344096991795809E-4</v>
      </c>
      <c r="CB274" s="44">
        <f>$F274*'[1]INTERNAL PARAMETERS-2'!AM274*(1-VLOOKUP(AN$4,'[1]INTERNAL PARAMETERS-1'!$B$5:$J$44,4, FALSE))</f>
        <v>9.9180121239744777E-4</v>
      </c>
      <c r="CC274" s="44">
        <f>$F274*'[1]INTERNAL PARAMETERS-2'!AN274*(1-VLOOKUP(AO$4,'[1]INTERNAL PARAMETERS-1'!$B$5:$J$44,4, FALSE))</f>
        <v>1.5868819398359162E-3</v>
      </c>
      <c r="CD274" s="44">
        <f>$F274*'[1]INTERNAL PARAMETERS-2'!AO274*(1-VLOOKUP(AP$4,'[1]INTERNAL PARAMETERS-1'!$B$5:$J$44,4, FALSE))</f>
        <v>1.0711429945305381E-2</v>
      </c>
      <c r="CE274" s="44">
        <f>$F274*'[1]INTERNAL PARAMETERS-2'!AP274*(1-VLOOKUP(AQ$4,'[1]INTERNAL PARAMETERS-1'!$B$5:$J$44,4, FALSE))</f>
        <v>7.9344096991795809E-4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1.9836024247948952E-4</v>
      </c>
      <c r="CH274" s="43">
        <f>$F274*'[1]INTERNAL PARAMETERS-2'!AS274*(1-VLOOKUP(AT$4,'[1]INTERNAL PARAMETERS-1'!$B$5:$J$44,4, FALSE))</f>
        <v>0</v>
      </c>
      <c r="CI274" s="42">
        <f t="shared" si="4"/>
        <v>0.23148587055606204</v>
      </c>
    </row>
    <row r="275" spans="3:87" x14ac:dyDescent="0.4">
      <c r="C275" s="27" t="s">
        <v>1</v>
      </c>
      <c r="D275" s="26" t="s">
        <v>47</v>
      </c>
      <c r="E275" s="26" t="s">
        <v>64</v>
      </c>
      <c r="F275" s="128">
        <f>VFD!W275</f>
        <v>2.0833728350045582</v>
      </c>
      <c r="G275" s="45">
        <f>$F275*'[1]INTERNAL PARAMETERS-2'!F275*VLOOKUP(G$4,'[1]INTERNAL PARAMETERS-1'!$B$5:$J$44,4, FALSE)</f>
        <v>2.6250497721057434E-3</v>
      </c>
      <c r="H275" s="44">
        <f>$F275*'[1]INTERNAL PARAMETERS-2'!G275*VLOOKUP(H$4,'[1]INTERNAL PARAMETERS-1'!$B$5:$J$44,4, FALSE)</f>
        <v>1.750033181403829E-3</v>
      </c>
      <c r="I275" s="44">
        <f>$F275*'[1]INTERNAL PARAMETERS-2'!H275*VLOOKUP(I$4,'[1]INTERNAL PARAMETERS-1'!$B$5:$J$44,4, FALSE)</f>
        <v>2.4221875924156797E-2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1.0499990751139472E-3</v>
      </c>
      <c r="N275" s="44">
        <f>$F275*'[1]INTERNAL PARAMETERS-2'!M275*VLOOKUP(N$4,'[1]INTERNAL PARAMETERS-1'!$B$5:$J$44,4, FALSE)</f>
        <v>8.8374904793983612E-3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8.749957569735645E-3</v>
      </c>
      <c r="S275" s="44">
        <f>$F275*'[1]INTERNAL PARAMETERS-2'!R275*VLOOKUP(S$4,'[1]INTERNAL PARAMETERS-1'!$B$5:$J$44,4, FALSE)</f>
        <v>2.3509331163992713E-2</v>
      </c>
      <c r="T275" s="44">
        <f>$F275*'[1]INTERNAL PARAMETERS-2'!S275*VLOOKUP(T$4,'[1]INTERNAL PARAMETERS-1'!$B$5:$J$44,4, FALSE)</f>
        <v>8.749957569735645E-4</v>
      </c>
      <c r="U275" s="44">
        <f>$F275*'[1]INTERNAL PARAMETERS-2'!T275*VLOOKUP(U$4,'[1]INTERNAL PARAMETERS-1'!$B$5:$J$44,4, FALSE)</f>
        <v>7.000132725615317E-4</v>
      </c>
      <c r="V275" s="44">
        <f>$F275*'[1]INTERNAL PARAMETERS-2'!U275*VLOOKUP(V$4,'[1]INTERNAL PARAMETERS-1'!$B$5:$J$44,4, FALSE)</f>
        <v>1.7324984739380128E-2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8.7501659070191452E-4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0.46021564255897907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1.9949982427164996E-2</v>
      </c>
      <c r="BB275" s="44">
        <f>$F275*'[1]INTERNAL PARAMETERS-2'!M275*(1-VLOOKUP(N$4,'[1]INTERNAL PARAMETERS-1'!$B$5:$J$44,4, FALSE))</f>
        <v>0.16791231910856885</v>
      </c>
      <c r="BC275" s="44">
        <f>$F275*'[1]INTERNAL PARAMETERS-2'!N275*(1-VLOOKUP(O$4,'[1]INTERNAL PARAMETERS-1'!$B$5:$J$44,4, FALSE))</f>
        <v>3.1499972253418419E-2</v>
      </c>
      <c r="BD275" s="44">
        <f>$F275*'[1]INTERNAL PARAMETERS-2'!O275*(1-VLOOKUP(P$4,'[1]INTERNAL PARAMETERS-1'!$B$5:$J$44,4, FALSE))</f>
        <v>5.0749920574293533E-2</v>
      </c>
      <c r="BE275" s="44">
        <f>$F275*'[1]INTERNAL PARAMETERS-2'!P275*(1-VLOOKUP(Q$4,'[1]INTERNAL PARAMETERS-1'!$B$5:$J$44,4, FALSE))</f>
        <v>1.749991513947129E-2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0.44667729211586149</v>
      </c>
      <c r="BH275" s="44">
        <f>$F275*'[1]INTERNAL PARAMETERS-2'!S275*(1-VLOOKUP(T$4,'[1]INTERNAL PARAMETERS-1'!$B$5:$J$44,4, FALSE))</f>
        <v>7.8749618127620814E-3</v>
      </c>
      <c r="BI275" s="44">
        <f>$F275*'[1]INTERNAL PARAMETERS-2'!T275*(1-VLOOKUP(U$4,'[1]INTERNAL PARAMETERS-1'!$B$5:$J$44,4, FALSE))</f>
        <v>2.8000530902461268E-3</v>
      </c>
      <c r="BJ275" s="44">
        <f>$F275*'[1]INTERNAL PARAMETERS-2'!U275*(1-VLOOKUP(V$4,'[1]INTERNAL PARAMETERS-1'!$B$5:$J$44,4, FALSE))</f>
        <v>9.8174913523154064E-2</v>
      </c>
      <c r="BK275" s="44">
        <f>$F275*'[1]INTERNAL PARAMETERS-2'!V275*(1-VLOOKUP(W$4,'[1]INTERNAL PARAMETERS-1'!$B$5:$J$44,4, FALSE))</f>
        <v>2.7999905890610761E-2</v>
      </c>
      <c r="BL275" s="44">
        <f>$F275*'[1]INTERNAL PARAMETERS-2'!W275*(1-VLOOKUP(X$4,'[1]INTERNAL PARAMETERS-1'!$B$5:$J$44,4, FALSE))</f>
        <v>4.3750829535095723E-3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0.14962492028805835</v>
      </c>
      <c r="BO275" s="44">
        <f>$F275*'[1]INTERNAL PARAMETERS-2'!Z275*(1-VLOOKUP(AA$4,'[1]INTERNAL PARAMETERS-1'!$B$5:$J$44,4, FALSE))</f>
        <v>6.2124927916134921E-2</v>
      </c>
      <c r="BP275" s="44">
        <f>$F275*'[1]INTERNAL PARAMETERS-2'!AA275*(1-VLOOKUP(AB$4,'[1]INTERNAL PARAMETERS-1'!$B$5:$J$44,4, FALSE))</f>
        <v>1.4875073704649045E-2</v>
      </c>
      <c r="BQ275" s="44">
        <f>$F275*'[1]INTERNAL PARAMETERS-2'!AB275*(1-VLOOKUP(AC$4,'[1]INTERNAL PARAMETERS-1'!$B$5:$J$44,4, FALSE))</f>
        <v>0.19337470813673657</v>
      </c>
      <c r="BR275" s="44">
        <f>$F275*'[1]INTERNAL PARAMETERS-2'!AC275*(1-VLOOKUP(AD$4,'[1]INTERNAL PARAMETERS-1'!$B$5:$J$44,4, FALSE))</f>
        <v>7.8749409790337295E-3</v>
      </c>
      <c r="BS275" s="44">
        <f>$F275*'[1]INTERNAL PARAMETERS-2'!AD275*(1-VLOOKUP(AE$4,'[1]INTERNAL PARAMETERS-1'!$B$5:$J$44,4, FALSE))</f>
        <v>7.8749409790337295E-3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3.5000663628076581E-3</v>
      </c>
      <c r="CA275" s="44">
        <f>$F275*'[1]INTERNAL PARAMETERS-2'!AL275*(1-VLOOKUP(AM$4,'[1]INTERNAL PARAMETERS-1'!$B$5:$J$44,4, FALSE))</f>
        <v>8.7501659070191452E-4</v>
      </c>
      <c r="CB275" s="44">
        <f>$F275*'[1]INTERNAL PARAMETERS-2'!AM275*(1-VLOOKUP(AN$4,'[1]INTERNAL PARAMETERS-1'!$B$5:$J$44,4, FALSE))</f>
        <v>3.5000663628076581E-3</v>
      </c>
      <c r="CC275" s="44">
        <f>$F275*'[1]INTERNAL PARAMETERS-2'!AN275*(1-VLOOKUP(AO$4,'[1]INTERNAL PARAMETERS-1'!$B$5:$J$44,4, FALSE))</f>
        <v>1.4000057113947131E-2</v>
      </c>
      <c r="CD275" s="44">
        <f>$F275*'[1]INTERNAL PARAMETERS-2'!AO275*(1-VLOOKUP(AP$4,'[1]INTERNAL PARAMETERS-1'!$B$5:$J$44,4, FALSE))</f>
        <v>0.15662484467639018</v>
      </c>
      <c r="CE275" s="44">
        <f>$F275*'[1]INTERNAL PARAMETERS-2'!AP275*(1-VLOOKUP(AQ$4,'[1]INTERNAL PARAMETERS-1'!$B$5:$J$44,4, FALSE))</f>
        <v>2.0999981502278945E-2</v>
      </c>
      <c r="CF275" s="44">
        <f>$F275*'[1]INTERNAL PARAMETERS-2'!AQ275*(1-VLOOKUP(AR$4,'[1]INTERNAL PARAMETERS-1'!$B$5:$J$44,4, FALSE))</f>
        <v>2.0999981502278945E-2</v>
      </c>
      <c r="CG275" s="44">
        <f>$F275*'[1]INTERNAL PARAMETERS-2'!AR275*(1-VLOOKUP(AS$4,'[1]INTERNAL PARAMETERS-1'!$B$5:$J$44,4, FALSE))</f>
        <v>8.7501659070191452E-4</v>
      </c>
      <c r="CH275" s="43">
        <f>$F275*'[1]INTERNAL PARAMETERS-2'!AS275*(1-VLOOKUP(AT$4,'[1]INTERNAL PARAMETERS-1'!$B$5:$J$44,4, FALSE))</f>
        <v>0</v>
      </c>
      <c r="CI275" s="42">
        <f t="shared" si="4"/>
        <v>2.0833732516791246</v>
      </c>
    </row>
    <row r="276" spans="3:87" x14ac:dyDescent="0.4">
      <c r="C276" s="27" t="s">
        <v>1</v>
      </c>
      <c r="D276" s="26" t="s">
        <v>47</v>
      </c>
      <c r="E276" s="26" t="s">
        <v>63</v>
      </c>
      <c r="F276" s="128">
        <f>VFD!W276</f>
        <v>4.8612032816773025</v>
      </c>
      <c r="G276" s="45">
        <f>$F276*'[1]INTERNAL PARAMETERS-2'!F276*VLOOKUP(G$4,'[1]INTERNAL PARAMETERS-1'!$B$5:$J$44,4, FALSE)</f>
        <v>7.4118766435733825E-3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4.8963619344120336E-2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1.4823996347310851E-3</v>
      </c>
      <c r="N276" s="44">
        <f>$F276*'[1]INTERNAL PARAMETERS-2'!M276*VLOOKUP(N$4,'[1]INTERNAL PARAMETERS-1'!$B$5:$J$44,4, FALSE)</f>
        <v>1.5247504377210577E-2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6.3531065688240667E-3</v>
      </c>
      <c r="S276" s="44">
        <f>$F276*'[1]INTERNAL PARAMETERS-2'!R276*VLOOKUP(S$4,'[1]INTERNAL PARAMETERS-1'!$B$5:$J$44,4, FALSE)</f>
        <v>3.7915416809753882E-2</v>
      </c>
      <c r="T276" s="44">
        <f>$F276*'[1]INTERNAL PARAMETERS-2'!S276*VLOOKUP(T$4,'[1]INTERNAL PARAMETERS-1'!$B$5:$J$44,4, FALSE)</f>
        <v>1.588300948222425E-3</v>
      </c>
      <c r="U276" s="44">
        <f>$F276*'[1]INTERNAL PARAMETERS-2'!T276*VLOOKUP(U$4,'[1]INTERNAL PARAMETERS-1'!$B$5:$J$44,4, FALSE)</f>
        <v>2.9647506574293531E-3</v>
      </c>
      <c r="V276" s="44">
        <f>$F276*'[1]INTERNAL PARAMETERS-2'!U276*VLOOKUP(V$4,'[1]INTERNAL PARAMETERS-1'!$B$5:$J$44,4, FALSE)</f>
        <v>3.3195139811212401E-2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1.0587700747493164E-3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1.0587700747493164E-3</v>
      </c>
      <c r="AI276" s="44">
        <f>$F276*'[1]INTERNAL PARAMETERS-2'!AH276*VLOOKUP(AI$4,'[1]INTERNAL PARAMETERS-1'!$B$5:$J$44,4, FALSE)</f>
        <v>6.3531065688240667E-3</v>
      </c>
      <c r="AJ276" s="44">
        <f>$F276*'[1]INTERNAL PARAMETERS-2'!AI276*VLOOKUP(AJ$4,'[1]INTERNAL PARAMETERS-1'!$B$5:$J$44,4, FALSE)</f>
        <v>1.0587700747493164E-3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0.93030876753828629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2.8165593059890616E-2</v>
      </c>
      <c r="BB276" s="44">
        <f>$F276*'[1]INTERNAL PARAMETERS-2'!M276*(1-VLOOKUP(N$4,'[1]INTERNAL PARAMETERS-1'!$B$5:$J$44,4, FALSE))</f>
        <v>0.28970258316700098</v>
      </c>
      <c r="BC276" s="44">
        <f>$F276*'[1]INTERNAL PARAMETERS-2'!N276*(1-VLOOKUP(O$4,'[1]INTERNAL PARAMETERS-1'!$B$5:$J$44,4, FALSE))</f>
        <v>4.9766082475843222E-2</v>
      </c>
      <c r="BD276" s="44">
        <f>$F276*'[1]INTERNAL PARAMETERS-2'!O276*(1-VLOOKUP(P$4,'[1]INTERNAL PARAMETERS-1'!$B$5:$J$44,4, FALSE))</f>
        <v>0.18529983281130361</v>
      </c>
      <c r="BE276" s="44">
        <f>$F276*'[1]INTERNAL PARAMETERS-2'!P276*(1-VLOOKUP(Q$4,'[1]INTERNAL PARAMETERS-1'!$B$5:$J$44,4, FALSE))</f>
        <v>5.4001648895168654E-2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0.72039291938532357</v>
      </c>
      <c r="BH276" s="44">
        <f>$F276*'[1]INTERNAL PARAMETERS-2'!S276*(1-VLOOKUP(T$4,'[1]INTERNAL PARAMETERS-1'!$B$5:$J$44,4, FALSE))</f>
        <v>1.4294708534001825E-2</v>
      </c>
      <c r="BI276" s="44">
        <f>$F276*'[1]INTERNAL PARAMETERS-2'!T276*(1-VLOOKUP(U$4,'[1]INTERNAL PARAMETERS-1'!$B$5:$J$44,4, FALSE))</f>
        <v>1.1859002629717412E-2</v>
      </c>
      <c r="BJ276" s="44">
        <f>$F276*'[1]INTERNAL PARAMETERS-2'!U276*(1-VLOOKUP(V$4,'[1]INTERNAL PARAMETERS-1'!$B$5:$J$44,4, FALSE))</f>
        <v>0.18810579226353694</v>
      </c>
      <c r="BK276" s="44">
        <f>$F276*'[1]INTERNAL PARAMETERS-2'!V276*(1-VLOOKUP(W$4,'[1]INTERNAL PARAMETERS-1'!$B$5:$J$44,4, FALSE))</f>
        <v>0.10694452771558799</v>
      </c>
      <c r="BL276" s="44">
        <f>$F276*'[1]INTERNAL PARAMETERS-2'!W276*(1-VLOOKUP(X$4,'[1]INTERNAL PARAMETERS-1'!$B$5:$J$44,4, FALSE))</f>
        <v>1.8000549631722883E-2</v>
      </c>
      <c r="BM276" s="44">
        <f>$F276*'[1]INTERNAL PARAMETERS-2'!X276*(1-VLOOKUP(Y$4,'[1]INTERNAL PARAMETERS-1'!$B$5:$J$44,4, FALSE))</f>
        <v>2.1175401494986329E-3</v>
      </c>
      <c r="BN276" s="44">
        <f>$F276*'[1]INTERNAL PARAMETERS-2'!Y276*(1-VLOOKUP(Z$4,'[1]INTERNAL PARAMETERS-1'!$B$5:$J$44,4, FALSE))</f>
        <v>0.51248603640656343</v>
      </c>
      <c r="BO276" s="44">
        <f>$F276*'[1]INTERNAL PARAMETERS-2'!Z276*(1-VLOOKUP(AA$4,'[1]INTERNAL PARAMETERS-1'!$B$5:$J$44,4, FALSE))</f>
        <v>0.50083859334366465</v>
      </c>
      <c r="BP276" s="44">
        <f>$F276*'[1]INTERNAL PARAMETERS-2'!AA276*(1-VLOOKUP(AB$4,'[1]INTERNAL PARAMETERS-1'!$B$5:$J$44,4, FALSE))</f>
        <v>4.7648542326344578E-2</v>
      </c>
      <c r="BQ276" s="44">
        <f>$F276*'[1]INTERNAL PARAMETERS-2'!AB276*(1-VLOOKUP(AC$4,'[1]INTERNAL PARAMETERS-1'!$B$5:$J$44,4, FALSE))</f>
        <v>0.54319279917593444</v>
      </c>
      <c r="BR276" s="44">
        <f>$F276*'[1]INTERNAL PARAMETERS-2'!AC276*(1-VLOOKUP(AD$4,'[1]INTERNAL PARAMETERS-1'!$B$5:$J$44,4, FALSE))</f>
        <v>2.8589222619872384E-2</v>
      </c>
      <c r="BS276" s="44">
        <f>$F276*'[1]INTERNAL PARAMETERS-2'!AD276*(1-VLOOKUP(AE$4,'[1]INTERNAL PARAMETERS-1'!$B$5:$J$44,4, FALSE))</f>
        <v>8.4706467183227E-3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2.1175401494986329E-3</v>
      </c>
      <c r="CA276" s="44">
        <f>$F276*'[1]INTERNAL PARAMETERS-2'!AL276*(1-VLOOKUP(AM$4,'[1]INTERNAL PARAMETERS-1'!$B$5:$J$44,4, FALSE))</f>
        <v>3.1767963445761172E-3</v>
      </c>
      <c r="CB276" s="44">
        <f>$F276*'[1]INTERNAL PARAMETERS-2'!AM276*(1-VLOOKUP(AN$4,'[1]INTERNAL PARAMETERS-1'!$B$5:$J$44,4, FALSE))</f>
        <v>1.1647443062898817E-2</v>
      </c>
      <c r="CC276" s="44">
        <f>$F276*'[1]INTERNAL PARAMETERS-2'!AN276*(1-VLOOKUP(AO$4,'[1]INTERNAL PARAMETERS-1'!$B$5:$J$44,4, FALSE))</f>
        <v>3.0706762769371017E-2</v>
      </c>
      <c r="CD276" s="44">
        <f>$F276*'[1]INTERNAL PARAMETERS-2'!AO276*(1-VLOOKUP(AP$4,'[1]INTERNAL PARAMETERS-1'!$B$5:$J$44,4, FALSE))</f>
        <v>0.36530484300820426</v>
      </c>
      <c r="CE276" s="44">
        <f>$F276*'[1]INTERNAL PARAMETERS-2'!AP276*(1-VLOOKUP(AQ$4,'[1]INTERNAL PARAMETERS-1'!$B$5:$J$44,4, FALSE))</f>
        <v>3.6001099263445767E-2</v>
      </c>
      <c r="CF276" s="44">
        <f>$F276*'[1]INTERNAL PARAMETERS-2'!AQ276*(1-VLOOKUP(AR$4,'[1]INTERNAL PARAMETERS-1'!$B$5:$J$44,4, FALSE))</f>
        <v>7.4118766435733825E-3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4.8612032816773025</v>
      </c>
    </row>
    <row r="277" spans="3:87" x14ac:dyDescent="0.4">
      <c r="C277" s="27" t="s">
        <v>1</v>
      </c>
      <c r="D277" s="26" t="s">
        <v>47</v>
      </c>
      <c r="E277" s="26" t="s">
        <v>62</v>
      </c>
      <c r="F277" s="128">
        <f>VFD!W277</f>
        <v>5.3241750227894267</v>
      </c>
      <c r="G277" s="45">
        <f>$F277*'[1]INTERNAL PARAMETERS-2'!F277*VLOOKUP(G$4,'[1]INTERNAL PARAMETERS-1'!$B$5:$J$44,4, FALSE)</f>
        <v>1.6096578346399274E-2</v>
      </c>
      <c r="H277" s="44">
        <f>$F277*'[1]INTERNAL PARAMETERS-2'!G277*VLOOKUP(H$4,'[1]INTERNAL PARAMETERS-1'!$B$5:$J$44,4, FALSE)</f>
        <v>1.6096578346399274E-2</v>
      </c>
      <c r="I277" s="44">
        <f>$F277*'[1]INTERNAL PARAMETERS-2'!H277*VLOOKUP(I$4,'[1]INTERNAL PARAMETERS-1'!$B$5:$J$44,4, FALSE)</f>
        <v>6.4961137941932562E-2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2.3671548360072931E-3</v>
      </c>
      <c r="N277" s="44">
        <f>$F277*'[1]INTERNAL PARAMETERS-2'!M277*VLOOKUP(N$4,'[1]INTERNAL PARAMETERS-1'!$B$5:$J$44,4, FALSE)</f>
        <v>1.344535215205105E-2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3.7876181112123982E-3</v>
      </c>
      <c r="S277" s="44">
        <f>$F277*'[1]INTERNAL PARAMETERS-2'!R277*VLOOKUP(S$4,'[1]INTERNAL PARAMETERS-1'!$B$5:$J$44,4, FALSE)</f>
        <v>4.3690686033637204E-2</v>
      </c>
      <c r="T277" s="44">
        <f>$F277*'[1]INTERNAL PARAMETERS-2'!S277*VLOOKUP(T$4,'[1]INTERNAL PARAMETERS-1'!$B$5:$J$44,4, FALSE)</f>
        <v>7.5747038049225185E-4</v>
      </c>
      <c r="U277" s="44">
        <f>$F277*'[1]INTERNAL PARAMETERS-2'!T277*VLOOKUP(U$4,'[1]INTERNAL PARAMETERS-1'!$B$5:$J$44,4, FALSE)</f>
        <v>2.6512261943482229E-3</v>
      </c>
      <c r="V277" s="44">
        <f>$F277*'[1]INTERNAL PARAMETERS-2'!U277*VLOOKUP(V$4,'[1]INTERNAL PARAMETERS-1'!$B$5:$J$44,4, FALSE)</f>
        <v>2.7269492736098456E-2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9.4663831905196017E-4</v>
      </c>
      <c r="AG277" s="44">
        <f>$F277*'[1]INTERNAL PARAMETERS-2'!AF277*VLOOKUP(AG$4,'[1]INTERNAL PARAMETERS-1'!$B$5:$J$44,4, FALSE)</f>
        <v>1.8938090556061991E-3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9.4663831905196017E-4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1.2342616208967185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4.4975941884138566E-2</v>
      </c>
      <c r="BB277" s="44">
        <f>$F277*'[1]INTERNAL PARAMETERS-2'!M277*(1-VLOOKUP(N$4,'[1]INTERNAL PARAMETERS-1'!$B$5:$J$44,4, FALSE))</f>
        <v>0.25546169088896992</v>
      </c>
      <c r="BC277" s="44">
        <f>$F277*'[1]INTERNAL PARAMETERS-2'!N277*(1-VLOOKUP(O$4,'[1]INTERNAL PARAMETERS-1'!$B$5:$J$44,4, FALSE))</f>
        <v>7.3854826246125813E-2</v>
      </c>
      <c r="BD277" s="44">
        <f>$F277*'[1]INTERNAL PARAMETERS-2'!O277*(1-VLOOKUP(P$4,'[1]INTERNAL PARAMETERS-1'!$B$5:$J$44,4, FALSE))</f>
        <v>0.21114879514129448</v>
      </c>
      <c r="BE277" s="44">
        <f>$F277*'[1]INTERNAL PARAMETERS-2'!P277*(1-VLOOKUP(Q$4,'[1]INTERNAL PARAMETERS-1'!$B$5:$J$44,4, FALSE))</f>
        <v>0.10699462125797632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0.83012303463910675</v>
      </c>
      <c r="BH277" s="44">
        <f>$F277*'[1]INTERNAL PARAMETERS-2'!S277*(1-VLOOKUP(T$4,'[1]INTERNAL PARAMETERS-1'!$B$5:$J$44,4, FALSE))</f>
        <v>6.8172334244302659E-3</v>
      </c>
      <c r="BI277" s="44">
        <f>$F277*'[1]INTERNAL PARAMETERS-2'!T277*(1-VLOOKUP(U$4,'[1]INTERNAL PARAMETERS-1'!$B$5:$J$44,4, FALSE))</f>
        <v>1.0604904777392891E-2</v>
      </c>
      <c r="BJ277" s="44">
        <f>$F277*'[1]INTERNAL PARAMETERS-2'!U277*(1-VLOOKUP(V$4,'[1]INTERNAL PARAMETERS-1'!$B$5:$J$44,4, FALSE))</f>
        <v>0.15452712550455791</v>
      </c>
      <c r="BK277" s="44">
        <f>$F277*'[1]INTERNAL PARAMETERS-2'!V277*(1-VLOOKUP(W$4,'[1]INTERNAL PARAMETERS-1'!$B$5:$J$44,4, FALSE))</f>
        <v>0.10320753556426621</v>
      </c>
      <c r="BL277" s="44">
        <f>$F277*'[1]INTERNAL PARAMETERS-2'!W277*(1-VLOOKUP(X$4,'[1]INTERNAL PARAMETERS-1'!$B$5:$J$44,4, FALSE))</f>
        <v>6.9120569815861455E-2</v>
      </c>
      <c r="BM277" s="44">
        <f>$F277*'[1]INTERNAL PARAMETERS-2'!X277*(1-VLOOKUP(Y$4,'[1]INTERNAL PARAMETERS-1'!$B$5:$J$44,4, FALSE))</f>
        <v>7.5747038049225179E-3</v>
      </c>
      <c r="BN277" s="44">
        <f>$F277*'[1]INTERNAL PARAMETERS-2'!Y277*(1-VLOOKUP(Z$4,'[1]INTERNAL PARAMETERS-1'!$B$5:$J$44,4, FALSE))</f>
        <v>0.35317755288422975</v>
      </c>
      <c r="BO277" s="44">
        <f>$F277*'[1]INTERNAL PARAMETERS-2'!Z277*(1-VLOOKUP(AA$4,'[1]INTERNAL PARAMETERS-1'!$B$5:$J$44,4, FALSE))</f>
        <v>0.51319616561166825</v>
      </c>
      <c r="BP277" s="44">
        <f>$F277*'[1]INTERNAL PARAMETERS-2'!AA277*(1-VLOOKUP(AB$4,'[1]INTERNAL PARAMETERS-1'!$B$5:$J$44,4, FALSE))</f>
        <v>7.5748635301732009E-2</v>
      </c>
      <c r="BQ277" s="44">
        <f>$F277*'[1]INTERNAL PARAMETERS-2'!AB277*(1-VLOOKUP(AC$4,'[1]INTERNAL PARAMETERS-1'!$B$5:$J$44,4, FALSE))</f>
        <v>0.6012537611485872</v>
      </c>
      <c r="BR277" s="44">
        <f>$F277*'[1]INTERNAL PARAMETERS-2'!AC277*(1-VLOOKUP(AD$4,'[1]INTERNAL PARAMETERS-1'!$B$5:$J$44,4, FALSE))</f>
        <v>4.8289735039197826E-2</v>
      </c>
      <c r="BS277" s="44">
        <f>$F277*'[1]INTERNAL PARAMETERS-2'!AD277*(1-VLOOKUP(AE$4,'[1]INTERNAL PARAMETERS-1'!$B$5:$J$44,4, FALSE))</f>
        <v>1.0415683597082954E-2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1.5149940027347313E-2</v>
      </c>
      <c r="CA277" s="44">
        <f>$F277*'[1]INTERNAL PARAMETERS-2'!AL277*(1-VLOOKUP(AM$4,'[1]INTERNAL PARAMETERS-1'!$B$5:$J$44,4, FALSE))</f>
        <v>7.5747038049225179E-3</v>
      </c>
      <c r="CB277" s="44">
        <f>$F277*'[1]INTERNAL PARAMETERS-2'!AM277*(1-VLOOKUP(AN$4,'[1]INTERNAL PARAMETERS-1'!$B$5:$J$44,4, FALSE))</f>
        <v>2.3671282151321794E-2</v>
      </c>
      <c r="CC277" s="44">
        <f>$F277*'[1]INTERNAL PARAMETERS-2'!AN277*(1-VLOOKUP(AO$4,'[1]INTERNAL PARAMETERS-1'!$B$5:$J$44,4, FALSE))</f>
        <v>6.5332951704649062E-2</v>
      </c>
      <c r="CD277" s="44">
        <f>$F277*'[1]INTERNAL PARAMETERS-2'!AO277*(1-VLOOKUP(AP$4,'[1]INTERNAL PARAMETERS-1'!$B$5:$J$44,4, FALSE))</f>
        <v>0.25375763543117597</v>
      </c>
      <c r="CE277" s="44">
        <f>$F277*'[1]INTERNAL PARAMETERS-2'!AP277*(1-VLOOKUP(AQ$4,'[1]INTERNAL PARAMETERS-1'!$B$5:$J$44,4, FALSE))</f>
        <v>3.5980774804010948E-2</v>
      </c>
      <c r="CF277" s="44">
        <f>$F277*'[1]INTERNAL PARAMETERS-2'!AQ277*(1-VLOOKUP(AR$4,'[1]INTERNAL PARAMETERS-1'!$B$5:$J$44,4, FALSE))</f>
        <v>1.7043216665451236E-2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5.3241750227894276</v>
      </c>
    </row>
    <row r="278" spans="3:87" x14ac:dyDescent="0.4">
      <c r="C278" s="27" t="s">
        <v>1</v>
      </c>
      <c r="D278" s="26" t="s">
        <v>47</v>
      </c>
      <c r="E278" s="26" t="s">
        <v>61</v>
      </c>
      <c r="F278" s="128">
        <f>VFD!W278</f>
        <v>6.9445761166818603</v>
      </c>
      <c r="G278" s="45">
        <f>$F278*'[1]INTERNAL PARAMETERS-2'!F278*VLOOKUP(G$4,'[1]INTERNAL PARAMETERS-1'!$B$5:$J$44,4, FALSE)</f>
        <v>3.2488115989061081E-2</v>
      </c>
      <c r="H278" s="44">
        <f>$F278*'[1]INTERNAL PARAMETERS-2'!G278*VLOOKUP(H$4,'[1]INTERNAL PARAMETERS-1'!$B$5:$J$44,4, FALSE)</f>
        <v>3.5122193710118509E-2</v>
      </c>
      <c r="I278" s="44">
        <f>$F278*'[1]INTERNAL PARAMETERS-2'!H278*VLOOKUP(I$4,'[1]INTERNAL PARAMETERS-1'!$B$5:$J$44,4, FALSE)</f>
        <v>9.4205813961713777E-2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8.7779442114858724E-4</v>
      </c>
      <c r="M278" s="44">
        <f>$F278*'[1]INTERNAL PARAMETERS-2'!L278*VLOOKUP(M$4,'[1]INTERNAL PARAMETERS-1'!$B$5:$J$44,4, FALSE)</f>
        <v>2.63418188969918E-3</v>
      </c>
      <c r="N278" s="44">
        <f>$F278*'[1]INTERNAL PARAMETERS-2'!M278*VLOOKUP(N$4,'[1]INTERNAL PARAMETERS-1'!$B$5:$J$44,4, FALSE)</f>
        <v>1.9449014595259804E-2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6.1466443208751144E-3</v>
      </c>
      <c r="S278" s="44">
        <f>$F278*'[1]INTERNAL PARAMETERS-2'!R278*VLOOKUP(S$4,'[1]INTERNAL PARAMETERS-1'!$B$5:$J$44,4, FALSE)</f>
        <v>4.3254465957155888E-2</v>
      </c>
      <c r="T278" s="44">
        <f>$F278*'[1]INTERNAL PARAMETERS-2'!S278*VLOOKUP(T$4,'[1]INTERNAL PARAMETERS-1'!$B$5:$J$44,4, FALSE)</f>
        <v>9.6585164630811314E-4</v>
      </c>
      <c r="U278" s="44">
        <f>$F278*'[1]INTERNAL PARAMETERS-2'!T278*VLOOKUP(U$4,'[1]INTERNAL PARAMETERS-1'!$B$5:$J$44,4, FALSE)</f>
        <v>2.8097754968094812E-3</v>
      </c>
      <c r="V278" s="44">
        <f>$F278*'[1]INTERNAL PARAMETERS-2'!U278*VLOOKUP(V$4,'[1]INTERNAL PARAMETERS-1'!$B$5:$J$44,4, FALSE)</f>
        <v>3.3585845135824979E-2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2.6340777210574298E-3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1.7899104652725615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5.0049455904284411E-2</v>
      </c>
      <c r="BB278" s="44">
        <f>$F278*'[1]INTERNAL PARAMETERS-2'!M278*(1-VLOOKUP(N$4,'[1]INTERNAL PARAMETERS-1'!$B$5:$J$44,4, FALSE))</f>
        <v>0.36953127730993623</v>
      </c>
      <c r="BC278" s="44">
        <f>$F278*'[1]INTERNAL PARAMETERS-2'!N278*(1-VLOOKUP(O$4,'[1]INTERNAL PARAMETERS-1'!$B$5:$J$44,4, FALSE))</f>
        <v>0.15014798576116681</v>
      </c>
      <c r="BD278" s="44">
        <f>$F278*'[1]INTERNAL PARAMETERS-2'!O278*(1-VLOOKUP(P$4,'[1]INTERNAL PARAMETERS-1'!$B$5:$J$44,4, FALSE))</f>
        <v>0.3081988991431176</v>
      </c>
      <c r="BE278" s="44">
        <f>$F278*'[1]INTERNAL PARAMETERS-2'!P278*(1-VLOOKUP(Q$4,'[1]INTERNAL PARAMETERS-1'!$B$5:$J$44,4, FALSE))</f>
        <v>0.25551526134913405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0.82183485318596183</v>
      </c>
      <c r="BH278" s="44">
        <f>$F278*'[1]INTERNAL PARAMETERS-2'!S278*(1-VLOOKUP(T$4,'[1]INTERNAL PARAMETERS-1'!$B$5:$J$44,4, FALSE))</f>
        <v>8.6926648167730183E-3</v>
      </c>
      <c r="BI278" s="44">
        <f>$F278*'[1]INTERNAL PARAMETERS-2'!T278*(1-VLOOKUP(U$4,'[1]INTERNAL PARAMETERS-1'!$B$5:$J$44,4, FALSE))</f>
        <v>1.1239101987237925E-2</v>
      </c>
      <c r="BJ278" s="44">
        <f>$F278*'[1]INTERNAL PARAMETERS-2'!U278*(1-VLOOKUP(V$4,'[1]INTERNAL PARAMETERS-1'!$B$5:$J$44,4, FALSE))</f>
        <v>0.1903197891030082</v>
      </c>
      <c r="BK278" s="44">
        <f>$F278*'[1]INTERNAL PARAMETERS-2'!V278*(1-VLOOKUP(W$4,'[1]INTERNAL PARAMETERS-1'!$B$5:$J$44,4, FALSE))</f>
        <v>0.19844126253418415</v>
      </c>
      <c r="BL278" s="44">
        <f>$F278*'[1]INTERNAL PARAMETERS-2'!W278*(1-VLOOKUP(X$4,'[1]INTERNAL PARAMETERS-1'!$B$5:$J$44,4, FALSE))</f>
        <v>0.24761302818596176</v>
      </c>
      <c r="BM278" s="44">
        <f>$F278*'[1]INTERNAL PARAMETERS-2'!X278*(1-VLOOKUP(Y$4,'[1]INTERNAL PARAMETERS-1'!$B$5:$J$44,4, FALSE))</f>
        <v>3.8634760309936192E-2</v>
      </c>
      <c r="BN278" s="44">
        <f>$F278*'[1]INTERNAL PARAMETERS-2'!Y278*(1-VLOOKUP(Z$4,'[1]INTERNAL PARAMETERS-1'!$B$5:$J$44,4, FALSE))</f>
        <v>0.2818574274749317</v>
      </c>
      <c r="BO278" s="44">
        <f>$F278*'[1]INTERNAL PARAMETERS-2'!Z278*(1-VLOOKUP(AA$4,'[1]INTERNAL PARAMETERS-1'!$B$5:$J$44,4, FALSE))</f>
        <v>0.25902782794895174</v>
      </c>
      <c r="BP278" s="44">
        <f>$F278*'[1]INTERNAL PARAMETERS-2'!AA278*(1-VLOOKUP(AB$4,'[1]INTERNAL PARAMETERS-1'!$B$5:$J$44,4, FALSE))</f>
        <v>0.10624507000911577</v>
      </c>
      <c r="BQ278" s="44">
        <f>$F278*'[1]INTERNAL PARAMETERS-2'!AB278*(1-VLOOKUP(AC$4,'[1]INTERNAL PARAMETERS-1'!$B$5:$J$44,4, FALSE))</f>
        <v>0.84908415456700093</v>
      </c>
      <c r="BR278" s="44">
        <f>$F278*'[1]INTERNAL PARAMETERS-2'!AC278*(1-VLOOKUP(AD$4,'[1]INTERNAL PARAMETERS-1'!$B$5:$J$44,4, FALSE))</f>
        <v>7.5513237319963539E-2</v>
      </c>
      <c r="BS278" s="44">
        <f>$F278*'[1]INTERNAL PARAMETERS-2'!AD278*(1-VLOOKUP(AE$4,'[1]INTERNAL PARAMETERS-1'!$B$5:$J$44,4, FALSE))</f>
        <v>1.6682955205104832E-2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4.2146632452142209E-2</v>
      </c>
      <c r="CA278" s="44">
        <f>$F278*'[1]INTERNAL PARAMETERS-2'!AL278*(1-VLOOKUP(AM$4,'[1]INTERNAL PARAMETERS-1'!$B$5:$J$44,4, FALSE))</f>
        <v>1.8439238505013673E-2</v>
      </c>
      <c r="CB278" s="44">
        <f>$F278*'[1]INTERNAL PARAMETERS-2'!AM278*(1-VLOOKUP(AN$4,'[1]INTERNAL PARAMETERS-1'!$B$5:$J$44,4, FALSE))</f>
        <v>5.2683637793983593E-2</v>
      </c>
      <c r="CC278" s="44">
        <f>$F278*'[1]INTERNAL PARAMETERS-2'!AN278*(1-VLOOKUP(AO$4,'[1]INTERNAL PARAMETERS-1'!$B$5:$J$44,4, FALSE))</f>
        <v>0.10273319786690976</v>
      </c>
      <c r="CD278" s="44">
        <f>$F278*'[1]INTERNAL PARAMETERS-2'!AO278*(1-VLOOKUP(AP$4,'[1]INTERNAL PARAMETERS-1'!$B$5:$J$44,4, FALSE))</f>
        <v>0.34946773717411128</v>
      </c>
      <c r="CE278" s="44">
        <f>$F278*'[1]INTERNAL PARAMETERS-2'!AP278*(1-VLOOKUP(AQ$4,'[1]INTERNAL PARAMETERS-1'!$B$5:$J$44,4, FALSE))</f>
        <v>3.6878477010027347E-2</v>
      </c>
      <c r="CF278" s="44">
        <f>$F278*'[1]INTERNAL PARAMETERS-2'!AQ278*(1-VLOOKUP(AR$4,'[1]INTERNAL PARAMETERS-1'!$B$5:$J$44,4, FALSE))</f>
        <v>3.6878477010027347E-2</v>
      </c>
      <c r="CG278" s="44">
        <f>$F278*'[1]INTERNAL PARAMETERS-2'!AR278*(1-VLOOKUP(AS$4,'[1]INTERNAL PARAMETERS-1'!$B$5:$J$44,4, FALSE))</f>
        <v>2.6340777210574298E-3</v>
      </c>
      <c r="CH278" s="43">
        <f>$F278*'[1]INTERNAL PARAMETERS-2'!AS278*(1-VLOOKUP(AT$4,'[1]INTERNAL PARAMETERS-1'!$B$5:$J$44,4, FALSE))</f>
        <v>0</v>
      </c>
      <c r="CI278" s="42">
        <f t="shared" si="4"/>
        <v>6.9445747277666383</v>
      </c>
    </row>
    <row r="279" spans="3:87" x14ac:dyDescent="0.4">
      <c r="C279" s="27" t="s">
        <v>1</v>
      </c>
      <c r="D279" s="26" t="s">
        <v>47</v>
      </c>
      <c r="E279" s="26" t="s">
        <v>60</v>
      </c>
      <c r="F279" s="128">
        <f>VFD!W279</f>
        <v>9.0279489516864189</v>
      </c>
      <c r="G279" s="45">
        <f>$F279*'[1]INTERNAL PARAMETERS-2'!F279*VLOOKUP(G$4,'[1]INTERNAL PARAMETERS-1'!$B$5:$J$44,4, FALSE)</f>
        <v>4.1914058597994533E-2</v>
      </c>
      <c r="H279" s="44">
        <f>$F279*'[1]INTERNAL PARAMETERS-2'!G279*VLOOKUP(H$4,'[1]INTERNAL PARAMETERS-1'!$B$5:$J$44,4, FALSE)</f>
        <v>7.6343044720145858E-2</v>
      </c>
      <c r="I279" s="44">
        <f>$F279*'[1]INTERNAL PARAMETERS-2'!H279*VLOOKUP(I$4,'[1]INTERNAL PARAMETERS-1'!$B$5:$J$44,4, FALSE)</f>
        <v>0.10916993102133093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3.7423105391978123E-3</v>
      </c>
      <c r="N279" s="44">
        <f>$F279*'[1]INTERNAL PARAMETERS-2'!M279*VLOOKUP(N$4,'[1]INTERNAL PARAMETERS-1'!$B$5:$J$44,4, FALSE)</f>
        <v>2.0358160305287153E-2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1.3472408220601643E-2</v>
      </c>
      <c r="S279" s="44">
        <f>$F279*'[1]INTERNAL PARAMETERS-2'!R279*VLOOKUP(S$4,'[1]INTERNAL PARAMETERS-1'!$B$5:$J$44,4, FALSE)</f>
        <v>4.7108966123518697E-2</v>
      </c>
      <c r="T279" s="44">
        <f>$F279*'[1]INTERNAL PARAMETERS-2'!S279*VLOOKUP(T$4,'[1]INTERNAL PARAMETERS-1'!$B$5:$J$44,4, FALSE)</f>
        <v>2.6944816441203286E-3</v>
      </c>
      <c r="U279" s="44">
        <f>$F279*'[1]INTERNAL PARAMETERS-2'!T279*VLOOKUP(U$4,'[1]INTERNAL PARAMETERS-1'!$B$5:$J$44,4, FALSE)</f>
        <v>5.0895965010027367E-3</v>
      </c>
      <c r="V279" s="44">
        <f>$F279*'[1]INTERNAL PARAMETERS-2'!U279*VLOOKUP(V$4,'[1]INTERNAL PARAMETERS-1'!$B$5:$J$44,4, FALSE)</f>
        <v>3.188445871011851E-2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4.4905018085688239E-3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1.4968339361896082E-3</v>
      </c>
      <c r="AJ279" s="44">
        <f>$F279*'[1]INTERNAL PARAMETERS-2'!AI279*VLOOKUP(AJ$4,'[1]INTERNAL PARAMETERS-1'!$B$5:$J$44,4, FALSE)</f>
        <v>7.4841696809480407E-3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2.0742286894052873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7.1103900244758433E-2</v>
      </c>
      <c r="BB279" s="44">
        <f>$F279*'[1]INTERNAL PARAMETERS-2'!M279*(1-VLOOKUP(N$4,'[1]INTERNAL PARAMETERS-1'!$B$5:$J$44,4, FALSE))</f>
        <v>0.38680504580045588</v>
      </c>
      <c r="BC279" s="44">
        <f>$F279*'[1]INTERNAL PARAMETERS-2'!N279*(1-VLOOKUP(O$4,'[1]INTERNAL PARAMETERS-1'!$B$5:$J$44,4, FALSE))</f>
        <v>0.29938484313582497</v>
      </c>
      <c r="BD279" s="44">
        <f>$F279*'[1]INTERNAL PARAMETERS-2'!O279*(1-VLOOKUP(P$4,'[1]INTERNAL PARAMETERS-1'!$B$5:$J$44,4, FALSE))</f>
        <v>0.33231699532178671</v>
      </c>
      <c r="BE279" s="44">
        <f>$F279*'[1]INTERNAL PARAMETERS-2'!P279*(1-VLOOKUP(Q$4,'[1]INTERNAL PARAMETERS-1'!$B$5:$J$44,4, FALSE))</f>
        <v>0.43859852435551511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0.89507035634685506</v>
      </c>
      <c r="BH279" s="44">
        <f>$F279*'[1]INTERNAL PARAMETERS-2'!S279*(1-VLOOKUP(T$4,'[1]INTERNAL PARAMETERS-1'!$B$5:$J$44,4, FALSE))</f>
        <v>2.4250334797082957E-2</v>
      </c>
      <c r="BI279" s="44">
        <f>$F279*'[1]INTERNAL PARAMETERS-2'!T279*(1-VLOOKUP(U$4,'[1]INTERNAL PARAMETERS-1'!$B$5:$J$44,4, FALSE))</f>
        <v>2.0358386004010947E-2</v>
      </c>
      <c r="BJ279" s="44">
        <f>$F279*'[1]INTERNAL PARAMETERS-2'!U279*(1-VLOOKUP(V$4,'[1]INTERNAL PARAMETERS-1'!$B$5:$J$44,4, FALSE))</f>
        <v>0.18067859935733821</v>
      </c>
      <c r="BK279" s="44">
        <f>$F279*'[1]INTERNAL PARAMETERS-2'!V279*(1-VLOOKUP(W$4,'[1]INTERNAL PARAMETERS-1'!$B$5:$J$44,4, FALSE))</f>
        <v>0.23801104057247041</v>
      </c>
      <c r="BL279" s="44">
        <f>$F279*'[1]INTERNAL PARAMETERS-2'!W279*(1-VLOOKUP(X$4,'[1]INTERNAL PARAMETERS-1'!$B$5:$J$44,4, FALSE))</f>
        <v>0.45805917111577038</v>
      </c>
      <c r="BM279" s="44">
        <f>$F279*'[1]INTERNAL PARAMETERS-2'!X279*(1-VLOOKUP(Y$4,'[1]INTERNAL PARAMETERS-1'!$B$5:$J$44,4, FALSE))</f>
        <v>0.1167602693819508</v>
      </c>
      <c r="BN279" s="44">
        <f>$F279*'[1]INTERNAL PARAMETERS-2'!Y279*(1-VLOOKUP(Z$4,'[1]INTERNAL PARAMETERS-1'!$B$5:$J$44,4, FALSE))</f>
        <v>0.39818220248860536</v>
      </c>
      <c r="BO279" s="44">
        <f>$F279*'[1]INTERNAL PARAMETERS-2'!Z279*(1-VLOOKUP(AA$4,'[1]INTERNAL PARAMETERS-1'!$B$5:$J$44,4, FALSE))</f>
        <v>0.37123738604740208</v>
      </c>
      <c r="BP279" s="44">
        <f>$F279*'[1]INTERNAL PARAMETERS-2'!AA279*(1-VLOOKUP(AB$4,'[1]INTERNAL PARAMETERS-1'!$B$5:$J$44,4, FALSE))</f>
        <v>0.13023267760255244</v>
      </c>
      <c r="BQ279" s="44">
        <f>$F279*'[1]INTERNAL PARAMETERS-2'!AB279*(1-VLOOKUP(AC$4,'[1]INTERNAL PARAMETERS-1'!$B$5:$J$44,4, FALSE))</f>
        <v>1.2080181128915226</v>
      </c>
      <c r="BR279" s="44">
        <f>$F279*'[1]INTERNAL PARAMETERS-2'!AC279*(1-VLOOKUP(AD$4,'[1]INTERNAL PARAMETERS-1'!$B$5:$J$44,4, FALSE))</f>
        <v>0.12125077119051961</v>
      </c>
      <c r="BS279" s="44">
        <f>$F279*'[1]INTERNAL PARAMETERS-2'!AD279*(1-VLOOKUP(AE$4,'[1]INTERNAL PARAMETERS-1'!$B$5:$J$44,4, FALSE))</f>
        <v>4.0417224661804925E-2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4.1914058597994533E-2</v>
      </c>
      <c r="CA279" s="44">
        <f>$F279*'[1]INTERNAL PARAMETERS-2'!AL279*(1-VLOOKUP(AM$4,'[1]INTERNAL PARAMETERS-1'!$B$5:$J$44,4, FALSE))</f>
        <v>4.3410892534184148E-2</v>
      </c>
      <c r="CB279" s="44">
        <f>$F279*'[1]INTERNAL PARAMETERS-2'!AM279*(1-VLOOKUP(AN$4,'[1]INTERNAL PARAMETERS-1'!$B$5:$J$44,4, FALSE))</f>
        <v>5.0895062215132188E-2</v>
      </c>
      <c r="CC279" s="44">
        <f>$F279*'[1]INTERNAL PARAMETERS-2'!AN279*(1-VLOOKUP(AO$4,'[1]INTERNAL PARAMETERS-1'!$B$5:$J$44,4, FALSE))</f>
        <v>0.16316482978851415</v>
      </c>
      <c r="CD279" s="44">
        <f>$F279*'[1]INTERNAL PARAMETERS-2'!AO279*(1-VLOOKUP(AP$4,'[1]INTERNAL PARAMETERS-1'!$B$5:$J$44,4, FALSE))</f>
        <v>0.47452524720875122</v>
      </c>
      <c r="CE279" s="44">
        <f>$F279*'[1]INTERNAL PARAMETERS-2'!AP279*(1-VLOOKUP(AQ$4,'[1]INTERNAL PARAMETERS-1'!$B$5:$J$44,4, FALSE))</f>
        <v>6.5864304371923435E-2</v>
      </c>
      <c r="CF279" s="44">
        <f>$F279*'[1]INTERNAL PARAMETERS-2'!AQ279*(1-VLOOKUP(AR$4,'[1]INTERNAL PARAMETERS-1'!$B$5:$J$44,4, FALSE))</f>
        <v>1.6466076092980859E-2</v>
      </c>
      <c r="CG279" s="44">
        <f>$F279*'[1]INTERNAL PARAMETERS-2'!AR279*(1-VLOOKUP(AS$4,'[1]INTERNAL PARAMETERS-1'!$B$5:$J$44,4, FALSE))</f>
        <v>1.4968339361896082E-3</v>
      </c>
      <c r="CH279" s="43">
        <f>$F279*'[1]INTERNAL PARAMETERS-2'!AS279*(1-VLOOKUP(AT$4,'[1]INTERNAL PARAMETERS-1'!$B$5:$J$44,4, FALSE))</f>
        <v>0</v>
      </c>
      <c r="CI279" s="42">
        <f t="shared" si="4"/>
        <v>9.027950757276205</v>
      </c>
    </row>
    <row r="280" spans="3:87" x14ac:dyDescent="0.4">
      <c r="C280" s="27" t="s">
        <v>1</v>
      </c>
      <c r="D280" s="26" t="s">
        <v>47</v>
      </c>
      <c r="E280" s="26" t="s">
        <v>59</v>
      </c>
      <c r="F280" s="128">
        <f>VFD!W280</f>
        <v>14.583609845031907</v>
      </c>
      <c r="G280" s="45">
        <f>$F280*'[1]INTERNAL PARAMETERS-2'!F280*VLOOKUP(G$4,'[1]INTERNAL PARAMETERS-1'!$B$5:$J$44,4, FALSE)</f>
        <v>0.10306382913582499</v>
      </c>
      <c r="H280" s="44">
        <f>$F280*'[1]INTERNAL PARAMETERS-2'!G280*VLOOKUP(H$4,'[1]INTERNAL PARAMETERS-1'!$B$5:$J$44,4, FALSE)</f>
        <v>8.4876609298085687E-2</v>
      </c>
      <c r="I280" s="44">
        <f>$F280*'[1]INTERNAL PARAMETERS-2'!H280*VLOOKUP(I$4,'[1]INTERNAL PARAMETERS-1'!$B$5:$J$44,4, FALSE)</f>
        <v>0.17614805859516869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6.062406612579764E-3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7.4267033135824992E-3</v>
      </c>
      <c r="N280" s="44">
        <f>$F280*'[1]INTERNAL PARAMETERS-2'!M280*VLOOKUP(N$4,'[1]INTERNAL PARAMETERS-1'!$B$5:$J$44,4, FALSE)</f>
        <v>2.940369292370101E-2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2.1219152324521422E-2</v>
      </c>
      <c r="S280" s="44">
        <f>$F280*'[1]INTERNAL PARAMETERS-2'!R280*VLOOKUP(S$4,'[1]INTERNAL PARAMETERS-1'!$B$5:$J$44,4, FALSE)</f>
        <v>7.1054920149407494E-2</v>
      </c>
      <c r="T280" s="44">
        <f>$F280*'[1]INTERNAL PARAMETERS-2'!S280*VLOOKUP(T$4,'[1]INTERNAL PARAMETERS-1'!$B$5:$J$44,4, FALSE)</f>
        <v>3.3343965549680952E-3</v>
      </c>
      <c r="U280" s="44">
        <f>$F280*'[1]INTERNAL PARAMETERS-2'!T280*VLOOKUP(U$4,'[1]INTERNAL PARAMETERS-1'!$B$5:$J$44,4, FALSE)</f>
        <v>6.6687931099361905E-3</v>
      </c>
      <c r="V280" s="44">
        <f>$F280*'[1]INTERNAL PARAMETERS-2'!U280*VLOOKUP(V$4,'[1]INTERNAL PARAMETERS-1'!$B$5:$J$44,4, FALSE)</f>
        <v>4.3650858889608034E-2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6.062406612579764E-3</v>
      </c>
      <c r="AG280" s="44">
        <f>$F280*'[1]INTERNAL PARAMETERS-2'!AF280*VLOOKUP(AG$4,'[1]INTERNAL PARAMETERS-1'!$B$5:$J$44,4, FALSE)</f>
        <v>3.0319324867821335E-3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6.062406612579764E-3</v>
      </c>
      <c r="AJ280" s="44">
        <f>$F280*'[1]INTERNAL PARAMETERS-2'!AI280*VLOOKUP(AJ$4,'[1]INTERNAL PARAMETERS-1'!$B$5:$J$44,4, FALSE)</f>
        <v>1.2124813225159528E-2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3.3468131133082046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0.14110736295806747</v>
      </c>
      <c r="BB280" s="44">
        <f>$F280*'[1]INTERNAL PARAMETERS-2'!M280*(1-VLOOKUP(N$4,'[1]INTERNAL PARAMETERS-1'!$B$5:$J$44,4, FALSE))</f>
        <v>0.55867016555031912</v>
      </c>
      <c r="BC280" s="44">
        <f>$F280*'[1]INTERNAL PARAMETERS-2'!N280*(1-VLOOKUP(O$4,'[1]INTERNAL PARAMETERS-1'!$B$5:$J$44,4, FALSE))</f>
        <v>0.63657456973564275</v>
      </c>
      <c r="BD280" s="44">
        <f>$F280*'[1]INTERNAL PARAMETERS-2'!O280*(1-VLOOKUP(P$4,'[1]INTERNAL PARAMETERS-1'!$B$5:$J$44,4, FALSE))</f>
        <v>0.5486660279507749</v>
      </c>
      <c r="BE280" s="44">
        <f>$F280*'[1]INTERNAL PARAMETERS-2'!P280*(1-VLOOKUP(Q$4,'[1]INTERNAL PARAMETERS-1'!$B$5:$J$44,4, FALSE))</f>
        <v>0.58807385847402016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1.3500434828387422</v>
      </c>
      <c r="BH280" s="44">
        <f>$F280*'[1]INTERNAL PARAMETERS-2'!S280*(1-VLOOKUP(T$4,'[1]INTERNAL PARAMETERS-1'!$B$5:$J$44,4, FALSE))</f>
        <v>3.0009568994712854E-2</v>
      </c>
      <c r="BI280" s="44">
        <f>$F280*'[1]INTERNAL PARAMETERS-2'!T280*(1-VLOOKUP(U$4,'[1]INTERNAL PARAMETERS-1'!$B$5:$J$44,4, FALSE))</f>
        <v>2.6675172439744762E-2</v>
      </c>
      <c r="BJ280" s="44">
        <f>$F280*'[1]INTERNAL PARAMETERS-2'!U280*(1-VLOOKUP(V$4,'[1]INTERNAL PARAMETERS-1'!$B$5:$J$44,4, FALSE))</f>
        <v>0.24735486704111218</v>
      </c>
      <c r="BK280" s="44">
        <f>$F280*'[1]INTERNAL PARAMETERS-2'!V280*(1-VLOOKUP(W$4,'[1]INTERNAL PARAMETERS-1'!$B$5:$J$44,4, FALSE))</f>
        <v>0.38800714845396539</v>
      </c>
      <c r="BL280" s="44">
        <f>$F280*'[1]INTERNAL PARAMETERS-2'!W280*(1-VLOOKUP(X$4,'[1]INTERNAL PARAMETERS-1'!$B$5:$J$44,4, FALSE))</f>
        <v>0.66688660279854151</v>
      </c>
      <c r="BM280" s="44">
        <f>$F280*'[1]INTERNAL PARAMETERS-2'!X280*(1-VLOOKUP(Y$4,'[1]INTERNAL PARAMETERS-1'!$B$5:$J$44,4, FALSE))</f>
        <v>0.15762840537101186</v>
      </c>
      <c r="BN280" s="44">
        <f>$F280*'[1]INTERNAL PARAMETERS-2'!Y280*(1-VLOOKUP(Z$4,'[1]INTERNAL PARAMETERS-1'!$B$5:$J$44,4, FALSE))</f>
        <v>0.67295046777210576</v>
      </c>
      <c r="BO280" s="44">
        <f>$F280*'[1]INTERNAL PARAMETERS-2'!Z280*(1-VLOOKUP(AA$4,'[1]INTERNAL PARAMETERS-1'!$B$5:$J$44,4, FALSE))</f>
        <v>0.76085755119598908</v>
      </c>
      <c r="BP280" s="44">
        <f>$F280*'[1]INTERNAL PARAMETERS-2'!AA280*(1-VLOOKUP(AB$4,'[1]INTERNAL PARAMETERS-1'!$B$5:$J$44,4, FALSE))</f>
        <v>0.27281704773199639</v>
      </c>
      <c r="BQ280" s="44">
        <f>$F280*'[1]INTERNAL PARAMETERS-2'!AB280*(1-VLOOKUP(AC$4,'[1]INTERNAL PARAMETERS-1'!$B$5:$J$44,4, FALSE))</f>
        <v>2.0916002826672746</v>
      </c>
      <c r="BR280" s="44">
        <f>$F280*'[1]INTERNAL PARAMETERS-2'!AC280*(1-VLOOKUP(AD$4,'[1]INTERNAL PARAMETERS-1'!$B$5:$J$44,4, FALSE))</f>
        <v>0.15762840537101186</v>
      </c>
      <c r="BS280" s="44">
        <f>$F280*'[1]INTERNAL PARAMETERS-2'!AD280*(1-VLOOKUP(AE$4,'[1]INTERNAL PARAMETERS-1'!$B$5:$J$44,4, FALSE))</f>
        <v>3.6375898036463086E-2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5.4563117874202378E-2</v>
      </c>
      <c r="CA280" s="44">
        <f>$F280*'[1]INTERNAL PARAMETERS-2'!AL280*(1-VLOOKUP(AM$4,'[1]INTERNAL PARAMETERS-1'!$B$5:$J$44,4, FALSE))</f>
        <v>9.0939015910665458E-2</v>
      </c>
      <c r="CB280" s="44">
        <f>$F280*'[1]INTERNAL PARAMETERS-2'!AM280*(1-VLOOKUP(AN$4,'[1]INTERNAL PARAMETERS-1'!$B$5:$J$44,4, FALSE))</f>
        <v>9.7001422523245229E-2</v>
      </c>
      <c r="CC280" s="44">
        <f>$F280*'[1]INTERNAL PARAMETERS-2'!AN280*(1-VLOOKUP(AO$4,'[1]INTERNAL PARAMETERS-1'!$B$5:$J$44,4, FALSE))</f>
        <v>0.30313053915587973</v>
      </c>
      <c r="CD280" s="44">
        <f>$F280*'[1]INTERNAL PARAMETERS-2'!AO280*(1-VLOOKUP(AP$4,'[1]INTERNAL PARAMETERS-1'!$B$5:$J$44,4, FALSE))</f>
        <v>0.67901287438468549</v>
      </c>
      <c r="CE280" s="44">
        <f>$F280*'[1]INTERNAL PARAMETERS-2'!AP280*(1-VLOOKUP(AQ$4,'[1]INTERNAL PARAMETERS-1'!$B$5:$J$44,4, FALSE))</f>
        <v>9.3970948397447587E-2</v>
      </c>
      <c r="CF280" s="44">
        <f>$F280*'[1]INTERNAL PARAMETERS-2'!AQ280*(1-VLOOKUP(AR$4,'[1]INTERNAL PARAMETERS-1'!$B$5:$J$44,4, FALSE))</f>
        <v>6.062406612579764E-3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14.583611303392894</v>
      </c>
    </row>
    <row r="281" spans="3:87" x14ac:dyDescent="0.4">
      <c r="C281" s="27" t="s">
        <v>1</v>
      </c>
      <c r="D281" s="26" t="s">
        <v>47</v>
      </c>
      <c r="E281" s="26" t="s">
        <v>58</v>
      </c>
      <c r="F281" s="128">
        <f>VFD!W281</f>
        <v>13.889152233363721</v>
      </c>
      <c r="G281" s="45">
        <f>$F281*'[1]INTERNAL PARAMETERS-2'!F281*VLOOKUP(G$4,'[1]INTERNAL PARAMETERS-1'!$B$5:$J$44,4, FALSE)</f>
        <v>0.14029432670920694</v>
      </c>
      <c r="H281" s="44">
        <f>$F281*'[1]INTERNAL PARAMETERS-2'!G281*VLOOKUP(H$4,'[1]INTERNAL PARAMETERS-1'!$B$5:$J$44,4, FALSE)</f>
        <v>0.11023125670009118</v>
      </c>
      <c r="I281" s="44">
        <f>$F281*'[1]INTERNAL PARAMETERS-2'!H281*VLOOKUP(I$4,'[1]INTERNAL PARAMETERS-1'!$B$5:$J$44,4, FALSE)</f>
        <v>0.16109930451412946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9.8540062807657269E-3</v>
      </c>
      <c r="N281" s="44">
        <f>$F281*'[1]INTERNAL PARAMETERS-2'!M281*VLOOKUP(N$4,'[1]INTERNAL PARAMETERS-1'!$B$5:$J$44,4, FALSE)</f>
        <v>2.5887643618960805E-2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1.6701705560619874E-2</v>
      </c>
      <c r="S281" s="44">
        <f>$F281*'[1]INTERNAL PARAMETERS-2'!R281*VLOOKUP(S$4,'[1]INTERNAL PARAMETERS-1'!$B$5:$J$44,4, FALSE)</f>
        <v>5.3851854388331816E-2</v>
      </c>
      <c r="T281" s="44">
        <f>$F281*'[1]INTERNAL PARAMETERS-2'!S281*VLOOKUP(T$4,'[1]INTERNAL PARAMETERS-1'!$B$5:$J$44,4, FALSE)</f>
        <v>3.6743752233363725E-3</v>
      </c>
      <c r="U281" s="44">
        <f>$F281*'[1]INTERNAL PARAMETERS-2'!T281*VLOOKUP(U$4,'[1]INTERNAL PARAMETERS-1'!$B$5:$J$44,4, FALSE)</f>
        <v>9.3529551139471308E-3</v>
      </c>
      <c r="V281" s="44">
        <f>$F281*'[1]INTERNAL PARAMETERS-2'!U281*VLOOKUP(V$4,'[1]INTERNAL PARAMETERS-1'!$B$5:$J$44,4, FALSE)</f>
        <v>4.4593553846855066E-2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3.3403411121239747E-3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1.3361364448495899E-2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3.0608867857684596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0.18722611933454877</v>
      </c>
      <c r="BB281" s="44">
        <f>$F281*'[1]INTERNAL PARAMETERS-2'!M281*(1-VLOOKUP(N$4,'[1]INTERNAL PARAMETERS-1'!$B$5:$J$44,4, FALSE))</f>
        <v>0.49186522876025524</v>
      </c>
      <c r="BC281" s="44">
        <f>$F281*'[1]INTERNAL PARAMETERS-2'!N281*(1-VLOOKUP(O$4,'[1]INTERNAL PARAMETERS-1'!$B$5:$J$44,4, FALSE))</f>
        <v>0.58790003573381955</v>
      </c>
      <c r="BD281" s="44">
        <f>$F281*'[1]INTERNAL PARAMETERS-2'!O281*(1-VLOOKUP(P$4,'[1]INTERNAL PARAMETERS-1'!$B$5:$J$44,4, FALSE))</f>
        <v>0.53445457793983597</v>
      </c>
      <c r="BE281" s="44">
        <f>$F281*'[1]INTERNAL PARAMETERS-2'!P281*(1-VLOOKUP(Q$4,'[1]INTERNAL PARAMETERS-1'!$B$5:$J$44,4, FALSE))</f>
        <v>0.54781594238833187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1.0231852333783042</v>
      </c>
      <c r="BH281" s="44">
        <f>$F281*'[1]INTERNAL PARAMETERS-2'!S281*(1-VLOOKUP(T$4,'[1]INTERNAL PARAMETERS-1'!$B$5:$J$44,4, FALSE))</f>
        <v>3.3069377010027351E-2</v>
      </c>
      <c r="BI281" s="44">
        <f>$F281*'[1]INTERNAL PARAMETERS-2'!T281*(1-VLOOKUP(U$4,'[1]INTERNAL PARAMETERS-1'!$B$5:$J$44,4, FALSE))</f>
        <v>3.7411820455788523E-2</v>
      </c>
      <c r="BJ281" s="44">
        <f>$F281*'[1]INTERNAL PARAMETERS-2'!U281*(1-VLOOKUP(V$4,'[1]INTERNAL PARAMETERS-1'!$B$5:$J$44,4, FALSE))</f>
        <v>0.25269680513217868</v>
      </c>
      <c r="BK281" s="44">
        <f>$F281*'[1]INTERNAL PARAMETERS-2'!V281*(1-VLOOKUP(W$4,'[1]INTERNAL PARAMETERS-1'!$B$5:$J$44,4, FALSE))</f>
        <v>0.37411820455788519</v>
      </c>
      <c r="BL281" s="44">
        <f>$F281*'[1]INTERNAL PARAMETERS-2'!W281*(1-VLOOKUP(X$4,'[1]INTERNAL PARAMETERS-1'!$B$5:$J$44,4, FALSE))</f>
        <v>0.68143097578851419</v>
      </c>
      <c r="BM281" s="44">
        <f>$F281*'[1]INTERNAL PARAMETERS-2'!X281*(1-VLOOKUP(Y$4,'[1]INTERNAL PARAMETERS-1'!$B$5:$J$44,4, FALSE))</f>
        <v>0.23716421896080223</v>
      </c>
      <c r="BN281" s="44">
        <f>$F281*'[1]INTERNAL PARAMETERS-2'!Y281*(1-VLOOKUP(Z$4,'[1]INTERNAL PARAMETERS-1'!$B$5:$J$44,4, FALSE))</f>
        <v>0.65136651686417513</v>
      </c>
      <c r="BO281" s="44">
        <f>$F281*'[1]INTERNAL PARAMETERS-2'!Z281*(1-VLOOKUP(AA$4,'[1]INTERNAL PARAMETERS-1'!$B$5:$J$44,4, FALSE))</f>
        <v>0.67474890464904291</v>
      </c>
      <c r="BP281" s="44">
        <f>$F281*'[1]INTERNAL PARAMETERS-2'!AA281*(1-VLOOKUP(AB$4,'[1]INTERNAL PARAMETERS-1'!$B$5:$J$44,4, FALSE))</f>
        <v>0.22714319562443031</v>
      </c>
      <c r="BQ281" s="44">
        <f>$F281*'[1]INTERNAL PARAMETERS-2'!AB281*(1-VLOOKUP(AC$4,'[1]INTERNAL PARAMETERS-1'!$B$5:$J$44,4, FALSE))</f>
        <v>2.1745648418231545</v>
      </c>
      <c r="BR281" s="44">
        <f>$F281*'[1]INTERNAL PARAMETERS-2'!AC281*(1-VLOOKUP(AD$4,'[1]INTERNAL PARAMETERS-1'!$B$5:$J$44,4, FALSE))</f>
        <v>0.16033637338195081</v>
      </c>
      <c r="BS281" s="44">
        <f>$F281*'[1]INTERNAL PARAMETERS-2'!AD281*(1-VLOOKUP(AE$4,'[1]INTERNAL PARAMETERS-1'!$B$5:$J$44,4, FALSE))</f>
        <v>5.6785798906107576E-2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7.014716335460347E-2</v>
      </c>
      <c r="CA281" s="44">
        <f>$F281*'[1]INTERNAL PARAMETERS-2'!AL281*(1-VLOOKUP(AM$4,'[1]INTERNAL PARAMETERS-1'!$B$5:$J$44,4, FALSE))</f>
        <v>7.014716335460347E-2</v>
      </c>
      <c r="CB281" s="44">
        <f>$F281*'[1]INTERNAL PARAMETERS-2'!AM281*(1-VLOOKUP(AN$4,'[1]INTERNAL PARAMETERS-1'!$B$5:$J$44,4, FALSE))</f>
        <v>0.10021023336371924</v>
      </c>
      <c r="CC281" s="44">
        <f>$F281*'[1]INTERNAL PARAMETERS-2'!AN281*(1-VLOOKUP(AO$4,'[1]INTERNAL PARAMETERS-1'!$B$5:$J$44,4, FALSE))</f>
        <v>0.3607568401093893</v>
      </c>
      <c r="CD281" s="44">
        <f>$F281*'[1]INTERNAL PARAMETERS-2'!AO281*(1-VLOOKUP(AP$4,'[1]INTERNAL PARAMETERS-1'!$B$5:$J$44,4, FALSE))</f>
        <v>0.60460174129443944</v>
      </c>
      <c r="CE281" s="44">
        <f>$F281*'[1]INTERNAL PARAMETERS-2'!AP281*(1-VLOOKUP(AQ$4,'[1]INTERNAL PARAMETERS-1'!$B$5:$J$44,4, FALSE))</f>
        <v>8.0168186690975404E-2</v>
      </c>
      <c r="CF281" s="44">
        <f>$F281*'[1]INTERNAL PARAMETERS-2'!AQ281*(1-VLOOKUP(AR$4,'[1]INTERNAL PARAMETERS-1'!$B$5:$J$44,4, FALSE))</f>
        <v>1.3361364448495899E-2</v>
      </c>
      <c r="CG281" s="44">
        <f>$F281*'[1]INTERNAL PARAMETERS-2'!AR281*(1-VLOOKUP(AS$4,'[1]INTERNAL PARAMETERS-1'!$B$5:$J$44,4, FALSE))</f>
        <v>3.3403411121239747E-3</v>
      </c>
      <c r="CH281" s="43">
        <f>$F281*'[1]INTERNAL PARAMETERS-2'!AS281*(1-VLOOKUP(AT$4,'[1]INTERNAL PARAMETERS-1'!$B$5:$J$44,4, FALSE))</f>
        <v>0</v>
      </c>
      <c r="CI281" s="42">
        <f t="shared" si="4"/>
        <v>13.889146677702824</v>
      </c>
    </row>
    <row r="282" spans="3:87" x14ac:dyDescent="0.4">
      <c r="C282" s="27" t="s">
        <v>1</v>
      </c>
      <c r="D282" s="26" t="s">
        <v>47</v>
      </c>
      <c r="E282" s="26" t="s">
        <v>57</v>
      </c>
      <c r="F282" s="128">
        <f>VFD!W282</f>
        <v>17.36144029170465</v>
      </c>
      <c r="G282" s="45">
        <f>$F282*'[1]INTERNAL PARAMETERS-2'!F282*VLOOKUP(G$4,'[1]INTERNAL PARAMETERS-1'!$B$5:$J$44,4, FALSE)</f>
        <v>0.15973913983591614</v>
      </c>
      <c r="H282" s="44">
        <f>$F282*'[1]INTERNAL PARAMETERS-2'!G282*VLOOKUP(H$4,'[1]INTERNAL PARAMETERS-1'!$B$5:$J$44,4, FALSE)</f>
        <v>9.5843831130355522E-2</v>
      </c>
      <c r="I282" s="44">
        <f>$F282*'[1]INTERNAL PARAMETERS-2'!H282*VLOOKUP(I$4,'[1]INTERNAL PARAMETERS-1'!$B$5:$J$44,4, FALSE)</f>
        <v>0.18039039944849591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1.0953593101640839E-2</v>
      </c>
      <c r="N282" s="44">
        <f>$F282*'[1]INTERNAL PARAMETERS-2'!M282*VLOOKUP(N$4,'[1]INTERNAL PARAMETERS-1'!$B$5:$J$44,4, FALSE)</f>
        <v>2.5558383903828627E-2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1.3691231814038286E-2</v>
      </c>
      <c r="S282" s="44">
        <f>$F282*'[1]INTERNAL PARAMETERS-2'!R282*VLOOKUP(S$4,'[1]INTERNAL PARAMETERS-1'!$B$5:$J$44,4, FALSE)</f>
        <v>7.7475340494530531E-2</v>
      </c>
      <c r="T282" s="44">
        <f>$F282*'[1]INTERNAL PARAMETERS-2'!S282*VLOOKUP(T$4,'[1]INTERNAL PARAMETERS-1'!$B$5:$J$44,4, FALSE)</f>
        <v>6.8459631358249772E-3</v>
      </c>
      <c r="U282" s="44">
        <f>$F282*'[1]INTERNAL PARAMETERS-2'!T282*VLOOKUP(U$4,'[1]INTERNAL PARAMETERS-1'!$B$5:$J$44,4, FALSE)</f>
        <v>1.0953679908842299E-2</v>
      </c>
      <c r="V282" s="44">
        <f>$F282*'[1]INTERNAL PARAMETERS-2'!U282*VLOOKUP(V$4,'[1]INTERNAL PARAMETERS-1'!$B$5:$J$44,4, FALSE)</f>
        <v>5.2714280736098448E-2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4.5643226526891527E-3</v>
      </c>
      <c r="AH282" s="44">
        <f>$F282*'[1]INTERNAL PARAMETERS-2'!AG282*VLOOKUP(AH$4,'[1]INTERNAL PARAMETERS-1'!$B$5:$J$44,4, FALSE)</f>
        <v>4.5643226526891527E-3</v>
      </c>
      <c r="AI282" s="44">
        <f>$F282*'[1]INTERNAL PARAMETERS-2'!AH282*VLOOKUP(AI$4,'[1]INTERNAL PARAMETERS-1'!$B$5:$J$44,4, FALSE)</f>
        <v>1.8255554466727438E-2</v>
      </c>
      <c r="AJ282" s="44">
        <f>$F282*'[1]INTERNAL PARAMETERS-2'!AI282*VLOOKUP(AJ$4,'[1]INTERNAL PARAMETERS-1'!$B$5:$J$44,4, FALSE)</f>
        <v>9.1286453053783054E-3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3.4274175895214221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0.20811826893117594</v>
      </c>
      <c r="BB282" s="44">
        <f>$F282*'[1]INTERNAL PARAMETERS-2'!M282*(1-VLOOKUP(N$4,'[1]INTERNAL PARAMETERS-1'!$B$5:$J$44,4, FALSE))</f>
        <v>0.48560929417274384</v>
      </c>
      <c r="BC282" s="44">
        <f>$F282*'[1]INTERNAL PARAMETERS-2'!N282*(1-VLOOKUP(O$4,'[1]INTERNAL PARAMETERS-1'!$B$5:$J$44,4, FALSE))</f>
        <v>0.9219272023701004</v>
      </c>
      <c r="BD282" s="44">
        <f>$F282*'[1]INTERNAL PARAMETERS-2'!O282*(1-VLOOKUP(P$4,'[1]INTERNAL PARAMETERS-1'!$B$5:$J$44,4, FALSE))</f>
        <v>0.61157583185961717</v>
      </c>
      <c r="BE282" s="44">
        <f>$F282*'[1]INTERNAL PARAMETERS-2'!P282*(1-VLOOKUP(Q$4,'[1]INTERNAL PARAMETERS-1'!$B$5:$J$44,4, FALSE))</f>
        <v>0.60701150920692803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1.4720314693960801</v>
      </c>
      <c r="BH282" s="44">
        <f>$F282*'[1]INTERNAL PARAMETERS-2'!S282*(1-VLOOKUP(T$4,'[1]INTERNAL PARAMETERS-1'!$B$5:$J$44,4, FALSE))</f>
        <v>6.1613668222424797E-2</v>
      </c>
      <c r="BI282" s="44">
        <f>$F282*'[1]INTERNAL PARAMETERS-2'!T282*(1-VLOOKUP(U$4,'[1]INTERNAL PARAMETERS-1'!$B$5:$J$44,4, FALSE))</f>
        <v>4.3814719635369197E-2</v>
      </c>
      <c r="BJ282" s="44">
        <f>$F282*'[1]INTERNAL PARAMETERS-2'!U282*(1-VLOOKUP(V$4,'[1]INTERNAL PARAMETERS-1'!$B$5:$J$44,4, FALSE))</f>
        <v>0.29871425750455788</v>
      </c>
      <c r="BK282" s="44">
        <f>$F282*'[1]INTERNAL PARAMETERS-2'!V282*(1-VLOOKUP(W$4,'[1]INTERNAL PARAMETERS-1'!$B$5:$J$44,4, FALSE))</f>
        <v>0.41075952429352786</v>
      </c>
      <c r="BL282" s="44">
        <f>$F282*'[1]INTERNAL PARAMETERS-2'!W282*(1-VLOOKUP(X$4,'[1]INTERNAL PARAMETERS-1'!$B$5:$J$44,4, FALSE))</f>
        <v>0.9127985570647219</v>
      </c>
      <c r="BM282" s="44">
        <f>$F282*'[1]INTERNAL PARAMETERS-2'!X282*(1-VLOOKUP(Y$4,'[1]INTERNAL PARAMETERS-1'!$B$5:$J$44,4, FALSE))</f>
        <v>0.34229989293527807</v>
      </c>
      <c r="BN282" s="44">
        <f>$F282*'[1]INTERNAL PARAMETERS-2'!Y282*(1-VLOOKUP(Z$4,'[1]INTERNAL PARAMETERS-1'!$B$5:$J$44,4, FALSE))</f>
        <v>0.85803189366453969</v>
      </c>
      <c r="BO282" s="44">
        <f>$F282*'[1]INTERNAL PARAMETERS-2'!Z282*(1-VLOOKUP(AA$4,'[1]INTERNAL PARAMETERS-1'!$B$5:$J$44,4, FALSE))</f>
        <v>0.96756695660893344</v>
      </c>
      <c r="BP282" s="44">
        <f>$F282*'[1]INTERNAL PARAMETERS-2'!AA282*(1-VLOOKUP(AB$4,'[1]INTERNAL PARAMETERS-1'!$B$5:$J$44,4, FALSE))</f>
        <v>0.27840458422971742</v>
      </c>
      <c r="BQ282" s="44">
        <f>$F282*'[1]INTERNAL PARAMETERS-2'!AB282*(1-VLOOKUP(AC$4,'[1]INTERNAL PARAMETERS-1'!$B$5:$J$44,4, FALSE))</f>
        <v>2.847934206426618</v>
      </c>
      <c r="BR282" s="44">
        <f>$F282*'[1]INTERNAL PARAMETERS-2'!AC282*(1-VLOOKUP(AD$4,'[1]INTERNAL PARAMETERS-1'!$B$5:$J$44,4, FALSE))</f>
        <v>0.23276309384685506</v>
      </c>
      <c r="BS282" s="44">
        <f>$F282*'[1]INTERNAL PARAMETERS-2'!AD282*(1-VLOOKUP(AE$4,'[1]INTERNAL PARAMETERS-1'!$B$5:$J$44,4, FALSE))</f>
        <v>5.0204076891522335E-2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3.6511108933454876E-2</v>
      </c>
      <c r="CA282" s="44">
        <f>$F282*'[1]INTERNAL PARAMETERS-2'!AL282*(1-VLOOKUP(AM$4,'[1]INTERNAL PARAMETERS-1'!$B$5:$J$44,4, FALSE))</f>
        <v>0.13691926271649954</v>
      </c>
      <c r="CB282" s="44">
        <f>$F282*'[1]INTERNAL PARAMETERS-2'!AM282*(1-VLOOKUP(AN$4,'[1]INTERNAL PARAMETERS-1'!$B$5:$J$44,4, FALSE))</f>
        <v>0.10497247643573382</v>
      </c>
      <c r="CC282" s="44">
        <f>$F282*'[1]INTERNAL PARAMETERS-2'!AN282*(1-VLOOKUP(AO$4,'[1]INTERNAL PARAMETERS-1'!$B$5:$J$44,4, FALSE))</f>
        <v>0.42445075610756611</v>
      </c>
      <c r="CD282" s="44">
        <f>$F282*'[1]INTERNAL PARAMETERS-2'!AO282*(1-VLOOKUP(AP$4,'[1]INTERNAL PARAMETERS-1'!$B$5:$J$44,4, FALSE))</f>
        <v>0.78957052616226076</v>
      </c>
      <c r="CE282" s="44">
        <f>$F282*'[1]INTERNAL PARAMETERS-2'!AP282*(1-VLOOKUP(AQ$4,'[1]INTERNAL PARAMETERS-1'!$B$5:$J$44,4, FALSE))</f>
        <v>0.13235667620783959</v>
      </c>
      <c r="CF282" s="44">
        <f>$F282*'[1]INTERNAL PARAMETERS-2'!AQ282*(1-VLOOKUP(AR$4,'[1]INTERNAL PARAMETERS-1'!$B$5:$J$44,4, FALSE))</f>
        <v>2.2819877119416593E-2</v>
      </c>
      <c r="CG282" s="44">
        <f>$F282*'[1]INTERNAL PARAMETERS-2'!AR282*(1-VLOOKUP(AS$4,'[1]INTERNAL PARAMETERS-1'!$B$5:$J$44,4, FALSE))</f>
        <v>4.5643226526891527E-3</v>
      </c>
      <c r="CH282" s="43">
        <f>$F282*'[1]INTERNAL PARAMETERS-2'!AS282*(1-VLOOKUP(AT$4,'[1]INTERNAL PARAMETERS-1'!$B$5:$J$44,4, FALSE))</f>
        <v>0</v>
      </c>
      <c r="CI282" s="42">
        <f t="shared" si="4"/>
        <v>17.361440291704653</v>
      </c>
    </row>
    <row r="283" spans="3:87" x14ac:dyDescent="0.4">
      <c r="C283" s="27" t="s">
        <v>1</v>
      </c>
      <c r="D283" s="26" t="s">
        <v>47</v>
      </c>
      <c r="E283" s="26" t="s">
        <v>56</v>
      </c>
      <c r="F283" s="128">
        <f>VFD!W283</f>
        <v>14.352123974475845</v>
      </c>
      <c r="G283" s="45">
        <f>$F283*'[1]INTERNAL PARAMETERS-2'!F283*VLOOKUP(G$4,'[1]INTERNAL PARAMETERS-1'!$B$5:$J$44,4, FALSE)</f>
        <v>8.4379007270738396E-2</v>
      </c>
      <c r="H283" s="44">
        <f>$F283*'[1]INTERNAL PARAMETERS-2'!G283*VLOOKUP(H$4,'[1]INTERNAL PARAMETERS-1'!$B$5:$J$44,4, FALSE)</f>
        <v>8.0544119744758433E-2</v>
      </c>
      <c r="I283" s="44">
        <f>$F283*'[1]INTERNAL PARAMETERS-2'!H283*VLOOKUP(I$4,'[1]INTERNAL PARAMETERS-1'!$B$5:$J$44,4, FALSE)</f>
        <v>0.14738217637575207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3.8348875259799457E-3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1.6108752188331816E-2</v>
      </c>
      <c r="N283" s="44">
        <f>$F283*'[1]INTERNAL PARAMETERS-2'!M283*VLOOKUP(N$4,'[1]INTERNAL PARAMETERS-1'!$B$5:$J$44,4, FALSE)</f>
        <v>2.2437177733637195E-2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3.8348875259799457E-3</v>
      </c>
      <c r="S283" s="44">
        <f>$F283*'[1]INTERNAL PARAMETERS-2'!R283*VLOOKUP(S$4,'[1]INTERNAL PARAMETERS-1'!$B$5:$J$44,4, FALSE)</f>
        <v>5.9538494616955345E-2</v>
      </c>
      <c r="T283" s="44">
        <f>$F283*'[1]INTERNAL PARAMETERS-2'!S283*VLOOKUP(T$4,'[1]INTERNAL PARAMETERS-1'!$B$5:$J$44,4, FALSE)</f>
        <v>4.602439116134914E-3</v>
      </c>
      <c r="U283" s="44">
        <f>$F283*'[1]INTERNAL PARAMETERS-2'!T283*VLOOKUP(U$4,'[1]INTERNAL PARAMETERS-1'!$B$5:$J$44,4, FALSE)</f>
        <v>7.6709232218778499E-3</v>
      </c>
      <c r="V283" s="44">
        <f>$F283*'[1]INTERNAL PARAMETERS-2'!U283*VLOOKUP(V$4,'[1]INTERNAL PARAMETERS-1'!$B$5:$J$44,4, FALSE)</f>
        <v>4.257306414858706E-2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3.8348875259799457E-3</v>
      </c>
      <c r="AI283" s="44">
        <f>$F283*'[1]INTERNAL PARAMETERS-2'!AH283*VLOOKUP(AI$4,'[1]INTERNAL PARAMETERS-1'!$B$5:$J$44,4, FALSE)</f>
        <v>3.8348875259799457E-3</v>
      </c>
      <c r="AJ283" s="44">
        <f>$F283*'[1]INTERNAL PARAMETERS-2'!AI283*VLOOKUP(AJ$4,'[1]INTERNAL PARAMETERS-1'!$B$5:$J$44,4, FALSE)</f>
        <v>1.1506097790337285E-2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2.8002613511392891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0.30606629157830445</v>
      </c>
      <c r="BB283" s="44">
        <f>$F283*'[1]INTERNAL PARAMETERS-2'!M283*(1-VLOOKUP(N$4,'[1]INTERNAL PARAMETERS-1'!$B$5:$J$44,4, FALSE))</f>
        <v>0.42630637693910667</v>
      </c>
      <c r="BC283" s="44">
        <f>$F283*'[1]INTERNAL PARAMETERS-2'!N283*(1-VLOOKUP(O$4,'[1]INTERNAL PARAMETERS-1'!$B$5:$J$44,4, FALSE))</f>
        <v>0.8284490873910666</v>
      </c>
      <c r="BD283" s="44">
        <f>$F283*'[1]INTERNAL PARAMETERS-2'!O283*(1-VLOOKUP(P$4,'[1]INTERNAL PARAMETERS-1'!$B$5:$J$44,4, FALSE))</f>
        <v>0.36436454740200552</v>
      </c>
      <c r="BE283" s="44">
        <f>$F283*'[1]INTERNAL PARAMETERS-2'!P283*(1-VLOOKUP(Q$4,'[1]INTERNAL PARAMETERS-1'!$B$5:$J$44,4, FALSE))</f>
        <v>0.47942696051777578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1.1312313977221513</v>
      </c>
      <c r="BH283" s="44">
        <f>$F283*'[1]INTERNAL PARAMETERS-2'!S283*(1-VLOOKUP(T$4,'[1]INTERNAL PARAMETERS-1'!$B$5:$J$44,4, FALSE))</f>
        <v>4.1421952045214226E-2</v>
      </c>
      <c r="BI283" s="44">
        <f>$F283*'[1]INTERNAL PARAMETERS-2'!T283*(1-VLOOKUP(U$4,'[1]INTERNAL PARAMETERS-1'!$B$5:$J$44,4, FALSE))</f>
        <v>3.06836928875114E-2</v>
      </c>
      <c r="BJ283" s="44">
        <f>$F283*'[1]INTERNAL PARAMETERS-2'!U283*(1-VLOOKUP(V$4,'[1]INTERNAL PARAMETERS-1'!$B$5:$J$44,4, FALSE))</f>
        <v>0.24124736350866</v>
      </c>
      <c r="BK283" s="44">
        <f>$F283*'[1]INTERNAL PARAMETERS-2'!V283*(1-VLOOKUP(W$4,'[1]INTERNAL PARAMETERS-1'!$B$5:$J$44,4, FALSE))</f>
        <v>0.35285844961166823</v>
      </c>
      <c r="BL283" s="44">
        <f>$F283*'[1]INTERNAL PARAMETERS-2'!W283*(1-VLOOKUP(X$4,'[1]INTERNAL PARAMETERS-1'!$B$5:$J$44,4, FALSE))</f>
        <v>0.74407008012032827</v>
      </c>
      <c r="BM283" s="44">
        <f>$F283*'[1]INTERNAL PARAMETERS-2'!X283*(1-VLOOKUP(Y$4,'[1]INTERNAL PARAMETERS-1'!$B$5:$J$44,4, FALSE))</f>
        <v>0.34902212687329082</v>
      </c>
      <c r="BN283" s="44">
        <f>$F283*'[1]INTERNAL PARAMETERS-2'!Y283*(1-VLOOKUP(Z$4,'[1]INTERNAL PARAMETERS-1'!$B$5:$J$44,4, FALSE))</f>
        <v>0.74407008012032827</v>
      </c>
      <c r="BO283" s="44">
        <f>$F283*'[1]INTERNAL PARAMETERS-2'!Z283*(1-VLOOKUP(AA$4,'[1]INTERNAL PARAMETERS-1'!$B$5:$J$44,4, FALSE))</f>
        <v>0.88981589908113046</v>
      </c>
      <c r="BP283" s="44">
        <f>$F283*'[1]INTERNAL PARAMETERS-2'!AA283*(1-VLOOKUP(AB$4,'[1]INTERNAL PARAMETERS-1'!$B$5:$J$44,4, FALSE))</f>
        <v>0.22628993870556063</v>
      </c>
      <c r="BQ283" s="44">
        <f>$F283*'[1]INTERNAL PARAMETERS-2'!AB283*(1-VLOOKUP(AC$4,'[1]INTERNAL PARAMETERS-1'!$B$5:$J$44,4, FALSE))</f>
        <v>2.4623365018049226</v>
      </c>
      <c r="BR283" s="44">
        <f>$F283*'[1]INTERNAL PARAMETERS-2'!AC283*(1-VLOOKUP(AD$4,'[1]INTERNAL PARAMETERS-1'!$B$5:$J$44,4, FALSE))</f>
        <v>0.25313702181221515</v>
      </c>
      <c r="BS283" s="44">
        <f>$F283*'[1]INTERNAL PARAMETERS-2'!AD283*(1-VLOOKUP(AE$4,'[1]INTERNAL PARAMETERS-1'!$B$5:$J$44,4, FALSE))</f>
        <v>4.2189503635369198E-2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3.0683405845031906E-2</v>
      </c>
      <c r="CA283" s="44">
        <f>$F283*'[1]INTERNAL PARAMETERS-2'!AL283*(1-VLOOKUP(AM$4,'[1]INTERNAL PARAMETERS-1'!$B$5:$J$44,4, FALSE))</f>
        <v>0.11889730064175023</v>
      </c>
      <c r="CB283" s="44">
        <f>$F283*'[1]INTERNAL PARAMETERS-2'!AM283*(1-VLOOKUP(AN$4,'[1]INTERNAL PARAMETERS-1'!$B$5:$J$44,4, FALSE))</f>
        <v>8.0544119744758433E-2</v>
      </c>
      <c r="CC283" s="44">
        <f>$F283*'[1]INTERNAL PARAMETERS-2'!AN283*(1-VLOOKUP(AO$4,'[1]INTERNAL PARAMETERS-1'!$B$5:$J$44,4, FALSE))</f>
        <v>0.27998554013126709</v>
      </c>
      <c r="CD283" s="44">
        <f>$F283*'[1]INTERNAL PARAMETERS-2'!AO283*(1-VLOOKUP(AP$4,'[1]INTERNAL PARAMETERS-1'!$B$5:$J$44,4, FALSE))</f>
        <v>0.54462865973381958</v>
      </c>
      <c r="CE283" s="44">
        <f>$F283*'[1]INTERNAL PARAMETERS-2'!AP283*(1-VLOOKUP(AQ$4,'[1]INTERNAL PARAMETERS-1'!$B$5:$J$44,4, FALSE))</f>
        <v>8.0544119744758433E-2</v>
      </c>
      <c r="CF283" s="44">
        <f>$F283*'[1]INTERNAL PARAMETERS-2'!AQ283*(1-VLOOKUP(AR$4,'[1]INTERNAL PARAMETERS-1'!$B$5:$J$44,4, FALSE))</f>
        <v>1.1506097790337285E-2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14.35211966883865</v>
      </c>
    </row>
    <row r="284" spans="3:87" x14ac:dyDescent="0.4">
      <c r="C284" s="27" t="s">
        <v>1</v>
      </c>
      <c r="D284" s="26" t="s">
        <v>47</v>
      </c>
      <c r="E284" s="26" t="s">
        <v>55</v>
      </c>
      <c r="F284" s="128">
        <f>VFD!W284</f>
        <v>8.1020054694621706</v>
      </c>
      <c r="G284" s="45">
        <f>$F284*'[1]INTERNAL PARAMETERS-2'!F284*VLOOKUP(G$4,'[1]INTERNAL PARAMETERS-1'!$B$5:$J$44,4, FALSE)</f>
        <v>3.4118355232452144E-2</v>
      </c>
      <c r="H284" s="44">
        <f>$F284*'[1]INTERNAL PARAMETERS-2'!G284*VLOOKUP(H$4,'[1]INTERNAL PARAMETERS-1'!$B$5:$J$44,4, FALSE)</f>
        <v>4.0941864238833191E-2</v>
      </c>
      <c r="I284" s="44">
        <f>$F284*'[1]INTERNAL PARAMETERS-2'!H284*VLOOKUP(I$4,'[1]INTERNAL PARAMETERS-1'!$B$5:$J$44,4, FALSE)</f>
        <v>8.0882766211941681E-2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8.4158771613491359E-3</v>
      </c>
      <c r="N284" s="44">
        <f>$F284*'[1]INTERNAL PARAMETERS-2'!M284*VLOOKUP(N$4,'[1]INTERNAL PARAMETERS-1'!$B$5:$J$44,4, FALSE)</f>
        <v>9.6669078258887903E-3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9.0985521422060189E-3</v>
      </c>
      <c r="S284" s="44">
        <f>$F284*'[1]INTERNAL PARAMETERS-2'!R284*VLOOKUP(S$4,'[1]INTERNAL PARAMETERS-1'!$B$5:$J$44,4, FALSE)</f>
        <v>3.2731818526435745E-2</v>
      </c>
      <c r="T284" s="44">
        <f>$F284*'[1]INTERNAL PARAMETERS-2'!S284*VLOOKUP(T$4,'[1]INTERNAL PARAMETERS-1'!$B$5:$J$44,4, FALSE)</f>
        <v>1.5922061148587058E-3</v>
      </c>
      <c r="U284" s="44">
        <f>$F284*'[1]INTERNAL PARAMETERS-2'!T284*VLOOKUP(U$4,'[1]INTERNAL PARAMETERS-1'!$B$5:$J$44,4, FALSE)</f>
        <v>3.6392588167730175E-3</v>
      </c>
      <c r="V284" s="44">
        <f>$F284*'[1]INTERNAL PARAMETERS-2'!U284*VLOOKUP(V$4,'[1]INTERNAL PARAMETERS-1'!$B$5:$J$44,4, FALSE)</f>
        <v>2.6271279365086605E-2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2.2742329352780314E-3</v>
      </c>
      <c r="AJ284" s="44">
        <f>$F284*'[1]INTERNAL PARAMETERS-2'!AI284*VLOOKUP(AJ$4,'[1]INTERNAL PARAMETERS-1'!$B$5:$J$44,4, FALSE)</f>
        <v>1.1372785077484049E-2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1.5367725580268916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0.15990166606563355</v>
      </c>
      <c r="BB284" s="44">
        <f>$F284*'[1]INTERNAL PARAMETERS-2'!M284*(1-VLOOKUP(N$4,'[1]INTERNAL PARAMETERS-1'!$B$5:$J$44,4, FALSE))</f>
        <v>0.18367124869188697</v>
      </c>
      <c r="BC284" s="44">
        <f>$F284*'[1]INTERNAL PARAMETERS-2'!N284*(1-VLOOKUP(O$4,'[1]INTERNAL PARAMETERS-1'!$B$5:$J$44,4, FALSE))</f>
        <v>0.4480895144940748</v>
      </c>
      <c r="BD284" s="44">
        <f>$F284*'[1]INTERNAL PARAMETERS-2'!O284*(1-VLOOKUP(P$4,'[1]INTERNAL PARAMETERS-1'!$B$5:$J$44,4, FALSE))</f>
        <v>0.23428002075660895</v>
      </c>
      <c r="BE284" s="44">
        <f>$F284*'[1]INTERNAL PARAMETERS-2'!P284*(1-VLOOKUP(Q$4,'[1]INTERNAL PARAMETERS-1'!$B$5:$J$44,4, FALSE))</f>
        <v>0.38667631303555156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0.62190455200227901</v>
      </c>
      <c r="BH284" s="44">
        <f>$F284*'[1]INTERNAL PARAMETERS-2'!S284*(1-VLOOKUP(T$4,'[1]INTERNAL PARAMETERS-1'!$B$5:$J$44,4, FALSE))</f>
        <v>1.4329855033728352E-2</v>
      </c>
      <c r="BI284" s="44">
        <f>$F284*'[1]INTERNAL PARAMETERS-2'!T284*(1-VLOOKUP(U$4,'[1]INTERNAL PARAMETERS-1'!$B$5:$J$44,4, FALSE))</f>
        <v>1.455703526709207E-2</v>
      </c>
      <c r="BJ284" s="44">
        <f>$F284*'[1]INTERNAL PARAMETERS-2'!U284*(1-VLOOKUP(V$4,'[1]INTERNAL PARAMETERS-1'!$B$5:$J$44,4, FALSE))</f>
        <v>0.14887058306882409</v>
      </c>
      <c r="BK284" s="44">
        <f>$F284*'[1]INTERNAL PARAMETERS-2'!V284*(1-VLOOKUP(W$4,'[1]INTERNAL PARAMETERS-1'!$B$5:$J$44,4, FALSE))</f>
        <v>0.18878888044667277</v>
      </c>
      <c r="BL284" s="44">
        <f>$F284*'[1]INTERNAL PARAMETERS-2'!W284*(1-VLOOKUP(X$4,'[1]INTERNAL PARAMETERS-1'!$B$5:$J$44,4, FALSE))</f>
        <v>0.38895054597082956</v>
      </c>
      <c r="BM284" s="44">
        <f>$F284*'[1]INTERNAL PARAMETERS-2'!X284*(1-VLOOKUP(Y$4,'[1]INTERNAL PARAMETERS-1'!$B$5:$J$44,4, FALSE))</f>
        <v>0.23200578782133094</v>
      </c>
      <c r="BN284" s="44">
        <f>$F284*'[1]INTERNAL PARAMETERS-2'!Y284*(1-VLOOKUP(Z$4,'[1]INTERNAL PARAMETERS-1'!$B$5:$J$44,4, FALSE))</f>
        <v>0.41852043533272565</v>
      </c>
      <c r="BO284" s="44">
        <f>$F284*'[1]INTERNAL PARAMETERS-2'!Z284*(1-VLOOKUP(AA$4,'[1]INTERNAL PARAMETERS-1'!$B$5:$J$44,4, FALSE))</f>
        <v>0.48675714579762996</v>
      </c>
      <c r="BP284" s="44">
        <f>$F284*'[1]INTERNAL PARAMETERS-2'!AA284*(1-VLOOKUP(AB$4,'[1]INTERNAL PARAMETERS-1'!$B$5:$J$44,4, FALSE))</f>
        <v>0.12510144605287149</v>
      </c>
      <c r="BQ284" s="44">
        <f>$F284*'[1]INTERNAL PARAMETERS-2'!AB284*(1-VLOOKUP(AC$4,'[1]INTERNAL PARAMETERS-1'!$B$5:$J$44,4, FALSE))</f>
        <v>1.4102310210118507</v>
      </c>
      <c r="BR284" s="44">
        <f>$F284*'[1]INTERNAL PARAMETERS-2'!AC284*(1-VLOOKUP(AD$4,'[1]INTERNAL PARAMETERS-1'!$B$5:$J$44,4, FALSE))</f>
        <v>0.1273756789881495</v>
      </c>
      <c r="BS284" s="44">
        <f>$F284*'[1]INTERNAL PARAMETERS-2'!AD284*(1-VLOOKUP(AE$4,'[1]INTERNAL PARAMETERS-1'!$B$5:$J$44,4, FALSE))</f>
        <v>1.1372785077484049E-2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2.5020613290793078E-2</v>
      </c>
      <c r="CA284" s="44">
        <f>$F284*'[1]INTERNAL PARAMETERS-2'!AL284*(1-VLOOKUP(AM$4,'[1]INTERNAL PARAMETERS-1'!$B$5:$J$44,4, FALSE))</f>
        <v>7.5061029671832286E-2</v>
      </c>
      <c r="CB284" s="44">
        <f>$F284*'[1]INTERNAL PARAMETERS-2'!AM284*(1-VLOOKUP(AN$4,'[1]INTERNAL PARAMETERS-1'!$B$5:$J$44,4, FALSE))</f>
        <v>5.2314649316317234E-2</v>
      </c>
      <c r="CC284" s="44">
        <f>$F284*'[1]INTERNAL PARAMETERS-2'!AN284*(1-VLOOKUP(AO$4,'[1]INTERNAL PARAMETERS-1'!$B$5:$J$44,4, FALSE))</f>
        <v>0.1774160953691887</v>
      </c>
      <c r="CD284" s="44">
        <f>$F284*'[1]INTERNAL PARAMETERS-2'!AO284*(1-VLOOKUP(AP$4,'[1]INTERNAL PARAMETERS-1'!$B$5:$J$44,4, FALSE))</f>
        <v>0.28886971320875121</v>
      </c>
      <c r="CE284" s="44">
        <f>$F284*'[1]INTERNAL PARAMETERS-2'!AP284*(1-VLOOKUP(AQ$4,'[1]INTERNAL PARAMETERS-1'!$B$5:$J$44,4, FALSE))</f>
        <v>5.6863925387420244E-2</v>
      </c>
      <c r="CF284" s="44">
        <f>$F284*'[1]INTERNAL PARAMETERS-2'!AQ284*(1-VLOOKUP(AR$4,'[1]INTERNAL PARAMETERS-1'!$B$5:$J$44,4, FALSE))</f>
        <v>2.2745570154968097E-2</v>
      </c>
      <c r="CG284" s="44">
        <f>$F284*'[1]INTERNAL PARAMETERS-2'!AR284*(1-VLOOKUP(AS$4,'[1]INTERNAL PARAMETERS-1'!$B$5:$J$44,4, FALSE))</f>
        <v>4.5492760711030094E-3</v>
      </c>
      <c r="CH284" s="43">
        <f>$F284*'[1]INTERNAL PARAMETERS-2'!AS284*(1-VLOOKUP(AT$4,'[1]INTERNAL PARAMETERS-1'!$B$5:$J$44,4, FALSE))</f>
        <v>0</v>
      </c>
      <c r="CI284" s="42">
        <f t="shared" si="4"/>
        <v>8.1020038490610737</v>
      </c>
    </row>
    <row r="285" spans="3:87" x14ac:dyDescent="0.4">
      <c r="C285" s="27" t="s">
        <v>1</v>
      </c>
      <c r="D285" s="26" t="s">
        <v>47</v>
      </c>
      <c r="E285" s="26" t="s">
        <v>54</v>
      </c>
      <c r="F285" s="128">
        <f>VFD!W285</f>
        <v>7.6390337283500465</v>
      </c>
      <c r="G285" s="45">
        <f>$F285*'[1]INTERNAL PARAMETERS-2'!F285*VLOOKUP(G$4,'[1]INTERNAL PARAMETERS-1'!$B$5:$J$44,4, FALSE)</f>
        <v>2.7910737533272566E-2</v>
      </c>
      <c r="H285" s="44">
        <f>$F285*'[1]INTERNAL PARAMETERS-2'!G285*VLOOKUP(H$4,'[1]INTERNAL PARAMETERS-1'!$B$5:$J$44,4, FALSE)</f>
        <v>2.5764169055606204E-2</v>
      </c>
      <c r="I285" s="44">
        <f>$F285*'[1]INTERNAL PARAMETERS-2'!H285*VLOOKUP(I$4,'[1]INTERNAL PARAMETERS-1'!$B$5:$J$44,4, FALSE)</f>
        <v>7.417173271777576E-2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1.3204069799453056E-2</v>
      </c>
      <c r="N285" s="44">
        <f>$F285*'[1]INTERNAL PARAMETERS-2'!M285*VLOOKUP(N$4,'[1]INTERNAL PARAMETERS-1'!$B$5:$J$44,4, FALSE)</f>
        <v>1.1271776217866911E-2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2.1473323810391981E-3</v>
      </c>
      <c r="S285" s="44">
        <f>$F285*'[1]INTERNAL PARAMETERS-2'!R285*VLOOKUP(S$4,'[1]INTERNAL PARAMETERS-1'!$B$5:$J$44,4, FALSE)</f>
        <v>2.7059405419416593E-2</v>
      </c>
      <c r="T285" s="44">
        <f>$F285*'[1]INTERNAL PARAMETERS-2'!S285*VLOOKUP(T$4,'[1]INTERNAL PARAMETERS-1'!$B$5:$J$44,4, FALSE)</f>
        <v>1.7176367338195082E-3</v>
      </c>
      <c r="U285" s="44">
        <f>$F285*'[1]INTERNAL PARAMETERS-2'!T285*VLOOKUP(U$4,'[1]INTERNAL PARAMETERS-1'!$B$5:$J$44,4, FALSE)</f>
        <v>2.1470268196900639E-3</v>
      </c>
      <c r="V285" s="44">
        <f>$F285*'[1]INTERNAL PARAMETERS-2'!U285*VLOOKUP(V$4,'[1]INTERNAL PARAMETERS-1'!$B$5:$J$44,4, FALSE)</f>
        <v>2.3187637564539659E-2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2.1473323810391981E-3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2.1473323810391981E-3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1.4092629216377393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0.25087732618960806</v>
      </c>
      <c r="BB285" s="44">
        <f>$F285*'[1]INTERNAL PARAMETERS-2'!M285*(1-VLOOKUP(N$4,'[1]INTERNAL PARAMETERS-1'!$B$5:$J$44,4, FALSE))</f>
        <v>0.21416374813947128</v>
      </c>
      <c r="BC285" s="44">
        <f>$F285*'[1]INTERNAL PARAMETERS-2'!N285*(1-VLOOKUP(O$4,'[1]INTERNAL PARAMETERS-1'!$B$5:$J$44,4, FALSE))</f>
        <v>0.53675059369553335</v>
      </c>
      <c r="BD285" s="44">
        <f>$F285*'[1]INTERNAL PARAMETERS-2'!O285*(1-VLOOKUP(P$4,'[1]INTERNAL PARAMETERS-1'!$B$5:$J$44,4, FALSE))</f>
        <v>0.16746595300638106</v>
      </c>
      <c r="BE285" s="44">
        <f>$F285*'[1]INTERNAL PARAMETERS-2'!P285*(1-VLOOKUP(Q$4,'[1]INTERNAL PARAMETERS-1'!$B$5:$J$44,4, FALSE))</f>
        <v>0.28769823266362815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0.51412870296891522</v>
      </c>
      <c r="BH285" s="44">
        <f>$F285*'[1]INTERNAL PARAMETERS-2'!S285*(1-VLOOKUP(T$4,'[1]INTERNAL PARAMETERS-1'!$B$5:$J$44,4, FALSE))</f>
        <v>1.5458730604375573E-2</v>
      </c>
      <c r="BI285" s="44">
        <f>$F285*'[1]INTERNAL PARAMETERS-2'!T285*(1-VLOOKUP(U$4,'[1]INTERNAL PARAMETERS-1'!$B$5:$J$44,4, FALSE))</f>
        <v>8.5881072787602555E-3</v>
      </c>
      <c r="BJ285" s="44">
        <f>$F285*'[1]INTERNAL PARAMETERS-2'!U285*(1-VLOOKUP(V$4,'[1]INTERNAL PARAMETERS-1'!$B$5:$J$44,4, FALSE))</f>
        <v>0.13139661286572474</v>
      </c>
      <c r="BK285" s="44">
        <f>$F285*'[1]INTERNAL PARAMETERS-2'!V285*(1-VLOOKUP(W$4,'[1]INTERNAL PARAMETERS-1'!$B$5:$J$44,4, FALSE))</f>
        <v>0.18034841948587058</v>
      </c>
      <c r="BL285" s="44">
        <f>$F285*'[1]INTERNAL PARAMETERS-2'!W285*(1-VLOOKUP(X$4,'[1]INTERNAL PARAMETERS-1'!$B$5:$J$44,4, FALSE))</f>
        <v>0.36713730830811309</v>
      </c>
      <c r="BM285" s="44">
        <f>$F285*'[1]INTERNAL PARAMETERS-2'!X285*(1-VLOOKUP(Y$4,'[1]INTERNAL PARAMETERS-1'!$B$5:$J$44,4, FALSE))</f>
        <v>0.25334626189061077</v>
      </c>
      <c r="BN285" s="44">
        <f>$F285*'[1]INTERNAL PARAMETERS-2'!Y285*(1-VLOOKUP(Z$4,'[1]INTERNAL PARAMETERS-1'!$B$5:$J$44,4, FALSE))</f>
        <v>0.39075414498268007</v>
      </c>
      <c r="BO285" s="44">
        <f>$F285*'[1]INTERNAL PARAMETERS-2'!Z285*(1-VLOOKUP(AA$4,'[1]INTERNAL PARAMETERS-1'!$B$5:$J$44,4, FALSE))</f>
        <v>0.45301761719234279</v>
      </c>
      <c r="BP285" s="44">
        <f>$F285*'[1]INTERNAL PARAMETERS-2'!AA285*(1-VLOOKUP(AB$4,'[1]INTERNAL PARAMETERS-1'!$B$5:$J$44,4, FALSE))</f>
        <v>0.15887815128896993</v>
      </c>
      <c r="BQ285" s="44">
        <f>$F285*'[1]INTERNAL PARAMETERS-2'!AB285*(1-VLOOKUP(AC$4,'[1]INTERNAL PARAMETERS-1'!$B$5:$J$44,4, FALSE))</f>
        <v>1.3912574899690067</v>
      </c>
      <c r="BR285" s="44">
        <f>$F285*'[1]INTERNAL PARAMETERS-2'!AC285*(1-VLOOKUP(AD$4,'[1]INTERNAL PARAMETERS-1'!$B$5:$J$44,4, FALSE))</f>
        <v>9.2320778220601654E-2</v>
      </c>
      <c r="BS285" s="44">
        <f>$F285*'[1]INTERNAL PARAMETERS-2'!AD285*(1-VLOOKUP(AE$4,'[1]INTERNAL PARAMETERS-1'!$B$5:$J$44,4, FALSE))</f>
        <v>1.9322935815861444E-2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1.5029034957155879E-2</v>
      </c>
      <c r="CA285" s="44">
        <f>$F285*'[1]INTERNAL PARAMETERS-2'!AL285*(1-VLOOKUP(AM$4,'[1]INTERNAL PARAMETERS-1'!$B$5:$J$44,4, FALSE))</f>
        <v>5.1528338111212407E-2</v>
      </c>
      <c r="CB285" s="44">
        <f>$F285*'[1]INTERNAL PARAMETERS-2'!AM285*(1-VLOOKUP(AN$4,'[1]INTERNAL PARAMETERS-1'!$B$5:$J$44,4, FALSE))</f>
        <v>4.079320401276209E-2</v>
      </c>
      <c r="CC285" s="44">
        <f>$F285*'[1]INTERNAL PARAMETERS-2'!AN285*(1-VLOOKUP(AO$4,'[1]INTERNAL PARAMETERS-1'!$B$5:$J$44,4, FALSE))</f>
        <v>0.12452618051595263</v>
      </c>
      <c r="CD285" s="44">
        <f>$F285*'[1]INTERNAL PARAMETERS-2'!AO285*(1-VLOOKUP(AP$4,'[1]INTERNAL PARAMETERS-1'!$B$5:$J$44,4, FALSE))</f>
        <v>0.29199213352233366</v>
      </c>
      <c r="CE285" s="44">
        <f>$F285*'[1]INTERNAL PARAMETERS-2'!AP285*(1-VLOOKUP(AQ$4,'[1]INTERNAL PARAMETERS-1'!$B$5:$J$44,4, FALSE))</f>
        <v>5.1528338111212407E-2</v>
      </c>
      <c r="CF285" s="44">
        <f>$F285*'[1]INTERNAL PARAMETERS-2'!AQ285*(1-VLOOKUP(AR$4,'[1]INTERNAL PARAMETERS-1'!$B$5:$J$44,4, FALSE))</f>
        <v>8.5878017174111209E-3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7.6390352561567907</v>
      </c>
    </row>
    <row r="286" spans="3:87" x14ac:dyDescent="0.4">
      <c r="C286" s="27" t="s">
        <v>1</v>
      </c>
      <c r="D286" s="26" t="s">
        <v>47</v>
      </c>
      <c r="E286" s="26" t="s">
        <v>53</v>
      </c>
      <c r="F286" s="128">
        <f>VFD!W286</f>
        <v>5.0926891522333646</v>
      </c>
      <c r="G286" s="45">
        <f>$F286*'[1]INTERNAL PARAMETERS-2'!F286*VLOOKUP(G$4,'[1]INTERNAL PARAMETERS-1'!$B$5:$J$44,4, FALSE)</f>
        <v>1.6505405542388333E-2</v>
      </c>
      <c r="H286" s="44">
        <f>$F286*'[1]INTERNAL PARAMETERS-2'!G286*VLOOKUP(H$4,'[1]INTERNAL PARAMETERS-1'!$B$5:$J$44,4, FALSE)</f>
        <v>3.0010198636280773E-2</v>
      </c>
      <c r="I286" s="44">
        <f>$F286*'[1]INTERNAL PARAMETERS-2'!H286*VLOOKUP(I$4,'[1]INTERNAL PARAMETERS-1'!$B$5:$J$44,4, FALSE)</f>
        <v>4.2212892967730183E-2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1.2454120394895171E-2</v>
      </c>
      <c r="N286" s="44">
        <f>$F286*'[1]INTERNAL PARAMETERS-2'!M286*VLOOKUP(N$4,'[1]INTERNAL PARAMETERS-1'!$B$5:$J$44,4, FALSE)</f>
        <v>6.6021876804010955E-3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6.0022434348222433E-3</v>
      </c>
      <c r="S286" s="44">
        <f>$F286*'[1]INTERNAL PARAMETERS-2'!R286*VLOOKUP(S$4,'[1]INTERNAL PARAMETERS-1'!$B$5:$J$44,4, FALSE)</f>
        <v>1.4806026099179585E-2</v>
      </c>
      <c r="T286" s="44">
        <f>$F286*'[1]INTERNAL PARAMETERS-2'!S286*VLOOKUP(T$4,'[1]INTERNAL PARAMETERS-1'!$B$5:$J$44,4, FALSE)</f>
        <v>1.2003977600729264E-3</v>
      </c>
      <c r="U286" s="44">
        <f>$F286*'[1]INTERNAL PARAMETERS-2'!T286*VLOOKUP(U$4,'[1]INTERNAL PARAMETERS-1'!$B$5:$J$44,4, FALSE)</f>
        <v>1.5005099318140388E-3</v>
      </c>
      <c r="V286" s="44">
        <f>$F286*'[1]INTERNAL PARAMETERS-2'!U286*VLOOKUP(V$4,'[1]INTERNAL PARAMETERS-1'!$B$5:$J$44,4, FALSE)</f>
        <v>1.8681180592342757E-2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1.5003062242479493E-3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1.5003062242479493E-3</v>
      </c>
      <c r="AI286" s="44">
        <f>$F286*'[1]INTERNAL PARAMETERS-2'!AH286*VLOOKUP(AI$4,'[1]INTERNAL PARAMETERS-1'!$B$5:$J$44,4, FALSE)</f>
        <v>3.0011217174111217E-3</v>
      </c>
      <c r="AJ286" s="44">
        <f>$F286*'[1]INTERNAL PARAMETERS-2'!AI286*VLOOKUP(AJ$4,'[1]INTERNAL PARAMETERS-1'!$B$5:$J$44,4, FALSE)</f>
        <v>3.0011217174111217E-3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0.80204496638687339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0.23662828750300824</v>
      </c>
      <c r="BB286" s="44">
        <f>$F286*'[1]INTERNAL PARAMETERS-2'!M286*(1-VLOOKUP(N$4,'[1]INTERNAL PARAMETERS-1'!$B$5:$J$44,4, FALSE))</f>
        <v>0.12544156592762079</v>
      </c>
      <c r="BC286" s="44">
        <f>$F286*'[1]INTERNAL PARAMETERS-2'!N286*(1-VLOOKUP(O$4,'[1]INTERNAL PARAMETERS-1'!$B$5:$J$44,4, FALSE))</f>
        <v>0.33010963865451237</v>
      </c>
      <c r="BD286" s="44">
        <f>$F286*'[1]INTERNAL PARAMETERS-2'!O286*(1-VLOOKUP(P$4,'[1]INTERNAL PARAMETERS-1'!$B$5:$J$44,4, FALSE))</f>
        <v>0.11853946978304468</v>
      </c>
      <c r="BE286" s="44">
        <f>$F286*'[1]INTERNAL PARAMETERS-2'!P286*(1-VLOOKUP(Q$4,'[1]INTERNAL PARAMETERS-1'!$B$5:$J$44,4, FALSE))</f>
        <v>0.20706874092980862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0.2813144958844121</v>
      </c>
      <c r="BH286" s="44">
        <f>$F286*'[1]INTERNAL PARAMETERS-2'!S286*(1-VLOOKUP(T$4,'[1]INTERNAL PARAMETERS-1'!$B$5:$J$44,4, FALSE))</f>
        <v>1.0803579840656339E-2</v>
      </c>
      <c r="BI286" s="44">
        <f>$F286*'[1]INTERNAL PARAMETERS-2'!T286*(1-VLOOKUP(U$4,'[1]INTERNAL PARAMETERS-1'!$B$5:$J$44,4, FALSE))</f>
        <v>6.0020397272561553E-3</v>
      </c>
      <c r="BJ286" s="44">
        <f>$F286*'[1]INTERNAL PARAMETERS-2'!U286*(1-VLOOKUP(V$4,'[1]INTERNAL PARAMETERS-1'!$B$5:$J$44,4, FALSE))</f>
        <v>0.10586002335660895</v>
      </c>
      <c r="BK286" s="44">
        <f>$F286*'[1]INTERNAL PARAMETERS-2'!V286*(1-VLOOKUP(W$4,'[1]INTERNAL PARAMETERS-1'!$B$5:$J$44,4, FALSE))</f>
        <v>9.6031820805834112E-2</v>
      </c>
      <c r="BL286" s="44">
        <f>$F286*'[1]INTERNAL PARAMETERS-2'!W286*(1-VLOOKUP(X$4,'[1]INTERNAL PARAMETERS-1'!$B$5:$J$44,4, FALSE))</f>
        <v>0.26108638549863267</v>
      </c>
      <c r="BM286" s="44">
        <f>$F286*'[1]INTERNAL PARAMETERS-2'!X286*(1-VLOOKUP(Y$4,'[1]INTERNAL PARAMETERS-1'!$B$5:$J$44,4, FALSE))</f>
        <v>0.20556792543664543</v>
      </c>
      <c r="BN286" s="44">
        <f>$F286*'[1]INTERNAL PARAMETERS-2'!Y286*(1-VLOOKUP(Z$4,'[1]INTERNAL PARAMETERS-1'!$B$5:$J$44,4, FALSE))</f>
        <v>0.31360423311212399</v>
      </c>
      <c r="BO286" s="44">
        <f>$F286*'[1]INTERNAL PARAMETERS-2'!Z286*(1-VLOOKUP(AA$4,'[1]INTERNAL PARAMETERS-1'!$B$5:$J$44,4, FALSE))</f>
        <v>0.41863890980127627</v>
      </c>
      <c r="BP286" s="44">
        <f>$F286*'[1]INTERNAL PARAMETERS-2'!AA286*(1-VLOOKUP(AB$4,'[1]INTERNAL PARAMETERS-1'!$B$5:$J$44,4, FALSE))</f>
        <v>0.11253722634822245</v>
      </c>
      <c r="BQ286" s="44">
        <f>$F286*'[1]INTERNAL PARAMETERS-2'!AB286*(1-VLOOKUP(AC$4,'[1]INTERNAL PARAMETERS-1'!$B$5:$J$44,4, FALSE))</f>
        <v>0.93480994663263461</v>
      </c>
      <c r="BR286" s="44">
        <f>$F286*'[1]INTERNAL PARAMETERS-2'!AC286*(1-VLOOKUP(AD$4,'[1]INTERNAL PARAMETERS-1'!$B$5:$J$44,4, FALSE))</f>
        <v>3.4511626577939845E-2</v>
      </c>
      <c r="BS286" s="44">
        <f>$F286*'[1]INTERNAL PARAMETERS-2'!AD286*(1-VLOOKUP(AE$4,'[1]INTERNAL PARAMETERS-1'!$B$5:$J$44,4, FALSE))</f>
        <v>2.700907691886965E-2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1.2003977600729264E-2</v>
      </c>
      <c r="CA286" s="44">
        <f>$F286*'[1]INTERNAL PARAMETERS-2'!AL286*(1-VLOOKUP(AM$4,'[1]INTERNAL PARAMETERS-1'!$B$5:$J$44,4, FALSE))</f>
        <v>3.3010811084776666E-2</v>
      </c>
      <c r="CB286" s="44">
        <f>$F286*'[1]INTERNAL PARAMETERS-2'!AM286*(1-VLOOKUP(AN$4,'[1]INTERNAL PARAMETERS-1'!$B$5:$J$44,4, FALSE))</f>
        <v>2.1006833484047405E-2</v>
      </c>
      <c r="CC286" s="44">
        <f>$F286*'[1]INTERNAL PARAMETERS-2'!AN286*(1-VLOOKUP(AO$4,'[1]INTERNAL PARAMETERS-1'!$B$5:$J$44,4, FALSE))</f>
        <v>9.1530392864175039E-2</v>
      </c>
      <c r="CD286" s="44">
        <f>$F286*'[1]INTERNAL PARAMETERS-2'!AO286*(1-VLOOKUP(AP$4,'[1]INTERNAL PARAMETERS-1'!$B$5:$J$44,4, FALSE))</f>
        <v>0.12154008223154059</v>
      </c>
      <c r="CE286" s="44">
        <f>$F286*'[1]INTERNAL PARAMETERS-2'!AP286*(1-VLOOKUP(AQ$4,'[1]INTERNAL PARAMETERS-1'!$B$5:$J$44,4, FALSE))</f>
        <v>2.2507648977210578E-2</v>
      </c>
      <c r="CF286" s="44">
        <f>$F286*'[1]INTERNAL PARAMETERS-2'!AQ286*(1-VLOOKUP(AR$4,'[1]INTERNAL PARAMETERS-1'!$B$5:$J$44,4, FALSE))</f>
        <v>3.0011217174111217E-3</v>
      </c>
      <c r="CG286" s="44">
        <f>$F286*'[1]INTERNAL PARAMETERS-2'!AR286*(1-VLOOKUP(AS$4,'[1]INTERNAL PARAMETERS-1'!$B$5:$J$44,4, FALSE))</f>
        <v>1.5003062242479493E-3</v>
      </c>
      <c r="CH286" s="43">
        <f>$F286*'[1]INTERNAL PARAMETERS-2'!AS286*(1-VLOOKUP(AT$4,'[1]INTERNAL PARAMETERS-1'!$B$5:$J$44,4, FALSE))</f>
        <v>0</v>
      </c>
      <c r="CI286" s="42">
        <f t="shared" si="4"/>
        <v>5.0926891522333646</v>
      </c>
    </row>
    <row r="287" spans="3:87" x14ac:dyDescent="0.4">
      <c r="C287" s="27" t="s">
        <v>1</v>
      </c>
      <c r="D287" s="26" t="s">
        <v>47</v>
      </c>
      <c r="E287" s="26" t="s">
        <v>52</v>
      </c>
      <c r="F287" s="128">
        <f>VFD!W287</f>
        <v>4.1667456700091163</v>
      </c>
      <c r="G287" s="45">
        <f>$F287*'[1]INTERNAL PARAMETERS-2'!F287*VLOOKUP(G$4,'[1]INTERNAL PARAMETERS-1'!$B$5:$J$44,4, FALSE)</f>
        <v>1.6784484907930722E-2</v>
      </c>
      <c r="H287" s="44">
        <f>$F287*'[1]INTERNAL PARAMETERS-2'!G287*VLOOKUP(H$4,'[1]INTERNAL PARAMETERS-1'!$B$5:$J$44,4, FALSE)</f>
        <v>5.5946894111212411E-3</v>
      </c>
      <c r="I287" s="44">
        <f>$F287*'[1]INTERNAL PARAMETERS-2'!H287*VLOOKUP(I$4,'[1]INTERNAL PARAMETERS-1'!$B$5:$J$44,4, FALSE)</f>
        <v>3.8728838482588887E-2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1.3777261222971744E-2</v>
      </c>
      <c r="N287" s="44">
        <f>$F287*'[1]INTERNAL PARAMETERS-2'!M287*VLOOKUP(N$4,'[1]INTERNAL PARAMETERS-1'!$B$5:$J$44,4, FALSE)</f>
        <v>5.3150799429352788E-3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1.3987765214220603E-3</v>
      </c>
      <c r="S287" s="44">
        <f>$F287*'[1]INTERNAL PARAMETERS-2'!R287*VLOOKUP(S$4,'[1]INTERNAL PARAMETERS-1'!$B$5:$J$44,4, FALSE)</f>
        <v>1.0016085742752964E-2</v>
      </c>
      <c r="T287" s="44">
        <f>$F287*'[1]INTERNAL PARAMETERS-2'!S287*VLOOKUP(T$4,'[1]INTERNAL PARAMETERS-1'!$B$5:$J$44,4, FALSE)</f>
        <v>4.1959128896991806E-4</v>
      </c>
      <c r="U287" s="44">
        <f>$F287*'[1]INTERNAL PARAMETERS-2'!T287*VLOOKUP(U$4,'[1]INTERNAL PARAMETERS-1'!$B$5:$J$44,4, FALSE)</f>
        <v>2.7975530428441209E-4</v>
      </c>
      <c r="V287" s="44">
        <f>$F287*'[1]INTERNAL PARAMETERS-2'!U287*VLOOKUP(V$4,'[1]INTERNAL PARAMETERS-1'!$B$5:$J$44,4, FALSE)</f>
        <v>1.1539343791066546E-2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1.3987765214220603E-3</v>
      </c>
      <c r="AK287" s="44">
        <f>$F287*'[1]INTERNAL PARAMETERS-2'!AJ287*VLOOKUP(AK$4,'[1]INTERNAL PARAMETERS-1'!$B$5:$J$44,4, FALSE)</f>
        <v>1.3987765214220603E-3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0.73584793116918878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0.26176796323646312</v>
      </c>
      <c r="BB287" s="44">
        <f>$F287*'[1]INTERNAL PARAMETERS-2'!M287*(1-VLOOKUP(N$4,'[1]INTERNAL PARAMETERS-1'!$B$5:$J$44,4, FALSE))</f>
        <v>0.10098651891577029</v>
      </c>
      <c r="BC287" s="44">
        <f>$F287*'[1]INTERNAL PARAMETERS-2'!N287*(1-VLOOKUP(O$4,'[1]INTERNAL PARAMETERS-1'!$B$5:$J$44,4, FALSE))</f>
        <v>0.31051255412215134</v>
      </c>
      <c r="BD287" s="44">
        <f>$F287*'[1]INTERNAL PARAMETERS-2'!O287*(1-VLOOKUP(P$4,'[1]INTERNAL PARAMETERS-1'!$B$5:$J$44,4, FALSE))</f>
        <v>7.2732629042844124E-2</v>
      </c>
      <c r="BE287" s="44">
        <f>$F287*'[1]INTERNAL PARAMETERS-2'!P287*(1-VLOOKUP(Q$4,'[1]INTERNAL PARAMETERS-1'!$B$5:$J$44,4, FALSE))</f>
        <v>0.17623709153327261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0.19030562911230631</v>
      </c>
      <c r="BH287" s="44">
        <f>$F287*'[1]INTERNAL PARAMETERS-2'!S287*(1-VLOOKUP(T$4,'[1]INTERNAL PARAMETERS-1'!$B$5:$J$44,4, FALSE))</f>
        <v>3.7763216007292624E-3</v>
      </c>
      <c r="BI287" s="44">
        <f>$F287*'[1]INTERNAL PARAMETERS-2'!T287*(1-VLOOKUP(U$4,'[1]INTERNAL PARAMETERS-1'!$B$5:$J$44,4, FALSE))</f>
        <v>1.1190212171376483E-3</v>
      </c>
      <c r="BJ287" s="44">
        <f>$F287*'[1]INTERNAL PARAMETERS-2'!U287*(1-VLOOKUP(V$4,'[1]INTERNAL PARAMETERS-1'!$B$5:$J$44,4, FALSE))</f>
        <v>6.5389614816043759E-2</v>
      </c>
      <c r="BK287" s="44">
        <f>$F287*'[1]INTERNAL PARAMETERS-2'!V287*(1-VLOOKUP(W$4,'[1]INTERNAL PARAMETERS-1'!$B$5:$J$44,4, FALSE))</f>
        <v>7.9726094975387421E-2</v>
      </c>
      <c r="BL287" s="44">
        <f>$F287*'[1]INTERNAL PARAMETERS-2'!W287*(1-VLOOKUP(X$4,'[1]INTERNAL PARAMETERS-1'!$B$5:$J$44,4, FALSE))</f>
        <v>0.18043300442297175</v>
      </c>
      <c r="BM287" s="44">
        <f>$F287*'[1]INTERNAL PARAMETERS-2'!X287*(1-VLOOKUP(Y$4,'[1]INTERNAL PARAMETERS-1'!$B$5:$J$44,4, FALSE))</f>
        <v>0.14546525808568825</v>
      </c>
      <c r="BN287" s="44">
        <f>$F287*'[1]INTERNAL PARAMETERS-2'!Y287*(1-VLOOKUP(Z$4,'[1]INTERNAL PARAMETERS-1'!$B$5:$J$44,4, FALSE))</f>
        <v>0.24896972057611672</v>
      </c>
      <c r="BO287" s="44">
        <f>$F287*'[1]INTERNAL PARAMETERS-2'!Z287*(1-VLOOKUP(AA$4,'[1]INTERNAL PARAMETERS-1'!$B$5:$J$44,4, FALSE))</f>
        <v>0.31331010716499547</v>
      </c>
      <c r="BP287" s="44">
        <f>$F287*'[1]INTERNAL PARAMETERS-2'!AA287*(1-VLOOKUP(AB$4,'[1]INTERNAL PARAMETERS-1'!$B$5:$J$44,4, FALSE))</f>
        <v>6.713793963172289E-2</v>
      </c>
      <c r="BQ287" s="44">
        <f>$F287*'[1]INTERNAL PARAMETERS-2'!AB287*(1-VLOOKUP(AC$4,'[1]INTERNAL PARAMETERS-1'!$B$5:$J$44,4, FALSE))</f>
        <v>0.81684423772835013</v>
      </c>
      <c r="BR287" s="44">
        <f>$F287*'[1]INTERNAL PARAMETERS-2'!AC287*(1-VLOOKUP(AD$4,'[1]INTERNAL PARAMETERS-1'!$B$5:$J$44,4, FALSE))</f>
        <v>3.2170193294439382E-2</v>
      </c>
      <c r="BS287" s="44">
        <f>$F287*'[1]INTERNAL PARAMETERS-2'!AD287*(1-VLOOKUP(AE$4,'[1]INTERNAL PARAMETERS-1'!$B$5:$J$44,4, FALSE))</f>
        <v>6.9934659325433012E-3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5.5946894111212411E-3</v>
      </c>
      <c r="CA287" s="44">
        <f>$F287*'[1]INTERNAL PARAMETERS-2'!AL287*(1-VLOOKUP(AM$4,'[1]INTERNAL PARAMETERS-1'!$B$5:$J$44,4, FALSE))</f>
        <v>3.2170193294439382E-2</v>
      </c>
      <c r="CB287" s="44">
        <f>$F287*'[1]INTERNAL PARAMETERS-2'!AM287*(1-VLOOKUP(AN$4,'[1]INTERNAL PARAMETERS-1'!$B$5:$J$44,4, FALSE))</f>
        <v>1.5385708386508662E-2</v>
      </c>
      <c r="CC287" s="44">
        <f>$F287*'[1]INTERNAL PARAMETERS-2'!AN287*(1-VLOOKUP(AO$4,'[1]INTERNAL PARAMETERS-1'!$B$5:$J$44,4, FALSE))</f>
        <v>5.0353454723792164E-2</v>
      </c>
      <c r="CD287" s="44">
        <f>$F287*'[1]INTERNAL PARAMETERS-2'!AO287*(1-VLOOKUP(AP$4,'[1]INTERNAL PARAMETERS-1'!$B$5:$J$44,4, FALSE))</f>
        <v>0.10909915190154969</v>
      </c>
      <c r="CE287" s="44">
        <f>$F287*'[1]INTERNAL PARAMETERS-2'!AP287*(1-VLOOKUP(AQ$4,'[1]INTERNAL PARAMETERS-1'!$B$5:$J$44,4, FALSE))</f>
        <v>3.3568969815861445E-2</v>
      </c>
      <c r="CF287" s="44">
        <f>$F287*'[1]INTERNAL PARAMETERS-2'!AQ287*(1-VLOOKUP(AR$4,'[1]INTERNAL PARAMETERS-1'!$B$5:$J$44,4, FALSE))</f>
        <v>1.3987765214220603E-3</v>
      </c>
      <c r="CG287" s="44">
        <f>$F287*'[1]INTERNAL PARAMETERS-2'!AR287*(1-VLOOKUP(AS$4,'[1]INTERNAL PARAMETERS-1'!$B$5:$J$44,4, FALSE))</f>
        <v>2.7975530428441205E-3</v>
      </c>
      <c r="CH287" s="43">
        <f>$F287*'[1]INTERNAL PARAMETERS-2'!AS287*(1-VLOOKUP(AT$4,'[1]INTERNAL PARAMETERS-1'!$B$5:$J$44,4, FALSE))</f>
        <v>0</v>
      </c>
      <c r="CI287" s="42">
        <f t="shared" si="4"/>
        <v>4.1667452533345486</v>
      </c>
    </row>
    <row r="288" spans="3:87" x14ac:dyDescent="0.4">
      <c r="C288" s="27" t="s">
        <v>1</v>
      </c>
      <c r="D288" s="26" t="s">
        <v>47</v>
      </c>
      <c r="E288" s="26" t="s">
        <v>51</v>
      </c>
      <c r="F288" s="128">
        <f>VFD!W288</f>
        <v>3.2408021877848681</v>
      </c>
      <c r="G288" s="45">
        <f>$F288*'[1]INTERNAL PARAMETERS-2'!F288*VLOOKUP(G$4,'[1]INTERNAL PARAMETERS-1'!$B$5:$J$44,4, FALSE)</f>
        <v>9.02725449407475E-3</v>
      </c>
      <c r="H288" s="44">
        <f>$F288*'[1]INTERNAL PARAMETERS-2'!G288*VLOOKUP(H$4,'[1]INTERNAL PARAMETERS-1'!$B$5:$J$44,4, FALSE)</f>
        <v>6.7703598505013682E-3</v>
      </c>
      <c r="I288" s="44">
        <f>$F288*'[1]INTERNAL PARAMETERS-2'!H288*VLOOKUP(I$4,'[1]INTERNAL PARAMETERS-1'!$B$5:$J$44,4, FALSE)</f>
        <v>2.7421334735460351E-2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1.7039036030628989E-2</v>
      </c>
      <c r="N288" s="44">
        <f>$F288*'[1]INTERNAL PARAMETERS-2'!M288*VLOOKUP(N$4,'[1]INTERNAL PARAMETERS-1'!$B$5:$J$44,4, FALSE)</f>
        <v>4.0622807263445771E-3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1.1284473217866911E-3</v>
      </c>
      <c r="S288" s="44">
        <f>$F288*'[1]INTERNAL PARAMETERS-2'!R288*VLOOKUP(S$4,'[1]INTERNAL PARAMETERS-1'!$B$5:$J$44,4, FALSE)</f>
        <v>7.2209447826800362E-3</v>
      </c>
      <c r="T288" s="44">
        <f>$F288*'[1]INTERNAL PARAMETERS-2'!S288*VLOOKUP(T$4,'[1]INTERNAL PARAMETERS-1'!$B$5:$J$44,4, FALSE)</f>
        <v>6.7703598505013682E-4</v>
      </c>
      <c r="U288" s="44">
        <f>$F288*'[1]INTERNAL PARAMETERS-2'!T288*VLOOKUP(U$4,'[1]INTERNAL PARAMETERS-1'!$B$5:$J$44,4, FALSE)</f>
        <v>9.027578574293529E-4</v>
      </c>
      <c r="V288" s="44">
        <f>$F288*'[1]INTERNAL PARAMETERS-2'!U288*VLOOKUP(V$4,'[1]INTERNAL PARAMETERS-1'!$B$5:$J$44,4, FALSE)</f>
        <v>7.4475092636280766E-3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1.1284473217866911E-3</v>
      </c>
      <c r="AJ288" s="44">
        <f>$F288*'[1]INTERNAL PARAMETERS-2'!AI288*VLOOKUP(AJ$4,'[1]INTERNAL PARAMETERS-1'!$B$5:$J$44,4, FALSE)</f>
        <v>5.6419125287146769E-3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0.52100535997374664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0.32374168458195079</v>
      </c>
      <c r="BB288" s="44">
        <f>$F288*'[1]INTERNAL PARAMETERS-2'!M288*(1-VLOOKUP(N$4,'[1]INTERNAL PARAMETERS-1'!$B$5:$J$44,4, FALSE))</f>
        <v>7.7183333800546955E-2</v>
      </c>
      <c r="BC288" s="44">
        <f>$F288*'[1]INTERNAL PARAMETERS-2'!N288*(1-VLOOKUP(O$4,'[1]INTERNAL PARAMETERS-1'!$B$5:$J$44,4, FALSE))</f>
        <v>0.21552695685688242</v>
      </c>
      <c r="BD288" s="44">
        <f>$F288*'[1]INTERNAL PARAMETERS-2'!O288*(1-VLOOKUP(P$4,'[1]INTERNAL PARAMETERS-1'!$B$5:$J$44,4, FALSE))</f>
        <v>4.1751254585232454E-2</v>
      </c>
      <c r="BE288" s="44">
        <f>$F288*'[1]INTERNAL PARAMETERS-2'!P288*(1-VLOOKUP(Q$4,'[1]INTERNAL PARAMETERS-1'!$B$5:$J$44,4, FALSE))</f>
        <v>0.15007895667456703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0.13719795087092068</v>
      </c>
      <c r="BH288" s="44">
        <f>$F288*'[1]INTERNAL PARAMETERS-2'!S288*(1-VLOOKUP(T$4,'[1]INTERNAL PARAMETERS-1'!$B$5:$J$44,4, FALSE))</f>
        <v>6.0933238654512318E-3</v>
      </c>
      <c r="BI288" s="44">
        <f>$F288*'[1]INTERNAL PARAMETERS-2'!T288*(1-VLOOKUP(U$4,'[1]INTERNAL PARAMETERS-1'!$B$5:$J$44,4, FALSE))</f>
        <v>3.6110314297174116E-3</v>
      </c>
      <c r="BJ288" s="44">
        <f>$F288*'[1]INTERNAL PARAMETERS-2'!U288*(1-VLOOKUP(V$4,'[1]INTERNAL PARAMETERS-1'!$B$5:$J$44,4, FALSE))</f>
        <v>4.2202552493892438E-2</v>
      </c>
      <c r="BK288" s="44">
        <f>$F288*'[1]INTERNAL PARAMETERS-2'!V288*(1-VLOOKUP(W$4,'[1]INTERNAL PARAMETERS-1'!$B$5:$J$44,4, FALSE))</f>
        <v>5.8677316251595259E-2</v>
      </c>
      <c r="BL288" s="44">
        <f>$F288*'[1]INTERNAL PARAMETERS-2'!W288*(1-VLOOKUP(X$4,'[1]INTERNAL PARAMETERS-1'!$B$5:$J$44,4, FALSE))</f>
        <v>0.12976755304284412</v>
      </c>
      <c r="BM288" s="44">
        <f>$F288*'[1]INTERNAL PARAMETERS-2'!X288*(1-VLOOKUP(Y$4,'[1]INTERNAL PARAMETERS-1'!$B$5:$J$44,4, FALSE))</f>
        <v>9.4786658308113045E-2</v>
      </c>
      <c r="BN288" s="44">
        <f>$F288*'[1]INTERNAL PARAMETERS-2'!Y288*(1-VLOOKUP(Z$4,'[1]INTERNAL PARAMETERS-1'!$B$5:$J$44,4, FALSE))</f>
        <v>0.23358146584503195</v>
      </c>
      <c r="BO288" s="44">
        <f>$F288*'[1]INTERNAL PARAMETERS-2'!Z288*(1-VLOOKUP(AA$4,'[1]INTERNAL PARAMETERS-1'!$B$5:$J$44,4, FALSE))</f>
        <v>0.27420427310847773</v>
      </c>
      <c r="BP288" s="44">
        <f>$F288*'[1]INTERNAL PARAMETERS-2'!AA288*(1-VLOOKUP(AB$4,'[1]INTERNAL PARAMETERS-1'!$B$5:$J$44,4, FALSE))</f>
        <v>4.6265043872379216E-2</v>
      </c>
      <c r="BQ288" s="44">
        <f>$F288*'[1]INTERNAL PARAMETERS-2'!AB288*(1-VLOOKUP(AC$4,'[1]INTERNAL PARAMETERS-1'!$B$5:$J$44,4, FALSE))</f>
        <v>0.58338944095168643</v>
      </c>
      <c r="BR288" s="44">
        <f>$F288*'[1]INTERNAL PARAMETERS-2'!AC288*(1-VLOOKUP(AD$4,'[1]INTERNAL PARAMETERS-1'!$B$5:$J$44,4, FALSE))</f>
        <v>2.1439850953509573E-2</v>
      </c>
      <c r="BS288" s="44">
        <f>$F288*'[1]INTERNAL PARAMETERS-2'!AD288*(1-VLOOKUP(AE$4,'[1]INTERNAL PARAMETERS-1'!$B$5:$J$44,4, FALSE))</f>
        <v>6.7703598505013682E-3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4.5137892871467645E-3</v>
      </c>
      <c r="CA288" s="44">
        <f>$F288*'[1]INTERNAL PARAMETERS-2'!AL288*(1-VLOOKUP(AM$4,'[1]INTERNAL PARAMETERS-1'!$B$5:$J$44,4, FALSE))</f>
        <v>2.9338658125797629E-2</v>
      </c>
      <c r="CB288" s="44">
        <f>$F288*'[1]INTERNAL PARAMETERS-2'!AM288*(1-VLOOKUP(AN$4,'[1]INTERNAL PARAMETERS-1'!$B$5:$J$44,4, FALSE))</f>
        <v>6.7703598505013682E-3</v>
      </c>
      <c r="CC288" s="44">
        <f>$F288*'[1]INTERNAL PARAMETERS-2'!AN288*(1-VLOOKUP(AO$4,'[1]INTERNAL PARAMETERS-1'!$B$5:$J$44,4, FALSE))</f>
        <v>2.9338658125797629E-2</v>
      </c>
      <c r="CD288" s="44">
        <f>$F288*'[1]INTERNAL PARAMETERS-2'!AO288*(1-VLOOKUP(AP$4,'[1]INTERNAL PARAMETERS-1'!$B$5:$J$44,4, FALSE))</f>
        <v>9.4786658308113045E-2</v>
      </c>
      <c r="CE288" s="44">
        <f>$F288*'[1]INTERNAL PARAMETERS-2'!AP288*(1-VLOOKUP(AQ$4,'[1]INTERNAL PARAMETERS-1'!$B$5:$J$44,4, FALSE))</f>
        <v>1.9182956309936192E-2</v>
      </c>
      <c r="CF288" s="44">
        <f>$F288*'[1]INTERNAL PARAMETERS-2'!AQ288*(1-VLOOKUP(AR$4,'[1]INTERNAL PARAMETERS-1'!$B$5:$J$44,4, FALSE))</f>
        <v>1.1284473217866911E-3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3.2408012155442121</v>
      </c>
    </row>
    <row r="289" spans="3:87" x14ac:dyDescent="0.4">
      <c r="C289" s="27" t="s">
        <v>1</v>
      </c>
      <c r="D289" s="26" t="s">
        <v>47</v>
      </c>
      <c r="E289" s="26" t="s">
        <v>50</v>
      </c>
      <c r="F289" s="128">
        <f>VFD!W289</f>
        <v>2.0833728350045582</v>
      </c>
      <c r="G289" s="45">
        <f>$F289*'[1]INTERNAL PARAMETERS-2'!F289*VLOOKUP(G$4,'[1]INTERNAL PARAMETERS-1'!$B$5:$J$44,4, FALSE)</f>
        <v>5.0307203846855072E-3</v>
      </c>
      <c r="H289" s="44">
        <f>$F289*'[1]INTERNAL PARAMETERS-2'!G289*VLOOKUP(H$4,'[1]INTERNAL PARAMETERS-1'!$B$5:$J$44,4, FALSE)</f>
        <v>1.8864941020966272E-3</v>
      </c>
      <c r="I289" s="44">
        <f>$F289*'[1]INTERNAL PARAMETERS-2'!H289*VLOOKUP(I$4,'[1]INTERNAL PARAMETERS-1'!$B$5:$J$44,4, FALSE)</f>
        <v>1.6251047710391982E-2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1.5815518619234276E-2</v>
      </c>
      <c r="N289" s="44">
        <f>$F289*'[1]INTERNAL PARAMETERS-2'!M289*VLOOKUP(N$4,'[1]INTERNAL PARAMETERS-1'!$B$5:$J$44,4, FALSE)</f>
        <v>3.5844325457611674E-3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4.6895889166818604E-3</v>
      </c>
      <c r="T289" s="44">
        <f>$F289*'[1]INTERNAL PARAMETERS-2'!S289*VLOOKUP(T$4,'[1]INTERNAL PARAMETERS-1'!$B$5:$J$44,4, FALSE)</f>
        <v>2.5154643609845033E-4</v>
      </c>
      <c r="U289" s="44">
        <f>$F289*'[1]INTERNAL PARAMETERS-2'!T289*VLOOKUP(U$4,'[1]INTERNAL PARAMETERS-1'!$B$5:$J$44,4, FALSE)</f>
        <v>3.7729882041932544E-4</v>
      </c>
      <c r="V289" s="44">
        <f>$F289*'[1]INTERNAL PARAMETERS-2'!U289*VLOOKUP(V$4,'[1]INTERNAL PARAMETERS-1'!$B$5:$J$44,4, FALSE)</f>
        <v>6.4142466169553342E-3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6.2876192160437564E-4</v>
      </c>
      <c r="AJ289" s="44">
        <f>$F289*'[1]INTERNAL PARAMETERS-2'!AI289*VLOOKUP(AJ$4,'[1]INTERNAL PARAMETERS-1'!$B$5:$J$44,4, FALSE)</f>
        <v>1.2577321804922517E-3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0.30876990649744762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0.30049485376545121</v>
      </c>
      <c r="BB289" s="44">
        <f>$F289*'[1]INTERNAL PARAMETERS-2'!M289*(1-VLOOKUP(N$4,'[1]INTERNAL PARAMETERS-1'!$B$5:$J$44,4, FALSE))</f>
        <v>6.8104218369462177E-2</v>
      </c>
      <c r="BC289" s="44">
        <f>$F289*'[1]INTERNAL PARAMETERS-2'!N289*(1-VLOOKUP(O$4,'[1]INTERNAL PARAMETERS-1'!$B$5:$J$44,4, FALSE))</f>
        <v>0.16224265952597997</v>
      </c>
      <c r="BD289" s="44">
        <f>$F289*'[1]INTERNAL PARAMETERS-2'!O289*(1-VLOOKUP(P$4,'[1]INTERNAL PARAMETERS-1'!$B$5:$J$44,4, FALSE))</f>
        <v>3.0813500904284415E-2</v>
      </c>
      <c r="BE289" s="44">
        <f>$F289*'[1]INTERNAL PARAMETERS-2'!P289*(1-VLOOKUP(Q$4,'[1]INTERNAL PARAMETERS-1'!$B$5:$J$44,4, FALSE))</f>
        <v>0.12325421195442117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8.9102189416955344E-2</v>
      </c>
      <c r="BH289" s="44">
        <f>$F289*'[1]INTERNAL PARAMETERS-2'!S289*(1-VLOOKUP(T$4,'[1]INTERNAL PARAMETERS-1'!$B$5:$J$44,4, FALSE))</f>
        <v>2.263917924886053E-3</v>
      </c>
      <c r="BI289" s="44">
        <f>$F289*'[1]INTERNAL PARAMETERS-2'!T289*(1-VLOOKUP(U$4,'[1]INTERNAL PARAMETERS-1'!$B$5:$J$44,4, FALSE))</f>
        <v>1.5091952816773018E-3</v>
      </c>
      <c r="BJ289" s="44">
        <f>$F289*'[1]INTERNAL PARAMETERS-2'!U289*(1-VLOOKUP(V$4,'[1]INTERNAL PARAMETERS-1'!$B$5:$J$44,4, FALSE))</f>
        <v>3.6347397496080229E-2</v>
      </c>
      <c r="BK289" s="44">
        <f>$F289*'[1]INTERNAL PARAMETERS-2'!V289*(1-VLOOKUP(W$4,'[1]INTERNAL PARAMETERS-1'!$B$5:$J$44,4, FALSE))</f>
        <v>3.3957727186873295E-2</v>
      </c>
      <c r="BL289" s="44">
        <f>$F289*'[1]INTERNAL PARAMETERS-2'!W289*(1-VLOOKUP(X$4,'[1]INTERNAL PARAMETERS-1'!$B$5:$J$44,4, FALSE))</f>
        <v>6.9173186554238847E-2</v>
      </c>
      <c r="BM289" s="44">
        <f>$F289*'[1]INTERNAL PARAMETERS-2'!X289*(1-VLOOKUP(Y$4,'[1]INTERNAL PARAMETERS-1'!$B$5:$J$44,4, FALSE))</f>
        <v>6.2884733989061081E-2</v>
      </c>
      <c r="BN289" s="44">
        <f>$F289*'[1]INTERNAL PARAMETERS-2'!Y289*(1-VLOOKUP(Z$4,'[1]INTERNAL PARAMETERS-1'!$B$5:$J$44,4, FALSE))</f>
        <v>0.12891390259799454</v>
      </c>
      <c r="BO289" s="44">
        <f>$F289*'[1]INTERNAL PARAMETERS-2'!Z289*(1-VLOOKUP(AA$4,'[1]INTERNAL PARAMETERS-1'!$B$5:$J$44,4, FALSE))</f>
        <v>0.11948101541294441</v>
      </c>
      <c r="BP289" s="44">
        <f>$F289*'[1]INTERNAL PARAMETERS-2'!AA289*(1-VLOOKUP(AB$4,'[1]INTERNAL PARAMETERS-1'!$B$5:$J$44,4, FALSE))</f>
        <v>1.6978863593436647E-2</v>
      </c>
      <c r="BQ289" s="44">
        <f>$F289*'[1]INTERNAL PARAMETERS-2'!AB289*(1-VLOOKUP(AC$4,'[1]INTERNAL PARAMETERS-1'!$B$5:$J$44,4, FALSE))</f>
        <v>0.34712408162625347</v>
      </c>
      <c r="BR289" s="44">
        <f>$F289*'[1]INTERNAL PARAMETERS-2'!AC289*(1-VLOOKUP(AD$4,'[1]INTERNAL PARAMETERS-1'!$B$5:$J$44,4, FALSE))</f>
        <v>2.0123089876025527E-2</v>
      </c>
      <c r="BS289" s="44">
        <f>$F289*'[1]INTERNAL PARAMETERS-2'!AD289*(1-VLOOKUP(AE$4,'[1]INTERNAL PARAMETERS-1'!$B$5:$J$44,4, FALSE))</f>
        <v>6.9174228240656346E-3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1.2577321804922517E-3</v>
      </c>
      <c r="CA289" s="44">
        <f>$F289*'[1]INTERNAL PARAMETERS-2'!AL289*(1-VLOOKUP(AM$4,'[1]INTERNAL PARAMETERS-1'!$B$5:$J$44,4, FALSE))</f>
        <v>1.2576905130355517E-2</v>
      </c>
      <c r="CB289" s="44">
        <f>$F289*'[1]INTERNAL PARAMETERS-2'!AM289*(1-VLOOKUP(AN$4,'[1]INTERNAL PARAMETERS-1'!$B$5:$J$44,4, FALSE))</f>
        <v>3.7729882041932544E-3</v>
      </c>
      <c r="CC289" s="44">
        <f>$F289*'[1]INTERNAL PARAMETERS-2'!AN289*(1-VLOOKUP(AO$4,'[1]INTERNAL PARAMETERS-1'!$B$5:$J$44,4, FALSE))</f>
        <v>1.8236595773928898E-2</v>
      </c>
      <c r="CD289" s="44">
        <f>$F289*'[1]INTERNAL PARAMETERS-2'!AO289*(1-VLOOKUP(AP$4,'[1]INTERNAL PARAMETERS-1'!$B$5:$J$44,4, FALSE))</f>
        <v>5.2823293219690072E-2</v>
      </c>
      <c r="CE289" s="44">
        <f>$F289*'[1]INTERNAL PARAMETERS-2'!AP289*(1-VLOOKUP(AQ$4,'[1]INTERNAL PARAMETERS-1'!$B$5:$J$44,4, FALSE))</f>
        <v>7.5461847456700102E-3</v>
      </c>
      <c r="CF289" s="44">
        <f>$F289*'[1]INTERNAL PARAMETERS-2'!AQ289*(1-VLOOKUP(AR$4,'[1]INTERNAL PARAMETERS-1'!$B$5:$J$44,4, FALSE))</f>
        <v>2.5154643609845034E-3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2.0833726266672743</v>
      </c>
    </row>
    <row r="290" spans="3:87" x14ac:dyDescent="0.4">
      <c r="C290" s="27" t="s">
        <v>1</v>
      </c>
      <c r="D290" s="26" t="s">
        <v>47</v>
      </c>
      <c r="E290" s="26" t="s">
        <v>49</v>
      </c>
      <c r="F290" s="128">
        <f>VFD!W290</f>
        <v>1.388915223336372</v>
      </c>
      <c r="G290" s="45">
        <f>$F290*'[1]INTERNAL PARAMETERS-2'!F290*VLOOKUP(G$4,'[1]INTERNAL PARAMETERS-1'!$B$5:$J$44,4, FALSE)</f>
        <v>2.5314368860528715E-3</v>
      </c>
      <c r="H290" s="44">
        <f>$F290*'[1]INTERNAL PARAMETERS-2'!G290*VLOOKUP(H$4,'[1]INTERNAL PARAMETERS-1'!$B$5:$J$44,4, FALSE)</f>
        <v>1.6876708878760256E-3</v>
      </c>
      <c r="I290" s="44">
        <f>$F290*'[1]INTERNAL PARAMETERS-2'!H290*VLOOKUP(I$4,'[1]INTERNAL PARAMETERS-1'!$B$5:$J$44,4, FALSE)</f>
        <v>1.1740743443026438E-2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1.4154955884229718E-2</v>
      </c>
      <c r="N290" s="44">
        <f>$F290*'[1]INTERNAL PARAMETERS-2'!M290*VLOOKUP(N$4,'[1]INTERNAL PARAMETERS-1'!$B$5:$J$44,4, FALSE)</f>
        <v>2.0673378087511397E-3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2.7517396742023706E-3</v>
      </c>
      <c r="T290" s="44">
        <f>$F290*'[1]INTERNAL PARAMETERS-2'!S290*VLOOKUP(T$4,'[1]INTERNAL PARAMETERS-1'!$B$5:$J$44,4, FALSE)</f>
        <v>5.4848262169553336E-4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3.2908748964448498E-3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4.219524448495898E-4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4.219524448495898E-4</v>
      </c>
      <c r="AJ290" s="44">
        <f>$F290*'[1]INTERNAL PARAMETERS-2'!AI290*VLOOKUP(AJ$4,'[1]INTERNAL PARAMETERS-1'!$B$5:$J$44,4, FALSE)</f>
        <v>1.2657184430264357E-3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0.22307412541750229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0.26894416180036462</v>
      </c>
      <c r="BB290" s="44">
        <f>$F290*'[1]INTERNAL PARAMETERS-2'!M290*(1-VLOOKUP(N$4,'[1]INTERNAL PARAMETERS-1'!$B$5:$J$44,4, FALSE))</f>
        <v>3.9279418366271648E-2</v>
      </c>
      <c r="BC290" s="44">
        <f>$F290*'[1]INTERNAL PARAMETERS-2'!N290*(1-VLOOKUP(O$4,'[1]INTERNAL PARAMETERS-1'!$B$5:$J$44,4, FALSE))</f>
        <v>9.7460320113035556E-2</v>
      </c>
      <c r="BD290" s="44">
        <f>$F290*'[1]INTERNAL PARAMETERS-2'!O290*(1-VLOOKUP(P$4,'[1]INTERNAL PARAMETERS-1'!$B$5:$J$44,4, FALSE))</f>
        <v>1.4344855318140382E-2</v>
      </c>
      <c r="BE290" s="44">
        <f>$F290*'[1]INTERNAL PARAMETERS-2'!P290*(1-VLOOKUP(Q$4,'[1]INTERNAL PARAMETERS-1'!$B$5:$J$44,4, FALSE))</f>
        <v>8.3959369684594345E-2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5.2283053809845034E-2</v>
      </c>
      <c r="BH290" s="44">
        <f>$F290*'[1]INTERNAL PARAMETERS-2'!S290*(1-VLOOKUP(T$4,'[1]INTERNAL PARAMETERS-1'!$B$5:$J$44,4, FALSE))</f>
        <v>4.9363435952597999E-3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1.8648291079854148E-2</v>
      </c>
      <c r="BK290" s="44">
        <f>$F290*'[1]INTERNAL PARAMETERS-2'!V290*(1-VLOOKUP(W$4,'[1]INTERNAL PARAMETERS-1'!$B$5:$J$44,4, FALSE))</f>
        <v>1.8985776645396534E-2</v>
      </c>
      <c r="BL290" s="44">
        <f>$F290*'[1]INTERNAL PARAMETERS-2'!W290*(1-VLOOKUP(X$4,'[1]INTERNAL PARAMETERS-1'!$B$5:$J$44,4, FALSE))</f>
        <v>4.5565863948951686E-2</v>
      </c>
      <c r="BM290" s="44">
        <f>$F290*'[1]INTERNAL PARAMETERS-2'!X290*(1-VLOOKUP(Y$4,'[1]INTERNAL PARAMETERS-1'!$B$5:$J$44,4, FALSE))</f>
        <v>3.4174397961713766E-2</v>
      </c>
      <c r="BN290" s="44">
        <f>$F290*'[1]INTERNAL PARAMETERS-2'!Y290*(1-VLOOKUP(Z$4,'[1]INTERNAL PARAMETERS-1'!$B$5:$J$44,4, FALSE))</f>
        <v>8.5225088127620793E-2</v>
      </c>
      <c r="BO290" s="44">
        <f>$F290*'[1]INTERNAL PARAMETERS-2'!Z290*(1-VLOOKUP(AA$4,'[1]INTERNAL PARAMETERS-1'!$B$5:$J$44,4, FALSE))</f>
        <v>8.2693651241567911E-2</v>
      </c>
      <c r="BP290" s="44">
        <f>$F290*'[1]INTERNAL PARAMETERS-2'!AA290*(1-VLOOKUP(AB$4,'[1]INTERNAL PARAMETERS-1'!$B$5:$J$44,4, FALSE))</f>
        <v>8.8600291011850501E-3</v>
      </c>
      <c r="BQ290" s="44">
        <f>$F290*'[1]INTERNAL PARAMETERS-2'!AB290*(1-VLOOKUP(AC$4,'[1]INTERNAL PARAMETERS-1'!$B$5:$J$44,4, FALSE))</f>
        <v>0.17804434802187788</v>
      </c>
      <c r="BR290" s="44">
        <f>$F290*'[1]INTERNAL PARAMETERS-2'!AC290*(1-VLOOKUP(AD$4,'[1]INTERNAL PARAMETERS-1'!$B$5:$J$44,4, FALSE))</f>
        <v>1.0969513542388331E-2</v>
      </c>
      <c r="BS290" s="44">
        <f>$F290*'[1]INTERNAL PARAMETERS-2'!AD290*(1-VLOOKUP(AE$4,'[1]INTERNAL PARAMETERS-1'!$B$5:$J$44,4, FALSE))</f>
        <v>4.6409213272561537E-3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1.2657184430264357E-3</v>
      </c>
      <c r="CA290" s="44">
        <f>$F290*'[1]INTERNAL PARAMETERS-2'!AL290*(1-VLOOKUP(AM$4,'[1]INTERNAL PARAMETERS-1'!$B$5:$J$44,4, FALSE))</f>
        <v>1.0969513542388331E-2</v>
      </c>
      <c r="CB290" s="44">
        <f>$F290*'[1]INTERNAL PARAMETERS-2'!AM290*(1-VLOOKUP(AN$4,'[1]INTERNAL PARAMETERS-1'!$B$5:$J$44,4, FALSE))</f>
        <v>3.7971553290793072E-3</v>
      </c>
      <c r="CC290" s="44">
        <f>$F290*'[1]INTERNAL PARAMETERS-2'!AN290*(1-VLOOKUP(AO$4,'[1]INTERNAL PARAMETERS-1'!$B$5:$J$44,4, FALSE))</f>
        <v>7.5943106581586144E-3</v>
      </c>
      <c r="CD290" s="44">
        <f>$F290*'[1]INTERNAL PARAMETERS-2'!AO290*(1-VLOOKUP(AP$4,'[1]INTERNAL PARAMETERS-1'!$B$5:$J$44,4, FALSE))</f>
        <v>4.4722097950774843E-2</v>
      </c>
      <c r="CE290" s="44">
        <f>$F290*'[1]INTERNAL PARAMETERS-2'!AP290*(1-VLOOKUP(AQ$4,'[1]INTERNAL PARAMETERS-1'!$B$5:$J$44,4, FALSE))</f>
        <v>5.9066397702825886E-3</v>
      </c>
      <c r="CF290" s="44">
        <f>$F290*'[1]INTERNAL PARAMETERS-2'!AQ290*(1-VLOOKUP(AR$4,'[1]INTERNAL PARAMETERS-1'!$B$5:$J$44,4, FALSE))</f>
        <v>1.2657184430264357E-3</v>
      </c>
      <c r="CG290" s="44">
        <f>$F290*'[1]INTERNAL PARAMETERS-2'!AR290*(1-VLOOKUP(AS$4,'[1]INTERNAL PARAMETERS-1'!$B$5:$J$44,4, FALSE))</f>
        <v>4.219524448495898E-4</v>
      </c>
      <c r="CH290" s="43">
        <f>$F290*'[1]INTERNAL PARAMETERS-2'!AS290*(1-VLOOKUP(AT$4,'[1]INTERNAL PARAMETERS-1'!$B$5:$J$44,4, FALSE))</f>
        <v>0</v>
      </c>
      <c r="CI290" s="42">
        <f t="shared" si="4"/>
        <v>1.3889155011194168</v>
      </c>
    </row>
    <row r="291" spans="3:87" x14ac:dyDescent="0.4">
      <c r="C291" s="27" t="s">
        <v>1</v>
      </c>
      <c r="D291" s="26" t="s">
        <v>47</v>
      </c>
      <c r="E291" s="26" t="s">
        <v>48</v>
      </c>
      <c r="F291" s="128">
        <f>VFD!W291</f>
        <v>0.69445761166818598</v>
      </c>
      <c r="G291" s="45">
        <f>$F291*'[1]INTERNAL PARAMETERS-2'!F291*VLOOKUP(G$4,'[1]INTERNAL PARAMETERS-1'!$B$5:$J$44,4, FALSE)</f>
        <v>9.1494790337283514E-4</v>
      </c>
      <c r="H291" s="44">
        <f>$F291*'[1]INTERNAL PARAMETERS-2'!G291*VLOOKUP(H$4,'[1]INTERNAL PARAMETERS-1'!$B$5:$J$44,4, FALSE)</f>
        <v>1.5249594694621697E-3</v>
      </c>
      <c r="I291" s="44">
        <f>$F291*'[1]INTERNAL PARAMETERS-2'!H291*VLOOKUP(I$4,'[1]INTERNAL PARAMETERS-1'!$B$5:$J$44,4, FALSE)</f>
        <v>5.4249327202370102E-3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8.0211833351868742E-3</v>
      </c>
      <c r="N291" s="44">
        <f>$F291*'[1]INTERNAL PARAMETERS-2'!M291*VLOOKUP(N$4,'[1]INTERNAL PARAMETERS-1'!$B$5:$J$44,4, FALSE)</f>
        <v>1.113205134639927E-3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3.0500578304466726E-4</v>
      </c>
      <c r="S291" s="44">
        <f>$F291*'[1]INTERNAL PARAMETERS-2'!R291*VLOOKUP(S$4,'[1]INTERNAL PARAMETERS-1'!$B$5:$J$44,4, FALSE)</f>
        <v>1.0103108226071104E-3</v>
      </c>
      <c r="T291" s="44">
        <f>$F291*'[1]INTERNAL PARAMETERS-2'!S291*VLOOKUP(T$4,'[1]INTERNAL PARAMETERS-1'!$B$5:$J$44,4, FALSE)</f>
        <v>1.5249594694621697E-4</v>
      </c>
      <c r="U291" s="44">
        <f>$F291*'[1]INTERNAL PARAMETERS-2'!T291*VLOOKUP(U$4,'[1]INTERNAL PARAMETERS-1'!$B$5:$J$44,4, FALSE)</f>
        <v>1.2198842406563357E-4</v>
      </c>
      <c r="V291" s="44">
        <f>$F291*'[1]INTERNAL PARAMETERS-2'!U291*VLOOKUP(V$4,'[1]INTERNAL PARAMETERS-1'!$B$5:$J$44,4, FALSE)</f>
        <v>1.8299305296262532E-3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3.0500578304466726E-4</v>
      </c>
      <c r="AJ291" s="44">
        <f>$F291*'[1]INTERNAL PARAMETERS-2'!AI291*VLOOKUP(AJ$4,'[1]INTERNAL PARAMETERS-1'!$B$5:$J$44,4, FALSE)</f>
        <v>6.0994212032816782E-4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0.10307372168450318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0.15240248336855058</v>
      </c>
      <c r="BB291" s="44">
        <f>$F291*'[1]INTERNAL PARAMETERS-2'!M291*(1-VLOOKUP(N$4,'[1]INTERNAL PARAMETERS-1'!$B$5:$J$44,4, FALSE))</f>
        <v>2.1150897558158611E-2</v>
      </c>
      <c r="BC291" s="44">
        <f>$F291*'[1]INTERNAL PARAMETERS-2'!N291*(1-VLOOKUP(O$4,'[1]INTERNAL PARAMETERS-1'!$B$5:$J$44,4, FALSE))</f>
        <v>5.06279738176846E-2</v>
      </c>
      <c r="BD291" s="44">
        <f>$F291*'[1]INTERNAL PARAMETERS-2'!O291*(1-VLOOKUP(P$4,'[1]INTERNAL PARAMETERS-1'!$B$5:$J$44,4, FALSE))</f>
        <v>5.1848205287146768E-3</v>
      </c>
      <c r="BE291" s="44">
        <f>$F291*'[1]INTERNAL PARAMETERS-2'!P291*(1-VLOOKUP(Q$4,'[1]INTERNAL PARAMETERS-1'!$B$5:$J$44,4, FALSE))</f>
        <v>4.7883130107566084E-2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1.9195905629535097E-2</v>
      </c>
      <c r="BH291" s="44">
        <f>$F291*'[1]INTERNAL PARAMETERS-2'!S291*(1-VLOOKUP(T$4,'[1]INTERNAL PARAMETERS-1'!$B$5:$J$44,4, FALSE))</f>
        <v>1.3724635225159528E-3</v>
      </c>
      <c r="BI291" s="44">
        <f>$F291*'[1]INTERNAL PARAMETERS-2'!T291*(1-VLOOKUP(U$4,'[1]INTERNAL PARAMETERS-1'!$B$5:$J$44,4, FALSE))</f>
        <v>4.8795369626253429E-4</v>
      </c>
      <c r="BJ291" s="44">
        <f>$F291*'[1]INTERNAL PARAMETERS-2'!U291*(1-VLOOKUP(V$4,'[1]INTERNAL PARAMETERS-1'!$B$5:$J$44,4, FALSE))</f>
        <v>1.0369606334548769E-2</v>
      </c>
      <c r="BK291" s="44">
        <f>$F291*'[1]INTERNAL PARAMETERS-2'!V291*(1-VLOOKUP(W$4,'[1]INTERNAL PARAMETERS-1'!$B$5:$J$44,4, FALSE))</f>
        <v>8.5396758049225158E-3</v>
      </c>
      <c r="BL291" s="44">
        <f>$F291*'[1]INTERNAL PARAMETERS-2'!W291*(1-VLOOKUP(X$4,'[1]INTERNAL PARAMETERS-1'!$B$5:$J$44,4, FALSE))</f>
        <v>1.8299305296262534E-2</v>
      </c>
      <c r="BM291" s="44">
        <f>$F291*'[1]INTERNAL PARAMETERS-2'!X291*(1-VLOOKUP(Y$4,'[1]INTERNAL PARAMETERS-1'!$B$5:$J$44,4, FALSE))</f>
        <v>1.7689293730173201E-2</v>
      </c>
      <c r="BN291" s="44">
        <f>$F291*'[1]INTERNAL PARAMETERS-2'!Y291*(1-VLOOKUP(Z$4,'[1]INTERNAL PARAMETERS-1'!$B$5:$J$44,4, FALSE))</f>
        <v>4.2393303795806747E-2</v>
      </c>
      <c r="BO291" s="44">
        <f>$F291*'[1]INTERNAL PARAMETERS-2'!Z291*(1-VLOOKUP(AA$4,'[1]INTERNAL PARAMETERS-1'!$B$5:$J$44,4, FALSE))</f>
        <v>3.62936048094804E-2</v>
      </c>
      <c r="BP291" s="44">
        <f>$F291*'[1]INTERNAL PARAMETERS-2'!AA291*(1-VLOOKUP(AB$4,'[1]INTERNAL PARAMETERS-1'!$B$5:$J$44,4, FALSE))</f>
        <v>7.9296642388331819E-3</v>
      </c>
      <c r="BQ291" s="44">
        <f>$F291*'[1]INTERNAL PARAMETERS-2'!AB291*(1-VLOOKUP(AC$4,'[1]INTERNAL PARAMETERS-1'!$B$5:$J$44,4, FALSE))</f>
        <v>8.6006630723792166E-2</v>
      </c>
      <c r="BR291" s="44">
        <f>$F291*'[1]INTERNAL PARAMETERS-2'!AC291*(1-VLOOKUP(AD$4,'[1]INTERNAL PARAMETERS-1'!$B$5:$J$44,4, FALSE))</f>
        <v>7.6247279015496817E-3</v>
      </c>
      <c r="BS291" s="44">
        <f>$F291*'[1]INTERNAL PARAMETERS-2'!AD291*(1-VLOOKUP(AE$4,'[1]INTERNAL PARAMETERS-1'!$B$5:$J$44,4, FALSE))</f>
        <v>2.7449131558796719E-3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3.0500578304466726E-4</v>
      </c>
      <c r="CA291" s="44">
        <f>$F291*'[1]INTERNAL PARAMETERS-2'!AL291*(1-VLOOKUP(AM$4,'[1]INTERNAL PARAMETERS-1'!$B$5:$J$44,4, FALSE))</f>
        <v>3.3548552762078395E-3</v>
      </c>
      <c r="CB291" s="44">
        <f>$F291*'[1]INTERNAL PARAMETERS-2'!AM291*(1-VLOOKUP(AN$4,'[1]INTERNAL PARAMETERS-1'!$B$5:$J$44,4, FALSE))</f>
        <v>3.0500578304466726E-4</v>
      </c>
      <c r="CC291" s="44">
        <f>$F291*'[1]INTERNAL PARAMETERS-2'!AN291*(1-VLOOKUP(AO$4,'[1]INTERNAL PARAMETERS-1'!$B$5:$J$44,4, FALSE))</f>
        <v>3.6598610592525069E-3</v>
      </c>
      <c r="CD291" s="44">
        <f>$F291*'[1]INTERNAL PARAMETERS-2'!AO291*(1-VLOOKUP(AP$4,'[1]INTERNAL PARAMETERS-1'!$B$5:$J$44,4, FALSE))</f>
        <v>2.2874114258887874E-2</v>
      </c>
      <c r="CE291" s="44">
        <f>$F291*'[1]INTERNAL PARAMETERS-2'!AP291*(1-VLOOKUP(AQ$4,'[1]INTERNAL PARAMETERS-1'!$B$5:$J$44,4, FALSE))</f>
        <v>2.7449131558796719E-3</v>
      </c>
      <c r="CF291" s="44">
        <f>$F291*'[1]INTERNAL PARAMETERS-2'!AQ291*(1-VLOOKUP(AR$4,'[1]INTERNAL PARAMETERS-1'!$B$5:$J$44,4, FALSE))</f>
        <v>3.0500578304466726E-4</v>
      </c>
      <c r="CG291" s="44">
        <f>$F291*'[1]INTERNAL PARAMETERS-2'!AR291*(1-VLOOKUP(AS$4,'[1]INTERNAL PARAMETERS-1'!$B$5:$J$44,4, FALSE))</f>
        <v>3.0500578304466726E-4</v>
      </c>
      <c r="CH291" s="43">
        <f>$F291*'[1]INTERNAL PARAMETERS-2'!AS291*(1-VLOOKUP(AT$4,'[1]INTERNAL PARAMETERS-1'!$B$5:$J$44,4, FALSE))</f>
        <v>0</v>
      </c>
      <c r="CI291" s="42">
        <f t="shared" si="4"/>
        <v>0.69445775055970849</v>
      </c>
    </row>
    <row r="292" spans="3:87" ht="20.25" thickBot="1" x14ac:dyDescent="0.45">
      <c r="C292" s="20" t="s">
        <v>1</v>
      </c>
      <c r="D292" s="19" t="s">
        <v>47</v>
      </c>
      <c r="E292" s="19" t="s">
        <v>46</v>
      </c>
      <c r="F292" s="128">
        <f>VFD!W292</f>
        <v>0.23148587055606201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1.9508332849589791E-3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2.7115271061987243E-3</v>
      </c>
      <c r="N292" s="44">
        <f>$F292*'[1]INTERNAL PARAMETERS-2'!M292*VLOOKUP(N$4,'[1]INTERNAL PARAMETERS-1'!$B$5:$J$44,4, FALSE)</f>
        <v>5.2697526946216965E-4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1.9162400364630813E-4</v>
      </c>
      <c r="S292" s="44">
        <f>$F292*'[1]INTERNAL PARAMETERS-2'!R292*VLOOKUP(S$4,'[1]INTERNAL PARAMETERS-1'!$B$5:$J$44,4, FALSE)</f>
        <v>5.3074154457611667E-4</v>
      </c>
      <c r="T292" s="44">
        <f>$F292*'[1]INTERNAL PARAMETERS-2'!S292*VLOOKUP(T$4,'[1]INTERNAL PARAMETERS-1'!$B$5:$J$44,4, FALSE)</f>
        <v>3.8324800729261631E-5</v>
      </c>
      <c r="U292" s="44">
        <f>$F292*'[1]INTERNAL PARAMETERS-2'!T292*VLOOKUP(U$4,'[1]INTERNAL PARAMETERS-1'!$B$5:$J$44,4, FALSE)</f>
        <v>7.6649601458523263E-5</v>
      </c>
      <c r="V292" s="44">
        <f>$F292*'[1]INTERNAL PARAMETERS-2'!U292*VLOOKUP(V$4,'[1]INTERNAL PARAMETERS-1'!$B$5:$J$44,4, FALSE)</f>
        <v>4.0241735223336375E-4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5.748720109389245E-4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3.7065832414220602E-2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5.1519015017775754E-2</v>
      </c>
      <c r="BB292" s="44">
        <f>$F292*'[1]INTERNAL PARAMETERS-2'!M292*(1-VLOOKUP(N$4,'[1]INTERNAL PARAMETERS-1'!$B$5:$J$44,4, FALSE))</f>
        <v>1.0012530119781222E-2</v>
      </c>
      <c r="BC292" s="44">
        <f>$F292*'[1]INTERNAL PARAMETERS-2'!N292*(1-VLOOKUP(O$4,'[1]INTERNAL PARAMETERS-1'!$B$5:$J$44,4, FALSE))</f>
        <v>1.7246461259799454E-2</v>
      </c>
      <c r="BD292" s="44">
        <f>$F292*'[1]INTERNAL PARAMETERS-2'!O292*(1-VLOOKUP(P$4,'[1]INTERNAL PARAMETERS-1'!$B$5:$J$44,4, FALSE))</f>
        <v>9.5814316681859621E-4</v>
      </c>
      <c r="BE292" s="44">
        <f>$F292*'[1]INTERNAL PARAMETERS-2'!P292*(1-VLOOKUP(Q$4,'[1]INTERNAL PARAMETERS-1'!$B$5:$J$44,4, FALSE))</f>
        <v>1.667158924886053E-2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1.0084089346946217E-2</v>
      </c>
      <c r="BH292" s="44">
        <f>$F292*'[1]INTERNAL PARAMETERS-2'!S292*(1-VLOOKUP(T$4,'[1]INTERNAL PARAMETERS-1'!$B$5:$J$44,4, FALSE))</f>
        <v>3.4492320656335466E-4</v>
      </c>
      <c r="BI292" s="44">
        <f>$F292*'[1]INTERNAL PARAMETERS-2'!T292*(1-VLOOKUP(U$4,'[1]INTERNAL PARAMETERS-1'!$B$5:$J$44,4, FALSE))</f>
        <v>3.0659840583409305E-4</v>
      </c>
      <c r="BJ292" s="44">
        <f>$F292*'[1]INTERNAL PARAMETERS-2'!U292*(1-VLOOKUP(V$4,'[1]INTERNAL PARAMETERS-1'!$B$5:$J$44,4, FALSE))</f>
        <v>2.2803649959890612E-3</v>
      </c>
      <c r="BK292" s="44">
        <f>$F292*'[1]INTERNAL PARAMETERS-2'!V292*(1-VLOOKUP(W$4,'[1]INTERNAL PARAMETERS-1'!$B$5:$J$44,4, FALSE))</f>
        <v>3.4493015113947131E-3</v>
      </c>
      <c r="BL292" s="44">
        <f>$F292*'[1]INTERNAL PARAMETERS-2'!W292*(1-VLOOKUP(X$4,'[1]INTERNAL PARAMETERS-1'!$B$5:$J$44,4, FALSE))</f>
        <v>3.6409255150410213E-3</v>
      </c>
      <c r="BM292" s="44">
        <f>$F292*'[1]INTERNAL PARAMETERS-2'!X292*(1-VLOOKUP(Y$4,'[1]INTERNAL PARAMETERS-1'!$B$5:$J$44,4, FALSE))</f>
        <v>4.5990686818596178E-3</v>
      </c>
      <c r="BN292" s="44">
        <f>$F292*'[1]INTERNAL PARAMETERS-2'!Y292*(1-VLOOKUP(Z$4,'[1]INTERNAL PARAMETERS-1'!$B$5:$J$44,4, FALSE))</f>
        <v>1.1880896563354604E-2</v>
      </c>
      <c r="BO292" s="44">
        <f>$F292*'[1]INTERNAL PARAMETERS-2'!Z292*(1-VLOOKUP(AA$4,'[1]INTERNAL PARAMETERS-1'!$B$5:$J$44,4, FALSE))</f>
        <v>1.130602455241568E-2</v>
      </c>
      <c r="BP292" s="44">
        <f>$F292*'[1]INTERNAL PARAMETERS-2'!AA292*(1-VLOOKUP(AB$4,'[1]INTERNAL PARAMETERS-1'!$B$5:$J$44,4, FALSE))</f>
        <v>2.1079103372835008E-3</v>
      </c>
      <c r="BQ292" s="44">
        <f>$F292*'[1]INTERNAL PARAMETERS-2'!AB292*(1-VLOOKUP(AC$4,'[1]INTERNAL PARAMETERS-1'!$B$5:$J$44,4, FALSE))</f>
        <v>2.5678056311759345E-2</v>
      </c>
      <c r="BR292" s="44">
        <f>$F292*'[1]INTERNAL PARAMETERS-2'!AC292*(1-VLOOKUP(AD$4,'[1]INTERNAL PARAMETERS-1'!$B$5:$J$44,4, FALSE))</f>
        <v>1.7246391814038288E-3</v>
      </c>
      <c r="BS292" s="44">
        <f>$F292*'[1]INTERNAL PARAMETERS-2'!AD292*(1-VLOOKUP(AE$4,'[1]INTERNAL PARAMETERS-1'!$B$5:$J$44,4, FALSE))</f>
        <v>1.9162400364630813E-4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1.5330151777575207E-3</v>
      </c>
      <c r="CB292" s="44">
        <f>$F292*'[1]INTERNAL PARAMETERS-2'!AM292*(1-VLOOKUP(AN$4,'[1]INTERNAL PARAMETERS-1'!$B$5:$J$44,4, FALSE))</f>
        <v>1.9162400364630813E-4</v>
      </c>
      <c r="CC292" s="44">
        <f>$F292*'[1]INTERNAL PARAMETERS-2'!AN292*(1-VLOOKUP(AO$4,'[1]INTERNAL PARAMETERS-1'!$B$5:$J$44,4, FALSE))</f>
        <v>2.2995343409298089E-3</v>
      </c>
      <c r="CD292" s="44">
        <f>$F292*'[1]INTERNAL PARAMETERS-2'!AO292*(1-VLOOKUP(AP$4,'[1]INTERNAL PARAMETERS-1'!$B$5:$J$44,4, FALSE))</f>
        <v>9.1981142151321797E-3</v>
      </c>
      <c r="CE292" s="44">
        <f>$F292*'[1]INTERNAL PARAMETERS-2'!AP292*(1-VLOOKUP(AQ$4,'[1]INTERNAL PARAMETERS-1'!$B$5:$J$44,4, FALSE))</f>
        <v>1.9162400364630813E-4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0.23148587055606196</v>
      </c>
    </row>
    <row r="293" spans="3:87" ht="20.25" thickBot="1" x14ac:dyDescent="0.45">
      <c r="F293" s="124"/>
    </row>
    <row r="294" spans="3:87" ht="20.25" thickBot="1" x14ac:dyDescent="0.45">
      <c r="F294" s="129" t="s">
        <v>45</v>
      </c>
      <c r="G294" s="41">
        <f t="shared" ref="G294:AL294" si="5">SUM(G5:G292)</f>
        <v>148.30419444457738</v>
      </c>
      <c r="H294" s="41">
        <f t="shared" si="5"/>
        <v>141.64670953427014</v>
      </c>
      <c r="I294" s="41">
        <f t="shared" si="5"/>
        <v>258.85446672188448</v>
      </c>
      <c r="J294" s="41">
        <f t="shared" si="5"/>
        <v>0</v>
      </c>
      <c r="K294" s="41">
        <f t="shared" si="5"/>
        <v>2.4460630805371784</v>
      </c>
      <c r="L294" s="41">
        <f t="shared" si="5"/>
        <v>0.18412827798586298</v>
      </c>
      <c r="M294" s="41">
        <f t="shared" si="5"/>
        <v>43.443631823171209</v>
      </c>
      <c r="N294" s="41">
        <f t="shared" si="5"/>
        <v>55.04912716568478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25.415068193675641</v>
      </c>
      <c r="S294" s="41">
        <f t="shared" si="5"/>
        <v>99.808618785721691</v>
      </c>
      <c r="T294" s="41">
        <f t="shared" si="5"/>
        <v>6.7244410281836142</v>
      </c>
      <c r="U294" s="41">
        <f t="shared" si="5"/>
        <v>10.544058182037634</v>
      </c>
      <c r="V294" s="41">
        <f t="shared" si="5"/>
        <v>106.3906150406131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7.0784639618843004</v>
      </c>
      <c r="AG294" s="41">
        <f t="shared" si="5"/>
        <v>0.68205682295266334</v>
      </c>
      <c r="AH294" s="41">
        <f t="shared" si="5"/>
        <v>2.5935602988176649</v>
      </c>
      <c r="AI294" s="41">
        <f t="shared" si="5"/>
        <v>19.236942266656072</v>
      </c>
      <c r="AJ294" s="41">
        <f t="shared" si="5"/>
        <v>19.954064504409537</v>
      </c>
      <c r="AK294" s="41">
        <f t="shared" si="5"/>
        <v>1.6692139898609009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4918.2348677158052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825.42900464025365</v>
      </c>
      <c r="BB294" s="41">
        <f t="shared" si="6"/>
        <v>1045.9334161480108</v>
      </c>
      <c r="BC294" s="41">
        <f t="shared" si="6"/>
        <v>1468.5587835280455</v>
      </c>
      <c r="BD294" s="41">
        <f t="shared" si="6"/>
        <v>803.90404330367187</v>
      </c>
      <c r="BE294" s="41">
        <f t="shared" si="6"/>
        <v>719.6014085844995</v>
      </c>
      <c r="BF294" s="41">
        <f t="shared" si="6"/>
        <v>0</v>
      </c>
      <c r="BG294" s="41">
        <f t="shared" si="6"/>
        <v>1896.3637569287116</v>
      </c>
      <c r="BH294" s="41">
        <f t="shared" si="6"/>
        <v>60.519969253652548</v>
      </c>
      <c r="BI294" s="41">
        <f t="shared" si="6"/>
        <v>42.176232728150538</v>
      </c>
      <c r="BJ294" s="41">
        <f t="shared" si="6"/>
        <v>602.88015189680777</v>
      </c>
      <c r="BK294" s="41">
        <f t="shared" si="6"/>
        <v>655.48148966406802</v>
      </c>
      <c r="BL294" s="41">
        <f t="shared" si="6"/>
        <v>939.30923823038393</v>
      </c>
      <c r="BM294" s="41">
        <f t="shared" si="6"/>
        <v>412.62563766700714</v>
      </c>
      <c r="BN294" s="41">
        <f t="shared" si="6"/>
        <v>1351.6851991916583</v>
      </c>
      <c r="BO294" s="41">
        <f t="shared" si="6"/>
        <v>1477.0775488210779</v>
      </c>
      <c r="BP294" s="41">
        <f t="shared" si="6"/>
        <v>472.50428647032322</v>
      </c>
      <c r="BQ294" s="41">
        <f t="shared" si="6"/>
        <v>3770.6330718462036</v>
      </c>
      <c r="BR294" s="41">
        <f t="shared" si="6"/>
        <v>317.77788465774699</v>
      </c>
      <c r="BS294" s="41">
        <f t="shared" ref="BS294:CH294" si="7">SUM(BS5:BS292)</f>
        <v>84.055738781792556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85.194012314995177</v>
      </c>
      <c r="CA294" s="41">
        <f t="shared" si="7"/>
        <v>255.20547743121142</v>
      </c>
      <c r="CB294" s="41">
        <f t="shared" si="7"/>
        <v>132.35661860684476</v>
      </c>
      <c r="CC294" s="41">
        <f t="shared" si="7"/>
        <v>338.29863376886192</v>
      </c>
      <c r="CD294" s="41">
        <f t="shared" si="7"/>
        <v>1223.850567062542</v>
      </c>
      <c r="CE294" s="41">
        <f t="shared" si="7"/>
        <v>149.98452196203314</v>
      </c>
      <c r="CF294" s="41">
        <f t="shared" si="7"/>
        <v>28.263792546185496</v>
      </c>
      <c r="CG294" s="41">
        <f t="shared" si="7"/>
        <v>3.443294934690226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L26" sqref="L2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1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132</v>
      </c>
      <c r="AT1" s="71"/>
    </row>
    <row r="2" spans="2:89" ht="20.25" thickBot="1" x14ac:dyDescent="0.45">
      <c r="F2" s="70" t="s">
        <v>131</v>
      </c>
      <c r="AU2" s="70" t="s">
        <v>130</v>
      </c>
    </row>
    <row r="3" spans="2:89" x14ac:dyDescent="0.4">
      <c r="B3" s="69"/>
      <c r="C3" s="68"/>
      <c r="D3" s="68"/>
      <c r="E3" s="130" t="s">
        <v>76</v>
      </c>
      <c r="F3" s="67" t="s">
        <v>75</v>
      </c>
      <c r="G3" s="135" t="s">
        <v>129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128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127</v>
      </c>
      <c r="CK3" s="137"/>
    </row>
    <row r="4" spans="2:89" x14ac:dyDescent="0.4">
      <c r="B4" s="66" t="s">
        <v>73</v>
      </c>
      <c r="C4" s="65" t="s">
        <v>72</v>
      </c>
      <c r="D4" s="65" t="s">
        <v>71</v>
      </c>
      <c r="E4" s="131" t="s">
        <v>119</v>
      </c>
      <c r="F4" s="64" t="s">
        <v>68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J4" s="63" t="s">
        <v>126</v>
      </c>
      <c r="CK4" s="62" t="s">
        <v>125</v>
      </c>
    </row>
    <row r="5" spans="2:89" x14ac:dyDescent="0.4">
      <c r="B5" s="58" t="s">
        <v>5</v>
      </c>
      <c r="C5" s="57" t="s">
        <v>65</v>
      </c>
      <c r="D5" s="57" t="s">
        <v>64</v>
      </c>
      <c r="E5" s="132">
        <f>VFD!W5</f>
        <v>6.4378687952522249</v>
      </c>
      <c r="F5" s="59">
        <f>'[1]INTERNAL PARAMETERS-1'!M5</f>
        <v>85.012</v>
      </c>
      <c r="G5" s="45">
        <f>VFDYLD1!G5*VLOOKUP(VFDYLD2!G$4,'[1]INTERNAL PARAMETERS-1'!$B$5:$J$44,5,FALSE)*VLOOKUP(VFDYLD2!G$4,'[1]INTERNAL PARAMETERS-1'!$B$5:$J$44,7,FALSE)*VFDYLD2!$F5 + VFDYLD1!G5*(1-VLOOKUP(VFDYLD2!G$4,'[1]INTERNAL PARAMETERS-1'!$B$5:$J$44,5,FALSE))*VLOOKUP(VFDYLD2!G$4,'[1]INTERNAL PARAMETERS-1'!$B$5:$J$44,9,FALSE)*VFDYLD2!$F5</f>
        <v>0.4489793924178716</v>
      </c>
      <c r="H5" s="44">
        <f>VFDYLD1!H5*VLOOKUP(VFDYLD2!H$4,'[1]INTERNAL PARAMETERS-1'!$B$5:$J$44,5,FALSE)*VLOOKUP(VFDYLD2!H$4,'[1]INTERNAL PARAMETERS-1'!$B$5:$J$44,7,FALSE)*VFDYLD2!$F5 + VFDYLD1!H5*(1-VLOOKUP(VFDYLD2!H$4,'[1]INTERNAL PARAMETERS-1'!$B$5:$J$44,5,FALSE))*VLOOKUP(VFDYLD2!H$4,'[1]INTERNAL PARAMETERS-1'!$B$5:$J$44,9,FALSE)*VFDYLD2!$F5</f>
        <v>0.27075000869156424</v>
      </c>
      <c r="I5" s="44">
        <f>VFDYLD1!I5*VLOOKUP(VFDYLD2!I$4,'[1]INTERNAL PARAMETERS-1'!$B$5:$J$44,5,FALSE)*VLOOKUP(VFDYLD2!I$4,'[1]INTERNAL PARAMETERS-1'!$B$5:$J$44,7,FALSE)*VFDYLD2!$F5 + VFDYLD1!I5*(1-VLOOKUP(VFDYLD2!I$4,'[1]INTERNAL PARAMETERS-1'!$B$5:$J$44,5,FALSE))*VLOOKUP(VFDYLD2!I$4,'[1]INTERNAL PARAMETERS-1'!$B$5:$J$44,9,FALSE)*VFDYLD2!$F5</f>
        <v>1.4844181398738647</v>
      </c>
      <c r="J5" s="44">
        <f>VFDYLD1!J5*VLOOKUP(VFDYLD2!J$4,'[1]INTERNAL PARAMETERS-1'!$B$5:$J$44,5,FALSE)*VLOOKUP(VFDYLD2!J$4,'[1]INTERNAL PARAMETERS-1'!$B$5:$J$44,7,FALSE)*VFDYLD2!$F5 + VFDYLD1!J5*(1-VLOOKUP(VFDYLD2!J$4,'[1]INTERNAL PARAMETERS-1'!$B$5:$J$44,5,FALSE))*VLOOKUP(VFDYLD2!J$4,'[1]INTERNAL PARAMETERS-1'!$B$5:$J$44,9,FALSE)*VFDYLD2!$F5</f>
        <v>0</v>
      </c>
      <c r="K5" s="44">
        <f>VFDYLD1!K5*VLOOKUP(VFDYLD2!K$4,'[1]INTERNAL PARAMETERS-1'!$B$5:$J$44,5,FALSE)*VLOOKUP(VFDYLD2!K$4,'[1]INTERNAL PARAMETERS-1'!$B$5:$J$44,7,FALSE)*VFDYLD2!$F5 + VFDYLD1!K5*(1-VLOOKUP(VFDYLD2!K$4,'[1]INTERNAL PARAMETERS-1'!$B$5:$J$44,5,FALSE))*VLOOKUP(VFDYLD2!K$4,'[1]INTERNAL PARAMETERS-1'!$B$5:$J$44,9,FALSE)*VFDYLD2!$F5</f>
        <v>2.0584353693148771E-2</v>
      </c>
      <c r="L5" s="44">
        <f>VFDYLD1!L5*VLOOKUP(VFDYLD2!L$4,'[1]INTERNAL PARAMETERS-1'!$B$5:$J$44,5,FALSE)*VLOOKUP(VFDYLD2!L$4,'[1]INTERNAL PARAMETERS-1'!$B$5:$J$44,7,FALSE)*VFDYLD2!$F5 + VFDYLD1!L5*(1-VLOOKUP(VFDYLD2!L$4,'[1]INTERNAL PARAMETERS-1'!$B$5:$J$44,5,FALSE))*VLOOKUP(VFDYLD2!L$4,'[1]INTERNAL PARAMETERS-1'!$B$5:$J$44,9,FALSE)*VFDYLD2!$F5</f>
        <v>0</v>
      </c>
      <c r="M5" s="44">
        <f>VFDYLD1!M5*VLOOKUP(VFDYLD2!M$4,'[1]INTERNAL PARAMETERS-1'!$B$5:$J$44,5,FALSE)*VLOOKUP(VFDYLD2!M$4,'[1]INTERNAL PARAMETERS-1'!$B$5:$J$44,7,FALSE)*VFDYLD2!$F5 + VFDYLD1!M5*(1-VLOOKUP(VFDYLD2!M$4,'[1]INTERNAL PARAMETERS-1'!$B$5:$J$44,5,FALSE))*VLOOKUP(VFDYLD2!M$4,'[1]INTERNAL PARAMETERS-1'!$B$5:$J$44,9,FALSE)*VFDYLD2!$F5</f>
        <v>1.4589480164118747E-2</v>
      </c>
      <c r="N5" s="44">
        <f>VFDYLD1!N5*VLOOKUP(VFDYLD2!N$4,'[1]INTERNAL PARAMETERS-1'!$B$5:$J$44,5,FALSE)*VLOOKUP(VFDYLD2!N$4,'[1]INTERNAL PARAMETERS-1'!$B$5:$J$44,7,FALSE)*VFDYLD2!$F5 + VFDYLD1!N5*(1-VLOOKUP(VFDYLD2!N$4,'[1]INTERNAL PARAMETERS-1'!$B$5:$J$44,5,FALSE))*VLOOKUP(VFDYLD2!N$4,'[1]INTERNAL PARAMETERS-1'!$B$5:$J$44,9,FALSE)*VFDYLD2!$F5</f>
        <v>1.0900181768713157E-2</v>
      </c>
      <c r="O5" s="44">
        <f>VFDYLD1!O5*VLOOKUP(VFDYLD2!O$4,'[1]INTERNAL PARAMETERS-1'!$B$5:$J$44,5,FALSE)*VLOOKUP(VFDYLD2!O$4,'[1]INTERNAL PARAMETERS-1'!$B$5:$J$44,7,FALSE)*VFDYLD2!$F5 + VFDYLD1!O5*(1-VLOOKUP(VFDYLD2!O$4,'[1]INTERNAL PARAMETERS-1'!$B$5:$J$44,5,FALSE))*VLOOKUP(VFDYLD2!O$4,'[1]INTERNAL PARAMETERS-1'!$B$5:$J$44,9,FALSE)*VFDYLD2!$F5</f>
        <v>0</v>
      </c>
      <c r="P5" s="44">
        <f>VFDYLD1!P5*VLOOKUP(VFDYLD2!P$4,'[1]INTERNAL PARAMETERS-1'!$B$5:$J$44,5,FALSE)*VLOOKUP(VFDYLD2!P$4,'[1]INTERNAL PARAMETERS-1'!$B$5:$J$44,7,FALSE)*VFDYLD2!$F5 + VFDYLD1!P5*(1-VLOOKUP(VFDYLD2!P$4,'[1]INTERNAL PARAMETERS-1'!$B$5:$J$44,5,FALSE))*VLOOKUP(VFDYLD2!P$4,'[1]INTERNAL PARAMETERS-1'!$B$5:$J$44,9,FALSE)*VFDYLD2!$F5</f>
        <v>0</v>
      </c>
      <c r="Q5" s="44">
        <f>VFDYLD1!Q5*VLOOKUP(VFDYLD2!Q$4,'[1]INTERNAL PARAMETERS-1'!$B$5:$J$44,5,FALSE)*VLOOKUP(VFDYLD2!Q$4,'[1]INTERNAL PARAMETERS-1'!$B$5:$J$44,7,FALSE)*VFDYLD2!$F5 + VFDYLD1!Q5*(1-VLOOKUP(VFDYLD2!Q$4,'[1]INTERNAL PARAMETERS-1'!$B$5:$J$44,5,FALSE))*VLOOKUP(VFDYLD2!Q$4,'[1]INTERNAL PARAMETERS-1'!$B$5:$J$44,9,FALSE)*VFDYLD2!$F5</f>
        <v>0</v>
      </c>
      <c r="R5" s="44">
        <f>VFDYLD1!R5*VLOOKUP(VFDYLD2!R$4,'[1]INTERNAL PARAMETERS-1'!$B$5:$J$44,5,FALSE)*VLOOKUP(VFDYLD2!R$4,'[1]INTERNAL PARAMETERS-1'!$B$5:$J$44,7,FALSE)*VFDYLD2!$F5 + VFDYLD1!R5*(1-VLOOKUP(VFDYLD2!R$4,'[1]INTERNAL PARAMETERS-1'!$B$5:$J$44,5,FALSE))*VLOOKUP(VFDYLD2!R$4,'[1]INTERNAL PARAMETERS-1'!$B$5:$J$44,9,FALSE)*VFDYLD2!$F5</f>
        <v>3.1709898314272032E-2</v>
      </c>
      <c r="S5" s="44">
        <f>VFDYLD1!S5*VLOOKUP(VFDYLD2!S$4,'[1]INTERNAL PARAMETERS-1'!$B$5:$J$44,5,FALSE)*VLOOKUP(VFDYLD2!S$4,'[1]INTERNAL PARAMETERS-1'!$B$5:$J$44,7,FALSE)*VFDYLD2!$F5 + VFDYLD1!S5*(1-VLOOKUP(VFDYLD2!S$4,'[1]INTERNAL PARAMETERS-1'!$B$5:$J$44,5,FALSE))*VLOOKUP(VFDYLD2!S$4,'[1]INTERNAL PARAMETERS-1'!$B$5:$J$44,9,FALSE)*VFDYLD2!$F5</f>
        <v>0.50870000374692714</v>
      </c>
      <c r="T5" s="44">
        <f>VFDYLD1!T5*VLOOKUP(VFDYLD2!T$4,'[1]INTERNAL PARAMETERS-1'!$B$5:$J$44,5,FALSE)*VLOOKUP(VFDYLD2!T$4,'[1]INTERNAL PARAMETERS-1'!$B$5:$J$44,7,FALSE)*VFDYLD2!$F5 + VFDYLD1!T5*(1-VLOOKUP(VFDYLD2!T$4,'[1]INTERNAL PARAMETERS-1'!$B$5:$J$44,5,FALSE))*VLOOKUP(VFDYLD2!T$4,'[1]INTERNAL PARAMETERS-1'!$B$5:$J$44,9,FALSE)*VFDYLD2!$F5</f>
        <v>8.2322637777840491E-2</v>
      </c>
      <c r="U5" s="44">
        <f>VFDYLD1!U5*VLOOKUP(VFDYLD2!U$4,'[1]INTERNAL PARAMETERS-1'!$B$5:$J$44,5,FALSE)*VLOOKUP(VFDYLD2!U$4,'[1]INTERNAL PARAMETERS-1'!$B$5:$J$44,7,FALSE)*VFDYLD2!$F5 + VFDYLD1!U5*(1-VLOOKUP(VFDYLD2!U$4,'[1]INTERNAL PARAMETERS-1'!$B$5:$J$44,5,FALSE))*VLOOKUP(VFDYLD2!U$4,'[1]INTERNAL PARAMETERS-1'!$B$5:$J$44,9,FALSE)*VFDYLD2!$F5</f>
        <v>2.0672129041991054E-2</v>
      </c>
      <c r="V5" s="44">
        <f>VFDYLD1!V5*VLOOKUP(VFDYLD2!V$4,'[1]INTERNAL PARAMETERS-1'!$B$5:$J$44,5,FALSE)*VLOOKUP(VFDYLD2!V$4,'[1]INTERNAL PARAMETERS-1'!$B$5:$J$44,7,FALSE)*VFDYLD2!$F5 + VFDYLD1!V5*(1-VLOOKUP(VFDYLD2!V$4,'[1]INTERNAL PARAMETERS-1'!$B$5:$J$44,5,FALSE))*VLOOKUP(VFDYLD2!V$4,'[1]INTERNAL PARAMETERS-1'!$B$5:$J$44,9,FALSE)*VFDYLD2!$F5</f>
        <v>0.37667413411378031</v>
      </c>
      <c r="W5" s="44">
        <f>VFDYLD1!W5*VLOOKUP(VFDYLD2!W$4,'[1]INTERNAL PARAMETERS-1'!$B$5:$J$44,5,FALSE)*VLOOKUP(VFDYLD2!W$4,'[1]INTERNAL PARAMETERS-1'!$B$5:$J$44,7,FALSE)*VFDYLD2!$F5 + VFDYLD1!W5*(1-VLOOKUP(VFDYLD2!W$4,'[1]INTERNAL PARAMETERS-1'!$B$5:$J$44,5,FALSE))*VLOOKUP(VFDYLD2!W$4,'[1]INTERNAL PARAMETERS-1'!$B$5:$J$44,9,FALSE)*VFDYLD2!$F5</f>
        <v>0</v>
      </c>
      <c r="X5" s="44">
        <f>VFDYLD1!X5*VLOOKUP(VFDYLD2!X$4,'[1]INTERNAL PARAMETERS-1'!$B$5:$J$44,5,FALSE)*VLOOKUP(VFDYLD2!X$4,'[1]INTERNAL PARAMETERS-1'!$B$5:$J$44,7,FALSE)*VFDYLD2!$F5 + VFDYLD1!X5*(1-VLOOKUP(VFDYLD2!X$4,'[1]INTERNAL PARAMETERS-1'!$B$5:$J$44,5,FALSE))*VLOOKUP(VFDYLD2!X$4,'[1]INTERNAL PARAMETERS-1'!$B$5:$J$44,9,FALSE)*VFDYLD2!$F5</f>
        <v>0</v>
      </c>
      <c r="Y5" s="44">
        <f>VFDYLD1!Y5*VLOOKUP(VFDYLD2!Y$4,'[1]INTERNAL PARAMETERS-1'!$B$5:$J$44,5,FALSE)*VLOOKUP(VFDYLD2!Y$4,'[1]INTERNAL PARAMETERS-1'!$B$5:$J$44,7,FALSE)*VFDYLD2!$F5 + VFDYLD1!Y5*(1-VLOOKUP(VFDYLD2!Y$4,'[1]INTERNAL PARAMETERS-1'!$B$5:$J$44,5,FALSE))*VLOOKUP(VFDYLD2!Y$4,'[1]INTERNAL PARAMETERS-1'!$B$5:$J$44,9,FALSE)*VFDYLD2!$F5</f>
        <v>0</v>
      </c>
      <c r="Z5" s="44">
        <f>VFDYLD1!Z5*VLOOKUP(VFDYLD2!Z$4,'[1]INTERNAL PARAMETERS-1'!$B$5:$J$44,5,FALSE)*VLOOKUP(VFDYLD2!Z$4,'[1]INTERNAL PARAMETERS-1'!$B$5:$J$44,7,FALSE)*VFDYLD2!$F5 + VFDYLD1!Z5*(1-VLOOKUP(VFDYLD2!Z$4,'[1]INTERNAL PARAMETERS-1'!$B$5:$J$44,5,FALSE))*VLOOKUP(VFDYLD2!Z$4,'[1]INTERNAL PARAMETERS-1'!$B$5:$J$44,9,FALSE)*VFDYLD2!$F5</f>
        <v>0</v>
      </c>
      <c r="AA5" s="44">
        <f>VFDYLD1!AA5*VLOOKUP(VFDYLD2!AA$4,'[1]INTERNAL PARAMETERS-1'!$B$5:$J$44,5,FALSE)*VLOOKUP(VFDYLD2!AA$4,'[1]INTERNAL PARAMETERS-1'!$B$5:$J$44,7,FALSE)*VFDYLD2!$F5 + VFDYLD1!AA5*(1-VLOOKUP(VFDYLD2!AA$4,'[1]INTERNAL PARAMETERS-1'!$B$5:$J$44,5,FALSE))*VLOOKUP(VFDYLD2!AA$4,'[1]INTERNAL PARAMETERS-1'!$B$5:$J$44,9,FALSE)*VFDYLD2!$F5</f>
        <v>0</v>
      </c>
      <c r="AB5" s="44">
        <f>VFDYLD1!AB5*VLOOKUP(VFDYLD2!AB$4,'[1]INTERNAL PARAMETERS-1'!$B$5:$J$44,5,FALSE)*VLOOKUP(VFDYLD2!AB$4,'[1]INTERNAL PARAMETERS-1'!$B$5:$J$44,7,FALSE)*VFDYLD2!$F5 + VFDYLD1!AB5*(1-VLOOKUP(VFDYLD2!AB$4,'[1]INTERNAL PARAMETERS-1'!$B$5:$J$44,5,FALSE))*VLOOKUP(VFDYLD2!AB$4,'[1]INTERNAL PARAMETERS-1'!$B$5:$J$44,9,FALSE)*VFDYLD2!$F5</f>
        <v>0</v>
      </c>
      <c r="AC5" s="44">
        <f>VFDYLD1!AC5*VLOOKUP(VFDYLD2!AC$4,'[1]INTERNAL PARAMETERS-1'!$B$5:$J$44,5,FALSE)*VLOOKUP(VFDYLD2!AC$4,'[1]INTERNAL PARAMETERS-1'!$B$5:$J$44,7,FALSE)*VFDYLD2!$F5 + VFDYLD1!AC5*(1-VLOOKUP(VFDYLD2!AC$4,'[1]INTERNAL PARAMETERS-1'!$B$5:$J$44,5,FALSE))*VLOOKUP(VFDYLD2!AC$4,'[1]INTERNAL PARAMETERS-1'!$B$5:$J$44,9,FALSE)*VFDYLD2!$F5</f>
        <v>0</v>
      </c>
      <c r="AD5" s="44">
        <f>VFDYLD1!AD5*VLOOKUP(VFDYLD2!AD$4,'[1]INTERNAL PARAMETERS-1'!$B$5:$J$44,5,FALSE)*VLOOKUP(VFDYLD2!AD$4,'[1]INTERNAL PARAMETERS-1'!$B$5:$J$44,7,FALSE)*VFDYLD2!$F5 + VFDYLD1!AD5*(1-VLOOKUP(VFDYLD2!AD$4,'[1]INTERNAL PARAMETERS-1'!$B$5:$J$44,5,FALSE))*VLOOKUP(VFDYLD2!AD$4,'[1]INTERNAL PARAMETERS-1'!$B$5:$J$44,9,FALSE)*VFDYLD2!$F5</f>
        <v>0</v>
      </c>
      <c r="AE5" s="44">
        <f>VFDYLD1!AE5*VLOOKUP(VFDYLD2!AE$4,'[1]INTERNAL PARAMETERS-1'!$B$5:$J$44,5,FALSE)*VLOOKUP(VFDYLD2!AE$4,'[1]INTERNAL PARAMETERS-1'!$B$5:$J$44,7,FALSE)*VFDYLD2!$F5 + VFDYLD1!AE5*(1-VLOOKUP(VFDYLD2!AE$4,'[1]INTERNAL PARAMETERS-1'!$B$5:$J$44,5,FALSE))*VLOOKUP(VFDYLD2!AE$4,'[1]INTERNAL PARAMETERS-1'!$B$5:$J$44,9,FALSE)*VFDYLD2!$F5</f>
        <v>0</v>
      </c>
      <c r="AF5" s="44">
        <f>VFDYLD1!AF5*VLOOKUP(VFDYLD2!AF$4,'[1]INTERNAL PARAMETERS-1'!$B$5:$J$44,5,FALSE)*VLOOKUP(VFDYLD2!AF$4,'[1]INTERNAL PARAMETERS-1'!$B$5:$J$44,7,FALSE)*VFDYLD2!$F5 + VFDYLD1!AF5*(1-VLOOKUP(VFDYLD2!AF$4,'[1]INTERNAL PARAMETERS-1'!$B$5:$J$44,5,FALSE))*VLOOKUP(VFDYLD2!AF$4,'[1]INTERNAL PARAMETERS-1'!$B$5:$J$44,9,FALSE)*VFDYLD2!$F5</f>
        <v>0</v>
      </c>
      <c r="AG5" s="44">
        <f>VFDYLD1!AG5*VLOOKUP(VFDYLD2!AG$4,'[1]INTERNAL PARAMETERS-1'!$B$5:$J$44,5,FALSE)*VLOOKUP(VFDYLD2!AG$4,'[1]INTERNAL PARAMETERS-1'!$B$5:$J$44,7,FALSE)*VFDYLD2!$F5 + VFDYLD1!AG5*(1-VLOOKUP(VFDYLD2!AG$4,'[1]INTERNAL PARAMETERS-1'!$B$5:$J$44,5,FALSE))*VLOOKUP(VFDYLD2!AG$4,'[1]INTERNAL PARAMETERS-1'!$B$5:$J$44,9,FALSE)*VFDYLD2!$F5</f>
        <v>0</v>
      </c>
      <c r="AH5" s="44">
        <f>VFDYLD1!AH5*VLOOKUP(VFDYLD2!AH$4,'[1]INTERNAL PARAMETERS-1'!$B$5:$J$44,5,FALSE)*VLOOKUP(VFDYLD2!AH$4,'[1]INTERNAL PARAMETERS-1'!$B$5:$J$44,7,FALSE)*VFDYLD2!$F5 + VFDYLD1!AH5*(1-VLOOKUP(VFDYLD2!AH$4,'[1]INTERNAL PARAMETERS-1'!$B$5:$J$44,5,FALSE))*VLOOKUP(VFDYLD2!AH$4,'[1]INTERNAL PARAMETERS-1'!$B$5:$J$44,9,FALSE)*VFDYLD2!$F5</f>
        <v>3.3538852428009087E-3</v>
      </c>
      <c r="AI5" s="44">
        <f>VFDYLD1!AI5*VLOOKUP(VFDYLD2!AI$4,'[1]INTERNAL PARAMETERS-1'!$B$5:$J$44,5,FALSE)*VLOOKUP(VFDYLD2!AI$4,'[1]INTERNAL PARAMETERS-1'!$B$5:$J$44,7,FALSE)*VFDYLD2!$F5 + VFDYLD1!AI5*(1-VLOOKUP(VFDYLD2!AI$4,'[1]INTERNAL PARAMETERS-1'!$B$5:$J$44,5,FALSE))*VLOOKUP(VFDYLD2!AI$4,'[1]INTERNAL PARAMETERS-1'!$B$5:$J$44,9,FALSE)*VFDYLD2!$F5</f>
        <v>7.6224664609111561E-3</v>
      </c>
      <c r="AJ5" s="44">
        <f>VFDYLD1!AJ5*VLOOKUP(VFDYLD2!AJ$4,'[1]INTERNAL PARAMETERS-1'!$B$5:$J$44,5,FALSE)*VLOOKUP(VFDYLD2!AJ$4,'[1]INTERNAL PARAMETERS-1'!$B$5:$J$44,7,FALSE)*VFDYLD2!$F5 + VFDYLD1!AJ5*(1-VLOOKUP(VFDYLD2!AJ$4,'[1]INTERNAL PARAMETERS-1'!$B$5:$J$44,5,FALSE))*VLOOKUP(VFDYLD2!AJ$4,'[1]INTERNAL PARAMETERS-1'!$B$5:$J$44,9,FALSE)*VFDYLD2!$F5</f>
        <v>5.9465910669096438E-3</v>
      </c>
      <c r="AK5" s="44">
        <f>VFDYLD1!AK5*VLOOKUP(VFDYLD2!AK$4,'[1]INTERNAL PARAMETERS-1'!$B$5:$J$44,5,FALSE)*VLOOKUP(VFDYLD2!AK$4,'[1]INTERNAL PARAMETERS-1'!$B$5:$J$44,7,FALSE)*VFDYLD2!$F5 + VFDYLD1!AK5*(1-VLOOKUP(VFDYLD2!AK$4,'[1]INTERNAL PARAMETERS-1'!$B$5:$J$44,5,FALSE))*VLOOKUP(VFDYLD2!AK$4,'[1]INTERNAL PARAMETERS-1'!$B$5:$J$44,9,FALSE)*VFDYLD2!$F5</f>
        <v>0</v>
      </c>
      <c r="AL5" s="44">
        <f>VFDYLD1!AL5*VLOOKUP(VFDYLD2!AL$4,'[1]INTERNAL PARAMETERS-1'!$B$5:$J$44,5,FALSE)*VLOOKUP(VFDYLD2!AL$4,'[1]INTERNAL PARAMETERS-1'!$B$5:$J$44,7,FALSE)*VFDYLD2!$F5 + VFDYLD1!AL5*(1-VLOOKUP(VFDYLD2!AL$4,'[1]INTERNAL PARAMETERS-1'!$B$5:$J$44,5,FALSE))*VLOOKUP(VFDYLD2!AL$4,'[1]INTERNAL PARAMETERS-1'!$B$5:$J$44,9,FALSE)*VFDYLD2!$F5</f>
        <v>0</v>
      </c>
      <c r="AM5" s="44">
        <f>VFDYLD1!AM5*VLOOKUP(VFDYLD2!AM$4,'[1]INTERNAL PARAMETERS-1'!$B$5:$J$44,5,FALSE)*VLOOKUP(VFDYLD2!AM$4,'[1]INTERNAL PARAMETERS-1'!$B$5:$J$44,7,FALSE)*VFDYLD2!$F5 + VFDYLD1!AM5*(1-VLOOKUP(VFDYLD2!AM$4,'[1]INTERNAL PARAMETERS-1'!$B$5:$J$44,5,FALSE))*VLOOKUP(VFDYLD2!AM$4,'[1]INTERNAL PARAMETERS-1'!$B$5:$J$44,9,FALSE)*VFDYLD2!$F5</f>
        <v>0</v>
      </c>
      <c r="AN5" s="44">
        <f>VFDYLD1!AN5*VLOOKUP(VFDYLD2!AN$4,'[1]INTERNAL PARAMETERS-1'!$B$5:$J$44,5,FALSE)*VLOOKUP(VFDYLD2!AN$4,'[1]INTERNAL PARAMETERS-1'!$B$5:$J$44,7,FALSE)*VFDYLD2!$F5 + VFDYLD1!AN5*(1-VLOOKUP(VFDYLD2!AN$4,'[1]INTERNAL PARAMETERS-1'!$B$5:$J$44,5,FALSE))*VLOOKUP(VFDYLD2!AN$4,'[1]INTERNAL PARAMETERS-1'!$B$5:$J$44,9,FALSE)*VFDYLD2!$F5</f>
        <v>0</v>
      </c>
      <c r="AO5" s="44">
        <f>VFDYLD1!AO5*VLOOKUP(VFDYLD2!AO$4,'[1]INTERNAL PARAMETERS-1'!$B$5:$J$44,5,FALSE)*VLOOKUP(VFDYLD2!AO$4,'[1]INTERNAL PARAMETERS-1'!$B$5:$J$44,7,FALSE)*VFDYLD2!$F5 + VFDYLD1!AO5*(1-VLOOKUP(VFDYLD2!AO$4,'[1]INTERNAL PARAMETERS-1'!$B$5:$J$44,5,FALSE))*VLOOKUP(VFDYLD2!AO$4,'[1]INTERNAL PARAMETERS-1'!$B$5:$J$44,9,FALSE)*VFDYLD2!$F5</f>
        <v>0</v>
      </c>
      <c r="AP5" s="44">
        <f>VFDYLD1!AP5*VLOOKUP(VFDYLD2!AP$4,'[1]INTERNAL PARAMETERS-1'!$B$5:$J$44,5,FALSE)*VLOOKUP(VFDYLD2!AP$4,'[1]INTERNAL PARAMETERS-1'!$B$5:$J$44,7,FALSE)*VFDYLD2!$F5 + VFDYLD1!AP5*(1-VLOOKUP(VFDYLD2!AP$4,'[1]INTERNAL PARAMETERS-1'!$B$5:$J$44,5,FALSE))*VLOOKUP(VFDYLD2!AP$4,'[1]INTERNAL PARAMETERS-1'!$B$5:$J$44,9,FALSE)*VFDYLD2!$F5</f>
        <v>0</v>
      </c>
      <c r="AQ5" s="44">
        <f>VFDYLD1!AQ5*VLOOKUP(VFDYLD2!AQ$4,'[1]INTERNAL PARAMETERS-1'!$B$5:$J$44,5,FALSE)*VLOOKUP(VFDYLD2!AQ$4,'[1]INTERNAL PARAMETERS-1'!$B$5:$J$44,7,FALSE)*VFDYLD2!$F5 + VFDYLD1!AQ5*(1-VLOOKUP(VFDYLD2!AQ$4,'[1]INTERNAL PARAMETERS-1'!$B$5:$J$44,5,FALSE))*VLOOKUP(VFDYLD2!AQ$4,'[1]INTERNAL PARAMETERS-1'!$B$5:$J$44,9,FALSE)*VFDYLD2!$F5</f>
        <v>0</v>
      </c>
      <c r="AR5" s="44">
        <f>VFDYLD1!AR5*VLOOKUP(VFDYLD2!AR$4,'[1]INTERNAL PARAMETERS-1'!$B$5:$J$44,5,FALSE)*VLOOKUP(VFDYLD2!AR$4,'[1]INTERNAL PARAMETERS-1'!$B$5:$J$44,7,FALSE)*VFDYLD2!$F5 + VFDYLD1!AR5*(1-VLOOKUP(VFDYLD2!AR$4,'[1]INTERNAL PARAMETERS-1'!$B$5:$J$44,5,FALSE))*VLOOKUP(VFDYLD2!AR$4,'[1]INTERNAL PARAMETERS-1'!$B$5:$J$44,9,FALSE)*VFDYLD2!$F5</f>
        <v>0</v>
      </c>
      <c r="AS5" s="44">
        <f>VFDYLD1!AS5*VLOOKUP(VFDYLD2!AS$4,'[1]INTERNAL PARAMETERS-1'!$B$5:$J$44,5,FALSE)*VLOOKUP(VFDYLD2!AS$4,'[1]INTERNAL PARAMETERS-1'!$B$5:$J$44,7,FALSE)*VFDYLD2!$F5 + VFDYLD1!AS5*(1-VLOOKUP(VFDYLD2!AS$4,'[1]INTERNAL PARAMETERS-1'!$B$5:$J$44,5,FALSE))*VLOOKUP(VFDYLD2!AS$4,'[1]INTERNAL PARAMETERS-1'!$B$5:$J$44,9,FALSE)*VFDYLD2!$F5</f>
        <v>0</v>
      </c>
      <c r="AT5" s="43">
        <f>VFDYLD1!AT5*VLOOKUP(VFDYLD2!AT$4,'[1]INTERNAL PARAMETERS-1'!$B$5:$J$44,5,FALSE)*VLOOKUP(VFDYLD2!AT$4,'[1]INTERNAL PARAMETERS-1'!$B$5:$J$44,7,FALSE)*VFDYLD2!$F5 + VFDYLD1!AT5*(1-VLOOKUP(VFDYLD2!AT$4,'[1]INTERNAL PARAMETERS-1'!$B$5:$J$44,5,FALSE))*VLOOKUP(VFDYLD2!AT$4,'[1]INTERNAL PARAMETERS-1'!$B$5:$J$44,9,FALSE)*VFDYLD2!$F5</f>
        <v>0</v>
      </c>
      <c r="AU5" s="45">
        <f>VFDYLD1!AU5*VLOOKUP(VFDYLD2!AU$4,'[1]INTERNAL PARAMETERS-1'!$B$5:$J$44,5,FALSE)*VLOOKUP(VFDYLD2!AU$4,'[1]INTERNAL PARAMETERS-1'!$B$5:$J$44,6,FALSE)*VLOOKUP(VFDYLD2!AU$4,'[1]INTERNAL PARAMETERS-1'!$B$5:$J$44,3,FALSE) + VFDYLD1!AU5*(1-VLOOKUP(VFDYLD2!AU$4,'[1]INTERNAL PARAMETERS-1'!$B$5:$J$44,5,FALSE))*VLOOKUP(VFDYLD2!AU$4,'[1]INTERNAL PARAMETERS-1'!$B$5:$J$44,8,FALSE)*VLOOKUP(VFDYLD2!AU$4,'[1]INTERNAL PARAMETERS-1'!$B$5:$J$44,3,FALSE)</f>
        <v>0</v>
      </c>
      <c r="AV5" s="44">
        <f>VFDYLD1!AV5*VLOOKUP(VFDYLD2!AV$4,'[1]INTERNAL PARAMETERS-1'!$B$5:$J$44,5,FALSE)*VLOOKUP(VFDYLD2!AV$4,'[1]INTERNAL PARAMETERS-1'!$B$5:$J$44,6,FALSE)*VLOOKUP(VFDYLD2!AV$4,'[1]INTERNAL PARAMETERS-1'!$B$5:$J$44,3,FALSE) + VFDYLD1!AV5*(1-VLOOKUP(VFDYLD2!AV$4,'[1]INTERNAL PARAMETERS-1'!$B$5:$J$44,5,FALSE))*VLOOKUP(VFDYLD2!AV$4,'[1]INTERNAL PARAMETERS-1'!$B$5:$J$44,8,FALSE)*VLOOKUP(VFDYLD2!AV$4,'[1]INTERNAL PARAMETERS-1'!$B$5:$J$44,3,FALSE)</f>
        <v>0</v>
      </c>
      <c r="AW5" s="44">
        <f>VFDYLD1!AW5*VLOOKUP(VFDYLD2!AW$4,'[1]INTERNAL PARAMETERS-1'!$B$5:$J$44,5,FALSE)*VLOOKUP(VFDYLD2!AW$4,'[1]INTERNAL PARAMETERS-1'!$B$5:$J$44,6,FALSE)*VLOOKUP(VFDYLD2!AW$4,'[1]INTERNAL PARAMETERS-1'!$B$5:$J$44,3,FALSE) + VFDYLD1!AW5*(1-VLOOKUP(VFDYLD2!AW$4,'[1]INTERNAL PARAMETERS-1'!$B$5:$J$44,5,FALSE))*VLOOKUP(VFDYLD2!AW$4,'[1]INTERNAL PARAMETERS-1'!$B$5:$J$44,8,FALSE)*VLOOKUP(VFDYLD2!AW$4,'[1]INTERNAL PARAMETERS-1'!$B$5:$J$44,3,FALSE)</f>
        <v>2.0616136142172534E-2</v>
      </c>
      <c r="AX5" s="44">
        <f>VFDYLD1!AX5*VLOOKUP(VFDYLD2!AX$4,'[1]INTERNAL PARAMETERS-1'!$B$5:$J$44,5,FALSE)*VLOOKUP(VFDYLD2!AX$4,'[1]INTERNAL PARAMETERS-1'!$B$5:$J$44,6,FALSE)*VLOOKUP(VFDYLD2!AX$4,'[1]INTERNAL PARAMETERS-1'!$B$5:$J$44,3,FALSE) + VFDYLD1!AX5*(1-VLOOKUP(VFDYLD2!AX$4,'[1]INTERNAL PARAMETERS-1'!$B$5:$J$44,5,FALSE))*VLOOKUP(VFDYLD2!AX$4,'[1]INTERNAL PARAMETERS-1'!$B$5:$J$44,8,FALSE)*VLOOKUP(VFDYLD2!AX$4,'[1]INTERNAL PARAMETERS-1'!$B$5:$J$44,3,FALSE)</f>
        <v>0</v>
      </c>
      <c r="AY5" s="44">
        <f>VFDYLD1!AY5*VLOOKUP(VFDYLD2!AY$4,'[1]INTERNAL PARAMETERS-1'!$B$5:$J$44,5,FALSE)*VLOOKUP(VFDYLD2!AY$4,'[1]INTERNAL PARAMETERS-1'!$B$5:$J$44,6,FALSE)*VLOOKUP(VFDYLD2!AY$4,'[1]INTERNAL PARAMETERS-1'!$B$5:$J$44,3,FALSE) + VFDYLD1!AY5*(1-VLOOKUP(VFDYLD2!AY$4,'[1]INTERNAL PARAMETERS-1'!$B$5:$J$44,5,FALSE))*VLOOKUP(VFDYLD2!AY$4,'[1]INTERNAL PARAMETERS-1'!$B$5:$J$44,8,FALSE)*VLOOKUP(VFDYLD2!AY$4,'[1]INTERNAL PARAMETERS-1'!$B$5:$J$44,3,FALSE)</f>
        <v>0</v>
      </c>
      <c r="AZ5" s="44">
        <f>VFDYLD1!AZ5*VLOOKUP(VFDYLD2!AZ$4,'[1]INTERNAL PARAMETERS-1'!$B$5:$J$44,5,FALSE)*VLOOKUP(VFDYLD2!AZ$4,'[1]INTERNAL PARAMETERS-1'!$B$5:$J$44,6,FALSE)*VLOOKUP(VFDYLD2!AZ$4,'[1]INTERNAL PARAMETERS-1'!$B$5:$J$44,3,FALSE) + VFDYLD1!AZ5*(1-VLOOKUP(VFDYLD2!AZ$4,'[1]INTERNAL PARAMETERS-1'!$B$5:$J$44,5,FALSE))*VLOOKUP(VFDYLD2!AZ$4,'[1]INTERNAL PARAMETERS-1'!$B$5:$J$44,8,FALSE)*VLOOKUP(VFDYLD2!AZ$4,'[1]INTERNAL PARAMETERS-1'!$B$5:$J$44,3,FALSE)</f>
        <v>0</v>
      </c>
      <c r="BA5" s="44">
        <f>VFDYLD1!BA5*VLOOKUP(VFDYLD2!BA$4,'[1]INTERNAL PARAMETERS-1'!$B$5:$J$44,5,FALSE)*VLOOKUP(VFDYLD2!BA$4,'[1]INTERNAL PARAMETERS-1'!$B$5:$J$44,6,FALSE)*VLOOKUP(VFDYLD2!BA$4,'[1]INTERNAL PARAMETERS-1'!$B$5:$J$44,3,FALSE) + VFDYLD1!BA5*(1-VLOOKUP(VFDYLD2!BA$4,'[1]INTERNAL PARAMETERS-1'!$B$5:$J$44,5,FALSE))*VLOOKUP(VFDYLD2!BA$4,'[1]INTERNAL PARAMETERS-1'!$B$5:$J$44,8,FALSE)*VLOOKUP(VFDYLD2!BA$4,'[1]INTERNAL PARAMETERS-1'!$B$5:$J$44,3,FALSE)</f>
        <v>2.0252789515789807E-3</v>
      </c>
      <c r="BB5" s="44">
        <f>VFDYLD1!BB5*VLOOKUP(VFDYLD2!BB$4,'[1]INTERNAL PARAMETERS-1'!$B$5:$J$44,5,FALSE)*VLOOKUP(VFDYLD2!BB$4,'[1]INTERNAL PARAMETERS-1'!$B$5:$J$44,6,FALSE)*VLOOKUP(VFDYLD2!BB$4,'[1]INTERNAL PARAMETERS-1'!$B$5:$J$44,3,FALSE) + VFDYLD1!BB5*(1-VLOOKUP(VFDYLD2!BB$4,'[1]INTERNAL PARAMETERS-1'!$B$5:$J$44,5,FALSE))*VLOOKUP(VFDYLD2!BB$4,'[1]INTERNAL PARAMETERS-1'!$B$5:$J$44,8,FALSE)*VLOOKUP(VFDYLD2!BB$4,'[1]INTERNAL PARAMETERS-1'!$B$5:$J$44,3,FALSE)</f>
        <v>7.5516183574165343E-3</v>
      </c>
      <c r="BC5" s="44">
        <f>VFDYLD1!BC5*VLOOKUP(VFDYLD2!BC$4,'[1]INTERNAL PARAMETERS-1'!$B$5:$J$44,5,FALSE)*VLOOKUP(VFDYLD2!BC$4,'[1]INTERNAL PARAMETERS-1'!$B$5:$J$44,6,FALSE)*VLOOKUP(VFDYLD2!BC$4,'[1]INTERNAL PARAMETERS-1'!$B$5:$J$44,3,FALSE) + VFDYLD1!BC5*(1-VLOOKUP(VFDYLD2!BC$4,'[1]INTERNAL PARAMETERS-1'!$B$5:$J$44,5,FALSE))*VLOOKUP(VFDYLD2!BC$4,'[1]INTERNAL PARAMETERS-1'!$B$5:$J$44,8,FALSE)*VLOOKUP(VFDYLD2!BC$4,'[1]INTERNAL PARAMETERS-1'!$B$5:$J$44,3,FALSE)</f>
        <v>1.5725480887931876E-3</v>
      </c>
      <c r="BD5" s="44">
        <f>VFDYLD1!BD5*VLOOKUP(VFDYLD2!BD$4,'[1]INTERNAL PARAMETERS-1'!$B$5:$J$44,5,FALSE)*VLOOKUP(VFDYLD2!BD$4,'[1]INTERNAL PARAMETERS-1'!$B$5:$J$44,6,FALSE)*VLOOKUP(VFDYLD2!BD$4,'[1]INTERNAL PARAMETERS-1'!$B$5:$J$44,3,FALSE) + VFDYLD1!BD5*(1-VLOOKUP(VFDYLD2!BD$4,'[1]INTERNAL PARAMETERS-1'!$B$5:$J$44,5,FALSE))*VLOOKUP(VFDYLD2!BD$4,'[1]INTERNAL PARAMETERS-1'!$B$5:$J$44,8,FALSE)*VLOOKUP(VFDYLD2!BD$4,'[1]INTERNAL PARAMETERS-1'!$B$5:$J$44,3,FALSE)</f>
        <v>2.9204478907798215E-3</v>
      </c>
      <c r="BE5" s="44">
        <f>VFDYLD1!BE5*VLOOKUP(VFDYLD2!BE$4,'[1]INTERNAL PARAMETERS-1'!$B$5:$J$44,5,FALSE)*VLOOKUP(VFDYLD2!BE$4,'[1]INTERNAL PARAMETERS-1'!$B$5:$J$44,6,FALSE)*VLOOKUP(VFDYLD2!BE$4,'[1]INTERNAL PARAMETERS-1'!$B$5:$J$44,3,FALSE) + VFDYLD1!BE5*(1-VLOOKUP(VFDYLD2!BE$4,'[1]INTERNAL PARAMETERS-1'!$B$5:$J$44,5,FALSE))*VLOOKUP(VFDYLD2!BE$4,'[1]INTERNAL PARAMETERS-1'!$B$5:$J$44,8,FALSE)*VLOOKUP(VFDYLD2!BE$4,'[1]INTERNAL PARAMETERS-1'!$B$5:$J$44,3,FALSE)</f>
        <v>1.7013111411271038E-3</v>
      </c>
      <c r="BF5" s="44">
        <f>VFDYLD1!BF5*VLOOKUP(VFDYLD2!BF$4,'[1]INTERNAL PARAMETERS-1'!$B$5:$J$44,5,FALSE)*VLOOKUP(VFDYLD2!BF$4,'[1]INTERNAL PARAMETERS-1'!$B$5:$J$44,6,FALSE)*VLOOKUP(VFDYLD2!BF$4,'[1]INTERNAL PARAMETERS-1'!$B$5:$J$44,3,FALSE) + VFDYLD1!BF5*(1-VLOOKUP(VFDYLD2!BF$4,'[1]INTERNAL PARAMETERS-1'!$B$5:$J$44,5,FALSE))*VLOOKUP(VFDYLD2!BF$4,'[1]INTERNAL PARAMETERS-1'!$B$5:$J$44,8,FALSE)*VLOOKUP(VFDYLD2!BF$4,'[1]INTERNAL PARAMETERS-1'!$B$5:$J$44,3,FALSE)</f>
        <v>0</v>
      </c>
      <c r="BG5" s="44">
        <f>VFDYLD1!BG5*VLOOKUP(VFDYLD2!BG$4,'[1]INTERNAL PARAMETERS-1'!$B$5:$J$44,5,FALSE)*VLOOKUP(VFDYLD2!BG$4,'[1]INTERNAL PARAMETERS-1'!$B$5:$J$44,6,FALSE)*VLOOKUP(VFDYLD2!BG$4,'[1]INTERNAL PARAMETERS-1'!$B$5:$J$44,3,FALSE) + VFDYLD1!BG5*(1-VLOOKUP(VFDYLD2!BG$4,'[1]INTERNAL PARAMETERS-1'!$B$5:$J$44,5,FALSE))*VLOOKUP(VFDYLD2!BG$4,'[1]INTERNAL PARAMETERS-1'!$B$5:$J$44,8,FALSE)*VLOOKUP(VFDYLD2!BG$4,'[1]INTERNAL PARAMETERS-1'!$B$5:$J$44,3,FALSE)</f>
        <v>8.9243336677834306E-3</v>
      </c>
      <c r="BH5" s="44">
        <f>VFDYLD1!BH5*VLOOKUP(VFDYLD2!BH$4,'[1]INTERNAL PARAMETERS-1'!$B$5:$J$44,5,FALSE)*VLOOKUP(VFDYLD2!BH$4,'[1]INTERNAL PARAMETERS-1'!$B$5:$J$44,6,FALSE)*VLOOKUP(VFDYLD2!BH$4,'[1]INTERNAL PARAMETERS-1'!$B$5:$J$44,3,FALSE) + VFDYLD1!BH5*(1-VLOOKUP(VFDYLD2!BH$4,'[1]INTERNAL PARAMETERS-1'!$B$5:$J$44,5,FALSE))*VLOOKUP(VFDYLD2!BH$4,'[1]INTERNAL PARAMETERS-1'!$B$5:$J$44,8,FALSE)*VLOOKUP(VFDYLD2!BH$4,'[1]INTERNAL PARAMETERS-1'!$B$5:$J$44,3,FALSE)</f>
        <v>3.0065046094252284E-5</v>
      </c>
      <c r="BI5" s="44">
        <f>VFDYLD1!BI5*VLOOKUP(VFDYLD2!BI$4,'[1]INTERNAL PARAMETERS-1'!$B$5:$J$44,5,FALSE)*VLOOKUP(VFDYLD2!BI$4,'[1]INTERNAL PARAMETERS-1'!$B$5:$J$44,6,FALSE)*VLOOKUP(VFDYLD2!BI$4,'[1]INTERNAL PARAMETERS-1'!$B$5:$J$44,3,FALSE) + VFDYLD1!BI5*(1-VLOOKUP(VFDYLD2!BI$4,'[1]INTERNAL PARAMETERS-1'!$B$5:$J$44,5,FALSE))*VLOOKUP(VFDYLD2!BI$4,'[1]INTERNAL PARAMETERS-1'!$B$5:$J$44,8,FALSE)*VLOOKUP(VFDYLD2!BI$4,'[1]INTERNAL PARAMETERS-1'!$B$5:$J$44,3,FALSE)</f>
        <v>0</v>
      </c>
      <c r="BJ5" s="44">
        <f>VFDYLD1!BJ5*VLOOKUP(VFDYLD2!BJ$4,'[1]INTERNAL PARAMETERS-1'!$B$5:$J$44,5,FALSE)*VLOOKUP(VFDYLD2!BJ$4,'[1]INTERNAL PARAMETERS-1'!$B$5:$J$44,6,FALSE)*VLOOKUP(VFDYLD2!BJ$4,'[1]INTERNAL PARAMETERS-1'!$B$5:$J$44,3,FALSE) + VFDYLD1!BJ5*(1-VLOOKUP(VFDYLD2!BJ$4,'[1]INTERNAL PARAMETERS-1'!$B$5:$J$44,5,FALSE))*VLOOKUP(VFDYLD2!BJ$4,'[1]INTERNAL PARAMETERS-1'!$B$5:$J$44,8,FALSE)*VLOOKUP(VFDYLD2!BJ$4,'[1]INTERNAL PARAMETERS-1'!$B$5:$J$44,3,FALSE)</f>
        <v>2.6809432077969375E-3</v>
      </c>
      <c r="BK5" s="44">
        <f>VFDYLD1!BK5*VLOOKUP(VFDYLD2!BK$4,'[1]INTERNAL PARAMETERS-1'!$B$5:$J$44,5,FALSE)*VLOOKUP(VFDYLD2!BK$4,'[1]INTERNAL PARAMETERS-1'!$B$5:$J$44,6,FALSE)*VLOOKUP(VFDYLD2!BK$4,'[1]INTERNAL PARAMETERS-1'!$B$5:$J$44,3,FALSE) + VFDYLD1!BK5*(1-VLOOKUP(VFDYLD2!BK$4,'[1]INTERNAL PARAMETERS-1'!$B$5:$J$44,5,FALSE))*VLOOKUP(VFDYLD2!BK$4,'[1]INTERNAL PARAMETERS-1'!$B$5:$J$44,8,FALSE)*VLOOKUP(VFDYLD2!BK$4,'[1]INTERNAL PARAMETERS-1'!$B$5:$J$44,3,FALSE)</f>
        <v>5.6579904104096779E-4</v>
      </c>
      <c r="BL5" s="44">
        <f>VFDYLD1!BL5*VLOOKUP(VFDYLD2!BL$4,'[1]INTERNAL PARAMETERS-1'!$B$5:$J$44,5,FALSE)*VLOOKUP(VFDYLD2!BL$4,'[1]INTERNAL PARAMETERS-1'!$B$5:$J$44,6,FALSE)*VLOOKUP(VFDYLD2!BL$4,'[1]INTERNAL PARAMETERS-1'!$B$5:$J$44,3,FALSE) + VFDYLD1!BL5*(1-VLOOKUP(VFDYLD2!BL$4,'[1]INTERNAL PARAMETERS-1'!$B$5:$J$44,5,FALSE))*VLOOKUP(VFDYLD2!BL$4,'[1]INTERNAL PARAMETERS-1'!$B$5:$J$44,8,FALSE)*VLOOKUP(VFDYLD2!BL$4,'[1]INTERNAL PARAMETERS-1'!$B$5:$J$44,3,FALSE)</f>
        <v>2.2235054665825616E-4</v>
      </c>
      <c r="BM5" s="44">
        <f>VFDYLD1!BM5*VLOOKUP(VFDYLD2!BM$4,'[1]INTERNAL PARAMETERS-1'!$B$5:$J$44,5,FALSE)*VLOOKUP(VFDYLD2!BM$4,'[1]INTERNAL PARAMETERS-1'!$B$5:$J$44,6,FALSE)*VLOOKUP(VFDYLD2!BM$4,'[1]INTERNAL PARAMETERS-1'!$B$5:$J$44,3,FALSE) + VFDYLD1!BM5*(1-VLOOKUP(VFDYLD2!BM$4,'[1]INTERNAL PARAMETERS-1'!$B$5:$J$44,5,FALSE))*VLOOKUP(VFDYLD2!BM$4,'[1]INTERNAL PARAMETERS-1'!$B$5:$J$44,8,FALSE)*VLOOKUP(VFDYLD2!BM$4,'[1]INTERNAL PARAMETERS-1'!$B$5:$J$44,3,FALSE)</f>
        <v>4.2478734536460704E-5</v>
      </c>
      <c r="BN5" s="44">
        <f>VFDYLD1!BN5*VLOOKUP(VFDYLD2!BN$4,'[1]INTERNAL PARAMETERS-1'!$B$5:$J$44,5,FALSE)*VLOOKUP(VFDYLD2!BN$4,'[1]INTERNAL PARAMETERS-1'!$B$5:$J$44,6,FALSE)*VLOOKUP(VFDYLD2!BN$4,'[1]INTERNAL PARAMETERS-1'!$B$5:$J$44,3,FALSE) + VFDYLD1!BN5*(1-VLOOKUP(VFDYLD2!BN$4,'[1]INTERNAL PARAMETERS-1'!$B$5:$J$44,5,FALSE))*VLOOKUP(VFDYLD2!BN$4,'[1]INTERNAL PARAMETERS-1'!$B$5:$J$44,8,FALSE)*VLOOKUP(VFDYLD2!BN$4,'[1]INTERNAL PARAMETERS-1'!$B$5:$J$44,3,FALSE)</f>
        <v>1.5852286183924509E-3</v>
      </c>
      <c r="BO5" s="44">
        <f>VFDYLD1!BO5*VLOOKUP(VFDYLD2!BO$4,'[1]INTERNAL PARAMETERS-1'!$B$5:$J$44,5,FALSE)*VLOOKUP(VFDYLD2!BO$4,'[1]INTERNAL PARAMETERS-1'!$B$5:$J$44,6,FALSE)*VLOOKUP(VFDYLD2!BO$4,'[1]INTERNAL PARAMETERS-1'!$B$5:$J$44,3,FALSE) + VFDYLD1!BO5*(1-VLOOKUP(VFDYLD2!BO$4,'[1]INTERNAL PARAMETERS-1'!$B$5:$J$44,5,FALSE))*VLOOKUP(VFDYLD2!BO$4,'[1]INTERNAL PARAMETERS-1'!$B$5:$J$44,8,FALSE)*VLOOKUP(VFDYLD2!BO$4,'[1]INTERNAL PARAMETERS-1'!$B$5:$J$44,3,FALSE)</f>
        <v>6.7636448030825795E-4</v>
      </c>
      <c r="BP5" s="44">
        <f>VFDYLD1!BP5*VLOOKUP(VFDYLD2!BP$4,'[1]INTERNAL PARAMETERS-1'!$B$5:$J$44,5,FALSE)*VLOOKUP(VFDYLD2!BP$4,'[1]INTERNAL PARAMETERS-1'!$B$5:$J$44,6,FALSE)*VLOOKUP(VFDYLD2!BP$4,'[1]INTERNAL PARAMETERS-1'!$B$5:$J$44,3,FALSE) + VFDYLD1!BP5*(1-VLOOKUP(VFDYLD2!BP$4,'[1]INTERNAL PARAMETERS-1'!$B$5:$J$44,5,FALSE))*VLOOKUP(VFDYLD2!BP$4,'[1]INTERNAL PARAMETERS-1'!$B$5:$J$44,8,FALSE)*VLOOKUP(VFDYLD2!BP$4,'[1]INTERNAL PARAMETERS-1'!$B$5:$J$44,3,FALSE)</f>
        <v>2.6291674504313181E-5</v>
      </c>
      <c r="BQ5" s="44">
        <f>VFDYLD1!BQ5*VLOOKUP(VFDYLD2!BQ$4,'[1]INTERNAL PARAMETERS-1'!$B$5:$J$44,5,FALSE)*VLOOKUP(VFDYLD2!BQ$4,'[1]INTERNAL PARAMETERS-1'!$B$5:$J$44,6,FALSE)*VLOOKUP(VFDYLD2!BQ$4,'[1]INTERNAL PARAMETERS-1'!$B$5:$J$44,3,FALSE) + VFDYLD1!BQ5*(1-VLOOKUP(VFDYLD2!BQ$4,'[1]INTERNAL PARAMETERS-1'!$B$5:$J$44,5,FALSE))*VLOOKUP(VFDYLD2!BQ$4,'[1]INTERNAL PARAMETERS-1'!$B$5:$J$44,8,FALSE)*VLOOKUP(VFDYLD2!BQ$4,'[1]INTERNAL PARAMETERS-1'!$B$5:$J$44,3,FALSE)</f>
        <v>3.1837146285109939E-3</v>
      </c>
      <c r="BR5" s="44">
        <f>VFDYLD1!BR5*VLOOKUP(VFDYLD2!BR$4,'[1]INTERNAL PARAMETERS-1'!$B$5:$J$44,5,FALSE)*VLOOKUP(VFDYLD2!BR$4,'[1]INTERNAL PARAMETERS-1'!$B$5:$J$44,6,FALSE)*VLOOKUP(VFDYLD2!BR$4,'[1]INTERNAL PARAMETERS-1'!$B$5:$J$44,3,FALSE) + VFDYLD1!BR5*(1-VLOOKUP(VFDYLD2!BR$4,'[1]INTERNAL PARAMETERS-1'!$B$5:$J$44,5,FALSE))*VLOOKUP(VFDYLD2!BR$4,'[1]INTERNAL PARAMETERS-1'!$B$5:$J$44,8,FALSE)*VLOOKUP(VFDYLD2!BR$4,'[1]INTERNAL PARAMETERS-1'!$B$5:$J$44,3,FALSE)</f>
        <v>5.4124545715434903E-5</v>
      </c>
      <c r="BS5" s="44">
        <f>VFDYLD1!BS5*VLOOKUP(VFDYLD2!BS$4,'[1]INTERNAL PARAMETERS-1'!$B$5:$J$44,5,FALSE)*VLOOKUP(VFDYLD2!BS$4,'[1]INTERNAL PARAMETERS-1'!$B$5:$J$44,6,FALSE)*VLOOKUP(VFDYLD2!BS$4,'[1]INTERNAL PARAMETERS-1'!$B$5:$J$44,3,FALSE) + VFDYLD1!BS5*(1-VLOOKUP(VFDYLD2!BS$4,'[1]INTERNAL PARAMETERS-1'!$B$5:$J$44,5,FALSE))*VLOOKUP(VFDYLD2!BS$4,'[1]INTERNAL PARAMETERS-1'!$B$5:$J$44,8,FALSE)*VLOOKUP(VFDYLD2!BS$4,'[1]INTERNAL PARAMETERS-1'!$B$5:$J$44,3,FALSE)</f>
        <v>1.8116797323109108E-5</v>
      </c>
      <c r="BT5" s="44">
        <f>VFDYLD1!BT5*VLOOKUP(VFDYLD2!BT$4,'[1]INTERNAL PARAMETERS-1'!$B$5:$J$44,5,FALSE)*VLOOKUP(VFDYLD2!BT$4,'[1]INTERNAL PARAMETERS-1'!$B$5:$J$44,6,FALSE)*VLOOKUP(VFDYLD2!BT$4,'[1]INTERNAL PARAMETERS-1'!$B$5:$J$44,3,FALSE) + VFDYLD1!BT5*(1-VLOOKUP(VFDYLD2!BT$4,'[1]INTERNAL PARAMETERS-1'!$B$5:$J$44,5,FALSE))*VLOOKUP(VFDYLD2!BT$4,'[1]INTERNAL PARAMETERS-1'!$B$5:$J$44,8,FALSE)*VLOOKUP(VFDYLD2!BT$4,'[1]INTERNAL PARAMETERS-1'!$B$5:$J$44,3,FALSE)</f>
        <v>0</v>
      </c>
      <c r="BU5" s="44">
        <f>VFDYLD1!BU5*VLOOKUP(VFDYLD2!BU$4,'[1]INTERNAL PARAMETERS-1'!$B$5:$J$44,5,FALSE)*VLOOKUP(VFDYLD2!BU$4,'[1]INTERNAL PARAMETERS-1'!$B$5:$J$44,6,FALSE)*VLOOKUP(VFDYLD2!BU$4,'[1]INTERNAL PARAMETERS-1'!$B$5:$J$44,3,FALSE) + VFDYLD1!BU5*(1-VLOOKUP(VFDYLD2!BU$4,'[1]INTERNAL PARAMETERS-1'!$B$5:$J$44,5,FALSE))*VLOOKUP(VFDYLD2!BU$4,'[1]INTERNAL PARAMETERS-1'!$B$5:$J$44,8,FALSE)*VLOOKUP(VFDYLD2!BU$4,'[1]INTERNAL PARAMETERS-1'!$B$5:$J$44,3,FALSE)</f>
        <v>0</v>
      </c>
      <c r="BV5" s="44">
        <f>VFDYLD1!BV5*VLOOKUP(VFDYLD2!BV$4,'[1]INTERNAL PARAMETERS-1'!$B$5:$J$44,5,FALSE)*VLOOKUP(VFDYLD2!BV$4,'[1]INTERNAL PARAMETERS-1'!$B$5:$J$44,6,FALSE)*VLOOKUP(VFDYLD2!BV$4,'[1]INTERNAL PARAMETERS-1'!$B$5:$J$44,3,FALSE) + VFDYLD1!BV5*(1-VLOOKUP(VFDYLD2!BV$4,'[1]INTERNAL PARAMETERS-1'!$B$5:$J$44,5,FALSE))*VLOOKUP(VFDYLD2!BV$4,'[1]INTERNAL PARAMETERS-1'!$B$5:$J$44,8,FALSE)*VLOOKUP(VFDYLD2!BV$4,'[1]INTERNAL PARAMETERS-1'!$B$5:$J$44,3,FALSE)</f>
        <v>0</v>
      </c>
      <c r="BW5" s="44">
        <f>VFDYLD1!BW5*VLOOKUP(VFDYLD2!BW$4,'[1]INTERNAL PARAMETERS-1'!$B$5:$J$44,5,FALSE)*VLOOKUP(VFDYLD2!BW$4,'[1]INTERNAL PARAMETERS-1'!$B$5:$J$44,6,FALSE)*VLOOKUP(VFDYLD2!BW$4,'[1]INTERNAL PARAMETERS-1'!$B$5:$J$44,3,FALSE) + VFDYLD1!BW5*(1-VLOOKUP(VFDYLD2!BW$4,'[1]INTERNAL PARAMETERS-1'!$B$5:$J$44,5,FALSE))*VLOOKUP(VFDYLD2!BW$4,'[1]INTERNAL PARAMETERS-1'!$B$5:$J$44,8,FALSE)*VLOOKUP(VFDYLD2!BW$4,'[1]INTERNAL PARAMETERS-1'!$B$5:$J$44,3,FALSE)</f>
        <v>0</v>
      </c>
      <c r="BX5" s="44">
        <f>VFDYLD1!BX5*VLOOKUP(VFDYLD2!BX$4,'[1]INTERNAL PARAMETERS-1'!$B$5:$J$44,5,FALSE)*VLOOKUP(VFDYLD2!BX$4,'[1]INTERNAL PARAMETERS-1'!$B$5:$J$44,6,FALSE)*VLOOKUP(VFDYLD2!BX$4,'[1]INTERNAL PARAMETERS-1'!$B$5:$J$44,3,FALSE) + VFDYLD1!BX5*(1-VLOOKUP(VFDYLD2!BX$4,'[1]INTERNAL PARAMETERS-1'!$B$5:$J$44,5,FALSE))*VLOOKUP(VFDYLD2!BX$4,'[1]INTERNAL PARAMETERS-1'!$B$5:$J$44,8,FALSE)*VLOOKUP(VFDYLD2!BX$4,'[1]INTERNAL PARAMETERS-1'!$B$5:$J$44,3,FALSE)</f>
        <v>0</v>
      </c>
      <c r="BY5" s="44">
        <f>VFDYLD1!BY5*VLOOKUP(VFDYLD2!BY$4,'[1]INTERNAL PARAMETERS-1'!$B$5:$J$44,5,FALSE)*VLOOKUP(VFDYLD2!BY$4,'[1]INTERNAL PARAMETERS-1'!$B$5:$J$44,6,FALSE)*VLOOKUP(VFDYLD2!BY$4,'[1]INTERNAL PARAMETERS-1'!$B$5:$J$44,3,FALSE) + VFDYLD1!BY5*(1-VLOOKUP(VFDYLD2!BY$4,'[1]INTERNAL PARAMETERS-1'!$B$5:$J$44,5,FALSE))*VLOOKUP(VFDYLD2!BY$4,'[1]INTERNAL PARAMETERS-1'!$B$5:$J$44,8,FALSE)*VLOOKUP(VFDYLD2!BY$4,'[1]INTERNAL PARAMETERS-1'!$B$5:$J$44,3,FALSE)</f>
        <v>0</v>
      </c>
      <c r="BZ5" s="44">
        <f>VFDYLD1!BZ5*VLOOKUP(VFDYLD2!BZ$4,'[1]INTERNAL PARAMETERS-1'!$B$5:$J$44,5,FALSE)*VLOOKUP(VFDYLD2!BZ$4,'[1]INTERNAL PARAMETERS-1'!$B$5:$J$44,6,FALSE)*VLOOKUP(VFDYLD2!BZ$4,'[1]INTERNAL PARAMETERS-1'!$B$5:$J$44,3,FALSE) + VFDYLD1!BZ5*(1-VLOOKUP(VFDYLD2!BZ$4,'[1]INTERNAL PARAMETERS-1'!$B$5:$J$44,5,FALSE))*VLOOKUP(VFDYLD2!BZ$4,'[1]INTERNAL PARAMETERS-1'!$B$5:$J$44,8,FALSE)*VLOOKUP(VFDYLD2!BZ$4,'[1]INTERNAL PARAMETERS-1'!$B$5:$J$44,3,FALSE)</f>
        <v>1.9795915123787514E-6</v>
      </c>
      <c r="CA5" s="44">
        <f>VFDYLD1!CA5*VLOOKUP(VFDYLD2!CA$4,'[1]INTERNAL PARAMETERS-1'!$B$5:$J$44,5,FALSE)*VLOOKUP(VFDYLD2!CA$4,'[1]INTERNAL PARAMETERS-1'!$B$5:$J$44,6,FALSE)*VLOOKUP(VFDYLD2!CA$4,'[1]INTERNAL PARAMETERS-1'!$B$5:$J$44,3,FALSE) + VFDYLD1!CA5*(1-VLOOKUP(VFDYLD2!CA$4,'[1]INTERNAL PARAMETERS-1'!$B$5:$J$44,5,FALSE))*VLOOKUP(VFDYLD2!CA$4,'[1]INTERNAL PARAMETERS-1'!$B$5:$J$44,8,FALSE)*VLOOKUP(VFDYLD2!CA$4,'[1]INTERNAL PARAMETERS-1'!$B$5:$J$44,3,FALSE)</f>
        <v>0</v>
      </c>
      <c r="CB5" s="44">
        <f>VFDYLD1!CB5*VLOOKUP(VFDYLD2!CB$4,'[1]INTERNAL PARAMETERS-1'!$B$5:$J$44,5,FALSE)*VLOOKUP(VFDYLD2!CB$4,'[1]INTERNAL PARAMETERS-1'!$B$5:$J$44,6,FALSE)*VLOOKUP(VFDYLD2!CB$4,'[1]INTERNAL PARAMETERS-1'!$B$5:$J$44,3,FALSE) + VFDYLD1!CB5*(1-VLOOKUP(VFDYLD2!CB$4,'[1]INTERNAL PARAMETERS-1'!$B$5:$J$44,5,FALSE))*VLOOKUP(VFDYLD2!CB$4,'[1]INTERNAL PARAMETERS-1'!$B$5:$J$44,8,FALSE)*VLOOKUP(VFDYLD2!CB$4,'[1]INTERNAL PARAMETERS-1'!$B$5:$J$44,3,FALSE)</f>
        <v>0</v>
      </c>
      <c r="CC5" s="44">
        <f>VFDYLD1!CC5*VLOOKUP(VFDYLD2!CC$4,'[1]INTERNAL PARAMETERS-1'!$B$5:$J$44,5,FALSE)*VLOOKUP(VFDYLD2!CC$4,'[1]INTERNAL PARAMETERS-1'!$B$5:$J$44,6,FALSE)*VLOOKUP(VFDYLD2!CC$4,'[1]INTERNAL PARAMETERS-1'!$B$5:$J$44,3,FALSE) + VFDYLD1!CC5*(1-VLOOKUP(VFDYLD2!CC$4,'[1]INTERNAL PARAMETERS-1'!$B$5:$J$44,5,FALSE))*VLOOKUP(VFDYLD2!CC$4,'[1]INTERNAL PARAMETERS-1'!$B$5:$J$44,8,FALSE)*VLOOKUP(VFDYLD2!CC$4,'[1]INTERNAL PARAMETERS-1'!$B$5:$J$44,3,FALSE)</f>
        <v>6.0488505485547494E-6</v>
      </c>
      <c r="CD5" s="44">
        <f>VFDYLD1!CD5*VLOOKUP(VFDYLD2!CD$4,'[1]INTERNAL PARAMETERS-1'!$B$5:$J$44,5,FALSE)*VLOOKUP(VFDYLD2!CD$4,'[1]INTERNAL PARAMETERS-1'!$B$5:$J$44,6,FALSE)*VLOOKUP(VFDYLD2!CD$4,'[1]INTERNAL PARAMETERS-1'!$B$5:$J$44,3,FALSE) + VFDYLD1!CD5*(1-VLOOKUP(VFDYLD2!CD$4,'[1]INTERNAL PARAMETERS-1'!$B$5:$J$44,5,FALSE))*VLOOKUP(VFDYLD2!CD$4,'[1]INTERNAL PARAMETERS-1'!$B$5:$J$44,8,FALSE)*VLOOKUP(VFDYLD2!CD$4,'[1]INTERNAL PARAMETERS-1'!$B$5:$J$44,3,FALSE)</f>
        <v>1.2826169966613941E-4</v>
      </c>
      <c r="CE5" s="44">
        <f>VFDYLD1!CE5*VLOOKUP(VFDYLD2!CE$4,'[1]INTERNAL PARAMETERS-1'!$B$5:$J$44,5,FALSE)*VLOOKUP(VFDYLD2!CE$4,'[1]INTERNAL PARAMETERS-1'!$B$5:$J$44,6,FALSE)*VLOOKUP(VFDYLD2!CE$4,'[1]INTERNAL PARAMETERS-1'!$B$5:$J$44,3,FALSE) + VFDYLD1!CE5*(1-VLOOKUP(VFDYLD2!CE$4,'[1]INTERNAL PARAMETERS-1'!$B$5:$J$44,5,FALSE))*VLOOKUP(VFDYLD2!CE$4,'[1]INTERNAL PARAMETERS-1'!$B$5:$J$44,8,FALSE)*VLOOKUP(VFDYLD2!CE$4,'[1]INTERNAL PARAMETERS-1'!$B$5:$J$44,3,FALSE)</f>
        <v>1.5968704866521928E-4</v>
      </c>
      <c r="CF5" s="44">
        <f>VFDYLD1!CF5*VLOOKUP(VFDYLD2!CF$4,'[1]INTERNAL PARAMETERS-1'!$B$5:$J$44,5,FALSE)*VLOOKUP(VFDYLD2!CF$4,'[1]INTERNAL PARAMETERS-1'!$B$5:$J$44,6,FALSE)*VLOOKUP(VFDYLD2!CF$4,'[1]INTERNAL PARAMETERS-1'!$B$5:$J$44,3,FALSE) + VFDYLD1!CF5*(1-VLOOKUP(VFDYLD2!CF$4,'[1]INTERNAL PARAMETERS-1'!$B$5:$J$44,5,FALSE))*VLOOKUP(VFDYLD2!CF$4,'[1]INTERNAL PARAMETERS-1'!$B$5:$J$44,8,FALSE)*VLOOKUP(VFDYLD2!CF$4,'[1]INTERNAL PARAMETERS-1'!$B$5:$J$44,3,FALSE)</f>
        <v>1.0156419136046887E-3</v>
      </c>
      <c r="CG5" s="44">
        <f>VFDYLD1!CG5*VLOOKUP(VFDYLD2!CG$4,'[1]INTERNAL PARAMETERS-1'!$B$5:$J$44,5,FALSE)*VLOOKUP(VFDYLD2!CG$4,'[1]INTERNAL PARAMETERS-1'!$B$5:$J$44,6,FALSE)*VLOOKUP(VFDYLD2!CG$4,'[1]INTERNAL PARAMETERS-1'!$B$5:$J$44,3,FALSE) + VFDYLD1!CG5*(1-VLOOKUP(VFDYLD2!CG$4,'[1]INTERNAL PARAMETERS-1'!$B$5:$J$44,5,FALSE))*VLOOKUP(VFDYLD2!CG$4,'[1]INTERNAL PARAMETERS-1'!$B$5:$J$44,8,FALSE)*VLOOKUP(VFDYLD2!CG$4,'[1]INTERNAL PARAMETERS-1'!$B$5:$J$44,3,FALSE)</f>
        <v>7.2761771362730893E-6</v>
      </c>
      <c r="CH5" s="43">
        <f>VFDYLD1!CH5*VLOOKUP(VFDYLD2!CH$4,'[1]INTERNAL PARAMETERS-1'!$B$5:$J$44,5,FALSE)*VLOOKUP(VFDYLD2!CH$4,'[1]INTERNAL PARAMETERS-1'!$B$5:$J$44,6,FALSE)*VLOOKUP(VFDYLD2!CH$4,'[1]INTERNAL PARAMETERS-1'!$B$5:$J$44,3,FALSE) + VFDYLD1!CH5*(1-VLOOKUP(VFDYLD2!CH$4,'[1]INTERNAL PARAMETERS-1'!$B$5:$J$44,5,FALSE))*VLOOKUP(VFDYLD2!CH$4,'[1]INTERNAL PARAMETERS-1'!$B$5:$J$44,8,FALSE)*VLOOKUP(VFDYLD2!CH$4,'[1]INTERNAL PARAMETERS-1'!$B$5:$J$44,3,FALSE)</f>
        <v>0</v>
      </c>
      <c r="CJ5" s="45">
        <f t="shared" ref="CJ5:CJ68" si="0">SUM(G5:AT5)</f>
        <v>3.2872233023747142</v>
      </c>
      <c r="CK5" s="43">
        <f t="shared" ref="CK5:CK68" si="1">SUM(AU5:CH5)</f>
        <v>5.5716046841666284E-2</v>
      </c>
    </row>
    <row r="6" spans="2:89" x14ac:dyDescent="0.4">
      <c r="B6" s="58" t="s">
        <v>5</v>
      </c>
      <c r="C6" s="57" t="s">
        <v>65</v>
      </c>
      <c r="D6" s="57" t="s">
        <v>63</v>
      </c>
      <c r="E6" s="132">
        <f>VFD!W6</f>
        <v>25.7514751810089</v>
      </c>
      <c r="F6" s="59">
        <f>'[1]INTERNAL PARAMETERS-1'!M6</f>
        <v>78.760000000000005</v>
      </c>
      <c r="G6" s="45">
        <f>VFDYLD1!G6*VLOOKUP(VFDYLD2!G$4,'[1]INTERNAL PARAMETERS-1'!$B$5:$J$44,5,FALSE)*VLOOKUP(VFDYLD2!G$4,'[1]INTERNAL PARAMETERS-1'!$B$5:$J$44,7,FALSE)*VFDYLD2!$F6 + VFDYLD1!G6*(1-VLOOKUP(VFDYLD2!G$4,'[1]INTERNAL PARAMETERS-1'!$B$5:$J$44,5,FALSE))*VLOOKUP(VFDYLD2!G$4,'[1]INTERNAL PARAMETERS-1'!$B$5:$J$44,9,FALSE)*VFDYLD2!$F6</f>
        <v>1.6394713224603128</v>
      </c>
      <c r="H6" s="44">
        <f>VFDYLD1!H6*VLOOKUP(VFDYLD2!H$4,'[1]INTERNAL PARAMETERS-1'!$B$5:$J$44,5,FALSE)*VLOOKUP(VFDYLD2!H$4,'[1]INTERNAL PARAMETERS-1'!$B$5:$J$44,7,FALSE)*VFDYLD2!$F6 + VFDYLD1!H6*(1-VLOOKUP(VFDYLD2!H$4,'[1]INTERNAL PARAMETERS-1'!$B$5:$J$44,5,FALSE))*VLOOKUP(VFDYLD2!H$4,'[1]INTERNAL PARAMETERS-1'!$B$5:$J$44,9,FALSE)*VFDYLD2!$F6</f>
        <v>0.3432761907759409</v>
      </c>
      <c r="I6" s="44">
        <f>VFDYLD1!I6*VLOOKUP(VFDYLD2!I$4,'[1]INTERNAL PARAMETERS-1'!$B$5:$J$44,5,FALSE)*VLOOKUP(VFDYLD2!I$4,'[1]INTERNAL PARAMETERS-1'!$B$5:$J$44,7,FALSE)*VFDYLD2!$F6 + VFDYLD1!I6*(1-VLOOKUP(VFDYLD2!I$4,'[1]INTERNAL PARAMETERS-1'!$B$5:$J$44,5,FALSE))*VLOOKUP(VFDYLD2!I$4,'[1]INTERNAL PARAMETERS-1'!$B$5:$J$44,9,FALSE)*VFDYLD2!$F6</f>
        <v>4.4416787954376309</v>
      </c>
      <c r="J6" s="44">
        <f>VFDYLD1!J6*VLOOKUP(VFDYLD2!J$4,'[1]INTERNAL PARAMETERS-1'!$B$5:$J$44,5,FALSE)*VLOOKUP(VFDYLD2!J$4,'[1]INTERNAL PARAMETERS-1'!$B$5:$J$44,7,FALSE)*VFDYLD2!$F6 + VFDYLD1!J6*(1-VLOOKUP(VFDYLD2!J$4,'[1]INTERNAL PARAMETERS-1'!$B$5:$J$44,5,FALSE))*VLOOKUP(VFDYLD2!J$4,'[1]INTERNAL PARAMETERS-1'!$B$5:$J$44,9,FALSE)*VFDYLD2!$F6</f>
        <v>0</v>
      </c>
      <c r="K6" s="44">
        <f>VFDYLD1!K6*VLOOKUP(VFDYLD2!K$4,'[1]INTERNAL PARAMETERS-1'!$B$5:$J$44,5,FALSE)*VLOOKUP(VFDYLD2!K$4,'[1]INTERNAL PARAMETERS-1'!$B$5:$J$44,7,FALSE)*VFDYLD2!$F6 + VFDYLD1!K6*(1-VLOOKUP(VFDYLD2!K$4,'[1]INTERNAL PARAMETERS-1'!$B$5:$J$44,5,FALSE))*VLOOKUP(VFDYLD2!K$4,'[1]INTERNAL PARAMETERS-1'!$B$5:$J$44,9,FALSE)*VFDYLD2!$F6</f>
        <v>0</v>
      </c>
      <c r="L6" s="44">
        <f>VFDYLD1!L6*VLOOKUP(VFDYLD2!L$4,'[1]INTERNAL PARAMETERS-1'!$B$5:$J$44,5,FALSE)*VLOOKUP(VFDYLD2!L$4,'[1]INTERNAL PARAMETERS-1'!$B$5:$J$44,7,FALSE)*VFDYLD2!$F6 + VFDYLD1!L6*(1-VLOOKUP(VFDYLD2!L$4,'[1]INTERNAL PARAMETERS-1'!$B$5:$J$44,5,FALSE))*VLOOKUP(VFDYLD2!L$4,'[1]INTERNAL PARAMETERS-1'!$B$5:$J$44,9,FALSE)*VFDYLD2!$F6</f>
        <v>0</v>
      </c>
      <c r="M6" s="44">
        <f>VFDYLD1!M6*VLOOKUP(VFDYLD2!M$4,'[1]INTERNAL PARAMETERS-1'!$B$5:$J$44,5,FALSE)*VLOOKUP(VFDYLD2!M$4,'[1]INTERNAL PARAMETERS-1'!$B$5:$J$44,7,FALSE)*VFDYLD2!$F6 + VFDYLD1!M6*(1-VLOOKUP(VFDYLD2!M$4,'[1]INTERNAL PARAMETERS-1'!$B$5:$J$44,5,FALSE))*VLOOKUP(VFDYLD2!M$4,'[1]INTERNAL PARAMETERS-1'!$B$5:$J$44,9,FALSE)*VFDYLD2!$F6</f>
        <v>3.0942657461848804E-2</v>
      </c>
      <c r="N6" s="44">
        <f>VFDYLD1!N6*VLOOKUP(VFDYLD2!N$4,'[1]INTERNAL PARAMETERS-1'!$B$5:$J$44,5,FALSE)*VLOOKUP(VFDYLD2!N$4,'[1]INTERNAL PARAMETERS-1'!$B$5:$J$44,7,FALSE)*VFDYLD2!$F6 + VFDYLD1!N6*(1-VLOOKUP(VFDYLD2!N$4,'[1]INTERNAL PARAMETERS-1'!$B$5:$J$44,5,FALSE))*VLOOKUP(VFDYLD2!N$4,'[1]INTERNAL PARAMETERS-1'!$B$5:$J$44,9,FALSE)*VFDYLD2!$F6</f>
        <v>3.7692166999384775E-2</v>
      </c>
      <c r="O6" s="44">
        <f>VFDYLD1!O6*VLOOKUP(VFDYLD2!O$4,'[1]INTERNAL PARAMETERS-1'!$B$5:$J$44,5,FALSE)*VLOOKUP(VFDYLD2!O$4,'[1]INTERNAL PARAMETERS-1'!$B$5:$J$44,7,FALSE)*VFDYLD2!$F6 + VFDYLD1!O6*(1-VLOOKUP(VFDYLD2!O$4,'[1]INTERNAL PARAMETERS-1'!$B$5:$J$44,5,FALSE))*VLOOKUP(VFDYLD2!O$4,'[1]INTERNAL PARAMETERS-1'!$B$5:$J$44,9,FALSE)*VFDYLD2!$F6</f>
        <v>0</v>
      </c>
      <c r="P6" s="44">
        <f>VFDYLD1!P6*VLOOKUP(VFDYLD2!P$4,'[1]INTERNAL PARAMETERS-1'!$B$5:$J$44,5,FALSE)*VLOOKUP(VFDYLD2!P$4,'[1]INTERNAL PARAMETERS-1'!$B$5:$J$44,7,FALSE)*VFDYLD2!$F6 + VFDYLD1!P6*(1-VLOOKUP(VFDYLD2!P$4,'[1]INTERNAL PARAMETERS-1'!$B$5:$J$44,5,FALSE))*VLOOKUP(VFDYLD2!P$4,'[1]INTERNAL PARAMETERS-1'!$B$5:$J$44,9,FALSE)*VFDYLD2!$F6</f>
        <v>0</v>
      </c>
      <c r="Q6" s="44">
        <f>VFDYLD1!Q6*VLOOKUP(VFDYLD2!Q$4,'[1]INTERNAL PARAMETERS-1'!$B$5:$J$44,5,FALSE)*VLOOKUP(VFDYLD2!Q$4,'[1]INTERNAL PARAMETERS-1'!$B$5:$J$44,7,FALSE)*VFDYLD2!$F6 + VFDYLD1!Q6*(1-VLOOKUP(VFDYLD2!Q$4,'[1]INTERNAL PARAMETERS-1'!$B$5:$J$44,5,FALSE))*VLOOKUP(VFDYLD2!Q$4,'[1]INTERNAL PARAMETERS-1'!$B$5:$J$44,9,FALSE)*VFDYLD2!$F6</f>
        <v>0</v>
      </c>
      <c r="R6" s="44">
        <f>VFDYLD1!R6*VLOOKUP(VFDYLD2!R$4,'[1]INTERNAL PARAMETERS-1'!$B$5:$J$44,5,FALSE)*VLOOKUP(VFDYLD2!R$4,'[1]INTERNAL PARAMETERS-1'!$B$5:$J$44,7,FALSE)*VFDYLD2!$F6 + VFDYLD1!R6*(1-VLOOKUP(VFDYLD2!R$4,'[1]INTERNAL PARAMETERS-1'!$B$5:$J$44,5,FALSE))*VLOOKUP(VFDYLD2!R$4,'[1]INTERNAL PARAMETERS-1'!$B$5:$J$44,9,FALSE)*VFDYLD2!$F6</f>
        <v>4.0823331536838023E-2</v>
      </c>
      <c r="S6" s="44">
        <f>VFDYLD1!S6*VLOOKUP(VFDYLD2!S$4,'[1]INTERNAL PARAMETERS-1'!$B$5:$J$44,5,FALSE)*VLOOKUP(VFDYLD2!S$4,'[1]INTERNAL PARAMETERS-1'!$B$5:$J$44,7,FALSE)*VFDYLD2!$F6 + VFDYLD1!S6*(1-VLOOKUP(VFDYLD2!S$4,'[1]INTERNAL PARAMETERS-1'!$B$5:$J$44,5,FALSE))*VLOOKUP(VFDYLD2!S$4,'[1]INTERNAL PARAMETERS-1'!$B$5:$J$44,9,FALSE)*VFDYLD2!$F6</f>
        <v>1.6298797460441703</v>
      </c>
      <c r="T6" s="44">
        <f>VFDYLD1!T6*VLOOKUP(VFDYLD2!T$4,'[1]INTERNAL PARAMETERS-1'!$B$5:$J$44,5,FALSE)*VLOOKUP(VFDYLD2!T$4,'[1]INTERNAL PARAMETERS-1'!$B$5:$J$44,7,FALSE)*VFDYLD2!$F6 + VFDYLD1!T6*(1-VLOOKUP(VFDYLD2!T$4,'[1]INTERNAL PARAMETERS-1'!$B$5:$J$44,5,FALSE))*VLOOKUP(VFDYLD2!T$4,'[1]INTERNAL PARAMETERS-1'!$B$5:$J$44,9,FALSE)*VFDYLD2!$F6</f>
        <v>0.23659197488251335</v>
      </c>
      <c r="U6" s="44">
        <f>VFDYLD1!U6*VLOOKUP(VFDYLD2!U$4,'[1]INTERNAL PARAMETERS-1'!$B$5:$J$44,5,FALSE)*VLOOKUP(VFDYLD2!U$4,'[1]INTERNAL PARAMETERS-1'!$B$5:$J$44,7,FALSE)*VFDYLD2!$F6 + VFDYLD1!U6*(1-VLOOKUP(VFDYLD2!U$4,'[1]INTERNAL PARAMETERS-1'!$B$5:$J$44,5,FALSE))*VLOOKUP(VFDYLD2!U$4,'[1]INTERNAL PARAMETERS-1'!$B$5:$J$44,9,FALSE)*VFDYLD2!$F6</f>
        <v>7.8633386858240825E-2</v>
      </c>
      <c r="V6" s="44">
        <f>VFDYLD1!V6*VLOOKUP(VFDYLD2!V$4,'[1]INTERNAL PARAMETERS-1'!$B$5:$J$44,5,FALSE)*VLOOKUP(VFDYLD2!V$4,'[1]INTERNAL PARAMETERS-1'!$B$5:$J$44,7,FALSE)*VFDYLD2!$F6 + VFDYLD1!V6*(1-VLOOKUP(VFDYLD2!V$4,'[1]INTERNAL PARAMETERS-1'!$B$5:$J$44,5,FALSE))*VLOOKUP(VFDYLD2!V$4,'[1]INTERNAL PARAMETERS-1'!$B$5:$J$44,9,FALSE)*VFDYLD2!$F6</f>
        <v>0.95106037193384763</v>
      </c>
      <c r="W6" s="44">
        <f>VFDYLD1!W6*VLOOKUP(VFDYLD2!W$4,'[1]INTERNAL PARAMETERS-1'!$B$5:$J$44,5,FALSE)*VLOOKUP(VFDYLD2!W$4,'[1]INTERNAL PARAMETERS-1'!$B$5:$J$44,7,FALSE)*VFDYLD2!$F6 + VFDYLD1!W6*(1-VLOOKUP(VFDYLD2!W$4,'[1]INTERNAL PARAMETERS-1'!$B$5:$J$44,5,FALSE))*VLOOKUP(VFDYLD2!W$4,'[1]INTERNAL PARAMETERS-1'!$B$5:$J$44,9,FALSE)*VFDYLD2!$F6</f>
        <v>0</v>
      </c>
      <c r="X6" s="44">
        <f>VFDYLD1!X6*VLOOKUP(VFDYLD2!X$4,'[1]INTERNAL PARAMETERS-1'!$B$5:$J$44,5,FALSE)*VLOOKUP(VFDYLD2!X$4,'[1]INTERNAL PARAMETERS-1'!$B$5:$J$44,7,FALSE)*VFDYLD2!$F6 + VFDYLD1!X6*(1-VLOOKUP(VFDYLD2!X$4,'[1]INTERNAL PARAMETERS-1'!$B$5:$J$44,5,FALSE))*VLOOKUP(VFDYLD2!X$4,'[1]INTERNAL PARAMETERS-1'!$B$5:$J$44,9,FALSE)*VFDYLD2!$F6</f>
        <v>0</v>
      </c>
      <c r="Y6" s="44">
        <f>VFDYLD1!Y6*VLOOKUP(VFDYLD2!Y$4,'[1]INTERNAL PARAMETERS-1'!$B$5:$J$44,5,FALSE)*VLOOKUP(VFDYLD2!Y$4,'[1]INTERNAL PARAMETERS-1'!$B$5:$J$44,7,FALSE)*VFDYLD2!$F6 + VFDYLD1!Y6*(1-VLOOKUP(VFDYLD2!Y$4,'[1]INTERNAL PARAMETERS-1'!$B$5:$J$44,5,FALSE))*VLOOKUP(VFDYLD2!Y$4,'[1]INTERNAL PARAMETERS-1'!$B$5:$J$44,9,FALSE)*VFDYLD2!$F6</f>
        <v>0</v>
      </c>
      <c r="Z6" s="44">
        <f>VFDYLD1!Z6*VLOOKUP(VFDYLD2!Z$4,'[1]INTERNAL PARAMETERS-1'!$B$5:$J$44,5,FALSE)*VLOOKUP(VFDYLD2!Z$4,'[1]INTERNAL PARAMETERS-1'!$B$5:$J$44,7,FALSE)*VFDYLD2!$F6 + VFDYLD1!Z6*(1-VLOOKUP(VFDYLD2!Z$4,'[1]INTERNAL PARAMETERS-1'!$B$5:$J$44,5,FALSE))*VLOOKUP(VFDYLD2!Z$4,'[1]INTERNAL PARAMETERS-1'!$B$5:$J$44,9,FALSE)*VFDYLD2!$F6</f>
        <v>0</v>
      </c>
      <c r="AA6" s="44">
        <f>VFDYLD1!AA6*VLOOKUP(VFDYLD2!AA$4,'[1]INTERNAL PARAMETERS-1'!$B$5:$J$44,5,FALSE)*VLOOKUP(VFDYLD2!AA$4,'[1]INTERNAL PARAMETERS-1'!$B$5:$J$44,7,FALSE)*VFDYLD2!$F6 + VFDYLD1!AA6*(1-VLOOKUP(VFDYLD2!AA$4,'[1]INTERNAL PARAMETERS-1'!$B$5:$J$44,5,FALSE))*VLOOKUP(VFDYLD2!AA$4,'[1]INTERNAL PARAMETERS-1'!$B$5:$J$44,9,FALSE)*VFDYLD2!$F6</f>
        <v>0</v>
      </c>
      <c r="AB6" s="44">
        <f>VFDYLD1!AB6*VLOOKUP(VFDYLD2!AB$4,'[1]INTERNAL PARAMETERS-1'!$B$5:$J$44,5,FALSE)*VLOOKUP(VFDYLD2!AB$4,'[1]INTERNAL PARAMETERS-1'!$B$5:$J$44,7,FALSE)*VFDYLD2!$F6 + VFDYLD1!AB6*(1-VLOOKUP(VFDYLD2!AB$4,'[1]INTERNAL PARAMETERS-1'!$B$5:$J$44,5,FALSE))*VLOOKUP(VFDYLD2!AB$4,'[1]INTERNAL PARAMETERS-1'!$B$5:$J$44,9,FALSE)*VFDYLD2!$F6</f>
        <v>0</v>
      </c>
      <c r="AC6" s="44">
        <f>VFDYLD1!AC6*VLOOKUP(VFDYLD2!AC$4,'[1]INTERNAL PARAMETERS-1'!$B$5:$J$44,5,FALSE)*VLOOKUP(VFDYLD2!AC$4,'[1]INTERNAL PARAMETERS-1'!$B$5:$J$44,7,FALSE)*VFDYLD2!$F6 + VFDYLD1!AC6*(1-VLOOKUP(VFDYLD2!AC$4,'[1]INTERNAL PARAMETERS-1'!$B$5:$J$44,5,FALSE))*VLOOKUP(VFDYLD2!AC$4,'[1]INTERNAL PARAMETERS-1'!$B$5:$J$44,9,FALSE)*VFDYLD2!$F6</f>
        <v>0</v>
      </c>
      <c r="AD6" s="44">
        <f>VFDYLD1!AD6*VLOOKUP(VFDYLD2!AD$4,'[1]INTERNAL PARAMETERS-1'!$B$5:$J$44,5,FALSE)*VLOOKUP(VFDYLD2!AD$4,'[1]INTERNAL PARAMETERS-1'!$B$5:$J$44,7,FALSE)*VFDYLD2!$F6 + VFDYLD1!AD6*(1-VLOOKUP(VFDYLD2!AD$4,'[1]INTERNAL PARAMETERS-1'!$B$5:$J$44,5,FALSE))*VLOOKUP(VFDYLD2!AD$4,'[1]INTERNAL PARAMETERS-1'!$B$5:$J$44,9,FALSE)*VFDYLD2!$F6</f>
        <v>0</v>
      </c>
      <c r="AE6" s="44">
        <f>VFDYLD1!AE6*VLOOKUP(VFDYLD2!AE$4,'[1]INTERNAL PARAMETERS-1'!$B$5:$J$44,5,FALSE)*VLOOKUP(VFDYLD2!AE$4,'[1]INTERNAL PARAMETERS-1'!$B$5:$J$44,7,FALSE)*VFDYLD2!$F6 + VFDYLD1!AE6*(1-VLOOKUP(VFDYLD2!AE$4,'[1]INTERNAL PARAMETERS-1'!$B$5:$J$44,5,FALSE))*VLOOKUP(VFDYLD2!AE$4,'[1]INTERNAL PARAMETERS-1'!$B$5:$J$44,9,FALSE)*VFDYLD2!$F6</f>
        <v>0</v>
      </c>
      <c r="AF6" s="44">
        <f>VFDYLD1!AF6*VLOOKUP(VFDYLD2!AF$4,'[1]INTERNAL PARAMETERS-1'!$B$5:$J$44,5,FALSE)*VLOOKUP(VFDYLD2!AF$4,'[1]INTERNAL PARAMETERS-1'!$B$5:$J$44,7,FALSE)*VFDYLD2!$F6 + VFDYLD1!AF6*(1-VLOOKUP(VFDYLD2!AF$4,'[1]INTERNAL PARAMETERS-1'!$B$5:$J$44,5,FALSE))*VLOOKUP(VFDYLD2!AF$4,'[1]INTERNAL PARAMETERS-1'!$B$5:$J$44,9,FALSE)*VFDYLD2!$F6</f>
        <v>0</v>
      </c>
      <c r="AG6" s="44">
        <f>VFDYLD1!AG6*VLOOKUP(VFDYLD2!AG$4,'[1]INTERNAL PARAMETERS-1'!$B$5:$J$44,5,FALSE)*VLOOKUP(VFDYLD2!AG$4,'[1]INTERNAL PARAMETERS-1'!$B$5:$J$44,7,FALSE)*VFDYLD2!$F6 + VFDYLD1!AG6*(1-VLOOKUP(VFDYLD2!AG$4,'[1]INTERNAL PARAMETERS-1'!$B$5:$J$44,5,FALSE))*VLOOKUP(VFDYLD2!AG$4,'[1]INTERNAL PARAMETERS-1'!$B$5:$J$44,9,FALSE)*VFDYLD2!$F6</f>
        <v>0</v>
      </c>
      <c r="AH6" s="44">
        <f>VFDYLD1!AH6*VLOOKUP(VFDYLD2!AH$4,'[1]INTERNAL PARAMETERS-1'!$B$5:$J$44,5,FALSE)*VLOOKUP(VFDYLD2!AH$4,'[1]INTERNAL PARAMETERS-1'!$B$5:$J$44,7,FALSE)*VFDYLD2!$F6 + VFDYLD1!AH6*(1-VLOOKUP(VFDYLD2!AH$4,'[1]INTERNAL PARAMETERS-1'!$B$5:$J$44,5,FALSE))*VLOOKUP(VFDYLD2!AH$4,'[1]INTERNAL PARAMETERS-1'!$B$5:$J$44,9,FALSE)*VFDYLD2!$F6</f>
        <v>0</v>
      </c>
      <c r="AI6" s="44">
        <f>VFDYLD1!AI6*VLOOKUP(VFDYLD2!AI$4,'[1]INTERNAL PARAMETERS-1'!$B$5:$J$44,5,FALSE)*VLOOKUP(VFDYLD2!AI$4,'[1]INTERNAL PARAMETERS-1'!$B$5:$J$44,7,FALSE)*VFDYLD2!$F6 + VFDYLD1!AI6*(1-VLOOKUP(VFDYLD2!AI$4,'[1]INTERNAL PARAMETERS-1'!$B$5:$J$44,5,FALSE))*VLOOKUP(VFDYLD2!AI$4,'[1]INTERNAL PARAMETERS-1'!$B$5:$J$44,9,FALSE)*VFDYLD2!$F6</f>
        <v>1.6236644506069001E-2</v>
      </c>
      <c r="AJ6" s="44">
        <f>VFDYLD1!AJ6*VLOOKUP(VFDYLD2!AJ$4,'[1]INTERNAL PARAMETERS-1'!$B$5:$J$44,5,FALSE)*VLOOKUP(VFDYLD2!AJ$4,'[1]INTERNAL PARAMETERS-1'!$B$5:$J$44,7,FALSE)*VFDYLD2!$F6 + VFDYLD1!AJ6*(1-VLOOKUP(VFDYLD2!AJ$4,'[1]INTERNAL PARAMETERS-1'!$B$5:$J$44,5,FALSE))*VLOOKUP(VFDYLD2!AJ$4,'[1]INTERNAL PARAMETERS-1'!$B$5:$J$44,9,FALSE)*VFDYLD2!$F6</f>
        <v>9.0489554841393354E-3</v>
      </c>
      <c r="AK6" s="44">
        <f>VFDYLD1!AK6*VLOOKUP(VFDYLD2!AK$4,'[1]INTERNAL PARAMETERS-1'!$B$5:$J$44,5,FALSE)*VLOOKUP(VFDYLD2!AK$4,'[1]INTERNAL PARAMETERS-1'!$B$5:$J$44,7,FALSE)*VFDYLD2!$F6 + VFDYLD1!AK6*(1-VLOOKUP(VFDYLD2!AK$4,'[1]INTERNAL PARAMETERS-1'!$B$5:$J$44,5,FALSE))*VLOOKUP(VFDYLD2!AK$4,'[1]INTERNAL PARAMETERS-1'!$B$5:$J$44,9,FALSE)*VFDYLD2!$F6</f>
        <v>0</v>
      </c>
      <c r="AL6" s="44">
        <f>VFDYLD1!AL6*VLOOKUP(VFDYLD2!AL$4,'[1]INTERNAL PARAMETERS-1'!$B$5:$J$44,5,FALSE)*VLOOKUP(VFDYLD2!AL$4,'[1]INTERNAL PARAMETERS-1'!$B$5:$J$44,7,FALSE)*VFDYLD2!$F6 + VFDYLD1!AL6*(1-VLOOKUP(VFDYLD2!AL$4,'[1]INTERNAL PARAMETERS-1'!$B$5:$J$44,5,FALSE))*VLOOKUP(VFDYLD2!AL$4,'[1]INTERNAL PARAMETERS-1'!$B$5:$J$44,9,FALSE)*VFDYLD2!$F6</f>
        <v>0</v>
      </c>
      <c r="AM6" s="44">
        <f>VFDYLD1!AM6*VLOOKUP(VFDYLD2!AM$4,'[1]INTERNAL PARAMETERS-1'!$B$5:$J$44,5,FALSE)*VLOOKUP(VFDYLD2!AM$4,'[1]INTERNAL PARAMETERS-1'!$B$5:$J$44,7,FALSE)*VFDYLD2!$F6 + VFDYLD1!AM6*(1-VLOOKUP(VFDYLD2!AM$4,'[1]INTERNAL PARAMETERS-1'!$B$5:$J$44,5,FALSE))*VLOOKUP(VFDYLD2!AM$4,'[1]INTERNAL PARAMETERS-1'!$B$5:$J$44,9,FALSE)*VFDYLD2!$F6</f>
        <v>0</v>
      </c>
      <c r="AN6" s="44">
        <f>VFDYLD1!AN6*VLOOKUP(VFDYLD2!AN$4,'[1]INTERNAL PARAMETERS-1'!$B$5:$J$44,5,FALSE)*VLOOKUP(VFDYLD2!AN$4,'[1]INTERNAL PARAMETERS-1'!$B$5:$J$44,7,FALSE)*VFDYLD2!$F6 + VFDYLD1!AN6*(1-VLOOKUP(VFDYLD2!AN$4,'[1]INTERNAL PARAMETERS-1'!$B$5:$J$44,5,FALSE))*VLOOKUP(VFDYLD2!AN$4,'[1]INTERNAL PARAMETERS-1'!$B$5:$J$44,9,FALSE)*VFDYLD2!$F6</f>
        <v>0</v>
      </c>
      <c r="AO6" s="44">
        <f>VFDYLD1!AO6*VLOOKUP(VFDYLD2!AO$4,'[1]INTERNAL PARAMETERS-1'!$B$5:$J$44,5,FALSE)*VLOOKUP(VFDYLD2!AO$4,'[1]INTERNAL PARAMETERS-1'!$B$5:$J$44,7,FALSE)*VFDYLD2!$F6 + VFDYLD1!AO6*(1-VLOOKUP(VFDYLD2!AO$4,'[1]INTERNAL PARAMETERS-1'!$B$5:$J$44,5,FALSE))*VLOOKUP(VFDYLD2!AO$4,'[1]INTERNAL PARAMETERS-1'!$B$5:$J$44,9,FALSE)*VFDYLD2!$F6</f>
        <v>0</v>
      </c>
      <c r="AP6" s="44">
        <f>VFDYLD1!AP6*VLOOKUP(VFDYLD2!AP$4,'[1]INTERNAL PARAMETERS-1'!$B$5:$J$44,5,FALSE)*VLOOKUP(VFDYLD2!AP$4,'[1]INTERNAL PARAMETERS-1'!$B$5:$J$44,7,FALSE)*VFDYLD2!$F6 + VFDYLD1!AP6*(1-VLOOKUP(VFDYLD2!AP$4,'[1]INTERNAL PARAMETERS-1'!$B$5:$J$44,5,FALSE))*VLOOKUP(VFDYLD2!AP$4,'[1]INTERNAL PARAMETERS-1'!$B$5:$J$44,9,FALSE)*VFDYLD2!$F6</f>
        <v>0</v>
      </c>
      <c r="AQ6" s="44">
        <f>VFDYLD1!AQ6*VLOOKUP(VFDYLD2!AQ$4,'[1]INTERNAL PARAMETERS-1'!$B$5:$J$44,5,FALSE)*VLOOKUP(VFDYLD2!AQ$4,'[1]INTERNAL PARAMETERS-1'!$B$5:$J$44,7,FALSE)*VFDYLD2!$F6 + VFDYLD1!AQ6*(1-VLOOKUP(VFDYLD2!AQ$4,'[1]INTERNAL PARAMETERS-1'!$B$5:$J$44,5,FALSE))*VLOOKUP(VFDYLD2!AQ$4,'[1]INTERNAL PARAMETERS-1'!$B$5:$J$44,9,FALSE)*VFDYLD2!$F6</f>
        <v>0</v>
      </c>
      <c r="AR6" s="44">
        <f>VFDYLD1!AR6*VLOOKUP(VFDYLD2!AR$4,'[1]INTERNAL PARAMETERS-1'!$B$5:$J$44,5,FALSE)*VLOOKUP(VFDYLD2!AR$4,'[1]INTERNAL PARAMETERS-1'!$B$5:$J$44,7,FALSE)*VFDYLD2!$F6 + VFDYLD1!AR6*(1-VLOOKUP(VFDYLD2!AR$4,'[1]INTERNAL PARAMETERS-1'!$B$5:$J$44,5,FALSE))*VLOOKUP(VFDYLD2!AR$4,'[1]INTERNAL PARAMETERS-1'!$B$5:$J$44,9,FALSE)*VFDYLD2!$F6</f>
        <v>0</v>
      </c>
      <c r="AS6" s="44">
        <f>VFDYLD1!AS6*VLOOKUP(VFDYLD2!AS$4,'[1]INTERNAL PARAMETERS-1'!$B$5:$J$44,5,FALSE)*VLOOKUP(VFDYLD2!AS$4,'[1]INTERNAL PARAMETERS-1'!$B$5:$J$44,7,FALSE)*VFDYLD2!$F6 + VFDYLD1!AS6*(1-VLOOKUP(VFDYLD2!AS$4,'[1]INTERNAL PARAMETERS-1'!$B$5:$J$44,5,FALSE))*VLOOKUP(VFDYLD2!AS$4,'[1]INTERNAL PARAMETERS-1'!$B$5:$J$44,9,FALSE)*VFDYLD2!$F6</f>
        <v>0</v>
      </c>
      <c r="AT6" s="43">
        <f>VFDYLD1!AT6*VLOOKUP(VFDYLD2!AT$4,'[1]INTERNAL PARAMETERS-1'!$B$5:$J$44,5,FALSE)*VLOOKUP(VFDYLD2!AT$4,'[1]INTERNAL PARAMETERS-1'!$B$5:$J$44,7,FALSE)*VFDYLD2!$F6 + VFDYLD1!AT6*(1-VLOOKUP(VFDYLD2!AT$4,'[1]INTERNAL PARAMETERS-1'!$B$5:$J$44,5,FALSE))*VLOOKUP(VFDYLD2!AT$4,'[1]INTERNAL PARAMETERS-1'!$B$5:$J$44,9,FALSE)*VFDYLD2!$F6</f>
        <v>0</v>
      </c>
      <c r="AU6" s="45">
        <f>VFDYLD1!AU6*VLOOKUP(VFDYLD2!AU$4,'[1]INTERNAL PARAMETERS-1'!$B$5:$J$44,5,FALSE)*VLOOKUP(VFDYLD2!AU$4,'[1]INTERNAL PARAMETERS-1'!$B$5:$J$44,6,FALSE)*VLOOKUP(VFDYLD2!AU$4,'[1]INTERNAL PARAMETERS-1'!$B$5:$J$44,3,FALSE) + VFDYLD1!AU6*(1-VLOOKUP(VFDYLD2!AU$4,'[1]INTERNAL PARAMETERS-1'!$B$5:$J$44,5,FALSE))*VLOOKUP(VFDYLD2!AU$4,'[1]INTERNAL PARAMETERS-1'!$B$5:$J$44,8,FALSE)*VLOOKUP(VFDYLD2!AU$4,'[1]INTERNAL PARAMETERS-1'!$B$5:$J$44,3,FALSE)</f>
        <v>0</v>
      </c>
      <c r="AV6" s="44">
        <f>VFDYLD1!AV6*VLOOKUP(VFDYLD2!AV$4,'[1]INTERNAL PARAMETERS-1'!$B$5:$J$44,5,FALSE)*VLOOKUP(VFDYLD2!AV$4,'[1]INTERNAL PARAMETERS-1'!$B$5:$J$44,6,FALSE)*VLOOKUP(VFDYLD2!AV$4,'[1]INTERNAL PARAMETERS-1'!$B$5:$J$44,3,FALSE) + VFDYLD1!AV6*(1-VLOOKUP(VFDYLD2!AV$4,'[1]INTERNAL PARAMETERS-1'!$B$5:$J$44,5,FALSE))*VLOOKUP(VFDYLD2!AV$4,'[1]INTERNAL PARAMETERS-1'!$B$5:$J$44,8,FALSE)*VLOOKUP(VFDYLD2!AV$4,'[1]INTERNAL PARAMETERS-1'!$B$5:$J$44,3,FALSE)</f>
        <v>0</v>
      </c>
      <c r="AW6" s="44">
        <f>VFDYLD1!AW6*VLOOKUP(VFDYLD2!AW$4,'[1]INTERNAL PARAMETERS-1'!$B$5:$J$44,5,FALSE)*VLOOKUP(VFDYLD2!AW$4,'[1]INTERNAL PARAMETERS-1'!$B$5:$J$44,6,FALSE)*VLOOKUP(VFDYLD2!AW$4,'[1]INTERNAL PARAMETERS-1'!$B$5:$J$44,3,FALSE) + VFDYLD1!AW6*(1-VLOOKUP(VFDYLD2!AW$4,'[1]INTERNAL PARAMETERS-1'!$B$5:$J$44,5,FALSE))*VLOOKUP(VFDYLD2!AW$4,'[1]INTERNAL PARAMETERS-1'!$B$5:$J$44,8,FALSE)*VLOOKUP(VFDYLD2!AW$4,'[1]INTERNAL PARAMETERS-1'!$B$5:$J$44,3,FALSE)</f>
        <v>6.658443142669955E-2</v>
      </c>
      <c r="AX6" s="44">
        <f>VFDYLD1!AX6*VLOOKUP(VFDYLD2!AX$4,'[1]INTERNAL PARAMETERS-1'!$B$5:$J$44,5,FALSE)*VLOOKUP(VFDYLD2!AX$4,'[1]INTERNAL PARAMETERS-1'!$B$5:$J$44,6,FALSE)*VLOOKUP(VFDYLD2!AX$4,'[1]INTERNAL PARAMETERS-1'!$B$5:$J$44,3,FALSE) + VFDYLD1!AX6*(1-VLOOKUP(VFDYLD2!AX$4,'[1]INTERNAL PARAMETERS-1'!$B$5:$J$44,5,FALSE))*VLOOKUP(VFDYLD2!AX$4,'[1]INTERNAL PARAMETERS-1'!$B$5:$J$44,8,FALSE)*VLOOKUP(VFDYLD2!AX$4,'[1]INTERNAL PARAMETERS-1'!$B$5:$J$44,3,FALSE)</f>
        <v>0</v>
      </c>
      <c r="AY6" s="44">
        <f>VFDYLD1!AY6*VLOOKUP(VFDYLD2!AY$4,'[1]INTERNAL PARAMETERS-1'!$B$5:$J$44,5,FALSE)*VLOOKUP(VFDYLD2!AY$4,'[1]INTERNAL PARAMETERS-1'!$B$5:$J$44,6,FALSE)*VLOOKUP(VFDYLD2!AY$4,'[1]INTERNAL PARAMETERS-1'!$B$5:$J$44,3,FALSE) + VFDYLD1!AY6*(1-VLOOKUP(VFDYLD2!AY$4,'[1]INTERNAL PARAMETERS-1'!$B$5:$J$44,5,FALSE))*VLOOKUP(VFDYLD2!AY$4,'[1]INTERNAL PARAMETERS-1'!$B$5:$J$44,8,FALSE)*VLOOKUP(VFDYLD2!AY$4,'[1]INTERNAL PARAMETERS-1'!$B$5:$J$44,3,FALSE)</f>
        <v>0</v>
      </c>
      <c r="AZ6" s="44">
        <f>VFDYLD1!AZ6*VLOOKUP(VFDYLD2!AZ$4,'[1]INTERNAL PARAMETERS-1'!$B$5:$J$44,5,FALSE)*VLOOKUP(VFDYLD2!AZ$4,'[1]INTERNAL PARAMETERS-1'!$B$5:$J$44,6,FALSE)*VLOOKUP(VFDYLD2!AZ$4,'[1]INTERNAL PARAMETERS-1'!$B$5:$J$44,3,FALSE) + VFDYLD1!AZ6*(1-VLOOKUP(VFDYLD2!AZ$4,'[1]INTERNAL PARAMETERS-1'!$B$5:$J$44,5,FALSE))*VLOOKUP(VFDYLD2!AZ$4,'[1]INTERNAL PARAMETERS-1'!$B$5:$J$44,8,FALSE)*VLOOKUP(VFDYLD2!AZ$4,'[1]INTERNAL PARAMETERS-1'!$B$5:$J$44,3,FALSE)</f>
        <v>0</v>
      </c>
      <c r="BA6" s="44">
        <f>VFDYLD1!BA6*VLOOKUP(VFDYLD2!BA$4,'[1]INTERNAL PARAMETERS-1'!$B$5:$J$44,5,FALSE)*VLOOKUP(VFDYLD2!BA$4,'[1]INTERNAL PARAMETERS-1'!$B$5:$J$44,6,FALSE)*VLOOKUP(VFDYLD2!BA$4,'[1]INTERNAL PARAMETERS-1'!$B$5:$J$44,3,FALSE) + VFDYLD1!BA6*(1-VLOOKUP(VFDYLD2!BA$4,'[1]INTERNAL PARAMETERS-1'!$B$5:$J$44,5,FALSE))*VLOOKUP(VFDYLD2!BA$4,'[1]INTERNAL PARAMETERS-1'!$B$5:$J$44,8,FALSE)*VLOOKUP(VFDYLD2!BA$4,'[1]INTERNAL PARAMETERS-1'!$B$5:$J$44,3,FALSE)</f>
        <v>4.6363601786152189E-3</v>
      </c>
      <c r="BB6" s="44">
        <f>VFDYLD1!BB6*VLOOKUP(VFDYLD2!BB$4,'[1]INTERNAL PARAMETERS-1'!$B$5:$J$44,5,FALSE)*VLOOKUP(VFDYLD2!BB$4,'[1]INTERNAL PARAMETERS-1'!$B$5:$J$44,6,FALSE)*VLOOKUP(VFDYLD2!BB$4,'[1]INTERNAL PARAMETERS-1'!$B$5:$J$44,3,FALSE) + VFDYLD1!BB6*(1-VLOOKUP(VFDYLD2!BB$4,'[1]INTERNAL PARAMETERS-1'!$B$5:$J$44,5,FALSE))*VLOOKUP(VFDYLD2!BB$4,'[1]INTERNAL PARAMETERS-1'!$B$5:$J$44,8,FALSE)*VLOOKUP(VFDYLD2!BB$4,'[1]INTERNAL PARAMETERS-1'!$B$5:$J$44,3,FALSE)</f>
        <v>2.8185901252346528E-2</v>
      </c>
      <c r="BC6" s="44">
        <f>VFDYLD1!BC6*VLOOKUP(VFDYLD2!BC$4,'[1]INTERNAL PARAMETERS-1'!$B$5:$J$44,5,FALSE)*VLOOKUP(VFDYLD2!BC$4,'[1]INTERNAL PARAMETERS-1'!$B$5:$J$44,6,FALSE)*VLOOKUP(VFDYLD2!BC$4,'[1]INTERNAL PARAMETERS-1'!$B$5:$J$44,3,FALSE) + VFDYLD1!BC6*(1-VLOOKUP(VFDYLD2!BC$4,'[1]INTERNAL PARAMETERS-1'!$B$5:$J$44,5,FALSE))*VLOOKUP(VFDYLD2!BC$4,'[1]INTERNAL PARAMETERS-1'!$B$5:$J$44,8,FALSE)*VLOOKUP(VFDYLD2!BC$4,'[1]INTERNAL PARAMETERS-1'!$B$5:$J$44,3,FALSE)</f>
        <v>4.6116813269331579E-3</v>
      </c>
      <c r="BD6" s="44">
        <f>VFDYLD1!BD6*VLOOKUP(VFDYLD2!BD$4,'[1]INTERNAL PARAMETERS-1'!$B$5:$J$44,5,FALSE)*VLOOKUP(VFDYLD2!BD$4,'[1]INTERNAL PARAMETERS-1'!$B$5:$J$44,6,FALSE)*VLOOKUP(VFDYLD2!BD$4,'[1]INTERNAL PARAMETERS-1'!$B$5:$J$44,3,FALSE) + VFDYLD1!BD6*(1-VLOOKUP(VFDYLD2!BD$4,'[1]INTERNAL PARAMETERS-1'!$B$5:$J$44,5,FALSE))*VLOOKUP(VFDYLD2!BD$4,'[1]INTERNAL PARAMETERS-1'!$B$5:$J$44,8,FALSE)*VLOOKUP(VFDYLD2!BD$4,'[1]INTERNAL PARAMETERS-1'!$B$5:$J$44,3,FALSE)</f>
        <v>1.8216149306303827E-2</v>
      </c>
      <c r="BE6" s="44">
        <f>VFDYLD1!BE6*VLOOKUP(VFDYLD2!BE$4,'[1]INTERNAL PARAMETERS-1'!$B$5:$J$44,5,FALSE)*VLOOKUP(VFDYLD2!BE$4,'[1]INTERNAL PARAMETERS-1'!$B$5:$J$44,6,FALSE)*VLOOKUP(VFDYLD2!BE$4,'[1]INTERNAL PARAMETERS-1'!$B$5:$J$44,3,FALSE) + VFDYLD1!BE6*(1-VLOOKUP(VFDYLD2!BE$4,'[1]INTERNAL PARAMETERS-1'!$B$5:$J$44,5,FALSE))*VLOOKUP(VFDYLD2!BE$4,'[1]INTERNAL PARAMETERS-1'!$B$5:$J$44,8,FALSE)*VLOOKUP(VFDYLD2!BE$4,'[1]INTERNAL PARAMETERS-1'!$B$5:$J$44,3,FALSE)</f>
        <v>8.2785122851179969E-3</v>
      </c>
      <c r="BF6" s="44">
        <f>VFDYLD1!BF6*VLOOKUP(VFDYLD2!BF$4,'[1]INTERNAL PARAMETERS-1'!$B$5:$J$44,5,FALSE)*VLOOKUP(VFDYLD2!BF$4,'[1]INTERNAL PARAMETERS-1'!$B$5:$J$44,6,FALSE)*VLOOKUP(VFDYLD2!BF$4,'[1]INTERNAL PARAMETERS-1'!$B$5:$J$44,3,FALSE) + VFDYLD1!BF6*(1-VLOOKUP(VFDYLD2!BF$4,'[1]INTERNAL PARAMETERS-1'!$B$5:$J$44,5,FALSE))*VLOOKUP(VFDYLD2!BF$4,'[1]INTERNAL PARAMETERS-1'!$B$5:$J$44,8,FALSE)*VLOOKUP(VFDYLD2!BF$4,'[1]INTERNAL PARAMETERS-1'!$B$5:$J$44,3,FALSE)</f>
        <v>0</v>
      </c>
      <c r="BG6" s="44">
        <f>VFDYLD1!BG6*VLOOKUP(VFDYLD2!BG$4,'[1]INTERNAL PARAMETERS-1'!$B$5:$J$44,5,FALSE)*VLOOKUP(VFDYLD2!BG$4,'[1]INTERNAL PARAMETERS-1'!$B$5:$J$44,6,FALSE)*VLOOKUP(VFDYLD2!BG$4,'[1]INTERNAL PARAMETERS-1'!$B$5:$J$44,3,FALSE) + VFDYLD1!BG6*(1-VLOOKUP(VFDYLD2!BG$4,'[1]INTERNAL PARAMETERS-1'!$B$5:$J$44,5,FALSE))*VLOOKUP(VFDYLD2!BG$4,'[1]INTERNAL PARAMETERS-1'!$B$5:$J$44,8,FALSE)*VLOOKUP(VFDYLD2!BG$4,'[1]INTERNAL PARAMETERS-1'!$B$5:$J$44,3,FALSE)</f>
        <v>3.086342702505571E-2</v>
      </c>
      <c r="BH6" s="44">
        <f>VFDYLD1!BH6*VLOOKUP(VFDYLD2!BH$4,'[1]INTERNAL PARAMETERS-1'!$B$5:$J$44,5,FALSE)*VLOOKUP(VFDYLD2!BH$4,'[1]INTERNAL PARAMETERS-1'!$B$5:$J$44,6,FALSE)*VLOOKUP(VFDYLD2!BH$4,'[1]INTERNAL PARAMETERS-1'!$B$5:$J$44,3,FALSE) + VFDYLD1!BH6*(1-VLOOKUP(VFDYLD2!BH$4,'[1]INTERNAL PARAMETERS-1'!$B$5:$J$44,5,FALSE))*VLOOKUP(VFDYLD2!BH$4,'[1]INTERNAL PARAMETERS-1'!$B$5:$J$44,8,FALSE)*VLOOKUP(VFDYLD2!BH$4,'[1]INTERNAL PARAMETERS-1'!$B$5:$J$44,3,FALSE)</f>
        <v>9.3264664419227014E-5</v>
      </c>
      <c r="BI6" s="44">
        <f>VFDYLD1!BI6*VLOOKUP(VFDYLD2!BI$4,'[1]INTERNAL PARAMETERS-1'!$B$5:$J$44,5,FALSE)*VLOOKUP(VFDYLD2!BI$4,'[1]INTERNAL PARAMETERS-1'!$B$5:$J$44,6,FALSE)*VLOOKUP(VFDYLD2!BI$4,'[1]INTERNAL PARAMETERS-1'!$B$5:$J$44,3,FALSE) + VFDYLD1!BI6*(1-VLOOKUP(VFDYLD2!BI$4,'[1]INTERNAL PARAMETERS-1'!$B$5:$J$44,5,FALSE))*VLOOKUP(VFDYLD2!BI$4,'[1]INTERNAL PARAMETERS-1'!$B$5:$J$44,8,FALSE)*VLOOKUP(VFDYLD2!BI$4,'[1]INTERNAL PARAMETERS-1'!$B$5:$J$44,3,FALSE)</f>
        <v>0</v>
      </c>
      <c r="BJ6" s="44">
        <f>VFDYLD1!BJ6*VLOOKUP(VFDYLD2!BJ$4,'[1]INTERNAL PARAMETERS-1'!$B$5:$J$44,5,FALSE)*VLOOKUP(VFDYLD2!BJ$4,'[1]INTERNAL PARAMETERS-1'!$B$5:$J$44,6,FALSE)*VLOOKUP(VFDYLD2!BJ$4,'[1]INTERNAL PARAMETERS-1'!$B$5:$J$44,3,FALSE) + VFDYLD1!BJ6*(1-VLOOKUP(VFDYLD2!BJ$4,'[1]INTERNAL PARAMETERS-1'!$B$5:$J$44,5,FALSE))*VLOOKUP(VFDYLD2!BJ$4,'[1]INTERNAL PARAMETERS-1'!$B$5:$J$44,8,FALSE)*VLOOKUP(VFDYLD2!BJ$4,'[1]INTERNAL PARAMETERS-1'!$B$5:$J$44,3,FALSE)</f>
        <v>7.3064165404766465E-3</v>
      </c>
      <c r="BK6" s="44">
        <f>VFDYLD1!BK6*VLOOKUP(VFDYLD2!BK$4,'[1]INTERNAL PARAMETERS-1'!$B$5:$J$44,5,FALSE)*VLOOKUP(VFDYLD2!BK$4,'[1]INTERNAL PARAMETERS-1'!$B$5:$J$44,6,FALSE)*VLOOKUP(VFDYLD2!BK$4,'[1]INTERNAL PARAMETERS-1'!$B$5:$J$44,3,FALSE) + VFDYLD1!BK6*(1-VLOOKUP(VFDYLD2!BK$4,'[1]INTERNAL PARAMETERS-1'!$B$5:$J$44,5,FALSE))*VLOOKUP(VFDYLD2!BK$4,'[1]INTERNAL PARAMETERS-1'!$B$5:$J$44,8,FALSE)*VLOOKUP(VFDYLD2!BK$4,'[1]INTERNAL PARAMETERS-1'!$B$5:$J$44,3,FALSE)</f>
        <v>3.8793702174754257E-3</v>
      </c>
      <c r="BL6" s="44">
        <f>VFDYLD1!BL6*VLOOKUP(VFDYLD2!BL$4,'[1]INTERNAL PARAMETERS-1'!$B$5:$J$44,5,FALSE)*VLOOKUP(VFDYLD2!BL$4,'[1]INTERNAL PARAMETERS-1'!$B$5:$J$44,6,FALSE)*VLOOKUP(VFDYLD2!BL$4,'[1]INTERNAL PARAMETERS-1'!$B$5:$J$44,3,FALSE) + VFDYLD1!BL6*(1-VLOOKUP(VFDYLD2!BL$4,'[1]INTERNAL PARAMETERS-1'!$B$5:$J$44,5,FALSE))*VLOOKUP(VFDYLD2!BL$4,'[1]INTERNAL PARAMETERS-1'!$B$5:$J$44,8,FALSE)*VLOOKUP(VFDYLD2!BL$4,'[1]INTERNAL PARAMETERS-1'!$B$5:$J$44,3,FALSE)</f>
        <v>6.8469280702250653E-4</v>
      </c>
      <c r="BM6" s="44">
        <f>VFDYLD1!BM6*VLOOKUP(VFDYLD2!BM$4,'[1]INTERNAL PARAMETERS-1'!$B$5:$J$44,5,FALSE)*VLOOKUP(VFDYLD2!BM$4,'[1]INTERNAL PARAMETERS-1'!$B$5:$J$44,6,FALSE)*VLOOKUP(VFDYLD2!BM$4,'[1]INTERNAL PARAMETERS-1'!$B$5:$J$44,3,FALSE) + VFDYLD1!BM6*(1-VLOOKUP(VFDYLD2!BM$4,'[1]INTERNAL PARAMETERS-1'!$B$5:$J$44,5,FALSE))*VLOOKUP(VFDYLD2!BM$4,'[1]INTERNAL PARAMETERS-1'!$B$5:$J$44,8,FALSE)*VLOOKUP(VFDYLD2!BM$4,'[1]INTERNAL PARAMETERS-1'!$B$5:$J$44,3,FALSE)</f>
        <v>3.1393546191620174E-4</v>
      </c>
      <c r="BN6" s="44">
        <f>VFDYLD1!BN6*VLOOKUP(VFDYLD2!BN$4,'[1]INTERNAL PARAMETERS-1'!$B$5:$J$44,5,FALSE)*VLOOKUP(VFDYLD2!BN$4,'[1]INTERNAL PARAMETERS-1'!$B$5:$J$44,6,FALSE)*VLOOKUP(VFDYLD2!BN$4,'[1]INTERNAL PARAMETERS-1'!$B$5:$J$44,3,FALSE) + VFDYLD1!BN6*(1-VLOOKUP(VFDYLD2!BN$4,'[1]INTERNAL PARAMETERS-1'!$B$5:$J$44,5,FALSE))*VLOOKUP(VFDYLD2!BN$4,'[1]INTERNAL PARAMETERS-1'!$B$5:$J$44,8,FALSE)*VLOOKUP(VFDYLD2!BN$4,'[1]INTERNAL PARAMETERS-1'!$B$5:$J$44,3,FALSE)</f>
        <v>1.0089508526392645E-2</v>
      </c>
      <c r="BO6" s="44">
        <f>VFDYLD1!BO6*VLOOKUP(VFDYLD2!BO$4,'[1]INTERNAL PARAMETERS-1'!$B$5:$J$44,5,FALSE)*VLOOKUP(VFDYLD2!BO$4,'[1]INTERNAL PARAMETERS-1'!$B$5:$J$44,6,FALSE)*VLOOKUP(VFDYLD2!BO$4,'[1]INTERNAL PARAMETERS-1'!$B$5:$J$44,3,FALSE) + VFDYLD1!BO6*(1-VLOOKUP(VFDYLD2!BO$4,'[1]INTERNAL PARAMETERS-1'!$B$5:$J$44,5,FALSE))*VLOOKUP(VFDYLD2!BO$4,'[1]INTERNAL PARAMETERS-1'!$B$5:$J$44,8,FALSE)*VLOOKUP(VFDYLD2!BO$4,'[1]INTERNAL PARAMETERS-1'!$B$5:$J$44,3,FALSE)</f>
        <v>8.2567368659064132E-3</v>
      </c>
      <c r="BP6" s="44">
        <f>VFDYLD1!BP6*VLOOKUP(VFDYLD2!BP$4,'[1]INTERNAL PARAMETERS-1'!$B$5:$J$44,5,FALSE)*VLOOKUP(VFDYLD2!BP$4,'[1]INTERNAL PARAMETERS-1'!$B$5:$J$44,6,FALSE)*VLOOKUP(VFDYLD2!BP$4,'[1]INTERNAL PARAMETERS-1'!$B$5:$J$44,3,FALSE) + VFDYLD1!BP6*(1-VLOOKUP(VFDYLD2!BP$4,'[1]INTERNAL PARAMETERS-1'!$B$5:$J$44,5,FALSE))*VLOOKUP(VFDYLD2!BP$4,'[1]INTERNAL PARAMETERS-1'!$B$5:$J$44,8,FALSE)*VLOOKUP(VFDYLD2!BP$4,'[1]INTERNAL PARAMETERS-1'!$B$5:$J$44,3,FALSE)</f>
        <v>2.2617060614859837E-4</v>
      </c>
      <c r="BQ6" s="44">
        <f>VFDYLD1!BQ6*VLOOKUP(VFDYLD2!BQ$4,'[1]INTERNAL PARAMETERS-1'!$B$5:$J$44,5,FALSE)*VLOOKUP(VFDYLD2!BQ$4,'[1]INTERNAL PARAMETERS-1'!$B$5:$J$44,6,FALSE)*VLOOKUP(VFDYLD2!BQ$4,'[1]INTERNAL PARAMETERS-1'!$B$5:$J$44,3,FALSE) + VFDYLD1!BQ6*(1-VLOOKUP(VFDYLD2!BQ$4,'[1]INTERNAL PARAMETERS-1'!$B$5:$J$44,5,FALSE))*VLOOKUP(VFDYLD2!BQ$4,'[1]INTERNAL PARAMETERS-1'!$B$5:$J$44,8,FALSE)*VLOOKUP(VFDYLD2!BQ$4,'[1]INTERNAL PARAMETERS-1'!$B$5:$J$44,3,FALSE)</f>
        <v>1.2505860744913801E-2</v>
      </c>
      <c r="BR6" s="44">
        <f>VFDYLD1!BR6*VLOOKUP(VFDYLD2!BR$4,'[1]INTERNAL PARAMETERS-1'!$B$5:$J$44,5,FALSE)*VLOOKUP(VFDYLD2!BR$4,'[1]INTERNAL PARAMETERS-1'!$B$5:$J$44,6,FALSE)*VLOOKUP(VFDYLD2!BR$4,'[1]INTERNAL PARAMETERS-1'!$B$5:$J$44,3,FALSE) + VFDYLD1!BR6*(1-VLOOKUP(VFDYLD2!BR$4,'[1]INTERNAL PARAMETERS-1'!$B$5:$J$44,5,FALSE))*VLOOKUP(VFDYLD2!BR$4,'[1]INTERNAL PARAMETERS-1'!$B$5:$J$44,8,FALSE)*VLOOKUP(VFDYLD2!BR$4,'[1]INTERNAL PARAMETERS-1'!$B$5:$J$44,3,FALSE)</f>
        <v>3.0554962533664115E-4</v>
      </c>
      <c r="BS6" s="44">
        <f>VFDYLD1!BS6*VLOOKUP(VFDYLD2!BS$4,'[1]INTERNAL PARAMETERS-1'!$B$5:$J$44,5,FALSE)*VLOOKUP(VFDYLD2!BS$4,'[1]INTERNAL PARAMETERS-1'!$B$5:$J$44,6,FALSE)*VLOOKUP(VFDYLD2!BS$4,'[1]INTERNAL PARAMETERS-1'!$B$5:$J$44,3,FALSE) + VFDYLD1!BS6*(1-VLOOKUP(VFDYLD2!BS$4,'[1]INTERNAL PARAMETERS-1'!$B$5:$J$44,5,FALSE))*VLOOKUP(VFDYLD2!BS$4,'[1]INTERNAL PARAMETERS-1'!$B$5:$J$44,8,FALSE)*VLOOKUP(VFDYLD2!BS$4,'[1]INTERNAL PARAMETERS-1'!$B$5:$J$44,3,FALSE)</f>
        <v>4.7935674825444196E-5</v>
      </c>
      <c r="BT6" s="44">
        <f>VFDYLD1!BT6*VLOOKUP(VFDYLD2!BT$4,'[1]INTERNAL PARAMETERS-1'!$B$5:$J$44,5,FALSE)*VLOOKUP(VFDYLD2!BT$4,'[1]INTERNAL PARAMETERS-1'!$B$5:$J$44,6,FALSE)*VLOOKUP(VFDYLD2!BT$4,'[1]INTERNAL PARAMETERS-1'!$B$5:$J$44,3,FALSE) + VFDYLD1!BT6*(1-VLOOKUP(VFDYLD2!BT$4,'[1]INTERNAL PARAMETERS-1'!$B$5:$J$44,5,FALSE))*VLOOKUP(VFDYLD2!BT$4,'[1]INTERNAL PARAMETERS-1'!$B$5:$J$44,8,FALSE)*VLOOKUP(VFDYLD2!BT$4,'[1]INTERNAL PARAMETERS-1'!$B$5:$J$44,3,FALSE)</f>
        <v>0</v>
      </c>
      <c r="BU6" s="44">
        <f>VFDYLD1!BU6*VLOOKUP(VFDYLD2!BU$4,'[1]INTERNAL PARAMETERS-1'!$B$5:$J$44,5,FALSE)*VLOOKUP(VFDYLD2!BU$4,'[1]INTERNAL PARAMETERS-1'!$B$5:$J$44,6,FALSE)*VLOOKUP(VFDYLD2!BU$4,'[1]INTERNAL PARAMETERS-1'!$B$5:$J$44,3,FALSE) + VFDYLD1!BU6*(1-VLOOKUP(VFDYLD2!BU$4,'[1]INTERNAL PARAMETERS-1'!$B$5:$J$44,5,FALSE))*VLOOKUP(VFDYLD2!BU$4,'[1]INTERNAL PARAMETERS-1'!$B$5:$J$44,8,FALSE)*VLOOKUP(VFDYLD2!BU$4,'[1]INTERNAL PARAMETERS-1'!$B$5:$J$44,3,FALSE)</f>
        <v>0</v>
      </c>
      <c r="BV6" s="44">
        <f>VFDYLD1!BV6*VLOOKUP(VFDYLD2!BV$4,'[1]INTERNAL PARAMETERS-1'!$B$5:$J$44,5,FALSE)*VLOOKUP(VFDYLD2!BV$4,'[1]INTERNAL PARAMETERS-1'!$B$5:$J$44,6,FALSE)*VLOOKUP(VFDYLD2!BV$4,'[1]INTERNAL PARAMETERS-1'!$B$5:$J$44,3,FALSE) + VFDYLD1!BV6*(1-VLOOKUP(VFDYLD2!BV$4,'[1]INTERNAL PARAMETERS-1'!$B$5:$J$44,5,FALSE))*VLOOKUP(VFDYLD2!BV$4,'[1]INTERNAL PARAMETERS-1'!$B$5:$J$44,8,FALSE)*VLOOKUP(VFDYLD2!BV$4,'[1]INTERNAL PARAMETERS-1'!$B$5:$J$44,3,FALSE)</f>
        <v>0</v>
      </c>
      <c r="BW6" s="44">
        <f>VFDYLD1!BW6*VLOOKUP(VFDYLD2!BW$4,'[1]INTERNAL PARAMETERS-1'!$B$5:$J$44,5,FALSE)*VLOOKUP(VFDYLD2!BW$4,'[1]INTERNAL PARAMETERS-1'!$B$5:$J$44,6,FALSE)*VLOOKUP(VFDYLD2!BW$4,'[1]INTERNAL PARAMETERS-1'!$B$5:$J$44,3,FALSE) + VFDYLD1!BW6*(1-VLOOKUP(VFDYLD2!BW$4,'[1]INTERNAL PARAMETERS-1'!$B$5:$J$44,5,FALSE))*VLOOKUP(VFDYLD2!BW$4,'[1]INTERNAL PARAMETERS-1'!$B$5:$J$44,8,FALSE)*VLOOKUP(VFDYLD2!BW$4,'[1]INTERNAL PARAMETERS-1'!$B$5:$J$44,3,FALSE)</f>
        <v>0</v>
      </c>
      <c r="BX6" s="44">
        <f>VFDYLD1!BX6*VLOOKUP(VFDYLD2!BX$4,'[1]INTERNAL PARAMETERS-1'!$B$5:$J$44,5,FALSE)*VLOOKUP(VFDYLD2!BX$4,'[1]INTERNAL PARAMETERS-1'!$B$5:$J$44,6,FALSE)*VLOOKUP(VFDYLD2!BX$4,'[1]INTERNAL PARAMETERS-1'!$B$5:$J$44,3,FALSE) + VFDYLD1!BX6*(1-VLOOKUP(VFDYLD2!BX$4,'[1]INTERNAL PARAMETERS-1'!$B$5:$J$44,5,FALSE))*VLOOKUP(VFDYLD2!BX$4,'[1]INTERNAL PARAMETERS-1'!$B$5:$J$44,8,FALSE)*VLOOKUP(VFDYLD2!BX$4,'[1]INTERNAL PARAMETERS-1'!$B$5:$J$44,3,FALSE)</f>
        <v>0</v>
      </c>
      <c r="BY6" s="44">
        <f>VFDYLD1!BY6*VLOOKUP(VFDYLD2!BY$4,'[1]INTERNAL PARAMETERS-1'!$B$5:$J$44,5,FALSE)*VLOOKUP(VFDYLD2!BY$4,'[1]INTERNAL PARAMETERS-1'!$B$5:$J$44,6,FALSE)*VLOOKUP(VFDYLD2!BY$4,'[1]INTERNAL PARAMETERS-1'!$B$5:$J$44,3,FALSE) + VFDYLD1!BY6*(1-VLOOKUP(VFDYLD2!BY$4,'[1]INTERNAL PARAMETERS-1'!$B$5:$J$44,5,FALSE))*VLOOKUP(VFDYLD2!BY$4,'[1]INTERNAL PARAMETERS-1'!$B$5:$J$44,8,FALSE)*VLOOKUP(VFDYLD2!BY$4,'[1]INTERNAL PARAMETERS-1'!$B$5:$J$44,3,FALSE)</f>
        <v>0</v>
      </c>
      <c r="BZ6" s="44">
        <f>VFDYLD1!BZ6*VLOOKUP(VFDYLD2!BZ$4,'[1]INTERNAL PARAMETERS-1'!$B$5:$J$44,5,FALSE)*VLOOKUP(VFDYLD2!BZ$4,'[1]INTERNAL PARAMETERS-1'!$B$5:$J$44,6,FALSE)*VLOOKUP(VFDYLD2!BZ$4,'[1]INTERNAL PARAMETERS-1'!$B$5:$J$44,3,FALSE) + VFDYLD1!BZ6*(1-VLOOKUP(VFDYLD2!BZ$4,'[1]INTERNAL PARAMETERS-1'!$B$5:$J$44,5,FALSE))*VLOOKUP(VFDYLD2!BZ$4,'[1]INTERNAL PARAMETERS-1'!$B$5:$J$44,8,FALSE)*VLOOKUP(VFDYLD2!BZ$4,'[1]INTERNAL PARAMETERS-1'!$B$5:$J$44,3,FALSE)</f>
        <v>1.7880639903589797E-5</v>
      </c>
      <c r="CA6" s="44">
        <f>VFDYLD1!CA6*VLOOKUP(VFDYLD2!CA$4,'[1]INTERNAL PARAMETERS-1'!$B$5:$J$44,5,FALSE)*VLOOKUP(VFDYLD2!CA$4,'[1]INTERNAL PARAMETERS-1'!$B$5:$J$44,6,FALSE)*VLOOKUP(VFDYLD2!CA$4,'[1]INTERNAL PARAMETERS-1'!$B$5:$J$44,3,FALSE) + VFDYLD1!CA6*(1-VLOOKUP(VFDYLD2!CA$4,'[1]INTERNAL PARAMETERS-1'!$B$5:$J$44,5,FALSE))*VLOOKUP(VFDYLD2!CA$4,'[1]INTERNAL PARAMETERS-1'!$B$5:$J$44,8,FALSE)*VLOOKUP(VFDYLD2!CA$4,'[1]INTERNAL PARAMETERS-1'!$B$5:$J$44,3,FALSE)</f>
        <v>0</v>
      </c>
      <c r="CB6" s="44">
        <f>VFDYLD1!CB6*VLOOKUP(VFDYLD2!CB$4,'[1]INTERNAL PARAMETERS-1'!$B$5:$J$44,5,FALSE)*VLOOKUP(VFDYLD2!CB$4,'[1]INTERNAL PARAMETERS-1'!$B$5:$J$44,6,FALSE)*VLOOKUP(VFDYLD2!CB$4,'[1]INTERNAL PARAMETERS-1'!$B$5:$J$44,3,FALSE) + VFDYLD1!CB6*(1-VLOOKUP(VFDYLD2!CB$4,'[1]INTERNAL PARAMETERS-1'!$B$5:$J$44,5,FALSE))*VLOOKUP(VFDYLD2!CB$4,'[1]INTERNAL PARAMETERS-1'!$B$5:$J$44,8,FALSE)*VLOOKUP(VFDYLD2!CB$4,'[1]INTERNAL PARAMETERS-1'!$B$5:$J$44,3,FALSE)</f>
        <v>0</v>
      </c>
      <c r="CC6" s="44">
        <f>VFDYLD1!CC6*VLOOKUP(VFDYLD2!CC$4,'[1]INTERNAL PARAMETERS-1'!$B$5:$J$44,5,FALSE)*VLOOKUP(VFDYLD2!CC$4,'[1]INTERNAL PARAMETERS-1'!$B$5:$J$44,6,FALSE)*VLOOKUP(VFDYLD2!CC$4,'[1]INTERNAL PARAMETERS-1'!$B$5:$J$44,3,FALSE) + VFDYLD1!CC6*(1-VLOOKUP(VFDYLD2!CC$4,'[1]INTERNAL PARAMETERS-1'!$B$5:$J$44,5,FALSE))*VLOOKUP(VFDYLD2!CC$4,'[1]INTERNAL PARAMETERS-1'!$B$5:$J$44,8,FALSE)*VLOOKUP(VFDYLD2!CC$4,'[1]INTERNAL PARAMETERS-1'!$B$5:$J$44,3,FALSE)</f>
        <v>3.973475534131066E-5</v>
      </c>
      <c r="CD6" s="44">
        <f>VFDYLD1!CD6*VLOOKUP(VFDYLD2!CD$4,'[1]INTERNAL PARAMETERS-1'!$B$5:$J$44,5,FALSE)*VLOOKUP(VFDYLD2!CD$4,'[1]INTERNAL PARAMETERS-1'!$B$5:$J$44,6,FALSE)*VLOOKUP(VFDYLD2!CD$4,'[1]INTERNAL PARAMETERS-1'!$B$5:$J$44,3,FALSE) + VFDYLD1!CD6*(1-VLOOKUP(VFDYLD2!CD$4,'[1]INTERNAL PARAMETERS-1'!$B$5:$J$44,5,FALSE))*VLOOKUP(VFDYLD2!CD$4,'[1]INTERNAL PARAMETERS-1'!$B$5:$J$44,8,FALSE)*VLOOKUP(VFDYLD2!CD$4,'[1]INTERNAL PARAMETERS-1'!$B$5:$J$44,3,FALSE)</f>
        <v>4.2399005431167225E-4</v>
      </c>
      <c r="CE6" s="44">
        <f>VFDYLD1!CE6*VLOOKUP(VFDYLD2!CE$4,'[1]INTERNAL PARAMETERS-1'!$B$5:$J$44,5,FALSE)*VLOOKUP(VFDYLD2!CE$4,'[1]INTERNAL PARAMETERS-1'!$B$5:$J$44,6,FALSE)*VLOOKUP(VFDYLD2!CE$4,'[1]INTERNAL PARAMETERS-1'!$B$5:$J$44,3,FALSE) + VFDYLD1!CE6*(1-VLOOKUP(VFDYLD2!CE$4,'[1]INTERNAL PARAMETERS-1'!$B$5:$J$44,5,FALSE))*VLOOKUP(VFDYLD2!CE$4,'[1]INTERNAL PARAMETERS-1'!$B$5:$J$44,8,FALSE)*VLOOKUP(VFDYLD2!CE$4,'[1]INTERNAL PARAMETERS-1'!$B$5:$J$44,3,FALSE)</f>
        <v>5.0577188319193508E-4</v>
      </c>
      <c r="CF6" s="44">
        <f>VFDYLD1!CF6*VLOOKUP(VFDYLD2!CF$4,'[1]INTERNAL PARAMETERS-1'!$B$5:$J$44,5,FALSE)*VLOOKUP(VFDYLD2!CF$4,'[1]INTERNAL PARAMETERS-1'!$B$5:$J$44,6,FALSE)*VLOOKUP(VFDYLD2!CF$4,'[1]INTERNAL PARAMETERS-1'!$B$5:$J$44,3,FALSE) + VFDYLD1!CF6*(1-VLOOKUP(VFDYLD2!CF$4,'[1]INTERNAL PARAMETERS-1'!$B$5:$J$44,5,FALSE))*VLOOKUP(VFDYLD2!CF$4,'[1]INTERNAL PARAMETERS-1'!$B$5:$J$44,8,FALSE)*VLOOKUP(VFDYLD2!CF$4,'[1]INTERNAL PARAMETERS-1'!$B$5:$J$44,3,FALSE)</f>
        <v>3.1554038338917691E-4</v>
      </c>
      <c r="CG6" s="44">
        <f>VFDYLD1!CG6*VLOOKUP(VFDYLD2!CG$4,'[1]INTERNAL PARAMETERS-1'!$B$5:$J$44,5,FALSE)*VLOOKUP(VFDYLD2!CG$4,'[1]INTERNAL PARAMETERS-1'!$B$5:$J$44,6,FALSE)*VLOOKUP(VFDYLD2!CG$4,'[1]INTERNAL PARAMETERS-1'!$B$5:$J$44,3,FALSE) + VFDYLD1!CG6*(1-VLOOKUP(VFDYLD2!CG$4,'[1]INTERNAL PARAMETERS-1'!$B$5:$J$44,5,FALSE))*VLOOKUP(VFDYLD2!CG$4,'[1]INTERNAL PARAMETERS-1'!$B$5:$J$44,8,FALSE)*VLOOKUP(VFDYLD2!CG$4,'[1]INTERNAL PARAMETERS-1'!$B$5:$J$44,3,FALSE)</f>
        <v>5.9766265617637152E-6</v>
      </c>
      <c r="CH6" s="43">
        <f>VFDYLD1!CH6*VLOOKUP(VFDYLD2!CH$4,'[1]INTERNAL PARAMETERS-1'!$B$5:$J$44,5,FALSE)*VLOOKUP(VFDYLD2!CH$4,'[1]INTERNAL PARAMETERS-1'!$B$5:$J$44,6,FALSE)*VLOOKUP(VFDYLD2!CH$4,'[1]INTERNAL PARAMETERS-1'!$B$5:$J$44,3,FALSE) + VFDYLD1!CH6*(1-VLOOKUP(VFDYLD2!CH$4,'[1]INTERNAL PARAMETERS-1'!$B$5:$J$44,5,FALSE))*VLOOKUP(VFDYLD2!CH$4,'[1]INTERNAL PARAMETERS-1'!$B$5:$J$44,8,FALSE)*VLOOKUP(VFDYLD2!CH$4,'[1]INTERNAL PARAMETERS-1'!$B$5:$J$44,3,FALSE)</f>
        <v>0</v>
      </c>
      <c r="CJ6" s="45">
        <f t="shared" si="0"/>
        <v>9.4553355443809384</v>
      </c>
      <c r="CK6" s="43">
        <f t="shared" si="1"/>
        <v>0.20639479887860501</v>
      </c>
    </row>
    <row r="7" spans="2:89" x14ac:dyDescent="0.4">
      <c r="B7" s="58" t="s">
        <v>5</v>
      </c>
      <c r="C7" s="57" t="s">
        <v>65</v>
      </c>
      <c r="D7" s="57" t="s">
        <v>62</v>
      </c>
      <c r="E7" s="132">
        <f>VFD!W7</f>
        <v>37.636771418397622</v>
      </c>
      <c r="F7" s="59">
        <f>'[1]INTERNAL PARAMETERS-1'!M7</f>
        <v>73.784999999999997</v>
      </c>
      <c r="G7" s="45">
        <f>VFDYLD1!G7*VLOOKUP(VFDYLD2!G$4,'[1]INTERNAL PARAMETERS-1'!$B$5:$J$44,5,FALSE)*VLOOKUP(VFDYLD2!G$4,'[1]INTERNAL PARAMETERS-1'!$B$5:$J$44,7,FALSE)*VFDYLD2!$F7 + VFDYLD1!G7*(1-VLOOKUP(VFDYLD2!G$4,'[1]INTERNAL PARAMETERS-1'!$B$5:$J$44,5,FALSE))*VLOOKUP(VFDYLD2!G$4,'[1]INTERNAL PARAMETERS-1'!$B$5:$J$44,9,FALSE)*VFDYLD2!$F7</f>
        <v>1.0046286285444366</v>
      </c>
      <c r="H7" s="44">
        <f>VFDYLD1!H7*VLOOKUP(VFDYLD2!H$4,'[1]INTERNAL PARAMETERS-1'!$B$5:$J$44,5,FALSE)*VLOOKUP(VFDYLD2!H$4,'[1]INTERNAL PARAMETERS-1'!$B$5:$J$44,7,FALSE)*VFDYLD2!$F7 + VFDYLD1!H7*(1-VLOOKUP(VFDYLD2!H$4,'[1]INTERNAL PARAMETERS-1'!$B$5:$J$44,5,FALSE))*VLOOKUP(VFDYLD2!H$4,'[1]INTERNAL PARAMETERS-1'!$B$5:$J$44,9,FALSE)*VFDYLD2!$F7</f>
        <v>0.82035663574148354</v>
      </c>
      <c r="I7" s="44">
        <f>VFDYLD1!I7*VLOOKUP(VFDYLD2!I$4,'[1]INTERNAL PARAMETERS-1'!$B$5:$J$44,5,FALSE)*VLOOKUP(VFDYLD2!I$4,'[1]INTERNAL PARAMETERS-1'!$B$5:$J$44,7,FALSE)*VFDYLD2!$F7 + VFDYLD1!I7*(1-VLOOKUP(VFDYLD2!I$4,'[1]INTERNAL PARAMETERS-1'!$B$5:$J$44,5,FALSE))*VLOOKUP(VFDYLD2!I$4,'[1]INTERNAL PARAMETERS-1'!$B$5:$J$44,9,FALSE)*VFDYLD2!$F7</f>
        <v>6.096634624699969</v>
      </c>
      <c r="J7" s="44">
        <f>VFDYLD1!J7*VLOOKUP(VFDYLD2!J$4,'[1]INTERNAL PARAMETERS-1'!$B$5:$J$44,5,FALSE)*VLOOKUP(VFDYLD2!J$4,'[1]INTERNAL PARAMETERS-1'!$B$5:$J$44,7,FALSE)*VFDYLD2!$F7 + VFDYLD1!J7*(1-VLOOKUP(VFDYLD2!J$4,'[1]INTERNAL PARAMETERS-1'!$B$5:$J$44,5,FALSE))*VLOOKUP(VFDYLD2!J$4,'[1]INTERNAL PARAMETERS-1'!$B$5:$J$44,9,FALSE)*VFDYLD2!$F7</f>
        <v>0</v>
      </c>
      <c r="K7" s="44">
        <f>VFDYLD1!K7*VLOOKUP(VFDYLD2!K$4,'[1]INTERNAL PARAMETERS-1'!$B$5:$J$44,5,FALSE)*VLOOKUP(VFDYLD2!K$4,'[1]INTERNAL PARAMETERS-1'!$B$5:$J$44,7,FALSE)*VFDYLD2!$F7 + VFDYLD1!K7*(1-VLOOKUP(VFDYLD2!K$4,'[1]INTERNAL PARAMETERS-1'!$B$5:$J$44,5,FALSE))*VLOOKUP(VFDYLD2!K$4,'[1]INTERNAL PARAMETERS-1'!$B$5:$J$44,9,FALSE)*VFDYLD2!$F7</f>
        <v>0</v>
      </c>
      <c r="L7" s="44">
        <f>VFDYLD1!L7*VLOOKUP(VFDYLD2!L$4,'[1]INTERNAL PARAMETERS-1'!$B$5:$J$44,5,FALSE)*VLOOKUP(VFDYLD2!L$4,'[1]INTERNAL PARAMETERS-1'!$B$5:$J$44,7,FALSE)*VFDYLD2!$F7 + VFDYLD1!L7*(1-VLOOKUP(VFDYLD2!L$4,'[1]INTERNAL PARAMETERS-1'!$B$5:$J$44,5,FALSE))*VLOOKUP(VFDYLD2!L$4,'[1]INTERNAL PARAMETERS-1'!$B$5:$J$44,9,FALSE)*VFDYLD2!$F7</f>
        <v>0</v>
      </c>
      <c r="M7" s="44">
        <f>VFDYLD1!M7*VLOOKUP(VFDYLD2!M$4,'[1]INTERNAL PARAMETERS-1'!$B$5:$J$44,5,FALSE)*VLOOKUP(VFDYLD2!M$4,'[1]INTERNAL PARAMETERS-1'!$B$5:$J$44,7,FALSE)*VFDYLD2!$F7 + VFDYLD1!M7*(1-VLOOKUP(VFDYLD2!M$4,'[1]INTERNAL PARAMETERS-1'!$B$5:$J$44,5,FALSE))*VLOOKUP(VFDYLD2!M$4,'[1]INTERNAL PARAMETERS-1'!$B$5:$J$44,9,FALSE)*VFDYLD2!$F7</f>
        <v>7.1099306112450231E-2</v>
      </c>
      <c r="N7" s="44">
        <f>VFDYLD1!N7*VLOOKUP(VFDYLD2!N$4,'[1]INTERNAL PARAMETERS-1'!$B$5:$J$44,5,FALSE)*VLOOKUP(VFDYLD2!N$4,'[1]INTERNAL PARAMETERS-1'!$B$5:$J$44,7,FALSE)*VFDYLD2!$F7 + VFDYLD1!N7*(1-VLOOKUP(VFDYLD2!N$4,'[1]INTERNAL PARAMETERS-1'!$B$5:$J$44,5,FALSE))*VLOOKUP(VFDYLD2!N$4,'[1]INTERNAL PARAMETERS-1'!$B$5:$J$44,9,FALSE)*VFDYLD2!$F7</f>
        <v>3.9546978282360444E-2</v>
      </c>
      <c r="O7" s="44">
        <f>VFDYLD1!O7*VLOOKUP(VFDYLD2!O$4,'[1]INTERNAL PARAMETERS-1'!$B$5:$J$44,5,FALSE)*VLOOKUP(VFDYLD2!O$4,'[1]INTERNAL PARAMETERS-1'!$B$5:$J$44,7,FALSE)*VFDYLD2!$F7 + VFDYLD1!O7*(1-VLOOKUP(VFDYLD2!O$4,'[1]INTERNAL PARAMETERS-1'!$B$5:$J$44,5,FALSE))*VLOOKUP(VFDYLD2!O$4,'[1]INTERNAL PARAMETERS-1'!$B$5:$J$44,9,FALSE)*VFDYLD2!$F7</f>
        <v>0</v>
      </c>
      <c r="P7" s="44">
        <f>VFDYLD1!P7*VLOOKUP(VFDYLD2!P$4,'[1]INTERNAL PARAMETERS-1'!$B$5:$J$44,5,FALSE)*VLOOKUP(VFDYLD2!P$4,'[1]INTERNAL PARAMETERS-1'!$B$5:$J$44,7,FALSE)*VFDYLD2!$F7 + VFDYLD1!P7*(1-VLOOKUP(VFDYLD2!P$4,'[1]INTERNAL PARAMETERS-1'!$B$5:$J$44,5,FALSE))*VLOOKUP(VFDYLD2!P$4,'[1]INTERNAL PARAMETERS-1'!$B$5:$J$44,9,FALSE)*VFDYLD2!$F7</f>
        <v>0</v>
      </c>
      <c r="Q7" s="44">
        <f>VFDYLD1!Q7*VLOOKUP(VFDYLD2!Q$4,'[1]INTERNAL PARAMETERS-1'!$B$5:$J$44,5,FALSE)*VLOOKUP(VFDYLD2!Q$4,'[1]INTERNAL PARAMETERS-1'!$B$5:$J$44,7,FALSE)*VFDYLD2!$F7 + VFDYLD1!Q7*(1-VLOOKUP(VFDYLD2!Q$4,'[1]INTERNAL PARAMETERS-1'!$B$5:$J$44,5,FALSE))*VLOOKUP(VFDYLD2!Q$4,'[1]INTERNAL PARAMETERS-1'!$B$5:$J$44,9,FALSE)*VFDYLD2!$F7</f>
        <v>0</v>
      </c>
      <c r="R7" s="44">
        <f>VFDYLD1!R7*VLOOKUP(VFDYLD2!R$4,'[1]INTERNAL PARAMETERS-1'!$B$5:$J$44,5,FALSE)*VLOOKUP(VFDYLD2!R$4,'[1]INTERNAL PARAMETERS-1'!$B$5:$J$44,7,FALSE)*VFDYLD2!$F7 + VFDYLD1!R7*(1-VLOOKUP(VFDYLD2!R$4,'[1]INTERNAL PARAMETERS-1'!$B$5:$J$44,5,FALSE))*VLOOKUP(VFDYLD2!R$4,'[1]INTERNAL PARAMETERS-1'!$B$5:$J$44,9,FALSE)*VFDYLD2!$F7</f>
        <v>2.0465594238343033E-2</v>
      </c>
      <c r="S7" s="44">
        <f>VFDYLD1!S7*VLOOKUP(VFDYLD2!S$4,'[1]INTERNAL PARAMETERS-1'!$B$5:$J$44,5,FALSE)*VLOOKUP(VFDYLD2!S$4,'[1]INTERNAL PARAMETERS-1'!$B$5:$J$44,7,FALSE)*VFDYLD2!$F7 + VFDYLD1!S7*(1-VLOOKUP(VFDYLD2!S$4,'[1]INTERNAL PARAMETERS-1'!$B$5:$J$44,5,FALSE))*VLOOKUP(VFDYLD2!S$4,'[1]INTERNAL PARAMETERS-1'!$B$5:$J$44,9,FALSE)*VFDYLD2!$F7</f>
        <v>2.0241046991355498</v>
      </c>
      <c r="T7" s="44">
        <f>VFDYLD1!T7*VLOOKUP(VFDYLD2!T$4,'[1]INTERNAL PARAMETERS-1'!$B$5:$J$44,5,FALSE)*VLOOKUP(VFDYLD2!T$4,'[1]INTERNAL PARAMETERS-1'!$B$5:$J$44,7,FALSE)*VFDYLD2!$F7 + VFDYLD1!T7*(1-VLOOKUP(VFDYLD2!T$4,'[1]INTERNAL PARAMETERS-1'!$B$5:$J$44,5,FALSE))*VLOOKUP(VFDYLD2!T$4,'[1]INTERNAL PARAMETERS-1'!$B$5:$J$44,9,FALSE)*VFDYLD2!$F7</f>
        <v>0.19187327707200327</v>
      </c>
      <c r="U7" s="44">
        <f>VFDYLD1!U7*VLOOKUP(VFDYLD2!U$4,'[1]INTERNAL PARAMETERS-1'!$B$5:$J$44,5,FALSE)*VLOOKUP(VFDYLD2!U$4,'[1]INTERNAL PARAMETERS-1'!$B$5:$J$44,7,FALSE)*VFDYLD2!$F7 + VFDYLD1!U7*(1-VLOOKUP(VFDYLD2!U$4,'[1]INTERNAL PARAMETERS-1'!$B$5:$J$44,5,FALSE))*VLOOKUP(VFDYLD2!U$4,'[1]INTERNAL PARAMETERS-1'!$B$5:$J$44,9,FALSE)*VFDYLD2!$F7</f>
        <v>9.1542989590570112E-2</v>
      </c>
      <c r="V7" s="44">
        <f>VFDYLD1!V7*VLOOKUP(VFDYLD2!V$4,'[1]INTERNAL PARAMETERS-1'!$B$5:$J$44,5,FALSE)*VLOOKUP(VFDYLD2!V$4,'[1]INTERNAL PARAMETERS-1'!$B$5:$J$44,7,FALSE)*VFDYLD2!$F7 + VFDYLD1!V7*(1-VLOOKUP(VFDYLD2!V$4,'[1]INTERNAL PARAMETERS-1'!$B$5:$J$44,5,FALSE))*VLOOKUP(VFDYLD2!V$4,'[1]INTERNAL PARAMETERS-1'!$B$5:$J$44,9,FALSE)*VFDYLD2!$F7</f>
        <v>1.2215215500055991</v>
      </c>
      <c r="W7" s="44">
        <f>VFDYLD1!W7*VLOOKUP(VFDYLD2!W$4,'[1]INTERNAL PARAMETERS-1'!$B$5:$J$44,5,FALSE)*VLOOKUP(VFDYLD2!W$4,'[1]INTERNAL PARAMETERS-1'!$B$5:$J$44,7,FALSE)*VFDYLD2!$F7 + VFDYLD1!W7*(1-VLOOKUP(VFDYLD2!W$4,'[1]INTERNAL PARAMETERS-1'!$B$5:$J$44,5,FALSE))*VLOOKUP(VFDYLD2!W$4,'[1]INTERNAL PARAMETERS-1'!$B$5:$J$44,9,FALSE)*VFDYLD2!$F7</f>
        <v>0</v>
      </c>
      <c r="X7" s="44">
        <f>VFDYLD1!X7*VLOOKUP(VFDYLD2!X$4,'[1]INTERNAL PARAMETERS-1'!$B$5:$J$44,5,FALSE)*VLOOKUP(VFDYLD2!X$4,'[1]INTERNAL PARAMETERS-1'!$B$5:$J$44,7,FALSE)*VFDYLD2!$F7 + VFDYLD1!X7*(1-VLOOKUP(VFDYLD2!X$4,'[1]INTERNAL PARAMETERS-1'!$B$5:$J$44,5,FALSE))*VLOOKUP(VFDYLD2!X$4,'[1]INTERNAL PARAMETERS-1'!$B$5:$J$44,9,FALSE)*VFDYLD2!$F7</f>
        <v>0</v>
      </c>
      <c r="Y7" s="44">
        <f>VFDYLD1!Y7*VLOOKUP(VFDYLD2!Y$4,'[1]INTERNAL PARAMETERS-1'!$B$5:$J$44,5,FALSE)*VLOOKUP(VFDYLD2!Y$4,'[1]INTERNAL PARAMETERS-1'!$B$5:$J$44,7,FALSE)*VFDYLD2!$F7 + VFDYLD1!Y7*(1-VLOOKUP(VFDYLD2!Y$4,'[1]INTERNAL PARAMETERS-1'!$B$5:$J$44,5,FALSE))*VLOOKUP(VFDYLD2!Y$4,'[1]INTERNAL PARAMETERS-1'!$B$5:$J$44,9,FALSE)*VFDYLD2!$F7</f>
        <v>0</v>
      </c>
      <c r="Z7" s="44">
        <f>VFDYLD1!Z7*VLOOKUP(VFDYLD2!Z$4,'[1]INTERNAL PARAMETERS-1'!$B$5:$J$44,5,FALSE)*VLOOKUP(VFDYLD2!Z$4,'[1]INTERNAL PARAMETERS-1'!$B$5:$J$44,7,FALSE)*VFDYLD2!$F7 + VFDYLD1!Z7*(1-VLOOKUP(VFDYLD2!Z$4,'[1]INTERNAL PARAMETERS-1'!$B$5:$J$44,5,FALSE))*VLOOKUP(VFDYLD2!Z$4,'[1]INTERNAL PARAMETERS-1'!$B$5:$J$44,9,FALSE)*VFDYLD2!$F7</f>
        <v>0</v>
      </c>
      <c r="AA7" s="44">
        <f>VFDYLD1!AA7*VLOOKUP(VFDYLD2!AA$4,'[1]INTERNAL PARAMETERS-1'!$B$5:$J$44,5,FALSE)*VLOOKUP(VFDYLD2!AA$4,'[1]INTERNAL PARAMETERS-1'!$B$5:$J$44,7,FALSE)*VFDYLD2!$F7 + VFDYLD1!AA7*(1-VLOOKUP(VFDYLD2!AA$4,'[1]INTERNAL PARAMETERS-1'!$B$5:$J$44,5,FALSE))*VLOOKUP(VFDYLD2!AA$4,'[1]INTERNAL PARAMETERS-1'!$B$5:$J$44,9,FALSE)*VFDYLD2!$F7</f>
        <v>0</v>
      </c>
      <c r="AB7" s="44">
        <f>VFDYLD1!AB7*VLOOKUP(VFDYLD2!AB$4,'[1]INTERNAL PARAMETERS-1'!$B$5:$J$44,5,FALSE)*VLOOKUP(VFDYLD2!AB$4,'[1]INTERNAL PARAMETERS-1'!$B$5:$J$44,7,FALSE)*VFDYLD2!$F7 + VFDYLD1!AB7*(1-VLOOKUP(VFDYLD2!AB$4,'[1]INTERNAL PARAMETERS-1'!$B$5:$J$44,5,FALSE))*VLOOKUP(VFDYLD2!AB$4,'[1]INTERNAL PARAMETERS-1'!$B$5:$J$44,9,FALSE)*VFDYLD2!$F7</f>
        <v>0</v>
      </c>
      <c r="AC7" s="44">
        <f>VFDYLD1!AC7*VLOOKUP(VFDYLD2!AC$4,'[1]INTERNAL PARAMETERS-1'!$B$5:$J$44,5,FALSE)*VLOOKUP(VFDYLD2!AC$4,'[1]INTERNAL PARAMETERS-1'!$B$5:$J$44,7,FALSE)*VFDYLD2!$F7 + VFDYLD1!AC7*(1-VLOOKUP(VFDYLD2!AC$4,'[1]INTERNAL PARAMETERS-1'!$B$5:$J$44,5,FALSE))*VLOOKUP(VFDYLD2!AC$4,'[1]INTERNAL PARAMETERS-1'!$B$5:$J$44,9,FALSE)*VFDYLD2!$F7</f>
        <v>0</v>
      </c>
      <c r="AD7" s="44">
        <f>VFDYLD1!AD7*VLOOKUP(VFDYLD2!AD$4,'[1]INTERNAL PARAMETERS-1'!$B$5:$J$44,5,FALSE)*VLOOKUP(VFDYLD2!AD$4,'[1]INTERNAL PARAMETERS-1'!$B$5:$J$44,7,FALSE)*VFDYLD2!$F7 + VFDYLD1!AD7*(1-VLOOKUP(VFDYLD2!AD$4,'[1]INTERNAL PARAMETERS-1'!$B$5:$J$44,5,FALSE))*VLOOKUP(VFDYLD2!AD$4,'[1]INTERNAL PARAMETERS-1'!$B$5:$J$44,9,FALSE)*VFDYLD2!$F7</f>
        <v>0</v>
      </c>
      <c r="AE7" s="44">
        <f>VFDYLD1!AE7*VLOOKUP(VFDYLD2!AE$4,'[1]INTERNAL PARAMETERS-1'!$B$5:$J$44,5,FALSE)*VLOOKUP(VFDYLD2!AE$4,'[1]INTERNAL PARAMETERS-1'!$B$5:$J$44,7,FALSE)*VFDYLD2!$F7 + VFDYLD1!AE7*(1-VLOOKUP(VFDYLD2!AE$4,'[1]INTERNAL PARAMETERS-1'!$B$5:$J$44,5,FALSE))*VLOOKUP(VFDYLD2!AE$4,'[1]INTERNAL PARAMETERS-1'!$B$5:$J$44,9,FALSE)*VFDYLD2!$F7</f>
        <v>0</v>
      </c>
      <c r="AF7" s="44">
        <f>VFDYLD1!AF7*VLOOKUP(VFDYLD2!AF$4,'[1]INTERNAL PARAMETERS-1'!$B$5:$J$44,5,FALSE)*VLOOKUP(VFDYLD2!AF$4,'[1]INTERNAL PARAMETERS-1'!$B$5:$J$44,7,FALSE)*VFDYLD2!$F7 + VFDYLD1!AF7*(1-VLOOKUP(VFDYLD2!AF$4,'[1]INTERNAL PARAMETERS-1'!$B$5:$J$44,5,FALSE))*VLOOKUP(VFDYLD2!AF$4,'[1]INTERNAL PARAMETERS-1'!$B$5:$J$44,9,FALSE)*VFDYLD2!$F7</f>
        <v>8.3177577972596926E-3</v>
      </c>
      <c r="AG7" s="44">
        <f>VFDYLD1!AG7*VLOOKUP(VFDYLD2!AG$4,'[1]INTERNAL PARAMETERS-1'!$B$5:$J$44,5,FALSE)*VLOOKUP(VFDYLD2!AG$4,'[1]INTERNAL PARAMETERS-1'!$B$5:$J$44,7,FALSE)*VFDYLD2!$F7 + VFDYLD1!AG7*(1-VLOOKUP(VFDYLD2!AG$4,'[1]INTERNAL PARAMETERS-1'!$B$5:$J$44,5,FALSE))*VLOOKUP(VFDYLD2!AG$4,'[1]INTERNAL PARAMETERS-1'!$B$5:$J$44,9,FALSE)*VFDYLD2!$F7</f>
        <v>0</v>
      </c>
      <c r="AH7" s="44">
        <f>VFDYLD1!AH7*VLOOKUP(VFDYLD2!AH$4,'[1]INTERNAL PARAMETERS-1'!$B$5:$J$44,5,FALSE)*VLOOKUP(VFDYLD2!AH$4,'[1]INTERNAL PARAMETERS-1'!$B$5:$J$44,7,FALSE)*VFDYLD2!$F7 + VFDYLD1!AH7*(1-VLOOKUP(VFDYLD2!AH$4,'[1]INTERNAL PARAMETERS-1'!$B$5:$J$44,5,FALSE))*VLOOKUP(VFDYLD2!AH$4,'[1]INTERNAL PARAMETERS-1'!$B$5:$J$44,9,FALSE)*VFDYLD2!$F7</f>
        <v>4.6890137689212718E-3</v>
      </c>
      <c r="AI7" s="44">
        <f>VFDYLD1!AI7*VLOOKUP(VFDYLD2!AI$4,'[1]INTERNAL PARAMETERS-1'!$B$5:$J$44,5,FALSE)*VLOOKUP(VFDYLD2!AI$4,'[1]INTERNAL PARAMETERS-1'!$B$5:$J$44,7,FALSE)*VFDYLD2!$F7 + VFDYLD1!AI7*(1-VLOOKUP(VFDYLD2!AI$4,'[1]INTERNAL PARAMETERS-1'!$B$5:$J$44,5,FALSE))*VLOOKUP(VFDYLD2!AI$4,'[1]INTERNAL PARAMETERS-1'!$B$5:$J$44,9,FALSE)*VFDYLD2!$F7</f>
        <v>1.1726005708777061E-2</v>
      </c>
      <c r="AJ7" s="44">
        <f>VFDYLD1!AJ7*VLOOKUP(VFDYLD2!AJ$4,'[1]INTERNAL PARAMETERS-1'!$B$5:$J$44,5,FALSE)*VLOOKUP(VFDYLD2!AJ$4,'[1]INTERNAL PARAMETERS-1'!$B$5:$J$44,7,FALSE)*VFDYLD2!$F7 + VFDYLD1!AJ7*(1-VLOOKUP(VFDYLD2!AJ$4,'[1]INTERNAL PARAMETERS-1'!$B$5:$J$44,5,FALSE))*VLOOKUP(VFDYLD2!AJ$4,'[1]INTERNAL PARAMETERS-1'!$B$5:$J$44,9,FALSE)*VFDYLD2!$F7</f>
        <v>8.3177577972596926E-3</v>
      </c>
      <c r="AK7" s="44">
        <f>VFDYLD1!AK7*VLOOKUP(VFDYLD2!AK$4,'[1]INTERNAL PARAMETERS-1'!$B$5:$J$44,5,FALSE)*VLOOKUP(VFDYLD2!AK$4,'[1]INTERNAL PARAMETERS-1'!$B$5:$J$44,7,FALSE)*VFDYLD2!$F7 + VFDYLD1!AK7*(1-VLOOKUP(VFDYLD2!AK$4,'[1]INTERNAL PARAMETERS-1'!$B$5:$J$44,5,FALSE))*VLOOKUP(VFDYLD2!AK$4,'[1]INTERNAL PARAMETERS-1'!$B$5:$J$44,9,FALSE)*VFDYLD2!$F7</f>
        <v>0</v>
      </c>
      <c r="AL7" s="44">
        <f>VFDYLD1!AL7*VLOOKUP(VFDYLD2!AL$4,'[1]INTERNAL PARAMETERS-1'!$B$5:$J$44,5,FALSE)*VLOOKUP(VFDYLD2!AL$4,'[1]INTERNAL PARAMETERS-1'!$B$5:$J$44,7,FALSE)*VFDYLD2!$F7 + VFDYLD1!AL7*(1-VLOOKUP(VFDYLD2!AL$4,'[1]INTERNAL PARAMETERS-1'!$B$5:$J$44,5,FALSE))*VLOOKUP(VFDYLD2!AL$4,'[1]INTERNAL PARAMETERS-1'!$B$5:$J$44,9,FALSE)*VFDYLD2!$F7</f>
        <v>0</v>
      </c>
      <c r="AM7" s="44">
        <f>VFDYLD1!AM7*VLOOKUP(VFDYLD2!AM$4,'[1]INTERNAL PARAMETERS-1'!$B$5:$J$44,5,FALSE)*VLOOKUP(VFDYLD2!AM$4,'[1]INTERNAL PARAMETERS-1'!$B$5:$J$44,7,FALSE)*VFDYLD2!$F7 + VFDYLD1!AM7*(1-VLOOKUP(VFDYLD2!AM$4,'[1]INTERNAL PARAMETERS-1'!$B$5:$J$44,5,FALSE))*VLOOKUP(VFDYLD2!AM$4,'[1]INTERNAL PARAMETERS-1'!$B$5:$J$44,9,FALSE)*VFDYLD2!$F7</f>
        <v>0</v>
      </c>
      <c r="AN7" s="44">
        <f>VFDYLD1!AN7*VLOOKUP(VFDYLD2!AN$4,'[1]INTERNAL PARAMETERS-1'!$B$5:$J$44,5,FALSE)*VLOOKUP(VFDYLD2!AN$4,'[1]INTERNAL PARAMETERS-1'!$B$5:$J$44,7,FALSE)*VFDYLD2!$F7 + VFDYLD1!AN7*(1-VLOOKUP(VFDYLD2!AN$4,'[1]INTERNAL PARAMETERS-1'!$B$5:$J$44,5,FALSE))*VLOOKUP(VFDYLD2!AN$4,'[1]INTERNAL PARAMETERS-1'!$B$5:$J$44,9,FALSE)*VFDYLD2!$F7</f>
        <v>0</v>
      </c>
      <c r="AO7" s="44">
        <f>VFDYLD1!AO7*VLOOKUP(VFDYLD2!AO$4,'[1]INTERNAL PARAMETERS-1'!$B$5:$J$44,5,FALSE)*VLOOKUP(VFDYLD2!AO$4,'[1]INTERNAL PARAMETERS-1'!$B$5:$J$44,7,FALSE)*VFDYLD2!$F7 + VFDYLD1!AO7*(1-VLOOKUP(VFDYLD2!AO$4,'[1]INTERNAL PARAMETERS-1'!$B$5:$J$44,5,FALSE))*VLOOKUP(VFDYLD2!AO$4,'[1]INTERNAL PARAMETERS-1'!$B$5:$J$44,9,FALSE)*VFDYLD2!$F7</f>
        <v>0</v>
      </c>
      <c r="AP7" s="44">
        <f>VFDYLD1!AP7*VLOOKUP(VFDYLD2!AP$4,'[1]INTERNAL PARAMETERS-1'!$B$5:$J$44,5,FALSE)*VLOOKUP(VFDYLD2!AP$4,'[1]INTERNAL PARAMETERS-1'!$B$5:$J$44,7,FALSE)*VFDYLD2!$F7 + VFDYLD1!AP7*(1-VLOOKUP(VFDYLD2!AP$4,'[1]INTERNAL PARAMETERS-1'!$B$5:$J$44,5,FALSE))*VLOOKUP(VFDYLD2!AP$4,'[1]INTERNAL PARAMETERS-1'!$B$5:$J$44,9,FALSE)*VFDYLD2!$F7</f>
        <v>0</v>
      </c>
      <c r="AQ7" s="44">
        <f>VFDYLD1!AQ7*VLOOKUP(VFDYLD2!AQ$4,'[1]INTERNAL PARAMETERS-1'!$B$5:$J$44,5,FALSE)*VLOOKUP(VFDYLD2!AQ$4,'[1]INTERNAL PARAMETERS-1'!$B$5:$J$44,7,FALSE)*VFDYLD2!$F7 + VFDYLD1!AQ7*(1-VLOOKUP(VFDYLD2!AQ$4,'[1]INTERNAL PARAMETERS-1'!$B$5:$J$44,5,FALSE))*VLOOKUP(VFDYLD2!AQ$4,'[1]INTERNAL PARAMETERS-1'!$B$5:$J$44,9,FALSE)*VFDYLD2!$F7</f>
        <v>0</v>
      </c>
      <c r="AR7" s="44">
        <f>VFDYLD1!AR7*VLOOKUP(VFDYLD2!AR$4,'[1]INTERNAL PARAMETERS-1'!$B$5:$J$44,5,FALSE)*VLOOKUP(VFDYLD2!AR$4,'[1]INTERNAL PARAMETERS-1'!$B$5:$J$44,7,FALSE)*VFDYLD2!$F7 + VFDYLD1!AR7*(1-VLOOKUP(VFDYLD2!AR$4,'[1]INTERNAL PARAMETERS-1'!$B$5:$J$44,5,FALSE))*VLOOKUP(VFDYLD2!AR$4,'[1]INTERNAL PARAMETERS-1'!$B$5:$J$44,9,FALSE)*VFDYLD2!$F7</f>
        <v>0</v>
      </c>
      <c r="AS7" s="44">
        <f>VFDYLD1!AS7*VLOOKUP(VFDYLD2!AS$4,'[1]INTERNAL PARAMETERS-1'!$B$5:$J$44,5,FALSE)*VLOOKUP(VFDYLD2!AS$4,'[1]INTERNAL PARAMETERS-1'!$B$5:$J$44,7,FALSE)*VFDYLD2!$F7 + VFDYLD1!AS7*(1-VLOOKUP(VFDYLD2!AS$4,'[1]INTERNAL PARAMETERS-1'!$B$5:$J$44,5,FALSE))*VLOOKUP(VFDYLD2!AS$4,'[1]INTERNAL PARAMETERS-1'!$B$5:$J$44,9,FALSE)*VFDYLD2!$F7</f>
        <v>0</v>
      </c>
      <c r="AT7" s="43">
        <f>VFDYLD1!AT7*VLOOKUP(VFDYLD2!AT$4,'[1]INTERNAL PARAMETERS-1'!$B$5:$J$44,5,FALSE)*VLOOKUP(VFDYLD2!AT$4,'[1]INTERNAL PARAMETERS-1'!$B$5:$J$44,7,FALSE)*VFDYLD2!$F7 + VFDYLD1!AT7*(1-VLOOKUP(VFDYLD2!AT$4,'[1]INTERNAL PARAMETERS-1'!$B$5:$J$44,5,FALSE))*VLOOKUP(VFDYLD2!AT$4,'[1]INTERNAL PARAMETERS-1'!$B$5:$J$44,9,FALSE)*VFDYLD2!$F7</f>
        <v>0</v>
      </c>
      <c r="AU7" s="45">
        <f>VFDYLD1!AU7*VLOOKUP(VFDYLD2!AU$4,'[1]INTERNAL PARAMETERS-1'!$B$5:$J$44,5,FALSE)*VLOOKUP(VFDYLD2!AU$4,'[1]INTERNAL PARAMETERS-1'!$B$5:$J$44,6,FALSE)*VLOOKUP(VFDYLD2!AU$4,'[1]INTERNAL PARAMETERS-1'!$B$5:$J$44,3,FALSE) + VFDYLD1!AU7*(1-VLOOKUP(VFDYLD2!AU$4,'[1]INTERNAL PARAMETERS-1'!$B$5:$J$44,5,FALSE))*VLOOKUP(VFDYLD2!AU$4,'[1]INTERNAL PARAMETERS-1'!$B$5:$J$44,8,FALSE)*VLOOKUP(VFDYLD2!AU$4,'[1]INTERNAL PARAMETERS-1'!$B$5:$J$44,3,FALSE)</f>
        <v>0</v>
      </c>
      <c r="AV7" s="44">
        <f>VFDYLD1!AV7*VLOOKUP(VFDYLD2!AV$4,'[1]INTERNAL PARAMETERS-1'!$B$5:$J$44,5,FALSE)*VLOOKUP(VFDYLD2!AV$4,'[1]INTERNAL PARAMETERS-1'!$B$5:$J$44,6,FALSE)*VLOOKUP(VFDYLD2!AV$4,'[1]INTERNAL PARAMETERS-1'!$B$5:$J$44,3,FALSE) + VFDYLD1!AV7*(1-VLOOKUP(VFDYLD2!AV$4,'[1]INTERNAL PARAMETERS-1'!$B$5:$J$44,5,FALSE))*VLOOKUP(VFDYLD2!AV$4,'[1]INTERNAL PARAMETERS-1'!$B$5:$J$44,8,FALSE)*VLOOKUP(VFDYLD2!AV$4,'[1]INTERNAL PARAMETERS-1'!$B$5:$J$44,3,FALSE)</f>
        <v>0</v>
      </c>
      <c r="AW7" s="44">
        <f>VFDYLD1!AW7*VLOOKUP(VFDYLD2!AW$4,'[1]INTERNAL PARAMETERS-1'!$B$5:$J$44,5,FALSE)*VLOOKUP(VFDYLD2!AW$4,'[1]INTERNAL PARAMETERS-1'!$B$5:$J$44,6,FALSE)*VLOOKUP(VFDYLD2!AW$4,'[1]INTERNAL PARAMETERS-1'!$B$5:$J$44,3,FALSE) + VFDYLD1!AW7*(1-VLOOKUP(VFDYLD2!AW$4,'[1]INTERNAL PARAMETERS-1'!$B$5:$J$44,5,FALSE))*VLOOKUP(VFDYLD2!AW$4,'[1]INTERNAL PARAMETERS-1'!$B$5:$J$44,8,FALSE)*VLOOKUP(VFDYLD2!AW$4,'[1]INTERNAL PARAMETERS-1'!$B$5:$J$44,3,FALSE)</f>
        <v>9.7555855287820264E-2</v>
      </c>
      <c r="AX7" s="44">
        <f>VFDYLD1!AX7*VLOOKUP(VFDYLD2!AX$4,'[1]INTERNAL PARAMETERS-1'!$B$5:$J$44,5,FALSE)*VLOOKUP(VFDYLD2!AX$4,'[1]INTERNAL PARAMETERS-1'!$B$5:$J$44,6,FALSE)*VLOOKUP(VFDYLD2!AX$4,'[1]INTERNAL PARAMETERS-1'!$B$5:$J$44,3,FALSE) + VFDYLD1!AX7*(1-VLOOKUP(VFDYLD2!AX$4,'[1]INTERNAL PARAMETERS-1'!$B$5:$J$44,5,FALSE))*VLOOKUP(VFDYLD2!AX$4,'[1]INTERNAL PARAMETERS-1'!$B$5:$J$44,8,FALSE)*VLOOKUP(VFDYLD2!AX$4,'[1]INTERNAL PARAMETERS-1'!$B$5:$J$44,3,FALSE)</f>
        <v>0</v>
      </c>
      <c r="AY7" s="44">
        <f>VFDYLD1!AY7*VLOOKUP(VFDYLD2!AY$4,'[1]INTERNAL PARAMETERS-1'!$B$5:$J$44,5,FALSE)*VLOOKUP(VFDYLD2!AY$4,'[1]INTERNAL PARAMETERS-1'!$B$5:$J$44,6,FALSE)*VLOOKUP(VFDYLD2!AY$4,'[1]INTERNAL PARAMETERS-1'!$B$5:$J$44,3,FALSE) + VFDYLD1!AY7*(1-VLOOKUP(VFDYLD2!AY$4,'[1]INTERNAL PARAMETERS-1'!$B$5:$J$44,5,FALSE))*VLOOKUP(VFDYLD2!AY$4,'[1]INTERNAL PARAMETERS-1'!$B$5:$J$44,8,FALSE)*VLOOKUP(VFDYLD2!AY$4,'[1]INTERNAL PARAMETERS-1'!$B$5:$J$44,3,FALSE)</f>
        <v>0</v>
      </c>
      <c r="AZ7" s="44">
        <f>VFDYLD1!AZ7*VLOOKUP(VFDYLD2!AZ$4,'[1]INTERNAL PARAMETERS-1'!$B$5:$J$44,5,FALSE)*VLOOKUP(VFDYLD2!AZ$4,'[1]INTERNAL PARAMETERS-1'!$B$5:$J$44,6,FALSE)*VLOOKUP(VFDYLD2!AZ$4,'[1]INTERNAL PARAMETERS-1'!$B$5:$J$44,3,FALSE) + VFDYLD1!AZ7*(1-VLOOKUP(VFDYLD2!AZ$4,'[1]INTERNAL PARAMETERS-1'!$B$5:$J$44,5,FALSE))*VLOOKUP(VFDYLD2!AZ$4,'[1]INTERNAL PARAMETERS-1'!$B$5:$J$44,8,FALSE)*VLOOKUP(VFDYLD2!AZ$4,'[1]INTERNAL PARAMETERS-1'!$B$5:$J$44,3,FALSE)</f>
        <v>0</v>
      </c>
      <c r="BA7" s="44">
        <f>VFDYLD1!BA7*VLOOKUP(VFDYLD2!BA$4,'[1]INTERNAL PARAMETERS-1'!$B$5:$J$44,5,FALSE)*VLOOKUP(VFDYLD2!BA$4,'[1]INTERNAL PARAMETERS-1'!$B$5:$J$44,6,FALSE)*VLOOKUP(VFDYLD2!BA$4,'[1]INTERNAL PARAMETERS-1'!$B$5:$J$44,3,FALSE) + VFDYLD1!BA7*(1-VLOOKUP(VFDYLD2!BA$4,'[1]INTERNAL PARAMETERS-1'!$B$5:$J$44,5,FALSE))*VLOOKUP(VFDYLD2!BA$4,'[1]INTERNAL PARAMETERS-1'!$B$5:$J$44,8,FALSE)*VLOOKUP(VFDYLD2!BA$4,'[1]INTERNAL PARAMETERS-1'!$B$5:$J$44,3,FALSE)</f>
        <v>1.1371625416742474E-2</v>
      </c>
      <c r="BB7" s="44">
        <f>VFDYLD1!BB7*VLOOKUP(VFDYLD2!BB$4,'[1]INTERNAL PARAMETERS-1'!$B$5:$J$44,5,FALSE)*VLOOKUP(VFDYLD2!BB$4,'[1]INTERNAL PARAMETERS-1'!$B$5:$J$44,6,FALSE)*VLOOKUP(VFDYLD2!BB$4,'[1]INTERNAL PARAMETERS-1'!$B$5:$J$44,3,FALSE) + VFDYLD1!BB7*(1-VLOOKUP(VFDYLD2!BB$4,'[1]INTERNAL PARAMETERS-1'!$B$5:$J$44,5,FALSE))*VLOOKUP(VFDYLD2!BB$4,'[1]INTERNAL PARAMETERS-1'!$B$5:$J$44,8,FALSE)*VLOOKUP(VFDYLD2!BB$4,'[1]INTERNAL PARAMETERS-1'!$B$5:$J$44,3,FALSE)</f>
        <v>3.1566886640537001E-2</v>
      </c>
      <c r="BC7" s="44">
        <f>VFDYLD1!BC7*VLOOKUP(VFDYLD2!BC$4,'[1]INTERNAL PARAMETERS-1'!$B$5:$J$44,5,FALSE)*VLOOKUP(VFDYLD2!BC$4,'[1]INTERNAL PARAMETERS-1'!$B$5:$J$44,6,FALSE)*VLOOKUP(VFDYLD2!BC$4,'[1]INTERNAL PARAMETERS-1'!$B$5:$J$44,3,FALSE) + VFDYLD1!BC7*(1-VLOOKUP(VFDYLD2!BC$4,'[1]INTERNAL PARAMETERS-1'!$B$5:$J$44,5,FALSE))*VLOOKUP(VFDYLD2!BC$4,'[1]INTERNAL PARAMETERS-1'!$B$5:$J$44,8,FALSE)*VLOOKUP(VFDYLD2!BC$4,'[1]INTERNAL PARAMETERS-1'!$B$5:$J$44,3,FALSE)</f>
        <v>6.0627988944045577E-3</v>
      </c>
      <c r="BD7" s="44">
        <f>VFDYLD1!BD7*VLOOKUP(VFDYLD2!BD$4,'[1]INTERNAL PARAMETERS-1'!$B$5:$J$44,5,FALSE)*VLOOKUP(VFDYLD2!BD$4,'[1]INTERNAL PARAMETERS-1'!$B$5:$J$44,6,FALSE)*VLOOKUP(VFDYLD2!BD$4,'[1]INTERNAL PARAMETERS-1'!$B$5:$J$44,3,FALSE) + VFDYLD1!BD7*(1-VLOOKUP(VFDYLD2!BD$4,'[1]INTERNAL PARAMETERS-1'!$B$5:$J$44,5,FALSE))*VLOOKUP(VFDYLD2!BD$4,'[1]INTERNAL PARAMETERS-1'!$B$5:$J$44,8,FALSE)*VLOOKUP(VFDYLD2!BD$4,'[1]INTERNAL PARAMETERS-1'!$B$5:$J$44,3,FALSE)</f>
        <v>2.7418353958370886E-2</v>
      </c>
      <c r="BE7" s="44">
        <f>VFDYLD1!BE7*VLOOKUP(VFDYLD2!BE$4,'[1]INTERNAL PARAMETERS-1'!$B$5:$J$44,5,FALSE)*VLOOKUP(VFDYLD2!BE$4,'[1]INTERNAL PARAMETERS-1'!$B$5:$J$44,6,FALSE)*VLOOKUP(VFDYLD2!BE$4,'[1]INTERNAL PARAMETERS-1'!$B$5:$J$44,3,FALSE) + VFDYLD1!BE7*(1-VLOOKUP(VFDYLD2!BE$4,'[1]INTERNAL PARAMETERS-1'!$B$5:$J$44,5,FALSE))*VLOOKUP(VFDYLD2!BE$4,'[1]INTERNAL PARAMETERS-1'!$B$5:$J$44,8,FALSE)*VLOOKUP(VFDYLD2!BE$4,'[1]INTERNAL PARAMETERS-1'!$B$5:$J$44,3,FALSE)</f>
        <v>1.0558560191319864E-2</v>
      </c>
      <c r="BF7" s="44">
        <f>VFDYLD1!BF7*VLOOKUP(VFDYLD2!BF$4,'[1]INTERNAL PARAMETERS-1'!$B$5:$J$44,5,FALSE)*VLOOKUP(VFDYLD2!BF$4,'[1]INTERNAL PARAMETERS-1'!$B$5:$J$44,6,FALSE)*VLOOKUP(VFDYLD2!BF$4,'[1]INTERNAL PARAMETERS-1'!$B$5:$J$44,3,FALSE) + VFDYLD1!BF7*(1-VLOOKUP(VFDYLD2!BF$4,'[1]INTERNAL PARAMETERS-1'!$B$5:$J$44,5,FALSE))*VLOOKUP(VFDYLD2!BF$4,'[1]INTERNAL PARAMETERS-1'!$B$5:$J$44,8,FALSE)*VLOOKUP(VFDYLD2!BF$4,'[1]INTERNAL PARAMETERS-1'!$B$5:$J$44,3,FALSE)</f>
        <v>0</v>
      </c>
      <c r="BG7" s="44">
        <f>VFDYLD1!BG7*VLOOKUP(VFDYLD2!BG$4,'[1]INTERNAL PARAMETERS-1'!$B$5:$J$44,5,FALSE)*VLOOKUP(VFDYLD2!BG$4,'[1]INTERNAL PARAMETERS-1'!$B$5:$J$44,6,FALSE)*VLOOKUP(VFDYLD2!BG$4,'[1]INTERNAL PARAMETERS-1'!$B$5:$J$44,3,FALSE) + VFDYLD1!BG7*(1-VLOOKUP(VFDYLD2!BG$4,'[1]INTERNAL PARAMETERS-1'!$B$5:$J$44,5,FALSE))*VLOOKUP(VFDYLD2!BG$4,'[1]INTERNAL PARAMETERS-1'!$B$5:$J$44,8,FALSE)*VLOOKUP(VFDYLD2!BG$4,'[1]INTERNAL PARAMETERS-1'!$B$5:$J$44,3,FALSE)</f>
        <v>4.091279820237357E-2</v>
      </c>
      <c r="BH7" s="44">
        <f>VFDYLD1!BH7*VLOOKUP(VFDYLD2!BH$4,'[1]INTERNAL PARAMETERS-1'!$B$5:$J$44,5,FALSE)*VLOOKUP(VFDYLD2!BH$4,'[1]INTERNAL PARAMETERS-1'!$B$5:$J$44,6,FALSE)*VLOOKUP(VFDYLD2!BH$4,'[1]INTERNAL PARAMETERS-1'!$B$5:$J$44,3,FALSE) + VFDYLD1!BH7*(1-VLOOKUP(VFDYLD2!BH$4,'[1]INTERNAL PARAMETERS-1'!$B$5:$J$44,5,FALSE))*VLOOKUP(VFDYLD2!BH$4,'[1]INTERNAL PARAMETERS-1'!$B$5:$J$44,8,FALSE)*VLOOKUP(VFDYLD2!BH$4,'[1]INTERNAL PARAMETERS-1'!$B$5:$J$44,3,FALSE)</f>
        <v>8.0736374143498078E-5</v>
      </c>
      <c r="BI7" s="44">
        <f>VFDYLD1!BI7*VLOOKUP(VFDYLD2!BI$4,'[1]INTERNAL PARAMETERS-1'!$B$5:$J$44,5,FALSE)*VLOOKUP(VFDYLD2!BI$4,'[1]INTERNAL PARAMETERS-1'!$B$5:$J$44,6,FALSE)*VLOOKUP(VFDYLD2!BI$4,'[1]INTERNAL PARAMETERS-1'!$B$5:$J$44,3,FALSE) + VFDYLD1!BI7*(1-VLOOKUP(VFDYLD2!BI$4,'[1]INTERNAL PARAMETERS-1'!$B$5:$J$44,5,FALSE))*VLOOKUP(VFDYLD2!BI$4,'[1]INTERNAL PARAMETERS-1'!$B$5:$J$44,8,FALSE)*VLOOKUP(VFDYLD2!BI$4,'[1]INTERNAL PARAMETERS-1'!$B$5:$J$44,3,FALSE)</f>
        <v>0</v>
      </c>
      <c r="BJ7" s="44">
        <f>VFDYLD1!BJ7*VLOOKUP(VFDYLD2!BJ$4,'[1]INTERNAL PARAMETERS-1'!$B$5:$J$44,5,FALSE)*VLOOKUP(VFDYLD2!BJ$4,'[1]INTERNAL PARAMETERS-1'!$B$5:$J$44,6,FALSE)*VLOOKUP(VFDYLD2!BJ$4,'[1]INTERNAL PARAMETERS-1'!$B$5:$J$44,3,FALSE) + VFDYLD1!BJ7*(1-VLOOKUP(VFDYLD2!BJ$4,'[1]INTERNAL PARAMETERS-1'!$B$5:$J$44,5,FALSE))*VLOOKUP(VFDYLD2!BJ$4,'[1]INTERNAL PARAMETERS-1'!$B$5:$J$44,8,FALSE)*VLOOKUP(VFDYLD2!BJ$4,'[1]INTERNAL PARAMETERS-1'!$B$5:$J$44,3,FALSE)</f>
        <v>1.0016940650771102E-2</v>
      </c>
      <c r="BK7" s="44">
        <f>VFDYLD1!BK7*VLOOKUP(VFDYLD2!BK$4,'[1]INTERNAL PARAMETERS-1'!$B$5:$J$44,5,FALSE)*VLOOKUP(VFDYLD2!BK$4,'[1]INTERNAL PARAMETERS-1'!$B$5:$J$44,6,FALSE)*VLOOKUP(VFDYLD2!BK$4,'[1]INTERNAL PARAMETERS-1'!$B$5:$J$44,3,FALSE) + VFDYLD1!BK7*(1-VLOOKUP(VFDYLD2!BK$4,'[1]INTERNAL PARAMETERS-1'!$B$5:$J$44,5,FALSE))*VLOOKUP(VFDYLD2!BK$4,'[1]INTERNAL PARAMETERS-1'!$B$5:$J$44,8,FALSE)*VLOOKUP(VFDYLD2!BK$4,'[1]INTERNAL PARAMETERS-1'!$B$5:$J$44,3,FALSE)</f>
        <v>6.3585560376075859E-3</v>
      </c>
      <c r="BL7" s="44">
        <f>VFDYLD1!BL7*VLOOKUP(VFDYLD2!BL$4,'[1]INTERNAL PARAMETERS-1'!$B$5:$J$44,5,FALSE)*VLOOKUP(VFDYLD2!BL$4,'[1]INTERNAL PARAMETERS-1'!$B$5:$J$44,6,FALSE)*VLOOKUP(VFDYLD2!BL$4,'[1]INTERNAL PARAMETERS-1'!$B$5:$J$44,3,FALSE) + VFDYLD1!BL7*(1-VLOOKUP(VFDYLD2!BL$4,'[1]INTERNAL PARAMETERS-1'!$B$5:$J$44,5,FALSE))*VLOOKUP(VFDYLD2!BL$4,'[1]INTERNAL PARAMETERS-1'!$B$5:$J$44,8,FALSE)*VLOOKUP(VFDYLD2!BL$4,'[1]INTERNAL PARAMETERS-1'!$B$5:$J$44,3,FALSE)</f>
        <v>3.0451644664929367E-3</v>
      </c>
      <c r="BM7" s="44">
        <f>VFDYLD1!BM7*VLOOKUP(VFDYLD2!BM$4,'[1]INTERNAL PARAMETERS-1'!$B$5:$J$44,5,FALSE)*VLOOKUP(VFDYLD2!BM$4,'[1]INTERNAL PARAMETERS-1'!$B$5:$J$44,6,FALSE)*VLOOKUP(VFDYLD2!BM$4,'[1]INTERNAL PARAMETERS-1'!$B$5:$J$44,3,FALSE) + VFDYLD1!BM7*(1-VLOOKUP(VFDYLD2!BM$4,'[1]INTERNAL PARAMETERS-1'!$B$5:$J$44,5,FALSE))*VLOOKUP(VFDYLD2!BM$4,'[1]INTERNAL PARAMETERS-1'!$B$5:$J$44,8,FALSE)*VLOOKUP(VFDYLD2!BM$4,'[1]INTERNAL PARAMETERS-1'!$B$5:$J$44,3,FALSE)</f>
        <v>4.1064125752579393E-4</v>
      </c>
      <c r="BN7" s="44">
        <f>VFDYLD1!BN7*VLOOKUP(VFDYLD2!BN$4,'[1]INTERNAL PARAMETERS-1'!$B$5:$J$44,5,FALSE)*VLOOKUP(VFDYLD2!BN$4,'[1]INTERNAL PARAMETERS-1'!$B$5:$J$44,6,FALSE)*VLOOKUP(VFDYLD2!BN$4,'[1]INTERNAL PARAMETERS-1'!$B$5:$J$44,3,FALSE) + VFDYLD1!BN7*(1-VLOOKUP(VFDYLD2!BN$4,'[1]INTERNAL PARAMETERS-1'!$B$5:$J$44,5,FALSE))*VLOOKUP(VFDYLD2!BN$4,'[1]INTERNAL PARAMETERS-1'!$B$5:$J$44,8,FALSE)*VLOOKUP(VFDYLD2!BN$4,'[1]INTERNAL PARAMETERS-1'!$B$5:$J$44,3,FALSE)</f>
        <v>1.0091706311009771E-2</v>
      </c>
      <c r="BO7" s="44">
        <f>VFDYLD1!BO7*VLOOKUP(VFDYLD2!BO$4,'[1]INTERNAL PARAMETERS-1'!$B$5:$J$44,5,FALSE)*VLOOKUP(VFDYLD2!BO$4,'[1]INTERNAL PARAMETERS-1'!$B$5:$J$44,6,FALSE)*VLOOKUP(VFDYLD2!BO$4,'[1]INTERNAL PARAMETERS-1'!$B$5:$J$44,3,FALSE) + VFDYLD1!BO7*(1-VLOOKUP(VFDYLD2!BO$4,'[1]INTERNAL PARAMETERS-1'!$B$5:$J$44,5,FALSE))*VLOOKUP(VFDYLD2!BO$4,'[1]INTERNAL PARAMETERS-1'!$B$5:$J$44,8,FALSE)*VLOOKUP(VFDYLD2!BO$4,'[1]INTERNAL PARAMETERS-1'!$B$5:$J$44,3,FALSE)</f>
        <v>1.8044751212805892E-2</v>
      </c>
      <c r="BP7" s="44">
        <f>VFDYLD1!BP7*VLOOKUP(VFDYLD2!BP$4,'[1]INTERNAL PARAMETERS-1'!$B$5:$J$44,5,FALSE)*VLOOKUP(VFDYLD2!BP$4,'[1]INTERNAL PARAMETERS-1'!$B$5:$J$44,6,FALSE)*VLOOKUP(VFDYLD2!BP$4,'[1]INTERNAL PARAMETERS-1'!$B$5:$J$44,3,FALSE) + VFDYLD1!BP7*(1-VLOOKUP(VFDYLD2!BP$4,'[1]INTERNAL PARAMETERS-1'!$B$5:$J$44,5,FALSE))*VLOOKUP(VFDYLD2!BP$4,'[1]INTERNAL PARAMETERS-1'!$B$5:$J$44,8,FALSE)*VLOOKUP(VFDYLD2!BP$4,'[1]INTERNAL PARAMETERS-1'!$B$5:$J$44,3,FALSE)</f>
        <v>5.4868090986951801E-4</v>
      </c>
      <c r="BQ7" s="44">
        <f>VFDYLD1!BQ7*VLOOKUP(VFDYLD2!BQ$4,'[1]INTERNAL PARAMETERS-1'!$B$5:$J$44,5,FALSE)*VLOOKUP(VFDYLD2!BQ$4,'[1]INTERNAL PARAMETERS-1'!$B$5:$J$44,6,FALSE)*VLOOKUP(VFDYLD2!BQ$4,'[1]INTERNAL PARAMETERS-1'!$B$5:$J$44,3,FALSE) + VFDYLD1!BQ7*(1-VLOOKUP(VFDYLD2!BQ$4,'[1]INTERNAL PARAMETERS-1'!$B$5:$J$44,5,FALSE))*VLOOKUP(VFDYLD2!BQ$4,'[1]INTERNAL PARAMETERS-1'!$B$5:$J$44,8,FALSE)*VLOOKUP(VFDYLD2!BQ$4,'[1]INTERNAL PARAMETERS-1'!$B$5:$J$44,3,FALSE)</f>
        <v>1.9174188444174504E-2</v>
      </c>
      <c r="BR7" s="44">
        <f>VFDYLD1!BR7*VLOOKUP(VFDYLD2!BR$4,'[1]INTERNAL PARAMETERS-1'!$B$5:$J$44,5,FALSE)*VLOOKUP(VFDYLD2!BR$4,'[1]INTERNAL PARAMETERS-1'!$B$5:$J$44,6,FALSE)*VLOOKUP(VFDYLD2!BR$4,'[1]INTERNAL PARAMETERS-1'!$B$5:$J$44,3,FALSE) + VFDYLD1!BR7*(1-VLOOKUP(VFDYLD2!BR$4,'[1]INTERNAL PARAMETERS-1'!$B$5:$J$44,5,FALSE))*VLOOKUP(VFDYLD2!BR$4,'[1]INTERNAL PARAMETERS-1'!$B$5:$J$44,8,FALSE)*VLOOKUP(VFDYLD2!BR$4,'[1]INTERNAL PARAMETERS-1'!$B$5:$J$44,3,FALSE)</f>
        <v>5.0689176954893216E-4</v>
      </c>
      <c r="BS7" s="44">
        <f>VFDYLD1!BS7*VLOOKUP(VFDYLD2!BS$4,'[1]INTERNAL PARAMETERS-1'!$B$5:$J$44,5,FALSE)*VLOOKUP(VFDYLD2!BS$4,'[1]INTERNAL PARAMETERS-1'!$B$5:$J$44,6,FALSE)*VLOOKUP(VFDYLD2!BS$4,'[1]INTERNAL PARAMETERS-1'!$B$5:$J$44,3,FALSE) + VFDYLD1!BS7*(1-VLOOKUP(VFDYLD2!BS$4,'[1]INTERNAL PARAMETERS-1'!$B$5:$J$44,5,FALSE))*VLOOKUP(VFDYLD2!BS$4,'[1]INTERNAL PARAMETERS-1'!$B$5:$J$44,8,FALSE)*VLOOKUP(VFDYLD2!BS$4,'[1]INTERNAL PARAMETERS-1'!$B$5:$J$44,3,FALSE)</f>
        <v>4.8650666371008547E-5</v>
      </c>
      <c r="BT7" s="44">
        <f>VFDYLD1!BT7*VLOOKUP(VFDYLD2!BT$4,'[1]INTERNAL PARAMETERS-1'!$B$5:$J$44,5,FALSE)*VLOOKUP(VFDYLD2!BT$4,'[1]INTERNAL PARAMETERS-1'!$B$5:$J$44,6,FALSE)*VLOOKUP(VFDYLD2!BT$4,'[1]INTERNAL PARAMETERS-1'!$B$5:$J$44,3,FALSE) + VFDYLD1!BT7*(1-VLOOKUP(VFDYLD2!BT$4,'[1]INTERNAL PARAMETERS-1'!$B$5:$J$44,5,FALSE))*VLOOKUP(VFDYLD2!BT$4,'[1]INTERNAL PARAMETERS-1'!$B$5:$J$44,8,FALSE)*VLOOKUP(VFDYLD2!BT$4,'[1]INTERNAL PARAMETERS-1'!$B$5:$J$44,3,FALSE)</f>
        <v>0</v>
      </c>
      <c r="BU7" s="44">
        <f>VFDYLD1!BU7*VLOOKUP(VFDYLD2!BU$4,'[1]INTERNAL PARAMETERS-1'!$B$5:$J$44,5,FALSE)*VLOOKUP(VFDYLD2!BU$4,'[1]INTERNAL PARAMETERS-1'!$B$5:$J$44,6,FALSE)*VLOOKUP(VFDYLD2!BU$4,'[1]INTERNAL PARAMETERS-1'!$B$5:$J$44,3,FALSE) + VFDYLD1!BU7*(1-VLOOKUP(VFDYLD2!BU$4,'[1]INTERNAL PARAMETERS-1'!$B$5:$J$44,5,FALSE))*VLOOKUP(VFDYLD2!BU$4,'[1]INTERNAL PARAMETERS-1'!$B$5:$J$44,8,FALSE)*VLOOKUP(VFDYLD2!BU$4,'[1]INTERNAL PARAMETERS-1'!$B$5:$J$44,3,FALSE)</f>
        <v>0</v>
      </c>
      <c r="BV7" s="44">
        <f>VFDYLD1!BV7*VLOOKUP(VFDYLD2!BV$4,'[1]INTERNAL PARAMETERS-1'!$B$5:$J$44,5,FALSE)*VLOOKUP(VFDYLD2!BV$4,'[1]INTERNAL PARAMETERS-1'!$B$5:$J$44,6,FALSE)*VLOOKUP(VFDYLD2!BV$4,'[1]INTERNAL PARAMETERS-1'!$B$5:$J$44,3,FALSE) + VFDYLD1!BV7*(1-VLOOKUP(VFDYLD2!BV$4,'[1]INTERNAL PARAMETERS-1'!$B$5:$J$44,5,FALSE))*VLOOKUP(VFDYLD2!BV$4,'[1]INTERNAL PARAMETERS-1'!$B$5:$J$44,8,FALSE)*VLOOKUP(VFDYLD2!BV$4,'[1]INTERNAL PARAMETERS-1'!$B$5:$J$44,3,FALSE)</f>
        <v>0</v>
      </c>
      <c r="BW7" s="44">
        <f>VFDYLD1!BW7*VLOOKUP(VFDYLD2!BW$4,'[1]INTERNAL PARAMETERS-1'!$B$5:$J$44,5,FALSE)*VLOOKUP(VFDYLD2!BW$4,'[1]INTERNAL PARAMETERS-1'!$B$5:$J$44,6,FALSE)*VLOOKUP(VFDYLD2!BW$4,'[1]INTERNAL PARAMETERS-1'!$B$5:$J$44,3,FALSE) + VFDYLD1!BW7*(1-VLOOKUP(VFDYLD2!BW$4,'[1]INTERNAL PARAMETERS-1'!$B$5:$J$44,5,FALSE))*VLOOKUP(VFDYLD2!BW$4,'[1]INTERNAL PARAMETERS-1'!$B$5:$J$44,8,FALSE)*VLOOKUP(VFDYLD2!BW$4,'[1]INTERNAL PARAMETERS-1'!$B$5:$J$44,3,FALSE)</f>
        <v>0</v>
      </c>
      <c r="BX7" s="44">
        <f>VFDYLD1!BX7*VLOOKUP(VFDYLD2!BX$4,'[1]INTERNAL PARAMETERS-1'!$B$5:$J$44,5,FALSE)*VLOOKUP(VFDYLD2!BX$4,'[1]INTERNAL PARAMETERS-1'!$B$5:$J$44,6,FALSE)*VLOOKUP(VFDYLD2!BX$4,'[1]INTERNAL PARAMETERS-1'!$B$5:$J$44,3,FALSE) + VFDYLD1!BX7*(1-VLOOKUP(VFDYLD2!BX$4,'[1]INTERNAL PARAMETERS-1'!$B$5:$J$44,5,FALSE))*VLOOKUP(VFDYLD2!BX$4,'[1]INTERNAL PARAMETERS-1'!$B$5:$J$44,8,FALSE)*VLOOKUP(VFDYLD2!BX$4,'[1]INTERNAL PARAMETERS-1'!$B$5:$J$44,3,FALSE)</f>
        <v>0</v>
      </c>
      <c r="BY7" s="44">
        <f>VFDYLD1!BY7*VLOOKUP(VFDYLD2!BY$4,'[1]INTERNAL PARAMETERS-1'!$B$5:$J$44,5,FALSE)*VLOOKUP(VFDYLD2!BY$4,'[1]INTERNAL PARAMETERS-1'!$B$5:$J$44,6,FALSE)*VLOOKUP(VFDYLD2!BY$4,'[1]INTERNAL PARAMETERS-1'!$B$5:$J$44,3,FALSE) + VFDYLD1!BY7*(1-VLOOKUP(VFDYLD2!BY$4,'[1]INTERNAL PARAMETERS-1'!$B$5:$J$44,5,FALSE))*VLOOKUP(VFDYLD2!BY$4,'[1]INTERNAL PARAMETERS-1'!$B$5:$J$44,8,FALSE)*VLOOKUP(VFDYLD2!BY$4,'[1]INTERNAL PARAMETERS-1'!$B$5:$J$44,3,FALSE)</f>
        <v>0</v>
      </c>
      <c r="BZ7" s="44">
        <f>VFDYLD1!BZ7*VLOOKUP(VFDYLD2!BZ$4,'[1]INTERNAL PARAMETERS-1'!$B$5:$J$44,5,FALSE)*VLOOKUP(VFDYLD2!BZ$4,'[1]INTERNAL PARAMETERS-1'!$B$5:$J$44,6,FALSE)*VLOOKUP(VFDYLD2!BZ$4,'[1]INTERNAL PARAMETERS-1'!$B$5:$J$44,3,FALSE) + VFDYLD1!BZ7*(1-VLOOKUP(VFDYLD2!BZ$4,'[1]INTERNAL PARAMETERS-1'!$B$5:$J$44,5,FALSE))*VLOOKUP(VFDYLD2!BZ$4,'[1]INTERNAL PARAMETERS-1'!$B$5:$J$44,8,FALSE)*VLOOKUP(VFDYLD2!BZ$4,'[1]INTERNAL PARAMETERS-1'!$B$5:$J$44,3,FALSE)</f>
        <v>2.5516265737923908E-5</v>
      </c>
      <c r="CA7" s="44">
        <f>VFDYLD1!CA7*VLOOKUP(VFDYLD2!CA$4,'[1]INTERNAL PARAMETERS-1'!$B$5:$J$44,5,FALSE)*VLOOKUP(VFDYLD2!CA$4,'[1]INTERNAL PARAMETERS-1'!$B$5:$J$44,6,FALSE)*VLOOKUP(VFDYLD2!CA$4,'[1]INTERNAL PARAMETERS-1'!$B$5:$J$44,3,FALSE) + VFDYLD1!CA7*(1-VLOOKUP(VFDYLD2!CA$4,'[1]INTERNAL PARAMETERS-1'!$B$5:$J$44,5,FALSE))*VLOOKUP(VFDYLD2!CA$4,'[1]INTERNAL PARAMETERS-1'!$B$5:$J$44,8,FALSE)*VLOOKUP(VFDYLD2!CA$4,'[1]INTERNAL PARAMETERS-1'!$B$5:$J$44,3,FALSE)</f>
        <v>0</v>
      </c>
      <c r="CB7" s="44">
        <f>VFDYLD1!CB7*VLOOKUP(VFDYLD2!CB$4,'[1]INTERNAL PARAMETERS-1'!$B$5:$J$44,5,FALSE)*VLOOKUP(VFDYLD2!CB$4,'[1]INTERNAL PARAMETERS-1'!$B$5:$J$44,6,FALSE)*VLOOKUP(VFDYLD2!CB$4,'[1]INTERNAL PARAMETERS-1'!$B$5:$J$44,3,FALSE) + VFDYLD1!CB7*(1-VLOOKUP(VFDYLD2!CB$4,'[1]INTERNAL PARAMETERS-1'!$B$5:$J$44,5,FALSE))*VLOOKUP(VFDYLD2!CB$4,'[1]INTERNAL PARAMETERS-1'!$B$5:$J$44,8,FALSE)*VLOOKUP(VFDYLD2!CB$4,'[1]INTERNAL PARAMETERS-1'!$B$5:$J$44,3,FALSE)</f>
        <v>0</v>
      </c>
      <c r="CC7" s="44">
        <f>VFDYLD1!CC7*VLOOKUP(VFDYLD2!CC$4,'[1]INTERNAL PARAMETERS-1'!$B$5:$J$44,5,FALSE)*VLOOKUP(VFDYLD2!CC$4,'[1]INTERNAL PARAMETERS-1'!$B$5:$J$44,6,FALSE)*VLOOKUP(VFDYLD2!CC$4,'[1]INTERNAL PARAMETERS-1'!$B$5:$J$44,3,FALSE) + VFDYLD1!CC7*(1-VLOOKUP(VFDYLD2!CC$4,'[1]INTERNAL PARAMETERS-1'!$B$5:$J$44,5,FALSE))*VLOOKUP(VFDYLD2!CC$4,'[1]INTERNAL PARAMETERS-1'!$B$5:$J$44,8,FALSE)*VLOOKUP(VFDYLD2!CC$4,'[1]INTERNAL PARAMETERS-1'!$B$5:$J$44,3,FALSE)</f>
        <v>6.4677583493207938E-5</v>
      </c>
      <c r="CD7" s="44">
        <f>VFDYLD1!CD7*VLOOKUP(VFDYLD2!CD$4,'[1]INTERNAL PARAMETERS-1'!$B$5:$J$44,5,FALSE)*VLOOKUP(VFDYLD2!CD$4,'[1]INTERNAL PARAMETERS-1'!$B$5:$J$44,6,FALSE)*VLOOKUP(VFDYLD2!CD$4,'[1]INTERNAL PARAMETERS-1'!$B$5:$J$44,3,FALSE) + VFDYLD1!CD7*(1-VLOOKUP(VFDYLD2!CD$4,'[1]INTERNAL PARAMETERS-1'!$B$5:$J$44,5,FALSE))*VLOOKUP(VFDYLD2!CD$4,'[1]INTERNAL PARAMETERS-1'!$B$5:$J$44,8,FALSE)*VLOOKUP(VFDYLD2!CD$4,'[1]INTERNAL PARAMETERS-1'!$B$5:$J$44,3,FALSE)</f>
        <v>5.78773602985068E-4</v>
      </c>
      <c r="CE7" s="44">
        <f>VFDYLD1!CE7*VLOOKUP(VFDYLD2!CE$4,'[1]INTERNAL PARAMETERS-1'!$B$5:$J$44,5,FALSE)*VLOOKUP(VFDYLD2!CE$4,'[1]INTERNAL PARAMETERS-1'!$B$5:$J$44,6,FALSE)*VLOOKUP(VFDYLD2!CE$4,'[1]INTERNAL PARAMETERS-1'!$B$5:$J$44,3,FALSE) + VFDYLD1!CE7*(1-VLOOKUP(VFDYLD2!CE$4,'[1]INTERNAL PARAMETERS-1'!$B$5:$J$44,5,FALSE))*VLOOKUP(VFDYLD2!CE$4,'[1]INTERNAL PARAMETERS-1'!$B$5:$J$44,8,FALSE)*VLOOKUP(VFDYLD2!CE$4,'[1]INTERNAL PARAMETERS-1'!$B$5:$J$44,3,FALSE)</f>
        <v>6.7079893737241386E-4</v>
      </c>
      <c r="CF7" s="44">
        <f>VFDYLD1!CF7*VLOOKUP(VFDYLD2!CF$4,'[1]INTERNAL PARAMETERS-1'!$B$5:$J$44,5,FALSE)*VLOOKUP(VFDYLD2!CF$4,'[1]INTERNAL PARAMETERS-1'!$B$5:$J$44,6,FALSE)*VLOOKUP(VFDYLD2!CF$4,'[1]INTERNAL PARAMETERS-1'!$B$5:$J$44,3,FALSE) + VFDYLD1!CF7*(1-VLOOKUP(VFDYLD2!CF$4,'[1]INTERNAL PARAMETERS-1'!$B$5:$J$44,5,FALSE))*VLOOKUP(VFDYLD2!CF$4,'[1]INTERNAL PARAMETERS-1'!$B$5:$J$44,8,FALSE)*VLOOKUP(VFDYLD2!CF$4,'[1]INTERNAL PARAMETERS-1'!$B$5:$J$44,3,FALSE)</f>
        <v>3.9803297619642186E-4</v>
      </c>
      <c r="CG7" s="44">
        <f>VFDYLD1!CG7*VLOOKUP(VFDYLD2!CG$4,'[1]INTERNAL PARAMETERS-1'!$B$5:$J$44,5,FALSE)*VLOOKUP(VFDYLD2!CG$4,'[1]INTERNAL PARAMETERS-1'!$B$5:$J$44,6,FALSE)*VLOOKUP(VFDYLD2!CG$4,'[1]INTERNAL PARAMETERS-1'!$B$5:$J$44,3,FALSE) + VFDYLD1!CG7*(1-VLOOKUP(VFDYLD2!CG$4,'[1]INTERNAL PARAMETERS-1'!$B$5:$J$44,5,FALSE))*VLOOKUP(VFDYLD2!CG$4,'[1]INTERNAL PARAMETERS-1'!$B$5:$J$44,8,FALSE)*VLOOKUP(VFDYLD2!CG$4,'[1]INTERNAL PARAMETERS-1'!$B$5:$J$44,3,FALSE)</f>
        <v>5.8641026619994706E-6</v>
      </c>
      <c r="CH7" s="43">
        <f>VFDYLD1!CH7*VLOOKUP(VFDYLD2!CH$4,'[1]INTERNAL PARAMETERS-1'!$B$5:$J$44,5,FALSE)*VLOOKUP(VFDYLD2!CH$4,'[1]INTERNAL PARAMETERS-1'!$B$5:$J$44,6,FALSE)*VLOOKUP(VFDYLD2!CH$4,'[1]INTERNAL PARAMETERS-1'!$B$5:$J$44,3,FALSE) + VFDYLD1!CH7*(1-VLOOKUP(VFDYLD2!CH$4,'[1]INTERNAL PARAMETERS-1'!$B$5:$J$44,5,FALSE))*VLOOKUP(VFDYLD2!CH$4,'[1]INTERNAL PARAMETERS-1'!$B$5:$J$44,8,FALSE)*VLOOKUP(VFDYLD2!CH$4,'[1]INTERNAL PARAMETERS-1'!$B$5:$J$44,3,FALSE)</f>
        <v>0</v>
      </c>
      <c r="CJ7" s="45">
        <f t="shared" si="0"/>
        <v>11.614824818494982</v>
      </c>
      <c r="CK7" s="43">
        <f t="shared" si="1"/>
        <v>0.29551745016033626</v>
      </c>
    </row>
    <row r="8" spans="2:89" x14ac:dyDescent="0.4">
      <c r="B8" s="58" t="s">
        <v>5</v>
      </c>
      <c r="C8" s="57" t="s">
        <v>65</v>
      </c>
      <c r="D8" s="57" t="s">
        <v>61</v>
      </c>
      <c r="E8" s="132">
        <f>VFD!W8</f>
        <v>66.359570658753697</v>
      </c>
      <c r="F8" s="59">
        <f>'[1]INTERNAL PARAMETERS-1'!M8</f>
        <v>68.824999999999989</v>
      </c>
      <c r="G8" s="45">
        <f>VFDYLD1!G8*VLOOKUP(VFDYLD2!G$4,'[1]INTERNAL PARAMETERS-1'!$B$5:$J$44,5,FALSE)*VLOOKUP(VFDYLD2!G$4,'[1]INTERNAL PARAMETERS-1'!$B$5:$J$44,7,FALSE)*VFDYLD2!$F8 + VFDYLD1!G8*(1-VLOOKUP(VFDYLD2!G$4,'[1]INTERNAL PARAMETERS-1'!$B$5:$J$44,5,FALSE))*VLOOKUP(VFDYLD2!G$4,'[1]INTERNAL PARAMETERS-1'!$B$5:$J$44,9,FALSE)*VFDYLD2!$F8</f>
        <v>8.3717957845405486</v>
      </c>
      <c r="H8" s="44">
        <f>VFDYLD1!H8*VLOOKUP(VFDYLD2!H$4,'[1]INTERNAL PARAMETERS-1'!$B$5:$J$44,5,FALSE)*VLOOKUP(VFDYLD2!H$4,'[1]INTERNAL PARAMETERS-1'!$B$5:$J$44,7,FALSE)*VFDYLD2!$F8 + VFDYLD1!H8*(1-VLOOKUP(VFDYLD2!H$4,'[1]INTERNAL PARAMETERS-1'!$B$5:$J$44,5,FALSE))*VLOOKUP(VFDYLD2!H$4,'[1]INTERNAL PARAMETERS-1'!$B$5:$J$44,9,FALSE)*VFDYLD2!$F8</f>
        <v>6.2219405857905024</v>
      </c>
      <c r="I8" s="44">
        <f>VFDYLD1!I8*VLOOKUP(VFDYLD2!I$4,'[1]INTERNAL PARAMETERS-1'!$B$5:$J$44,5,FALSE)*VLOOKUP(VFDYLD2!I$4,'[1]INTERNAL PARAMETERS-1'!$B$5:$J$44,7,FALSE)*VFDYLD2!$F8 + VFDYLD1!I8*(1-VLOOKUP(VFDYLD2!I$4,'[1]INTERNAL PARAMETERS-1'!$B$5:$J$44,5,FALSE))*VLOOKUP(VFDYLD2!I$4,'[1]INTERNAL PARAMETERS-1'!$B$5:$J$44,9,FALSE)*VFDYLD2!$F8</f>
        <v>11.741816123837971</v>
      </c>
      <c r="J8" s="44">
        <f>VFDYLD1!J8*VLOOKUP(VFDYLD2!J$4,'[1]INTERNAL PARAMETERS-1'!$B$5:$J$44,5,FALSE)*VLOOKUP(VFDYLD2!J$4,'[1]INTERNAL PARAMETERS-1'!$B$5:$J$44,7,FALSE)*VFDYLD2!$F8 + VFDYLD1!J8*(1-VLOOKUP(VFDYLD2!J$4,'[1]INTERNAL PARAMETERS-1'!$B$5:$J$44,5,FALSE))*VLOOKUP(VFDYLD2!J$4,'[1]INTERNAL PARAMETERS-1'!$B$5:$J$44,9,FALSE)*VFDYLD2!$F8</f>
        <v>0</v>
      </c>
      <c r="K8" s="44">
        <f>VFDYLD1!K8*VLOOKUP(VFDYLD2!K$4,'[1]INTERNAL PARAMETERS-1'!$B$5:$J$44,5,FALSE)*VLOOKUP(VFDYLD2!K$4,'[1]INTERNAL PARAMETERS-1'!$B$5:$J$44,7,FALSE)*VFDYLD2!$F8 + VFDYLD1!K8*(1-VLOOKUP(VFDYLD2!K$4,'[1]INTERNAL PARAMETERS-1'!$B$5:$J$44,5,FALSE))*VLOOKUP(VFDYLD2!K$4,'[1]INTERNAL PARAMETERS-1'!$B$5:$J$44,9,FALSE)*VFDYLD2!$F8</f>
        <v>5.4073334216245182E-2</v>
      </c>
      <c r="L8" s="44">
        <f>VFDYLD1!L8*VLOOKUP(VFDYLD2!L$4,'[1]INTERNAL PARAMETERS-1'!$B$5:$J$44,5,FALSE)*VLOOKUP(VFDYLD2!L$4,'[1]INTERNAL PARAMETERS-1'!$B$5:$J$44,7,FALSE)*VFDYLD2!$F8 + VFDYLD1!L8*(1-VLOOKUP(VFDYLD2!L$4,'[1]INTERNAL PARAMETERS-1'!$B$5:$J$44,5,FALSE))*VLOOKUP(VFDYLD2!L$4,'[1]INTERNAL PARAMETERS-1'!$B$5:$J$44,9,FALSE)*VFDYLD2!$F8</f>
        <v>0</v>
      </c>
      <c r="M8" s="44">
        <f>VFDYLD1!M8*VLOOKUP(VFDYLD2!M$4,'[1]INTERNAL PARAMETERS-1'!$B$5:$J$44,5,FALSE)*VLOOKUP(VFDYLD2!M$4,'[1]INTERNAL PARAMETERS-1'!$B$5:$J$44,7,FALSE)*VFDYLD2!$F8 + VFDYLD1!M8*(1-VLOOKUP(VFDYLD2!M$4,'[1]INTERNAL PARAMETERS-1'!$B$5:$J$44,5,FALSE))*VLOOKUP(VFDYLD2!M$4,'[1]INTERNAL PARAMETERS-1'!$B$5:$J$44,9,FALSE)*VFDYLD2!$F8</f>
        <v>0.15559016748551194</v>
      </c>
      <c r="N8" s="44">
        <f>VFDYLD1!N8*VLOOKUP(VFDYLD2!N$4,'[1]INTERNAL PARAMETERS-1'!$B$5:$J$44,5,FALSE)*VLOOKUP(VFDYLD2!N$4,'[1]INTERNAL PARAMETERS-1'!$B$5:$J$44,7,FALSE)*VFDYLD2!$F8 + VFDYLD1!N8*(1-VLOOKUP(VFDYLD2!N$4,'[1]INTERNAL PARAMETERS-1'!$B$5:$J$44,5,FALSE))*VLOOKUP(VFDYLD2!N$4,'[1]INTERNAL PARAMETERS-1'!$B$5:$J$44,9,FALSE)*VFDYLD2!$F8</f>
        <v>9.21887663601971E-2</v>
      </c>
      <c r="O8" s="44">
        <f>VFDYLD1!O8*VLOOKUP(VFDYLD2!O$4,'[1]INTERNAL PARAMETERS-1'!$B$5:$J$44,5,FALSE)*VLOOKUP(VFDYLD2!O$4,'[1]INTERNAL PARAMETERS-1'!$B$5:$J$44,7,FALSE)*VFDYLD2!$F8 + VFDYLD1!O8*(1-VLOOKUP(VFDYLD2!O$4,'[1]INTERNAL PARAMETERS-1'!$B$5:$J$44,5,FALSE))*VLOOKUP(VFDYLD2!O$4,'[1]INTERNAL PARAMETERS-1'!$B$5:$J$44,9,FALSE)*VFDYLD2!$F8</f>
        <v>0</v>
      </c>
      <c r="P8" s="44">
        <f>VFDYLD1!P8*VLOOKUP(VFDYLD2!P$4,'[1]INTERNAL PARAMETERS-1'!$B$5:$J$44,5,FALSE)*VLOOKUP(VFDYLD2!P$4,'[1]INTERNAL PARAMETERS-1'!$B$5:$J$44,7,FALSE)*VFDYLD2!$F8 + VFDYLD1!P8*(1-VLOOKUP(VFDYLD2!P$4,'[1]INTERNAL PARAMETERS-1'!$B$5:$J$44,5,FALSE))*VLOOKUP(VFDYLD2!P$4,'[1]INTERNAL PARAMETERS-1'!$B$5:$J$44,9,FALSE)*VFDYLD2!$F8</f>
        <v>0</v>
      </c>
      <c r="Q8" s="44">
        <f>VFDYLD1!Q8*VLOOKUP(VFDYLD2!Q$4,'[1]INTERNAL PARAMETERS-1'!$B$5:$J$44,5,FALSE)*VLOOKUP(VFDYLD2!Q$4,'[1]INTERNAL PARAMETERS-1'!$B$5:$J$44,7,FALSE)*VFDYLD2!$F8 + VFDYLD1!Q8*(1-VLOOKUP(VFDYLD2!Q$4,'[1]INTERNAL PARAMETERS-1'!$B$5:$J$44,5,FALSE))*VLOOKUP(VFDYLD2!Q$4,'[1]INTERNAL PARAMETERS-1'!$B$5:$J$44,9,FALSE)*VFDYLD2!$F8</f>
        <v>0</v>
      </c>
      <c r="R8" s="44">
        <f>VFDYLD1!R8*VLOOKUP(VFDYLD2!R$4,'[1]INTERNAL PARAMETERS-1'!$B$5:$J$44,5,FALSE)*VLOOKUP(VFDYLD2!R$4,'[1]INTERNAL PARAMETERS-1'!$B$5:$J$44,7,FALSE)*VFDYLD2!$F8 + VFDYLD1!R8*(1-VLOOKUP(VFDYLD2!R$4,'[1]INTERNAL PARAMETERS-1'!$B$5:$J$44,5,FALSE))*VLOOKUP(VFDYLD2!R$4,'[1]INTERNAL PARAMETERS-1'!$B$5:$J$44,9,FALSE)*VFDYLD2!$F8</f>
        <v>9.609383436038671E-2</v>
      </c>
      <c r="S8" s="44">
        <f>VFDYLD1!S8*VLOOKUP(VFDYLD2!S$4,'[1]INTERNAL PARAMETERS-1'!$B$5:$J$44,5,FALSE)*VLOOKUP(VFDYLD2!S$4,'[1]INTERNAL PARAMETERS-1'!$B$5:$J$44,7,FALSE)*VFDYLD2!$F8 + VFDYLD1!S8*(1-VLOOKUP(VFDYLD2!S$4,'[1]INTERNAL PARAMETERS-1'!$B$5:$J$44,5,FALSE))*VLOOKUP(VFDYLD2!S$4,'[1]INTERNAL PARAMETERS-1'!$B$5:$J$44,9,FALSE)*VFDYLD2!$F8</f>
        <v>1.7367786790895097</v>
      </c>
      <c r="T8" s="44">
        <f>VFDYLD1!T8*VLOOKUP(VFDYLD2!T$4,'[1]INTERNAL PARAMETERS-1'!$B$5:$J$44,5,FALSE)*VLOOKUP(VFDYLD2!T$4,'[1]INTERNAL PARAMETERS-1'!$B$5:$J$44,7,FALSE)*VFDYLD2!$F8 + VFDYLD1!T8*(1-VLOOKUP(VFDYLD2!T$4,'[1]INTERNAL PARAMETERS-1'!$B$5:$J$44,5,FALSE))*VLOOKUP(VFDYLD2!T$4,'[1]INTERNAL PARAMETERS-1'!$B$5:$J$44,9,FALSE)*VFDYLD2!$F8</f>
        <v>0.32431669096630522</v>
      </c>
      <c r="U8" s="44">
        <f>VFDYLD1!U8*VLOOKUP(VFDYLD2!U$4,'[1]INTERNAL PARAMETERS-1'!$B$5:$J$44,5,FALSE)*VLOOKUP(VFDYLD2!U$4,'[1]INTERNAL PARAMETERS-1'!$B$5:$J$44,7,FALSE)*VFDYLD2!$F8 + VFDYLD1!U8*(1-VLOOKUP(VFDYLD2!U$4,'[1]INTERNAL PARAMETERS-1'!$B$5:$J$44,5,FALSE))*VLOOKUP(VFDYLD2!U$4,'[1]INTERNAL PARAMETERS-1'!$B$5:$J$44,9,FALSE)*VFDYLD2!$F8</f>
        <v>0.15382677254983965</v>
      </c>
      <c r="V8" s="44">
        <f>VFDYLD1!V8*VLOOKUP(VFDYLD2!V$4,'[1]INTERNAL PARAMETERS-1'!$B$5:$J$44,5,FALSE)*VLOOKUP(VFDYLD2!V$4,'[1]INTERNAL PARAMETERS-1'!$B$5:$J$44,7,FALSE)*VFDYLD2!$F8 + VFDYLD1!V8*(1-VLOOKUP(VFDYLD2!V$4,'[1]INTERNAL PARAMETERS-1'!$B$5:$J$44,5,FALSE))*VLOOKUP(VFDYLD2!V$4,'[1]INTERNAL PARAMETERS-1'!$B$5:$J$44,9,FALSE)*VFDYLD2!$F8</f>
        <v>1.8719403889501944</v>
      </c>
      <c r="W8" s="44">
        <f>VFDYLD1!W8*VLOOKUP(VFDYLD2!W$4,'[1]INTERNAL PARAMETERS-1'!$B$5:$J$44,5,FALSE)*VLOOKUP(VFDYLD2!W$4,'[1]INTERNAL PARAMETERS-1'!$B$5:$J$44,7,FALSE)*VFDYLD2!$F8 + VFDYLD1!W8*(1-VLOOKUP(VFDYLD2!W$4,'[1]INTERNAL PARAMETERS-1'!$B$5:$J$44,5,FALSE))*VLOOKUP(VFDYLD2!W$4,'[1]INTERNAL PARAMETERS-1'!$B$5:$J$44,9,FALSE)*VFDYLD2!$F8</f>
        <v>0</v>
      </c>
      <c r="X8" s="44">
        <f>VFDYLD1!X8*VLOOKUP(VFDYLD2!X$4,'[1]INTERNAL PARAMETERS-1'!$B$5:$J$44,5,FALSE)*VLOOKUP(VFDYLD2!X$4,'[1]INTERNAL PARAMETERS-1'!$B$5:$J$44,7,FALSE)*VFDYLD2!$F8 + VFDYLD1!X8*(1-VLOOKUP(VFDYLD2!X$4,'[1]INTERNAL PARAMETERS-1'!$B$5:$J$44,5,FALSE))*VLOOKUP(VFDYLD2!X$4,'[1]INTERNAL PARAMETERS-1'!$B$5:$J$44,9,FALSE)*VFDYLD2!$F8</f>
        <v>0</v>
      </c>
      <c r="Y8" s="44">
        <f>VFDYLD1!Y8*VLOOKUP(VFDYLD2!Y$4,'[1]INTERNAL PARAMETERS-1'!$B$5:$J$44,5,FALSE)*VLOOKUP(VFDYLD2!Y$4,'[1]INTERNAL PARAMETERS-1'!$B$5:$J$44,7,FALSE)*VFDYLD2!$F8 + VFDYLD1!Y8*(1-VLOOKUP(VFDYLD2!Y$4,'[1]INTERNAL PARAMETERS-1'!$B$5:$J$44,5,FALSE))*VLOOKUP(VFDYLD2!Y$4,'[1]INTERNAL PARAMETERS-1'!$B$5:$J$44,9,FALSE)*VFDYLD2!$F8</f>
        <v>0</v>
      </c>
      <c r="Z8" s="44">
        <f>VFDYLD1!Z8*VLOOKUP(VFDYLD2!Z$4,'[1]INTERNAL PARAMETERS-1'!$B$5:$J$44,5,FALSE)*VLOOKUP(VFDYLD2!Z$4,'[1]INTERNAL PARAMETERS-1'!$B$5:$J$44,7,FALSE)*VFDYLD2!$F8 + VFDYLD1!Z8*(1-VLOOKUP(VFDYLD2!Z$4,'[1]INTERNAL PARAMETERS-1'!$B$5:$J$44,5,FALSE))*VLOOKUP(VFDYLD2!Z$4,'[1]INTERNAL PARAMETERS-1'!$B$5:$J$44,9,FALSE)*VFDYLD2!$F8</f>
        <v>0</v>
      </c>
      <c r="AA8" s="44">
        <f>VFDYLD1!AA8*VLOOKUP(VFDYLD2!AA$4,'[1]INTERNAL PARAMETERS-1'!$B$5:$J$44,5,FALSE)*VLOOKUP(VFDYLD2!AA$4,'[1]INTERNAL PARAMETERS-1'!$B$5:$J$44,7,FALSE)*VFDYLD2!$F8 + VFDYLD1!AA8*(1-VLOOKUP(VFDYLD2!AA$4,'[1]INTERNAL PARAMETERS-1'!$B$5:$J$44,5,FALSE))*VLOOKUP(VFDYLD2!AA$4,'[1]INTERNAL PARAMETERS-1'!$B$5:$J$44,9,FALSE)*VFDYLD2!$F8</f>
        <v>0</v>
      </c>
      <c r="AB8" s="44">
        <f>VFDYLD1!AB8*VLOOKUP(VFDYLD2!AB$4,'[1]INTERNAL PARAMETERS-1'!$B$5:$J$44,5,FALSE)*VLOOKUP(VFDYLD2!AB$4,'[1]INTERNAL PARAMETERS-1'!$B$5:$J$44,7,FALSE)*VFDYLD2!$F8 + VFDYLD1!AB8*(1-VLOOKUP(VFDYLD2!AB$4,'[1]INTERNAL PARAMETERS-1'!$B$5:$J$44,5,FALSE))*VLOOKUP(VFDYLD2!AB$4,'[1]INTERNAL PARAMETERS-1'!$B$5:$J$44,9,FALSE)*VFDYLD2!$F8</f>
        <v>0</v>
      </c>
      <c r="AC8" s="44">
        <f>VFDYLD1!AC8*VLOOKUP(VFDYLD2!AC$4,'[1]INTERNAL PARAMETERS-1'!$B$5:$J$44,5,FALSE)*VLOOKUP(VFDYLD2!AC$4,'[1]INTERNAL PARAMETERS-1'!$B$5:$J$44,7,FALSE)*VFDYLD2!$F8 + VFDYLD1!AC8*(1-VLOOKUP(VFDYLD2!AC$4,'[1]INTERNAL PARAMETERS-1'!$B$5:$J$44,5,FALSE))*VLOOKUP(VFDYLD2!AC$4,'[1]INTERNAL PARAMETERS-1'!$B$5:$J$44,9,FALSE)*VFDYLD2!$F8</f>
        <v>0</v>
      </c>
      <c r="AD8" s="44">
        <f>VFDYLD1!AD8*VLOOKUP(VFDYLD2!AD$4,'[1]INTERNAL PARAMETERS-1'!$B$5:$J$44,5,FALSE)*VLOOKUP(VFDYLD2!AD$4,'[1]INTERNAL PARAMETERS-1'!$B$5:$J$44,7,FALSE)*VFDYLD2!$F8 + VFDYLD1!AD8*(1-VLOOKUP(VFDYLD2!AD$4,'[1]INTERNAL PARAMETERS-1'!$B$5:$J$44,5,FALSE))*VLOOKUP(VFDYLD2!AD$4,'[1]INTERNAL PARAMETERS-1'!$B$5:$J$44,9,FALSE)*VFDYLD2!$F8</f>
        <v>0</v>
      </c>
      <c r="AE8" s="44">
        <f>VFDYLD1!AE8*VLOOKUP(VFDYLD2!AE$4,'[1]INTERNAL PARAMETERS-1'!$B$5:$J$44,5,FALSE)*VLOOKUP(VFDYLD2!AE$4,'[1]INTERNAL PARAMETERS-1'!$B$5:$J$44,7,FALSE)*VFDYLD2!$F8 + VFDYLD1!AE8*(1-VLOOKUP(VFDYLD2!AE$4,'[1]INTERNAL PARAMETERS-1'!$B$5:$J$44,5,FALSE))*VLOOKUP(VFDYLD2!AE$4,'[1]INTERNAL PARAMETERS-1'!$B$5:$J$44,9,FALSE)*VFDYLD2!$F8</f>
        <v>0</v>
      </c>
      <c r="AF8" s="44">
        <f>VFDYLD1!AF8*VLOOKUP(VFDYLD2!AF$4,'[1]INTERNAL PARAMETERS-1'!$B$5:$J$44,5,FALSE)*VLOOKUP(VFDYLD2!AF$4,'[1]INTERNAL PARAMETERS-1'!$B$5:$J$44,7,FALSE)*VFDYLD2!$F8 + VFDYLD1!AF8*(1-VLOOKUP(VFDYLD2!AF$4,'[1]INTERNAL PARAMETERS-1'!$B$5:$J$44,5,FALSE))*VLOOKUP(VFDYLD2!AF$4,'[1]INTERNAL PARAMETERS-1'!$B$5:$J$44,9,FALSE)*VFDYLD2!$F8</f>
        <v>3.1224558810439923E-2</v>
      </c>
      <c r="AG8" s="44">
        <f>VFDYLD1!AG8*VLOOKUP(VFDYLD2!AG$4,'[1]INTERNAL PARAMETERS-1'!$B$5:$J$44,5,FALSE)*VLOOKUP(VFDYLD2!AG$4,'[1]INTERNAL PARAMETERS-1'!$B$5:$J$44,7,FALSE)*VFDYLD2!$F8 + VFDYLD1!AG8*(1-VLOOKUP(VFDYLD2!AG$4,'[1]INTERNAL PARAMETERS-1'!$B$5:$J$44,5,FALSE))*VLOOKUP(VFDYLD2!AG$4,'[1]INTERNAL PARAMETERS-1'!$B$5:$J$44,9,FALSE)*VFDYLD2!$F8</f>
        <v>0</v>
      </c>
      <c r="AH8" s="44">
        <f>VFDYLD1!AH8*VLOOKUP(VFDYLD2!AH$4,'[1]INTERNAL PARAMETERS-1'!$B$5:$J$44,5,FALSE)*VLOOKUP(VFDYLD2!AH$4,'[1]INTERNAL PARAMETERS-1'!$B$5:$J$44,7,FALSE)*VFDYLD2!$F8 + VFDYLD1!AH8*(1-VLOOKUP(VFDYLD2!AH$4,'[1]INTERNAL PARAMETERS-1'!$B$5:$J$44,5,FALSE))*VLOOKUP(VFDYLD2!AH$4,'[1]INTERNAL PARAMETERS-1'!$B$5:$J$44,9,FALSE)*VFDYLD2!$F8</f>
        <v>8.8069268439702354E-3</v>
      </c>
      <c r="AI8" s="44">
        <f>VFDYLD1!AI8*VLOOKUP(VFDYLD2!AI$4,'[1]INTERNAL PARAMETERS-1'!$B$5:$J$44,5,FALSE)*VLOOKUP(VFDYLD2!AI$4,'[1]INTERNAL PARAMETERS-1'!$B$5:$J$44,7,FALSE)*VFDYLD2!$F8 + VFDYLD1!AI8*(1-VLOOKUP(VFDYLD2!AI$4,'[1]INTERNAL PARAMETERS-1'!$B$5:$J$44,5,FALSE))*VLOOKUP(VFDYLD2!AI$4,'[1]INTERNAL PARAMETERS-1'!$B$5:$J$44,9,FALSE)*VFDYLD2!$F8</f>
        <v>2.5023674831775616E-2</v>
      </c>
      <c r="AJ8" s="44">
        <f>VFDYLD1!AJ8*VLOOKUP(VFDYLD2!AJ$4,'[1]INTERNAL PARAMETERS-1'!$B$5:$J$44,5,FALSE)*VLOOKUP(VFDYLD2!AJ$4,'[1]INTERNAL PARAMETERS-1'!$B$5:$J$44,7,FALSE)*VFDYLD2!$F8 + VFDYLD1!AJ8*(1-VLOOKUP(VFDYLD2!AJ$4,'[1]INTERNAL PARAMETERS-1'!$B$5:$J$44,5,FALSE))*VLOOKUP(VFDYLD2!AJ$4,'[1]INTERNAL PARAMETERS-1'!$B$5:$J$44,9,FALSE)*VFDYLD2!$F8</f>
        <v>0.12491604731181698</v>
      </c>
      <c r="AK8" s="44">
        <f>VFDYLD1!AK8*VLOOKUP(VFDYLD2!AK$4,'[1]INTERNAL PARAMETERS-1'!$B$5:$J$44,5,FALSE)*VLOOKUP(VFDYLD2!AK$4,'[1]INTERNAL PARAMETERS-1'!$B$5:$J$44,7,FALSE)*VFDYLD2!$F8 + VFDYLD1!AK8*(1-VLOOKUP(VFDYLD2!AK$4,'[1]INTERNAL PARAMETERS-1'!$B$5:$J$44,5,FALSE))*VLOOKUP(VFDYLD2!AK$4,'[1]INTERNAL PARAMETERS-1'!$B$5:$J$44,9,FALSE)*VFDYLD2!$F8</f>
        <v>3.5247803044663517E-2</v>
      </c>
      <c r="AL8" s="44">
        <f>VFDYLD1!AL8*VLOOKUP(VFDYLD2!AL$4,'[1]INTERNAL PARAMETERS-1'!$B$5:$J$44,5,FALSE)*VLOOKUP(VFDYLD2!AL$4,'[1]INTERNAL PARAMETERS-1'!$B$5:$J$44,7,FALSE)*VFDYLD2!$F8 + VFDYLD1!AL8*(1-VLOOKUP(VFDYLD2!AL$4,'[1]INTERNAL PARAMETERS-1'!$B$5:$J$44,5,FALSE))*VLOOKUP(VFDYLD2!AL$4,'[1]INTERNAL PARAMETERS-1'!$B$5:$J$44,9,FALSE)*VFDYLD2!$F8</f>
        <v>0</v>
      </c>
      <c r="AM8" s="44">
        <f>VFDYLD1!AM8*VLOOKUP(VFDYLD2!AM$4,'[1]INTERNAL PARAMETERS-1'!$B$5:$J$44,5,FALSE)*VLOOKUP(VFDYLD2!AM$4,'[1]INTERNAL PARAMETERS-1'!$B$5:$J$44,7,FALSE)*VFDYLD2!$F8 + VFDYLD1!AM8*(1-VLOOKUP(VFDYLD2!AM$4,'[1]INTERNAL PARAMETERS-1'!$B$5:$J$44,5,FALSE))*VLOOKUP(VFDYLD2!AM$4,'[1]INTERNAL PARAMETERS-1'!$B$5:$J$44,9,FALSE)*VFDYLD2!$F8</f>
        <v>0</v>
      </c>
      <c r="AN8" s="44">
        <f>VFDYLD1!AN8*VLOOKUP(VFDYLD2!AN$4,'[1]INTERNAL PARAMETERS-1'!$B$5:$J$44,5,FALSE)*VLOOKUP(VFDYLD2!AN$4,'[1]INTERNAL PARAMETERS-1'!$B$5:$J$44,7,FALSE)*VFDYLD2!$F8 + VFDYLD1!AN8*(1-VLOOKUP(VFDYLD2!AN$4,'[1]INTERNAL PARAMETERS-1'!$B$5:$J$44,5,FALSE))*VLOOKUP(VFDYLD2!AN$4,'[1]INTERNAL PARAMETERS-1'!$B$5:$J$44,9,FALSE)*VFDYLD2!$F8</f>
        <v>0</v>
      </c>
      <c r="AO8" s="44">
        <f>VFDYLD1!AO8*VLOOKUP(VFDYLD2!AO$4,'[1]INTERNAL PARAMETERS-1'!$B$5:$J$44,5,FALSE)*VLOOKUP(VFDYLD2!AO$4,'[1]INTERNAL PARAMETERS-1'!$B$5:$J$44,7,FALSE)*VFDYLD2!$F8 + VFDYLD1!AO8*(1-VLOOKUP(VFDYLD2!AO$4,'[1]INTERNAL PARAMETERS-1'!$B$5:$J$44,5,FALSE))*VLOOKUP(VFDYLD2!AO$4,'[1]INTERNAL PARAMETERS-1'!$B$5:$J$44,9,FALSE)*VFDYLD2!$F8</f>
        <v>0</v>
      </c>
      <c r="AP8" s="44">
        <f>VFDYLD1!AP8*VLOOKUP(VFDYLD2!AP$4,'[1]INTERNAL PARAMETERS-1'!$B$5:$J$44,5,FALSE)*VLOOKUP(VFDYLD2!AP$4,'[1]INTERNAL PARAMETERS-1'!$B$5:$J$44,7,FALSE)*VFDYLD2!$F8 + VFDYLD1!AP8*(1-VLOOKUP(VFDYLD2!AP$4,'[1]INTERNAL PARAMETERS-1'!$B$5:$J$44,5,FALSE))*VLOOKUP(VFDYLD2!AP$4,'[1]INTERNAL PARAMETERS-1'!$B$5:$J$44,9,FALSE)*VFDYLD2!$F8</f>
        <v>0</v>
      </c>
      <c r="AQ8" s="44">
        <f>VFDYLD1!AQ8*VLOOKUP(VFDYLD2!AQ$4,'[1]INTERNAL PARAMETERS-1'!$B$5:$J$44,5,FALSE)*VLOOKUP(VFDYLD2!AQ$4,'[1]INTERNAL PARAMETERS-1'!$B$5:$J$44,7,FALSE)*VFDYLD2!$F8 + VFDYLD1!AQ8*(1-VLOOKUP(VFDYLD2!AQ$4,'[1]INTERNAL PARAMETERS-1'!$B$5:$J$44,5,FALSE))*VLOOKUP(VFDYLD2!AQ$4,'[1]INTERNAL PARAMETERS-1'!$B$5:$J$44,9,FALSE)*VFDYLD2!$F8</f>
        <v>0</v>
      </c>
      <c r="AR8" s="44">
        <f>VFDYLD1!AR8*VLOOKUP(VFDYLD2!AR$4,'[1]INTERNAL PARAMETERS-1'!$B$5:$J$44,5,FALSE)*VLOOKUP(VFDYLD2!AR$4,'[1]INTERNAL PARAMETERS-1'!$B$5:$J$44,7,FALSE)*VFDYLD2!$F8 + VFDYLD1!AR8*(1-VLOOKUP(VFDYLD2!AR$4,'[1]INTERNAL PARAMETERS-1'!$B$5:$J$44,5,FALSE))*VLOOKUP(VFDYLD2!AR$4,'[1]INTERNAL PARAMETERS-1'!$B$5:$J$44,9,FALSE)*VFDYLD2!$F8</f>
        <v>0</v>
      </c>
      <c r="AS8" s="44">
        <f>VFDYLD1!AS8*VLOOKUP(VFDYLD2!AS$4,'[1]INTERNAL PARAMETERS-1'!$B$5:$J$44,5,FALSE)*VLOOKUP(VFDYLD2!AS$4,'[1]INTERNAL PARAMETERS-1'!$B$5:$J$44,7,FALSE)*VFDYLD2!$F8 + VFDYLD1!AS8*(1-VLOOKUP(VFDYLD2!AS$4,'[1]INTERNAL PARAMETERS-1'!$B$5:$J$44,5,FALSE))*VLOOKUP(VFDYLD2!AS$4,'[1]INTERNAL PARAMETERS-1'!$B$5:$J$44,9,FALSE)*VFDYLD2!$F8</f>
        <v>0</v>
      </c>
      <c r="AT8" s="43">
        <f>VFDYLD1!AT8*VLOOKUP(VFDYLD2!AT$4,'[1]INTERNAL PARAMETERS-1'!$B$5:$J$44,5,FALSE)*VLOOKUP(VFDYLD2!AT$4,'[1]INTERNAL PARAMETERS-1'!$B$5:$J$44,7,FALSE)*VFDYLD2!$F8 + VFDYLD1!AT8*(1-VLOOKUP(VFDYLD2!AT$4,'[1]INTERNAL PARAMETERS-1'!$B$5:$J$44,5,FALSE))*VLOOKUP(VFDYLD2!AT$4,'[1]INTERNAL PARAMETERS-1'!$B$5:$J$44,9,FALSE)*VFDYLD2!$F8</f>
        <v>0</v>
      </c>
      <c r="AU8" s="45">
        <f>VFDYLD1!AU8*VLOOKUP(VFDYLD2!AU$4,'[1]INTERNAL PARAMETERS-1'!$B$5:$J$44,5,FALSE)*VLOOKUP(VFDYLD2!AU$4,'[1]INTERNAL PARAMETERS-1'!$B$5:$J$44,6,FALSE)*VLOOKUP(VFDYLD2!AU$4,'[1]INTERNAL PARAMETERS-1'!$B$5:$J$44,3,FALSE) + VFDYLD1!AU8*(1-VLOOKUP(VFDYLD2!AU$4,'[1]INTERNAL PARAMETERS-1'!$B$5:$J$44,5,FALSE))*VLOOKUP(VFDYLD2!AU$4,'[1]INTERNAL PARAMETERS-1'!$B$5:$J$44,8,FALSE)*VLOOKUP(VFDYLD2!AU$4,'[1]INTERNAL PARAMETERS-1'!$B$5:$J$44,3,FALSE)</f>
        <v>0</v>
      </c>
      <c r="AV8" s="44">
        <f>VFDYLD1!AV8*VLOOKUP(VFDYLD2!AV$4,'[1]INTERNAL PARAMETERS-1'!$B$5:$J$44,5,FALSE)*VLOOKUP(VFDYLD2!AV$4,'[1]INTERNAL PARAMETERS-1'!$B$5:$J$44,6,FALSE)*VLOOKUP(VFDYLD2!AV$4,'[1]INTERNAL PARAMETERS-1'!$B$5:$J$44,3,FALSE) + VFDYLD1!AV8*(1-VLOOKUP(VFDYLD2!AV$4,'[1]INTERNAL PARAMETERS-1'!$B$5:$J$44,5,FALSE))*VLOOKUP(VFDYLD2!AV$4,'[1]INTERNAL PARAMETERS-1'!$B$5:$J$44,8,FALSE)*VLOOKUP(VFDYLD2!AV$4,'[1]INTERNAL PARAMETERS-1'!$B$5:$J$44,3,FALSE)</f>
        <v>0</v>
      </c>
      <c r="AW8" s="44">
        <f>VFDYLD1!AW8*VLOOKUP(VFDYLD2!AW$4,'[1]INTERNAL PARAMETERS-1'!$B$5:$J$44,5,FALSE)*VLOOKUP(VFDYLD2!AW$4,'[1]INTERNAL PARAMETERS-1'!$B$5:$J$44,6,FALSE)*VLOOKUP(VFDYLD2!AW$4,'[1]INTERNAL PARAMETERS-1'!$B$5:$J$44,3,FALSE) + VFDYLD1!AW8*(1-VLOOKUP(VFDYLD2!AW$4,'[1]INTERNAL PARAMETERS-1'!$B$5:$J$44,5,FALSE))*VLOOKUP(VFDYLD2!AW$4,'[1]INTERNAL PARAMETERS-1'!$B$5:$J$44,8,FALSE)*VLOOKUP(VFDYLD2!AW$4,'[1]INTERNAL PARAMETERS-1'!$B$5:$J$44,3,FALSE)</f>
        <v>0.20142821732658456</v>
      </c>
      <c r="AX8" s="44">
        <f>VFDYLD1!AX8*VLOOKUP(VFDYLD2!AX$4,'[1]INTERNAL PARAMETERS-1'!$B$5:$J$44,5,FALSE)*VLOOKUP(VFDYLD2!AX$4,'[1]INTERNAL PARAMETERS-1'!$B$5:$J$44,6,FALSE)*VLOOKUP(VFDYLD2!AX$4,'[1]INTERNAL PARAMETERS-1'!$B$5:$J$44,3,FALSE) + VFDYLD1!AX8*(1-VLOOKUP(VFDYLD2!AX$4,'[1]INTERNAL PARAMETERS-1'!$B$5:$J$44,5,FALSE))*VLOOKUP(VFDYLD2!AX$4,'[1]INTERNAL PARAMETERS-1'!$B$5:$J$44,8,FALSE)*VLOOKUP(VFDYLD2!AX$4,'[1]INTERNAL PARAMETERS-1'!$B$5:$J$44,3,FALSE)</f>
        <v>0</v>
      </c>
      <c r="AY8" s="44">
        <f>VFDYLD1!AY8*VLOOKUP(VFDYLD2!AY$4,'[1]INTERNAL PARAMETERS-1'!$B$5:$J$44,5,FALSE)*VLOOKUP(VFDYLD2!AY$4,'[1]INTERNAL PARAMETERS-1'!$B$5:$J$44,6,FALSE)*VLOOKUP(VFDYLD2!AY$4,'[1]INTERNAL PARAMETERS-1'!$B$5:$J$44,3,FALSE) + VFDYLD1!AY8*(1-VLOOKUP(VFDYLD2!AY$4,'[1]INTERNAL PARAMETERS-1'!$B$5:$J$44,5,FALSE))*VLOOKUP(VFDYLD2!AY$4,'[1]INTERNAL PARAMETERS-1'!$B$5:$J$44,8,FALSE)*VLOOKUP(VFDYLD2!AY$4,'[1]INTERNAL PARAMETERS-1'!$B$5:$J$44,3,FALSE)</f>
        <v>0</v>
      </c>
      <c r="AZ8" s="44">
        <f>VFDYLD1!AZ8*VLOOKUP(VFDYLD2!AZ$4,'[1]INTERNAL PARAMETERS-1'!$B$5:$J$44,5,FALSE)*VLOOKUP(VFDYLD2!AZ$4,'[1]INTERNAL PARAMETERS-1'!$B$5:$J$44,6,FALSE)*VLOOKUP(VFDYLD2!AZ$4,'[1]INTERNAL PARAMETERS-1'!$B$5:$J$44,3,FALSE) + VFDYLD1!AZ8*(1-VLOOKUP(VFDYLD2!AZ$4,'[1]INTERNAL PARAMETERS-1'!$B$5:$J$44,5,FALSE))*VLOOKUP(VFDYLD2!AZ$4,'[1]INTERNAL PARAMETERS-1'!$B$5:$J$44,8,FALSE)*VLOOKUP(VFDYLD2!AZ$4,'[1]INTERNAL PARAMETERS-1'!$B$5:$J$44,3,FALSE)</f>
        <v>0</v>
      </c>
      <c r="BA8" s="44">
        <f>VFDYLD1!BA8*VLOOKUP(VFDYLD2!BA$4,'[1]INTERNAL PARAMETERS-1'!$B$5:$J$44,5,FALSE)*VLOOKUP(VFDYLD2!BA$4,'[1]INTERNAL PARAMETERS-1'!$B$5:$J$44,6,FALSE)*VLOOKUP(VFDYLD2!BA$4,'[1]INTERNAL PARAMETERS-1'!$B$5:$J$44,3,FALSE) + VFDYLD1!BA8*(1-VLOOKUP(VFDYLD2!BA$4,'[1]INTERNAL PARAMETERS-1'!$B$5:$J$44,5,FALSE))*VLOOKUP(VFDYLD2!BA$4,'[1]INTERNAL PARAMETERS-1'!$B$5:$J$44,8,FALSE)*VLOOKUP(VFDYLD2!BA$4,'[1]INTERNAL PARAMETERS-1'!$B$5:$J$44,3,FALSE)</f>
        <v>2.6678486815732337E-2</v>
      </c>
      <c r="BB8" s="44">
        <f>VFDYLD1!BB8*VLOOKUP(VFDYLD2!BB$4,'[1]INTERNAL PARAMETERS-1'!$B$5:$J$44,5,FALSE)*VLOOKUP(VFDYLD2!BB$4,'[1]INTERNAL PARAMETERS-1'!$B$5:$J$44,6,FALSE)*VLOOKUP(VFDYLD2!BB$4,'[1]INTERNAL PARAMETERS-1'!$B$5:$J$44,3,FALSE) + VFDYLD1!BB8*(1-VLOOKUP(VFDYLD2!BB$4,'[1]INTERNAL PARAMETERS-1'!$B$5:$J$44,5,FALSE))*VLOOKUP(VFDYLD2!BB$4,'[1]INTERNAL PARAMETERS-1'!$B$5:$J$44,8,FALSE)*VLOOKUP(VFDYLD2!BB$4,'[1]INTERNAL PARAMETERS-1'!$B$5:$J$44,3,FALSE)</f>
        <v>7.8889337739444731E-2</v>
      </c>
      <c r="BC8" s="44">
        <f>VFDYLD1!BC8*VLOOKUP(VFDYLD2!BC$4,'[1]INTERNAL PARAMETERS-1'!$B$5:$J$44,5,FALSE)*VLOOKUP(VFDYLD2!BC$4,'[1]INTERNAL PARAMETERS-1'!$B$5:$J$44,6,FALSE)*VLOOKUP(VFDYLD2!BC$4,'[1]INTERNAL PARAMETERS-1'!$B$5:$J$44,3,FALSE) + VFDYLD1!BC8*(1-VLOOKUP(VFDYLD2!BC$4,'[1]INTERNAL PARAMETERS-1'!$B$5:$J$44,5,FALSE))*VLOOKUP(VFDYLD2!BC$4,'[1]INTERNAL PARAMETERS-1'!$B$5:$J$44,8,FALSE)*VLOOKUP(VFDYLD2!BC$4,'[1]INTERNAL PARAMETERS-1'!$B$5:$J$44,3,FALSE)</f>
        <v>2.9150816185158267E-2</v>
      </c>
      <c r="BD8" s="44">
        <f>VFDYLD1!BD8*VLOOKUP(VFDYLD2!BD$4,'[1]INTERNAL PARAMETERS-1'!$B$5:$J$44,5,FALSE)*VLOOKUP(VFDYLD2!BD$4,'[1]INTERNAL PARAMETERS-1'!$B$5:$J$44,6,FALSE)*VLOOKUP(VFDYLD2!BD$4,'[1]INTERNAL PARAMETERS-1'!$B$5:$J$44,3,FALSE) + VFDYLD1!BD8*(1-VLOOKUP(VFDYLD2!BD$4,'[1]INTERNAL PARAMETERS-1'!$B$5:$J$44,5,FALSE))*VLOOKUP(VFDYLD2!BD$4,'[1]INTERNAL PARAMETERS-1'!$B$5:$J$44,8,FALSE)*VLOOKUP(VFDYLD2!BD$4,'[1]INTERNAL PARAMETERS-1'!$B$5:$J$44,3,FALSE)</f>
        <v>5.1742620793632427E-2</v>
      </c>
      <c r="BE8" s="44">
        <f>VFDYLD1!BE8*VLOOKUP(VFDYLD2!BE$4,'[1]INTERNAL PARAMETERS-1'!$B$5:$J$44,5,FALSE)*VLOOKUP(VFDYLD2!BE$4,'[1]INTERNAL PARAMETERS-1'!$B$5:$J$44,6,FALSE)*VLOOKUP(VFDYLD2!BE$4,'[1]INTERNAL PARAMETERS-1'!$B$5:$J$44,3,FALSE) + VFDYLD1!BE8*(1-VLOOKUP(VFDYLD2!BE$4,'[1]INTERNAL PARAMETERS-1'!$B$5:$J$44,5,FALSE))*VLOOKUP(VFDYLD2!BE$4,'[1]INTERNAL PARAMETERS-1'!$B$5:$J$44,8,FALSE)*VLOOKUP(VFDYLD2!BE$4,'[1]INTERNAL PARAMETERS-1'!$B$5:$J$44,3,FALSE)</f>
        <v>3.5976256559859365E-2</v>
      </c>
      <c r="BF8" s="44">
        <f>VFDYLD1!BF8*VLOOKUP(VFDYLD2!BF$4,'[1]INTERNAL PARAMETERS-1'!$B$5:$J$44,5,FALSE)*VLOOKUP(VFDYLD2!BF$4,'[1]INTERNAL PARAMETERS-1'!$B$5:$J$44,6,FALSE)*VLOOKUP(VFDYLD2!BF$4,'[1]INTERNAL PARAMETERS-1'!$B$5:$J$44,3,FALSE) + VFDYLD1!BF8*(1-VLOOKUP(VFDYLD2!BF$4,'[1]INTERNAL PARAMETERS-1'!$B$5:$J$44,5,FALSE))*VLOOKUP(VFDYLD2!BF$4,'[1]INTERNAL PARAMETERS-1'!$B$5:$J$44,8,FALSE)*VLOOKUP(VFDYLD2!BF$4,'[1]INTERNAL PARAMETERS-1'!$B$5:$J$44,3,FALSE)</f>
        <v>0</v>
      </c>
      <c r="BG8" s="44">
        <f>VFDYLD1!BG8*VLOOKUP(VFDYLD2!BG$4,'[1]INTERNAL PARAMETERS-1'!$B$5:$J$44,5,FALSE)*VLOOKUP(VFDYLD2!BG$4,'[1]INTERNAL PARAMETERS-1'!$B$5:$J$44,6,FALSE)*VLOOKUP(VFDYLD2!BG$4,'[1]INTERNAL PARAMETERS-1'!$B$5:$J$44,3,FALSE) + VFDYLD1!BG8*(1-VLOOKUP(VFDYLD2!BG$4,'[1]INTERNAL PARAMETERS-1'!$B$5:$J$44,5,FALSE))*VLOOKUP(VFDYLD2!BG$4,'[1]INTERNAL PARAMETERS-1'!$B$5:$J$44,8,FALSE)*VLOOKUP(VFDYLD2!BG$4,'[1]INTERNAL PARAMETERS-1'!$B$5:$J$44,3,FALSE)</f>
        <v>3.7635054668977715E-2</v>
      </c>
      <c r="BH8" s="44">
        <f>VFDYLD1!BH8*VLOOKUP(VFDYLD2!BH$4,'[1]INTERNAL PARAMETERS-1'!$B$5:$J$44,5,FALSE)*VLOOKUP(VFDYLD2!BH$4,'[1]INTERNAL PARAMETERS-1'!$B$5:$J$44,6,FALSE)*VLOOKUP(VFDYLD2!BH$4,'[1]INTERNAL PARAMETERS-1'!$B$5:$J$44,3,FALSE) + VFDYLD1!BH8*(1-VLOOKUP(VFDYLD2!BH$4,'[1]INTERNAL PARAMETERS-1'!$B$5:$J$44,5,FALSE))*VLOOKUP(VFDYLD2!BH$4,'[1]INTERNAL PARAMETERS-1'!$B$5:$J$44,8,FALSE)*VLOOKUP(VFDYLD2!BH$4,'[1]INTERNAL PARAMETERS-1'!$B$5:$J$44,3,FALSE)</f>
        <v>1.463005335948026E-4</v>
      </c>
      <c r="BI8" s="44">
        <f>VFDYLD1!BI8*VLOOKUP(VFDYLD2!BI$4,'[1]INTERNAL PARAMETERS-1'!$B$5:$J$44,5,FALSE)*VLOOKUP(VFDYLD2!BI$4,'[1]INTERNAL PARAMETERS-1'!$B$5:$J$44,6,FALSE)*VLOOKUP(VFDYLD2!BI$4,'[1]INTERNAL PARAMETERS-1'!$B$5:$J$44,3,FALSE) + VFDYLD1!BI8*(1-VLOOKUP(VFDYLD2!BI$4,'[1]INTERNAL PARAMETERS-1'!$B$5:$J$44,5,FALSE))*VLOOKUP(VFDYLD2!BI$4,'[1]INTERNAL PARAMETERS-1'!$B$5:$J$44,8,FALSE)*VLOOKUP(VFDYLD2!BI$4,'[1]INTERNAL PARAMETERS-1'!$B$5:$J$44,3,FALSE)</f>
        <v>0</v>
      </c>
      <c r="BJ8" s="44">
        <f>VFDYLD1!BJ8*VLOOKUP(VFDYLD2!BJ$4,'[1]INTERNAL PARAMETERS-1'!$B$5:$J$44,5,FALSE)*VLOOKUP(VFDYLD2!BJ$4,'[1]INTERNAL PARAMETERS-1'!$B$5:$J$44,6,FALSE)*VLOOKUP(VFDYLD2!BJ$4,'[1]INTERNAL PARAMETERS-1'!$B$5:$J$44,3,FALSE) + VFDYLD1!BJ8*(1-VLOOKUP(VFDYLD2!BJ$4,'[1]INTERNAL PARAMETERS-1'!$B$5:$J$44,5,FALSE))*VLOOKUP(VFDYLD2!BJ$4,'[1]INTERNAL PARAMETERS-1'!$B$5:$J$44,8,FALSE)*VLOOKUP(VFDYLD2!BJ$4,'[1]INTERNAL PARAMETERS-1'!$B$5:$J$44,3,FALSE)</f>
        <v>1.6456892935484451E-2</v>
      </c>
      <c r="BK8" s="44">
        <f>VFDYLD1!BK8*VLOOKUP(VFDYLD2!BK$4,'[1]INTERNAL PARAMETERS-1'!$B$5:$J$44,5,FALSE)*VLOOKUP(VFDYLD2!BK$4,'[1]INTERNAL PARAMETERS-1'!$B$5:$J$44,6,FALSE)*VLOOKUP(VFDYLD2!BK$4,'[1]INTERNAL PARAMETERS-1'!$B$5:$J$44,3,FALSE) + VFDYLD1!BK8*(1-VLOOKUP(VFDYLD2!BK$4,'[1]INTERNAL PARAMETERS-1'!$B$5:$J$44,5,FALSE))*VLOOKUP(VFDYLD2!BK$4,'[1]INTERNAL PARAMETERS-1'!$B$5:$J$44,8,FALSE)*VLOOKUP(VFDYLD2!BK$4,'[1]INTERNAL PARAMETERS-1'!$B$5:$J$44,3,FALSE)</f>
        <v>1.6679752589322257E-2</v>
      </c>
      <c r="BL8" s="44">
        <f>VFDYLD1!BL8*VLOOKUP(VFDYLD2!BL$4,'[1]INTERNAL PARAMETERS-1'!$B$5:$J$44,5,FALSE)*VLOOKUP(VFDYLD2!BL$4,'[1]INTERNAL PARAMETERS-1'!$B$5:$J$44,6,FALSE)*VLOOKUP(VFDYLD2!BL$4,'[1]INTERNAL PARAMETERS-1'!$B$5:$J$44,3,FALSE) + VFDYLD1!BL8*(1-VLOOKUP(VFDYLD2!BL$4,'[1]INTERNAL PARAMETERS-1'!$B$5:$J$44,5,FALSE))*VLOOKUP(VFDYLD2!BL$4,'[1]INTERNAL PARAMETERS-1'!$B$5:$J$44,8,FALSE)*VLOOKUP(VFDYLD2!BL$4,'[1]INTERNAL PARAMETERS-1'!$B$5:$J$44,3,FALSE)</f>
        <v>2.2901725605362872E-2</v>
      </c>
      <c r="BM8" s="44">
        <f>VFDYLD1!BM8*VLOOKUP(VFDYLD2!BM$4,'[1]INTERNAL PARAMETERS-1'!$B$5:$J$44,5,FALSE)*VLOOKUP(VFDYLD2!BM$4,'[1]INTERNAL PARAMETERS-1'!$B$5:$J$44,6,FALSE)*VLOOKUP(VFDYLD2!BM$4,'[1]INTERNAL PARAMETERS-1'!$B$5:$J$44,3,FALSE) + VFDYLD1!BM8*(1-VLOOKUP(VFDYLD2!BM$4,'[1]INTERNAL PARAMETERS-1'!$B$5:$J$44,5,FALSE))*VLOOKUP(VFDYLD2!BM$4,'[1]INTERNAL PARAMETERS-1'!$B$5:$J$44,8,FALSE)*VLOOKUP(VFDYLD2!BM$4,'[1]INTERNAL PARAMETERS-1'!$B$5:$J$44,3,FALSE)</f>
        <v>2.2048506131129406E-3</v>
      </c>
      <c r="BN8" s="44">
        <f>VFDYLD1!BN8*VLOOKUP(VFDYLD2!BN$4,'[1]INTERNAL PARAMETERS-1'!$B$5:$J$44,5,FALSE)*VLOOKUP(VFDYLD2!BN$4,'[1]INTERNAL PARAMETERS-1'!$B$5:$J$44,6,FALSE)*VLOOKUP(VFDYLD2!BN$4,'[1]INTERNAL PARAMETERS-1'!$B$5:$J$44,3,FALSE) + VFDYLD1!BN8*(1-VLOOKUP(VFDYLD2!BN$4,'[1]INTERNAL PARAMETERS-1'!$B$5:$J$44,5,FALSE))*VLOOKUP(VFDYLD2!BN$4,'[1]INTERNAL PARAMETERS-1'!$B$5:$J$44,8,FALSE)*VLOOKUP(VFDYLD2!BN$4,'[1]INTERNAL PARAMETERS-1'!$B$5:$J$44,3,FALSE)</f>
        <v>1.1050724493311006E-2</v>
      </c>
      <c r="BO8" s="44">
        <f>VFDYLD1!BO8*VLOOKUP(VFDYLD2!BO$4,'[1]INTERNAL PARAMETERS-1'!$B$5:$J$44,5,FALSE)*VLOOKUP(VFDYLD2!BO$4,'[1]INTERNAL PARAMETERS-1'!$B$5:$J$44,6,FALSE)*VLOOKUP(VFDYLD2!BO$4,'[1]INTERNAL PARAMETERS-1'!$B$5:$J$44,3,FALSE) + VFDYLD1!BO8*(1-VLOOKUP(VFDYLD2!BO$4,'[1]INTERNAL PARAMETERS-1'!$B$5:$J$44,5,FALSE))*VLOOKUP(VFDYLD2!BO$4,'[1]INTERNAL PARAMETERS-1'!$B$5:$J$44,8,FALSE)*VLOOKUP(VFDYLD2!BO$4,'[1]INTERNAL PARAMETERS-1'!$B$5:$J$44,3,FALSE)</f>
        <v>1.3256291244739251E-2</v>
      </c>
      <c r="BP8" s="44">
        <f>VFDYLD1!BP8*VLOOKUP(VFDYLD2!BP$4,'[1]INTERNAL PARAMETERS-1'!$B$5:$J$44,5,FALSE)*VLOOKUP(VFDYLD2!BP$4,'[1]INTERNAL PARAMETERS-1'!$B$5:$J$44,6,FALSE)*VLOOKUP(VFDYLD2!BP$4,'[1]INTERNAL PARAMETERS-1'!$B$5:$J$44,3,FALSE) + VFDYLD1!BP8*(1-VLOOKUP(VFDYLD2!BP$4,'[1]INTERNAL PARAMETERS-1'!$B$5:$J$44,5,FALSE))*VLOOKUP(VFDYLD2!BP$4,'[1]INTERNAL PARAMETERS-1'!$B$5:$J$44,8,FALSE)*VLOOKUP(VFDYLD2!BP$4,'[1]INTERNAL PARAMETERS-1'!$B$5:$J$44,3,FALSE)</f>
        <v>1.2753001365872574E-3</v>
      </c>
      <c r="BQ8" s="44">
        <f>VFDYLD1!BQ8*VLOOKUP(VFDYLD2!BQ$4,'[1]INTERNAL PARAMETERS-1'!$B$5:$J$44,5,FALSE)*VLOOKUP(VFDYLD2!BQ$4,'[1]INTERNAL PARAMETERS-1'!$B$5:$J$44,6,FALSE)*VLOOKUP(VFDYLD2!BQ$4,'[1]INTERNAL PARAMETERS-1'!$B$5:$J$44,3,FALSE) + VFDYLD1!BQ8*(1-VLOOKUP(VFDYLD2!BQ$4,'[1]INTERNAL PARAMETERS-1'!$B$5:$J$44,5,FALSE))*VLOOKUP(VFDYLD2!BQ$4,'[1]INTERNAL PARAMETERS-1'!$B$5:$J$44,8,FALSE)*VLOOKUP(VFDYLD2!BQ$4,'[1]INTERNAL PARAMETERS-1'!$B$5:$J$44,3,FALSE)</f>
        <v>4.493883478682105E-2</v>
      </c>
      <c r="BR8" s="44">
        <f>VFDYLD1!BR8*VLOOKUP(VFDYLD2!BR$4,'[1]INTERNAL PARAMETERS-1'!$B$5:$J$44,5,FALSE)*VLOOKUP(VFDYLD2!BR$4,'[1]INTERNAL PARAMETERS-1'!$B$5:$J$44,6,FALSE)*VLOOKUP(VFDYLD2!BR$4,'[1]INTERNAL PARAMETERS-1'!$B$5:$J$44,3,FALSE) + VFDYLD1!BR8*(1-VLOOKUP(VFDYLD2!BR$4,'[1]INTERNAL PARAMETERS-1'!$B$5:$J$44,5,FALSE))*VLOOKUP(VFDYLD2!BR$4,'[1]INTERNAL PARAMETERS-1'!$B$5:$J$44,8,FALSE)*VLOOKUP(VFDYLD2!BR$4,'[1]INTERNAL PARAMETERS-1'!$B$5:$J$44,3,FALSE)</f>
        <v>2.1673421125949412E-3</v>
      </c>
      <c r="BS8" s="44">
        <f>VFDYLD1!BS8*VLOOKUP(VFDYLD2!BS$4,'[1]INTERNAL PARAMETERS-1'!$B$5:$J$44,5,FALSE)*VLOOKUP(VFDYLD2!BS$4,'[1]INTERNAL PARAMETERS-1'!$B$5:$J$44,6,FALSE)*VLOOKUP(VFDYLD2!BS$4,'[1]INTERNAL PARAMETERS-1'!$B$5:$J$44,3,FALSE) + VFDYLD1!BS8*(1-VLOOKUP(VFDYLD2!BS$4,'[1]INTERNAL PARAMETERS-1'!$B$5:$J$44,5,FALSE))*VLOOKUP(VFDYLD2!BS$4,'[1]INTERNAL PARAMETERS-1'!$B$5:$J$44,8,FALSE)*VLOOKUP(VFDYLD2!BS$4,'[1]INTERNAL PARAMETERS-1'!$B$5:$J$44,3,FALSE)</f>
        <v>1.1590995775128547E-4</v>
      </c>
      <c r="BT8" s="44">
        <f>VFDYLD1!BT8*VLOOKUP(VFDYLD2!BT$4,'[1]INTERNAL PARAMETERS-1'!$B$5:$J$44,5,FALSE)*VLOOKUP(VFDYLD2!BT$4,'[1]INTERNAL PARAMETERS-1'!$B$5:$J$44,6,FALSE)*VLOOKUP(VFDYLD2!BT$4,'[1]INTERNAL PARAMETERS-1'!$B$5:$J$44,3,FALSE) + VFDYLD1!BT8*(1-VLOOKUP(VFDYLD2!BT$4,'[1]INTERNAL PARAMETERS-1'!$B$5:$J$44,5,FALSE))*VLOOKUP(VFDYLD2!BT$4,'[1]INTERNAL PARAMETERS-1'!$B$5:$J$44,8,FALSE)*VLOOKUP(VFDYLD2!BT$4,'[1]INTERNAL PARAMETERS-1'!$B$5:$J$44,3,FALSE)</f>
        <v>0</v>
      </c>
      <c r="BU8" s="44">
        <f>VFDYLD1!BU8*VLOOKUP(VFDYLD2!BU$4,'[1]INTERNAL PARAMETERS-1'!$B$5:$J$44,5,FALSE)*VLOOKUP(VFDYLD2!BU$4,'[1]INTERNAL PARAMETERS-1'!$B$5:$J$44,6,FALSE)*VLOOKUP(VFDYLD2!BU$4,'[1]INTERNAL PARAMETERS-1'!$B$5:$J$44,3,FALSE) + VFDYLD1!BU8*(1-VLOOKUP(VFDYLD2!BU$4,'[1]INTERNAL PARAMETERS-1'!$B$5:$J$44,5,FALSE))*VLOOKUP(VFDYLD2!BU$4,'[1]INTERNAL PARAMETERS-1'!$B$5:$J$44,8,FALSE)*VLOOKUP(VFDYLD2!BU$4,'[1]INTERNAL PARAMETERS-1'!$B$5:$J$44,3,FALSE)</f>
        <v>0</v>
      </c>
      <c r="BV8" s="44">
        <f>VFDYLD1!BV8*VLOOKUP(VFDYLD2!BV$4,'[1]INTERNAL PARAMETERS-1'!$B$5:$J$44,5,FALSE)*VLOOKUP(VFDYLD2!BV$4,'[1]INTERNAL PARAMETERS-1'!$B$5:$J$44,6,FALSE)*VLOOKUP(VFDYLD2!BV$4,'[1]INTERNAL PARAMETERS-1'!$B$5:$J$44,3,FALSE) + VFDYLD1!BV8*(1-VLOOKUP(VFDYLD2!BV$4,'[1]INTERNAL PARAMETERS-1'!$B$5:$J$44,5,FALSE))*VLOOKUP(VFDYLD2!BV$4,'[1]INTERNAL PARAMETERS-1'!$B$5:$J$44,8,FALSE)*VLOOKUP(VFDYLD2!BV$4,'[1]INTERNAL PARAMETERS-1'!$B$5:$J$44,3,FALSE)</f>
        <v>0</v>
      </c>
      <c r="BW8" s="44">
        <f>VFDYLD1!BW8*VLOOKUP(VFDYLD2!BW$4,'[1]INTERNAL PARAMETERS-1'!$B$5:$J$44,5,FALSE)*VLOOKUP(VFDYLD2!BW$4,'[1]INTERNAL PARAMETERS-1'!$B$5:$J$44,6,FALSE)*VLOOKUP(VFDYLD2!BW$4,'[1]INTERNAL PARAMETERS-1'!$B$5:$J$44,3,FALSE) + VFDYLD1!BW8*(1-VLOOKUP(VFDYLD2!BW$4,'[1]INTERNAL PARAMETERS-1'!$B$5:$J$44,5,FALSE))*VLOOKUP(VFDYLD2!BW$4,'[1]INTERNAL PARAMETERS-1'!$B$5:$J$44,8,FALSE)*VLOOKUP(VFDYLD2!BW$4,'[1]INTERNAL PARAMETERS-1'!$B$5:$J$44,3,FALSE)</f>
        <v>0</v>
      </c>
      <c r="BX8" s="44">
        <f>VFDYLD1!BX8*VLOOKUP(VFDYLD2!BX$4,'[1]INTERNAL PARAMETERS-1'!$B$5:$J$44,5,FALSE)*VLOOKUP(VFDYLD2!BX$4,'[1]INTERNAL PARAMETERS-1'!$B$5:$J$44,6,FALSE)*VLOOKUP(VFDYLD2!BX$4,'[1]INTERNAL PARAMETERS-1'!$B$5:$J$44,3,FALSE) + VFDYLD1!BX8*(1-VLOOKUP(VFDYLD2!BX$4,'[1]INTERNAL PARAMETERS-1'!$B$5:$J$44,5,FALSE))*VLOOKUP(VFDYLD2!BX$4,'[1]INTERNAL PARAMETERS-1'!$B$5:$J$44,8,FALSE)*VLOOKUP(VFDYLD2!BX$4,'[1]INTERNAL PARAMETERS-1'!$B$5:$J$44,3,FALSE)</f>
        <v>0</v>
      </c>
      <c r="BY8" s="44">
        <f>VFDYLD1!BY8*VLOOKUP(VFDYLD2!BY$4,'[1]INTERNAL PARAMETERS-1'!$B$5:$J$44,5,FALSE)*VLOOKUP(VFDYLD2!BY$4,'[1]INTERNAL PARAMETERS-1'!$B$5:$J$44,6,FALSE)*VLOOKUP(VFDYLD2!BY$4,'[1]INTERNAL PARAMETERS-1'!$B$5:$J$44,3,FALSE) + VFDYLD1!BY8*(1-VLOOKUP(VFDYLD2!BY$4,'[1]INTERNAL PARAMETERS-1'!$B$5:$J$44,5,FALSE))*VLOOKUP(VFDYLD2!BY$4,'[1]INTERNAL PARAMETERS-1'!$B$5:$J$44,8,FALSE)*VLOOKUP(VFDYLD2!BY$4,'[1]INTERNAL PARAMETERS-1'!$B$5:$J$44,3,FALSE)</f>
        <v>0</v>
      </c>
      <c r="BZ8" s="44">
        <f>VFDYLD1!BZ8*VLOOKUP(VFDYLD2!BZ$4,'[1]INTERNAL PARAMETERS-1'!$B$5:$J$44,5,FALSE)*VLOOKUP(VFDYLD2!BZ$4,'[1]INTERNAL PARAMETERS-1'!$B$5:$J$44,6,FALSE)*VLOOKUP(VFDYLD2!BZ$4,'[1]INTERNAL PARAMETERS-1'!$B$5:$J$44,3,FALSE) + VFDYLD1!BZ8*(1-VLOOKUP(VFDYLD2!BZ$4,'[1]INTERNAL PARAMETERS-1'!$B$5:$J$44,5,FALSE))*VLOOKUP(VFDYLD2!BZ$4,'[1]INTERNAL PARAMETERS-1'!$B$5:$J$44,8,FALSE)*VLOOKUP(VFDYLD2!BZ$4,'[1]INTERNAL PARAMETERS-1'!$B$5:$J$44,3,FALSE)</f>
        <v>1.7820604075223271E-4</v>
      </c>
      <c r="CA8" s="44">
        <f>VFDYLD1!CA8*VLOOKUP(VFDYLD2!CA$4,'[1]INTERNAL PARAMETERS-1'!$B$5:$J$44,5,FALSE)*VLOOKUP(VFDYLD2!CA$4,'[1]INTERNAL PARAMETERS-1'!$B$5:$J$44,6,FALSE)*VLOOKUP(VFDYLD2!CA$4,'[1]INTERNAL PARAMETERS-1'!$B$5:$J$44,3,FALSE) + VFDYLD1!CA8*(1-VLOOKUP(VFDYLD2!CA$4,'[1]INTERNAL PARAMETERS-1'!$B$5:$J$44,5,FALSE))*VLOOKUP(VFDYLD2!CA$4,'[1]INTERNAL PARAMETERS-1'!$B$5:$J$44,8,FALSE)*VLOOKUP(VFDYLD2!CA$4,'[1]INTERNAL PARAMETERS-1'!$B$5:$J$44,3,FALSE)</f>
        <v>0</v>
      </c>
      <c r="CB8" s="44">
        <f>VFDYLD1!CB8*VLOOKUP(VFDYLD2!CB$4,'[1]INTERNAL PARAMETERS-1'!$B$5:$J$44,5,FALSE)*VLOOKUP(VFDYLD2!CB$4,'[1]INTERNAL PARAMETERS-1'!$B$5:$J$44,6,FALSE)*VLOOKUP(VFDYLD2!CB$4,'[1]INTERNAL PARAMETERS-1'!$B$5:$J$44,3,FALSE) + VFDYLD1!CB8*(1-VLOOKUP(VFDYLD2!CB$4,'[1]INTERNAL PARAMETERS-1'!$B$5:$J$44,5,FALSE))*VLOOKUP(VFDYLD2!CB$4,'[1]INTERNAL PARAMETERS-1'!$B$5:$J$44,8,FALSE)*VLOOKUP(VFDYLD2!CB$4,'[1]INTERNAL PARAMETERS-1'!$B$5:$J$44,3,FALSE)</f>
        <v>0</v>
      </c>
      <c r="CC8" s="44">
        <f>VFDYLD1!CC8*VLOOKUP(VFDYLD2!CC$4,'[1]INTERNAL PARAMETERS-1'!$B$5:$J$44,5,FALSE)*VLOOKUP(VFDYLD2!CC$4,'[1]INTERNAL PARAMETERS-1'!$B$5:$J$44,6,FALSE)*VLOOKUP(VFDYLD2!CC$4,'[1]INTERNAL PARAMETERS-1'!$B$5:$J$44,3,FALSE) + VFDYLD1!CC8*(1-VLOOKUP(VFDYLD2!CC$4,'[1]INTERNAL PARAMETERS-1'!$B$5:$J$44,5,FALSE))*VLOOKUP(VFDYLD2!CC$4,'[1]INTERNAL PARAMETERS-1'!$B$5:$J$44,8,FALSE)*VLOOKUP(VFDYLD2!CC$4,'[1]INTERNAL PARAMETERS-1'!$B$5:$J$44,3,FALSE)</f>
        <v>1.7481761660690021E-4</v>
      </c>
      <c r="CD8" s="44">
        <f>VFDYLD1!CD8*VLOOKUP(VFDYLD2!CD$4,'[1]INTERNAL PARAMETERS-1'!$B$5:$J$44,5,FALSE)*VLOOKUP(VFDYLD2!CD$4,'[1]INTERNAL PARAMETERS-1'!$B$5:$J$44,6,FALSE)*VLOOKUP(VFDYLD2!CD$4,'[1]INTERNAL PARAMETERS-1'!$B$5:$J$44,3,FALSE) + VFDYLD1!CD8*(1-VLOOKUP(VFDYLD2!CD$4,'[1]INTERNAL PARAMETERS-1'!$B$5:$J$44,5,FALSE))*VLOOKUP(VFDYLD2!CD$4,'[1]INTERNAL PARAMETERS-1'!$B$5:$J$44,8,FALSE)*VLOOKUP(VFDYLD2!CD$4,'[1]INTERNAL PARAMETERS-1'!$B$5:$J$44,3,FALSE)</f>
        <v>9.9739868175842601E-4</v>
      </c>
      <c r="CE8" s="44">
        <f>VFDYLD1!CE8*VLOOKUP(VFDYLD2!CE$4,'[1]INTERNAL PARAMETERS-1'!$B$5:$J$44,5,FALSE)*VLOOKUP(VFDYLD2!CE$4,'[1]INTERNAL PARAMETERS-1'!$B$5:$J$44,6,FALSE)*VLOOKUP(VFDYLD2!CE$4,'[1]INTERNAL PARAMETERS-1'!$B$5:$J$44,3,FALSE) + VFDYLD1!CE8*(1-VLOOKUP(VFDYLD2!CE$4,'[1]INTERNAL PARAMETERS-1'!$B$5:$J$44,5,FALSE))*VLOOKUP(VFDYLD2!CE$4,'[1]INTERNAL PARAMETERS-1'!$B$5:$J$44,8,FALSE)*VLOOKUP(VFDYLD2!CE$4,'[1]INTERNAL PARAMETERS-1'!$B$5:$J$44,3,FALSE)</f>
        <v>8.6029369334103198E-4</v>
      </c>
      <c r="CF8" s="44">
        <f>VFDYLD1!CF8*VLOOKUP(VFDYLD2!CF$4,'[1]INTERNAL PARAMETERS-1'!$B$5:$J$44,5,FALSE)*VLOOKUP(VFDYLD2!CF$4,'[1]INTERNAL PARAMETERS-1'!$B$5:$J$44,6,FALSE)*VLOOKUP(VFDYLD2!CF$4,'[1]INTERNAL PARAMETERS-1'!$B$5:$J$44,3,FALSE) + VFDYLD1!CF8*(1-VLOOKUP(VFDYLD2!CF$4,'[1]INTERNAL PARAMETERS-1'!$B$5:$J$44,5,FALSE))*VLOOKUP(VFDYLD2!CF$4,'[1]INTERNAL PARAMETERS-1'!$B$5:$J$44,8,FALSE)*VLOOKUP(VFDYLD2!CF$4,'[1]INTERNAL PARAMETERS-1'!$B$5:$J$44,3,FALSE)</f>
        <v>1.1130799592512673E-3</v>
      </c>
      <c r="CG8" s="44">
        <f>VFDYLD1!CG8*VLOOKUP(VFDYLD2!CG$4,'[1]INTERNAL PARAMETERS-1'!$B$5:$J$44,5,FALSE)*VLOOKUP(VFDYLD2!CG$4,'[1]INTERNAL PARAMETERS-1'!$B$5:$J$44,6,FALSE)*VLOOKUP(VFDYLD2!CG$4,'[1]INTERNAL PARAMETERS-1'!$B$5:$J$44,3,FALSE) + VFDYLD1!CG8*(1-VLOOKUP(VFDYLD2!CG$4,'[1]INTERNAL PARAMETERS-1'!$B$5:$J$44,5,FALSE))*VLOOKUP(VFDYLD2!CG$4,'[1]INTERNAL PARAMETERS-1'!$B$5:$J$44,8,FALSE)*VLOOKUP(VFDYLD2!CG$4,'[1]INTERNAL PARAMETERS-1'!$B$5:$J$44,3,FALSE)</f>
        <v>1.1806771118298618E-5</v>
      </c>
      <c r="CH8" s="43">
        <f>VFDYLD1!CH8*VLOOKUP(VFDYLD2!CH$4,'[1]INTERNAL PARAMETERS-1'!$B$5:$J$44,5,FALSE)*VLOOKUP(VFDYLD2!CH$4,'[1]INTERNAL PARAMETERS-1'!$B$5:$J$44,6,FALSE)*VLOOKUP(VFDYLD2!CH$4,'[1]INTERNAL PARAMETERS-1'!$B$5:$J$44,3,FALSE) + VFDYLD1!CH8*(1-VLOOKUP(VFDYLD2!CH$4,'[1]INTERNAL PARAMETERS-1'!$B$5:$J$44,5,FALSE))*VLOOKUP(VFDYLD2!CH$4,'[1]INTERNAL PARAMETERS-1'!$B$5:$J$44,8,FALSE)*VLOOKUP(VFDYLD2!CH$4,'[1]INTERNAL PARAMETERS-1'!$B$5:$J$44,3,FALSE)</f>
        <v>0</v>
      </c>
      <c r="CJ8" s="45">
        <f t="shared" si="0"/>
        <v>31.045580138989877</v>
      </c>
      <c r="CK8" s="43">
        <f t="shared" si="1"/>
        <v>0.59603031786089977</v>
      </c>
    </row>
    <row r="9" spans="2:89" x14ac:dyDescent="0.4">
      <c r="B9" s="58" t="s">
        <v>5</v>
      </c>
      <c r="C9" s="57" t="s">
        <v>65</v>
      </c>
      <c r="D9" s="57" t="s">
        <v>60</v>
      </c>
      <c r="E9" s="132">
        <f>VFD!W9</f>
        <v>71.806998100890198</v>
      </c>
      <c r="F9" s="59">
        <f>'[1]INTERNAL PARAMETERS-1'!M9</f>
        <v>63.875</v>
      </c>
      <c r="G9" s="45">
        <f>VFDYLD1!G9*VLOOKUP(VFDYLD2!G$4,'[1]INTERNAL PARAMETERS-1'!$B$5:$J$44,5,FALSE)*VLOOKUP(VFDYLD2!G$4,'[1]INTERNAL PARAMETERS-1'!$B$5:$J$44,7,FALSE)*VFDYLD2!$F9 + VFDYLD1!G9*(1-VLOOKUP(VFDYLD2!G$4,'[1]INTERNAL PARAMETERS-1'!$B$5:$J$44,5,FALSE))*VLOOKUP(VFDYLD2!G$4,'[1]INTERNAL PARAMETERS-1'!$B$5:$J$44,9,FALSE)*VFDYLD2!$F9</f>
        <v>16.779866180965037</v>
      </c>
      <c r="H9" s="44">
        <f>VFDYLD1!H9*VLOOKUP(VFDYLD2!H$4,'[1]INTERNAL PARAMETERS-1'!$B$5:$J$44,5,FALSE)*VLOOKUP(VFDYLD2!H$4,'[1]INTERNAL PARAMETERS-1'!$B$5:$J$44,7,FALSE)*VFDYLD2!$F9 + VFDYLD1!H9*(1-VLOOKUP(VFDYLD2!H$4,'[1]INTERNAL PARAMETERS-1'!$B$5:$J$44,5,FALSE))*VLOOKUP(VFDYLD2!H$4,'[1]INTERNAL PARAMETERS-1'!$B$5:$J$44,9,FALSE)*VFDYLD2!$F9</f>
        <v>10.314918967719411</v>
      </c>
      <c r="I9" s="44">
        <f>VFDYLD1!I9*VLOOKUP(VFDYLD2!I$4,'[1]INTERNAL PARAMETERS-1'!$B$5:$J$44,5,FALSE)*VLOOKUP(VFDYLD2!I$4,'[1]INTERNAL PARAMETERS-1'!$B$5:$J$44,7,FALSE)*VFDYLD2!$F9 + VFDYLD1!I9*(1-VLOOKUP(VFDYLD2!I$4,'[1]INTERNAL PARAMETERS-1'!$B$5:$J$44,5,FALSE))*VLOOKUP(VFDYLD2!I$4,'[1]INTERNAL PARAMETERS-1'!$B$5:$J$44,9,FALSE)*VFDYLD2!$F9</f>
        <v>12.251291693939313</v>
      </c>
      <c r="J9" s="44">
        <f>VFDYLD1!J9*VLOOKUP(VFDYLD2!J$4,'[1]INTERNAL PARAMETERS-1'!$B$5:$J$44,5,FALSE)*VLOOKUP(VFDYLD2!J$4,'[1]INTERNAL PARAMETERS-1'!$B$5:$J$44,7,FALSE)*VFDYLD2!$F9 + VFDYLD1!J9*(1-VLOOKUP(VFDYLD2!J$4,'[1]INTERNAL PARAMETERS-1'!$B$5:$J$44,5,FALSE))*VLOOKUP(VFDYLD2!J$4,'[1]INTERNAL PARAMETERS-1'!$B$5:$J$44,9,FALSE)*VFDYLD2!$F9</f>
        <v>0</v>
      </c>
      <c r="K9" s="44">
        <f>VFDYLD1!K9*VLOOKUP(VFDYLD2!K$4,'[1]INTERNAL PARAMETERS-1'!$B$5:$J$44,5,FALSE)*VLOOKUP(VFDYLD2!K$4,'[1]INTERNAL PARAMETERS-1'!$B$5:$J$44,7,FALSE)*VFDYLD2!$F9 + VFDYLD1!K9*(1-VLOOKUP(VFDYLD2!K$4,'[1]INTERNAL PARAMETERS-1'!$B$5:$J$44,5,FALSE))*VLOOKUP(VFDYLD2!K$4,'[1]INTERNAL PARAMETERS-1'!$B$5:$J$44,9,FALSE)*VFDYLD2!$F9</f>
        <v>6.8669359903310134E-2</v>
      </c>
      <c r="L9" s="44">
        <f>VFDYLD1!L9*VLOOKUP(VFDYLD2!L$4,'[1]INTERNAL PARAMETERS-1'!$B$5:$J$44,5,FALSE)*VLOOKUP(VFDYLD2!L$4,'[1]INTERNAL PARAMETERS-1'!$B$5:$J$44,7,FALSE)*VFDYLD2!$F9 + VFDYLD1!L9*(1-VLOOKUP(VFDYLD2!L$4,'[1]INTERNAL PARAMETERS-1'!$B$5:$J$44,5,FALSE))*VLOOKUP(VFDYLD2!L$4,'[1]INTERNAL PARAMETERS-1'!$B$5:$J$44,9,FALSE)*VFDYLD2!$F9</f>
        <v>0</v>
      </c>
      <c r="M9" s="44">
        <f>VFDYLD1!M9*VLOOKUP(VFDYLD2!M$4,'[1]INTERNAL PARAMETERS-1'!$B$5:$J$44,5,FALSE)*VLOOKUP(VFDYLD2!M$4,'[1]INTERNAL PARAMETERS-1'!$B$5:$J$44,7,FALSE)*VFDYLD2!$F9 + VFDYLD1!M9*(1-VLOOKUP(VFDYLD2!M$4,'[1]INTERNAL PARAMETERS-1'!$B$5:$J$44,5,FALSE))*VLOOKUP(VFDYLD2!M$4,'[1]INTERNAL PARAMETERS-1'!$B$5:$J$44,9,FALSE)*VFDYLD2!$F9</f>
        <v>0.18957614378981519</v>
      </c>
      <c r="N9" s="44">
        <f>VFDYLD1!N9*VLOOKUP(VFDYLD2!N$4,'[1]INTERNAL PARAMETERS-1'!$B$5:$J$44,5,FALSE)*VLOOKUP(VFDYLD2!N$4,'[1]INTERNAL PARAMETERS-1'!$B$5:$J$44,7,FALSE)*VFDYLD2!$F9 + VFDYLD1!N9*(1-VLOOKUP(VFDYLD2!N$4,'[1]INTERNAL PARAMETERS-1'!$B$5:$J$44,5,FALSE))*VLOOKUP(VFDYLD2!N$4,'[1]INTERNAL PARAMETERS-1'!$B$5:$J$44,9,FALSE)*VFDYLD2!$F9</f>
        <v>7.6754057310622001E-2</v>
      </c>
      <c r="O9" s="44">
        <f>VFDYLD1!O9*VLOOKUP(VFDYLD2!O$4,'[1]INTERNAL PARAMETERS-1'!$B$5:$J$44,5,FALSE)*VLOOKUP(VFDYLD2!O$4,'[1]INTERNAL PARAMETERS-1'!$B$5:$J$44,7,FALSE)*VFDYLD2!$F9 + VFDYLD1!O9*(1-VLOOKUP(VFDYLD2!O$4,'[1]INTERNAL PARAMETERS-1'!$B$5:$J$44,5,FALSE))*VLOOKUP(VFDYLD2!O$4,'[1]INTERNAL PARAMETERS-1'!$B$5:$J$44,9,FALSE)*VFDYLD2!$F9</f>
        <v>0</v>
      </c>
      <c r="P9" s="44">
        <f>VFDYLD1!P9*VLOOKUP(VFDYLD2!P$4,'[1]INTERNAL PARAMETERS-1'!$B$5:$J$44,5,FALSE)*VLOOKUP(VFDYLD2!P$4,'[1]INTERNAL PARAMETERS-1'!$B$5:$J$44,7,FALSE)*VFDYLD2!$F9 + VFDYLD1!P9*(1-VLOOKUP(VFDYLD2!P$4,'[1]INTERNAL PARAMETERS-1'!$B$5:$J$44,5,FALSE))*VLOOKUP(VFDYLD2!P$4,'[1]INTERNAL PARAMETERS-1'!$B$5:$J$44,9,FALSE)*VFDYLD2!$F9</f>
        <v>0</v>
      </c>
      <c r="Q9" s="44">
        <f>VFDYLD1!Q9*VLOOKUP(VFDYLD2!Q$4,'[1]INTERNAL PARAMETERS-1'!$B$5:$J$44,5,FALSE)*VLOOKUP(VFDYLD2!Q$4,'[1]INTERNAL PARAMETERS-1'!$B$5:$J$44,7,FALSE)*VFDYLD2!$F9 + VFDYLD1!Q9*(1-VLOOKUP(VFDYLD2!Q$4,'[1]INTERNAL PARAMETERS-1'!$B$5:$J$44,5,FALSE))*VLOOKUP(VFDYLD2!Q$4,'[1]INTERNAL PARAMETERS-1'!$B$5:$J$44,9,FALSE)*VFDYLD2!$F9</f>
        <v>0</v>
      </c>
      <c r="R9" s="44">
        <f>VFDYLD1!R9*VLOOKUP(VFDYLD2!R$4,'[1]INTERNAL PARAMETERS-1'!$B$5:$J$44,5,FALSE)*VLOOKUP(VFDYLD2!R$4,'[1]INTERNAL PARAMETERS-1'!$B$5:$J$44,7,FALSE)*VFDYLD2!$F9 + VFDYLD1!R9*(1-VLOOKUP(VFDYLD2!R$4,'[1]INTERNAL PARAMETERS-1'!$B$5:$J$44,5,FALSE))*VLOOKUP(VFDYLD2!R$4,'[1]INTERNAL PARAMETERS-1'!$B$5:$J$44,9,FALSE)*VFDYLD2!$F9</f>
        <v>5.6977474298692841E-2</v>
      </c>
      <c r="S9" s="44">
        <f>VFDYLD1!S9*VLOOKUP(VFDYLD2!S$4,'[1]INTERNAL PARAMETERS-1'!$B$5:$J$44,5,FALSE)*VLOOKUP(VFDYLD2!S$4,'[1]INTERNAL PARAMETERS-1'!$B$5:$J$44,7,FALSE)*VFDYLD2!$F9 + VFDYLD1!S9*(1-VLOOKUP(VFDYLD2!S$4,'[1]INTERNAL PARAMETERS-1'!$B$5:$J$44,5,FALSE))*VLOOKUP(VFDYLD2!S$4,'[1]INTERNAL PARAMETERS-1'!$B$5:$J$44,9,FALSE)*VFDYLD2!$F9</f>
        <v>1.6484890424399452</v>
      </c>
      <c r="T9" s="44">
        <f>VFDYLD1!T9*VLOOKUP(VFDYLD2!T$4,'[1]INTERNAL PARAMETERS-1'!$B$5:$J$44,5,FALSE)*VLOOKUP(VFDYLD2!T$4,'[1]INTERNAL PARAMETERS-1'!$B$5:$J$44,7,FALSE)*VFDYLD2!$F9 + VFDYLD1!T9*(1-VLOOKUP(VFDYLD2!T$4,'[1]INTERNAL PARAMETERS-1'!$B$5:$J$44,5,FALSE))*VLOOKUP(VFDYLD2!T$4,'[1]INTERNAL PARAMETERS-1'!$B$5:$J$44,9,FALSE)*VFDYLD2!$F9</f>
        <v>0.29760162628770487</v>
      </c>
      <c r="U9" s="44">
        <f>VFDYLD1!U9*VLOOKUP(VFDYLD2!U$4,'[1]INTERNAL PARAMETERS-1'!$B$5:$J$44,5,FALSE)*VLOOKUP(VFDYLD2!U$4,'[1]INTERNAL PARAMETERS-1'!$B$5:$J$44,7,FALSE)*VFDYLD2!$F9 + VFDYLD1!U9*(1-VLOOKUP(VFDYLD2!U$4,'[1]INTERNAL PARAMETERS-1'!$B$5:$J$44,5,FALSE))*VLOOKUP(VFDYLD2!U$4,'[1]INTERNAL PARAMETERS-1'!$B$5:$J$44,9,FALSE)*VFDYLD2!$F9</f>
        <v>0.21845052832123224</v>
      </c>
      <c r="V9" s="44">
        <f>VFDYLD1!V9*VLOOKUP(VFDYLD2!V$4,'[1]INTERNAL PARAMETERS-1'!$B$5:$J$44,5,FALSE)*VLOOKUP(VFDYLD2!V$4,'[1]INTERNAL PARAMETERS-1'!$B$5:$J$44,7,FALSE)*VFDYLD2!$F9 + VFDYLD1!V9*(1-VLOOKUP(VFDYLD2!V$4,'[1]INTERNAL PARAMETERS-1'!$B$5:$J$44,5,FALSE))*VLOOKUP(VFDYLD2!V$4,'[1]INTERNAL PARAMETERS-1'!$B$5:$J$44,9,FALSE)*VFDYLD2!$F9</f>
        <v>1.4872230537250122</v>
      </c>
      <c r="W9" s="44">
        <f>VFDYLD1!W9*VLOOKUP(VFDYLD2!W$4,'[1]INTERNAL PARAMETERS-1'!$B$5:$J$44,5,FALSE)*VLOOKUP(VFDYLD2!W$4,'[1]INTERNAL PARAMETERS-1'!$B$5:$J$44,7,FALSE)*VFDYLD2!$F9 + VFDYLD1!W9*(1-VLOOKUP(VFDYLD2!W$4,'[1]INTERNAL PARAMETERS-1'!$B$5:$J$44,5,FALSE))*VLOOKUP(VFDYLD2!W$4,'[1]INTERNAL PARAMETERS-1'!$B$5:$J$44,9,FALSE)*VFDYLD2!$F9</f>
        <v>0</v>
      </c>
      <c r="X9" s="44">
        <f>VFDYLD1!X9*VLOOKUP(VFDYLD2!X$4,'[1]INTERNAL PARAMETERS-1'!$B$5:$J$44,5,FALSE)*VLOOKUP(VFDYLD2!X$4,'[1]INTERNAL PARAMETERS-1'!$B$5:$J$44,7,FALSE)*VFDYLD2!$F9 + VFDYLD1!X9*(1-VLOOKUP(VFDYLD2!X$4,'[1]INTERNAL PARAMETERS-1'!$B$5:$J$44,5,FALSE))*VLOOKUP(VFDYLD2!X$4,'[1]INTERNAL PARAMETERS-1'!$B$5:$J$44,9,FALSE)*VFDYLD2!$F9</f>
        <v>0</v>
      </c>
      <c r="Y9" s="44">
        <f>VFDYLD1!Y9*VLOOKUP(VFDYLD2!Y$4,'[1]INTERNAL PARAMETERS-1'!$B$5:$J$44,5,FALSE)*VLOOKUP(VFDYLD2!Y$4,'[1]INTERNAL PARAMETERS-1'!$B$5:$J$44,7,FALSE)*VFDYLD2!$F9 + VFDYLD1!Y9*(1-VLOOKUP(VFDYLD2!Y$4,'[1]INTERNAL PARAMETERS-1'!$B$5:$J$44,5,FALSE))*VLOOKUP(VFDYLD2!Y$4,'[1]INTERNAL PARAMETERS-1'!$B$5:$J$44,9,FALSE)*VFDYLD2!$F9</f>
        <v>0</v>
      </c>
      <c r="Z9" s="44">
        <f>VFDYLD1!Z9*VLOOKUP(VFDYLD2!Z$4,'[1]INTERNAL PARAMETERS-1'!$B$5:$J$44,5,FALSE)*VLOOKUP(VFDYLD2!Z$4,'[1]INTERNAL PARAMETERS-1'!$B$5:$J$44,7,FALSE)*VFDYLD2!$F9 + VFDYLD1!Z9*(1-VLOOKUP(VFDYLD2!Z$4,'[1]INTERNAL PARAMETERS-1'!$B$5:$J$44,5,FALSE))*VLOOKUP(VFDYLD2!Z$4,'[1]INTERNAL PARAMETERS-1'!$B$5:$J$44,9,FALSE)*VFDYLD2!$F9</f>
        <v>0</v>
      </c>
      <c r="AA9" s="44">
        <f>VFDYLD1!AA9*VLOOKUP(VFDYLD2!AA$4,'[1]INTERNAL PARAMETERS-1'!$B$5:$J$44,5,FALSE)*VLOOKUP(VFDYLD2!AA$4,'[1]INTERNAL PARAMETERS-1'!$B$5:$J$44,7,FALSE)*VFDYLD2!$F9 + VFDYLD1!AA9*(1-VLOOKUP(VFDYLD2!AA$4,'[1]INTERNAL PARAMETERS-1'!$B$5:$J$44,5,FALSE))*VLOOKUP(VFDYLD2!AA$4,'[1]INTERNAL PARAMETERS-1'!$B$5:$J$44,9,FALSE)*VFDYLD2!$F9</f>
        <v>0</v>
      </c>
      <c r="AB9" s="44">
        <f>VFDYLD1!AB9*VLOOKUP(VFDYLD2!AB$4,'[1]INTERNAL PARAMETERS-1'!$B$5:$J$44,5,FALSE)*VLOOKUP(VFDYLD2!AB$4,'[1]INTERNAL PARAMETERS-1'!$B$5:$J$44,7,FALSE)*VFDYLD2!$F9 + VFDYLD1!AB9*(1-VLOOKUP(VFDYLD2!AB$4,'[1]INTERNAL PARAMETERS-1'!$B$5:$J$44,5,FALSE))*VLOOKUP(VFDYLD2!AB$4,'[1]INTERNAL PARAMETERS-1'!$B$5:$J$44,9,FALSE)*VFDYLD2!$F9</f>
        <v>0</v>
      </c>
      <c r="AC9" s="44">
        <f>VFDYLD1!AC9*VLOOKUP(VFDYLD2!AC$4,'[1]INTERNAL PARAMETERS-1'!$B$5:$J$44,5,FALSE)*VLOOKUP(VFDYLD2!AC$4,'[1]INTERNAL PARAMETERS-1'!$B$5:$J$44,7,FALSE)*VFDYLD2!$F9 + VFDYLD1!AC9*(1-VLOOKUP(VFDYLD2!AC$4,'[1]INTERNAL PARAMETERS-1'!$B$5:$J$44,5,FALSE))*VLOOKUP(VFDYLD2!AC$4,'[1]INTERNAL PARAMETERS-1'!$B$5:$J$44,9,FALSE)*VFDYLD2!$F9</f>
        <v>0</v>
      </c>
      <c r="AD9" s="44">
        <f>VFDYLD1!AD9*VLOOKUP(VFDYLD2!AD$4,'[1]INTERNAL PARAMETERS-1'!$B$5:$J$44,5,FALSE)*VLOOKUP(VFDYLD2!AD$4,'[1]INTERNAL PARAMETERS-1'!$B$5:$J$44,7,FALSE)*VFDYLD2!$F9 + VFDYLD1!AD9*(1-VLOOKUP(VFDYLD2!AD$4,'[1]INTERNAL PARAMETERS-1'!$B$5:$J$44,5,FALSE))*VLOOKUP(VFDYLD2!AD$4,'[1]INTERNAL PARAMETERS-1'!$B$5:$J$44,9,FALSE)*VFDYLD2!$F9</f>
        <v>0</v>
      </c>
      <c r="AE9" s="44">
        <f>VFDYLD1!AE9*VLOOKUP(VFDYLD2!AE$4,'[1]INTERNAL PARAMETERS-1'!$B$5:$J$44,5,FALSE)*VLOOKUP(VFDYLD2!AE$4,'[1]INTERNAL PARAMETERS-1'!$B$5:$J$44,7,FALSE)*VFDYLD2!$F9 + VFDYLD1!AE9*(1-VLOOKUP(VFDYLD2!AE$4,'[1]INTERNAL PARAMETERS-1'!$B$5:$J$44,5,FALSE))*VLOOKUP(VFDYLD2!AE$4,'[1]INTERNAL PARAMETERS-1'!$B$5:$J$44,9,FALSE)*VFDYLD2!$F9</f>
        <v>0</v>
      </c>
      <c r="AF9" s="44">
        <f>VFDYLD1!AF9*VLOOKUP(VFDYLD2!AF$4,'[1]INTERNAL PARAMETERS-1'!$B$5:$J$44,5,FALSE)*VLOOKUP(VFDYLD2!AF$4,'[1]INTERNAL PARAMETERS-1'!$B$5:$J$44,7,FALSE)*VFDYLD2!$F9 + VFDYLD1!AF9*(1-VLOOKUP(VFDYLD2!AF$4,'[1]INTERNAL PARAMETERS-1'!$B$5:$J$44,5,FALSE))*VLOOKUP(VFDYLD2!AF$4,'[1]INTERNAL PARAMETERS-1'!$B$5:$J$44,9,FALSE)*VFDYLD2!$F9</f>
        <v>9.9278515519964465E-3</v>
      </c>
      <c r="AG9" s="44">
        <f>VFDYLD1!AG9*VLOOKUP(VFDYLD2!AG$4,'[1]INTERNAL PARAMETERS-1'!$B$5:$J$44,5,FALSE)*VLOOKUP(VFDYLD2!AG$4,'[1]INTERNAL PARAMETERS-1'!$B$5:$J$44,7,FALSE)*VFDYLD2!$F9 + VFDYLD1!AG9*(1-VLOOKUP(VFDYLD2!AG$4,'[1]INTERNAL PARAMETERS-1'!$B$5:$J$44,5,FALSE))*VLOOKUP(VFDYLD2!AG$4,'[1]INTERNAL PARAMETERS-1'!$B$5:$J$44,9,FALSE)*VFDYLD2!$F9</f>
        <v>0</v>
      </c>
      <c r="AH9" s="44">
        <f>VFDYLD1!AH9*VLOOKUP(VFDYLD2!AH$4,'[1]INTERNAL PARAMETERS-1'!$B$5:$J$44,5,FALSE)*VLOOKUP(VFDYLD2!AH$4,'[1]INTERNAL PARAMETERS-1'!$B$5:$J$44,7,FALSE)*VFDYLD2!$F9 + VFDYLD1!AH9*(1-VLOOKUP(VFDYLD2!AH$4,'[1]INTERNAL PARAMETERS-1'!$B$5:$J$44,5,FALSE))*VLOOKUP(VFDYLD2!AH$4,'[1]INTERNAL PARAMETERS-1'!$B$5:$J$44,9,FALSE)*VFDYLD2!$F9</f>
        <v>2.8001632582554076E-3</v>
      </c>
      <c r="AI9" s="44">
        <f>VFDYLD1!AI9*VLOOKUP(VFDYLD2!AI$4,'[1]INTERNAL PARAMETERS-1'!$B$5:$J$44,5,FALSE)*VLOOKUP(VFDYLD2!AI$4,'[1]INTERNAL PARAMETERS-1'!$B$5:$J$44,7,FALSE)*VFDYLD2!$F9 + VFDYLD1!AI9*(1-VLOOKUP(VFDYLD2!AI$4,'[1]INTERNAL PARAMETERS-1'!$B$5:$J$44,5,FALSE))*VLOOKUP(VFDYLD2!AI$4,'[1]INTERNAL PARAMETERS-1'!$B$5:$J$44,9,FALSE)*VFDYLD2!$F9</f>
        <v>1.1446039985219279E-2</v>
      </c>
      <c r="AJ9" s="44">
        <f>VFDYLD1!AJ9*VLOOKUP(VFDYLD2!AJ$4,'[1]INTERNAL PARAMETERS-1'!$B$5:$J$44,5,FALSE)*VLOOKUP(VFDYLD2!AJ$4,'[1]INTERNAL PARAMETERS-1'!$B$5:$J$44,7,FALSE)*VFDYLD2!$F9 + VFDYLD1!AJ9*(1-VLOOKUP(VFDYLD2!AJ$4,'[1]INTERNAL PARAMETERS-1'!$B$5:$J$44,5,FALSE))*VLOOKUP(VFDYLD2!AJ$4,'[1]INTERNAL PARAMETERS-1'!$B$5:$J$44,9,FALSE)*VFDYLD2!$F9</f>
        <v>0.1884860753214172</v>
      </c>
      <c r="AK9" s="44">
        <f>VFDYLD1!AK9*VLOOKUP(VFDYLD2!AK$4,'[1]INTERNAL PARAMETERS-1'!$B$5:$J$44,5,FALSE)*VLOOKUP(VFDYLD2!AK$4,'[1]INTERNAL PARAMETERS-1'!$B$5:$J$44,7,FALSE)*VFDYLD2!$F9 + VFDYLD1!AK9*(1-VLOOKUP(VFDYLD2!AK$4,'[1]INTERNAL PARAMETERS-1'!$B$5:$J$44,5,FALSE))*VLOOKUP(VFDYLD2!AK$4,'[1]INTERNAL PARAMETERS-1'!$B$5:$J$44,9,FALSE)*VFDYLD2!$F9</f>
        <v>2.240130606604326E-2</v>
      </c>
      <c r="AL9" s="44">
        <f>VFDYLD1!AL9*VLOOKUP(VFDYLD2!AL$4,'[1]INTERNAL PARAMETERS-1'!$B$5:$J$44,5,FALSE)*VLOOKUP(VFDYLD2!AL$4,'[1]INTERNAL PARAMETERS-1'!$B$5:$J$44,7,FALSE)*VFDYLD2!$F9 + VFDYLD1!AL9*(1-VLOOKUP(VFDYLD2!AL$4,'[1]INTERNAL PARAMETERS-1'!$B$5:$J$44,5,FALSE))*VLOOKUP(VFDYLD2!AL$4,'[1]INTERNAL PARAMETERS-1'!$B$5:$J$44,9,FALSE)*VFDYLD2!$F9</f>
        <v>0</v>
      </c>
      <c r="AM9" s="44">
        <f>VFDYLD1!AM9*VLOOKUP(VFDYLD2!AM$4,'[1]INTERNAL PARAMETERS-1'!$B$5:$J$44,5,FALSE)*VLOOKUP(VFDYLD2!AM$4,'[1]INTERNAL PARAMETERS-1'!$B$5:$J$44,7,FALSE)*VFDYLD2!$F9 + VFDYLD1!AM9*(1-VLOOKUP(VFDYLD2!AM$4,'[1]INTERNAL PARAMETERS-1'!$B$5:$J$44,5,FALSE))*VLOOKUP(VFDYLD2!AM$4,'[1]INTERNAL PARAMETERS-1'!$B$5:$J$44,9,FALSE)*VFDYLD2!$F9</f>
        <v>0</v>
      </c>
      <c r="AN9" s="44">
        <f>VFDYLD1!AN9*VLOOKUP(VFDYLD2!AN$4,'[1]INTERNAL PARAMETERS-1'!$B$5:$J$44,5,FALSE)*VLOOKUP(VFDYLD2!AN$4,'[1]INTERNAL PARAMETERS-1'!$B$5:$J$44,7,FALSE)*VFDYLD2!$F9 + VFDYLD1!AN9*(1-VLOOKUP(VFDYLD2!AN$4,'[1]INTERNAL PARAMETERS-1'!$B$5:$J$44,5,FALSE))*VLOOKUP(VFDYLD2!AN$4,'[1]INTERNAL PARAMETERS-1'!$B$5:$J$44,9,FALSE)*VFDYLD2!$F9</f>
        <v>0</v>
      </c>
      <c r="AO9" s="44">
        <f>VFDYLD1!AO9*VLOOKUP(VFDYLD2!AO$4,'[1]INTERNAL PARAMETERS-1'!$B$5:$J$44,5,FALSE)*VLOOKUP(VFDYLD2!AO$4,'[1]INTERNAL PARAMETERS-1'!$B$5:$J$44,7,FALSE)*VFDYLD2!$F9 + VFDYLD1!AO9*(1-VLOOKUP(VFDYLD2!AO$4,'[1]INTERNAL PARAMETERS-1'!$B$5:$J$44,5,FALSE))*VLOOKUP(VFDYLD2!AO$4,'[1]INTERNAL PARAMETERS-1'!$B$5:$J$44,9,FALSE)*VFDYLD2!$F9</f>
        <v>0</v>
      </c>
      <c r="AP9" s="44">
        <f>VFDYLD1!AP9*VLOOKUP(VFDYLD2!AP$4,'[1]INTERNAL PARAMETERS-1'!$B$5:$J$44,5,FALSE)*VLOOKUP(VFDYLD2!AP$4,'[1]INTERNAL PARAMETERS-1'!$B$5:$J$44,7,FALSE)*VFDYLD2!$F9 + VFDYLD1!AP9*(1-VLOOKUP(VFDYLD2!AP$4,'[1]INTERNAL PARAMETERS-1'!$B$5:$J$44,5,FALSE))*VLOOKUP(VFDYLD2!AP$4,'[1]INTERNAL PARAMETERS-1'!$B$5:$J$44,9,FALSE)*VFDYLD2!$F9</f>
        <v>0</v>
      </c>
      <c r="AQ9" s="44">
        <f>VFDYLD1!AQ9*VLOOKUP(VFDYLD2!AQ$4,'[1]INTERNAL PARAMETERS-1'!$B$5:$J$44,5,FALSE)*VLOOKUP(VFDYLD2!AQ$4,'[1]INTERNAL PARAMETERS-1'!$B$5:$J$44,7,FALSE)*VFDYLD2!$F9 + VFDYLD1!AQ9*(1-VLOOKUP(VFDYLD2!AQ$4,'[1]INTERNAL PARAMETERS-1'!$B$5:$J$44,5,FALSE))*VLOOKUP(VFDYLD2!AQ$4,'[1]INTERNAL PARAMETERS-1'!$B$5:$J$44,9,FALSE)*VFDYLD2!$F9</f>
        <v>0</v>
      </c>
      <c r="AR9" s="44">
        <f>VFDYLD1!AR9*VLOOKUP(VFDYLD2!AR$4,'[1]INTERNAL PARAMETERS-1'!$B$5:$J$44,5,FALSE)*VLOOKUP(VFDYLD2!AR$4,'[1]INTERNAL PARAMETERS-1'!$B$5:$J$44,7,FALSE)*VFDYLD2!$F9 + VFDYLD1!AR9*(1-VLOOKUP(VFDYLD2!AR$4,'[1]INTERNAL PARAMETERS-1'!$B$5:$J$44,5,FALSE))*VLOOKUP(VFDYLD2!AR$4,'[1]INTERNAL PARAMETERS-1'!$B$5:$J$44,9,FALSE)*VFDYLD2!$F9</f>
        <v>0</v>
      </c>
      <c r="AS9" s="44">
        <f>VFDYLD1!AS9*VLOOKUP(VFDYLD2!AS$4,'[1]INTERNAL PARAMETERS-1'!$B$5:$J$44,5,FALSE)*VLOOKUP(VFDYLD2!AS$4,'[1]INTERNAL PARAMETERS-1'!$B$5:$J$44,7,FALSE)*VFDYLD2!$F9 + VFDYLD1!AS9*(1-VLOOKUP(VFDYLD2!AS$4,'[1]INTERNAL PARAMETERS-1'!$B$5:$J$44,5,FALSE))*VLOOKUP(VFDYLD2!AS$4,'[1]INTERNAL PARAMETERS-1'!$B$5:$J$44,9,FALSE)*VFDYLD2!$F9</f>
        <v>0</v>
      </c>
      <c r="AT9" s="43">
        <f>VFDYLD1!AT9*VLOOKUP(VFDYLD2!AT$4,'[1]INTERNAL PARAMETERS-1'!$B$5:$J$44,5,FALSE)*VLOOKUP(VFDYLD2!AT$4,'[1]INTERNAL PARAMETERS-1'!$B$5:$J$44,7,FALSE)*VFDYLD2!$F9 + VFDYLD1!AT9*(1-VLOOKUP(VFDYLD2!AT$4,'[1]INTERNAL PARAMETERS-1'!$B$5:$J$44,5,FALSE))*VLOOKUP(VFDYLD2!AT$4,'[1]INTERNAL PARAMETERS-1'!$B$5:$J$44,9,FALSE)*VFDYLD2!$F9</f>
        <v>0</v>
      </c>
      <c r="AU9" s="45">
        <f>VFDYLD1!AU9*VLOOKUP(VFDYLD2!AU$4,'[1]INTERNAL PARAMETERS-1'!$B$5:$J$44,5,FALSE)*VLOOKUP(VFDYLD2!AU$4,'[1]INTERNAL PARAMETERS-1'!$B$5:$J$44,6,FALSE)*VLOOKUP(VFDYLD2!AU$4,'[1]INTERNAL PARAMETERS-1'!$B$5:$J$44,3,FALSE) + VFDYLD1!AU9*(1-VLOOKUP(VFDYLD2!AU$4,'[1]INTERNAL PARAMETERS-1'!$B$5:$J$44,5,FALSE))*VLOOKUP(VFDYLD2!AU$4,'[1]INTERNAL PARAMETERS-1'!$B$5:$J$44,8,FALSE)*VLOOKUP(VFDYLD2!AU$4,'[1]INTERNAL PARAMETERS-1'!$B$5:$J$44,3,FALSE)</f>
        <v>0</v>
      </c>
      <c r="AV9" s="44">
        <f>VFDYLD1!AV9*VLOOKUP(VFDYLD2!AV$4,'[1]INTERNAL PARAMETERS-1'!$B$5:$J$44,5,FALSE)*VLOOKUP(VFDYLD2!AV$4,'[1]INTERNAL PARAMETERS-1'!$B$5:$J$44,6,FALSE)*VLOOKUP(VFDYLD2!AV$4,'[1]INTERNAL PARAMETERS-1'!$B$5:$J$44,3,FALSE) + VFDYLD1!AV9*(1-VLOOKUP(VFDYLD2!AV$4,'[1]INTERNAL PARAMETERS-1'!$B$5:$J$44,5,FALSE))*VLOOKUP(VFDYLD2!AV$4,'[1]INTERNAL PARAMETERS-1'!$B$5:$J$44,8,FALSE)*VLOOKUP(VFDYLD2!AV$4,'[1]INTERNAL PARAMETERS-1'!$B$5:$J$44,3,FALSE)</f>
        <v>0</v>
      </c>
      <c r="AW9" s="44">
        <f>VFDYLD1!AW9*VLOOKUP(VFDYLD2!AW$4,'[1]INTERNAL PARAMETERS-1'!$B$5:$J$44,5,FALSE)*VLOOKUP(VFDYLD2!AW$4,'[1]INTERNAL PARAMETERS-1'!$B$5:$J$44,6,FALSE)*VLOOKUP(VFDYLD2!AW$4,'[1]INTERNAL PARAMETERS-1'!$B$5:$J$44,3,FALSE) + VFDYLD1!AW9*(1-VLOOKUP(VFDYLD2!AW$4,'[1]INTERNAL PARAMETERS-1'!$B$5:$J$44,5,FALSE))*VLOOKUP(VFDYLD2!AW$4,'[1]INTERNAL PARAMETERS-1'!$B$5:$J$44,8,FALSE)*VLOOKUP(VFDYLD2!AW$4,'[1]INTERNAL PARAMETERS-1'!$B$5:$J$44,3,FALSE)</f>
        <v>0.22645516014719952</v>
      </c>
      <c r="AX9" s="44">
        <f>VFDYLD1!AX9*VLOOKUP(VFDYLD2!AX$4,'[1]INTERNAL PARAMETERS-1'!$B$5:$J$44,5,FALSE)*VLOOKUP(VFDYLD2!AX$4,'[1]INTERNAL PARAMETERS-1'!$B$5:$J$44,6,FALSE)*VLOOKUP(VFDYLD2!AX$4,'[1]INTERNAL PARAMETERS-1'!$B$5:$J$44,3,FALSE) + VFDYLD1!AX9*(1-VLOOKUP(VFDYLD2!AX$4,'[1]INTERNAL PARAMETERS-1'!$B$5:$J$44,5,FALSE))*VLOOKUP(VFDYLD2!AX$4,'[1]INTERNAL PARAMETERS-1'!$B$5:$J$44,8,FALSE)*VLOOKUP(VFDYLD2!AX$4,'[1]INTERNAL PARAMETERS-1'!$B$5:$J$44,3,FALSE)</f>
        <v>0</v>
      </c>
      <c r="AY9" s="44">
        <f>VFDYLD1!AY9*VLOOKUP(VFDYLD2!AY$4,'[1]INTERNAL PARAMETERS-1'!$B$5:$J$44,5,FALSE)*VLOOKUP(VFDYLD2!AY$4,'[1]INTERNAL PARAMETERS-1'!$B$5:$J$44,6,FALSE)*VLOOKUP(VFDYLD2!AY$4,'[1]INTERNAL PARAMETERS-1'!$B$5:$J$44,3,FALSE) + VFDYLD1!AY9*(1-VLOOKUP(VFDYLD2!AY$4,'[1]INTERNAL PARAMETERS-1'!$B$5:$J$44,5,FALSE))*VLOOKUP(VFDYLD2!AY$4,'[1]INTERNAL PARAMETERS-1'!$B$5:$J$44,8,FALSE)*VLOOKUP(VFDYLD2!AY$4,'[1]INTERNAL PARAMETERS-1'!$B$5:$J$44,3,FALSE)</f>
        <v>0</v>
      </c>
      <c r="AZ9" s="44">
        <f>VFDYLD1!AZ9*VLOOKUP(VFDYLD2!AZ$4,'[1]INTERNAL PARAMETERS-1'!$B$5:$J$44,5,FALSE)*VLOOKUP(VFDYLD2!AZ$4,'[1]INTERNAL PARAMETERS-1'!$B$5:$J$44,6,FALSE)*VLOOKUP(VFDYLD2!AZ$4,'[1]INTERNAL PARAMETERS-1'!$B$5:$J$44,3,FALSE) + VFDYLD1!AZ9*(1-VLOOKUP(VFDYLD2!AZ$4,'[1]INTERNAL PARAMETERS-1'!$B$5:$J$44,5,FALSE))*VLOOKUP(VFDYLD2!AZ$4,'[1]INTERNAL PARAMETERS-1'!$B$5:$J$44,8,FALSE)*VLOOKUP(VFDYLD2!AZ$4,'[1]INTERNAL PARAMETERS-1'!$B$5:$J$44,3,FALSE)</f>
        <v>0</v>
      </c>
      <c r="BA9" s="44">
        <f>VFDYLD1!BA9*VLOOKUP(VFDYLD2!BA$4,'[1]INTERNAL PARAMETERS-1'!$B$5:$J$44,5,FALSE)*VLOOKUP(VFDYLD2!BA$4,'[1]INTERNAL PARAMETERS-1'!$B$5:$J$44,6,FALSE)*VLOOKUP(VFDYLD2!BA$4,'[1]INTERNAL PARAMETERS-1'!$B$5:$J$44,3,FALSE) + VFDYLD1!BA9*(1-VLOOKUP(VFDYLD2!BA$4,'[1]INTERNAL PARAMETERS-1'!$B$5:$J$44,5,FALSE))*VLOOKUP(VFDYLD2!BA$4,'[1]INTERNAL PARAMETERS-1'!$B$5:$J$44,8,FALSE)*VLOOKUP(VFDYLD2!BA$4,'[1]INTERNAL PARAMETERS-1'!$B$5:$J$44,3,FALSE)</f>
        <v>3.5024991345297921E-2</v>
      </c>
      <c r="BB9" s="44">
        <f>VFDYLD1!BB9*VLOOKUP(VFDYLD2!BB$4,'[1]INTERNAL PARAMETERS-1'!$B$5:$J$44,5,FALSE)*VLOOKUP(VFDYLD2!BB$4,'[1]INTERNAL PARAMETERS-1'!$B$5:$J$44,6,FALSE)*VLOOKUP(VFDYLD2!BB$4,'[1]INTERNAL PARAMETERS-1'!$B$5:$J$44,3,FALSE) + VFDYLD1!BB9*(1-VLOOKUP(VFDYLD2!BB$4,'[1]INTERNAL PARAMETERS-1'!$B$5:$J$44,5,FALSE))*VLOOKUP(VFDYLD2!BB$4,'[1]INTERNAL PARAMETERS-1'!$B$5:$J$44,8,FALSE)*VLOOKUP(VFDYLD2!BB$4,'[1]INTERNAL PARAMETERS-1'!$B$5:$J$44,3,FALSE)</f>
        <v>7.077126457061475E-2</v>
      </c>
      <c r="BC9" s="44">
        <f>VFDYLD1!BC9*VLOOKUP(VFDYLD2!BC$4,'[1]INTERNAL PARAMETERS-1'!$B$5:$J$44,5,FALSE)*VLOOKUP(VFDYLD2!BC$4,'[1]INTERNAL PARAMETERS-1'!$B$5:$J$44,6,FALSE)*VLOOKUP(VFDYLD2!BC$4,'[1]INTERNAL PARAMETERS-1'!$B$5:$J$44,3,FALSE) + VFDYLD1!BC9*(1-VLOOKUP(VFDYLD2!BC$4,'[1]INTERNAL PARAMETERS-1'!$B$5:$J$44,5,FALSE))*VLOOKUP(VFDYLD2!BC$4,'[1]INTERNAL PARAMETERS-1'!$B$5:$J$44,8,FALSE)*VLOOKUP(VFDYLD2!BC$4,'[1]INTERNAL PARAMETERS-1'!$B$5:$J$44,3,FALSE)</f>
        <v>4.552120357640032E-2</v>
      </c>
      <c r="BD9" s="44">
        <f>VFDYLD1!BD9*VLOOKUP(VFDYLD2!BD$4,'[1]INTERNAL PARAMETERS-1'!$B$5:$J$44,5,FALSE)*VLOOKUP(VFDYLD2!BD$4,'[1]INTERNAL PARAMETERS-1'!$B$5:$J$44,6,FALSE)*VLOOKUP(VFDYLD2!BD$4,'[1]INTERNAL PARAMETERS-1'!$B$5:$J$44,3,FALSE) + VFDYLD1!BD9*(1-VLOOKUP(VFDYLD2!BD$4,'[1]INTERNAL PARAMETERS-1'!$B$5:$J$44,5,FALSE))*VLOOKUP(VFDYLD2!BD$4,'[1]INTERNAL PARAMETERS-1'!$B$5:$J$44,8,FALSE)*VLOOKUP(VFDYLD2!BD$4,'[1]INTERNAL PARAMETERS-1'!$B$5:$J$44,3,FALSE)</f>
        <v>4.4086985889196156E-2</v>
      </c>
      <c r="BE9" s="44">
        <f>VFDYLD1!BE9*VLOOKUP(VFDYLD2!BE$4,'[1]INTERNAL PARAMETERS-1'!$B$5:$J$44,5,FALSE)*VLOOKUP(VFDYLD2!BE$4,'[1]INTERNAL PARAMETERS-1'!$B$5:$J$44,6,FALSE)*VLOOKUP(VFDYLD2!BE$4,'[1]INTERNAL PARAMETERS-1'!$B$5:$J$44,3,FALSE) + VFDYLD1!BE9*(1-VLOOKUP(VFDYLD2!BE$4,'[1]INTERNAL PARAMETERS-1'!$B$5:$J$44,5,FALSE))*VLOOKUP(VFDYLD2!BE$4,'[1]INTERNAL PARAMETERS-1'!$B$5:$J$44,8,FALSE)*VLOOKUP(VFDYLD2!BE$4,'[1]INTERNAL PARAMETERS-1'!$B$5:$J$44,3,FALSE)</f>
        <v>5.5550105583610197E-2</v>
      </c>
      <c r="BF9" s="44">
        <f>VFDYLD1!BF9*VLOOKUP(VFDYLD2!BF$4,'[1]INTERNAL PARAMETERS-1'!$B$5:$J$44,5,FALSE)*VLOOKUP(VFDYLD2!BF$4,'[1]INTERNAL PARAMETERS-1'!$B$5:$J$44,6,FALSE)*VLOOKUP(VFDYLD2!BF$4,'[1]INTERNAL PARAMETERS-1'!$B$5:$J$44,3,FALSE) + VFDYLD1!BF9*(1-VLOOKUP(VFDYLD2!BF$4,'[1]INTERNAL PARAMETERS-1'!$B$5:$J$44,5,FALSE))*VLOOKUP(VFDYLD2!BF$4,'[1]INTERNAL PARAMETERS-1'!$B$5:$J$44,8,FALSE)*VLOOKUP(VFDYLD2!BF$4,'[1]INTERNAL PARAMETERS-1'!$B$5:$J$44,3,FALSE)</f>
        <v>0</v>
      </c>
      <c r="BG9" s="44">
        <f>VFDYLD1!BG9*VLOOKUP(VFDYLD2!BG$4,'[1]INTERNAL PARAMETERS-1'!$B$5:$J$44,5,FALSE)*VLOOKUP(VFDYLD2!BG$4,'[1]INTERNAL PARAMETERS-1'!$B$5:$J$44,6,FALSE)*VLOOKUP(VFDYLD2!BG$4,'[1]INTERNAL PARAMETERS-1'!$B$5:$J$44,3,FALSE) + VFDYLD1!BG9*(1-VLOOKUP(VFDYLD2!BG$4,'[1]INTERNAL PARAMETERS-1'!$B$5:$J$44,5,FALSE))*VLOOKUP(VFDYLD2!BG$4,'[1]INTERNAL PARAMETERS-1'!$B$5:$J$44,8,FALSE)*VLOOKUP(VFDYLD2!BG$4,'[1]INTERNAL PARAMETERS-1'!$B$5:$J$44,3,FALSE)</f>
        <v>3.8490135842638447E-2</v>
      </c>
      <c r="BH9" s="44">
        <f>VFDYLD1!BH9*VLOOKUP(VFDYLD2!BH$4,'[1]INTERNAL PARAMETERS-1'!$B$5:$J$44,5,FALSE)*VLOOKUP(VFDYLD2!BH$4,'[1]INTERNAL PARAMETERS-1'!$B$5:$J$44,6,FALSE)*VLOOKUP(VFDYLD2!BH$4,'[1]INTERNAL PARAMETERS-1'!$B$5:$J$44,3,FALSE) + VFDYLD1!BH9*(1-VLOOKUP(VFDYLD2!BH$4,'[1]INTERNAL PARAMETERS-1'!$B$5:$J$44,5,FALSE))*VLOOKUP(VFDYLD2!BH$4,'[1]INTERNAL PARAMETERS-1'!$B$5:$J$44,8,FALSE)*VLOOKUP(VFDYLD2!BH$4,'[1]INTERNAL PARAMETERS-1'!$B$5:$J$44,3,FALSE)</f>
        <v>1.4465292403171616E-4</v>
      </c>
      <c r="BI9" s="44">
        <f>VFDYLD1!BI9*VLOOKUP(VFDYLD2!BI$4,'[1]INTERNAL PARAMETERS-1'!$B$5:$J$44,5,FALSE)*VLOOKUP(VFDYLD2!BI$4,'[1]INTERNAL PARAMETERS-1'!$B$5:$J$44,6,FALSE)*VLOOKUP(VFDYLD2!BI$4,'[1]INTERNAL PARAMETERS-1'!$B$5:$J$44,3,FALSE) + VFDYLD1!BI9*(1-VLOOKUP(VFDYLD2!BI$4,'[1]INTERNAL PARAMETERS-1'!$B$5:$J$44,5,FALSE))*VLOOKUP(VFDYLD2!BI$4,'[1]INTERNAL PARAMETERS-1'!$B$5:$J$44,8,FALSE)*VLOOKUP(VFDYLD2!BI$4,'[1]INTERNAL PARAMETERS-1'!$B$5:$J$44,3,FALSE)</f>
        <v>0</v>
      </c>
      <c r="BJ9" s="44">
        <f>VFDYLD1!BJ9*VLOOKUP(VFDYLD2!BJ$4,'[1]INTERNAL PARAMETERS-1'!$B$5:$J$44,5,FALSE)*VLOOKUP(VFDYLD2!BJ$4,'[1]INTERNAL PARAMETERS-1'!$B$5:$J$44,6,FALSE)*VLOOKUP(VFDYLD2!BJ$4,'[1]INTERNAL PARAMETERS-1'!$B$5:$J$44,3,FALSE) + VFDYLD1!BJ9*(1-VLOOKUP(VFDYLD2!BJ$4,'[1]INTERNAL PARAMETERS-1'!$B$5:$J$44,5,FALSE))*VLOOKUP(VFDYLD2!BJ$4,'[1]INTERNAL PARAMETERS-1'!$B$5:$J$44,8,FALSE)*VLOOKUP(VFDYLD2!BJ$4,'[1]INTERNAL PARAMETERS-1'!$B$5:$J$44,3,FALSE)</f>
        <v>1.4087931939418067E-2</v>
      </c>
      <c r="BK9" s="44">
        <f>VFDYLD1!BK9*VLOOKUP(VFDYLD2!BK$4,'[1]INTERNAL PARAMETERS-1'!$B$5:$J$44,5,FALSE)*VLOOKUP(VFDYLD2!BK$4,'[1]INTERNAL PARAMETERS-1'!$B$5:$J$44,6,FALSE)*VLOOKUP(VFDYLD2!BK$4,'[1]INTERNAL PARAMETERS-1'!$B$5:$J$44,3,FALSE) + VFDYLD1!BK9*(1-VLOOKUP(VFDYLD2!BK$4,'[1]INTERNAL PARAMETERS-1'!$B$5:$J$44,5,FALSE))*VLOOKUP(VFDYLD2!BK$4,'[1]INTERNAL PARAMETERS-1'!$B$5:$J$44,8,FALSE)*VLOOKUP(VFDYLD2!BK$4,'[1]INTERNAL PARAMETERS-1'!$B$5:$J$44,3,FALSE)</f>
        <v>1.6553362016275015E-2</v>
      </c>
      <c r="BL9" s="44">
        <f>VFDYLD1!BL9*VLOOKUP(VFDYLD2!BL$4,'[1]INTERNAL PARAMETERS-1'!$B$5:$J$44,5,FALSE)*VLOOKUP(VFDYLD2!BL$4,'[1]INTERNAL PARAMETERS-1'!$B$5:$J$44,6,FALSE)*VLOOKUP(VFDYLD2!BL$4,'[1]INTERNAL PARAMETERS-1'!$B$5:$J$44,3,FALSE) + VFDYLD1!BL9*(1-VLOOKUP(VFDYLD2!BL$4,'[1]INTERNAL PARAMETERS-1'!$B$5:$J$44,5,FALSE))*VLOOKUP(VFDYLD2!BL$4,'[1]INTERNAL PARAMETERS-1'!$B$5:$J$44,8,FALSE)*VLOOKUP(VFDYLD2!BL$4,'[1]INTERNAL PARAMETERS-1'!$B$5:$J$44,3,FALSE)</f>
        <v>4.215474069598981E-2</v>
      </c>
      <c r="BM9" s="44">
        <f>VFDYLD1!BM9*VLOOKUP(VFDYLD2!BM$4,'[1]INTERNAL PARAMETERS-1'!$B$5:$J$44,5,FALSE)*VLOOKUP(VFDYLD2!BM$4,'[1]INTERNAL PARAMETERS-1'!$B$5:$J$44,6,FALSE)*VLOOKUP(VFDYLD2!BM$4,'[1]INTERNAL PARAMETERS-1'!$B$5:$J$44,3,FALSE) + VFDYLD1!BM9*(1-VLOOKUP(VFDYLD2!BM$4,'[1]INTERNAL PARAMETERS-1'!$B$5:$J$44,5,FALSE))*VLOOKUP(VFDYLD2!BM$4,'[1]INTERNAL PARAMETERS-1'!$B$5:$J$44,8,FALSE)*VLOOKUP(VFDYLD2!BM$4,'[1]INTERNAL PARAMETERS-1'!$B$5:$J$44,3,FALSE)</f>
        <v>5.2824886863517637E-3</v>
      </c>
      <c r="BN9" s="44">
        <f>VFDYLD1!BN9*VLOOKUP(VFDYLD2!BN$4,'[1]INTERNAL PARAMETERS-1'!$B$5:$J$44,5,FALSE)*VLOOKUP(VFDYLD2!BN$4,'[1]INTERNAL PARAMETERS-1'!$B$5:$J$44,6,FALSE)*VLOOKUP(VFDYLD2!BN$4,'[1]INTERNAL PARAMETERS-1'!$B$5:$J$44,3,FALSE) + VFDYLD1!BN9*(1-VLOOKUP(VFDYLD2!BN$4,'[1]INTERNAL PARAMETERS-1'!$B$5:$J$44,5,FALSE))*VLOOKUP(VFDYLD2!BN$4,'[1]INTERNAL PARAMETERS-1'!$B$5:$J$44,8,FALSE)*VLOOKUP(VFDYLD2!BN$4,'[1]INTERNAL PARAMETERS-1'!$B$5:$J$44,3,FALSE)</f>
        <v>1.2594497555013448E-2</v>
      </c>
      <c r="BO9" s="44">
        <f>VFDYLD1!BO9*VLOOKUP(VFDYLD2!BO$4,'[1]INTERNAL PARAMETERS-1'!$B$5:$J$44,5,FALSE)*VLOOKUP(VFDYLD2!BO$4,'[1]INTERNAL PARAMETERS-1'!$B$5:$J$44,6,FALSE)*VLOOKUP(VFDYLD2!BO$4,'[1]INTERNAL PARAMETERS-1'!$B$5:$J$44,3,FALSE) + VFDYLD1!BO9*(1-VLOOKUP(VFDYLD2!BO$4,'[1]INTERNAL PARAMETERS-1'!$B$5:$J$44,5,FALSE))*VLOOKUP(VFDYLD2!BO$4,'[1]INTERNAL PARAMETERS-1'!$B$5:$J$44,8,FALSE)*VLOOKUP(VFDYLD2!BO$4,'[1]INTERNAL PARAMETERS-1'!$B$5:$J$44,3,FALSE)</f>
        <v>1.159004441722847E-2</v>
      </c>
      <c r="BP9" s="44">
        <f>VFDYLD1!BP9*VLOOKUP(VFDYLD2!BP$4,'[1]INTERNAL PARAMETERS-1'!$B$5:$J$44,5,FALSE)*VLOOKUP(VFDYLD2!BP$4,'[1]INTERNAL PARAMETERS-1'!$B$5:$J$44,6,FALSE)*VLOOKUP(VFDYLD2!BP$4,'[1]INTERNAL PARAMETERS-1'!$B$5:$J$44,3,FALSE) + VFDYLD1!BP9*(1-VLOOKUP(VFDYLD2!BP$4,'[1]INTERNAL PARAMETERS-1'!$B$5:$J$44,5,FALSE))*VLOOKUP(VFDYLD2!BP$4,'[1]INTERNAL PARAMETERS-1'!$B$5:$J$44,8,FALSE)*VLOOKUP(VFDYLD2!BP$4,'[1]INTERNAL PARAMETERS-1'!$B$5:$J$44,3,FALSE)</f>
        <v>1.0620305151317459E-3</v>
      </c>
      <c r="BQ9" s="44">
        <f>VFDYLD1!BQ9*VLOOKUP(VFDYLD2!BQ$4,'[1]INTERNAL PARAMETERS-1'!$B$5:$J$44,5,FALSE)*VLOOKUP(VFDYLD2!BQ$4,'[1]INTERNAL PARAMETERS-1'!$B$5:$J$44,6,FALSE)*VLOOKUP(VFDYLD2!BQ$4,'[1]INTERNAL PARAMETERS-1'!$B$5:$J$44,3,FALSE) + VFDYLD1!BQ9*(1-VLOOKUP(VFDYLD2!BQ$4,'[1]INTERNAL PARAMETERS-1'!$B$5:$J$44,5,FALSE))*VLOOKUP(VFDYLD2!BQ$4,'[1]INTERNAL PARAMETERS-1'!$B$5:$J$44,8,FALSE)*VLOOKUP(VFDYLD2!BQ$4,'[1]INTERNAL PARAMETERS-1'!$B$5:$J$44,3,FALSE)</f>
        <v>4.4595708155507272E-2</v>
      </c>
      <c r="BR9" s="44">
        <f>VFDYLD1!BR9*VLOOKUP(VFDYLD2!BR$4,'[1]INTERNAL PARAMETERS-1'!$B$5:$J$44,5,FALSE)*VLOOKUP(VFDYLD2!BR$4,'[1]INTERNAL PARAMETERS-1'!$B$5:$J$44,6,FALSE)*VLOOKUP(VFDYLD2!BR$4,'[1]INTERNAL PARAMETERS-1'!$B$5:$J$44,3,FALSE) + VFDYLD1!BR9*(1-VLOOKUP(VFDYLD2!BR$4,'[1]INTERNAL PARAMETERS-1'!$B$5:$J$44,5,FALSE))*VLOOKUP(VFDYLD2!BR$4,'[1]INTERNAL PARAMETERS-1'!$B$5:$J$44,8,FALSE)*VLOOKUP(VFDYLD2!BR$4,'[1]INTERNAL PARAMETERS-1'!$B$5:$J$44,3,FALSE)</f>
        <v>2.3211878623137878E-3</v>
      </c>
      <c r="BS9" s="44">
        <f>VFDYLD1!BS9*VLOOKUP(VFDYLD2!BS$4,'[1]INTERNAL PARAMETERS-1'!$B$5:$J$44,5,FALSE)*VLOOKUP(VFDYLD2!BS$4,'[1]INTERNAL PARAMETERS-1'!$B$5:$J$44,6,FALSE)*VLOOKUP(VFDYLD2!BS$4,'[1]INTERNAL PARAMETERS-1'!$B$5:$J$44,3,FALSE) + VFDYLD1!BS9*(1-VLOOKUP(VFDYLD2!BS$4,'[1]INTERNAL PARAMETERS-1'!$B$5:$J$44,5,FALSE))*VLOOKUP(VFDYLD2!BS$4,'[1]INTERNAL PARAMETERS-1'!$B$5:$J$44,8,FALSE)*VLOOKUP(VFDYLD2!BS$4,'[1]INTERNAL PARAMETERS-1'!$B$5:$J$44,3,FALSE)</f>
        <v>1.7433186023810591E-4</v>
      </c>
      <c r="BT9" s="44">
        <f>VFDYLD1!BT9*VLOOKUP(VFDYLD2!BT$4,'[1]INTERNAL PARAMETERS-1'!$B$5:$J$44,5,FALSE)*VLOOKUP(VFDYLD2!BT$4,'[1]INTERNAL PARAMETERS-1'!$B$5:$J$44,6,FALSE)*VLOOKUP(VFDYLD2!BT$4,'[1]INTERNAL PARAMETERS-1'!$B$5:$J$44,3,FALSE) + VFDYLD1!BT9*(1-VLOOKUP(VFDYLD2!BT$4,'[1]INTERNAL PARAMETERS-1'!$B$5:$J$44,5,FALSE))*VLOOKUP(VFDYLD2!BT$4,'[1]INTERNAL PARAMETERS-1'!$B$5:$J$44,8,FALSE)*VLOOKUP(VFDYLD2!BT$4,'[1]INTERNAL PARAMETERS-1'!$B$5:$J$44,3,FALSE)</f>
        <v>0</v>
      </c>
      <c r="BU9" s="44">
        <f>VFDYLD1!BU9*VLOOKUP(VFDYLD2!BU$4,'[1]INTERNAL PARAMETERS-1'!$B$5:$J$44,5,FALSE)*VLOOKUP(VFDYLD2!BU$4,'[1]INTERNAL PARAMETERS-1'!$B$5:$J$44,6,FALSE)*VLOOKUP(VFDYLD2!BU$4,'[1]INTERNAL PARAMETERS-1'!$B$5:$J$44,3,FALSE) + VFDYLD1!BU9*(1-VLOOKUP(VFDYLD2!BU$4,'[1]INTERNAL PARAMETERS-1'!$B$5:$J$44,5,FALSE))*VLOOKUP(VFDYLD2!BU$4,'[1]INTERNAL PARAMETERS-1'!$B$5:$J$44,8,FALSE)*VLOOKUP(VFDYLD2!BU$4,'[1]INTERNAL PARAMETERS-1'!$B$5:$J$44,3,FALSE)</f>
        <v>0</v>
      </c>
      <c r="BV9" s="44">
        <f>VFDYLD1!BV9*VLOOKUP(VFDYLD2!BV$4,'[1]INTERNAL PARAMETERS-1'!$B$5:$J$44,5,FALSE)*VLOOKUP(VFDYLD2!BV$4,'[1]INTERNAL PARAMETERS-1'!$B$5:$J$44,6,FALSE)*VLOOKUP(VFDYLD2!BV$4,'[1]INTERNAL PARAMETERS-1'!$B$5:$J$44,3,FALSE) + VFDYLD1!BV9*(1-VLOOKUP(VFDYLD2!BV$4,'[1]INTERNAL PARAMETERS-1'!$B$5:$J$44,5,FALSE))*VLOOKUP(VFDYLD2!BV$4,'[1]INTERNAL PARAMETERS-1'!$B$5:$J$44,8,FALSE)*VLOOKUP(VFDYLD2!BV$4,'[1]INTERNAL PARAMETERS-1'!$B$5:$J$44,3,FALSE)</f>
        <v>0</v>
      </c>
      <c r="BW9" s="44">
        <f>VFDYLD1!BW9*VLOOKUP(VFDYLD2!BW$4,'[1]INTERNAL PARAMETERS-1'!$B$5:$J$44,5,FALSE)*VLOOKUP(VFDYLD2!BW$4,'[1]INTERNAL PARAMETERS-1'!$B$5:$J$44,6,FALSE)*VLOOKUP(VFDYLD2!BW$4,'[1]INTERNAL PARAMETERS-1'!$B$5:$J$44,3,FALSE) + VFDYLD1!BW9*(1-VLOOKUP(VFDYLD2!BW$4,'[1]INTERNAL PARAMETERS-1'!$B$5:$J$44,5,FALSE))*VLOOKUP(VFDYLD2!BW$4,'[1]INTERNAL PARAMETERS-1'!$B$5:$J$44,8,FALSE)*VLOOKUP(VFDYLD2!BW$4,'[1]INTERNAL PARAMETERS-1'!$B$5:$J$44,3,FALSE)</f>
        <v>0</v>
      </c>
      <c r="BX9" s="44">
        <f>VFDYLD1!BX9*VLOOKUP(VFDYLD2!BX$4,'[1]INTERNAL PARAMETERS-1'!$B$5:$J$44,5,FALSE)*VLOOKUP(VFDYLD2!BX$4,'[1]INTERNAL PARAMETERS-1'!$B$5:$J$44,6,FALSE)*VLOOKUP(VFDYLD2!BX$4,'[1]INTERNAL PARAMETERS-1'!$B$5:$J$44,3,FALSE) + VFDYLD1!BX9*(1-VLOOKUP(VFDYLD2!BX$4,'[1]INTERNAL PARAMETERS-1'!$B$5:$J$44,5,FALSE))*VLOOKUP(VFDYLD2!BX$4,'[1]INTERNAL PARAMETERS-1'!$B$5:$J$44,8,FALSE)*VLOOKUP(VFDYLD2!BX$4,'[1]INTERNAL PARAMETERS-1'!$B$5:$J$44,3,FALSE)</f>
        <v>0</v>
      </c>
      <c r="BY9" s="44">
        <f>VFDYLD1!BY9*VLOOKUP(VFDYLD2!BY$4,'[1]INTERNAL PARAMETERS-1'!$B$5:$J$44,5,FALSE)*VLOOKUP(VFDYLD2!BY$4,'[1]INTERNAL PARAMETERS-1'!$B$5:$J$44,6,FALSE)*VLOOKUP(VFDYLD2!BY$4,'[1]INTERNAL PARAMETERS-1'!$B$5:$J$44,3,FALSE) + VFDYLD1!BY9*(1-VLOOKUP(VFDYLD2!BY$4,'[1]INTERNAL PARAMETERS-1'!$B$5:$J$44,5,FALSE))*VLOOKUP(VFDYLD2!BY$4,'[1]INTERNAL PARAMETERS-1'!$B$5:$J$44,8,FALSE)*VLOOKUP(VFDYLD2!BY$4,'[1]INTERNAL PARAMETERS-1'!$B$5:$J$44,3,FALSE)</f>
        <v>0</v>
      </c>
      <c r="BZ9" s="44">
        <f>VFDYLD1!BZ9*VLOOKUP(VFDYLD2!BZ$4,'[1]INTERNAL PARAMETERS-1'!$B$5:$J$44,5,FALSE)*VLOOKUP(VFDYLD2!BZ$4,'[1]INTERNAL PARAMETERS-1'!$B$5:$J$44,6,FALSE)*VLOOKUP(VFDYLD2!BZ$4,'[1]INTERNAL PARAMETERS-1'!$B$5:$J$44,3,FALSE) + VFDYLD1!BZ9*(1-VLOOKUP(VFDYLD2!BZ$4,'[1]INTERNAL PARAMETERS-1'!$B$5:$J$44,5,FALSE))*VLOOKUP(VFDYLD2!BZ$4,'[1]INTERNAL PARAMETERS-1'!$B$5:$J$44,8,FALSE)*VLOOKUP(VFDYLD2!BZ$4,'[1]INTERNAL PARAMETERS-1'!$B$5:$J$44,3,FALSE)</f>
        <v>2.4397454725000792E-4</v>
      </c>
      <c r="CA9" s="44">
        <f>VFDYLD1!CA9*VLOOKUP(VFDYLD2!CA$4,'[1]INTERNAL PARAMETERS-1'!$B$5:$J$44,5,FALSE)*VLOOKUP(VFDYLD2!CA$4,'[1]INTERNAL PARAMETERS-1'!$B$5:$J$44,6,FALSE)*VLOOKUP(VFDYLD2!CA$4,'[1]INTERNAL PARAMETERS-1'!$B$5:$J$44,3,FALSE) + VFDYLD1!CA9*(1-VLOOKUP(VFDYLD2!CA$4,'[1]INTERNAL PARAMETERS-1'!$B$5:$J$44,5,FALSE))*VLOOKUP(VFDYLD2!CA$4,'[1]INTERNAL PARAMETERS-1'!$B$5:$J$44,8,FALSE)*VLOOKUP(VFDYLD2!CA$4,'[1]INTERNAL PARAMETERS-1'!$B$5:$J$44,3,FALSE)</f>
        <v>0</v>
      </c>
      <c r="CB9" s="44">
        <f>VFDYLD1!CB9*VLOOKUP(VFDYLD2!CB$4,'[1]INTERNAL PARAMETERS-1'!$B$5:$J$44,5,FALSE)*VLOOKUP(VFDYLD2!CB$4,'[1]INTERNAL PARAMETERS-1'!$B$5:$J$44,6,FALSE)*VLOOKUP(VFDYLD2!CB$4,'[1]INTERNAL PARAMETERS-1'!$B$5:$J$44,3,FALSE) + VFDYLD1!CB9*(1-VLOOKUP(VFDYLD2!CB$4,'[1]INTERNAL PARAMETERS-1'!$B$5:$J$44,5,FALSE))*VLOOKUP(VFDYLD2!CB$4,'[1]INTERNAL PARAMETERS-1'!$B$5:$J$44,8,FALSE)*VLOOKUP(VFDYLD2!CB$4,'[1]INTERNAL PARAMETERS-1'!$B$5:$J$44,3,FALSE)</f>
        <v>0</v>
      </c>
      <c r="CC9" s="44">
        <f>VFDYLD1!CC9*VLOOKUP(VFDYLD2!CC$4,'[1]INTERNAL PARAMETERS-1'!$B$5:$J$44,5,FALSE)*VLOOKUP(VFDYLD2!CC$4,'[1]INTERNAL PARAMETERS-1'!$B$5:$J$44,6,FALSE)*VLOOKUP(VFDYLD2!CC$4,'[1]INTERNAL PARAMETERS-1'!$B$5:$J$44,3,FALSE) + VFDYLD1!CC9*(1-VLOOKUP(VFDYLD2!CC$4,'[1]INTERNAL PARAMETERS-1'!$B$5:$J$44,5,FALSE))*VLOOKUP(VFDYLD2!CC$4,'[1]INTERNAL PARAMETERS-1'!$B$5:$J$44,8,FALSE)*VLOOKUP(VFDYLD2!CC$4,'[1]INTERNAL PARAMETERS-1'!$B$5:$J$44,3,FALSE)</f>
        <v>2.7596881237881821E-4</v>
      </c>
      <c r="CD9" s="44">
        <f>VFDYLD1!CD9*VLOOKUP(VFDYLD2!CD$4,'[1]INTERNAL PARAMETERS-1'!$B$5:$J$44,5,FALSE)*VLOOKUP(VFDYLD2!CD$4,'[1]INTERNAL PARAMETERS-1'!$B$5:$J$44,6,FALSE)*VLOOKUP(VFDYLD2!CD$4,'[1]INTERNAL PARAMETERS-1'!$B$5:$J$44,3,FALSE) + VFDYLD1!CD9*(1-VLOOKUP(VFDYLD2!CD$4,'[1]INTERNAL PARAMETERS-1'!$B$5:$J$44,5,FALSE))*VLOOKUP(VFDYLD2!CD$4,'[1]INTERNAL PARAMETERS-1'!$B$5:$J$44,8,FALSE)*VLOOKUP(VFDYLD2!CD$4,'[1]INTERNAL PARAMETERS-1'!$B$5:$J$44,3,FALSE)</f>
        <v>1.0605245439699322E-3</v>
      </c>
      <c r="CE9" s="44">
        <f>VFDYLD1!CE9*VLOOKUP(VFDYLD2!CE$4,'[1]INTERNAL PARAMETERS-1'!$B$5:$J$44,5,FALSE)*VLOOKUP(VFDYLD2!CE$4,'[1]INTERNAL PARAMETERS-1'!$B$5:$J$44,6,FALSE)*VLOOKUP(VFDYLD2!CE$4,'[1]INTERNAL PARAMETERS-1'!$B$5:$J$44,3,FALSE) + VFDYLD1!CE9*(1-VLOOKUP(VFDYLD2!CE$4,'[1]INTERNAL PARAMETERS-1'!$B$5:$J$44,5,FALSE))*VLOOKUP(VFDYLD2!CE$4,'[1]INTERNAL PARAMETERS-1'!$B$5:$J$44,8,FALSE)*VLOOKUP(VFDYLD2!CE$4,'[1]INTERNAL PARAMETERS-1'!$B$5:$J$44,3,FALSE)</f>
        <v>1.3804322167471467E-3</v>
      </c>
      <c r="CF9" s="44">
        <f>VFDYLD1!CF9*VLOOKUP(VFDYLD2!CF$4,'[1]INTERNAL PARAMETERS-1'!$B$5:$J$44,5,FALSE)*VLOOKUP(VFDYLD2!CF$4,'[1]INTERNAL PARAMETERS-1'!$B$5:$J$44,6,FALSE)*VLOOKUP(VFDYLD2!CF$4,'[1]INTERNAL PARAMETERS-1'!$B$5:$J$44,3,FALSE) + VFDYLD1!CF9*(1-VLOOKUP(VFDYLD2!CF$4,'[1]INTERNAL PARAMETERS-1'!$B$5:$J$44,5,FALSE))*VLOOKUP(VFDYLD2!CF$4,'[1]INTERNAL PARAMETERS-1'!$B$5:$J$44,8,FALSE)*VLOOKUP(VFDYLD2!CF$4,'[1]INTERNAL PARAMETERS-1'!$B$5:$J$44,3,FALSE)</f>
        <v>9.1438563677776288E-4</v>
      </c>
      <c r="CG9" s="44">
        <f>VFDYLD1!CG9*VLOOKUP(VFDYLD2!CG$4,'[1]INTERNAL PARAMETERS-1'!$B$5:$J$44,5,FALSE)*VLOOKUP(VFDYLD2!CG$4,'[1]INTERNAL PARAMETERS-1'!$B$5:$J$44,6,FALSE)*VLOOKUP(VFDYLD2!CG$4,'[1]INTERNAL PARAMETERS-1'!$B$5:$J$44,3,FALSE) + VFDYLD1!CG9*(1-VLOOKUP(VFDYLD2!CG$4,'[1]INTERNAL PARAMETERS-1'!$B$5:$J$44,5,FALSE))*VLOOKUP(VFDYLD2!CG$4,'[1]INTERNAL PARAMETERS-1'!$B$5:$J$44,8,FALSE)*VLOOKUP(VFDYLD2!CG$4,'[1]INTERNAL PARAMETERS-1'!$B$5:$J$44,3,FALSE)</f>
        <v>2.4240862977782901E-5</v>
      </c>
      <c r="CH9" s="43">
        <f>VFDYLD1!CH9*VLOOKUP(VFDYLD2!CH$4,'[1]INTERNAL PARAMETERS-1'!$B$5:$J$44,5,FALSE)*VLOOKUP(VFDYLD2!CH$4,'[1]INTERNAL PARAMETERS-1'!$B$5:$J$44,6,FALSE)*VLOOKUP(VFDYLD2!CH$4,'[1]INTERNAL PARAMETERS-1'!$B$5:$J$44,3,FALSE) + VFDYLD1!CH9*(1-VLOOKUP(VFDYLD2!CH$4,'[1]INTERNAL PARAMETERS-1'!$B$5:$J$44,5,FALSE))*VLOOKUP(VFDYLD2!CH$4,'[1]INTERNAL PARAMETERS-1'!$B$5:$J$44,8,FALSE)*VLOOKUP(VFDYLD2!CH$4,'[1]INTERNAL PARAMETERS-1'!$B$5:$J$44,3,FALSE)</f>
        <v>0</v>
      </c>
      <c r="CJ9" s="45">
        <f t="shared" si="0"/>
        <v>43.624879564883031</v>
      </c>
      <c r="CK9" s="43">
        <f t="shared" si="1"/>
        <v>0.67036035020255791</v>
      </c>
    </row>
    <row r="10" spans="2:89" x14ac:dyDescent="0.4">
      <c r="B10" s="58" t="s">
        <v>5</v>
      </c>
      <c r="C10" s="57" t="s">
        <v>65</v>
      </c>
      <c r="D10" s="57" t="s">
        <v>59</v>
      </c>
      <c r="E10" s="132">
        <f>VFD!W10</f>
        <v>105.97722478338278</v>
      </c>
      <c r="F10" s="59">
        <f>'[1]INTERNAL PARAMETERS-1'!M10</f>
        <v>58.935000000000002</v>
      </c>
      <c r="G10" s="45">
        <f>VFDYLD1!G10*VLOOKUP(VFDYLD2!G$4,'[1]INTERNAL PARAMETERS-1'!$B$5:$J$44,5,FALSE)*VLOOKUP(VFDYLD2!G$4,'[1]INTERNAL PARAMETERS-1'!$B$5:$J$44,7,FALSE)*VFDYLD2!$F10 + VFDYLD1!G10*(1-VLOOKUP(VFDYLD2!G$4,'[1]INTERNAL PARAMETERS-1'!$B$5:$J$44,5,FALSE))*VLOOKUP(VFDYLD2!G$4,'[1]INTERNAL PARAMETERS-1'!$B$5:$J$44,9,FALSE)*VFDYLD2!$F10</f>
        <v>20.151496192331965</v>
      </c>
      <c r="H10" s="44">
        <f>VFDYLD1!H10*VLOOKUP(VFDYLD2!H$4,'[1]INTERNAL PARAMETERS-1'!$B$5:$J$44,5,FALSE)*VLOOKUP(VFDYLD2!H$4,'[1]INTERNAL PARAMETERS-1'!$B$5:$J$44,7,FALSE)*VFDYLD2!$F10 + VFDYLD1!H10*(1-VLOOKUP(VFDYLD2!H$4,'[1]INTERNAL PARAMETERS-1'!$B$5:$J$44,5,FALSE))*VLOOKUP(VFDYLD2!H$4,'[1]INTERNAL PARAMETERS-1'!$B$5:$J$44,9,FALSE)*VFDYLD2!$F10</f>
        <v>16.837835345329651</v>
      </c>
      <c r="I10" s="44">
        <f>VFDYLD1!I10*VLOOKUP(VFDYLD2!I$4,'[1]INTERNAL PARAMETERS-1'!$B$5:$J$44,5,FALSE)*VLOOKUP(VFDYLD2!I$4,'[1]INTERNAL PARAMETERS-1'!$B$5:$J$44,7,FALSE)*VFDYLD2!$F10 + VFDYLD1!I10*(1-VLOOKUP(VFDYLD2!I$4,'[1]INTERNAL PARAMETERS-1'!$B$5:$J$44,5,FALSE))*VLOOKUP(VFDYLD2!I$4,'[1]INTERNAL PARAMETERS-1'!$B$5:$J$44,9,FALSE)*VFDYLD2!$F10</f>
        <v>15.590864911235833</v>
      </c>
      <c r="J10" s="44">
        <f>VFDYLD1!J10*VLOOKUP(VFDYLD2!J$4,'[1]INTERNAL PARAMETERS-1'!$B$5:$J$44,5,FALSE)*VLOOKUP(VFDYLD2!J$4,'[1]INTERNAL PARAMETERS-1'!$B$5:$J$44,7,FALSE)*VFDYLD2!$F10 + VFDYLD1!J10*(1-VLOOKUP(VFDYLD2!J$4,'[1]INTERNAL PARAMETERS-1'!$B$5:$J$44,5,FALSE))*VLOOKUP(VFDYLD2!J$4,'[1]INTERNAL PARAMETERS-1'!$B$5:$J$44,9,FALSE)*VFDYLD2!$F10</f>
        <v>0</v>
      </c>
      <c r="K10" s="44">
        <f>VFDYLD1!K10*VLOOKUP(VFDYLD2!K$4,'[1]INTERNAL PARAMETERS-1'!$B$5:$J$44,5,FALSE)*VLOOKUP(VFDYLD2!K$4,'[1]INTERNAL PARAMETERS-1'!$B$5:$J$44,7,FALSE)*VFDYLD2!$F10 + VFDYLD1!K10*(1-VLOOKUP(VFDYLD2!K$4,'[1]INTERNAL PARAMETERS-1'!$B$5:$J$44,5,FALSE))*VLOOKUP(VFDYLD2!K$4,'[1]INTERNAL PARAMETERS-1'!$B$5:$J$44,9,FALSE)*VFDYLD2!$F10</f>
        <v>0.11129958117328642</v>
      </c>
      <c r="L10" s="44">
        <f>VFDYLD1!L10*VLOOKUP(VFDYLD2!L$4,'[1]INTERNAL PARAMETERS-1'!$B$5:$J$44,5,FALSE)*VLOOKUP(VFDYLD2!L$4,'[1]INTERNAL PARAMETERS-1'!$B$5:$J$44,7,FALSE)*VFDYLD2!$F10 + VFDYLD1!L10*(1-VLOOKUP(VFDYLD2!L$4,'[1]INTERNAL PARAMETERS-1'!$B$5:$J$44,5,FALSE))*VLOOKUP(VFDYLD2!L$4,'[1]INTERNAL PARAMETERS-1'!$B$5:$J$44,9,FALSE)*VFDYLD2!$F10</f>
        <v>0</v>
      </c>
      <c r="M10" s="44">
        <f>VFDYLD1!M10*VLOOKUP(VFDYLD2!M$4,'[1]INTERNAL PARAMETERS-1'!$B$5:$J$44,5,FALSE)*VLOOKUP(VFDYLD2!M$4,'[1]INTERNAL PARAMETERS-1'!$B$5:$J$44,7,FALSE)*VFDYLD2!$F10 + VFDYLD1!M10*(1-VLOOKUP(VFDYLD2!M$4,'[1]INTERNAL PARAMETERS-1'!$B$5:$J$44,5,FALSE))*VLOOKUP(VFDYLD2!M$4,'[1]INTERNAL PARAMETERS-1'!$B$5:$J$44,9,FALSE)*VFDYLD2!$F10</f>
        <v>0.32036703787478787</v>
      </c>
      <c r="N10" s="44">
        <f>VFDYLD1!N10*VLOOKUP(VFDYLD2!N$4,'[1]INTERNAL PARAMETERS-1'!$B$5:$J$44,5,FALSE)*VLOOKUP(VFDYLD2!N$4,'[1]INTERNAL PARAMETERS-1'!$B$5:$J$44,7,FALSE)*VFDYLD2!$F10 + VFDYLD1!N10*(1-VLOOKUP(VFDYLD2!N$4,'[1]INTERNAL PARAMETERS-1'!$B$5:$J$44,5,FALSE))*VLOOKUP(VFDYLD2!N$4,'[1]INTERNAL PARAMETERS-1'!$B$5:$J$44,9,FALSE)*VFDYLD2!$F10</f>
        <v>8.2338424583390732E-2</v>
      </c>
      <c r="O10" s="44">
        <f>VFDYLD1!O10*VLOOKUP(VFDYLD2!O$4,'[1]INTERNAL PARAMETERS-1'!$B$5:$J$44,5,FALSE)*VLOOKUP(VFDYLD2!O$4,'[1]INTERNAL PARAMETERS-1'!$B$5:$J$44,7,FALSE)*VFDYLD2!$F10 + VFDYLD1!O10*(1-VLOOKUP(VFDYLD2!O$4,'[1]INTERNAL PARAMETERS-1'!$B$5:$J$44,5,FALSE))*VLOOKUP(VFDYLD2!O$4,'[1]INTERNAL PARAMETERS-1'!$B$5:$J$44,9,FALSE)*VFDYLD2!$F10</f>
        <v>0</v>
      </c>
      <c r="P10" s="44">
        <f>VFDYLD1!P10*VLOOKUP(VFDYLD2!P$4,'[1]INTERNAL PARAMETERS-1'!$B$5:$J$44,5,FALSE)*VLOOKUP(VFDYLD2!P$4,'[1]INTERNAL PARAMETERS-1'!$B$5:$J$44,7,FALSE)*VFDYLD2!$F10 + VFDYLD1!P10*(1-VLOOKUP(VFDYLD2!P$4,'[1]INTERNAL PARAMETERS-1'!$B$5:$J$44,5,FALSE))*VLOOKUP(VFDYLD2!P$4,'[1]INTERNAL PARAMETERS-1'!$B$5:$J$44,9,FALSE)*VFDYLD2!$F10</f>
        <v>0</v>
      </c>
      <c r="Q10" s="44">
        <f>VFDYLD1!Q10*VLOOKUP(VFDYLD2!Q$4,'[1]INTERNAL PARAMETERS-1'!$B$5:$J$44,5,FALSE)*VLOOKUP(VFDYLD2!Q$4,'[1]INTERNAL PARAMETERS-1'!$B$5:$J$44,7,FALSE)*VFDYLD2!$F10 + VFDYLD1!Q10*(1-VLOOKUP(VFDYLD2!Q$4,'[1]INTERNAL PARAMETERS-1'!$B$5:$J$44,5,FALSE))*VLOOKUP(VFDYLD2!Q$4,'[1]INTERNAL PARAMETERS-1'!$B$5:$J$44,9,FALSE)*VFDYLD2!$F10</f>
        <v>0</v>
      </c>
      <c r="R10" s="44">
        <f>VFDYLD1!R10*VLOOKUP(VFDYLD2!R$4,'[1]INTERNAL PARAMETERS-1'!$B$5:$J$44,5,FALSE)*VLOOKUP(VFDYLD2!R$4,'[1]INTERNAL PARAMETERS-1'!$B$5:$J$44,7,FALSE)*VFDYLD2!$F10 + VFDYLD1!R10*(1-VLOOKUP(VFDYLD2!R$4,'[1]INTERNAL PARAMETERS-1'!$B$5:$J$44,5,FALSE))*VLOOKUP(VFDYLD2!R$4,'[1]INTERNAL PARAMETERS-1'!$B$5:$J$44,9,FALSE)*VFDYLD2!$F10</f>
        <v>0.11212402251531076</v>
      </c>
      <c r="S10" s="44">
        <f>VFDYLD1!S10*VLOOKUP(VFDYLD2!S$4,'[1]INTERNAL PARAMETERS-1'!$B$5:$J$44,5,FALSE)*VLOOKUP(VFDYLD2!S$4,'[1]INTERNAL PARAMETERS-1'!$B$5:$J$44,7,FALSE)*VFDYLD2!$F10 + VFDYLD1!S10*(1-VLOOKUP(VFDYLD2!S$4,'[1]INTERNAL PARAMETERS-1'!$B$5:$J$44,5,FALSE))*VLOOKUP(VFDYLD2!S$4,'[1]INTERNAL PARAMETERS-1'!$B$5:$J$44,9,FALSE)*VFDYLD2!$F10</f>
        <v>2.0251237980297554</v>
      </c>
      <c r="T10" s="44">
        <f>VFDYLD1!T10*VLOOKUP(VFDYLD2!T$4,'[1]INTERNAL PARAMETERS-1'!$B$5:$J$44,5,FALSE)*VLOOKUP(VFDYLD2!T$4,'[1]INTERNAL PARAMETERS-1'!$B$5:$J$44,7,FALSE)*VFDYLD2!$F10 + VFDYLD1!T10*(1-VLOOKUP(VFDYLD2!T$4,'[1]INTERNAL PARAMETERS-1'!$B$5:$J$44,5,FALSE))*VLOOKUP(VFDYLD2!T$4,'[1]INTERNAL PARAMETERS-1'!$B$5:$J$44,9,FALSE)*VFDYLD2!$F10</f>
        <v>0.63067888934539507</v>
      </c>
      <c r="U10" s="44">
        <f>VFDYLD1!U10*VLOOKUP(VFDYLD2!U$4,'[1]INTERNAL PARAMETERS-1'!$B$5:$J$44,5,FALSE)*VLOOKUP(VFDYLD2!U$4,'[1]INTERNAL PARAMETERS-1'!$B$5:$J$44,7,FALSE)*VFDYLD2!$F10 + VFDYLD1!U10*(1-VLOOKUP(VFDYLD2!U$4,'[1]INTERNAL PARAMETERS-1'!$B$5:$J$44,5,FALSE))*VLOOKUP(VFDYLD2!U$4,'[1]INTERNAL PARAMETERS-1'!$B$5:$J$44,9,FALSE)*VFDYLD2!$F10</f>
        <v>0.39126574548965526</v>
      </c>
      <c r="V10" s="44">
        <f>VFDYLD1!V10*VLOOKUP(VFDYLD2!V$4,'[1]INTERNAL PARAMETERS-1'!$B$5:$J$44,5,FALSE)*VLOOKUP(VFDYLD2!V$4,'[1]INTERNAL PARAMETERS-1'!$B$5:$J$44,7,FALSE)*VFDYLD2!$F10 + VFDYLD1!V10*(1-VLOOKUP(VFDYLD2!V$4,'[1]INTERNAL PARAMETERS-1'!$B$5:$J$44,5,FALSE))*VLOOKUP(VFDYLD2!V$4,'[1]INTERNAL PARAMETERS-1'!$B$5:$J$44,9,FALSE)*VFDYLD2!$F10</f>
        <v>1.9403864989717834</v>
      </c>
      <c r="W10" s="44">
        <f>VFDYLD1!W10*VLOOKUP(VFDYLD2!W$4,'[1]INTERNAL PARAMETERS-1'!$B$5:$J$44,5,FALSE)*VLOOKUP(VFDYLD2!W$4,'[1]INTERNAL PARAMETERS-1'!$B$5:$J$44,7,FALSE)*VFDYLD2!$F10 + VFDYLD1!W10*(1-VLOOKUP(VFDYLD2!W$4,'[1]INTERNAL PARAMETERS-1'!$B$5:$J$44,5,FALSE))*VLOOKUP(VFDYLD2!W$4,'[1]INTERNAL PARAMETERS-1'!$B$5:$J$44,9,FALSE)*VFDYLD2!$F10</f>
        <v>0</v>
      </c>
      <c r="X10" s="44">
        <f>VFDYLD1!X10*VLOOKUP(VFDYLD2!X$4,'[1]INTERNAL PARAMETERS-1'!$B$5:$J$44,5,FALSE)*VLOOKUP(VFDYLD2!X$4,'[1]INTERNAL PARAMETERS-1'!$B$5:$J$44,7,FALSE)*VFDYLD2!$F10 + VFDYLD1!X10*(1-VLOOKUP(VFDYLD2!X$4,'[1]INTERNAL PARAMETERS-1'!$B$5:$J$44,5,FALSE))*VLOOKUP(VFDYLD2!X$4,'[1]INTERNAL PARAMETERS-1'!$B$5:$J$44,9,FALSE)*VFDYLD2!$F10</f>
        <v>0</v>
      </c>
      <c r="Y10" s="44">
        <f>VFDYLD1!Y10*VLOOKUP(VFDYLD2!Y$4,'[1]INTERNAL PARAMETERS-1'!$B$5:$J$44,5,FALSE)*VLOOKUP(VFDYLD2!Y$4,'[1]INTERNAL PARAMETERS-1'!$B$5:$J$44,7,FALSE)*VFDYLD2!$F10 + VFDYLD1!Y10*(1-VLOOKUP(VFDYLD2!Y$4,'[1]INTERNAL PARAMETERS-1'!$B$5:$J$44,5,FALSE))*VLOOKUP(VFDYLD2!Y$4,'[1]INTERNAL PARAMETERS-1'!$B$5:$J$44,9,FALSE)*VFDYLD2!$F10</f>
        <v>0</v>
      </c>
      <c r="Z10" s="44">
        <f>VFDYLD1!Z10*VLOOKUP(VFDYLD2!Z$4,'[1]INTERNAL PARAMETERS-1'!$B$5:$J$44,5,FALSE)*VLOOKUP(VFDYLD2!Z$4,'[1]INTERNAL PARAMETERS-1'!$B$5:$J$44,7,FALSE)*VFDYLD2!$F10 + VFDYLD1!Z10*(1-VLOOKUP(VFDYLD2!Z$4,'[1]INTERNAL PARAMETERS-1'!$B$5:$J$44,5,FALSE))*VLOOKUP(VFDYLD2!Z$4,'[1]INTERNAL PARAMETERS-1'!$B$5:$J$44,9,FALSE)*VFDYLD2!$F10</f>
        <v>0</v>
      </c>
      <c r="AA10" s="44">
        <f>VFDYLD1!AA10*VLOOKUP(VFDYLD2!AA$4,'[1]INTERNAL PARAMETERS-1'!$B$5:$J$44,5,FALSE)*VLOOKUP(VFDYLD2!AA$4,'[1]INTERNAL PARAMETERS-1'!$B$5:$J$44,7,FALSE)*VFDYLD2!$F10 + VFDYLD1!AA10*(1-VLOOKUP(VFDYLD2!AA$4,'[1]INTERNAL PARAMETERS-1'!$B$5:$J$44,5,FALSE))*VLOOKUP(VFDYLD2!AA$4,'[1]INTERNAL PARAMETERS-1'!$B$5:$J$44,9,FALSE)*VFDYLD2!$F10</f>
        <v>0</v>
      </c>
      <c r="AB10" s="44">
        <f>VFDYLD1!AB10*VLOOKUP(VFDYLD2!AB$4,'[1]INTERNAL PARAMETERS-1'!$B$5:$J$44,5,FALSE)*VLOOKUP(VFDYLD2!AB$4,'[1]INTERNAL PARAMETERS-1'!$B$5:$J$44,7,FALSE)*VFDYLD2!$F10 + VFDYLD1!AB10*(1-VLOOKUP(VFDYLD2!AB$4,'[1]INTERNAL PARAMETERS-1'!$B$5:$J$44,5,FALSE))*VLOOKUP(VFDYLD2!AB$4,'[1]INTERNAL PARAMETERS-1'!$B$5:$J$44,9,FALSE)*VFDYLD2!$F10</f>
        <v>0</v>
      </c>
      <c r="AC10" s="44">
        <f>VFDYLD1!AC10*VLOOKUP(VFDYLD2!AC$4,'[1]INTERNAL PARAMETERS-1'!$B$5:$J$44,5,FALSE)*VLOOKUP(VFDYLD2!AC$4,'[1]INTERNAL PARAMETERS-1'!$B$5:$J$44,7,FALSE)*VFDYLD2!$F10 + VFDYLD1!AC10*(1-VLOOKUP(VFDYLD2!AC$4,'[1]INTERNAL PARAMETERS-1'!$B$5:$J$44,5,FALSE))*VLOOKUP(VFDYLD2!AC$4,'[1]INTERNAL PARAMETERS-1'!$B$5:$J$44,9,FALSE)*VFDYLD2!$F10</f>
        <v>0</v>
      </c>
      <c r="AD10" s="44">
        <f>VFDYLD1!AD10*VLOOKUP(VFDYLD2!AD$4,'[1]INTERNAL PARAMETERS-1'!$B$5:$J$44,5,FALSE)*VLOOKUP(VFDYLD2!AD$4,'[1]INTERNAL PARAMETERS-1'!$B$5:$J$44,7,FALSE)*VFDYLD2!$F10 + VFDYLD1!AD10*(1-VLOOKUP(VFDYLD2!AD$4,'[1]INTERNAL PARAMETERS-1'!$B$5:$J$44,5,FALSE))*VLOOKUP(VFDYLD2!AD$4,'[1]INTERNAL PARAMETERS-1'!$B$5:$J$44,9,FALSE)*VFDYLD2!$F10</f>
        <v>0</v>
      </c>
      <c r="AE10" s="44">
        <f>VFDYLD1!AE10*VLOOKUP(VFDYLD2!AE$4,'[1]INTERNAL PARAMETERS-1'!$B$5:$J$44,5,FALSE)*VLOOKUP(VFDYLD2!AE$4,'[1]INTERNAL PARAMETERS-1'!$B$5:$J$44,7,FALSE)*VFDYLD2!$F10 + VFDYLD1!AE10*(1-VLOOKUP(VFDYLD2!AE$4,'[1]INTERNAL PARAMETERS-1'!$B$5:$J$44,5,FALSE))*VLOOKUP(VFDYLD2!AE$4,'[1]INTERNAL PARAMETERS-1'!$B$5:$J$44,9,FALSE)*VFDYLD2!$F10</f>
        <v>0</v>
      </c>
      <c r="AF10" s="44">
        <f>VFDYLD1!AF10*VLOOKUP(VFDYLD2!AF$4,'[1]INTERNAL PARAMETERS-1'!$B$5:$J$44,5,FALSE)*VLOOKUP(VFDYLD2!AF$4,'[1]INTERNAL PARAMETERS-1'!$B$5:$J$44,7,FALSE)*VFDYLD2!$F10 + VFDYLD1!AF10*(1-VLOOKUP(VFDYLD2!AF$4,'[1]INTERNAL PARAMETERS-1'!$B$5:$J$44,5,FALSE))*VLOOKUP(VFDYLD2!AF$4,'[1]INTERNAL PARAMETERS-1'!$B$5:$J$44,9,FALSE)*VFDYLD2!$F10</f>
        <v>0.16076606169474703</v>
      </c>
      <c r="AG10" s="44">
        <f>VFDYLD1!AG10*VLOOKUP(VFDYLD2!AG$4,'[1]INTERNAL PARAMETERS-1'!$B$5:$J$44,5,FALSE)*VLOOKUP(VFDYLD2!AG$4,'[1]INTERNAL PARAMETERS-1'!$B$5:$J$44,7,FALSE)*VFDYLD2!$F10 + VFDYLD1!AG10*(1-VLOOKUP(VFDYLD2!AG$4,'[1]INTERNAL PARAMETERS-1'!$B$5:$J$44,5,FALSE))*VLOOKUP(VFDYLD2!AG$4,'[1]INTERNAL PARAMETERS-1'!$B$5:$J$44,9,FALSE)*VFDYLD2!$F10</f>
        <v>0</v>
      </c>
      <c r="AH10" s="44">
        <f>VFDYLD1!AH10*VLOOKUP(VFDYLD2!AH$4,'[1]INTERNAL PARAMETERS-1'!$B$5:$J$44,5,FALSE)*VLOOKUP(VFDYLD2!AH$4,'[1]INTERNAL PARAMETERS-1'!$B$5:$J$44,7,FALSE)*VFDYLD2!$F10 + VFDYLD1!AH10*(1-VLOOKUP(VFDYLD2!AH$4,'[1]INTERNAL PARAMETERS-1'!$B$5:$J$44,5,FALSE))*VLOOKUP(VFDYLD2!AH$4,'[1]INTERNAL PARAMETERS-1'!$B$5:$J$44,9,FALSE)*VFDYLD2!$F10</f>
        <v>0</v>
      </c>
      <c r="AI10" s="44">
        <f>VFDYLD1!AI10*VLOOKUP(VFDYLD2!AI$4,'[1]INTERNAL PARAMETERS-1'!$B$5:$J$44,5,FALSE)*VLOOKUP(VFDYLD2!AI$4,'[1]INTERNAL PARAMETERS-1'!$B$5:$J$44,7,FALSE)*VFDYLD2!$F10 + VFDYLD1!AI10*(1-VLOOKUP(VFDYLD2!AI$4,'[1]INTERNAL PARAMETERS-1'!$B$5:$J$44,5,FALSE))*VLOOKUP(VFDYLD2!AI$4,'[1]INTERNAL PARAMETERS-1'!$B$5:$J$44,9,FALSE)*VFDYLD2!$F10</f>
        <v>2.8855446970852034E-2</v>
      </c>
      <c r="AJ10" s="44">
        <f>VFDYLD1!AJ10*VLOOKUP(VFDYLD2!AJ$4,'[1]INTERNAL PARAMETERS-1'!$B$5:$J$44,5,FALSE)*VLOOKUP(VFDYLD2!AJ$4,'[1]INTERNAL PARAMETERS-1'!$B$5:$J$44,7,FALSE)*VFDYLD2!$F10 + VFDYLD1!AJ10*(1-VLOOKUP(VFDYLD2!AJ$4,'[1]INTERNAL PARAMETERS-1'!$B$5:$J$44,5,FALSE))*VLOOKUP(VFDYLD2!AJ$4,'[1]INTERNAL PARAMETERS-1'!$B$5:$J$44,9,FALSE)*VFDYLD2!$F10</f>
        <v>0.20899588020317114</v>
      </c>
      <c r="AK10" s="44">
        <f>VFDYLD1!AK10*VLOOKUP(VFDYLD2!AK$4,'[1]INTERNAL PARAMETERS-1'!$B$5:$J$44,5,FALSE)*VLOOKUP(VFDYLD2!AK$4,'[1]INTERNAL PARAMETERS-1'!$B$5:$J$44,7,FALSE)*VFDYLD2!$F10 + VFDYLD1!AK10*(1-VLOOKUP(VFDYLD2!AK$4,'[1]INTERNAL PARAMETERS-1'!$B$5:$J$44,5,FALSE))*VLOOKUP(VFDYLD2!AK$4,'[1]INTERNAL PARAMETERS-1'!$B$5:$J$44,9,FALSE)*VFDYLD2!$F10</f>
        <v>7.2550838098142251E-2</v>
      </c>
      <c r="AL10" s="44">
        <f>VFDYLD1!AL10*VLOOKUP(VFDYLD2!AL$4,'[1]INTERNAL PARAMETERS-1'!$B$5:$J$44,5,FALSE)*VLOOKUP(VFDYLD2!AL$4,'[1]INTERNAL PARAMETERS-1'!$B$5:$J$44,7,FALSE)*VFDYLD2!$F10 + VFDYLD1!AL10*(1-VLOOKUP(VFDYLD2!AL$4,'[1]INTERNAL PARAMETERS-1'!$B$5:$J$44,5,FALSE))*VLOOKUP(VFDYLD2!AL$4,'[1]INTERNAL PARAMETERS-1'!$B$5:$J$44,9,FALSE)*VFDYLD2!$F10</f>
        <v>0</v>
      </c>
      <c r="AM10" s="44">
        <f>VFDYLD1!AM10*VLOOKUP(VFDYLD2!AM$4,'[1]INTERNAL PARAMETERS-1'!$B$5:$J$44,5,FALSE)*VLOOKUP(VFDYLD2!AM$4,'[1]INTERNAL PARAMETERS-1'!$B$5:$J$44,7,FALSE)*VFDYLD2!$F10 + VFDYLD1!AM10*(1-VLOOKUP(VFDYLD2!AM$4,'[1]INTERNAL PARAMETERS-1'!$B$5:$J$44,5,FALSE))*VLOOKUP(VFDYLD2!AM$4,'[1]INTERNAL PARAMETERS-1'!$B$5:$J$44,9,FALSE)*VFDYLD2!$F10</f>
        <v>0</v>
      </c>
      <c r="AN10" s="44">
        <f>VFDYLD1!AN10*VLOOKUP(VFDYLD2!AN$4,'[1]INTERNAL PARAMETERS-1'!$B$5:$J$44,5,FALSE)*VLOOKUP(VFDYLD2!AN$4,'[1]INTERNAL PARAMETERS-1'!$B$5:$J$44,7,FALSE)*VFDYLD2!$F10 + VFDYLD1!AN10*(1-VLOOKUP(VFDYLD2!AN$4,'[1]INTERNAL PARAMETERS-1'!$B$5:$J$44,5,FALSE))*VLOOKUP(VFDYLD2!AN$4,'[1]INTERNAL PARAMETERS-1'!$B$5:$J$44,9,FALSE)*VFDYLD2!$F10</f>
        <v>0</v>
      </c>
      <c r="AO10" s="44">
        <f>VFDYLD1!AO10*VLOOKUP(VFDYLD2!AO$4,'[1]INTERNAL PARAMETERS-1'!$B$5:$J$44,5,FALSE)*VLOOKUP(VFDYLD2!AO$4,'[1]INTERNAL PARAMETERS-1'!$B$5:$J$44,7,FALSE)*VFDYLD2!$F10 + VFDYLD1!AO10*(1-VLOOKUP(VFDYLD2!AO$4,'[1]INTERNAL PARAMETERS-1'!$B$5:$J$44,5,FALSE))*VLOOKUP(VFDYLD2!AO$4,'[1]INTERNAL PARAMETERS-1'!$B$5:$J$44,9,FALSE)*VFDYLD2!$F10</f>
        <v>0</v>
      </c>
      <c r="AP10" s="44">
        <f>VFDYLD1!AP10*VLOOKUP(VFDYLD2!AP$4,'[1]INTERNAL PARAMETERS-1'!$B$5:$J$44,5,FALSE)*VLOOKUP(VFDYLD2!AP$4,'[1]INTERNAL PARAMETERS-1'!$B$5:$J$44,7,FALSE)*VFDYLD2!$F10 + VFDYLD1!AP10*(1-VLOOKUP(VFDYLD2!AP$4,'[1]INTERNAL PARAMETERS-1'!$B$5:$J$44,5,FALSE))*VLOOKUP(VFDYLD2!AP$4,'[1]INTERNAL PARAMETERS-1'!$B$5:$J$44,9,FALSE)*VFDYLD2!$F10</f>
        <v>0</v>
      </c>
      <c r="AQ10" s="44">
        <f>VFDYLD1!AQ10*VLOOKUP(VFDYLD2!AQ$4,'[1]INTERNAL PARAMETERS-1'!$B$5:$J$44,5,FALSE)*VLOOKUP(VFDYLD2!AQ$4,'[1]INTERNAL PARAMETERS-1'!$B$5:$J$44,7,FALSE)*VFDYLD2!$F10 + VFDYLD1!AQ10*(1-VLOOKUP(VFDYLD2!AQ$4,'[1]INTERNAL PARAMETERS-1'!$B$5:$J$44,5,FALSE))*VLOOKUP(VFDYLD2!AQ$4,'[1]INTERNAL PARAMETERS-1'!$B$5:$J$44,9,FALSE)*VFDYLD2!$F10</f>
        <v>0</v>
      </c>
      <c r="AR10" s="44">
        <f>VFDYLD1!AR10*VLOOKUP(VFDYLD2!AR$4,'[1]INTERNAL PARAMETERS-1'!$B$5:$J$44,5,FALSE)*VLOOKUP(VFDYLD2!AR$4,'[1]INTERNAL PARAMETERS-1'!$B$5:$J$44,7,FALSE)*VFDYLD2!$F10 + VFDYLD1!AR10*(1-VLOOKUP(VFDYLD2!AR$4,'[1]INTERNAL PARAMETERS-1'!$B$5:$J$44,5,FALSE))*VLOOKUP(VFDYLD2!AR$4,'[1]INTERNAL PARAMETERS-1'!$B$5:$J$44,9,FALSE)*VFDYLD2!$F10</f>
        <v>0</v>
      </c>
      <c r="AS10" s="44">
        <f>VFDYLD1!AS10*VLOOKUP(VFDYLD2!AS$4,'[1]INTERNAL PARAMETERS-1'!$B$5:$J$44,5,FALSE)*VLOOKUP(VFDYLD2!AS$4,'[1]INTERNAL PARAMETERS-1'!$B$5:$J$44,7,FALSE)*VFDYLD2!$F10 + VFDYLD1!AS10*(1-VLOOKUP(VFDYLD2!AS$4,'[1]INTERNAL PARAMETERS-1'!$B$5:$J$44,5,FALSE))*VLOOKUP(VFDYLD2!AS$4,'[1]INTERNAL PARAMETERS-1'!$B$5:$J$44,9,FALSE)*VFDYLD2!$F10</f>
        <v>0</v>
      </c>
      <c r="AT10" s="43">
        <f>VFDYLD1!AT10*VLOOKUP(VFDYLD2!AT$4,'[1]INTERNAL PARAMETERS-1'!$B$5:$J$44,5,FALSE)*VLOOKUP(VFDYLD2!AT$4,'[1]INTERNAL PARAMETERS-1'!$B$5:$J$44,7,FALSE)*VFDYLD2!$F10 + VFDYLD1!AT10*(1-VLOOKUP(VFDYLD2!AT$4,'[1]INTERNAL PARAMETERS-1'!$B$5:$J$44,5,FALSE))*VLOOKUP(VFDYLD2!AT$4,'[1]INTERNAL PARAMETERS-1'!$B$5:$J$44,9,FALSE)*VFDYLD2!$F10</f>
        <v>0</v>
      </c>
      <c r="AU10" s="45">
        <f>VFDYLD1!AU10*VLOOKUP(VFDYLD2!AU$4,'[1]INTERNAL PARAMETERS-1'!$B$5:$J$44,5,FALSE)*VLOOKUP(VFDYLD2!AU$4,'[1]INTERNAL PARAMETERS-1'!$B$5:$J$44,6,FALSE)*VLOOKUP(VFDYLD2!AU$4,'[1]INTERNAL PARAMETERS-1'!$B$5:$J$44,3,FALSE) + VFDYLD1!AU10*(1-VLOOKUP(VFDYLD2!AU$4,'[1]INTERNAL PARAMETERS-1'!$B$5:$J$44,5,FALSE))*VLOOKUP(VFDYLD2!AU$4,'[1]INTERNAL PARAMETERS-1'!$B$5:$J$44,8,FALSE)*VLOOKUP(VFDYLD2!AU$4,'[1]INTERNAL PARAMETERS-1'!$B$5:$J$44,3,FALSE)</f>
        <v>0</v>
      </c>
      <c r="AV10" s="44">
        <f>VFDYLD1!AV10*VLOOKUP(VFDYLD2!AV$4,'[1]INTERNAL PARAMETERS-1'!$B$5:$J$44,5,FALSE)*VLOOKUP(VFDYLD2!AV$4,'[1]INTERNAL PARAMETERS-1'!$B$5:$J$44,6,FALSE)*VLOOKUP(VFDYLD2!AV$4,'[1]INTERNAL PARAMETERS-1'!$B$5:$J$44,3,FALSE) + VFDYLD1!AV10*(1-VLOOKUP(VFDYLD2!AV$4,'[1]INTERNAL PARAMETERS-1'!$B$5:$J$44,5,FALSE))*VLOOKUP(VFDYLD2!AV$4,'[1]INTERNAL PARAMETERS-1'!$B$5:$J$44,8,FALSE)*VLOOKUP(VFDYLD2!AV$4,'[1]INTERNAL PARAMETERS-1'!$B$5:$J$44,3,FALSE)</f>
        <v>0</v>
      </c>
      <c r="AW10" s="44">
        <f>VFDYLD1!AW10*VLOOKUP(VFDYLD2!AW$4,'[1]INTERNAL PARAMETERS-1'!$B$5:$J$44,5,FALSE)*VLOOKUP(VFDYLD2!AW$4,'[1]INTERNAL PARAMETERS-1'!$B$5:$J$44,6,FALSE)*VLOOKUP(VFDYLD2!AW$4,'[1]INTERNAL PARAMETERS-1'!$B$5:$J$44,3,FALSE) + VFDYLD1!AW10*(1-VLOOKUP(VFDYLD2!AW$4,'[1]INTERNAL PARAMETERS-1'!$B$5:$J$44,5,FALSE))*VLOOKUP(VFDYLD2!AW$4,'[1]INTERNAL PARAMETERS-1'!$B$5:$J$44,8,FALSE)*VLOOKUP(VFDYLD2!AW$4,'[1]INTERNAL PARAMETERS-1'!$B$5:$J$44,3,FALSE)</f>
        <v>0.31234040915074363</v>
      </c>
      <c r="AX10" s="44">
        <f>VFDYLD1!AX10*VLOOKUP(VFDYLD2!AX$4,'[1]INTERNAL PARAMETERS-1'!$B$5:$J$44,5,FALSE)*VLOOKUP(VFDYLD2!AX$4,'[1]INTERNAL PARAMETERS-1'!$B$5:$J$44,6,FALSE)*VLOOKUP(VFDYLD2!AX$4,'[1]INTERNAL PARAMETERS-1'!$B$5:$J$44,3,FALSE) + VFDYLD1!AX10*(1-VLOOKUP(VFDYLD2!AX$4,'[1]INTERNAL PARAMETERS-1'!$B$5:$J$44,5,FALSE))*VLOOKUP(VFDYLD2!AX$4,'[1]INTERNAL PARAMETERS-1'!$B$5:$J$44,8,FALSE)*VLOOKUP(VFDYLD2!AX$4,'[1]INTERNAL PARAMETERS-1'!$B$5:$J$44,3,FALSE)</f>
        <v>0</v>
      </c>
      <c r="AY10" s="44">
        <f>VFDYLD1!AY10*VLOOKUP(VFDYLD2!AY$4,'[1]INTERNAL PARAMETERS-1'!$B$5:$J$44,5,FALSE)*VLOOKUP(VFDYLD2!AY$4,'[1]INTERNAL PARAMETERS-1'!$B$5:$J$44,6,FALSE)*VLOOKUP(VFDYLD2!AY$4,'[1]INTERNAL PARAMETERS-1'!$B$5:$J$44,3,FALSE) + VFDYLD1!AY10*(1-VLOOKUP(VFDYLD2!AY$4,'[1]INTERNAL PARAMETERS-1'!$B$5:$J$44,5,FALSE))*VLOOKUP(VFDYLD2!AY$4,'[1]INTERNAL PARAMETERS-1'!$B$5:$J$44,8,FALSE)*VLOOKUP(VFDYLD2!AY$4,'[1]INTERNAL PARAMETERS-1'!$B$5:$J$44,3,FALSE)</f>
        <v>0</v>
      </c>
      <c r="AZ10" s="44">
        <f>VFDYLD1!AZ10*VLOOKUP(VFDYLD2!AZ$4,'[1]INTERNAL PARAMETERS-1'!$B$5:$J$44,5,FALSE)*VLOOKUP(VFDYLD2!AZ$4,'[1]INTERNAL PARAMETERS-1'!$B$5:$J$44,6,FALSE)*VLOOKUP(VFDYLD2!AZ$4,'[1]INTERNAL PARAMETERS-1'!$B$5:$J$44,3,FALSE) + VFDYLD1!AZ10*(1-VLOOKUP(VFDYLD2!AZ$4,'[1]INTERNAL PARAMETERS-1'!$B$5:$J$44,5,FALSE))*VLOOKUP(VFDYLD2!AZ$4,'[1]INTERNAL PARAMETERS-1'!$B$5:$J$44,8,FALSE)*VLOOKUP(VFDYLD2!AZ$4,'[1]INTERNAL PARAMETERS-1'!$B$5:$J$44,3,FALSE)</f>
        <v>0</v>
      </c>
      <c r="BA10" s="44">
        <f>VFDYLD1!BA10*VLOOKUP(VFDYLD2!BA$4,'[1]INTERNAL PARAMETERS-1'!$B$5:$J$44,5,FALSE)*VLOOKUP(VFDYLD2!BA$4,'[1]INTERNAL PARAMETERS-1'!$B$5:$J$44,6,FALSE)*VLOOKUP(VFDYLD2!BA$4,'[1]INTERNAL PARAMETERS-1'!$B$5:$J$44,3,FALSE) + VFDYLD1!BA10*(1-VLOOKUP(VFDYLD2!BA$4,'[1]INTERNAL PARAMETERS-1'!$B$5:$J$44,5,FALSE))*VLOOKUP(VFDYLD2!BA$4,'[1]INTERNAL PARAMETERS-1'!$B$5:$J$44,8,FALSE)*VLOOKUP(VFDYLD2!BA$4,'[1]INTERNAL PARAMETERS-1'!$B$5:$J$44,3,FALSE)</f>
        <v>6.4150464111092723E-2</v>
      </c>
      <c r="BB10" s="44">
        <f>VFDYLD1!BB10*VLOOKUP(VFDYLD2!BB$4,'[1]INTERNAL PARAMETERS-1'!$B$5:$J$44,5,FALSE)*VLOOKUP(VFDYLD2!BB$4,'[1]INTERNAL PARAMETERS-1'!$B$5:$J$44,6,FALSE)*VLOOKUP(VFDYLD2!BB$4,'[1]INTERNAL PARAMETERS-1'!$B$5:$J$44,3,FALSE) + VFDYLD1!BB10*(1-VLOOKUP(VFDYLD2!BB$4,'[1]INTERNAL PARAMETERS-1'!$B$5:$J$44,5,FALSE))*VLOOKUP(VFDYLD2!BB$4,'[1]INTERNAL PARAMETERS-1'!$B$5:$J$44,8,FALSE)*VLOOKUP(VFDYLD2!BB$4,'[1]INTERNAL PARAMETERS-1'!$B$5:$J$44,3,FALSE)</f>
        <v>8.2284075163398987E-2</v>
      </c>
      <c r="BC10" s="44">
        <f>VFDYLD1!BC10*VLOOKUP(VFDYLD2!BC$4,'[1]INTERNAL PARAMETERS-1'!$B$5:$J$44,5,FALSE)*VLOOKUP(VFDYLD2!BC$4,'[1]INTERNAL PARAMETERS-1'!$B$5:$J$44,6,FALSE)*VLOOKUP(VFDYLD2!BC$4,'[1]INTERNAL PARAMETERS-1'!$B$5:$J$44,3,FALSE) + VFDYLD1!BC10*(1-VLOOKUP(VFDYLD2!BC$4,'[1]INTERNAL PARAMETERS-1'!$B$5:$J$44,5,FALSE))*VLOOKUP(VFDYLD2!BC$4,'[1]INTERNAL PARAMETERS-1'!$B$5:$J$44,8,FALSE)*VLOOKUP(VFDYLD2!BC$4,'[1]INTERNAL PARAMETERS-1'!$B$5:$J$44,3,FALSE)</f>
        <v>7.8090823741632065E-2</v>
      </c>
      <c r="BD10" s="44">
        <f>VFDYLD1!BD10*VLOOKUP(VFDYLD2!BD$4,'[1]INTERNAL PARAMETERS-1'!$B$5:$J$44,5,FALSE)*VLOOKUP(VFDYLD2!BD$4,'[1]INTERNAL PARAMETERS-1'!$B$5:$J$44,6,FALSE)*VLOOKUP(VFDYLD2!BD$4,'[1]INTERNAL PARAMETERS-1'!$B$5:$J$44,3,FALSE) + VFDYLD1!BD10*(1-VLOOKUP(VFDYLD2!BD$4,'[1]INTERNAL PARAMETERS-1'!$B$5:$J$44,5,FALSE))*VLOOKUP(VFDYLD2!BD$4,'[1]INTERNAL PARAMETERS-1'!$B$5:$J$44,8,FALSE)*VLOOKUP(VFDYLD2!BD$4,'[1]INTERNAL PARAMETERS-1'!$B$5:$J$44,3,FALSE)</f>
        <v>6.0238292113369112E-2</v>
      </c>
      <c r="BE10" s="44">
        <f>VFDYLD1!BE10*VLOOKUP(VFDYLD2!BE$4,'[1]INTERNAL PARAMETERS-1'!$B$5:$J$44,5,FALSE)*VLOOKUP(VFDYLD2!BE$4,'[1]INTERNAL PARAMETERS-1'!$B$5:$J$44,6,FALSE)*VLOOKUP(VFDYLD2!BE$4,'[1]INTERNAL PARAMETERS-1'!$B$5:$J$44,3,FALSE) + VFDYLD1!BE10*(1-VLOOKUP(VFDYLD2!BE$4,'[1]INTERNAL PARAMETERS-1'!$B$5:$J$44,5,FALSE))*VLOOKUP(VFDYLD2!BE$4,'[1]INTERNAL PARAMETERS-1'!$B$5:$J$44,8,FALSE)*VLOOKUP(VFDYLD2!BE$4,'[1]INTERNAL PARAMETERS-1'!$B$5:$J$44,3,FALSE)</f>
        <v>8.3067542202410652E-2</v>
      </c>
      <c r="BF10" s="44">
        <f>VFDYLD1!BF10*VLOOKUP(VFDYLD2!BF$4,'[1]INTERNAL PARAMETERS-1'!$B$5:$J$44,5,FALSE)*VLOOKUP(VFDYLD2!BF$4,'[1]INTERNAL PARAMETERS-1'!$B$5:$J$44,6,FALSE)*VLOOKUP(VFDYLD2!BF$4,'[1]INTERNAL PARAMETERS-1'!$B$5:$J$44,3,FALSE) + VFDYLD1!BF10*(1-VLOOKUP(VFDYLD2!BF$4,'[1]INTERNAL PARAMETERS-1'!$B$5:$J$44,5,FALSE))*VLOOKUP(VFDYLD2!BF$4,'[1]INTERNAL PARAMETERS-1'!$B$5:$J$44,8,FALSE)*VLOOKUP(VFDYLD2!BF$4,'[1]INTERNAL PARAMETERS-1'!$B$5:$J$44,3,FALSE)</f>
        <v>0</v>
      </c>
      <c r="BG10" s="44">
        <f>VFDYLD1!BG10*VLOOKUP(VFDYLD2!BG$4,'[1]INTERNAL PARAMETERS-1'!$B$5:$J$44,5,FALSE)*VLOOKUP(VFDYLD2!BG$4,'[1]INTERNAL PARAMETERS-1'!$B$5:$J$44,6,FALSE)*VLOOKUP(VFDYLD2!BG$4,'[1]INTERNAL PARAMETERS-1'!$B$5:$J$44,3,FALSE) + VFDYLD1!BG10*(1-VLOOKUP(VFDYLD2!BG$4,'[1]INTERNAL PARAMETERS-1'!$B$5:$J$44,5,FALSE))*VLOOKUP(VFDYLD2!BG$4,'[1]INTERNAL PARAMETERS-1'!$B$5:$J$44,8,FALSE)*VLOOKUP(VFDYLD2!BG$4,'[1]INTERNAL PARAMETERS-1'!$B$5:$J$44,3,FALSE)</f>
        <v>5.1247487910243528E-2</v>
      </c>
      <c r="BH10" s="44">
        <f>VFDYLD1!BH10*VLOOKUP(VFDYLD2!BH$4,'[1]INTERNAL PARAMETERS-1'!$B$5:$J$44,5,FALSE)*VLOOKUP(VFDYLD2!BH$4,'[1]INTERNAL PARAMETERS-1'!$B$5:$J$44,6,FALSE)*VLOOKUP(VFDYLD2!BH$4,'[1]INTERNAL PARAMETERS-1'!$B$5:$J$44,3,FALSE) + VFDYLD1!BH10*(1-VLOOKUP(VFDYLD2!BH$4,'[1]INTERNAL PARAMETERS-1'!$B$5:$J$44,5,FALSE))*VLOOKUP(VFDYLD2!BH$4,'[1]INTERNAL PARAMETERS-1'!$B$5:$J$44,8,FALSE)*VLOOKUP(VFDYLD2!BH$4,'[1]INTERNAL PARAMETERS-1'!$B$5:$J$44,3,FALSE)</f>
        <v>3.3224452745689694E-4</v>
      </c>
      <c r="BI10" s="44">
        <f>VFDYLD1!BI10*VLOOKUP(VFDYLD2!BI$4,'[1]INTERNAL PARAMETERS-1'!$B$5:$J$44,5,FALSE)*VLOOKUP(VFDYLD2!BI$4,'[1]INTERNAL PARAMETERS-1'!$B$5:$J$44,6,FALSE)*VLOOKUP(VFDYLD2!BI$4,'[1]INTERNAL PARAMETERS-1'!$B$5:$J$44,3,FALSE) + VFDYLD1!BI10*(1-VLOOKUP(VFDYLD2!BI$4,'[1]INTERNAL PARAMETERS-1'!$B$5:$J$44,5,FALSE))*VLOOKUP(VFDYLD2!BI$4,'[1]INTERNAL PARAMETERS-1'!$B$5:$J$44,8,FALSE)*VLOOKUP(VFDYLD2!BI$4,'[1]INTERNAL PARAMETERS-1'!$B$5:$J$44,3,FALSE)</f>
        <v>0</v>
      </c>
      <c r="BJ10" s="44">
        <f>VFDYLD1!BJ10*VLOOKUP(VFDYLD2!BJ$4,'[1]INTERNAL PARAMETERS-1'!$B$5:$J$44,5,FALSE)*VLOOKUP(VFDYLD2!BJ$4,'[1]INTERNAL PARAMETERS-1'!$B$5:$J$44,6,FALSE)*VLOOKUP(VFDYLD2!BJ$4,'[1]INTERNAL PARAMETERS-1'!$B$5:$J$44,3,FALSE) + VFDYLD1!BJ10*(1-VLOOKUP(VFDYLD2!BJ$4,'[1]INTERNAL PARAMETERS-1'!$B$5:$J$44,5,FALSE))*VLOOKUP(VFDYLD2!BJ$4,'[1]INTERNAL PARAMETERS-1'!$B$5:$J$44,8,FALSE)*VLOOKUP(VFDYLD2!BJ$4,'[1]INTERNAL PARAMETERS-1'!$B$5:$J$44,3,FALSE)</f>
        <v>1.9921269254002515E-2</v>
      </c>
      <c r="BK10" s="44">
        <f>VFDYLD1!BK10*VLOOKUP(VFDYLD2!BK$4,'[1]INTERNAL PARAMETERS-1'!$B$5:$J$44,5,FALSE)*VLOOKUP(VFDYLD2!BK$4,'[1]INTERNAL PARAMETERS-1'!$B$5:$J$44,6,FALSE)*VLOOKUP(VFDYLD2!BK$4,'[1]INTERNAL PARAMETERS-1'!$B$5:$J$44,3,FALSE) + VFDYLD1!BK10*(1-VLOOKUP(VFDYLD2!BK$4,'[1]INTERNAL PARAMETERS-1'!$B$5:$J$44,5,FALSE))*VLOOKUP(VFDYLD2!BK$4,'[1]INTERNAL PARAMETERS-1'!$B$5:$J$44,8,FALSE)*VLOOKUP(VFDYLD2!BK$4,'[1]INTERNAL PARAMETERS-1'!$B$5:$J$44,3,FALSE)</f>
        <v>2.6922528752476436E-2</v>
      </c>
      <c r="BL10" s="44">
        <f>VFDYLD1!BL10*VLOOKUP(VFDYLD2!BL$4,'[1]INTERNAL PARAMETERS-1'!$B$5:$J$44,5,FALSE)*VLOOKUP(VFDYLD2!BL$4,'[1]INTERNAL PARAMETERS-1'!$B$5:$J$44,6,FALSE)*VLOOKUP(VFDYLD2!BL$4,'[1]INTERNAL PARAMETERS-1'!$B$5:$J$44,3,FALSE) + VFDYLD1!BL10*(1-VLOOKUP(VFDYLD2!BL$4,'[1]INTERNAL PARAMETERS-1'!$B$5:$J$44,5,FALSE))*VLOOKUP(VFDYLD2!BL$4,'[1]INTERNAL PARAMETERS-1'!$B$5:$J$44,8,FALSE)*VLOOKUP(VFDYLD2!BL$4,'[1]INTERNAL PARAMETERS-1'!$B$5:$J$44,3,FALSE)</f>
        <v>7.2522331156056455E-2</v>
      </c>
      <c r="BM10" s="44">
        <f>VFDYLD1!BM10*VLOOKUP(VFDYLD2!BM$4,'[1]INTERNAL PARAMETERS-1'!$B$5:$J$44,5,FALSE)*VLOOKUP(VFDYLD2!BM$4,'[1]INTERNAL PARAMETERS-1'!$B$5:$J$44,6,FALSE)*VLOOKUP(VFDYLD2!BM$4,'[1]INTERNAL PARAMETERS-1'!$B$5:$J$44,3,FALSE) + VFDYLD1!BM10*(1-VLOOKUP(VFDYLD2!BM$4,'[1]INTERNAL PARAMETERS-1'!$B$5:$J$44,5,FALSE))*VLOOKUP(VFDYLD2!BM$4,'[1]INTERNAL PARAMETERS-1'!$B$5:$J$44,8,FALSE)*VLOOKUP(VFDYLD2!BM$4,'[1]INTERNAL PARAMETERS-1'!$B$5:$J$44,3,FALSE)</f>
        <v>9.526627075425417E-3</v>
      </c>
      <c r="BN10" s="44">
        <f>VFDYLD1!BN10*VLOOKUP(VFDYLD2!BN$4,'[1]INTERNAL PARAMETERS-1'!$B$5:$J$44,5,FALSE)*VLOOKUP(VFDYLD2!BN$4,'[1]INTERNAL PARAMETERS-1'!$B$5:$J$44,6,FALSE)*VLOOKUP(VFDYLD2!BN$4,'[1]INTERNAL PARAMETERS-1'!$B$5:$J$44,3,FALSE) + VFDYLD1!BN10*(1-VLOOKUP(VFDYLD2!BN$4,'[1]INTERNAL PARAMETERS-1'!$B$5:$J$44,5,FALSE))*VLOOKUP(VFDYLD2!BN$4,'[1]INTERNAL PARAMETERS-1'!$B$5:$J$44,8,FALSE)*VLOOKUP(VFDYLD2!BN$4,'[1]INTERNAL PARAMETERS-1'!$B$5:$J$44,3,FALSE)</f>
        <v>2.0197200140531207E-2</v>
      </c>
      <c r="BO10" s="44">
        <f>VFDYLD1!BO10*VLOOKUP(VFDYLD2!BO$4,'[1]INTERNAL PARAMETERS-1'!$B$5:$J$44,5,FALSE)*VLOOKUP(VFDYLD2!BO$4,'[1]INTERNAL PARAMETERS-1'!$B$5:$J$44,6,FALSE)*VLOOKUP(VFDYLD2!BO$4,'[1]INTERNAL PARAMETERS-1'!$B$5:$J$44,3,FALSE) + VFDYLD1!BO10*(1-VLOOKUP(VFDYLD2!BO$4,'[1]INTERNAL PARAMETERS-1'!$B$5:$J$44,5,FALSE))*VLOOKUP(VFDYLD2!BO$4,'[1]INTERNAL PARAMETERS-1'!$B$5:$J$44,8,FALSE)*VLOOKUP(VFDYLD2!BO$4,'[1]INTERNAL PARAMETERS-1'!$B$5:$J$44,3,FALSE)</f>
        <v>1.8378084785211579E-2</v>
      </c>
      <c r="BP10" s="44">
        <f>VFDYLD1!BP10*VLOOKUP(VFDYLD2!BP$4,'[1]INTERNAL PARAMETERS-1'!$B$5:$J$44,5,FALSE)*VLOOKUP(VFDYLD2!BP$4,'[1]INTERNAL PARAMETERS-1'!$B$5:$J$44,6,FALSE)*VLOOKUP(VFDYLD2!BP$4,'[1]INTERNAL PARAMETERS-1'!$B$5:$J$44,3,FALSE) + VFDYLD1!BP10*(1-VLOOKUP(VFDYLD2!BP$4,'[1]INTERNAL PARAMETERS-1'!$B$5:$J$44,5,FALSE))*VLOOKUP(VFDYLD2!BP$4,'[1]INTERNAL PARAMETERS-1'!$B$5:$J$44,8,FALSE)*VLOOKUP(VFDYLD2!BP$4,'[1]INTERNAL PARAMETERS-1'!$B$5:$J$44,3,FALSE)</f>
        <v>1.8653314645092375E-3</v>
      </c>
      <c r="BQ10" s="44">
        <f>VFDYLD1!BQ10*VLOOKUP(VFDYLD2!BQ$4,'[1]INTERNAL PARAMETERS-1'!$B$5:$J$44,5,FALSE)*VLOOKUP(VFDYLD2!BQ$4,'[1]INTERNAL PARAMETERS-1'!$B$5:$J$44,6,FALSE)*VLOOKUP(VFDYLD2!BQ$4,'[1]INTERNAL PARAMETERS-1'!$B$5:$J$44,3,FALSE) + VFDYLD1!BQ10*(1-VLOOKUP(VFDYLD2!BQ$4,'[1]INTERNAL PARAMETERS-1'!$B$5:$J$44,5,FALSE))*VLOOKUP(VFDYLD2!BQ$4,'[1]INTERNAL PARAMETERS-1'!$B$5:$J$44,8,FALSE)*VLOOKUP(VFDYLD2!BQ$4,'[1]INTERNAL PARAMETERS-1'!$B$5:$J$44,3,FALSE)</f>
        <v>7.1281247588231483E-2</v>
      </c>
      <c r="BR10" s="44">
        <f>VFDYLD1!BR10*VLOOKUP(VFDYLD2!BR$4,'[1]INTERNAL PARAMETERS-1'!$B$5:$J$44,5,FALSE)*VLOOKUP(VFDYLD2!BR$4,'[1]INTERNAL PARAMETERS-1'!$B$5:$J$44,6,FALSE)*VLOOKUP(VFDYLD2!BR$4,'[1]INTERNAL PARAMETERS-1'!$B$5:$J$44,3,FALSE) + VFDYLD1!BR10*(1-VLOOKUP(VFDYLD2!BR$4,'[1]INTERNAL PARAMETERS-1'!$B$5:$J$44,5,FALSE))*VLOOKUP(VFDYLD2!BR$4,'[1]INTERNAL PARAMETERS-1'!$B$5:$J$44,8,FALSE)*VLOOKUP(VFDYLD2!BR$4,'[1]INTERNAL PARAMETERS-1'!$B$5:$J$44,3,FALSE)</f>
        <v>3.7074708470333957E-3</v>
      </c>
      <c r="BS10" s="44">
        <f>VFDYLD1!BS10*VLOOKUP(VFDYLD2!BS$4,'[1]INTERNAL PARAMETERS-1'!$B$5:$J$44,5,FALSE)*VLOOKUP(VFDYLD2!BS$4,'[1]INTERNAL PARAMETERS-1'!$B$5:$J$44,6,FALSE)*VLOOKUP(VFDYLD2!BS$4,'[1]INTERNAL PARAMETERS-1'!$B$5:$J$44,3,FALSE) + VFDYLD1!BS10*(1-VLOOKUP(VFDYLD2!BS$4,'[1]INTERNAL PARAMETERS-1'!$B$5:$J$44,5,FALSE))*VLOOKUP(VFDYLD2!BS$4,'[1]INTERNAL PARAMETERS-1'!$B$5:$J$44,8,FALSE)*VLOOKUP(VFDYLD2!BS$4,'[1]INTERNAL PARAMETERS-1'!$B$5:$J$44,3,FALSE)</f>
        <v>2.2376050100502283E-4</v>
      </c>
      <c r="BT10" s="44">
        <f>VFDYLD1!BT10*VLOOKUP(VFDYLD2!BT$4,'[1]INTERNAL PARAMETERS-1'!$B$5:$J$44,5,FALSE)*VLOOKUP(VFDYLD2!BT$4,'[1]INTERNAL PARAMETERS-1'!$B$5:$J$44,6,FALSE)*VLOOKUP(VFDYLD2!BT$4,'[1]INTERNAL PARAMETERS-1'!$B$5:$J$44,3,FALSE) + VFDYLD1!BT10*(1-VLOOKUP(VFDYLD2!BT$4,'[1]INTERNAL PARAMETERS-1'!$B$5:$J$44,5,FALSE))*VLOOKUP(VFDYLD2!BT$4,'[1]INTERNAL PARAMETERS-1'!$B$5:$J$44,8,FALSE)*VLOOKUP(VFDYLD2!BT$4,'[1]INTERNAL PARAMETERS-1'!$B$5:$J$44,3,FALSE)</f>
        <v>0</v>
      </c>
      <c r="BU10" s="44">
        <f>VFDYLD1!BU10*VLOOKUP(VFDYLD2!BU$4,'[1]INTERNAL PARAMETERS-1'!$B$5:$J$44,5,FALSE)*VLOOKUP(VFDYLD2!BU$4,'[1]INTERNAL PARAMETERS-1'!$B$5:$J$44,6,FALSE)*VLOOKUP(VFDYLD2!BU$4,'[1]INTERNAL PARAMETERS-1'!$B$5:$J$44,3,FALSE) + VFDYLD1!BU10*(1-VLOOKUP(VFDYLD2!BU$4,'[1]INTERNAL PARAMETERS-1'!$B$5:$J$44,5,FALSE))*VLOOKUP(VFDYLD2!BU$4,'[1]INTERNAL PARAMETERS-1'!$B$5:$J$44,8,FALSE)*VLOOKUP(VFDYLD2!BU$4,'[1]INTERNAL PARAMETERS-1'!$B$5:$J$44,3,FALSE)</f>
        <v>0</v>
      </c>
      <c r="BV10" s="44">
        <f>VFDYLD1!BV10*VLOOKUP(VFDYLD2!BV$4,'[1]INTERNAL PARAMETERS-1'!$B$5:$J$44,5,FALSE)*VLOOKUP(VFDYLD2!BV$4,'[1]INTERNAL PARAMETERS-1'!$B$5:$J$44,6,FALSE)*VLOOKUP(VFDYLD2!BV$4,'[1]INTERNAL PARAMETERS-1'!$B$5:$J$44,3,FALSE) + VFDYLD1!BV10*(1-VLOOKUP(VFDYLD2!BV$4,'[1]INTERNAL PARAMETERS-1'!$B$5:$J$44,5,FALSE))*VLOOKUP(VFDYLD2!BV$4,'[1]INTERNAL PARAMETERS-1'!$B$5:$J$44,8,FALSE)*VLOOKUP(VFDYLD2!BV$4,'[1]INTERNAL PARAMETERS-1'!$B$5:$J$44,3,FALSE)</f>
        <v>0</v>
      </c>
      <c r="BW10" s="44">
        <f>VFDYLD1!BW10*VLOOKUP(VFDYLD2!BW$4,'[1]INTERNAL PARAMETERS-1'!$B$5:$J$44,5,FALSE)*VLOOKUP(VFDYLD2!BW$4,'[1]INTERNAL PARAMETERS-1'!$B$5:$J$44,6,FALSE)*VLOOKUP(VFDYLD2!BW$4,'[1]INTERNAL PARAMETERS-1'!$B$5:$J$44,3,FALSE) + VFDYLD1!BW10*(1-VLOOKUP(VFDYLD2!BW$4,'[1]INTERNAL PARAMETERS-1'!$B$5:$J$44,5,FALSE))*VLOOKUP(VFDYLD2!BW$4,'[1]INTERNAL PARAMETERS-1'!$B$5:$J$44,8,FALSE)*VLOOKUP(VFDYLD2!BW$4,'[1]INTERNAL PARAMETERS-1'!$B$5:$J$44,3,FALSE)</f>
        <v>0</v>
      </c>
      <c r="BX10" s="44">
        <f>VFDYLD1!BX10*VLOOKUP(VFDYLD2!BX$4,'[1]INTERNAL PARAMETERS-1'!$B$5:$J$44,5,FALSE)*VLOOKUP(VFDYLD2!BX$4,'[1]INTERNAL PARAMETERS-1'!$B$5:$J$44,6,FALSE)*VLOOKUP(VFDYLD2!BX$4,'[1]INTERNAL PARAMETERS-1'!$B$5:$J$44,3,FALSE) + VFDYLD1!BX10*(1-VLOOKUP(VFDYLD2!BX$4,'[1]INTERNAL PARAMETERS-1'!$B$5:$J$44,5,FALSE))*VLOOKUP(VFDYLD2!BX$4,'[1]INTERNAL PARAMETERS-1'!$B$5:$J$44,8,FALSE)*VLOOKUP(VFDYLD2!BX$4,'[1]INTERNAL PARAMETERS-1'!$B$5:$J$44,3,FALSE)</f>
        <v>0</v>
      </c>
      <c r="BY10" s="44">
        <f>VFDYLD1!BY10*VLOOKUP(VFDYLD2!BY$4,'[1]INTERNAL PARAMETERS-1'!$B$5:$J$44,5,FALSE)*VLOOKUP(VFDYLD2!BY$4,'[1]INTERNAL PARAMETERS-1'!$B$5:$J$44,6,FALSE)*VLOOKUP(VFDYLD2!BY$4,'[1]INTERNAL PARAMETERS-1'!$B$5:$J$44,3,FALSE) + VFDYLD1!BY10*(1-VLOOKUP(VFDYLD2!BY$4,'[1]INTERNAL PARAMETERS-1'!$B$5:$J$44,5,FALSE))*VLOOKUP(VFDYLD2!BY$4,'[1]INTERNAL PARAMETERS-1'!$B$5:$J$44,8,FALSE)*VLOOKUP(VFDYLD2!BY$4,'[1]INTERNAL PARAMETERS-1'!$B$5:$J$44,3,FALSE)</f>
        <v>0</v>
      </c>
      <c r="BZ10" s="44">
        <f>VFDYLD1!BZ10*VLOOKUP(VFDYLD2!BZ$4,'[1]INTERNAL PARAMETERS-1'!$B$5:$J$44,5,FALSE)*VLOOKUP(VFDYLD2!BZ$4,'[1]INTERNAL PARAMETERS-1'!$B$5:$J$44,6,FALSE)*VLOOKUP(VFDYLD2!BZ$4,'[1]INTERNAL PARAMETERS-1'!$B$5:$J$44,3,FALSE) + VFDYLD1!BZ10*(1-VLOOKUP(VFDYLD2!BZ$4,'[1]INTERNAL PARAMETERS-1'!$B$5:$J$44,5,FALSE))*VLOOKUP(VFDYLD2!BZ$4,'[1]INTERNAL PARAMETERS-1'!$B$5:$J$44,8,FALSE)*VLOOKUP(VFDYLD2!BZ$4,'[1]INTERNAL PARAMETERS-1'!$B$5:$J$44,3,FALSE)</f>
        <v>3.2041955824983515E-4</v>
      </c>
      <c r="CA10" s="44">
        <f>VFDYLD1!CA10*VLOOKUP(VFDYLD2!CA$4,'[1]INTERNAL PARAMETERS-1'!$B$5:$J$44,5,FALSE)*VLOOKUP(VFDYLD2!CA$4,'[1]INTERNAL PARAMETERS-1'!$B$5:$J$44,6,FALSE)*VLOOKUP(VFDYLD2!CA$4,'[1]INTERNAL PARAMETERS-1'!$B$5:$J$44,3,FALSE) + VFDYLD1!CA10*(1-VLOOKUP(VFDYLD2!CA$4,'[1]INTERNAL PARAMETERS-1'!$B$5:$J$44,5,FALSE))*VLOOKUP(VFDYLD2!CA$4,'[1]INTERNAL PARAMETERS-1'!$B$5:$J$44,8,FALSE)*VLOOKUP(VFDYLD2!CA$4,'[1]INTERNAL PARAMETERS-1'!$B$5:$J$44,3,FALSE)</f>
        <v>0</v>
      </c>
      <c r="CB10" s="44">
        <f>VFDYLD1!CB10*VLOOKUP(VFDYLD2!CB$4,'[1]INTERNAL PARAMETERS-1'!$B$5:$J$44,5,FALSE)*VLOOKUP(VFDYLD2!CB$4,'[1]INTERNAL PARAMETERS-1'!$B$5:$J$44,6,FALSE)*VLOOKUP(VFDYLD2!CB$4,'[1]INTERNAL PARAMETERS-1'!$B$5:$J$44,3,FALSE) + VFDYLD1!CB10*(1-VLOOKUP(VFDYLD2!CB$4,'[1]INTERNAL PARAMETERS-1'!$B$5:$J$44,5,FALSE))*VLOOKUP(VFDYLD2!CB$4,'[1]INTERNAL PARAMETERS-1'!$B$5:$J$44,8,FALSE)*VLOOKUP(VFDYLD2!CB$4,'[1]INTERNAL PARAMETERS-1'!$B$5:$J$44,3,FALSE)</f>
        <v>0</v>
      </c>
      <c r="CC10" s="44">
        <f>VFDYLD1!CC10*VLOOKUP(VFDYLD2!CC$4,'[1]INTERNAL PARAMETERS-1'!$B$5:$J$44,5,FALSE)*VLOOKUP(VFDYLD2!CC$4,'[1]INTERNAL PARAMETERS-1'!$B$5:$J$44,6,FALSE)*VLOOKUP(VFDYLD2!CC$4,'[1]INTERNAL PARAMETERS-1'!$B$5:$J$44,3,FALSE) + VFDYLD1!CC10*(1-VLOOKUP(VFDYLD2!CC$4,'[1]INTERNAL PARAMETERS-1'!$B$5:$J$44,5,FALSE))*VLOOKUP(VFDYLD2!CC$4,'[1]INTERNAL PARAMETERS-1'!$B$5:$J$44,8,FALSE)*VLOOKUP(VFDYLD2!CC$4,'[1]INTERNAL PARAMETERS-1'!$B$5:$J$44,3,FALSE)</f>
        <v>3.8604875681891169E-4</v>
      </c>
      <c r="CD10" s="44">
        <f>VFDYLD1!CD10*VLOOKUP(VFDYLD2!CD$4,'[1]INTERNAL PARAMETERS-1'!$B$5:$J$44,5,FALSE)*VLOOKUP(VFDYLD2!CD$4,'[1]INTERNAL PARAMETERS-1'!$B$5:$J$44,6,FALSE)*VLOOKUP(VFDYLD2!CD$4,'[1]INTERNAL PARAMETERS-1'!$B$5:$J$44,3,FALSE) + VFDYLD1!CD10*(1-VLOOKUP(VFDYLD2!CD$4,'[1]INTERNAL PARAMETERS-1'!$B$5:$J$44,5,FALSE))*VLOOKUP(VFDYLD2!CD$4,'[1]INTERNAL PARAMETERS-1'!$B$5:$J$44,8,FALSE)*VLOOKUP(VFDYLD2!CD$4,'[1]INTERNAL PARAMETERS-1'!$B$5:$J$44,3,FALSE)</f>
        <v>1.3222200792989457E-3</v>
      </c>
      <c r="CE10" s="44">
        <f>VFDYLD1!CE10*VLOOKUP(VFDYLD2!CE$4,'[1]INTERNAL PARAMETERS-1'!$B$5:$J$44,5,FALSE)*VLOOKUP(VFDYLD2!CE$4,'[1]INTERNAL PARAMETERS-1'!$B$5:$J$44,6,FALSE)*VLOOKUP(VFDYLD2!CE$4,'[1]INTERNAL PARAMETERS-1'!$B$5:$J$44,3,FALSE) + VFDYLD1!CE10*(1-VLOOKUP(VFDYLD2!CE$4,'[1]INTERNAL PARAMETERS-1'!$B$5:$J$44,5,FALSE))*VLOOKUP(VFDYLD2!CE$4,'[1]INTERNAL PARAMETERS-1'!$B$5:$J$44,8,FALSE)*VLOOKUP(VFDYLD2!CE$4,'[1]INTERNAL PARAMETERS-1'!$B$5:$J$44,3,FALSE)</f>
        <v>2.2688726813282277E-3</v>
      </c>
      <c r="CF10" s="44">
        <f>VFDYLD1!CF10*VLOOKUP(VFDYLD2!CF$4,'[1]INTERNAL PARAMETERS-1'!$B$5:$J$44,5,FALSE)*VLOOKUP(VFDYLD2!CF$4,'[1]INTERNAL PARAMETERS-1'!$B$5:$J$44,6,FALSE)*VLOOKUP(VFDYLD2!CF$4,'[1]INTERNAL PARAMETERS-1'!$B$5:$J$44,3,FALSE) + VFDYLD1!CF10*(1-VLOOKUP(VFDYLD2!CF$4,'[1]INTERNAL PARAMETERS-1'!$B$5:$J$44,5,FALSE))*VLOOKUP(VFDYLD2!CF$4,'[1]INTERNAL PARAMETERS-1'!$B$5:$J$44,8,FALSE)*VLOOKUP(VFDYLD2!CF$4,'[1]INTERNAL PARAMETERS-1'!$B$5:$J$44,3,FALSE)</f>
        <v>5.3532556274789008E-4</v>
      </c>
      <c r="CG10" s="44">
        <f>VFDYLD1!CG10*VLOOKUP(VFDYLD2!CG$4,'[1]INTERNAL PARAMETERS-1'!$B$5:$J$44,5,FALSE)*VLOOKUP(VFDYLD2!CG$4,'[1]INTERNAL PARAMETERS-1'!$B$5:$J$44,6,FALSE)*VLOOKUP(VFDYLD2!CG$4,'[1]INTERNAL PARAMETERS-1'!$B$5:$J$44,3,FALSE) + VFDYLD1!CG10*(1-VLOOKUP(VFDYLD2!CG$4,'[1]INTERNAL PARAMETERS-1'!$B$5:$J$44,5,FALSE))*VLOOKUP(VFDYLD2!CG$4,'[1]INTERNAL PARAMETERS-1'!$B$5:$J$44,8,FALSE)*VLOOKUP(VFDYLD2!CG$4,'[1]INTERNAL PARAMETERS-1'!$B$5:$J$44,3,FALSE)</f>
        <v>0</v>
      </c>
      <c r="CH10" s="43">
        <f>VFDYLD1!CH10*VLOOKUP(VFDYLD2!CH$4,'[1]INTERNAL PARAMETERS-1'!$B$5:$J$44,5,FALSE)*VLOOKUP(VFDYLD2!CH$4,'[1]INTERNAL PARAMETERS-1'!$B$5:$J$44,6,FALSE)*VLOOKUP(VFDYLD2!CH$4,'[1]INTERNAL PARAMETERS-1'!$B$5:$J$44,3,FALSE) + VFDYLD1!CH10*(1-VLOOKUP(VFDYLD2!CH$4,'[1]INTERNAL PARAMETERS-1'!$B$5:$J$44,5,FALSE))*VLOOKUP(VFDYLD2!CH$4,'[1]INTERNAL PARAMETERS-1'!$B$5:$J$44,8,FALSE)*VLOOKUP(VFDYLD2!CH$4,'[1]INTERNAL PARAMETERS-1'!$B$5:$J$44,3,FALSE)</f>
        <v>0</v>
      </c>
      <c r="CJ10" s="45">
        <f t="shared" si="0"/>
        <v>58.664948673847718</v>
      </c>
      <c r="CK10" s="43">
        <f t="shared" si="1"/>
        <v>0.98113007712327416</v>
      </c>
    </row>
    <row r="11" spans="2:89" x14ac:dyDescent="0.4">
      <c r="B11" s="58" t="s">
        <v>5</v>
      </c>
      <c r="C11" s="57" t="s">
        <v>65</v>
      </c>
      <c r="D11" s="57" t="s">
        <v>58</v>
      </c>
      <c r="E11" s="132">
        <f>VFD!W11</f>
        <v>95.577590575667642</v>
      </c>
      <c r="F11" s="59">
        <f>'[1]INTERNAL PARAMETERS-1'!M11</f>
        <v>53.995000000000005</v>
      </c>
      <c r="G11" s="45">
        <f>VFDYLD1!G11*VLOOKUP(VFDYLD2!G$4,'[1]INTERNAL PARAMETERS-1'!$B$5:$J$44,5,FALSE)*VLOOKUP(VFDYLD2!G$4,'[1]INTERNAL PARAMETERS-1'!$B$5:$J$44,7,FALSE)*VFDYLD2!$F11 + VFDYLD1!G11*(1-VLOOKUP(VFDYLD2!G$4,'[1]INTERNAL PARAMETERS-1'!$B$5:$J$44,5,FALSE))*VLOOKUP(VFDYLD2!G$4,'[1]INTERNAL PARAMETERS-1'!$B$5:$J$44,9,FALSE)*VFDYLD2!$F11</f>
        <v>17.170427848382921</v>
      </c>
      <c r="H11" s="44">
        <f>VFDYLD1!H11*VLOOKUP(VFDYLD2!H$4,'[1]INTERNAL PARAMETERS-1'!$B$5:$J$44,5,FALSE)*VLOOKUP(VFDYLD2!H$4,'[1]INTERNAL PARAMETERS-1'!$B$5:$J$44,7,FALSE)*VFDYLD2!$F11 + VFDYLD1!H11*(1-VLOOKUP(VFDYLD2!H$4,'[1]INTERNAL PARAMETERS-1'!$B$5:$J$44,5,FALSE))*VLOOKUP(VFDYLD2!H$4,'[1]INTERNAL PARAMETERS-1'!$B$5:$J$44,9,FALSE)*VFDYLD2!$F11</f>
        <v>13.004209819671123</v>
      </c>
      <c r="I11" s="44">
        <f>VFDYLD1!I11*VLOOKUP(VFDYLD2!I$4,'[1]INTERNAL PARAMETERS-1'!$B$5:$J$44,5,FALSE)*VLOOKUP(VFDYLD2!I$4,'[1]INTERNAL PARAMETERS-1'!$B$5:$J$44,7,FALSE)*VFDYLD2!$F11 + VFDYLD1!I11*(1-VLOOKUP(VFDYLD2!I$4,'[1]INTERNAL PARAMETERS-1'!$B$5:$J$44,5,FALSE))*VLOOKUP(VFDYLD2!I$4,'[1]INTERNAL PARAMETERS-1'!$B$5:$J$44,9,FALSE)*VFDYLD2!$F11</f>
        <v>11.389592976137017</v>
      </c>
      <c r="J11" s="44">
        <f>VFDYLD1!J11*VLOOKUP(VFDYLD2!J$4,'[1]INTERNAL PARAMETERS-1'!$B$5:$J$44,5,FALSE)*VLOOKUP(VFDYLD2!J$4,'[1]INTERNAL PARAMETERS-1'!$B$5:$J$44,7,FALSE)*VFDYLD2!$F11 + VFDYLD1!J11*(1-VLOOKUP(VFDYLD2!J$4,'[1]INTERNAL PARAMETERS-1'!$B$5:$J$44,5,FALSE))*VLOOKUP(VFDYLD2!J$4,'[1]INTERNAL PARAMETERS-1'!$B$5:$J$44,9,FALSE)*VFDYLD2!$F11</f>
        <v>0</v>
      </c>
      <c r="K11" s="44">
        <f>VFDYLD1!K11*VLOOKUP(VFDYLD2!K$4,'[1]INTERNAL PARAMETERS-1'!$B$5:$J$44,5,FALSE)*VLOOKUP(VFDYLD2!K$4,'[1]INTERNAL PARAMETERS-1'!$B$5:$J$44,7,FALSE)*VFDYLD2!$F11 + VFDYLD1!K11*(1-VLOOKUP(VFDYLD2!K$4,'[1]INTERNAL PARAMETERS-1'!$B$5:$J$44,5,FALSE))*VLOOKUP(VFDYLD2!K$4,'[1]INTERNAL PARAMETERS-1'!$B$5:$J$44,9,FALSE)*VFDYLD2!$F11</f>
        <v>0.16630136394496503</v>
      </c>
      <c r="L11" s="44">
        <f>VFDYLD1!L11*VLOOKUP(VFDYLD2!L$4,'[1]INTERNAL PARAMETERS-1'!$B$5:$J$44,5,FALSE)*VLOOKUP(VFDYLD2!L$4,'[1]INTERNAL PARAMETERS-1'!$B$5:$J$44,7,FALSE)*VFDYLD2!$F11 + VFDYLD1!L11*(1-VLOOKUP(VFDYLD2!L$4,'[1]INTERNAL PARAMETERS-1'!$B$5:$J$44,5,FALSE))*VLOOKUP(VFDYLD2!L$4,'[1]INTERNAL PARAMETERS-1'!$B$5:$J$44,9,FALSE)*VFDYLD2!$F11</f>
        <v>5.5457011185669092E-2</v>
      </c>
      <c r="M11" s="44">
        <f>VFDYLD1!M11*VLOOKUP(VFDYLD2!M$4,'[1]INTERNAL PARAMETERS-1'!$B$5:$J$44,5,FALSE)*VLOOKUP(VFDYLD2!M$4,'[1]INTERNAL PARAMETERS-1'!$B$5:$J$44,7,FALSE)*VFDYLD2!$F11 + VFDYLD1!M11*(1-VLOOKUP(VFDYLD2!M$4,'[1]INTERNAL PARAMETERS-1'!$B$5:$J$44,5,FALSE))*VLOOKUP(VFDYLD2!M$4,'[1]INTERNAL PARAMETERS-1'!$B$5:$J$44,9,FALSE)*VFDYLD2!$F11</f>
        <v>0.33339902575201347</v>
      </c>
      <c r="N11" s="44">
        <f>VFDYLD1!N11*VLOOKUP(VFDYLD2!N$4,'[1]INTERNAL PARAMETERS-1'!$B$5:$J$44,5,FALSE)*VLOOKUP(VFDYLD2!N$4,'[1]INTERNAL PARAMETERS-1'!$B$5:$J$44,7,FALSE)*VFDYLD2!$F11 + VFDYLD1!N11*(1-VLOOKUP(VFDYLD2!N$4,'[1]INTERNAL PARAMETERS-1'!$B$5:$J$44,5,FALSE))*VLOOKUP(VFDYLD2!N$4,'[1]INTERNAL PARAMETERS-1'!$B$5:$J$44,9,FALSE)*VFDYLD2!$F11</f>
        <v>6.3333547880451119E-2</v>
      </c>
      <c r="O11" s="44">
        <f>VFDYLD1!O11*VLOOKUP(VFDYLD2!O$4,'[1]INTERNAL PARAMETERS-1'!$B$5:$J$44,5,FALSE)*VLOOKUP(VFDYLD2!O$4,'[1]INTERNAL PARAMETERS-1'!$B$5:$J$44,7,FALSE)*VFDYLD2!$F11 + VFDYLD1!O11*(1-VLOOKUP(VFDYLD2!O$4,'[1]INTERNAL PARAMETERS-1'!$B$5:$J$44,5,FALSE))*VLOOKUP(VFDYLD2!O$4,'[1]INTERNAL PARAMETERS-1'!$B$5:$J$44,9,FALSE)*VFDYLD2!$F11</f>
        <v>0</v>
      </c>
      <c r="P11" s="44">
        <f>VFDYLD1!P11*VLOOKUP(VFDYLD2!P$4,'[1]INTERNAL PARAMETERS-1'!$B$5:$J$44,5,FALSE)*VLOOKUP(VFDYLD2!P$4,'[1]INTERNAL PARAMETERS-1'!$B$5:$J$44,7,FALSE)*VFDYLD2!$F11 + VFDYLD1!P11*(1-VLOOKUP(VFDYLD2!P$4,'[1]INTERNAL PARAMETERS-1'!$B$5:$J$44,5,FALSE))*VLOOKUP(VFDYLD2!P$4,'[1]INTERNAL PARAMETERS-1'!$B$5:$J$44,9,FALSE)*VFDYLD2!$F11</f>
        <v>0</v>
      </c>
      <c r="Q11" s="44">
        <f>VFDYLD1!Q11*VLOOKUP(VFDYLD2!Q$4,'[1]INTERNAL PARAMETERS-1'!$B$5:$J$44,5,FALSE)*VLOOKUP(VFDYLD2!Q$4,'[1]INTERNAL PARAMETERS-1'!$B$5:$J$44,7,FALSE)*VFDYLD2!$F11 + VFDYLD1!Q11*(1-VLOOKUP(VFDYLD2!Q$4,'[1]INTERNAL PARAMETERS-1'!$B$5:$J$44,5,FALSE))*VLOOKUP(VFDYLD2!Q$4,'[1]INTERNAL PARAMETERS-1'!$B$5:$J$44,9,FALSE)*VFDYLD2!$F11</f>
        <v>0</v>
      </c>
      <c r="R11" s="44">
        <f>VFDYLD1!R11*VLOOKUP(VFDYLD2!R$4,'[1]INTERNAL PARAMETERS-1'!$B$5:$J$44,5,FALSE)*VLOOKUP(VFDYLD2!R$4,'[1]INTERNAL PARAMETERS-1'!$B$5:$J$44,7,FALSE)*VFDYLD2!$F11 + VFDYLD1!R11*(1-VLOOKUP(VFDYLD2!R$4,'[1]INTERNAL PARAMETERS-1'!$B$5:$J$44,5,FALSE))*VLOOKUP(VFDYLD2!R$4,'[1]INTERNAL PARAMETERS-1'!$B$5:$J$44,9,FALSE)*VFDYLD2!$F11</f>
        <v>0.11167780774780189</v>
      </c>
      <c r="S11" s="44">
        <f>VFDYLD1!S11*VLOOKUP(VFDYLD2!S$4,'[1]INTERNAL PARAMETERS-1'!$B$5:$J$44,5,FALSE)*VLOOKUP(VFDYLD2!S$4,'[1]INTERNAL PARAMETERS-1'!$B$5:$J$44,7,FALSE)*VFDYLD2!$F11 + VFDYLD1!S11*(1-VLOOKUP(VFDYLD2!S$4,'[1]INTERNAL PARAMETERS-1'!$B$5:$J$44,5,FALSE))*VLOOKUP(VFDYLD2!S$4,'[1]INTERNAL PARAMETERS-1'!$B$5:$J$44,9,FALSE)*VFDYLD2!$F11</f>
        <v>1.4923101881660124</v>
      </c>
      <c r="T11" s="44">
        <f>VFDYLD1!T11*VLOOKUP(VFDYLD2!T$4,'[1]INTERNAL PARAMETERS-1'!$B$5:$J$44,5,FALSE)*VLOOKUP(VFDYLD2!T$4,'[1]INTERNAL PARAMETERS-1'!$B$5:$J$44,7,FALSE)*VFDYLD2!$F11 + VFDYLD1!T11*(1-VLOOKUP(VFDYLD2!T$4,'[1]INTERNAL PARAMETERS-1'!$B$5:$J$44,5,FALSE))*VLOOKUP(VFDYLD2!T$4,'[1]INTERNAL PARAMETERS-1'!$B$5:$J$44,9,FALSE)*VFDYLD2!$F11</f>
        <v>0.39415970066330247</v>
      </c>
      <c r="U11" s="44">
        <f>VFDYLD1!U11*VLOOKUP(VFDYLD2!U$4,'[1]INTERNAL PARAMETERS-1'!$B$5:$J$44,5,FALSE)*VLOOKUP(VFDYLD2!U$4,'[1]INTERNAL PARAMETERS-1'!$B$5:$J$44,7,FALSE)*VFDYLD2!$F11 + VFDYLD1!U11*(1-VLOOKUP(VFDYLD2!U$4,'[1]INTERNAL PARAMETERS-1'!$B$5:$J$44,5,FALSE))*VLOOKUP(VFDYLD2!U$4,'[1]INTERNAL PARAMETERS-1'!$B$5:$J$44,9,FALSE)*VFDYLD2!$F11</f>
        <v>0.29693364116635457</v>
      </c>
      <c r="V11" s="44">
        <f>VFDYLD1!V11*VLOOKUP(VFDYLD2!V$4,'[1]INTERNAL PARAMETERS-1'!$B$5:$J$44,5,FALSE)*VLOOKUP(VFDYLD2!V$4,'[1]INTERNAL PARAMETERS-1'!$B$5:$J$44,7,FALSE)*VFDYLD2!$F11 + VFDYLD1!V11*(1-VLOOKUP(VFDYLD2!V$4,'[1]INTERNAL PARAMETERS-1'!$B$5:$J$44,5,FALSE))*VLOOKUP(VFDYLD2!V$4,'[1]INTERNAL PARAMETERS-1'!$B$5:$J$44,9,FALSE)*VFDYLD2!$F11</f>
        <v>1.4605106291059462</v>
      </c>
      <c r="W11" s="44">
        <f>VFDYLD1!W11*VLOOKUP(VFDYLD2!W$4,'[1]INTERNAL PARAMETERS-1'!$B$5:$J$44,5,FALSE)*VLOOKUP(VFDYLD2!W$4,'[1]INTERNAL PARAMETERS-1'!$B$5:$J$44,7,FALSE)*VFDYLD2!$F11 + VFDYLD1!W11*(1-VLOOKUP(VFDYLD2!W$4,'[1]INTERNAL PARAMETERS-1'!$B$5:$J$44,5,FALSE))*VLOOKUP(VFDYLD2!W$4,'[1]INTERNAL PARAMETERS-1'!$B$5:$J$44,9,FALSE)*VFDYLD2!$F11</f>
        <v>0</v>
      </c>
      <c r="X11" s="44">
        <f>VFDYLD1!X11*VLOOKUP(VFDYLD2!X$4,'[1]INTERNAL PARAMETERS-1'!$B$5:$J$44,5,FALSE)*VLOOKUP(VFDYLD2!X$4,'[1]INTERNAL PARAMETERS-1'!$B$5:$J$44,7,FALSE)*VFDYLD2!$F11 + VFDYLD1!X11*(1-VLOOKUP(VFDYLD2!X$4,'[1]INTERNAL PARAMETERS-1'!$B$5:$J$44,5,FALSE))*VLOOKUP(VFDYLD2!X$4,'[1]INTERNAL PARAMETERS-1'!$B$5:$J$44,9,FALSE)*VFDYLD2!$F11</f>
        <v>0</v>
      </c>
      <c r="Y11" s="44">
        <f>VFDYLD1!Y11*VLOOKUP(VFDYLD2!Y$4,'[1]INTERNAL PARAMETERS-1'!$B$5:$J$44,5,FALSE)*VLOOKUP(VFDYLD2!Y$4,'[1]INTERNAL PARAMETERS-1'!$B$5:$J$44,7,FALSE)*VFDYLD2!$F11 + VFDYLD1!Y11*(1-VLOOKUP(VFDYLD2!Y$4,'[1]INTERNAL PARAMETERS-1'!$B$5:$J$44,5,FALSE))*VLOOKUP(VFDYLD2!Y$4,'[1]INTERNAL PARAMETERS-1'!$B$5:$J$44,9,FALSE)*VFDYLD2!$F11</f>
        <v>0</v>
      </c>
      <c r="Z11" s="44">
        <f>VFDYLD1!Z11*VLOOKUP(VFDYLD2!Z$4,'[1]INTERNAL PARAMETERS-1'!$B$5:$J$44,5,FALSE)*VLOOKUP(VFDYLD2!Z$4,'[1]INTERNAL PARAMETERS-1'!$B$5:$J$44,7,FALSE)*VFDYLD2!$F11 + VFDYLD1!Z11*(1-VLOOKUP(VFDYLD2!Z$4,'[1]INTERNAL PARAMETERS-1'!$B$5:$J$44,5,FALSE))*VLOOKUP(VFDYLD2!Z$4,'[1]INTERNAL PARAMETERS-1'!$B$5:$J$44,9,FALSE)*VFDYLD2!$F11</f>
        <v>0</v>
      </c>
      <c r="AA11" s="44">
        <f>VFDYLD1!AA11*VLOOKUP(VFDYLD2!AA$4,'[1]INTERNAL PARAMETERS-1'!$B$5:$J$44,5,FALSE)*VLOOKUP(VFDYLD2!AA$4,'[1]INTERNAL PARAMETERS-1'!$B$5:$J$44,7,FALSE)*VFDYLD2!$F11 + VFDYLD1!AA11*(1-VLOOKUP(VFDYLD2!AA$4,'[1]INTERNAL PARAMETERS-1'!$B$5:$J$44,5,FALSE))*VLOOKUP(VFDYLD2!AA$4,'[1]INTERNAL PARAMETERS-1'!$B$5:$J$44,9,FALSE)*VFDYLD2!$F11</f>
        <v>0</v>
      </c>
      <c r="AB11" s="44">
        <f>VFDYLD1!AB11*VLOOKUP(VFDYLD2!AB$4,'[1]INTERNAL PARAMETERS-1'!$B$5:$J$44,5,FALSE)*VLOOKUP(VFDYLD2!AB$4,'[1]INTERNAL PARAMETERS-1'!$B$5:$J$44,7,FALSE)*VFDYLD2!$F11 + VFDYLD1!AB11*(1-VLOOKUP(VFDYLD2!AB$4,'[1]INTERNAL PARAMETERS-1'!$B$5:$J$44,5,FALSE))*VLOOKUP(VFDYLD2!AB$4,'[1]INTERNAL PARAMETERS-1'!$B$5:$J$44,9,FALSE)*VFDYLD2!$F11</f>
        <v>0</v>
      </c>
      <c r="AC11" s="44">
        <f>VFDYLD1!AC11*VLOOKUP(VFDYLD2!AC$4,'[1]INTERNAL PARAMETERS-1'!$B$5:$J$44,5,FALSE)*VLOOKUP(VFDYLD2!AC$4,'[1]INTERNAL PARAMETERS-1'!$B$5:$J$44,7,FALSE)*VFDYLD2!$F11 + VFDYLD1!AC11*(1-VLOOKUP(VFDYLD2!AC$4,'[1]INTERNAL PARAMETERS-1'!$B$5:$J$44,5,FALSE))*VLOOKUP(VFDYLD2!AC$4,'[1]INTERNAL PARAMETERS-1'!$B$5:$J$44,9,FALSE)*VFDYLD2!$F11</f>
        <v>0</v>
      </c>
      <c r="AD11" s="44">
        <f>VFDYLD1!AD11*VLOOKUP(VFDYLD2!AD$4,'[1]INTERNAL PARAMETERS-1'!$B$5:$J$44,5,FALSE)*VLOOKUP(VFDYLD2!AD$4,'[1]INTERNAL PARAMETERS-1'!$B$5:$J$44,7,FALSE)*VFDYLD2!$F11 + VFDYLD1!AD11*(1-VLOOKUP(VFDYLD2!AD$4,'[1]INTERNAL PARAMETERS-1'!$B$5:$J$44,5,FALSE))*VLOOKUP(VFDYLD2!AD$4,'[1]INTERNAL PARAMETERS-1'!$B$5:$J$44,9,FALSE)*VFDYLD2!$F11</f>
        <v>0</v>
      </c>
      <c r="AE11" s="44">
        <f>VFDYLD1!AE11*VLOOKUP(VFDYLD2!AE$4,'[1]INTERNAL PARAMETERS-1'!$B$5:$J$44,5,FALSE)*VLOOKUP(VFDYLD2!AE$4,'[1]INTERNAL PARAMETERS-1'!$B$5:$J$44,7,FALSE)*VFDYLD2!$F11 + VFDYLD1!AE11*(1-VLOOKUP(VFDYLD2!AE$4,'[1]INTERNAL PARAMETERS-1'!$B$5:$J$44,5,FALSE))*VLOOKUP(VFDYLD2!AE$4,'[1]INTERNAL PARAMETERS-1'!$B$5:$J$44,9,FALSE)*VFDYLD2!$F11</f>
        <v>0</v>
      </c>
      <c r="AF11" s="44">
        <f>VFDYLD1!AF11*VLOOKUP(VFDYLD2!AF$4,'[1]INTERNAL PARAMETERS-1'!$B$5:$J$44,5,FALSE)*VLOOKUP(VFDYLD2!AF$4,'[1]INTERNAL PARAMETERS-1'!$B$5:$J$44,7,FALSE)*VFDYLD2!$F11 + VFDYLD1!AF11*(1-VLOOKUP(VFDYLD2!AF$4,'[1]INTERNAL PARAMETERS-1'!$B$5:$J$44,5,FALSE))*VLOOKUP(VFDYLD2!AF$4,'[1]INTERNAL PARAMETERS-1'!$B$5:$J$44,9,FALSE)*VFDYLD2!$F11</f>
        <v>6.4043403816482061E-2</v>
      </c>
      <c r="AG11" s="44">
        <f>VFDYLD1!AG11*VLOOKUP(VFDYLD2!AG$4,'[1]INTERNAL PARAMETERS-1'!$B$5:$J$44,5,FALSE)*VLOOKUP(VFDYLD2!AG$4,'[1]INTERNAL PARAMETERS-1'!$B$5:$J$44,7,FALSE)*VFDYLD2!$F11 + VFDYLD1!AG11*(1-VLOOKUP(VFDYLD2!AG$4,'[1]INTERNAL PARAMETERS-1'!$B$5:$J$44,5,FALSE))*VLOOKUP(VFDYLD2!AG$4,'[1]INTERNAL PARAMETERS-1'!$B$5:$J$44,9,FALSE)*VFDYLD2!$F11</f>
        <v>0</v>
      </c>
      <c r="AH11" s="44">
        <f>VFDYLD1!AH11*VLOOKUP(VFDYLD2!AH$4,'[1]INTERNAL PARAMETERS-1'!$B$5:$J$44,5,FALSE)*VLOOKUP(VFDYLD2!AH$4,'[1]INTERNAL PARAMETERS-1'!$B$5:$J$44,7,FALSE)*VFDYLD2!$F11 + VFDYLD1!AH11*(1-VLOOKUP(VFDYLD2!AH$4,'[1]INTERNAL PARAMETERS-1'!$B$5:$J$44,5,FALSE))*VLOOKUP(VFDYLD2!AH$4,'[1]INTERNAL PARAMETERS-1'!$B$5:$J$44,9,FALSE)*VFDYLD2!$F11</f>
        <v>4.5187194299434073E-3</v>
      </c>
      <c r="AI11" s="44">
        <f>VFDYLD1!AI11*VLOOKUP(VFDYLD2!AI$4,'[1]INTERNAL PARAMETERS-1'!$B$5:$J$44,5,FALSE)*VLOOKUP(VFDYLD2!AI$4,'[1]INTERNAL PARAMETERS-1'!$B$5:$J$44,7,FALSE)*VFDYLD2!$F11 + VFDYLD1!AI11*(1-VLOOKUP(VFDYLD2!AI$4,'[1]INTERNAL PARAMETERS-1'!$B$5:$J$44,5,FALSE))*VLOOKUP(VFDYLD2!AI$4,'[1]INTERNAL PARAMETERS-1'!$B$5:$J$44,9,FALSE)*VFDYLD2!$F11</f>
        <v>2.2583275725710773E-2</v>
      </c>
      <c r="AJ11" s="44">
        <f>VFDYLD1!AJ11*VLOOKUP(VFDYLD2!AJ$4,'[1]INTERNAL PARAMETERS-1'!$B$5:$J$44,5,FALSE)*VLOOKUP(VFDYLD2!AJ$4,'[1]INTERNAL PARAMETERS-1'!$B$5:$J$44,7,FALSE)*VFDYLD2!$F11 + VFDYLD1!AJ11*(1-VLOOKUP(VFDYLD2!AJ$4,'[1]INTERNAL PARAMETERS-1'!$B$5:$J$44,5,FALSE))*VLOOKUP(VFDYLD2!AJ$4,'[1]INTERNAL PARAMETERS-1'!$B$5:$J$44,9,FALSE)*VFDYLD2!$F11</f>
        <v>0.2722146563852671</v>
      </c>
      <c r="AK11" s="44">
        <f>VFDYLD1!AK11*VLOOKUP(VFDYLD2!AK$4,'[1]INTERNAL PARAMETERS-1'!$B$5:$J$44,5,FALSE)*VLOOKUP(VFDYLD2!AK$4,'[1]INTERNAL PARAMETERS-1'!$B$5:$J$44,7,FALSE)*VFDYLD2!$F11 + VFDYLD1!AK11*(1-VLOOKUP(VFDYLD2!AK$4,'[1]INTERNAL PARAMETERS-1'!$B$5:$J$44,5,FALSE))*VLOOKUP(VFDYLD2!AK$4,'[1]INTERNAL PARAMETERS-1'!$B$5:$J$44,9,FALSE)*VFDYLD2!$F11</f>
        <v>3.6149755439547258E-2</v>
      </c>
      <c r="AL11" s="44">
        <f>VFDYLD1!AL11*VLOOKUP(VFDYLD2!AL$4,'[1]INTERNAL PARAMETERS-1'!$B$5:$J$44,5,FALSE)*VLOOKUP(VFDYLD2!AL$4,'[1]INTERNAL PARAMETERS-1'!$B$5:$J$44,7,FALSE)*VFDYLD2!$F11 + VFDYLD1!AL11*(1-VLOOKUP(VFDYLD2!AL$4,'[1]INTERNAL PARAMETERS-1'!$B$5:$J$44,5,FALSE))*VLOOKUP(VFDYLD2!AL$4,'[1]INTERNAL PARAMETERS-1'!$B$5:$J$44,9,FALSE)*VFDYLD2!$F11</f>
        <v>0</v>
      </c>
      <c r="AM11" s="44">
        <f>VFDYLD1!AM11*VLOOKUP(VFDYLD2!AM$4,'[1]INTERNAL PARAMETERS-1'!$B$5:$J$44,5,FALSE)*VLOOKUP(VFDYLD2!AM$4,'[1]INTERNAL PARAMETERS-1'!$B$5:$J$44,7,FALSE)*VFDYLD2!$F11 + VFDYLD1!AM11*(1-VLOOKUP(VFDYLD2!AM$4,'[1]INTERNAL PARAMETERS-1'!$B$5:$J$44,5,FALSE))*VLOOKUP(VFDYLD2!AM$4,'[1]INTERNAL PARAMETERS-1'!$B$5:$J$44,9,FALSE)*VFDYLD2!$F11</f>
        <v>0</v>
      </c>
      <c r="AN11" s="44">
        <f>VFDYLD1!AN11*VLOOKUP(VFDYLD2!AN$4,'[1]INTERNAL PARAMETERS-1'!$B$5:$J$44,5,FALSE)*VLOOKUP(VFDYLD2!AN$4,'[1]INTERNAL PARAMETERS-1'!$B$5:$J$44,7,FALSE)*VFDYLD2!$F11 + VFDYLD1!AN11*(1-VLOOKUP(VFDYLD2!AN$4,'[1]INTERNAL PARAMETERS-1'!$B$5:$J$44,5,FALSE))*VLOOKUP(VFDYLD2!AN$4,'[1]INTERNAL PARAMETERS-1'!$B$5:$J$44,9,FALSE)*VFDYLD2!$F11</f>
        <v>0</v>
      </c>
      <c r="AO11" s="44">
        <f>VFDYLD1!AO11*VLOOKUP(VFDYLD2!AO$4,'[1]INTERNAL PARAMETERS-1'!$B$5:$J$44,5,FALSE)*VLOOKUP(VFDYLD2!AO$4,'[1]INTERNAL PARAMETERS-1'!$B$5:$J$44,7,FALSE)*VFDYLD2!$F11 + VFDYLD1!AO11*(1-VLOOKUP(VFDYLD2!AO$4,'[1]INTERNAL PARAMETERS-1'!$B$5:$J$44,5,FALSE))*VLOOKUP(VFDYLD2!AO$4,'[1]INTERNAL PARAMETERS-1'!$B$5:$J$44,9,FALSE)*VFDYLD2!$F11</f>
        <v>0</v>
      </c>
      <c r="AP11" s="44">
        <f>VFDYLD1!AP11*VLOOKUP(VFDYLD2!AP$4,'[1]INTERNAL PARAMETERS-1'!$B$5:$J$44,5,FALSE)*VLOOKUP(VFDYLD2!AP$4,'[1]INTERNAL PARAMETERS-1'!$B$5:$J$44,7,FALSE)*VFDYLD2!$F11 + VFDYLD1!AP11*(1-VLOOKUP(VFDYLD2!AP$4,'[1]INTERNAL PARAMETERS-1'!$B$5:$J$44,5,FALSE))*VLOOKUP(VFDYLD2!AP$4,'[1]INTERNAL PARAMETERS-1'!$B$5:$J$44,9,FALSE)*VFDYLD2!$F11</f>
        <v>0</v>
      </c>
      <c r="AQ11" s="44">
        <f>VFDYLD1!AQ11*VLOOKUP(VFDYLD2!AQ$4,'[1]INTERNAL PARAMETERS-1'!$B$5:$J$44,5,FALSE)*VLOOKUP(VFDYLD2!AQ$4,'[1]INTERNAL PARAMETERS-1'!$B$5:$J$44,7,FALSE)*VFDYLD2!$F11 + VFDYLD1!AQ11*(1-VLOOKUP(VFDYLD2!AQ$4,'[1]INTERNAL PARAMETERS-1'!$B$5:$J$44,5,FALSE))*VLOOKUP(VFDYLD2!AQ$4,'[1]INTERNAL PARAMETERS-1'!$B$5:$J$44,9,FALSE)*VFDYLD2!$F11</f>
        <v>0</v>
      </c>
      <c r="AR11" s="44">
        <f>VFDYLD1!AR11*VLOOKUP(VFDYLD2!AR$4,'[1]INTERNAL PARAMETERS-1'!$B$5:$J$44,5,FALSE)*VLOOKUP(VFDYLD2!AR$4,'[1]INTERNAL PARAMETERS-1'!$B$5:$J$44,7,FALSE)*VFDYLD2!$F11 + VFDYLD1!AR11*(1-VLOOKUP(VFDYLD2!AR$4,'[1]INTERNAL PARAMETERS-1'!$B$5:$J$44,5,FALSE))*VLOOKUP(VFDYLD2!AR$4,'[1]INTERNAL PARAMETERS-1'!$B$5:$J$44,9,FALSE)*VFDYLD2!$F11</f>
        <v>0</v>
      </c>
      <c r="AS11" s="44">
        <f>VFDYLD1!AS11*VLOOKUP(VFDYLD2!AS$4,'[1]INTERNAL PARAMETERS-1'!$B$5:$J$44,5,FALSE)*VLOOKUP(VFDYLD2!AS$4,'[1]INTERNAL PARAMETERS-1'!$B$5:$J$44,7,FALSE)*VFDYLD2!$F11 + VFDYLD1!AS11*(1-VLOOKUP(VFDYLD2!AS$4,'[1]INTERNAL PARAMETERS-1'!$B$5:$J$44,5,FALSE))*VLOOKUP(VFDYLD2!AS$4,'[1]INTERNAL PARAMETERS-1'!$B$5:$J$44,9,FALSE)*VFDYLD2!$F11</f>
        <v>0</v>
      </c>
      <c r="AT11" s="43">
        <f>VFDYLD1!AT11*VLOOKUP(VFDYLD2!AT$4,'[1]INTERNAL PARAMETERS-1'!$B$5:$J$44,5,FALSE)*VLOOKUP(VFDYLD2!AT$4,'[1]INTERNAL PARAMETERS-1'!$B$5:$J$44,7,FALSE)*VFDYLD2!$F11 + VFDYLD1!AT11*(1-VLOOKUP(VFDYLD2!AT$4,'[1]INTERNAL PARAMETERS-1'!$B$5:$J$44,5,FALSE))*VLOOKUP(VFDYLD2!AT$4,'[1]INTERNAL PARAMETERS-1'!$B$5:$J$44,9,FALSE)*VFDYLD2!$F11</f>
        <v>0</v>
      </c>
      <c r="AU11" s="45">
        <f>VFDYLD1!AU11*VLOOKUP(VFDYLD2!AU$4,'[1]INTERNAL PARAMETERS-1'!$B$5:$J$44,5,FALSE)*VLOOKUP(VFDYLD2!AU$4,'[1]INTERNAL PARAMETERS-1'!$B$5:$J$44,6,FALSE)*VLOOKUP(VFDYLD2!AU$4,'[1]INTERNAL PARAMETERS-1'!$B$5:$J$44,3,FALSE) + VFDYLD1!AU11*(1-VLOOKUP(VFDYLD2!AU$4,'[1]INTERNAL PARAMETERS-1'!$B$5:$J$44,5,FALSE))*VLOOKUP(VFDYLD2!AU$4,'[1]INTERNAL PARAMETERS-1'!$B$5:$J$44,8,FALSE)*VLOOKUP(VFDYLD2!AU$4,'[1]INTERNAL PARAMETERS-1'!$B$5:$J$44,3,FALSE)</f>
        <v>0</v>
      </c>
      <c r="AV11" s="44">
        <f>VFDYLD1!AV11*VLOOKUP(VFDYLD2!AV$4,'[1]INTERNAL PARAMETERS-1'!$B$5:$J$44,5,FALSE)*VLOOKUP(VFDYLD2!AV$4,'[1]INTERNAL PARAMETERS-1'!$B$5:$J$44,6,FALSE)*VLOOKUP(VFDYLD2!AV$4,'[1]INTERNAL PARAMETERS-1'!$B$5:$J$44,3,FALSE) + VFDYLD1!AV11*(1-VLOOKUP(VFDYLD2!AV$4,'[1]INTERNAL PARAMETERS-1'!$B$5:$J$44,5,FALSE))*VLOOKUP(VFDYLD2!AV$4,'[1]INTERNAL PARAMETERS-1'!$B$5:$J$44,8,FALSE)*VLOOKUP(VFDYLD2!AV$4,'[1]INTERNAL PARAMETERS-1'!$B$5:$J$44,3,FALSE)</f>
        <v>0</v>
      </c>
      <c r="AW11" s="44">
        <f>VFDYLD1!AW11*VLOOKUP(VFDYLD2!AW$4,'[1]INTERNAL PARAMETERS-1'!$B$5:$J$44,5,FALSE)*VLOOKUP(VFDYLD2!AW$4,'[1]INTERNAL PARAMETERS-1'!$B$5:$J$44,6,FALSE)*VLOOKUP(VFDYLD2!AW$4,'[1]INTERNAL PARAMETERS-1'!$B$5:$J$44,3,FALSE) + VFDYLD1!AW11*(1-VLOOKUP(VFDYLD2!AW$4,'[1]INTERNAL PARAMETERS-1'!$B$5:$J$44,5,FALSE))*VLOOKUP(VFDYLD2!AW$4,'[1]INTERNAL PARAMETERS-1'!$B$5:$J$44,8,FALSE)*VLOOKUP(VFDYLD2!AW$4,'[1]INTERNAL PARAMETERS-1'!$B$5:$J$44,3,FALSE)</f>
        <v>0.24904963688306697</v>
      </c>
      <c r="AX11" s="44">
        <f>VFDYLD1!AX11*VLOOKUP(VFDYLD2!AX$4,'[1]INTERNAL PARAMETERS-1'!$B$5:$J$44,5,FALSE)*VLOOKUP(VFDYLD2!AX$4,'[1]INTERNAL PARAMETERS-1'!$B$5:$J$44,6,FALSE)*VLOOKUP(VFDYLD2!AX$4,'[1]INTERNAL PARAMETERS-1'!$B$5:$J$44,3,FALSE) + VFDYLD1!AX11*(1-VLOOKUP(VFDYLD2!AX$4,'[1]INTERNAL PARAMETERS-1'!$B$5:$J$44,5,FALSE))*VLOOKUP(VFDYLD2!AX$4,'[1]INTERNAL PARAMETERS-1'!$B$5:$J$44,8,FALSE)*VLOOKUP(VFDYLD2!AX$4,'[1]INTERNAL PARAMETERS-1'!$B$5:$J$44,3,FALSE)</f>
        <v>0</v>
      </c>
      <c r="AY11" s="44">
        <f>VFDYLD1!AY11*VLOOKUP(VFDYLD2!AY$4,'[1]INTERNAL PARAMETERS-1'!$B$5:$J$44,5,FALSE)*VLOOKUP(VFDYLD2!AY$4,'[1]INTERNAL PARAMETERS-1'!$B$5:$J$44,6,FALSE)*VLOOKUP(VFDYLD2!AY$4,'[1]INTERNAL PARAMETERS-1'!$B$5:$J$44,3,FALSE) + VFDYLD1!AY11*(1-VLOOKUP(VFDYLD2!AY$4,'[1]INTERNAL PARAMETERS-1'!$B$5:$J$44,5,FALSE))*VLOOKUP(VFDYLD2!AY$4,'[1]INTERNAL PARAMETERS-1'!$B$5:$J$44,8,FALSE)*VLOOKUP(VFDYLD2!AY$4,'[1]INTERNAL PARAMETERS-1'!$B$5:$J$44,3,FALSE)</f>
        <v>0</v>
      </c>
      <c r="AZ11" s="44">
        <f>VFDYLD1!AZ11*VLOOKUP(VFDYLD2!AZ$4,'[1]INTERNAL PARAMETERS-1'!$B$5:$J$44,5,FALSE)*VLOOKUP(VFDYLD2!AZ$4,'[1]INTERNAL PARAMETERS-1'!$B$5:$J$44,6,FALSE)*VLOOKUP(VFDYLD2!AZ$4,'[1]INTERNAL PARAMETERS-1'!$B$5:$J$44,3,FALSE) + VFDYLD1!AZ11*(1-VLOOKUP(VFDYLD2!AZ$4,'[1]INTERNAL PARAMETERS-1'!$B$5:$J$44,5,FALSE))*VLOOKUP(VFDYLD2!AZ$4,'[1]INTERNAL PARAMETERS-1'!$B$5:$J$44,8,FALSE)*VLOOKUP(VFDYLD2!AZ$4,'[1]INTERNAL PARAMETERS-1'!$B$5:$J$44,3,FALSE)</f>
        <v>0</v>
      </c>
      <c r="BA11" s="44">
        <f>VFDYLD1!BA11*VLOOKUP(VFDYLD2!BA$4,'[1]INTERNAL PARAMETERS-1'!$B$5:$J$44,5,FALSE)*VLOOKUP(VFDYLD2!BA$4,'[1]INTERNAL PARAMETERS-1'!$B$5:$J$44,6,FALSE)*VLOOKUP(VFDYLD2!BA$4,'[1]INTERNAL PARAMETERS-1'!$B$5:$J$44,3,FALSE) + VFDYLD1!BA11*(1-VLOOKUP(VFDYLD2!BA$4,'[1]INTERNAL PARAMETERS-1'!$B$5:$J$44,5,FALSE))*VLOOKUP(VFDYLD2!BA$4,'[1]INTERNAL PARAMETERS-1'!$B$5:$J$44,8,FALSE)*VLOOKUP(VFDYLD2!BA$4,'[1]INTERNAL PARAMETERS-1'!$B$5:$J$44,3,FALSE)</f>
        <v>7.2867865116701902E-2</v>
      </c>
      <c r="BB11" s="44">
        <f>VFDYLD1!BB11*VLOOKUP(VFDYLD2!BB$4,'[1]INTERNAL PARAMETERS-1'!$B$5:$J$44,5,FALSE)*VLOOKUP(VFDYLD2!BB$4,'[1]INTERNAL PARAMETERS-1'!$B$5:$J$44,6,FALSE)*VLOOKUP(VFDYLD2!BB$4,'[1]INTERNAL PARAMETERS-1'!$B$5:$J$44,3,FALSE) + VFDYLD1!BB11*(1-VLOOKUP(VFDYLD2!BB$4,'[1]INTERNAL PARAMETERS-1'!$B$5:$J$44,5,FALSE))*VLOOKUP(VFDYLD2!BB$4,'[1]INTERNAL PARAMETERS-1'!$B$5:$J$44,8,FALSE)*VLOOKUP(VFDYLD2!BB$4,'[1]INTERNAL PARAMETERS-1'!$B$5:$J$44,3,FALSE)</f>
        <v>6.9082301662894502E-2</v>
      </c>
      <c r="BC11" s="44">
        <f>VFDYLD1!BC11*VLOOKUP(VFDYLD2!BC$4,'[1]INTERNAL PARAMETERS-1'!$B$5:$J$44,5,FALSE)*VLOOKUP(VFDYLD2!BC$4,'[1]INTERNAL PARAMETERS-1'!$B$5:$J$44,6,FALSE)*VLOOKUP(VFDYLD2!BC$4,'[1]INTERNAL PARAMETERS-1'!$B$5:$J$44,3,FALSE) + VFDYLD1!BC11*(1-VLOOKUP(VFDYLD2!BC$4,'[1]INTERNAL PARAMETERS-1'!$B$5:$J$44,5,FALSE))*VLOOKUP(VFDYLD2!BC$4,'[1]INTERNAL PARAMETERS-1'!$B$5:$J$44,8,FALSE)*VLOOKUP(VFDYLD2!BC$4,'[1]INTERNAL PARAMETERS-1'!$B$5:$J$44,3,FALSE)</f>
        <v>8.7520640537816802E-2</v>
      </c>
      <c r="BD11" s="44">
        <f>VFDYLD1!BD11*VLOOKUP(VFDYLD2!BD$4,'[1]INTERNAL PARAMETERS-1'!$B$5:$J$44,5,FALSE)*VLOOKUP(VFDYLD2!BD$4,'[1]INTERNAL PARAMETERS-1'!$B$5:$J$44,6,FALSE)*VLOOKUP(VFDYLD2!BD$4,'[1]INTERNAL PARAMETERS-1'!$B$5:$J$44,3,FALSE) + VFDYLD1!BD11*(1-VLOOKUP(VFDYLD2!BD$4,'[1]INTERNAL PARAMETERS-1'!$B$5:$J$44,5,FALSE))*VLOOKUP(VFDYLD2!BD$4,'[1]INTERNAL PARAMETERS-1'!$B$5:$J$44,8,FALSE)*VLOOKUP(VFDYLD2!BD$4,'[1]INTERNAL PARAMETERS-1'!$B$5:$J$44,3,FALSE)</f>
        <v>5.2512354389437278E-2</v>
      </c>
      <c r="BE11" s="44">
        <f>VFDYLD1!BE11*VLOOKUP(VFDYLD2!BE$4,'[1]INTERNAL PARAMETERS-1'!$B$5:$J$44,5,FALSE)*VLOOKUP(VFDYLD2!BE$4,'[1]INTERNAL PARAMETERS-1'!$B$5:$J$44,6,FALSE)*VLOOKUP(VFDYLD2!BE$4,'[1]INTERNAL PARAMETERS-1'!$B$5:$J$44,3,FALSE) + VFDYLD1!BE11*(1-VLOOKUP(VFDYLD2!BE$4,'[1]INTERNAL PARAMETERS-1'!$B$5:$J$44,5,FALSE))*VLOOKUP(VFDYLD2!BE$4,'[1]INTERNAL PARAMETERS-1'!$B$5:$J$44,8,FALSE)*VLOOKUP(VFDYLD2!BE$4,'[1]INTERNAL PARAMETERS-1'!$B$5:$J$44,3,FALSE)</f>
        <v>7.4012654245040027E-2</v>
      </c>
      <c r="BF11" s="44">
        <f>VFDYLD1!BF11*VLOOKUP(VFDYLD2!BF$4,'[1]INTERNAL PARAMETERS-1'!$B$5:$J$44,5,FALSE)*VLOOKUP(VFDYLD2!BF$4,'[1]INTERNAL PARAMETERS-1'!$B$5:$J$44,6,FALSE)*VLOOKUP(VFDYLD2!BF$4,'[1]INTERNAL PARAMETERS-1'!$B$5:$J$44,3,FALSE) + VFDYLD1!BF11*(1-VLOOKUP(VFDYLD2!BF$4,'[1]INTERNAL PARAMETERS-1'!$B$5:$J$44,5,FALSE))*VLOOKUP(VFDYLD2!BF$4,'[1]INTERNAL PARAMETERS-1'!$B$5:$J$44,8,FALSE)*VLOOKUP(VFDYLD2!BF$4,'[1]INTERNAL PARAMETERS-1'!$B$5:$J$44,3,FALSE)</f>
        <v>0</v>
      </c>
      <c r="BG11" s="44">
        <f>VFDYLD1!BG11*VLOOKUP(VFDYLD2!BG$4,'[1]INTERNAL PARAMETERS-1'!$B$5:$J$44,5,FALSE)*VLOOKUP(VFDYLD2!BG$4,'[1]INTERNAL PARAMETERS-1'!$B$5:$J$44,6,FALSE)*VLOOKUP(VFDYLD2!BG$4,'[1]INTERNAL PARAMETERS-1'!$B$5:$J$44,3,FALSE) + VFDYLD1!BG11*(1-VLOOKUP(VFDYLD2!BG$4,'[1]INTERNAL PARAMETERS-1'!$B$5:$J$44,5,FALSE))*VLOOKUP(VFDYLD2!BG$4,'[1]INTERNAL PARAMETERS-1'!$B$5:$J$44,8,FALSE)*VLOOKUP(VFDYLD2!BG$4,'[1]INTERNAL PARAMETERS-1'!$B$5:$J$44,3,FALSE)</f>
        <v>4.1219227731266253E-2</v>
      </c>
      <c r="BH11" s="44">
        <f>VFDYLD1!BH11*VLOOKUP(VFDYLD2!BH$4,'[1]INTERNAL PARAMETERS-1'!$B$5:$J$44,5,FALSE)*VLOOKUP(VFDYLD2!BH$4,'[1]INTERNAL PARAMETERS-1'!$B$5:$J$44,6,FALSE)*VLOOKUP(VFDYLD2!BH$4,'[1]INTERNAL PARAMETERS-1'!$B$5:$J$44,3,FALSE) + VFDYLD1!BH11*(1-VLOOKUP(VFDYLD2!BH$4,'[1]INTERNAL PARAMETERS-1'!$B$5:$J$44,5,FALSE))*VLOOKUP(VFDYLD2!BH$4,'[1]INTERNAL PARAMETERS-1'!$B$5:$J$44,8,FALSE)*VLOOKUP(VFDYLD2!BH$4,'[1]INTERNAL PARAMETERS-1'!$B$5:$J$44,3,FALSE)</f>
        <v>2.2664257923452611E-4</v>
      </c>
      <c r="BI11" s="44">
        <f>VFDYLD1!BI11*VLOOKUP(VFDYLD2!BI$4,'[1]INTERNAL PARAMETERS-1'!$B$5:$J$44,5,FALSE)*VLOOKUP(VFDYLD2!BI$4,'[1]INTERNAL PARAMETERS-1'!$B$5:$J$44,6,FALSE)*VLOOKUP(VFDYLD2!BI$4,'[1]INTERNAL PARAMETERS-1'!$B$5:$J$44,3,FALSE) + VFDYLD1!BI11*(1-VLOOKUP(VFDYLD2!BI$4,'[1]INTERNAL PARAMETERS-1'!$B$5:$J$44,5,FALSE))*VLOOKUP(VFDYLD2!BI$4,'[1]INTERNAL PARAMETERS-1'!$B$5:$J$44,8,FALSE)*VLOOKUP(VFDYLD2!BI$4,'[1]INTERNAL PARAMETERS-1'!$B$5:$J$44,3,FALSE)</f>
        <v>0</v>
      </c>
      <c r="BJ11" s="44">
        <f>VFDYLD1!BJ11*VLOOKUP(VFDYLD2!BJ$4,'[1]INTERNAL PARAMETERS-1'!$B$5:$J$44,5,FALSE)*VLOOKUP(VFDYLD2!BJ$4,'[1]INTERNAL PARAMETERS-1'!$B$5:$J$44,6,FALSE)*VLOOKUP(VFDYLD2!BJ$4,'[1]INTERNAL PARAMETERS-1'!$B$5:$J$44,3,FALSE) + VFDYLD1!BJ11*(1-VLOOKUP(VFDYLD2!BJ$4,'[1]INTERNAL PARAMETERS-1'!$B$5:$J$44,5,FALSE))*VLOOKUP(VFDYLD2!BJ$4,'[1]INTERNAL PARAMETERS-1'!$B$5:$J$44,8,FALSE)*VLOOKUP(VFDYLD2!BJ$4,'[1]INTERNAL PARAMETERS-1'!$B$5:$J$44,3,FALSE)</f>
        <v>1.6366402422229205E-2</v>
      </c>
      <c r="BK11" s="44">
        <f>VFDYLD1!BK11*VLOOKUP(VFDYLD2!BK$4,'[1]INTERNAL PARAMETERS-1'!$B$5:$J$44,5,FALSE)*VLOOKUP(VFDYLD2!BK$4,'[1]INTERNAL PARAMETERS-1'!$B$5:$J$44,6,FALSE)*VLOOKUP(VFDYLD2!BK$4,'[1]INTERNAL PARAMETERS-1'!$B$5:$J$44,3,FALSE) + VFDYLD1!BK11*(1-VLOOKUP(VFDYLD2!BK$4,'[1]INTERNAL PARAMETERS-1'!$B$5:$J$44,5,FALSE))*VLOOKUP(VFDYLD2!BK$4,'[1]INTERNAL PARAMETERS-1'!$B$5:$J$44,8,FALSE)*VLOOKUP(VFDYLD2!BK$4,'[1]INTERNAL PARAMETERS-1'!$B$5:$J$44,3,FALSE)</f>
        <v>2.0873157479346389E-2</v>
      </c>
      <c r="BL11" s="44">
        <f>VFDYLD1!BL11*VLOOKUP(VFDYLD2!BL$4,'[1]INTERNAL PARAMETERS-1'!$B$5:$J$44,5,FALSE)*VLOOKUP(VFDYLD2!BL$4,'[1]INTERNAL PARAMETERS-1'!$B$5:$J$44,6,FALSE)*VLOOKUP(VFDYLD2!BL$4,'[1]INTERNAL PARAMETERS-1'!$B$5:$J$44,3,FALSE) + VFDYLD1!BL11*(1-VLOOKUP(VFDYLD2!BL$4,'[1]INTERNAL PARAMETERS-1'!$B$5:$J$44,5,FALSE))*VLOOKUP(VFDYLD2!BL$4,'[1]INTERNAL PARAMETERS-1'!$B$5:$J$44,8,FALSE)*VLOOKUP(VFDYLD2!BL$4,'[1]INTERNAL PARAMETERS-1'!$B$5:$J$44,3,FALSE)</f>
        <v>5.9282474870617205E-2</v>
      </c>
      <c r="BM11" s="44">
        <f>VFDYLD1!BM11*VLOOKUP(VFDYLD2!BM$4,'[1]INTERNAL PARAMETERS-1'!$B$5:$J$44,5,FALSE)*VLOOKUP(VFDYLD2!BM$4,'[1]INTERNAL PARAMETERS-1'!$B$5:$J$44,6,FALSE)*VLOOKUP(VFDYLD2!BM$4,'[1]INTERNAL PARAMETERS-1'!$B$5:$J$44,3,FALSE) + VFDYLD1!BM11*(1-VLOOKUP(VFDYLD2!BM$4,'[1]INTERNAL PARAMETERS-1'!$B$5:$J$44,5,FALSE))*VLOOKUP(VFDYLD2!BM$4,'[1]INTERNAL PARAMETERS-1'!$B$5:$J$44,8,FALSE)*VLOOKUP(VFDYLD2!BM$4,'[1]INTERNAL PARAMETERS-1'!$B$5:$J$44,3,FALSE)</f>
        <v>1.4230113887888977E-2</v>
      </c>
      <c r="BN11" s="44">
        <f>VFDYLD1!BN11*VLOOKUP(VFDYLD2!BN$4,'[1]INTERNAL PARAMETERS-1'!$B$5:$J$44,5,FALSE)*VLOOKUP(VFDYLD2!BN$4,'[1]INTERNAL PARAMETERS-1'!$B$5:$J$44,6,FALSE)*VLOOKUP(VFDYLD2!BN$4,'[1]INTERNAL PARAMETERS-1'!$B$5:$J$44,3,FALSE) + VFDYLD1!BN11*(1-VLOOKUP(VFDYLD2!BN$4,'[1]INTERNAL PARAMETERS-1'!$B$5:$J$44,5,FALSE))*VLOOKUP(VFDYLD2!BN$4,'[1]INTERNAL PARAMETERS-1'!$B$5:$J$44,8,FALSE)*VLOOKUP(VFDYLD2!BN$4,'[1]INTERNAL PARAMETERS-1'!$B$5:$J$44,3,FALSE)</f>
        <v>2.2406713409591685E-2</v>
      </c>
      <c r="BO11" s="44">
        <f>VFDYLD1!BO11*VLOOKUP(VFDYLD2!BO$4,'[1]INTERNAL PARAMETERS-1'!$B$5:$J$44,5,FALSE)*VLOOKUP(VFDYLD2!BO$4,'[1]INTERNAL PARAMETERS-1'!$B$5:$J$44,6,FALSE)*VLOOKUP(VFDYLD2!BO$4,'[1]INTERNAL PARAMETERS-1'!$B$5:$J$44,3,FALSE) + VFDYLD1!BO11*(1-VLOOKUP(VFDYLD2!BO$4,'[1]INTERNAL PARAMETERS-1'!$B$5:$J$44,5,FALSE))*VLOOKUP(VFDYLD2!BO$4,'[1]INTERNAL PARAMETERS-1'!$B$5:$J$44,8,FALSE)*VLOOKUP(VFDYLD2!BO$4,'[1]INTERNAL PARAMETERS-1'!$B$5:$J$44,3,FALSE)</f>
        <v>1.8188285537661174E-2</v>
      </c>
      <c r="BP11" s="44">
        <f>VFDYLD1!BP11*VLOOKUP(VFDYLD2!BP$4,'[1]INTERNAL PARAMETERS-1'!$B$5:$J$44,5,FALSE)*VLOOKUP(VFDYLD2!BP$4,'[1]INTERNAL PARAMETERS-1'!$B$5:$J$44,6,FALSE)*VLOOKUP(VFDYLD2!BP$4,'[1]INTERNAL PARAMETERS-1'!$B$5:$J$44,3,FALSE) + VFDYLD1!BP11*(1-VLOOKUP(VFDYLD2!BP$4,'[1]INTERNAL PARAMETERS-1'!$B$5:$J$44,5,FALSE))*VLOOKUP(VFDYLD2!BP$4,'[1]INTERNAL PARAMETERS-1'!$B$5:$J$44,8,FALSE)*VLOOKUP(VFDYLD2!BP$4,'[1]INTERNAL PARAMETERS-1'!$B$5:$J$44,3,FALSE)</f>
        <v>1.624525437988606E-3</v>
      </c>
      <c r="BQ11" s="44">
        <f>VFDYLD1!BQ11*VLOOKUP(VFDYLD2!BQ$4,'[1]INTERNAL PARAMETERS-1'!$B$5:$J$44,5,FALSE)*VLOOKUP(VFDYLD2!BQ$4,'[1]INTERNAL PARAMETERS-1'!$B$5:$J$44,6,FALSE)*VLOOKUP(VFDYLD2!BQ$4,'[1]INTERNAL PARAMETERS-1'!$B$5:$J$44,3,FALSE) + VFDYLD1!BQ11*(1-VLOOKUP(VFDYLD2!BQ$4,'[1]INTERNAL PARAMETERS-1'!$B$5:$J$44,5,FALSE))*VLOOKUP(VFDYLD2!BQ$4,'[1]INTERNAL PARAMETERS-1'!$B$5:$J$44,8,FALSE)*VLOOKUP(VFDYLD2!BQ$4,'[1]INTERNAL PARAMETERS-1'!$B$5:$J$44,3,FALSE)</f>
        <v>7.0111936594263999E-2</v>
      </c>
      <c r="BR11" s="44">
        <f>VFDYLD1!BR11*VLOOKUP(VFDYLD2!BR$4,'[1]INTERNAL PARAMETERS-1'!$B$5:$J$44,5,FALSE)*VLOOKUP(VFDYLD2!BR$4,'[1]INTERNAL PARAMETERS-1'!$B$5:$J$44,6,FALSE)*VLOOKUP(VFDYLD2!BR$4,'[1]INTERNAL PARAMETERS-1'!$B$5:$J$44,3,FALSE) + VFDYLD1!BR11*(1-VLOOKUP(VFDYLD2!BR$4,'[1]INTERNAL PARAMETERS-1'!$B$5:$J$44,5,FALSE))*VLOOKUP(VFDYLD2!BR$4,'[1]INTERNAL PARAMETERS-1'!$B$5:$J$44,8,FALSE)*VLOOKUP(VFDYLD2!BR$4,'[1]INTERNAL PARAMETERS-1'!$B$5:$J$44,3,FALSE)</f>
        <v>3.098397539470262E-3</v>
      </c>
      <c r="BS11" s="44">
        <f>VFDYLD1!BS11*VLOOKUP(VFDYLD2!BS$4,'[1]INTERNAL PARAMETERS-1'!$B$5:$J$44,5,FALSE)*VLOOKUP(VFDYLD2!BS$4,'[1]INTERNAL PARAMETERS-1'!$B$5:$J$44,6,FALSE)*VLOOKUP(VFDYLD2!BS$4,'[1]INTERNAL PARAMETERS-1'!$B$5:$J$44,3,FALSE) + VFDYLD1!BS11*(1-VLOOKUP(VFDYLD2!BS$4,'[1]INTERNAL PARAMETERS-1'!$B$5:$J$44,5,FALSE))*VLOOKUP(VFDYLD2!BS$4,'[1]INTERNAL PARAMETERS-1'!$B$5:$J$44,8,FALSE)*VLOOKUP(VFDYLD2!BS$4,'[1]INTERNAL PARAMETERS-1'!$B$5:$J$44,3,FALSE)</f>
        <v>2.3046995342915647E-4</v>
      </c>
      <c r="BT11" s="44">
        <f>VFDYLD1!BT11*VLOOKUP(VFDYLD2!BT$4,'[1]INTERNAL PARAMETERS-1'!$B$5:$J$44,5,FALSE)*VLOOKUP(VFDYLD2!BT$4,'[1]INTERNAL PARAMETERS-1'!$B$5:$J$44,6,FALSE)*VLOOKUP(VFDYLD2!BT$4,'[1]INTERNAL PARAMETERS-1'!$B$5:$J$44,3,FALSE) + VFDYLD1!BT11*(1-VLOOKUP(VFDYLD2!BT$4,'[1]INTERNAL PARAMETERS-1'!$B$5:$J$44,5,FALSE))*VLOOKUP(VFDYLD2!BT$4,'[1]INTERNAL PARAMETERS-1'!$B$5:$J$44,8,FALSE)*VLOOKUP(VFDYLD2!BT$4,'[1]INTERNAL PARAMETERS-1'!$B$5:$J$44,3,FALSE)</f>
        <v>0</v>
      </c>
      <c r="BU11" s="44">
        <f>VFDYLD1!BU11*VLOOKUP(VFDYLD2!BU$4,'[1]INTERNAL PARAMETERS-1'!$B$5:$J$44,5,FALSE)*VLOOKUP(VFDYLD2!BU$4,'[1]INTERNAL PARAMETERS-1'!$B$5:$J$44,6,FALSE)*VLOOKUP(VFDYLD2!BU$4,'[1]INTERNAL PARAMETERS-1'!$B$5:$J$44,3,FALSE) + VFDYLD1!BU11*(1-VLOOKUP(VFDYLD2!BU$4,'[1]INTERNAL PARAMETERS-1'!$B$5:$J$44,5,FALSE))*VLOOKUP(VFDYLD2!BU$4,'[1]INTERNAL PARAMETERS-1'!$B$5:$J$44,8,FALSE)*VLOOKUP(VFDYLD2!BU$4,'[1]INTERNAL PARAMETERS-1'!$B$5:$J$44,3,FALSE)</f>
        <v>0</v>
      </c>
      <c r="BV11" s="44">
        <f>VFDYLD1!BV11*VLOOKUP(VFDYLD2!BV$4,'[1]INTERNAL PARAMETERS-1'!$B$5:$J$44,5,FALSE)*VLOOKUP(VFDYLD2!BV$4,'[1]INTERNAL PARAMETERS-1'!$B$5:$J$44,6,FALSE)*VLOOKUP(VFDYLD2!BV$4,'[1]INTERNAL PARAMETERS-1'!$B$5:$J$44,3,FALSE) + VFDYLD1!BV11*(1-VLOOKUP(VFDYLD2!BV$4,'[1]INTERNAL PARAMETERS-1'!$B$5:$J$44,5,FALSE))*VLOOKUP(VFDYLD2!BV$4,'[1]INTERNAL PARAMETERS-1'!$B$5:$J$44,8,FALSE)*VLOOKUP(VFDYLD2!BV$4,'[1]INTERNAL PARAMETERS-1'!$B$5:$J$44,3,FALSE)</f>
        <v>0</v>
      </c>
      <c r="BW11" s="44">
        <f>VFDYLD1!BW11*VLOOKUP(VFDYLD2!BW$4,'[1]INTERNAL PARAMETERS-1'!$B$5:$J$44,5,FALSE)*VLOOKUP(VFDYLD2!BW$4,'[1]INTERNAL PARAMETERS-1'!$B$5:$J$44,6,FALSE)*VLOOKUP(VFDYLD2!BW$4,'[1]INTERNAL PARAMETERS-1'!$B$5:$J$44,3,FALSE) + VFDYLD1!BW11*(1-VLOOKUP(VFDYLD2!BW$4,'[1]INTERNAL PARAMETERS-1'!$B$5:$J$44,5,FALSE))*VLOOKUP(VFDYLD2!BW$4,'[1]INTERNAL PARAMETERS-1'!$B$5:$J$44,8,FALSE)*VLOOKUP(VFDYLD2!BW$4,'[1]INTERNAL PARAMETERS-1'!$B$5:$J$44,3,FALSE)</f>
        <v>0</v>
      </c>
      <c r="BX11" s="44">
        <f>VFDYLD1!BX11*VLOOKUP(VFDYLD2!BX$4,'[1]INTERNAL PARAMETERS-1'!$B$5:$J$44,5,FALSE)*VLOOKUP(VFDYLD2!BX$4,'[1]INTERNAL PARAMETERS-1'!$B$5:$J$44,6,FALSE)*VLOOKUP(VFDYLD2!BX$4,'[1]INTERNAL PARAMETERS-1'!$B$5:$J$44,3,FALSE) + VFDYLD1!BX11*(1-VLOOKUP(VFDYLD2!BX$4,'[1]INTERNAL PARAMETERS-1'!$B$5:$J$44,5,FALSE))*VLOOKUP(VFDYLD2!BX$4,'[1]INTERNAL PARAMETERS-1'!$B$5:$J$44,8,FALSE)*VLOOKUP(VFDYLD2!BX$4,'[1]INTERNAL PARAMETERS-1'!$B$5:$J$44,3,FALSE)</f>
        <v>0</v>
      </c>
      <c r="BY11" s="44">
        <f>VFDYLD1!BY11*VLOOKUP(VFDYLD2!BY$4,'[1]INTERNAL PARAMETERS-1'!$B$5:$J$44,5,FALSE)*VLOOKUP(VFDYLD2!BY$4,'[1]INTERNAL PARAMETERS-1'!$B$5:$J$44,6,FALSE)*VLOOKUP(VFDYLD2!BY$4,'[1]INTERNAL PARAMETERS-1'!$B$5:$J$44,3,FALSE) + VFDYLD1!BY11*(1-VLOOKUP(VFDYLD2!BY$4,'[1]INTERNAL PARAMETERS-1'!$B$5:$J$44,5,FALSE))*VLOOKUP(VFDYLD2!BY$4,'[1]INTERNAL PARAMETERS-1'!$B$5:$J$44,8,FALSE)*VLOOKUP(VFDYLD2!BY$4,'[1]INTERNAL PARAMETERS-1'!$B$5:$J$44,3,FALSE)</f>
        <v>0</v>
      </c>
      <c r="BZ11" s="44">
        <f>VFDYLD1!BZ11*VLOOKUP(VFDYLD2!BZ$4,'[1]INTERNAL PARAMETERS-1'!$B$5:$J$44,5,FALSE)*VLOOKUP(VFDYLD2!BZ$4,'[1]INTERNAL PARAMETERS-1'!$B$5:$J$44,6,FALSE)*VLOOKUP(VFDYLD2!BZ$4,'[1]INTERNAL PARAMETERS-1'!$B$5:$J$44,3,FALSE) + VFDYLD1!BZ11*(1-VLOOKUP(VFDYLD2!BZ$4,'[1]INTERNAL PARAMETERS-1'!$B$5:$J$44,5,FALSE))*VLOOKUP(VFDYLD2!BZ$4,'[1]INTERNAL PARAMETERS-1'!$B$5:$J$44,8,FALSE)*VLOOKUP(VFDYLD2!BZ$4,'[1]INTERNAL PARAMETERS-1'!$B$5:$J$44,3,FALSE)</f>
        <v>1.9306952767514799E-4</v>
      </c>
      <c r="CA11" s="44">
        <f>VFDYLD1!CA11*VLOOKUP(VFDYLD2!CA$4,'[1]INTERNAL PARAMETERS-1'!$B$5:$J$44,5,FALSE)*VLOOKUP(VFDYLD2!CA$4,'[1]INTERNAL PARAMETERS-1'!$B$5:$J$44,6,FALSE)*VLOOKUP(VFDYLD2!CA$4,'[1]INTERNAL PARAMETERS-1'!$B$5:$J$44,3,FALSE) + VFDYLD1!CA11*(1-VLOOKUP(VFDYLD2!CA$4,'[1]INTERNAL PARAMETERS-1'!$B$5:$J$44,5,FALSE))*VLOOKUP(VFDYLD2!CA$4,'[1]INTERNAL PARAMETERS-1'!$B$5:$J$44,8,FALSE)*VLOOKUP(VFDYLD2!CA$4,'[1]INTERNAL PARAMETERS-1'!$B$5:$J$44,3,FALSE)</f>
        <v>0</v>
      </c>
      <c r="CB11" s="44">
        <f>VFDYLD1!CB11*VLOOKUP(VFDYLD2!CB$4,'[1]INTERNAL PARAMETERS-1'!$B$5:$J$44,5,FALSE)*VLOOKUP(VFDYLD2!CB$4,'[1]INTERNAL PARAMETERS-1'!$B$5:$J$44,6,FALSE)*VLOOKUP(VFDYLD2!CB$4,'[1]INTERNAL PARAMETERS-1'!$B$5:$J$44,3,FALSE) + VFDYLD1!CB11*(1-VLOOKUP(VFDYLD2!CB$4,'[1]INTERNAL PARAMETERS-1'!$B$5:$J$44,5,FALSE))*VLOOKUP(VFDYLD2!CB$4,'[1]INTERNAL PARAMETERS-1'!$B$5:$J$44,8,FALSE)*VLOOKUP(VFDYLD2!CB$4,'[1]INTERNAL PARAMETERS-1'!$B$5:$J$44,3,FALSE)</f>
        <v>0</v>
      </c>
      <c r="CC11" s="44">
        <f>VFDYLD1!CC11*VLOOKUP(VFDYLD2!CC$4,'[1]INTERNAL PARAMETERS-1'!$B$5:$J$44,5,FALSE)*VLOOKUP(VFDYLD2!CC$4,'[1]INTERNAL PARAMETERS-1'!$B$5:$J$44,6,FALSE)*VLOOKUP(VFDYLD2!CC$4,'[1]INTERNAL PARAMETERS-1'!$B$5:$J$44,3,FALSE) + VFDYLD1!CC11*(1-VLOOKUP(VFDYLD2!CC$4,'[1]INTERNAL PARAMETERS-1'!$B$5:$J$44,5,FALSE))*VLOOKUP(VFDYLD2!CC$4,'[1]INTERNAL PARAMETERS-1'!$B$5:$J$44,8,FALSE)*VLOOKUP(VFDYLD2!CC$4,'[1]INTERNAL PARAMETERS-1'!$B$5:$J$44,3,FALSE)</f>
        <v>3.7541297047945444E-4</v>
      </c>
      <c r="CD11" s="44">
        <f>VFDYLD1!CD11*VLOOKUP(VFDYLD2!CD$4,'[1]INTERNAL PARAMETERS-1'!$B$5:$J$44,5,FALSE)*VLOOKUP(VFDYLD2!CD$4,'[1]INTERNAL PARAMETERS-1'!$B$5:$J$44,6,FALSE)*VLOOKUP(VFDYLD2!CD$4,'[1]INTERNAL PARAMETERS-1'!$B$5:$J$44,3,FALSE) + VFDYLD1!CD11*(1-VLOOKUP(VFDYLD2!CD$4,'[1]INTERNAL PARAMETERS-1'!$B$5:$J$44,5,FALSE))*VLOOKUP(VFDYLD2!CD$4,'[1]INTERNAL PARAMETERS-1'!$B$5:$J$44,8,FALSE)*VLOOKUP(VFDYLD2!CD$4,'[1]INTERNAL PARAMETERS-1'!$B$5:$J$44,3,FALSE)</f>
        <v>1.1612148928713988E-3</v>
      </c>
      <c r="CE11" s="44">
        <f>VFDYLD1!CE11*VLOOKUP(VFDYLD2!CE$4,'[1]INTERNAL PARAMETERS-1'!$B$5:$J$44,5,FALSE)*VLOOKUP(VFDYLD2!CE$4,'[1]INTERNAL PARAMETERS-1'!$B$5:$J$44,6,FALSE)*VLOOKUP(VFDYLD2!CE$4,'[1]INTERNAL PARAMETERS-1'!$B$5:$J$44,3,FALSE) + VFDYLD1!CE11*(1-VLOOKUP(VFDYLD2!CE$4,'[1]INTERNAL PARAMETERS-1'!$B$5:$J$44,5,FALSE))*VLOOKUP(VFDYLD2!CE$4,'[1]INTERNAL PARAMETERS-1'!$B$5:$J$44,8,FALSE)*VLOOKUP(VFDYLD2!CE$4,'[1]INTERNAL PARAMETERS-1'!$B$5:$J$44,3,FALSE)</f>
        <v>1.8621455686319381E-3</v>
      </c>
      <c r="CF11" s="44">
        <f>VFDYLD1!CF11*VLOOKUP(VFDYLD2!CF$4,'[1]INTERNAL PARAMETERS-1'!$B$5:$J$44,5,FALSE)*VLOOKUP(VFDYLD2!CF$4,'[1]INTERNAL PARAMETERS-1'!$B$5:$J$44,6,FALSE)*VLOOKUP(VFDYLD2!CF$4,'[1]INTERNAL PARAMETERS-1'!$B$5:$J$44,3,FALSE) + VFDYLD1!CF11*(1-VLOOKUP(VFDYLD2!CF$4,'[1]INTERNAL PARAMETERS-1'!$B$5:$J$44,5,FALSE))*VLOOKUP(VFDYLD2!CF$4,'[1]INTERNAL PARAMETERS-1'!$B$5:$J$44,8,FALSE)*VLOOKUP(VFDYLD2!CF$4,'[1]INTERNAL PARAMETERS-1'!$B$5:$J$44,3,FALSE)</f>
        <v>1.8624129451425427E-3</v>
      </c>
      <c r="CG11" s="44">
        <f>VFDYLD1!CG11*VLOOKUP(VFDYLD2!CG$4,'[1]INTERNAL PARAMETERS-1'!$B$5:$J$44,5,FALSE)*VLOOKUP(VFDYLD2!CG$4,'[1]INTERNAL PARAMETERS-1'!$B$5:$J$44,6,FALSE)*VLOOKUP(VFDYLD2!CG$4,'[1]INTERNAL PARAMETERS-1'!$B$5:$J$44,3,FALSE) + VFDYLD1!CG11*(1-VLOOKUP(VFDYLD2!CG$4,'[1]INTERNAL PARAMETERS-1'!$B$5:$J$44,5,FALSE))*VLOOKUP(VFDYLD2!CG$4,'[1]INTERNAL PARAMETERS-1'!$B$5:$J$44,8,FALSE)*VLOOKUP(VFDYLD2!CG$4,'[1]INTERNAL PARAMETERS-1'!$B$5:$J$44,3,FALSE)</f>
        <v>3.0849934136882249E-5</v>
      </c>
      <c r="CH11" s="43">
        <f>VFDYLD1!CH11*VLOOKUP(VFDYLD2!CH$4,'[1]INTERNAL PARAMETERS-1'!$B$5:$J$44,5,FALSE)*VLOOKUP(VFDYLD2!CH$4,'[1]INTERNAL PARAMETERS-1'!$B$5:$J$44,6,FALSE)*VLOOKUP(VFDYLD2!CH$4,'[1]INTERNAL PARAMETERS-1'!$B$5:$J$44,3,FALSE) + VFDYLD1!CH11*(1-VLOOKUP(VFDYLD2!CH$4,'[1]INTERNAL PARAMETERS-1'!$B$5:$J$44,5,FALSE))*VLOOKUP(VFDYLD2!CH$4,'[1]INTERNAL PARAMETERS-1'!$B$5:$J$44,8,FALSE)*VLOOKUP(VFDYLD2!CH$4,'[1]INTERNAL PARAMETERS-1'!$B$5:$J$44,3,FALSE)</f>
        <v>0</v>
      </c>
      <c r="CJ11" s="45">
        <f t="shared" si="0"/>
        <v>46.337823370600532</v>
      </c>
      <c r="CK11" s="43">
        <f t="shared" si="1"/>
        <v>0.87838890611688236</v>
      </c>
    </row>
    <row r="12" spans="2:89" x14ac:dyDescent="0.4">
      <c r="B12" s="58" t="s">
        <v>5</v>
      </c>
      <c r="C12" s="57" t="s">
        <v>65</v>
      </c>
      <c r="D12" s="57" t="s">
        <v>57</v>
      </c>
      <c r="E12" s="132">
        <f>VFD!W12</f>
        <v>121.32906575667653</v>
      </c>
      <c r="F12" s="59">
        <f>'[1]INTERNAL PARAMETERS-1'!M12</f>
        <v>49.09</v>
      </c>
      <c r="G12" s="45">
        <f>VFDYLD1!G12*VLOOKUP(VFDYLD2!G$4,'[1]INTERNAL PARAMETERS-1'!$B$5:$J$44,5,FALSE)*VLOOKUP(VFDYLD2!G$4,'[1]INTERNAL PARAMETERS-1'!$B$5:$J$44,7,FALSE)*VFDYLD2!$F12 + VFDYLD1!G12*(1-VLOOKUP(VFDYLD2!G$4,'[1]INTERNAL PARAMETERS-1'!$B$5:$J$44,5,FALSE))*VLOOKUP(VFDYLD2!G$4,'[1]INTERNAL PARAMETERS-1'!$B$5:$J$44,9,FALSE)*VFDYLD2!$F12</f>
        <v>27.568130214039606</v>
      </c>
      <c r="H12" s="44">
        <f>VFDYLD1!H12*VLOOKUP(VFDYLD2!H$4,'[1]INTERNAL PARAMETERS-1'!$B$5:$J$44,5,FALSE)*VLOOKUP(VFDYLD2!H$4,'[1]INTERNAL PARAMETERS-1'!$B$5:$J$44,7,FALSE)*VFDYLD2!$F12 + VFDYLD1!H12*(1-VLOOKUP(VFDYLD2!H$4,'[1]INTERNAL PARAMETERS-1'!$B$5:$J$44,5,FALSE))*VLOOKUP(VFDYLD2!H$4,'[1]INTERNAL PARAMETERS-1'!$B$5:$J$44,9,FALSE)*VFDYLD2!$F12</f>
        <v>14.521916494593402</v>
      </c>
      <c r="I12" s="44">
        <f>VFDYLD1!I12*VLOOKUP(VFDYLD2!I$4,'[1]INTERNAL PARAMETERS-1'!$B$5:$J$44,5,FALSE)*VLOOKUP(VFDYLD2!I$4,'[1]INTERNAL PARAMETERS-1'!$B$5:$J$44,7,FALSE)*VFDYLD2!$F12 + VFDYLD1!I12*(1-VLOOKUP(VFDYLD2!I$4,'[1]INTERNAL PARAMETERS-1'!$B$5:$J$44,5,FALSE))*VLOOKUP(VFDYLD2!I$4,'[1]INTERNAL PARAMETERS-1'!$B$5:$J$44,9,FALSE)*VFDYLD2!$F12</f>
        <v>12.641886462514913</v>
      </c>
      <c r="J12" s="44">
        <f>VFDYLD1!J12*VLOOKUP(VFDYLD2!J$4,'[1]INTERNAL PARAMETERS-1'!$B$5:$J$44,5,FALSE)*VLOOKUP(VFDYLD2!J$4,'[1]INTERNAL PARAMETERS-1'!$B$5:$J$44,7,FALSE)*VFDYLD2!$F12 + VFDYLD1!J12*(1-VLOOKUP(VFDYLD2!J$4,'[1]INTERNAL PARAMETERS-1'!$B$5:$J$44,5,FALSE))*VLOOKUP(VFDYLD2!J$4,'[1]INTERNAL PARAMETERS-1'!$B$5:$J$44,9,FALSE)*VFDYLD2!$F12</f>
        <v>0</v>
      </c>
      <c r="K12" s="44">
        <f>VFDYLD1!K12*VLOOKUP(VFDYLD2!K$4,'[1]INTERNAL PARAMETERS-1'!$B$5:$J$44,5,FALSE)*VLOOKUP(VFDYLD2!K$4,'[1]INTERNAL PARAMETERS-1'!$B$5:$J$44,7,FALSE)*VFDYLD2!$F12 + VFDYLD1!K12*(1-VLOOKUP(VFDYLD2!K$4,'[1]INTERNAL PARAMETERS-1'!$B$5:$J$44,5,FALSE))*VLOOKUP(VFDYLD2!K$4,'[1]INTERNAL PARAMETERS-1'!$B$5:$J$44,9,FALSE)*VFDYLD2!$F12</f>
        <v>7.6145042446850303E-2</v>
      </c>
      <c r="L12" s="44">
        <f>VFDYLD1!L12*VLOOKUP(VFDYLD2!L$4,'[1]INTERNAL PARAMETERS-1'!$B$5:$J$44,5,FALSE)*VLOOKUP(VFDYLD2!L$4,'[1]INTERNAL PARAMETERS-1'!$B$5:$J$44,7,FALSE)*VFDYLD2!$F12 + VFDYLD1!L12*(1-VLOOKUP(VFDYLD2!L$4,'[1]INTERNAL PARAMETERS-1'!$B$5:$J$44,5,FALSE))*VLOOKUP(VFDYLD2!L$4,'[1]INTERNAL PARAMETERS-1'!$B$5:$J$44,9,FALSE)*VFDYLD2!$F12</f>
        <v>0</v>
      </c>
      <c r="M12" s="44">
        <f>VFDYLD1!M12*VLOOKUP(VFDYLD2!M$4,'[1]INTERNAL PARAMETERS-1'!$B$5:$J$44,5,FALSE)*VLOOKUP(VFDYLD2!M$4,'[1]INTERNAL PARAMETERS-1'!$B$5:$J$44,7,FALSE)*VFDYLD2!$F12 + VFDYLD1!M12*(1-VLOOKUP(VFDYLD2!M$4,'[1]INTERNAL PARAMETERS-1'!$B$5:$J$44,5,FALSE))*VLOOKUP(VFDYLD2!M$4,'[1]INTERNAL PARAMETERS-1'!$B$5:$J$44,9,FALSE)*VFDYLD2!$F12</f>
        <v>0.43663739508211685</v>
      </c>
      <c r="N12" s="44">
        <f>VFDYLD1!N12*VLOOKUP(VFDYLD2!N$4,'[1]INTERNAL PARAMETERS-1'!$B$5:$J$44,5,FALSE)*VLOOKUP(VFDYLD2!N$4,'[1]INTERNAL PARAMETERS-1'!$B$5:$J$44,7,FALSE)*VFDYLD2!$F12 + VFDYLD1!N12*(1-VLOOKUP(VFDYLD2!N$4,'[1]INTERNAL PARAMETERS-1'!$B$5:$J$44,5,FALSE))*VLOOKUP(VFDYLD2!N$4,'[1]INTERNAL PARAMETERS-1'!$B$5:$J$44,9,FALSE)*VFDYLD2!$F12</f>
        <v>6.1325511971342395E-2</v>
      </c>
      <c r="O12" s="44">
        <f>VFDYLD1!O12*VLOOKUP(VFDYLD2!O$4,'[1]INTERNAL PARAMETERS-1'!$B$5:$J$44,5,FALSE)*VLOOKUP(VFDYLD2!O$4,'[1]INTERNAL PARAMETERS-1'!$B$5:$J$44,7,FALSE)*VFDYLD2!$F12 + VFDYLD1!O12*(1-VLOOKUP(VFDYLD2!O$4,'[1]INTERNAL PARAMETERS-1'!$B$5:$J$44,5,FALSE))*VLOOKUP(VFDYLD2!O$4,'[1]INTERNAL PARAMETERS-1'!$B$5:$J$44,9,FALSE)*VFDYLD2!$F12</f>
        <v>0</v>
      </c>
      <c r="P12" s="44">
        <f>VFDYLD1!P12*VLOOKUP(VFDYLD2!P$4,'[1]INTERNAL PARAMETERS-1'!$B$5:$J$44,5,FALSE)*VLOOKUP(VFDYLD2!P$4,'[1]INTERNAL PARAMETERS-1'!$B$5:$J$44,7,FALSE)*VFDYLD2!$F12 + VFDYLD1!P12*(1-VLOOKUP(VFDYLD2!P$4,'[1]INTERNAL PARAMETERS-1'!$B$5:$J$44,5,FALSE))*VLOOKUP(VFDYLD2!P$4,'[1]INTERNAL PARAMETERS-1'!$B$5:$J$44,9,FALSE)*VFDYLD2!$F12</f>
        <v>0</v>
      </c>
      <c r="Q12" s="44">
        <f>VFDYLD1!Q12*VLOOKUP(VFDYLD2!Q$4,'[1]INTERNAL PARAMETERS-1'!$B$5:$J$44,5,FALSE)*VLOOKUP(VFDYLD2!Q$4,'[1]INTERNAL PARAMETERS-1'!$B$5:$J$44,7,FALSE)*VFDYLD2!$F12 + VFDYLD1!Q12*(1-VLOOKUP(VFDYLD2!Q$4,'[1]INTERNAL PARAMETERS-1'!$B$5:$J$44,5,FALSE))*VLOOKUP(VFDYLD2!Q$4,'[1]INTERNAL PARAMETERS-1'!$B$5:$J$44,9,FALSE)*VFDYLD2!$F12</f>
        <v>0</v>
      </c>
      <c r="R12" s="44">
        <f>VFDYLD1!R12*VLOOKUP(VFDYLD2!R$4,'[1]INTERNAL PARAMETERS-1'!$B$5:$J$44,5,FALSE)*VLOOKUP(VFDYLD2!R$4,'[1]INTERNAL PARAMETERS-1'!$B$5:$J$44,7,FALSE)*VFDYLD2!$F12 + VFDYLD1!R12*(1-VLOOKUP(VFDYLD2!R$4,'[1]INTERNAL PARAMETERS-1'!$B$5:$J$44,5,FALSE))*VLOOKUP(VFDYLD2!R$4,'[1]INTERNAL PARAMETERS-1'!$B$5:$J$44,9,FALSE)*VFDYLD2!$F12</f>
        <v>0.12631577771620331</v>
      </c>
      <c r="S12" s="44">
        <f>VFDYLD1!S12*VLOOKUP(VFDYLD2!S$4,'[1]INTERNAL PARAMETERS-1'!$B$5:$J$44,5,FALSE)*VLOOKUP(VFDYLD2!S$4,'[1]INTERNAL PARAMETERS-1'!$B$5:$J$44,7,FALSE)*VFDYLD2!$F12 + VFDYLD1!S12*(1-VLOOKUP(VFDYLD2!S$4,'[1]INTERNAL PARAMETERS-1'!$B$5:$J$44,5,FALSE))*VLOOKUP(VFDYLD2!S$4,'[1]INTERNAL PARAMETERS-1'!$B$5:$J$44,9,FALSE)*VFDYLD2!$F12</f>
        <v>1.5744163397841013</v>
      </c>
      <c r="T12" s="44">
        <f>VFDYLD1!T12*VLOOKUP(VFDYLD2!T$4,'[1]INTERNAL PARAMETERS-1'!$B$5:$J$44,5,FALSE)*VLOOKUP(VFDYLD2!T$4,'[1]INTERNAL PARAMETERS-1'!$B$5:$J$44,7,FALSE)*VFDYLD2!$F12 + VFDYLD1!T12*(1-VLOOKUP(VFDYLD2!T$4,'[1]INTERNAL PARAMETERS-1'!$B$5:$J$44,5,FALSE))*VLOOKUP(VFDYLD2!T$4,'[1]INTERNAL PARAMETERS-1'!$B$5:$J$44,9,FALSE)*VFDYLD2!$F12</f>
        <v>0.5244475280669959</v>
      </c>
      <c r="U12" s="44">
        <f>VFDYLD1!U12*VLOOKUP(VFDYLD2!U$4,'[1]INTERNAL PARAMETERS-1'!$B$5:$J$44,5,FALSE)*VLOOKUP(VFDYLD2!U$4,'[1]INTERNAL PARAMETERS-1'!$B$5:$J$44,7,FALSE)*VFDYLD2!$F12 + VFDYLD1!U12*(1-VLOOKUP(VFDYLD2!U$4,'[1]INTERNAL PARAMETERS-1'!$B$5:$J$44,5,FALSE))*VLOOKUP(VFDYLD2!U$4,'[1]INTERNAL PARAMETERS-1'!$B$5:$J$44,9,FALSE)*VFDYLD2!$F12</f>
        <v>0.36958931619122848</v>
      </c>
      <c r="V12" s="44">
        <f>VFDYLD1!V12*VLOOKUP(VFDYLD2!V$4,'[1]INTERNAL PARAMETERS-1'!$B$5:$J$44,5,FALSE)*VLOOKUP(VFDYLD2!V$4,'[1]INTERNAL PARAMETERS-1'!$B$5:$J$44,7,FALSE)*VFDYLD2!$F12 + VFDYLD1!V12*(1-VLOOKUP(VFDYLD2!V$4,'[1]INTERNAL PARAMETERS-1'!$B$5:$J$44,5,FALSE))*VLOOKUP(VFDYLD2!V$4,'[1]INTERNAL PARAMETERS-1'!$B$5:$J$44,9,FALSE)*VFDYLD2!$F12</f>
        <v>1.7416424255905614</v>
      </c>
      <c r="W12" s="44">
        <f>VFDYLD1!W12*VLOOKUP(VFDYLD2!W$4,'[1]INTERNAL PARAMETERS-1'!$B$5:$J$44,5,FALSE)*VLOOKUP(VFDYLD2!W$4,'[1]INTERNAL PARAMETERS-1'!$B$5:$J$44,7,FALSE)*VFDYLD2!$F12 + VFDYLD1!W12*(1-VLOOKUP(VFDYLD2!W$4,'[1]INTERNAL PARAMETERS-1'!$B$5:$J$44,5,FALSE))*VLOOKUP(VFDYLD2!W$4,'[1]INTERNAL PARAMETERS-1'!$B$5:$J$44,9,FALSE)*VFDYLD2!$F12</f>
        <v>0</v>
      </c>
      <c r="X12" s="44">
        <f>VFDYLD1!X12*VLOOKUP(VFDYLD2!X$4,'[1]INTERNAL PARAMETERS-1'!$B$5:$J$44,5,FALSE)*VLOOKUP(VFDYLD2!X$4,'[1]INTERNAL PARAMETERS-1'!$B$5:$J$44,7,FALSE)*VFDYLD2!$F12 + VFDYLD1!X12*(1-VLOOKUP(VFDYLD2!X$4,'[1]INTERNAL PARAMETERS-1'!$B$5:$J$44,5,FALSE))*VLOOKUP(VFDYLD2!X$4,'[1]INTERNAL PARAMETERS-1'!$B$5:$J$44,9,FALSE)*VFDYLD2!$F12</f>
        <v>0</v>
      </c>
      <c r="Y12" s="44">
        <f>VFDYLD1!Y12*VLOOKUP(VFDYLD2!Y$4,'[1]INTERNAL PARAMETERS-1'!$B$5:$J$44,5,FALSE)*VLOOKUP(VFDYLD2!Y$4,'[1]INTERNAL PARAMETERS-1'!$B$5:$J$44,7,FALSE)*VFDYLD2!$F12 + VFDYLD1!Y12*(1-VLOOKUP(VFDYLD2!Y$4,'[1]INTERNAL PARAMETERS-1'!$B$5:$J$44,5,FALSE))*VLOOKUP(VFDYLD2!Y$4,'[1]INTERNAL PARAMETERS-1'!$B$5:$J$44,9,FALSE)*VFDYLD2!$F12</f>
        <v>0</v>
      </c>
      <c r="Z12" s="44">
        <f>VFDYLD1!Z12*VLOOKUP(VFDYLD2!Z$4,'[1]INTERNAL PARAMETERS-1'!$B$5:$J$44,5,FALSE)*VLOOKUP(VFDYLD2!Z$4,'[1]INTERNAL PARAMETERS-1'!$B$5:$J$44,7,FALSE)*VFDYLD2!$F12 + VFDYLD1!Z12*(1-VLOOKUP(VFDYLD2!Z$4,'[1]INTERNAL PARAMETERS-1'!$B$5:$J$44,5,FALSE))*VLOOKUP(VFDYLD2!Z$4,'[1]INTERNAL PARAMETERS-1'!$B$5:$J$44,9,FALSE)*VFDYLD2!$F12</f>
        <v>0</v>
      </c>
      <c r="AA12" s="44">
        <f>VFDYLD1!AA12*VLOOKUP(VFDYLD2!AA$4,'[1]INTERNAL PARAMETERS-1'!$B$5:$J$44,5,FALSE)*VLOOKUP(VFDYLD2!AA$4,'[1]INTERNAL PARAMETERS-1'!$B$5:$J$44,7,FALSE)*VFDYLD2!$F12 + VFDYLD1!AA12*(1-VLOOKUP(VFDYLD2!AA$4,'[1]INTERNAL PARAMETERS-1'!$B$5:$J$44,5,FALSE))*VLOOKUP(VFDYLD2!AA$4,'[1]INTERNAL PARAMETERS-1'!$B$5:$J$44,9,FALSE)*VFDYLD2!$F12</f>
        <v>0</v>
      </c>
      <c r="AB12" s="44">
        <f>VFDYLD1!AB12*VLOOKUP(VFDYLD2!AB$4,'[1]INTERNAL PARAMETERS-1'!$B$5:$J$44,5,FALSE)*VLOOKUP(VFDYLD2!AB$4,'[1]INTERNAL PARAMETERS-1'!$B$5:$J$44,7,FALSE)*VFDYLD2!$F12 + VFDYLD1!AB12*(1-VLOOKUP(VFDYLD2!AB$4,'[1]INTERNAL PARAMETERS-1'!$B$5:$J$44,5,FALSE))*VLOOKUP(VFDYLD2!AB$4,'[1]INTERNAL PARAMETERS-1'!$B$5:$J$44,9,FALSE)*VFDYLD2!$F12</f>
        <v>0</v>
      </c>
      <c r="AC12" s="44">
        <f>VFDYLD1!AC12*VLOOKUP(VFDYLD2!AC$4,'[1]INTERNAL PARAMETERS-1'!$B$5:$J$44,5,FALSE)*VLOOKUP(VFDYLD2!AC$4,'[1]INTERNAL PARAMETERS-1'!$B$5:$J$44,7,FALSE)*VFDYLD2!$F12 + VFDYLD1!AC12*(1-VLOOKUP(VFDYLD2!AC$4,'[1]INTERNAL PARAMETERS-1'!$B$5:$J$44,5,FALSE))*VLOOKUP(VFDYLD2!AC$4,'[1]INTERNAL PARAMETERS-1'!$B$5:$J$44,9,FALSE)*VFDYLD2!$F12</f>
        <v>0</v>
      </c>
      <c r="AD12" s="44">
        <f>VFDYLD1!AD12*VLOOKUP(VFDYLD2!AD$4,'[1]INTERNAL PARAMETERS-1'!$B$5:$J$44,5,FALSE)*VLOOKUP(VFDYLD2!AD$4,'[1]INTERNAL PARAMETERS-1'!$B$5:$J$44,7,FALSE)*VFDYLD2!$F12 + VFDYLD1!AD12*(1-VLOOKUP(VFDYLD2!AD$4,'[1]INTERNAL PARAMETERS-1'!$B$5:$J$44,5,FALSE))*VLOOKUP(VFDYLD2!AD$4,'[1]INTERNAL PARAMETERS-1'!$B$5:$J$44,9,FALSE)*VFDYLD2!$F12</f>
        <v>0</v>
      </c>
      <c r="AE12" s="44">
        <f>VFDYLD1!AE12*VLOOKUP(VFDYLD2!AE$4,'[1]INTERNAL PARAMETERS-1'!$B$5:$J$44,5,FALSE)*VLOOKUP(VFDYLD2!AE$4,'[1]INTERNAL PARAMETERS-1'!$B$5:$J$44,7,FALSE)*VFDYLD2!$F12 + VFDYLD1!AE12*(1-VLOOKUP(VFDYLD2!AE$4,'[1]INTERNAL PARAMETERS-1'!$B$5:$J$44,5,FALSE))*VLOOKUP(VFDYLD2!AE$4,'[1]INTERNAL PARAMETERS-1'!$B$5:$J$44,9,FALSE)*VFDYLD2!$F12</f>
        <v>0</v>
      </c>
      <c r="AF12" s="44">
        <f>VFDYLD1!AF12*VLOOKUP(VFDYLD2!AF$4,'[1]INTERNAL PARAMETERS-1'!$B$5:$J$44,5,FALSE)*VLOOKUP(VFDYLD2!AF$4,'[1]INTERNAL PARAMETERS-1'!$B$5:$J$44,7,FALSE)*VFDYLD2!$F12 + VFDYLD1!AF12*(1-VLOOKUP(VFDYLD2!AF$4,'[1]INTERNAL PARAMETERS-1'!$B$5:$J$44,5,FALSE))*VLOOKUP(VFDYLD2!AF$4,'[1]INTERNAL PARAMETERS-1'!$B$5:$J$44,9,FALSE)*VFDYLD2!$F12</f>
        <v>0.13196151167023898</v>
      </c>
      <c r="AG12" s="44">
        <f>VFDYLD1!AG12*VLOOKUP(VFDYLD2!AG$4,'[1]INTERNAL PARAMETERS-1'!$B$5:$J$44,5,FALSE)*VLOOKUP(VFDYLD2!AG$4,'[1]INTERNAL PARAMETERS-1'!$B$5:$J$44,7,FALSE)*VFDYLD2!$F12 + VFDYLD1!AG12*(1-VLOOKUP(VFDYLD2!AG$4,'[1]INTERNAL PARAMETERS-1'!$B$5:$J$44,5,FALSE))*VLOOKUP(VFDYLD2!AG$4,'[1]INTERNAL PARAMETERS-1'!$B$5:$J$44,9,FALSE)*VFDYLD2!$F12</f>
        <v>0</v>
      </c>
      <c r="AH12" s="44">
        <f>VFDYLD1!AH12*VLOOKUP(VFDYLD2!AH$4,'[1]INTERNAL PARAMETERS-1'!$B$5:$J$44,5,FALSE)*VLOOKUP(VFDYLD2!AH$4,'[1]INTERNAL PARAMETERS-1'!$B$5:$J$44,7,FALSE)*VFDYLD2!$F12 + VFDYLD1!AH12*(1-VLOOKUP(VFDYLD2!AH$4,'[1]INTERNAL PARAMETERS-1'!$B$5:$J$44,5,FALSE))*VLOOKUP(VFDYLD2!AH$4,'[1]INTERNAL PARAMETERS-1'!$B$5:$J$44,9,FALSE)*VFDYLD2!$F12</f>
        <v>1.8606680949897165E-2</v>
      </c>
      <c r="AI12" s="44">
        <f>VFDYLD1!AI12*VLOOKUP(VFDYLD2!AI$4,'[1]INTERNAL PARAMETERS-1'!$B$5:$J$44,5,FALSE)*VLOOKUP(VFDYLD2!AI$4,'[1]INTERNAL PARAMETERS-1'!$B$5:$J$44,7,FALSE)*VFDYLD2!$F12 + VFDYLD1!AI12*(1-VLOOKUP(VFDYLD2!AI$4,'[1]INTERNAL PARAMETERS-1'!$B$5:$J$44,5,FALSE))*VLOOKUP(VFDYLD2!AI$4,'[1]INTERNAL PARAMETERS-1'!$B$5:$J$44,9,FALSE)*VFDYLD2!$F12</f>
        <v>3.1016098286360278E-2</v>
      </c>
      <c r="AJ12" s="44">
        <f>VFDYLD1!AJ12*VLOOKUP(VFDYLD2!AJ$4,'[1]INTERNAL PARAMETERS-1'!$B$5:$J$44,5,FALSE)*VLOOKUP(VFDYLD2!AJ$4,'[1]INTERNAL PARAMETERS-1'!$B$5:$J$44,7,FALSE)*VFDYLD2!$F12 + VFDYLD1!AJ12*(1-VLOOKUP(VFDYLD2!AJ$4,'[1]INTERNAL PARAMETERS-1'!$B$5:$J$44,5,FALSE))*VLOOKUP(VFDYLD2!AJ$4,'[1]INTERNAL PARAMETERS-1'!$B$5:$J$44,9,FALSE)*VFDYLD2!$F12</f>
        <v>0.35188962159698123</v>
      </c>
      <c r="AK12" s="44">
        <f>VFDYLD1!AK12*VLOOKUP(VFDYLD2!AK$4,'[1]INTERNAL PARAMETERS-1'!$B$5:$J$44,5,FALSE)*VLOOKUP(VFDYLD2!AK$4,'[1]INTERNAL PARAMETERS-1'!$B$5:$J$44,7,FALSE)*VFDYLD2!$F12 + VFDYLD1!AK12*(1-VLOOKUP(VFDYLD2!AK$4,'[1]INTERNAL PARAMETERS-1'!$B$5:$J$44,5,FALSE))*VLOOKUP(VFDYLD2!AK$4,'[1]INTERNAL PARAMETERS-1'!$B$5:$J$44,9,FALSE)*VFDYLD2!$F12</f>
        <v>0.14885344759917732</v>
      </c>
      <c r="AL12" s="44">
        <f>VFDYLD1!AL12*VLOOKUP(VFDYLD2!AL$4,'[1]INTERNAL PARAMETERS-1'!$B$5:$J$44,5,FALSE)*VLOOKUP(VFDYLD2!AL$4,'[1]INTERNAL PARAMETERS-1'!$B$5:$J$44,7,FALSE)*VFDYLD2!$F12 + VFDYLD1!AL12*(1-VLOOKUP(VFDYLD2!AL$4,'[1]INTERNAL PARAMETERS-1'!$B$5:$J$44,5,FALSE))*VLOOKUP(VFDYLD2!AL$4,'[1]INTERNAL PARAMETERS-1'!$B$5:$J$44,9,FALSE)*VFDYLD2!$F12</f>
        <v>0</v>
      </c>
      <c r="AM12" s="44">
        <f>VFDYLD1!AM12*VLOOKUP(VFDYLD2!AM$4,'[1]INTERNAL PARAMETERS-1'!$B$5:$J$44,5,FALSE)*VLOOKUP(VFDYLD2!AM$4,'[1]INTERNAL PARAMETERS-1'!$B$5:$J$44,7,FALSE)*VFDYLD2!$F12 + VFDYLD1!AM12*(1-VLOOKUP(VFDYLD2!AM$4,'[1]INTERNAL PARAMETERS-1'!$B$5:$J$44,5,FALSE))*VLOOKUP(VFDYLD2!AM$4,'[1]INTERNAL PARAMETERS-1'!$B$5:$J$44,9,FALSE)*VFDYLD2!$F12</f>
        <v>0</v>
      </c>
      <c r="AN12" s="44">
        <f>VFDYLD1!AN12*VLOOKUP(VFDYLD2!AN$4,'[1]INTERNAL PARAMETERS-1'!$B$5:$J$44,5,FALSE)*VLOOKUP(VFDYLD2!AN$4,'[1]INTERNAL PARAMETERS-1'!$B$5:$J$44,7,FALSE)*VFDYLD2!$F12 + VFDYLD1!AN12*(1-VLOOKUP(VFDYLD2!AN$4,'[1]INTERNAL PARAMETERS-1'!$B$5:$J$44,5,FALSE))*VLOOKUP(VFDYLD2!AN$4,'[1]INTERNAL PARAMETERS-1'!$B$5:$J$44,9,FALSE)*VFDYLD2!$F12</f>
        <v>0</v>
      </c>
      <c r="AO12" s="44">
        <f>VFDYLD1!AO12*VLOOKUP(VFDYLD2!AO$4,'[1]INTERNAL PARAMETERS-1'!$B$5:$J$44,5,FALSE)*VLOOKUP(VFDYLD2!AO$4,'[1]INTERNAL PARAMETERS-1'!$B$5:$J$44,7,FALSE)*VFDYLD2!$F12 + VFDYLD1!AO12*(1-VLOOKUP(VFDYLD2!AO$4,'[1]INTERNAL PARAMETERS-1'!$B$5:$J$44,5,FALSE))*VLOOKUP(VFDYLD2!AO$4,'[1]INTERNAL PARAMETERS-1'!$B$5:$J$44,9,FALSE)*VFDYLD2!$F12</f>
        <v>0</v>
      </c>
      <c r="AP12" s="44">
        <f>VFDYLD1!AP12*VLOOKUP(VFDYLD2!AP$4,'[1]INTERNAL PARAMETERS-1'!$B$5:$J$44,5,FALSE)*VLOOKUP(VFDYLD2!AP$4,'[1]INTERNAL PARAMETERS-1'!$B$5:$J$44,7,FALSE)*VFDYLD2!$F12 + VFDYLD1!AP12*(1-VLOOKUP(VFDYLD2!AP$4,'[1]INTERNAL PARAMETERS-1'!$B$5:$J$44,5,FALSE))*VLOOKUP(VFDYLD2!AP$4,'[1]INTERNAL PARAMETERS-1'!$B$5:$J$44,9,FALSE)*VFDYLD2!$F12</f>
        <v>0</v>
      </c>
      <c r="AQ12" s="44">
        <f>VFDYLD1!AQ12*VLOOKUP(VFDYLD2!AQ$4,'[1]INTERNAL PARAMETERS-1'!$B$5:$J$44,5,FALSE)*VLOOKUP(VFDYLD2!AQ$4,'[1]INTERNAL PARAMETERS-1'!$B$5:$J$44,7,FALSE)*VFDYLD2!$F12 + VFDYLD1!AQ12*(1-VLOOKUP(VFDYLD2!AQ$4,'[1]INTERNAL PARAMETERS-1'!$B$5:$J$44,5,FALSE))*VLOOKUP(VFDYLD2!AQ$4,'[1]INTERNAL PARAMETERS-1'!$B$5:$J$44,9,FALSE)*VFDYLD2!$F12</f>
        <v>0</v>
      </c>
      <c r="AR12" s="44">
        <f>VFDYLD1!AR12*VLOOKUP(VFDYLD2!AR$4,'[1]INTERNAL PARAMETERS-1'!$B$5:$J$44,5,FALSE)*VLOOKUP(VFDYLD2!AR$4,'[1]INTERNAL PARAMETERS-1'!$B$5:$J$44,7,FALSE)*VFDYLD2!$F12 + VFDYLD1!AR12*(1-VLOOKUP(VFDYLD2!AR$4,'[1]INTERNAL PARAMETERS-1'!$B$5:$J$44,5,FALSE))*VLOOKUP(VFDYLD2!AR$4,'[1]INTERNAL PARAMETERS-1'!$B$5:$J$44,9,FALSE)*VFDYLD2!$F12</f>
        <v>0</v>
      </c>
      <c r="AS12" s="44">
        <f>VFDYLD1!AS12*VLOOKUP(VFDYLD2!AS$4,'[1]INTERNAL PARAMETERS-1'!$B$5:$J$44,5,FALSE)*VLOOKUP(VFDYLD2!AS$4,'[1]INTERNAL PARAMETERS-1'!$B$5:$J$44,7,FALSE)*VFDYLD2!$F12 + VFDYLD1!AS12*(1-VLOOKUP(VFDYLD2!AS$4,'[1]INTERNAL PARAMETERS-1'!$B$5:$J$44,5,FALSE))*VLOOKUP(VFDYLD2!AS$4,'[1]INTERNAL PARAMETERS-1'!$B$5:$J$44,9,FALSE)*VFDYLD2!$F12</f>
        <v>0</v>
      </c>
      <c r="AT12" s="43">
        <f>VFDYLD1!AT12*VLOOKUP(VFDYLD2!AT$4,'[1]INTERNAL PARAMETERS-1'!$B$5:$J$44,5,FALSE)*VLOOKUP(VFDYLD2!AT$4,'[1]INTERNAL PARAMETERS-1'!$B$5:$J$44,7,FALSE)*VFDYLD2!$F12 + VFDYLD1!AT12*(1-VLOOKUP(VFDYLD2!AT$4,'[1]INTERNAL PARAMETERS-1'!$B$5:$J$44,5,FALSE))*VLOOKUP(VFDYLD2!AT$4,'[1]INTERNAL PARAMETERS-1'!$B$5:$J$44,9,FALSE)*VFDYLD2!$F12</f>
        <v>0</v>
      </c>
      <c r="AU12" s="45">
        <f>VFDYLD1!AU12*VLOOKUP(VFDYLD2!AU$4,'[1]INTERNAL PARAMETERS-1'!$B$5:$J$44,5,FALSE)*VLOOKUP(VFDYLD2!AU$4,'[1]INTERNAL PARAMETERS-1'!$B$5:$J$44,6,FALSE)*VLOOKUP(VFDYLD2!AU$4,'[1]INTERNAL PARAMETERS-1'!$B$5:$J$44,3,FALSE) + VFDYLD1!AU12*(1-VLOOKUP(VFDYLD2!AU$4,'[1]INTERNAL PARAMETERS-1'!$B$5:$J$44,5,FALSE))*VLOOKUP(VFDYLD2!AU$4,'[1]INTERNAL PARAMETERS-1'!$B$5:$J$44,8,FALSE)*VLOOKUP(VFDYLD2!AU$4,'[1]INTERNAL PARAMETERS-1'!$B$5:$J$44,3,FALSE)</f>
        <v>0</v>
      </c>
      <c r="AV12" s="44">
        <f>VFDYLD1!AV12*VLOOKUP(VFDYLD2!AV$4,'[1]INTERNAL PARAMETERS-1'!$B$5:$J$44,5,FALSE)*VLOOKUP(VFDYLD2!AV$4,'[1]INTERNAL PARAMETERS-1'!$B$5:$J$44,6,FALSE)*VLOOKUP(VFDYLD2!AV$4,'[1]INTERNAL PARAMETERS-1'!$B$5:$J$44,3,FALSE) + VFDYLD1!AV12*(1-VLOOKUP(VFDYLD2!AV$4,'[1]INTERNAL PARAMETERS-1'!$B$5:$J$44,5,FALSE))*VLOOKUP(VFDYLD2!AV$4,'[1]INTERNAL PARAMETERS-1'!$B$5:$J$44,8,FALSE)*VLOOKUP(VFDYLD2!AV$4,'[1]INTERNAL PARAMETERS-1'!$B$5:$J$44,3,FALSE)</f>
        <v>0</v>
      </c>
      <c r="AW12" s="44">
        <f>VFDYLD1!AW12*VLOOKUP(VFDYLD2!AW$4,'[1]INTERNAL PARAMETERS-1'!$B$5:$J$44,5,FALSE)*VLOOKUP(VFDYLD2!AW$4,'[1]INTERNAL PARAMETERS-1'!$B$5:$J$44,6,FALSE)*VLOOKUP(VFDYLD2!AW$4,'[1]INTERNAL PARAMETERS-1'!$B$5:$J$44,3,FALSE) + VFDYLD1!AW12*(1-VLOOKUP(VFDYLD2!AW$4,'[1]INTERNAL PARAMETERS-1'!$B$5:$J$44,5,FALSE))*VLOOKUP(VFDYLD2!AW$4,'[1]INTERNAL PARAMETERS-1'!$B$5:$J$44,8,FALSE)*VLOOKUP(VFDYLD2!AW$4,'[1]INTERNAL PARAMETERS-1'!$B$5:$J$44,3,FALSE)</f>
        <v>0.30405357047016357</v>
      </c>
      <c r="AX12" s="44">
        <f>VFDYLD1!AX12*VLOOKUP(VFDYLD2!AX$4,'[1]INTERNAL PARAMETERS-1'!$B$5:$J$44,5,FALSE)*VLOOKUP(VFDYLD2!AX$4,'[1]INTERNAL PARAMETERS-1'!$B$5:$J$44,6,FALSE)*VLOOKUP(VFDYLD2!AX$4,'[1]INTERNAL PARAMETERS-1'!$B$5:$J$44,3,FALSE) + VFDYLD1!AX12*(1-VLOOKUP(VFDYLD2!AX$4,'[1]INTERNAL PARAMETERS-1'!$B$5:$J$44,5,FALSE))*VLOOKUP(VFDYLD2!AX$4,'[1]INTERNAL PARAMETERS-1'!$B$5:$J$44,8,FALSE)*VLOOKUP(VFDYLD2!AX$4,'[1]INTERNAL PARAMETERS-1'!$B$5:$J$44,3,FALSE)</f>
        <v>0</v>
      </c>
      <c r="AY12" s="44">
        <f>VFDYLD1!AY12*VLOOKUP(VFDYLD2!AY$4,'[1]INTERNAL PARAMETERS-1'!$B$5:$J$44,5,FALSE)*VLOOKUP(VFDYLD2!AY$4,'[1]INTERNAL PARAMETERS-1'!$B$5:$J$44,6,FALSE)*VLOOKUP(VFDYLD2!AY$4,'[1]INTERNAL PARAMETERS-1'!$B$5:$J$44,3,FALSE) + VFDYLD1!AY12*(1-VLOOKUP(VFDYLD2!AY$4,'[1]INTERNAL PARAMETERS-1'!$B$5:$J$44,5,FALSE))*VLOOKUP(VFDYLD2!AY$4,'[1]INTERNAL PARAMETERS-1'!$B$5:$J$44,8,FALSE)*VLOOKUP(VFDYLD2!AY$4,'[1]INTERNAL PARAMETERS-1'!$B$5:$J$44,3,FALSE)</f>
        <v>0</v>
      </c>
      <c r="AZ12" s="44">
        <f>VFDYLD1!AZ12*VLOOKUP(VFDYLD2!AZ$4,'[1]INTERNAL PARAMETERS-1'!$B$5:$J$44,5,FALSE)*VLOOKUP(VFDYLD2!AZ$4,'[1]INTERNAL PARAMETERS-1'!$B$5:$J$44,6,FALSE)*VLOOKUP(VFDYLD2!AZ$4,'[1]INTERNAL PARAMETERS-1'!$B$5:$J$44,3,FALSE) + VFDYLD1!AZ12*(1-VLOOKUP(VFDYLD2!AZ$4,'[1]INTERNAL PARAMETERS-1'!$B$5:$J$44,5,FALSE))*VLOOKUP(VFDYLD2!AZ$4,'[1]INTERNAL PARAMETERS-1'!$B$5:$J$44,8,FALSE)*VLOOKUP(VFDYLD2!AZ$4,'[1]INTERNAL PARAMETERS-1'!$B$5:$J$44,3,FALSE)</f>
        <v>0</v>
      </c>
      <c r="BA12" s="44">
        <f>VFDYLD1!BA12*VLOOKUP(VFDYLD2!BA$4,'[1]INTERNAL PARAMETERS-1'!$B$5:$J$44,5,FALSE)*VLOOKUP(VFDYLD2!BA$4,'[1]INTERNAL PARAMETERS-1'!$B$5:$J$44,6,FALSE)*VLOOKUP(VFDYLD2!BA$4,'[1]INTERNAL PARAMETERS-1'!$B$5:$J$44,3,FALSE) + VFDYLD1!BA12*(1-VLOOKUP(VFDYLD2!BA$4,'[1]INTERNAL PARAMETERS-1'!$B$5:$J$44,5,FALSE))*VLOOKUP(VFDYLD2!BA$4,'[1]INTERNAL PARAMETERS-1'!$B$5:$J$44,8,FALSE)*VLOOKUP(VFDYLD2!BA$4,'[1]INTERNAL PARAMETERS-1'!$B$5:$J$44,3,FALSE)</f>
        <v>0.10496709065344177</v>
      </c>
      <c r="BB12" s="44">
        <f>VFDYLD1!BB12*VLOOKUP(VFDYLD2!BB$4,'[1]INTERNAL PARAMETERS-1'!$B$5:$J$44,5,FALSE)*VLOOKUP(VFDYLD2!BB$4,'[1]INTERNAL PARAMETERS-1'!$B$5:$J$44,6,FALSE)*VLOOKUP(VFDYLD2!BB$4,'[1]INTERNAL PARAMETERS-1'!$B$5:$J$44,3,FALSE) + VFDYLD1!BB12*(1-VLOOKUP(VFDYLD2!BB$4,'[1]INTERNAL PARAMETERS-1'!$B$5:$J$44,5,FALSE))*VLOOKUP(VFDYLD2!BB$4,'[1]INTERNAL PARAMETERS-1'!$B$5:$J$44,8,FALSE)*VLOOKUP(VFDYLD2!BB$4,'[1]INTERNAL PARAMETERS-1'!$B$5:$J$44,3,FALSE)</f>
        <v>7.3575746536317488E-2</v>
      </c>
      <c r="BC12" s="44">
        <f>VFDYLD1!BC12*VLOOKUP(VFDYLD2!BC$4,'[1]INTERNAL PARAMETERS-1'!$B$5:$J$44,5,FALSE)*VLOOKUP(VFDYLD2!BC$4,'[1]INTERNAL PARAMETERS-1'!$B$5:$J$44,6,FALSE)*VLOOKUP(VFDYLD2!BC$4,'[1]INTERNAL PARAMETERS-1'!$B$5:$J$44,3,FALSE) + VFDYLD1!BC12*(1-VLOOKUP(VFDYLD2!BC$4,'[1]INTERNAL PARAMETERS-1'!$B$5:$J$44,5,FALSE))*VLOOKUP(VFDYLD2!BC$4,'[1]INTERNAL PARAMETERS-1'!$B$5:$J$44,8,FALSE)*VLOOKUP(VFDYLD2!BC$4,'[1]INTERNAL PARAMETERS-1'!$B$5:$J$44,3,FALSE)</f>
        <v>0.13437141096207178</v>
      </c>
      <c r="BD12" s="44">
        <f>VFDYLD1!BD12*VLOOKUP(VFDYLD2!BD$4,'[1]INTERNAL PARAMETERS-1'!$B$5:$J$44,5,FALSE)*VLOOKUP(VFDYLD2!BD$4,'[1]INTERNAL PARAMETERS-1'!$B$5:$J$44,6,FALSE)*VLOOKUP(VFDYLD2!BD$4,'[1]INTERNAL PARAMETERS-1'!$B$5:$J$44,3,FALSE) + VFDYLD1!BD12*(1-VLOOKUP(VFDYLD2!BD$4,'[1]INTERNAL PARAMETERS-1'!$B$5:$J$44,5,FALSE))*VLOOKUP(VFDYLD2!BD$4,'[1]INTERNAL PARAMETERS-1'!$B$5:$J$44,8,FALSE)*VLOOKUP(VFDYLD2!BD$4,'[1]INTERNAL PARAMETERS-1'!$B$5:$J$44,3,FALSE)</f>
        <v>5.81016728132887E-2</v>
      </c>
      <c r="BE12" s="44">
        <f>VFDYLD1!BE12*VLOOKUP(VFDYLD2!BE$4,'[1]INTERNAL PARAMETERS-1'!$B$5:$J$44,5,FALSE)*VLOOKUP(VFDYLD2!BE$4,'[1]INTERNAL PARAMETERS-1'!$B$5:$J$44,6,FALSE)*VLOOKUP(VFDYLD2!BE$4,'[1]INTERNAL PARAMETERS-1'!$B$5:$J$44,3,FALSE) + VFDYLD1!BE12*(1-VLOOKUP(VFDYLD2!BE$4,'[1]INTERNAL PARAMETERS-1'!$B$5:$J$44,5,FALSE))*VLOOKUP(VFDYLD2!BE$4,'[1]INTERNAL PARAMETERS-1'!$B$5:$J$44,8,FALSE)*VLOOKUP(VFDYLD2!BE$4,'[1]INTERNAL PARAMETERS-1'!$B$5:$J$44,3,FALSE)</f>
        <v>0.10736722321881757</v>
      </c>
      <c r="BF12" s="44">
        <f>VFDYLD1!BF12*VLOOKUP(VFDYLD2!BF$4,'[1]INTERNAL PARAMETERS-1'!$B$5:$J$44,5,FALSE)*VLOOKUP(VFDYLD2!BF$4,'[1]INTERNAL PARAMETERS-1'!$B$5:$J$44,6,FALSE)*VLOOKUP(VFDYLD2!BF$4,'[1]INTERNAL PARAMETERS-1'!$B$5:$J$44,3,FALSE) + VFDYLD1!BF12*(1-VLOOKUP(VFDYLD2!BF$4,'[1]INTERNAL PARAMETERS-1'!$B$5:$J$44,5,FALSE))*VLOOKUP(VFDYLD2!BF$4,'[1]INTERNAL PARAMETERS-1'!$B$5:$J$44,8,FALSE)*VLOOKUP(VFDYLD2!BF$4,'[1]INTERNAL PARAMETERS-1'!$B$5:$J$44,3,FALSE)</f>
        <v>0</v>
      </c>
      <c r="BG12" s="44">
        <f>VFDYLD1!BG12*VLOOKUP(VFDYLD2!BG$4,'[1]INTERNAL PARAMETERS-1'!$B$5:$J$44,5,FALSE)*VLOOKUP(VFDYLD2!BG$4,'[1]INTERNAL PARAMETERS-1'!$B$5:$J$44,6,FALSE)*VLOOKUP(VFDYLD2!BG$4,'[1]INTERNAL PARAMETERS-1'!$B$5:$J$44,3,FALSE) + VFDYLD1!BG12*(1-VLOOKUP(VFDYLD2!BG$4,'[1]INTERNAL PARAMETERS-1'!$B$5:$J$44,5,FALSE))*VLOOKUP(VFDYLD2!BG$4,'[1]INTERNAL PARAMETERS-1'!$B$5:$J$44,8,FALSE)*VLOOKUP(VFDYLD2!BG$4,'[1]INTERNAL PARAMETERS-1'!$B$5:$J$44,3,FALSE)</f>
        <v>4.7832254209774216E-2</v>
      </c>
      <c r="BH12" s="44">
        <f>VFDYLD1!BH12*VLOOKUP(VFDYLD2!BH$4,'[1]INTERNAL PARAMETERS-1'!$B$5:$J$44,5,FALSE)*VLOOKUP(VFDYLD2!BH$4,'[1]INTERNAL PARAMETERS-1'!$B$5:$J$44,6,FALSE)*VLOOKUP(VFDYLD2!BH$4,'[1]INTERNAL PARAMETERS-1'!$B$5:$J$44,3,FALSE) + VFDYLD1!BH12*(1-VLOOKUP(VFDYLD2!BH$4,'[1]INTERNAL PARAMETERS-1'!$B$5:$J$44,5,FALSE))*VLOOKUP(VFDYLD2!BH$4,'[1]INTERNAL PARAMETERS-1'!$B$5:$J$44,8,FALSE)*VLOOKUP(VFDYLD2!BH$4,'[1]INTERNAL PARAMETERS-1'!$B$5:$J$44,3,FALSE)</f>
        <v>3.3168958930870283E-4</v>
      </c>
      <c r="BI12" s="44">
        <f>VFDYLD1!BI12*VLOOKUP(VFDYLD2!BI$4,'[1]INTERNAL PARAMETERS-1'!$B$5:$J$44,5,FALSE)*VLOOKUP(VFDYLD2!BI$4,'[1]INTERNAL PARAMETERS-1'!$B$5:$J$44,6,FALSE)*VLOOKUP(VFDYLD2!BI$4,'[1]INTERNAL PARAMETERS-1'!$B$5:$J$44,3,FALSE) + VFDYLD1!BI12*(1-VLOOKUP(VFDYLD2!BI$4,'[1]INTERNAL PARAMETERS-1'!$B$5:$J$44,5,FALSE))*VLOOKUP(VFDYLD2!BI$4,'[1]INTERNAL PARAMETERS-1'!$B$5:$J$44,8,FALSE)*VLOOKUP(VFDYLD2!BI$4,'[1]INTERNAL PARAMETERS-1'!$B$5:$J$44,3,FALSE)</f>
        <v>0</v>
      </c>
      <c r="BJ12" s="44">
        <f>VFDYLD1!BJ12*VLOOKUP(VFDYLD2!BJ$4,'[1]INTERNAL PARAMETERS-1'!$B$5:$J$44,5,FALSE)*VLOOKUP(VFDYLD2!BJ$4,'[1]INTERNAL PARAMETERS-1'!$B$5:$J$44,6,FALSE)*VLOOKUP(VFDYLD2!BJ$4,'[1]INTERNAL PARAMETERS-1'!$B$5:$J$44,3,FALSE) + VFDYLD1!BJ12*(1-VLOOKUP(VFDYLD2!BJ$4,'[1]INTERNAL PARAMETERS-1'!$B$5:$J$44,5,FALSE))*VLOOKUP(VFDYLD2!BJ$4,'[1]INTERNAL PARAMETERS-1'!$B$5:$J$44,8,FALSE)*VLOOKUP(VFDYLD2!BJ$4,'[1]INTERNAL PARAMETERS-1'!$B$5:$J$44,3,FALSE)</f>
        <v>2.1466834711001782E-2</v>
      </c>
      <c r="BK12" s="44">
        <f>VFDYLD1!BK12*VLOOKUP(VFDYLD2!BK$4,'[1]INTERNAL PARAMETERS-1'!$B$5:$J$44,5,FALSE)*VLOOKUP(VFDYLD2!BK$4,'[1]INTERNAL PARAMETERS-1'!$B$5:$J$44,6,FALSE)*VLOOKUP(VFDYLD2!BK$4,'[1]INTERNAL PARAMETERS-1'!$B$5:$J$44,3,FALSE) + VFDYLD1!BK12*(1-VLOOKUP(VFDYLD2!BK$4,'[1]INTERNAL PARAMETERS-1'!$B$5:$J$44,5,FALSE))*VLOOKUP(VFDYLD2!BK$4,'[1]INTERNAL PARAMETERS-1'!$B$5:$J$44,8,FALSE)*VLOOKUP(VFDYLD2!BK$4,'[1]INTERNAL PARAMETERS-1'!$B$5:$J$44,3,FALSE)</f>
        <v>2.6910921550613136E-2</v>
      </c>
      <c r="BL12" s="44">
        <f>VFDYLD1!BL12*VLOOKUP(VFDYLD2!BL$4,'[1]INTERNAL PARAMETERS-1'!$B$5:$J$44,5,FALSE)*VLOOKUP(VFDYLD2!BL$4,'[1]INTERNAL PARAMETERS-1'!$B$5:$J$44,6,FALSE)*VLOOKUP(VFDYLD2!BL$4,'[1]INTERNAL PARAMETERS-1'!$B$5:$J$44,3,FALSE) + VFDYLD1!BL12*(1-VLOOKUP(VFDYLD2!BL$4,'[1]INTERNAL PARAMETERS-1'!$B$5:$J$44,5,FALSE))*VLOOKUP(VFDYLD2!BL$4,'[1]INTERNAL PARAMETERS-1'!$B$5:$J$44,8,FALSE)*VLOOKUP(VFDYLD2!BL$4,'[1]INTERNAL PARAMETERS-1'!$B$5:$J$44,3,FALSE)</f>
        <v>7.5133664447773155E-2</v>
      </c>
      <c r="BM12" s="44">
        <f>VFDYLD1!BM12*VLOOKUP(VFDYLD2!BM$4,'[1]INTERNAL PARAMETERS-1'!$B$5:$J$44,5,FALSE)*VLOOKUP(VFDYLD2!BM$4,'[1]INTERNAL PARAMETERS-1'!$B$5:$J$44,6,FALSE)*VLOOKUP(VFDYLD2!BM$4,'[1]INTERNAL PARAMETERS-1'!$B$5:$J$44,3,FALSE) + VFDYLD1!BM12*(1-VLOOKUP(VFDYLD2!BM$4,'[1]INTERNAL PARAMETERS-1'!$B$5:$J$44,5,FALSE))*VLOOKUP(VFDYLD2!BM$4,'[1]INTERNAL PARAMETERS-1'!$B$5:$J$44,8,FALSE)*VLOOKUP(VFDYLD2!BM$4,'[1]INTERNAL PARAMETERS-1'!$B$5:$J$44,3,FALSE)</f>
        <v>2.2040928079264509E-2</v>
      </c>
      <c r="BN12" s="44">
        <f>VFDYLD1!BN12*VLOOKUP(VFDYLD2!BN$4,'[1]INTERNAL PARAMETERS-1'!$B$5:$J$44,5,FALSE)*VLOOKUP(VFDYLD2!BN$4,'[1]INTERNAL PARAMETERS-1'!$B$5:$J$44,6,FALSE)*VLOOKUP(VFDYLD2!BN$4,'[1]INTERNAL PARAMETERS-1'!$B$5:$J$44,3,FALSE) + VFDYLD1!BN12*(1-VLOOKUP(VFDYLD2!BN$4,'[1]INTERNAL PARAMETERS-1'!$B$5:$J$44,5,FALSE))*VLOOKUP(VFDYLD2!BN$4,'[1]INTERNAL PARAMETERS-1'!$B$5:$J$44,8,FALSE)*VLOOKUP(VFDYLD2!BN$4,'[1]INTERNAL PARAMETERS-1'!$B$5:$J$44,3,FALSE)</f>
        <v>2.7981566862943546E-2</v>
      </c>
      <c r="BO12" s="44">
        <f>VFDYLD1!BO12*VLOOKUP(VFDYLD2!BO$4,'[1]INTERNAL PARAMETERS-1'!$B$5:$J$44,5,FALSE)*VLOOKUP(VFDYLD2!BO$4,'[1]INTERNAL PARAMETERS-1'!$B$5:$J$44,6,FALSE)*VLOOKUP(VFDYLD2!BO$4,'[1]INTERNAL PARAMETERS-1'!$B$5:$J$44,3,FALSE) + VFDYLD1!BO12*(1-VLOOKUP(VFDYLD2!BO$4,'[1]INTERNAL PARAMETERS-1'!$B$5:$J$44,5,FALSE))*VLOOKUP(VFDYLD2!BO$4,'[1]INTERNAL PARAMETERS-1'!$B$5:$J$44,8,FALSE)*VLOOKUP(VFDYLD2!BO$4,'[1]INTERNAL PARAMETERS-1'!$B$5:$J$44,3,FALSE)</f>
        <v>2.307125257902112E-2</v>
      </c>
      <c r="BP12" s="44">
        <f>VFDYLD1!BP12*VLOOKUP(VFDYLD2!BP$4,'[1]INTERNAL PARAMETERS-1'!$B$5:$J$44,5,FALSE)*VLOOKUP(VFDYLD2!BP$4,'[1]INTERNAL PARAMETERS-1'!$B$5:$J$44,6,FALSE)*VLOOKUP(VFDYLD2!BP$4,'[1]INTERNAL PARAMETERS-1'!$B$5:$J$44,3,FALSE) + VFDYLD1!BP12*(1-VLOOKUP(VFDYLD2!BP$4,'[1]INTERNAL PARAMETERS-1'!$B$5:$J$44,5,FALSE))*VLOOKUP(VFDYLD2!BP$4,'[1]INTERNAL PARAMETERS-1'!$B$5:$J$44,8,FALSE)*VLOOKUP(VFDYLD2!BP$4,'[1]INTERNAL PARAMETERS-1'!$B$5:$J$44,3,FALSE)</f>
        <v>2.0931899698295089E-3</v>
      </c>
      <c r="BQ12" s="44">
        <f>VFDYLD1!BQ12*VLOOKUP(VFDYLD2!BQ$4,'[1]INTERNAL PARAMETERS-1'!$B$5:$J$44,5,FALSE)*VLOOKUP(VFDYLD2!BQ$4,'[1]INTERNAL PARAMETERS-1'!$B$5:$J$44,6,FALSE)*VLOOKUP(VFDYLD2!BQ$4,'[1]INTERNAL PARAMETERS-1'!$B$5:$J$44,3,FALSE) + VFDYLD1!BQ12*(1-VLOOKUP(VFDYLD2!BQ$4,'[1]INTERNAL PARAMETERS-1'!$B$5:$J$44,5,FALSE))*VLOOKUP(VFDYLD2!BQ$4,'[1]INTERNAL PARAMETERS-1'!$B$5:$J$44,8,FALSE)*VLOOKUP(VFDYLD2!BQ$4,'[1]INTERNAL PARAMETERS-1'!$B$5:$J$44,3,FALSE)</f>
        <v>9.0086995753867041E-2</v>
      </c>
      <c r="BR12" s="44">
        <f>VFDYLD1!BR12*VLOOKUP(VFDYLD2!BR$4,'[1]INTERNAL PARAMETERS-1'!$B$5:$J$44,5,FALSE)*VLOOKUP(VFDYLD2!BR$4,'[1]INTERNAL PARAMETERS-1'!$B$5:$J$44,6,FALSE)*VLOOKUP(VFDYLD2!BR$4,'[1]INTERNAL PARAMETERS-1'!$B$5:$J$44,3,FALSE) + VFDYLD1!BR12*(1-VLOOKUP(VFDYLD2!BR$4,'[1]INTERNAL PARAMETERS-1'!$B$5:$J$44,5,FALSE))*VLOOKUP(VFDYLD2!BR$4,'[1]INTERNAL PARAMETERS-1'!$B$5:$J$44,8,FALSE)*VLOOKUP(VFDYLD2!BR$4,'[1]INTERNAL PARAMETERS-1'!$B$5:$J$44,3,FALSE)</f>
        <v>3.7054706871250901E-3</v>
      </c>
      <c r="BS12" s="44">
        <f>VFDYLD1!BS12*VLOOKUP(VFDYLD2!BS$4,'[1]INTERNAL PARAMETERS-1'!$B$5:$J$44,5,FALSE)*VLOOKUP(VFDYLD2!BS$4,'[1]INTERNAL PARAMETERS-1'!$B$5:$J$44,6,FALSE)*VLOOKUP(VFDYLD2!BS$4,'[1]INTERNAL PARAMETERS-1'!$B$5:$J$44,3,FALSE) + VFDYLD1!BS12*(1-VLOOKUP(VFDYLD2!BS$4,'[1]INTERNAL PARAMETERS-1'!$B$5:$J$44,5,FALSE))*VLOOKUP(VFDYLD2!BS$4,'[1]INTERNAL PARAMETERS-1'!$B$5:$J$44,8,FALSE)*VLOOKUP(VFDYLD2!BS$4,'[1]INTERNAL PARAMETERS-1'!$B$5:$J$44,3,FALSE)</f>
        <v>2.3855088104504801E-4</v>
      </c>
      <c r="BT12" s="44">
        <f>VFDYLD1!BT12*VLOOKUP(VFDYLD2!BT$4,'[1]INTERNAL PARAMETERS-1'!$B$5:$J$44,5,FALSE)*VLOOKUP(VFDYLD2!BT$4,'[1]INTERNAL PARAMETERS-1'!$B$5:$J$44,6,FALSE)*VLOOKUP(VFDYLD2!BT$4,'[1]INTERNAL PARAMETERS-1'!$B$5:$J$44,3,FALSE) + VFDYLD1!BT12*(1-VLOOKUP(VFDYLD2!BT$4,'[1]INTERNAL PARAMETERS-1'!$B$5:$J$44,5,FALSE))*VLOOKUP(VFDYLD2!BT$4,'[1]INTERNAL PARAMETERS-1'!$B$5:$J$44,8,FALSE)*VLOOKUP(VFDYLD2!BT$4,'[1]INTERNAL PARAMETERS-1'!$B$5:$J$44,3,FALSE)</f>
        <v>0</v>
      </c>
      <c r="BU12" s="44">
        <f>VFDYLD1!BU12*VLOOKUP(VFDYLD2!BU$4,'[1]INTERNAL PARAMETERS-1'!$B$5:$J$44,5,FALSE)*VLOOKUP(VFDYLD2!BU$4,'[1]INTERNAL PARAMETERS-1'!$B$5:$J$44,6,FALSE)*VLOOKUP(VFDYLD2!BU$4,'[1]INTERNAL PARAMETERS-1'!$B$5:$J$44,3,FALSE) + VFDYLD1!BU12*(1-VLOOKUP(VFDYLD2!BU$4,'[1]INTERNAL PARAMETERS-1'!$B$5:$J$44,5,FALSE))*VLOOKUP(VFDYLD2!BU$4,'[1]INTERNAL PARAMETERS-1'!$B$5:$J$44,8,FALSE)*VLOOKUP(VFDYLD2!BU$4,'[1]INTERNAL PARAMETERS-1'!$B$5:$J$44,3,FALSE)</f>
        <v>0</v>
      </c>
      <c r="BV12" s="44">
        <f>VFDYLD1!BV12*VLOOKUP(VFDYLD2!BV$4,'[1]INTERNAL PARAMETERS-1'!$B$5:$J$44,5,FALSE)*VLOOKUP(VFDYLD2!BV$4,'[1]INTERNAL PARAMETERS-1'!$B$5:$J$44,6,FALSE)*VLOOKUP(VFDYLD2!BV$4,'[1]INTERNAL PARAMETERS-1'!$B$5:$J$44,3,FALSE) + VFDYLD1!BV12*(1-VLOOKUP(VFDYLD2!BV$4,'[1]INTERNAL PARAMETERS-1'!$B$5:$J$44,5,FALSE))*VLOOKUP(VFDYLD2!BV$4,'[1]INTERNAL PARAMETERS-1'!$B$5:$J$44,8,FALSE)*VLOOKUP(VFDYLD2!BV$4,'[1]INTERNAL PARAMETERS-1'!$B$5:$J$44,3,FALSE)</f>
        <v>0</v>
      </c>
      <c r="BW12" s="44">
        <f>VFDYLD1!BW12*VLOOKUP(VFDYLD2!BW$4,'[1]INTERNAL PARAMETERS-1'!$B$5:$J$44,5,FALSE)*VLOOKUP(VFDYLD2!BW$4,'[1]INTERNAL PARAMETERS-1'!$B$5:$J$44,6,FALSE)*VLOOKUP(VFDYLD2!BW$4,'[1]INTERNAL PARAMETERS-1'!$B$5:$J$44,3,FALSE) + VFDYLD1!BW12*(1-VLOOKUP(VFDYLD2!BW$4,'[1]INTERNAL PARAMETERS-1'!$B$5:$J$44,5,FALSE))*VLOOKUP(VFDYLD2!BW$4,'[1]INTERNAL PARAMETERS-1'!$B$5:$J$44,8,FALSE)*VLOOKUP(VFDYLD2!BW$4,'[1]INTERNAL PARAMETERS-1'!$B$5:$J$44,3,FALSE)</f>
        <v>0</v>
      </c>
      <c r="BX12" s="44">
        <f>VFDYLD1!BX12*VLOOKUP(VFDYLD2!BX$4,'[1]INTERNAL PARAMETERS-1'!$B$5:$J$44,5,FALSE)*VLOOKUP(VFDYLD2!BX$4,'[1]INTERNAL PARAMETERS-1'!$B$5:$J$44,6,FALSE)*VLOOKUP(VFDYLD2!BX$4,'[1]INTERNAL PARAMETERS-1'!$B$5:$J$44,3,FALSE) + VFDYLD1!BX12*(1-VLOOKUP(VFDYLD2!BX$4,'[1]INTERNAL PARAMETERS-1'!$B$5:$J$44,5,FALSE))*VLOOKUP(VFDYLD2!BX$4,'[1]INTERNAL PARAMETERS-1'!$B$5:$J$44,8,FALSE)*VLOOKUP(VFDYLD2!BX$4,'[1]INTERNAL PARAMETERS-1'!$B$5:$J$44,3,FALSE)</f>
        <v>0</v>
      </c>
      <c r="BY12" s="44">
        <f>VFDYLD1!BY12*VLOOKUP(VFDYLD2!BY$4,'[1]INTERNAL PARAMETERS-1'!$B$5:$J$44,5,FALSE)*VLOOKUP(VFDYLD2!BY$4,'[1]INTERNAL PARAMETERS-1'!$B$5:$J$44,6,FALSE)*VLOOKUP(VFDYLD2!BY$4,'[1]INTERNAL PARAMETERS-1'!$B$5:$J$44,3,FALSE) + VFDYLD1!BY12*(1-VLOOKUP(VFDYLD2!BY$4,'[1]INTERNAL PARAMETERS-1'!$B$5:$J$44,5,FALSE))*VLOOKUP(VFDYLD2!BY$4,'[1]INTERNAL PARAMETERS-1'!$B$5:$J$44,8,FALSE)*VLOOKUP(VFDYLD2!BY$4,'[1]INTERNAL PARAMETERS-1'!$B$5:$J$44,3,FALSE)</f>
        <v>0</v>
      </c>
      <c r="BZ12" s="44">
        <f>VFDYLD1!BZ12*VLOOKUP(VFDYLD2!BZ$4,'[1]INTERNAL PARAMETERS-1'!$B$5:$J$44,5,FALSE)*VLOOKUP(VFDYLD2!BZ$4,'[1]INTERNAL PARAMETERS-1'!$B$5:$J$44,6,FALSE)*VLOOKUP(VFDYLD2!BZ$4,'[1]INTERNAL PARAMETERS-1'!$B$5:$J$44,3,FALSE) + VFDYLD1!BZ12*(1-VLOOKUP(VFDYLD2!BZ$4,'[1]INTERNAL PARAMETERS-1'!$B$5:$J$44,5,FALSE))*VLOOKUP(VFDYLD2!BZ$4,'[1]INTERNAL PARAMETERS-1'!$B$5:$J$44,8,FALSE)*VLOOKUP(VFDYLD2!BZ$4,'[1]INTERNAL PARAMETERS-1'!$B$5:$J$44,3,FALSE)</f>
        <v>2.726387579184942E-4</v>
      </c>
      <c r="CA12" s="44">
        <f>VFDYLD1!CA12*VLOOKUP(VFDYLD2!CA$4,'[1]INTERNAL PARAMETERS-1'!$B$5:$J$44,5,FALSE)*VLOOKUP(VFDYLD2!CA$4,'[1]INTERNAL PARAMETERS-1'!$B$5:$J$44,6,FALSE)*VLOOKUP(VFDYLD2!CA$4,'[1]INTERNAL PARAMETERS-1'!$B$5:$J$44,3,FALSE) + VFDYLD1!CA12*(1-VLOOKUP(VFDYLD2!CA$4,'[1]INTERNAL PARAMETERS-1'!$B$5:$J$44,5,FALSE))*VLOOKUP(VFDYLD2!CA$4,'[1]INTERNAL PARAMETERS-1'!$B$5:$J$44,8,FALSE)*VLOOKUP(VFDYLD2!CA$4,'[1]INTERNAL PARAMETERS-1'!$B$5:$J$44,3,FALSE)</f>
        <v>0</v>
      </c>
      <c r="CB12" s="44">
        <f>VFDYLD1!CB12*VLOOKUP(VFDYLD2!CB$4,'[1]INTERNAL PARAMETERS-1'!$B$5:$J$44,5,FALSE)*VLOOKUP(VFDYLD2!CB$4,'[1]INTERNAL PARAMETERS-1'!$B$5:$J$44,6,FALSE)*VLOOKUP(VFDYLD2!CB$4,'[1]INTERNAL PARAMETERS-1'!$B$5:$J$44,3,FALSE) + VFDYLD1!CB12*(1-VLOOKUP(VFDYLD2!CB$4,'[1]INTERNAL PARAMETERS-1'!$B$5:$J$44,5,FALSE))*VLOOKUP(VFDYLD2!CB$4,'[1]INTERNAL PARAMETERS-1'!$B$5:$J$44,8,FALSE)*VLOOKUP(VFDYLD2!CB$4,'[1]INTERNAL PARAMETERS-1'!$B$5:$J$44,3,FALSE)</f>
        <v>0</v>
      </c>
      <c r="CC12" s="44">
        <f>VFDYLD1!CC12*VLOOKUP(VFDYLD2!CC$4,'[1]INTERNAL PARAMETERS-1'!$B$5:$J$44,5,FALSE)*VLOOKUP(VFDYLD2!CC$4,'[1]INTERNAL PARAMETERS-1'!$B$5:$J$44,6,FALSE)*VLOOKUP(VFDYLD2!CC$4,'[1]INTERNAL PARAMETERS-1'!$B$5:$J$44,3,FALSE) + VFDYLD1!CC12*(1-VLOOKUP(VFDYLD2!CC$4,'[1]INTERNAL PARAMETERS-1'!$B$5:$J$44,5,FALSE))*VLOOKUP(VFDYLD2!CC$4,'[1]INTERNAL PARAMETERS-1'!$B$5:$J$44,8,FALSE)*VLOOKUP(VFDYLD2!CC$4,'[1]INTERNAL PARAMETERS-1'!$B$5:$J$44,3,FALSE)</f>
        <v>4.9666568778308914E-4</v>
      </c>
      <c r="CD12" s="44">
        <f>VFDYLD1!CD12*VLOOKUP(VFDYLD2!CD$4,'[1]INTERNAL PARAMETERS-1'!$B$5:$J$44,5,FALSE)*VLOOKUP(VFDYLD2!CD$4,'[1]INTERNAL PARAMETERS-1'!$B$5:$J$44,6,FALSE)*VLOOKUP(VFDYLD2!CD$4,'[1]INTERNAL PARAMETERS-1'!$B$5:$J$44,3,FALSE) + VFDYLD1!CD12*(1-VLOOKUP(VFDYLD2!CD$4,'[1]INTERNAL PARAMETERS-1'!$B$5:$J$44,5,FALSE))*VLOOKUP(VFDYLD2!CD$4,'[1]INTERNAL PARAMETERS-1'!$B$5:$J$44,8,FALSE)*VLOOKUP(VFDYLD2!CD$4,'[1]INTERNAL PARAMETERS-1'!$B$5:$J$44,3,FALSE)</f>
        <v>1.4239557843404686E-3</v>
      </c>
      <c r="CE12" s="44">
        <f>VFDYLD1!CE12*VLOOKUP(VFDYLD2!CE$4,'[1]INTERNAL PARAMETERS-1'!$B$5:$J$44,5,FALSE)*VLOOKUP(VFDYLD2!CE$4,'[1]INTERNAL PARAMETERS-1'!$B$5:$J$44,6,FALSE)*VLOOKUP(VFDYLD2!CE$4,'[1]INTERNAL PARAMETERS-1'!$B$5:$J$44,3,FALSE) + VFDYLD1!CE12*(1-VLOOKUP(VFDYLD2!CE$4,'[1]INTERNAL PARAMETERS-1'!$B$5:$J$44,5,FALSE))*VLOOKUP(VFDYLD2!CE$4,'[1]INTERNAL PARAMETERS-1'!$B$5:$J$44,8,FALSE)*VLOOKUP(VFDYLD2!CE$4,'[1]INTERNAL PARAMETERS-1'!$B$5:$J$44,3,FALSE)</f>
        <v>2.0092955896610105E-3</v>
      </c>
      <c r="CF12" s="44">
        <f>VFDYLD1!CF12*VLOOKUP(VFDYLD2!CF$4,'[1]INTERNAL PARAMETERS-1'!$B$5:$J$44,5,FALSE)*VLOOKUP(VFDYLD2!CF$4,'[1]INTERNAL PARAMETERS-1'!$B$5:$J$44,6,FALSE)*VLOOKUP(VFDYLD2!CF$4,'[1]INTERNAL PARAMETERS-1'!$B$5:$J$44,3,FALSE) + VFDYLD1!CF12*(1-VLOOKUP(VFDYLD2!CF$4,'[1]INTERNAL PARAMETERS-1'!$B$5:$J$44,5,FALSE))*VLOOKUP(VFDYLD2!CF$4,'[1]INTERNAL PARAMETERS-1'!$B$5:$J$44,8,FALSE)*VLOOKUP(VFDYLD2!CF$4,'[1]INTERNAL PARAMETERS-1'!$B$5:$J$44,3,FALSE)</f>
        <v>8.7919378000833376E-4</v>
      </c>
      <c r="CG12" s="44">
        <f>VFDYLD1!CG12*VLOOKUP(VFDYLD2!CG$4,'[1]INTERNAL PARAMETERS-1'!$B$5:$J$44,5,FALSE)*VLOOKUP(VFDYLD2!CG$4,'[1]INTERNAL PARAMETERS-1'!$B$5:$J$44,6,FALSE)*VLOOKUP(VFDYLD2!CG$4,'[1]INTERNAL PARAMETERS-1'!$B$5:$J$44,3,FALSE) + VFDYLD1!CG12*(1-VLOOKUP(VFDYLD2!CG$4,'[1]INTERNAL PARAMETERS-1'!$B$5:$J$44,5,FALSE))*VLOOKUP(VFDYLD2!CG$4,'[1]INTERNAL PARAMETERS-1'!$B$5:$J$44,8,FALSE)*VLOOKUP(VFDYLD2!CG$4,'[1]INTERNAL PARAMETERS-1'!$B$5:$J$44,3,FALSE)</f>
        <v>0</v>
      </c>
      <c r="CH12" s="43">
        <f>VFDYLD1!CH12*VLOOKUP(VFDYLD2!CH$4,'[1]INTERNAL PARAMETERS-1'!$B$5:$J$44,5,FALSE)*VLOOKUP(VFDYLD2!CH$4,'[1]INTERNAL PARAMETERS-1'!$B$5:$J$44,6,FALSE)*VLOOKUP(VFDYLD2!CH$4,'[1]INTERNAL PARAMETERS-1'!$B$5:$J$44,3,FALSE) + VFDYLD1!CH12*(1-VLOOKUP(VFDYLD2!CH$4,'[1]INTERNAL PARAMETERS-1'!$B$5:$J$44,5,FALSE))*VLOOKUP(VFDYLD2!CH$4,'[1]INTERNAL PARAMETERS-1'!$B$5:$J$44,8,FALSE)*VLOOKUP(VFDYLD2!CH$4,'[1]INTERNAL PARAMETERS-1'!$B$5:$J$44,3,FALSE)</f>
        <v>0</v>
      </c>
      <c r="CJ12" s="45">
        <f t="shared" si="0"/>
        <v>60.324779868099974</v>
      </c>
      <c r="CK12" s="43">
        <f t="shared" si="1"/>
        <v>1.1284117835753793</v>
      </c>
    </row>
    <row r="13" spans="2:89" x14ac:dyDescent="0.4">
      <c r="B13" s="58" t="s">
        <v>5</v>
      </c>
      <c r="C13" s="57" t="s">
        <v>65</v>
      </c>
      <c r="D13" s="57" t="s">
        <v>56</v>
      </c>
      <c r="E13" s="132">
        <f>VFD!W13</f>
        <v>70.321336071216606</v>
      </c>
      <c r="F13" s="59">
        <f>'[1]INTERNAL PARAMETERS-1'!M13</f>
        <v>44.225000000000001</v>
      </c>
      <c r="G13" s="45">
        <f>VFDYLD1!G13*VLOOKUP(VFDYLD2!G$4,'[1]INTERNAL PARAMETERS-1'!$B$5:$J$44,5,FALSE)*VLOOKUP(VFDYLD2!G$4,'[1]INTERNAL PARAMETERS-1'!$B$5:$J$44,7,FALSE)*VFDYLD2!$F13 + VFDYLD1!G13*(1-VLOOKUP(VFDYLD2!G$4,'[1]INTERNAL PARAMETERS-1'!$B$5:$J$44,5,FALSE))*VLOOKUP(VFDYLD2!G$4,'[1]INTERNAL PARAMETERS-1'!$B$5:$J$44,9,FALSE)*VFDYLD2!$F13</f>
        <v>13.778551980908714</v>
      </c>
      <c r="H13" s="44">
        <f>VFDYLD1!H13*VLOOKUP(VFDYLD2!H$4,'[1]INTERNAL PARAMETERS-1'!$B$5:$J$44,5,FALSE)*VLOOKUP(VFDYLD2!H$4,'[1]INTERNAL PARAMETERS-1'!$B$5:$J$44,7,FALSE)*VFDYLD2!$F13 + VFDYLD1!H13*(1-VLOOKUP(VFDYLD2!H$4,'[1]INTERNAL PARAMETERS-1'!$B$5:$J$44,5,FALSE))*VLOOKUP(VFDYLD2!H$4,'[1]INTERNAL PARAMETERS-1'!$B$5:$J$44,9,FALSE)*VFDYLD2!$F13</f>
        <v>6.6318153738361412</v>
      </c>
      <c r="I13" s="44">
        <f>VFDYLD1!I13*VLOOKUP(VFDYLD2!I$4,'[1]INTERNAL PARAMETERS-1'!$B$5:$J$44,5,FALSE)*VLOOKUP(VFDYLD2!I$4,'[1]INTERNAL PARAMETERS-1'!$B$5:$J$44,7,FALSE)*VFDYLD2!$F13 + VFDYLD1!I13*(1-VLOOKUP(VFDYLD2!I$4,'[1]INTERNAL PARAMETERS-1'!$B$5:$J$44,5,FALSE))*VLOOKUP(VFDYLD2!I$4,'[1]INTERNAL PARAMETERS-1'!$B$5:$J$44,9,FALSE)*VFDYLD2!$F13</f>
        <v>6.7826502437200098</v>
      </c>
      <c r="J13" s="44">
        <f>VFDYLD1!J13*VLOOKUP(VFDYLD2!J$4,'[1]INTERNAL PARAMETERS-1'!$B$5:$J$44,5,FALSE)*VLOOKUP(VFDYLD2!J$4,'[1]INTERNAL PARAMETERS-1'!$B$5:$J$44,7,FALSE)*VFDYLD2!$F13 + VFDYLD1!J13*(1-VLOOKUP(VFDYLD2!J$4,'[1]INTERNAL PARAMETERS-1'!$B$5:$J$44,5,FALSE))*VLOOKUP(VFDYLD2!J$4,'[1]INTERNAL PARAMETERS-1'!$B$5:$J$44,9,FALSE)*VFDYLD2!$F13</f>
        <v>0</v>
      </c>
      <c r="K13" s="44">
        <f>VFDYLD1!K13*VLOOKUP(VFDYLD2!K$4,'[1]INTERNAL PARAMETERS-1'!$B$5:$J$44,5,FALSE)*VLOOKUP(VFDYLD2!K$4,'[1]INTERNAL PARAMETERS-1'!$B$5:$J$44,7,FALSE)*VFDYLD2!$F13 + VFDYLD1!K13*(1-VLOOKUP(VFDYLD2!K$4,'[1]INTERNAL PARAMETERS-1'!$B$5:$J$44,5,FALSE))*VLOOKUP(VFDYLD2!K$4,'[1]INTERNAL PARAMETERS-1'!$B$5:$J$44,9,FALSE)*VFDYLD2!$F13</f>
        <v>8.896510185670764E-2</v>
      </c>
      <c r="L13" s="44">
        <f>VFDYLD1!L13*VLOOKUP(VFDYLD2!L$4,'[1]INTERNAL PARAMETERS-1'!$B$5:$J$44,5,FALSE)*VLOOKUP(VFDYLD2!L$4,'[1]INTERNAL PARAMETERS-1'!$B$5:$J$44,7,FALSE)*VFDYLD2!$F13 + VFDYLD1!L13*(1-VLOOKUP(VFDYLD2!L$4,'[1]INTERNAL PARAMETERS-1'!$B$5:$J$44,5,FALSE))*VLOOKUP(VFDYLD2!L$4,'[1]INTERNAL PARAMETERS-1'!$B$5:$J$44,9,FALSE)*VFDYLD2!$F13</f>
        <v>0</v>
      </c>
      <c r="M13" s="44">
        <f>VFDYLD1!M13*VLOOKUP(VFDYLD2!M$4,'[1]INTERNAL PARAMETERS-1'!$B$5:$J$44,5,FALSE)*VLOOKUP(VFDYLD2!M$4,'[1]INTERNAL PARAMETERS-1'!$B$5:$J$44,7,FALSE)*VFDYLD2!$F13 + VFDYLD1!M13*(1-VLOOKUP(VFDYLD2!M$4,'[1]INTERNAL PARAMETERS-1'!$B$5:$J$44,5,FALSE))*VLOOKUP(VFDYLD2!M$4,'[1]INTERNAL PARAMETERS-1'!$B$5:$J$44,9,FALSE)*VFDYLD2!$F13</f>
        <v>0.25702746123791531</v>
      </c>
      <c r="N13" s="44">
        <f>VFDYLD1!N13*VLOOKUP(VFDYLD2!N$4,'[1]INTERNAL PARAMETERS-1'!$B$5:$J$44,5,FALSE)*VLOOKUP(VFDYLD2!N$4,'[1]INTERNAL PARAMETERS-1'!$B$5:$J$44,7,FALSE)*VFDYLD2!$F13 + VFDYLD1!N13*(1-VLOOKUP(VFDYLD2!N$4,'[1]INTERNAL PARAMETERS-1'!$B$5:$J$44,5,FALSE))*VLOOKUP(VFDYLD2!N$4,'[1]INTERNAL PARAMETERS-1'!$B$5:$J$44,9,FALSE)*VFDYLD2!$F13</f>
        <v>3.031216873007736E-2</v>
      </c>
      <c r="O13" s="44">
        <f>VFDYLD1!O13*VLOOKUP(VFDYLD2!O$4,'[1]INTERNAL PARAMETERS-1'!$B$5:$J$44,5,FALSE)*VLOOKUP(VFDYLD2!O$4,'[1]INTERNAL PARAMETERS-1'!$B$5:$J$44,7,FALSE)*VFDYLD2!$F13 + VFDYLD1!O13*(1-VLOOKUP(VFDYLD2!O$4,'[1]INTERNAL PARAMETERS-1'!$B$5:$J$44,5,FALSE))*VLOOKUP(VFDYLD2!O$4,'[1]INTERNAL PARAMETERS-1'!$B$5:$J$44,9,FALSE)*VFDYLD2!$F13</f>
        <v>0</v>
      </c>
      <c r="P13" s="44">
        <f>VFDYLD1!P13*VLOOKUP(VFDYLD2!P$4,'[1]INTERNAL PARAMETERS-1'!$B$5:$J$44,5,FALSE)*VLOOKUP(VFDYLD2!P$4,'[1]INTERNAL PARAMETERS-1'!$B$5:$J$44,7,FALSE)*VFDYLD2!$F13 + VFDYLD1!P13*(1-VLOOKUP(VFDYLD2!P$4,'[1]INTERNAL PARAMETERS-1'!$B$5:$J$44,5,FALSE))*VLOOKUP(VFDYLD2!P$4,'[1]INTERNAL PARAMETERS-1'!$B$5:$J$44,9,FALSE)*VFDYLD2!$F13</f>
        <v>0</v>
      </c>
      <c r="Q13" s="44">
        <f>VFDYLD1!Q13*VLOOKUP(VFDYLD2!Q$4,'[1]INTERNAL PARAMETERS-1'!$B$5:$J$44,5,FALSE)*VLOOKUP(VFDYLD2!Q$4,'[1]INTERNAL PARAMETERS-1'!$B$5:$J$44,7,FALSE)*VFDYLD2!$F13 + VFDYLD1!Q13*(1-VLOOKUP(VFDYLD2!Q$4,'[1]INTERNAL PARAMETERS-1'!$B$5:$J$44,5,FALSE))*VLOOKUP(VFDYLD2!Q$4,'[1]INTERNAL PARAMETERS-1'!$B$5:$J$44,9,FALSE)*VFDYLD2!$F13</f>
        <v>0</v>
      </c>
      <c r="R13" s="44">
        <f>VFDYLD1!R13*VLOOKUP(VFDYLD2!R$4,'[1]INTERNAL PARAMETERS-1'!$B$5:$J$44,5,FALSE)*VLOOKUP(VFDYLD2!R$4,'[1]INTERNAL PARAMETERS-1'!$B$5:$J$44,7,FALSE)*VFDYLD2!$F13 + VFDYLD1!R13*(1-VLOOKUP(VFDYLD2!R$4,'[1]INTERNAL PARAMETERS-1'!$B$5:$J$44,5,FALSE))*VLOOKUP(VFDYLD2!R$4,'[1]INTERNAL PARAMETERS-1'!$B$5:$J$44,9,FALSE)*VFDYLD2!$F13</f>
        <v>6.325909649369614E-2</v>
      </c>
      <c r="S13" s="44">
        <f>VFDYLD1!S13*VLOOKUP(VFDYLD2!S$4,'[1]INTERNAL PARAMETERS-1'!$B$5:$J$44,5,FALSE)*VLOOKUP(VFDYLD2!S$4,'[1]INTERNAL PARAMETERS-1'!$B$5:$J$44,7,FALSE)*VFDYLD2!$F13 + VFDYLD1!S13*(1-VLOOKUP(VFDYLD2!S$4,'[1]INTERNAL PARAMETERS-1'!$B$5:$J$44,5,FALSE))*VLOOKUP(VFDYLD2!S$4,'[1]INTERNAL PARAMETERS-1'!$B$5:$J$44,9,FALSE)*VFDYLD2!$F13</f>
        <v>0.74743971313401281</v>
      </c>
      <c r="T13" s="44">
        <f>VFDYLD1!T13*VLOOKUP(VFDYLD2!T$4,'[1]INTERNAL PARAMETERS-1'!$B$5:$J$44,5,FALSE)*VLOOKUP(VFDYLD2!T$4,'[1]INTERNAL PARAMETERS-1'!$B$5:$J$44,7,FALSE)*VFDYLD2!$F13 + VFDYLD1!T13*(1-VLOOKUP(VFDYLD2!T$4,'[1]INTERNAL PARAMETERS-1'!$B$5:$J$44,5,FALSE))*VLOOKUP(VFDYLD2!T$4,'[1]INTERNAL PARAMETERS-1'!$B$5:$J$44,9,FALSE)*VFDYLD2!$F13</f>
        <v>0.17792087383015204</v>
      </c>
      <c r="U13" s="44">
        <f>VFDYLD1!U13*VLOOKUP(VFDYLD2!U$4,'[1]INTERNAL PARAMETERS-1'!$B$5:$J$44,5,FALSE)*VLOOKUP(VFDYLD2!U$4,'[1]INTERNAL PARAMETERS-1'!$B$5:$J$44,7,FALSE)*VFDYLD2!$F13 + VFDYLD1!U13*(1-VLOOKUP(VFDYLD2!U$4,'[1]INTERNAL PARAMETERS-1'!$B$5:$J$44,5,FALSE))*VLOOKUP(VFDYLD2!U$4,'[1]INTERNAL PARAMETERS-1'!$B$5:$J$44,9,FALSE)*VFDYLD2!$F13</f>
        <v>7.4460056745778463E-2</v>
      </c>
      <c r="V13" s="44">
        <f>VFDYLD1!V13*VLOOKUP(VFDYLD2!V$4,'[1]INTERNAL PARAMETERS-1'!$B$5:$J$44,5,FALSE)*VLOOKUP(VFDYLD2!V$4,'[1]INTERNAL PARAMETERS-1'!$B$5:$J$44,7,FALSE)*VFDYLD2!$F13 + VFDYLD1!V13*(1-VLOOKUP(VFDYLD2!V$4,'[1]INTERNAL PARAMETERS-1'!$B$5:$J$44,5,FALSE))*VLOOKUP(VFDYLD2!V$4,'[1]INTERNAL PARAMETERS-1'!$B$5:$J$44,9,FALSE)*VFDYLD2!$F13</f>
        <v>1.0246173431003129</v>
      </c>
      <c r="W13" s="44">
        <f>VFDYLD1!W13*VLOOKUP(VFDYLD2!W$4,'[1]INTERNAL PARAMETERS-1'!$B$5:$J$44,5,FALSE)*VLOOKUP(VFDYLD2!W$4,'[1]INTERNAL PARAMETERS-1'!$B$5:$J$44,7,FALSE)*VFDYLD2!$F13 + VFDYLD1!W13*(1-VLOOKUP(VFDYLD2!W$4,'[1]INTERNAL PARAMETERS-1'!$B$5:$J$44,5,FALSE))*VLOOKUP(VFDYLD2!W$4,'[1]INTERNAL PARAMETERS-1'!$B$5:$J$44,9,FALSE)*VFDYLD2!$F13</f>
        <v>0</v>
      </c>
      <c r="X13" s="44">
        <f>VFDYLD1!X13*VLOOKUP(VFDYLD2!X$4,'[1]INTERNAL PARAMETERS-1'!$B$5:$J$44,5,FALSE)*VLOOKUP(VFDYLD2!X$4,'[1]INTERNAL PARAMETERS-1'!$B$5:$J$44,7,FALSE)*VFDYLD2!$F13 + VFDYLD1!X13*(1-VLOOKUP(VFDYLD2!X$4,'[1]INTERNAL PARAMETERS-1'!$B$5:$J$44,5,FALSE))*VLOOKUP(VFDYLD2!X$4,'[1]INTERNAL PARAMETERS-1'!$B$5:$J$44,9,FALSE)*VFDYLD2!$F13</f>
        <v>0</v>
      </c>
      <c r="Y13" s="44">
        <f>VFDYLD1!Y13*VLOOKUP(VFDYLD2!Y$4,'[1]INTERNAL PARAMETERS-1'!$B$5:$J$44,5,FALSE)*VLOOKUP(VFDYLD2!Y$4,'[1]INTERNAL PARAMETERS-1'!$B$5:$J$44,7,FALSE)*VFDYLD2!$F13 + VFDYLD1!Y13*(1-VLOOKUP(VFDYLD2!Y$4,'[1]INTERNAL PARAMETERS-1'!$B$5:$J$44,5,FALSE))*VLOOKUP(VFDYLD2!Y$4,'[1]INTERNAL PARAMETERS-1'!$B$5:$J$44,9,FALSE)*VFDYLD2!$F13</f>
        <v>0</v>
      </c>
      <c r="Z13" s="44">
        <f>VFDYLD1!Z13*VLOOKUP(VFDYLD2!Z$4,'[1]INTERNAL PARAMETERS-1'!$B$5:$J$44,5,FALSE)*VLOOKUP(VFDYLD2!Z$4,'[1]INTERNAL PARAMETERS-1'!$B$5:$J$44,7,FALSE)*VFDYLD2!$F13 + VFDYLD1!Z13*(1-VLOOKUP(VFDYLD2!Z$4,'[1]INTERNAL PARAMETERS-1'!$B$5:$J$44,5,FALSE))*VLOOKUP(VFDYLD2!Z$4,'[1]INTERNAL PARAMETERS-1'!$B$5:$J$44,9,FALSE)*VFDYLD2!$F13</f>
        <v>0</v>
      </c>
      <c r="AA13" s="44">
        <f>VFDYLD1!AA13*VLOOKUP(VFDYLD2!AA$4,'[1]INTERNAL PARAMETERS-1'!$B$5:$J$44,5,FALSE)*VLOOKUP(VFDYLD2!AA$4,'[1]INTERNAL PARAMETERS-1'!$B$5:$J$44,7,FALSE)*VFDYLD2!$F13 + VFDYLD1!AA13*(1-VLOOKUP(VFDYLD2!AA$4,'[1]INTERNAL PARAMETERS-1'!$B$5:$J$44,5,FALSE))*VLOOKUP(VFDYLD2!AA$4,'[1]INTERNAL PARAMETERS-1'!$B$5:$J$44,9,FALSE)*VFDYLD2!$F13</f>
        <v>0</v>
      </c>
      <c r="AB13" s="44">
        <f>VFDYLD1!AB13*VLOOKUP(VFDYLD2!AB$4,'[1]INTERNAL PARAMETERS-1'!$B$5:$J$44,5,FALSE)*VLOOKUP(VFDYLD2!AB$4,'[1]INTERNAL PARAMETERS-1'!$B$5:$J$44,7,FALSE)*VFDYLD2!$F13 + VFDYLD1!AB13*(1-VLOOKUP(VFDYLD2!AB$4,'[1]INTERNAL PARAMETERS-1'!$B$5:$J$44,5,FALSE))*VLOOKUP(VFDYLD2!AB$4,'[1]INTERNAL PARAMETERS-1'!$B$5:$J$44,9,FALSE)*VFDYLD2!$F13</f>
        <v>0</v>
      </c>
      <c r="AC13" s="44">
        <f>VFDYLD1!AC13*VLOOKUP(VFDYLD2!AC$4,'[1]INTERNAL PARAMETERS-1'!$B$5:$J$44,5,FALSE)*VLOOKUP(VFDYLD2!AC$4,'[1]INTERNAL PARAMETERS-1'!$B$5:$J$44,7,FALSE)*VFDYLD2!$F13 + VFDYLD1!AC13*(1-VLOOKUP(VFDYLD2!AC$4,'[1]INTERNAL PARAMETERS-1'!$B$5:$J$44,5,FALSE))*VLOOKUP(VFDYLD2!AC$4,'[1]INTERNAL PARAMETERS-1'!$B$5:$J$44,9,FALSE)*VFDYLD2!$F13</f>
        <v>0</v>
      </c>
      <c r="AD13" s="44">
        <f>VFDYLD1!AD13*VLOOKUP(VFDYLD2!AD$4,'[1]INTERNAL PARAMETERS-1'!$B$5:$J$44,5,FALSE)*VLOOKUP(VFDYLD2!AD$4,'[1]INTERNAL PARAMETERS-1'!$B$5:$J$44,7,FALSE)*VFDYLD2!$F13 + VFDYLD1!AD13*(1-VLOOKUP(VFDYLD2!AD$4,'[1]INTERNAL PARAMETERS-1'!$B$5:$J$44,5,FALSE))*VLOOKUP(VFDYLD2!AD$4,'[1]INTERNAL PARAMETERS-1'!$B$5:$J$44,9,FALSE)*VFDYLD2!$F13</f>
        <v>0</v>
      </c>
      <c r="AE13" s="44">
        <f>VFDYLD1!AE13*VLOOKUP(VFDYLD2!AE$4,'[1]INTERNAL PARAMETERS-1'!$B$5:$J$44,5,FALSE)*VLOOKUP(VFDYLD2!AE$4,'[1]INTERNAL PARAMETERS-1'!$B$5:$J$44,7,FALSE)*VFDYLD2!$F13 + VFDYLD1!AE13*(1-VLOOKUP(VFDYLD2!AE$4,'[1]INTERNAL PARAMETERS-1'!$B$5:$J$44,5,FALSE))*VLOOKUP(VFDYLD2!AE$4,'[1]INTERNAL PARAMETERS-1'!$B$5:$J$44,9,FALSE)*VFDYLD2!$F13</f>
        <v>0</v>
      </c>
      <c r="AF13" s="44">
        <f>VFDYLD1!AF13*VLOOKUP(VFDYLD2!AF$4,'[1]INTERNAL PARAMETERS-1'!$B$5:$J$44,5,FALSE)*VLOOKUP(VFDYLD2!AF$4,'[1]INTERNAL PARAMETERS-1'!$B$5:$J$44,7,FALSE)*VFDYLD2!$F13 + VFDYLD1!AF13*(1-VLOOKUP(VFDYLD2!AF$4,'[1]INTERNAL PARAMETERS-1'!$B$5:$J$44,5,FALSE))*VLOOKUP(VFDYLD2!AF$4,'[1]INTERNAL PARAMETERS-1'!$B$5:$J$44,9,FALSE)*VFDYLD2!$F13</f>
        <v>5.1402058850542186E-2</v>
      </c>
      <c r="AG13" s="44">
        <f>VFDYLD1!AG13*VLOOKUP(VFDYLD2!AG$4,'[1]INTERNAL PARAMETERS-1'!$B$5:$J$44,5,FALSE)*VLOOKUP(VFDYLD2!AG$4,'[1]INTERNAL PARAMETERS-1'!$B$5:$J$44,7,FALSE)*VFDYLD2!$F13 + VFDYLD1!AG13*(1-VLOOKUP(VFDYLD2!AG$4,'[1]INTERNAL PARAMETERS-1'!$B$5:$J$44,5,FALSE))*VLOOKUP(VFDYLD2!AG$4,'[1]INTERNAL PARAMETERS-1'!$B$5:$J$44,9,FALSE)*VFDYLD2!$F13</f>
        <v>0</v>
      </c>
      <c r="AH13" s="44">
        <f>VFDYLD1!AH13*VLOOKUP(VFDYLD2!AH$4,'[1]INTERNAL PARAMETERS-1'!$B$5:$J$44,5,FALSE)*VLOOKUP(VFDYLD2!AH$4,'[1]INTERNAL PARAMETERS-1'!$B$5:$J$44,7,FALSE)*VFDYLD2!$F13 + VFDYLD1!AH13*(1-VLOOKUP(VFDYLD2!AH$4,'[1]INTERNAL PARAMETERS-1'!$B$5:$J$44,5,FALSE))*VLOOKUP(VFDYLD2!AH$4,'[1]INTERNAL PARAMETERS-1'!$B$5:$J$44,9,FALSE)*VFDYLD2!$F13</f>
        <v>7.2490082994354369E-3</v>
      </c>
      <c r="AI13" s="44">
        <f>VFDYLD1!AI13*VLOOKUP(VFDYLD2!AI$4,'[1]INTERNAL PARAMETERS-1'!$B$5:$J$44,5,FALSE)*VLOOKUP(VFDYLD2!AI$4,'[1]INTERNAL PARAMETERS-1'!$B$5:$J$44,7,FALSE)*VFDYLD2!$F13 + VFDYLD1!AI13*(1-VLOOKUP(VFDYLD2!AI$4,'[1]INTERNAL PARAMETERS-1'!$B$5:$J$44,5,FALSE))*VLOOKUP(VFDYLD2!AI$4,'[1]INTERNAL PARAMETERS-1'!$B$5:$J$44,9,FALSE)*VFDYLD2!$F13</f>
        <v>1.3178460109338735E-2</v>
      </c>
      <c r="AJ13" s="44">
        <f>VFDYLD1!AJ13*VLOOKUP(VFDYLD2!AJ$4,'[1]INTERNAL PARAMETERS-1'!$B$5:$J$44,5,FALSE)*VLOOKUP(VFDYLD2!AJ$4,'[1]INTERNAL PARAMETERS-1'!$B$5:$J$44,7,FALSE)*VFDYLD2!$F13 + VFDYLD1!AJ13*(1-VLOOKUP(VFDYLD2!AJ$4,'[1]INTERNAL PARAMETERS-1'!$B$5:$J$44,5,FALSE))*VLOOKUP(VFDYLD2!AJ$4,'[1]INTERNAL PARAMETERS-1'!$B$5:$J$44,9,FALSE)*VFDYLD2!$F13</f>
        <v>7.7103088275813275E-2</v>
      </c>
      <c r="AK13" s="44">
        <f>VFDYLD1!AK13*VLOOKUP(VFDYLD2!AK$4,'[1]INTERNAL PARAMETERS-1'!$B$5:$J$44,5,FALSE)*VLOOKUP(VFDYLD2!AK$4,'[1]INTERNAL PARAMETERS-1'!$B$5:$J$44,7,FALSE)*VFDYLD2!$F13 + VFDYLD1!AK13*(1-VLOOKUP(VFDYLD2!AK$4,'[1]INTERNAL PARAMETERS-1'!$B$5:$J$44,5,FALSE))*VLOOKUP(VFDYLD2!AK$4,'[1]INTERNAL PARAMETERS-1'!$B$5:$J$44,9,FALSE)*VFDYLD2!$F13</f>
        <v>0</v>
      </c>
      <c r="AL13" s="44">
        <f>VFDYLD1!AL13*VLOOKUP(VFDYLD2!AL$4,'[1]INTERNAL PARAMETERS-1'!$B$5:$J$44,5,FALSE)*VLOOKUP(VFDYLD2!AL$4,'[1]INTERNAL PARAMETERS-1'!$B$5:$J$44,7,FALSE)*VFDYLD2!$F13 + VFDYLD1!AL13*(1-VLOOKUP(VFDYLD2!AL$4,'[1]INTERNAL PARAMETERS-1'!$B$5:$J$44,5,FALSE))*VLOOKUP(VFDYLD2!AL$4,'[1]INTERNAL PARAMETERS-1'!$B$5:$J$44,9,FALSE)*VFDYLD2!$F13</f>
        <v>0</v>
      </c>
      <c r="AM13" s="44">
        <f>VFDYLD1!AM13*VLOOKUP(VFDYLD2!AM$4,'[1]INTERNAL PARAMETERS-1'!$B$5:$J$44,5,FALSE)*VLOOKUP(VFDYLD2!AM$4,'[1]INTERNAL PARAMETERS-1'!$B$5:$J$44,7,FALSE)*VFDYLD2!$F13 + VFDYLD1!AM13*(1-VLOOKUP(VFDYLD2!AM$4,'[1]INTERNAL PARAMETERS-1'!$B$5:$J$44,5,FALSE))*VLOOKUP(VFDYLD2!AM$4,'[1]INTERNAL PARAMETERS-1'!$B$5:$J$44,9,FALSE)*VFDYLD2!$F13</f>
        <v>0</v>
      </c>
      <c r="AN13" s="44">
        <f>VFDYLD1!AN13*VLOOKUP(VFDYLD2!AN$4,'[1]INTERNAL PARAMETERS-1'!$B$5:$J$44,5,FALSE)*VLOOKUP(VFDYLD2!AN$4,'[1]INTERNAL PARAMETERS-1'!$B$5:$J$44,7,FALSE)*VFDYLD2!$F13 + VFDYLD1!AN13*(1-VLOOKUP(VFDYLD2!AN$4,'[1]INTERNAL PARAMETERS-1'!$B$5:$J$44,5,FALSE))*VLOOKUP(VFDYLD2!AN$4,'[1]INTERNAL PARAMETERS-1'!$B$5:$J$44,9,FALSE)*VFDYLD2!$F13</f>
        <v>0</v>
      </c>
      <c r="AO13" s="44">
        <f>VFDYLD1!AO13*VLOOKUP(VFDYLD2!AO$4,'[1]INTERNAL PARAMETERS-1'!$B$5:$J$44,5,FALSE)*VLOOKUP(VFDYLD2!AO$4,'[1]INTERNAL PARAMETERS-1'!$B$5:$J$44,7,FALSE)*VFDYLD2!$F13 + VFDYLD1!AO13*(1-VLOOKUP(VFDYLD2!AO$4,'[1]INTERNAL PARAMETERS-1'!$B$5:$J$44,5,FALSE))*VLOOKUP(VFDYLD2!AO$4,'[1]INTERNAL PARAMETERS-1'!$B$5:$J$44,9,FALSE)*VFDYLD2!$F13</f>
        <v>0</v>
      </c>
      <c r="AP13" s="44">
        <f>VFDYLD1!AP13*VLOOKUP(VFDYLD2!AP$4,'[1]INTERNAL PARAMETERS-1'!$B$5:$J$44,5,FALSE)*VLOOKUP(VFDYLD2!AP$4,'[1]INTERNAL PARAMETERS-1'!$B$5:$J$44,7,FALSE)*VFDYLD2!$F13 + VFDYLD1!AP13*(1-VLOOKUP(VFDYLD2!AP$4,'[1]INTERNAL PARAMETERS-1'!$B$5:$J$44,5,FALSE))*VLOOKUP(VFDYLD2!AP$4,'[1]INTERNAL PARAMETERS-1'!$B$5:$J$44,9,FALSE)*VFDYLD2!$F13</f>
        <v>0</v>
      </c>
      <c r="AQ13" s="44">
        <f>VFDYLD1!AQ13*VLOOKUP(VFDYLD2!AQ$4,'[1]INTERNAL PARAMETERS-1'!$B$5:$J$44,5,FALSE)*VLOOKUP(VFDYLD2!AQ$4,'[1]INTERNAL PARAMETERS-1'!$B$5:$J$44,7,FALSE)*VFDYLD2!$F13 + VFDYLD1!AQ13*(1-VLOOKUP(VFDYLD2!AQ$4,'[1]INTERNAL PARAMETERS-1'!$B$5:$J$44,5,FALSE))*VLOOKUP(VFDYLD2!AQ$4,'[1]INTERNAL PARAMETERS-1'!$B$5:$J$44,9,FALSE)*VFDYLD2!$F13</f>
        <v>0</v>
      </c>
      <c r="AR13" s="44">
        <f>VFDYLD1!AR13*VLOOKUP(VFDYLD2!AR$4,'[1]INTERNAL PARAMETERS-1'!$B$5:$J$44,5,FALSE)*VLOOKUP(VFDYLD2!AR$4,'[1]INTERNAL PARAMETERS-1'!$B$5:$J$44,7,FALSE)*VFDYLD2!$F13 + VFDYLD1!AR13*(1-VLOOKUP(VFDYLD2!AR$4,'[1]INTERNAL PARAMETERS-1'!$B$5:$J$44,5,FALSE))*VLOOKUP(VFDYLD2!AR$4,'[1]INTERNAL PARAMETERS-1'!$B$5:$J$44,9,FALSE)*VFDYLD2!$F13</f>
        <v>0</v>
      </c>
      <c r="AS13" s="44">
        <f>VFDYLD1!AS13*VLOOKUP(VFDYLD2!AS$4,'[1]INTERNAL PARAMETERS-1'!$B$5:$J$44,5,FALSE)*VLOOKUP(VFDYLD2!AS$4,'[1]INTERNAL PARAMETERS-1'!$B$5:$J$44,7,FALSE)*VFDYLD2!$F13 + VFDYLD1!AS13*(1-VLOOKUP(VFDYLD2!AS$4,'[1]INTERNAL PARAMETERS-1'!$B$5:$J$44,5,FALSE))*VLOOKUP(VFDYLD2!AS$4,'[1]INTERNAL PARAMETERS-1'!$B$5:$J$44,9,FALSE)*VFDYLD2!$F13</f>
        <v>0</v>
      </c>
      <c r="AT13" s="43">
        <f>VFDYLD1!AT13*VLOOKUP(VFDYLD2!AT$4,'[1]INTERNAL PARAMETERS-1'!$B$5:$J$44,5,FALSE)*VLOOKUP(VFDYLD2!AT$4,'[1]INTERNAL PARAMETERS-1'!$B$5:$J$44,7,FALSE)*VFDYLD2!$F13 + VFDYLD1!AT13*(1-VLOOKUP(VFDYLD2!AT$4,'[1]INTERNAL PARAMETERS-1'!$B$5:$J$44,5,FALSE))*VLOOKUP(VFDYLD2!AT$4,'[1]INTERNAL PARAMETERS-1'!$B$5:$J$44,9,FALSE)*VFDYLD2!$F13</f>
        <v>0</v>
      </c>
      <c r="AU13" s="45">
        <f>VFDYLD1!AU13*VLOOKUP(VFDYLD2!AU$4,'[1]INTERNAL PARAMETERS-1'!$B$5:$J$44,5,FALSE)*VLOOKUP(VFDYLD2!AU$4,'[1]INTERNAL PARAMETERS-1'!$B$5:$J$44,6,FALSE)*VLOOKUP(VFDYLD2!AU$4,'[1]INTERNAL PARAMETERS-1'!$B$5:$J$44,3,FALSE) + VFDYLD1!AU13*(1-VLOOKUP(VFDYLD2!AU$4,'[1]INTERNAL PARAMETERS-1'!$B$5:$J$44,5,FALSE))*VLOOKUP(VFDYLD2!AU$4,'[1]INTERNAL PARAMETERS-1'!$B$5:$J$44,8,FALSE)*VLOOKUP(VFDYLD2!AU$4,'[1]INTERNAL PARAMETERS-1'!$B$5:$J$44,3,FALSE)</f>
        <v>0</v>
      </c>
      <c r="AV13" s="44">
        <f>VFDYLD1!AV13*VLOOKUP(VFDYLD2!AV$4,'[1]INTERNAL PARAMETERS-1'!$B$5:$J$44,5,FALSE)*VLOOKUP(VFDYLD2!AV$4,'[1]INTERNAL PARAMETERS-1'!$B$5:$J$44,6,FALSE)*VLOOKUP(VFDYLD2!AV$4,'[1]INTERNAL PARAMETERS-1'!$B$5:$J$44,3,FALSE) + VFDYLD1!AV13*(1-VLOOKUP(VFDYLD2!AV$4,'[1]INTERNAL PARAMETERS-1'!$B$5:$J$44,5,FALSE))*VLOOKUP(VFDYLD2!AV$4,'[1]INTERNAL PARAMETERS-1'!$B$5:$J$44,8,FALSE)*VLOOKUP(VFDYLD2!AV$4,'[1]INTERNAL PARAMETERS-1'!$B$5:$J$44,3,FALSE)</f>
        <v>0</v>
      </c>
      <c r="AW13" s="44">
        <f>VFDYLD1!AW13*VLOOKUP(VFDYLD2!AW$4,'[1]INTERNAL PARAMETERS-1'!$B$5:$J$44,5,FALSE)*VLOOKUP(VFDYLD2!AW$4,'[1]INTERNAL PARAMETERS-1'!$B$5:$J$44,6,FALSE)*VLOOKUP(VFDYLD2!AW$4,'[1]INTERNAL PARAMETERS-1'!$B$5:$J$44,3,FALSE) + VFDYLD1!AW13*(1-VLOOKUP(VFDYLD2!AW$4,'[1]INTERNAL PARAMETERS-1'!$B$5:$J$44,5,FALSE))*VLOOKUP(VFDYLD2!AW$4,'[1]INTERNAL PARAMETERS-1'!$B$5:$J$44,8,FALSE)*VLOOKUP(VFDYLD2!AW$4,'[1]INTERNAL PARAMETERS-1'!$B$5:$J$44,3,FALSE)</f>
        <v>0.18107681011071958</v>
      </c>
      <c r="AX13" s="44">
        <f>VFDYLD1!AX13*VLOOKUP(VFDYLD2!AX$4,'[1]INTERNAL PARAMETERS-1'!$B$5:$J$44,5,FALSE)*VLOOKUP(VFDYLD2!AX$4,'[1]INTERNAL PARAMETERS-1'!$B$5:$J$44,6,FALSE)*VLOOKUP(VFDYLD2!AX$4,'[1]INTERNAL PARAMETERS-1'!$B$5:$J$44,3,FALSE) + VFDYLD1!AX13*(1-VLOOKUP(VFDYLD2!AX$4,'[1]INTERNAL PARAMETERS-1'!$B$5:$J$44,5,FALSE))*VLOOKUP(VFDYLD2!AX$4,'[1]INTERNAL PARAMETERS-1'!$B$5:$J$44,8,FALSE)*VLOOKUP(VFDYLD2!AX$4,'[1]INTERNAL PARAMETERS-1'!$B$5:$J$44,3,FALSE)</f>
        <v>0</v>
      </c>
      <c r="AY13" s="44">
        <f>VFDYLD1!AY13*VLOOKUP(VFDYLD2!AY$4,'[1]INTERNAL PARAMETERS-1'!$B$5:$J$44,5,FALSE)*VLOOKUP(VFDYLD2!AY$4,'[1]INTERNAL PARAMETERS-1'!$B$5:$J$44,6,FALSE)*VLOOKUP(VFDYLD2!AY$4,'[1]INTERNAL PARAMETERS-1'!$B$5:$J$44,3,FALSE) + VFDYLD1!AY13*(1-VLOOKUP(VFDYLD2!AY$4,'[1]INTERNAL PARAMETERS-1'!$B$5:$J$44,5,FALSE))*VLOOKUP(VFDYLD2!AY$4,'[1]INTERNAL PARAMETERS-1'!$B$5:$J$44,8,FALSE)*VLOOKUP(VFDYLD2!AY$4,'[1]INTERNAL PARAMETERS-1'!$B$5:$J$44,3,FALSE)</f>
        <v>0</v>
      </c>
      <c r="AZ13" s="44">
        <f>VFDYLD1!AZ13*VLOOKUP(VFDYLD2!AZ$4,'[1]INTERNAL PARAMETERS-1'!$B$5:$J$44,5,FALSE)*VLOOKUP(VFDYLD2!AZ$4,'[1]INTERNAL PARAMETERS-1'!$B$5:$J$44,6,FALSE)*VLOOKUP(VFDYLD2!AZ$4,'[1]INTERNAL PARAMETERS-1'!$B$5:$J$44,3,FALSE) + VFDYLD1!AZ13*(1-VLOOKUP(VFDYLD2!AZ$4,'[1]INTERNAL PARAMETERS-1'!$B$5:$J$44,5,FALSE))*VLOOKUP(VFDYLD2!AZ$4,'[1]INTERNAL PARAMETERS-1'!$B$5:$J$44,8,FALSE)*VLOOKUP(VFDYLD2!AZ$4,'[1]INTERNAL PARAMETERS-1'!$B$5:$J$44,3,FALSE)</f>
        <v>0</v>
      </c>
      <c r="BA13" s="44">
        <f>VFDYLD1!BA13*VLOOKUP(VFDYLD2!BA$4,'[1]INTERNAL PARAMETERS-1'!$B$5:$J$44,5,FALSE)*VLOOKUP(VFDYLD2!BA$4,'[1]INTERNAL PARAMETERS-1'!$B$5:$J$44,6,FALSE)*VLOOKUP(VFDYLD2!BA$4,'[1]INTERNAL PARAMETERS-1'!$B$5:$J$44,3,FALSE) + VFDYLD1!BA13*(1-VLOOKUP(VFDYLD2!BA$4,'[1]INTERNAL PARAMETERS-1'!$B$5:$J$44,5,FALSE))*VLOOKUP(VFDYLD2!BA$4,'[1]INTERNAL PARAMETERS-1'!$B$5:$J$44,8,FALSE)*VLOOKUP(VFDYLD2!BA$4,'[1]INTERNAL PARAMETERS-1'!$B$5:$J$44,3,FALSE)</f>
        <v>6.8586232888977652E-2</v>
      </c>
      <c r="BB13" s="44">
        <f>VFDYLD1!BB13*VLOOKUP(VFDYLD2!BB$4,'[1]INTERNAL PARAMETERS-1'!$B$5:$J$44,5,FALSE)*VLOOKUP(VFDYLD2!BB$4,'[1]INTERNAL PARAMETERS-1'!$B$5:$J$44,6,FALSE)*VLOOKUP(VFDYLD2!BB$4,'[1]INTERNAL PARAMETERS-1'!$B$5:$J$44,3,FALSE) + VFDYLD1!BB13*(1-VLOOKUP(VFDYLD2!BB$4,'[1]INTERNAL PARAMETERS-1'!$B$5:$J$44,5,FALSE))*VLOOKUP(VFDYLD2!BB$4,'[1]INTERNAL PARAMETERS-1'!$B$5:$J$44,8,FALSE)*VLOOKUP(VFDYLD2!BB$4,'[1]INTERNAL PARAMETERS-1'!$B$5:$J$44,3,FALSE)</f>
        <v>4.0367857030495335E-2</v>
      </c>
      <c r="BC13" s="44">
        <f>VFDYLD1!BC13*VLOOKUP(VFDYLD2!BC$4,'[1]INTERNAL PARAMETERS-1'!$B$5:$J$44,5,FALSE)*VLOOKUP(VFDYLD2!BC$4,'[1]INTERNAL PARAMETERS-1'!$B$5:$J$44,6,FALSE)*VLOOKUP(VFDYLD2!BC$4,'[1]INTERNAL PARAMETERS-1'!$B$5:$J$44,3,FALSE) + VFDYLD1!BC13*(1-VLOOKUP(VFDYLD2!BC$4,'[1]INTERNAL PARAMETERS-1'!$B$5:$J$44,5,FALSE))*VLOOKUP(VFDYLD2!BC$4,'[1]INTERNAL PARAMETERS-1'!$B$5:$J$44,8,FALSE)*VLOOKUP(VFDYLD2!BC$4,'[1]INTERNAL PARAMETERS-1'!$B$5:$J$44,3,FALSE)</f>
        <v>9.2862891754174948E-2</v>
      </c>
      <c r="BD13" s="44">
        <f>VFDYLD1!BD13*VLOOKUP(VFDYLD2!BD$4,'[1]INTERNAL PARAMETERS-1'!$B$5:$J$44,5,FALSE)*VLOOKUP(VFDYLD2!BD$4,'[1]INTERNAL PARAMETERS-1'!$B$5:$J$44,6,FALSE)*VLOOKUP(VFDYLD2!BD$4,'[1]INTERNAL PARAMETERS-1'!$B$5:$J$44,3,FALSE) + VFDYLD1!BD13*(1-VLOOKUP(VFDYLD2!BD$4,'[1]INTERNAL PARAMETERS-1'!$B$5:$J$44,5,FALSE))*VLOOKUP(VFDYLD2!BD$4,'[1]INTERNAL PARAMETERS-1'!$B$5:$J$44,8,FALSE)*VLOOKUP(VFDYLD2!BD$4,'[1]INTERNAL PARAMETERS-1'!$B$5:$J$44,3,FALSE)</f>
        <v>3.1732017959271892E-2</v>
      </c>
      <c r="BE13" s="44">
        <f>VFDYLD1!BE13*VLOOKUP(VFDYLD2!BE$4,'[1]INTERNAL PARAMETERS-1'!$B$5:$J$44,5,FALSE)*VLOOKUP(VFDYLD2!BE$4,'[1]INTERNAL PARAMETERS-1'!$B$5:$J$44,6,FALSE)*VLOOKUP(VFDYLD2!BE$4,'[1]INTERNAL PARAMETERS-1'!$B$5:$J$44,3,FALSE) + VFDYLD1!BE13*(1-VLOOKUP(VFDYLD2!BE$4,'[1]INTERNAL PARAMETERS-1'!$B$5:$J$44,5,FALSE))*VLOOKUP(VFDYLD2!BE$4,'[1]INTERNAL PARAMETERS-1'!$B$5:$J$44,8,FALSE)*VLOOKUP(VFDYLD2!BE$4,'[1]INTERNAL PARAMETERS-1'!$B$5:$J$44,3,FALSE)</f>
        <v>6.3612140796300232E-2</v>
      </c>
      <c r="BF13" s="44">
        <f>VFDYLD1!BF13*VLOOKUP(VFDYLD2!BF$4,'[1]INTERNAL PARAMETERS-1'!$B$5:$J$44,5,FALSE)*VLOOKUP(VFDYLD2!BF$4,'[1]INTERNAL PARAMETERS-1'!$B$5:$J$44,6,FALSE)*VLOOKUP(VFDYLD2!BF$4,'[1]INTERNAL PARAMETERS-1'!$B$5:$J$44,3,FALSE) + VFDYLD1!BF13*(1-VLOOKUP(VFDYLD2!BF$4,'[1]INTERNAL PARAMETERS-1'!$B$5:$J$44,5,FALSE))*VLOOKUP(VFDYLD2!BF$4,'[1]INTERNAL PARAMETERS-1'!$B$5:$J$44,8,FALSE)*VLOOKUP(VFDYLD2!BF$4,'[1]INTERNAL PARAMETERS-1'!$B$5:$J$44,3,FALSE)</f>
        <v>0</v>
      </c>
      <c r="BG13" s="44">
        <f>VFDYLD1!BG13*VLOOKUP(VFDYLD2!BG$4,'[1]INTERNAL PARAMETERS-1'!$B$5:$J$44,5,FALSE)*VLOOKUP(VFDYLD2!BG$4,'[1]INTERNAL PARAMETERS-1'!$B$5:$J$44,6,FALSE)*VLOOKUP(VFDYLD2!BG$4,'[1]INTERNAL PARAMETERS-1'!$B$5:$J$44,3,FALSE) + VFDYLD1!BG13*(1-VLOOKUP(VFDYLD2!BG$4,'[1]INTERNAL PARAMETERS-1'!$B$5:$J$44,5,FALSE))*VLOOKUP(VFDYLD2!BG$4,'[1]INTERNAL PARAMETERS-1'!$B$5:$J$44,8,FALSE)*VLOOKUP(VFDYLD2!BG$4,'[1]INTERNAL PARAMETERS-1'!$B$5:$J$44,3,FALSE)</f>
        <v>2.5205923848609604E-2</v>
      </c>
      <c r="BH13" s="44">
        <f>VFDYLD1!BH13*VLOOKUP(VFDYLD2!BH$4,'[1]INTERNAL PARAMETERS-1'!$B$5:$J$44,5,FALSE)*VLOOKUP(VFDYLD2!BH$4,'[1]INTERNAL PARAMETERS-1'!$B$5:$J$44,6,FALSE)*VLOOKUP(VFDYLD2!BH$4,'[1]INTERNAL PARAMETERS-1'!$B$5:$J$44,3,FALSE) + VFDYLD1!BH13*(1-VLOOKUP(VFDYLD2!BH$4,'[1]INTERNAL PARAMETERS-1'!$B$5:$J$44,5,FALSE))*VLOOKUP(VFDYLD2!BH$4,'[1]INTERNAL PARAMETERS-1'!$B$5:$J$44,8,FALSE)*VLOOKUP(VFDYLD2!BH$4,'[1]INTERNAL PARAMETERS-1'!$B$5:$J$44,3,FALSE)</f>
        <v>1.2490559463226007E-4</v>
      </c>
      <c r="BI13" s="44">
        <f>VFDYLD1!BI13*VLOOKUP(VFDYLD2!BI$4,'[1]INTERNAL PARAMETERS-1'!$B$5:$J$44,5,FALSE)*VLOOKUP(VFDYLD2!BI$4,'[1]INTERNAL PARAMETERS-1'!$B$5:$J$44,6,FALSE)*VLOOKUP(VFDYLD2!BI$4,'[1]INTERNAL PARAMETERS-1'!$B$5:$J$44,3,FALSE) + VFDYLD1!BI13*(1-VLOOKUP(VFDYLD2!BI$4,'[1]INTERNAL PARAMETERS-1'!$B$5:$J$44,5,FALSE))*VLOOKUP(VFDYLD2!BI$4,'[1]INTERNAL PARAMETERS-1'!$B$5:$J$44,8,FALSE)*VLOOKUP(VFDYLD2!BI$4,'[1]INTERNAL PARAMETERS-1'!$B$5:$J$44,3,FALSE)</f>
        <v>0</v>
      </c>
      <c r="BJ13" s="44">
        <f>VFDYLD1!BJ13*VLOOKUP(VFDYLD2!BJ$4,'[1]INTERNAL PARAMETERS-1'!$B$5:$J$44,5,FALSE)*VLOOKUP(VFDYLD2!BJ$4,'[1]INTERNAL PARAMETERS-1'!$B$5:$J$44,6,FALSE)*VLOOKUP(VFDYLD2!BJ$4,'[1]INTERNAL PARAMETERS-1'!$B$5:$J$44,3,FALSE) + VFDYLD1!BJ13*(1-VLOOKUP(VFDYLD2!BJ$4,'[1]INTERNAL PARAMETERS-1'!$B$5:$J$44,5,FALSE))*VLOOKUP(VFDYLD2!BJ$4,'[1]INTERNAL PARAMETERS-1'!$B$5:$J$44,8,FALSE)*VLOOKUP(VFDYLD2!BJ$4,'[1]INTERNAL PARAMETERS-1'!$B$5:$J$44,3,FALSE)</f>
        <v>1.4018318083638737E-2</v>
      </c>
      <c r="BK13" s="44">
        <f>VFDYLD1!BK13*VLOOKUP(VFDYLD2!BK$4,'[1]INTERNAL PARAMETERS-1'!$B$5:$J$44,5,FALSE)*VLOOKUP(VFDYLD2!BK$4,'[1]INTERNAL PARAMETERS-1'!$B$5:$J$44,6,FALSE)*VLOOKUP(VFDYLD2!BK$4,'[1]INTERNAL PARAMETERS-1'!$B$5:$J$44,3,FALSE) + VFDYLD1!BK13*(1-VLOOKUP(VFDYLD2!BK$4,'[1]INTERNAL PARAMETERS-1'!$B$5:$J$44,5,FALSE))*VLOOKUP(VFDYLD2!BK$4,'[1]INTERNAL PARAMETERS-1'!$B$5:$J$44,8,FALSE)*VLOOKUP(VFDYLD2!BK$4,'[1]INTERNAL PARAMETERS-1'!$B$5:$J$44,3,FALSE)</f>
        <v>1.7335486253799177E-2</v>
      </c>
      <c r="BL13" s="44">
        <f>VFDYLD1!BL13*VLOOKUP(VFDYLD2!BL$4,'[1]INTERNAL PARAMETERS-1'!$B$5:$J$44,5,FALSE)*VLOOKUP(VFDYLD2!BL$4,'[1]INTERNAL PARAMETERS-1'!$B$5:$J$44,6,FALSE)*VLOOKUP(VFDYLD2!BL$4,'[1]INTERNAL PARAMETERS-1'!$B$5:$J$44,3,FALSE) + VFDYLD1!BL13*(1-VLOOKUP(VFDYLD2!BL$4,'[1]INTERNAL PARAMETERS-1'!$B$5:$J$44,5,FALSE))*VLOOKUP(VFDYLD2!BL$4,'[1]INTERNAL PARAMETERS-1'!$B$5:$J$44,8,FALSE)*VLOOKUP(VFDYLD2!BL$4,'[1]INTERNAL PARAMETERS-1'!$B$5:$J$44,3,FALSE)</f>
        <v>4.6764813455459783E-2</v>
      </c>
      <c r="BM13" s="44">
        <f>VFDYLD1!BM13*VLOOKUP(VFDYLD2!BM$4,'[1]INTERNAL PARAMETERS-1'!$B$5:$J$44,5,FALSE)*VLOOKUP(VFDYLD2!BM$4,'[1]INTERNAL PARAMETERS-1'!$B$5:$J$44,6,FALSE)*VLOOKUP(VFDYLD2!BM$4,'[1]INTERNAL PARAMETERS-1'!$B$5:$J$44,3,FALSE) + VFDYLD1!BM13*(1-VLOOKUP(VFDYLD2!BM$4,'[1]INTERNAL PARAMETERS-1'!$B$5:$J$44,5,FALSE))*VLOOKUP(VFDYLD2!BM$4,'[1]INTERNAL PARAMETERS-1'!$B$5:$J$44,8,FALSE)*VLOOKUP(VFDYLD2!BM$4,'[1]INTERNAL PARAMETERS-1'!$B$5:$J$44,3,FALSE)</f>
        <v>1.5265225330492325E-2</v>
      </c>
      <c r="BN13" s="44">
        <f>VFDYLD1!BN13*VLOOKUP(VFDYLD2!BN$4,'[1]INTERNAL PARAMETERS-1'!$B$5:$J$44,5,FALSE)*VLOOKUP(VFDYLD2!BN$4,'[1]INTERNAL PARAMETERS-1'!$B$5:$J$44,6,FALSE)*VLOOKUP(VFDYLD2!BN$4,'[1]INTERNAL PARAMETERS-1'!$B$5:$J$44,3,FALSE) + VFDYLD1!BN13*(1-VLOOKUP(VFDYLD2!BN$4,'[1]INTERNAL PARAMETERS-1'!$B$5:$J$44,5,FALSE))*VLOOKUP(VFDYLD2!BN$4,'[1]INTERNAL PARAMETERS-1'!$B$5:$J$44,8,FALSE)*VLOOKUP(VFDYLD2!BN$4,'[1]INTERNAL PARAMETERS-1'!$B$5:$J$44,3,FALSE)</f>
        <v>1.5922876395333567E-2</v>
      </c>
      <c r="BO13" s="44">
        <f>VFDYLD1!BO13*VLOOKUP(VFDYLD2!BO$4,'[1]INTERNAL PARAMETERS-1'!$B$5:$J$44,5,FALSE)*VLOOKUP(VFDYLD2!BO$4,'[1]INTERNAL PARAMETERS-1'!$B$5:$J$44,6,FALSE)*VLOOKUP(VFDYLD2!BO$4,'[1]INTERNAL PARAMETERS-1'!$B$5:$J$44,3,FALSE) + VFDYLD1!BO13*(1-VLOOKUP(VFDYLD2!BO$4,'[1]INTERNAL PARAMETERS-1'!$B$5:$J$44,5,FALSE))*VLOOKUP(VFDYLD2!BO$4,'[1]INTERNAL PARAMETERS-1'!$B$5:$J$44,8,FALSE)*VLOOKUP(VFDYLD2!BO$4,'[1]INTERNAL PARAMETERS-1'!$B$5:$J$44,3,FALSE)</f>
        <v>1.2035821600331056E-2</v>
      </c>
      <c r="BP13" s="44">
        <f>VFDYLD1!BP13*VLOOKUP(VFDYLD2!BP$4,'[1]INTERNAL PARAMETERS-1'!$B$5:$J$44,5,FALSE)*VLOOKUP(VFDYLD2!BP$4,'[1]INTERNAL PARAMETERS-1'!$B$5:$J$44,6,FALSE)*VLOOKUP(VFDYLD2!BP$4,'[1]INTERNAL PARAMETERS-1'!$B$5:$J$44,3,FALSE) + VFDYLD1!BP13*(1-VLOOKUP(VFDYLD2!BP$4,'[1]INTERNAL PARAMETERS-1'!$B$5:$J$44,5,FALSE))*VLOOKUP(VFDYLD2!BP$4,'[1]INTERNAL PARAMETERS-1'!$B$5:$J$44,8,FALSE)*VLOOKUP(VFDYLD2!BP$4,'[1]INTERNAL PARAMETERS-1'!$B$5:$J$44,3,FALSE)</f>
        <v>9.778443139261783E-4</v>
      </c>
      <c r="BQ13" s="44">
        <f>VFDYLD1!BQ13*VLOOKUP(VFDYLD2!BQ$4,'[1]INTERNAL PARAMETERS-1'!$B$5:$J$44,5,FALSE)*VLOOKUP(VFDYLD2!BQ$4,'[1]INTERNAL PARAMETERS-1'!$B$5:$J$44,6,FALSE)*VLOOKUP(VFDYLD2!BQ$4,'[1]INTERNAL PARAMETERS-1'!$B$5:$J$44,3,FALSE) + VFDYLD1!BQ13*(1-VLOOKUP(VFDYLD2!BQ$4,'[1]INTERNAL PARAMETERS-1'!$B$5:$J$44,5,FALSE))*VLOOKUP(VFDYLD2!BQ$4,'[1]INTERNAL PARAMETERS-1'!$B$5:$J$44,8,FALSE)*VLOOKUP(VFDYLD2!BQ$4,'[1]INTERNAL PARAMETERS-1'!$B$5:$J$44,3,FALSE)</f>
        <v>5.3680385361608483E-2</v>
      </c>
      <c r="BR13" s="44">
        <f>VFDYLD1!BR13*VLOOKUP(VFDYLD2!BR$4,'[1]INTERNAL PARAMETERS-1'!$B$5:$J$44,5,FALSE)*VLOOKUP(VFDYLD2!BR$4,'[1]INTERNAL PARAMETERS-1'!$B$5:$J$44,6,FALSE)*VLOOKUP(VFDYLD2!BR$4,'[1]INTERNAL PARAMETERS-1'!$B$5:$J$44,3,FALSE) + VFDYLD1!BR13*(1-VLOOKUP(VFDYLD2!BR$4,'[1]INTERNAL PARAMETERS-1'!$B$5:$J$44,5,FALSE))*VLOOKUP(VFDYLD2!BR$4,'[1]INTERNAL PARAMETERS-1'!$B$5:$J$44,8,FALSE)*VLOOKUP(VFDYLD2!BR$4,'[1]INTERNAL PARAMETERS-1'!$B$5:$J$44,3,FALSE)</f>
        <v>1.9394090797151765E-3</v>
      </c>
      <c r="BS13" s="44">
        <f>VFDYLD1!BS13*VLOOKUP(VFDYLD2!BS$4,'[1]INTERNAL PARAMETERS-1'!$B$5:$J$44,5,FALSE)*VLOOKUP(VFDYLD2!BS$4,'[1]INTERNAL PARAMETERS-1'!$B$5:$J$44,6,FALSE)*VLOOKUP(VFDYLD2!BS$4,'[1]INTERNAL PARAMETERS-1'!$B$5:$J$44,3,FALSE) + VFDYLD1!BS13*(1-VLOOKUP(VFDYLD2!BS$4,'[1]INTERNAL PARAMETERS-1'!$B$5:$J$44,5,FALSE))*VLOOKUP(VFDYLD2!BS$4,'[1]INTERNAL PARAMETERS-1'!$B$5:$J$44,8,FALSE)*VLOOKUP(VFDYLD2!BS$4,'[1]INTERNAL PARAMETERS-1'!$B$5:$J$44,3,FALSE)</f>
        <v>1.0453630006087882E-4</v>
      </c>
      <c r="BT13" s="44">
        <f>VFDYLD1!BT13*VLOOKUP(VFDYLD2!BT$4,'[1]INTERNAL PARAMETERS-1'!$B$5:$J$44,5,FALSE)*VLOOKUP(VFDYLD2!BT$4,'[1]INTERNAL PARAMETERS-1'!$B$5:$J$44,6,FALSE)*VLOOKUP(VFDYLD2!BT$4,'[1]INTERNAL PARAMETERS-1'!$B$5:$J$44,3,FALSE) + VFDYLD1!BT13*(1-VLOOKUP(VFDYLD2!BT$4,'[1]INTERNAL PARAMETERS-1'!$B$5:$J$44,5,FALSE))*VLOOKUP(VFDYLD2!BT$4,'[1]INTERNAL PARAMETERS-1'!$B$5:$J$44,8,FALSE)*VLOOKUP(VFDYLD2!BT$4,'[1]INTERNAL PARAMETERS-1'!$B$5:$J$44,3,FALSE)</f>
        <v>0</v>
      </c>
      <c r="BU13" s="44">
        <f>VFDYLD1!BU13*VLOOKUP(VFDYLD2!BU$4,'[1]INTERNAL PARAMETERS-1'!$B$5:$J$44,5,FALSE)*VLOOKUP(VFDYLD2!BU$4,'[1]INTERNAL PARAMETERS-1'!$B$5:$J$44,6,FALSE)*VLOOKUP(VFDYLD2!BU$4,'[1]INTERNAL PARAMETERS-1'!$B$5:$J$44,3,FALSE) + VFDYLD1!BU13*(1-VLOOKUP(VFDYLD2!BU$4,'[1]INTERNAL PARAMETERS-1'!$B$5:$J$44,5,FALSE))*VLOOKUP(VFDYLD2!BU$4,'[1]INTERNAL PARAMETERS-1'!$B$5:$J$44,8,FALSE)*VLOOKUP(VFDYLD2!BU$4,'[1]INTERNAL PARAMETERS-1'!$B$5:$J$44,3,FALSE)</f>
        <v>0</v>
      </c>
      <c r="BV13" s="44">
        <f>VFDYLD1!BV13*VLOOKUP(VFDYLD2!BV$4,'[1]INTERNAL PARAMETERS-1'!$B$5:$J$44,5,FALSE)*VLOOKUP(VFDYLD2!BV$4,'[1]INTERNAL PARAMETERS-1'!$B$5:$J$44,6,FALSE)*VLOOKUP(VFDYLD2!BV$4,'[1]INTERNAL PARAMETERS-1'!$B$5:$J$44,3,FALSE) + VFDYLD1!BV13*(1-VLOOKUP(VFDYLD2!BV$4,'[1]INTERNAL PARAMETERS-1'!$B$5:$J$44,5,FALSE))*VLOOKUP(VFDYLD2!BV$4,'[1]INTERNAL PARAMETERS-1'!$B$5:$J$44,8,FALSE)*VLOOKUP(VFDYLD2!BV$4,'[1]INTERNAL PARAMETERS-1'!$B$5:$J$44,3,FALSE)</f>
        <v>0</v>
      </c>
      <c r="BW13" s="44">
        <f>VFDYLD1!BW13*VLOOKUP(VFDYLD2!BW$4,'[1]INTERNAL PARAMETERS-1'!$B$5:$J$44,5,FALSE)*VLOOKUP(VFDYLD2!BW$4,'[1]INTERNAL PARAMETERS-1'!$B$5:$J$44,6,FALSE)*VLOOKUP(VFDYLD2!BW$4,'[1]INTERNAL PARAMETERS-1'!$B$5:$J$44,3,FALSE) + VFDYLD1!BW13*(1-VLOOKUP(VFDYLD2!BW$4,'[1]INTERNAL PARAMETERS-1'!$B$5:$J$44,5,FALSE))*VLOOKUP(VFDYLD2!BW$4,'[1]INTERNAL PARAMETERS-1'!$B$5:$J$44,8,FALSE)*VLOOKUP(VFDYLD2!BW$4,'[1]INTERNAL PARAMETERS-1'!$B$5:$J$44,3,FALSE)</f>
        <v>0</v>
      </c>
      <c r="BX13" s="44">
        <f>VFDYLD1!BX13*VLOOKUP(VFDYLD2!BX$4,'[1]INTERNAL PARAMETERS-1'!$B$5:$J$44,5,FALSE)*VLOOKUP(VFDYLD2!BX$4,'[1]INTERNAL PARAMETERS-1'!$B$5:$J$44,6,FALSE)*VLOOKUP(VFDYLD2!BX$4,'[1]INTERNAL PARAMETERS-1'!$B$5:$J$44,3,FALSE) + VFDYLD1!BX13*(1-VLOOKUP(VFDYLD2!BX$4,'[1]INTERNAL PARAMETERS-1'!$B$5:$J$44,5,FALSE))*VLOOKUP(VFDYLD2!BX$4,'[1]INTERNAL PARAMETERS-1'!$B$5:$J$44,8,FALSE)*VLOOKUP(VFDYLD2!BX$4,'[1]INTERNAL PARAMETERS-1'!$B$5:$J$44,3,FALSE)</f>
        <v>0</v>
      </c>
      <c r="BY13" s="44">
        <f>VFDYLD1!BY13*VLOOKUP(VFDYLD2!BY$4,'[1]INTERNAL PARAMETERS-1'!$B$5:$J$44,5,FALSE)*VLOOKUP(VFDYLD2!BY$4,'[1]INTERNAL PARAMETERS-1'!$B$5:$J$44,6,FALSE)*VLOOKUP(VFDYLD2!BY$4,'[1]INTERNAL PARAMETERS-1'!$B$5:$J$44,3,FALSE) + VFDYLD1!BY13*(1-VLOOKUP(VFDYLD2!BY$4,'[1]INTERNAL PARAMETERS-1'!$B$5:$J$44,5,FALSE))*VLOOKUP(VFDYLD2!BY$4,'[1]INTERNAL PARAMETERS-1'!$B$5:$J$44,8,FALSE)*VLOOKUP(VFDYLD2!BY$4,'[1]INTERNAL PARAMETERS-1'!$B$5:$J$44,3,FALSE)</f>
        <v>0</v>
      </c>
      <c r="BZ13" s="44">
        <f>VFDYLD1!BZ13*VLOOKUP(VFDYLD2!BZ$4,'[1]INTERNAL PARAMETERS-1'!$B$5:$J$44,5,FALSE)*VLOOKUP(VFDYLD2!BZ$4,'[1]INTERNAL PARAMETERS-1'!$B$5:$J$44,6,FALSE)*VLOOKUP(VFDYLD2!BZ$4,'[1]INTERNAL PARAMETERS-1'!$B$5:$J$44,3,FALSE) + VFDYLD1!BZ13*(1-VLOOKUP(VFDYLD2!BZ$4,'[1]INTERNAL PARAMETERS-1'!$B$5:$J$44,5,FALSE))*VLOOKUP(VFDYLD2!BZ$4,'[1]INTERNAL PARAMETERS-1'!$B$5:$J$44,8,FALSE)*VLOOKUP(VFDYLD2!BZ$4,'[1]INTERNAL PARAMETERS-1'!$B$5:$J$44,3,FALSE)</f>
        <v>1.4392198563465447E-4</v>
      </c>
      <c r="CA13" s="44">
        <f>VFDYLD1!CA13*VLOOKUP(VFDYLD2!CA$4,'[1]INTERNAL PARAMETERS-1'!$B$5:$J$44,5,FALSE)*VLOOKUP(VFDYLD2!CA$4,'[1]INTERNAL PARAMETERS-1'!$B$5:$J$44,6,FALSE)*VLOOKUP(VFDYLD2!CA$4,'[1]INTERNAL PARAMETERS-1'!$B$5:$J$44,3,FALSE) + VFDYLD1!CA13*(1-VLOOKUP(VFDYLD2!CA$4,'[1]INTERNAL PARAMETERS-1'!$B$5:$J$44,5,FALSE))*VLOOKUP(VFDYLD2!CA$4,'[1]INTERNAL PARAMETERS-1'!$B$5:$J$44,8,FALSE)*VLOOKUP(VFDYLD2!CA$4,'[1]INTERNAL PARAMETERS-1'!$B$5:$J$44,3,FALSE)</f>
        <v>0</v>
      </c>
      <c r="CB13" s="44">
        <f>VFDYLD1!CB13*VLOOKUP(VFDYLD2!CB$4,'[1]INTERNAL PARAMETERS-1'!$B$5:$J$44,5,FALSE)*VLOOKUP(VFDYLD2!CB$4,'[1]INTERNAL PARAMETERS-1'!$B$5:$J$44,6,FALSE)*VLOOKUP(VFDYLD2!CB$4,'[1]INTERNAL PARAMETERS-1'!$B$5:$J$44,3,FALSE) + VFDYLD1!CB13*(1-VLOOKUP(VFDYLD2!CB$4,'[1]INTERNAL PARAMETERS-1'!$B$5:$J$44,5,FALSE))*VLOOKUP(VFDYLD2!CB$4,'[1]INTERNAL PARAMETERS-1'!$B$5:$J$44,8,FALSE)*VLOOKUP(VFDYLD2!CB$4,'[1]INTERNAL PARAMETERS-1'!$B$5:$J$44,3,FALSE)</f>
        <v>0</v>
      </c>
      <c r="CC13" s="44">
        <f>VFDYLD1!CC13*VLOOKUP(VFDYLD2!CC$4,'[1]INTERNAL PARAMETERS-1'!$B$5:$J$44,5,FALSE)*VLOOKUP(VFDYLD2!CC$4,'[1]INTERNAL PARAMETERS-1'!$B$5:$J$44,6,FALSE)*VLOOKUP(VFDYLD2!CC$4,'[1]INTERNAL PARAMETERS-1'!$B$5:$J$44,3,FALSE) + VFDYLD1!CC13*(1-VLOOKUP(VFDYLD2!CC$4,'[1]INTERNAL PARAMETERS-1'!$B$5:$J$44,5,FALSE))*VLOOKUP(VFDYLD2!CC$4,'[1]INTERNAL PARAMETERS-1'!$B$5:$J$44,8,FALSE)*VLOOKUP(VFDYLD2!CC$4,'[1]INTERNAL PARAMETERS-1'!$B$5:$J$44,3,FALSE)</f>
        <v>2.4672494417972445E-4</v>
      </c>
      <c r="CD13" s="44">
        <f>VFDYLD1!CD13*VLOOKUP(VFDYLD2!CD$4,'[1]INTERNAL PARAMETERS-1'!$B$5:$J$44,5,FALSE)*VLOOKUP(VFDYLD2!CD$4,'[1]INTERNAL PARAMETERS-1'!$B$5:$J$44,6,FALSE)*VLOOKUP(VFDYLD2!CD$4,'[1]INTERNAL PARAMETERS-1'!$B$5:$J$44,3,FALSE) + VFDYLD1!CD13*(1-VLOOKUP(VFDYLD2!CD$4,'[1]INTERNAL PARAMETERS-1'!$B$5:$J$44,5,FALSE))*VLOOKUP(VFDYLD2!CD$4,'[1]INTERNAL PARAMETERS-1'!$B$5:$J$44,8,FALSE)*VLOOKUP(VFDYLD2!CD$4,'[1]INTERNAL PARAMETERS-1'!$B$5:$J$44,3,FALSE)</f>
        <v>7.5045405022945862E-4</v>
      </c>
      <c r="CE13" s="44">
        <f>VFDYLD1!CE13*VLOOKUP(VFDYLD2!CE$4,'[1]INTERNAL PARAMETERS-1'!$B$5:$J$44,5,FALSE)*VLOOKUP(VFDYLD2!CE$4,'[1]INTERNAL PARAMETERS-1'!$B$5:$J$44,6,FALSE)*VLOOKUP(VFDYLD2!CE$4,'[1]INTERNAL PARAMETERS-1'!$B$5:$J$44,3,FALSE) + VFDYLD1!CE13*(1-VLOOKUP(VFDYLD2!CE$4,'[1]INTERNAL PARAMETERS-1'!$B$5:$J$44,5,FALSE))*VLOOKUP(VFDYLD2!CE$4,'[1]INTERNAL PARAMETERS-1'!$B$5:$J$44,8,FALSE)*VLOOKUP(VFDYLD2!CE$4,'[1]INTERNAL PARAMETERS-1'!$B$5:$J$44,3,FALSE)</f>
        <v>1.3505296978080436E-3</v>
      </c>
      <c r="CF13" s="44">
        <f>VFDYLD1!CF13*VLOOKUP(VFDYLD2!CF$4,'[1]INTERNAL PARAMETERS-1'!$B$5:$J$44,5,FALSE)*VLOOKUP(VFDYLD2!CF$4,'[1]INTERNAL PARAMETERS-1'!$B$5:$J$44,6,FALSE)*VLOOKUP(VFDYLD2!CF$4,'[1]INTERNAL PARAMETERS-1'!$B$5:$J$44,3,FALSE) + VFDYLD1!CF13*(1-VLOOKUP(VFDYLD2!CF$4,'[1]INTERNAL PARAMETERS-1'!$B$5:$J$44,5,FALSE))*VLOOKUP(VFDYLD2!CF$4,'[1]INTERNAL PARAMETERS-1'!$B$5:$J$44,8,FALSE)*VLOOKUP(VFDYLD2!CF$4,'[1]INTERNAL PARAMETERS-1'!$B$5:$J$44,3,FALSE)</f>
        <v>6.8427523865639177E-4</v>
      </c>
      <c r="CG13" s="44">
        <f>VFDYLD1!CG13*VLOOKUP(VFDYLD2!CG$4,'[1]INTERNAL PARAMETERS-1'!$B$5:$J$44,5,FALSE)*VLOOKUP(VFDYLD2!CG$4,'[1]INTERNAL PARAMETERS-1'!$B$5:$J$44,6,FALSE)*VLOOKUP(VFDYLD2!CG$4,'[1]INTERNAL PARAMETERS-1'!$B$5:$J$44,3,FALSE) + VFDYLD1!CG13*(1-VLOOKUP(VFDYLD2!CG$4,'[1]INTERNAL PARAMETERS-1'!$B$5:$J$44,5,FALSE))*VLOOKUP(VFDYLD2!CG$4,'[1]INTERNAL PARAMETERS-1'!$B$5:$J$44,8,FALSE)*VLOOKUP(VFDYLD2!CG$4,'[1]INTERNAL PARAMETERS-1'!$B$5:$J$44,3,FALSE)</f>
        <v>0</v>
      </c>
      <c r="CH13" s="43">
        <f>VFDYLD1!CH13*VLOOKUP(VFDYLD2!CH$4,'[1]INTERNAL PARAMETERS-1'!$B$5:$J$44,5,FALSE)*VLOOKUP(VFDYLD2!CH$4,'[1]INTERNAL PARAMETERS-1'!$B$5:$J$44,6,FALSE)*VLOOKUP(VFDYLD2!CH$4,'[1]INTERNAL PARAMETERS-1'!$B$5:$J$44,3,FALSE) + VFDYLD1!CH13*(1-VLOOKUP(VFDYLD2!CH$4,'[1]INTERNAL PARAMETERS-1'!$B$5:$J$44,5,FALSE))*VLOOKUP(VFDYLD2!CH$4,'[1]INTERNAL PARAMETERS-1'!$B$5:$J$44,8,FALSE)*VLOOKUP(VFDYLD2!CH$4,'[1]INTERNAL PARAMETERS-1'!$B$5:$J$44,3,FALSE)</f>
        <v>0</v>
      </c>
      <c r="CJ13" s="45">
        <f t="shared" si="0"/>
        <v>29.805952029128647</v>
      </c>
      <c r="CK13" s="43">
        <f t="shared" si="1"/>
        <v>0.68478940207405514</v>
      </c>
    </row>
    <row r="14" spans="2:89" x14ac:dyDescent="0.4">
      <c r="B14" s="58" t="s">
        <v>5</v>
      </c>
      <c r="C14" s="57" t="s">
        <v>65</v>
      </c>
      <c r="D14" s="57" t="s">
        <v>55</v>
      </c>
      <c r="E14" s="132">
        <f>VFD!W14</f>
        <v>64.378687952522242</v>
      </c>
      <c r="F14" s="59">
        <f>'[1]INTERNAL PARAMETERS-1'!M14</f>
        <v>39.424999999999997</v>
      </c>
      <c r="G14" s="45">
        <f>VFDYLD1!G14*VLOOKUP(VFDYLD2!G$4,'[1]INTERNAL PARAMETERS-1'!$B$5:$J$44,5,FALSE)*VLOOKUP(VFDYLD2!G$4,'[1]INTERNAL PARAMETERS-1'!$B$5:$J$44,7,FALSE)*VFDYLD2!$F14 + VFDYLD1!G14*(1-VLOOKUP(VFDYLD2!G$4,'[1]INTERNAL PARAMETERS-1'!$B$5:$J$44,5,FALSE))*VLOOKUP(VFDYLD2!G$4,'[1]INTERNAL PARAMETERS-1'!$B$5:$J$44,9,FALSE)*VFDYLD2!$F14</f>
        <v>13.50381005671696</v>
      </c>
      <c r="H14" s="44">
        <f>VFDYLD1!H14*VLOOKUP(VFDYLD2!H$4,'[1]INTERNAL PARAMETERS-1'!$B$5:$J$44,5,FALSE)*VLOOKUP(VFDYLD2!H$4,'[1]INTERNAL PARAMETERS-1'!$B$5:$J$44,7,FALSE)*VFDYLD2!$F14 + VFDYLD1!H14*(1-VLOOKUP(VFDYLD2!H$4,'[1]INTERNAL PARAMETERS-1'!$B$5:$J$44,5,FALSE))*VLOOKUP(VFDYLD2!H$4,'[1]INTERNAL PARAMETERS-1'!$B$5:$J$44,9,FALSE)*VFDYLD2!$F14</f>
        <v>4.6147016611740357</v>
      </c>
      <c r="I14" s="44">
        <f>VFDYLD1!I14*VLOOKUP(VFDYLD2!I$4,'[1]INTERNAL PARAMETERS-1'!$B$5:$J$44,5,FALSE)*VLOOKUP(VFDYLD2!I$4,'[1]INTERNAL PARAMETERS-1'!$B$5:$J$44,7,FALSE)*VFDYLD2!$F14 + VFDYLD1!I14*(1-VLOOKUP(VFDYLD2!I$4,'[1]INTERNAL PARAMETERS-1'!$B$5:$J$44,5,FALSE))*VLOOKUP(VFDYLD2!I$4,'[1]INTERNAL PARAMETERS-1'!$B$5:$J$44,9,FALSE)*VFDYLD2!$F14</f>
        <v>5.4103063704911447</v>
      </c>
      <c r="J14" s="44">
        <f>VFDYLD1!J14*VLOOKUP(VFDYLD2!J$4,'[1]INTERNAL PARAMETERS-1'!$B$5:$J$44,5,FALSE)*VLOOKUP(VFDYLD2!J$4,'[1]INTERNAL PARAMETERS-1'!$B$5:$J$44,7,FALSE)*VFDYLD2!$F14 + VFDYLD1!J14*(1-VLOOKUP(VFDYLD2!J$4,'[1]INTERNAL PARAMETERS-1'!$B$5:$J$44,5,FALSE))*VLOOKUP(VFDYLD2!J$4,'[1]INTERNAL PARAMETERS-1'!$B$5:$J$44,9,FALSE)*VFDYLD2!$F14</f>
        <v>0</v>
      </c>
      <c r="K14" s="44">
        <f>VFDYLD1!K14*VLOOKUP(VFDYLD2!K$4,'[1]INTERNAL PARAMETERS-1'!$B$5:$J$44,5,FALSE)*VLOOKUP(VFDYLD2!K$4,'[1]INTERNAL PARAMETERS-1'!$B$5:$J$44,7,FALSE)*VFDYLD2!$F14 + VFDYLD1!K14*(1-VLOOKUP(VFDYLD2!K$4,'[1]INTERNAL PARAMETERS-1'!$B$5:$J$44,5,FALSE))*VLOOKUP(VFDYLD2!K$4,'[1]INTERNAL PARAMETERS-1'!$B$5:$J$44,9,FALSE)*VFDYLD2!$F14</f>
        <v>4.1254761322673188E-2</v>
      </c>
      <c r="L14" s="44">
        <f>VFDYLD1!L14*VLOOKUP(VFDYLD2!L$4,'[1]INTERNAL PARAMETERS-1'!$B$5:$J$44,5,FALSE)*VLOOKUP(VFDYLD2!L$4,'[1]INTERNAL PARAMETERS-1'!$B$5:$J$44,7,FALSE)*VFDYLD2!$F14 + VFDYLD1!L14*(1-VLOOKUP(VFDYLD2!L$4,'[1]INTERNAL PARAMETERS-1'!$B$5:$J$44,5,FALSE))*VLOOKUP(VFDYLD2!L$4,'[1]INTERNAL PARAMETERS-1'!$B$5:$J$44,9,FALSE)*VFDYLD2!$F14</f>
        <v>0</v>
      </c>
      <c r="M14" s="44">
        <f>VFDYLD1!M14*VLOOKUP(VFDYLD2!M$4,'[1]INTERNAL PARAMETERS-1'!$B$5:$J$44,5,FALSE)*VLOOKUP(VFDYLD2!M$4,'[1]INTERNAL PARAMETERS-1'!$B$5:$J$44,7,FALSE)*VFDYLD2!$F14 + VFDYLD1!M14*(1-VLOOKUP(VFDYLD2!M$4,'[1]INTERNAL PARAMETERS-1'!$B$5:$J$44,5,FALSE))*VLOOKUP(VFDYLD2!M$4,'[1]INTERNAL PARAMETERS-1'!$B$5:$J$44,9,FALSE)*VFDYLD2!$F14</f>
        <v>0.29077073563319739</v>
      </c>
      <c r="N14" s="44">
        <f>VFDYLD1!N14*VLOOKUP(VFDYLD2!N$4,'[1]INTERNAL PARAMETERS-1'!$B$5:$J$44,5,FALSE)*VLOOKUP(VFDYLD2!N$4,'[1]INTERNAL PARAMETERS-1'!$B$5:$J$44,7,FALSE)*VFDYLD2!$F14 + VFDYLD1!N14*(1-VLOOKUP(VFDYLD2!N$4,'[1]INTERNAL PARAMETERS-1'!$B$5:$J$44,5,FALSE))*VLOOKUP(VFDYLD2!N$4,'[1]INTERNAL PARAMETERS-1'!$B$5:$J$44,9,FALSE)*VFDYLD2!$F14</f>
        <v>2.0633979798745167E-2</v>
      </c>
      <c r="O14" s="44">
        <f>VFDYLD1!O14*VLOOKUP(VFDYLD2!O$4,'[1]INTERNAL PARAMETERS-1'!$B$5:$J$44,5,FALSE)*VLOOKUP(VFDYLD2!O$4,'[1]INTERNAL PARAMETERS-1'!$B$5:$J$44,7,FALSE)*VFDYLD2!$F14 + VFDYLD1!O14*(1-VLOOKUP(VFDYLD2!O$4,'[1]INTERNAL PARAMETERS-1'!$B$5:$J$44,5,FALSE))*VLOOKUP(VFDYLD2!O$4,'[1]INTERNAL PARAMETERS-1'!$B$5:$J$44,9,FALSE)*VFDYLD2!$F14</f>
        <v>0</v>
      </c>
      <c r="P14" s="44">
        <f>VFDYLD1!P14*VLOOKUP(VFDYLD2!P$4,'[1]INTERNAL PARAMETERS-1'!$B$5:$J$44,5,FALSE)*VLOOKUP(VFDYLD2!P$4,'[1]INTERNAL PARAMETERS-1'!$B$5:$J$44,7,FALSE)*VFDYLD2!$F14 + VFDYLD1!P14*(1-VLOOKUP(VFDYLD2!P$4,'[1]INTERNAL PARAMETERS-1'!$B$5:$J$44,5,FALSE))*VLOOKUP(VFDYLD2!P$4,'[1]INTERNAL PARAMETERS-1'!$B$5:$J$44,9,FALSE)*VFDYLD2!$F14</f>
        <v>0</v>
      </c>
      <c r="Q14" s="44">
        <f>VFDYLD1!Q14*VLOOKUP(VFDYLD2!Q$4,'[1]INTERNAL PARAMETERS-1'!$B$5:$J$44,5,FALSE)*VLOOKUP(VFDYLD2!Q$4,'[1]INTERNAL PARAMETERS-1'!$B$5:$J$44,7,FALSE)*VFDYLD2!$F14 + VFDYLD1!Q14*(1-VLOOKUP(VFDYLD2!Q$4,'[1]INTERNAL PARAMETERS-1'!$B$5:$J$44,5,FALSE))*VLOOKUP(VFDYLD2!Q$4,'[1]INTERNAL PARAMETERS-1'!$B$5:$J$44,9,FALSE)*VFDYLD2!$F14</f>
        <v>0</v>
      </c>
      <c r="R14" s="44">
        <f>VFDYLD1!R14*VLOOKUP(VFDYLD2!R$4,'[1]INTERNAL PARAMETERS-1'!$B$5:$J$44,5,FALSE)*VLOOKUP(VFDYLD2!R$4,'[1]INTERNAL PARAMETERS-1'!$B$5:$J$44,7,FALSE)*VFDYLD2!$F14 + VFDYLD1!R14*(1-VLOOKUP(VFDYLD2!R$4,'[1]INTERNAL PARAMETERS-1'!$B$5:$J$44,5,FALSE))*VLOOKUP(VFDYLD2!R$4,'[1]INTERNAL PARAMETERS-1'!$B$5:$J$44,9,FALSE)*VFDYLD2!$F14</f>
        <v>4.891077596852722E-2</v>
      </c>
      <c r="S14" s="44">
        <f>VFDYLD1!S14*VLOOKUP(VFDYLD2!S$4,'[1]INTERNAL PARAMETERS-1'!$B$5:$J$44,5,FALSE)*VLOOKUP(VFDYLD2!S$4,'[1]INTERNAL PARAMETERS-1'!$B$5:$J$44,7,FALSE)*VFDYLD2!$F14 + VFDYLD1!S14*(1-VLOOKUP(VFDYLD2!S$4,'[1]INTERNAL PARAMETERS-1'!$B$5:$J$44,5,FALSE))*VLOOKUP(VFDYLD2!S$4,'[1]INTERNAL PARAMETERS-1'!$B$5:$J$44,9,FALSE)*VFDYLD2!$F14</f>
        <v>0.59572565721238224</v>
      </c>
      <c r="T14" s="44">
        <f>VFDYLD1!T14*VLOOKUP(VFDYLD2!T$4,'[1]INTERNAL PARAMETERS-1'!$B$5:$J$44,5,FALSE)*VLOOKUP(VFDYLD2!T$4,'[1]INTERNAL PARAMETERS-1'!$B$5:$J$44,7,FALSE)*VFDYLD2!$F14 + VFDYLD1!T14*(1-VLOOKUP(VFDYLD2!T$4,'[1]INTERNAL PARAMETERS-1'!$B$5:$J$44,5,FALSE))*VLOOKUP(VFDYLD2!T$4,'[1]INTERNAL PARAMETERS-1'!$B$5:$J$44,9,FALSE)*VFDYLD2!$F14</f>
        <v>0.25678005095690437</v>
      </c>
      <c r="U14" s="44">
        <f>VFDYLD1!U14*VLOOKUP(VFDYLD2!U$4,'[1]INTERNAL PARAMETERS-1'!$B$5:$J$44,5,FALSE)*VLOOKUP(VFDYLD2!U$4,'[1]INTERNAL PARAMETERS-1'!$B$5:$J$44,7,FALSE)*VFDYLD2!$F14 + VFDYLD1!U14*(1-VLOOKUP(VFDYLD2!U$4,'[1]INTERNAL PARAMETERS-1'!$B$5:$J$44,5,FALSE))*VLOOKUP(VFDYLD2!U$4,'[1]INTERNAL PARAMETERS-1'!$B$5:$J$44,9,FALSE)*VFDYLD2!$F14</f>
        <v>0.12435450066532326</v>
      </c>
      <c r="V14" s="44">
        <f>VFDYLD1!V14*VLOOKUP(VFDYLD2!V$4,'[1]INTERNAL PARAMETERS-1'!$B$5:$J$44,5,FALSE)*VLOOKUP(VFDYLD2!V$4,'[1]INTERNAL PARAMETERS-1'!$B$5:$J$44,7,FALSE)*VFDYLD2!$F14 + VFDYLD1!V14*(1-VLOOKUP(VFDYLD2!V$4,'[1]INTERNAL PARAMETERS-1'!$B$5:$J$44,5,FALSE))*VLOOKUP(VFDYLD2!V$4,'[1]INTERNAL PARAMETERS-1'!$B$5:$J$44,9,FALSE)*VFDYLD2!$F14</f>
        <v>0.71297182087416744</v>
      </c>
      <c r="W14" s="44">
        <f>VFDYLD1!W14*VLOOKUP(VFDYLD2!W$4,'[1]INTERNAL PARAMETERS-1'!$B$5:$J$44,5,FALSE)*VLOOKUP(VFDYLD2!W$4,'[1]INTERNAL PARAMETERS-1'!$B$5:$J$44,7,FALSE)*VFDYLD2!$F14 + VFDYLD1!W14*(1-VLOOKUP(VFDYLD2!W$4,'[1]INTERNAL PARAMETERS-1'!$B$5:$J$44,5,FALSE))*VLOOKUP(VFDYLD2!W$4,'[1]INTERNAL PARAMETERS-1'!$B$5:$J$44,9,FALSE)*VFDYLD2!$F14</f>
        <v>0</v>
      </c>
      <c r="X14" s="44">
        <f>VFDYLD1!X14*VLOOKUP(VFDYLD2!X$4,'[1]INTERNAL PARAMETERS-1'!$B$5:$J$44,5,FALSE)*VLOOKUP(VFDYLD2!X$4,'[1]INTERNAL PARAMETERS-1'!$B$5:$J$44,7,FALSE)*VFDYLD2!$F14 + VFDYLD1!X14*(1-VLOOKUP(VFDYLD2!X$4,'[1]INTERNAL PARAMETERS-1'!$B$5:$J$44,5,FALSE))*VLOOKUP(VFDYLD2!X$4,'[1]INTERNAL PARAMETERS-1'!$B$5:$J$44,9,FALSE)*VFDYLD2!$F14</f>
        <v>0</v>
      </c>
      <c r="Y14" s="44">
        <f>VFDYLD1!Y14*VLOOKUP(VFDYLD2!Y$4,'[1]INTERNAL PARAMETERS-1'!$B$5:$J$44,5,FALSE)*VLOOKUP(VFDYLD2!Y$4,'[1]INTERNAL PARAMETERS-1'!$B$5:$J$44,7,FALSE)*VFDYLD2!$F14 + VFDYLD1!Y14*(1-VLOOKUP(VFDYLD2!Y$4,'[1]INTERNAL PARAMETERS-1'!$B$5:$J$44,5,FALSE))*VLOOKUP(VFDYLD2!Y$4,'[1]INTERNAL PARAMETERS-1'!$B$5:$J$44,9,FALSE)*VFDYLD2!$F14</f>
        <v>0</v>
      </c>
      <c r="Z14" s="44">
        <f>VFDYLD1!Z14*VLOOKUP(VFDYLD2!Z$4,'[1]INTERNAL PARAMETERS-1'!$B$5:$J$44,5,FALSE)*VLOOKUP(VFDYLD2!Z$4,'[1]INTERNAL PARAMETERS-1'!$B$5:$J$44,7,FALSE)*VFDYLD2!$F14 + VFDYLD1!Z14*(1-VLOOKUP(VFDYLD2!Z$4,'[1]INTERNAL PARAMETERS-1'!$B$5:$J$44,5,FALSE))*VLOOKUP(VFDYLD2!Z$4,'[1]INTERNAL PARAMETERS-1'!$B$5:$J$44,9,FALSE)*VFDYLD2!$F14</f>
        <v>0</v>
      </c>
      <c r="AA14" s="44">
        <f>VFDYLD1!AA14*VLOOKUP(VFDYLD2!AA$4,'[1]INTERNAL PARAMETERS-1'!$B$5:$J$44,5,FALSE)*VLOOKUP(VFDYLD2!AA$4,'[1]INTERNAL PARAMETERS-1'!$B$5:$J$44,7,FALSE)*VFDYLD2!$F14 + VFDYLD1!AA14*(1-VLOOKUP(VFDYLD2!AA$4,'[1]INTERNAL PARAMETERS-1'!$B$5:$J$44,5,FALSE))*VLOOKUP(VFDYLD2!AA$4,'[1]INTERNAL PARAMETERS-1'!$B$5:$J$44,9,FALSE)*VFDYLD2!$F14</f>
        <v>0</v>
      </c>
      <c r="AB14" s="44">
        <f>VFDYLD1!AB14*VLOOKUP(VFDYLD2!AB$4,'[1]INTERNAL PARAMETERS-1'!$B$5:$J$44,5,FALSE)*VLOOKUP(VFDYLD2!AB$4,'[1]INTERNAL PARAMETERS-1'!$B$5:$J$44,7,FALSE)*VFDYLD2!$F14 + VFDYLD1!AB14*(1-VLOOKUP(VFDYLD2!AB$4,'[1]INTERNAL PARAMETERS-1'!$B$5:$J$44,5,FALSE))*VLOOKUP(VFDYLD2!AB$4,'[1]INTERNAL PARAMETERS-1'!$B$5:$J$44,9,FALSE)*VFDYLD2!$F14</f>
        <v>0</v>
      </c>
      <c r="AC14" s="44">
        <f>VFDYLD1!AC14*VLOOKUP(VFDYLD2!AC$4,'[1]INTERNAL PARAMETERS-1'!$B$5:$J$44,5,FALSE)*VLOOKUP(VFDYLD2!AC$4,'[1]INTERNAL PARAMETERS-1'!$B$5:$J$44,7,FALSE)*VFDYLD2!$F14 + VFDYLD1!AC14*(1-VLOOKUP(VFDYLD2!AC$4,'[1]INTERNAL PARAMETERS-1'!$B$5:$J$44,5,FALSE))*VLOOKUP(VFDYLD2!AC$4,'[1]INTERNAL PARAMETERS-1'!$B$5:$J$44,9,FALSE)*VFDYLD2!$F14</f>
        <v>0</v>
      </c>
      <c r="AD14" s="44">
        <f>VFDYLD1!AD14*VLOOKUP(VFDYLD2!AD$4,'[1]INTERNAL PARAMETERS-1'!$B$5:$J$44,5,FALSE)*VLOOKUP(VFDYLD2!AD$4,'[1]INTERNAL PARAMETERS-1'!$B$5:$J$44,7,FALSE)*VFDYLD2!$F14 + VFDYLD1!AD14*(1-VLOOKUP(VFDYLD2!AD$4,'[1]INTERNAL PARAMETERS-1'!$B$5:$J$44,5,FALSE))*VLOOKUP(VFDYLD2!AD$4,'[1]INTERNAL PARAMETERS-1'!$B$5:$J$44,9,FALSE)*VFDYLD2!$F14</f>
        <v>0</v>
      </c>
      <c r="AE14" s="44">
        <f>VFDYLD1!AE14*VLOOKUP(VFDYLD2!AE$4,'[1]INTERNAL PARAMETERS-1'!$B$5:$J$44,5,FALSE)*VLOOKUP(VFDYLD2!AE$4,'[1]INTERNAL PARAMETERS-1'!$B$5:$J$44,7,FALSE)*VFDYLD2!$F14 + VFDYLD1!AE14*(1-VLOOKUP(VFDYLD2!AE$4,'[1]INTERNAL PARAMETERS-1'!$B$5:$J$44,5,FALSE))*VLOOKUP(VFDYLD2!AE$4,'[1]INTERNAL PARAMETERS-1'!$B$5:$J$44,9,FALSE)*VFDYLD2!$F14</f>
        <v>0</v>
      </c>
      <c r="AF14" s="44">
        <f>VFDYLD1!AF14*VLOOKUP(VFDYLD2!AF$4,'[1]INTERNAL PARAMETERS-1'!$B$5:$J$44,5,FALSE)*VLOOKUP(VFDYLD2!AF$4,'[1]INTERNAL PARAMETERS-1'!$B$5:$J$44,7,FALSE)*VFDYLD2!$F14 + VFDYLD1!AF14*(1-VLOOKUP(VFDYLD2!AF$4,'[1]INTERNAL PARAMETERS-1'!$B$5:$J$44,5,FALSE))*VLOOKUP(VFDYLD2!AF$4,'[1]INTERNAL PARAMETERS-1'!$B$5:$J$44,9,FALSE)*VFDYLD2!$F14</f>
        <v>2.3845983025879591E-2</v>
      </c>
      <c r="AG14" s="44">
        <f>VFDYLD1!AG14*VLOOKUP(VFDYLD2!AG$4,'[1]INTERNAL PARAMETERS-1'!$B$5:$J$44,5,FALSE)*VLOOKUP(VFDYLD2!AG$4,'[1]INTERNAL PARAMETERS-1'!$B$5:$J$44,7,FALSE)*VFDYLD2!$F14 + VFDYLD1!AG14*(1-VLOOKUP(VFDYLD2!AG$4,'[1]INTERNAL PARAMETERS-1'!$B$5:$J$44,5,FALSE))*VLOOKUP(VFDYLD2!AG$4,'[1]INTERNAL PARAMETERS-1'!$B$5:$J$44,9,FALSE)*VFDYLD2!$F14</f>
        <v>0</v>
      </c>
      <c r="AH14" s="44">
        <f>VFDYLD1!AH14*VLOOKUP(VFDYLD2!AH$4,'[1]INTERNAL PARAMETERS-1'!$B$5:$J$44,5,FALSE)*VLOOKUP(VFDYLD2!AH$4,'[1]INTERNAL PARAMETERS-1'!$B$5:$J$44,7,FALSE)*VFDYLD2!$F14 + VFDYLD1!AH14*(1-VLOOKUP(VFDYLD2!AH$4,'[1]INTERNAL PARAMETERS-1'!$B$5:$J$44,5,FALSE))*VLOOKUP(VFDYLD2!AH$4,'[1]INTERNAL PARAMETERS-1'!$B$5:$J$44,9,FALSE)*VFDYLD2!$F14</f>
        <v>6.7257900842224482E-3</v>
      </c>
      <c r="AI14" s="44">
        <f>VFDYLD1!AI14*VLOOKUP(VFDYLD2!AI$4,'[1]INTERNAL PARAMETERS-1'!$B$5:$J$44,5,FALSE)*VLOOKUP(VFDYLD2!AI$4,'[1]INTERNAL PARAMETERS-1'!$B$5:$J$44,7,FALSE)*VFDYLD2!$F14 + VFDYLD1!AI14*(1-VLOOKUP(VFDYLD2!AI$4,'[1]INTERNAL PARAMETERS-1'!$B$5:$J$44,5,FALSE))*VLOOKUP(VFDYLD2!AI$4,'[1]INTERNAL PARAMETERS-1'!$B$5:$J$44,9,FALSE)*VFDYLD2!$F14</f>
        <v>6.1143546220204081E-3</v>
      </c>
      <c r="AJ14" s="44">
        <f>VFDYLD1!AJ14*VLOOKUP(VFDYLD2!AJ$4,'[1]INTERNAL PARAMETERS-1'!$B$5:$J$44,5,FALSE)*VLOOKUP(VFDYLD2!AJ$4,'[1]INTERNAL PARAMETERS-1'!$B$5:$J$44,7,FALSE)*VFDYLD2!$F14 + VFDYLD1!AJ14*(1-VLOOKUP(VFDYLD2!AJ$4,'[1]INTERNAL PARAMETERS-1'!$B$5:$J$44,5,FALSE))*VLOOKUP(VFDYLD2!AJ$4,'[1]INTERNAL PARAMETERS-1'!$B$5:$J$44,9,FALSE)*VFDYLD2!$F14</f>
        <v>9.5374033397405494E-2</v>
      </c>
      <c r="AK14" s="44">
        <f>VFDYLD1!AK14*VLOOKUP(VFDYLD2!AK$4,'[1]INTERNAL PARAMETERS-1'!$B$5:$J$44,5,FALSE)*VLOOKUP(VFDYLD2!AK$4,'[1]INTERNAL PARAMETERS-1'!$B$5:$J$44,7,FALSE)*VFDYLD2!$F14 + VFDYLD1!AK14*(1-VLOOKUP(VFDYLD2!AK$4,'[1]INTERNAL PARAMETERS-1'!$B$5:$J$44,5,FALSE))*VLOOKUP(VFDYLD2!AK$4,'[1]INTERNAL PARAMETERS-1'!$B$5:$J$44,9,FALSE)*VFDYLD2!$F14</f>
        <v>2.6891992565890668E-2</v>
      </c>
      <c r="AL14" s="44">
        <f>VFDYLD1!AL14*VLOOKUP(VFDYLD2!AL$4,'[1]INTERNAL PARAMETERS-1'!$B$5:$J$44,5,FALSE)*VLOOKUP(VFDYLD2!AL$4,'[1]INTERNAL PARAMETERS-1'!$B$5:$J$44,7,FALSE)*VFDYLD2!$F14 + VFDYLD1!AL14*(1-VLOOKUP(VFDYLD2!AL$4,'[1]INTERNAL PARAMETERS-1'!$B$5:$J$44,5,FALSE))*VLOOKUP(VFDYLD2!AL$4,'[1]INTERNAL PARAMETERS-1'!$B$5:$J$44,9,FALSE)*VFDYLD2!$F14</f>
        <v>0</v>
      </c>
      <c r="AM14" s="44">
        <f>VFDYLD1!AM14*VLOOKUP(VFDYLD2!AM$4,'[1]INTERNAL PARAMETERS-1'!$B$5:$J$44,5,FALSE)*VLOOKUP(VFDYLD2!AM$4,'[1]INTERNAL PARAMETERS-1'!$B$5:$J$44,7,FALSE)*VFDYLD2!$F14 + VFDYLD1!AM14*(1-VLOOKUP(VFDYLD2!AM$4,'[1]INTERNAL PARAMETERS-1'!$B$5:$J$44,5,FALSE))*VLOOKUP(VFDYLD2!AM$4,'[1]INTERNAL PARAMETERS-1'!$B$5:$J$44,9,FALSE)*VFDYLD2!$F14</f>
        <v>0</v>
      </c>
      <c r="AN14" s="44">
        <f>VFDYLD1!AN14*VLOOKUP(VFDYLD2!AN$4,'[1]INTERNAL PARAMETERS-1'!$B$5:$J$44,5,FALSE)*VLOOKUP(VFDYLD2!AN$4,'[1]INTERNAL PARAMETERS-1'!$B$5:$J$44,7,FALSE)*VFDYLD2!$F14 + VFDYLD1!AN14*(1-VLOOKUP(VFDYLD2!AN$4,'[1]INTERNAL PARAMETERS-1'!$B$5:$J$44,5,FALSE))*VLOOKUP(VFDYLD2!AN$4,'[1]INTERNAL PARAMETERS-1'!$B$5:$J$44,9,FALSE)*VFDYLD2!$F14</f>
        <v>0</v>
      </c>
      <c r="AO14" s="44">
        <f>VFDYLD1!AO14*VLOOKUP(VFDYLD2!AO$4,'[1]INTERNAL PARAMETERS-1'!$B$5:$J$44,5,FALSE)*VLOOKUP(VFDYLD2!AO$4,'[1]INTERNAL PARAMETERS-1'!$B$5:$J$44,7,FALSE)*VFDYLD2!$F14 + VFDYLD1!AO14*(1-VLOOKUP(VFDYLD2!AO$4,'[1]INTERNAL PARAMETERS-1'!$B$5:$J$44,5,FALSE))*VLOOKUP(VFDYLD2!AO$4,'[1]INTERNAL PARAMETERS-1'!$B$5:$J$44,9,FALSE)*VFDYLD2!$F14</f>
        <v>0</v>
      </c>
      <c r="AP14" s="44">
        <f>VFDYLD1!AP14*VLOOKUP(VFDYLD2!AP$4,'[1]INTERNAL PARAMETERS-1'!$B$5:$J$44,5,FALSE)*VLOOKUP(VFDYLD2!AP$4,'[1]INTERNAL PARAMETERS-1'!$B$5:$J$44,7,FALSE)*VFDYLD2!$F14 + VFDYLD1!AP14*(1-VLOOKUP(VFDYLD2!AP$4,'[1]INTERNAL PARAMETERS-1'!$B$5:$J$44,5,FALSE))*VLOOKUP(VFDYLD2!AP$4,'[1]INTERNAL PARAMETERS-1'!$B$5:$J$44,9,FALSE)*VFDYLD2!$F14</f>
        <v>0</v>
      </c>
      <c r="AQ14" s="44">
        <f>VFDYLD1!AQ14*VLOOKUP(VFDYLD2!AQ$4,'[1]INTERNAL PARAMETERS-1'!$B$5:$J$44,5,FALSE)*VLOOKUP(VFDYLD2!AQ$4,'[1]INTERNAL PARAMETERS-1'!$B$5:$J$44,7,FALSE)*VFDYLD2!$F14 + VFDYLD1!AQ14*(1-VLOOKUP(VFDYLD2!AQ$4,'[1]INTERNAL PARAMETERS-1'!$B$5:$J$44,5,FALSE))*VLOOKUP(VFDYLD2!AQ$4,'[1]INTERNAL PARAMETERS-1'!$B$5:$J$44,9,FALSE)*VFDYLD2!$F14</f>
        <v>0</v>
      </c>
      <c r="AR14" s="44">
        <f>VFDYLD1!AR14*VLOOKUP(VFDYLD2!AR$4,'[1]INTERNAL PARAMETERS-1'!$B$5:$J$44,5,FALSE)*VLOOKUP(VFDYLD2!AR$4,'[1]INTERNAL PARAMETERS-1'!$B$5:$J$44,7,FALSE)*VFDYLD2!$F14 + VFDYLD1!AR14*(1-VLOOKUP(VFDYLD2!AR$4,'[1]INTERNAL PARAMETERS-1'!$B$5:$J$44,5,FALSE))*VLOOKUP(VFDYLD2!AR$4,'[1]INTERNAL PARAMETERS-1'!$B$5:$J$44,9,FALSE)*VFDYLD2!$F14</f>
        <v>0</v>
      </c>
      <c r="AS14" s="44">
        <f>VFDYLD1!AS14*VLOOKUP(VFDYLD2!AS$4,'[1]INTERNAL PARAMETERS-1'!$B$5:$J$44,5,FALSE)*VLOOKUP(VFDYLD2!AS$4,'[1]INTERNAL PARAMETERS-1'!$B$5:$J$44,7,FALSE)*VFDYLD2!$F14 + VFDYLD1!AS14*(1-VLOOKUP(VFDYLD2!AS$4,'[1]INTERNAL PARAMETERS-1'!$B$5:$J$44,5,FALSE))*VLOOKUP(VFDYLD2!AS$4,'[1]INTERNAL PARAMETERS-1'!$B$5:$J$44,9,FALSE)*VFDYLD2!$F14</f>
        <v>0</v>
      </c>
      <c r="AT14" s="43">
        <f>VFDYLD1!AT14*VLOOKUP(VFDYLD2!AT$4,'[1]INTERNAL PARAMETERS-1'!$B$5:$J$44,5,FALSE)*VLOOKUP(VFDYLD2!AT$4,'[1]INTERNAL PARAMETERS-1'!$B$5:$J$44,7,FALSE)*VFDYLD2!$F14 + VFDYLD1!AT14*(1-VLOOKUP(VFDYLD2!AT$4,'[1]INTERNAL PARAMETERS-1'!$B$5:$J$44,5,FALSE))*VLOOKUP(VFDYLD2!AT$4,'[1]INTERNAL PARAMETERS-1'!$B$5:$J$44,9,FALSE)*VFDYLD2!$F14</f>
        <v>0</v>
      </c>
      <c r="AU14" s="45">
        <f>VFDYLD1!AU14*VLOOKUP(VFDYLD2!AU$4,'[1]INTERNAL PARAMETERS-1'!$B$5:$J$44,5,FALSE)*VLOOKUP(VFDYLD2!AU$4,'[1]INTERNAL PARAMETERS-1'!$B$5:$J$44,6,FALSE)*VLOOKUP(VFDYLD2!AU$4,'[1]INTERNAL PARAMETERS-1'!$B$5:$J$44,3,FALSE) + VFDYLD1!AU14*(1-VLOOKUP(VFDYLD2!AU$4,'[1]INTERNAL PARAMETERS-1'!$B$5:$J$44,5,FALSE))*VLOOKUP(VFDYLD2!AU$4,'[1]INTERNAL PARAMETERS-1'!$B$5:$J$44,8,FALSE)*VLOOKUP(VFDYLD2!AU$4,'[1]INTERNAL PARAMETERS-1'!$B$5:$J$44,3,FALSE)</f>
        <v>0</v>
      </c>
      <c r="AV14" s="44">
        <f>VFDYLD1!AV14*VLOOKUP(VFDYLD2!AV$4,'[1]INTERNAL PARAMETERS-1'!$B$5:$J$44,5,FALSE)*VLOOKUP(VFDYLD2!AV$4,'[1]INTERNAL PARAMETERS-1'!$B$5:$J$44,6,FALSE)*VLOOKUP(VFDYLD2!AV$4,'[1]INTERNAL PARAMETERS-1'!$B$5:$J$44,3,FALSE) + VFDYLD1!AV14*(1-VLOOKUP(VFDYLD2!AV$4,'[1]INTERNAL PARAMETERS-1'!$B$5:$J$44,5,FALSE))*VLOOKUP(VFDYLD2!AV$4,'[1]INTERNAL PARAMETERS-1'!$B$5:$J$44,8,FALSE)*VLOOKUP(VFDYLD2!AV$4,'[1]INTERNAL PARAMETERS-1'!$B$5:$J$44,3,FALSE)</f>
        <v>0</v>
      </c>
      <c r="AW14" s="44">
        <f>VFDYLD1!AW14*VLOOKUP(VFDYLD2!AW$4,'[1]INTERNAL PARAMETERS-1'!$B$5:$J$44,5,FALSE)*VLOOKUP(VFDYLD2!AW$4,'[1]INTERNAL PARAMETERS-1'!$B$5:$J$44,6,FALSE)*VLOOKUP(VFDYLD2!AW$4,'[1]INTERNAL PARAMETERS-1'!$B$5:$J$44,3,FALSE) + VFDYLD1!AW14*(1-VLOOKUP(VFDYLD2!AW$4,'[1]INTERNAL PARAMETERS-1'!$B$5:$J$44,5,FALSE))*VLOOKUP(VFDYLD2!AW$4,'[1]INTERNAL PARAMETERS-1'!$B$5:$J$44,8,FALSE)*VLOOKUP(VFDYLD2!AW$4,'[1]INTERNAL PARAMETERS-1'!$B$5:$J$44,3,FALSE)</f>
        <v>0.16202476896314238</v>
      </c>
      <c r="AX14" s="44">
        <f>VFDYLD1!AX14*VLOOKUP(VFDYLD2!AX$4,'[1]INTERNAL PARAMETERS-1'!$B$5:$J$44,5,FALSE)*VLOOKUP(VFDYLD2!AX$4,'[1]INTERNAL PARAMETERS-1'!$B$5:$J$44,6,FALSE)*VLOOKUP(VFDYLD2!AX$4,'[1]INTERNAL PARAMETERS-1'!$B$5:$J$44,3,FALSE) + VFDYLD1!AX14*(1-VLOOKUP(VFDYLD2!AX$4,'[1]INTERNAL PARAMETERS-1'!$B$5:$J$44,5,FALSE))*VLOOKUP(VFDYLD2!AX$4,'[1]INTERNAL PARAMETERS-1'!$B$5:$J$44,8,FALSE)*VLOOKUP(VFDYLD2!AX$4,'[1]INTERNAL PARAMETERS-1'!$B$5:$J$44,3,FALSE)</f>
        <v>0</v>
      </c>
      <c r="AY14" s="44">
        <f>VFDYLD1!AY14*VLOOKUP(VFDYLD2!AY$4,'[1]INTERNAL PARAMETERS-1'!$B$5:$J$44,5,FALSE)*VLOOKUP(VFDYLD2!AY$4,'[1]INTERNAL PARAMETERS-1'!$B$5:$J$44,6,FALSE)*VLOOKUP(VFDYLD2!AY$4,'[1]INTERNAL PARAMETERS-1'!$B$5:$J$44,3,FALSE) + VFDYLD1!AY14*(1-VLOOKUP(VFDYLD2!AY$4,'[1]INTERNAL PARAMETERS-1'!$B$5:$J$44,5,FALSE))*VLOOKUP(VFDYLD2!AY$4,'[1]INTERNAL PARAMETERS-1'!$B$5:$J$44,8,FALSE)*VLOOKUP(VFDYLD2!AY$4,'[1]INTERNAL PARAMETERS-1'!$B$5:$J$44,3,FALSE)</f>
        <v>0</v>
      </c>
      <c r="AZ14" s="44">
        <f>VFDYLD1!AZ14*VLOOKUP(VFDYLD2!AZ$4,'[1]INTERNAL PARAMETERS-1'!$B$5:$J$44,5,FALSE)*VLOOKUP(VFDYLD2!AZ$4,'[1]INTERNAL PARAMETERS-1'!$B$5:$J$44,6,FALSE)*VLOOKUP(VFDYLD2!AZ$4,'[1]INTERNAL PARAMETERS-1'!$B$5:$J$44,3,FALSE) + VFDYLD1!AZ14*(1-VLOOKUP(VFDYLD2!AZ$4,'[1]INTERNAL PARAMETERS-1'!$B$5:$J$44,5,FALSE))*VLOOKUP(VFDYLD2!AZ$4,'[1]INTERNAL PARAMETERS-1'!$B$5:$J$44,8,FALSE)*VLOOKUP(VFDYLD2!AZ$4,'[1]INTERNAL PARAMETERS-1'!$B$5:$J$44,3,FALSE)</f>
        <v>0</v>
      </c>
      <c r="BA14" s="44">
        <f>VFDYLD1!BA14*VLOOKUP(VFDYLD2!BA$4,'[1]INTERNAL PARAMETERS-1'!$B$5:$J$44,5,FALSE)*VLOOKUP(VFDYLD2!BA$4,'[1]INTERNAL PARAMETERS-1'!$B$5:$J$44,6,FALSE)*VLOOKUP(VFDYLD2!BA$4,'[1]INTERNAL PARAMETERS-1'!$B$5:$J$44,3,FALSE) + VFDYLD1!BA14*(1-VLOOKUP(VFDYLD2!BA$4,'[1]INTERNAL PARAMETERS-1'!$B$5:$J$44,5,FALSE))*VLOOKUP(VFDYLD2!BA$4,'[1]INTERNAL PARAMETERS-1'!$B$5:$J$44,8,FALSE)*VLOOKUP(VFDYLD2!BA$4,'[1]INTERNAL PARAMETERS-1'!$B$5:$J$44,3,FALSE)</f>
        <v>8.7037069088341995E-2</v>
      </c>
      <c r="BB14" s="44">
        <f>VFDYLD1!BB14*VLOOKUP(VFDYLD2!BB$4,'[1]INTERNAL PARAMETERS-1'!$B$5:$J$44,5,FALSE)*VLOOKUP(VFDYLD2!BB$4,'[1]INTERNAL PARAMETERS-1'!$B$5:$J$44,6,FALSE)*VLOOKUP(VFDYLD2!BB$4,'[1]INTERNAL PARAMETERS-1'!$B$5:$J$44,3,FALSE) + VFDYLD1!BB14*(1-VLOOKUP(VFDYLD2!BB$4,'[1]INTERNAL PARAMETERS-1'!$B$5:$J$44,5,FALSE))*VLOOKUP(VFDYLD2!BB$4,'[1]INTERNAL PARAMETERS-1'!$B$5:$J$44,8,FALSE)*VLOOKUP(VFDYLD2!BB$4,'[1]INTERNAL PARAMETERS-1'!$B$5:$J$44,3,FALSE)</f>
        <v>3.0824626708083128E-2</v>
      </c>
      <c r="BC14" s="44">
        <f>VFDYLD1!BC14*VLOOKUP(VFDYLD2!BC$4,'[1]INTERNAL PARAMETERS-1'!$B$5:$J$44,5,FALSE)*VLOOKUP(VFDYLD2!BC$4,'[1]INTERNAL PARAMETERS-1'!$B$5:$J$44,6,FALSE)*VLOOKUP(VFDYLD2!BC$4,'[1]INTERNAL PARAMETERS-1'!$B$5:$J$44,3,FALSE) + VFDYLD1!BC14*(1-VLOOKUP(VFDYLD2!BC$4,'[1]INTERNAL PARAMETERS-1'!$B$5:$J$44,5,FALSE))*VLOOKUP(VFDYLD2!BC$4,'[1]INTERNAL PARAMETERS-1'!$B$5:$J$44,8,FALSE)*VLOOKUP(VFDYLD2!BC$4,'[1]INTERNAL PARAMETERS-1'!$B$5:$J$44,3,FALSE)</f>
        <v>9.7861023782348566E-2</v>
      </c>
      <c r="BD14" s="44">
        <f>VFDYLD1!BD14*VLOOKUP(VFDYLD2!BD$4,'[1]INTERNAL PARAMETERS-1'!$B$5:$J$44,5,FALSE)*VLOOKUP(VFDYLD2!BD$4,'[1]INTERNAL PARAMETERS-1'!$B$5:$J$44,6,FALSE)*VLOOKUP(VFDYLD2!BD$4,'[1]INTERNAL PARAMETERS-1'!$B$5:$J$44,3,FALSE) + VFDYLD1!BD14*(1-VLOOKUP(VFDYLD2!BD$4,'[1]INTERNAL PARAMETERS-1'!$B$5:$J$44,5,FALSE))*VLOOKUP(VFDYLD2!BD$4,'[1]INTERNAL PARAMETERS-1'!$B$5:$J$44,8,FALSE)*VLOOKUP(VFDYLD2!BD$4,'[1]INTERNAL PARAMETERS-1'!$B$5:$J$44,3,FALSE)</f>
        <v>2.707574384039238E-2</v>
      </c>
      <c r="BE14" s="44">
        <f>VFDYLD1!BE14*VLOOKUP(VFDYLD2!BE$4,'[1]INTERNAL PARAMETERS-1'!$B$5:$J$44,5,FALSE)*VLOOKUP(VFDYLD2!BE$4,'[1]INTERNAL PARAMETERS-1'!$B$5:$J$44,6,FALSE)*VLOOKUP(VFDYLD2!BE$4,'[1]INTERNAL PARAMETERS-1'!$B$5:$J$44,3,FALSE) + VFDYLD1!BE14*(1-VLOOKUP(VFDYLD2!BE$4,'[1]INTERNAL PARAMETERS-1'!$B$5:$J$44,5,FALSE))*VLOOKUP(VFDYLD2!BE$4,'[1]INTERNAL PARAMETERS-1'!$B$5:$J$44,8,FALSE)*VLOOKUP(VFDYLD2!BE$4,'[1]INTERNAL PARAMETERS-1'!$B$5:$J$44,3,FALSE)</f>
        <v>5.7485898461477385E-2</v>
      </c>
      <c r="BF14" s="44">
        <f>VFDYLD1!BF14*VLOOKUP(VFDYLD2!BF$4,'[1]INTERNAL PARAMETERS-1'!$B$5:$J$44,5,FALSE)*VLOOKUP(VFDYLD2!BF$4,'[1]INTERNAL PARAMETERS-1'!$B$5:$J$44,6,FALSE)*VLOOKUP(VFDYLD2!BF$4,'[1]INTERNAL PARAMETERS-1'!$B$5:$J$44,3,FALSE) + VFDYLD1!BF14*(1-VLOOKUP(VFDYLD2!BF$4,'[1]INTERNAL PARAMETERS-1'!$B$5:$J$44,5,FALSE))*VLOOKUP(VFDYLD2!BF$4,'[1]INTERNAL PARAMETERS-1'!$B$5:$J$44,8,FALSE)*VLOOKUP(VFDYLD2!BF$4,'[1]INTERNAL PARAMETERS-1'!$B$5:$J$44,3,FALSE)</f>
        <v>0</v>
      </c>
      <c r="BG14" s="44">
        <f>VFDYLD1!BG14*VLOOKUP(VFDYLD2!BG$4,'[1]INTERNAL PARAMETERS-1'!$B$5:$J$44,5,FALSE)*VLOOKUP(VFDYLD2!BG$4,'[1]INTERNAL PARAMETERS-1'!$B$5:$J$44,6,FALSE)*VLOOKUP(VFDYLD2!BG$4,'[1]INTERNAL PARAMETERS-1'!$B$5:$J$44,3,FALSE) + VFDYLD1!BG14*(1-VLOOKUP(VFDYLD2!BG$4,'[1]INTERNAL PARAMETERS-1'!$B$5:$J$44,5,FALSE))*VLOOKUP(VFDYLD2!BG$4,'[1]INTERNAL PARAMETERS-1'!$B$5:$J$44,8,FALSE)*VLOOKUP(VFDYLD2!BG$4,'[1]INTERNAL PARAMETERS-1'!$B$5:$J$44,3,FALSE)</f>
        <v>2.2535588058905126E-2</v>
      </c>
      <c r="BH14" s="44">
        <f>VFDYLD1!BH14*VLOOKUP(VFDYLD2!BH$4,'[1]INTERNAL PARAMETERS-1'!$B$5:$J$44,5,FALSE)*VLOOKUP(VFDYLD2!BH$4,'[1]INTERNAL PARAMETERS-1'!$B$5:$J$44,6,FALSE)*VLOOKUP(VFDYLD2!BH$4,'[1]INTERNAL PARAMETERS-1'!$B$5:$J$44,3,FALSE) + VFDYLD1!BH14*(1-VLOOKUP(VFDYLD2!BH$4,'[1]INTERNAL PARAMETERS-1'!$B$5:$J$44,5,FALSE))*VLOOKUP(VFDYLD2!BH$4,'[1]INTERNAL PARAMETERS-1'!$B$5:$J$44,8,FALSE)*VLOOKUP(VFDYLD2!BH$4,'[1]INTERNAL PARAMETERS-1'!$B$5:$J$44,3,FALSE)</f>
        <v>2.0221455342876198E-4</v>
      </c>
      <c r="BI14" s="44">
        <f>VFDYLD1!BI14*VLOOKUP(VFDYLD2!BI$4,'[1]INTERNAL PARAMETERS-1'!$B$5:$J$44,5,FALSE)*VLOOKUP(VFDYLD2!BI$4,'[1]INTERNAL PARAMETERS-1'!$B$5:$J$44,6,FALSE)*VLOOKUP(VFDYLD2!BI$4,'[1]INTERNAL PARAMETERS-1'!$B$5:$J$44,3,FALSE) + VFDYLD1!BI14*(1-VLOOKUP(VFDYLD2!BI$4,'[1]INTERNAL PARAMETERS-1'!$B$5:$J$44,5,FALSE))*VLOOKUP(VFDYLD2!BI$4,'[1]INTERNAL PARAMETERS-1'!$B$5:$J$44,8,FALSE)*VLOOKUP(VFDYLD2!BI$4,'[1]INTERNAL PARAMETERS-1'!$B$5:$J$44,3,FALSE)</f>
        <v>0</v>
      </c>
      <c r="BJ14" s="44">
        <f>VFDYLD1!BJ14*VLOOKUP(VFDYLD2!BJ$4,'[1]INTERNAL PARAMETERS-1'!$B$5:$J$44,5,FALSE)*VLOOKUP(VFDYLD2!BJ$4,'[1]INTERNAL PARAMETERS-1'!$B$5:$J$44,6,FALSE)*VLOOKUP(VFDYLD2!BJ$4,'[1]INTERNAL PARAMETERS-1'!$B$5:$J$44,3,FALSE) + VFDYLD1!BJ14*(1-VLOOKUP(VFDYLD2!BJ$4,'[1]INTERNAL PARAMETERS-1'!$B$5:$J$44,5,FALSE))*VLOOKUP(VFDYLD2!BJ$4,'[1]INTERNAL PARAMETERS-1'!$B$5:$J$44,8,FALSE)*VLOOKUP(VFDYLD2!BJ$4,'[1]INTERNAL PARAMETERS-1'!$B$5:$J$44,3,FALSE)</f>
        <v>1.0942151220731E-2</v>
      </c>
      <c r="BK14" s="44">
        <f>VFDYLD1!BK14*VLOOKUP(VFDYLD2!BK$4,'[1]INTERNAL PARAMETERS-1'!$B$5:$J$44,5,FALSE)*VLOOKUP(VFDYLD2!BK$4,'[1]INTERNAL PARAMETERS-1'!$B$5:$J$44,6,FALSE)*VLOOKUP(VFDYLD2!BK$4,'[1]INTERNAL PARAMETERS-1'!$B$5:$J$44,3,FALSE) + VFDYLD1!BK14*(1-VLOOKUP(VFDYLD2!BK$4,'[1]INTERNAL PARAMETERS-1'!$B$5:$J$44,5,FALSE))*VLOOKUP(VFDYLD2!BK$4,'[1]INTERNAL PARAMETERS-1'!$B$5:$J$44,8,FALSE)*VLOOKUP(VFDYLD2!BK$4,'[1]INTERNAL PARAMETERS-1'!$B$5:$J$44,3,FALSE)</f>
        <v>1.7369143428335575E-2</v>
      </c>
      <c r="BL14" s="44">
        <f>VFDYLD1!BL14*VLOOKUP(VFDYLD2!BL$4,'[1]INTERNAL PARAMETERS-1'!$B$5:$J$44,5,FALSE)*VLOOKUP(VFDYLD2!BL$4,'[1]INTERNAL PARAMETERS-1'!$B$5:$J$44,6,FALSE)*VLOOKUP(VFDYLD2!BL$4,'[1]INTERNAL PARAMETERS-1'!$B$5:$J$44,3,FALSE) + VFDYLD1!BL14*(1-VLOOKUP(VFDYLD2!BL$4,'[1]INTERNAL PARAMETERS-1'!$B$5:$J$44,5,FALSE))*VLOOKUP(VFDYLD2!BL$4,'[1]INTERNAL PARAMETERS-1'!$B$5:$J$44,8,FALSE)*VLOOKUP(VFDYLD2!BL$4,'[1]INTERNAL PARAMETERS-1'!$B$5:$J$44,3,FALSE)</f>
        <v>3.8696019655641553E-2</v>
      </c>
      <c r="BM14" s="44">
        <f>VFDYLD1!BM14*VLOOKUP(VFDYLD2!BM$4,'[1]INTERNAL PARAMETERS-1'!$B$5:$J$44,5,FALSE)*VLOOKUP(VFDYLD2!BM$4,'[1]INTERNAL PARAMETERS-1'!$B$5:$J$44,6,FALSE)*VLOOKUP(VFDYLD2!BM$4,'[1]INTERNAL PARAMETERS-1'!$B$5:$J$44,3,FALSE) + VFDYLD1!BM14*(1-VLOOKUP(VFDYLD2!BM$4,'[1]INTERNAL PARAMETERS-1'!$B$5:$J$44,5,FALSE))*VLOOKUP(VFDYLD2!BM$4,'[1]INTERNAL PARAMETERS-1'!$B$5:$J$44,8,FALSE)*VLOOKUP(VFDYLD2!BM$4,'[1]INTERNAL PARAMETERS-1'!$B$5:$J$44,3,FALSE)</f>
        <v>1.6897477875464809E-2</v>
      </c>
      <c r="BN14" s="44">
        <f>VFDYLD1!BN14*VLOOKUP(VFDYLD2!BN$4,'[1]INTERNAL PARAMETERS-1'!$B$5:$J$44,5,FALSE)*VLOOKUP(VFDYLD2!BN$4,'[1]INTERNAL PARAMETERS-1'!$B$5:$J$44,6,FALSE)*VLOOKUP(VFDYLD2!BN$4,'[1]INTERNAL PARAMETERS-1'!$B$5:$J$44,3,FALSE) + VFDYLD1!BN14*(1-VLOOKUP(VFDYLD2!BN$4,'[1]INTERNAL PARAMETERS-1'!$B$5:$J$44,5,FALSE))*VLOOKUP(VFDYLD2!BN$4,'[1]INTERNAL PARAMETERS-1'!$B$5:$J$44,8,FALSE)*VLOOKUP(VFDYLD2!BN$4,'[1]INTERNAL PARAMETERS-1'!$B$5:$J$44,3,FALSE)</f>
        <v>1.513997905304958E-2</v>
      </c>
      <c r="BO14" s="44">
        <f>VFDYLD1!BO14*VLOOKUP(VFDYLD2!BO$4,'[1]INTERNAL PARAMETERS-1'!$B$5:$J$44,5,FALSE)*VLOOKUP(VFDYLD2!BO$4,'[1]INTERNAL PARAMETERS-1'!$B$5:$J$44,6,FALSE)*VLOOKUP(VFDYLD2!BO$4,'[1]INTERNAL PARAMETERS-1'!$B$5:$J$44,3,FALSE) + VFDYLD1!BO14*(1-VLOOKUP(VFDYLD2!BO$4,'[1]INTERNAL PARAMETERS-1'!$B$5:$J$44,5,FALSE))*VLOOKUP(VFDYLD2!BO$4,'[1]INTERNAL PARAMETERS-1'!$B$5:$J$44,8,FALSE)*VLOOKUP(VFDYLD2!BO$4,'[1]INTERNAL PARAMETERS-1'!$B$5:$J$44,3,FALSE)</f>
        <v>1.1259015561311855E-2</v>
      </c>
      <c r="BP14" s="44">
        <f>VFDYLD1!BP14*VLOOKUP(VFDYLD2!BP$4,'[1]INTERNAL PARAMETERS-1'!$B$5:$J$44,5,FALSE)*VLOOKUP(VFDYLD2!BP$4,'[1]INTERNAL PARAMETERS-1'!$B$5:$J$44,6,FALSE)*VLOOKUP(VFDYLD2!BP$4,'[1]INTERNAL PARAMETERS-1'!$B$5:$J$44,3,FALSE) + VFDYLD1!BP14*(1-VLOOKUP(VFDYLD2!BP$4,'[1]INTERNAL PARAMETERS-1'!$B$5:$J$44,5,FALSE))*VLOOKUP(VFDYLD2!BP$4,'[1]INTERNAL PARAMETERS-1'!$B$5:$J$44,8,FALSE)*VLOOKUP(VFDYLD2!BP$4,'[1]INTERNAL PARAMETERS-1'!$B$5:$J$44,3,FALSE)</f>
        <v>9.3107657622170607E-4</v>
      </c>
      <c r="BQ14" s="44">
        <f>VFDYLD1!BQ14*VLOOKUP(VFDYLD2!BQ$4,'[1]INTERNAL PARAMETERS-1'!$B$5:$J$44,5,FALSE)*VLOOKUP(VFDYLD2!BQ$4,'[1]INTERNAL PARAMETERS-1'!$B$5:$J$44,6,FALSE)*VLOOKUP(VFDYLD2!BQ$4,'[1]INTERNAL PARAMETERS-1'!$B$5:$J$44,3,FALSE) + VFDYLD1!BQ14*(1-VLOOKUP(VFDYLD2!BQ$4,'[1]INTERNAL PARAMETERS-1'!$B$5:$J$44,5,FALSE))*VLOOKUP(VFDYLD2!BQ$4,'[1]INTERNAL PARAMETERS-1'!$B$5:$J$44,8,FALSE)*VLOOKUP(VFDYLD2!BQ$4,'[1]INTERNAL PARAMETERS-1'!$B$5:$J$44,3,FALSE)</f>
        <v>4.7181131045050624E-2</v>
      </c>
      <c r="BR14" s="44">
        <f>VFDYLD1!BR14*VLOOKUP(VFDYLD2!BR$4,'[1]INTERNAL PARAMETERS-1'!$B$5:$J$44,5,FALSE)*VLOOKUP(VFDYLD2!BR$4,'[1]INTERNAL PARAMETERS-1'!$B$5:$J$44,6,FALSE)*VLOOKUP(VFDYLD2!BR$4,'[1]INTERNAL PARAMETERS-1'!$B$5:$J$44,3,FALSE) + VFDYLD1!BR14*(1-VLOOKUP(VFDYLD2!BR$4,'[1]INTERNAL PARAMETERS-1'!$B$5:$J$44,5,FALSE))*VLOOKUP(VFDYLD2!BR$4,'[1]INTERNAL PARAMETERS-1'!$B$5:$J$44,8,FALSE)*VLOOKUP(VFDYLD2!BR$4,'[1]INTERNAL PARAMETERS-1'!$B$5:$J$44,3,FALSE)</f>
        <v>1.3163772511273933E-3</v>
      </c>
      <c r="BS14" s="44">
        <f>VFDYLD1!BS14*VLOOKUP(VFDYLD2!BS$4,'[1]INTERNAL PARAMETERS-1'!$B$5:$J$44,5,FALSE)*VLOOKUP(VFDYLD2!BS$4,'[1]INTERNAL PARAMETERS-1'!$B$5:$J$44,6,FALSE)*VLOOKUP(VFDYLD2!BS$4,'[1]INTERNAL PARAMETERS-1'!$B$5:$J$44,3,FALSE) + VFDYLD1!BS14*(1-VLOOKUP(VFDYLD2!BS$4,'[1]INTERNAL PARAMETERS-1'!$B$5:$J$44,5,FALSE))*VLOOKUP(VFDYLD2!BS$4,'[1]INTERNAL PARAMETERS-1'!$B$5:$J$44,8,FALSE)*VLOOKUP(VFDYLD2!BS$4,'[1]INTERNAL PARAMETERS-1'!$B$5:$J$44,3,FALSE)</f>
        <v>1.3925713892032649E-4</v>
      </c>
      <c r="BT14" s="44">
        <f>VFDYLD1!BT14*VLOOKUP(VFDYLD2!BT$4,'[1]INTERNAL PARAMETERS-1'!$B$5:$J$44,5,FALSE)*VLOOKUP(VFDYLD2!BT$4,'[1]INTERNAL PARAMETERS-1'!$B$5:$J$44,6,FALSE)*VLOOKUP(VFDYLD2!BT$4,'[1]INTERNAL PARAMETERS-1'!$B$5:$J$44,3,FALSE) + VFDYLD1!BT14*(1-VLOOKUP(VFDYLD2!BT$4,'[1]INTERNAL PARAMETERS-1'!$B$5:$J$44,5,FALSE))*VLOOKUP(VFDYLD2!BT$4,'[1]INTERNAL PARAMETERS-1'!$B$5:$J$44,8,FALSE)*VLOOKUP(VFDYLD2!BT$4,'[1]INTERNAL PARAMETERS-1'!$B$5:$J$44,3,FALSE)</f>
        <v>0</v>
      </c>
      <c r="BU14" s="44">
        <f>VFDYLD1!BU14*VLOOKUP(VFDYLD2!BU$4,'[1]INTERNAL PARAMETERS-1'!$B$5:$J$44,5,FALSE)*VLOOKUP(VFDYLD2!BU$4,'[1]INTERNAL PARAMETERS-1'!$B$5:$J$44,6,FALSE)*VLOOKUP(VFDYLD2!BU$4,'[1]INTERNAL PARAMETERS-1'!$B$5:$J$44,3,FALSE) + VFDYLD1!BU14*(1-VLOOKUP(VFDYLD2!BU$4,'[1]INTERNAL PARAMETERS-1'!$B$5:$J$44,5,FALSE))*VLOOKUP(VFDYLD2!BU$4,'[1]INTERNAL PARAMETERS-1'!$B$5:$J$44,8,FALSE)*VLOOKUP(VFDYLD2!BU$4,'[1]INTERNAL PARAMETERS-1'!$B$5:$J$44,3,FALSE)</f>
        <v>0</v>
      </c>
      <c r="BV14" s="44">
        <f>VFDYLD1!BV14*VLOOKUP(VFDYLD2!BV$4,'[1]INTERNAL PARAMETERS-1'!$B$5:$J$44,5,FALSE)*VLOOKUP(VFDYLD2!BV$4,'[1]INTERNAL PARAMETERS-1'!$B$5:$J$44,6,FALSE)*VLOOKUP(VFDYLD2!BV$4,'[1]INTERNAL PARAMETERS-1'!$B$5:$J$44,3,FALSE) + VFDYLD1!BV14*(1-VLOOKUP(VFDYLD2!BV$4,'[1]INTERNAL PARAMETERS-1'!$B$5:$J$44,5,FALSE))*VLOOKUP(VFDYLD2!BV$4,'[1]INTERNAL PARAMETERS-1'!$B$5:$J$44,8,FALSE)*VLOOKUP(VFDYLD2!BV$4,'[1]INTERNAL PARAMETERS-1'!$B$5:$J$44,3,FALSE)</f>
        <v>0</v>
      </c>
      <c r="BW14" s="44">
        <f>VFDYLD1!BW14*VLOOKUP(VFDYLD2!BW$4,'[1]INTERNAL PARAMETERS-1'!$B$5:$J$44,5,FALSE)*VLOOKUP(VFDYLD2!BW$4,'[1]INTERNAL PARAMETERS-1'!$B$5:$J$44,6,FALSE)*VLOOKUP(VFDYLD2!BW$4,'[1]INTERNAL PARAMETERS-1'!$B$5:$J$44,3,FALSE) + VFDYLD1!BW14*(1-VLOOKUP(VFDYLD2!BW$4,'[1]INTERNAL PARAMETERS-1'!$B$5:$J$44,5,FALSE))*VLOOKUP(VFDYLD2!BW$4,'[1]INTERNAL PARAMETERS-1'!$B$5:$J$44,8,FALSE)*VLOOKUP(VFDYLD2!BW$4,'[1]INTERNAL PARAMETERS-1'!$B$5:$J$44,3,FALSE)</f>
        <v>0</v>
      </c>
      <c r="BX14" s="44">
        <f>VFDYLD1!BX14*VLOOKUP(VFDYLD2!BX$4,'[1]INTERNAL PARAMETERS-1'!$B$5:$J$44,5,FALSE)*VLOOKUP(VFDYLD2!BX$4,'[1]INTERNAL PARAMETERS-1'!$B$5:$J$44,6,FALSE)*VLOOKUP(VFDYLD2!BX$4,'[1]INTERNAL PARAMETERS-1'!$B$5:$J$44,3,FALSE) + VFDYLD1!BX14*(1-VLOOKUP(VFDYLD2!BX$4,'[1]INTERNAL PARAMETERS-1'!$B$5:$J$44,5,FALSE))*VLOOKUP(VFDYLD2!BX$4,'[1]INTERNAL PARAMETERS-1'!$B$5:$J$44,8,FALSE)*VLOOKUP(VFDYLD2!BX$4,'[1]INTERNAL PARAMETERS-1'!$B$5:$J$44,3,FALSE)</f>
        <v>0</v>
      </c>
      <c r="BY14" s="44">
        <f>VFDYLD1!BY14*VLOOKUP(VFDYLD2!BY$4,'[1]INTERNAL PARAMETERS-1'!$B$5:$J$44,5,FALSE)*VLOOKUP(VFDYLD2!BY$4,'[1]INTERNAL PARAMETERS-1'!$B$5:$J$44,6,FALSE)*VLOOKUP(VFDYLD2!BY$4,'[1]INTERNAL PARAMETERS-1'!$B$5:$J$44,3,FALSE) + VFDYLD1!BY14*(1-VLOOKUP(VFDYLD2!BY$4,'[1]INTERNAL PARAMETERS-1'!$B$5:$J$44,5,FALSE))*VLOOKUP(VFDYLD2!BY$4,'[1]INTERNAL PARAMETERS-1'!$B$5:$J$44,8,FALSE)*VLOOKUP(VFDYLD2!BY$4,'[1]INTERNAL PARAMETERS-1'!$B$5:$J$44,3,FALSE)</f>
        <v>0</v>
      </c>
      <c r="BZ14" s="44">
        <f>VFDYLD1!BZ14*VLOOKUP(VFDYLD2!BZ$4,'[1]INTERNAL PARAMETERS-1'!$B$5:$J$44,5,FALSE)*VLOOKUP(VFDYLD2!BZ$4,'[1]INTERNAL PARAMETERS-1'!$B$5:$J$44,6,FALSE)*VLOOKUP(VFDYLD2!BZ$4,'[1]INTERNAL PARAMETERS-1'!$B$5:$J$44,3,FALSE) + VFDYLD1!BZ14*(1-VLOOKUP(VFDYLD2!BZ$4,'[1]INTERNAL PARAMETERS-1'!$B$5:$J$44,5,FALSE))*VLOOKUP(VFDYLD2!BZ$4,'[1]INTERNAL PARAMETERS-1'!$B$5:$J$44,8,FALSE)*VLOOKUP(VFDYLD2!BZ$4,'[1]INTERNAL PARAMETERS-1'!$B$5:$J$44,3,FALSE)</f>
        <v>1.4122933882515428E-4</v>
      </c>
      <c r="CA14" s="44">
        <f>VFDYLD1!CA14*VLOOKUP(VFDYLD2!CA$4,'[1]INTERNAL PARAMETERS-1'!$B$5:$J$44,5,FALSE)*VLOOKUP(VFDYLD2!CA$4,'[1]INTERNAL PARAMETERS-1'!$B$5:$J$44,6,FALSE)*VLOOKUP(VFDYLD2!CA$4,'[1]INTERNAL PARAMETERS-1'!$B$5:$J$44,3,FALSE) + VFDYLD1!CA14*(1-VLOOKUP(VFDYLD2!CA$4,'[1]INTERNAL PARAMETERS-1'!$B$5:$J$44,5,FALSE))*VLOOKUP(VFDYLD2!CA$4,'[1]INTERNAL PARAMETERS-1'!$B$5:$J$44,8,FALSE)*VLOOKUP(VFDYLD2!CA$4,'[1]INTERNAL PARAMETERS-1'!$B$5:$J$44,3,FALSE)</f>
        <v>0</v>
      </c>
      <c r="CB14" s="44">
        <f>VFDYLD1!CB14*VLOOKUP(VFDYLD2!CB$4,'[1]INTERNAL PARAMETERS-1'!$B$5:$J$44,5,FALSE)*VLOOKUP(VFDYLD2!CB$4,'[1]INTERNAL PARAMETERS-1'!$B$5:$J$44,6,FALSE)*VLOOKUP(VFDYLD2!CB$4,'[1]INTERNAL PARAMETERS-1'!$B$5:$J$44,3,FALSE) + VFDYLD1!CB14*(1-VLOOKUP(VFDYLD2!CB$4,'[1]INTERNAL PARAMETERS-1'!$B$5:$J$44,5,FALSE))*VLOOKUP(VFDYLD2!CB$4,'[1]INTERNAL PARAMETERS-1'!$B$5:$J$44,8,FALSE)*VLOOKUP(VFDYLD2!CB$4,'[1]INTERNAL PARAMETERS-1'!$B$5:$J$44,3,FALSE)</f>
        <v>0</v>
      </c>
      <c r="CC14" s="44">
        <f>VFDYLD1!CC14*VLOOKUP(VFDYLD2!CC$4,'[1]INTERNAL PARAMETERS-1'!$B$5:$J$44,5,FALSE)*VLOOKUP(VFDYLD2!CC$4,'[1]INTERNAL PARAMETERS-1'!$B$5:$J$44,6,FALSE)*VLOOKUP(VFDYLD2!CC$4,'[1]INTERNAL PARAMETERS-1'!$B$5:$J$44,3,FALSE) + VFDYLD1!CC14*(1-VLOOKUP(VFDYLD2!CC$4,'[1]INTERNAL PARAMETERS-1'!$B$5:$J$44,5,FALSE))*VLOOKUP(VFDYLD2!CC$4,'[1]INTERNAL PARAMETERS-1'!$B$5:$J$44,8,FALSE)*VLOOKUP(VFDYLD2!CC$4,'[1]INTERNAL PARAMETERS-1'!$B$5:$J$44,3,FALSE)</f>
        <v>2.8530928311100277E-4</v>
      </c>
      <c r="CD14" s="44">
        <f>VFDYLD1!CD14*VLOOKUP(VFDYLD2!CD$4,'[1]INTERNAL PARAMETERS-1'!$B$5:$J$44,5,FALSE)*VLOOKUP(VFDYLD2!CD$4,'[1]INTERNAL PARAMETERS-1'!$B$5:$J$44,6,FALSE)*VLOOKUP(VFDYLD2!CD$4,'[1]INTERNAL PARAMETERS-1'!$B$5:$J$44,3,FALSE) + VFDYLD1!CD14*(1-VLOOKUP(VFDYLD2!CD$4,'[1]INTERNAL PARAMETERS-1'!$B$5:$J$44,5,FALSE))*VLOOKUP(VFDYLD2!CD$4,'[1]INTERNAL PARAMETERS-1'!$B$5:$J$44,8,FALSE)*VLOOKUP(VFDYLD2!CD$4,'[1]INTERNAL PARAMETERS-1'!$B$5:$J$44,3,FALSE)</f>
        <v>6.4551259850675706E-4</v>
      </c>
      <c r="CE14" s="44">
        <f>VFDYLD1!CE14*VLOOKUP(VFDYLD2!CE$4,'[1]INTERNAL PARAMETERS-1'!$B$5:$J$44,5,FALSE)*VLOOKUP(VFDYLD2!CE$4,'[1]INTERNAL PARAMETERS-1'!$B$5:$J$44,6,FALSE)*VLOOKUP(VFDYLD2!CE$4,'[1]INTERNAL PARAMETERS-1'!$B$5:$J$44,3,FALSE) + VFDYLD1!CE14*(1-VLOOKUP(VFDYLD2!CE$4,'[1]INTERNAL PARAMETERS-1'!$B$5:$J$44,5,FALSE))*VLOOKUP(VFDYLD2!CE$4,'[1]INTERNAL PARAMETERS-1'!$B$5:$J$44,8,FALSE)*VLOOKUP(VFDYLD2!CE$4,'[1]INTERNAL PARAMETERS-1'!$B$5:$J$44,3,FALSE)</f>
        <v>1.3315853250301134E-3</v>
      </c>
      <c r="CF14" s="44">
        <f>VFDYLD1!CF14*VLOOKUP(VFDYLD2!CF$4,'[1]INTERNAL PARAMETERS-1'!$B$5:$J$44,5,FALSE)*VLOOKUP(VFDYLD2!CF$4,'[1]INTERNAL PARAMETERS-1'!$B$5:$J$44,6,FALSE)*VLOOKUP(VFDYLD2!CF$4,'[1]INTERNAL PARAMETERS-1'!$B$5:$J$44,3,FALSE) + VFDYLD1!CF14*(1-VLOOKUP(VFDYLD2!CF$4,'[1]INTERNAL PARAMETERS-1'!$B$5:$J$44,5,FALSE))*VLOOKUP(VFDYLD2!CF$4,'[1]INTERNAL PARAMETERS-1'!$B$5:$J$44,8,FALSE)*VLOOKUP(VFDYLD2!CF$4,'[1]INTERNAL PARAMETERS-1'!$B$5:$J$44,3,FALSE)</f>
        <v>5.9343666107733385E-4</v>
      </c>
      <c r="CG14" s="44">
        <f>VFDYLD1!CG14*VLOOKUP(VFDYLD2!CG$4,'[1]INTERNAL PARAMETERS-1'!$B$5:$J$44,5,FALSE)*VLOOKUP(VFDYLD2!CG$4,'[1]INTERNAL PARAMETERS-1'!$B$5:$J$44,6,FALSE)*VLOOKUP(VFDYLD2!CG$4,'[1]INTERNAL PARAMETERS-1'!$B$5:$J$44,3,FALSE) + VFDYLD1!CG14*(1-VLOOKUP(VFDYLD2!CG$4,'[1]INTERNAL PARAMETERS-1'!$B$5:$J$44,5,FALSE))*VLOOKUP(VFDYLD2!CG$4,'[1]INTERNAL PARAMETERS-1'!$B$5:$J$44,8,FALSE)*VLOOKUP(VFDYLD2!CG$4,'[1]INTERNAL PARAMETERS-1'!$B$5:$J$44,3,FALSE)</f>
        <v>0</v>
      </c>
      <c r="CH14" s="43">
        <f>VFDYLD1!CH14*VLOOKUP(VFDYLD2!CH$4,'[1]INTERNAL PARAMETERS-1'!$B$5:$J$44,5,FALSE)*VLOOKUP(VFDYLD2!CH$4,'[1]INTERNAL PARAMETERS-1'!$B$5:$J$44,6,FALSE)*VLOOKUP(VFDYLD2!CH$4,'[1]INTERNAL PARAMETERS-1'!$B$5:$J$44,3,FALSE) + VFDYLD1!CH14*(1-VLOOKUP(VFDYLD2!CH$4,'[1]INTERNAL PARAMETERS-1'!$B$5:$J$44,5,FALSE))*VLOOKUP(VFDYLD2!CH$4,'[1]INTERNAL PARAMETERS-1'!$B$5:$J$44,8,FALSE)*VLOOKUP(VFDYLD2!CH$4,'[1]INTERNAL PARAMETERS-1'!$B$5:$J$44,3,FALSE)</f>
        <v>0</v>
      </c>
      <c r="CJ14" s="45">
        <f t="shared" si="0"/>
        <v>25.77917252450948</v>
      </c>
      <c r="CK14" s="43">
        <f t="shared" si="1"/>
        <v>0.64791563546852449</v>
      </c>
    </row>
    <row r="15" spans="2:89" x14ac:dyDescent="0.4">
      <c r="B15" s="58" t="s">
        <v>5</v>
      </c>
      <c r="C15" s="57" t="s">
        <v>65</v>
      </c>
      <c r="D15" s="57" t="s">
        <v>54</v>
      </c>
      <c r="E15" s="132">
        <f>VFD!W15</f>
        <v>44.074640213649843</v>
      </c>
      <c r="F15" s="59">
        <f>'[1]INTERNAL PARAMETERS-1'!M15</f>
        <v>34.72</v>
      </c>
      <c r="G15" s="45">
        <f>VFDYLD1!G15*VLOOKUP(VFDYLD2!G$4,'[1]INTERNAL PARAMETERS-1'!$B$5:$J$44,5,FALSE)*VLOOKUP(VFDYLD2!G$4,'[1]INTERNAL PARAMETERS-1'!$B$5:$J$44,7,FALSE)*VFDYLD2!$F15 + VFDYLD1!G15*(1-VLOOKUP(VFDYLD2!G$4,'[1]INTERNAL PARAMETERS-1'!$B$5:$J$44,5,FALSE))*VLOOKUP(VFDYLD2!G$4,'[1]INTERNAL PARAMETERS-1'!$B$5:$J$44,9,FALSE)*VFDYLD2!$F15</f>
        <v>7.2136137354533734</v>
      </c>
      <c r="H15" s="44">
        <f>VFDYLD1!H15*VLOOKUP(VFDYLD2!H$4,'[1]INTERNAL PARAMETERS-1'!$B$5:$J$44,5,FALSE)*VLOOKUP(VFDYLD2!H$4,'[1]INTERNAL PARAMETERS-1'!$B$5:$J$44,7,FALSE)*VFDYLD2!$F15 + VFDYLD1!H15*(1-VLOOKUP(VFDYLD2!H$4,'[1]INTERNAL PARAMETERS-1'!$B$5:$J$44,5,FALSE))*VLOOKUP(VFDYLD2!H$4,'[1]INTERNAL PARAMETERS-1'!$B$5:$J$44,9,FALSE)*VFDYLD2!$F15</f>
        <v>2.0000917940193697</v>
      </c>
      <c r="I15" s="44">
        <f>VFDYLD1!I15*VLOOKUP(VFDYLD2!I$4,'[1]INTERNAL PARAMETERS-1'!$B$5:$J$44,5,FALSE)*VLOOKUP(VFDYLD2!I$4,'[1]INTERNAL PARAMETERS-1'!$B$5:$J$44,7,FALSE)*VFDYLD2!$F15 + VFDYLD1!I15*(1-VLOOKUP(VFDYLD2!I$4,'[1]INTERNAL PARAMETERS-1'!$B$5:$J$44,5,FALSE))*VLOOKUP(VFDYLD2!I$4,'[1]INTERNAL PARAMETERS-1'!$B$5:$J$44,9,FALSE)*VFDYLD2!$F15</f>
        <v>3.3178950271319643</v>
      </c>
      <c r="J15" s="44">
        <f>VFDYLD1!J15*VLOOKUP(VFDYLD2!J$4,'[1]INTERNAL PARAMETERS-1'!$B$5:$J$44,5,FALSE)*VLOOKUP(VFDYLD2!J$4,'[1]INTERNAL PARAMETERS-1'!$B$5:$J$44,7,FALSE)*VFDYLD2!$F15 + VFDYLD1!J15*(1-VLOOKUP(VFDYLD2!J$4,'[1]INTERNAL PARAMETERS-1'!$B$5:$J$44,5,FALSE))*VLOOKUP(VFDYLD2!J$4,'[1]INTERNAL PARAMETERS-1'!$B$5:$J$44,9,FALSE)*VFDYLD2!$F15</f>
        <v>0</v>
      </c>
      <c r="K15" s="44">
        <f>VFDYLD1!K15*VLOOKUP(VFDYLD2!K$4,'[1]INTERNAL PARAMETERS-1'!$B$5:$J$44,5,FALSE)*VLOOKUP(VFDYLD2!K$4,'[1]INTERNAL PARAMETERS-1'!$B$5:$J$44,7,FALSE)*VFDYLD2!$F15 + VFDYLD1!K15*(1-VLOOKUP(VFDYLD2!K$4,'[1]INTERNAL PARAMETERS-1'!$B$5:$J$44,5,FALSE))*VLOOKUP(VFDYLD2!K$4,'[1]INTERNAL PARAMETERS-1'!$B$5:$J$44,9,FALSE)*VFDYLD2!$F15</f>
        <v>0</v>
      </c>
      <c r="L15" s="44">
        <f>VFDYLD1!L15*VLOOKUP(VFDYLD2!L$4,'[1]INTERNAL PARAMETERS-1'!$B$5:$J$44,5,FALSE)*VLOOKUP(VFDYLD2!L$4,'[1]INTERNAL PARAMETERS-1'!$B$5:$J$44,7,FALSE)*VFDYLD2!$F15 + VFDYLD1!L15*(1-VLOOKUP(VFDYLD2!L$4,'[1]INTERNAL PARAMETERS-1'!$B$5:$J$44,5,FALSE))*VLOOKUP(VFDYLD2!L$4,'[1]INTERNAL PARAMETERS-1'!$B$5:$J$44,9,FALSE)*VFDYLD2!$F15</f>
        <v>0</v>
      </c>
      <c r="M15" s="44">
        <f>VFDYLD1!M15*VLOOKUP(VFDYLD2!M$4,'[1]INTERNAL PARAMETERS-1'!$B$5:$J$44,5,FALSE)*VLOOKUP(VFDYLD2!M$4,'[1]INTERNAL PARAMETERS-1'!$B$5:$J$44,7,FALSE)*VFDYLD2!$F15 + VFDYLD1!M15*(1-VLOOKUP(VFDYLD2!M$4,'[1]INTERNAL PARAMETERS-1'!$B$5:$J$44,5,FALSE))*VLOOKUP(VFDYLD2!M$4,'[1]INTERNAL PARAMETERS-1'!$B$5:$J$44,9,FALSE)*VFDYLD2!$F15</f>
        <v>0.19779307080916592</v>
      </c>
      <c r="N15" s="44">
        <f>VFDYLD1!N15*VLOOKUP(VFDYLD2!N$4,'[1]INTERNAL PARAMETERS-1'!$B$5:$J$44,5,FALSE)*VLOOKUP(VFDYLD2!N$4,'[1]INTERNAL PARAMETERS-1'!$B$5:$J$44,7,FALSE)*VFDYLD2!$F15 + VFDYLD1!N15*(1-VLOOKUP(VFDYLD2!N$4,'[1]INTERNAL PARAMETERS-1'!$B$5:$J$44,5,FALSE))*VLOOKUP(VFDYLD2!N$4,'[1]INTERNAL PARAMETERS-1'!$B$5:$J$44,9,FALSE)*VFDYLD2!$F15</f>
        <v>1.1402588602759616E-2</v>
      </c>
      <c r="O15" s="44">
        <f>VFDYLD1!O15*VLOOKUP(VFDYLD2!O$4,'[1]INTERNAL PARAMETERS-1'!$B$5:$J$44,5,FALSE)*VLOOKUP(VFDYLD2!O$4,'[1]INTERNAL PARAMETERS-1'!$B$5:$J$44,7,FALSE)*VFDYLD2!$F15 + VFDYLD1!O15*(1-VLOOKUP(VFDYLD2!O$4,'[1]INTERNAL PARAMETERS-1'!$B$5:$J$44,5,FALSE))*VLOOKUP(VFDYLD2!O$4,'[1]INTERNAL PARAMETERS-1'!$B$5:$J$44,9,FALSE)*VFDYLD2!$F15</f>
        <v>0</v>
      </c>
      <c r="P15" s="44">
        <f>VFDYLD1!P15*VLOOKUP(VFDYLD2!P$4,'[1]INTERNAL PARAMETERS-1'!$B$5:$J$44,5,FALSE)*VLOOKUP(VFDYLD2!P$4,'[1]INTERNAL PARAMETERS-1'!$B$5:$J$44,7,FALSE)*VFDYLD2!$F15 + VFDYLD1!P15*(1-VLOOKUP(VFDYLD2!P$4,'[1]INTERNAL PARAMETERS-1'!$B$5:$J$44,5,FALSE))*VLOOKUP(VFDYLD2!P$4,'[1]INTERNAL PARAMETERS-1'!$B$5:$J$44,9,FALSE)*VFDYLD2!$F15</f>
        <v>0</v>
      </c>
      <c r="Q15" s="44">
        <f>VFDYLD1!Q15*VLOOKUP(VFDYLD2!Q$4,'[1]INTERNAL PARAMETERS-1'!$B$5:$J$44,5,FALSE)*VLOOKUP(VFDYLD2!Q$4,'[1]INTERNAL PARAMETERS-1'!$B$5:$J$44,7,FALSE)*VFDYLD2!$F15 + VFDYLD1!Q15*(1-VLOOKUP(VFDYLD2!Q$4,'[1]INTERNAL PARAMETERS-1'!$B$5:$J$44,5,FALSE))*VLOOKUP(VFDYLD2!Q$4,'[1]INTERNAL PARAMETERS-1'!$B$5:$J$44,9,FALSE)*VFDYLD2!$F15</f>
        <v>0</v>
      </c>
      <c r="R15" s="44">
        <f>VFDYLD1!R15*VLOOKUP(VFDYLD2!R$4,'[1]INTERNAL PARAMETERS-1'!$B$5:$J$44,5,FALSE)*VLOOKUP(VFDYLD2!R$4,'[1]INTERNAL PARAMETERS-1'!$B$5:$J$44,7,FALSE)*VFDYLD2!$F15 + VFDYLD1!R15*(1-VLOOKUP(VFDYLD2!R$4,'[1]INTERNAL PARAMETERS-1'!$B$5:$J$44,5,FALSE))*VLOOKUP(VFDYLD2!R$4,'[1]INTERNAL PARAMETERS-1'!$B$5:$J$44,9,FALSE)*VFDYLD2!$F15</f>
        <v>2.3649427996603061E-2</v>
      </c>
      <c r="S15" s="44">
        <f>VFDYLD1!S15*VLOOKUP(VFDYLD2!S$4,'[1]INTERNAL PARAMETERS-1'!$B$5:$J$44,5,FALSE)*VLOOKUP(VFDYLD2!S$4,'[1]INTERNAL PARAMETERS-1'!$B$5:$J$44,7,FALSE)*VFDYLD2!$F15 + VFDYLD1!S15*(1-VLOOKUP(VFDYLD2!S$4,'[1]INTERNAL PARAMETERS-1'!$B$5:$J$44,5,FALSE))*VLOOKUP(VFDYLD2!S$4,'[1]INTERNAL PARAMETERS-1'!$B$5:$J$44,9,FALSE)*VFDYLD2!$F15</f>
        <v>0.39160864461145667</v>
      </c>
      <c r="T15" s="44">
        <f>VFDYLD1!T15*VLOOKUP(VFDYLD2!T$4,'[1]INTERNAL PARAMETERS-1'!$B$5:$J$44,5,FALSE)*VLOOKUP(VFDYLD2!T$4,'[1]INTERNAL PARAMETERS-1'!$B$5:$J$44,7,FALSE)*VFDYLD2!$F15 + VFDYLD1!T15*(1-VLOOKUP(VFDYLD2!T$4,'[1]INTERNAL PARAMETERS-1'!$B$5:$J$44,5,FALSE))*VLOOKUP(VFDYLD2!T$4,'[1]INTERNAL PARAMETERS-1'!$B$5:$J$44,9,FALSE)*VFDYLD2!$F15</f>
        <v>8.2350030943239269E-2</v>
      </c>
      <c r="U15" s="44">
        <f>VFDYLD1!U15*VLOOKUP(VFDYLD2!U$4,'[1]INTERNAL PARAMETERS-1'!$B$5:$J$44,5,FALSE)*VLOOKUP(VFDYLD2!U$4,'[1]INTERNAL PARAMETERS-1'!$B$5:$J$44,7,FALSE)*VFDYLD2!$F15 + VFDYLD1!U15*(1-VLOOKUP(VFDYLD2!U$4,'[1]INTERNAL PARAMETERS-1'!$B$5:$J$44,5,FALSE))*VLOOKUP(VFDYLD2!U$4,'[1]INTERNAL PARAMETERS-1'!$B$5:$J$44,9,FALSE)*VFDYLD2!$F15</f>
        <v>9.0672687989553954E-2</v>
      </c>
      <c r="V15" s="44">
        <f>VFDYLD1!V15*VLOOKUP(VFDYLD2!V$4,'[1]INTERNAL PARAMETERS-1'!$B$5:$J$44,5,FALSE)*VLOOKUP(VFDYLD2!V$4,'[1]INTERNAL PARAMETERS-1'!$B$5:$J$44,7,FALSE)*VFDYLD2!$F15 + VFDYLD1!V15*(1-VLOOKUP(VFDYLD2!V$4,'[1]INTERNAL PARAMETERS-1'!$B$5:$J$44,5,FALSE))*VLOOKUP(VFDYLD2!V$4,'[1]INTERNAL PARAMETERS-1'!$B$5:$J$44,9,FALSE)*VFDYLD2!$F15</f>
        <v>0.44077436298247075</v>
      </c>
      <c r="W15" s="44">
        <f>VFDYLD1!W15*VLOOKUP(VFDYLD2!W$4,'[1]INTERNAL PARAMETERS-1'!$B$5:$J$44,5,FALSE)*VLOOKUP(VFDYLD2!W$4,'[1]INTERNAL PARAMETERS-1'!$B$5:$J$44,7,FALSE)*VFDYLD2!$F15 + VFDYLD1!W15*(1-VLOOKUP(VFDYLD2!W$4,'[1]INTERNAL PARAMETERS-1'!$B$5:$J$44,5,FALSE))*VLOOKUP(VFDYLD2!W$4,'[1]INTERNAL PARAMETERS-1'!$B$5:$J$44,9,FALSE)*VFDYLD2!$F15</f>
        <v>0</v>
      </c>
      <c r="X15" s="44">
        <f>VFDYLD1!X15*VLOOKUP(VFDYLD2!X$4,'[1]INTERNAL PARAMETERS-1'!$B$5:$J$44,5,FALSE)*VLOOKUP(VFDYLD2!X$4,'[1]INTERNAL PARAMETERS-1'!$B$5:$J$44,7,FALSE)*VFDYLD2!$F15 + VFDYLD1!X15*(1-VLOOKUP(VFDYLD2!X$4,'[1]INTERNAL PARAMETERS-1'!$B$5:$J$44,5,FALSE))*VLOOKUP(VFDYLD2!X$4,'[1]INTERNAL PARAMETERS-1'!$B$5:$J$44,9,FALSE)*VFDYLD2!$F15</f>
        <v>0</v>
      </c>
      <c r="Y15" s="44">
        <f>VFDYLD1!Y15*VLOOKUP(VFDYLD2!Y$4,'[1]INTERNAL PARAMETERS-1'!$B$5:$J$44,5,FALSE)*VLOOKUP(VFDYLD2!Y$4,'[1]INTERNAL PARAMETERS-1'!$B$5:$J$44,7,FALSE)*VFDYLD2!$F15 + VFDYLD1!Y15*(1-VLOOKUP(VFDYLD2!Y$4,'[1]INTERNAL PARAMETERS-1'!$B$5:$J$44,5,FALSE))*VLOOKUP(VFDYLD2!Y$4,'[1]INTERNAL PARAMETERS-1'!$B$5:$J$44,9,FALSE)*VFDYLD2!$F15</f>
        <v>0</v>
      </c>
      <c r="Z15" s="44">
        <f>VFDYLD1!Z15*VLOOKUP(VFDYLD2!Z$4,'[1]INTERNAL PARAMETERS-1'!$B$5:$J$44,5,FALSE)*VLOOKUP(VFDYLD2!Z$4,'[1]INTERNAL PARAMETERS-1'!$B$5:$J$44,7,FALSE)*VFDYLD2!$F15 + VFDYLD1!Z15*(1-VLOOKUP(VFDYLD2!Z$4,'[1]INTERNAL PARAMETERS-1'!$B$5:$J$44,5,FALSE))*VLOOKUP(VFDYLD2!Z$4,'[1]INTERNAL PARAMETERS-1'!$B$5:$J$44,9,FALSE)*VFDYLD2!$F15</f>
        <v>0</v>
      </c>
      <c r="AA15" s="44">
        <f>VFDYLD1!AA15*VLOOKUP(VFDYLD2!AA$4,'[1]INTERNAL PARAMETERS-1'!$B$5:$J$44,5,FALSE)*VLOOKUP(VFDYLD2!AA$4,'[1]INTERNAL PARAMETERS-1'!$B$5:$J$44,7,FALSE)*VFDYLD2!$F15 + VFDYLD1!AA15*(1-VLOOKUP(VFDYLD2!AA$4,'[1]INTERNAL PARAMETERS-1'!$B$5:$J$44,5,FALSE))*VLOOKUP(VFDYLD2!AA$4,'[1]INTERNAL PARAMETERS-1'!$B$5:$J$44,9,FALSE)*VFDYLD2!$F15</f>
        <v>0</v>
      </c>
      <c r="AB15" s="44">
        <f>VFDYLD1!AB15*VLOOKUP(VFDYLD2!AB$4,'[1]INTERNAL PARAMETERS-1'!$B$5:$J$44,5,FALSE)*VLOOKUP(VFDYLD2!AB$4,'[1]INTERNAL PARAMETERS-1'!$B$5:$J$44,7,FALSE)*VFDYLD2!$F15 + VFDYLD1!AB15*(1-VLOOKUP(VFDYLD2!AB$4,'[1]INTERNAL PARAMETERS-1'!$B$5:$J$44,5,FALSE))*VLOOKUP(VFDYLD2!AB$4,'[1]INTERNAL PARAMETERS-1'!$B$5:$J$44,9,FALSE)*VFDYLD2!$F15</f>
        <v>0</v>
      </c>
      <c r="AC15" s="44">
        <f>VFDYLD1!AC15*VLOOKUP(VFDYLD2!AC$4,'[1]INTERNAL PARAMETERS-1'!$B$5:$J$44,5,FALSE)*VLOOKUP(VFDYLD2!AC$4,'[1]INTERNAL PARAMETERS-1'!$B$5:$J$44,7,FALSE)*VFDYLD2!$F15 + VFDYLD1!AC15*(1-VLOOKUP(VFDYLD2!AC$4,'[1]INTERNAL PARAMETERS-1'!$B$5:$J$44,5,FALSE))*VLOOKUP(VFDYLD2!AC$4,'[1]INTERNAL PARAMETERS-1'!$B$5:$J$44,9,FALSE)*VFDYLD2!$F15</f>
        <v>0</v>
      </c>
      <c r="AD15" s="44">
        <f>VFDYLD1!AD15*VLOOKUP(VFDYLD2!AD$4,'[1]INTERNAL PARAMETERS-1'!$B$5:$J$44,5,FALSE)*VLOOKUP(VFDYLD2!AD$4,'[1]INTERNAL PARAMETERS-1'!$B$5:$J$44,7,FALSE)*VFDYLD2!$F15 + VFDYLD1!AD15*(1-VLOOKUP(VFDYLD2!AD$4,'[1]INTERNAL PARAMETERS-1'!$B$5:$J$44,5,FALSE))*VLOOKUP(VFDYLD2!AD$4,'[1]INTERNAL PARAMETERS-1'!$B$5:$J$44,9,FALSE)*VFDYLD2!$F15</f>
        <v>0</v>
      </c>
      <c r="AE15" s="44">
        <f>VFDYLD1!AE15*VLOOKUP(VFDYLD2!AE$4,'[1]INTERNAL PARAMETERS-1'!$B$5:$J$44,5,FALSE)*VLOOKUP(VFDYLD2!AE$4,'[1]INTERNAL PARAMETERS-1'!$B$5:$J$44,7,FALSE)*VFDYLD2!$F15 + VFDYLD1!AE15*(1-VLOOKUP(VFDYLD2!AE$4,'[1]INTERNAL PARAMETERS-1'!$B$5:$J$44,5,FALSE))*VLOOKUP(VFDYLD2!AE$4,'[1]INTERNAL PARAMETERS-1'!$B$5:$J$44,9,FALSE)*VFDYLD2!$F15</f>
        <v>0</v>
      </c>
      <c r="AF15" s="44">
        <f>VFDYLD1!AF15*VLOOKUP(VFDYLD2!AF$4,'[1]INTERNAL PARAMETERS-1'!$B$5:$J$44,5,FALSE)*VLOOKUP(VFDYLD2!AF$4,'[1]INTERNAL PARAMETERS-1'!$B$5:$J$44,7,FALSE)*VFDYLD2!$F15 + VFDYLD1!AF15*(1-VLOOKUP(VFDYLD2!AF$4,'[1]INTERNAL PARAMETERS-1'!$B$5:$J$44,5,FALSE))*VLOOKUP(VFDYLD2!AF$4,'[1]INTERNAL PARAMETERS-1'!$B$5:$J$44,9,FALSE)*VFDYLD2!$F15</f>
        <v>3.2943685028915433E-2</v>
      </c>
      <c r="AG15" s="44">
        <f>VFDYLD1!AG15*VLOOKUP(VFDYLD2!AG$4,'[1]INTERNAL PARAMETERS-1'!$B$5:$J$44,5,FALSE)*VLOOKUP(VFDYLD2!AG$4,'[1]INTERNAL PARAMETERS-1'!$B$5:$J$44,7,FALSE)*VFDYLD2!$F15 + VFDYLD1!AG15*(1-VLOOKUP(VFDYLD2!AG$4,'[1]INTERNAL PARAMETERS-1'!$B$5:$J$44,5,FALSE))*VLOOKUP(VFDYLD2!AG$4,'[1]INTERNAL PARAMETERS-1'!$B$5:$J$44,9,FALSE)*VFDYLD2!$F15</f>
        <v>0</v>
      </c>
      <c r="AH15" s="44">
        <f>VFDYLD1!AH15*VLOOKUP(VFDYLD2!AH$4,'[1]INTERNAL PARAMETERS-1'!$B$5:$J$44,5,FALSE)*VLOOKUP(VFDYLD2!AH$4,'[1]INTERNAL PARAMETERS-1'!$B$5:$J$44,7,FALSE)*VFDYLD2!$F15 + VFDYLD1!AH15*(1-VLOOKUP(VFDYLD2!AH$4,'[1]INTERNAL PARAMETERS-1'!$B$5:$J$44,5,FALSE))*VLOOKUP(VFDYLD2!AH$4,'[1]INTERNAL PARAMETERS-1'!$B$5:$J$44,9,FALSE)*VFDYLD2!$F15</f>
        <v>0</v>
      </c>
      <c r="AI15" s="44">
        <f>VFDYLD1!AI15*VLOOKUP(VFDYLD2!AI$4,'[1]INTERNAL PARAMETERS-1'!$B$5:$J$44,5,FALSE)*VLOOKUP(VFDYLD2!AI$4,'[1]INTERNAL PARAMETERS-1'!$B$5:$J$44,7,FALSE)*VFDYLD2!$F15 + VFDYLD1!AI15*(1-VLOOKUP(VFDYLD2!AI$4,'[1]INTERNAL PARAMETERS-1'!$B$5:$J$44,5,FALSE))*VLOOKUP(VFDYLD2!AI$4,'[1]INTERNAL PARAMETERS-1'!$B$5:$J$44,9,FALSE)*VFDYLD2!$F15</f>
        <v>7.3904462489384568E-3</v>
      </c>
      <c r="AJ15" s="44">
        <f>VFDYLD1!AJ15*VLOOKUP(VFDYLD2!AJ$4,'[1]INTERNAL PARAMETERS-1'!$B$5:$J$44,5,FALSE)*VLOOKUP(VFDYLD2!AJ$4,'[1]INTERNAL PARAMETERS-1'!$B$5:$J$44,7,FALSE)*VFDYLD2!$F15 + VFDYLD1!AJ15*(1-VLOOKUP(VFDYLD2!AJ$4,'[1]INTERNAL PARAMETERS-1'!$B$5:$J$44,5,FALSE))*VLOOKUP(VFDYLD2!AJ$4,'[1]INTERNAL PARAMETERS-1'!$B$5:$J$44,9,FALSE)*VFDYLD2!$F15</f>
        <v>5.7645480741719962E-2</v>
      </c>
      <c r="AK15" s="44">
        <f>VFDYLD1!AK15*VLOOKUP(VFDYLD2!AK$4,'[1]INTERNAL PARAMETERS-1'!$B$5:$J$44,5,FALSE)*VLOOKUP(VFDYLD2!AK$4,'[1]INTERNAL PARAMETERS-1'!$B$5:$J$44,7,FALSE)*VFDYLD2!$F15 + VFDYLD1!AK15*(1-VLOOKUP(VFDYLD2!AK$4,'[1]INTERNAL PARAMETERS-1'!$B$5:$J$44,5,FALSE))*VLOOKUP(VFDYLD2!AK$4,'[1]INTERNAL PARAMETERS-1'!$B$5:$J$44,9,FALSE)*VFDYLD2!$F15</f>
        <v>0</v>
      </c>
      <c r="AL15" s="44">
        <f>VFDYLD1!AL15*VLOOKUP(VFDYLD2!AL$4,'[1]INTERNAL PARAMETERS-1'!$B$5:$J$44,5,FALSE)*VLOOKUP(VFDYLD2!AL$4,'[1]INTERNAL PARAMETERS-1'!$B$5:$J$44,7,FALSE)*VFDYLD2!$F15 + VFDYLD1!AL15*(1-VLOOKUP(VFDYLD2!AL$4,'[1]INTERNAL PARAMETERS-1'!$B$5:$J$44,5,FALSE))*VLOOKUP(VFDYLD2!AL$4,'[1]INTERNAL PARAMETERS-1'!$B$5:$J$44,9,FALSE)*VFDYLD2!$F15</f>
        <v>0</v>
      </c>
      <c r="AM15" s="44">
        <f>VFDYLD1!AM15*VLOOKUP(VFDYLD2!AM$4,'[1]INTERNAL PARAMETERS-1'!$B$5:$J$44,5,FALSE)*VLOOKUP(VFDYLD2!AM$4,'[1]INTERNAL PARAMETERS-1'!$B$5:$J$44,7,FALSE)*VFDYLD2!$F15 + VFDYLD1!AM15*(1-VLOOKUP(VFDYLD2!AM$4,'[1]INTERNAL PARAMETERS-1'!$B$5:$J$44,5,FALSE))*VLOOKUP(VFDYLD2!AM$4,'[1]INTERNAL PARAMETERS-1'!$B$5:$J$44,9,FALSE)*VFDYLD2!$F15</f>
        <v>0</v>
      </c>
      <c r="AN15" s="44">
        <f>VFDYLD1!AN15*VLOOKUP(VFDYLD2!AN$4,'[1]INTERNAL PARAMETERS-1'!$B$5:$J$44,5,FALSE)*VLOOKUP(VFDYLD2!AN$4,'[1]INTERNAL PARAMETERS-1'!$B$5:$J$44,7,FALSE)*VFDYLD2!$F15 + VFDYLD1!AN15*(1-VLOOKUP(VFDYLD2!AN$4,'[1]INTERNAL PARAMETERS-1'!$B$5:$J$44,5,FALSE))*VLOOKUP(VFDYLD2!AN$4,'[1]INTERNAL PARAMETERS-1'!$B$5:$J$44,9,FALSE)*VFDYLD2!$F15</f>
        <v>0</v>
      </c>
      <c r="AO15" s="44">
        <f>VFDYLD1!AO15*VLOOKUP(VFDYLD2!AO$4,'[1]INTERNAL PARAMETERS-1'!$B$5:$J$44,5,FALSE)*VLOOKUP(VFDYLD2!AO$4,'[1]INTERNAL PARAMETERS-1'!$B$5:$J$44,7,FALSE)*VFDYLD2!$F15 + VFDYLD1!AO15*(1-VLOOKUP(VFDYLD2!AO$4,'[1]INTERNAL PARAMETERS-1'!$B$5:$J$44,5,FALSE))*VLOOKUP(VFDYLD2!AO$4,'[1]INTERNAL PARAMETERS-1'!$B$5:$J$44,9,FALSE)*VFDYLD2!$F15</f>
        <v>0</v>
      </c>
      <c r="AP15" s="44">
        <f>VFDYLD1!AP15*VLOOKUP(VFDYLD2!AP$4,'[1]INTERNAL PARAMETERS-1'!$B$5:$J$44,5,FALSE)*VLOOKUP(VFDYLD2!AP$4,'[1]INTERNAL PARAMETERS-1'!$B$5:$J$44,7,FALSE)*VFDYLD2!$F15 + VFDYLD1!AP15*(1-VLOOKUP(VFDYLD2!AP$4,'[1]INTERNAL PARAMETERS-1'!$B$5:$J$44,5,FALSE))*VLOOKUP(VFDYLD2!AP$4,'[1]INTERNAL PARAMETERS-1'!$B$5:$J$44,9,FALSE)*VFDYLD2!$F15</f>
        <v>0</v>
      </c>
      <c r="AQ15" s="44">
        <f>VFDYLD1!AQ15*VLOOKUP(VFDYLD2!AQ$4,'[1]INTERNAL PARAMETERS-1'!$B$5:$J$44,5,FALSE)*VLOOKUP(VFDYLD2!AQ$4,'[1]INTERNAL PARAMETERS-1'!$B$5:$J$44,7,FALSE)*VFDYLD2!$F15 + VFDYLD1!AQ15*(1-VLOOKUP(VFDYLD2!AQ$4,'[1]INTERNAL PARAMETERS-1'!$B$5:$J$44,5,FALSE))*VLOOKUP(VFDYLD2!AQ$4,'[1]INTERNAL PARAMETERS-1'!$B$5:$J$44,9,FALSE)*VFDYLD2!$F15</f>
        <v>0</v>
      </c>
      <c r="AR15" s="44">
        <f>VFDYLD1!AR15*VLOOKUP(VFDYLD2!AR$4,'[1]INTERNAL PARAMETERS-1'!$B$5:$J$44,5,FALSE)*VLOOKUP(VFDYLD2!AR$4,'[1]INTERNAL PARAMETERS-1'!$B$5:$J$44,7,FALSE)*VFDYLD2!$F15 + VFDYLD1!AR15*(1-VLOOKUP(VFDYLD2!AR$4,'[1]INTERNAL PARAMETERS-1'!$B$5:$J$44,5,FALSE))*VLOOKUP(VFDYLD2!AR$4,'[1]INTERNAL PARAMETERS-1'!$B$5:$J$44,9,FALSE)*VFDYLD2!$F15</f>
        <v>0</v>
      </c>
      <c r="AS15" s="44">
        <f>VFDYLD1!AS15*VLOOKUP(VFDYLD2!AS$4,'[1]INTERNAL PARAMETERS-1'!$B$5:$J$44,5,FALSE)*VLOOKUP(VFDYLD2!AS$4,'[1]INTERNAL PARAMETERS-1'!$B$5:$J$44,7,FALSE)*VFDYLD2!$F15 + VFDYLD1!AS15*(1-VLOOKUP(VFDYLD2!AS$4,'[1]INTERNAL PARAMETERS-1'!$B$5:$J$44,5,FALSE))*VLOOKUP(VFDYLD2!AS$4,'[1]INTERNAL PARAMETERS-1'!$B$5:$J$44,9,FALSE)*VFDYLD2!$F15</f>
        <v>0</v>
      </c>
      <c r="AT15" s="43">
        <f>VFDYLD1!AT15*VLOOKUP(VFDYLD2!AT$4,'[1]INTERNAL PARAMETERS-1'!$B$5:$J$44,5,FALSE)*VLOOKUP(VFDYLD2!AT$4,'[1]INTERNAL PARAMETERS-1'!$B$5:$J$44,7,FALSE)*VFDYLD2!$F15 + VFDYLD1!AT15*(1-VLOOKUP(VFDYLD2!AT$4,'[1]INTERNAL PARAMETERS-1'!$B$5:$J$44,5,FALSE))*VLOOKUP(VFDYLD2!AT$4,'[1]INTERNAL PARAMETERS-1'!$B$5:$J$44,9,FALSE)*VFDYLD2!$F15</f>
        <v>0</v>
      </c>
      <c r="AU15" s="45">
        <f>VFDYLD1!AU15*VLOOKUP(VFDYLD2!AU$4,'[1]INTERNAL PARAMETERS-1'!$B$5:$J$44,5,FALSE)*VLOOKUP(VFDYLD2!AU$4,'[1]INTERNAL PARAMETERS-1'!$B$5:$J$44,6,FALSE)*VLOOKUP(VFDYLD2!AU$4,'[1]INTERNAL PARAMETERS-1'!$B$5:$J$44,3,FALSE) + VFDYLD1!AU15*(1-VLOOKUP(VFDYLD2!AU$4,'[1]INTERNAL PARAMETERS-1'!$B$5:$J$44,5,FALSE))*VLOOKUP(VFDYLD2!AU$4,'[1]INTERNAL PARAMETERS-1'!$B$5:$J$44,8,FALSE)*VLOOKUP(VFDYLD2!AU$4,'[1]INTERNAL PARAMETERS-1'!$B$5:$J$44,3,FALSE)</f>
        <v>0</v>
      </c>
      <c r="AV15" s="44">
        <f>VFDYLD1!AV15*VLOOKUP(VFDYLD2!AV$4,'[1]INTERNAL PARAMETERS-1'!$B$5:$J$44,5,FALSE)*VLOOKUP(VFDYLD2!AV$4,'[1]INTERNAL PARAMETERS-1'!$B$5:$J$44,6,FALSE)*VLOOKUP(VFDYLD2!AV$4,'[1]INTERNAL PARAMETERS-1'!$B$5:$J$44,3,FALSE) + VFDYLD1!AV15*(1-VLOOKUP(VFDYLD2!AV$4,'[1]INTERNAL PARAMETERS-1'!$B$5:$J$44,5,FALSE))*VLOOKUP(VFDYLD2!AV$4,'[1]INTERNAL PARAMETERS-1'!$B$5:$J$44,8,FALSE)*VLOOKUP(VFDYLD2!AV$4,'[1]INTERNAL PARAMETERS-1'!$B$5:$J$44,3,FALSE)</f>
        <v>0</v>
      </c>
      <c r="AW15" s="44">
        <f>VFDYLD1!AW15*VLOOKUP(VFDYLD2!AW$4,'[1]INTERNAL PARAMETERS-1'!$B$5:$J$44,5,FALSE)*VLOOKUP(VFDYLD2!AW$4,'[1]INTERNAL PARAMETERS-1'!$B$5:$J$44,6,FALSE)*VLOOKUP(VFDYLD2!AW$4,'[1]INTERNAL PARAMETERS-1'!$B$5:$J$44,3,FALSE) + VFDYLD1!AW15*(1-VLOOKUP(VFDYLD2!AW$4,'[1]INTERNAL PARAMETERS-1'!$B$5:$J$44,5,FALSE))*VLOOKUP(VFDYLD2!AW$4,'[1]INTERNAL PARAMETERS-1'!$B$5:$J$44,8,FALSE)*VLOOKUP(VFDYLD2!AW$4,'[1]INTERNAL PARAMETERS-1'!$B$5:$J$44,3,FALSE)</f>
        <v>0.11282729577953614</v>
      </c>
      <c r="AX15" s="44">
        <f>VFDYLD1!AX15*VLOOKUP(VFDYLD2!AX$4,'[1]INTERNAL PARAMETERS-1'!$B$5:$J$44,5,FALSE)*VLOOKUP(VFDYLD2!AX$4,'[1]INTERNAL PARAMETERS-1'!$B$5:$J$44,6,FALSE)*VLOOKUP(VFDYLD2!AX$4,'[1]INTERNAL PARAMETERS-1'!$B$5:$J$44,3,FALSE) + VFDYLD1!AX15*(1-VLOOKUP(VFDYLD2!AX$4,'[1]INTERNAL PARAMETERS-1'!$B$5:$J$44,5,FALSE))*VLOOKUP(VFDYLD2!AX$4,'[1]INTERNAL PARAMETERS-1'!$B$5:$J$44,8,FALSE)*VLOOKUP(VFDYLD2!AX$4,'[1]INTERNAL PARAMETERS-1'!$B$5:$J$44,3,FALSE)</f>
        <v>0</v>
      </c>
      <c r="AY15" s="44">
        <f>VFDYLD1!AY15*VLOOKUP(VFDYLD2!AY$4,'[1]INTERNAL PARAMETERS-1'!$B$5:$J$44,5,FALSE)*VLOOKUP(VFDYLD2!AY$4,'[1]INTERNAL PARAMETERS-1'!$B$5:$J$44,6,FALSE)*VLOOKUP(VFDYLD2!AY$4,'[1]INTERNAL PARAMETERS-1'!$B$5:$J$44,3,FALSE) + VFDYLD1!AY15*(1-VLOOKUP(VFDYLD2!AY$4,'[1]INTERNAL PARAMETERS-1'!$B$5:$J$44,5,FALSE))*VLOOKUP(VFDYLD2!AY$4,'[1]INTERNAL PARAMETERS-1'!$B$5:$J$44,8,FALSE)*VLOOKUP(VFDYLD2!AY$4,'[1]INTERNAL PARAMETERS-1'!$B$5:$J$44,3,FALSE)</f>
        <v>0</v>
      </c>
      <c r="AZ15" s="44">
        <f>VFDYLD1!AZ15*VLOOKUP(VFDYLD2!AZ$4,'[1]INTERNAL PARAMETERS-1'!$B$5:$J$44,5,FALSE)*VLOOKUP(VFDYLD2!AZ$4,'[1]INTERNAL PARAMETERS-1'!$B$5:$J$44,6,FALSE)*VLOOKUP(VFDYLD2!AZ$4,'[1]INTERNAL PARAMETERS-1'!$B$5:$J$44,3,FALSE) + VFDYLD1!AZ15*(1-VLOOKUP(VFDYLD2!AZ$4,'[1]INTERNAL PARAMETERS-1'!$B$5:$J$44,5,FALSE))*VLOOKUP(VFDYLD2!AZ$4,'[1]INTERNAL PARAMETERS-1'!$B$5:$J$44,8,FALSE)*VLOOKUP(VFDYLD2!AZ$4,'[1]INTERNAL PARAMETERS-1'!$B$5:$J$44,3,FALSE)</f>
        <v>0</v>
      </c>
      <c r="BA15" s="44">
        <f>VFDYLD1!BA15*VLOOKUP(VFDYLD2!BA$4,'[1]INTERNAL PARAMETERS-1'!$B$5:$J$44,5,FALSE)*VLOOKUP(VFDYLD2!BA$4,'[1]INTERNAL PARAMETERS-1'!$B$5:$J$44,6,FALSE)*VLOOKUP(VFDYLD2!BA$4,'[1]INTERNAL PARAMETERS-1'!$B$5:$J$44,3,FALSE) + VFDYLD1!BA15*(1-VLOOKUP(VFDYLD2!BA$4,'[1]INTERNAL PARAMETERS-1'!$B$5:$J$44,5,FALSE))*VLOOKUP(VFDYLD2!BA$4,'[1]INTERNAL PARAMETERS-1'!$B$5:$J$44,8,FALSE)*VLOOKUP(VFDYLD2!BA$4,'[1]INTERNAL PARAMETERS-1'!$B$5:$J$44,3,FALSE)</f>
        <v>6.7228995365319982E-2</v>
      </c>
      <c r="BB15" s="44">
        <f>VFDYLD1!BB15*VLOOKUP(VFDYLD2!BB$4,'[1]INTERNAL PARAMETERS-1'!$B$5:$J$44,5,FALSE)*VLOOKUP(VFDYLD2!BB$4,'[1]INTERNAL PARAMETERS-1'!$B$5:$J$44,6,FALSE)*VLOOKUP(VFDYLD2!BB$4,'[1]INTERNAL PARAMETERS-1'!$B$5:$J$44,3,FALSE) + VFDYLD1!BB15*(1-VLOOKUP(VFDYLD2!BB$4,'[1]INTERNAL PARAMETERS-1'!$B$5:$J$44,5,FALSE))*VLOOKUP(VFDYLD2!BB$4,'[1]INTERNAL PARAMETERS-1'!$B$5:$J$44,8,FALSE)*VLOOKUP(VFDYLD2!BB$4,'[1]INTERNAL PARAMETERS-1'!$B$5:$J$44,3,FALSE)</f>
        <v>1.934239580118758E-2</v>
      </c>
      <c r="BC15" s="44">
        <f>VFDYLD1!BC15*VLOOKUP(VFDYLD2!BC$4,'[1]INTERNAL PARAMETERS-1'!$B$5:$J$44,5,FALSE)*VLOOKUP(VFDYLD2!BC$4,'[1]INTERNAL PARAMETERS-1'!$B$5:$J$44,6,FALSE)*VLOOKUP(VFDYLD2!BC$4,'[1]INTERNAL PARAMETERS-1'!$B$5:$J$44,3,FALSE) + VFDYLD1!BC15*(1-VLOOKUP(VFDYLD2!BC$4,'[1]INTERNAL PARAMETERS-1'!$B$5:$J$44,5,FALSE))*VLOOKUP(VFDYLD2!BC$4,'[1]INTERNAL PARAMETERS-1'!$B$5:$J$44,8,FALSE)*VLOOKUP(VFDYLD2!BC$4,'[1]INTERNAL PARAMETERS-1'!$B$5:$J$44,3,FALSE)</f>
        <v>6.7617142914440945E-2</v>
      </c>
      <c r="BD15" s="44">
        <f>VFDYLD1!BD15*VLOOKUP(VFDYLD2!BD$4,'[1]INTERNAL PARAMETERS-1'!$B$5:$J$44,5,FALSE)*VLOOKUP(VFDYLD2!BD$4,'[1]INTERNAL PARAMETERS-1'!$B$5:$J$44,6,FALSE)*VLOOKUP(VFDYLD2!BD$4,'[1]INTERNAL PARAMETERS-1'!$B$5:$J$44,3,FALSE) + VFDYLD1!BD15*(1-VLOOKUP(VFDYLD2!BD$4,'[1]INTERNAL PARAMETERS-1'!$B$5:$J$44,5,FALSE))*VLOOKUP(VFDYLD2!BD$4,'[1]INTERNAL PARAMETERS-1'!$B$5:$J$44,8,FALSE)*VLOOKUP(VFDYLD2!BD$4,'[1]INTERNAL PARAMETERS-1'!$B$5:$J$44,3,FALSE)</f>
        <v>1.6951907517588839E-2</v>
      </c>
      <c r="BE15" s="44">
        <f>VFDYLD1!BE15*VLOOKUP(VFDYLD2!BE$4,'[1]INTERNAL PARAMETERS-1'!$B$5:$J$44,5,FALSE)*VLOOKUP(VFDYLD2!BE$4,'[1]INTERNAL PARAMETERS-1'!$B$5:$J$44,6,FALSE)*VLOOKUP(VFDYLD2!BE$4,'[1]INTERNAL PARAMETERS-1'!$B$5:$J$44,3,FALSE) + VFDYLD1!BE15*(1-VLOOKUP(VFDYLD2!BE$4,'[1]INTERNAL PARAMETERS-1'!$B$5:$J$44,5,FALSE))*VLOOKUP(VFDYLD2!BE$4,'[1]INTERNAL PARAMETERS-1'!$B$5:$J$44,8,FALSE)*VLOOKUP(VFDYLD2!BE$4,'[1]INTERNAL PARAMETERS-1'!$B$5:$J$44,3,FALSE)</f>
        <v>4.2953459850244971E-2</v>
      </c>
      <c r="BF15" s="44">
        <f>VFDYLD1!BF15*VLOOKUP(VFDYLD2!BF$4,'[1]INTERNAL PARAMETERS-1'!$B$5:$J$44,5,FALSE)*VLOOKUP(VFDYLD2!BF$4,'[1]INTERNAL PARAMETERS-1'!$B$5:$J$44,6,FALSE)*VLOOKUP(VFDYLD2!BF$4,'[1]INTERNAL PARAMETERS-1'!$B$5:$J$44,3,FALSE) + VFDYLD1!BF15*(1-VLOOKUP(VFDYLD2!BF$4,'[1]INTERNAL PARAMETERS-1'!$B$5:$J$44,5,FALSE))*VLOOKUP(VFDYLD2!BF$4,'[1]INTERNAL PARAMETERS-1'!$B$5:$J$44,8,FALSE)*VLOOKUP(VFDYLD2!BF$4,'[1]INTERNAL PARAMETERS-1'!$B$5:$J$44,3,FALSE)</f>
        <v>0</v>
      </c>
      <c r="BG15" s="44">
        <f>VFDYLD1!BG15*VLOOKUP(VFDYLD2!BG$4,'[1]INTERNAL PARAMETERS-1'!$B$5:$J$44,5,FALSE)*VLOOKUP(VFDYLD2!BG$4,'[1]INTERNAL PARAMETERS-1'!$B$5:$J$44,6,FALSE)*VLOOKUP(VFDYLD2!BG$4,'[1]INTERNAL PARAMETERS-1'!$B$5:$J$44,3,FALSE) + VFDYLD1!BG15*(1-VLOOKUP(VFDYLD2!BG$4,'[1]INTERNAL PARAMETERS-1'!$B$5:$J$44,5,FALSE))*VLOOKUP(VFDYLD2!BG$4,'[1]INTERNAL PARAMETERS-1'!$B$5:$J$44,8,FALSE)*VLOOKUP(VFDYLD2!BG$4,'[1]INTERNAL PARAMETERS-1'!$B$5:$J$44,3,FALSE)</f>
        <v>1.6821582345118619E-2</v>
      </c>
      <c r="BH15" s="44">
        <f>VFDYLD1!BH15*VLOOKUP(VFDYLD2!BH$4,'[1]INTERNAL PARAMETERS-1'!$B$5:$J$44,5,FALSE)*VLOOKUP(VFDYLD2!BH$4,'[1]INTERNAL PARAMETERS-1'!$B$5:$J$44,6,FALSE)*VLOOKUP(VFDYLD2!BH$4,'[1]INTERNAL PARAMETERS-1'!$B$5:$J$44,3,FALSE) + VFDYLD1!BH15*(1-VLOOKUP(VFDYLD2!BH$4,'[1]INTERNAL PARAMETERS-1'!$B$5:$J$44,5,FALSE))*VLOOKUP(VFDYLD2!BH$4,'[1]INTERNAL PARAMETERS-1'!$B$5:$J$44,8,FALSE)*VLOOKUP(VFDYLD2!BH$4,'[1]INTERNAL PARAMETERS-1'!$B$5:$J$44,3,FALSE)</f>
        <v>7.3638830081057833E-5</v>
      </c>
      <c r="BI15" s="44">
        <f>VFDYLD1!BI15*VLOOKUP(VFDYLD2!BI$4,'[1]INTERNAL PARAMETERS-1'!$B$5:$J$44,5,FALSE)*VLOOKUP(VFDYLD2!BI$4,'[1]INTERNAL PARAMETERS-1'!$B$5:$J$44,6,FALSE)*VLOOKUP(VFDYLD2!BI$4,'[1]INTERNAL PARAMETERS-1'!$B$5:$J$44,3,FALSE) + VFDYLD1!BI15*(1-VLOOKUP(VFDYLD2!BI$4,'[1]INTERNAL PARAMETERS-1'!$B$5:$J$44,5,FALSE))*VLOOKUP(VFDYLD2!BI$4,'[1]INTERNAL PARAMETERS-1'!$B$5:$J$44,8,FALSE)*VLOOKUP(VFDYLD2!BI$4,'[1]INTERNAL PARAMETERS-1'!$B$5:$J$44,3,FALSE)</f>
        <v>0</v>
      </c>
      <c r="BJ15" s="44">
        <f>VFDYLD1!BJ15*VLOOKUP(VFDYLD2!BJ$4,'[1]INTERNAL PARAMETERS-1'!$B$5:$J$44,5,FALSE)*VLOOKUP(VFDYLD2!BJ$4,'[1]INTERNAL PARAMETERS-1'!$B$5:$J$44,6,FALSE)*VLOOKUP(VFDYLD2!BJ$4,'[1]INTERNAL PARAMETERS-1'!$B$5:$J$44,3,FALSE) + VFDYLD1!BJ15*(1-VLOOKUP(VFDYLD2!BJ$4,'[1]INTERNAL PARAMETERS-1'!$B$5:$J$44,5,FALSE))*VLOOKUP(VFDYLD2!BJ$4,'[1]INTERNAL PARAMETERS-1'!$B$5:$J$44,8,FALSE)*VLOOKUP(VFDYLD2!BJ$4,'[1]INTERNAL PARAMETERS-1'!$B$5:$J$44,3,FALSE)</f>
        <v>7.6813695419719174E-3</v>
      </c>
      <c r="BK15" s="44">
        <f>VFDYLD1!BK15*VLOOKUP(VFDYLD2!BK$4,'[1]INTERNAL PARAMETERS-1'!$B$5:$J$44,5,FALSE)*VLOOKUP(VFDYLD2!BK$4,'[1]INTERNAL PARAMETERS-1'!$B$5:$J$44,6,FALSE)*VLOOKUP(VFDYLD2!BK$4,'[1]INTERNAL PARAMETERS-1'!$B$5:$J$44,3,FALSE) + VFDYLD1!BK15*(1-VLOOKUP(VFDYLD2!BK$4,'[1]INTERNAL PARAMETERS-1'!$B$5:$J$44,5,FALSE))*VLOOKUP(VFDYLD2!BK$4,'[1]INTERNAL PARAMETERS-1'!$B$5:$J$44,8,FALSE)*VLOOKUP(VFDYLD2!BK$4,'[1]INTERNAL PARAMETERS-1'!$B$5:$J$44,3,FALSE)</f>
        <v>9.4024284198674819E-3</v>
      </c>
      <c r="BL15" s="44">
        <f>VFDYLD1!BL15*VLOOKUP(VFDYLD2!BL$4,'[1]INTERNAL PARAMETERS-1'!$B$5:$J$44,5,FALSE)*VLOOKUP(VFDYLD2!BL$4,'[1]INTERNAL PARAMETERS-1'!$B$5:$J$44,6,FALSE)*VLOOKUP(VFDYLD2!BL$4,'[1]INTERNAL PARAMETERS-1'!$B$5:$J$44,3,FALSE) + VFDYLD1!BL15*(1-VLOOKUP(VFDYLD2!BL$4,'[1]INTERNAL PARAMETERS-1'!$B$5:$J$44,5,FALSE))*VLOOKUP(VFDYLD2!BL$4,'[1]INTERNAL PARAMETERS-1'!$B$5:$J$44,8,FALSE)*VLOOKUP(VFDYLD2!BL$4,'[1]INTERNAL PARAMETERS-1'!$B$5:$J$44,3,FALSE)</f>
        <v>2.9598067464023509E-2</v>
      </c>
      <c r="BM15" s="44">
        <f>VFDYLD1!BM15*VLOOKUP(VFDYLD2!BM$4,'[1]INTERNAL PARAMETERS-1'!$B$5:$J$44,5,FALSE)*VLOOKUP(VFDYLD2!BM$4,'[1]INTERNAL PARAMETERS-1'!$B$5:$J$44,6,FALSE)*VLOOKUP(VFDYLD2!BM$4,'[1]INTERNAL PARAMETERS-1'!$B$5:$J$44,3,FALSE) + VFDYLD1!BM15*(1-VLOOKUP(VFDYLD2!BM$4,'[1]INTERNAL PARAMETERS-1'!$B$5:$J$44,5,FALSE))*VLOOKUP(VFDYLD2!BM$4,'[1]INTERNAL PARAMETERS-1'!$B$5:$J$44,8,FALSE)*VLOOKUP(VFDYLD2!BM$4,'[1]INTERNAL PARAMETERS-1'!$B$5:$J$44,3,FALSE)</f>
        <v>1.5342877487183109E-2</v>
      </c>
      <c r="BN15" s="44">
        <f>VFDYLD1!BN15*VLOOKUP(VFDYLD2!BN$4,'[1]INTERNAL PARAMETERS-1'!$B$5:$J$44,5,FALSE)*VLOOKUP(VFDYLD2!BN$4,'[1]INTERNAL PARAMETERS-1'!$B$5:$J$44,6,FALSE)*VLOOKUP(VFDYLD2!BN$4,'[1]INTERNAL PARAMETERS-1'!$B$5:$J$44,3,FALSE) + VFDYLD1!BN15*(1-VLOOKUP(VFDYLD2!BN$4,'[1]INTERNAL PARAMETERS-1'!$B$5:$J$44,5,FALSE))*VLOOKUP(VFDYLD2!BN$4,'[1]INTERNAL PARAMETERS-1'!$B$5:$J$44,8,FALSE)*VLOOKUP(VFDYLD2!BN$4,'[1]INTERNAL PARAMETERS-1'!$B$5:$J$44,3,FALSE)</f>
        <v>1.0202810588336683E-2</v>
      </c>
      <c r="BO15" s="44">
        <f>VFDYLD1!BO15*VLOOKUP(VFDYLD2!BO$4,'[1]INTERNAL PARAMETERS-1'!$B$5:$J$44,5,FALSE)*VLOOKUP(VFDYLD2!BO$4,'[1]INTERNAL PARAMETERS-1'!$B$5:$J$44,6,FALSE)*VLOOKUP(VFDYLD2!BO$4,'[1]INTERNAL PARAMETERS-1'!$B$5:$J$44,3,FALSE) + VFDYLD1!BO15*(1-VLOOKUP(VFDYLD2!BO$4,'[1]INTERNAL PARAMETERS-1'!$B$5:$J$44,5,FALSE))*VLOOKUP(VFDYLD2!BO$4,'[1]INTERNAL PARAMETERS-1'!$B$5:$J$44,8,FALSE)*VLOOKUP(VFDYLD2!BO$4,'[1]INTERNAL PARAMETERS-1'!$B$5:$J$44,3,FALSE)</f>
        <v>6.9006379169934875E-3</v>
      </c>
      <c r="BP15" s="44">
        <f>VFDYLD1!BP15*VLOOKUP(VFDYLD2!BP$4,'[1]INTERNAL PARAMETERS-1'!$B$5:$J$44,5,FALSE)*VLOOKUP(VFDYLD2!BP$4,'[1]INTERNAL PARAMETERS-1'!$B$5:$J$44,6,FALSE)*VLOOKUP(VFDYLD2!BP$4,'[1]INTERNAL PARAMETERS-1'!$B$5:$J$44,3,FALSE) + VFDYLD1!BP15*(1-VLOOKUP(VFDYLD2!BP$4,'[1]INTERNAL PARAMETERS-1'!$B$5:$J$44,5,FALSE))*VLOOKUP(VFDYLD2!BP$4,'[1]INTERNAL PARAMETERS-1'!$B$5:$J$44,8,FALSE)*VLOOKUP(VFDYLD2!BP$4,'[1]INTERNAL PARAMETERS-1'!$B$5:$J$44,3,FALSE)</f>
        <v>6.0293220889328226E-4</v>
      </c>
      <c r="BQ15" s="44">
        <f>VFDYLD1!BQ15*VLOOKUP(VFDYLD2!BQ$4,'[1]INTERNAL PARAMETERS-1'!$B$5:$J$44,5,FALSE)*VLOOKUP(VFDYLD2!BQ$4,'[1]INTERNAL PARAMETERS-1'!$B$5:$J$44,6,FALSE)*VLOOKUP(VFDYLD2!BQ$4,'[1]INTERNAL PARAMETERS-1'!$B$5:$J$44,3,FALSE) + VFDYLD1!BQ15*(1-VLOOKUP(VFDYLD2!BQ$4,'[1]INTERNAL PARAMETERS-1'!$B$5:$J$44,5,FALSE))*VLOOKUP(VFDYLD2!BQ$4,'[1]INTERNAL PARAMETERS-1'!$B$5:$J$44,8,FALSE)*VLOOKUP(VFDYLD2!BQ$4,'[1]INTERNAL PARAMETERS-1'!$B$5:$J$44,3,FALSE)</f>
        <v>3.1897481409803544E-2</v>
      </c>
      <c r="BR15" s="44">
        <f>VFDYLD1!BR15*VLOOKUP(VFDYLD2!BR$4,'[1]INTERNAL PARAMETERS-1'!$B$5:$J$44,5,FALSE)*VLOOKUP(VFDYLD2!BR$4,'[1]INTERNAL PARAMETERS-1'!$B$5:$J$44,6,FALSE)*VLOOKUP(VFDYLD2!BR$4,'[1]INTERNAL PARAMETERS-1'!$B$5:$J$44,3,FALSE) + VFDYLD1!BR15*(1-VLOOKUP(VFDYLD2!BR$4,'[1]INTERNAL PARAMETERS-1'!$B$5:$J$44,5,FALSE))*VLOOKUP(VFDYLD2!BR$4,'[1]INTERNAL PARAMETERS-1'!$B$5:$J$44,8,FALSE)*VLOOKUP(VFDYLD2!BR$4,'[1]INTERNAL PARAMETERS-1'!$B$5:$J$44,3,FALSE)</f>
        <v>8.2601895976123162E-4</v>
      </c>
      <c r="BS15" s="44">
        <f>VFDYLD1!BS15*VLOOKUP(VFDYLD2!BS$4,'[1]INTERNAL PARAMETERS-1'!$B$5:$J$44,5,FALSE)*VLOOKUP(VFDYLD2!BS$4,'[1]INTERNAL PARAMETERS-1'!$B$5:$J$44,6,FALSE)*VLOOKUP(VFDYLD2!BS$4,'[1]INTERNAL PARAMETERS-1'!$B$5:$J$44,3,FALSE) + VFDYLD1!BS15*(1-VLOOKUP(VFDYLD2!BS$4,'[1]INTERNAL PARAMETERS-1'!$B$5:$J$44,5,FALSE))*VLOOKUP(VFDYLD2!BS$4,'[1]INTERNAL PARAMETERS-1'!$B$5:$J$44,8,FALSE)*VLOOKUP(VFDYLD2!BS$4,'[1]INTERNAL PARAMETERS-1'!$B$5:$J$44,3,FALSE)</f>
        <v>1.0240255449370871E-4</v>
      </c>
      <c r="BT15" s="44">
        <f>VFDYLD1!BT15*VLOOKUP(VFDYLD2!BT$4,'[1]INTERNAL PARAMETERS-1'!$B$5:$J$44,5,FALSE)*VLOOKUP(VFDYLD2!BT$4,'[1]INTERNAL PARAMETERS-1'!$B$5:$J$44,6,FALSE)*VLOOKUP(VFDYLD2!BT$4,'[1]INTERNAL PARAMETERS-1'!$B$5:$J$44,3,FALSE) + VFDYLD1!BT15*(1-VLOOKUP(VFDYLD2!BT$4,'[1]INTERNAL PARAMETERS-1'!$B$5:$J$44,5,FALSE))*VLOOKUP(VFDYLD2!BT$4,'[1]INTERNAL PARAMETERS-1'!$B$5:$J$44,8,FALSE)*VLOOKUP(VFDYLD2!BT$4,'[1]INTERNAL PARAMETERS-1'!$B$5:$J$44,3,FALSE)</f>
        <v>0</v>
      </c>
      <c r="BU15" s="44">
        <f>VFDYLD1!BU15*VLOOKUP(VFDYLD2!BU$4,'[1]INTERNAL PARAMETERS-1'!$B$5:$J$44,5,FALSE)*VLOOKUP(VFDYLD2!BU$4,'[1]INTERNAL PARAMETERS-1'!$B$5:$J$44,6,FALSE)*VLOOKUP(VFDYLD2!BU$4,'[1]INTERNAL PARAMETERS-1'!$B$5:$J$44,3,FALSE) + VFDYLD1!BU15*(1-VLOOKUP(VFDYLD2!BU$4,'[1]INTERNAL PARAMETERS-1'!$B$5:$J$44,5,FALSE))*VLOOKUP(VFDYLD2!BU$4,'[1]INTERNAL PARAMETERS-1'!$B$5:$J$44,8,FALSE)*VLOOKUP(VFDYLD2!BU$4,'[1]INTERNAL PARAMETERS-1'!$B$5:$J$44,3,FALSE)</f>
        <v>0</v>
      </c>
      <c r="BV15" s="44">
        <f>VFDYLD1!BV15*VLOOKUP(VFDYLD2!BV$4,'[1]INTERNAL PARAMETERS-1'!$B$5:$J$44,5,FALSE)*VLOOKUP(VFDYLD2!BV$4,'[1]INTERNAL PARAMETERS-1'!$B$5:$J$44,6,FALSE)*VLOOKUP(VFDYLD2!BV$4,'[1]INTERNAL PARAMETERS-1'!$B$5:$J$44,3,FALSE) + VFDYLD1!BV15*(1-VLOOKUP(VFDYLD2!BV$4,'[1]INTERNAL PARAMETERS-1'!$B$5:$J$44,5,FALSE))*VLOOKUP(VFDYLD2!BV$4,'[1]INTERNAL PARAMETERS-1'!$B$5:$J$44,8,FALSE)*VLOOKUP(VFDYLD2!BV$4,'[1]INTERNAL PARAMETERS-1'!$B$5:$J$44,3,FALSE)</f>
        <v>0</v>
      </c>
      <c r="BW15" s="44">
        <f>VFDYLD1!BW15*VLOOKUP(VFDYLD2!BW$4,'[1]INTERNAL PARAMETERS-1'!$B$5:$J$44,5,FALSE)*VLOOKUP(VFDYLD2!BW$4,'[1]INTERNAL PARAMETERS-1'!$B$5:$J$44,6,FALSE)*VLOOKUP(VFDYLD2!BW$4,'[1]INTERNAL PARAMETERS-1'!$B$5:$J$44,3,FALSE) + VFDYLD1!BW15*(1-VLOOKUP(VFDYLD2!BW$4,'[1]INTERNAL PARAMETERS-1'!$B$5:$J$44,5,FALSE))*VLOOKUP(VFDYLD2!BW$4,'[1]INTERNAL PARAMETERS-1'!$B$5:$J$44,8,FALSE)*VLOOKUP(VFDYLD2!BW$4,'[1]INTERNAL PARAMETERS-1'!$B$5:$J$44,3,FALSE)</f>
        <v>0</v>
      </c>
      <c r="BX15" s="44">
        <f>VFDYLD1!BX15*VLOOKUP(VFDYLD2!BX$4,'[1]INTERNAL PARAMETERS-1'!$B$5:$J$44,5,FALSE)*VLOOKUP(VFDYLD2!BX$4,'[1]INTERNAL PARAMETERS-1'!$B$5:$J$44,6,FALSE)*VLOOKUP(VFDYLD2!BX$4,'[1]INTERNAL PARAMETERS-1'!$B$5:$J$44,3,FALSE) + VFDYLD1!BX15*(1-VLOOKUP(VFDYLD2!BX$4,'[1]INTERNAL PARAMETERS-1'!$B$5:$J$44,5,FALSE))*VLOOKUP(VFDYLD2!BX$4,'[1]INTERNAL PARAMETERS-1'!$B$5:$J$44,8,FALSE)*VLOOKUP(VFDYLD2!BX$4,'[1]INTERNAL PARAMETERS-1'!$B$5:$J$44,3,FALSE)</f>
        <v>0</v>
      </c>
      <c r="BY15" s="44">
        <f>VFDYLD1!BY15*VLOOKUP(VFDYLD2!BY$4,'[1]INTERNAL PARAMETERS-1'!$B$5:$J$44,5,FALSE)*VLOOKUP(VFDYLD2!BY$4,'[1]INTERNAL PARAMETERS-1'!$B$5:$J$44,6,FALSE)*VLOOKUP(VFDYLD2!BY$4,'[1]INTERNAL PARAMETERS-1'!$B$5:$J$44,3,FALSE) + VFDYLD1!BY15*(1-VLOOKUP(VFDYLD2!BY$4,'[1]INTERNAL PARAMETERS-1'!$B$5:$J$44,5,FALSE))*VLOOKUP(VFDYLD2!BY$4,'[1]INTERNAL PARAMETERS-1'!$B$5:$J$44,8,FALSE)*VLOOKUP(VFDYLD2!BY$4,'[1]INTERNAL PARAMETERS-1'!$B$5:$J$44,3,FALSE)</f>
        <v>0</v>
      </c>
      <c r="BZ15" s="44">
        <f>VFDYLD1!BZ15*VLOOKUP(VFDYLD2!BZ$4,'[1]INTERNAL PARAMETERS-1'!$B$5:$J$44,5,FALSE)*VLOOKUP(VFDYLD2!BZ$4,'[1]INTERNAL PARAMETERS-1'!$B$5:$J$44,6,FALSE)*VLOOKUP(VFDYLD2!BZ$4,'[1]INTERNAL PARAMETERS-1'!$B$5:$J$44,3,FALSE) + VFDYLD1!BZ15*(1-VLOOKUP(VFDYLD2!BZ$4,'[1]INTERNAL PARAMETERS-1'!$B$5:$J$44,5,FALSE))*VLOOKUP(VFDYLD2!BZ$4,'[1]INTERNAL PARAMETERS-1'!$B$5:$J$44,8,FALSE)*VLOOKUP(VFDYLD2!BZ$4,'[1]INTERNAL PARAMETERS-1'!$B$5:$J$44,3,FALSE)</f>
        <v>3.6925997837832438E-5</v>
      </c>
      <c r="CA15" s="44">
        <f>VFDYLD1!CA15*VLOOKUP(VFDYLD2!CA$4,'[1]INTERNAL PARAMETERS-1'!$B$5:$J$44,5,FALSE)*VLOOKUP(VFDYLD2!CA$4,'[1]INTERNAL PARAMETERS-1'!$B$5:$J$44,6,FALSE)*VLOOKUP(VFDYLD2!CA$4,'[1]INTERNAL PARAMETERS-1'!$B$5:$J$44,3,FALSE) + VFDYLD1!CA15*(1-VLOOKUP(VFDYLD2!CA$4,'[1]INTERNAL PARAMETERS-1'!$B$5:$J$44,5,FALSE))*VLOOKUP(VFDYLD2!CA$4,'[1]INTERNAL PARAMETERS-1'!$B$5:$J$44,8,FALSE)*VLOOKUP(VFDYLD2!CA$4,'[1]INTERNAL PARAMETERS-1'!$B$5:$J$44,3,FALSE)</f>
        <v>0</v>
      </c>
      <c r="CB15" s="44">
        <f>VFDYLD1!CB15*VLOOKUP(VFDYLD2!CB$4,'[1]INTERNAL PARAMETERS-1'!$B$5:$J$44,5,FALSE)*VLOOKUP(VFDYLD2!CB$4,'[1]INTERNAL PARAMETERS-1'!$B$5:$J$44,6,FALSE)*VLOOKUP(VFDYLD2!CB$4,'[1]INTERNAL PARAMETERS-1'!$B$5:$J$44,3,FALSE) + VFDYLD1!CB15*(1-VLOOKUP(VFDYLD2!CB$4,'[1]INTERNAL PARAMETERS-1'!$B$5:$J$44,5,FALSE))*VLOOKUP(VFDYLD2!CB$4,'[1]INTERNAL PARAMETERS-1'!$B$5:$J$44,8,FALSE)*VLOOKUP(VFDYLD2!CB$4,'[1]INTERNAL PARAMETERS-1'!$B$5:$J$44,3,FALSE)</f>
        <v>0</v>
      </c>
      <c r="CC15" s="44">
        <f>VFDYLD1!CC15*VLOOKUP(VFDYLD2!CC$4,'[1]INTERNAL PARAMETERS-1'!$B$5:$J$44,5,FALSE)*VLOOKUP(VFDYLD2!CC$4,'[1]INTERNAL PARAMETERS-1'!$B$5:$J$44,6,FALSE)*VLOOKUP(VFDYLD2!CC$4,'[1]INTERNAL PARAMETERS-1'!$B$5:$J$44,3,FALSE) + VFDYLD1!CC15*(1-VLOOKUP(VFDYLD2!CC$4,'[1]INTERNAL PARAMETERS-1'!$B$5:$J$44,5,FALSE))*VLOOKUP(VFDYLD2!CC$4,'[1]INTERNAL PARAMETERS-1'!$B$5:$J$44,8,FALSE)*VLOOKUP(VFDYLD2!CC$4,'[1]INTERNAL PARAMETERS-1'!$B$5:$J$44,3,FALSE)</f>
        <v>1.6970670818963266E-4</v>
      </c>
      <c r="CD15" s="44">
        <f>VFDYLD1!CD15*VLOOKUP(VFDYLD2!CD$4,'[1]INTERNAL PARAMETERS-1'!$B$5:$J$44,5,FALSE)*VLOOKUP(VFDYLD2!CD$4,'[1]INTERNAL PARAMETERS-1'!$B$5:$J$44,6,FALSE)*VLOOKUP(VFDYLD2!CD$4,'[1]INTERNAL PARAMETERS-1'!$B$5:$J$44,3,FALSE) + VFDYLD1!CD15*(1-VLOOKUP(VFDYLD2!CD$4,'[1]INTERNAL PARAMETERS-1'!$B$5:$J$44,5,FALSE))*VLOOKUP(VFDYLD2!CD$4,'[1]INTERNAL PARAMETERS-1'!$B$5:$J$44,8,FALSE)*VLOOKUP(VFDYLD2!CD$4,'[1]INTERNAL PARAMETERS-1'!$B$5:$J$44,3,FALSE)</f>
        <v>4.2240237397536299E-4</v>
      </c>
      <c r="CE15" s="44">
        <f>VFDYLD1!CE15*VLOOKUP(VFDYLD2!CE$4,'[1]INTERNAL PARAMETERS-1'!$B$5:$J$44,5,FALSE)*VLOOKUP(VFDYLD2!CE$4,'[1]INTERNAL PARAMETERS-1'!$B$5:$J$44,6,FALSE)*VLOOKUP(VFDYLD2!CE$4,'[1]INTERNAL PARAMETERS-1'!$B$5:$J$44,3,FALSE) + VFDYLD1!CE15*(1-VLOOKUP(VFDYLD2!CE$4,'[1]INTERNAL PARAMETERS-1'!$B$5:$J$44,5,FALSE))*VLOOKUP(VFDYLD2!CE$4,'[1]INTERNAL PARAMETERS-1'!$B$5:$J$44,8,FALSE)*VLOOKUP(VFDYLD2!CE$4,'[1]INTERNAL PARAMETERS-1'!$B$5:$J$44,3,FALSE)</f>
        <v>8.1235538688376196E-4</v>
      </c>
      <c r="CF15" s="44">
        <f>VFDYLD1!CF15*VLOOKUP(VFDYLD2!CF$4,'[1]INTERNAL PARAMETERS-1'!$B$5:$J$44,5,FALSE)*VLOOKUP(VFDYLD2!CF$4,'[1]INTERNAL PARAMETERS-1'!$B$5:$J$44,6,FALSE)*VLOOKUP(VFDYLD2!CF$4,'[1]INTERNAL PARAMETERS-1'!$B$5:$J$44,3,FALSE) + VFDYLD1!CF15*(1-VLOOKUP(VFDYLD2!CF$4,'[1]INTERNAL PARAMETERS-1'!$B$5:$J$44,5,FALSE))*VLOOKUP(VFDYLD2!CF$4,'[1]INTERNAL PARAMETERS-1'!$B$5:$J$44,8,FALSE)*VLOOKUP(VFDYLD2!CF$4,'[1]INTERNAL PARAMETERS-1'!$B$5:$J$44,3,FALSE)</f>
        <v>9.3095328829209006E-4</v>
      </c>
      <c r="CG15" s="44">
        <f>VFDYLD1!CG15*VLOOKUP(VFDYLD2!CG$4,'[1]INTERNAL PARAMETERS-1'!$B$5:$J$44,5,FALSE)*VLOOKUP(VFDYLD2!CG$4,'[1]INTERNAL PARAMETERS-1'!$B$5:$J$44,6,FALSE)*VLOOKUP(VFDYLD2!CG$4,'[1]INTERNAL PARAMETERS-1'!$B$5:$J$44,3,FALSE) + VFDYLD1!CG15*(1-VLOOKUP(VFDYLD2!CG$4,'[1]INTERNAL PARAMETERS-1'!$B$5:$J$44,5,FALSE))*VLOOKUP(VFDYLD2!CG$4,'[1]INTERNAL PARAMETERS-1'!$B$5:$J$44,8,FALSE)*VLOOKUP(VFDYLD2!CG$4,'[1]INTERNAL PARAMETERS-1'!$B$5:$J$44,3,FALSE)</f>
        <v>0</v>
      </c>
      <c r="CH15" s="43">
        <f>VFDYLD1!CH15*VLOOKUP(VFDYLD2!CH$4,'[1]INTERNAL PARAMETERS-1'!$B$5:$J$44,5,FALSE)*VLOOKUP(VFDYLD2!CH$4,'[1]INTERNAL PARAMETERS-1'!$B$5:$J$44,6,FALSE)*VLOOKUP(VFDYLD2!CH$4,'[1]INTERNAL PARAMETERS-1'!$B$5:$J$44,3,FALSE) + VFDYLD1!CH15*(1-VLOOKUP(VFDYLD2!CH$4,'[1]INTERNAL PARAMETERS-1'!$B$5:$J$44,5,FALSE))*VLOOKUP(VFDYLD2!CH$4,'[1]INTERNAL PARAMETERS-1'!$B$5:$J$44,8,FALSE)*VLOOKUP(VFDYLD2!CH$4,'[1]INTERNAL PARAMETERS-1'!$B$5:$J$44,3,FALSE)</f>
        <v>0</v>
      </c>
      <c r="CJ15" s="45">
        <f t="shared" si="0"/>
        <v>13.86783098255953</v>
      </c>
      <c r="CK15" s="43">
        <f t="shared" si="1"/>
        <v>0.45874578871002464</v>
      </c>
    </row>
    <row r="16" spans="2:89" x14ac:dyDescent="0.4">
      <c r="B16" s="58" t="s">
        <v>5</v>
      </c>
      <c r="C16" s="57" t="s">
        <v>65</v>
      </c>
      <c r="D16" s="57" t="s">
        <v>53</v>
      </c>
      <c r="E16" s="132">
        <f>VFD!W16</f>
        <v>37.141550741839758</v>
      </c>
      <c r="F16" s="59">
        <f>'[1]INTERNAL PARAMETERS-1'!M16</f>
        <v>30.094999999999999</v>
      </c>
      <c r="G16" s="45">
        <f>VFDYLD1!G16*VLOOKUP(VFDYLD2!G$4,'[1]INTERNAL PARAMETERS-1'!$B$5:$J$44,5,FALSE)*VLOOKUP(VFDYLD2!G$4,'[1]INTERNAL PARAMETERS-1'!$B$5:$J$44,7,FALSE)*VFDYLD2!$F16 + VFDYLD1!G16*(1-VLOOKUP(VFDYLD2!G$4,'[1]INTERNAL PARAMETERS-1'!$B$5:$J$44,5,FALSE))*VLOOKUP(VFDYLD2!G$4,'[1]INTERNAL PARAMETERS-1'!$B$5:$J$44,9,FALSE)*VFDYLD2!$F16</f>
        <v>6.538267078262157</v>
      </c>
      <c r="H16" s="44">
        <f>VFDYLD1!H16*VLOOKUP(VFDYLD2!H$4,'[1]INTERNAL PARAMETERS-1'!$B$5:$J$44,5,FALSE)*VLOOKUP(VFDYLD2!H$4,'[1]INTERNAL PARAMETERS-1'!$B$5:$J$44,7,FALSE)*VFDYLD2!$F16 + VFDYLD1!H16*(1-VLOOKUP(VFDYLD2!H$4,'[1]INTERNAL PARAMETERS-1'!$B$5:$J$44,5,FALSE))*VLOOKUP(VFDYLD2!H$4,'[1]INTERNAL PARAMETERS-1'!$B$5:$J$44,9,FALSE)*VFDYLD2!$F16</f>
        <v>1.8378026824174807</v>
      </c>
      <c r="I16" s="44">
        <f>VFDYLD1!I16*VLOOKUP(VFDYLD2!I$4,'[1]INTERNAL PARAMETERS-1'!$B$5:$J$44,5,FALSE)*VLOOKUP(VFDYLD2!I$4,'[1]INTERNAL PARAMETERS-1'!$B$5:$J$44,7,FALSE)*VFDYLD2!$F16 + VFDYLD1!I16*(1-VLOOKUP(VFDYLD2!I$4,'[1]INTERNAL PARAMETERS-1'!$B$5:$J$44,5,FALSE))*VLOOKUP(VFDYLD2!I$4,'[1]INTERNAL PARAMETERS-1'!$B$5:$J$44,9,FALSE)*VFDYLD2!$F16</f>
        <v>2.4825204687615043</v>
      </c>
      <c r="J16" s="44">
        <f>VFDYLD1!J16*VLOOKUP(VFDYLD2!J$4,'[1]INTERNAL PARAMETERS-1'!$B$5:$J$44,5,FALSE)*VLOOKUP(VFDYLD2!J$4,'[1]INTERNAL PARAMETERS-1'!$B$5:$J$44,7,FALSE)*VFDYLD2!$F16 + VFDYLD1!J16*(1-VLOOKUP(VFDYLD2!J$4,'[1]INTERNAL PARAMETERS-1'!$B$5:$J$44,5,FALSE))*VLOOKUP(VFDYLD2!J$4,'[1]INTERNAL PARAMETERS-1'!$B$5:$J$44,9,FALSE)*VFDYLD2!$F16</f>
        <v>0</v>
      </c>
      <c r="K16" s="44">
        <f>VFDYLD1!K16*VLOOKUP(VFDYLD2!K$4,'[1]INTERNAL PARAMETERS-1'!$B$5:$J$44,5,FALSE)*VLOOKUP(VFDYLD2!K$4,'[1]INTERNAL PARAMETERS-1'!$B$5:$J$44,7,FALSE)*VFDYLD2!$F16 + VFDYLD1!K16*(1-VLOOKUP(VFDYLD2!K$4,'[1]INTERNAL PARAMETERS-1'!$B$5:$J$44,5,FALSE))*VLOOKUP(VFDYLD2!K$4,'[1]INTERNAL PARAMETERS-1'!$B$5:$J$44,9,FALSE)*VFDYLD2!$F16</f>
        <v>0</v>
      </c>
      <c r="L16" s="44">
        <f>VFDYLD1!L16*VLOOKUP(VFDYLD2!L$4,'[1]INTERNAL PARAMETERS-1'!$B$5:$J$44,5,FALSE)*VLOOKUP(VFDYLD2!L$4,'[1]INTERNAL PARAMETERS-1'!$B$5:$J$44,7,FALSE)*VFDYLD2!$F16 + VFDYLD1!L16*(1-VLOOKUP(VFDYLD2!L$4,'[1]INTERNAL PARAMETERS-1'!$B$5:$J$44,5,FALSE))*VLOOKUP(VFDYLD2!L$4,'[1]INTERNAL PARAMETERS-1'!$B$5:$J$44,9,FALSE)*VFDYLD2!$F16</f>
        <v>0</v>
      </c>
      <c r="M16" s="44">
        <f>VFDYLD1!M16*VLOOKUP(VFDYLD2!M$4,'[1]INTERNAL PARAMETERS-1'!$B$5:$J$44,5,FALSE)*VLOOKUP(VFDYLD2!M$4,'[1]INTERNAL PARAMETERS-1'!$B$5:$J$44,7,FALSE)*VFDYLD2!$F16 + VFDYLD1!M16*(1-VLOOKUP(VFDYLD2!M$4,'[1]INTERNAL PARAMETERS-1'!$B$5:$J$44,5,FALSE))*VLOOKUP(VFDYLD2!M$4,'[1]INTERNAL PARAMETERS-1'!$B$5:$J$44,9,FALSE)*VFDYLD2!$F16</f>
        <v>0.19642448280883956</v>
      </c>
      <c r="N16" s="44">
        <f>VFDYLD1!N16*VLOOKUP(VFDYLD2!N$4,'[1]INTERNAL PARAMETERS-1'!$B$5:$J$44,5,FALSE)*VLOOKUP(VFDYLD2!N$4,'[1]INTERNAL PARAMETERS-1'!$B$5:$J$44,7,FALSE)*VFDYLD2!$F16 + VFDYLD1!N16*(1-VLOOKUP(VFDYLD2!N$4,'[1]INTERNAL PARAMETERS-1'!$B$5:$J$44,5,FALSE))*VLOOKUP(VFDYLD2!N$4,'[1]INTERNAL PARAMETERS-1'!$B$5:$J$44,9,FALSE)*VFDYLD2!$F16</f>
        <v>7.384720058372843E-3</v>
      </c>
      <c r="O16" s="44">
        <f>VFDYLD1!O16*VLOOKUP(VFDYLD2!O$4,'[1]INTERNAL PARAMETERS-1'!$B$5:$J$44,5,FALSE)*VLOOKUP(VFDYLD2!O$4,'[1]INTERNAL PARAMETERS-1'!$B$5:$J$44,7,FALSE)*VFDYLD2!$F16 + VFDYLD1!O16*(1-VLOOKUP(VFDYLD2!O$4,'[1]INTERNAL PARAMETERS-1'!$B$5:$J$44,5,FALSE))*VLOOKUP(VFDYLD2!O$4,'[1]INTERNAL PARAMETERS-1'!$B$5:$J$44,9,FALSE)*VFDYLD2!$F16</f>
        <v>0</v>
      </c>
      <c r="P16" s="44">
        <f>VFDYLD1!P16*VLOOKUP(VFDYLD2!P$4,'[1]INTERNAL PARAMETERS-1'!$B$5:$J$44,5,FALSE)*VLOOKUP(VFDYLD2!P$4,'[1]INTERNAL PARAMETERS-1'!$B$5:$J$44,7,FALSE)*VFDYLD2!$F16 + VFDYLD1!P16*(1-VLOOKUP(VFDYLD2!P$4,'[1]INTERNAL PARAMETERS-1'!$B$5:$J$44,5,FALSE))*VLOOKUP(VFDYLD2!P$4,'[1]INTERNAL PARAMETERS-1'!$B$5:$J$44,9,FALSE)*VFDYLD2!$F16</f>
        <v>0</v>
      </c>
      <c r="Q16" s="44">
        <f>VFDYLD1!Q16*VLOOKUP(VFDYLD2!Q$4,'[1]INTERNAL PARAMETERS-1'!$B$5:$J$44,5,FALSE)*VLOOKUP(VFDYLD2!Q$4,'[1]INTERNAL PARAMETERS-1'!$B$5:$J$44,7,FALSE)*VFDYLD2!$F16 + VFDYLD1!Q16*(1-VLOOKUP(VFDYLD2!Q$4,'[1]INTERNAL PARAMETERS-1'!$B$5:$J$44,5,FALSE))*VLOOKUP(VFDYLD2!Q$4,'[1]INTERNAL PARAMETERS-1'!$B$5:$J$44,9,FALSE)*VFDYLD2!$F16</f>
        <v>0</v>
      </c>
      <c r="R16" s="44">
        <f>VFDYLD1!R16*VLOOKUP(VFDYLD2!R$4,'[1]INTERNAL PARAMETERS-1'!$B$5:$J$44,5,FALSE)*VLOOKUP(VFDYLD2!R$4,'[1]INTERNAL PARAMETERS-1'!$B$5:$J$44,7,FALSE)*VFDYLD2!$F16 + VFDYLD1!R16*(1-VLOOKUP(VFDYLD2!R$4,'[1]INTERNAL PARAMETERS-1'!$B$5:$J$44,5,FALSE))*VLOOKUP(VFDYLD2!R$4,'[1]INTERNAL PARAMETERS-1'!$B$5:$J$44,9,FALSE)*VFDYLD2!$F16</f>
        <v>2.4083132384489506E-2</v>
      </c>
      <c r="S16" s="44">
        <f>VFDYLD1!S16*VLOOKUP(VFDYLD2!S$4,'[1]INTERNAL PARAMETERS-1'!$B$5:$J$44,5,FALSE)*VLOOKUP(VFDYLD2!S$4,'[1]INTERNAL PARAMETERS-1'!$B$5:$J$44,7,FALSE)*VFDYLD2!$F16 + VFDYLD1!S16*(1-VLOOKUP(VFDYLD2!S$4,'[1]INTERNAL PARAMETERS-1'!$B$5:$J$44,5,FALSE))*VLOOKUP(VFDYLD2!S$4,'[1]INTERNAL PARAMETERS-1'!$B$5:$J$44,9,FALSE)*VFDYLD2!$F16</f>
        <v>0.29677155703877711</v>
      </c>
      <c r="T16" s="44">
        <f>VFDYLD1!T16*VLOOKUP(VFDYLD2!T$4,'[1]INTERNAL PARAMETERS-1'!$B$5:$J$44,5,FALSE)*VLOOKUP(VFDYLD2!T$4,'[1]INTERNAL PARAMETERS-1'!$B$5:$J$44,7,FALSE)*VFDYLD2!$F16 + VFDYLD1!T16*(1-VLOOKUP(VFDYLD2!T$4,'[1]INTERNAL PARAMETERS-1'!$B$5:$J$44,5,FALSE))*VLOOKUP(VFDYLD2!T$4,'[1]INTERNAL PARAMETERS-1'!$B$5:$J$44,9,FALSE)*VFDYLD2!$F16</f>
        <v>0.11853332887368209</v>
      </c>
      <c r="U16" s="44">
        <f>VFDYLD1!U16*VLOOKUP(VFDYLD2!U$4,'[1]INTERNAL PARAMETERS-1'!$B$5:$J$44,5,FALSE)*VLOOKUP(VFDYLD2!U$4,'[1]INTERNAL PARAMETERS-1'!$B$5:$J$44,7,FALSE)*VFDYLD2!$F16 + VFDYLD1!U16*(1-VLOOKUP(VFDYLD2!U$4,'[1]INTERNAL PARAMETERS-1'!$B$5:$J$44,5,FALSE))*VLOOKUP(VFDYLD2!U$4,'[1]INTERNAL PARAMETERS-1'!$B$5:$J$44,9,FALSE)*VFDYLD2!$F16</f>
        <v>2.5511805284102948E-2</v>
      </c>
      <c r="V16" s="44">
        <f>VFDYLD1!V16*VLOOKUP(VFDYLD2!V$4,'[1]INTERNAL PARAMETERS-1'!$B$5:$J$44,5,FALSE)*VLOOKUP(VFDYLD2!V$4,'[1]INTERNAL PARAMETERS-1'!$B$5:$J$44,7,FALSE)*VFDYLD2!$F16 + VFDYLD1!V16*(1-VLOOKUP(VFDYLD2!V$4,'[1]INTERNAL PARAMETERS-1'!$B$5:$J$44,5,FALSE))*VLOOKUP(VFDYLD2!V$4,'[1]INTERNAL PARAMETERS-1'!$B$5:$J$44,9,FALSE)*VFDYLD2!$F16</f>
        <v>0.29054476242688698</v>
      </c>
      <c r="W16" s="44">
        <f>VFDYLD1!W16*VLOOKUP(VFDYLD2!W$4,'[1]INTERNAL PARAMETERS-1'!$B$5:$J$44,5,FALSE)*VLOOKUP(VFDYLD2!W$4,'[1]INTERNAL PARAMETERS-1'!$B$5:$J$44,7,FALSE)*VFDYLD2!$F16 + VFDYLD1!W16*(1-VLOOKUP(VFDYLD2!W$4,'[1]INTERNAL PARAMETERS-1'!$B$5:$J$44,5,FALSE))*VLOOKUP(VFDYLD2!W$4,'[1]INTERNAL PARAMETERS-1'!$B$5:$J$44,9,FALSE)*VFDYLD2!$F16</f>
        <v>0</v>
      </c>
      <c r="X16" s="44">
        <f>VFDYLD1!X16*VLOOKUP(VFDYLD2!X$4,'[1]INTERNAL PARAMETERS-1'!$B$5:$J$44,5,FALSE)*VLOOKUP(VFDYLD2!X$4,'[1]INTERNAL PARAMETERS-1'!$B$5:$J$44,7,FALSE)*VFDYLD2!$F16 + VFDYLD1!X16*(1-VLOOKUP(VFDYLD2!X$4,'[1]INTERNAL PARAMETERS-1'!$B$5:$J$44,5,FALSE))*VLOOKUP(VFDYLD2!X$4,'[1]INTERNAL PARAMETERS-1'!$B$5:$J$44,9,FALSE)*VFDYLD2!$F16</f>
        <v>0</v>
      </c>
      <c r="Y16" s="44">
        <f>VFDYLD1!Y16*VLOOKUP(VFDYLD2!Y$4,'[1]INTERNAL PARAMETERS-1'!$B$5:$J$44,5,FALSE)*VLOOKUP(VFDYLD2!Y$4,'[1]INTERNAL PARAMETERS-1'!$B$5:$J$44,7,FALSE)*VFDYLD2!$F16 + VFDYLD1!Y16*(1-VLOOKUP(VFDYLD2!Y$4,'[1]INTERNAL PARAMETERS-1'!$B$5:$J$44,5,FALSE))*VLOOKUP(VFDYLD2!Y$4,'[1]INTERNAL PARAMETERS-1'!$B$5:$J$44,9,FALSE)*VFDYLD2!$F16</f>
        <v>0</v>
      </c>
      <c r="Z16" s="44">
        <f>VFDYLD1!Z16*VLOOKUP(VFDYLD2!Z$4,'[1]INTERNAL PARAMETERS-1'!$B$5:$J$44,5,FALSE)*VLOOKUP(VFDYLD2!Z$4,'[1]INTERNAL PARAMETERS-1'!$B$5:$J$44,7,FALSE)*VFDYLD2!$F16 + VFDYLD1!Z16*(1-VLOOKUP(VFDYLD2!Z$4,'[1]INTERNAL PARAMETERS-1'!$B$5:$J$44,5,FALSE))*VLOOKUP(VFDYLD2!Z$4,'[1]INTERNAL PARAMETERS-1'!$B$5:$J$44,9,FALSE)*VFDYLD2!$F16</f>
        <v>0</v>
      </c>
      <c r="AA16" s="44">
        <f>VFDYLD1!AA16*VLOOKUP(VFDYLD2!AA$4,'[1]INTERNAL PARAMETERS-1'!$B$5:$J$44,5,FALSE)*VLOOKUP(VFDYLD2!AA$4,'[1]INTERNAL PARAMETERS-1'!$B$5:$J$44,7,FALSE)*VFDYLD2!$F16 + VFDYLD1!AA16*(1-VLOOKUP(VFDYLD2!AA$4,'[1]INTERNAL PARAMETERS-1'!$B$5:$J$44,5,FALSE))*VLOOKUP(VFDYLD2!AA$4,'[1]INTERNAL PARAMETERS-1'!$B$5:$J$44,9,FALSE)*VFDYLD2!$F16</f>
        <v>0</v>
      </c>
      <c r="AB16" s="44">
        <f>VFDYLD1!AB16*VLOOKUP(VFDYLD2!AB$4,'[1]INTERNAL PARAMETERS-1'!$B$5:$J$44,5,FALSE)*VLOOKUP(VFDYLD2!AB$4,'[1]INTERNAL PARAMETERS-1'!$B$5:$J$44,7,FALSE)*VFDYLD2!$F16 + VFDYLD1!AB16*(1-VLOOKUP(VFDYLD2!AB$4,'[1]INTERNAL PARAMETERS-1'!$B$5:$J$44,5,FALSE))*VLOOKUP(VFDYLD2!AB$4,'[1]INTERNAL PARAMETERS-1'!$B$5:$J$44,9,FALSE)*VFDYLD2!$F16</f>
        <v>0</v>
      </c>
      <c r="AC16" s="44">
        <f>VFDYLD1!AC16*VLOOKUP(VFDYLD2!AC$4,'[1]INTERNAL PARAMETERS-1'!$B$5:$J$44,5,FALSE)*VLOOKUP(VFDYLD2!AC$4,'[1]INTERNAL PARAMETERS-1'!$B$5:$J$44,7,FALSE)*VFDYLD2!$F16 + VFDYLD1!AC16*(1-VLOOKUP(VFDYLD2!AC$4,'[1]INTERNAL PARAMETERS-1'!$B$5:$J$44,5,FALSE))*VLOOKUP(VFDYLD2!AC$4,'[1]INTERNAL PARAMETERS-1'!$B$5:$J$44,9,FALSE)*VFDYLD2!$F16</f>
        <v>0</v>
      </c>
      <c r="AD16" s="44">
        <f>VFDYLD1!AD16*VLOOKUP(VFDYLD2!AD$4,'[1]INTERNAL PARAMETERS-1'!$B$5:$J$44,5,FALSE)*VLOOKUP(VFDYLD2!AD$4,'[1]INTERNAL PARAMETERS-1'!$B$5:$J$44,7,FALSE)*VFDYLD2!$F16 + VFDYLD1!AD16*(1-VLOOKUP(VFDYLD2!AD$4,'[1]INTERNAL PARAMETERS-1'!$B$5:$J$44,5,FALSE))*VLOOKUP(VFDYLD2!AD$4,'[1]INTERNAL PARAMETERS-1'!$B$5:$J$44,9,FALSE)*VFDYLD2!$F16</f>
        <v>0</v>
      </c>
      <c r="AE16" s="44">
        <f>VFDYLD1!AE16*VLOOKUP(VFDYLD2!AE$4,'[1]INTERNAL PARAMETERS-1'!$B$5:$J$44,5,FALSE)*VLOOKUP(VFDYLD2!AE$4,'[1]INTERNAL PARAMETERS-1'!$B$5:$J$44,7,FALSE)*VFDYLD2!$F16 + VFDYLD1!AE16*(1-VLOOKUP(VFDYLD2!AE$4,'[1]INTERNAL PARAMETERS-1'!$B$5:$J$44,5,FALSE))*VLOOKUP(VFDYLD2!AE$4,'[1]INTERNAL PARAMETERS-1'!$B$5:$J$44,9,FALSE)*VFDYLD2!$F16</f>
        <v>0</v>
      </c>
      <c r="AF16" s="44">
        <f>VFDYLD1!AF16*VLOOKUP(VFDYLD2!AF$4,'[1]INTERNAL PARAMETERS-1'!$B$5:$J$44,5,FALSE)*VLOOKUP(VFDYLD2!AF$4,'[1]INTERNAL PARAMETERS-1'!$B$5:$J$44,7,FALSE)*VFDYLD2!$F16 + VFDYLD1!AF16*(1-VLOOKUP(VFDYLD2!AF$4,'[1]INTERNAL PARAMETERS-1'!$B$5:$J$44,5,FALSE))*VLOOKUP(VFDYLD2!AF$4,'[1]INTERNAL PARAMETERS-1'!$B$5:$J$44,9,FALSE)*VFDYLD2!$F16</f>
        <v>3.6688057161400382E-2</v>
      </c>
      <c r="AG16" s="44">
        <f>VFDYLD1!AG16*VLOOKUP(VFDYLD2!AG$4,'[1]INTERNAL PARAMETERS-1'!$B$5:$J$44,5,FALSE)*VLOOKUP(VFDYLD2!AG$4,'[1]INTERNAL PARAMETERS-1'!$B$5:$J$44,7,FALSE)*VFDYLD2!$F16 + VFDYLD1!AG16*(1-VLOOKUP(VFDYLD2!AG$4,'[1]INTERNAL PARAMETERS-1'!$B$5:$J$44,5,FALSE))*VLOOKUP(VFDYLD2!AG$4,'[1]INTERNAL PARAMETERS-1'!$B$5:$J$44,9,FALSE)*VFDYLD2!$F16</f>
        <v>0</v>
      </c>
      <c r="AH16" s="44">
        <f>VFDYLD1!AH16*VLOOKUP(VFDYLD2!AH$4,'[1]INTERNAL PARAMETERS-1'!$B$5:$J$44,5,FALSE)*VLOOKUP(VFDYLD2!AH$4,'[1]INTERNAL PARAMETERS-1'!$B$5:$J$44,7,FALSE)*VFDYLD2!$F16 + VFDYLD1!AH16*(1-VLOOKUP(VFDYLD2!AH$4,'[1]INTERNAL PARAMETERS-1'!$B$5:$J$44,5,FALSE))*VLOOKUP(VFDYLD2!AH$4,'[1]INTERNAL PARAMETERS-1'!$B$5:$J$44,9,FALSE)*VFDYLD2!$F16</f>
        <v>2.069336801175433E-3</v>
      </c>
      <c r="AI16" s="44">
        <f>VFDYLD1!AI16*VLOOKUP(VFDYLD2!AI$4,'[1]INTERNAL PARAMETERS-1'!$B$5:$J$44,5,FALSE)*VLOOKUP(VFDYLD2!AI$4,'[1]INTERNAL PARAMETERS-1'!$B$5:$J$44,7,FALSE)*VFDYLD2!$F16 + VFDYLD1!AI16*(1-VLOOKUP(VFDYLD2!AI$4,'[1]INTERNAL PARAMETERS-1'!$B$5:$J$44,5,FALSE))*VLOOKUP(VFDYLD2!AI$4,'[1]INTERNAL PARAMETERS-1'!$B$5:$J$44,9,FALSE)*VFDYLD2!$F16</f>
        <v>5.6442047088723331E-3</v>
      </c>
      <c r="AJ16" s="44">
        <f>VFDYLD1!AJ16*VLOOKUP(VFDYLD2!AJ$4,'[1]INTERNAL PARAMETERS-1'!$B$5:$J$44,5,FALSE)*VLOOKUP(VFDYLD2!AJ$4,'[1]INTERNAL PARAMETERS-1'!$B$5:$J$44,7,FALSE)*VFDYLD2!$F16 + VFDYLD1!AJ16*(1-VLOOKUP(VFDYLD2!AJ$4,'[1]INTERNAL PARAMETERS-1'!$B$5:$J$44,5,FALSE))*VLOOKUP(VFDYLD2!AJ$4,'[1]INTERNAL PARAMETERS-1'!$B$5:$J$44,9,FALSE)*VFDYLD2!$F16</f>
        <v>5.8702635187193167E-2</v>
      </c>
      <c r="AK16" s="44">
        <f>VFDYLD1!AK16*VLOOKUP(VFDYLD2!AK$4,'[1]INTERNAL PARAMETERS-1'!$B$5:$J$44,5,FALSE)*VLOOKUP(VFDYLD2!AK$4,'[1]INTERNAL PARAMETERS-1'!$B$5:$J$44,7,FALSE)*VFDYLD2!$F16 + VFDYLD1!AK16*(1-VLOOKUP(VFDYLD2!AK$4,'[1]INTERNAL PARAMETERS-1'!$B$5:$J$44,5,FALSE))*VLOOKUP(VFDYLD2!AK$4,'[1]INTERNAL PARAMETERS-1'!$B$5:$J$44,9,FALSE)*VFDYLD2!$F16</f>
        <v>0</v>
      </c>
      <c r="AL16" s="44">
        <f>VFDYLD1!AL16*VLOOKUP(VFDYLD2!AL$4,'[1]INTERNAL PARAMETERS-1'!$B$5:$J$44,5,FALSE)*VLOOKUP(VFDYLD2!AL$4,'[1]INTERNAL PARAMETERS-1'!$B$5:$J$44,7,FALSE)*VFDYLD2!$F16 + VFDYLD1!AL16*(1-VLOOKUP(VFDYLD2!AL$4,'[1]INTERNAL PARAMETERS-1'!$B$5:$J$44,5,FALSE))*VLOOKUP(VFDYLD2!AL$4,'[1]INTERNAL PARAMETERS-1'!$B$5:$J$44,9,FALSE)*VFDYLD2!$F16</f>
        <v>0</v>
      </c>
      <c r="AM16" s="44">
        <f>VFDYLD1!AM16*VLOOKUP(VFDYLD2!AM$4,'[1]INTERNAL PARAMETERS-1'!$B$5:$J$44,5,FALSE)*VLOOKUP(VFDYLD2!AM$4,'[1]INTERNAL PARAMETERS-1'!$B$5:$J$44,7,FALSE)*VFDYLD2!$F16 + VFDYLD1!AM16*(1-VLOOKUP(VFDYLD2!AM$4,'[1]INTERNAL PARAMETERS-1'!$B$5:$J$44,5,FALSE))*VLOOKUP(VFDYLD2!AM$4,'[1]INTERNAL PARAMETERS-1'!$B$5:$J$44,9,FALSE)*VFDYLD2!$F16</f>
        <v>0</v>
      </c>
      <c r="AN16" s="44">
        <f>VFDYLD1!AN16*VLOOKUP(VFDYLD2!AN$4,'[1]INTERNAL PARAMETERS-1'!$B$5:$J$44,5,FALSE)*VLOOKUP(VFDYLD2!AN$4,'[1]INTERNAL PARAMETERS-1'!$B$5:$J$44,7,FALSE)*VFDYLD2!$F16 + VFDYLD1!AN16*(1-VLOOKUP(VFDYLD2!AN$4,'[1]INTERNAL PARAMETERS-1'!$B$5:$J$44,5,FALSE))*VLOOKUP(VFDYLD2!AN$4,'[1]INTERNAL PARAMETERS-1'!$B$5:$J$44,9,FALSE)*VFDYLD2!$F16</f>
        <v>0</v>
      </c>
      <c r="AO16" s="44">
        <f>VFDYLD1!AO16*VLOOKUP(VFDYLD2!AO$4,'[1]INTERNAL PARAMETERS-1'!$B$5:$J$44,5,FALSE)*VLOOKUP(VFDYLD2!AO$4,'[1]INTERNAL PARAMETERS-1'!$B$5:$J$44,7,FALSE)*VFDYLD2!$F16 + VFDYLD1!AO16*(1-VLOOKUP(VFDYLD2!AO$4,'[1]INTERNAL PARAMETERS-1'!$B$5:$J$44,5,FALSE))*VLOOKUP(VFDYLD2!AO$4,'[1]INTERNAL PARAMETERS-1'!$B$5:$J$44,9,FALSE)*VFDYLD2!$F16</f>
        <v>0</v>
      </c>
      <c r="AP16" s="44">
        <f>VFDYLD1!AP16*VLOOKUP(VFDYLD2!AP$4,'[1]INTERNAL PARAMETERS-1'!$B$5:$J$44,5,FALSE)*VLOOKUP(VFDYLD2!AP$4,'[1]INTERNAL PARAMETERS-1'!$B$5:$J$44,7,FALSE)*VFDYLD2!$F16 + VFDYLD1!AP16*(1-VLOOKUP(VFDYLD2!AP$4,'[1]INTERNAL PARAMETERS-1'!$B$5:$J$44,5,FALSE))*VLOOKUP(VFDYLD2!AP$4,'[1]INTERNAL PARAMETERS-1'!$B$5:$J$44,9,FALSE)*VFDYLD2!$F16</f>
        <v>0</v>
      </c>
      <c r="AQ16" s="44">
        <f>VFDYLD1!AQ16*VLOOKUP(VFDYLD2!AQ$4,'[1]INTERNAL PARAMETERS-1'!$B$5:$J$44,5,FALSE)*VLOOKUP(VFDYLD2!AQ$4,'[1]INTERNAL PARAMETERS-1'!$B$5:$J$44,7,FALSE)*VFDYLD2!$F16 + VFDYLD1!AQ16*(1-VLOOKUP(VFDYLD2!AQ$4,'[1]INTERNAL PARAMETERS-1'!$B$5:$J$44,5,FALSE))*VLOOKUP(VFDYLD2!AQ$4,'[1]INTERNAL PARAMETERS-1'!$B$5:$J$44,9,FALSE)*VFDYLD2!$F16</f>
        <v>0</v>
      </c>
      <c r="AR16" s="44">
        <f>VFDYLD1!AR16*VLOOKUP(VFDYLD2!AR$4,'[1]INTERNAL PARAMETERS-1'!$B$5:$J$44,5,FALSE)*VLOOKUP(VFDYLD2!AR$4,'[1]INTERNAL PARAMETERS-1'!$B$5:$J$44,7,FALSE)*VFDYLD2!$F16 + VFDYLD1!AR16*(1-VLOOKUP(VFDYLD2!AR$4,'[1]INTERNAL PARAMETERS-1'!$B$5:$J$44,5,FALSE))*VLOOKUP(VFDYLD2!AR$4,'[1]INTERNAL PARAMETERS-1'!$B$5:$J$44,9,FALSE)*VFDYLD2!$F16</f>
        <v>0</v>
      </c>
      <c r="AS16" s="44">
        <f>VFDYLD1!AS16*VLOOKUP(VFDYLD2!AS$4,'[1]INTERNAL PARAMETERS-1'!$B$5:$J$44,5,FALSE)*VLOOKUP(VFDYLD2!AS$4,'[1]INTERNAL PARAMETERS-1'!$B$5:$J$44,7,FALSE)*VFDYLD2!$F16 + VFDYLD1!AS16*(1-VLOOKUP(VFDYLD2!AS$4,'[1]INTERNAL PARAMETERS-1'!$B$5:$J$44,5,FALSE))*VLOOKUP(VFDYLD2!AS$4,'[1]INTERNAL PARAMETERS-1'!$B$5:$J$44,9,FALSE)*VFDYLD2!$F16</f>
        <v>0</v>
      </c>
      <c r="AT16" s="43">
        <f>VFDYLD1!AT16*VLOOKUP(VFDYLD2!AT$4,'[1]INTERNAL PARAMETERS-1'!$B$5:$J$44,5,FALSE)*VLOOKUP(VFDYLD2!AT$4,'[1]INTERNAL PARAMETERS-1'!$B$5:$J$44,7,FALSE)*VFDYLD2!$F16 + VFDYLD1!AT16*(1-VLOOKUP(VFDYLD2!AT$4,'[1]INTERNAL PARAMETERS-1'!$B$5:$J$44,5,FALSE))*VLOOKUP(VFDYLD2!AT$4,'[1]INTERNAL PARAMETERS-1'!$B$5:$J$44,9,FALSE)*VFDYLD2!$F16</f>
        <v>0</v>
      </c>
      <c r="AU16" s="45">
        <f>VFDYLD1!AU16*VLOOKUP(VFDYLD2!AU$4,'[1]INTERNAL PARAMETERS-1'!$B$5:$J$44,5,FALSE)*VLOOKUP(VFDYLD2!AU$4,'[1]INTERNAL PARAMETERS-1'!$B$5:$J$44,6,FALSE)*VLOOKUP(VFDYLD2!AU$4,'[1]INTERNAL PARAMETERS-1'!$B$5:$J$44,3,FALSE) + VFDYLD1!AU16*(1-VLOOKUP(VFDYLD2!AU$4,'[1]INTERNAL PARAMETERS-1'!$B$5:$J$44,5,FALSE))*VLOOKUP(VFDYLD2!AU$4,'[1]INTERNAL PARAMETERS-1'!$B$5:$J$44,8,FALSE)*VLOOKUP(VFDYLD2!AU$4,'[1]INTERNAL PARAMETERS-1'!$B$5:$J$44,3,FALSE)</f>
        <v>0</v>
      </c>
      <c r="AV16" s="44">
        <f>VFDYLD1!AV16*VLOOKUP(VFDYLD2!AV$4,'[1]INTERNAL PARAMETERS-1'!$B$5:$J$44,5,FALSE)*VLOOKUP(VFDYLD2!AV$4,'[1]INTERNAL PARAMETERS-1'!$B$5:$J$44,6,FALSE)*VLOOKUP(VFDYLD2!AV$4,'[1]INTERNAL PARAMETERS-1'!$B$5:$J$44,3,FALSE) + VFDYLD1!AV16*(1-VLOOKUP(VFDYLD2!AV$4,'[1]INTERNAL PARAMETERS-1'!$B$5:$J$44,5,FALSE))*VLOOKUP(VFDYLD2!AV$4,'[1]INTERNAL PARAMETERS-1'!$B$5:$J$44,8,FALSE)*VLOOKUP(VFDYLD2!AV$4,'[1]INTERNAL PARAMETERS-1'!$B$5:$J$44,3,FALSE)</f>
        <v>0</v>
      </c>
      <c r="AW16" s="44">
        <f>VFDYLD1!AW16*VLOOKUP(VFDYLD2!AW$4,'[1]INTERNAL PARAMETERS-1'!$B$5:$J$44,5,FALSE)*VLOOKUP(VFDYLD2!AW$4,'[1]INTERNAL PARAMETERS-1'!$B$5:$J$44,6,FALSE)*VLOOKUP(VFDYLD2!AW$4,'[1]INTERNAL PARAMETERS-1'!$B$5:$J$44,3,FALSE) + VFDYLD1!AW16*(1-VLOOKUP(VFDYLD2!AW$4,'[1]INTERNAL PARAMETERS-1'!$B$5:$J$44,5,FALSE))*VLOOKUP(VFDYLD2!AW$4,'[1]INTERNAL PARAMETERS-1'!$B$5:$J$44,8,FALSE)*VLOOKUP(VFDYLD2!AW$4,'[1]INTERNAL PARAMETERS-1'!$B$5:$J$44,3,FALSE)</f>
        <v>9.739344871108252E-2</v>
      </c>
      <c r="AX16" s="44">
        <f>VFDYLD1!AX16*VLOOKUP(VFDYLD2!AX$4,'[1]INTERNAL PARAMETERS-1'!$B$5:$J$44,5,FALSE)*VLOOKUP(VFDYLD2!AX$4,'[1]INTERNAL PARAMETERS-1'!$B$5:$J$44,6,FALSE)*VLOOKUP(VFDYLD2!AX$4,'[1]INTERNAL PARAMETERS-1'!$B$5:$J$44,3,FALSE) + VFDYLD1!AX16*(1-VLOOKUP(VFDYLD2!AX$4,'[1]INTERNAL PARAMETERS-1'!$B$5:$J$44,5,FALSE))*VLOOKUP(VFDYLD2!AX$4,'[1]INTERNAL PARAMETERS-1'!$B$5:$J$44,8,FALSE)*VLOOKUP(VFDYLD2!AX$4,'[1]INTERNAL PARAMETERS-1'!$B$5:$J$44,3,FALSE)</f>
        <v>0</v>
      </c>
      <c r="AY16" s="44">
        <f>VFDYLD1!AY16*VLOOKUP(VFDYLD2!AY$4,'[1]INTERNAL PARAMETERS-1'!$B$5:$J$44,5,FALSE)*VLOOKUP(VFDYLD2!AY$4,'[1]INTERNAL PARAMETERS-1'!$B$5:$J$44,6,FALSE)*VLOOKUP(VFDYLD2!AY$4,'[1]INTERNAL PARAMETERS-1'!$B$5:$J$44,3,FALSE) + VFDYLD1!AY16*(1-VLOOKUP(VFDYLD2!AY$4,'[1]INTERNAL PARAMETERS-1'!$B$5:$J$44,5,FALSE))*VLOOKUP(VFDYLD2!AY$4,'[1]INTERNAL PARAMETERS-1'!$B$5:$J$44,8,FALSE)*VLOOKUP(VFDYLD2!AY$4,'[1]INTERNAL PARAMETERS-1'!$B$5:$J$44,3,FALSE)</f>
        <v>0</v>
      </c>
      <c r="AZ16" s="44">
        <f>VFDYLD1!AZ16*VLOOKUP(VFDYLD2!AZ$4,'[1]INTERNAL PARAMETERS-1'!$B$5:$J$44,5,FALSE)*VLOOKUP(VFDYLD2!AZ$4,'[1]INTERNAL PARAMETERS-1'!$B$5:$J$44,6,FALSE)*VLOOKUP(VFDYLD2!AZ$4,'[1]INTERNAL PARAMETERS-1'!$B$5:$J$44,3,FALSE) + VFDYLD1!AZ16*(1-VLOOKUP(VFDYLD2!AZ$4,'[1]INTERNAL PARAMETERS-1'!$B$5:$J$44,5,FALSE))*VLOOKUP(VFDYLD2!AZ$4,'[1]INTERNAL PARAMETERS-1'!$B$5:$J$44,8,FALSE)*VLOOKUP(VFDYLD2!AZ$4,'[1]INTERNAL PARAMETERS-1'!$B$5:$J$44,3,FALSE)</f>
        <v>0</v>
      </c>
      <c r="BA16" s="44">
        <f>VFDYLD1!BA16*VLOOKUP(VFDYLD2!BA$4,'[1]INTERNAL PARAMETERS-1'!$B$5:$J$44,5,FALSE)*VLOOKUP(VFDYLD2!BA$4,'[1]INTERNAL PARAMETERS-1'!$B$5:$J$44,6,FALSE)*VLOOKUP(VFDYLD2!BA$4,'[1]INTERNAL PARAMETERS-1'!$B$5:$J$44,3,FALSE) + VFDYLD1!BA16*(1-VLOOKUP(VFDYLD2!BA$4,'[1]INTERNAL PARAMETERS-1'!$B$5:$J$44,5,FALSE))*VLOOKUP(VFDYLD2!BA$4,'[1]INTERNAL PARAMETERS-1'!$B$5:$J$44,8,FALSE)*VLOOKUP(VFDYLD2!BA$4,'[1]INTERNAL PARAMETERS-1'!$B$5:$J$44,3,FALSE)</f>
        <v>7.7024082806399885E-2</v>
      </c>
      <c r="BB16" s="44">
        <f>VFDYLD1!BB16*VLOOKUP(VFDYLD2!BB$4,'[1]INTERNAL PARAMETERS-1'!$B$5:$J$44,5,FALSE)*VLOOKUP(VFDYLD2!BB$4,'[1]INTERNAL PARAMETERS-1'!$B$5:$J$44,6,FALSE)*VLOOKUP(VFDYLD2!BB$4,'[1]INTERNAL PARAMETERS-1'!$B$5:$J$44,3,FALSE) + VFDYLD1!BB16*(1-VLOOKUP(VFDYLD2!BB$4,'[1]INTERNAL PARAMETERS-1'!$B$5:$J$44,5,FALSE))*VLOOKUP(VFDYLD2!BB$4,'[1]INTERNAL PARAMETERS-1'!$B$5:$J$44,8,FALSE)*VLOOKUP(VFDYLD2!BB$4,'[1]INTERNAL PARAMETERS-1'!$B$5:$J$44,3,FALSE)</f>
        <v>1.4451942196888038E-2</v>
      </c>
      <c r="BC16" s="44">
        <f>VFDYLD1!BC16*VLOOKUP(VFDYLD2!BC$4,'[1]INTERNAL PARAMETERS-1'!$B$5:$J$44,5,FALSE)*VLOOKUP(VFDYLD2!BC$4,'[1]INTERNAL PARAMETERS-1'!$B$5:$J$44,6,FALSE)*VLOOKUP(VFDYLD2!BC$4,'[1]INTERNAL PARAMETERS-1'!$B$5:$J$44,3,FALSE) + VFDYLD1!BC16*(1-VLOOKUP(VFDYLD2!BC$4,'[1]INTERNAL PARAMETERS-1'!$B$5:$J$44,5,FALSE))*VLOOKUP(VFDYLD2!BC$4,'[1]INTERNAL PARAMETERS-1'!$B$5:$J$44,8,FALSE)*VLOOKUP(VFDYLD2!BC$4,'[1]INTERNAL PARAMETERS-1'!$B$5:$J$44,3,FALSE)</f>
        <v>6.3045537249983366E-2</v>
      </c>
      <c r="BD16" s="44">
        <f>VFDYLD1!BD16*VLOOKUP(VFDYLD2!BD$4,'[1]INTERNAL PARAMETERS-1'!$B$5:$J$44,5,FALSE)*VLOOKUP(VFDYLD2!BD$4,'[1]INTERNAL PARAMETERS-1'!$B$5:$J$44,6,FALSE)*VLOOKUP(VFDYLD2!BD$4,'[1]INTERNAL PARAMETERS-1'!$B$5:$J$44,3,FALSE) + VFDYLD1!BD16*(1-VLOOKUP(VFDYLD2!BD$4,'[1]INTERNAL PARAMETERS-1'!$B$5:$J$44,5,FALSE))*VLOOKUP(VFDYLD2!BD$4,'[1]INTERNAL PARAMETERS-1'!$B$5:$J$44,8,FALSE)*VLOOKUP(VFDYLD2!BD$4,'[1]INTERNAL PARAMETERS-1'!$B$5:$J$44,3,FALSE)</f>
        <v>1.1356005329066702E-2</v>
      </c>
      <c r="BE16" s="44">
        <f>VFDYLD1!BE16*VLOOKUP(VFDYLD2!BE$4,'[1]INTERNAL PARAMETERS-1'!$B$5:$J$44,5,FALSE)*VLOOKUP(VFDYLD2!BE$4,'[1]INTERNAL PARAMETERS-1'!$B$5:$J$44,6,FALSE)*VLOOKUP(VFDYLD2!BE$4,'[1]INTERNAL PARAMETERS-1'!$B$5:$J$44,3,FALSE) + VFDYLD1!BE16*(1-VLOOKUP(VFDYLD2!BE$4,'[1]INTERNAL PARAMETERS-1'!$B$5:$J$44,5,FALSE))*VLOOKUP(VFDYLD2!BE$4,'[1]INTERNAL PARAMETERS-1'!$B$5:$J$44,8,FALSE)*VLOOKUP(VFDYLD2!BE$4,'[1]INTERNAL PARAMETERS-1'!$B$5:$J$44,3,FALSE)</f>
        <v>3.1193250579061506E-2</v>
      </c>
      <c r="BF16" s="44">
        <f>VFDYLD1!BF16*VLOOKUP(VFDYLD2!BF$4,'[1]INTERNAL PARAMETERS-1'!$B$5:$J$44,5,FALSE)*VLOOKUP(VFDYLD2!BF$4,'[1]INTERNAL PARAMETERS-1'!$B$5:$J$44,6,FALSE)*VLOOKUP(VFDYLD2!BF$4,'[1]INTERNAL PARAMETERS-1'!$B$5:$J$44,3,FALSE) + VFDYLD1!BF16*(1-VLOOKUP(VFDYLD2!BF$4,'[1]INTERNAL PARAMETERS-1'!$B$5:$J$44,5,FALSE))*VLOOKUP(VFDYLD2!BF$4,'[1]INTERNAL PARAMETERS-1'!$B$5:$J$44,8,FALSE)*VLOOKUP(VFDYLD2!BF$4,'[1]INTERNAL PARAMETERS-1'!$B$5:$J$44,3,FALSE)</f>
        <v>0</v>
      </c>
      <c r="BG16" s="44">
        <f>VFDYLD1!BG16*VLOOKUP(VFDYLD2!BG$4,'[1]INTERNAL PARAMETERS-1'!$B$5:$J$44,5,FALSE)*VLOOKUP(VFDYLD2!BG$4,'[1]INTERNAL PARAMETERS-1'!$B$5:$J$44,6,FALSE)*VLOOKUP(VFDYLD2!BG$4,'[1]INTERNAL PARAMETERS-1'!$B$5:$J$44,3,FALSE) + VFDYLD1!BG16*(1-VLOOKUP(VFDYLD2!BG$4,'[1]INTERNAL PARAMETERS-1'!$B$5:$J$44,5,FALSE))*VLOOKUP(VFDYLD2!BG$4,'[1]INTERNAL PARAMETERS-1'!$B$5:$J$44,8,FALSE)*VLOOKUP(VFDYLD2!BG$4,'[1]INTERNAL PARAMETERS-1'!$B$5:$J$44,3,FALSE)</f>
        <v>1.4706936588145123E-2</v>
      </c>
      <c r="BH16" s="44">
        <f>VFDYLD1!BH16*VLOOKUP(VFDYLD2!BH$4,'[1]INTERNAL PARAMETERS-1'!$B$5:$J$44,5,FALSE)*VLOOKUP(VFDYLD2!BH$4,'[1]INTERNAL PARAMETERS-1'!$B$5:$J$44,6,FALSE)*VLOOKUP(VFDYLD2!BH$4,'[1]INTERNAL PARAMETERS-1'!$B$5:$J$44,3,FALSE) + VFDYLD1!BH16*(1-VLOOKUP(VFDYLD2!BH$4,'[1]INTERNAL PARAMETERS-1'!$B$5:$J$44,5,FALSE))*VLOOKUP(VFDYLD2!BH$4,'[1]INTERNAL PARAMETERS-1'!$B$5:$J$44,8,FALSE)*VLOOKUP(VFDYLD2!BH$4,'[1]INTERNAL PARAMETERS-1'!$B$5:$J$44,3,FALSE)</f>
        <v>1.2228381054587052E-4</v>
      </c>
      <c r="BI16" s="44">
        <f>VFDYLD1!BI16*VLOOKUP(VFDYLD2!BI$4,'[1]INTERNAL PARAMETERS-1'!$B$5:$J$44,5,FALSE)*VLOOKUP(VFDYLD2!BI$4,'[1]INTERNAL PARAMETERS-1'!$B$5:$J$44,6,FALSE)*VLOOKUP(VFDYLD2!BI$4,'[1]INTERNAL PARAMETERS-1'!$B$5:$J$44,3,FALSE) + VFDYLD1!BI16*(1-VLOOKUP(VFDYLD2!BI$4,'[1]INTERNAL PARAMETERS-1'!$B$5:$J$44,5,FALSE))*VLOOKUP(VFDYLD2!BI$4,'[1]INTERNAL PARAMETERS-1'!$B$5:$J$44,8,FALSE)*VLOOKUP(VFDYLD2!BI$4,'[1]INTERNAL PARAMETERS-1'!$B$5:$J$44,3,FALSE)</f>
        <v>0</v>
      </c>
      <c r="BJ16" s="44">
        <f>VFDYLD1!BJ16*VLOOKUP(VFDYLD2!BJ$4,'[1]INTERNAL PARAMETERS-1'!$B$5:$J$44,5,FALSE)*VLOOKUP(VFDYLD2!BJ$4,'[1]INTERNAL PARAMETERS-1'!$B$5:$J$44,6,FALSE)*VLOOKUP(VFDYLD2!BJ$4,'[1]INTERNAL PARAMETERS-1'!$B$5:$J$44,3,FALSE) + VFDYLD1!BJ16*(1-VLOOKUP(VFDYLD2!BJ$4,'[1]INTERNAL PARAMETERS-1'!$B$5:$J$44,5,FALSE))*VLOOKUP(VFDYLD2!BJ$4,'[1]INTERNAL PARAMETERS-1'!$B$5:$J$44,8,FALSE)*VLOOKUP(VFDYLD2!BJ$4,'[1]INTERNAL PARAMETERS-1'!$B$5:$J$44,3,FALSE)</f>
        <v>5.8414511924961346E-3</v>
      </c>
      <c r="BK16" s="44">
        <f>VFDYLD1!BK16*VLOOKUP(VFDYLD2!BK$4,'[1]INTERNAL PARAMETERS-1'!$B$5:$J$44,5,FALSE)*VLOOKUP(VFDYLD2!BK$4,'[1]INTERNAL PARAMETERS-1'!$B$5:$J$44,6,FALSE)*VLOOKUP(VFDYLD2!BK$4,'[1]INTERNAL PARAMETERS-1'!$B$5:$J$44,3,FALSE) + VFDYLD1!BK16*(1-VLOOKUP(VFDYLD2!BK$4,'[1]INTERNAL PARAMETERS-1'!$B$5:$J$44,5,FALSE))*VLOOKUP(VFDYLD2!BK$4,'[1]INTERNAL PARAMETERS-1'!$B$5:$J$44,8,FALSE)*VLOOKUP(VFDYLD2!BK$4,'[1]INTERNAL PARAMETERS-1'!$B$5:$J$44,3,FALSE)</f>
        <v>7.9885497508458293E-3</v>
      </c>
      <c r="BL16" s="44">
        <f>VFDYLD1!BL16*VLOOKUP(VFDYLD2!BL$4,'[1]INTERNAL PARAMETERS-1'!$B$5:$J$44,5,FALSE)*VLOOKUP(VFDYLD2!BL$4,'[1]INTERNAL PARAMETERS-1'!$B$5:$J$44,6,FALSE)*VLOOKUP(VFDYLD2!BL$4,'[1]INTERNAL PARAMETERS-1'!$B$5:$J$44,3,FALSE) + VFDYLD1!BL16*(1-VLOOKUP(VFDYLD2!BL$4,'[1]INTERNAL PARAMETERS-1'!$B$5:$J$44,5,FALSE))*VLOOKUP(VFDYLD2!BL$4,'[1]INTERNAL PARAMETERS-1'!$B$5:$J$44,8,FALSE)*VLOOKUP(VFDYLD2!BL$4,'[1]INTERNAL PARAMETERS-1'!$B$5:$J$44,3,FALSE)</f>
        <v>2.4417654023906211E-2</v>
      </c>
      <c r="BM16" s="44">
        <f>VFDYLD1!BM16*VLOOKUP(VFDYLD2!BM$4,'[1]INTERNAL PARAMETERS-1'!$B$5:$J$44,5,FALSE)*VLOOKUP(VFDYLD2!BM$4,'[1]INTERNAL PARAMETERS-1'!$B$5:$J$44,6,FALSE)*VLOOKUP(VFDYLD2!BM$4,'[1]INTERNAL PARAMETERS-1'!$B$5:$J$44,3,FALSE) + VFDYLD1!BM16*(1-VLOOKUP(VFDYLD2!BM$4,'[1]INTERNAL PARAMETERS-1'!$B$5:$J$44,5,FALSE))*VLOOKUP(VFDYLD2!BM$4,'[1]INTERNAL PARAMETERS-1'!$B$5:$J$44,8,FALSE)*VLOOKUP(VFDYLD2!BM$4,'[1]INTERNAL PARAMETERS-1'!$B$5:$J$44,3,FALSE)</f>
        <v>1.2513639390642223E-2</v>
      </c>
      <c r="BN16" s="44">
        <f>VFDYLD1!BN16*VLOOKUP(VFDYLD2!BN$4,'[1]INTERNAL PARAMETERS-1'!$B$5:$J$44,5,FALSE)*VLOOKUP(VFDYLD2!BN$4,'[1]INTERNAL PARAMETERS-1'!$B$5:$J$44,6,FALSE)*VLOOKUP(VFDYLD2!BN$4,'[1]INTERNAL PARAMETERS-1'!$B$5:$J$44,3,FALSE) + VFDYLD1!BN16*(1-VLOOKUP(VFDYLD2!BN$4,'[1]INTERNAL PARAMETERS-1'!$B$5:$J$44,5,FALSE))*VLOOKUP(VFDYLD2!BN$4,'[1]INTERNAL PARAMETERS-1'!$B$5:$J$44,8,FALSE)*VLOOKUP(VFDYLD2!BN$4,'[1]INTERNAL PARAMETERS-1'!$B$5:$J$44,3,FALSE)</f>
        <v>7.5159476838148045E-3</v>
      </c>
      <c r="BO16" s="44">
        <f>VFDYLD1!BO16*VLOOKUP(VFDYLD2!BO$4,'[1]INTERNAL PARAMETERS-1'!$B$5:$J$44,5,FALSE)*VLOOKUP(VFDYLD2!BO$4,'[1]INTERNAL PARAMETERS-1'!$B$5:$J$44,6,FALSE)*VLOOKUP(VFDYLD2!BO$4,'[1]INTERNAL PARAMETERS-1'!$B$5:$J$44,3,FALSE) + VFDYLD1!BO16*(1-VLOOKUP(VFDYLD2!BO$4,'[1]INTERNAL PARAMETERS-1'!$B$5:$J$44,5,FALSE))*VLOOKUP(VFDYLD2!BO$4,'[1]INTERNAL PARAMETERS-1'!$B$5:$J$44,8,FALSE)*VLOOKUP(VFDYLD2!BO$4,'[1]INTERNAL PARAMETERS-1'!$B$5:$J$44,3,FALSE)</f>
        <v>4.81412890945107E-3</v>
      </c>
      <c r="BP16" s="44">
        <f>VFDYLD1!BP16*VLOOKUP(VFDYLD2!BP$4,'[1]INTERNAL PARAMETERS-1'!$B$5:$J$44,5,FALSE)*VLOOKUP(VFDYLD2!BP$4,'[1]INTERNAL PARAMETERS-1'!$B$5:$J$44,6,FALSE)*VLOOKUP(VFDYLD2!BP$4,'[1]INTERNAL PARAMETERS-1'!$B$5:$J$44,3,FALSE) + VFDYLD1!BP16*(1-VLOOKUP(VFDYLD2!BP$4,'[1]INTERNAL PARAMETERS-1'!$B$5:$J$44,5,FALSE))*VLOOKUP(VFDYLD2!BP$4,'[1]INTERNAL PARAMETERS-1'!$B$5:$J$44,8,FALSE)*VLOOKUP(VFDYLD2!BP$4,'[1]INTERNAL PARAMETERS-1'!$B$5:$J$44,3,FALSE)</f>
        <v>4.8011258177793912E-4</v>
      </c>
      <c r="BQ16" s="44">
        <f>VFDYLD1!BQ16*VLOOKUP(VFDYLD2!BQ$4,'[1]INTERNAL PARAMETERS-1'!$B$5:$J$44,5,FALSE)*VLOOKUP(VFDYLD2!BQ$4,'[1]INTERNAL PARAMETERS-1'!$B$5:$J$44,6,FALSE)*VLOOKUP(VFDYLD2!BQ$4,'[1]INTERNAL PARAMETERS-1'!$B$5:$J$44,3,FALSE) + VFDYLD1!BQ16*(1-VLOOKUP(VFDYLD2!BQ$4,'[1]INTERNAL PARAMETERS-1'!$B$5:$J$44,5,FALSE))*VLOOKUP(VFDYLD2!BQ$4,'[1]INTERNAL PARAMETERS-1'!$B$5:$J$44,8,FALSE)*VLOOKUP(VFDYLD2!BQ$4,'[1]INTERNAL PARAMETERS-1'!$B$5:$J$44,3,FALSE)</f>
        <v>2.6123775882675639E-2</v>
      </c>
      <c r="BR16" s="44">
        <f>VFDYLD1!BR16*VLOOKUP(VFDYLD2!BR$4,'[1]INTERNAL PARAMETERS-1'!$B$5:$J$44,5,FALSE)*VLOOKUP(VFDYLD2!BR$4,'[1]INTERNAL PARAMETERS-1'!$B$5:$J$44,6,FALSE)*VLOOKUP(VFDYLD2!BR$4,'[1]INTERNAL PARAMETERS-1'!$B$5:$J$44,3,FALSE) + VFDYLD1!BR16*(1-VLOOKUP(VFDYLD2!BR$4,'[1]INTERNAL PARAMETERS-1'!$B$5:$J$44,5,FALSE))*VLOOKUP(VFDYLD2!BR$4,'[1]INTERNAL PARAMETERS-1'!$B$5:$J$44,8,FALSE)*VLOOKUP(VFDYLD2!BR$4,'[1]INTERNAL PARAMETERS-1'!$B$5:$J$44,3,FALSE)</f>
        <v>8.4910809726515405E-4</v>
      </c>
      <c r="BS16" s="44">
        <f>VFDYLD1!BS16*VLOOKUP(VFDYLD2!BS$4,'[1]INTERNAL PARAMETERS-1'!$B$5:$J$44,5,FALSE)*VLOOKUP(VFDYLD2!BS$4,'[1]INTERNAL PARAMETERS-1'!$B$5:$J$44,6,FALSE)*VLOOKUP(VFDYLD2!BS$4,'[1]INTERNAL PARAMETERS-1'!$B$5:$J$44,3,FALSE) + VFDYLD1!BS16*(1-VLOOKUP(VFDYLD2!BS$4,'[1]INTERNAL PARAMETERS-1'!$B$5:$J$44,5,FALSE))*VLOOKUP(VFDYLD2!BS$4,'[1]INTERNAL PARAMETERS-1'!$B$5:$J$44,8,FALSE)*VLOOKUP(VFDYLD2!BS$4,'[1]INTERNAL PARAMETERS-1'!$B$5:$J$44,3,FALSE)</f>
        <v>8.4211767608545016E-5</v>
      </c>
      <c r="BT16" s="44">
        <f>VFDYLD1!BT16*VLOOKUP(VFDYLD2!BT$4,'[1]INTERNAL PARAMETERS-1'!$B$5:$J$44,5,FALSE)*VLOOKUP(VFDYLD2!BT$4,'[1]INTERNAL PARAMETERS-1'!$B$5:$J$44,6,FALSE)*VLOOKUP(VFDYLD2!BT$4,'[1]INTERNAL PARAMETERS-1'!$B$5:$J$44,3,FALSE) + VFDYLD1!BT16*(1-VLOOKUP(VFDYLD2!BT$4,'[1]INTERNAL PARAMETERS-1'!$B$5:$J$44,5,FALSE))*VLOOKUP(VFDYLD2!BT$4,'[1]INTERNAL PARAMETERS-1'!$B$5:$J$44,8,FALSE)*VLOOKUP(VFDYLD2!BT$4,'[1]INTERNAL PARAMETERS-1'!$B$5:$J$44,3,FALSE)</f>
        <v>0</v>
      </c>
      <c r="BU16" s="44">
        <f>VFDYLD1!BU16*VLOOKUP(VFDYLD2!BU$4,'[1]INTERNAL PARAMETERS-1'!$B$5:$J$44,5,FALSE)*VLOOKUP(VFDYLD2!BU$4,'[1]INTERNAL PARAMETERS-1'!$B$5:$J$44,6,FALSE)*VLOOKUP(VFDYLD2!BU$4,'[1]INTERNAL PARAMETERS-1'!$B$5:$J$44,3,FALSE) + VFDYLD1!BU16*(1-VLOOKUP(VFDYLD2!BU$4,'[1]INTERNAL PARAMETERS-1'!$B$5:$J$44,5,FALSE))*VLOOKUP(VFDYLD2!BU$4,'[1]INTERNAL PARAMETERS-1'!$B$5:$J$44,8,FALSE)*VLOOKUP(VFDYLD2!BU$4,'[1]INTERNAL PARAMETERS-1'!$B$5:$J$44,3,FALSE)</f>
        <v>0</v>
      </c>
      <c r="BV16" s="44">
        <f>VFDYLD1!BV16*VLOOKUP(VFDYLD2!BV$4,'[1]INTERNAL PARAMETERS-1'!$B$5:$J$44,5,FALSE)*VLOOKUP(VFDYLD2!BV$4,'[1]INTERNAL PARAMETERS-1'!$B$5:$J$44,6,FALSE)*VLOOKUP(VFDYLD2!BV$4,'[1]INTERNAL PARAMETERS-1'!$B$5:$J$44,3,FALSE) + VFDYLD1!BV16*(1-VLOOKUP(VFDYLD2!BV$4,'[1]INTERNAL PARAMETERS-1'!$B$5:$J$44,5,FALSE))*VLOOKUP(VFDYLD2!BV$4,'[1]INTERNAL PARAMETERS-1'!$B$5:$J$44,8,FALSE)*VLOOKUP(VFDYLD2!BV$4,'[1]INTERNAL PARAMETERS-1'!$B$5:$J$44,3,FALSE)</f>
        <v>0</v>
      </c>
      <c r="BW16" s="44">
        <f>VFDYLD1!BW16*VLOOKUP(VFDYLD2!BW$4,'[1]INTERNAL PARAMETERS-1'!$B$5:$J$44,5,FALSE)*VLOOKUP(VFDYLD2!BW$4,'[1]INTERNAL PARAMETERS-1'!$B$5:$J$44,6,FALSE)*VLOOKUP(VFDYLD2!BW$4,'[1]INTERNAL PARAMETERS-1'!$B$5:$J$44,3,FALSE) + VFDYLD1!BW16*(1-VLOOKUP(VFDYLD2!BW$4,'[1]INTERNAL PARAMETERS-1'!$B$5:$J$44,5,FALSE))*VLOOKUP(VFDYLD2!BW$4,'[1]INTERNAL PARAMETERS-1'!$B$5:$J$44,8,FALSE)*VLOOKUP(VFDYLD2!BW$4,'[1]INTERNAL PARAMETERS-1'!$B$5:$J$44,3,FALSE)</f>
        <v>0</v>
      </c>
      <c r="BX16" s="44">
        <f>VFDYLD1!BX16*VLOOKUP(VFDYLD2!BX$4,'[1]INTERNAL PARAMETERS-1'!$B$5:$J$44,5,FALSE)*VLOOKUP(VFDYLD2!BX$4,'[1]INTERNAL PARAMETERS-1'!$B$5:$J$44,6,FALSE)*VLOOKUP(VFDYLD2!BX$4,'[1]INTERNAL PARAMETERS-1'!$B$5:$J$44,3,FALSE) + VFDYLD1!BX16*(1-VLOOKUP(VFDYLD2!BX$4,'[1]INTERNAL PARAMETERS-1'!$B$5:$J$44,5,FALSE))*VLOOKUP(VFDYLD2!BX$4,'[1]INTERNAL PARAMETERS-1'!$B$5:$J$44,8,FALSE)*VLOOKUP(VFDYLD2!BX$4,'[1]INTERNAL PARAMETERS-1'!$B$5:$J$44,3,FALSE)</f>
        <v>0</v>
      </c>
      <c r="BY16" s="44">
        <f>VFDYLD1!BY16*VLOOKUP(VFDYLD2!BY$4,'[1]INTERNAL PARAMETERS-1'!$B$5:$J$44,5,FALSE)*VLOOKUP(VFDYLD2!BY$4,'[1]INTERNAL PARAMETERS-1'!$B$5:$J$44,6,FALSE)*VLOOKUP(VFDYLD2!BY$4,'[1]INTERNAL PARAMETERS-1'!$B$5:$J$44,3,FALSE) + VFDYLD1!BY16*(1-VLOOKUP(VFDYLD2!BY$4,'[1]INTERNAL PARAMETERS-1'!$B$5:$J$44,5,FALSE))*VLOOKUP(VFDYLD2!BY$4,'[1]INTERNAL PARAMETERS-1'!$B$5:$J$44,8,FALSE)*VLOOKUP(VFDYLD2!BY$4,'[1]INTERNAL PARAMETERS-1'!$B$5:$J$44,3,FALSE)</f>
        <v>0</v>
      </c>
      <c r="BZ16" s="44">
        <f>VFDYLD1!BZ16*VLOOKUP(VFDYLD2!BZ$4,'[1]INTERNAL PARAMETERS-1'!$B$5:$J$44,5,FALSE)*VLOOKUP(VFDYLD2!BZ$4,'[1]INTERNAL PARAMETERS-1'!$B$5:$J$44,6,FALSE)*VLOOKUP(VFDYLD2!BZ$4,'[1]INTERNAL PARAMETERS-1'!$B$5:$J$44,3,FALSE) + VFDYLD1!BZ16*(1-VLOOKUP(VFDYLD2!BZ$4,'[1]INTERNAL PARAMETERS-1'!$B$5:$J$44,5,FALSE))*VLOOKUP(VFDYLD2!BZ$4,'[1]INTERNAL PARAMETERS-1'!$B$5:$J$44,8,FALSE)*VLOOKUP(VFDYLD2!BZ$4,'[1]INTERNAL PARAMETERS-1'!$B$5:$J$44,3,FALSE)</f>
        <v>5.8661624546122731E-5</v>
      </c>
      <c r="CA16" s="44">
        <f>VFDYLD1!CA16*VLOOKUP(VFDYLD2!CA$4,'[1]INTERNAL PARAMETERS-1'!$B$5:$J$44,5,FALSE)*VLOOKUP(VFDYLD2!CA$4,'[1]INTERNAL PARAMETERS-1'!$B$5:$J$44,6,FALSE)*VLOOKUP(VFDYLD2!CA$4,'[1]INTERNAL PARAMETERS-1'!$B$5:$J$44,3,FALSE) + VFDYLD1!CA16*(1-VLOOKUP(VFDYLD2!CA$4,'[1]INTERNAL PARAMETERS-1'!$B$5:$J$44,5,FALSE))*VLOOKUP(VFDYLD2!CA$4,'[1]INTERNAL PARAMETERS-1'!$B$5:$J$44,8,FALSE)*VLOOKUP(VFDYLD2!CA$4,'[1]INTERNAL PARAMETERS-1'!$B$5:$J$44,3,FALSE)</f>
        <v>0</v>
      </c>
      <c r="CB16" s="44">
        <f>VFDYLD1!CB16*VLOOKUP(VFDYLD2!CB$4,'[1]INTERNAL PARAMETERS-1'!$B$5:$J$44,5,FALSE)*VLOOKUP(VFDYLD2!CB$4,'[1]INTERNAL PARAMETERS-1'!$B$5:$J$44,6,FALSE)*VLOOKUP(VFDYLD2!CB$4,'[1]INTERNAL PARAMETERS-1'!$B$5:$J$44,3,FALSE) + VFDYLD1!CB16*(1-VLOOKUP(VFDYLD2!CB$4,'[1]INTERNAL PARAMETERS-1'!$B$5:$J$44,5,FALSE))*VLOOKUP(VFDYLD2!CB$4,'[1]INTERNAL PARAMETERS-1'!$B$5:$J$44,8,FALSE)*VLOOKUP(VFDYLD2!CB$4,'[1]INTERNAL PARAMETERS-1'!$B$5:$J$44,3,FALSE)</f>
        <v>0</v>
      </c>
      <c r="CC16" s="44">
        <f>VFDYLD1!CC16*VLOOKUP(VFDYLD2!CC$4,'[1]INTERNAL PARAMETERS-1'!$B$5:$J$44,5,FALSE)*VLOOKUP(VFDYLD2!CC$4,'[1]INTERNAL PARAMETERS-1'!$B$5:$J$44,6,FALSE)*VLOOKUP(VFDYLD2!CC$4,'[1]INTERNAL PARAMETERS-1'!$B$5:$J$44,3,FALSE) + VFDYLD1!CC16*(1-VLOOKUP(VFDYLD2!CC$4,'[1]INTERNAL PARAMETERS-1'!$B$5:$J$44,5,FALSE))*VLOOKUP(VFDYLD2!CC$4,'[1]INTERNAL PARAMETERS-1'!$B$5:$J$44,8,FALSE)*VLOOKUP(VFDYLD2!CC$4,'[1]INTERNAL PARAMETERS-1'!$B$5:$J$44,3,FALSE)</f>
        <v>1.2077299496659666E-4</v>
      </c>
      <c r="CD16" s="44">
        <f>VFDYLD1!CD16*VLOOKUP(VFDYLD2!CD$4,'[1]INTERNAL PARAMETERS-1'!$B$5:$J$44,5,FALSE)*VLOOKUP(VFDYLD2!CD$4,'[1]INTERNAL PARAMETERS-1'!$B$5:$J$44,6,FALSE)*VLOOKUP(VFDYLD2!CD$4,'[1]INTERNAL PARAMETERS-1'!$B$5:$J$44,3,FALSE) + VFDYLD1!CD16*(1-VLOOKUP(VFDYLD2!CD$4,'[1]INTERNAL PARAMETERS-1'!$B$5:$J$44,5,FALSE))*VLOOKUP(VFDYLD2!CD$4,'[1]INTERNAL PARAMETERS-1'!$B$5:$J$44,8,FALSE)*VLOOKUP(VFDYLD2!CD$4,'[1]INTERNAL PARAMETERS-1'!$B$5:$J$44,3,FALSE)</f>
        <v>3.2637426152444207E-4</v>
      </c>
      <c r="CE16" s="44">
        <f>VFDYLD1!CE16*VLOOKUP(VFDYLD2!CE$4,'[1]INTERNAL PARAMETERS-1'!$B$5:$J$44,5,FALSE)*VLOOKUP(VFDYLD2!CE$4,'[1]INTERNAL PARAMETERS-1'!$B$5:$J$44,6,FALSE)*VLOOKUP(VFDYLD2!CE$4,'[1]INTERNAL PARAMETERS-1'!$B$5:$J$44,3,FALSE) + VFDYLD1!CE16*(1-VLOOKUP(VFDYLD2!CE$4,'[1]INTERNAL PARAMETERS-1'!$B$5:$J$44,5,FALSE))*VLOOKUP(VFDYLD2!CE$4,'[1]INTERNAL PARAMETERS-1'!$B$5:$J$44,8,FALSE)*VLOOKUP(VFDYLD2!CE$4,'[1]INTERNAL PARAMETERS-1'!$B$5:$J$44,3,FALSE)</f>
        <v>8.1517532432111013E-4</v>
      </c>
      <c r="CF16" s="44">
        <f>VFDYLD1!CF16*VLOOKUP(VFDYLD2!CF$4,'[1]INTERNAL PARAMETERS-1'!$B$5:$J$44,5,FALSE)*VLOOKUP(VFDYLD2!CF$4,'[1]INTERNAL PARAMETERS-1'!$B$5:$J$44,6,FALSE)*VLOOKUP(VFDYLD2!CF$4,'[1]INTERNAL PARAMETERS-1'!$B$5:$J$44,3,FALSE) + VFDYLD1!CF16*(1-VLOOKUP(VFDYLD2!CF$4,'[1]INTERNAL PARAMETERS-1'!$B$5:$J$44,5,FALSE))*VLOOKUP(VFDYLD2!CF$4,'[1]INTERNAL PARAMETERS-1'!$B$5:$J$44,8,FALSE)*VLOOKUP(VFDYLD2!CF$4,'[1]INTERNAL PARAMETERS-1'!$B$5:$J$44,3,FALSE)</f>
        <v>2.8710642437094786E-4</v>
      </c>
      <c r="CG16" s="44">
        <f>VFDYLD1!CG16*VLOOKUP(VFDYLD2!CG$4,'[1]INTERNAL PARAMETERS-1'!$B$5:$J$44,5,FALSE)*VLOOKUP(VFDYLD2!CG$4,'[1]INTERNAL PARAMETERS-1'!$B$5:$J$44,6,FALSE)*VLOOKUP(VFDYLD2!CG$4,'[1]INTERNAL PARAMETERS-1'!$B$5:$J$44,3,FALSE) + VFDYLD1!CG16*(1-VLOOKUP(VFDYLD2!CG$4,'[1]INTERNAL PARAMETERS-1'!$B$5:$J$44,5,FALSE))*VLOOKUP(VFDYLD2!CG$4,'[1]INTERNAL PARAMETERS-1'!$B$5:$J$44,8,FALSE)*VLOOKUP(VFDYLD2!CG$4,'[1]INTERNAL PARAMETERS-1'!$B$5:$J$44,3,FALSE)</f>
        <v>1.2681543971197972E-5</v>
      </c>
      <c r="CH16" s="43">
        <f>VFDYLD1!CH16*VLOOKUP(VFDYLD2!CH$4,'[1]INTERNAL PARAMETERS-1'!$B$5:$J$44,5,FALSE)*VLOOKUP(VFDYLD2!CH$4,'[1]INTERNAL PARAMETERS-1'!$B$5:$J$44,6,FALSE)*VLOOKUP(VFDYLD2!CH$4,'[1]INTERNAL PARAMETERS-1'!$B$5:$J$44,3,FALSE) + VFDYLD1!CH16*(1-VLOOKUP(VFDYLD2!CH$4,'[1]INTERNAL PARAMETERS-1'!$B$5:$J$44,5,FALSE))*VLOOKUP(VFDYLD2!CH$4,'[1]INTERNAL PARAMETERS-1'!$B$5:$J$44,8,FALSE)*VLOOKUP(VFDYLD2!CH$4,'[1]INTERNAL PARAMETERS-1'!$B$5:$J$44,3,FALSE)</f>
        <v>0</v>
      </c>
      <c r="CJ16" s="45">
        <f t="shared" si="0"/>
        <v>11.920948252174934</v>
      </c>
      <c r="CK16" s="43">
        <f t="shared" si="1"/>
        <v>0.40154283872535695</v>
      </c>
    </row>
    <row r="17" spans="2:89" x14ac:dyDescent="0.4">
      <c r="B17" s="58" t="s">
        <v>5</v>
      </c>
      <c r="C17" s="57" t="s">
        <v>65</v>
      </c>
      <c r="D17" s="57" t="s">
        <v>52</v>
      </c>
      <c r="E17" s="132">
        <f>VFD!W17</f>
        <v>28.722799240356075</v>
      </c>
      <c r="F17" s="59">
        <f>'[1]INTERNAL PARAMETERS-1'!M17</f>
        <v>25.55</v>
      </c>
      <c r="G17" s="45">
        <f>VFDYLD1!G17*VLOOKUP(VFDYLD2!G$4,'[1]INTERNAL PARAMETERS-1'!$B$5:$J$44,5,FALSE)*VLOOKUP(VFDYLD2!G$4,'[1]INTERNAL PARAMETERS-1'!$B$5:$J$44,7,FALSE)*VFDYLD2!$F17 + VFDYLD1!G17*(1-VLOOKUP(VFDYLD2!G$4,'[1]INTERNAL PARAMETERS-1'!$B$5:$J$44,5,FALSE))*VLOOKUP(VFDYLD2!G$4,'[1]INTERNAL PARAMETERS-1'!$B$5:$J$44,9,FALSE)*VFDYLD2!$F17</f>
        <v>4.0317929367066307</v>
      </c>
      <c r="H17" s="44">
        <f>VFDYLD1!H17*VLOOKUP(VFDYLD2!H$4,'[1]INTERNAL PARAMETERS-1'!$B$5:$J$44,5,FALSE)*VLOOKUP(VFDYLD2!H$4,'[1]INTERNAL PARAMETERS-1'!$B$5:$J$44,7,FALSE)*VFDYLD2!$F17 + VFDYLD1!H17*(1-VLOOKUP(VFDYLD2!H$4,'[1]INTERNAL PARAMETERS-1'!$B$5:$J$44,5,FALSE))*VLOOKUP(VFDYLD2!H$4,'[1]INTERNAL PARAMETERS-1'!$B$5:$J$44,9,FALSE)*VFDYLD2!$F17</f>
        <v>1.3664959618875958</v>
      </c>
      <c r="I17" s="44">
        <f>VFDYLD1!I17*VLOOKUP(VFDYLD2!I$4,'[1]INTERNAL PARAMETERS-1'!$B$5:$J$44,5,FALSE)*VLOOKUP(VFDYLD2!I$4,'[1]INTERNAL PARAMETERS-1'!$B$5:$J$44,7,FALSE)*VFDYLD2!$F17 + VFDYLD1!I17*(1-VLOOKUP(VFDYLD2!I$4,'[1]INTERNAL PARAMETERS-1'!$B$5:$J$44,5,FALSE))*VLOOKUP(VFDYLD2!I$4,'[1]INTERNAL PARAMETERS-1'!$B$5:$J$44,9,FALSE)*VFDYLD2!$F17</f>
        <v>1.7586230088845889</v>
      </c>
      <c r="J17" s="44">
        <f>VFDYLD1!J17*VLOOKUP(VFDYLD2!J$4,'[1]INTERNAL PARAMETERS-1'!$B$5:$J$44,5,FALSE)*VLOOKUP(VFDYLD2!J$4,'[1]INTERNAL PARAMETERS-1'!$B$5:$J$44,7,FALSE)*VFDYLD2!$F17 + VFDYLD1!J17*(1-VLOOKUP(VFDYLD2!J$4,'[1]INTERNAL PARAMETERS-1'!$B$5:$J$44,5,FALSE))*VLOOKUP(VFDYLD2!J$4,'[1]INTERNAL PARAMETERS-1'!$B$5:$J$44,9,FALSE)*VFDYLD2!$F17</f>
        <v>0</v>
      </c>
      <c r="K17" s="44">
        <f>VFDYLD1!K17*VLOOKUP(VFDYLD2!K$4,'[1]INTERNAL PARAMETERS-1'!$B$5:$J$44,5,FALSE)*VLOOKUP(VFDYLD2!K$4,'[1]INTERNAL PARAMETERS-1'!$B$5:$J$44,7,FALSE)*VFDYLD2!$F17 + VFDYLD1!K17*(1-VLOOKUP(VFDYLD2!K$4,'[1]INTERNAL PARAMETERS-1'!$B$5:$J$44,5,FALSE))*VLOOKUP(VFDYLD2!K$4,'[1]INTERNAL PARAMETERS-1'!$B$5:$J$44,9,FALSE)*VFDYLD2!$F17</f>
        <v>2.1488741804188225E-2</v>
      </c>
      <c r="L17" s="44">
        <f>VFDYLD1!L17*VLOOKUP(VFDYLD2!L$4,'[1]INTERNAL PARAMETERS-1'!$B$5:$J$44,5,FALSE)*VLOOKUP(VFDYLD2!L$4,'[1]INTERNAL PARAMETERS-1'!$B$5:$J$44,7,FALSE)*VFDYLD2!$F17 + VFDYLD1!L17*(1-VLOOKUP(VFDYLD2!L$4,'[1]INTERNAL PARAMETERS-1'!$B$5:$J$44,5,FALSE))*VLOOKUP(VFDYLD2!L$4,'[1]INTERNAL PARAMETERS-1'!$B$5:$J$44,9,FALSE)*VFDYLD2!$F17</f>
        <v>0</v>
      </c>
      <c r="M17" s="44">
        <f>VFDYLD1!M17*VLOOKUP(VFDYLD2!M$4,'[1]INTERNAL PARAMETERS-1'!$B$5:$J$44,5,FALSE)*VLOOKUP(VFDYLD2!M$4,'[1]INTERNAL PARAMETERS-1'!$B$5:$J$44,7,FALSE)*VFDYLD2!$F17 + VFDYLD1!M17*(1-VLOOKUP(VFDYLD2!M$4,'[1]INTERNAL PARAMETERS-1'!$B$5:$J$44,5,FALSE))*VLOOKUP(VFDYLD2!M$4,'[1]INTERNAL PARAMETERS-1'!$B$5:$J$44,9,FALSE)*VFDYLD2!$F17</f>
        <v>0.16250140790179329</v>
      </c>
      <c r="N17" s="44">
        <f>VFDYLD1!N17*VLOOKUP(VFDYLD2!N$4,'[1]INTERNAL PARAMETERS-1'!$B$5:$J$44,5,FALSE)*VLOOKUP(VFDYLD2!N$4,'[1]INTERNAL PARAMETERS-1'!$B$5:$J$44,7,FALSE)*VFDYLD2!$F17 + VFDYLD1!N17*(1-VLOOKUP(VFDYLD2!N$4,'[1]INTERNAL PARAMETERS-1'!$B$5:$J$44,5,FALSE))*VLOOKUP(VFDYLD2!N$4,'[1]INTERNAL PARAMETERS-1'!$B$5:$J$44,9,FALSE)*VFDYLD2!$F17</f>
        <v>3.939969597861471E-3</v>
      </c>
      <c r="O17" s="44">
        <f>VFDYLD1!O17*VLOOKUP(VFDYLD2!O$4,'[1]INTERNAL PARAMETERS-1'!$B$5:$J$44,5,FALSE)*VLOOKUP(VFDYLD2!O$4,'[1]INTERNAL PARAMETERS-1'!$B$5:$J$44,7,FALSE)*VFDYLD2!$F17 + VFDYLD1!O17*(1-VLOOKUP(VFDYLD2!O$4,'[1]INTERNAL PARAMETERS-1'!$B$5:$J$44,5,FALSE))*VLOOKUP(VFDYLD2!O$4,'[1]INTERNAL PARAMETERS-1'!$B$5:$J$44,9,FALSE)*VFDYLD2!$F17</f>
        <v>0</v>
      </c>
      <c r="P17" s="44">
        <f>VFDYLD1!P17*VLOOKUP(VFDYLD2!P$4,'[1]INTERNAL PARAMETERS-1'!$B$5:$J$44,5,FALSE)*VLOOKUP(VFDYLD2!P$4,'[1]INTERNAL PARAMETERS-1'!$B$5:$J$44,7,FALSE)*VFDYLD2!$F17 + VFDYLD1!P17*(1-VLOOKUP(VFDYLD2!P$4,'[1]INTERNAL PARAMETERS-1'!$B$5:$J$44,5,FALSE))*VLOOKUP(VFDYLD2!P$4,'[1]INTERNAL PARAMETERS-1'!$B$5:$J$44,9,FALSE)*VFDYLD2!$F17</f>
        <v>0</v>
      </c>
      <c r="Q17" s="44">
        <f>VFDYLD1!Q17*VLOOKUP(VFDYLD2!Q$4,'[1]INTERNAL PARAMETERS-1'!$B$5:$J$44,5,FALSE)*VLOOKUP(VFDYLD2!Q$4,'[1]INTERNAL PARAMETERS-1'!$B$5:$J$44,7,FALSE)*VFDYLD2!$F17 + VFDYLD1!Q17*(1-VLOOKUP(VFDYLD2!Q$4,'[1]INTERNAL PARAMETERS-1'!$B$5:$J$44,5,FALSE))*VLOOKUP(VFDYLD2!Q$4,'[1]INTERNAL PARAMETERS-1'!$B$5:$J$44,9,FALSE)*VFDYLD2!$F17</f>
        <v>0</v>
      </c>
      <c r="R17" s="44">
        <f>VFDYLD1!R17*VLOOKUP(VFDYLD2!R$4,'[1]INTERNAL PARAMETERS-1'!$B$5:$J$44,5,FALSE)*VLOOKUP(VFDYLD2!R$4,'[1]INTERNAL PARAMETERS-1'!$B$5:$J$44,7,FALSE)*VFDYLD2!$F17 + VFDYLD1!R17*(1-VLOOKUP(VFDYLD2!R$4,'[1]INTERNAL PARAMETERS-1'!$B$5:$J$44,5,FALSE))*VLOOKUP(VFDYLD2!R$4,'[1]INTERNAL PARAMETERS-1'!$B$5:$J$44,9,FALSE)*VFDYLD2!$F17</f>
        <v>5.0936276869186911E-3</v>
      </c>
      <c r="S17" s="44">
        <f>VFDYLD1!S17*VLOOKUP(VFDYLD2!S$4,'[1]INTERNAL PARAMETERS-1'!$B$5:$J$44,5,FALSE)*VLOOKUP(VFDYLD2!S$4,'[1]INTERNAL PARAMETERS-1'!$B$5:$J$44,7,FALSE)*VFDYLD2!$F17 + VFDYLD1!S17*(1-VLOOKUP(VFDYLD2!S$4,'[1]INTERNAL PARAMETERS-1'!$B$5:$J$44,5,FALSE))*VLOOKUP(VFDYLD2!S$4,'[1]INTERNAL PARAMETERS-1'!$B$5:$J$44,9,FALSE)*VFDYLD2!$F17</f>
        <v>0.20539747624743537</v>
      </c>
      <c r="T17" s="44">
        <f>VFDYLD1!T17*VLOOKUP(VFDYLD2!T$4,'[1]INTERNAL PARAMETERS-1'!$B$5:$J$44,5,FALSE)*VLOOKUP(VFDYLD2!T$4,'[1]INTERNAL PARAMETERS-1'!$B$5:$J$44,7,FALSE)*VFDYLD2!$F17 + VFDYLD1!T17*(1-VLOOKUP(VFDYLD2!T$4,'[1]INTERNAL PARAMETERS-1'!$B$5:$J$44,5,FALSE))*VLOOKUP(VFDYLD2!T$4,'[1]INTERNAL PARAMETERS-1'!$B$5:$J$44,9,FALSE)*VFDYLD2!$F17</f>
        <v>6.6860468198493131E-2</v>
      </c>
      <c r="U17" s="44">
        <f>VFDYLD1!U17*VLOOKUP(VFDYLD2!U$4,'[1]INTERNAL PARAMETERS-1'!$B$5:$J$44,5,FALSE)*VLOOKUP(VFDYLD2!U$4,'[1]INTERNAL PARAMETERS-1'!$B$5:$J$44,7,FALSE)*VFDYLD2!$F17 + VFDYLD1!U17*(1-VLOOKUP(VFDYLD2!U$4,'[1]INTERNAL PARAMETERS-1'!$B$5:$J$44,5,FALSE))*VLOOKUP(VFDYLD2!U$4,'[1]INTERNAL PARAMETERS-1'!$B$5:$J$44,9,FALSE)*VFDYLD2!$F17</f>
        <v>4.3171811727828982E-2</v>
      </c>
      <c r="V17" s="44">
        <f>VFDYLD1!V17*VLOOKUP(VFDYLD2!V$4,'[1]INTERNAL PARAMETERS-1'!$B$5:$J$44,5,FALSE)*VLOOKUP(VFDYLD2!V$4,'[1]INTERNAL PARAMETERS-1'!$B$5:$J$44,7,FALSE)*VFDYLD2!$F17 + VFDYLD1!V17*(1-VLOOKUP(VFDYLD2!V$4,'[1]INTERNAL PARAMETERS-1'!$B$5:$J$44,5,FALSE))*VLOOKUP(VFDYLD2!V$4,'[1]INTERNAL PARAMETERS-1'!$B$5:$J$44,9,FALSE)*VFDYLD2!$F17</f>
        <v>0.27465113046262729</v>
      </c>
      <c r="W17" s="44">
        <f>VFDYLD1!W17*VLOOKUP(VFDYLD2!W$4,'[1]INTERNAL PARAMETERS-1'!$B$5:$J$44,5,FALSE)*VLOOKUP(VFDYLD2!W$4,'[1]INTERNAL PARAMETERS-1'!$B$5:$J$44,7,FALSE)*VFDYLD2!$F17 + VFDYLD1!W17*(1-VLOOKUP(VFDYLD2!W$4,'[1]INTERNAL PARAMETERS-1'!$B$5:$J$44,5,FALSE))*VLOOKUP(VFDYLD2!W$4,'[1]INTERNAL PARAMETERS-1'!$B$5:$J$44,9,FALSE)*VFDYLD2!$F17</f>
        <v>0</v>
      </c>
      <c r="X17" s="44">
        <f>VFDYLD1!X17*VLOOKUP(VFDYLD2!X$4,'[1]INTERNAL PARAMETERS-1'!$B$5:$J$44,5,FALSE)*VLOOKUP(VFDYLD2!X$4,'[1]INTERNAL PARAMETERS-1'!$B$5:$J$44,7,FALSE)*VFDYLD2!$F17 + VFDYLD1!X17*(1-VLOOKUP(VFDYLD2!X$4,'[1]INTERNAL PARAMETERS-1'!$B$5:$J$44,5,FALSE))*VLOOKUP(VFDYLD2!X$4,'[1]INTERNAL PARAMETERS-1'!$B$5:$J$44,9,FALSE)*VFDYLD2!$F17</f>
        <v>0</v>
      </c>
      <c r="Y17" s="44">
        <f>VFDYLD1!Y17*VLOOKUP(VFDYLD2!Y$4,'[1]INTERNAL PARAMETERS-1'!$B$5:$J$44,5,FALSE)*VLOOKUP(VFDYLD2!Y$4,'[1]INTERNAL PARAMETERS-1'!$B$5:$J$44,7,FALSE)*VFDYLD2!$F17 + VFDYLD1!Y17*(1-VLOOKUP(VFDYLD2!Y$4,'[1]INTERNAL PARAMETERS-1'!$B$5:$J$44,5,FALSE))*VLOOKUP(VFDYLD2!Y$4,'[1]INTERNAL PARAMETERS-1'!$B$5:$J$44,9,FALSE)*VFDYLD2!$F17</f>
        <v>0</v>
      </c>
      <c r="Z17" s="44">
        <f>VFDYLD1!Z17*VLOOKUP(VFDYLD2!Z$4,'[1]INTERNAL PARAMETERS-1'!$B$5:$J$44,5,FALSE)*VLOOKUP(VFDYLD2!Z$4,'[1]INTERNAL PARAMETERS-1'!$B$5:$J$44,7,FALSE)*VFDYLD2!$F17 + VFDYLD1!Z17*(1-VLOOKUP(VFDYLD2!Z$4,'[1]INTERNAL PARAMETERS-1'!$B$5:$J$44,5,FALSE))*VLOOKUP(VFDYLD2!Z$4,'[1]INTERNAL PARAMETERS-1'!$B$5:$J$44,9,FALSE)*VFDYLD2!$F17</f>
        <v>0</v>
      </c>
      <c r="AA17" s="44">
        <f>VFDYLD1!AA17*VLOOKUP(VFDYLD2!AA$4,'[1]INTERNAL PARAMETERS-1'!$B$5:$J$44,5,FALSE)*VLOOKUP(VFDYLD2!AA$4,'[1]INTERNAL PARAMETERS-1'!$B$5:$J$44,7,FALSE)*VFDYLD2!$F17 + VFDYLD1!AA17*(1-VLOOKUP(VFDYLD2!AA$4,'[1]INTERNAL PARAMETERS-1'!$B$5:$J$44,5,FALSE))*VLOOKUP(VFDYLD2!AA$4,'[1]INTERNAL PARAMETERS-1'!$B$5:$J$44,9,FALSE)*VFDYLD2!$F17</f>
        <v>0</v>
      </c>
      <c r="AB17" s="44">
        <f>VFDYLD1!AB17*VLOOKUP(VFDYLD2!AB$4,'[1]INTERNAL PARAMETERS-1'!$B$5:$J$44,5,FALSE)*VLOOKUP(VFDYLD2!AB$4,'[1]INTERNAL PARAMETERS-1'!$B$5:$J$44,7,FALSE)*VFDYLD2!$F17 + VFDYLD1!AB17*(1-VLOOKUP(VFDYLD2!AB$4,'[1]INTERNAL PARAMETERS-1'!$B$5:$J$44,5,FALSE))*VLOOKUP(VFDYLD2!AB$4,'[1]INTERNAL PARAMETERS-1'!$B$5:$J$44,9,FALSE)*VFDYLD2!$F17</f>
        <v>0</v>
      </c>
      <c r="AC17" s="44">
        <f>VFDYLD1!AC17*VLOOKUP(VFDYLD2!AC$4,'[1]INTERNAL PARAMETERS-1'!$B$5:$J$44,5,FALSE)*VLOOKUP(VFDYLD2!AC$4,'[1]INTERNAL PARAMETERS-1'!$B$5:$J$44,7,FALSE)*VFDYLD2!$F17 + VFDYLD1!AC17*(1-VLOOKUP(VFDYLD2!AC$4,'[1]INTERNAL PARAMETERS-1'!$B$5:$J$44,5,FALSE))*VLOOKUP(VFDYLD2!AC$4,'[1]INTERNAL PARAMETERS-1'!$B$5:$J$44,9,FALSE)*VFDYLD2!$F17</f>
        <v>0</v>
      </c>
      <c r="AD17" s="44">
        <f>VFDYLD1!AD17*VLOOKUP(VFDYLD2!AD$4,'[1]INTERNAL PARAMETERS-1'!$B$5:$J$44,5,FALSE)*VLOOKUP(VFDYLD2!AD$4,'[1]INTERNAL PARAMETERS-1'!$B$5:$J$44,7,FALSE)*VFDYLD2!$F17 + VFDYLD1!AD17*(1-VLOOKUP(VFDYLD2!AD$4,'[1]INTERNAL PARAMETERS-1'!$B$5:$J$44,5,FALSE))*VLOOKUP(VFDYLD2!AD$4,'[1]INTERNAL PARAMETERS-1'!$B$5:$J$44,9,FALSE)*VFDYLD2!$F17</f>
        <v>0</v>
      </c>
      <c r="AE17" s="44">
        <f>VFDYLD1!AE17*VLOOKUP(VFDYLD2!AE$4,'[1]INTERNAL PARAMETERS-1'!$B$5:$J$44,5,FALSE)*VLOOKUP(VFDYLD2!AE$4,'[1]INTERNAL PARAMETERS-1'!$B$5:$J$44,7,FALSE)*VFDYLD2!$F17 + VFDYLD1!AE17*(1-VLOOKUP(VFDYLD2!AE$4,'[1]INTERNAL PARAMETERS-1'!$B$5:$J$44,5,FALSE))*VLOOKUP(VFDYLD2!AE$4,'[1]INTERNAL PARAMETERS-1'!$B$5:$J$44,9,FALSE)*VFDYLD2!$F17</f>
        <v>0</v>
      </c>
      <c r="AF17" s="44">
        <f>VFDYLD1!AF17*VLOOKUP(VFDYLD2!AF$4,'[1]INTERNAL PARAMETERS-1'!$B$5:$J$44,5,FALSE)*VLOOKUP(VFDYLD2!AF$4,'[1]INTERNAL PARAMETERS-1'!$B$5:$J$44,7,FALSE)*VFDYLD2!$F17 + VFDYLD1!AF17*(1-VLOOKUP(VFDYLD2!AF$4,'[1]INTERNAL PARAMETERS-1'!$B$5:$J$44,5,FALSE))*VLOOKUP(VFDYLD2!AF$4,'[1]INTERNAL PARAMETERS-1'!$B$5:$J$44,9,FALSE)*VFDYLD2!$F17</f>
        <v>1.2415717486864309E-2</v>
      </c>
      <c r="AG17" s="44">
        <f>VFDYLD1!AG17*VLOOKUP(VFDYLD2!AG$4,'[1]INTERNAL PARAMETERS-1'!$B$5:$J$44,5,FALSE)*VLOOKUP(VFDYLD2!AG$4,'[1]INTERNAL PARAMETERS-1'!$B$5:$J$44,7,FALSE)*VFDYLD2!$F17 + VFDYLD1!AG17*(1-VLOOKUP(VFDYLD2!AG$4,'[1]INTERNAL PARAMETERS-1'!$B$5:$J$44,5,FALSE))*VLOOKUP(VFDYLD2!AG$4,'[1]INTERNAL PARAMETERS-1'!$B$5:$J$44,9,FALSE)*VFDYLD2!$F17</f>
        <v>0</v>
      </c>
      <c r="AH17" s="44">
        <f>VFDYLD1!AH17*VLOOKUP(VFDYLD2!AH$4,'[1]INTERNAL PARAMETERS-1'!$B$5:$J$44,5,FALSE)*VLOOKUP(VFDYLD2!AH$4,'[1]INTERNAL PARAMETERS-1'!$B$5:$J$44,7,FALSE)*VFDYLD2!$F17 + VFDYLD1!AH17*(1-VLOOKUP(VFDYLD2!AH$4,'[1]INTERNAL PARAMETERS-1'!$B$5:$J$44,5,FALSE))*VLOOKUP(VFDYLD2!AH$4,'[1]INTERNAL PARAMETERS-1'!$B$5:$J$44,9,FALSE)*VFDYLD2!$F17</f>
        <v>0</v>
      </c>
      <c r="AI17" s="44">
        <f>VFDYLD1!AI17*VLOOKUP(VFDYLD2!AI$4,'[1]INTERNAL PARAMETERS-1'!$B$5:$J$44,5,FALSE)*VLOOKUP(VFDYLD2!AI$4,'[1]INTERNAL PARAMETERS-1'!$B$5:$J$44,7,FALSE)*VFDYLD2!$F17 + VFDYLD1!AI17*(1-VLOOKUP(VFDYLD2!AI$4,'[1]INTERNAL PARAMETERS-1'!$B$5:$J$44,5,FALSE))*VLOOKUP(VFDYLD2!AI$4,'[1]INTERNAL PARAMETERS-1'!$B$5:$J$44,9,FALSE)*VFDYLD2!$F17</f>
        <v>7.1636478022500004E-3</v>
      </c>
      <c r="AJ17" s="44">
        <f>VFDYLD1!AJ17*VLOOKUP(VFDYLD2!AJ$4,'[1]INTERNAL PARAMETERS-1'!$B$5:$J$44,5,FALSE)*VLOOKUP(VFDYLD2!AJ$4,'[1]INTERNAL PARAMETERS-1'!$B$5:$J$44,7,FALSE)*VFDYLD2!$F17 + VFDYLD1!AJ17*(1-VLOOKUP(VFDYLD2!AJ$4,'[1]INTERNAL PARAMETERS-1'!$B$5:$J$44,5,FALSE))*VLOOKUP(VFDYLD2!AJ$4,'[1]INTERNAL PARAMETERS-1'!$B$5:$J$44,9,FALSE)*VFDYLD2!$F17</f>
        <v>3.1042155800491078E-2</v>
      </c>
      <c r="AK17" s="44">
        <f>VFDYLD1!AK17*VLOOKUP(VFDYLD2!AK$4,'[1]INTERNAL PARAMETERS-1'!$B$5:$J$44,5,FALSE)*VLOOKUP(VFDYLD2!AK$4,'[1]INTERNAL PARAMETERS-1'!$B$5:$J$44,7,FALSE)*VFDYLD2!$F17 + VFDYLD1!AK17*(1-VLOOKUP(VFDYLD2!AK$4,'[1]INTERNAL PARAMETERS-1'!$B$5:$J$44,5,FALSE))*VLOOKUP(VFDYLD2!AK$4,'[1]INTERNAL PARAMETERS-1'!$B$5:$J$44,9,FALSE)*VFDYLD2!$F17</f>
        <v>0</v>
      </c>
      <c r="AL17" s="44">
        <f>VFDYLD1!AL17*VLOOKUP(VFDYLD2!AL$4,'[1]INTERNAL PARAMETERS-1'!$B$5:$J$44,5,FALSE)*VLOOKUP(VFDYLD2!AL$4,'[1]INTERNAL PARAMETERS-1'!$B$5:$J$44,7,FALSE)*VFDYLD2!$F17 + VFDYLD1!AL17*(1-VLOOKUP(VFDYLD2!AL$4,'[1]INTERNAL PARAMETERS-1'!$B$5:$J$44,5,FALSE))*VLOOKUP(VFDYLD2!AL$4,'[1]INTERNAL PARAMETERS-1'!$B$5:$J$44,9,FALSE)*VFDYLD2!$F17</f>
        <v>0</v>
      </c>
      <c r="AM17" s="44">
        <f>VFDYLD1!AM17*VLOOKUP(VFDYLD2!AM$4,'[1]INTERNAL PARAMETERS-1'!$B$5:$J$44,5,FALSE)*VLOOKUP(VFDYLD2!AM$4,'[1]INTERNAL PARAMETERS-1'!$B$5:$J$44,7,FALSE)*VFDYLD2!$F17 + VFDYLD1!AM17*(1-VLOOKUP(VFDYLD2!AM$4,'[1]INTERNAL PARAMETERS-1'!$B$5:$J$44,5,FALSE))*VLOOKUP(VFDYLD2!AM$4,'[1]INTERNAL PARAMETERS-1'!$B$5:$J$44,9,FALSE)*VFDYLD2!$F17</f>
        <v>0</v>
      </c>
      <c r="AN17" s="44">
        <f>VFDYLD1!AN17*VLOOKUP(VFDYLD2!AN$4,'[1]INTERNAL PARAMETERS-1'!$B$5:$J$44,5,FALSE)*VLOOKUP(VFDYLD2!AN$4,'[1]INTERNAL PARAMETERS-1'!$B$5:$J$44,7,FALSE)*VFDYLD2!$F17 + VFDYLD1!AN17*(1-VLOOKUP(VFDYLD2!AN$4,'[1]INTERNAL PARAMETERS-1'!$B$5:$J$44,5,FALSE))*VLOOKUP(VFDYLD2!AN$4,'[1]INTERNAL PARAMETERS-1'!$B$5:$J$44,9,FALSE)*VFDYLD2!$F17</f>
        <v>0</v>
      </c>
      <c r="AO17" s="44">
        <f>VFDYLD1!AO17*VLOOKUP(VFDYLD2!AO$4,'[1]INTERNAL PARAMETERS-1'!$B$5:$J$44,5,FALSE)*VLOOKUP(VFDYLD2!AO$4,'[1]INTERNAL PARAMETERS-1'!$B$5:$J$44,7,FALSE)*VFDYLD2!$F17 + VFDYLD1!AO17*(1-VLOOKUP(VFDYLD2!AO$4,'[1]INTERNAL PARAMETERS-1'!$B$5:$J$44,5,FALSE))*VLOOKUP(VFDYLD2!AO$4,'[1]INTERNAL PARAMETERS-1'!$B$5:$J$44,9,FALSE)*VFDYLD2!$F17</f>
        <v>0</v>
      </c>
      <c r="AP17" s="44">
        <f>VFDYLD1!AP17*VLOOKUP(VFDYLD2!AP$4,'[1]INTERNAL PARAMETERS-1'!$B$5:$J$44,5,FALSE)*VLOOKUP(VFDYLD2!AP$4,'[1]INTERNAL PARAMETERS-1'!$B$5:$J$44,7,FALSE)*VFDYLD2!$F17 + VFDYLD1!AP17*(1-VLOOKUP(VFDYLD2!AP$4,'[1]INTERNAL PARAMETERS-1'!$B$5:$J$44,5,FALSE))*VLOOKUP(VFDYLD2!AP$4,'[1]INTERNAL PARAMETERS-1'!$B$5:$J$44,9,FALSE)*VFDYLD2!$F17</f>
        <v>0</v>
      </c>
      <c r="AQ17" s="44">
        <f>VFDYLD1!AQ17*VLOOKUP(VFDYLD2!AQ$4,'[1]INTERNAL PARAMETERS-1'!$B$5:$J$44,5,FALSE)*VLOOKUP(VFDYLD2!AQ$4,'[1]INTERNAL PARAMETERS-1'!$B$5:$J$44,7,FALSE)*VFDYLD2!$F17 + VFDYLD1!AQ17*(1-VLOOKUP(VFDYLD2!AQ$4,'[1]INTERNAL PARAMETERS-1'!$B$5:$J$44,5,FALSE))*VLOOKUP(VFDYLD2!AQ$4,'[1]INTERNAL PARAMETERS-1'!$B$5:$J$44,9,FALSE)*VFDYLD2!$F17</f>
        <v>0</v>
      </c>
      <c r="AR17" s="44">
        <f>VFDYLD1!AR17*VLOOKUP(VFDYLD2!AR$4,'[1]INTERNAL PARAMETERS-1'!$B$5:$J$44,5,FALSE)*VLOOKUP(VFDYLD2!AR$4,'[1]INTERNAL PARAMETERS-1'!$B$5:$J$44,7,FALSE)*VFDYLD2!$F17 + VFDYLD1!AR17*(1-VLOOKUP(VFDYLD2!AR$4,'[1]INTERNAL PARAMETERS-1'!$B$5:$J$44,5,FALSE))*VLOOKUP(VFDYLD2!AR$4,'[1]INTERNAL PARAMETERS-1'!$B$5:$J$44,9,FALSE)*VFDYLD2!$F17</f>
        <v>0</v>
      </c>
      <c r="AS17" s="44">
        <f>VFDYLD1!AS17*VLOOKUP(VFDYLD2!AS$4,'[1]INTERNAL PARAMETERS-1'!$B$5:$J$44,5,FALSE)*VLOOKUP(VFDYLD2!AS$4,'[1]INTERNAL PARAMETERS-1'!$B$5:$J$44,7,FALSE)*VFDYLD2!$F17 + VFDYLD1!AS17*(1-VLOOKUP(VFDYLD2!AS$4,'[1]INTERNAL PARAMETERS-1'!$B$5:$J$44,5,FALSE))*VLOOKUP(VFDYLD2!AS$4,'[1]INTERNAL PARAMETERS-1'!$B$5:$J$44,9,FALSE)*VFDYLD2!$F17</f>
        <v>0</v>
      </c>
      <c r="AT17" s="43">
        <f>VFDYLD1!AT17*VLOOKUP(VFDYLD2!AT$4,'[1]INTERNAL PARAMETERS-1'!$B$5:$J$44,5,FALSE)*VLOOKUP(VFDYLD2!AT$4,'[1]INTERNAL PARAMETERS-1'!$B$5:$J$44,7,FALSE)*VFDYLD2!$F17 + VFDYLD1!AT17*(1-VLOOKUP(VFDYLD2!AT$4,'[1]INTERNAL PARAMETERS-1'!$B$5:$J$44,5,FALSE))*VLOOKUP(VFDYLD2!AT$4,'[1]INTERNAL PARAMETERS-1'!$B$5:$J$44,9,FALSE)*VFDYLD2!$F17</f>
        <v>0</v>
      </c>
      <c r="AU17" s="45">
        <f>VFDYLD1!AU17*VLOOKUP(VFDYLD2!AU$4,'[1]INTERNAL PARAMETERS-1'!$B$5:$J$44,5,FALSE)*VLOOKUP(VFDYLD2!AU$4,'[1]INTERNAL PARAMETERS-1'!$B$5:$J$44,6,FALSE)*VLOOKUP(VFDYLD2!AU$4,'[1]INTERNAL PARAMETERS-1'!$B$5:$J$44,3,FALSE) + VFDYLD1!AU17*(1-VLOOKUP(VFDYLD2!AU$4,'[1]INTERNAL PARAMETERS-1'!$B$5:$J$44,5,FALSE))*VLOOKUP(VFDYLD2!AU$4,'[1]INTERNAL PARAMETERS-1'!$B$5:$J$44,8,FALSE)*VLOOKUP(VFDYLD2!AU$4,'[1]INTERNAL PARAMETERS-1'!$B$5:$J$44,3,FALSE)</f>
        <v>0</v>
      </c>
      <c r="AV17" s="44">
        <f>VFDYLD1!AV17*VLOOKUP(VFDYLD2!AV$4,'[1]INTERNAL PARAMETERS-1'!$B$5:$J$44,5,FALSE)*VLOOKUP(VFDYLD2!AV$4,'[1]INTERNAL PARAMETERS-1'!$B$5:$J$44,6,FALSE)*VLOOKUP(VFDYLD2!AV$4,'[1]INTERNAL PARAMETERS-1'!$B$5:$J$44,3,FALSE) + VFDYLD1!AV17*(1-VLOOKUP(VFDYLD2!AV$4,'[1]INTERNAL PARAMETERS-1'!$B$5:$J$44,5,FALSE))*VLOOKUP(VFDYLD2!AV$4,'[1]INTERNAL PARAMETERS-1'!$B$5:$J$44,8,FALSE)*VLOOKUP(VFDYLD2!AV$4,'[1]INTERNAL PARAMETERS-1'!$B$5:$J$44,3,FALSE)</f>
        <v>0</v>
      </c>
      <c r="AW17" s="44">
        <f>VFDYLD1!AW17*VLOOKUP(VFDYLD2!AW$4,'[1]INTERNAL PARAMETERS-1'!$B$5:$J$44,5,FALSE)*VLOOKUP(VFDYLD2!AW$4,'[1]INTERNAL PARAMETERS-1'!$B$5:$J$44,6,FALSE)*VLOOKUP(VFDYLD2!AW$4,'[1]INTERNAL PARAMETERS-1'!$B$5:$J$44,3,FALSE) + VFDYLD1!AW17*(1-VLOOKUP(VFDYLD2!AW$4,'[1]INTERNAL PARAMETERS-1'!$B$5:$J$44,5,FALSE))*VLOOKUP(VFDYLD2!AW$4,'[1]INTERNAL PARAMETERS-1'!$B$5:$J$44,8,FALSE)*VLOOKUP(VFDYLD2!AW$4,'[1]INTERNAL PARAMETERS-1'!$B$5:$J$44,3,FALSE)</f>
        <v>8.1266789058765637E-2</v>
      </c>
      <c r="AX17" s="44">
        <f>VFDYLD1!AX17*VLOOKUP(VFDYLD2!AX$4,'[1]INTERNAL PARAMETERS-1'!$B$5:$J$44,5,FALSE)*VLOOKUP(VFDYLD2!AX$4,'[1]INTERNAL PARAMETERS-1'!$B$5:$J$44,6,FALSE)*VLOOKUP(VFDYLD2!AX$4,'[1]INTERNAL PARAMETERS-1'!$B$5:$J$44,3,FALSE) + VFDYLD1!AX17*(1-VLOOKUP(VFDYLD2!AX$4,'[1]INTERNAL PARAMETERS-1'!$B$5:$J$44,5,FALSE))*VLOOKUP(VFDYLD2!AX$4,'[1]INTERNAL PARAMETERS-1'!$B$5:$J$44,8,FALSE)*VLOOKUP(VFDYLD2!AX$4,'[1]INTERNAL PARAMETERS-1'!$B$5:$J$44,3,FALSE)</f>
        <v>0</v>
      </c>
      <c r="AY17" s="44">
        <f>VFDYLD1!AY17*VLOOKUP(VFDYLD2!AY$4,'[1]INTERNAL PARAMETERS-1'!$B$5:$J$44,5,FALSE)*VLOOKUP(VFDYLD2!AY$4,'[1]INTERNAL PARAMETERS-1'!$B$5:$J$44,6,FALSE)*VLOOKUP(VFDYLD2!AY$4,'[1]INTERNAL PARAMETERS-1'!$B$5:$J$44,3,FALSE) + VFDYLD1!AY17*(1-VLOOKUP(VFDYLD2!AY$4,'[1]INTERNAL PARAMETERS-1'!$B$5:$J$44,5,FALSE))*VLOOKUP(VFDYLD2!AY$4,'[1]INTERNAL PARAMETERS-1'!$B$5:$J$44,8,FALSE)*VLOOKUP(VFDYLD2!AY$4,'[1]INTERNAL PARAMETERS-1'!$B$5:$J$44,3,FALSE)</f>
        <v>0</v>
      </c>
      <c r="AZ17" s="44">
        <f>VFDYLD1!AZ17*VLOOKUP(VFDYLD2!AZ$4,'[1]INTERNAL PARAMETERS-1'!$B$5:$J$44,5,FALSE)*VLOOKUP(VFDYLD2!AZ$4,'[1]INTERNAL PARAMETERS-1'!$B$5:$J$44,6,FALSE)*VLOOKUP(VFDYLD2!AZ$4,'[1]INTERNAL PARAMETERS-1'!$B$5:$J$44,3,FALSE) + VFDYLD1!AZ17*(1-VLOOKUP(VFDYLD2!AZ$4,'[1]INTERNAL PARAMETERS-1'!$B$5:$J$44,5,FALSE))*VLOOKUP(VFDYLD2!AZ$4,'[1]INTERNAL PARAMETERS-1'!$B$5:$J$44,8,FALSE)*VLOOKUP(VFDYLD2!AZ$4,'[1]INTERNAL PARAMETERS-1'!$B$5:$J$44,3,FALSE)</f>
        <v>0</v>
      </c>
      <c r="BA17" s="44">
        <f>VFDYLD1!BA17*VLOOKUP(VFDYLD2!BA$4,'[1]INTERNAL PARAMETERS-1'!$B$5:$J$44,5,FALSE)*VLOOKUP(VFDYLD2!BA$4,'[1]INTERNAL PARAMETERS-1'!$B$5:$J$44,6,FALSE)*VLOOKUP(VFDYLD2!BA$4,'[1]INTERNAL PARAMETERS-1'!$B$5:$J$44,3,FALSE) + VFDYLD1!BA17*(1-VLOOKUP(VFDYLD2!BA$4,'[1]INTERNAL PARAMETERS-1'!$B$5:$J$44,5,FALSE))*VLOOKUP(VFDYLD2!BA$4,'[1]INTERNAL PARAMETERS-1'!$B$5:$J$44,8,FALSE)*VLOOKUP(VFDYLD2!BA$4,'[1]INTERNAL PARAMETERS-1'!$B$5:$J$44,3,FALSE)</f>
        <v>7.5057049526091449E-2</v>
      </c>
      <c r="BB17" s="44">
        <f>VFDYLD1!BB17*VLOOKUP(VFDYLD2!BB$4,'[1]INTERNAL PARAMETERS-1'!$B$5:$J$44,5,FALSE)*VLOOKUP(VFDYLD2!BB$4,'[1]INTERNAL PARAMETERS-1'!$B$5:$J$44,6,FALSE)*VLOOKUP(VFDYLD2!BB$4,'[1]INTERNAL PARAMETERS-1'!$B$5:$J$44,3,FALSE) + VFDYLD1!BB17*(1-VLOOKUP(VFDYLD2!BB$4,'[1]INTERNAL PARAMETERS-1'!$B$5:$J$44,5,FALSE))*VLOOKUP(VFDYLD2!BB$4,'[1]INTERNAL PARAMETERS-1'!$B$5:$J$44,8,FALSE)*VLOOKUP(VFDYLD2!BB$4,'[1]INTERNAL PARAMETERS-1'!$B$5:$J$44,3,FALSE)</f>
        <v>9.0821462923447466E-3</v>
      </c>
      <c r="BC17" s="44">
        <f>VFDYLD1!BC17*VLOOKUP(VFDYLD2!BC$4,'[1]INTERNAL PARAMETERS-1'!$B$5:$J$44,5,FALSE)*VLOOKUP(VFDYLD2!BC$4,'[1]INTERNAL PARAMETERS-1'!$B$5:$J$44,6,FALSE)*VLOOKUP(VFDYLD2!BC$4,'[1]INTERNAL PARAMETERS-1'!$B$5:$J$44,3,FALSE) + VFDYLD1!BC17*(1-VLOOKUP(VFDYLD2!BC$4,'[1]INTERNAL PARAMETERS-1'!$B$5:$J$44,5,FALSE))*VLOOKUP(VFDYLD2!BC$4,'[1]INTERNAL PARAMETERS-1'!$B$5:$J$44,8,FALSE)*VLOOKUP(VFDYLD2!BC$4,'[1]INTERNAL PARAMETERS-1'!$B$5:$J$44,3,FALSE)</f>
        <v>5.0148346281425893E-2</v>
      </c>
      <c r="BD17" s="44">
        <f>VFDYLD1!BD17*VLOOKUP(VFDYLD2!BD$4,'[1]INTERNAL PARAMETERS-1'!$B$5:$J$44,5,FALSE)*VLOOKUP(VFDYLD2!BD$4,'[1]INTERNAL PARAMETERS-1'!$B$5:$J$44,6,FALSE)*VLOOKUP(VFDYLD2!BD$4,'[1]INTERNAL PARAMETERS-1'!$B$5:$J$44,3,FALSE) + VFDYLD1!BD17*(1-VLOOKUP(VFDYLD2!BD$4,'[1]INTERNAL PARAMETERS-1'!$B$5:$J$44,5,FALSE))*VLOOKUP(VFDYLD2!BD$4,'[1]INTERNAL PARAMETERS-1'!$B$5:$J$44,8,FALSE)*VLOOKUP(VFDYLD2!BD$4,'[1]INTERNAL PARAMETERS-1'!$B$5:$J$44,3,FALSE)</f>
        <v>8.4881399272181985E-3</v>
      </c>
      <c r="BE17" s="44">
        <f>VFDYLD1!BE17*VLOOKUP(VFDYLD2!BE$4,'[1]INTERNAL PARAMETERS-1'!$B$5:$J$44,5,FALSE)*VLOOKUP(VFDYLD2!BE$4,'[1]INTERNAL PARAMETERS-1'!$B$5:$J$44,6,FALSE)*VLOOKUP(VFDYLD2!BE$4,'[1]INTERNAL PARAMETERS-1'!$B$5:$J$44,3,FALSE) + VFDYLD1!BE17*(1-VLOOKUP(VFDYLD2!BE$4,'[1]INTERNAL PARAMETERS-1'!$B$5:$J$44,5,FALSE))*VLOOKUP(VFDYLD2!BE$4,'[1]INTERNAL PARAMETERS-1'!$B$5:$J$44,8,FALSE)*VLOOKUP(VFDYLD2!BE$4,'[1]INTERNAL PARAMETERS-1'!$B$5:$J$44,3,FALSE)</f>
        <v>2.8679340406545288E-2</v>
      </c>
      <c r="BF17" s="44">
        <f>VFDYLD1!BF17*VLOOKUP(VFDYLD2!BF$4,'[1]INTERNAL PARAMETERS-1'!$B$5:$J$44,5,FALSE)*VLOOKUP(VFDYLD2!BF$4,'[1]INTERNAL PARAMETERS-1'!$B$5:$J$44,6,FALSE)*VLOOKUP(VFDYLD2!BF$4,'[1]INTERNAL PARAMETERS-1'!$B$5:$J$44,3,FALSE) + VFDYLD1!BF17*(1-VLOOKUP(VFDYLD2!BF$4,'[1]INTERNAL PARAMETERS-1'!$B$5:$J$44,5,FALSE))*VLOOKUP(VFDYLD2!BF$4,'[1]INTERNAL PARAMETERS-1'!$B$5:$J$44,8,FALSE)*VLOOKUP(VFDYLD2!BF$4,'[1]INTERNAL PARAMETERS-1'!$B$5:$J$44,3,FALSE)</f>
        <v>0</v>
      </c>
      <c r="BG17" s="44">
        <f>VFDYLD1!BG17*VLOOKUP(VFDYLD2!BG$4,'[1]INTERNAL PARAMETERS-1'!$B$5:$J$44,5,FALSE)*VLOOKUP(VFDYLD2!BG$4,'[1]INTERNAL PARAMETERS-1'!$B$5:$J$44,6,FALSE)*VLOOKUP(VFDYLD2!BG$4,'[1]INTERNAL PARAMETERS-1'!$B$5:$J$44,3,FALSE) + VFDYLD1!BG17*(1-VLOOKUP(VFDYLD2!BG$4,'[1]INTERNAL PARAMETERS-1'!$B$5:$J$44,5,FALSE))*VLOOKUP(VFDYLD2!BG$4,'[1]INTERNAL PARAMETERS-1'!$B$5:$J$44,8,FALSE)*VLOOKUP(VFDYLD2!BG$4,'[1]INTERNAL PARAMETERS-1'!$B$5:$J$44,3,FALSE)</f>
        <v>1.1989428741967055E-2</v>
      </c>
      <c r="BH17" s="44">
        <f>VFDYLD1!BH17*VLOOKUP(VFDYLD2!BH$4,'[1]INTERNAL PARAMETERS-1'!$B$5:$J$44,5,FALSE)*VLOOKUP(VFDYLD2!BH$4,'[1]INTERNAL PARAMETERS-1'!$B$5:$J$44,6,FALSE)*VLOOKUP(VFDYLD2!BH$4,'[1]INTERNAL PARAMETERS-1'!$B$5:$J$44,3,FALSE) + VFDYLD1!BH17*(1-VLOOKUP(VFDYLD2!BH$4,'[1]INTERNAL PARAMETERS-1'!$B$5:$J$44,5,FALSE))*VLOOKUP(VFDYLD2!BH$4,'[1]INTERNAL PARAMETERS-1'!$B$5:$J$44,8,FALSE)*VLOOKUP(VFDYLD2!BH$4,'[1]INTERNAL PARAMETERS-1'!$B$5:$J$44,3,FALSE)</f>
        <v>8.1245878489350613E-5</v>
      </c>
      <c r="BI17" s="44">
        <f>VFDYLD1!BI17*VLOOKUP(VFDYLD2!BI$4,'[1]INTERNAL PARAMETERS-1'!$B$5:$J$44,5,FALSE)*VLOOKUP(VFDYLD2!BI$4,'[1]INTERNAL PARAMETERS-1'!$B$5:$J$44,6,FALSE)*VLOOKUP(VFDYLD2!BI$4,'[1]INTERNAL PARAMETERS-1'!$B$5:$J$44,3,FALSE) + VFDYLD1!BI17*(1-VLOOKUP(VFDYLD2!BI$4,'[1]INTERNAL PARAMETERS-1'!$B$5:$J$44,5,FALSE))*VLOOKUP(VFDYLD2!BI$4,'[1]INTERNAL PARAMETERS-1'!$B$5:$J$44,8,FALSE)*VLOOKUP(VFDYLD2!BI$4,'[1]INTERNAL PARAMETERS-1'!$B$5:$J$44,3,FALSE)</f>
        <v>0</v>
      </c>
      <c r="BJ17" s="44">
        <f>VFDYLD1!BJ17*VLOOKUP(VFDYLD2!BJ$4,'[1]INTERNAL PARAMETERS-1'!$B$5:$J$44,5,FALSE)*VLOOKUP(VFDYLD2!BJ$4,'[1]INTERNAL PARAMETERS-1'!$B$5:$J$44,6,FALSE)*VLOOKUP(VFDYLD2!BJ$4,'[1]INTERNAL PARAMETERS-1'!$B$5:$J$44,3,FALSE) + VFDYLD1!BJ17*(1-VLOOKUP(VFDYLD2!BJ$4,'[1]INTERNAL PARAMETERS-1'!$B$5:$J$44,5,FALSE))*VLOOKUP(VFDYLD2!BJ$4,'[1]INTERNAL PARAMETERS-1'!$B$5:$J$44,8,FALSE)*VLOOKUP(VFDYLD2!BJ$4,'[1]INTERNAL PARAMETERS-1'!$B$5:$J$44,3,FALSE)</f>
        <v>6.5041797586287845E-3</v>
      </c>
      <c r="BK17" s="44">
        <f>VFDYLD1!BK17*VLOOKUP(VFDYLD2!BK$4,'[1]INTERNAL PARAMETERS-1'!$B$5:$J$44,5,FALSE)*VLOOKUP(VFDYLD2!BK$4,'[1]INTERNAL PARAMETERS-1'!$B$5:$J$44,6,FALSE)*VLOOKUP(VFDYLD2!BK$4,'[1]INTERNAL PARAMETERS-1'!$B$5:$J$44,3,FALSE) + VFDYLD1!BK17*(1-VLOOKUP(VFDYLD2!BK$4,'[1]INTERNAL PARAMETERS-1'!$B$5:$J$44,5,FALSE))*VLOOKUP(VFDYLD2!BK$4,'[1]INTERNAL PARAMETERS-1'!$B$5:$J$44,8,FALSE)*VLOOKUP(VFDYLD2!BK$4,'[1]INTERNAL PARAMETERS-1'!$B$5:$J$44,3,FALSE)</f>
        <v>6.0448221406077529E-3</v>
      </c>
      <c r="BL17" s="44">
        <f>VFDYLD1!BL17*VLOOKUP(VFDYLD2!BL$4,'[1]INTERNAL PARAMETERS-1'!$B$5:$J$44,5,FALSE)*VLOOKUP(VFDYLD2!BL$4,'[1]INTERNAL PARAMETERS-1'!$B$5:$J$44,6,FALSE)*VLOOKUP(VFDYLD2!BL$4,'[1]INTERNAL PARAMETERS-1'!$B$5:$J$44,3,FALSE) + VFDYLD1!BL17*(1-VLOOKUP(VFDYLD2!BL$4,'[1]INTERNAL PARAMETERS-1'!$B$5:$J$44,5,FALSE))*VLOOKUP(VFDYLD2!BL$4,'[1]INTERNAL PARAMETERS-1'!$B$5:$J$44,8,FALSE)*VLOOKUP(VFDYLD2!BL$4,'[1]INTERNAL PARAMETERS-1'!$B$5:$J$44,3,FALSE)</f>
        <v>1.5450739536911298E-2</v>
      </c>
      <c r="BM17" s="44">
        <f>VFDYLD1!BM17*VLOOKUP(VFDYLD2!BM$4,'[1]INTERNAL PARAMETERS-1'!$B$5:$J$44,5,FALSE)*VLOOKUP(VFDYLD2!BM$4,'[1]INTERNAL PARAMETERS-1'!$B$5:$J$44,6,FALSE)*VLOOKUP(VFDYLD2!BM$4,'[1]INTERNAL PARAMETERS-1'!$B$5:$J$44,3,FALSE) + VFDYLD1!BM17*(1-VLOOKUP(VFDYLD2!BM$4,'[1]INTERNAL PARAMETERS-1'!$B$5:$J$44,5,FALSE))*VLOOKUP(VFDYLD2!BM$4,'[1]INTERNAL PARAMETERS-1'!$B$5:$J$44,8,FALSE)*VLOOKUP(VFDYLD2!BM$4,'[1]INTERNAL PARAMETERS-1'!$B$5:$J$44,3,FALSE)</f>
        <v>1.0626347862078712E-2</v>
      </c>
      <c r="BN17" s="44">
        <f>VFDYLD1!BN17*VLOOKUP(VFDYLD2!BN$4,'[1]INTERNAL PARAMETERS-1'!$B$5:$J$44,5,FALSE)*VLOOKUP(VFDYLD2!BN$4,'[1]INTERNAL PARAMETERS-1'!$B$5:$J$44,6,FALSE)*VLOOKUP(VFDYLD2!BN$4,'[1]INTERNAL PARAMETERS-1'!$B$5:$J$44,3,FALSE) + VFDYLD1!BN17*(1-VLOOKUP(VFDYLD2!BN$4,'[1]INTERNAL PARAMETERS-1'!$B$5:$J$44,5,FALSE))*VLOOKUP(VFDYLD2!BN$4,'[1]INTERNAL PARAMETERS-1'!$B$5:$J$44,8,FALSE)*VLOOKUP(VFDYLD2!BN$4,'[1]INTERNAL PARAMETERS-1'!$B$5:$J$44,3,FALSE)</f>
        <v>4.6509496276484564E-3</v>
      </c>
      <c r="BO17" s="44">
        <f>VFDYLD1!BO17*VLOOKUP(VFDYLD2!BO$4,'[1]INTERNAL PARAMETERS-1'!$B$5:$J$44,5,FALSE)*VLOOKUP(VFDYLD2!BO$4,'[1]INTERNAL PARAMETERS-1'!$B$5:$J$44,6,FALSE)*VLOOKUP(VFDYLD2!BO$4,'[1]INTERNAL PARAMETERS-1'!$B$5:$J$44,3,FALSE) + VFDYLD1!BO17*(1-VLOOKUP(VFDYLD2!BO$4,'[1]INTERNAL PARAMETERS-1'!$B$5:$J$44,5,FALSE))*VLOOKUP(VFDYLD2!BO$4,'[1]INTERNAL PARAMETERS-1'!$B$5:$J$44,8,FALSE)*VLOOKUP(VFDYLD2!BO$4,'[1]INTERNAL PARAMETERS-1'!$B$5:$J$44,3,FALSE)</f>
        <v>2.6241075151020163E-3</v>
      </c>
      <c r="BP17" s="44">
        <f>VFDYLD1!BP17*VLOOKUP(VFDYLD2!BP$4,'[1]INTERNAL PARAMETERS-1'!$B$5:$J$44,5,FALSE)*VLOOKUP(VFDYLD2!BP$4,'[1]INTERNAL PARAMETERS-1'!$B$5:$J$44,6,FALSE)*VLOOKUP(VFDYLD2!BP$4,'[1]INTERNAL PARAMETERS-1'!$B$5:$J$44,3,FALSE) + VFDYLD1!BP17*(1-VLOOKUP(VFDYLD2!BP$4,'[1]INTERNAL PARAMETERS-1'!$B$5:$J$44,5,FALSE))*VLOOKUP(VFDYLD2!BP$4,'[1]INTERNAL PARAMETERS-1'!$B$5:$J$44,8,FALSE)*VLOOKUP(VFDYLD2!BP$4,'[1]INTERNAL PARAMETERS-1'!$B$5:$J$44,3,FALSE)</f>
        <v>3.6973898103532095E-4</v>
      </c>
      <c r="BQ17" s="44">
        <f>VFDYLD1!BQ17*VLOOKUP(VFDYLD2!BQ$4,'[1]INTERNAL PARAMETERS-1'!$B$5:$J$44,5,FALSE)*VLOOKUP(VFDYLD2!BQ$4,'[1]INTERNAL PARAMETERS-1'!$B$5:$J$44,6,FALSE)*VLOOKUP(VFDYLD2!BQ$4,'[1]INTERNAL PARAMETERS-1'!$B$5:$J$44,3,FALSE) + VFDYLD1!BQ17*(1-VLOOKUP(VFDYLD2!BQ$4,'[1]INTERNAL PARAMETERS-1'!$B$5:$J$44,5,FALSE))*VLOOKUP(VFDYLD2!BQ$4,'[1]INTERNAL PARAMETERS-1'!$B$5:$J$44,8,FALSE)*VLOOKUP(VFDYLD2!BQ$4,'[1]INTERNAL PARAMETERS-1'!$B$5:$J$44,3,FALSE)</f>
        <v>1.9083116405888084E-2</v>
      </c>
      <c r="BR17" s="44">
        <f>VFDYLD1!BR17*VLOOKUP(VFDYLD2!BR$4,'[1]INTERNAL PARAMETERS-1'!$B$5:$J$44,5,FALSE)*VLOOKUP(VFDYLD2!BR$4,'[1]INTERNAL PARAMETERS-1'!$B$5:$J$44,6,FALSE)*VLOOKUP(VFDYLD2!BR$4,'[1]INTERNAL PARAMETERS-1'!$B$5:$J$44,3,FALSE) + VFDYLD1!BR17*(1-VLOOKUP(VFDYLD2!BR$4,'[1]INTERNAL PARAMETERS-1'!$B$5:$J$44,5,FALSE))*VLOOKUP(VFDYLD2!BR$4,'[1]INTERNAL PARAMETERS-1'!$B$5:$J$44,8,FALSE)*VLOOKUP(VFDYLD2!BR$4,'[1]INTERNAL PARAMETERS-1'!$B$5:$J$44,3,FALSE)</f>
        <v>4.2311336552081785E-4</v>
      </c>
      <c r="BS17" s="44">
        <f>VFDYLD1!BS17*VLOOKUP(VFDYLD2!BS$4,'[1]INTERNAL PARAMETERS-1'!$B$5:$J$44,5,FALSE)*VLOOKUP(VFDYLD2!BS$4,'[1]INTERNAL PARAMETERS-1'!$B$5:$J$44,6,FALSE)*VLOOKUP(VFDYLD2!BS$4,'[1]INTERNAL PARAMETERS-1'!$B$5:$J$44,3,FALSE) + VFDYLD1!BS17*(1-VLOOKUP(VFDYLD2!BS$4,'[1]INTERNAL PARAMETERS-1'!$B$5:$J$44,5,FALSE))*VLOOKUP(VFDYLD2!BS$4,'[1]INTERNAL PARAMETERS-1'!$B$5:$J$44,8,FALSE)*VLOOKUP(VFDYLD2!BS$4,'[1]INTERNAL PARAMETERS-1'!$B$5:$J$44,3,FALSE)</f>
        <v>8.0430600804508778E-5</v>
      </c>
      <c r="BT17" s="44">
        <f>VFDYLD1!BT17*VLOOKUP(VFDYLD2!BT$4,'[1]INTERNAL PARAMETERS-1'!$B$5:$J$44,5,FALSE)*VLOOKUP(VFDYLD2!BT$4,'[1]INTERNAL PARAMETERS-1'!$B$5:$J$44,6,FALSE)*VLOOKUP(VFDYLD2!BT$4,'[1]INTERNAL PARAMETERS-1'!$B$5:$J$44,3,FALSE) + VFDYLD1!BT17*(1-VLOOKUP(VFDYLD2!BT$4,'[1]INTERNAL PARAMETERS-1'!$B$5:$J$44,5,FALSE))*VLOOKUP(VFDYLD2!BT$4,'[1]INTERNAL PARAMETERS-1'!$B$5:$J$44,8,FALSE)*VLOOKUP(VFDYLD2!BT$4,'[1]INTERNAL PARAMETERS-1'!$B$5:$J$44,3,FALSE)</f>
        <v>0</v>
      </c>
      <c r="BU17" s="44">
        <f>VFDYLD1!BU17*VLOOKUP(VFDYLD2!BU$4,'[1]INTERNAL PARAMETERS-1'!$B$5:$J$44,5,FALSE)*VLOOKUP(VFDYLD2!BU$4,'[1]INTERNAL PARAMETERS-1'!$B$5:$J$44,6,FALSE)*VLOOKUP(VFDYLD2!BU$4,'[1]INTERNAL PARAMETERS-1'!$B$5:$J$44,3,FALSE) + VFDYLD1!BU17*(1-VLOOKUP(VFDYLD2!BU$4,'[1]INTERNAL PARAMETERS-1'!$B$5:$J$44,5,FALSE))*VLOOKUP(VFDYLD2!BU$4,'[1]INTERNAL PARAMETERS-1'!$B$5:$J$44,8,FALSE)*VLOOKUP(VFDYLD2!BU$4,'[1]INTERNAL PARAMETERS-1'!$B$5:$J$44,3,FALSE)</f>
        <v>0</v>
      </c>
      <c r="BV17" s="44">
        <f>VFDYLD1!BV17*VLOOKUP(VFDYLD2!BV$4,'[1]INTERNAL PARAMETERS-1'!$B$5:$J$44,5,FALSE)*VLOOKUP(VFDYLD2!BV$4,'[1]INTERNAL PARAMETERS-1'!$B$5:$J$44,6,FALSE)*VLOOKUP(VFDYLD2!BV$4,'[1]INTERNAL PARAMETERS-1'!$B$5:$J$44,3,FALSE) + VFDYLD1!BV17*(1-VLOOKUP(VFDYLD2!BV$4,'[1]INTERNAL PARAMETERS-1'!$B$5:$J$44,5,FALSE))*VLOOKUP(VFDYLD2!BV$4,'[1]INTERNAL PARAMETERS-1'!$B$5:$J$44,8,FALSE)*VLOOKUP(VFDYLD2!BV$4,'[1]INTERNAL PARAMETERS-1'!$B$5:$J$44,3,FALSE)</f>
        <v>0</v>
      </c>
      <c r="BW17" s="44">
        <f>VFDYLD1!BW17*VLOOKUP(VFDYLD2!BW$4,'[1]INTERNAL PARAMETERS-1'!$B$5:$J$44,5,FALSE)*VLOOKUP(VFDYLD2!BW$4,'[1]INTERNAL PARAMETERS-1'!$B$5:$J$44,6,FALSE)*VLOOKUP(VFDYLD2!BW$4,'[1]INTERNAL PARAMETERS-1'!$B$5:$J$44,3,FALSE) + VFDYLD1!BW17*(1-VLOOKUP(VFDYLD2!BW$4,'[1]INTERNAL PARAMETERS-1'!$B$5:$J$44,5,FALSE))*VLOOKUP(VFDYLD2!BW$4,'[1]INTERNAL PARAMETERS-1'!$B$5:$J$44,8,FALSE)*VLOOKUP(VFDYLD2!BW$4,'[1]INTERNAL PARAMETERS-1'!$B$5:$J$44,3,FALSE)</f>
        <v>0</v>
      </c>
      <c r="BX17" s="44">
        <f>VFDYLD1!BX17*VLOOKUP(VFDYLD2!BX$4,'[1]INTERNAL PARAMETERS-1'!$B$5:$J$44,5,FALSE)*VLOOKUP(VFDYLD2!BX$4,'[1]INTERNAL PARAMETERS-1'!$B$5:$J$44,6,FALSE)*VLOOKUP(VFDYLD2!BX$4,'[1]INTERNAL PARAMETERS-1'!$B$5:$J$44,3,FALSE) + VFDYLD1!BX17*(1-VLOOKUP(VFDYLD2!BX$4,'[1]INTERNAL PARAMETERS-1'!$B$5:$J$44,5,FALSE))*VLOOKUP(VFDYLD2!BX$4,'[1]INTERNAL PARAMETERS-1'!$B$5:$J$44,8,FALSE)*VLOOKUP(VFDYLD2!BX$4,'[1]INTERNAL PARAMETERS-1'!$B$5:$J$44,3,FALSE)</f>
        <v>0</v>
      </c>
      <c r="BY17" s="44">
        <f>VFDYLD1!BY17*VLOOKUP(VFDYLD2!BY$4,'[1]INTERNAL PARAMETERS-1'!$B$5:$J$44,5,FALSE)*VLOOKUP(VFDYLD2!BY$4,'[1]INTERNAL PARAMETERS-1'!$B$5:$J$44,6,FALSE)*VLOOKUP(VFDYLD2!BY$4,'[1]INTERNAL PARAMETERS-1'!$B$5:$J$44,3,FALSE) + VFDYLD1!BY17*(1-VLOOKUP(VFDYLD2!BY$4,'[1]INTERNAL PARAMETERS-1'!$B$5:$J$44,5,FALSE))*VLOOKUP(VFDYLD2!BY$4,'[1]INTERNAL PARAMETERS-1'!$B$5:$J$44,8,FALSE)*VLOOKUP(VFDYLD2!BY$4,'[1]INTERNAL PARAMETERS-1'!$B$5:$J$44,3,FALSE)</f>
        <v>0</v>
      </c>
      <c r="BZ17" s="44">
        <f>VFDYLD1!BZ17*VLOOKUP(VFDYLD2!BZ$4,'[1]INTERNAL PARAMETERS-1'!$B$5:$J$44,5,FALSE)*VLOOKUP(VFDYLD2!BZ$4,'[1]INTERNAL PARAMETERS-1'!$B$5:$J$44,6,FALSE)*VLOOKUP(VFDYLD2!BZ$4,'[1]INTERNAL PARAMETERS-1'!$B$5:$J$44,3,FALSE) + VFDYLD1!BZ17*(1-VLOOKUP(VFDYLD2!BZ$4,'[1]INTERNAL PARAMETERS-1'!$B$5:$J$44,5,FALSE))*VLOOKUP(VFDYLD2!BZ$4,'[1]INTERNAL PARAMETERS-1'!$B$5:$J$44,8,FALSE)*VLOOKUP(VFDYLD2!BZ$4,'[1]INTERNAL PARAMETERS-1'!$B$5:$J$44,3,FALSE)</f>
        <v>5.1584345035792878E-5</v>
      </c>
      <c r="CA17" s="44">
        <f>VFDYLD1!CA17*VLOOKUP(VFDYLD2!CA$4,'[1]INTERNAL PARAMETERS-1'!$B$5:$J$44,5,FALSE)*VLOOKUP(VFDYLD2!CA$4,'[1]INTERNAL PARAMETERS-1'!$B$5:$J$44,6,FALSE)*VLOOKUP(VFDYLD2!CA$4,'[1]INTERNAL PARAMETERS-1'!$B$5:$J$44,3,FALSE) + VFDYLD1!CA17*(1-VLOOKUP(VFDYLD2!CA$4,'[1]INTERNAL PARAMETERS-1'!$B$5:$J$44,5,FALSE))*VLOOKUP(VFDYLD2!CA$4,'[1]INTERNAL PARAMETERS-1'!$B$5:$J$44,8,FALSE)*VLOOKUP(VFDYLD2!CA$4,'[1]INTERNAL PARAMETERS-1'!$B$5:$J$44,3,FALSE)</f>
        <v>0</v>
      </c>
      <c r="CB17" s="44">
        <f>VFDYLD1!CB17*VLOOKUP(VFDYLD2!CB$4,'[1]INTERNAL PARAMETERS-1'!$B$5:$J$44,5,FALSE)*VLOOKUP(VFDYLD2!CB$4,'[1]INTERNAL PARAMETERS-1'!$B$5:$J$44,6,FALSE)*VLOOKUP(VFDYLD2!CB$4,'[1]INTERNAL PARAMETERS-1'!$B$5:$J$44,3,FALSE) + VFDYLD1!CB17*(1-VLOOKUP(VFDYLD2!CB$4,'[1]INTERNAL PARAMETERS-1'!$B$5:$J$44,5,FALSE))*VLOOKUP(VFDYLD2!CB$4,'[1]INTERNAL PARAMETERS-1'!$B$5:$J$44,8,FALSE)*VLOOKUP(VFDYLD2!CB$4,'[1]INTERNAL PARAMETERS-1'!$B$5:$J$44,3,FALSE)</f>
        <v>0</v>
      </c>
      <c r="CC17" s="44">
        <f>VFDYLD1!CC17*VLOOKUP(VFDYLD2!CC$4,'[1]INTERNAL PARAMETERS-1'!$B$5:$J$44,5,FALSE)*VLOOKUP(VFDYLD2!CC$4,'[1]INTERNAL PARAMETERS-1'!$B$5:$J$44,6,FALSE)*VLOOKUP(VFDYLD2!CC$4,'[1]INTERNAL PARAMETERS-1'!$B$5:$J$44,3,FALSE) + VFDYLD1!CC17*(1-VLOOKUP(VFDYLD2!CC$4,'[1]INTERNAL PARAMETERS-1'!$B$5:$J$44,5,FALSE))*VLOOKUP(VFDYLD2!CC$4,'[1]INTERNAL PARAMETERS-1'!$B$5:$J$44,8,FALSE)*VLOOKUP(VFDYLD2!CC$4,'[1]INTERNAL PARAMETERS-1'!$B$5:$J$44,3,FALSE)</f>
        <v>9.1704973833531245E-5</v>
      </c>
      <c r="CD17" s="44">
        <f>VFDYLD1!CD17*VLOOKUP(VFDYLD2!CD$4,'[1]INTERNAL PARAMETERS-1'!$B$5:$J$44,5,FALSE)*VLOOKUP(VFDYLD2!CD$4,'[1]INTERNAL PARAMETERS-1'!$B$5:$J$44,6,FALSE)*VLOOKUP(VFDYLD2!CD$4,'[1]INTERNAL PARAMETERS-1'!$B$5:$J$44,3,FALSE) + VFDYLD1!CD17*(1-VLOOKUP(VFDYLD2!CD$4,'[1]INTERNAL PARAMETERS-1'!$B$5:$J$44,5,FALSE))*VLOOKUP(VFDYLD2!CD$4,'[1]INTERNAL PARAMETERS-1'!$B$5:$J$44,8,FALSE)*VLOOKUP(VFDYLD2!CD$4,'[1]INTERNAL PARAMETERS-1'!$B$5:$J$44,3,FALSE)</f>
        <v>2.5648829825342519E-4</v>
      </c>
      <c r="CE17" s="44">
        <f>VFDYLD1!CE17*VLOOKUP(VFDYLD2!CE$4,'[1]INTERNAL PARAMETERS-1'!$B$5:$J$44,5,FALSE)*VLOOKUP(VFDYLD2!CE$4,'[1]INTERNAL PARAMETERS-1'!$B$5:$J$44,6,FALSE)*VLOOKUP(VFDYLD2!CE$4,'[1]INTERNAL PARAMETERS-1'!$B$5:$J$44,3,FALSE) + VFDYLD1!CE17*(1-VLOOKUP(VFDYLD2!CE$4,'[1]INTERNAL PARAMETERS-1'!$B$5:$J$44,5,FALSE))*VLOOKUP(VFDYLD2!CE$4,'[1]INTERNAL PARAMETERS-1'!$B$5:$J$44,8,FALSE)*VLOOKUP(VFDYLD2!CE$4,'[1]INTERNAL PARAMETERS-1'!$B$5:$J$44,3,FALSE)</f>
        <v>4.5574724826593851E-4</v>
      </c>
      <c r="CF17" s="44">
        <f>VFDYLD1!CF17*VLOOKUP(VFDYLD2!CF$4,'[1]INTERNAL PARAMETERS-1'!$B$5:$J$44,5,FALSE)*VLOOKUP(VFDYLD2!CF$4,'[1]INTERNAL PARAMETERS-1'!$B$5:$J$44,6,FALSE)*VLOOKUP(VFDYLD2!CF$4,'[1]INTERNAL PARAMETERS-1'!$B$5:$J$44,3,FALSE) + VFDYLD1!CF17*(1-VLOOKUP(VFDYLD2!CF$4,'[1]INTERNAL PARAMETERS-1'!$B$5:$J$44,5,FALSE))*VLOOKUP(VFDYLD2!CF$4,'[1]INTERNAL PARAMETERS-1'!$B$5:$J$44,8,FALSE)*VLOOKUP(VFDYLD2!CF$4,'[1]INTERNAL PARAMETERS-1'!$B$5:$J$44,3,FALSE)</f>
        <v>0</v>
      </c>
      <c r="CG17" s="44">
        <f>VFDYLD1!CG17*VLOOKUP(VFDYLD2!CG$4,'[1]INTERNAL PARAMETERS-1'!$B$5:$J$44,5,FALSE)*VLOOKUP(VFDYLD2!CG$4,'[1]INTERNAL PARAMETERS-1'!$B$5:$J$44,6,FALSE)*VLOOKUP(VFDYLD2!CG$4,'[1]INTERNAL PARAMETERS-1'!$B$5:$J$44,3,FALSE) + VFDYLD1!CG17*(1-VLOOKUP(VFDYLD2!CG$4,'[1]INTERNAL PARAMETERS-1'!$B$5:$J$44,5,FALSE))*VLOOKUP(VFDYLD2!CG$4,'[1]INTERNAL PARAMETERS-1'!$B$5:$J$44,8,FALSE)*VLOOKUP(VFDYLD2!CG$4,'[1]INTERNAL PARAMETERS-1'!$B$5:$J$44,3,FALSE)</f>
        <v>0</v>
      </c>
      <c r="CH17" s="43">
        <f>VFDYLD1!CH17*VLOOKUP(VFDYLD2!CH$4,'[1]INTERNAL PARAMETERS-1'!$B$5:$J$44,5,FALSE)*VLOOKUP(VFDYLD2!CH$4,'[1]INTERNAL PARAMETERS-1'!$B$5:$J$44,6,FALSE)*VLOOKUP(VFDYLD2!CH$4,'[1]INTERNAL PARAMETERS-1'!$B$5:$J$44,3,FALSE) + VFDYLD1!CH17*(1-VLOOKUP(VFDYLD2!CH$4,'[1]INTERNAL PARAMETERS-1'!$B$5:$J$44,5,FALSE))*VLOOKUP(VFDYLD2!CH$4,'[1]INTERNAL PARAMETERS-1'!$B$5:$J$44,8,FALSE)*VLOOKUP(VFDYLD2!CH$4,'[1]INTERNAL PARAMETERS-1'!$B$5:$J$44,3,FALSE)</f>
        <v>0</v>
      </c>
      <c r="CJ17" s="45">
        <f t="shared" si="0"/>
        <v>7.9906380621955684</v>
      </c>
      <c r="CK17" s="43">
        <f t="shared" si="1"/>
        <v>0.33150555677246191</v>
      </c>
    </row>
    <row r="18" spans="2:89" x14ac:dyDescent="0.4">
      <c r="B18" s="58" t="s">
        <v>5</v>
      </c>
      <c r="C18" s="57" t="s">
        <v>65</v>
      </c>
      <c r="D18" s="57" t="s">
        <v>51</v>
      </c>
      <c r="E18" s="132">
        <f>VFD!W18</f>
        <v>22.780151121661717</v>
      </c>
      <c r="F18" s="59">
        <f>'[1]INTERNAL PARAMETERS-1'!M18</f>
        <v>21.115000000000002</v>
      </c>
      <c r="G18" s="45">
        <f>VFDYLD1!G18*VLOOKUP(VFDYLD2!G$4,'[1]INTERNAL PARAMETERS-1'!$B$5:$J$44,5,FALSE)*VLOOKUP(VFDYLD2!G$4,'[1]INTERNAL PARAMETERS-1'!$B$5:$J$44,7,FALSE)*VFDYLD2!$F18 + VFDYLD1!G18*(1-VLOOKUP(VFDYLD2!G$4,'[1]INTERNAL PARAMETERS-1'!$B$5:$J$44,5,FALSE))*VLOOKUP(VFDYLD2!G$4,'[1]INTERNAL PARAMETERS-1'!$B$5:$J$44,9,FALSE)*VFDYLD2!$F18</f>
        <v>3.6972613331593287</v>
      </c>
      <c r="H18" s="44">
        <f>VFDYLD1!H18*VLOOKUP(VFDYLD2!H$4,'[1]INTERNAL PARAMETERS-1'!$B$5:$J$44,5,FALSE)*VLOOKUP(VFDYLD2!H$4,'[1]INTERNAL PARAMETERS-1'!$B$5:$J$44,7,FALSE)*VFDYLD2!$F18 + VFDYLD1!H18*(1-VLOOKUP(VFDYLD2!H$4,'[1]INTERNAL PARAMETERS-1'!$B$5:$J$44,5,FALSE))*VLOOKUP(VFDYLD2!H$4,'[1]INTERNAL PARAMETERS-1'!$B$5:$J$44,9,FALSE)*VFDYLD2!$F18</f>
        <v>0.87436474632574368</v>
      </c>
      <c r="I18" s="44">
        <f>VFDYLD1!I18*VLOOKUP(VFDYLD2!I$4,'[1]INTERNAL PARAMETERS-1'!$B$5:$J$44,5,FALSE)*VLOOKUP(VFDYLD2!I$4,'[1]INTERNAL PARAMETERS-1'!$B$5:$J$44,7,FALSE)*VFDYLD2!$F18 + VFDYLD1!I18*(1-VLOOKUP(VFDYLD2!I$4,'[1]INTERNAL PARAMETERS-1'!$B$5:$J$44,5,FALSE))*VLOOKUP(VFDYLD2!I$4,'[1]INTERNAL PARAMETERS-1'!$B$5:$J$44,9,FALSE)*VFDYLD2!$F18</f>
        <v>1.1561041256768017</v>
      </c>
      <c r="J18" s="44">
        <f>VFDYLD1!J18*VLOOKUP(VFDYLD2!J$4,'[1]INTERNAL PARAMETERS-1'!$B$5:$J$44,5,FALSE)*VLOOKUP(VFDYLD2!J$4,'[1]INTERNAL PARAMETERS-1'!$B$5:$J$44,7,FALSE)*VFDYLD2!$F18 + VFDYLD1!J18*(1-VLOOKUP(VFDYLD2!J$4,'[1]INTERNAL PARAMETERS-1'!$B$5:$J$44,5,FALSE))*VLOOKUP(VFDYLD2!J$4,'[1]INTERNAL PARAMETERS-1'!$B$5:$J$44,9,FALSE)*VFDYLD2!$F18</f>
        <v>0</v>
      </c>
      <c r="K18" s="44">
        <f>VFDYLD1!K18*VLOOKUP(VFDYLD2!K$4,'[1]INTERNAL PARAMETERS-1'!$B$5:$J$44,5,FALSE)*VLOOKUP(VFDYLD2!K$4,'[1]INTERNAL PARAMETERS-1'!$B$5:$J$44,7,FALSE)*VFDYLD2!$F18 + VFDYLD1!K18*(1-VLOOKUP(VFDYLD2!K$4,'[1]INTERNAL PARAMETERS-1'!$B$5:$J$44,5,FALSE))*VLOOKUP(VFDYLD2!K$4,'[1]INTERNAL PARAMETERS-1'!$B$5:$J$44,9,FALSE)*VFDYLD2!$F18</f>
        <v>1.6616966371647533E-2</v>
      </c>
      <c r="L18" s="44">
        <f>VFDYLD1!L18*VLOOKUP(VFDYLD2!L$4,'[1]INTERNAL PARAMETERS-1'!$B$5:$J$44,5,FALSE)*VLOOKUP(VFDYLD2!L$4,'[1]INTERNAL PARAMETERS-1'!$B$5:$J$44,7,FALSE)*VFDYLD2!$F18 + VFDYLD1!L18*(1-VLOOKUP(VFDYLD2!L$4,'[1]INTERNAL PARAMETERS-1'!$B$5:$J$44,5,FALSE))*VLOOKUP(VFDYLD2!L$4,'[1]INTERNAL PARAMETERS-1'!$B$5:$J$44,9,FALSE)*VFDYLD2!$F18</f>
        <v>0</v>
      </c>
      <c r="M18" s="44">
        <f>VFDYLD1!M18*VLOOKUP(VFDYLD2!M$4,'[1]INTERNAL PARAMETERS-1'!$B$5:$J$44,5,FALSE)*VLOOKUP(VFDYLD2!M$4,'[1]INTERNAL PARAMETERS-1'!$B$5:$J$44,7,FALSE)*VFDYLD2!$F18 + VFDYLD1!M18*(1-VLOOKUP(VFDYLD2!M$4,'[1]INTERNAL PARAMETERS-1'!$B$5:$J$44,5,FALSE))*VLOOKUP(VFDYLD2!M$4,'[1]INTERNAL PARAMETERS-1'!$B$5:$J$44,9,FALSE)*VFDYLD2!$F18</f>
        <v>0.12064464967105995</v>
      </c>
      <c r="N18" s="44">
        <f>VFDYLD1!N18*VLOOKUP(VFDYLD2!N$4,'[1]INTERNAL PARAMETERS-1'!$B$5:$J$44,5,FALSE)*VLOOKUP(VFDYLD2!N$4,'[1]INTERNAL PARAMETERS-1'!$B$5:$J$44,7,FALSE)*VFDYLD2!$F18 + VFDYLD1!N18*(1-VLOOKUP(VFDYLD2!N$4,'[1]INTERNAL PARAMETERS-1'!$B$5:$J$44,5,FALSE))*VLOOKUP(VFDYLD2!N$4,'[1]INTERNAL PARAMETERS-1'!$B$5:$J$44,9,FALSE)*VFDYLD2!$F18</f>
        <v>3.4462895129631155E-3</v>
      </c>
      <c r="O18" s="44">
        <f>VFDYLD1!O18*VLOOKUP(VFDYLD2!O$4,'[1]INTERNAL PARAMETERS-1'!$B$5:$J$44,5,FALSE)*VLOOKUP(VFDYLD2!O$4,'[1]INTERNAL PARAMETERS-1'!$B$5:$J$44,7,FALSE)*VFDYLD2!$F18 + VFDYLD1!O18*(1-VLOOKUP(VFDYLD2!O$4,'[1]INTERNAL PARAMETERS-1'!$B$5:$J$44,5,FALSE))*VLOOKUP(VFDYLD2!O$4,'[1]INTERNAL PARAMETERS-1'!$B$5:$J$44,9,FALSE)*VFDYLD2!$F18</f>
        <v>0</v>
      </c>
      <c r="P18" s="44">
        <f>VFDYLD1!P18*VLOOKUP(VFDYLD2!P$4,'[1]INTERNAL PARAMETERS-1'!$B$5:$J$44,5,FALSE)*VLOOKUP(VFDYLD2!P$4,'[1]INTERNAL PARAMETERS-1'!$B$5:$J$44,7,FALSE)*VFDYLD2!$F18 + VFDYLD1!P18*(1-VLOOKUP(VFDYLD2!P$4,'[1]INTERNAL PARAMETERS-1'!$B$5:$J$44,5,FALSE))*VLOOKUP(VFDYLD2!P$4,'[1]INTERNAL PARAMETERS-1'!$B$5:$J$44,9,FALSE)*VFDYLD2!$F18</f>
        <v>0</v>
      </c>
      <c r="Q18" s="44">
        <f>VFDYLD1!Q18*VLOOKUP(VFDYLD2!Q$4,'[1]INTERNAL PARAMETERS-1'!$B$5:$J$44,5,FALSE)*VLOOKUP(VFDYLD2!Q$4,'[1]INTERNAL PARAMETERS-1'!$B$5:$J$44,7,FALSE)*VFDYLD2!$F18 + VFDYLD1!Q18*(1-VLOOKUP(VFDYLD2!Q$4,'[1]INTERNAL PARAMETERS-1'!$B$5:$J$44,5,FALSE))*VLOOKUP(VFDYLD2!Q$4,'[1]INTERNAL PARAMETERS-1'!$B$5:$J$44,9,FALSE)*VFDYLD2!$F18</f>
        <v>0</v>
      </c>
      <c r="R18" s="44">
        <f>VFDYLD1!R18*VLOOKUP(VFDYLD2!R$4,'[1]INTERNAL PARAMETERS-1'!$B$5:$J$44,5,FALSE)*VLOOKUP(VFDYLD2!R$4,'[1]INTERNAL PARAMETERS-1'!$B$5:$J$44,7,FALSE)*VFDYLD2!$F18 + VFDYLD1!R18*(1-VLOOKUP(VFDYLD2!R$4,'[1]INTERNAL PARAMETERS-1'!$B$5:$J$44,5,FALSE))*VLOOKUP(VFDYLD2!R$4,'[1]INTERNAL PARAMETERS-1'!$B$5:$J$44,9,FALSE)*VFDYLD2!$F18</f>
        <v>1.9694182366397075E-3</v>
      </c>
      <c r="S18" s="44">
        <f>VFDYLD1!S18*VLOOKUP(VFDYLD2!S$4,'[1]INTERNAL PARAMETERS-1'!$B$5:$J$44,5,FALSE)*VLOOKUP(VFDYLD2!S$4,'[1]INTERNAL PARAMETERS-1'!$B$5:$J$44,7,FALSE)*VFDYLD2!$F18 + VFDYLD1!S18*(1-VLOOKUP(VFDYLD2!S$4,'[1]INTERNAL PARAMETERS-1'!$B$5:$J$44,5,FALSE))*VLOOKUP(VFDYLD2!S$4,'[1]INTERNAL PARAMETERS-1'!$B$5:$J$44,9,FALSE)*VFDYLD2!$F18</f>
        <v>0.11786863287658428</v>
      </c>
      <c r="T18" s="44">
        <f>VFDYLD1!T18*VLOOKUP(VFDYLD2!T$4,'[1]INTERNAL PARAMETERS-1'!$B$5:$J$44,5,FALSE)*VLOOKUP(VFDYLD2!T$4,'[1]INTERNAL PARAMETERS-1'!$B$5:$J$44,7,FALSE)*VFDYLD2!$F18 + VFDYLD1!T18*(1-VLOOKUP(VFDYLD2!T$4,'[1]INTERNAL PARAMETERS-1'!$B$5:$J$44,5,FALSE))*VLOOKUP(VFDYLD2!T$4,'[1]INTERNAL PARAMETERS-1'!$B$5:$J$44,9,FALSE)*VFDYLD2!$F18</f>
        <v>4.430902430704782E-2</v>
      </c>
      <c r="U18" s="44">
        <f>VFDYLD1!U18*VLOOKUP(VFDYLD2!U$4,'[1]INTERNAL PARAMETERS-1'!$B$5:$J$44,5,FALSE)*VLOOKUP(VFDYLD2!U$4,'[1]INTERNAL PARAMETERS-1'!$B$5:$J$44,7,FALSE)*VFDYLD2!$F18 + VFDYLD1!U18*(1-VLOOKUP(VFDYLD2!U$4,'[1]INTERNAL PARAMETERS-1'!$B$5:$J$44,5,FALSE))*VLOOKUP(VFDYLD2!U$4,'[1]INTERNAL PARAMETERS-1'!$B$5:$J$44,9,FALSE)*VFDYLD2!$F18</f>
        <v>1.3907929229734425E-2</v>
      </c>
      <c r="V18" s="44">
        <f>VFDYLD1!V18*VLOOKUP(VFDYLD2!V$4,'[1]INTERNAL PARAMETERS-1'!$B$5:$J$44,5,FALSE)*VLOOKUP(VFDYLD2!V$4,'[1]INTERNAL PARAMETERS-1'!$B$5:$J$44,7,FALSE)*VFDYLD2!$F18 + VFDYLD1!V18*(1-VLOOKUP(VFDYLD2!V$4,'[1]INTERNAL PARAMETERS-1'!$B$5:$J$44,5,FALSE))*VLOOKUP(VFDYLD2!V$4,'[1]INTERNAL PARAMETERS-1'!$B$5:$J$44,9,FALSE)*VFDYLD2!$F18</f>
        <v>0.14287925121093875</v>
      </c>
      <c r="W18" s="44">
        <f>VFDYLD1!W18*VLOOKUP(VFDYLD2!W$4,'[1]INTERNAL PARAMETERS-1'!$B$5:$J$44,5,FALSE)*VLOOKUP(VFDYLD2!W$4,'[1]INTERNAL PARAMETERS-1'!$B$5:$J$44,7,FALSE)*VFDYLD2!$F18 + VFDYLD1!W18*(1-VLOOKUP(VFDYLD2!W$4,'[1]INTERNAL PARAMETERS-1'!$B$5:$J$44,5,FALSE))*VLOOKUP(VFDYLD2!W$4,'[1]INTERNAL PARAMETERS-1'!$B$5:$J$44,9,FALSE)*VFDYLD2!$F18</f>
        <v>0</v>
      </c>
      <c r="X18" s="44">
        <f>VFDYLD1!X18*VLOOKUP(VFDYLD2!X$4,'[1]INTERNAL PARAMETERS-1'!$B$5:$J$44,5,FALSE)*VLOOKUP(VFDYLD2!X$4,'[1]INTERNAL PARAMETERS-1'!$B$5:$J$44,7,FALSE)*VFDYLD2!$F18 + VFDYLD1!X18*(1-VLOOKUP(VFDYLD2!X$4,'[1]INTERNAL PARAMETERS-1'!$B$5:$J$44,5,FALSE))*VLOOKUP(VFDYLD2!X$4,'[1]INTERNAL PARAMETERS-1'!$B$5:$J$44,9,FALSE)*VFDYLD2!$F18</f>
        <v>0</v>
      </c>
      <c r="Y18" s="44">
        <f>VFDYLD1!Y18*VLOOKUP(VFDYLD2!Y$4,'[1]INTERNAL PARAMETERS-1'!$B$5:$J$44,5,FALSE)*VLOOKUP(VFDYLD2!Y$4,'[1]INTERNAL PARAMETERS-1'!$B$5:$J$44,7,FALSE)*VFDYLD2!$F18 + VFDYLD1!Y18*(1-VLOOKUP(VFDYLD2!Y$4,'[1]INTERNAL PARAMETERS-1'!$B$5:$J$44,5,FALSE))*VLOOKUP(VFDYLD2!Y$4,'[1]INTERNAL PARAMETERS-1'!$B$5:$J$44,9,FALSE)*VFDYLD2!$F18</f>
        <v>0</v>
      </c>
      <c r="Z18" s="44">
        <f>VFDYLD1!Z18*VLOOKUP(VFDYLD2!Z$4,'[1]INTERNAL PARAMETERS-1'!$B$5:$J$44,5,FALSE)*VLOOKUP(VFDYLD2!Z$4,'[1]INTERNAL PARAMETERS-1'!$B$5:$J$44,7,FALSE)*VFDYLD2!$F18 + VFDYLD1!Z18*(1-VLOOKUP(VFDYLD2!Z$4,'[1]INTERNAL PARAMETERS-1'!$B$5:$J$44,5,FALSE))*VLOOKUP(VFDYLD2!Z$4,'[1]INTERNAL PARAMETERS-1'!$B$5:$J$44,9,FALSE)*VFDYLD2!$F18</f>
        <v>0</v>
      </c>
      <c r="AA18" s="44">
        <f>VFDYLD1!AA18*VLOOKUP(VFDYLD2!AA$4,'[1]INTERNAL PARAMETERS-1'!$B$5:$J$44,5,FALSE)*VLOOKUP(VFDYLD2!AA$4,'[1]INTERNAL PARAMETERS-1'!$B$5:$J$44,7,FALSE)*VFDYLD2!$F18 + VFDYLD1!AA18*(1-VLOOKUP(VFDYLD2!AA$4,'[1]INTERNAL PARAMETERS-1'!$B$5:$J$44,5,FALSE))*VLOOKUP(VFDYLD2!AA$4,'[1]INTERNAL PARAMETERS-1'!$B$5:$J$44,9,FALSE)*VFDYLD2!$F18</f>
        <v>0</v>
      </c>
      <c r="AB18" s="44">
        <f>VFDYLD1!AB18*VLOOKUP(VFDYLD2!AB$4,'[1]INTERNAL PARAMETERS-1'!$B$5:$J$44,5,FALSE)*VLOOKUP(VFDYLD2!AB$4,'[1]INTERNAL PARAMETERS-1'!$B$5:$J$44,7,FALSE)*VFDYLD2!$F18 + VFDYLD1!AB18*(1-VLOOKUP(VFDYLD2!AB$4,'[1]INTERNAL PARAMETERS-1'!$B$5:$J$44,5,FALSE))*VLOOKUP(VFDYLD2!AB$4,'[1]INTERNAL PARAMETERS-1'!$B$5:$J$44,9,FALSE)*VFDYLD2!$F18</f>
        <v>0</v>
      </c>
      <c r="AC18" s="44">
        <f>VFDYLD1!AC18*VLOOKUP(VFDYLD2!AC$4,'[1]INTERNAL PARAMETERS-1'!$B$5:$J$44,5,FALSE)*VLOOKUP(VFDYLD2!AC$4,'[1]INTERNAL PARAMETERS-1'!$B$5:$J$44,7,FALSE)*VFDYLD2!$F18 + VFDYLD1!AC18*(1-VLOOKUP(VFDYLD2!AC$4,'[1]INTERNAL PARAMETERS-1'!$B$5:$J$44,5,FALSE))*VLOOKUP(VFDYLD2!AC$4,'[1]INTERNAL PARAMETERS-1'!$B$5:$J$44,9,FALSE)*VFDYLD2!$F18</f>
        <v>0</v>
      </c>
      <c r="AD18" s="44">
        <f>VFDYLD1!AD18*VLOOKUP(VFDYLD2!AD$4,'[1]INTERNAL PARAMETERS-1'!$B$5:$J$44,5,FALSE)*VLOOKUP(VFDYLD2!AD$4,'[1]INTERNAL PARAMETERS-1'!$B$5:$J$44,7,FALSE)*VFDYLD2!$F18 + VFDYLD1!AD18*(1-VLOOKUP(VFDYLD2!AD$4,'[1]INTERNAL PARAMETERS-1'!$B$5:$J$44,5,FALSE))*VLOOKUP(VFDYLD2!AD$4,'[1]INTERNAL PARAMETERS-1'!$B$5:$J$44,9,FALSE)*VFDYLD2!$F18</f>
        <v>0</v>
      </c>
      <c r="AE18" s="44">
        <f>VFDYLD1!AE18*VLOOKUP(VFDYLD2!AE$4,'[1]INTERNAL PARAMETERS-1'!$B$5:$J$44,5,FALSE)*VLOOKUP(VFDYLD2!AE$4,'[1]INTERNAL PARAMETERS-1'!$B$5:$J$44,7,FALSE)*VFDYLD2!$F18 + VFDYLD1!AE18*(1-VLOOKUP(VFDYLD2!AE$4,'[1]INTERNAL PARAMETERS-1'!$B$5:$J$44,5,FALSE))*VLOOKUP(VFDYLD2!AE$4,'[1]INTERNAL PARAMETERS-1'!$B$5:$J$44,9,FALSE)*VFDYLD2!$F18</f>
        <v>0</v>
      </c>
      <c r="AF18" s="44">
        <f>VFDYLD1!AF18*VLOOKUP(VFDYLD2!AF$4,'[1]INTERNAL PARAMETERS-1'!$B$5:$J$44,5,FALSE)*VLOOKUP(VFDYLD2!AF$4,'[1]INTERNAL PARAMETERS-1'!$B$5:$J$44,7,FALSE)*VFDYLD2!$F18 + VFDYLD1!AF18*(1-VLOOKUP(VFDYLD2!AF$4,'[1]INTERNAL PARAMETERS-1'!$B$5:$J$44,5,FALSE))*VLOOKUP(VFDYLD2!AF$4,'[1]INTERNAL PARAMETERS-1'!$B$5:$J$44,9,FALSE)*VFDYLD2!$F18</f>
        <v>9.6009139036185749E-3</v>
      </c>
      <c r="AG18" s="44">
        <f>VFDYLD1!AG18*VLOOKUP(VFDYLD2!AG$4,'[1]INTERNAL PARAMETERS-1'!$B$5:$J$44,5,FALSE)*VLOOKUP(VFDYLD2!AG$4,'[1]INTERNAL PARAMETERS-1'!$B$5:$J$44,7,FALSE)*VFDYLD2!$F18 + VFDYLD1!AG18*(1-VLOOKUP(VFDYLD2!AG$4,'[1]INTERNAL PARAMETERS-1'!$B$5:$J$44,5,FALSE))*VLOOKUP(VFDYLD2!AG$4,'[1]INTERNAL PARAMETERS-1'!$B$5:$J$44,9,FALSE)*VFDYLD2!$F18</f>
        <v>0</v>
      </c>
      <c r="AH18" s="44">
        <f>VFDYLD1!AH18*VLOOKUP(VFDYLD2!AH$4,'[1]INTERNAL PARAMETERS-1'!$B$5:$J$44,5,FALSE)*VLOOKUP(VFDYLD2!AH$4,'[1]INTERNAL PARAMETERS-1'!$B$5:$J$44,7,FALSE)*VFDYLD2!$F18 + VFDYLD1!AH18*(1-VLOOKUP(VFDYLD2!AH$4,'[1]INTERNAL PARAMETERS-1'!$B$5:$J$44,5,FALSE))*VLOOKUP(VFDYLD2!AH$4,'[1]INTERNAL PARAMETERS-1'!$B$5:$J$44,9,FALSE)*VFDYLD2!$F18</f>
        <v>0</v>
      </c>
      <c r="AI18" s="44">
        <f>VFDYLD1!AI18*VLOOKUP(VFDYLD2!AI$4,'[1]INTERNAL PARAMETERS-1'!$B$5:$J$44,5,FALSE)*VLOOKUP(VFDYLD2!AI$4,'[1]INTERNAL PARAMETERS-1'!$B$5:$J$44,7,FALSE)*VFDYLD2!$F18 + VFDYLD1!AI18*(1-VLOOKUP(VFDYLD2!AI$4,'[1]INTERNAL PARAMETERS-1'!$B$5:$J$44,5,FALSE))*VLOOKUP(VFDYLD2!AI$4,'[1]INTERNAL PARAMETERS-1'!$B$5:$J$44,9,FALSE)*VFDYLD2!$F18</f>
        <v>2.461532294354168E-3</v>
      </c>
      <c r="AJ18" s="44">
        <f>VFDYLD1!AJ18*VLOOKUP(VFDYLD2!AJ$4,'[1]INTERNAL PARAMETERS-1'!$B$5:$J$44,5,FALSE)*VLOOKUP(VFDYLD2!AJ$4,'[1]INTERNAL PARAMETERS-1'!$B$5:$J$44,7,FALSE)*VFDYLD2!$F18 + VFDYLD1!AJ18*(1-VLOOKUP(VFDYLD2!AJ$4,'[1]INTERNAL PARAMETERS-1'!$B$5:$J$44,5,FALSE))*VLOOKUP(VFDYLD2!AJ$4,'[1]INTERNAL PARAMETERS-1'!$B$5:$J$44,9,FALSE)*VFDYLD2!$F18</f>
        <v>1.4401370855427861E-2</v>
      </c>
      <c r="AK18" s="44">
        <f>VFDYLD1!AK18*VLOOKUP(VFDYLD2!AK$4,'[1]INTERNAL PARAMETERS-1'!$B$5:$J$44,5,FALSE)*VLOOKUP(VFDYLD2!AK$4,'[1]INTERNAL PARAMETERS-1'!$B$5:$J$44,7,FALSE)*VFDYLD2!$F18 + VFDYLD1!AK18*(1-VLOOKUP(VFDYLD2!AK$4,'[1]INTERNAL PARAMETERS-1'!$B$5:$J$44,5,FALSE))*VLOOKUP(VFDYLD2!AK$4,'[1]INTERNAL PARAMETERS-1'!$B$5:$J$44,9,FALSE)*VFDYLD2!$F18</f>
        <v>2.1663600603036782E-2</v>
      </c>
      <c r="AL18" s="44">
        <f>VFDYLD1!AL18*VLOOKUP(VFDYLD2!AL$4,'[1]INTERNAL PARAMETERS-1'!$B$5:$J$44,5,FALSE)*VLOOKUP(VFDYLD2!AL$4,'[1]INTERNAL PARAMETERS-1'!$B$5:$J$44,7,FALSE)*VFDYLD2!$F18 + VFDYLD1!AL18*(1-VLOOKUP(VFDYLD2!AL$4,'[1]INTERNAL PARAMETERS-1'!$B$5:$J$44,5,FALSE))*VLOOKUP(VFDYLD2!AL$4,'[1]INTERNAL PARAMETERS-1'!$B$5:$J$44,9,FALSE)*VFDYLD2!$F18</f>
        <v>0</v>
      </c>
      <c r="AM18" s="44">
        <f>VFDYLD1!AM18*VLOOKUP(VFDYLD2!AM$4,'[1]INTERNAL PARAMETERS-1'!$B$5:$J$44,5,FALSE)*VLOOKUP(VFDYLD2!AM$4,'[1]INTERNAL PARAMETERS-1'!$B$5:$J$44,7,FALSE)*VFDYLD2!$F18 + VFDYLD1!AM18*(1-VLOOKUP(VFDYLD2!AM$4,'[1]INTERNAL PARAMETERS-1'!$B$5:$J$44,5,FALSE))*VLOOKUP(VFDYLD2!AM$4,'[1]INTERNAL PARAMETERS-1'!$B$5:$J$44,9,FALSE)*VFDYLD2!$F18</f>
        <v>0</v>
      </c>
      <c r="AN18" s="44">
        <f>VFDYLD1!AN18*VLOOKUP(VFDYLD2!AN$4,'[1]INTERNAL PARAMETERS-1'!$B$5:$J$44,5,FALSE)*VLOOKUP(VFDYLD2!AN$4,'[1]INTERNAL PARAMETERS-1'!$B$5:$J$44,7,FALSE)*VFDYLD2!$F18 + VFDYLD1!AN18*(1-VLOOKUP(VFDYLD2!AN$4,'[1]INTERNAL PARAMETERS-1'!$B$5:$J$44,5,FALSE))*VLOOKUP(VFDYLD2!AN$4,'[1]INTERNAL PARAMETERS-1'!$B$5:$J$44,9,FALSE)*VFDYLD2!$F18</f>
        <v>0</v>
      </c>
      <c r="AO18" s="44">
        <f>VFDYLD1!AO18*VLOOKUP(VFDYLD2!AO$4,'[1]INTERNAL PARAMETERS-1'!$B$5:$J$44,5,FALSE)*VLOOKUP(VFDYLD2!AO$4,'[1]INTERNAL PARAMETERS-1'!$B$5:$J$44,7,FALSE)*VFDYLD2!$F18 + VFDYLD1!AO18*(1-VLOOKUP(VFDYLD2!AO$4,'[1]INTERNAL PARAMETERS-1'!$B$5:$J$44,5,FALSE))*VLOOKUP(VFDYLD2!AO$4,'[1]INTERNAL PARAMETERS-1'!$B$5:$J$44,9,FALSE)*VFDYLD2!$F18</f>
        <v>0</v>
      </c>
      <c r="AP18" s="44">
        <f>VFDYLD1!AP18*VLOOKUP(VFDYLD2!AP$4,'[1]INTERNAL PARAMETERS-1'!$B$5:$J$44,5,FALSE)*VLOOKUP(VFDYLD2!AP$4,'[1]INTERNAL PARAMETERS-1'!$B$5:$J$44,7,FALSE)*VFDYLD2!$F18 + VFDYLD1!AP18*(1-VLOOKUP(VFDYLD2!AP$4,'[1]INTERNAL PARAMETERS-1'!$B$5:$J$44,5,FALSE))*VLOOKUP(VFDYLD2!AP$4,'[1]INTERNAL PARAMETERS-1'!$B$5:$J$44,9,FALSE)*VFDYLD2!$F18</f>
        <v>0</v>
      </c>
      <c r="AQ18" s="44">
        <f>VFDYLD1!AQ18*VLOOKUP(VFDYLD2!AQ$4,'[1]INTERNAL PARAMETERS-1'!$B$5:$J$44,5,FALSE)*VLOOKUP(VFDYLD2!AQ$4,'[1]INTERNAL PARAMETERS-1'!$B$5:$J$44,7,FALSE)*VFDYLD2!$F18 + VFDYLD1!AQ18*(1-VLOOKUP(VFDYLD2!AQ$4,'[1]INTERNAL PARAMETERS-1'!$B$5:$J$44,5,FALSE))*VLOOKUP(VFDYLD2!AQ$4,'[1]INTERNAL PARAMETERS-1'!$B$5:$J$44,9,FALSE)*VFDYLD2!$F18</f>
        <v>0</v>
      </c>
      <c r="AR18" s="44">
        <f>VFDYLD1!AR18*VLOOKUP(VFDYLD2!AR$4,'[1]INTERNAL PARAMETERS-1'!$B$5:$J$44,5,FALSE)*VLOOKUP(VFDYLD2!AR$4,'[1]INTERNAL PARAMETERS-1'!$B$5:$J$44,7,FALSE)*VFDYLD2!$F18 + VFDYLD1!AR18*(1-VLOOKUP(VFDYLD2!AR$4,'[1]INTERNAL PARAMETERS-1'!$B$5:$J$44,5,FALSE))*VLOOKUP(VFDYLD2!AR$4,'[1]INTERNAL PARAMETERS-1'!$B$5:$J$44,9,FALSE)*VFDYLD2!$F18</f>
        <v>0</v>
      </c>
      <c r="AS18" s="44">
        <f>VFDYLD1!AS18*VLOOKUP(VFDYLD2!AS$4,'[1]INTERNAL PARAMETERS-1'!$B$5:$J$44,5,FALSE)*VLOOKUP(VFDYLD2!AS$4,'[1]INTERNAL PARAMETERS-1'!$B$5:$J$44,7,FALSE)*VFDYLD2!$F18 + VFDYLD1!AS18*(1-VLOOKUP(VFDYLD2!AS$4,'[1]INTERNAL PARAMETERS-1'!$B$5:$J$44,5,FALSE))*VLOOKUP(VFDYLD2!AS$4,'[1]INTERNAL PARAMETERS-1'!$B$5:$J$44,9,FALSE)*VFDYLD2!$F18</f>
        <v>0</v>
      </c>
      <c r="AT18" s="43">
        <f>VFDYLD1!AT18*VLOOKUP(VFDYLD2!AT$4,'[1]INTERNAL PARAMETERS-1'!$B$5:$J$44,5,FALSE)*VLOOKUP(VFDYLD2!AT$4,'[1]INTERNAL PARAMETERS-1'!$B$5:$J$44,7,FALSE)*VFDYLD2!$F18 + VFDYLD1!AT18*(1-VLOOKUP(VFDYLD2!AT$4,'[1]INTERNAL PARAMETERS-1'!$B$5:$J$44,5,FALSE))*VLOOKUP(VFDYLD2!AT$4,'[1]INTERNAL PARAMETERS-1'!$B$5:$J$44,9,FALSE)*VFDYLD2!$F18</f>
        <v>0</v>
      </c>
      <c r="AU18" s="45">
        <f>VFDYLD1!AU18*VLOOKUP(VFDYLD2!AU$4,'[1]INTERNAL PARAMETERS-1'!$B$5:$J$44,5,FALSE)*VLOOKUP(VFDYLD2!AU$4,'[1]INTERNAL PARAMETERS-1'!$B$5:$J$44,6,FALSE)*VLOOKUP(VFDYLD2!AU$4,'[1]INTERNAL PARAMETERS-1'!$B$5:$J$44,3,FALSE) + VFDYLD1!AU18*(1-VLOOKUP(VFDYLD2!AU$4,'[1]INTERNAL PARAMETERS-1'!$B$5:$J$44,5,FALSE))*VLOOKUP(VFDYLD2!AU$4,'[1]INTERNAL PARAMETERS-1'!$B$5:$J$44,8,FALSE)*VLOOKUP(VFDYLD2!AU$4,'[1]INTERNAL PARAMETERS-1'!$B$5:$J$44,3,FALSE)</f>
        <v>0</v>
      </c>
      <c r="AV18" s="44">
        <f>VFDYLD1!AV18*VLOOKUP(VFDYLD2!AV$4,'[1]INTERNAL PARAMETERS-1'!$B$5:$J$44,5,FALSE)*VLOOKUP(VFDYLD2!AV$4,'[1]INTERNAL PARAMETERS-1'!$B$5:$J$44,6,FALSE)*VLOOKUP(VFDYLD2!AV$4,'[1]INTERNAL PARAMETERS-1'!$B$5:$J$44,3,FALSE) + VFDYLD1!AV18*(1-VLOOKUP(VFDYLD2!AV$4,'[1]INTERNAL PARAMETERS-1'!$B$5:$J$44,5,FALSE))*VLOOKUP(VFDYLD2!AV$4,'[1]INTERNAL PARAMETERS-1'!$B$5:$J$44,8,FALSE)*VLOOKUP(VFDYLD2!AV$4,'[1]INTERNAL PARAMETERS-1'!$B$5:$J$44,3,FALSE)</f>
        <v>0</v>
      </c>
      <c r="AW18" s="44">
        <f>VFDYLD1!AW18*VLOOKUP(VFDYLD2!AW$4,'[1]INTERNAL PARAMETERS-1'!$B$5:$J$44,5,FALSE)*VLOOKUP(VFDYLD2!AW$4,'[1]INTERNAL PARAMETERS-1'!$B$5:$J$44,6,FALSE)*VLOOKUP(VFDYLD2!AW$4,'[1]INTERNAL PARAMETERS-1'!$B$5:$J$44,3,FALSE) + VFDYLD1!AW18*(1-VLOOKUP(VFDYLD2!AW$4,'[1]INTERNAL PARAMETERS-1'!$B$5:$J$44,5,FALSE))*VLOOKUP(VFDYLD2!AW$4,'[1]INTERNAL PARAMETERS-1'!$B$5:$J$44,8,FALSE)*VLOOKUP(VFDYLD2!AW$4,'[1]INTERNAL PARAMETERS-1'!$B$5:$J$44,3,FALSE)</f>
        <v>6.4645324440152419E-2</v>
      </c>
      <c r="AX18" s="44">
        <f>VFDYLD1!AX18*VLOOKUP(VFDYLD2!AX$4,'[1]INTERNAL PARAMETERS-1'!$B$5:$J$44,5,FALSE)*VLOOKUP(VFDYLD2!AX$4,'[1]INTERNAL PARAMETERS-1'!$B$5:$J$44,6,FALSE)*VLOOKUP(VFDYLD2!AX$4,'[1]INTERNAL PARAMETERS-1'!$B$5:$J$44,3,FALSE) + VFDYLD1!AX18*(1-VLOOKUP(VFDYLD2!AX$4,'[1]INTERNAL PARAMETERS-1'!$B$5:$J$44,5,FALSE))*VLOOKUP(VFDYLD2!AX$4,'[1]INTERNAL PARAMETERS-1'!$B$5:$J$44,8,FALSE)*VLOOKUP(VFDYLD2!AX$4,'[1]INTERNAL PARAMETERS-1'!$B$5:$J$44,3,FALSE)</f>
        <v>0</v>
      </c>
      <c r="AY18" s="44">
        <f>VFDYLD1!AY18*VLOOKUP(VFDYLD2!AY$4,'[1]INTERNAL PARAMETERS-1'!$B$5:$J$44,5,FALSE)*VLOOKUP(VFDYLD2!AY$4,'[1]INTERNAL PARAMETERS-1'!$B$5:$J$44,6,FALSE)*VLOOKUP(VFDYLD2!AY$4,'[1]INTERNAL PARAMETERS-1'!$B$5:$J$44,3,FALSE) + VFDYLD1!AY18*(1-VLOOKUP(VFDYLD2!AY$4,'[1]INTERNAL PARAMETERS-1'!$B$5:$J$44,5,FALSE))*VLOOKUP(VFDYLD2!AY$4,'[1]INTERNAL PARAMETERS-1'!$B$5:$J$44,8,FALSE)*VLOOKUP(VFDYLD2!AY$4,'[1]INTERNAL PARAMETERS-1'!$B$5:$J$44,3,FALSE)</f>
        <v>0</v>
      </c>
      <c r="AZ18" s="44">
        <f>VFDYLD1!AZ18*VLOOKUP(VFDYLD2!AZ$4,'[1]INTERNAL PARAMETERS-1'!$B$5:$J$44,5,FALSE)*VLOOKUP(VFDYLD2!AZ$4,'[1]INTERNAL PARAMETERS-1'!$B$5:$J$44,6,FALSE)*VLOOKUP(VFDYLD2!AZ$4,'[1]INTERNAL PARAMETERS-1'!$B$5:$J$44,3,FALSE) + VFDYLD1!AZ18*(1-VLOOKUP(VFDYLD2!AZ$4,'[1]INTERNAL PARAMETERS-1'!$B$5:$J$44,5,FALSE))*VLOOKUP(VFDYLD2!AZ$4,'[1]INTERNAL PARAMETERS-1'!$B$5:$J$44,8,FALSE)*VLOOKUP(VFDYLD2!AZ$4,'[1]INTERNAL PARAMETERS-1'!$B$5:$J$44,3,FALSE)</f>
        <v>0</v>
      </c>
      <c r="BA18" s="44">
        <f>VFDYLD1!BA18*VLOOKUP(VFDYLD2!BA$4,'[1]INTERNAL PARAMETERS-1'!$B$5:$J$44,5,FALSE)*VLOOKUP(VFDYLD2!BA$4,'[1]INTERNAL PARAMETERS-1'!$B$5:$J$44,6,FALSE)*VLOOKUP(VFDYLD2!BA$4,'[1]INTERNAL PARAMETERS-1'!$B$5:$J$44,3,FALSE) + VFDYLD1!BA18*(1-VLOOKUP(VFDYLD2!BA$4,'[1]INTERNAL PARAMETERS-1'!$B$5:$J$44,5,FALSE))*VLOOKUP(VFDYLD2!BA$4,'[1]INTERNAL PARAMETERS-1'!$B$5:$J$44,8,FALSE)*VLOOKUP(VFDYLD2!BA$4,'[1]INTERNAL PARAMETERS-1'!$B$5:$J$44,3,FALSE)</f>
        <v>6.7428305486698564E-2</v>
      </c>
      <c r="BB18" s="44">
        <f>VFDYLD1!BB18*VLOOKUP(VFDYLD2!BB$4,'[1]INTERNAL PARAMETERS-1'!$B$5:$J$44,5,FALSE)*VLOOKUP(VFDYLD2!BB$4,'[1]INTERNAL PARAMETERS-1'!$B$5:$J$44,6,FALSE)*VLOOKUP(VFDYLD2!BB$4,'[1]INTERNAL PARAMETERS-1'!$B$5:$J$44,3,FALSE) + VFDYLD1!BB18*(1-VLOOKUP(VFDYLD2!BB$4,'[1]INTERNAL PARAMETERS-1'!$B$5:$J$44,5,FALSE))*VLOOKUP(VFDYLD2!BB$4,'[1]INTERNAL PARAMETERS-1'!$B$5:$J$44,8,FALSE)*VLOOKUP(VFDYLD2!BB$4,'[1]INTERNAL PARAMETERS-1'!$B$5:$J$44,3,FALSE)</f>
        <v>9.6127400819714902E-3</v>
      </c>
      <c r="BC18" s="44">
        <f>VFDYLD1!BC18*VLOOKUP(VFDYLD2!BC$4,'[1]INTERNAL PARAMETERS-1'!$B$5:$J$44,5,FALSE)*VLOOKUP(VFDYLD2!BC$4,'[1]INTERNAL PARAMETERS-1'!$B$5:$J$44,6,FALSE)*VLOOKUP(VFDYLD2!BC$4,'[1]INTERNAL PARAMETERS-1'!$B$5:$J$44,3,FALSE) + VFDYLD1!BC18*(1-VLOOKUP(VFDYLD2!BC$4,'[1]INTERNAL PARAMETERS-1'!$B$5:$J$44,5,FALSE))*VLOOKUP(VFDYLD2!BC$4,'[1]INTERNAL PARAMETERS-1'!$B$5:$J$44,8,FALSE)*VLOOKUP(VFDYLD2!BC$4,'[1]INTERNAL PARAMETERS-1'!$B$5:$J$44,3,FALSE)</f>
        <v>4.335740938051829E-2</v>
      </c>
      <c r="BD18" s="44">
        <f>VFDYLD1!BD18*VLOOKUP(VFDYLD2!BD$4,'[1]INTERNAL PARAMETERS-1'!$B$5:$J$44,5,FALSE)*VLOOKUP(VFDYLD2!BD$4,'[1]INTERNAL PARAMETERS-1'!$B$5:$J$44,6,FALSE)*VLOOKUP(VFDYLD2!BD$4,'[1]INTERNAL PARAMETERS-1'!$B$5:$J$44,3,FALSE) + VFDYLD1!BD18*(1-VLOOKUP(VFDYLD2!BD$4,'[1]INTERNAL PARAMETERS-1'!$B$5:$J$44,5,FALSE))*VLOOKUP(VFDYLD2!BD$4,'[1]INTERNAL PARAMETERS-1'!$B$5:$J$44,8,FALSE)*VLOOKUP(VFDYLD2!BD$4,'[1]INTERNAL PARAMETERS-1'!$B$5:$J$44,3,FALSE)</f>
        <v>8.1238134669736634E-3</v>
      </c>
      <c r="BE18" s="44">
        <f>VFDYLD1!BE18*VLOOKUP(VFDYLD2!BE$4,'[1]INTERNAL PARAMETERS-1'!$B$5:$J$44,5,FALSE)*VLOOKUP(VFDYLD2!BE$4,'[1]INTERNAL PARAMETERS-1'!$B$5:$J$44,6,FALSE)*VLOOKUP(VFDYLD2!BE$4,'[1]INTERNAL PARAMETERS-1'!$B$5:$J$44,3,FALSE) + VFDYLD1!BE18*(1-VLOOKUP(VFDYLD2!BE$4,'[1]INTERNAL PARAMETERS-1'!$B$5:$J$44,5,FALSE))*VLOOKUP(VFDYLD2!BE$4,'[1]INTERNAL PARAMETERS-1'!$B$5:$J$44,8,FALSE)*VLOOKUP(VFDYLD2!BE$4,'[1]INTERNAL PARAMETERS-1'!$B$5:$J$44,3,FALSE)</f>
        <v>2.1915788289791596E-2</v>
      </c>
      <c r="BF18" s="44">
        <f>VFDYLD1!BF18*VLOOKUP(VFDYLD2!BF$4,'[1]INTERNAL PARAMETERS-1'!$B$5:$J$44,5,FALSE)*VLOOKUP(VFDYLD2!BF$4,'[1]INTERNAL PARAMETERS-1'!$B$5:$J$44,6,FALSE)*VLOOKUP(VFDYLD2!BF$4,'[1]INTERNAL PARAMETERS-1'!$B$5:$J$44,3,FALSE) + VFDYLD1!BF18*(1-VLOOKUP(VFDYLD2!BF$4,'[1]INTERNAL PARAMETERS-1'!$B$5:$J$44,5,FALSE))*VLOOKUP(VFDYLD2!BF$4,'[1]INTERNAL PARAMETERS-1'!$B$5:$J$44,8,FALSE)*VLOOKUP(VFDYLD2!BF$4,'[1]INTERNAL PARAMETERS-1'!$B$5:$J$44,3,FALSE)</f>
        <v>0</v>
      </c>
      <c r="BG18" s="44">
        <f>VFDYLD1!BG18*VLOOKUP(VFDYLD2!BG$4,'[1]INTERNAL PARAMETERS-1'!$B$5:$J$44,5,FALSE)*VLOOKUP(VFDYLD2!BG$4,'[1]INTERNAL PARAMETERS-1'!$B$5:$J$44,6,FALSE)*VLOOKUP(VFDYLD2!BG$4,'[1]INTERNAL PARAMETERS-1'!$B$5:$J$44,3,FALSE) + VFDYLD1!BG18*(1-VLOOKUP(VFDYLD2!BG$4,'[1]INTERNAL PARAMETERS-1'!$B$5:$J$44,5,FALSE))*VLOOKUP(VFDYLD2!BG$4,'[1]INTERNAL PARAMETERS-1'!$B$5:$J$44,8,FALSE)*VLOOKUP(VFDYLD2!BG$4,'[1]INTERNAL PARAMETERS-1'!$B$5:$J$44,3,FALSE)</f>
        <v>8.3253299176106275E-3</v>
      </c>
      <c r="BH18" s="44">
        <f>VFDYLD1!BH18*VLOOKUP(VFDYLD2!BH$4,'[1]INTERNAL PARAMETERS-1'!$B$5:$J$44,5,FALSE)*VLOOKUP(VFDYLD2!BH$4,'[1]INTERNAL PARAMETERS-1'!$B$5:$J$44,6,FALSE)*VLOOKUP(VFDYLD2!BH$4,'[1]INTERNAL PARAMETERS-1'!$B$5:$J$44,3,FALSE) + VFDYLD1!BH18*(1-VLOOKUP(VFDYLD2!BH$4,'[1]INTERNAL PARAMETERS-1'!$B$5:$J$44,5,FALSE))*VLOOKUP(VFDYLD2!BH$4,'[1]INTERNAL PARAMETERS-1'!$B$5:$J$44,8,FALSE)*VLOOKUP(VFDYLD2!BH$4,'[1]INTERNAL PARAMETERS-1'!$B$5:$J$44,3,FALSE)</f>
        <v>6.51514267981551E-5</v>
      </c>
      <c r="BI18" s="44">
        <f>VFDYLD1!BI18*VLOOKUP(VFDYLD2!BI$4,'[1]INTERNAL PARAMETERS-1'!$B$5:$J$44,5,FALSE)*VLOOKUP(VFDYLD2!BI$4,'[1]INTERNAL PARAMETERS-1'!$B$5:$J$44,6,FALSE)*VLOOKUP(VFDYLD2!BI$4,'[1]INTERNAL PARAMETERS-1'!$B$5:$J$44,3,FALSE) + VFDYLD1!BI18*(1-VLOOKUP(VFDYLD2!BI$4,'[1]INTERNAL PARAMETERS-1'!$B$5:$J$44,5,FALSE))*VLOOKUP(VFDYLD2!BI$4,'[1]INTERNAL PARAMETERS-1'!$B$5:$J$44,8,FALSE)*VLOOKUP(VFDYLD2!BI$4,'[1]INTERNAL PARAMETERS-1'!$B$5:$J$44,3,FALSE)</f>
        <v>0</v>
      </c>
      <c r="BJ18" s="44">
        <f>VFDYLD1!BJ18*VLOOKUP(VFDYLD2!BJ$4,'[1]INTERNAL PARAMETERS-1'!$B$5:$J$44,5,FALSE)*VLOOKUP(VFDYLD2!BJ$4,'[1]INTERNAL PARAMETERS-1'!$B$5:$J$44,6,FALSE)*VLOOKUP(VFDYLD2!BJ$4,'[1]INTERNAL PARAMETERS-1'!$B$5:$J$44,3,FALSE) + VFDYLD1!BJ18*(1-VLOOKUP(VFDYLD2!BJ$4,'[1]INTERNAL PARAMETERS-1'!$B$5:$J$44,5,FALSE))*VLOOKUP(VFDYLD2!BJ$4,'[1]INTERNAL PARAMETERS-1'!$B$5:$J$44,8,FALSE)*VLOOKUP(VFDYLD2!BJ$4,'[1]INTERNAL PARAMETERS-1'!$B$5:$J$44,3,FALSE)</f>
        <v>4.094304407141358E-3</v>
      </c>
      <c r="BK18" s="44">
        <f>VFDYLD1!BK18*VLOOKUP(VFDYLD2!BK$4,'[1]INTERNAL PARAMETERS-1'!$B$5:$J$44,5,FALSE)*VLOOKUP(VFDYLD2!BK$4,'[1]INTERNAL PARAMETERS-1'!$B$5:$J$44,6,FALSE)*VLOOKUP(VFDYLD2!BK$4,'[1]INTERNAL PARAMETERS-1'!$B$5:$J$44,3,FALSE) + VFDYLD1!BK18*(1-VLOOKUP(VFDYLD2!BK$4,'[1]INTERNAL PARAMETERS-1'!$B$5:$J$44,5,FALSE))*VLOOKUP(VFDYLD2!BK$4,'[1]INTERNAL PARAMETERS-1'!$B$5:$J$44,8,FALSE)*VLOOKUP(VFDYLD2!BK$4,'[1]INTERNAL PARAMETERS-1'!$B$5:$J$44,3,FALSE)</f>
        <v>3.9081829525869968E-3</v>
      </c>
      <c r="BL18" s="44">
        <f>VFDYLD1!BL18*VLOOKUP(VFDYLD2!BL$4,'[1]INTERNAL PARAMETERS-1'!$B$5:$J$44,5,FALSE)*VLOOKUP(VFDYLD2!BL$4,'[1]INTERNAL PARAMETERS-1'!$B$5:$J$44,6,FALSE)*VLOOKUP(VFDYLD2!BL$4,'[1]INTERNAL PARAMETERS-1'!$B$5:$J$44,3,FALSE) + VFDYLD1!BL18*(1-VLOOKUP(VFDYLD2!BL$4,'[1]INTERNAL PARAMETERS-1'!$B$5:$J$44,5,FALSE))*VLOOKUP(VFDYLD2!BL$4,'[1]INTERNAL PARAMETERS-1'!$B$5:$J$44,8,FALSE)*VLOOKUP(VFDYLD2!BL$4,'[1]INTERNAL PARAMETERS-1'!$B$5:$J$44,3,FALSE)</f>
        <v>1.4906959619650984E-2</v>
      </c>
      <c r="BM18" s="44">
        <f>VFDYLD1!BM18*VLOOKUP(VFDYLD2!BM$4,'[1]INTERNAL PARAMETERS-1'!$B$5:$J$44,5,FALSE)*VLOOKUP(VFDYLD2!BM$4,'[1]INTERNAL PARAMETERS-1'!$B$5:$J$44,6,FALSE)*VLOOKUP(VFDYLD2!BM$4,'[1]INTERNAL PARAMETERS-1'!$B$5:$J$44,3,FALSE) + VFDYLD1!BM18*(1-VLOOKUP(VFDYLD2!BM$4,'[1]INTERNAL PARAMETERS-1'!$B$5:$J$44,5,FALSE))*VLOOKUP(VFDYLD2!BM$4,'[1]INTERNAL PARAMETERS-1'!$B$5:$J$44,8,FALSE)*VLOOKUP(VFDYLD2!BM$4,'[1]INTERNAL PARAMETERS-1'!$B$5:$J$44,3,FALSE)</f>
        <v>7.732447046664372E-3</v>
      </c>
      <c r="BN18" s="44">
        <f>VFDYLD1!BN18*VLOOKUP(VFDYLD2!BN$4,'[1]INTERNAL PARAMETERS-1'!$B$5:$J$44,5,FALSE)*VLOOKUP(VFDYLD2!BN$4,'[1]INTERNAL PARAMETERS-1'!$B$5:$J$44,6,FALSE)*VLOOKUP(VFDYLD2!BN$4,'[1]INTERNAL PARAMETERS-1'!$B$5:$J$44,3,FALSE) + VFDYLD1!BN18*(1-VLOOKUP(VFDYLD2!BN$4,'[1]INTERNAL PARAMETERS-1'!$B$5:$J$44,5,FALSE))*VLOOKUP(VFDYLD2!BN$4,'[1]INTERNAL PARAMETERS-1'!$B$5:$J$44,8,FALSE)*VLOOKUP(VFDYLD2!BN$4,'[1]INTERNAL PARAMETERS-1'!$B$5:$J$44,3,FALSE)</f>
        <v>3.7558442516518503E-3</v>
      </c>
      <c r="BO18" s="44">
        <f>VFDYLD1!BO18*VLOOKUP(VFDYLD2!BO$4,'[1]INTERNAL PARAMETERS-1'!$B$5:$J$44,5,FALSE)*VLOOKUP(VFDYLD2!BO$4,'[1]INTERNAL PARAMETERS-1'!$B$5:$J$44,6,FALSE)*VLOOKUP(VFDYLD2!BO$4,'[1]INTERNAL PARAMETERS-1'!$B$5:$J$44,3,FALSE) + VFDYLD1!BO18*(1-VLOOKUP(VFDYLD2!BO$4,'[1]INTERNAL PARAMETERS-1'!$B$5:$J$44,5,FALSE))*VLOOKUP(VFDYLD2!BO$4,'[1]INTERNAL PARAMETERS-1'!$B$5:$J$44,8,FALSE)*VLOOKUP(VFDYLD2!BO$4,'[1]INTERNAL PARAMETERS-1'!$B$5:$J$44,3,FALSE)</f>
        <v>2.0886135575288278E-3</v>
      </c>
      <c r="BP18" s="44">
        <f>VFDYLD1!BP18*VLOOKUP(VFDYLD2!BP$4,'[1]INTERNAL PARAMETERS-1'!$B$5:$J$44,5,FALSE)*VLOOKUP(VFDYLD2!BP$4,'[1]INTERNAL PARAMETERS-1'!$B$5:$J$44,6,FALSE)*VLOOKUP(VFDYLD2!BP$4,'[1]INTERNAL PARAMETERS-1'!$B$5:$J$44,3,FALSE) + VFDYLD1!BP18*(1-VLOOKUP(VFDYLD2!BP$4,'[1]INTERNAL PARAMETERS-1'!$B$5:$J$44,5,FALSE))*VLOOKUP(VFDYLD2!BP$4,'[1]INTERNAL PARAMETERS-1'!$B$5:$J$44,8,FALSE)*VLOOKUP(VFDYLD2!BP$4,'[1]INTERNAL PARAMETERS-1'!$B$5:$J$44,3,FALSE)</f>
        <v>1.6685370804376686E-4</v>
      </c>
      <c r="BQ18" s="44">
        <f>VFDYLD1!BQ18*VLOOKUP(VFDYLD2!BQ$4,'[1]INTERNAL PARAMETERS-1'!$B$5:$J$44,5,FALSE)*VLOOKUP(VFDYLD2!BQ$4,'[1]INTERNAL PARAMETERS-1'!$B$5:$J$44,6,FALSE)*VLOOKUP(VFDYLD2!BQ$4,'[1]INTERNAL PARAMETERS-1'!$B$5:$J$44,3,FALSE) + VFDYLD1!BQ18*(1-VLOOKUP(VFDYLD2!BQ$4,'[1]INTERNAL PARAMETERS-1'!$B$5:$J$44,5,FALSE))*VLOOKUP(VFDYLD2!BQ$4,'[1]INTERNAL PARAMETERS-1'!$B$5:$J$44,8,FALSE)*VLOOKUP(VFDYLD2!BQ$4,'[1]INTERNAL PARAMETERS-1'!$B$5:$J$44,3,FALSE)</f>
        <v>1.4509326571551741E-2</v>
      </c>
      <c r="BR18" s="44">
        <f>VFDYLD1!BR18*VLOOKUP(VFDYLD2!BR$4,'[1]INTERNAL PARAMETERS-1'!$B$5:$J$44,5,FALSE)*VLOOKUP(VFDYLD2!BR$4,'[1]INTERNAL PARAMETERS-1'!$B$5:$J$44,6,FALSE)*VLOOKUP(VFDYLD2!BR$4,'[1]INTERNAL PARAMETERS-1'!$B$5:$J$44,3,FALSE) + VFDYLD1!BR18*(1-VLOOKUP(VFDYLD2!BR$4,'[1]INTERNAL PARAMETERS-1'!$B$5:$J$44,5,FALSE))*VLOOKUP(VFDYLD2!BR$4,'[1]INTERNAL PARAMETERS-1'!$B$5:$J$44,8,FALSE)*VLOOKUP(VFDYLD2!BR$4,'[1]INTERNAL PARAMETERS-1'!$B$5:$J$44,3,FALSE)</f>
        <v>3.5186765277187492E-4</v>
      </c>
      <c r="BS18" s="44">
        <f>VFDYLD1!BS18*VLOOKUP(VFDYLD2!BS$4,'[1]INTERNAL PARAMETERS-1'!$B$5:$J$44,5,FALSE)*VLOOKUP(VFDYLD2!BS$4,'[1]INTERNAL PARAMETERS-1'!$B$5:$J$44,6,FALSE)*VLOOKUP(VFDYLD2!BS$4,'[1]INTERNAL PARAMETERS-1'!$B$5:$J$44,3,FALSE) + VFDYLD1!BS18*(1-VLOOKUP(VFDYLD2!BS$4,'[1]INTERNAL PARAMETERS-1'!$B$5:$J$44,5,FALSE))*VLOOKUP(VFDYLD2!BS$4,'[1]INTERNAL PARAMETERS-1'!$B$5:$J$44,8,FALSE)*VLOOKUP(VFDYLD2!BS$4,'[1]INTERNAL PARAMETERS-1'!$B$5:$J$44,3,FALSE)</f>
        <v>4.580304104733578E-5</v>
      </c>
      <c r="BT18" s="44">
        <f>VFDYLD1!BT18*VLOOKUP(VFDYLD2!BT$4,'[1]INTERNAL PARAMETERS-1'!$B$5:$J$44,5,FALSE)*VLOOKUP(VFDYLD2!BT$4,'[1]INTERNAL PARAMETERS-1'!$B$5:$J$44,6,FALSE)*VLOOKUP(VFDYLD2!BT$4,'[1]INTERNAL PARAMETERS-1'!$B$5:$J$44,3,FALSE) + VFDYLD1!BT18*(1-VLOOKUP(VFDYLD2!BT$4,'[1]INTERNAL PARAMETERS-1'!$B$5:$J$44,5,FALSE))*VLOOKUP(VFDYLD2!BT$4,'[1]INTERNAL PARAMETERS-1'!$B$5:$J$44,8,FALSE)*VLOOKUP(VFDYLD2!BT$4,'[1]INTERNAL PARAMETERS-1'!$B$5:$J$44,3,FALSE)</f>
        <v>0</v>
      </c>
      <c r="BU18" s="44">
        <f>VFDYLD1!BU18*VLOOKUP(VFDYLD2!BU$4,'[1]INTERNAL PARAMETERS-1'!$B$5:$J$44,5,FALSE)*VLOOKUP(VFDYLD2!BU$4,'[1]INTERNAL PARAMETERS-1'!$B$5:$J$44,6,FALSE)*VLOOKUP(VFDYLD2!BU$4,'[1]INTERNAL PARAMETERS-1'!$B$5:$J$44,3,FALSE) + VFDYLD1!BU18*(1-VLOOKUP(VFDYLD2!BU$4,'[1]INTERNAL PARAMETERS-1'!$B$5:$J$44,5,FALSE))*VLOOKUP(VFDYLD2!BU$4,'[1]INTERNAL PARAMETERS-1'!$B$5:$J$44,8,FALSE)*VLOOKUP(VFDYLD2!BU$4,'[1]INTERNAL PARAMETERS-1'!$B$5:$J$44,3,FALSE)</f>
        <v>0</v>
      </c>
      <c r="BV18" s="44">
        <f>VFDYLD1!BV18*VLOOKUP(VFDYLD2!BV$4,'[1]INTERNAL PARAMETERS-1'!$B$5:$J$44,5,FALSE)*VLOOKUP(VFDYLD2!BV$4,'[1]INTERNAL PARAMETERS-1'!$B$5:$J$44,6,FALSE)*VLOOKUP(VFDYLD2!BV$4,'[1]INTERNAL PARAMETERS-1'!$B$5:$J$44,3,FALSE) + VFDYLD1!BV18*(1-VLOOKUP(VFDYLD2!BV$4,'[1]INTERNAL PARAMETERS-1'!$B$5:$J$44,5,FALSE))*VLOOKUP(VFDYLD2!BV$4,'[1]INTERNAL PARAMETERS-1'!$B$5:$J$44,8,FALSE)*VLOOKUP(VFDYLD2!BV$4,'[1]INTERNAL PARAMETERS-1'!$B$5:$J$44,3,FALSE)</f>
        <v>0</v>
      </c>
      <c r="BW18" s="44">
        <f>VFDYLD1!BW18*VLOOKUP(VFDYLD2!BW$4,'[1]INTERNAL PARAMETERS-1'!$B$5:$J$44,5,FALSE)*VLOOKUP(VFDYLD2!BW$4,'[1]INTERNAL PARAMETERS-1'!$B$5:$J$44,6,FALSE)*VLOOKUP(VFDYLD2!BW$4,'[1]INTERNAL PARAMETERS-1'!$B$5:$J$44,3,FALSE) + VFDYLD1!BW18*(1-VLOOKUP(VFDYLD2!BW$4,'[1]INTERNAL PARAMETERS-1'!$B$5:$J$44,5,FALSE))*VLOOKUP(VFDYLD2!BW$4,'[1]INTERNAL PARAMETERS-1'!$B$5:$J$44,8,FALSE)*VLOOKUP(VFDYLD2!BW$4,'[1]INTERNAL PARAMETERS-1'!$B$5:$J$44,3,FALSE)</f>
        <v>0</v>
      </c>
      <c r="BX18" s="44">
        <f>VFDYLD1!BX18*VLOOKUP(VFDYLD2!BX$4,'[1]INTERNAL PARAMETERS-1'!$B$5:$J$44,5,FALSE)*VLOOKUP(VFDYLD2!BX$4,'[1]INTERNAL PARAMETERS-1'!$B$5:$J$44,6,FALSE)*VLOOKUP(VFDYLD2!BX$4,'[1]INTERNAL PARAMETERS-1'!$B$5:$J$44,3,FALSE) + VFDYLD1!BX18*(1-VLOOKUP(VFDYLD2!BX$4,'[1]INTERNAL PARAMETERS-1'!$B$5:$J$44,5,FALSE))*VLOOKUP(VFDYLD2!BX$4,'[1]INTERNAL PARAMETERS-1'!$B$5:$J$44,8,FALSE)*VLOOKUP(VFDYLD2!BX$4,'[1]INTERNAL PARAMETERS-1'!$B$5:$J$44,3,FALSE)</f>
        <v>0</v>
      </c>
      <c r="BY18" s="44">
        <f>VFDYLD1!BY18*VLOOKUP(VFDYLD2!BY$4,'[1]INTERNAL PARAMETERS-1'!$B$5:$J$44,5,FALSE)*VLOOKUP(VFDYLD2!BY$4,'[1]INTERNAL PARAMETERS-1'!$B$5:$J$44,6,FALSE)*VLOOKUP(VFDYLD2!BY$4,'[1]INTERNAL PARAMETERS-1'!$B$5:$J$44,3,FALSE) + VFDYLD1!BY18*(1-VLOOKUP(VFDYLD2!BY$4,'[1]INTERNAL PARAMETERS-1'!$B$5:$J$44,5,FALSE))*VLOOKUP(VFDYLD2!BY$4,'[1]INTERNAL PARAMETERS-1'!$B$5:$J$44,8,FALSE)*VLOOKUP(VFDYLD2!BY$4,'[1]INTERNAL PARAMETERS-1'!$B$5:$J$44,3,FALSE)</f>
        <v>0</v>
      </c>
      <c r="BZ18" s="44">
        <f>VFDYLD1!BZ18*VLOOKUP(VFDYLD2!BZ$4,'[1]INTERNAL PARAMETERS-1'!$B$5:$J$44,5,FALSE)*VLOOKUP(VFDYLD2!BZ$4,'[1]INTERNAL PARAMETERS-1'!$B$5:$J$44,6,FALSE)*VLOOKUP(VFDYLD2!BZ$4,'[1]INTERNAL PARAMETERS-1'!$B$5:$J$44,3,FALSE) + VFDYLD1!BZ18*(1-VLOOKUP(VFDYLD2!BZ$4,'[1]INTERNAL PARAMETERS-1'!$B$5:$J$44,5,FALSE))*VLOOKUP(VFDYLD2!BZ$4,'[1]INTERNAL PARAMETERS-1'!$B$5:$J$44,8,FALSE)*VLOOKUP(VFDYLD2!BZ$4,'[1]INTERNAL PARAMETERS-1'!$B$5:$J$44,3,FALSE)</f>
        <v>2.2521690427177781E-5</v>
      </c>
      <c r="CA18" s="44">
        <f>VFDYLD1!CA18*VLOOKUP(VFDYLD2!CA$4,'[1]INTERNAL PARAMETERS-1'!$B$5:$J$44,5,FALSE)*VLOOKUP(VFDYLD2!CA$4,'[1]INTERNAL PARAMETERS-1'!$B$5:$J$44,6,FALSE)*VLOOKUP(VFDYLD2!CA$4,'[1]INTERNAL PARAMETERS-1'!$B$5:$J$44,3,FALSE) + VFDYLD1!CA18*(1-VLOOKUP(VFDYLD2!CA$4,'[1]INTERNAL PARAMETERS-1'!$B$5:$J$44,5,FALSE))*VLOOKUP(VFDYLD2!CA$4,'[1]INTERNAL PARAMETERS-1'!$B$5:$J$44,8,FALSE)*VLOOKUP(VFDYLD2!CA$4,'[1]INTERNAL PARAMETERS-1'!$B$5:$J$44,3,FALSE)</f>
        <v>0</v>
      </c>
      <c r="CB18" s="44">
        <f>VFDYLD1!CB18*VLOOKUP(VFDYLD2!CB$4,'[1]INTERNAL PARAMETERS-1'!$B$5:$J$44,5,FALSE)*VLOOKUP(VFDYLD2!CB$4,'[1]INTERNAL PARAMETERS-1'!$B$5:$J$44,6,FALSE)*VLOOKUP(VFDYLD2!CB$4,'[1]INTERNAL PARAMETERS-1'!$B$5:$J$44,3,FALSE) + VFDYLD1!CB18*(1-VLOOKUP(VFDYLD2!CB$4,'[1]INTERNAL PARAMETERS-1'!$B$5:$J$44,5,FALSE))*VLOOKUP(VFDYLD2!CB$4,'[1]INTERNAL PARAMETERS-1'!$B$5:$J$44,8,FALSE)*VLOOKUP(VFDYLD2!CB$4,'[1]INTERNAL PARAMETERS-1'!$B$5:$J$44,3,FALSE)</f>
        <v>0</v>
      </c>
      <c r="CC18" s="44">
        <f>VFDYLD1!CC18*VLOOKUP(VFDYLD2!CC$4,'[1]INTERNAL PARAMETERS-1'!$B$5:$J$44,5,FALSE)*VLOOKUP(VFDYLD2!CC$4,'[1]INTERNAL PARAMETERS-1'!$B$5:$J$44,6,FALSE)*VLOOKUP(VFDYLD2!CC$4,'[1]INTERNAL PARAMETERS-1'!$B$5:$J$44,3,FALSE) + VFDYLD1!CC18*(1-VLOOKUP(VFDYLD2!CC$4,'[1]INTERNAL PARAMETERS-1'!$B$5:$J$44,5,FALSE))*VLOOKUP(VFDYLD2!CC$4,'[1]INTERNAL PARAMETERS-1'!$B$5:$J$44,8,FALSE)*VLOOKUP(VFDYLD2!CC$4,'[1]INTERNAL PARAMETERS-1'!$B$5:$J$44,3,FALSE)</f>
        <v>7.8647372499998343E-5</v>
      </c>
      <c r="CD18" s="44">
        <f>VFDYLD1!CD18*VLOOKUP(VFDYLD2!CD$4,'[1]INTERNAL PARAMETERS-1'!$B$5:$J$44,5,FALSE)*VLOOKUP(VFDYLD2!CD$4,'[1]INTERNAL PARAMETERS-1'!$B$5:$J$44,6,FALSE)*VLOOKUP(VFDYLD2!CD$4,'[1]INTERNAL PARAMETERS-1'!$B$5:$J$44,3,FALSE) + VFDYLD1!CD18*(1-VLOOKUP(VFDYLD2!CD$4,'[1]INTERNAL PARAMETERS-1'!$B$5:$J$44,5,FALSE))*VLOOKUP(VFDYLD2!CD$4,'[1]INTERNAL PARAMETERS-1'!$B$5:$J$44,8,FALSE)*VLOOKUP(VFDYLD2!CD$4,'[1]INTERNAL PARAMETERS-1'!$B$5:$J$44,3,FALSE)</f>
        <v>1.9974557064816062E-4</v>
      </c>
      <c r="CE18" s="44">
        <f>VFDYLD1!CE18*VLOOKUP(VFDYLD2!CE$4,'[1]INTERNAL PARAMETERS-1'!$B$5:$J$44,5,FALSE)*VLOOKUP(VFDYLD2!CE$4,'[1]INTERNAL PARAMETERS-1'!$B$5:$J$44,6,FALSE)*VLOOKUP(VFDYLD2!CE$4,'[1]INTERNAL PARAMETERS-1'!$B$5:$J$44,3,FALSE) + VFDYLD1!CE18*(1-VLOOKUP(VFDYLD2!CE$4,'[1]INTERNAL PARAMETERS-1'!$B$5:$J$44,5,FALSE))*VLOOKUP(VFDYLD2!CE$4,'[1]INTERNAL PARAMETERS-1'!$B$5:$J$44,8,FALSE)*VLOOKUP(VFDYLD2!CE$4,'[1]INTERNAL PARAMETERS-1'!$B$5:$J$44,3,FALSE)</f>
        <v>4.634534498191045E-4</v>
      </c>
      <c r="CF18" s="44">
        <f>VFDYLD1!CF18*VLOOKUP(VFDYLD2!CF$4,'[1]INTERNAL PARAMETERS-1'!$B$5:$J$44,5,FALSE)*VLOOKUP(VFDYLD2!CF$4,'[1]INTERNAL PARAMETERS-1'!$B$5:$J$44,6,FALSE)*VLOOKUP(VFDYLD2!CF$4,'[1]INTERNAL PARAMETERS-1'!$B$5:$J$44,3,FALSE) + VFDYLD1!CF18*(1-VLOOKUP(VFDYLD2!CF$4,'[1]INTERNAL PARAMETERS-1'!$B$5:$J$44,5,FALSE))*VLOOKUP(VFDYLD2!CF$4,'[1]INTERNAL PARAMETERS-1'!$B$5:$J$44,8,FALSE)*VLOOKUP(VFDYLD2!CF$4,'[1]INTERNAL PARAMETERS-1'!$B$5:$J$44,3,FALSE)</f>
        <v>8.9231539639344549E-5</v>
      </c>
      <c r="CG18" s="44">
        <f>VFDYLD1!CG18*VLOOKUP(VFDYLD2!CG$4,'[1]INTERNAL PARAMETERS-1'!$B$5:$J$44,5,FALSE)*VLOOKUP(VFDYLD2!CG$4,'[1]INTERNAL PARAMETERS-1'!$B$5:$J$44,6,FALSE)*VLOOKUP(VFDYLD2!CG$4,'[1]INTERNAL PARAMETERS-1'!$B$5:$J$44,3,FALSE) + VFDYLD1!CG18*(1-VLOOKUP(VFDYLD2!CG$4,'[1]INTERNAL PARAMETERS-1'!$B$5:$J$44,5,FALSE))*VLOOKUP(VFDYLD2!CG$4,'[1]INTERNAL PARAMETERS-1'!$B$5:$J$44,8,FALSE)*VLOOKUP(VFDYLD2!CG$4,'[1]INTERNAL PARAMETERS-1'!$B$5:$J$44,3,FALSE)</f>
        <v>1.1826462800757359E-5</v>
      </c>
      <c r="CH18" s="43">
        <f>VFDYLD1!CH18*VLOOKUP(VFDYLD2!CH$4,'[1]INTERNAL PARAMETERS-1'!$B$5:$J$44,5,FALSE)*VLOOKUP(VFDYLD2!CH$4,'[1]INTERNAL PARAMETERS-1'!$B$5:$J$44,6,FALSE)*VLOOKUP(VFDYLD2!CH$4,'[1]INTERNAL PARAMETERS-1'!$B$5:$J$44,3,FALSE) + VFDYLD1!CH18*(1-VLOOKUP(VFDYLD2!CH$4,'[1]INTERNAL PARAMETERS-1'!$B$5:$J$44,5,FALSE))*VLOOKUP(VFDYLD2!CH$4,'[1]INTERNAL PARAMETERS-1'!$B$5:$J$44,8,FALSE)*VLOOKUP(VFDYLD2!CH$4,'[1]INTERNAL PARAMETERS-1'!$B$5:$J$44,3,FALSE)</f>
        <v>0</v>
      </c>
      <c r="CJ18" s="45">
        <f t="shared" si="0"/>
        <v>6.2374997842349265</v>
      </c>
      <c r="CK18" s="43">
        <f t="shared" si="1"/>
        <v>0.27589949138498854</v>
      </c>
    </row>
    <row r="19" spans="2:89" x14ac:dyDescent="0.4">
      <c r="B19" s="58" t="s">
        <v>5</v>
      </c>
      <c r="C19" s="57" t="s">
        <v>65</v>
      </c>
      <c r="D19" s="57" t="s">
        <v>50</v>
      </c>
      <c r="E19" s="132">
        <f>VFD!W19</f>
        <v>16.342282326409492</v>
      </c>
      <c r="F19" s="59">
        <f>'[1]INTERNAL PARAMETERS-1'!M19</f>
        <v>16.865000000000002</v>
      </c>
      <c r="G19" s="45">
        <f>VFDYLD1!G19*VLOOKUP(VFDYLD2!G$4,'[1]INTERNAL PARAMETERS-1'!$B$5:$J$44,5,FALSE)*VLOOKUP(VFDYLD2!G$4,'[1]INTERNAL PARAMETERS-1'!$B$5:$J$44,7,FALSE)*VFDYLD2!$F19 + VFDYLD1!G19*(1-VLOOKUP(VFDYLD2!G$4,'[1]INTERNAL PARAMETERS-1'!$B$5:$J$44,5,FALSE))*VLOOKUP(VFDYLD2!G$4,'[1]INTERNAL PARAMETERS-1'!$B$5:$J$44,9,FALSE)*VFDYLD2!$F19</f>
        <v>0.89000611316713085</v>
      </c>
      <c r="H19" s="44">
        <f>VFDYLD1!H19*VLOOKUP(VFDYLD2!H$4,'[1]INTERNAL PARAMETERS-1'!$B$5:$J$44,5,FALSE)*VLOOKUP(VFDYLD2!H$4,'[1]INTERNAL PARAMETERS-1'!$B$5:$J$44,7,FALSE)*VFDYLD2!$F19 + VFDYLD1!H19*(1-VLOOKUP(VFDYLD2!H$4,'[1]INTERNAL PARAMETERS-1'!$B$5:$J$44,5,FALSE))*VLOOKUP(VFDYLD2!H$4,'[1]INTERNAL PARAMETERS-1'!$B$5:$J$44,9,FALSE)*VFDYLD2!$F19</f>
        <v>0.29072321712786919</v>
      </c>
      <c r="I19" s="44">
        <f>VFDYLD1!I19*VLOOKUP(VFDYLD2!I$4,'[1]INTERNAL PARAMETERS-1'!$B$5:$J$44,5,FALSE)*VLOOKUP(VFDYLD2!I$4,'[1]INTERNAL PARAMETERS-1'!$B$5:$J$44,7,FALSE)*VFDYLD2!$F19 + VFDYLD1!I19*(1-VLOOKUP(VFDYLD2!I$4,'[1]INTERNAL PARAMETERS-1'!$B$5:$J$44,5,FALSE))*VLOOKUP(VFDYLD2!I$4,'[1]INTERNAL PARAMETERS-1'!$B$5:$J$44,9,FALSE)*VFDYLD2!$F19</f>
        <v>0.67326950868143276</v>
      </c>
      <c r="J19" s="44">
        <f>VFDYLD1!J19*VLOOKUP(VFDYLD2!J$4,'[1]INTERNAL PARAMETERS-1'!$B$5:$J$44,5,FALSE)*VLOOKUP(VFDYLD2!J$4,'[1]INTERNAL PARAMETERS-1'!$B$5:$J$44,7,FALSE)*VFDYLD2!$F19 + VFDYLD1!J19*(1-VLOOKUP(VFDYLD2!J$4,'[1]INTERNAL PARAMETERS-1'!$B$5:$J$44,5,FALSE))*VLOOKUP(VFDYLD2!J$4,'[1]INTERNAL PARAMETERS-1'!$B$5:$J$44,9,FALSE)*VFDYLD2!$F19</f>
        <v>0</v>
      </c>
      <c r="K19" s="44">
        <f>VFDYLD1!K19*VLOOKUP(VFDYLD2!K$4,'[1]INTERNAL PARAMETERS-1'!$B$5:$J$44,5,FALSE)*VLOOKUP(VFDYLD2!K$4,'[1]INTERNAL PARAMETERS-1'!$B$5:$J$44,7,FALSE)*VFDYLD2!$F19 + VFDYLD1!K19*(1-VLOOKUP(VFDYLD2!K$4,'[1]INTERNAL PARAMETERS-1'!$B$5:$J$44,5,FALSE))*VLOOKUP(VFDYLD2!K$4,'[1]INTERNAL PARAMETERS-1'!$B$5:$J$44,9,FALSE)*VFDYLD2!$F19</f>
        <v>0</v>
      </c>
      <c r="L19" s="44">
        <f>VFDYLD1!L19*VLOOKUP(VFDYLD2!L$4,'[1]INTERNAL PARAMETERS-1'!$B$5:$J$44,5,FALSE)*VLOOKUP(VFDYLD2!L$4,'[1]INTERNAL PARAMETERS-1'!$B$5:$J$44,7,FALSE)*VFDYLD2!$F19 + VFDYLD1!L19*(1-VLOOKUP(VFDYLD2!L$4,'[1]INTERNAL PARAMETERS-1'!$B$5:$J$44,5,FALSE))*VLOOKUP(VFDYLD2!L$4,'[1]INTERNAL PARAMETERS-1'!$B$5:$J$44,9,FALSE)*VFDYLD2!$F19</f>
        <v>0</v>
      </c>
      <c r="M19" s="44">
        <f>VFDYLD1!M19*VLOOKUP(VFDYLD2!M$4,'[1]INTERNAL PARAMETERS-1'!$B$5:$J$44,5,FALSE)*VLOOKUP(VFDYLD2!M$4,'[1]INTERNAL PARAMETERS-1'!$B$5:$J$44,7,FALSE)*VFDYLD2!$F19 + VFDYLD1!M19*(1-VLOOKUP(VFDYLD2!M$4,'[1]INTERNAL PARAMETERS-1'!$B$5:$J$44,5,FALSE))*VLOOKUP(VFDYLD2!M$4,'[1]INTERNAL PARAMETERS-1'!$B$5:$J$44,9,FALSE)*VFDYLD2!$F19</f>
        <v>9.5089367515167209E-2</v>
      </c>
      <c r="N19" s="44">
        <f>VFDYLD1!N19*VLOOKUP(VFDYLD2!N$4,'[1]INTERNAL PARAMETERS-1'!$B$5:$J$44,5,FALSE)*VLOOKUP(VFDYLD2!N$4,'[1]INTERNAL PARAMETERS-1'!$B$5:$J$44,7,FALSE)*VFDYLD2!$F19 + VFDYLD1!N19*(1-VLOOKUP(VFDYLD2!N$4,'[1]INTERNAL PARAMETERS-1'!$B$5:$J$44,5,FALSE))*VLOOKUP(VFDYLD2!N$4,'[1]INTERNAL PARAMETERS-1'!$B$5:$J$44,9,FALSE)*VFDYLD2!$F19</f>
        <v>1.624364149510276E-3</v>
      </c>
      <c r="O19" s="44">
        <f>VFDYLD1!O19*VLOOKUP(VFDYLD2!O$4,'[1]INTERNAL PARAMETERS-1'!$B$5:$J$44,5,FALSE)*VLOOKUP(VFDYLD2!O$4,'[1]INTERNAL PARAMETERS-1'!$B$5:$J$44,7,FALSE)*VFDYLD2!$F19 + VFDYLD1!O19*(1-VLOOKUP(VFDYLD2!O$4,'[1]INTERNAL PARAMETERS-1'!$B$5:$J$44,5,FALSE))*VLOOKUP(VFDYLD2!O$4,'[1]INTERNAL PARAMETERS-1'!$B$5:$J$44,9,FALSE)*VFDYLD2!$F19</f>
        <v>0</v>
      </c>
      <c r="P19" s="44">
        <f>VFDYLD1!P19*VLOOKUP(VFDYLD2!P$4,'[1]INTERNAL PARAMETERS-1'!$B$5:$J$44,5,FALSE)*VLOOKUP(VFDYLD2!P$4,'[1]INTERNAL PARAMETERS-1'!$B$5:$J$44,7,FALSE)*VFDYLD2!$F19 + VFDYLD1!P19*(1-VLOOKUP(VFDYLD2!P$4,'[1]INTERNAL PARAMETERS-1'!$B$5:$J$44,5,FALSE))*VLOOKUP(VFDYLD2!P$4,'[1]INTERNAL PARAMETERS-1'!$B$5:$J$44,9,FALSE)*VFDYLD2!$F19</f>
        <v>0</v>
      </c>
      <c r="Q19" s="44">
        <f>VFDYLD1!Q19*VLOOKUP(VFDYLD2!Q$4,'[1]INTERNAL PARAMETERS-1'!$B$5:$J$44,5,FALSE)*VLOOKUP(VFDYLD2!Q$4,'[1]INTERNAL PARAMETERS-1'!$B$5:$J$44,7,FALSE)*VFDYLD2!$F19 + VFDYLD1!Q19*(1-VLOOKUP(VFDYLD2!Q$4,'[1]INTERNAL PARAMETERS-1'!$B$5:$J$44,5,FALSE))*VLOOKUP(VFDYLD2!Q$4,'[1]INTERNAL PARAMETERS-1'!$B$5:$J$44,9,FALSE)*VFDYLD2!$F19</f>
        <v>0</v>
      </c>
      <c r="R19" s="44">
        <f>VFDYLD1!R19*VLOOKUP(VFDYLD2!R$4,'[1]INTERNAL PARAMETERS-1'!$B$5:$J$44,5,FALSE)*VLOOKUP(VFDYLD2!R$4,'[1]INTERNAL PARAMETERS-1'!$B$5:$J$44,7,FALSE)*VFDYLD2!$F19 + VFDYLD1!R19*(1-VLOOKUP(VFDYLD2!R$4,'[1]INTERNAL PARAMETERS-1'!$B$5:$J$44,5,FALSE))*VLOOKUP(VFDYLD2!R$4,'[1]INTERNAL PARAMETERS-1'!$B$5:$J$44,9,FALSE)*VFDYLD2!$F19</f>
        <v>0</v>
      </c>
      <c r="S19" s="44">
        <f>VFDYLD1!S19*VLOOKUP(VFDYLD2!S$4,'[1]INTERNAL PARAMETERS-1'!$B$5:$J$44,5,FALSE)*VLOOKUP(VFDYLD2!S$4,'[1]INTERNAL PARAMETERS-1'!$B$5:$J$44,7,FALSE)*VFDYLD2!$F19 + VFDYLD1!S19*(1-VLOOKUP(VFDYLD2!S$4,'[1]INTERNAL PARAMETERS-1'!$B$5:$J$44,5,FALSE))*VLOOKUP(VFDYLD2!S$4,'[1]INTERNAL PARAMETERS-1'!$B$5:$J$44,9,FALSE)*VFDYLD2!$F19</f>
        <v>6.2657102310463925E-2</v>
      </c>
      <c r="T19" s="44">
        <f>VFDYLD1!T19*VLOOKUP(VFDYLD2!T$4,'[1]INTERNAL PARAMETERS-1'!$B$5:$J$44,5,FALSE)*VLOOKUP(VFDYLD2!T$4,'[1]INTERNAL PARAMETERS-1'!$B$5:$J$44,7,FALSE)*VFDYLD2!$F19 + VFDYLD1!T19*(1-VLOOKUP(VFDYLD2!T$4,'[1]INTERNAL PARAMETERS-1'!$B$5:$J$44,5,FALSE))*VLOOKUP(VFDYLD2!T$4,'[1]INTERNAL PARAMETERS-1'!$B$5:$J$44,9,FALSE)*VFDYLD2!$F19</f>
        <v>2.7198828585752725E-2</v>
      </c>
      <c r="U19" s="44">
        <f>VFDYLD1!U19*VLOOKUP(VFDYLD2!U$4,'[1]INTERNAL PARAMETERS-1'!$B$5:$J$44,5,FALSE)*VLOOKUP(VFDYLD2!U$4,'[1]INTERNAL PARAMETERS-1'!$B$5:$J$44,7,FALSE)*VFDYLD2!$F19 + VFDYLD1!U19*(1-VLOOKUP(VFDYLD2!U$4,'[1]INTERNAL PARAMETERS-1'!$B$5:$J$44,5,FALSE))*VLOOKUP(VFDYLD2!U$4,'[1]INTERNAL PARAMETERS-1'!$B$5:$J$44,9,FALSE)*VFDYLD2!$F19</f>
        <v>3.4146525913161872E-3</v>
      </c>
      <c r="V19" s="44">
        <f>VFDYLD1!V19*VLOOKUP(VFDYLD2!V$4,'[1]INTERNAL PARAMETERS-1'!$B$5:$J$44,5,FALSE)*VLOOKUP(VFDYLD2!V$4,'[1]INTERNAL PARAMETERS-1'!$B$5:$J$44,7,FALSE)*VFDYLD2!$F19 + VFDYLD1!V19*(1-VLOOKUP(VFDYLD2!V$4,'[1]INTERNAL PARAMETERS-1'!$B$5:$J$44,5,FALSE))*VLOOKUP(VFDYLD2!V$4,'[1]INTERNAL PARAMETERS-1'!$B$5:$J$44,9,FALSE)*VFDYLD2!$F19</f>
        <v>9.1727315586926345E-2</v>
      </c>
      <c r="W19" s="44">
        <f>VFDYLD1!W19*VLOOKUP(VFDYLD2!W$4,'[1]INTERNAL PARAMETERS-1'!$B$5:$J$44,5,FALSE)*VLOOKUP(VFDYLD2!W$4,'[1]INTERNAL PARAMETERS-1'!$B$5:$J$44,7,FALSE)*VFDYLD2!$F19 + VFDYLD1!W19*(1-VLOOKUP(VFDYLD2!W$4,'[1]INTERNAL PARAMETERS-1'!$B$5:$J$44,5,FALSE))*VLOOKUP(VFDYLD2!W$4,'[1]INTERNAL PARAMETERS-1'!$B$5:$J$44,9,FALSE)*VFDYLD2!$F19</f>
        <v>0</v>
      </c>
      <c r="X19" s="44">
        <f>VFDYLD1!X19*VLOOKUP(VFDYLD2!X$4,'[1]INTERNAL PARAMETERS-1'!$B$5:$J$44,5,FALSE)*VLOOKUP(VFDYLD2!X$4,'[1]INTERNAL PARAMETERS-1'!$B$5:$J$44,7,FALSE)*VFDYLD2!$F19 + VFDYLD1!X19*(1-VLOOKUP(VFDYLD2!X$4,'[1]INTERNAL PARAMETERS-1'!$B$5:$J$44,5,FALSE))*VLOOKUP(VFDYLD2!X$4,'[1]INTERNAL PARAMETERS-1'!$B$5:$J$44,9,FALSE)*VFDYLD2!$F19</f>
        <v>0</v>
      </c>
      <c r="Y19" s="44">
        <f>VFDYLD1!Y19*VLOOKUP(VFDYLD2!Y$4,'[1]INTERNAL PARAMETERS-1'!$B$5:$J$44,5,FALSE)*VLOOKUP(VFDYLD2!Y$4,'[1]INTERNAL PARAMETERS-1'!$B$5:$J$44,7,FALSE)*VFDYLD2!$F19 + VFDYLD1!Y19*(1-VLOOKUP(VFDYLD2!Y$4,'[1]INTERNAL PARAMETERS-1'!$B$5:$J$44,5,FALSE))*VLOOKUP(VFDYLD2!Y$4,'[1]INTERNAL PARAMETERS-1'!$B$5:$J$44,9,FALSE)*VFDYLD2!$F19</f>
        <v>0</v>
      </c>
      <c r="Z19" s="44">
        <f>VFDYLD1!Z19*VLOOKUP(VFDYLD2!Z$4,'[1]INTERNAL PARAMETERS-1'!$B$5:$J$44,5,FALSE)*VLOOKUP(VFDYLD2!Z$4,'[1]INTERNAL PARAMETERS-1'!$B$5:$J$44,7,FALSE)*VFDYLD2!$F19 + VFDYLD1!Z19*(1-VLOOKUP(VFDYLD2!Z$4,'[1]INTERNAL PARAMETERS-1'!$B$5:$J$44,5,FALSE))*VLOOKUP(VFDYLD2!Z$4,'[1]INTERNAL PARAMETERS-1'!$B$5:$J$44,9,FALSE)*VFDYLD2!$F19</f>
        <v>0</v>
      </c>
      <c r="AA19" s="44">
        <f>VFDYLD1!AA19*VLOOKUP(VFDYLD2!AA$4,'[1]INTERNAL PARAMETERS-1'!$B$5:$J$44,5,FALSE)*VLOOKUP(VFDYLD2!AA$4,'[1]INTERNAL PARAMETERS-1'!$B$5:$J$44,7,FALSE)*VFDYLD2!$F19 + VFDYLD1!AA19*(1-VLOOKUP(VFDYLD2!AA$4,'[1]INTERNAL PARAMETERS-1'!$B$5:$J$44,5,FALSE))*VLOOKUP(VFDYLD2!AA$4,'[1]INTERNAL PARAMETERS-1'!$B$5:$J$44,9,FALSE)*VFDYLD2!$F19</f>
        <v>0</v>
      </c>
      <c r="AB19" s="44">
        <f>VFDYLD1!AB19*VLOOKUP(VFDYLD2!AB$4,'[1]INTERNAL PARAMETERS-1'!$B$5:$J$44,5,FALSE)*VLOOKUP(VFDYLD2!AB$4,'[1]INTERNAL PARAMETERS-1'!$B$5:$J$44,7,FALSE)*VFDYLD2!$F19 + VFDYLD1!AB19*(1-VLOOKUP(VFDYLD2!AB$4,'[1]INTERNAL PARAMETERS-1'!$B$5:$J$44,5,FALSE))*VLOOKUP(VFDYLD2!AB$4,'[1]INTERNAL PARAMETERS-1'!$B$5:$J$44,9,FALSE)*VFDYLD2!$F19</f>
        <v>0</v>
      </c>
      <c r="AC19" s="44">
        <f>VFDYLD1!AC19*VLOOKUP(VFDYLD2!AC$4,'[1]INTERNAL PARAMETERS-1'!$B$5:$J$44,5,FALSE)*VLOOKUP(VFDYLD2!AC$4,'[1]INTERNAL PARAMETERS-1'!$B$5:$J$44,7,FALSE)*VFDYLD2!$F19 + VFDYLD1!AC19*(1-VLOOKUP(VFDYLD2!AC$4,'[1]INTERNAL PARAMETERS-1'!$B$5:$J$44,5,FALSE))*VLOOKUP(VFDYLD2!AC$4,'[1]INTERNAL PARAMETERS-1'!$B$5:$J$44,9,FALSE)*VFDYLD2!$F19</f>
        <v>0</v>
      </c>
      <c r="AD19" s="44">
        <f>VFDYLD1!AD19*VLOOKUP(VFDYLD2!AD$4,'[1]INTERNAL PARAMETERS-1'!$B$5:$J$44,5,FALSE)*VLOOKUP(VFDYLD2!AD$4,'[1]INTERNAL PARAMETERS-1'!$B$5:$J$44,7,FALSE)*VFDYLD2!$F19 + VFDYLD1!AD19*(1-VLOOKUP(VFDYLD2!AD$4,'[1]INTERNAL PARAMETERS-1'!$B$5:$J$44,5,FALSE))*VLOOKUP(VFDYLD2!AD$4,'[1]INTERNAL PARAMETERS-1'!$B$5:$J$44,9,FALSE)*VFDYLD2!$F19</f>
        <v>0</v>
      </c>
      <c r="AE19" s="44">
        <f>VFDYLD1!AE19*VLOOKUP(VFDYLD2!AE$4,'[1]INTERNAL PARAMETERS-1'!$B$5:$J$44,5,FALSE)*VLOOKUP(VFDYLD2!AE$4,'[1]INTERNAL PARAMETERS-1'!$B$5:$J$44,7,FALSE)*VFDYLD2!$F19 + VFDYLD1!AE19*(1-VLOOKUP(VFDYLD2!AE$4,'[1]INTERNAL PARAMETERS-1'!$B$5:$J$44,5,FALSE))*VLOOKUP(VFDYLD2!AE$4,'[1]INTERNAL PARAMETERS-1'!$B$5:$J$44,9,FALSE)*VFDYLD2!$F19</f>
        <v>0</v>
      </c>
      <c r="AF19" s="44">
        <f>VFDYLD1!AF19*VLOOKUP(VFDYLD2!AF$4,'[1]INTERNAL PARAMETERS-1'!$B$5:$J$44,5,FALSE)*VLOOKUP(VFDYLD2!AF$4,'[1]INTERNAL PARAMETERS-1'!$B$5:$J$44,7,FALSE)*VFDYLD2!$F19 + VFDYLD1!AF19*(1-VLOOKUP(VFDYLD2!AF$4,'[1]INTERNAL PARAMETERS-1'!$B$5:$J$44,5,FALSE))*VLOOKUP(VFDYLD2!AF$4,'[1]INTERNAL PARAMETERS-1'!$B$5:$J$44,9,FALSE)*VFDYLD2!$F19</f>
        <v>0</v>
      </c>
      <c r="AG19" s="44">
        <f>VFDYLD1!AG19*VLOOKUP(VFDYLD2!AG$4,'[1]INTERNAL PARAMETERS-1'!$B$5:$J$44,5,FALSE)*VLOOKUP(VFDYLD2!AG$4,'[1]INTERNAL PARAMETERS-1'!$B$5:$J$44,7,FALSE)*VFDYLD2!$F19 + VFDYLD1!AG19*(1-VLOOKUP(VFDYLD2!AG$4,'[1]INTERNAL PARAMETERS-1'!$B$5:$J$44,5,FALSE))*VLOOKUP(VFDYLD2!AG$4,'[1]INTERNAL PARAMETERS-1'!$B$5:$J$44,9,FALSE)*VFDYLD2!$F19</f>
        <v>0</v>
      </c>
      <c r="AH19" s="44">
        <f>VFDYLD1!AH19*VLOOKUP(VFDYLD2!AH$4,'[1]INTERNAL PARAMETERS-1'!$B$5:$J$44,5,FALSE)*VLOOKUP(VFDYLD2!AH$4,'[1]INTERNAL PARAMETERS-1'!$B$5:$J$44,7,FALSE)*VFDYLD2!$F19 + VFDYLD1!AH19*(1-VLOOKUP(VFDYLD2!AH$4,'[1]INTERNAL PARAMETERS-1'!$B$5:$J$44,5,FALSE))*VLOOKUP(VFDYLD2!AH$4,'[1]INTERNAL PARAMETERS-1'!$B$5:$J$44,9,FALSE)*VFDYLD2!$F19</f>
        <v>0</v>
      </c>
      <c r="AI19" s="44">
        <f>VFDYLD1!AI19*VLOOKUP(VFDYLD2!AI$4,'[1]INTERNAL PARAMETERS-1'!$B$5:$J$44,5,FALSE)*VLOOKUP(VFDYLD2!AI$4,'[1]INTERNAL PARAMETERS-1'!$B$5:$J$44,7,FALSE)*VFDYLD2!$F19 + VFDYLD1!AI19*(1-VLOOKUP(VFDYLD2!AI$4,'[1]INTERNAL PARAMETERS-1'!$B$5:$J$44,5,FALSE))*VLOOKUP(VFDYLD2!AI$4,'[1]INTERNAL PARAMETERS-1'!$B$5:$J$44,9,FALSE)*VFDYLD2!$F19</f>
        <v>7.5545411312305023E-4</v>
      </c>
      <c r="AJ19" s="44">
        <f>VFDYLD1!AJ19*VLOOKUP(VFDYLD2!AJ$4,'[1]INTERNAL PARAMETERS-1'!$B$5:$J$44,5,FALSE)*VLOOKUP(VFDYLD2!AJ$4,'[1]INTERNAL PARAMETERS-1'!$B$5:$J$44,7,FALSE)*VFDYLD2!$F19 + VFDYLD1!AJ19*(1-VLOOKUP(VFDYLD2!AJ$4,'[1]INTERNAL PARAMETERS-1'!$B$5:$J$44,5,FALSE))*VLOOKUP(VFDYLD2!AJ$4,'[1]INTERNAL PARAMETERS-1'!$B$5:$J$44,9,FALSE)*VFDYLD2!$F19</f>
        <v>1.1786159053826181E-2</v>
      </c>
      <c r="AK19" s="44">
        <f>VFDYLD1!AK19*VLOOKUP(VFDYLD2!AK$4,'[1]INTERNAL PARAMETERS-1'!$B$5:$J$44,5,FALSE)*VLOOKUP(VFDYLD2!AK$4,'[1]INTERNAL PARAMETERS-1'!$B$5:$J$44,7,FALSE)*VFDYLD2!$F19 + VFDYLD1!AK19*(1-VLOOKUP(VFDYLD2!AK$4,'[1]INTERNAL PARAMETERS-1'!$B$5:$J$44,5,FALSE))*VLOOKUP(VFDYLD2!AK$4,'[1]INTERNAL PARAMETERS-1'!$B$5:$J$44,9,FALSE)*VFDYLD2!$F19</f>
        <v>0</v>
      </c>
      <c r="AL19" s="44">
        <f>VFDYLD1!AL19*VLOOKUP(VFDYLD2!AL$4,'[1]INTERNAL PARAMETERS-1'!$B$5:$J$44,5,FALSE)*VLOOKUP(VFDYLD2!AL$4,'[1]INTERNAL PARAMETERS-1'!$B$5:$J$44,7,FALSE)*VFDYLD2!$F19 + VFDYLD1!AL19*(1-VLOOKUP(VFDYLD2!AL$4,'[1]INTERNAL PARAMETERS-1'!$B$5:$J$44,5,FALSE))*VLOOKUP(VFDYLD2!AL$4,'[1]INTERNAL PARAMETERS-1'!$B$5:$J$44,9,FALSE)*VFDYLD2!$F19</f>
        <v>0</v>
      </c>
      <c r="AM19" s="44">
        <f>VFDYLD1!AM19*VLOOKUP(VFDYLD2!AM$4,'[1]INTERNAL PARAMETERS-1'!$B$5:$J$44,5,FALSE)*VLOOKUP(VFDYLD2!AM$4,'[1]INTERNAL PARAMETERS-1'!$B$5:$J$44,7,FALSE)*VFDYLD2!$F19 + VFDYLD1!AM19*(1-VLOOKUP(VFDYLD2!AM$4,'[1]INTERNAL PARAMETERS-1'!$B$5:$J$44,5,FALSE))*VLOOKUP(VFDYLD2!AM$4,'[1]INTERNAL PARAMETERS-1'!$B$5:$J$44,9,FALSE)*VFDYLD2!$F19</f>
        <v>0</v>
      </c>
      <c r="AN19" s="44">
        <f>VFDYLD1!AN19*VLOOKUP(VFDYLD2!AN$4,'[1]INTERNAL PARAMETERS-1'!$B$5:$J$44,5,FALSE)*VLOOKUP(VFDYLD2!AN$4,'[1]INTERNAL PARAMETERS-1'!$B$5:$J$44,7,FALSE)*VFDYLD2!$F19 + VFDYLD1!AN19*(1-VLOOKUP(VFDYLD2!AN$4,'[1]INTERNAL PARAMETERS-1'!$B$5:$J$44,5,FALSE))*VLOOKUP(VFDYLD2!AN$4,'[1]INTERNAL PARAMETERS-1'!$B$5:$J$44,9,FALSE)*VFDYLD2!$F19</f>
        <v>0</v>
      </c>
      <c r="AO19" s="44">
        <f>VFDYLD1!AO19*VLOOKUP(VFDYLD2!AO$4,'[1]INTERNAL PARAMETERS-1'!$B$5:$J$44,5,FALSE)*VLOOKUP(VFDYLD2!AO$4,'[1]INTERNAL PARAMETERS-1'!$B$5:$J$44,7,FALSE)*VFDYLD2!$F19 + VFDYLD1!AO19*(1-VLOOKUP(VFDYLD2!AO$4,'[1]INTERNAL PARAMETERS-1'!$B$5:$J$44,5,FALSE))*VLOOKUP(VFDYLD2!AO$4,'[1]INTERNAL PARAMETERS-1'!$B$5:$J$44,9,FALSE)*VFDYLD2!$F19</f>
        <v>0</v>
      </c>
      <c r="AP19" s="44">
        <f>VFDYLD1!AP19*VLOOKUP(VFDYLD2!AP$4,'[1]INTERNAL PARAMETERS-1'!$B$5:$J$44,5,FALSE)*VLOOKUP(VFDYLD2!AP$4,'[1]INTERNAL PARAMETERS-1'!$B$5:$J$44,7,FALSE)*VFDYLD2!$F19 + VFDYLD1!AP19*(1-VLOOKUP(VFDYLD2!AP$4,'[1]INTERNAL PARAMETERS-1'!$B$5:$J$44,5,FALSE))*VLOOKUP(VFDYLD2!AP$4,'[1]INTERNAL PARAMETERS-1'!$B$5:$J$44,9,FALSE)*VFDYLD2!$F19</f>
        <v>0</v>
      </c>
      <c r="AQ19" s="44">
        <f>VFDYLD1!AQ19*VLOOKUP(VFDYLD2!AQ$4,'[1]INTERNAL PARAMETERS-1'!$B$5:$J$44,5,FALSE)*VLOOKUP(VFDYLD2!AQ$4,'[1]INTERNAL PARAMETERS-1'!$B$5:$J$44,7,FALSE)*VFDYLD2!$F19 + VFDYLD1!AQ19*(1-VLOOKUP(VFDYLD2!AQ$4,'[1]INTERNAL PARAMETERS-1'!$B$5:$J$44,5,FALSE))*VLOOKUP(VFDYLD2!AQ$4,'[1]INTERNAL PARAMETERS-1'!$B$5:$J$44,9,FALSE)*VFDYLD2!$F19</f>
        <v>0</v>
      </c>
      <c r="AR19" s="44">
        <f>VFDYLD1!AR19*VLOOKUP(VFDYLD2!AR$4,'[1]INTERNAL PARAMETERS-1'!$B$5:$J$44,5,FALSE)*VLOOKUP(VFDYLD2!AR$4,'[1]INTERNAL PARAMETERS-1'!$B$5:$J$44,7,FALSE)*VFDYLD2!$F19 + VFDYLD1!AR19*(1-VLOOKUP(VFDYLD2!AR$4,'[1]INTERNAL PARAMETERS-1'!$B$5:$J$44,5,FALSE))*VLOOKUP(VFDYLD2!AR$4,'[1]INTERNAL PARAMETERS-1'!$B$5:$J$44,9,FALSE)*VFDYLD2!$F19</f>
        <v>0</v>
      </c>
      <c r="AS19" s="44">
        <f>VFDYLD1!AS19*VLOOKUP(VFDYLD2!AS$4,'[1]INTERNAL PARAMETERS-1'!$B$5:$J$44,5,FALSE)*VLOOKUP(VFDYLD2!AS$4,'[1]INTERNAL PARAMETERS-1'!$B$5:$J$44,7,FALSE)*VFDYLD2!$F19 + VFDYLD1!AS19*(1-VLOOKUP(VFDYLD2!AS$4,'[1]INTERNAL PARAMETERS-1'!$B$5:$J$44,5,FALSE))*VLOOKUP(VFDYLD2!AS$4,'[1]INTERNAL PARAMETERS-1'!$B$5:$J$44,9,FALSE)*VFDYLD2!$F19</f>
        <v>0</v>
      </c>
      <c r="AT19" s="43">
        <f>VFDYLD1!AT19*VLOOKUP(VFDYLD2!AT$4,'[1]INTERNAL PARAMETERS-1'!$B$5:$J$44,5,FALSE)*VLOOKUP(VFDYLD2!AT$4,'[1]INTERNAL PARAMETERS-1'!$B$5:$J$44,7,FALSE)*VFDYLD2!$F19 + VFDYLD1!AT19*(1-VLOOKUP(VFDYLD2!AT$4,'[1]INTERNAL PARAMETERS-1'!$B$5:$J$44,5,FALSE))*VLOOKUP(VFDYLD2!AT$4,'[1]INTERNAL PARAMETERS-1'!$B$5:$J$44,9,FALSE)*VFDYLD2!$F19</f>
        <v>0</v>
      </c>
      <c r="AU19" s="45">
        <f>VFDYLD1!AU19*VLOOKUP(VFDYLD2!AU$4,'[1]INTERNAL PARAMETERS-1'!$B$5:$J$44,5,FALSE)*VLOOKUP(VFDYLD2!AU$4,'[1]INTERNAL PARAMETERS-1'!$B$5:$J$44,6,FALSE)*VLOOKUP(VFDYLD2!AU$4,'[1]INTERNAL PARAMETERS-1'!$B$5:$J$44,3,FALSE) + VFDYLD1!AU19*(1-VLOOKUP(VFDYLD2!AU$4,'[1]INTERNAL PARAMETERS-1'!$B$5:$J$44,5,FALSE))*VLOOKUP(VFDYLD2!AU$4,'[1]INTERNAL PARAMETERS-1'!$B$5:$J$44,8,FALSE)*VLOOKUP(VFDYLD2!AU$4,'[1]INTERNAL PARAMETERS-1'!$B$5:$J$44,3,FALSE)</f>
        <v>0</v>
      </c>
      <c r="AV19" s="44">
        <f>VFDYLD1!AV19*VLOOKUP(VFDYLD2!AV$4,'[1]INTERNAL PARAMETERS-1'!$B$5:$J$44,5,FALSE)*VLOOKUP(VFDYLD2!AV$4,'[1]INTERNAL PARAMETERS-1'!$B$5:$J$44,6,FALSE)*VLOOKUP(VFDYLD2!AV$4,'[1]INTERNAL PARAMETERS-1'!$B$5:$J$44,3,FALSE) + VFDYLD1!AV19*(1-VLOOKUP(VFDYLD2!AV$4,'[1]INTERNAL PARAMETERS-1'!$B$5:$J$44,5,FALSE))*VLOOKUP(VFDYLD2!AV$4,'[1]INTERNAL PARAMETERS-1'!$B$5:$J$44,8,FALSE)*VLOOKUP(VFDYLD2!AV$4,'[1]INTERNAL PARAMETERS-1'!$B$5:$J$44,3,FALSE)</f>
        <v>0</v>
      </c>
      <c r="AW19" s="44">
        <f>VFDYLD1!AW19*VLOOKUP(VFDYLD2!AW$4,'[1]INTERNAL PARAMETERS-1'!$B$5:$J$44,5,FALSE)*VLOOKUP(VFDYLD2!AW$4,'[1]INTERNAL PARAMETERS-1'!$B$5:$J$44,6,FALSE)*VLOOKUP(VFDYLD2!AW$4,'[1]INTERNAL PARAMETERS-1'!$B$5:$J$44,3,FALSE) + VFDYLD1!AW19*(1-VLOOKUP(VFDYLD2!AW$4,'[1]INTERNAL PARAMETERS-1'!$B$5:$J$44,5,FALSE))*VLOOKUP(VFDYLD2!AW$4,'[1]INTERNAL PARAMETERS-1'!$B$5:$J$44,8,FALSE)*VLOOKUP(VFDYLD2!AW$4,'[1]INTERNAL PARAMETERS-1'!$B$5:$J$44,3,FALSE)</f>
        <v>4.7133951982461994E-2</v>
      </c>
      <c r="AX19" s="44">
        <f>VFDYLD1!AX19*VLOOKUP(VFDYLD2!AX$4,'[1]INTERNAL PARAMETERS-1'!$B$5:$J$44,5,FALSE)*VLOOKUP(VFDYLD2!AX$4,'[1]INTERNAL PARAMETERS-1'!$B$5:$J$44,6,FALSE)*VLOOKUP(VFDYLD2!AX$4,'[1]INTERNAL PARAMETERS-1'!$B$5:$J$44,3,FALSE) + VFDYLD1!AX19*(1-VLOOKUP(VFDYLD2!AX$4,'[1]INTERNAL PARAMETERS-1'!$B$5:$J$44,5,FALSE))*VLOOKUP(VFDYLD2!AX$4,'[1]INTERNAL PARAMETERS-1'!$B$5:$J$44,8,FALSE)*VLOOKUP(VFDYLD2!AX$4,'[1]INTERNAL PARAMETERS-1'!$B$5:$J$44,3,FALSE)</f>
        <v>0</v>
      </c>
      <c r="AY19" s="44">
        <f>VFDYLD1!AY19*VLOOKUP(VFDYLD2!AY$4,'[1]INTERNAL PARAMETERS-1'!$B$5:$J$44,5,FALSE)*VLOOKUP(VFDYLD2!AY$4,'[1]INTERNAL PARAMETERS-1'!$B$5:$J$44,6,FALSE)*VLOOKUP(VFDYLD2!AY$4,'[1]INTERNAL PARAMETERS-1'!$B$5:$J$44,3,FALSE) + VFDYLD1!AY19*(1-VLOOKUP(VFDYLD2!AY$4,'[1]INTERNAL PARAMETERS-1'!$B$5:$J$44,5,FALSE))*VLOOKUP(VFDYLD2!AY$4,'[1]INTERNAL PARAMETERS-1'!$B$5:$J$44,8,FALSE)*VLOOKUP(VFDYLD2!AY$4,'[1]INTERNAL PARAMETERS-1'!$B$5:$J$44,3,FALSE)</f>
        <v>0</v>
      </c>
      <c r="AZ19" s="44">
        <f>VFDYLD1!AZ19*VLOOKUP(VFDYLD2!AZ$4,'[1]INTERNAL PARAMETERS-1'!$B$5:$J$44,5,FALSE)*VLOOKUP(VFDYLD2!AZ$4,'[1]INTERNAL PARAMETERS-1'!$B$5:$J$44,6,FALSE)*VLOOKUP(VFDYLD2!AZ$4,'[1]INTERNAL PARAMETERS-1'!$B$5:$J$44,3,FALSE) + VFDYLD1!AZ19*(1-VLOOKUP(VFDYLD2!AZ$4,'[1]INTERNAL PARAMETERS-1'!$B$5:$J$44,5,FALSE))*VLOOKUP(VFDYLD2!AZ$4,'[1]INTERNAL PARAMETERS-1'!$B$5:$J$44,8,FALSE)*VLOOKUP(VFDYLD2!AZ$4,'[1]INTERNAL PARAMETERS-1'!$B$5:$J$44,3,FALSE)</f>
        <v>0</v>
      </c>
      <c r="BA19" s="44">
        <f>VFDYLD1!BA19*VLOOKUP(VFDYLD2!BA$4,'[1]INTERNAL PARAMETERS-1'!$B$5:$J$44,5,FALSE)*VLOOKUP(VFDYLD2!BA$4,'[1]INTERNAL PARAMETERS-1'!$B$5:$J$44,6,FALSE)*VLOOKUP(VFDYLD2!BA$4,'[1]INTERNAL PARAMETERS-1'!$B$5:$J$44,3,FALSE) + VFDYLD1!BA19*(1-VLOOKUP(VFDYLD2!BA$4,'[1]INTERNAL PARAMETERS-1'!$B$5:$J$44,5,FALSE))*VLOOKUP(VFDYLD2!BA$4,'[1]INTERNAL PARAMETERS-1'!$B$5:$J$44,8,FALSE)*VLOOKUP(VFDYLD2!BA$4,'[1]INTERNAL PARAMETERS-1'!$B$5:$J$44,3,FALSE)</f>
        <v>6.6538173942998602E-2</v>
      </c>
      <c r="BB19" s="44">
        <f>VFDYLD1!BB19*VLOOKUP(VFDYLD2!BB$4,'[1]INTERNAL PARAMETERS-1'!$B$5:$J$44,5,FALSE)*VLOOKUP(VFDYLD2!BB$4,'[1]INTERNAL PARAMETERS-1'!$B$5:$J$44,6,FALSE)*VLOOKUP(VFDYLD2!BB$4,'[1]INTERNAL PARAMETERS-1'!$B$5:$J$44,3,FALSE) + VFDYLD1!BB19*(1-VLOOKUP(VFDYLD2!BB$4,'[1]INTERNAL PARAMETERS-1'!$B$5:$J$44,5,FALSE))*VLOOKUP(VFDYLD2!BB$4,'[1]INTERNAL PARAMETERS-1'!$B$5:$J$44,8,FALSE)*VLOOKUP(VFDYLD2!BB$4,'[1]INTERNAL PARAMETERS-1'!$B$5:$J$44,3,FALSE)</f>
        <v>5.6726185028850946E-3</v>
      </c>
      <c r="BC19" s="44">
        <f>VFDYLD1!BC19*VLOOKUP(VFDYLD2!BC$4,'[1]INTERNAL PARAMETERS-1'!$B$5:$J$44,5,FALSE)*VLOOKUP(VFDYLD2!BC$4,'[1]INTERNAL PARAMETERS-1'!$B$5:$J$44,6,FALSE)*VLOOKUP(VFDYLD2!BC$4,'[1]INTERNAL PARAMETERS-1'!$B$5:$J$44,3,FALSE) + VFDYLD1!BC19*(1-VLOOKUP(VFDYLD2!BC$4,'[1]INTERNAL PARAMETERS-1'!$B$5:$J$44,5,FALSE))*VLOOKUP(VFDYLD2!BC$4,'[1]INTERNAL PARAMETERS-1'!$B$5:$J$44,8,FALSE)*VLOOKUP(VFDYLD2!BC$4,'[1]INTERNAL PARAMETERS-1'!$B$5:$J$44,3,FALSE)</f>
        <v>3.1567367232984561E-2</v>
      </c>
      <c r="BD19" s="44">
        <f>VFDYLD1!BD19*VLOOKUP(VFDYLD2!BD$4,'[1]INTERNAL PARAMETERS-1'!$B$5:$J$44,5,FALSE)*VLOOKUP(VFDYLD2!BD$4,'[1]INTERNAL PARAMETERS-1'!$B$5:$J$44,6,FALSE)*VLOOKUP(VFDYLD2!BD$4,'[1]INTERNAL PARAMETERS-1'!$B$5:$J$44,3,FALSE) + VFDYLD1!BD19*(1-VLOOKUP(VFDYLD2!BD$4,'[1]INTERNAL PARAMETERS-1'!$B$5:$J$44,5,FALSE))*VLOOKUP(VFDYLD2!BD$4,'[1]INTERNAL PARAMETERS-1'!$B$5:$J$44,8,FALSE)*VLOOKUP(VFDYLD2!BD$4,'[1]INTERNAL PARAMETERS-1'!$B$5:$J$44,3,FALSE)</f>
        <v>5.2612236070633056E-3</v>
      </c>
      <c r="BE19" s="44">
        <f>VFDYLD1!BE19*VLOOKUP(VFDYLD2!BE$4,'[1]INTERNAL PARAMETERS-1'!$B$5:$J$44,5,FALSE)*VLOOKUP(VFDYLD2!BE$4,'[1]INTERNAL PARAMETERS-1'!$B$5:$J$44,6,FALSE)*VLOOKUP(VFDYLD2!BE$4,'[1]INTERNAL PARAMETERS-1'!$B$5:$J$44,3,FALSE) + VFDYLD1!BE19*(1-VLOOKUP(VFDYLD2!BE$4,'[1]INTERNAL PARAMETERS-1'!$B$5:$J$44,5,FALSE))*VLOOKUP(VFDYLD2!BE$4,'[1]INTERNAL PARAMETERS-1'!$B$5:$J$44,8,FALSE)*VLOOKUP(VFDYLD2!BE$4,'[1]INTERNAL PARAMETERS-1'!$B$5:$J$44,3,FALSE)</f>
        <v>1.9833555039399611E-2</v>
      </c>
      <c r="BF19" s="44">
        <f>VFDYLD1!BF19*VLOOKUP(VFDYLD2!BF$4,'[1]INTERNAL PARAMETERS-1'!$B$5:$J$44,5,FALSE)*VLOOKUP(VFDYLD2!BF$4,'[1]INTERNAL PARAMETERS-1'!$B$5:$J$44,6,FALSE)*VLOOKUP(VFDYLD2!BF$4,'[1]INTERNAL PARAMETERS-1'!$B$5:$J$44,3,FALSE) + VFDYLD1!BF19*(1-VLOOKUP(VFDYLD2!BF$4,'[1]INTERNAL PARAMETERS-1'!$B$5:$J$44,5,FALSE))*VLOOKUP(VFDYLD2!BF$4,'[1]INTERNAL PARAMETERS-1'!$B$5:$J$44,8,FALSE)*VLOOKUP(VFDYLD2!BF$4,'[1]INTERNAL PARAMETERS-1'!$B$5:$J$44,3,FALSE)</f>
        <v>0</v>
      </c>
      <c r="BG19" s="44">
        <f>VFDYLD1!BG19*VLOOKUP(VFDYLD2!BG$4,'[1]INTERNAL PARAMETERS-1'!$B$5:$J$44,5,FALSE)*VLOOKUP(VFDYLD2!BG$4,'[1]INTERNAL PARAMETERS-1'!$B$5:$J$44,6,FALSE)*VLOOKUP(VFDYLD2!BG$4,'[1]INTERNAL PARAMETERS-1'!$B$5:$J$44,3,FALSE) + VFDYLD1!BG19*(1-VLOOKUP(VFDYLD2!BG$4,'[1]INTERNAL PARAMETERS-1'!$B$5:$J$44,5,FALSE))*VLOOKUP(VFDYLD2!BG$4,'[1]INTERNAL PARAMETERS-1'!$B$5:$J$44,8,FALSE)*VLOOKUP(VFDYLD2!BG$4,'[1]INTERNAL PARAMETERS-1'!$B$5:$J$44,3,FALSE)</f>
        <v>5.5408737276914644E-3</v>
      </c>
      <c r="BH19" s="44">
        <f>VFDYLD1!BH19*VLOOKUP(VFDYLD2!BH$4,'[1]INTERNAL PARAMETERS-1'!$B$5:$J$44,5,FALSE)*VLOOKUP(VFDYLD2!BH$4,'[1]INTERNAL PARAMETERS-1'!$B$5:$J$44,6,FALSE)*VLOOKUP(VFDYLD2!BH$4,'[1]INTERNAL PARAMETERS-1'!$B$5:$J$44,3,FALSE) + VFDYLD1!BH19*(1-VLOOKUP(VFDYLD2!BH$4,'[1]INTERNAL PARAMETERS-1'!$B$5:$J$44,5,FALSE))*VLOOKUP(VFDYLD2!BH$4,'[1]INTERNAL PARAMETERS-1'!$B$5:$J$44,8,FALSE)*VLOOKUP(VFDYLD2!BH$4,'[1]INTERNAL PARAMETERS-1'!$B$5:$J$44,3,FALSE)</f>
        <v>5.0071048350085446E-5</v>
      </c>
      <c r="BI19" s="44">
        <f>VFDYLD1!BI19*VLOOKUP(VFDYLD2!BI$4,'[1]INTERNAL PARAMETERS-1'!$B$5:$J$44,5,FALSE)*VLOOKUP(VFDYLD2!BI$4,'[1]INTERNAL PARAMETERS-1'!$B$5:$J$44,6,FALSE)*VLOOKUP(VFDYLD2!BI$4,'[1]INTERNAL PARAMETERS-1'!$B$5:$J$44,3,FALSE) + VFDYLD1!BI19*(1-VLOOKUP(VFDYLD2!BI$4,'[1]INTERNAL PARAMETERS-1'!$B$5:$J$44,5,FALSE))*VLOOKUP(VFDYLD2!BI$4,'[1]INTERNAL PARAMETERS-1'!$B$5:$J$44,8,FALSE)*VLOOKUP(VFDYLD2!BI$4,'[1]INTERNAL PARAMETERS-1'!$B$5:$J$44,3,FALSE)</f>
        <v>0</v>
      </c>
      <c r="BJ19" s="44">
        <f>VFDYLD1!BJ19*VLOOKUP(VFDYLD2!BJ$4,'[1]INTERNAL PARAMETERS-1'!$B$5:$J$44,5,FALSE)*VLOOKUP(VFDYLD2!BJ$4,'[1]INTERNAL PARAMETERS-1'!$B$5:$J$44,6,FALSE)*VLOOKUP(VFDYLD2!BJ$4,'[1]INTERNAL PARAMETERS-1'!$B$5:$J$44,3,FALSE) + VFDYLD1!BJ19*(1-VLOOKUP(VFDYLD2!BJ$4,'[1]INTERNAL PARAMETERS-1'!$B$5:$J$44,5,FALSE))*VLOOKUP(VFDYLD2!BJ$4,'[1]INTERNAL PARAMETERS-1'!$B$5:$J$44,8,FALSE)*VLOOKUP(VFDYLD2!BJ$4,'[1]INTERNAL PARAMETERS-1'!$B$5:$J$44,3,FALSE)</f>
        <v>3.2908977410638003E-3</v>
      </c>
      <c r="BK19" s="44">
        <f>VFDYLD1!BK19*VLOOKUP(VFDYLD2!BK$4,'[1]INTERNAL PARAMETERS-1'!$B$5:$J$44,5,FALSE)*VLOOKUP(VFDYLD2!BK$4,'[1]INTERNAL PARAMETERS-1'!$B$5:$J$44,6,FALSE)*VLOOKUP(VFDYLD2!BK$4,'[1]INTERNAL PARAMETERS-1'!$B$5:$J$44,3,FALSE) + VFDYLD1!BK19*(1-VLOOKUP(VFDYLD2!BK$4,'[1]INTERNAL PARAMETERS-1'!$B$5:$J$44,5,FALSE))*VLOOKUP(VFDYLD2!BK$4,'[1]INTERNAL PARAMETERS-1'!$B$5:$J$44,8,FALSE)*VLOOKUP(VFDYLD2!BK$4,'[1]INTERNAL PARAMETERS-1'!$B$5:$J$44,3,FALSE)</f>
        <v>2.6148266084688107E-3</v>
      </c>
      <c r="BL19" s="44">
        <f>VFDYLD1!BL19*VLOOKUP(VFDYLD2!BL$4,'[1]INTERNAL PARAMETERS-1'!$B$5:$J$44,5,FALSE)*VLOOKUP(VFDYLD2!BL$4,'[1]INTERNAL PARAMETERS-1'!$B$5:$J$44,6,FALSE)*VLOOKUP(VFDYLD2!BL$4,'[1]INTERNAL PARAMETERS-1'!$B$5:$J$44,3,FALSE) + VFDYLD1!BL19*(1-VLOOKUP(VFDYLD2!BL$4,'[1]INTERNAL PARAMETERS-1'!$B$5:$J$44,5,FALSE))*VLOOKUP(VFDYLD2!BL$4,'[1]INTERNAL PARAMETERS-1'!$B$5:$J$44,8,FALSE)*VLOOKUP(VFDYLD2!BL$4,'[1]INTERNAL PARAMETERS-1'!$B$5:$J$44,3,FALSE)</f>
        <v>9.8593599745043815E-3</v>
      </c>
      <c r="BM19" s="44">
        <f>VFDYLD1!BM19*VLOOKUP(VFDYLD2!BM$4,'[1]INTERNAL PARAMETERS-1'!$B$5:$J$44,5,FALSE)*VLOOKUP(VFDYLD2!BM$4,'[1]INTERNAL PARAMETERS-1'!$B$5:$J$44,6,FALSE)*VLOOKUP(VFDYLD2!BM$4,'[1]INTERNAL PARAMETERS-1'!$B$5:$J$44,3,FALSE) + VFDYLD1!BM19*(1-VLOOKUP(VFDYLD2!BM$4,'[1]INTERNAL PARAMETERS-1'!$B$5:$J$44,5,FALSE))*VLOOKUP(VFDYLD2!BM$4,'[1]INTERNAL PARAMETERS-1'!$B$5:$J$44,8,FALSE)*VLOOKUP(VFDYLD2!BM$4,'[1]INTERNAL PARAMETERS-1'!$B$5:$J$44,3,FALSE)</f>
        <v>6.4731284992881012E-3</v>
      </c>
      <c r="BN19" s="44">
        <f>VFDYLD1!BN19*VLOOKUP(VFDYLD2!BN$4,'[1]INTERNAL PARAMETERS-1'!$B$5:$J$44,5,FALSE)*VLOOKUP(VFDYLD2!BN$4,'[1]INTERNAL PARAMETERS-1'!$B$5:$J$44,6,FALSE)*VLOOKUP(VFDYLD2!BN$4,'[1]INTERNAL PARAMETERS-1'!$B$5:$J$44,3,FALSE) + VFDYLD1!BN19*(1-VLOOKUP(VFDYLD2!BN$4,'[1]INTERNAL PARAMETERS-1'!$B$5:$J$44,5,FALSE))*VLOOKUP(VFDYLD2!BN$4,'[1]INTERNAL PARAMETERS-1'!$B$5:$J$44,8,FALSE)*VLOOKUP(VFDYLD2!BN$4,'[1]INTERNAL PARAMETERS-1'!$B$5:$J$44,3,FALSE)</f>
        <v>2.1472351818026879E-3</v>
      </c>
      <c r="BO19" s="44">
        <f>VFDYLD1!BO19*VLOOKUP(VFDYLD2!BO$4,'[1]INTERNAL PARAMETERS-1'!$B$5:$J$44,5,FALSE)*VLOOKUP(VFDYLD2!BO$4,'[1]INTERNAL PARAMETERS-1'!$B$5:$J$44,6,FALSE)*VLOOKUP(VFDYLD2!BO$4,'[1]INTERNAL PARAMETERS-1'!$B$5:$J$44,3,FALSE) + VFDYLD1!BO19*(1-VLOOKUP(VFDYLD2!BO$4,'[1]INTERNAL PARAMETERS-1'!$B$5:$J$44,5,FALSE))*VLOOKUP(VFDYLD2!BO$4,'[1]INTERNAL PARAMETERS-1'!$B$5:$J$44,8,FALSE)*VLOOKUP(VFDYLD2!BO$4,'[1]INTERNAL PARAMETERS-1'!$B$5:$J$44,3,FALSE)</f>
        <v>1.393944270808186E-3</v>
      </c>
      <c r="BP19" s="44">
        <f>VFDYLD1!BP19*VLOOKUP(VFDYLD2!BP$4,'[1]INTERNAL PARAMETERS-1'!$B$5:$J$44,5,FALSE)*VLOOKUP(VFDYLD2!BP$4,'[1]INTERNAL PARAMETERS-1'!$B$5:$J$44,6,FALSE)*VLOOKUP(VFDYLD2!BP$4,'[1]INTERNAL PARAMETERS-1'!$B$5:$J$44,3,FALSE) + VFDYLD1!BP19*(1-VLOOKUP(VFDYLD2!BP$4,'[1]INTERNAL PARAMETERS-1'!$B$5:$J$44,5,FALSE))*VLOOKUP(VFDYLD2!BP$4,'[1]INTERNAL PARAMETERS-1'!$B$5:$J$44,8,FALSE)*VLOOKUP(VFDYLD2!BP$4,'[1]INTERNAL PARAMETERS-1'!$B$5:$J$44,3,FALSE)</f>
        <v>9.3827452232065443E-5</v>
      </c>
      <c r="BQ19" s="44">
        <f>VFDYLD1!BQ19*VLOOKUP(VFDYLD2!BQ$4,'[1]INTERNAL PARAMETERS-1'!$B$5:$J$44,5,FALSE)*VLOOKUP(VFDYLD2!BQ$4,'[1]INTERNAL PARAMETERS-1'!$B$5:$J$44,6,FALSE)*VLOOKUP(VFDYLD2!BQ$4,'[1]INTERNAL PARAMETERS-1'!$B$5:$J$44,3,FALSE) + VFDYLD1!BQ19*(1-VLOOKUP(VFDYLD2!BQ$4,'[1]INTERNAL PARAMETERS-1'!$B$5:$J$44,5,FALSE))*VLOOKUP(VFDYLD2!BQ$4,'[1]INTERNAL PARAMETERS-1'!$B$5:$J$44,8,FALSE)*VLOOKUP(VFDYLD2!BQ$4,'[1]INTERNAL PARAMETERS-1'!$B$5:$J$44,3,FALSE)</f>
        <v>1.0482896931165105E-2</v>
      </c>
      <c r="BR19" s="44">
        <f>VFDYLD1!BR19*VLOOKUP(VFDYLD2!BR$4,'[1]INTERNAL PARAMETERS-1'!$B$5:$J$44,5,FALSE)*VLOOKUP(VFDYLD2!BR$4,'[1]INTERNAL PARAMETERS-1'!$B$5:$J$44,6,FALSE)*VLOOKUP(VFDYLD2!BR$4,'[1]INTERNAL PARAMETERS-1'!$B$5:$J$44,3,FALSE) + VFDYLD1!BR19*(1-VLOOKUP(VFDYLD2!BR$4,'[1]INTERNAL PARAMETERS-1'!$B$5:$J$44,5,FALSE))*VLOOKUP(VFDYLD2!BR$4,'[1]INTERNAL PARAMETERS-1'!$B$5:$J$44,8,FALSE)*VLOOKUP(VFDYLD2!BR$4,'[1]INTERNAL PARAMETERS-1'!$B$5:$J$44,3,FALSE)</f>
        <v>1.1830762292434911E-4</v>
      </c>
      <c r="BS19" s="44">
        <f>VFDYLD1!BS19*VLOOKUP(VFDYLD2!BS$4,'[1]INTERNAL PARAMETERS-1'!$B$5:$J$44,5,FALSE)*VLOOKUP(VFDYLD2!BS$4,'[1]INTERNAL PARAMETERS-1'!$B$5:$J$44,6,FALSE)*VLOOKUP(VFDYLD2!BS$4,'[1]INTERNAL PARAMETERS-1'!$B$5:$J$44,3,FALSE) + VFDYLD1!BS19*(1-VLOOKUP(VFDYLD2!BS$4,'[1]INTERNAL PARAMETERS-1'!$B$5:$J$44,5,FALSE))*VLOOKUP(VFDYLD2!BS$4,'[1]INTERNAL PARAMETERS-1'!$B$5:$J$44,8,FALSE)*VLOOKUP(VFDYLD2!BS$4,'[1]INTERNAL PARAMETERS-1'!$B$5:$J$44,3,FALSE)</f>
        <v>2.2628882051018194E-5</v>
      </c>
      <c r="BT19" s="44">
        <f>VFDYLD1!BT19*VLOOKUP(VFDYLD2!BT$4,'[1]INTERNAL PARAMETERS-1'!$B$5:$J$44,5,FALSE)*VLOOKUP(VFDYLD2!BT$4,'[1]INTERNAL PARAMETERS-1'!$B$5:$J$44,6,FALSE)*VLOOKUP(VFDYLD2!BT$4,'[1]INTERNAL PARAMETERS-1'!$B$5:$J$44,3,FALSE) + VFDYLD1!BT19*(1-VLOOKUP(VFDYLD2!BT$4,'[1]INTERNAL PARAMETERS-1'!$B$5:$J$44,5,FALSE))*VLOOKUP(VFDYLD2!BT$4,'[1]INTERNAL PARAMETERS-1'!$B$5:$J$44,8,FALSE)*VLOOKUP(VFDYLD2!BT$4,'[1]INTERNAL PARAMETERS-1'!$B$5:$J$44,3,FALSE)</f>
        <v>0</v>
      </c>
      <c r="BU19" s="44">
        <f>VFDYLD1!BU19*VLOOKUP(VFDYLD2!BU$4,'[1]INTERNAL PARAMETERS-1'!$B$5:$J$44,5,FALSE)*VLOOKUP(VFDYLD2!BU$4,'[1]INTERNAL PARAMETERS-1'!$B$5:$J$44,6,FALSE)*VLOOKUP(VFDYLD2!BU$4,'[1]INTERNAL PARAMETERS-1'!$B$5:$J$44,3,FALSE) + VFDYLD1!BU19*(1-VLOOKUP(VFDYLD2!BU$4,'[1]INTERNAL PARAMETERS-1'!$B$5:$J$44,5,FALSE))*VLOOKUP(VFDYLD2!BU$4,'[1]INTERNAL PARAMETERS-1'!$B$5:$J$44,8,FALSE)*VLOOKUP(VFDYLD2!BU$4,'[1]INTERNAL PARAMETERS-1'!$B$5:$J$44,3,FALSE)</f>
        <v>0</v>
      </c>
      <c r="BV19" s="44">
        <f>VFDYLD1!BV19*VLOOKUP(VFDYLD2!BV$4,'[1]INTERNAL PARAMETERS-1'!$B$5:$J$44,5,FALSE)*VLOOKUP(VFDYLD2!BV$4,'[1]INTERNAL PARAMETERS-1'!$B$5:$J$44,6,FALSE)*VLOOKUP(VFDYLD2!BV$4,'[1]INTERNAL PARAMETERS-1'!$B$5:$J$44,3,FALSE) + VFDYLD1!BV19*(1-VLOOKUP(VFDYLD2!BV$4,'[1]INTERNAL PARAMETERS-1'!$B$5:$J$44,5,FALSE))*VLOOKUP(VFDYLD2!BV$4,'[1]INTERNAL PARAMETERS-1'!$B$5:$J$44,8,FALSE)*VLOOKUP(VFDYLD2!BV$4,'[1]INTERNAL PARAMETERS-1'!$B$5:$J$44,3,FALSE)</f>
        <v>0</v>
      </c>
      <c r="BW19" s="44">
        <f>VFDYLD1!BW19*VLOOKUP(VFDYLD2!BW$4,'[1]INTERNAL PARAMETERS-1'!$B$5:$J$44,5,FALSE)*VLOOKUP(VFDYLD2!BW$4,'[1]INTERNAL PARAMETERS-1'!$B$5:$J$44,6,FALSE)*VLOOKUP(VFDYLD2!BW$4,'[1]INTERNAL PARAMETERS-1'!$B$5:$J$44,3,FALSE) + VFDYLD1!BW19*(1-VLOOKUP(VFDYLD2!BW$4,'[1]INTERNAL PARAMETERS-1'!$B$5:$J$44,5,FALSE))*VLOOKUP(VFDYLD2!BW$4,'[1]INTERNAL PARAMETERS-1'!$B$5:$J$44,8,FALSE)*VLOOKUP(VFDYLD2!BW$4,'[1]INTERNAL PARAMETERS-1'!$B$5:$J$44,3,FALSE)</f>
        <v>0</v>
      </c>
      <c r="BX19" s="44">
        <f>VFDYLD1!BX19*VLOOKUP(VFDYLD2!BX$4,'[1]INTERNAL PARAMETERS-1'!$B$5:$J$44,5,FALSE)*VLOOKUP(VFDYLD2!BX$4,'[1]INTERNAL PARAMETERS-1'!$B$5:$J$44,6,FALSE)*VLOOKUP(VFDYLD2!BX$4,'[1]INTERNAL PARAMETERS-1'!$B$5:$J$44,3,FALSE) + VFDYLD1!BX19*(1-VLOOKUP(VFDYLD2!BX$4,'[1]INTERNAL PARAMETERS-1'!$B$5:$J$44,5,FALSE))*VLOOKUP(VFDYLD2!BX$4,'[1]INTERNAL PARAMETERS-1'!$B$5:$J$44,8,FALSE)*VLOOKUP(VFDYLD2!BX$4,'[1]INTERNAL PARAMETERS-1'!$B$5:$J$44,3,FALSE)</f>
        <v>0</v>
      </c>
      <c r="BY19" s="44">
        <f>VFDYLD1!BY19*VLOOKUP(VFDYLD2!BY$4,'[1]INTERNAL PARAMETERS-1'!$B$5:$J$44,5,FALSE)*VLOOKUP(VFDYLD2!BY$4,'[1]INTERNAL PARAMETERS-1'!$B$5:$J$44,6,FALSE)*VLOOKUP(VFDYLD2!BY$4,'[1]INTERNAL PARAMETERS-1'!$B$5:$J$44,3,FALSE) + VFDYLD1!BY19*(1-VLOOKUP(VFDYLD2!BY$4,'[1]INTERNAL PARAMETERS-1'!$B$5:$J$44,5,FALSE))*VLOOKUP(VFDYLD2!BY$4,'[1]INTERNAL PARAMETERS-1'!$B$5:$J$44,8,FALSE)*VLOOKUP(VFDYLD2!BY$4,'[1]INTERNAL PARAMETERS-1'!$B$5:$J$44,3,FALSE)</f>
        <v>0</v>
      </c>
      <c r="BZ19" s="44">
        <f>VFDYLD1!BZ19*VLOOKUP(VFDYLD2!BZ$4,'[1]INTERNAL PARAMETERS-1'!$B$5:$J$44,5,FALSE)*VLOOKUP(VFDYLD2!BZ$4,'[1]INTERNAL PARAMETERS-1'!$B$5:$J$44,6,FALSE)*VLOOKUP(VFDYLD2!BZ$4,'[1]INTERNAL PARAMETERS-1'!$B$5:$J$44,3,FALSE) + VFDYLD1!BZ19*(1-VLOOKUP(VFDYLD2!BZ$4,'[1]INTERNAL PARAMETERS-1'!$B$5:$J$44,5,FALSE))*VLOOKUP(VFDYLD2!BZ$4,'[1]INTERNAL PARAMETERS-1'!$B$5:$J$44,8,FALSE)*VLOOKUP(VFDYLD2!BZ$4,'[1]INTERNAL PARAMETERS-1'!$B$5:$J$44,3,FALSE)</f>
        <v>1.4835415171079345E-5</v>
      </c>
      <c r="CA19" s="44">
        <f>VFDYLD1!CA19*VLOOKUP(VFDYLD2!CA$4,'[1]INTERNAL PARAMETERS-1'!$B$5:$J$44,5,FALSE)*VLOOKUP(VFDYLD2!CA$4,'[1]INTERNAL PARAMETERS-1'!$B$5:$J$44,6,FALSE)*VLOOKUP(VFDYLD2!CA$4,'[1]INTERNAL PARAMETERS-1'!$B$5:$J$44,3,FALSE) + VFDYLD1!CA19*(1-VLOOKUP(VFDYLD2!CA$4,'[1]INTERNAL PARAMETERS-1'!$B$5:$J$44,5,FALSE))*VLOOKUP(VFDYLD2!CA$4,'[1]INTERNAL PARAMETERS-1'!$B$5:$J$44,8,FALSE)*VLOOKUP(VFDYLD2!CA$4,'[1]INTERNAL PARAMETERS-1'!$B$5:$J$44,3,FALSE)</f>
        <v>0</v>
      </c>
      <c r="CB19" s="44">
        <f>VFDYLD1!CB19*VLOOKUP(VFDYLD2!CB$4,'[1]INTERNAL PARAMETERS-1'!$B$5:$J$44,5,FALSE)*VLOOKUP(VFDYLD2!CB$4,'[1]INTERNAL PARAMETERS-1'!$B$5:$J$44,6,FALSE)*VLOOKUP(VFDYLD2!CB$4,'[1]INTERNAL PARAMETERS-1'!$B$5:$J$44,3,FALSE) + VFDYLD1!CB19*(1-VLOOKUP(VFDYLD2!CB$4,'[1]INTERNAL PARAMETERS-1'!$B$5:$J$44,5,FALSE))*VLOOKUP(VFDYLD2!CB$4,'[1]INTERNAL PARAMETERS-1'!$B$5:$J$44,8,FALSE)*VLOOKUP(VFDYLD2!CB$4,'[1]INTERNAL PARAMETERS-1'!$B$5:$J$44,3,FALSE)</f>
        <v>0</v>
      </c>
      <c r="CC19" s="44">
        <f>VFDYLD1!CC19*VLOOKUP(VFDYLD2!CC$4,'[1]INTERNAL PARAMETERS-1'!$B$5:$J$44,5,FALSE)*VLOOKUP(VFDYLD2!CC$4,'[1]INTERNAL PARAMETERS-1'!$B$5:$J$44,6,FALSE)*VLOOKUP(VFDYLD2!CC$4,'[1]INTERNAL PARAMETERS-1'!$B$5:$J$44,3,FALSE) + VFDYLD1!CC19*(1-VLOOKUP(VFDYLD2!CC$4,'[1]INTERNAL PARAMETERS-1'!$B$5:$J$44,5,FALSE))*VLOOKUP(VFDYLD2!CC$4,'[1]INTERNAL PARAMETERS-1'!$B$5:$J$44,8,FALSE)*VLOOKUP(VFDYLD2!CC$4,'[1]INTERNAL PARAMETERS-1'!$B$5:$J$44,3,FALSE)</f>
        <v>2.4726193070380853E-5</v>
      </c>
      <c r="CD19" s="44">
        <f>VFDYLD1!CD19*VLOOKUP(VFDYLD2!CD$4,'[1]INTERNAL PARAMETERS-1'!$B$5:$J$44,5,FALSE)*VLOOKUP(VFDYLD2!CD$4,'[1]INTERNAL PARAMETERS-1'!$B$5:$J$44,6,FALSE)*VLOOKUP(VFDYLD2!CD$4,'[1]INTERNAL PARAMETERS-1'!$B$5:$J$44,3,FALSE) + VFDYLD1!CD19*(1-VLOOKUP(VFDYLD2!CD$4,'[1]INTERNAL PARAMETERS-1'!$B$5:$J$44,5,FALSE))*VLOOKUP(VFDYLD2!CD$4,'[1]INTERNAL PARAMETERS-1'!$B$5:$J$44,8,FALSE)*VLOOKUP(VFDYLD2!CD$4,'[1]INTERNAL PARAMETERS-1'!$B$5:$J$44,3,FALSE)</f>
        <v>1.3702448697122124E-4</v>
      </c>
      <c r="CE19" s="44">
        <f>VFDYLD1!CE19*VLOOKUP(VFDYLD2!CE$4,'[1]INTERNAL PARAMETERS-1'!$B$5:$J$44,5,FALSE)*VLOOKUP(VFDYLD2!CE$4,'[1]INTERNAL PARAMETERS-1'!$B$5:$J$44,6,FALSE)*VLOOKUP(VFDYLD2!CE$4,'[1]INTERNAL PARAMETERS-1'!$B$5:$J$44,3,FALSE) + VFDYLD1!CE19*(1-VLOOKUP(VFDYLD2!CE$4,'[1]INTERNAL PARAMETERS-1'!$B$5:$J$44,5,FALSE))*VLOOKUP(VFDYLD2!CE$4,'[1]INTERNAL PARAMETERS-1'!$B$5:$J$44,8,FALSE)*VLOOKUP(VFDYLD2!CE$4,'[1]INTERNAL PARAMETERS-1'!$B$5:$J$44,3,FALSE)</f>
        <v>2.1370322195547983E-4</v>
      </c>
      <c r="CF19" s="44">
        <f>VFDYLD1!CF19*VLOOKUP(VFDYLD2!CF$4,'[1]INTERNAL PARAMETERS-1'!$B$5:$J$44,5,FALSE)*VLOOKUP(VFDYLD2!CF$4,'[1]INTERNAL PARAMETERS-1'!$B$5:$J$44,6,FALSE)*VLOOKUP(VFDYLD2!CF$4,'[1]INTERNAL PARAMETERS-1'!$B$5:$J$44,3,FALSE) + VFDYLD1!CF19*(1-VLOOKUP(VFDYLD2!CF$4,'[1]INTERNAL PARAMETERS-1'!$B$5:$J$44,5,FALSE))*VLOOKUP(VFDYLD2!CF$4,'[1]INTERNAL PARAMETERS-1'!$B$5:$J$44,8,FALSE)*VLOOKUP(VFDYLD2!CF$4,'[1]INTERNAL PARAMETERS-1'!$B$5:$J$44,3,FALSE)</f>
        <v>1.371333988310249E-4</v>
      </c>
      <c r="CG19" s="44">
        <f>VFDYLD1!CG19*VLOOKUP(VFDYLD2!CG$4,'[1]INTERNAL PARAMETERS-1'!$B$5:$J$44,5,FALSE)*VLOOKUP(VFDYLD2!CG$4,'[1]INTERNAL PARAMETERS-1'!$B$5:$J$44,6,FALSE)*VLOOKUP(VFDYLD2!CG$4,'[1]INTERNAL PARAMETERS-1'!$B$5:$J$44,3,FALSE) + VFDYLD1!CG19*(1-VLOOKUP(VFDYLD2!CG$4,'[1]INTERNAL PARAMETERS-1'!$B$5:$J$44,5,FALSE))*VLOOKUP(VFDYLD2!CG$4,'[1]INTERNAL PARAMETERS-1'!$B$5:$J$44,8,FALSE)*VLOOKUP(VFDYLD2!CG$4,'[1]INTERNAL PARAMETERS-1'!$B$5:$J$44,3,FALSE)</f>
        <v>2.726614839715872E-5</v>
      </c>
      <c r="CH19" s="43">
        <f>VFDYLD1!CH19*VLOOKUP(VFDYLD2!CH$4,'[1]INTERNAL PARAMETERS-1'!$B$5:$J$44,5,FALSE)*VLOOKUP(VFDYLD2!CH$4,'[1]INTERNAL PARAMETERS-1'!$B$5:$J$44,6,FALSE)*VLOOKUP(VFDYLD2!CH$4,'[1]INTERNAL PARAMETERS-1'!$B$5:$J$44,3,FALSE) + VFDYLD1!CH19*(1-VLOOKUP(VFDYLD2!CH$4,'[1]INTERNAL PARAMETERS-1'!$B$5:$J$44,5,FALSE))*VLOOKUP(VFDYLD2!CH$4,'[1]INTERNAL PARAMETERS-1'!$B$5:$J$44,8,FALSE)*VLOOKUP(VFDYLD2!CH$4,'[1]INTERNAL PARAMETERS-1'!$B$5:$J$44,3,FALSE)</f>
        <v>0</v>
      </c>
      <c r="CJ19" s="45">
        <f t="shared" si="0"/>
        <v>2.1482520828825189</v>
      </c>
      <c r="CK19" s="43">
        <f t="shared" si="1"/>
        <v>0.2186495771125396</v>
      </c>
    </row>
    <row r="20" spans="2:89" x14ac:dyDescent="0.4">
      <c r="B20" s="58" t="s">
        <v>5</v>
      </c>
      <c r="C20" s="57" t="s">
        <v>65</v>
      </c>
      <c r="D20" s="57" t="s">
        <v>49</v>
      </c>
      <c r="E20" s="132">
        <f>VFD!W20</f>
        <v>11.885296237388722</v>
      </c>
      <c r="F20" s="59">
        <f>'[1]INTERNAL PARAMETERS-1'!M20</f>
        <v>12.89</v>
      </c>
      <c r="G20" s="45">
        <f>VFDYLD1!G20*VLOOKUP(VFDYLD2!G$4,'[1]INTERNAL PARAMETERS-1'!$B$5:$J$44,5,FALSE)*VLOOKUP(VFDYLD2!G$4,'[1]INTERNAL PARAMETERS-1'!$B$5:$J$44,7,FALSE)*VFDYLD2!$F20 + VFDYLD1!G20*(1-VLOOKUP(VFDYLD2!G$4,'[1]INTERNAL PARAMETERS-1'!$B$5:$J$44,5,FALSE))*VLOOKUP(VFDYLD2!G$4,'[1]INTERNAL PARAMETERS-1'!$B$5:$J$44,9,FALSE)*VFDYLD2!$F20</f>
        <v>0.30608839906490404</v>
      </c>
      <c r="H20" s="44">
        <f>VFDYLD1!H20*VLOOKUP(VFDYLD2!H$4,'[1]INTERNAL PARAMETERS-1'!$B$5:$J$44,5,FALSE)*VLOOKUP(VFDYLD2!H$4,'[1]INTERNAL PARAMETERS-1'!$B$5:$J$44,7,FALSE)*VFDYLD2!$F20 + VFDYLD1!H20*(1-VLOOKUP(VFDYLD2!H$4,'[1]INTERNAL PARAMETERS-1'!$B$5:$J$44,5,FALSE))*VLOOKUP(VFDYLD2!H$4,'[1]INTERNAL PARAMETERS-1'!$B$5:$J$44,9,FALSE)*VFDYLD2!$F20</f>
        <v>0.16920562926649321</v>
      </c>
      <c r="I20" s="44">
        <f>VFDYLD1!I20*VLOOKUP(VFDYLD2!I$4,'[1]INTERNAL PARAMETERS-1'!$B$5:$J$44,5,FALSE)*VLOOKUP(VFDYLD2!I$4,'[1]INTERNAL PARAMETERS-1'!$B$5:$J$44,7,FALSE)*VFDYLD2!$F20 + VFDYLD1!I20*(1-VLOOKUP(VFDYLD2!I$4,'[1]INTERNAL PARAMETERS-1'!$B$5:$J$44,5,FALSE))*VLOOKUP(VFDYLD2!I$4,'[1]INTERNAL PARAMETERS-1'!$B$5:$J$44,9,FALSE)*VFDYLD2!$F20</f>
        <v>0.36851746510352684</v>
      </c>
      <c r="J20" s="44">
        <f>VFDYLD1!J20*VLOOKUP(VFDYLD2!J$4,'[1]INTERNAL PARAMETERS-1'!$B$5:$J$44,5,FALSE)*VLOOKUP(VFDYLD2!J$4,'[1]INTERNAL PARAMETERS-1'!$B$5:$J$44,7,FALSE)*VFDYLD2!$F20 + VFDYLD1!J20*(1-VLOOKUP(VFDYLD2!J$4,'[1]INTERNAL PARAMETERS-1'!$B$5:$J$44,5,FALSE))*VLOOKUP(VFDYLD2!J$4,'[1]INTERNAL PARAMETERS-1'!$B$5:$J$44,9,FALSE)*VFDYLD2!$F20</f>
        <v>0</v>
      </c>
      <c r="K20" s="44">
        <f>VFDYLD1!K20*VLOOKUP(VFDYLD2!K$4,'[1]INTERNAL PARAMETERS-1'!$B$5:$J$44,5,FALSE)*VLOOKUP(VFDYLD2!K$4,'[1]INTERNAL PARAMETERS-1'!$B$5:$J$44,7,FALSE)*VFDYLD2!$F20 + VFDYLD1!K20*(1-VLOOKUP(VFDYLD2!K$4,'[1]INTERNAL PARAMETERS-1'!$B$5:$J$44,5,FALSE))*VLOOKUP(VFDYLD2!K$4,'[1]INTERNAL PARAMETERS-1'!$B$5:$J$44,9,FALSE)*VFDYLD2!$F20</f>
        <v>0</v>
      </c>
      <c r="L20" s="44">
        <f>VFDYLD1!L20*VLOOKUP(VFDYLD2!L$4,'[1]INTERNAL PARAMETERS-1'!$B$5:$J$44,5,FALSE)*VLOOKUP(VFDYLD2!L$4,'[1]INTERNAL PARAMETERS-1'!$B$5:$J$44,7,FALSE)*VFDYLD2!$F20 + VFDYLD1!L20*(1-VLOOKUP(VFDYLD2!L$4,'[1]INTERNAL PARAMETERS-1'!$B$5:$J$44,5,FALSE))*VLOOKUP(VFDYLD2!L$4,'[1]INTERNAL PARAMETERS-1'!$B$5:$J$44,9,FALSE)*VFDYLD2!$F20</f>
        <v>0</v>
      </c>
      <c r="M20" s="44">
        <f>VFDYLD1!M20*VLOOKUP(VFDYLD2!M$4,'[1]INTERNAL PARAMETERS-1'!$B$5:$J$44,5,FALSE)*VLOOKUP(VFDYLD2!M$4,'[1]INTERNAL PARAMETERS-1'!$B$5:$J$44,7,FALSE)*VFDYLD2!$F20 + VFDYLD1!M20*(1-VLOOKUP(VFDYLD2!M$4,'[1]INTERNAL PARAMETERS-1'!$B$5:$J$44,5,FALSE))*VLOOKUP(VFDYLD2!M$4,'[1]INTERNAL PARAMETERS-1'!$B$5:$J$44,9,FALSE)*VFDYLD2!$F20</f>
        <v>7.3545039039857901E-2</v>
      </c>
      <c r="N20" s="44">
        <f>VFDYLD1!N20*VLOOKUP(VFDYLD2!N$4,'[1]INTERNAL PARAMETERS-1'!$B$5:$J$44,5,FALSE)*VLOOKUP(VFDYLD2!N$4,'[1]INTERNAL PARAMETERS-1'!$B$5:$J$44,7,FALSE)*VFDYLD2!$F20 + VFDYLD1!N20*(1-VLOOKUP(VFDYLD2!N$4,'[1]INTERNAL PARAMETERS-1'!$B$5:$J$44,5,FALSE))*VLOOKUP(VFDYLD2!N$4,'[1]INTERNAL PARAMETERS-1'!$B$5:$J$44,9,FALSE)*VFDYLD2!$F20</f>
        <v>9.7439964002674745E-4</v>
      </c>
      <c r="O20" s="44">
        <f>VFDYLD1!O20*VLOOKUP(VFDYLD2!O$4,'[1]INTERNAL PARAMETERS-1'!$B$5:$J$44,5,FALSE)*VLOOKUP(VFDYLD2!O$4,'[1]INTERNAL PARAMETERS-1'!$B$5:$J$44,7,FALSE)*VFDYLD2!$F20 + VFDYLD1!O20*(1-VLOOKUP(VFDYLD2!O$4,'[1]INTERNAL PARAMETERS-1'!$B$5:$J$44,5,FALSE))*VLOOKUP(VFDYLD2!O$4,'[1]INTERNAL PARAMETERS-1'!$B$5:$J$44,9,FALSE)*VFDYLD2!$F20</f>
        <v>0</v>
      </c>
      <c r="P20" s="44">
        <f>VFDYLD1!P20*VLOOKUP(VFDYLD2!P$4,'[1]INTERNAL PARAMETERS-1'!$B$5:$J$44,5,FALSE)*VLOOKUP(VFDYLD2!P$4,'[1]INTERNAL PARAMETERS-1'!$B$5:$J$44,7,FALSE)*VFDYLD2!$F20 + VFDYLD1!P20*(1-VLOOKUP(VFDYLD2!P$4,'[1]INTERNAL PARAMETERS-1'!$B$5:$J$44,5,FALSE))*VLOOKUP(VFDYLD2!P$4,'[1]INTERNAL PARAMETERS-1'!$B$5:$J$44,9,FALSE)*VFDYLD2!$F20</f>
        <v>0</v>
      </c>
      <c r="Q20" s="44">
        <f>VFDYLD1!Q20*VLOOKUP(VFDYLD2!Q$4,'[1]INTERNAL PARAMETERS-1'!$B$5:$J$44,5,FALSE)*VLOOKUP(VFDYLD2!Q$4,'[1]INTERNAL PARAMETERS-1'!$B$5:$J$44,7,FALSE)*VFDYLD2!$F20 + VFDYLD1!Q20*(1-VLOOKUP(VFDYLD2!Q$4,'[1]INTERNAL PARAMETERS-1'!$B$5:$J$44,5,FALSE))*VLOOKUP(VFDYLD2!Q$4,'[1]INTERNAL PARAMETERS-1'!$B$5:$J$44,9,FALSE)*VFDYLD2!$F20</f>
        <v>0</v>
      </c>
      <c r="R20" s="44">
        <f>VFDYLD1!R20*VLOOKUP(VFDYLD2!R$4,'[1]INTERNAL PARAMETERS-1'!$B$5:$J$44,5,FALSE)*VLOOKUP(VFDYLD2!R$4,'[1]INTERNAL PARAMETERS-1'!$B$5:$J$44,7,FALSE)*VFDYLD2!$F20 + VFDYLD1!R20*(1-VLOOKUP(VFDYLD2!R$4,'[1]INTERNAL PARAMETERS-1'!$B$5:$J$44,5,FALSE))*VLOOKUP(VFDYLD2!R$4,'[1]INTERNAL PARAMETERS-1'!$B$5:$J$44,9,FALSE)*VFDYLD2!$F20</f>
        <v>0</v>
      </c>
      <c r="S20" s="44">
        <f>VFDYLD1!S20*VLOOKUP(VFDYLD2!S$4,'[1]INTERNAL PARAMETERS-1'!$B$5:$J$44,5,FALSE)*VLOOKUP(VFDYLD2!S$4,'[1]INTERNAL PARAMETERS-1'!$B$5:$J$44,7,FALSE)*VFDYLD2!$F20 + VFDYLD1!S20*(1-VLOOKUP(VFDYLD2!S$4,'[1]INTERNAL PARAMETERS-1'!$B$5:$J$44,5,FALSE))*VLOOKUP(VFDYLD2!S$4,'[1]INTERNAL PARAMETERS-1'!$B$5:$J$44,9,FALSE)*VFDYLD2!$F20</f>
        <v>3.5669971447546064E-2</v>
      </c>
      <c r="T20" s="44">
        <f>VFDYLD1!T20*VLOOKUP(VFDYLD2!T$4,'[1]INTERNAL PARAMETERS-1'!$B$5:$J$44,5,FALSE)*VLOOKUP(VFDYLD2!T$4,'[1]INTERNAL PARAMETERS-1'!$B$5:$J$44,7,FALSE)*VFDYLD2!$F20 + VFDYLD1!T20*(1-VLOOKUP(VFDYLD2!T$4,'[1]INTERNAL PARAMETERS-1'!$B$5:$J$44,5,FALSE))*VLOOKUP(VFDYLD2!T$4,'[1]INTERNAL PARAMETERS-1'!$B$5:$J$44,9,FALSE)*VFDYLD2!$F20</f>
        <v>1.2472284752048665E-2</v>
      </c>
      <c r="U20" s="44">
        <f>VFDYLD1!U20*VLOOKUP(VFDYLD2!U$4,'[1]INTERNAL PARAMETERS-1'!$B$5:$J$44,5,FALSE)*VLOOKUP(VFDYLD2!U$4,'[1]INTERNAL PARAMETERS-1'!$B$5:$J$44,7,FALSE)*VFDYLD2!$F20 + VFDYLD1!U20*(1-VLOOKUP(VFDYLD2!U$4,'[1]INTERNAL PARAMETERS-1'!$B$5:$J$44,5,FALSE))*VLOOKUP(VFDYLD2!U$4,'[1]INTERNAL PARAMETERS-1'!$B$5:$J$44,9,FALSE)*VFDYLD2!$F20</f>
        <v>3.5232906042091954E-3</v>
      </c>
      <c r="V20" s="44">
        <f>VFDYLD1!V20*VLOOKUP(VFDYLD2!V$4,'[1]INTERNAL PARAMETERS-1'!$B$5:$J$44,5,FALSE)*VLOOKUP(VFDYLD2!V$4,'[1]INTERNAL PARAMETERS-1'!$B$5:$J$44,7,FALSE)*VFDYLD2!$F20 + VFDYLD1!V20*(1-VLOOKUP(VFDYLD2!V$4,'[1]INTERNAL PARAMETERS-1'!$B$5:$J$44,5,FALSE))*VLOOKUP(VFDYLD2!V$4,'[1]INTERNAL PARAMETERS-1'!$B$5:$J$44,9,FALSE)*VFDYLD2!$F20</f>
        <v>5.8113194531195213E-2</v>
      </c>
      <c r="W20" s="44">
        <f>VFDYLD1!W20*VLOOKUP(VFDYLD2!W$4,'[1]INTERNAL PARAMETERS-1'!$B$5:$J$44,5,FALSE)*VLOOKUP(VFDYLD2!W$4,'[1]INTERNAL PARAMETERS-1'!$B$5:$J$44,7,FALSE)*VFDYLD2!$F20 + VFDYLD1!W20*(1-VLOOKUP(VFDYLD2!W$4,'[1]INTERNAL PARAMETERS-1'!$B$5:$J$44,5,FALSE))*VLOOKUP(VFDYLD2!W$4,'[1]INTERNAL PARAMETERS-1'!$B$5:$J$44,9,FALSE)*VFDYLD2!$F20</f>
        <v>0</v>
      </c>
      <c r="X20" s="44">
        <f>VFDYLD1!X20*VLOOKUP(VFDYLD2!X$4,'[1]INTERNAL PARAMETERS-1'!$B$5:$J$44,5,FALSE)*VLOOKUP(VFDYLD2!X$4,'[1]INTERNAL PARAMETERS-1'!$B$5:$J$44,7,FALSE)*VFDYLD2!$F20 + VFDYLD1!X20*(1-VLOOKUP(VFDYLD2!X$4,'[1]INTERNAL PARAMETERS-1'!$B$5:$J$44,5,FALSE))*VLOOKUP(VFDYLD2!X$4,'[1]INTERNAL PARAMETERS-1'!$B$5:$J$44,9,FALSE)*VFDYLD2!$F20</f>
        <v>0</v>
      </c>
      <c r="Y20" s="44">
        <f>VFDYLD1!Y20*VLOOKUP(VFDYLD2!Y$4,'[1]INTERNAL PARAMETERS-1'!$B$5:$J$44,5,FALSE)*VLOOKUP(VFDYLD2!Y$4,'[1]INTERNAL PARAMETERS-1'!$B$5:$J$44,7,FALSE)*VFDYLD2!$F20 + VFDYLD1!Y20*(1-VLOOKUP(VFDYLD2!Y$4,'[1]INTERNAL PARAMETERS-1'!$B$5:$J$44,5,FALSE))*VLOOKUP(VFDYLD2!Y$4,'[1]INTERNAL PARAMETERS-1'!$B$5:$J$44,9,FALSE)*VFDYLD2!$F20</f>
        <v>0</v>
      </c>
      <c r="Z20" s="44">
        <f>VFDYLD1!Z20*VLOOKUP(VFDYLD2!Z$4,'[1]INTERNAL PARAMETERS-1'!$B$5:$J$44,5,FALSE)*VLOOKUP(VFDYLD2!Z$4,'[1]INTERNAL PARAMETERS-1'!$B$5:$J$44,7,FALSE)*VFDYLD2!$F20 + VFDYLD1!Z20*(1-VLOOKUP(VFDYLD2!Z$4,'[1]INTERNAL PARAMETERS-1'!$B$5:$J$44,5,FALSE))*VLOOKUP(VFDYLD2!Z$4,'[1]INTERNAL PARAMETERS-1'!$B$5:$J$44,9,FALSE)*VFDYLD2!$F20</f>
        <v>0</v>
      </c>
      <c r="AA20" s="44">
        <f>VFDYLD1!AA20*VLOOKUP(VFDYLD2!AA$4,'[1]INTERNAL PARAMETERS-1'!$B$5:$J$44,5,FALSE)*VLOOKUP(VFDYLD2!AA$4,'[1]INTERNAL PARAMETERS-1'!$B$5:$J$44,7,FALSE)*VFDYLD2!$F20 + VFDYLD1!AA20*(1-VLOOKUP(VFDYLD2!AA$4,'[1]INTERNAL PARAMETERS-1'!$B$5:$J$44,5,FALSE))*VLOOKUP(VFDYLD2!AA$4,'[1]INTERNAL PARAMETERS-1'!$B$5:$J$44,9,FALSE)*VFDYLD2!$F20</f>
        <v>0</v>
      </c>
      <c r="AB20" s="44">
        <f>VFDYLD1!AB20*VLOOKUP(VFDYLD2!AB$4,'[1]INTERNAL PARAMETERS-1'!$B$5:$J$44,5,FALSE)*VLOOKUP(VFDYLD2!AB$4,'[1]INTERNAL PARAMETERS-1'!$B$5:$J$44,7,FALSE)*VFDYLD2!$F20 + VFDYLD1!AB20*(1-VLOOKUP(VFDYLD2!AB$4,'[1]INTERNAL PARAMETERS-1'!$B$5:$J$44,5,FALSE))*VLOOKUP(VFDYLD2!AB$4,'[1]INTERNAL PARAMETERS-1'!$B$5:$J$44,9,FALSE)*VFDYLD2!$F20</f>
        <v>0</v>
      </c>
      <c r="AC20" s="44">
        <f>VFDYLD1!AC20*VLOOKUP(VFDYLD2!AC$4,'[1]INTERNAL PARAMETERS-1'!$B$5:$J$44,5,FALSE)*VLOOKUP(VFDYLD2!AC$4,'[1]INTERNAL PARAMETERS-1'!$B$5:$J$44,7,FALSE)*VFDYLD2!$F20 + VFDYLD1!AC20*(1-VLOOKUP(VFDYLD2!AC$4,'[1]INTERNAL PARAMETERS-1'!$B$5:$J$44,5,FALSE))*VLOOKUP(VFDYLD2!AC$4,'[1]INTERNAL PARAMETERS-1'!$B$5:$J$44,9,FALSE)*VFDYLD2!$F20</f>
        <v>0</v>
      </c>
      <c r="AD20" s="44">
        <f>VFDYLD1!AD20*VLOOKUP(VFDYLD2!AD$4,'[1]INTERNAL PARAMETERS-1'!$B$5:$J$44,5,FALSE)*VLOOKUP(VFDYLD2!AD$4,'[1]INTERNAL PARAMETERS-1'!$B$5:$J$44,7,FALSE)*VFDYLD2!$F20 + VFDYLD1!AD20*(1-VLOOKUP(VFDYLD2!AD$4,'[1]INTERNAL PARAMETERS-1'!$B$5:$J$44,5,FALSE))*VLOOKUP(VFDYLD2!AD$4,'[1]INTERNAL PARAMETERS-1'!$B$5:$J$44,9,FALSE)*VFDYLD2!$F20</f>
        <v>0</v>
      </c>
      <c r="AE20" s="44">
        <f>VFDYLD1!AE20*VLOOKUP(VFDYLD2!AE$4,'[1]INTERNAL PARAMETERS-1'!$B$5:$J$44,5,FALSE)*VLOOKUP(VFDYLD2!AE$4,'[1]INTERNAL PARAMETERS-1'!$B$5:$J$44,7,FALSE)*VFDYLD2!$F20 + VFDYLD1!AE20*(1-VLOOKUP(VFDYLD2!AE$4,'[1]INTERNAL PARAMETERS-1'!$B$5:$J$44,5,FALSE))*VLOOKUP(VFDYLD2!AE$4,'[1]INTERNAL PARAMETERS-1'!$B$5:$J$44,9,FALSE)*VFDYLD2!$F20</f>
        <v>0</v>
      </c>
      <c r="AF20" s="44">
        <f>VFDYLD1!AF20*VLOOKUP(VFDYLD2!AF$4,'[1]INTERNAL PARAMETERS-1'!$B$5:$J$44,5,FALSE)*VLOOKUP(VFDYLD2!AF$4,'[1]INTERNAL PARAMETERS-1'!$B$5:$J$44,7,FALSE)*VFDYLD2!$F20 + VFDYLD1!AF20*(1-VLOOKUP(VFDYLD2!AF$4,'[1]INTERNAL PARAMETERS-1'!$B$5:$J$44,5,FALSE))*VLOOKUP(VFDYLD2!AF$4,'[1]INTERNAL PARAMETERS-1'!$B$5:$J$44,9,FALSE)*VFDYLD2!$F20</f>
        <v>0</v>
      </c>
      <c r="AG20" s="44">
        <f>VFDYLD1!AG20*VLOOKUP(VFDYLD2!AG$4,'[1]INTERNAL PARAMETERS-1'!$B$5:$J$44,5,FALSE)*VLOOKUP(VFDYLD2!AG$4,'[1]INTERNAL PARAMETERS-1'!$B$5:$J$44,7,FALSE)*VFDYLD2!$F20 + VFDYLD1!AG20*(1-VLOOKUP(VFDYLD2!AG$4,'[1]INTERNAL PARAMETERS-1'!$B$5:$J$44,5,FALSE))*VLOOKUP(VFDYLD2!AG$4,'[1]INTERNAL PARAMETERS-1'!$B$5:$J$44,9,FALSE)*VFDYLD2!$F20</f>
        <v>0</v>
      </c>
      <c r="AH20" s="44">
        <f>VFDYLD1!AH20*VLOOKUP(VFDYLD2!AH$4,'[1]INTERNAL PARAMETERS-1'!$B$5:$J$44,5,FALSE)*VLOOKUP(VFDYLD2!AH$4,'[1]INTERNAL PARAMETERS-1'!$B$5:$J$44,7,FALSE)*VFDYLD2!$F20 + VFDYLD1!AH20*(1-VLOOKUP(VFDYLD2!AH$4,'[1]INTERNAL PARAMETERS-1'!$B$5:$J$44,5,FALSE))*VLOOKUP(VFDYLD2!AH$4,'[1]INTERNAL PARAMETERS-1'!$B$5:$J$44,9,FALSE)*VFDYLD2!$F20</f>
        <v>0</v>
      </c>
      <c r="AI20" s="44">
        <f>VFDYLD1!AI20*VLOOKUP(VFDYLD2!AI$4,'[1]INTERNAL PARAMETERS-1'!$B$5:$J$44,5,FALSE)*VLOOKUP(VFDYLD2!AI$4,'[1]INTERNAL PARAMETERS-1'!$B$5:$J$44,7,FALSE)*VFDYLD2!$F20 + VFDYLD1!AI20*(1-VLOOKUP(VFDYLD2!AI$4,'[1]INTERNAL PARAMETERS-1'!$B$5:$J$44,5,FALSE))*VLOOKUP(VFDYLD2!AI$4,'[1]INTERNAL PARAMETERS-1'!$B$5:$J$44,9,FALSE)*VFDYLD2!$F20</f>
        <v>7.7948907172769807E-4</v>
      </c>
      <c r="AJ20" s="44">
        <f>VFDYLD1!AJ20*VLOOKUP(VFDYLD2!AJ$4,'[1]INTERNAL PARAMETERS-1'!$B$5:$J$44,5,FALSE)*VLOOKUP(VFDYLD2!AJ$4,'[1]INTERNAL PARAMETERS-1'!$B$5:$J$44,7,FALSE)*VFDYLD2!$F20 + VFDYLD1!AJ20*(1-VLOOKUP(VFDYLD2!AJ$4,'[1]INTERNAL PARAMETERS-1'!$B$5:$J$44,5,FALSE))*VLOOKUP(VFDYLD2!AJ$4,'[1]INTERNAL PARAMETERS-1'!$B$5:$J$44,9,FALSE)*VFDYLD2!$F20</f>
        <v>2.0266715864920145E-3</v>
      </c>
      <c r="AK20" s="44">
        <f>VFDYLD1!AK20*VLOOKUP(VFDYLD2!AK$4,'[1]INTERNAL PARAMETERS-1'!$B$5:$J$44,5,FALSE)*VLOOKUP(VFDYLD2!AK$4,'[1]INTERNAL PARAMETERS-1'!$B$5:$J$44,7,FALSE)*VFDYLD2!$F20 + VFDYLD1!AK20*(1-VLOOKUP(VFDYLD2!AK$4,'[1]INTERNAL PARAMETERS-1'!$B$5:$J$44,5,FALSE))*VLOOKUP(VFDYLD2!AK$4,'[1]INTERNAL PARAMETERS-1'!$B$5:$J$44,9,FALSE)*VFDYLD2!$F20</f>
        <v>0</v>
      </c>
      <c r="AL20" s="44">
        <f>VFDYLD1!AL20*VLOOKUP(VFDYLD2!AL$4,'[1]INTERNAL PARAMETERS-1'!$B$5:$J$44,5,FALSE)*VLOOKUP(VFDYLD2!AL$4,'[1]INTERNAL PARAMETERS-1'!$B$5:$J$44,7,FALSE)*VFDYLD2!$F20 + VFDYLD1!AL20*(1-VLOOKUP(VFDYLD2!AL$4,'[1]INTERNAL PARAMETERS-1'!$B$5:$J$44,5,FALSE))*VLOOKUP(VFDYLD2!AL$4,'[1]INTERNAL PARAMETERS-1'!$B$5:$J$44,9,FALSE)*VFDYLD2!$F20</f>
        <v>0</v>
      </c>
      <c r="AM20" s="44">
        <f>VFDYLD1!AM20*VLOOKUP(VFDYLD2!AM$4,'[1]INTERNAL PARAMETERS-1'!$B$5:$J$44,5,FALSE)*VLOOKUP(VFDYLD2!AM$4,'[1]INTERNAL PARAMETERS-1'!$B$5:$J$44,7,FALSE)*VFDYLD2!$F20 + VFDYLD1!AM20*(1-VLOOKUP(VFDYLD2!AM$4,'[1]INTERNAL PARAMETERS-1'!$B$5:$J$44,5,FALSE))*VLOOKUP(VFDYLD2!AM$4,'[1]INTERNAL PARAMETERS-1'!$B$5:$J$44,9,FALSE)*VFDYLD2!$F20</f>
        <v>0</v>
      </c>
      <c r="AN20" s="44">
        <f>VFDYLD1!AN20*VLOOKUP(VFDYLD2!AN$4,'[1]INTERNAL PARAMETERS-1'!$B$5:$J$44,5,FALSE)*VLOOKUP(VFDYLD2!AN$4,'[1]INTERNAL PARAMETERS-1'!$B$5:$J$44,7,FALSE)*VFDYLD2!$F20 + VFDYLD1!AN20*(1-VLOOKUP(VFDYLD2!AN$4,'[1]INTERNAL PARAMETERS-1'!$B$5:$J$44,5,FALSE))*VLOOKUP(VFDYLD2!AN$4,'[1]INTERNAL PARAMETERS-1'!$B$5:$J$44,9,FALSE)*VFDYLD2!$F20</f>
        <v>0</v>
      </c>
      <c r="AO20" s="44">
        <f>VFDYLD1!AO20*VLOOKUP(VFDYLD2!AO$4,'[1]INTERNAL PARAMETERS-1'!$B$5:$J$44,5,FALSE)*VLOOKUP(VFDYLD2!AO$4,'[1]INTERNAL PARAMETERS-1'!$B$5:$J$44,7,FALSE)*VFDYLD2!$F20 + VFDYLD1!AO20*(1-VLOOKUP(VFDYLD2!AO$4,'[1]INTERNAL PARAMETERS-1'!$B$5:$J$44,5,FALSE))*VLOOKUP(VFDYLD2!AO$4,'[1]INTERNAL PARAMETERS-1'!$B$5:$J$44,9,FALSE)*VFDYLD2!$F20</f>
        <v>0</v>
      </c>
      <c r="AP20" s="44">
        <f>VFDYLD1!AP20*VLOOKUP(VFDYLD2!AP$4,'[1]INTERNAL PARAMETERS-1'!$B$5:$J$44,5,FALSE)*VLOOKUP(VFDYLD2!AP$4,'[1]INTERNAL PARAMETERS-1'!$B$5:$J$44,7,FALSE)*VFDYLD2!$F20 + VFDYLD1!AP20*(1-VLOOKUP(VFDYLD2!AP$4,'[1]INTERNAL PARAMETERS-1'!$B$5:$J$44,5,FALSE))*VLOOKUP(VFDYLD2!AP$4,'[1]INTERNAL PARAMETERS-1'!$B$5:$J$44,9,FALSE)*VFDYLD2!$F20</f>
        <v>0</v>
      </c>
      <c r="AQ20" s="44">
        <f>VFDYLD1!AQ20*VLOOKUP(VFDYLD2!AQ$4,'[1]INTERNAL PARAMETERS-1'!$B$5:$J$44,5,FALSE)*VLOOKUP(VFDYLD2!AQ$4,'[1]INTERNAL PARAMETERS-1'!$B$5:$J$44,7,FALSE)*VFDYLD2!$F20 + VFDYLD1!AQ20*(1-VLOOKUP(VFDYLD2!AQ$4,'[1]INTERNAL PARAMETERS-1'!$B$5:$J$44,5,FALSE))*VLOOKUP(VFDYLD2!AQ$4,'[1]INTERNAL PARAMETERS-1'!$B$5:$J$44,9,FALSE)*VFDYLD2!$F20</f>
        <v>0</v>
      </c>
      <c r="AR20" s="44">
        <f>VFDYLD1!AR20*VLOOKUP(VFDYLD2!AR$4,'[1]INTERNAL PARAMETERS-1'!$B$5:$J$44,5,FALSE)*VLOOKUP(VFDYLD2!AR$4,'[1]INTERNAL PARAMETERS-1'!$B$5:$J$44,7,FALSE)*VFDYLD2!$F20 + VFDYLD1!AR20*(1-VLOOKUP(VFDYLD2!AR$4,'[1]INTERNAL PARAMETERS-1'!$B$5:$J$44,5,FALSE))*VLOOKUP(VFDYLD2!AR$4,'[1]INTERNAL PARAMETERS-1'!$B$5:$J$44,9,FALSE)*VFDYLD2!$F20</f>
        <v>0</v>
      </c>
      <c r="AS20" s="44">
        <f>VFDYLD1!AS20*VLOOKUP(VFDYLD2!AS$4,'[1]INTERNAL PARAMETERS-1'!$B$5:$J$44,5,FALSE)*VLOOKUP(VFDYLD2!AS$4,'[1]INTERNAL PARAMETERS-1'!$B$5:$J$44,7,FALSE)*VFDYLD2!$F20 + VFDYLD1!AS20*(1-VLOOKUP(VFDYLD2!AS$4,'[1]INTERNAL PARAMETERS-1'!$B$5:$J$44,5,FALSE))*VLOOKUP(VFDYLD2!AS$4,'[1]INTERNAL PARAMETERS-1'!$B$5:$J$44,9,FALSE)*VFDYLD2!$F20</f>
        <v>0</v>
      </c>
      <c r="AT20" s="43">
        <f>VFDYLD1!AT20*VLOOKUP(VFDYLD2!AT$4,'[1]INTERNAL PARAMETERS-1'!$B$5:$J$44,5,FALSE)*VLOOKUP(VFDYLD2!AT$4,'[1]INTERNAL PARAMETERS-1'!$B$5:$J$44,7,FALSE)*VFDYLD2!$F20 + VFDYLD1!AT20*(1-VLOOKUP(VFDYLD2!AT$4,'[1]INTERNAL PARAMETERS-1'!$B$5:$J$44,5,FALSE))*VLOOKUP(VFDYLD2!AT$4,'[1]INTERNAL PARAMETERS-1'!$B$5:$J$44,9,FALSE)*VFDYLD2!$F20</f>
        <v>0</v>
      </c>
      <c r="AU20" s="45">
        <f>VFDYLD1!AU20*VLOOKUP(VFDYLD2!AU$4,'[1]INTERNAL PARAMETERS-1'!$B$5:$J$44,5,FALSE)*VLOOKUP(VFDYLD2!AU$4,'[1]INTERNAL PARAMETERS-1'!$B$5:$J$44,6,FALSE)*VLOOKUP(VFDYLD2!AU$4,'[1]INTERNAL PARAMETERS-1'!$B$5:$J$44,3,FALSE) + VFDYLD1!AU20*(1-VLOOKUP(VFDYLD2!AU$4,'[1]INTERNAL PARAMETERS-1'!$B$5:$J$44,5,FALSE))*VLOOKUP(VFDYLD2!AU$4,'[1]INTERNAL PARAMETERS-1'!$B$5:$J$44,8,FALSE)*VLOOKUP(VFDYLD2!AU$4,'[1]INTERNAL PARAMETERS-1'!$B$5:$J$44,3,FALSE)</f>
        <v>0</v>
      </c>
      <c r="AV20" s="44">
        <f>VFDYLD1!AV20*VLOOKUP(VFDYLD2!AV$4,'[1]INTERNAL PARAMETERS-1'!$B$5:$J$44,5,FALSE)*VLOOKUP(VFDYLD2!AV$4,'[1]INTERNAL PARAMETERS-1'!$B$5:$J$44,6,FALSE)*VLOOKUP(VFDYLD2!AV$4,'[1]INTERNAL PARAMETERS-1'!$B$5:$J$44,3,FALSE) + VFDYLD1!AV20*(1-VLOOKUP(VFDYLD2!AV$4,'[1]INTERNAL PARAMETERS-1'!$B$5:$J$44,5,FALSE))*VLOOKUP(VFDYLD2!AV$4,'[1]INTERNAL PARAMETERS-1'!$B$5:$J$44,8,FALSE)*VLOOKUP(VFDYLD2!AV$4,'[1]INTERNAL PARAMETERS-1'!$B$5:$J$44,3,FALSE)</f>
        <v>0</v>
      </c>
      <c r="AW20" s="44">
        <f>VFDYLD1!AW20*VLOOKUP(VFDYLD2!AW$4,'[1]INTERNAL PARAMETERS-1'!$B$5:$J$44,5,FALSE)*VLOOKUP(VFDYLD2!AW$4,'[1]INTERNAL PARAMETERS-1'!$B$5:$J$44,6,FALSE)*VLOOKUP(VFDYLD2!AW$4,'[1]INTERNAL PARAMETERS-1'!$B$5:$J$44,3,FALSE) + VFDYLD1!AW20*(1-VLOOKUP(VFDYLD2!AW$4,'[1]INTERNAL PARAMETERS-1'!$B$5:$J$44,5,FALSE))*VLOOKUP(VFDYLD2!AW$4,'[1]INTERNAL PARAMETERS-1'!$B$5:$J$44,8,FALSE)*VLOOKUP(VFDYLD2!AW$4,'[1]INTERNAL PARAMETERS-1'!$B$5:$J$44,3,FALSE)</f>
        <v>3.3754867841758567E-2</v>
      </c>
      <c r="AX20" s="44">
        <f>VFDYLD1!AX20*VLOOKUP(VFDYLD2!AX$4,'[1]INTERNAL PARAMETERS-1'!$B$5:$J$44,5,FALSE)*VLOOKUP(VFDYLD2!AX$4,'[1]INTERNAL PARAMETERS-1'!$B$5:$J$44,6,FALSE)*VLOOKUP(VFDYLD2!AX$4,'[1]INTERNAL PARAMETERS-1'!$B$5:$J$44,3,FALSE) + VFDYLD1!AX20*(1-VLOOKUP(VFDYLD2!AX$4,'[1]INTERNAL PARAMETERS-1'!$B$5:$J$44,5,FALSE))*VLOOKUP(VFDYLD2!AX$4,'[1]INTERNAL PARAMETERS-1'!$B$5:$J$44,8,FALSE)*VLOOKUP(VFDYLD2!AX$4,'[1]INTERNAL PARAMETERS-1'!$B$5:$J$44,3,FALSE)</f>
        <v>0</v>
      </c>
      <c r="AY20" s="44">
        <f>VFDYLD1!AY20*VLOOKUP(VFDYLD2!AY$4,'[1]INTERNAL PARAMETERS-1'!$B$5:$J$44,5,FALSE)*VLOOKUP(VFDYLD2!AY$4,'[1]INTERNAL PARAMETERS-1'!$B$5:$J$44,6,FALSE)*VLOOKUP(VFDYLD2!AY$4,'[1]INTERNAL PARAMETERS-1'!$B$5:$J$44,3,FALSE) + VFDYLD1!AY20*(1-VLOOKUP(VFDYLD2!AY$4,'[1]INTERNAL PARAMETERS-1'!$B$5:$J$44,5,FALSE))*VLOOKUP(VFDYLD2!AY$4,'[1]INTERNAL PARAMETERS-1'!$B$5:$J$44,8,FALSE)*VLOOKUP(VFDYLD2!AY$4,'[1]INTERNAL PARAMETERS-1'!$B$5:$J$44,3,FALSE)</f>
        <v>0</v>
      </c>
      <c r="AZ20" s="44">
        <f>VFDYLD1!AZ20*VLOOKUP(VFDYLD2!AZ$4,'[1]INTERNAL PARAMETERS-1'!$B$5:$J$44,5,FALSE)*VLOOKUP(VFDYLD2!AZ$4,'[1]INTERNAL PARAMETERS-1'!$B$5:$J$44,6,FALSE)*VLOOKUP(VFDYLD2!AZ$4,'[1]INTERNAL PARAMETERS-1'!$B$5:$J$44,3,FALSE) + VFDYLD1!AZ20*(1-VLOOKUP(VFDYLD2!AZ$4,'[1]INTERNAL PARAMETERS-1'!$B$5:$J$44,5,FALSE))*VLOOKUP(VFDYLD2!AZ$4,'[1]INTERNAL PARAMETERS-1'!$B$5:$J$44,8,FALSE)*VLOOKUP(VFDYLD2!AZ$4,'[1]INTERNAL PARAMETERS-1'!$B$5:$J$44,3,FALSE)</f>
        <v>0</v>
      </c>
      <c r="BA20" s="44">
        <f>VFDYLD1!BA20*VLOOKUP(VFDYLD2!BA$4,'[1]INTERNAL PARAMETERS-1'!$B$5:$J$44,5,FALSE)*VLOOKUP(VFDYLD2!BA$4,'[1]INTERNAL PARAMETERS-1'!$B$5:$J$44,6,FALSE)*VLOOKUP(VFDYLD2!BA$4,'[1]INTERNAL PARAMETERS-1'!$B$5:$J$44,3,FALSE) + VFDYLD1!BA20*(1-VLOOKUP(VFDYLD2!BA$4,'[1]INTERNAL PARAMETERS-1'!$B$5:$J$44,5,FALSE))*VLOOKUP(VFDYLD2!BA$4,'[1]INTERNAL PARAMETERS-1'!$B$5:$J$44,8,FALSE)*VLOOKUP(VFDYLD2!BA$4,'[1]INTERNAL PARAMETERS-1'!$B$5:$J$44,3,FALSE)</f>
        <v>6.7332653576576418E-2</v>
      </c>
      <c r="BB20" s="44">
        <f>VFDYLD1!BB20*VLOOKUP(VFDYLD2!BB$4,'[1]INTERNAL PARAMETERS-1'!$B$5:$J$44,5,FALSE)*VLOOKUP(VFDYLD2!BB$4,'[1]INTERNAL PARAMETERS-1'!$B$5:$J$44,6,FALSE)*VLOOKUP(VFDYLD2!BB$4,'[1]INTERNAL PARAMETERS-1'!$B$5:$J$44,3,FALSE) + VFDYLD1!BB20*(1-VLOOKUP(VFDYLD2!BB$4,'[1]INTERNAL PARAMETERS-1'!$B$5:$J$44,5,FALSE))*VLOOKUP(VFDYLD2!BB$4,'[1]INTERNAL PARAMETERS-1'!$B$5:$J$44,8,FALSE)*VLOOKUP(VFDYLD2!BB$4,'[1]INTERNAL PARAMETERS-1'!$B$5:$J$44,3,FALSE)</f>
        <v>4.4521595995659332E-3</v>
      </c>
      <c r="BC20" s="44">
        <f>VFDYLD1!BC20*VLOOKUP(VFDYLD2!BC$4,'[1]INTERNAL PARAMETERS-1'!$B$5:$J$44,5,FALSE)*VLOOKUP(VFDYLD2!BC$4,'[1]INTERNAL PARAMETERS-1'!$B$5:$J$44,6,FALSE)*VLOOKUP(VFDYLD2!BC$4,'[1]INTERNAL PARAMETERS-1'!$B$5:$J$44,3,FALSE) + VFDYLD1!BC20*(1-VLOOKUP(VFDYLD2!BC$4,'[1]INTERNAL PARAMETERS-1'!$B$5:$J$44,5,FALSE))*VLOOKUP(VFDYLD2!BC$4,'[1]INTERNAL PARAMETERS-1'!$B$5:$J$44,8,FALSE)*VLOOKUP(VFDYLD2!BC$4,'[1]INTERNAL PARAMETERS-1'!$B$5:$J$44,3,FALSE)</f>
        <v>2.0896729479720277E-2</v>
      </c>
      <c r="BD20" s="44">
        <f>VFDYLD1!BD20*VLOOKUP(VFDYLD2!BD$4,'[1]INTERNAL PARAMETERS-1'!$B$5:$J$44,5,FALSE)*VLOOKUP(VFDYLD2!BD$4,'[1]INTERNAL PARAMETERS-1'!$B$5:$J$44,6,FALSE)*VLOOKUP(VFDYLD2!BD$4,'[1]INTERNAL PARAMETERS-1'!$B$5:$J$44,3,FALSE) + VFDYLD1!BD20*(1-VLOOKUP(VFDYLD2!BD$4,'[1]INTERNAL PARAMETERS-1'!$B$5:$J$44,5,FALSE))*VLOOKUP(VFDYLD2!BD$4,'[1]INTERNAL PARAMETERS-1'!$B$5:$J$44,8,FALSE)*VLOOKUP(VFDYLD2!BD$4,'[1]INTERNAL PARAMETERS-1'!$B$5:$J$44,3,FALSE)</f>
        <v>2.9040776584831536E-3</v>
      </c>
      <c r="BE20" s="44">
        <f>VFDYLD1!BE20*VLOOKUP(VFDYLD2!BE$4,'[1]INTERNAL PARAMETERS-1'!$B$5:$J$44,5,FALSE)*VLOOKUP(VFDYLD2!BE$4,'[1]INTERNAL PARAMETERS-1'!$B$5:$J$44,6,FALSE)*VLOOKUP(VFDYLD2!BE$4,'[1]INTERNAL PARAMETERS-1'!$B$5:$J$44,3,FALSE) + VFDYLD1!BE20*(1-VLOOKUP(VFDYLD2!BE$4,'[1]INTERNAL PARAMETERS-1'!$B$5:$J$44,5,FALSE))*VLOOKUP(VFDYLD2!BE$4,'[1]INTERNAL PARAMETERS-1'!$B$5:$J$44,8,FALSE)*VLOOKUP(VFDYLD2!BE$4,'[1]INTERNAL PARAMETERS-1'!$B$5:$J$44,3,FALSE)</f>
        <v>1.5299527447355368E-2</v>
      </c>
      <c r="BF20" s="44">
        <f>VFDYLD1!BF20*VLOOKUP(VFDYLD2!BF$4,'[1]INTERNAL PARAMETERS-1'!$B$5:$J$44,5,FALSE)*VLOOKUP(VFDYLD2!BF$4,'[1]INTERNAL PARAMETERS-1'!$B$5:$J$44,6,FALSE)*VLOOKUP(VFDYLD2!BF$4,'[1]INTERNAL PARAMETERS-1'!$B$5:$J$44,3,FALSE) + VFDYLD1!BF20*(1-VLOOKUP(VFDYLD2!BF$4,'[1]INTERNAL PARAMETERS-1'!$B$5:$J$44,5,FALSE))*VLOOKUP(VFDYLD2!BF$4,'[1]INTERNAL PARAMETERS-1'!$B$5:$J$44,8,FALSE)*VLOOKUP(VFDYLD2!BF$4,'[1]INTERNAL PARAMETERS-1'!$B$5:$J$44,3,FALSE)</f>
        <v>0</v>
      </c>
      <c r="BG20" s="44">
        <f>VFDYLD1!BG20*VLOOKUP(VFDYLD2!BG$4,'[1]INTERNAL PARAMETERS-1'!$B$5:$J$44,5,FALSE)*VLOOKUP(VFDYLD2!BG$4,'[1]INTERNAL PARAMETERS-1'!$B$5:$J$44,6,FALSE)*VLOOKUP(VFDYLD2!BG$4,'[1]INTERNAL PARAMETERS-1'!$B$5:$J$44,3,FALSE) + VFDYLD1!BG20*(1-VLOOKUP(VFDYLD2!BG$4,'[1]INTERNAL PARAMETERS-1'!$B$5:$J$44,5,FALSE))*VLOOKUP(VFDYLD2!BG$4,'[1]INTERNAL PARAMETERS-1'!$B$5:$J$44,8,FALSE)*VLOOKUP(VFDYLD2!BG$4,'[1]INTERNAL PARAMETERS-1'!$B$5:$J$44,3,FALSE)</f>
        <v>4.1270918713292295E-3</v>
      </c>
      <c r="BH20" s="44">
        <f>VFDYLD1!BH20*VLOOKUP(VFDYLD2!BH$4,'[1]INTERNAL PARAMETERS-1'!$B$5:$J$44,5,FALSE)*VLOOKUP(VFDYLD2!BH$4,'[1]INTERNAL PARAMETERS-1'!$B$5:$J$44,6,FALSE)*VLOOKUP(VFDYLD2!BH$4,'[1]INTERNAL PARAMETERS-1'!$B$5:$J$44,3,FALSE) + VFDYLD1!BH20*(1-VLOOKUP(VFDYLD2!BH$4,'[1]INTERNAL PARAMETERS-1'!$B$5:$J$44,5,FALSE))*VLOOKUP(VFDYLD2!BH$4,'[1]INTERNAL PARAMETERS-1'!$B$5:$J$44,8,FALSE)*VLOOKUP(VFDYLD2!BH$4,'[1]INTERNAL PARAMETERS-1'!$B$5:$J$44,3,FALSE)</f>
        <v>3.0041106862358612E-5</v>
      </c>
      <c r="BI20" s="44">
        <f>VFDYLD1!BI20*VLOOKUP(VFDYLD2!BI$4,'[1]INTERNAL PARAMETERS-1'!$B$5:$J$44,5,FALSE)*VLOOKUP(VFDYLD2!BI$4,'[1]INTERNAL PARAMETERS-1'!$B$5:$J$44,6,FALSE)*VLOOKUP(VFDYLD2!BI$4,'[1]INTERNAL PARAMETERS-1'!$B$5:$J$44,3,FALSE) + VFDYLD1!BI20*(1-VLOOKUP(VFDYLD2!BI$4,'[1]INTERNAL PARAMETERS-1'!$B$5:$J$44,5,FALSE))*VLOOKUP(VFDYLD2!BI$4,'[1]INTERNAL PARAMETERS-1'!$B$5:$J$44,8,FALSE)*VLOOKUP(VFDYLD2!BI$4,'[1]INTERNAL PARAMETERS-1'!$B$5:$J$44,3,FALSE)</f>
        <v>0</v>
      </c>
      <c r="BJ20" s="44">
        <f>VFDYLD1!BJ20*VLOOKUP(VFDYLD2!BJ$4,'[1]INTERNAL PARAMETERS-1'!$B$5:$J$44,5,FALSE)*VLOOKUP(VFDYLD2!BJ$4,'[1]INTERNAL PARAMETERS-1'!$B$5:$J$44,6,FALSE)*VLOOKUP(VFDYLD2!BJ$4,'[1]INTERNAL PARAMETERS-1'!$B$5:$J$44,3,FALSE) + VFDYLD1!BJ20*(1-VLOOKUP(VFDYLD2!BJ$4,'[1]INTERNAL PARAMETERS-1'!$B$5:$J$44,5,FALSE))*VLOOKUP(VFDYLD2!BJ$4,'[1]INTERNAL PARAMETERS-1'!$B$5:$J$44,8,FALSE)*VLOOKUP(VFDYLD2!BJ$4,'[1]INTERNAL PARAMETERS-1'!$B$5:$J$44,3,FALSE)</f>
        <v>2.7278713298051682E-3</v>
      </c>
      <c r="BK20" s="44">
        <f>VFDYLD1!BK20*VLOOKUP(VFDYLD2!BK$4,'[1]INTERNAL PARAMETERS-1'!$B$5:$J$44,5,FALSE)*VLOOKUP(VFDYLD2!BK$4,'[1]INTERNAL PARAMETERS-1'!$B$5:$J$44,6,FALSE)*VLOOKUP(VFDYLD2!BK$4,'[1]INTERNAL PARAMETERS-1'!$B$5:$J$44,3,FALSE) + VFDYLD1!BK20*(1-VLOOKUP(VFDYLD2!BK$4,'[1]INTERNAL PARAMETERS-1'!$B$5:$J$44,5,FALSE))*VLOOKUP(VFDYLD2!BK$4,'[1]INTERNAL PARAMETERS-1'!$B$5:$J$44,8,FALSE)*VLOOKUP(VFDYLD2!BK$4,'[1]INTERNAL PARAMETERS-1'!$B$5:$J$44,3,FALSE)</f>
        <v>1.9080388335852075E-3</v>
      </c>
      <c r="BL20" s="44">
        <f>VFDYLD1!BL20*VLOOKUP(VFDYLD2!BL$4,'[1]INTERNAL PARAMETERS-1'!$B$5:$J$44,5,FALSE)*VLOOKUP(VFDYLD2!BL$4,'[1]INTERNAL PARAMETERS-1'!$B$5:$J$44,6,FALSE)*VLOOKUP(VFDYLD2!BL$4,'[1]INTERNAL PARAMETERS-1'!$B$5:$J$44,3,FALSE) + VFDYLD1!BL20*(1-VLOOKUP(VFDYLD2!BL$4,'[1]INTERNAL PARAMETERS-1'!$B$5:$J$44,5,FALSE))*VLOOKUP(VFDYLD2!BL$4,'[1]INTERNAL PARAMETERS-1'!$B$5:$J$44,8,FALSE)*VLOOKUP(VFDYLD2!BL$4,'[1]INTERNAL PARAMETERS-1'!$B$5:$J$44,3,FALSE)</f>
        <v>5.4987941370544784E-3</v>
      </c>
      <c r="BM20" s="44">
        <f>VFDYLD1!BM20*VLOOKUP(VFDYLD2!BM$4,'[1]INTERNAL PARAMETERS-1'!$B$5:$J$44,5,FALSE)*VLOOKUP(VFDYLD2!BM$4,'[1]INTERNAL PARAMETERS-1'!$B$5:$J$44,6,FALSE)*VLOOKUP(VFDYLD2!BM$4,'[1]INTERNAL PARAMETERS-1'!$B$5:$J$44,3,FALSE) + VFDYLD1!BM20*(1-VLOOKUP(VFDYLD2!BM$4,'[1]INTERNAL PARAMETERS-1'!$B$5:$J$44,5,FALSE))*VLOOKUP(VFDYLD2!BM$4,'[1]INTERNAL PARAMETERS-1'!$B$5:$J$44,8,FALSE)*VLOOKUP(VFDYLD2!BM$4,'[1]INTERNAL PARAMETERS-1'!$B$5:$J$44,3,FALSE)</f>
        <v>4.8705570484774592E-3</v>
      </c>
      <c r="BN20" s="44">
        <f>VFDYLD1!BN20*VLOOKUP(VFDYLD2!BN$4,'[1]INTERNAL PARAMETERS-1'!$B$5:$J$44,5,FALSE)*VLOOKUP(VFDYLD2!BN$4,'[1]INTERNAL PARAMETERS-1'!$B$5:$J$44,6,FALSE)*VLOOKUP(VFDYLD2!BN$4,'[1]INTERNAL PARAMETERS-1'!$B$5:$J$44,3,FALSE) + VFDYLD1!BN20*(1-VLOOKUP(VFDYLD2!BN$4,'[1]INTERNAL PARAMETERS-1'!$B$5:$J$44,5,FALSE))*VLOOKUP(VFDYLD2!BN$4,'[1]INTERNAL PARAMETERS-1'!$B$5:$J$44,8,FALSE)*VLOOKUP(VFDYLD2!BN$4,'[1]INTERNAL PARAMETERS-1'!$B$5:$J$44,3,FALSE)</f>
        <v>1.6314768475748085E-3</v>
      </c>
      <c r="BO20" s="44">
        <f>VFDYLD1!BO20*VLOOKUP(VFDYLD2!BO$4,'[1]INTERNAL PARAMETERS-1'!$B$5:$J$44,5,FALSE)*VLOOKUP(VFDYLD2!BO$4,'[1]INTERNAL PARAMETERS-1'!$B$5:$J$44,6,FALSE)*VLOOKUP(VFDYLD2!BO$4,'[1]INTERNAL PARAMETERS-1'!$B$5:$J$44,3,FALSE) + VFDYLD1!BO20*(1-VLOOKUP(VFDYLD2!BO$4,'[1]INTERNAL PARAMETERS-1'!$B$5:$J$44,5,FALSE))*VLOOKUP(VFDYLD2!BO$4,'[1]INTERNAL PARAMETERS-1'!$B$5:$J$44,8,FALSE)*VLOOKUP(VFDYLD2!BO$4,'[1]INTERNAL PARAMETERS-1'!$B$5:$J$44,3,FALSE)</f>
        <v>9.1235954174570609E-4</v>
      </c>
      <c r="BP20" s="44">
        <f>VFDYLD1!BP20*VLOOKUP(VFDYLD2!BP$4,'[1]INTERNAL PARAMETERS-1'!$B$5:$J$44,5,FALSE)*VLOOKUP(VFDYLD2!BP$4,'[1]INTERNAL PARAMETERS-1'!$B$5:$J$44,6,FALSE)*VLOOKUP(VFDYLD2!BP$4,'[1]INTERNAL PARAMETERS-1'!$B$5:$J$44,3,FALSE) + VFDYLD1!BP20*(1-VLOOKUP(VFDYLD2!BP$4,'[1]INTERNAL PARAMETERS-1'!$B$5:$J$44,5,FALSE))*VLOOKUP(VFDYLD2!BP$4,'[1]INTERNAL PARAMETERS-1'!$B$5:$J$44,8,FALSE)*VLOOKUP(VFDYLD2!BP$4,'[1]INTERNAL PARAMETERS-1'!$B$5:$J$44,3,FALSE)</f>
        <v>7.8811960668016722E-5</v>
      </c>
      <c r="BQ20" s="44">
        <f>VFDYLD1!BQ20*VLOOKUP(VFDYLD2!BQ$4,'[1]INTERNAL PARAMETERS-1'!$B$5:$J$44,5,FALSE)*VLOOKUP(VFDYLD2!BQ$4,'[1]INTERNAL PARAMETERS-1'!$B$5:$J$44,6,FALSE)*VLOOKUP(VFDYLD2!BQ$4,'[1]INTERNAL PARAMETERS-1'!$B$5:$J$44,3,FALSE) + VFDYLD1!BQ20*(1-VLOOKUP(VFDYLD2!BQ$4,'[1]INTERNAL PARAMETERS-1'!$B$5:$J$44,5,FALSE))*VLOOKUP(VFDYLD2!BQ$4,'[1]INTERNAL PARAMETERS-1'!$B$5:$J$44,8,FALSE)*VLOOKUP(VFDYLD2!BQ$4,'[1]INTERNAL PARAMETERS-1'!$B$5:$J$44,3,FALSE)</f>
        <v>6.5201773596360217E-3</v>
      </c>
      <c r="BR20" s="44">
        <f>VFDYLD1!BR20*VLOOKUP(VFDYLD2!BR$4,'[1]INTERNAL PARAMETERS-1'!$B$5:$J$44,5,FALSE)*VLOOKUP(VFDYLD2!BR$4,'[1]INTERNAL PARAMETERS-1'!$B$5:$J$44,6,FALSE)*VLOOKUP(VFDYLD2!BR$4,'[1]INTERNAL PARAMETERS-1'!$B$5:$J$44,3,FALSE) + VFDYLD1!BR20*(1-VLOOKUP(VFDYLD2!BR$4,'[1]INTERNAL PARAMETERS-1'!$B$5:$J$44,5,FALSE))*VLOOKUP(VFDYLD2!BR$4,'[1]INTERNAL PARAMETERS-1'!$B$5:$J$44,8,FALSE)*VLOOKUP(VFDYLD2!BR$4,'[1]INTERNAL PARAMETERS-1'!$B$5:$J$44,3,FALSE)</f>
        <v>1.5210519675954809E-4</v>
      </c>
      <c r="BS20" s="44">
        <f>VFDYLD1!BS20*VLOOKUP(VFDYLD2!BS$4,'[1]INTERNAL PARAMETERS-1'!$B$5:$J$44,5,FALSE)*VLOOKUP(VFDYLD2!BS$4,'[1]INTERNAL PARAMETERS-1'!$B$5:$J$44,6,FALSE)*VLOOKUP(VFDYLD2!BS$4,'[1]INTERNAL PARAMETERS-1'!$B$5:$J$44,3,FALSE) + VFDYLD1!BS20*(1-VLOOKUP(VFDYLD2!BS$4,'[1]INTERNAL PARAMETERS-1'!$B$5:$J$44,5,FALSE))*VLOOKUP(VFDYLD2!BS$4,'[1]INTERNAL PARAMETERS-1'!$B$5:$J$44,8,FALSE)*VLOOKUP(VFDYLD2!BS$4,'[1]INTERNAL PARAMETERS-1'!$B$5:$J$44,3,FALSE)</f>
        <v>1.3576945663384641E-5</v>
      </c>
      <c r="BT20" s="44">
        <f>VFDYLD1!BT20*VLOOKUP(VFDYLD2!BT$4,'[1]INTERNAL PARAMETERS-1'!$B$5:$J$44,5,FALSE)*VLOOKUP(VFDYLD2!BT$4,'[1]INTERNAL PARAMETERS-1'!$B$5:$J$44,6,FALSE)*VLOOKUP(VFDYLD2!BT$4,'[1]INTERNAL PARAMETERS-1'!$B$5:$J$44,3,FALSE) + VFDYLD1!BT20*(1-VLOOKUP(VFDYLD2!BT$4,'[1]INTERNAL PARAMETERS-1'!$B$5:$J$44,5,FALSE))*VLOOKUP(VFDYLD2!BT$4,'[1]INTERNAL PARAMETERS-1'!$B$5:$J$44,8,FALSE)*VLOOKUP(VFDYLD2!BT$4,'[1]INTERNAL PARAMETERS-1'!$B$5:$J$44,3,FALSE)</f>
        <v>0</v>
      </c>
      <c r="BU20" s="44">
        <f>VFDYLD1!BU20*VLOOKUP(VFDYLD2!BU$4,'[1]INTERNAL PARAMETERS-1'!$B$5:$J$44,5,FALSE)*VLOOKUP(VFDYLD2!BU$4,'[1]INTERNAL PARAMETERS-1'!$B$5:$J$44,6,FALSE)*VLOOKUP(VFDYLD2!BU$4,'[1]INTERNAL PARAMETERS-1'!$B$5:$J$44,3,FALSE) + VFDYLD1!BU20*(1-VLOOKUP(VFDYLD2!BU$4,'[1]INTERNAL PARAMETERS-1'!$B$5:$J$44,5,FALSE))*VLOOKUP(VFDYLD2!BU$4,'[1]INTERNAL PARAMETERS-1'!$B$5:$J$44,8,FALSE)*VLOOKUP(VFDYLD2!BU$4,'[1]INTERNAL PARAMETERS-1'!$B$5:$J$44,3,FALSE)</f>
        <v>0</v>
      </c>
      <c r="BV20" s="44">
        <f>VFDYLD1!BV20*VLOOKUP(VFDYLD2!BV$4,'[1]INTERNAL PARAMETERS-1'!$B$5:$J$44,5,FALSE)*VLOOKUP(VFDYLD2!BV$4,'[1]INTERNAL PARAMETERS-1'!$B$5:$J$44,6,FALSE)*VLOOKUP(VFDYLD2!BV$4,'[1]INTERNAL PARAMETERS-1'!$B$5:$J$44,3,FALSE) + VFDYLD1!BV20*(1-VLOOKUP(VFDYLD2!BV$4,'[1]INTERNAL PARAMETERS-1'!$B$5:$J$44,5,FALSE))*VLOOKUP(VFDYLD2!BV$4,'[1]INTERNAL PARAMETERS-1'!$B$5:$J$44,8,FALSE)*VLOOKUP(VFDYLD2!BV$4,'[1]INTERNAL PARAMETERS-1'!$B$5:$J$44,3,FALSE)</f>
        <v>0</v>
      </c>
      <c r="BW20" s="44">
        <f>VFDYLD1!BW20*VLOOKUP(VFDYLD2!BW$4,'[1]INTERNAL PARAMETERS-1'!$B$5:$J$44,5,FALSE)*VLOOKUP(VFDYLD2!BW$4,'[1]INTERNAL PARAMETERS-1'!$B$5:$J$44,6,FALSE)*VLOOKUP(VFDYLD2!BW$4,'[1]INTERNAL PARAMETERS-1'!$B$5:$J$44,3,FALSE) + VFDYLD1!BW20*(1-VLOOKUP(VFDYLD2!BW$4,'[1]INTERNAL PARAMETERS-1'!$B$5:$J$44,5,FALSE))*VLOOKUP(VFDYLD2!BW$4,'[1]INTERNAL PARAMETERS-1'!$B$5:$J$44,8,FALSE)*VLOOKUP(VFDYLD2!BW$4,'[1]INTERNAL PARAMETERS-1'!$B$5:$J$44,3,FALSE)</f>
        <v>0</v>
      </c>
      <c r="BX20" s="44">
        <f>VFDYLD1!BX20*VLOOKUP(VFDYLD2!BX$4,'[1]INTERNAL PARAMETERS-1'!$B$5:$J$44,5,FALSE)*VLOOKUP(VFDYLD2!BX$4,'[1]INTERNAL PARAMETERS-1'!$B$5:$J$44,6,FALSE)*VLOOKUP(VFDYLD2!BX$4,'[1]INTERNAL PARAMETERS-1'!$B$5:$J$44,3,FALSE) + VFDYLD1!BX20*(1-VLOOKUP(VFDYLD2!BX$4,'[1]INTERNAL PARAMETERS-1'!$B$5:$J$44,5,FALSE))*VLOOKUP(VFDYLD2!BX$4,'[1]INTERNAL PARAMETERS-1'!$B$5:$J$44,8,FALSE)*VLOOKUP(VFDYLD2!BX$4,'[1]INTERNAL PARAMETERS-1'!$B$5:$J$44,3,FALSE)</f>
        <v>0</v>
      </c>
      <c r="BY20" s="44">
        <f>VFDYLD1!BY20*VLOOKUP(VFDYLD2!BY$4,'[1]INTERNAL PARAMETERS-1'!$B$5:$J$44,5,FALSE)*VLOOKUP(VFDYLD2!BY$4,'[1]INTERNAL PARAMETERS-1'!$B$5:$J$44,6,FALSE)*VLOOKUP(VFDYLD2!BY$4,'[1]INTERNAL PARAMETERS-1'!$B$5:$J$44,3,FALSE) + VFDYLD1!BY20*(1-VLOOKUP(VFDYLD2!BY$4,'[1]INTERNAL PARAMETERS-1'!$B$5:$J$44,5,FALSE))*VLOOKUP(VFDYLD2!BY$4,'[1]INTERNAL PARAMETERS-1'!$B$5:$J$44,8,FALSE)*VLOOKUP(VFDYLD2!BY$4,'[1]INTERNAL PARAMETERS-1'!$B$5:$J$44,3,FALSE)</f>
        <v>0</v>
      </c>
      <c r="BZ20" s="44">
        <f>VFDYLD1!BZ20*VLOOKUP(VFDYLD2!BZ$4,'[1]INTERNAL PARAMETERS-1'!$B$5:$J$44,5,FALSE)*VLOOKUP(VFDYLD2!BZ$4,'[1]INTERNAL PARAMETERS-1'!$B$5:$J$44,6,FALSE)*VLOOKUP(VFDYLD2!BZ$4,'[1]INTERNAL PARAMETERS-1'!$B$5:$J$44,3,FALSE) + VFDYLD1!BZ20*(1-VLOOKUP(VFDYLD2!BZ$4,'[1]INTERNAL PARAMETERS-1'!$B$5:$J$44,5,FALSE))*VLOOKUP(VFDYLD2!BZ$4,'[1]INTERNAL PARAMETERS-1'!$B$5:$J$44,8,FALSE)*VLOOKUP(VFDYLD2!BZ$4,'[1]INTERNAL PARAMETERS-1'!$B$5:$J$44,3,FALSE)</f>
        <v>1.3351767052382162E-5</v>
      </c>
      <c r="CA20" s="44">
        <f>VFDYLD1!CA20*VLOOKUP(VFDYLD2!CA$4,'[1]INTERNAL PARAMETERS-1'!$B$5:$J$44,5,FALSE)*VLOOKUP(VFDYLD2!CA$4,'[1]INTERNAL PARAMETERS-1'!$B$5:$J$44,6,FALSE)*VLOOKUP(VFDYLD2!CA$4,'[1]INTERNAL PARAMETERS-1'!$B$5:$J$44,3,FALSE) + VFDYLD1!CA20*(1-VLOOKUP(VFDYLD2!CA$4,'[1]INTERNAL PARAMETERS-1'!$B$5:$J$44,5,FALSE))*VLOOKUP(VFDYLD2!CA$4,'[1]INTERNAL PARAMETERS-1'!$B$5:$J$44,8,FALSE)*VLOOKUP(VFDYLD2!CA$4,'[1]INTERNAL PARAMETERS-1'!$B$5:$J$44,3,FALSE)</f>
        <v>0</v>
      </c>
      <c r="CB20" s="44">
        <f>VFDYLD1!CB20*VLOOKUP(VFDYLD2!CB$4,'[1]INTERNAL PARAMETERS-1'!$B$5:$J$44,5,FALSE)*VLOOKUP(VFDYLD2!CB$4,'[1]INTERNAL PARAMETERS-1'!$B$5:$J$44,6,FALSE)*VLOOKUP(VFDYLD2!CB$4,'[1]INTERNAL PARAMETERS-1'!$B$5:$J$44,3,FALSE) + VFDYLD1!CB20*(1-VLOOKUP(VFDYLD2!CB$4,'[1]INTERNAL PARAMETERS-1'!$B$5:$J$44,5,FALSE))*VLOOKUP(VFDYLD2!CB$4,'[1]INTERNAL PARAMETERS-1'!$B$5:$J$44,8,FALSE)*VLOOKUP(VFDYLD2!CB$4,'[1]INTERNAL PARAMETERS-1'!$B$5:$J$44,3,FALSE)</f>
        <v>0</v>
      </c>
      <c r="CC20" s="44">
        <f>VFDYLD1!CC20*VLOOKUP(VFDYLD2!CC$4,'[1]INTERNAL PARAMETERS-1'!$B$5:$J$44,5,FALSE)*VLOOKUP(VFDYLD2!CC$4,'[1]INTERNAL PARAMETERS-1'!$B$5:$J$44,6,FALSE)*VLOOKUP(VFDYLD2!CC$4,'[1]INTERNAL PARAMETERS-1'!$B$5:$J$44,3,FALSE) + VFDYLD1!CC20*(1-VLOOKUP(VFDYLD2!CC$4,'[1]INTERNAL PARAMETERS-1'!$B$5:$J$44,5,FALSE))*VLOOKUP(VFDYLD2!CC$4,'[1]INTERNAL PARAMETERS-1'!$B$5:$J$44,8,FALSE)*VLOOKUP(VFDYLD2!CC$4,'[1]INTERNAL PARAMETERS-1'!$B$5:$J$44,3,FALSE)</f>
        <v>2.4725373058155857E-5</v>
      </c>
      <c r="CD20" s="44">
        <f>VFDYLD1!CD20*VLOOKUP(VFDYLD2!CD$4,'[1]INTERNAL PARAMETERS-1'!$B$5:$J$44,5,FALSE)*VLOOKUP(VFDYLD2!CD$4,'[1]INTERNAL PARAMETERS-1'!$B$5:$J$44,6,FALSE)*VLOOKUP(VFDYLD2!CD$4,'[1]INTERNAL PARAMETERS-1'!$B$5:$J$44,3,FALSE) + VFDYLD1!CD20*(1-VLOOKUP(VFDYLD2!CD$4,'[1]INTERNAL PARAMETERS-1'!$B$5:$J$44,5,FALSE))*VLOOKUP(VFDYLD2!CD$4,'[1]INTERNAL PARAMETERS-1'!$B$5:$J$44,8,FALSE)*VLOOKUP(VFDYLD2!CD$4,'[1]INTERNAL PARAMETERS-1'!$B$5:$J$44,3,FALSE)</f>
        <v>8.3447724065163501E-5</v>
      </c>
      <c r="CE20" s="44">
        <f>VFDYLD1!CE20*VLOOKUP(VFDYLD2!CE$4,'[1]INTERNAL PARAMETERS-1'!$B$5:$J$44,5,FALSE)*VLOOKUP(VFDYLD2!CE$4,'[1]INTERNAL PARAMETERS-1'!$B$5:$J$44,6,FALSE)*VLOOKUP(VFDYLD2!CE$4,'[1]INTERNAL PARAMETERS-1'!$B$5:$J$44,3,FALSE) + VFDYLD1!CE20*(1-VLOOKUP(VFDYLD2!CE$4,'[1]INTERNAL PARAMETERS-1'!$B$5:$J$44,5,FALSE))*VLOOKUP(VFDYLD2!CE$4,'[1]INTERNAL PARAMETERS-1'!$B$5:$J$44,8,FALSE)*VLOOKUP(VFDYLD2!CE$4,'[1]INTERNAL PARAMETERS-1'!$B$5:$J$44,3,FALSE)</f>
        <v>1.5386322031792779E-4</v>
      </c>
      <c r="CF20" s="44">
        <f>VFDYLD1!CF20*VLOOKUP(VFDYLD2!CF$4,'[1]INTERNAL PARAMETERS-1'!$B$5:$J$44,5,FALSE)*VLOOKUP(VFDYLD2!CF$4,'[1]INTERNAL PARAMETERS-1'!$B$5:$J$44,6,FALSE)*VLOOKUP(VFDYLD2!CF$4,'[1]INTERNAL PARAMETERS-1'!$B$5:$J$44,3,FALSE) + VFDYLD1!CF20*(1-VLOOKUP(VFDYLD2!CF$4,'[1]INTERNAL PARAMETERS-1'!$B$5:$J$44,5,FALSE))*VLOOKUP(VFDYLD2!CF$4,'[1]INTERNAL PARAMETERS-1'!$B$5:$J$44,8,FALSE)*VLOOKUP(VFDYLD2!CF$4,'[1]INTERNAL PARAMETERS-1'!$B$5:$J$44,3,FALSE)</f>
        <v>0</v>
      </c>
      <c r="CG20" s="44">
        <f>VFDYLD1!CG20*VLOOKUP(VFDYLD2!CG$4,'[1]INTERNAL PARAMETERS-1'!$B$5:$J$44,5,FALSE)*VLOOKUP(VFDYLD2!CG$4,'[1]INTERNAL PARAMETERS-1'!$B$5:$J$44,6,FALSE)*VLOOKUP(VFDYLD2!CG$4,'[1]INTERNAL PARAMETERS-1'!$B$5:$J$44,3,FALSE) + VFDYLD1!CG20*(1-VLOOKUP(VFDYLD2!CG$4,'[1]INTERNAL PARAMETERS-1'!$B$5:$J$44,5,FALSE))*VLOOKUP(VFDYLD2!CG$4,'[1]INTERNAL PARAMETERS-1'!$B$5:$J$44,8,FALSE)*VLOOKUP(VFDYLD2!CG$4,'[1]INTERNAL PARAMETERS-1'!$B$5:$J$44,3,FALSE)</f>
        <v>8.1788800285782081E-6</v>
      </c>
      <c r="CH20" s="43">
        <f>VFDYLD1!CH20*VLOOKUP(VFDYLD2!CH$4,'[1]INTERNAL PARAMETERS-1'!$B$5:$J$44,5,FALSE)*VLOOKUP(VFDYLD2!CH$4,'[1]INTERNAL PARAMETERS-1'!$B$5:$J$44,6,FALSE)*VLOOKUP(VFDYLD2!CH$4,'[1]INTERNAL PARAMETERS-1'!$B$5:$J$44,3,FALSE) + VFDYLD1!CH20*(1-VLOOKUP(VFDYLD2!CH$4,'[1]INTERNAL PARAMETERS-1'!$B$5:$J$44,5,FALSE))*VLOOKUP(VFDYLD2!CH$4,'[1]INTERNAL PARAMETERS-1'!$B$5:$J$44,8,FALSE)*VLOOKUP(VFDYLD2!CH$4,'[1]INTERNAL PARAMETERS-1'!$B$5:$J$44,3,FALSE)</f>
        <v>0</v>
      </c>
      <c r="CJ20" s="45">
        <f t="shared" si="0"/>
        <v>1.0309158341080276</v>
      </c>
      <c r="CK20" s="43">
        <f t="shared" si="1"/>
        <v>0.17339448474714336</v>
      </c>
    </row>
    <row r="21" spans="2:89" x14ac:dyDescent="0.4">
      <c r="B21" s="58" t="s">
        <v>5</v>
      </c>
      <c r="C21" s="57" t="s">
        <v>65</v>
      </c>
      <c r="D21" s="57" t="s">
        <v>48</v>
      </c>
      <c r="E21" s="132">
        <f>VFD!W21</f>
        <v>7.9235308249258143</v>
      </c>
      <c r="F21" s="59">
        <f>'[1]INTERNAL PARAMETERS-1'!M21</f>
        <v>9.3150000000000013</v>
      </c>
      <c r="G21" s="45">
        <f>VFDYLD1!G21*VLOOKUP(VFDYLD2!G$4,'[1]INTERNAL PARAMETERS-1'!$B$5:$J$44,5,FALSE)*VLOOKUP(VFDYLD2!G$4,'[1]INTERNAL PARAMETERS-1'!$B$5:$J$44,7,FALSE)*VFDYLD2!$F21 + VFDYLD1!G21*(1-VLOOKUP(VFDYLD2!G$4,'[1]INTERNAL PARAMETERS-1'!$B$5:$J$44,5,FALSE))*VLOOKUP(VFDYLD2!G$4,'[1]INTERNAL PARAMETERS-1'!$B$5:$J$44,9,FALSE)*VFDYLD2!$F21</f>
        <v>0.12855320750115753</v>
      </c>
      <c r="H21" s="44">
        <f>VFDYLD1!H21*VLOOKUP(VFDYLD2!H$4,'[1]INTERNAL PARAMETERS-1'!$B$5:$J$44,5,FALSE)*VLOOKUP(VFDYLD2!H$4,'[1]INTERNAL PARAMETERS-1'!$B$5:$J$44,7,FALSE)*VFDYLD2!$F21 + VFDYLD1!H21*(1-VLOOKUP(VFDYLD2!H$4,'[1]INTERNAL PARAMETERS-1'!$B$5:$J$44,5,FALSE))*VLOOKUP(VFDYLD2!H$4,'[1]INTERNAL PARAMETERS-1'!$B$5:$J$44,9,FALSE)*VFDYLD2!$F21</f>
        <v>2.1534662943034879E-2</v>
      </c>
      <c r="I21" s="44">
        <f>VFDYLD1!I21*VLOOKUP(VFDYLD2!I$4,'[1]INTERNAL PARAMETERS-1'!$B$5:$J$44,5,FALSE)*VLOOKUP(VFDYLD2!I$4,'[1]INTERNAL PARAMETERS-1'!$B$5:$J$44,7,FALSE)*VFDYLD2!$F21 + VFDYLD1!I21*(1-VLOOKUP(VFDYLD2!I$4,'[1]INTERNAL PARAMETERS-1'!$B$5:$J$44,5,FALSE))*VLOOKUP(VFDYLD2!I$4,'[1]INTERNAL PARAMETERS-1'!$B$5:$J$44,9,FALSE)*VFDYLD2!$F21</f>
        <v>0.19048008292992658</v>
      </c>
      <c r="J21" s="44">
        <f>VFDYLD1!J21*VLOOKUP(VFDYLD2!J$4,'[1]INTERNAL PARAMETERS-1'!$B$5:$J$44,5,FALSE)*VLOOKUP(VFDYLD2!J$4,'[1]INTERNAL PARAMETERS-1'!$B$5:$J$44,7,FALSE)*VFDYLD2!$F21 + VFDYLD1!J21*(1-VLOOKUP(VFDYLD2!J$4,'[1]INTERNAL PARAMETERS-1'!$B$5:$J$44,5,FALSE))*VLOOKUP(VFDYLD2!J$4,'[1]INTERNAL PARAMETERS-1'!$B$5:$J$44,9,FALSE)*VFDYLD2!$F21</f>
        <v>0</v>
      </c>
      <c r="K21" s="44">
        <f>VFDYLD1!K21*VLOOKUP(VFDYLD2!K$4,'[1]INTERNAL PARAMETERS-1'!$B$5:$J$44,5,FALSE)*VLOOKUP(VFDYLD2!K$4,'[1]INTERNAL PARAMETERS-1'!$B$5:$J$44,7,FALSE)*VFDYLD2!$F21 + VFDYLD1!K21*(1-VLOOKUP(VFDYLD2!K$4,'[1]INTERNAL PARAMETERS-1'!$B$5:$J$44,5,FALSE))*VLOOKUP(VFDYLD2!K$4,'[1]INTERNAL PARAMETERS-1'!$B$5:$J$44,9,FALSE)*VFDYLD2!$F21</f>
        <v>0</v>
      </c>
      <c r="L21" s="44">
        <f>VFDYLD1!L21*VLOOKUP(VFDYLD2!L$4,'[1]INTERNAL PARAMETERS-1'!$B$5:$J$44,5,FALSE)*VLOOKUP(VFDYLD2!L$4,'[1]INTERNAL PARAMETERS-1'!$B$5:$J$44,7,FALSE)*VFDYLD2!$F21 + VFDYLD1!L21*(1-VLOOKUP(VFDYLD2!L$4,'[1]INTERNAL PARAMETERS-1'!$B$5:$J$44,5,FALSE))*VLOOKUP(VFDYLD2!L$4,'[1]INTERNAL PARAMETERS-1'!$B$5:$J$44,9,FALSE)*VFDYLD2!$F21</f>
        <v>0</v>
      </c>
      <c r="M21" s="44">
        <f>VFDYLD1!M21*VLOOKUP(VFDYLD2!M$4,'[1]INTERNAL PARAMETERS-1'!$B$5:$J$44,5,FALSE)*VLOOKUP(VFDYLD2!M$4,'[1]INTERNAL PARAMETERS-1'!$B$5:$J$44,7,FALSE)*VFDYLD2!$F21 + VFDYLD1!M21*(1-VLOOKUP(VFDYLD2!M$4,'[1]INTERNAL PARAMETERS-1'!$B$5:$J$44,5,FALSE))*VLOOKUP(VFDYLD2!M$4,'[1]INTERNAL PARAMETERS-1'!$B$5:$J$44,9,FALSE)*VFDYLD2!$F21</f>
        <v>4.8420606283770803E-2</v>
      </c>
      <c r="N21" s="44">
        <f>VFDYLD1!N21*VLOOKUP(VFDYLD2!N$4,'[1]INTERNAL PARAMETERS-1'!$B$5:$J$44,5,FALSE)*VLOOKUP(VFDYLD2!N$4,'[1]INTERNAL PARAMETERS-1'!$B$5:$J$44,7,FALSE)*VFDYLD2!$F21 + VFDYLD1!N21*(1-VLOOKUP(VFDYLD2!N$4,'[1]INTERNAL PARAMETERS-1'!$B$5:$J$44,5,FALSE))*VLOOKUP(VFDYLD2!N$4,'[1]INTERNAL PARAMETERS-1'!$B$5:$J$44,9,FALSE)*VFDYLD2!$F21</f>
        <v>3.0919886380000521E-4</v>
      </c>
      <c r="O21" s="44">
        <f>VFDYLD1!O21*VLOOKUP(VFDYLD2!O$4,'[1]INTERNAL PARAMETERS-1'!$B$5:$J$44,5,FALSE)*VLOOKUP(VFDYLD2!O$4,'[1]INTERNAL PARAMETERS-1'!$B$5:$J$44,7,FALSE)*VFDYLD2!$F21 + VFDYLD1!O21*(1-VLOOKUP(VFDYLD2!O$4,'[1]INTERNAL PARAMETERS-1'!$B$5:$J$44,5,FALSE))*VLOOKUP(VFDYLD2!O$4,'[1]INTERNAL PARAMETERS-1'!$B$5:$J$44,9,FALSE)*VFDYLD2!$F21</f>
        <v>0</v>
      </c>
      <c r="P21" s="44">
        <f>VFDYLD1!P21*VLOOKUP(VFDYLD2!P$4,'[1]INTERNAL PARAMETERS-1'!$B$5:$J$44,5,FALSE)*VLOOKUP(VFDYLD2!P$4,'[1]INTERNAL PARAMETERS-1'!$B$5:$J$44,7,FALSE)*VFDYLD2!$F21 + VFDYLD1!P21*(1-VLOOKUP(VFDYLD2!P$4,'[1]INTERNAL PARAMETERS-1'!$B$5:$J$44,5,FALSE))*VLOOKUP(VFDYLD2!P$4,'[1]INTERNAL PARAMETERS-1'!$B$5:$J$44,9,FALSE)*VFDYLD2!$F21</f>
        <v>0</v>
      </c>
      <c r="Q21" s="44">
        <f>VFDYLD1!Q21*VLOOKUP(VFDYLD2!Q$4,'[1]INTERNAL PARAMETERS-1'!$B$5:$J$44,5,FALSE)*VLOOKUP(VFDYLD2!Q$4,'[1]INTERNAL PARAMETERS-1'!$B$5:$J$44,7,FALSE)*VFDYLD2!$F21 + VFDYLD1!Q21*(1-VLOOKUP(VFDYLD2!Q$4,'[1]INTERNAL PARAMETERS-1'!$B$5:$J$44,5,FALSE))*VLOOKUP(VFDYLD2!Q$4,'[1]INTERNAL PARAMETERS-1'!$B$5:$J$44,9,FALSE)*VFDYLD2!$F21</f>
        <v>0</v>
      </c>
      <c r="R21" s="44">
        <f>VFDYLD1!R21*VLOOKUP(VFDYLD2!R$4,'[1]INTERNAL PARAMETERS-1'!$B$5:$J$44,5,FALSE)*VLOOKUP(VFDYLD2!R$4,'[1]INTERNAL PARAMETERS-1'!$B$5:$J$44,7,FALSE)*VFDYLD2!$F21 + VFDYLD1!R21*(1-VLOOKUP(VFDYLD2!R$4,'[1]INTERNAL PARAMETERS-1'!$B$5:$J$44,5,FALSE))*VLOOKUP(VFDYLD2!R$4,'[1]INTERNAL PARAMETERS-1'!$B$5:$J$44,9,FALSE)*VFDYLD2!$F21</f>
        <v>5.8207696353102846E-4</v>
      </c>
      <c r="S21" s="44">
        <f>VFDYLD1!S21*VLOOKUP(VFDYLD2!S$4,'[1]INTERNAL PARAMETERS-1'!$B$5:$J$44,5,FALSE)*VLOOKUP(VFDYLD2!S$4,'[1]INTERNAL PARAMETERS-1'!$B$5:$J$44,7,FALSE)*VFDYLD2!$F21 + VFDYLD1!S21*(1-VLOOKUP(VFDYLD2!S$4,'[1]INTERNAL PARAMETERS-1'!$B$5:$J$44,5,FALSE))*VLOOKUP(VFDYLD2!S$4,'[1]INTERNAL PARAMETERS-1'!$B$5:$J$44,9,FALSE)*VFDYLD2!$F21</f>
        <v>1.3957019348286262E-2</v>
      </c>
      <c r="T21" s="44">
        <f>VFDYLD1!T21*VLOOKUP(VFDYLD2!T$4,'[1]INTERNAL PARAMETERS-1'!$B$5:$J$44,5,FALSE)*VLOOKUP(VFDYLD2!T$4,'[1]INTERNAL PARAMETERS-1'!$B$5:$J$44,7,FALSE)*VFDYLD2!$F21 + VFDYLD1!T21*(1-VLOOKUP(VFDYLD2!T$4,'[1]INTERNAL PARAMETERS-1'!$B$5:$J$44,5,FALSE))*VLOOKUP(VFDYLD2!T$4,'[1]INTERNAL PARAMETERS-1'!$B$5:$J$44,9,FALSE)*VFDYLD2!$F21</f>
        <v>5.4565286869655864E-3</v>
      </c>
      <c r="U21" s="44">
        <f>VFDYLD1!U21*VLOOKUP(VFDYLD2!U$4,'[1]INTERNAL PARAMETERS-1'!$B$5:$J$44,5,FALSE)*VLOOKUP(VFDYLD2!U$4,'[1]INTERNAL PARAMETERS-1'!$B$5:$J$44,7,FALSE)*VFDYLD2!$F21 + VFDYLD1!U21*(1-VLOOKUP(VFDYLD2!U$4,'[1]INTERNAL PARAMETERS-1'!$B$5:$J$44,5,FALSE))*VLOOKUP(VFDYLD2!U$4,'[1]INTERNAL PARAMETERS-1'!$B$5:$J$44,9,FALSE)*VFDYLD2!$F21</f>
        <v>8.2218371098757772E-4</v>
      </c>
      <c r="V21" s="44">
        <f>VFDYLD1!V21*VLOOKUP(VFDYLD2!V$4,'[1]INTERNAL PARAMETERS-1'!$B$5:$J$44,5,FALSE)*VLOOKUP(VFDYLD2!V$4,'[1]INTERNAL PARAMETERS-1'!$B$5:$J$44,7,FALSE)*VFDYLD2!$F21 + VFDYLD1!V21*(1-VLOOKUP(VFDYLD2!V$4,'[1]INTERNAL PARAMETERS-1'!$B$5:$J$44,5,FALSE))*VLOOKUP(VFDYLD2!V$4,'[1]INTERNAL PARAMETERS-1'!$B$5:$J$44,9,FALSE)*VFDYLD2!$F21</f>
        <v>1.6658561986775445E-2</v>
      </c>
      <c r="W21" s="44">
        <f>VFDYLD1!W21*VLOOKUP(VFDYLD2!W$4,'[1]INTERNAL PARAMETERS-1'!$B$5:$J$44,5,FALSE)*VLOOKUP(VFDYLD2!W$4,'[1]INTERNAL PARAMETERS-1'!$B$5:$J$44,7,FALSE)*VFDYLD2!$F21 + VFDYLD1!W21*(1-VLOOKUP(VFDYLD2!W$4,'[1]INTERNAL PARAMETERS-1'!$B$5:$J$44,5,FALSE))*VLOOKUP(VFDYLD2!W$4,'[1]INTERNAL PARAMETERS-1'!$B$5:$J$44,9,FALSE)*VFDYLD2!$F21</f>
        <v>0</v>
      </c>
      <c r="X21" s="44">
        <f>VFDYLD1!X21*VLOOKUP(VFDYLD2!X$4,'[1]INTERNAL PARAMETERS-1'!$B$5:$J$44,5,FALSE)*VLOOKUP(VFDYLD2!X$4,'[1]INTERNAL PARAMETERS-1'!$B$5:$J$44,7,FALSE)*VFDYLD2!$F21 + VFDYLD1!X21*(1-VLOOKUP(VFDYLD2!X$4,'[1]INTERNAL PARAMETERS-1'!$B$5:$J$44,5,FALSE))*VLOOKUP(VFDYLD2!X$4,'[1]INTERNAL PARAMETERS-1'!$B$5:$J$44,9,FALSE)*VFDYLD2!$F21</f>
        <v>0</v>
      </c>
      <c r="Y21" s="44">
        <f>VFDYLD1!Y21*VLOOKUP(VFDYLD2!Y$4,'[1]INTERNAL PARAMETERS-1'!$B$5:$J$44,5,FALSE)*VLOOKUP(VFDYLD2!Y$4,'[1]INTERNAL PARAMETERS-1'!$B$5:$J$44,7,FALSE)*VFDYLD2!$F21 + VFDYLD1!Y21*(1-VLOOKUP(VFDYLD2!Y$4,'[1]INTERNAL PARAMETERS-1'!$B$5:$J$44,5,FALSE))*VLOOKUP(VFDYLD2!Y$4,'[1]INTERNAL PARAMETERS-1'!$B$5:$J$44,9,FALSE)*VFDYLD2!$F21</f>
        <v>0</v>
      </c>
      <c r="Z21" s="44">
        <f>VFDYLD1!Z21*VLOOKUP(VFDYLD2!Z$4,'[1]INTERNAL PARAMETERS-1'!$B$5:$J$44,5,FALSE)*VLOOKUP(VFDYLD2!Z$4,'[1]INTERNAL PARAMETERS-1'!$B$5:$J$44,7,FALSE)*VFDYLD2!$F21 + VFDYLD1!Z21*(1-VLOOKUP(VFDYLD2!Z$4,'[1]INTERNAL PARAMETERS-1'!$B$5:$J$44,5,FALSE))*VLOOKUP(VFDYLD2!Z$4,'[1]INTERNAL PARAMETERS-1'!$B$5:$J$44,9,FALSE)*VFDYLD2!$F21</f>
        <v>0</v>
      </c>
      <c r="AA21" s="44">
        <f>VFDYLD1!AA21*VLOOKUP(VFDYLD2!AA$4,'[1]INTERNAL PARAMETERS-1'!$B$5:$J$44,5,FALSE)*VLOOKUP(VFDYLD2!AA$4,'[1]INTERNAL PARAMETERS-1'!$B$5:$J$44,7,FALSE)*VFDYLD2!$F21 + VFDYLD1!AA21*(1-VLOOKUP(VFDYLD2!AA$4,'[1]INTERNAL PARAMETERS-1'!$B$5:$J$44,5,FALSE))*VLOOKUP(VFDYLD2!AA$4,'[1]INTERNAL PARAMETERS-1'!$B$5:$J$44,9,FALSE)*VFDYLD2!$F21</f>
        <v>0</v>
      </c>
      <c r="AB21" s="44">
        <f>VFDYLD1!AB21*VLOOKUP(VFDYLD2!AB$4,'[1]INTERNAL PARAMETERS-1'!$B$5:$J$44,5,FALSE)*VLOOKUP(VFDYLD2!AB$4,'[1]INTERNAL PARAMETERS-1'!$B$5:$J$44,7,FALSE)*VFDYLD2!$F21 + VFDYLD1!AB21*(1-VLOOKUP(VFDYLD2!AB$4,'[1]INTERNAL PARAMETERS-1'!$B$5:$J$44,5,FALSE))*VLOOKUP(VFDYLD2!AB$4,'[1]INTERNAL PARAMETERS-1'!$B$5:$J$44,9,FALSE)*VFDYLD2!$F21</f>
        <v>0</v>
      </c>
      <c r="AC21" s="44">
        <f>VFDYLD1!AC21*VLOOKUP(VFDYLD2!AC$4,'[1]INTERNAL PARAMETERS-1'!$B$5:$J$44,5,FALSE)*VLOOKUP(VFDYLD2!AC$4,'[1]INTERNAL PARAMETERS-1'!$B$5:$J$44,7,FALSE)*VFDYLD2!$F21 + VFDYLD1!AC21*(1-VLOOKUP(VFDYLD2!AC$4,'[1]INTERNAL PARAMETERS-1'!$B$5:$J$44,5,FALSE))*VLOOKUP(VFDYLD2!AC$4,'[1]INTERNAL PARAMETERS-1'!$B$5:$J$44,9,FALSE)*VFDYLD2!$F21</f>
        <v>0</v>
      </c>
      <c r="AD21" s="44">
        <f>VFDYLD1!AD21*VLOOKUP(VFDYLD2!AD$4,'[1]INTERNAL PARAMETERS-1'!$B$5:$J$44,5,FALSE)*VLOOKUP(VFDYLD2!AD$4,'[1]INTERNAL PARAMETERS-1'!$B$5:$J$44,7,FALSE)*VFDYLD2!$F21 + VFDYLD1!AD21*(1-VLOOKUP(VFDYLD2!AD$4,'[1]INTERNAL PARAMETERS-1'!$B$5:$J$44,5,FALSE))*VLOOKUP(VFDYLD2!AD$4,'[1]INTERNAL PARAMETERS-1'!$B$5:$J$44,9,FALSE)*VFDYLD2!$F21</f>
        <v>0</v>
      </c>
      <c r="AE21" s="44">
        <f>VFDYLD1!AE21*VLOOKUP(VFDYLD2!AE$4,'[1]INTERNAL PARAMETERS-1'!$B$5:$J$44,5,FALSE)*VLOOKUP(VFDYLD2!AE$4,'[1]INTERNAL PARAMETERS-1'!$B$5:$J$44,7,FALSE)*VFDYLD2!$F21 + VFDYLD1!AE21*(1-VLOOKUP(VFDYLD2!AE$4,'[1]INTERNAL PARAMETERS-1'!$B$5:$J$44,5,FALSE))*VLOOKUP(VFDYLD2!AE$4,'[1]INTERNAL PARAMETERS-1'!$B$5:$J$44,9,FALSE)*VFDYLD2!$F21</f>
        <v>0</v>
      </c>
      <c r="AF21" s="44">
        <f>VFDYLD1!AF21*VLOOKUP(VFDYLD2!AF$4,'[1]INTERNAL PARAMETERS-1'!$B$5:$J$44,5,FALSE)*VLOOKUP(VFDYLD2!AF$4,'[1]INTERNAL PARAMETERS-1'!$B$5:$J$44,7,FALSE)*VFDYLD2!$F21 + VFDYLD1!AF21*(1-VLOOKUP(VFDYLD2!AF$4,'[1]INTERNAL PARAMETERS-1'!$B$5:$J$44,5,FALSE))*VLOOKUP(VFDYLD2!AF$4,'[1]INTERNAL PARAMETERS-1'!$B$5:$J$44,9,FALSE)*VFDYLD2!$F21</f>
        <v>0</v>
      </c>
      <c r="AG21" s="44">
        <f>VFDYLD1!AG21*VLOOKUP(VFDYLD2!AG$4,'[1]INTERNAL PARAMETERS-1'!$B$5:$J$44,5,FALSE)*VLOOKUP(VFDYLD2!AG$4,'[1]INTERNAL PARAMETERS-1'!$B$5:$J$44,7,FALSE)*VFDYLD2!$F21 + VFDYLD1!AG21*(1-VLOOKUP(VFDYLD2!AG$4,'[1]INTERNAL PARAMETERS-1'!$B$5:$J$44,5,FALSE))*VLOOKUP(VFDYLD2!AG$4,'[1]INTERNAL PARAMETERS-1'!$B$5:$J$44,9,FALSE)*VFDYLD2!$F21</f>
        <v>0</v>
      </c>
      <c r="AH21" s="44">
        <f>VFDYLD1!AH21*VLOOKUP(VFDYLD2!AH$4,'[1]INTERNAL PARAMETERS-1'!$B$5:$J$44,5,FALSE)*VLOOKUP(VFDYLD2!AH$4,'[1]INTERNAL PARAMETERS-1'!$B$5:$J$44,7,FALSE)*VFDYLD2!$F21 + VFDYLD1!AH21*(1-VLOOKUP(VFDYLD2!AH$4,'[1]INTERNAL PARAMETERS-1'!$B$5:$J$44,5,FALSE))*VLOOKUP(VFDYLD2!AH$4,'[1]INTERNAL PARAMETERS-1'!$B$5:$J$44,9,FALSE)*VFDYLD2!$F21</f>
        <v>0</v>
      </c>
      <c r="AI21" s="44">
        <f>VFDYLD1!AI21*VLOOKUP(VFDYLD2!AI$4,'[1]INTERNAL PARAMETERS-1'!$B$5:$J$44,5,FALSE)*VLOOKUP(VFDYLD2!AI$4,'[1]INTERNAL PARAMETERS-1'!$B$5:$J$44,7,FALSE)*VFDYLD2!$F21 + VFDYLD1!AI21*(1-VLOOKUP(VFDYLD2!AI$4,'[1]INTERNAL PARAMETERS-1'!$B$5:$J$44,5,FALSE))*VLOOKUP(VFDYLD2!AI$4,'[1]INTERNAL PARAMETERS-1'!$B$5:$J$44,9,FALSE)*VFDYLD2!$F21</f>
        <v>1.8189905110344641E-4</v>
      </c>
      <c r="AJ21" s="44">
        <f>VFDYLD1!AJ21*VLOOKUP(VFDYLD2!AJ$4,'[1]INTERNAL PARAMETERS-1'!$B$5:$J$44,5,FALSE)*VLOOKUP(VFDYLD2!AJ$4,'[1]INTERNAL PARAMETERS-1'!$B$5:$J$44,7,FALSE)*VFDYLD2!$F21 + VFDYLD1!AJ21*(1-VLOOKUP(VFDYLD2!AJ$4,'[1]INTERNAL PARAMETERS-1'!$B$5:$J$44,5,FALSE))*VLOOKUP(VFDYLD2!AJ$4,'[1]INTERNAL PARAMETERS-1'!$B$5:$J$44,9,FALSE)*VFDYLD2!$F21</f>
        <v>1.4188125986068817E-3</v>
      </c>
      <c r="AK21" s="44">
        <f>VFDYLD1!AK21*VLOOKUP(VFDYLD2!AK$4,'[1]INTERNAL PARAMETERS-1'!$B$5:$J$44,5,FALSE)*VLOOKUP(VFDYLD2!AK$4,'[1]INTERNAL PARAMETERS-1'!$B$5:$J$44,7,FALSE)*VFDYLD2!$F21 + VFDYLD1!AK21*(1-VLOOKUP(VFDYLD2!AK$4,'[1]INTERNAL PARAMETERS-1'!$B$5:$J$44,5,FALSE))*VLOOKUP(VFDYLD2!AK$4,'[1]INTERNAL PARAMETERS-1'!$B$5:$J$44,9,FALSE)*VFDYLD2!$F21</f>
        <v>3.2014232994206564E-3</v>
      </c>
      <c r="AL21" s="44">
        <f>VFDYLD1!AL21*VLOOKUP(VFDYLD2!AL$4,'[1]INTERNAL PARAMETERS-1'!$B$5:$J$44,5,FALSE)*VLOOKUP(VFDYLD2!AL$4,'[1]INTERNAL PARAMETERS-1'!$B$5:$J$44,7,FALSE)*VFDYLD2!$F21 + VFDYLD1!AL21*(1-VLOOKUP(VFDYLD2!AL$4,'[1]INTERNAL PARAMETERS-1'!$B$5:$J$44,5,FALSE))*VLOOKUP(VFDYLD2!AL$4,'[1]INTERNAL PARAMETERS-1'!$B$5:$J$44,9,FALSE)*VFDYLD2!$F21</f>
        <v>0</v>
      </c>
      <c r="AM21" s="44">
        <f>VFDYLD1!AM21*VLOOKUP(VFDYLD2!AM$4,'[1]INTERNAL PARAMETERS-1'!$B$5:$J$44,5,FALSE)*VLOOKUP(VFDYLD2!AM$4,'[1]INTERNAL PARAMETERS-1'!$B$5:$J$44,7,FALSE)*VFDYLD2!$F21 + VFDYLD1!AM21*(1-VLOOKUP(VFDYLD2!AM$4,'[1]INTERNAL PARAMETERS-1'!$B$5:$J$44,5,FALSE))*VLOOKUP(VFDYLD2!AM$4,'[1]INTERNAL PARAMETERS-1'!$B$5:$J$44,9,FALSE)*VFDYLD2!$F21</f>
        <v>0</v>
      </c>
      <c r="AN21" s="44">
        <f>VFDYLD1!AN21*VLOOKUP(VFDYLD2!AN$4,'[1]INTERNAL PARAMETERS-1'!$B$5:$J$44,5,FALSE)*VLOOKUP(VFDYLD2!AN$4,'[1]INTERNAL PARAMETERS-1'!$B$5:$J$44,7,FALSE)*VFDYLD2!$F21 + VFDYLD1!AN21*(1-VLOOKUP(VFDYLD2!AN$4,'[1]INTERNAL PARAMETERS-1'!$B$5:$J$44,5,FALSE))*VLOOKUP(VFDYLD2!AN$4,'[1]INTERNAL PARAMETERS-1'!$B$5:$J$44,9,FALSE)*VFDYLD2!$F21</f>
        <v>0</v>
      </c>
      <c r="AO21" s="44">
        <f>VFDYLD1!AO21*VLOOKUP(VFDYLD2!AO$4,'[1]INTERNAL PARAMETERS-1'!$B$5:$J$44,5,FALSE)*VLOOKUP(VFDYLD2!AO$4,'[1]INTERNAL PARAMETERS-1'!$B$5:$J$44,7,FALSE)*VFDYLD2!$F21 + VFDYLD1!AO21*(1-VLOOKUP(VFDYLD2!AO$4,'[1]INTERNAL PARAMETERS-1'!$B$5:$J$44,5,FALSE))*VLOOKUP(VFDYLD2!AO$4,'[1]INTERNAL PARAMETERS-1'!$B$5:$J$44,9,FALSE)*VFDYLD2!$F21</f>
        <v>0</v>
      </c>
      <c r="AP21" s="44">
        <f>VFDYLD1!AP21*VLOOKUP(VFDYLD2!AP$4,'[1]INTERNAL PARAMETERS-1'!$B$5:$J$44,5,FALSE)*VLOOKUP(VFDYLD2!AP$4,'[1]INTERNAL PARAMETERS-1'!$B$5:$J$44,7,FALSE)*VFDYLD2!$F21 + VFDYLD1!AP21*(1-VLOOKUP(VFDYLD2!AP$4,'[1]INTERNAL PARAMETERS-1'!$B$5:$J$44,5,FALSE))*VLOOKUP(VFDYLD2!AP$4,'[1]INTERNAL PARAMETERS-1'!$B$5:$J$44,9,FALSE)*VFDYLD2!$F21</f>
        <v>0</v>
      </c>
      <c r="AQ21" s="44">
        <f>VFDYLD1!AQ21*VLOOKUP(VFDYLD2!AQ$4,'[1]INTERNAL PARAMETERS-1'!$B$5:$J$44,5,FALSE)*VLOOKUP(VFDYLD2!AQ$4,'[1]INTERNAL PARAMETERS-1'!$B$5:$J$44,7,FALSE)*VFDYLD2!$F21 + VFDYLD1!AQ21*(1-VLOOKUP(VFDYLD2!AQ$4,'[1]INTERNAL PARAMETERS-1'!$B$5:$J$44,5,FALSE))*VLOOKUP(VFDYLD2!AQ$4,'[1]INTERNAL PARAMETERS-1'!$B$5:$J$44,9,FALSE)*VFDYLD2!$F21</f>
        <v>0</v>
      </c>
      <c r="AR21" s="44">
        <f>VFDYLD1!AR21*VLOOKUP(VFDYLD2!AR$4,'[1]INTERNAL PARAMETERS-1'!$B$5:$J$44,5,FALSE)*VLOOKUP(VFDYLD2!AR$4,'[1]INTERNAL PARAMETERS-1'!$B$5:$J$44,7,FALSE)*VFDYLD2!$F21 + VFDYLD1!AR21*(1-VLOOKUP(VFDYLD2!AR$4,'[1]INTERNAL PARAMETERS-1'!$B$5:$J$44,5,FALSE))*VLOOKUP(VFDYLD2!AR$4,'[1]INTERNAL PARAMETERS-1'!$B$5:$J$44,9,FALSE)*VFDYLD2!$F21</f>
        <v>0</v>
      </c>
      <c r="AS21" s="44">
        <f>VFDYLD1!AS21*VLOOKUP(VFDYLD2!AS$4,'[1]INTERNAL PARAMETERS-1'!$B$5:$J$44,5,FALSE)*VLOOKUP(VFDYLD2!AS$4,'[1]INTERNAL PARAMETERS-1'!$B$5:$J$44,7,FALSE)*VFDYLD2!$F21 + VFDYLD1!AS21*(1-VLOOKUP(VFDYLD2!AS$4,'[1]INTERNAL PARAMETERS-1'!$B$5:$J$44,5,FALSE))*VLOOKUP(VFDYLD2!AS$4,'[1]INTERNAL PARAMETERS-1'!$B$5:$J$44,9,FALSE)*VFDYLD2!$F21</f>
        <v>0</v>
      </c>
      <c r="AT21" s="43">
        <f>VFDYLD1!AT21*VLOOKUP(VFDYLD2!AT$4,'[1]INTERNAL PARAMETERS-1'!$B$5:$J$44,5,FALSE)*VLOOKUP(VFDYLD2!AT$4,'[1]INTERNAL PARAMETERS-1'!$B$5:$J$44,7,FALSE)*VFDYLD2!$F21 + VFDYLD1!AT21*(1-VLOOKUP(VFDYLD2!AT$4,'[1]INTERNAL PARAMETERS-1'!$B$5:$J$44,5,FALSE))*VLOOKUP(VFDYLD2!AT$4,'[1]INTERNAL PARAMETERS-1'!$B$5:$J$44,9,FALSE)*VFDYLD2!$F21</f>
        <v>0</v>
      </c>
      <c r="AU21" s="45">
        <f>VFDYLD1!AU21*VLOOKUP(VFDYLD2!AU$4,'[1]INTERNAL PARAMETERS-1'!$B$5:$J$44,5,FALSE)*VLOOKUP(VFDYLD2!AU$4,'[1]INTERNAL PARAMETERS-1'!$B$5:$J$44,6,FALSE)*VLOOKUP(VFDYLD2!AU$4,'[1]INTERNAL PARAMETERS-1'!$B$5:$J$44,3,FALSE) + VFDYLD1!AU21*(1-VLOOKUP(VFDYLD2!AU$4,'[1]INTERNAL PARAMETERS-1'!$B$5:$J$44,5,FALSE))*VLOOKUP(VFDYLD2!AU$4,'[1]INTERNAL PARAMETERS-1'!$B$5:$J$44,8,FALSE)*VLOOKUP(VFDYLD2!AU$4,'[1]INTERNAL PARAMETERS-1'!$B$5:$J$44,3,FALSE)</f>
        <v>0</v>
      </c>
      <c r="AV21" s="44">
        <f>VFDYLD1!AV21*VLOOKUP(VFDYLD2!AV$4,'[1]INTERNAL PARAMETERS-1'!$B$5:$J$44,5,FALSE)*VLOOKUP(VFDYLD2!AV$4,'[1]INTERNAL PARAMETERS-1'!$B$5:$J$44,6,FALSE)*VLOOKUP(VFDYLD2!AV$4,'[1]INTERNAL PARAMETERS-1'!$B$5:$J$44,3,FALSE) + VFDYLD1!AV21*(1-VLOOKUP(VFDYLD2!AV$4,'[1]INTERNAL PARAMETERS-1'!$B$5:$J$44,5,FALSE))*VLOOKUP(VFDYLD2!AV$4,'[1]INTERNAL PARAMETERS-1'!$B$5:$J$44,8,FALSE)*VLOOKUP(VFDYLD2!AV$4,'[1]INTERNAL PARAMETERS-1'!$B$5:$J$44,3,FALSE)</f>
        <v>0</v>
      </c>
      <c r="AW21" s="44">
        <f>VFDYLD1!AW21*VLOOKUP(VFDYLD2!AW$4,'[1]INTERNAL PARAMETERS-1'!$B$5:$J$44,5,FALSE)*VLOOKUP(VFDYLD2!AW$4,'[1]INTERNAL PARAMETERS-1'!$B$5:$J$44,6,FALSE)*VLOOKUP(VFDYLD2!AW$4,'[1]INTERNAL PARAMETERS-1'!$B$5:$J$44,3,FALSE) + VFDYLD1!AW21*(1-VLOOKUP(VFDYLD2!AW$4,'[1]INTERNAL PARAMETERS-1'!$B$5:$J$44,5,FALSE))*VLOOKUP(VFDYLD2!AW$4,'[1]INTERNAL PARAMETERS-1'!$B$5:$J$44,8,FALSE)*VLOOKUP(VFDYLD2!AW$4,'[1]INTERNAL PARAMETERS-1'!$B$5:$J$44,3,FALSE)</f>
        <v>2.4143374245347592E-2</v>
      </c>
      <c r="AX21" s="44">
        <f>VFDYLD1!AX21*VLOOKUP(VFDYLD2!AX$4,'[1]INTERNAL PARAMETERS-1'!$B$5:$J$44,5,FALSE)*VLOOKUP(VFDYLD2!AX$4,'[1]INTERNAL PARAMETERS-1'!$B$5:$J$44,6,FALSE)*VLOOKUP(VFDYLD2!AX$4,'[1]INTERNAL PARAMETERS-1'!$B$5:$J$44,3,FALSE) + VFDYLD1!AX21*(1-VLOOKUP(VFDYLD2!AX$4,'[1]INTERNAL PARAMETERS-1'!$B$5:$J$44,5,FALSE))*VLOOKUP(VFDYLD2!AX$4,'[1]INTERNAL PARAMETERS-1'!$B$5:$J$44,8,FALSE)*VLOOKUP(VFDYLD2!AX$4,'[1]INTERNAL PARAMETERS-1'!$B$5:$J$44,3,FALSE)</f>
        <v>0</v>
      </c>
      <c r="AY21" s="44">
        <f>VFDYLD1!AY21*VLOOKUP(VFDYLD2!AY$4,'[1]INTERNAL PARAMETERS-1'!$B$5:$J$44,5,FALSE)*VLOOKUP(VFDYLD2!AY$4,'[1]INTERNAL PARAMETERS-1'!$B$5:$J$44,6,FALSE)*VLOOKUP(VFDYLD2!AY$4,'[1]INTERNAL PARAMETERS-1'!$B$5:$J$44,3,FALSE) + VFDYLD1!AY21*(1-VLOOKUP(VFDYLD2!AY$4,'[1]INTERNAL PARAMETERS-1'!$B$5:$J$44,5,FALSE))*VLOOKUP(VFDYLD2!AY$4,'[1]INTERNAL PARAMETERS-1'!$B$5:$J$44,8,FALSE)*VLOOKUP(VFDYLD2!AY$4,'[1]INTERNAL PARAMETERS-1'!$B$5:$J$44,3,FALSE)</f>
        <v>0</v>
      </c>
      <c r="AZ21" s="44">
        <f>VFDYLD1!AZ21*VLOOKUP(VFDYLD2!AZ$4,'[1]INTERNAL PARAMETERS-1'!$B$5:$J$44,5,FALSE)*VLOOKUP(VFDYLD2!AZ$4,'[1]INTERNAL PARAMETERS-1'!$B$5:$J$44,6,FALSE)*VLOOKUP(VFDYLD2!AZ$4,'[1]INTERNAL PARAMETERS-1'!$B$5:$J$44,3,FALSE) + VFDYLD1!AZ21*(1-VLOOKUP(VFDYLD2!AZ$4,'[1]INTERNAL PARAMETERS-1'!$B$5:$J$44,5,FALSE))*VLOOKUP(VFDYLD2!AZ$4,'[1]INTERNAL PARAMETERS-1'!$B$5:$J$44,8,FALSE)*VLOOKUP(VFDYLD2!AZ$4,'[1]INTERNAL PARAMETERS-1'!$B$5:$J$44,3,FALSE)</f>
        <v>0</v>
      </c>
      <c r="BA21" s="44">
        <f>VFDYLD1!BA21*VLOOKUP(VFDYLD2!BA$4,'[1]INTERNAL PARAMETERS-1'!$B$5:$J$44,5,FALSE)*VLOOKUP(VFDYLD2!BA$4,'[1]INTERNAL PARAMETERS-1'!$B$5:$J$44,6,FALSE)*VLOOKUP(VFDYLD2!BA$4,'[1]INTERNAL PARAMETERS-1'!$B$5:$J$44,3,FALSE) + VFDYLD1!BA21*(1-VLOOKUP(VFDYLD2!BA$4,'[1]INTERNAL PARAMETERS-1'!$B$5:$J$44,5,FALSE))*VLOOKUP(VFDYLD2!BA$4,'[1]INTERNAL PARAMETERS-1'!$B$5:$J$44,8,FALSE)*VLOOKUP(VFDYLD2!BA$4,'[1]INTERNAL PARAMETERS-1'!$B$5:$J$44,3,FALSE)</f>
        <v>6.1344075913245068E-2</v>
      </c>
      <c r="BB21" s="44">
        <f>VFDYLD1!BB21*VLOOKUP(VFDYLD2!BB$4,'[1]INTERNAL PARAMETERS-1'!$B$5:$J$44,5,FALSE)*VLOOKUP(VFDYLD2!BB$4,'[1]INTERNAL PARAMETERS-1'!$B$5:$J$44,6,FALSE)*VLOOKUP(VFDYLD2!BB$4,'[1]INTERNAL PARAMETERS-1'!$B$5:$J$44,3,FALSE) + VFDYLD1!BB21*(1-VLOOKUP(VFDYLD2!BB$4,'[1]INTERNAL PARAMETERS-1'!$B$5:$J$44,5,FALSE))*VLOOKUP(VFDYLD2!BB$4,'[1]INTERNAL PARAMETERS-1'!$B$5:$J$44,8,FALSE)*VLOOKUP(VFDYLD2!BB$4,'[1]INTERNAL PARAMETERS-1'!$B$5:$J$44,3,FALSE)</f>
        <v>1.9549765708875787E-3</v>
      </c>
      <c r="BC21" s="44">
        <f>VFDYLD1!BC21*VLOOKUP(VFDYLD2!BC$4,'[1]INTERNAL PARAMETERS-1'!$B$5:$J$44,5,FALSE)*VLOOKUP(VFDYLD2!BC$4,'[1]INTERNAL PARAMETERS-1'!$B$5:$J$44,6,FALSE)*VLOOKUP(VFDYLD2!BC$4,'[1]INTERNAL PARAMETERS-1'!$B$5:$J$44,3,FALSE) + VFDYLD1!BC21*(1-VLOOKUP(VFDYLD2!BC$4,'[1]INTERNAL PARAMETERS-1'!$B$5:$J$44,5,FALSE))*VLOOKUP(VFDYLD2!BC$4,'[1]INTERNAL PARAMETERS-1'!$B$5:$J$44,8,FALSE)*VLOOKUP(VFDYLD2!BC$4,'[1]INTERNAL PARAMETERS-1'!$B$5:$J$44,3,FALSE)</f>
        <v>1.1190656677195909E-2</v>
      </c>
      <c r="BD21" s="44">
        <f>VFDYLD1!BD21*VLOOKUP(VFDYLD2!BD$4,'[1]INTERNAL PARAMETERS-1'!$B$5:$J$44,5,FALSE)*VLOOKUP(VFDYLD2!BD$4,'[1]INTERNAL PARAMETERS-1'!$B$5:$J$44,6,FALSE)*VLOOKUP(VFDYLD2!BD$4,'[1]INTERNAL PARAMETERS-1'!$B$5:$J$44,3,FALSE) + VFDYLD1!BD21*(1-VLOOKUP(VFDYLD2!BD$4,'[1]INTERNAL PARAMETERS-1'!$B$5:$J$44,5,FALSE))*VLOOKUP(VFDYLD2!BD$4,'[1]INTERNAL PARAMETERS-1'!$B$5:$J$44,8,FALSE)*VLOOKUP(VFDYLD2!BD$4,'[1]INTERNAL PARAMETERS-1'!$B$5:$J$44,3,FALSE)</f>
        <v>2.1402927150680623E-3</v>
      </c>
      <c r="BE21" s="44">
        <f>VFDYLD1!BE21*VLOOKUP(VFDYLD2!BE$4,'[1]INTERNAL PARAMETERS-1'!$B$5:$J$44,5,FALSE)*VLOOKUP(VFDYLD2!BE$4,'[1]INTERNAL PARAMETERS-1'!$B$5:$J$44,6,FALSE)*VLOOKUP(VFDYLD2!BE$4,'[1]INTERNAL PARAMETERS-1'!$B$5:$J$44,3,FALSE) + VFDYLD1!BE21*(1-VLOOKUP(VFDYLD2!BE$4,'[1]INTERNAL PARAMETERS-1'!$B$5:$J$44,5,FALSE))*VLOOKUP(VFDYLD2!BE$4,'[1]INTERNAL PARAMETERS-1'!$B$5:$J$44,8,FALSE)*VLOOKUP(VFDYLD2!BE$4,'[1]INTERNAL PARAMETERS-1'!$B$5:$J$44,3,FALSE)</f>
        <v>1.1251810240797411E-2</v>
      </c>
      <c r="BF21" s="44">
        <f>VFDYLD1!BF21*VLOOKUP(VFDYLD2!BF$4,'[1]INTERNAL PARAMETERS-1'!$B$5:$J$44,5,FALSE)*VLOOKUP(VFDYLD2!BF$4,'[1]INTERNAL PARAMETERS-1'!$B$5:$J$44,6,FALSE)*VLOOKUP(VFDYLD2!BF$4,'[1]INTERNAL PARAMETERS-1'!$B$5:$J$44,3,FALSE) + VFDYLD1!BF21*(1-VLOOKUP(VFDYLD2!BF$4,'[1]INTERNAL PARAMETERS-1'!$B$5:$J$44,5,FALSE))*VLOOKUP(VFDYLD2!BF$4,'[1]INTERNAL PARAMETERS-1'!$B$5:$J$44,8,FALSE)*VLOOKUP(VFDYLD2!BF$4,'[1]INTERNAL PARAMETERS-1'!$B$5:$J$44,3,FALSE)</f>
        <v>0</v>
      </c>
      <c r="BG21" s="44">
        <f>VFDYLD1!BG21*VLOOKUP(VFDYLD2!BG$4,'[1]INTERNAL PARAMETERS-1'!$B$5:$J$44,5,FALSE)*VLOOKUP(VFDYLD2!BG$4,'[1]INTERNAL PARAMETERS-1'!$B$5:$J$44,6,FALSE)*VLOOKUP(VFDYLD2!BG$4,'[1]INTERNAL PARAMETERS-1'!$B$5:$J$44,3,FALSE) + VFDYLD1!BG21*(1-VLOOKUP(VFDYLD2!BG$4,'[1]INTERNAL PARAMETERS-1'!$B$5:$J$44,5,FALSE))*VLOOKUP(VFDYLD2!BG$4,'[1]INTERNAL PARAMETERS-1'!$B$5:$J$44,8,FALSE)*VLOOKUP(VFDYLD2!BG$4,'[1]INTERNAL PARAMETERS-1'!$B$5:$J$44,3,FALSE)</f>
        <v>2.2346222237168223E-3</v>
      </c>
      <c r="BH21" s="44">
        <f>VFDYLD1!BH21*VLOOKUP(VFDYLD2!BH$4,'[1]INTERNAL PARAMETERS-1'!$B$5:$J$44,5,FALSE)*VLOOKUP(VFDYLD2!BH$4,'[1]INTERNAL PARAMETERS-1'!$B$5:$J$44,6,FALSE)*VLOOKUP(VFDYLD2!BH$4,'[1]INTERNAL PARAMETERS-1'!$B$5:$J$44,3,FALSE) + VFDYLD1!BH21*(1-VLOOKUP(VFDYLD2!BH$4,'[1]INTERNAL PARAMETERS-1'!$B$5:$J$44,5,FALSE))*VLOOKUP(VFDYLD2!BH$4,'[1]INTERNAL PARAMETERS-1'!$B$5:$J$44,8,FALSE)*VLOOKUP(VFDYLD2!BH$4,'[1]INTERNAL PARAMETERS-1'!$B$5:$J$44,3,FALSE)</f>
        <v>1.8186805134664927E-5</v>
      </c>
      <c r="BI21" s="44">
        <f>VFDYLD1!BI21*VLOOKUP(VFDYLD2!BI$4,'[1]INTERNAL PARAMETERS-1'!$B$5:$J$44,5,FALSE)*VLOOKUP(VFDYLD2!BI$4,'[1]INTERNAL PARAMETERS-1'!$B$5:$J$44,6,FALSE)*VLOOKUP(VFDYLD2!BI$4,'[1]INTERNAL PARAMETERS-1'!$B$5:$J$44,3,FALSE) + VFDYLD1!BI21*(1-VLOOKUP(VFDYLD2!BI$4,'[1]INTERNAL PARAMETERS-1'!$B$5:$J$44,5,FALSE))*VLOOKUP(VFDYLD2!BI$4,'[1]INTERNAL PARAMETERS-1'!$B$5:$J$44,8,FALSE)*VLOOKUP(VFDYLD2!BI$4,'[1]INTERNAL PARAMETERS-1'!$B$5:$J$44,3,FALSE)</f>
        <v>0</v>
      </c>
      <c r="BJ21" s="44">
        <f>VFDYLD1!BJ21*VLOOKUP(VFDYLD2!BJ$4,'[1]INTERNAL PARAMETERS-1'!$B$5:$J$44,5,FALSE)*VLOOKUP(VFDYLD2!BJ$4,'[1]INTERNAL PARAMETERS-1'!$B$5:$J$44,6,FALSE)*VLOOKUP(VFDYLD2!BJ$4,'[1]INTERNAL PARAMETERS-1'!$B$5:$J$44,3,FALSE) + VFDYLD1!BJ21*(1-VLOOKUP(VFDYLD2!BJ$4,'[1]INTERNAL PARAMETERS-1'!$B$5:$J$44,5,FALSE))*VLOOKUP(VFDYLD2!BJ$4,'[1]INTERNAL PARAMETERS-1'!$B$5:$J$44,8,FALSE)*VLOOKUP(VFDYLD2!BJ$4,'[1]INTERNAL PARAMETERS-1'!$B$5:$J$44,3,FALSE)</f>
        <v>1.0820733448850275E-3</v>
      </c>
      <c r="BK21" s="44">
        <f>VFDYLD1!BK21*VLOOKUP(VFDYLD2!BK$4,'[1]INTERNAL PARAMETERS-1'!$B$5:$J$44,5,FALSE)*VLOOKUP(VFDYLD2!BK$4,'[1]INTERNAL PARAMETERS-1'!$B$5:$J$44,6,FALSE)*VLOOKUP(VFDYLD2!BK$4,'[1]INTERNAL PARAMETERS-1'!$B$5:$J$44,3,FALSE) + VFDYLD1!BK21*(1-VLOOKUP(VFDYLD2!BK$4,'[1]INTERNAL PARAMETERS-1'!$B$5:$J$44,5,FALSE))*VLOOKUP(VFDYLD2!BK$4,'[1]INTERNAL PARAMETERS-1'!$B$5:$J$44,8,FALSE)*VLOOKUP(VFDYLD2!BK$4,'[1]INTERNAL PARAMETERS-1'!$B$5:$J$44,3,FALSE)</f>
        <v>1.4169293924459307E-3</v>
      </c>
      <c r="BL21" s="44">
        <f>VFDYLD1!BL21*VLOOKUP(VFDYLD2!BL$4,'[1]INTERNAL PARAMETERS-1'!$B$5:$J$44,5,FALSE)*VLOOKUP(VFDYLD2!BL$4,'[1]INTERNAL PARAMETERS-1'!$B$5:$J$44,6,FALSE)*VLOOKUP(VFDYLD2!BL$4,'[1]INTERNAL PARAMETERS-1'!$B$5:$J$44,3,FALSE) + VFDYLD1!BL21*(1-VLOOKUP(VFDYLD2!BL$4,'[1]INTERNAL PARAMETERS-1'!$B$5:$J$44,5,FALSE))*VLOOKUP(VFDYLD2!BL$4,'[1]INTERNAL PARAMETERS-1'!$B$5:$J$44,8,FALSE)*VLOOKUP(VFDYLD2!BL$4,'[1]INTERNAL PARAMETERS-1'!$B$5:$J$44,3,FALSE)</f>
        <v>3.2683869399596785E-3</v>
      </c>
      <c r="BM21" s="44">
        <f>VFDYLD1!BM21*VLOOKUP(VFDYLD2!BM$4,'[1]INTERNAL PARAMETERS-1'!$B$5:$J$44,5,FALSE)*VLOOKUP(VFDYLD2!BM$4,'[1]INTERNAL PARAMETERS-1'!$B$5:$J$44,6,FALSE)*VLOOKUP(VFDYLD2!BM$4,'[1]INTERNAL PARAMETERS-1'!$B$5:$J$44,3,FALSE) + VFDYLD1!BM21*(1-VLOOKUP(VFDYLD2!BM$4,'[1]INTERNAL PARAMETERS-1'!$B$5:$J$44,5,FALSE))*VLOOKUP(VFDYLD2!BM$4,'[1]INTERNAL PARAMETERS-1'!$B$5:$J$44,8,FALSE)*VLOOKUP(VFDYLD2!BM$4,'[1]INTERNAL PARAMETERS-1'!$B$5:$J$44,3,FALSE)</f>
        <v>3.1451495999998756E-3</v>
      </c>
      <c r="BN21" s="44">
        <f>VFDYLD1!BN21*VLOOKUP(VFDYLD2!BN$4,'[1]INTERNAL PARAMETERS-1'!$B$5:$J$44,5,FALSE)*VLOOKUP(VFDYLD2!BN$4,'[1]INTERNAL PARAMETERS-1'!$B$5:$J$44,6,FALSE)*VLOOKUP(VFDYLD2!BN$4,'[1]INTERNAL PARAMETERS-1'!$B$5:$J$44,3,FALSE) + VFDYLD1!BN21*(1-VLOOKUP(VFDYLD2!BN$4,'[1]INTERNAL PARAMETERS-1'!$B$5:$J$44,5,FALSE))*VLOOKUP(VFDYLD2!BN$4,'[1]INTERNAL PARAMETERS-1'!$B$5:$J$44,8,FALSE)*VLOOKUP(VFDYLD2!BN$4,'[1]INTERNAL PARAMETERS-1'!$B$5:$J$44,3,FALSE)</f>
        <v>1.1660368077209995E-3</v>
      </c>
      <c r="BO21" s="44">
        <f>VFDYLD1!BO21*VLOOKUP(VFDYLD2!BO$4,'[1]INTERNAL PARAMETERS-1'!$B$5:$J$44,5,FALSE)*VLOOKUP(VFDYLD2!BO$4,'[1]INTERNAL PARAMETERS-1'!$B$5:$J$44,6,FALSE)*VLOOKUP(VFDYLD2!BO$4,'[1]INTERNAL PARAMETERS-1'!$B$5:$J$44,3,FALSE) + VFDYLD1!BO21*(1-VLOOKUP(VFDYLD2!BO$4,'[1]INTERNAL PARAMETERS-1'!$B$5:$J$44,5,FALSE))*VLOOKUP(VFDYLD2!BO$4,'[1]INTERNAL PARAMETERS-1'!$B$5:$J$44,8,FALSE)*VLOOKUP(VFDYLD2!BO$4,'[1]INTERNAL PARAMETERS-1'!$B$5:$J$44,3,FALSE)</f>
        <v>5.1551186171079643E-4</v>
      </c>
      <c r="BP21" s="44">
        <f>VFDYLD1!BP21*VLOOKUP(VFDYLD2!BP$4,'[1]INTERNAL PARAMETERS-1'!$B$5:$J$44,5,FALSE)*VLOOKUP(VFDYLD2!BP$4,'[1]INTERNAL PARAMETERS-1'!$B$5:$J$44,6,FALSE)*VLOOKUP(VFDYLD2!BP$4,'[1]INTERNAL PARAMETERS-1'!$B$5:$J$44,3,FALSE) + VFDYLD1!BP21*(1-VLOOKUP(VFDYLD2!BP$4,'[1]INTERNAL PARAMETERS-1'!$B$5:$J$44,5,FALSE))*VLOOKUP(VFDYLD2!BP$4,'[1]INTERNAL PARAMETERS-1'!$B$5:$J$44,8,FALSE)*VLOOKUP(VFDYLD2!BP$4,'[1]INTERNAL PARAMETERS-1'!$B$5:$J$44,3,FALSE)</f>
        <v>2.726361677211486E-5</v>
      </c>
      <c r="BQ21" s="44">
        <f>VFDYLD1!BQ21*VLOOKUP(VFDYLD2!BQ$4,'[1]INTERNAL PARAMETERS-1'!$B$5:$J$44,5,FALSE)*VLOOKUP(VFDYLD2!BQ$4,'[1]INTERNAL PARAMETERS-1'!$B$5:$J$44,6,FALSE)*VLOOKUP(VFDYLD2!BQ$4,'[1]INTERNAL PARAMETERS-1'!$B$5:$J$44,3,FALSE) + VFDYLD1!BQ21*(1-VLOOKUP(VFDYLD2!BQ$4,'[1]INTERNAL PARAMETERS-1'!$B$5:$J$44,5,FALSE))*VLOOKUP(VFDYLD2!BQ$4,'[1]INTERNAL PARAMETERS-1'!$B$5:$J$44,8,FALSE)*VLOOKUP(VFDYLD2!BQ$4,'[1]INTERNAL PARAMETERS-1'!$B$5:$J$44,3,FALSE)</f>
        <v>3.9163669975536865E-3</v>
      </c>
      <c r="BR21" s="44">
        <f>VFDYLD1!BR21*VLOOKUP(VFDYLD2!BR$4,'[1]INTERNAL PARAMETERS-1'!$B$5:$J$44,5,FALSE)*VLOOKUP(VFDYLD2!BR$4,'[1]INTERNAL PARAMETERS-1'!$B$5:$J$44,6,FALSE)*VLOOKUP(VFDYLD2!BR$4,'[1]INTERNAL PARAMETERS-1'!$B$5:$J$44,3,FALSE) + VFDYLD1!BR21*(1-VLOOKUP(VFDYLD2!BR$4,'[1]INTERNAL PARAMETERS-1'!$B$5:$J$44,5,FALSE))*VLOOKUP(VFDYLD2!BR$4,'[1]INTERNAL PARAMETERS-1'!$B$5:$J$44,8,FALSE)*VLOOKUP(VFDYLD2!BR$4,'[1]INTERNAL PARAMETERS-1'!$B$5:$J$44,3,FALSE)</f>
        <v>6.6299448360314977E-5</v>
      </c>
      <c r="BS21" s="44">
        <f>VFDYLD1!BS21*VLOOKUP(VFDYLD2!BS$4,'[1]INTERNAL PARAMETERS-1'!$B$5:$J$44,5,FALSE)*VLOOKUP(VFDYLD2!BS$4,'[1]INTERNAL PARAMETERS-1'!$B$5:$J$44,6,FALSE)*VLOOKUP(VFDYLD2!BS$4,'[1]INTERNAL PARAMETERS-1'!$B$5:$J$44,3,FALSE) + VFDYLD1!BS21*(1-VLOOKUP(VFDYLD2!BS$4,'[1]INTERNAL PARAMETERS-1'!$B$5:$J$44,5,FALSE))*VLOOKUP(VFDYLD2!BS$4,'[1]INTERNAL PARAMETERS-1'!$B$5:$J$44,8,FALSE)*VLOOKUP(VFDYLD2!BS$4,'[1]INTERNAL PARAMETERS-1'!$B$5:$J$44,3,FALSE)</f>
        <v>1.3150685737137756E-5</v>
      </c>
      <c r="BT21" s="44">
        <f>VFDYLD1!BT21*VLOOKUP(VFDYLD2!BT$4,'[1]INTERNAL PARAMETERS-1'!$B$5:$J$44,5,FALSE)*VLOOKUP(VFDYLD2!BT$4,'[1]INTERNAL PARAMETERS-1'!$B$5:$J$44,6,FALSE)*VLOOKUP(VFDYLD2!BT$4,'[1]INTERNAL PARAMETERS-1'!$B$5:$J$44,3,FALSE) + VFDYLD1!BT21*(1-VLOOKUP(VFDYLD2!BT$4,'[1]INTERNAL PARAMETERS-1'!$B$5:$J$44,5,FALSE))*VLOOKUP(VFDYLD2!BT$4,'[1]INTERNAL PARAMETERS-1'!$B$5:$J$44,8,FALSE)*VLOOKUP(VFDYLD2!BT$4,'[1]INTERNAL PARAMETERS-1'!$B$5:$J$44,3,FALSE)</f>
        <v>0</v>
      </c>
      <c r="BU21" s="44">
        <f>VFDYLD1!BU21*VLOOKUP(VFDYLD2!BU$4,'[1]INTERNAL PARAMETERS-1'!$B$5:$J$44,5,FALSE)*VLOOKUP(VFDYLD2!BU$4,'[1]INTERNAL PARAMETERS-1'!$B$5:$J$44,6,FALSE)*VLOOKUP(VFDYLD2!BU$4,'[1]INTERNAL PARAMETERS-1'!$B$5:$J$44,3,FALSE) + VFDYLD1!BU21*(1-VLOOKUP(VFDYLD2!BU$4,'[1]INTERNAL PARAMETERS-1'!$B$5:$J$44,5,FALSE))*VLOOKUP(VFDYLD2!BU$4,'[1]INTERNAL PARAMETERS-1'!$B$5:$J$44,8,FALSE)*VLOOKUP(VFDYLD2!BU$4,'[1]INTERNAL PARAMETERS-1'!$B$5:$J$44,3,FALSE)</f>
        <v>0</v>
      </c>
      <c r="BV21" s="44">
        <f>VFDYLD1!BV21*VLOOKUP(VFDYLD2!BV$4,'[1]INTERNAL PARAMETERS-1'!$B$5:$J$44,5,FALSE)*VLOOKUP(VFDYLD2!BV$4,'[1]INTERNAL PARAMETERS-1'!$B$5:$J$44,6,FALSE)*VLOOKUP(VFDYLD2!BV$4,'[1]INTERNAL PARAMETERS-1'!$B$5:$J$44,3,FALSE) + VFDYLD1!BV21*(1-VLOOKUP(VFDYLD2!BV$4,'[1]INTERNAL PARAMETERS-1'!$B$5:$J$44,5,FALSE))*VLOOKUP(VFDYLD2!BV$4,'[1]INTERNAL PARAMETERS-1'!$B$5:$J$44,8,FALSE)*VLOOKUP(VFDYLD2!BV$4,'[1]INTERNAL PARAMETERS-1'!$B$5:$J$44,3,FALSE)</f>
        <v>0</v>
      </c>
      <c r="BW21" s="44">
        <f>VFDYLD1!BW21*VLOOKUP(VFDYLD2!BW$4,'[1]INTERNAL PARAMETERS-1'!$B$5:$J$44,5,FALSE)*VLOOKUP(VFDYLD2!BW$4,'[1]INTERNAL PARAMETERS-1'!$B$5:$J$44,6,FALSE)*VLOOKUP(VFDYLD2!BW$4,'[1]INTERNAL PARAMETERS-1'!$B$5:$J$44,3,FALSE) + VFDYLD1!BW21*(1-VLOOKUP(VFDYLD2!BW$4,'[1]INTERNAL PARAMETERS-1'!$B$5:$J$44,5,FALSE))*VLOOKUP(VFDYLD2!BW$4,'[1]INTERNAL PARAMETERS-1'!$B$5:$J$44,8,FALSE)*VLOOKUP(VFDYLD2!BW$4,'[1]INTERNAL PARAMETERS-1'!$B$5:$J$44,3,FALSE)</f>
        <v>0</v>
      </c>
      <c r="BX21" s="44">
        <f>VFDYLD1!BX21*VLOOKUP(VFDYLD2!BX$4,'[1]INTERNAL PARAMETERS-1'!$B$5:$J$44,5,FALSE)*VLOOKUP(VFDYLD2!BX$4,'[1]INTERNAL PARAMETERS-1'!$B$5:$J$44,6,FALSE)*VLOOKUP(VFDYLD2!BX$4,'[1]INTERNAL PARAMETERS-1'!$B$5:$J$44,3,FALSE) + VFDYLD1!BX21*(1-VLOOKUP(VFDYLD2!BX$4,'[1]INTERNAL PARAMETERS-1'!$B$5:$J$44,5,FALSE))*VLOOKUP(VFDYLD2!BX$4,'[1]INTERNAL PARAMETERS-1'!$B$5:$J$44,8,FALSE)*VLOOKUP(VFDYLD2!BX$4,'[1]INTERNAL PARAMETERS-1'!$B$5:$J$44,3,FALSE)</f>
        <v>0</v>
      </c>
      <c r="BY21" s="44">
        <f>VFDYLD1!BY21*VLOOKUP(VFDYLD2!BY$4,'[1]INTERNAL PARAMETERS-1'!$B$5:$J$44,5,FALSE)*VLOOKUP(VFDYLD2!BY$4,'[1]INTERNAL PARAMETERS-1'!$B$5:$J$44,6,FALSE)*VLOOKUP(VFDYLD2!BY$4,'[1]INTERNAL PARAMETERS-1'!$B$5:$J$44,3,FALSE) + VFDYLD1!BY21*(1-VLOOKUP(VFDYLD2!BY$4,'[1]INTERNAL PARAMETERS-1'!$B$5:$J$44,5,FALSE))*VLOOKUP(VFDYLD2!BY$4,'[1]INTERNAL PARAMETERS-1'!$B$5:$J$44,8,FALSE)*VLOOKUP(VFDYLD2!BY$4,'[1]INTERNAL PARAMETERS-1'!$B$5:$J$44,3,FALSE)</f>
        <v>0</v>
      </c>
      <c r="BZ21" s="44">
        <f>VFDYLD1!BZ21*VLOOKUP(VFDYLD2!BZ$4,'[1]INTERNAL PARAMETERS-1'!$B$5:$J$44,5,FALSE)*VLOOKUP(VFDYLD2!BZ$4,'[1]INTERNAL PARAMETERS-1'!$B$5:$J$44,6,FALSE)*VLOOKUP(VFDYLD2!BZ$4,'[1]INTERNAL PARAMETERS-1'!$B$5:$J$44,3,FALSE) + VFDYLD1!BZ21*(1-VLOOKUP(VFDYLD2!BZ$4,'[1]INTERNAL PARAMETERS-1'!$B$5:$J$44,5,FALSE))*VLOOKUP(VFDYLD2!BZ$4,'[1]INTERNAL PARAMETERS-1'!$B$5:$J$44,8,FALSE)*VLOOKUP(VFDYLD2!BZ$4,'[1]INTERNAL PARAMETERS-1'!$B$5:$J$44,3,FALSE)</f>
        <v>4.3108589343202784E-6</v>
      </c>
      <c r="CA21" s="44">
        <f>VFDYLD1!CA21*VLOOKUP(VFDYLD2!CA$4,'[1]INTERNAL PARAMETERS-1'!$B$5:$J$44,5,FALSE)*VLOOKUP(VFDYLD2!CA$4,'[1]INTERNAL PARAMETERS-1'!$B$5:$J$44,6,FALSE)*VLOOKUP(VFDYLD2!CA$4,'[1]INTERNAL PARAMETERS-1'!$B$5:$J$44,3,FALSE) + VFDYLD1!CA21*(1-VLOOKUP(VFDYLD2!CA$4,'[1]INTERNAL PARAMETERS-1'!$B$5:$J$44,5,FALSE))*VLOOKUP(VFDYLD2!CA$4,'[1]INTERNAL PARAMETERS-1'!$B$5:$J$44,8,FALSE)*VLOOKUP(VFDYLD2!CA$4,'[1]INTERNAL PARAMETERS-1'!$B$5:$J$44,3,FALSE)</f>
        <v>0</v>
      </c>
      <c r="CB21" s="44">
        <f>VFDYLD1!CB21*VLOOKUP(VFDYLD2!CB$4,'[1]INTERNAL PARAMETERS-1'!$B$5:$J$44,5,FALSE)*VLOOKUP(VFDYLD2!CB$4,'[1]INTERNAL PARAMETERS-1'!$B$5:$J$44,6,FALSE)*VLOOKUP(VFDYLD2!CB$4,'[1]INTERNAL PARAMETERS-1'!$B$5:$J$44,3,FALSE) + VFDYLD1!CB21*(1-VLOOKUP(VFDYLD2!CB$4,'[1]INTERNAL PARAMETERS-1'!$B$5:$J$44,5,FALSE))*VLOOKUP(VFDYLD2!CB$4,'[1]INTERNAL PARAMETERS-1'!$B$5:$J$44,8,FALSE)*VLOOKUP(VFDYLD2!CB$4,'[1]INTERNAL PARAMETERS-1'!$B$5:$J$44,3,FALSE)</f>
        <v>0</v>
      </c>
      <c r="CC21" s="44">
        <f>VFDYLD1!CC21*VLOOKUP(VFDYLD2!CC$4,'[1]INTERNAL PARAMETERS-1'!$B$5:$J$44,5,FALSE)*VLOOKUP(VFDYLD2!CC$4,'[1]INTERNAL PARAMETERS-1'!$B$5:$J$44,6,FALSE)*VLOOKUP(VFDYLD2!CC$4,'[1]INTERNAL PARAMETERS-1'!$B$5:$J$44,3,FALSE) + VFDYLD1!CC21*(1-VLOOKUP(VFDYLD2!CC$4,'[1]INTERNAL PARAMETERS-1'!$B$5:$J$44,5,FALSE))*VLOOKUP(VFDYLD2!CC$4,'[1]INTERNAL PARAMETERS-1'!$B$5:$J$44,8,FALSE)*VLOOKUP(VFDYLD2!CC$4,'[1]INTERNAL PARAMETERS-1'!$B$5:$J$44,3,FALSE)</f>
        <v>1.9159616008008648E-5</v>
      </c>
      <c r="CD21" s="44">
        <f>VFDYLD1!CD21*VLOOKUP(VFDYLD2!CD$4,'[1]INTERNAL PARAMETERS-1'!$B$5:$J$44,5,FALSE)*VLOOKUP(VFDYLD2!CD$4,'[1]INTERNAL PARAMETERS-1'!$B$5:$J$44,6,FALSE)*VLOOKUP(VFDYLD2!CD$4,'[1]INTERNAL PARAMETERS-1'!$B$5:$J$44,3,FALSE) + VFDYLD1!CD21*(1-VLOOKUP(VFDYLD2!CD$4,'[1]INTERNAL PARAMETERS-1'!$B$5:$J$44,5,FALSE))*VLOOKUP(VFDYLD2!CD$4,'[1]INTERNAL PARAMETERS-1'!$B$5:$J$44,8,FALSE)*VLOOKUP(VFDYLD2!CD$4,'[1]INTERNAL PARAMETERS-1'!$B$5:$J$44,3,FALSE)</f>
        <v>6.1969052743201234E-5</v>
      </c>
      <c r="CE21" s="44">
        <f>VFDYLD1!CE21*VLOOKUP(VFDYLD2!CE$4,'[1]INTERNAL PARAMETERS-1'!$B$5:$J$44,5,FALSE)*VLOOKUP(VFDYLD2!CE$4,'[1]INTERNAL PARAMETERS-1'!$B$5:$J$44,6,FALSE)*VLOOKUP(VFDYLD2!CE$4,'[1]INTERNAL PARAMETERS-1'!$B$5:$J$44,3,FALSE) + VFDYLD1!CE21*(1-VLOOKUP(VFDYLD2!CE$4,'[1]INTERNAL PARAMETERS-1'!$B$5:$J$44,5,FALSE))*VLOOKUP(VFDYLD2!CE$4,'[1]INTERNAL PARAMETERS-1'!$B$5:$J$44,8,FALSE)*VLOOKUP(VFDYLD2!CE$4,'[1]INTERNAL PARAMETERS-1'!$B$5:$J$44,3,FALSE)</f>
        <v>6.2098156509191011E-5</v>
      </c>
      <c r="CF21" s="44">
        <f>VFDYLD1!CF21*VLOOKUP(VFDYLD2!CF$4,'[1]INTERNAL PARAMETERS-1'!$B$5:$J$44,5,FALSE)*VLOOKUP(VFDYLD2!CF$4,'[1]INTERNAL PARAMETERS-1'!$B$5:$J$44,6,FALSE)*VLOOKUP(VFDYLD2!CF$4,'[1]INTERNAL PARAMETERS-1'!$B$5:$J$44,3,FALSE) + VFDYLD1!CF21*(1-VLOOKUP(VFDYLD2!CF$4,'[1]INTERNAL PARAMETERS-1'!$B$5:$J$44,5,FALSE))*VLOOKUP(VFDYLD2!CF$4,'[1]INTERNAL PARAMETERS-1'!$B$5:$J$44,8,FALSE)*VLOOKUP(VFDYLD2!CF$4,'[1]INTERNAL PARAMETERS-1'!$B$5:$J$44,3,FALSE)</f>
        <v>0</v>
      </c>
      <c r="CG21" s="44">
        <f>VFDYLD1!CG21*VLOOKUP(VFDYLD2!CG$4,'[1]INTERNAL PARAMETERS-1'!$B$5:$J$44,5,FALSE)*VLOOKUP(VFDYLD2!CG$4,'[1]INTERNAL PARAMETERS-1'!$B$5:$J$44,6,FALSE)*VLOOKUP(VFDYLD2!CG$4,'[1]INTERNAL PARAMETERS-1'!$B$5:$J$44,3,FALSE) + VFDYLD1!CG21*(1-VLOOKUP(VFDYLD2!CG$4,'[1]INTERNAL PARAMETERS-1'!$B$5:$J$44,5,FALSE))*VLOOKUP(VFDYLD2!CG$4,'[1]INTERNAL PARAMETERS-1'!$B$5:$J$44,8,FALSE)*VLOOKUP(VFDYLD2!CG$4,'[1]INTERNAL PARAMETERS-1'!$B$5:$J$44,3,FALSE)</f>
        <v>7.9232900276851399E-6</v>
      </c>
      <c r="CH21" s="43">
        <f>VFDYLD1!CH21*VLOOKUP(VFDYLD2!CH$4,'[1]INTERNAL PARAMETERS-1'!$B$5:$J$44,5,FALSE)*VLOOKUP(VFDYLD2!CH$4,'[1]INTERNAL PARAMETERS-1'!$B$5:$J$44,6,FALSE)*VLOOKUP(VFDYLD2!CH$4,'[1]INTERNAL PARAMETERS-1'!$B$5:$J$44,3,FALSE) + VFDYLD1!CH21*(1-VLOOKUP(VFDYLD2!CH$4,'[1]INTERNAL PARAMETERS-1'!$B$5:$J$44,5,FALSE))*VLOOKUP(VFDYLD2!CH$4,'[1]INTERNAL PARAMETERS-1'!$B$5:$J$44,8,FALSE)*VLOOKUP(VFDYLD2!CH$4,'[1]INTERNAL PARAMETERS-1'!$B$5:$J$44,3,FALSE)</f>
        <v>0</v>
      </c>
      <c r="CJ21" s="45">
        <f t="shared" si="0"/>
        <v>0.43157626416736666</v>
      </c>
      <c r="CK21" s="43">
        <f t="shared" si="1"/>
        <v>0.12905062506076109</v>
      </c>
    </row>
    <row r="22" spans="2:89" x14ac:dyDescent="0.4">
      <c r="B22" s="58" t="s">
        <v>5</v>
      </c>
      <c r="C22" s="57" t="s">
        <v>65</v>
      </c>
      <c r="D22" s="57" t="s">
        <v>46</v>
      </c>
      <c r="E22" s="132">
        <f>VFD!W22</f>
        <v>5.4474274421364974</v>
      </c>
      <c r="F22" s="59">
        <f>'[1]INTERNAL PARAMETERS-1'!M22</f>
        <v>5.05</v>
      </c>
      <c r="G22" s="45">
        <f>VFDYLD1!G22*VLOOKUP(VFDYLD2!G$4,'[1]INTERNAL PARAMETERS-1'!$B$5:$J$44,5,FALSE)*VLOOKUP(VFDYLD2!G$4,'[1]INTERNAL PARAMETERS-1'!$B$5:$J$44,7,FALSE)*VFDYLD2!$F22 + VFDYLD1!G22*(1-VLOOKUP(VFDYLD2!G$4,'[1]INTERNAL PARAMETERS-1'!$B$5:$J$44,5,FALSE))*VLOOKUP(VFDYLD2!G$4,'[1]INTERNAL PARAMETERS-1'!$B$5:$J$44,9,FALSE)*VFDYLD2!$F22</f>
        <v>4.1653310597414346E-2</v>
      </c>
      <c r="H22" s="44">
        <f>VFDYLD1!H22*VLOOKUP(VFDYLD2!H$4,'[1]INTERNAL PARAMETERS-1'!$B$5:$J$44,5,FALSE)*VLOOKUP(VFDYLD2!H$4,'[1]INTERNAL PARAMETERS-1'!$B$5:$J$44,7,FALSE)*VFDYLD2!$F22 + VFDYLD1!H22*(1-VLOOKUP(VFDYLD2!H$4,'[1]INTERNAL PARAMETERS-1'!$B$5:$J$44,5,FALSE))*VLOOKUP(VFDYLD2!H$4,'[1]INTERNAL PARAMETERS-1'!$B$5:$J$44,9,FALSE)*VFDYLD2!$F22</f>
        <v>2.0932733339277837E-2</v>
      </c>
      <c r="I22" s="44">
        <f>VFDYLD1!I22*VLOOKUP(VFDYLD2!I$4,'[1]INTERNAL PARAMETERS-1'!$B$5:$J$44,5,FALSE)*VLOOKUP(VFDYLD2!I$4,'[1]INTERNAL PARAMETERS-1'!$B$5:$J$44,7,FALSE)*VFDYLD2!$F22 + VFDYLD1!I22*(1-VLOOKUP(VFDYLD2!I$4,'[1]INTERNAL PARAMETERS-1'!$B$5:$J$44,5,FALSE))*VLOOKUP(VFDYLD2!I$4,'[1]INTERNAL PARAMETERS-1'!$B$5:$J$44,9,FALSE)*VFDYLD2!$F22</f>
        <v>6.3009389277295699E-2</v>
      </c>
      <c r="J22" s="44">
        <f>VFDYLD1!J22*VLOOKUP(VFDYLD2!J$4,'[1]INTERNAL PARAMETERS-1'!$B$5:$J$44,5,FALSE)*VLOOKUP(VFDYLD2!J$4,'[1]INTERNAL PARAMETERS-1'!$B$5:$J$44,7,FALSE)*VFDYLD2!$F22 + VFDYLD1!J22*(1-VLOOKUP(VFDYLD2!J$4,'[1]INTERNAL PARAMETERS-1'!$B$5:$J$44,5,FALSE))*VLOOKUP(VFDYLD2!J$4,'[1]INTERNAL PARAMETERS-1'!$B$5:$J$44,9,FALSE)*VFDYLD2!$F22</f>
        <v>0</v>
      </c>
      <c r="K22" s="44">
        <f>VFDYLD1!K22*VLOOKUP(VFDYLD2!K$4,'[1]INTERNAL PARAMETERS-1'!$B$5:$J$44,5,FALSE)*VLOOKUP(VFDYLD2!K$4,'[1]INTERNAL PARAMETERS-1'!$B$5:$J$44,7,FALSE)*VFDYLD2!$F22 + VFDYLD1!K22*(1-VLOOKUP(VFDYLD2!K$4,'[1]INTERNAL PARAMETERS-1'!$B$5:$J$44,5,FALSE))*VLOOKUP(VFDYLD2!K$4,'[1]INTERNAL PARAMETERS-1'!$B$5:$J$44,9,FALSE)*VFDYLD2!$F22</f>
        <v>0</v>
      </c>
      <c r="L22" s="44">
        <f>VFDYLD1!L22*VLOOKUP(VFDYLD2!L$4,'[1]INTERNAL PARAMETERS-1'!$B$5:$J$44,5,FALSE)*VLOOKUP(VFDYLD2!L$4,'[1]INTERNAL PARAMETERS-1'!$B$5:$J$44,7,FALSE)*VFDYLD2!$F22 + VFDYLD1!L22*(1-VLOOKUP(VFDYLD2!L$4,'[1]INTERNAL PARAMETERS-1'!$B$5:$J$44,5,FALSE))*VLOOKUP(VFDYLD2!L$4,'[1]INTERNAL PARAMETERS-1'!$B$5:$J$44,9,FALSE)*VFDYLD2!$F22</f>
        <v>0</v>
      </c>
      <c r="M22" s="44">
        <f>VFDYLD1!M22*VLOOKUP(VFDYLD2!M$4,'[1]INTERNAL PARAMETERS-1'!$B$5:$J$44,5,FALSE)*VLOOKUP(VFDYLD2!M$4,'[1]INTERNAL PARAMETERS-1'!$B$5:$J$44,7,FALSE)*VFDYLD2!$F22 + VFDYLD1!M22*(1-VLOOKUP(VFDYLD2!M$4,'[1]INTERNAL PARAMETERS-1'!$B$5:$J$44,5,FALSE))*VLOOKUP(VFDYLD2!M$4,'[1]INTERNAL PARAMETERS-1'!$B$5:$J$44,9,FALSE)*VFDYLD2!$F22</f>
        <v>1.7363756707735142E-2</v>
      </c>
      <c r="N22" s="44">
        <f>VFDYLD1!N22*VLOOKUP(VFDYLD2!N$4,'[1]INTERNAL PARAMETERS-1'!$B$5:$J$44,5,FALSE)*VLOOKUP(VFDYLD2!N$4,'[1]INTERNAL PARAMETERS-1'!$B$5:$J$44,7,FALSE)*VFDYLD2!$F22 + VFDYLD1!N22*(1-VLOOKUP(VFDYLD2!N$4,'[1]INTERNAL PARAMETERS-1'!$B$5:$J$44,5,FALSE))*VLOOKUP(VFDYLD2!N$4,'[1]INTERNAL PARAMETERS-1'!$B$5:$J$44,9,FALSE)*VFDYLD2!$F22</f>
        <v>1.2375771399910886E-4</v>
      </c>
      <c r="O22" s="44">
        <f>VFDYLD1!O22*VLOOKUP(VFDYLD2!O$4,'[1]INTERNAL PARAMETERS-1'!$B$5:$J$44,5,FALSE)*VLOOKUP(VFDYLD2!O$4,'[1]INTERNAL PARAMETERS-1'!$B$5:$J$44,7,FALSE)*VFDYLD2!$F22 + VFDYLD1!O22*(1-VLOOKUP(VFDYLD2!O$4,'[1]INTERNAL PARAMETERS-1'!$B$5:$J$44,5,FALSE))*VLOOKUP(VFDYLD2!O$4,'[1]INTERNAL PARAMETERS-1'!$B$5:$J$44,9,FALSE)*VFDYLD2!$F22</f>
        <v>0</v>
      </c>
      <c r="P22" s="44">
        <f>VFDYLD1!P22*VLOOKUP(VFDYLD2!P$4,'[1]INTERNAL PARAMETERS-1'!$B$5:$J$44,5,FALSE)*VLOOKUP(VFDYLD2!P$4,'[1]INTERNAL PARAMETERS-1'!$B$5:$J$44,7,FALSE)*VFDYLD2!$F22 + VFDYLD1!P22*(1-VLOOKUP(VFDYLD2!P$4,'[1]INTERNAL PARAMETERS-1'!$B$5:$J$44,5,FALSE))*VLOOKUP(VFDYLD2!P$4,'[1]INTERNAL PARAMETERS-1'!$B$5:$J$44,9,FALSE)*VFDYLD2!$F22</f>
        <v>0</v>
      </c>
      <c r="Q22" s="44">
        <f>VFDYLD1!Q22*VLOOKUP(VFDYLD2!Q$4,'[1]INTERNAL PARAMETERS-1'!$B$5:$J$44,5,FALSE)*VLOOKUP(VFDYLD2!Q$4,'[1]INTERNAL PARAMETERS-1'!$B$5:$J$44,7,FALSE)*VFDYLD2!$F22 + VFDYLD1!Q22*(1-VLOOKUP(VFDYLD2!Q$4,'[1]INTERNAL PARAMETERS-1'!$B$5:$J$44,5,FALSE))*VLOOKUP(VFDYLD2!Q$4,'[1]INTERNAL PARAMETERS-1'!$B$5:$J$44,9,FALSE)*VFDYLD2!$F22</f>
        <v>0</v>
      </c>
      <c r="R22" s="44">
        <f>VFDYLD1!R22*VLOOKUP(VFDYLD2!R$4,'[1]INTERNAL PARAMETERS-1'!$B$5:$J$44,5,FALSE)*VLOOKUP(VFDYLD2!R$4,'[1]INTERNAL PARAMETERS-1'!$B$5:$J$44,7,FALSE)*VFDYLD2!$F22 + VFDYLD1!R22*(1-VLOOKUP(VFDYLD2!R$4,'[1]INTERNAL PARAMETERS-1'!$B$5:$J$44,5,FALSE))*VLOOKUP(VFDYLD2!R$4,'[1]INTERNAL PARAMETERS-1'!$B$5:$J$44,9,FALSE)*VFDYLD2!$F22</f>
        <v>0</v>
      </c>
      <c r="S22" s="44">
        <f>VFDYLD1!S22*VLOOKUP(VFDYLD2!S$4,'[1]INTERNAL PARAMETERS-1'!$B$5:$J$44,5,FALSE)*VLOOKUP(VFDYLD2!S$4,'[1]INTERNAL PARAMETERS-1'!$B$5:$J$44,7,FALSE)*VFDYLD2!$F22 + VFDYLD1!S22*(1-VLOOKUP(VFDYLD2!S$4,'[1]INTERNAL PARAMETERS-1'!$B$5:$J$44,5,FALSE))*VLOOKUP(VFDYLD2!S$4,'[1]INTERNAL PARAMETERS-1'!$B$5:$J$44,9,FALSE)*VFDYLD2!$F22</f>
        <v>7.3759388471203646E-3</v>
      </c>
      <c r="T22" s="44">
        <f>VFDYLD1!T22*VLOOKUP(VFDYLD2!T$4,'[1]INTERNAL PARAMETERS-1'!$B$5:$J$44,5,FALSE)*VLOOKUP(VFDYLD2!T$4,'[1]INTERNAL PARAMETERS-1'!$B$5:$J$44,7,FALSE)*VFDYLD2!$F22 + VFDYLD1!T22*(1-VLOOKUP(VFDYLD2!T$4,'[1]INTERNAL PARAMETERS-1'!$B$5:$J$44,5,FALSE))*VLOOKUP(VFDYLD2!T$4,'[1]INTERNAL PARAMETERS-1'!$B$5:$J$44,9,FALSE)*VFDYLD2!$F22</f>
        <v>7.071869371377648E-4</v>
      </c>
      <c r="U22" s="44">
        <f>VFDYLD1!U22*VLOOKUP(VFDYLD2!U$4,'[1]INTERNAL PARAMETERS-1'!$B$5:$J$44,5,FALSE)*VLOOKUP(VFDYLD2!U$4,'[1]INTERNAL PARAMETERS-1'!$B$5:$J$44,7,FALSE)*VFDYLD2!$F22 + VFDYLD1!U22*(1-VLOOKUP(VFDYLD2!U$4,'[1]INTERNAL PARAMETERS-1'!$B$5:$J$44,5,FALSE))*VLOOKUP(VFDYLD2!U$4,'[1]INTERNAL PARAMETERS-1'!$B$5:$J$44,9,FALSE)*VFDYLD2!$F22</f>
        <v>5.3274749264378284E-4</v>
      </c>
      <c r="V22" s="44">
        <f>VFDYLD1!V22*VLOOKUP(VFDYLD2!V$4,'[1]INTERNAL PARAMETERS-1'!$B$5:$J$44,5,FALSE)*VLOOKUP(VFDYLD2!V$4,'[1]INTERNAL PARAMETERS-1'!$B$5:$J$44,7,FALSE)*VFDYLD2!$F22 + VFDYLD1!V22*(1-VLOOKUP(VFDYLD2!V$4,'[1]INTERNAL PARAMETERS-1'!$B$5:$J$44,5,FALSE))*VLOOKUP(VFDYLD2!V$4,'[1]INTERNAL PARAMETERS-1'!$B$5:$J$44,9,FALSE)*VFDYLD2!$F22</f>
        <v>8.2846656709422723E-3</v>
      </c>
      <c r="W22" s="44">
        <f>VFDYLD1!W22*VLOOKUP(VFDYLD2!W$4,'[1]INTERNAL PARAMETERS-1'!$B$5:$J$44,5,FALSE)*VLOOKUP(VFDYLD2!W$4,'[1]INTERNAL PARAMETERS-1'!$B$5:$J$44,7,FALSE)*VFDYLD2!$F22 + VFDYLD1!W22*(1-VLOOKUP(VFDYLD2!W$4,'[1]INTERNAL PARAMETERS-1'!$B$5:$J$44,5,FALSE))*VLOOKUP(VFDYLD2!W$4,'[1]INTERNAL PARAMETERS-1'!$B$5:$J$44,9,FALSE)*VFDYLD2!$F22</f>
        <v>0</v>
      </c>
      <c r="X22" s="44">
        <f>VFDYLD1!X22*VLOOKUP(VFDYLD2!X$4,'[1]INTERNAL PARAMETERS-1'!$B$5:$J$44,5,FALSE)*VLOOKUP(VFDYLD2!X$4,'[1]INTERNAL PARAMETERS-1'!$B$5:$J$44,7,FALSE)*VFDYLD2!$F22 + VFDYLD1!X22*(1-VLOOKUP(VFDYLD2!X$4,'[1]INTERNAL PARAMETERS-1'!$B$5:$J$44,5,FALSE))*VLOOKUP(VFDYLD2!X$4,'[1]INTERNAL PARAMETERS-1'!$B$5:$J$44,9,FALSE)*VFDYLD2!$F22</f>
        <v>0</v>
      </c>
      <c r="Y22" s="44">
        <f>VFDYLD1!Y22*VLOOKUP(VFDYLD2!Y$4,'[1]INTERNAL PARAMETERS-1'!$B$5:$J$44,5,FALSE)*VLOOKUP(VFDYLD2!Y$4,'[1]INTERNAL PARAMETERS-1'!$B$5:$J$44,7,FALSE)*VFDYLD2!$F22 + VFDYLD1!Y22*(1-VLOOKUP(VFDYLD2!Y$4,'[1]INTERNAL PARAMETERS-1'!$B$5:$J$44,5,FALSE))*VLOOKUP(VFDYLD2!Y$4,'[1]INTERNAL PARAMETERS-1'!$B$5:$J$44,9,FALSE)*VFDYLD2!$F22</f>
        <v>0</v>
      </c>
      <c r="Z22" s="44">
        <f>VFDYLD1!Z22*VLOOKUP(VFDYLD2!Z$4,'[1]INTERNAL PARAMETERS-1'!$B$5:$J$44,5,FALSE)*VLOOKUP(VFDYLD2!Z$4,'[1]INTERNAL PARAMETERS-1'!$B$5:$J$44,7,FALSE)*VFDYLD2!$F22 + VFDYLD1!Z22*(1-VLOOKUP(VFDYLD2!Z$4,'[1]INTERNAL PARAMETERS-1'!$B$5:$J$44,5,FALSE))*VLOOKUP(VFDYLD2!Z$4,'[1]INTERNAL PARAMETERS-1'!$B$5:$J$44,9,FALSE)*VFDYLD2!$F22</f>
        <v>0</v>
      </c>
      <c r="AA22" s="44">
        <f>VFDYLD1!AA22*VLOOKUP(VFDYLD2!AA$4,'[1]INTERNAL PARAMETERS-1'!$B$5:$J$44,5,FALSE)*VLOOKUP(VFDYLD2!AA$4,'[1]INTERNAL PARAMETERS-1'!$B$5:$J$44,7,FALSE)*VFDYLD2!$F22 + VFDYLD1!AA22*(1-VLOOKUP(VFDYLD2!AA$4,'[1]INTERNAL PARAMETERS-1'!$B$5:$J$44,5,FALSE))*VLOOKUP(VFDYLD2!AA$4,'[1]INTERNAL PARAMETERS-1'!$B$5:$J$44,9,FALSE)*VFDYLD2!$F22</f>
        <v>0</v>
      </c>
      <c r="AB22" s="44">
        <f>VFDYLD1!AB22*VLOOKUP(VFDYLD2!AB$4,'[1]INTERNAL PARAMETERS-1'!$B$5:$J$44,5,FALSE)*VLOOKUP(VFDYLD2!AB$4,'[1]INTERNAL PARAMETERS-1'!$B$5:$J$44,7,FALSE)*VFDYLD2!$F22 + VFDYLD1!AB22*(1-VLOOKUP(VFDYLD2!AB$4,'[1]INTERNAL PARAMETERS-1'!$B$5:$J$44,5,FALSE))*VLOOKUP(VFDYLD2!AB$4,'[1]INTERNAL PARAMETERS-1'!$B$5:$J$44,9,FALSE)*VFDYLD2!$F22</f>
        <v>0</v>
      </c>
      <c r="AC22" s="44">
        <f>VFDYLD1!AC22*VLOOKUP(VFDYLD2!AC$4,'[1]INTERNAL PARAMETERS-1'!$B$5:$J$44,5,FALSE)*VLOOKUP(VFDYLD2!AC$4,'[1]INTERNAL PARAMETERS-1'!$B$5:$J$44,7,FALSE)*VFDYLD2!$F22 + VFDYLD1!AC22*(1-VLOOKUP(VFDYLD2!AC$4,'[1]INTERNAL PARAMETERS-1'!$B$5:$J$44,5,FALSE))*VLOOKUP(VFDYLD2!AC$4,'[1]INTERNAL PARAMETERS-1'!$B$5:$J$44,9,FALSE)*VFDYLD2!$F22</f>
        <v>0</v>
      </c>
      <c r="AD22" s="44">
        <f>VFDYLD1!AD22*VLOOKUP(VFDYLD2!AD$4,'[1]INTERNAL PARAMETERS-1'!$B$5:$J$44,5,FALSE)*VLOOKUP(VFDYLD2!AD$4,'[1]INTERNAL PARAMETERS-1'!$B$5:$J$44,7,FALSE)*VFDYLD2!$F22 + VFDYLD1!AD22*(1-VLOOKUP(VFDYLD2!AD$4,'[1]INTERNAL PARAMETERS-1'!$B$5:$J$44,5,FALSE))*VLOOKUP(VFDYLD2!AD$4,'[1]INTERNAL PARAMETERS-1'!$B$5:$J$44,9,FALSE)*VFDYLD2!$F22</f>
        <v>0</v>
      </c>
      <c r="AE22" s="44">
        <f>VFDYLD1!AE22*VLOOKUP(VFDYLD2!AE$4,'[1]INTERNAL PARAMETERS-1'!$B$5:$J$44,5,FALSE)*VLOOKUP(VFDYLD2!AE$4,'[1]INTERNAL PARAMETERS-1'!$B$5:$J$44,7,FALSE)*VFDYLD2!$F22 + VFDYLD1!AE22*(1-VLOOKUP(VFDYLD2!AE$4,'[1]INTERNAL PARAMETERS-1'!$B$5:$J$44,5,FALSE))*VLOOKUP(VFDYLD2!AE$4,'[1]INTERNAL PARAMETERS-1'!$B$5:$J$44,9,FALSE)*VFDYLD2!$F22</f>
        <v>0</v>
      </c>
      <c r="AF22" s="44">
        <f>VFDYLD1!AF22*VLOOKUP(VFDYLD2!AF$4,'[1]INTERNAL PARAMETERS-1'!$B$5:$J$44,5,FALSE)*VLOOKUP(VFDYLD2!AF$4,'[1]INTERNAL PARAMETERS-1'!$B$5:$J$44,7,FALSE)*VFDYLD2!$F22 + VFDYLD1!AF22*(1-VLOOKUP(VFDYLD2!AF$4,'[1]INTERNAL PARAMETERS-1'!$B$5:$J$44,5,FALSE))*VLOOKUP(VFDYLD2!AF$4,'[1]INTERNAL PARAMETERS-1'!$B$5:$J$44,9,FALSE)*VFDYLD2!$F22</f>
        <v>0</v>
      </c>
      <c r="AG22" s="44">
        <f>VFDYLD1!AG22*VLOOKUP(VFDYLD2!AG$4,'[1]INTERNAL PARAMETERS-1'!$B$5:$J$44,5,FALSE)*VLOOKUP(VFDYLD2!AG$4,'[1]INTERNAL PARAMETERS-1'!$B$5:$J$44,7,FALSE)*VFDYLD2!$F22 + VFDYLD1!AG22*(1-VLOOKUP(VFDYLD2!AG$4,'[1]INTERNAL PARAMETERS-1'!$B$5:$J$44,5,FALSE))*VLOOKUP(VFDYLD2!AG$4,'[1]INTERNAL PARAMETERS-1'!$B$5:$J$44,9,FALSE)*VFDYLD2!$F22</f>
        <v>0</v>
      </c>
      <c r="AH22" s="44">
        <f>VFDYLD1!AH22*VLOOKUP(VFDYLD2!AH$4,'[1]INTERNAL PARAMETERS-1'!$B$5:$J$44,5,FALSE)*VLOOKUP(VFDYLD2!AH$4,'[1]INTERNAL PARAMETERS-1'!$B$5:$J$44,7,FALSE)*VFDYLD2!$F22 + VFDYLD1!AH22*(1-VLOOKUP(VFDYLD2!AH$4,'[1]INTERNAL PARAMETERS-1'!$B$5:$J$44,5,FALSE))*VLOOKUP(VFDYLD2!AH$4,'[1]INTERNAL PARAMETERS-1'!$B$5:$J$44,9,FALSE)*VFDYLD2!$F22</f>
        <v>0</v>
      </c>
      <c r="AI22" s="44">
        <f>VFDYLD1!AI22*VLOOKUP(VFDYLD2!AI$4,'[1]INTERNAL PARAMETERS-1'!$B$5:$J$44,5,FALSE)*VLOOKUP(VFDYLD2!AI$4,'[1]INTERNAL PARAMETERS-1'!$B$5:$J$44,7,FALSE)*VFDYLD2!$F22 + VFDYLD1!AI22*(1-VLOOKUP(VFDYLD2!AI$4,'[1]INTERNAL PARAMETERS-1'!$B$5:$J$44,5,FALSE))*VLOOKUP(VFDYLD2!AI$4,'[1]INTERNAL PARAMETERS-1'!$B$5:$J$44,9,FALSE)*VFDYLD2!$F22</f>
        <v>0</v>
      </c>
      <c r="AJ22" s="44">
        <f>VFDYLD1!AJ22*VLOOKUP(VFDYLD2!AJ$4,'[1]INTERNAL PARAMETERS-1'!$B$5:$J$44,5,FALSE)*VLOOKUP(VFDYLD2!AJ$4,'[1]INTERNAL PARAMETERS-1'!$B$5:$J$44,7,FALSE)*VFDYLD2!$F22 + VFDYLD1!AJ22*(1-VLOOKUP(VFDYLD2!AJ$4,'[1]INTERNAL PARAMETERS-1'!$B$5:$J$44,5,FALSE))*VLOOKUP(VFDYLD2!AJ$4,'[1]INTERNAL PARAMETERS-1'!$B$5:$J$44,9,FALSE)*VFDYLD2!$F22</f>
        <v>9.1934301827909415E-4</v>
      </c>
      <c r="AK22" s="44">
        <f>VFDYLD1!AK22*VLOOKUP(VFDYLD2!AK$4,'[1]INTERNAL PARAMETERS-1'!$B$5:$J$44,5,FALSE)*VLOOKUP(VFDYLD2!AK$4,'[1]INTERNAL PARAMETERS-1'!$B$5:$J$44,7,FALSE)*VFDYLD2!$F22 + VFDYLD1!AK22*(1-VLOOKUP(VFDYLD2!AK$4,'[1]INTERNAL PARAMETERS-1'!$B$5:$J$44,5,FALSE))*VLOOKUP(VFDYLD2!AK$4,'[1]INTERNAL PARAMETERS-1'!$B$5:$J$44,9,FALSE)*VFDYLD2!$F22</f>
        <v>0</v>
      </c>
      <c r="AL22" s="44">
        <f>VFDYLD1!AL22*VLOOKUP(VFDYLD2!AL$4,'[1]INTERNAL PARAMETERS-1'!$B$5:$J$44,5,FALSE)*VLOOKUP(VFDYLD2!AL$4,'[1]INTERNAL PARAMETERS-1'!$B$5:$J$44,7,FALSE)*VFDYLD2!$F22 + VFDYLD1!AL22*(1-VLOOKUP(VFDYLD2!AL$4,'[1]INTERNAL PARAMETERS-1'!$B$5:$J$44,5,FALSE))*VLOOKUP(VFDYLD2!AL$4,'[1]INTERNAL PARAMETERS-1'!$B$5:$J$44,9,FALSE)*VFDYLD2!$F22</f>
        <v>0</v>
      </c>
      <c r="AM22" s="44">
        <f>VFDYLD1!AM22*VLOOKUP(VFDYLD2!AM$4,'[1]INTERNAL PARAMETERS-1'!$B$5:$J$44,5,FALSE)*VLOOKUP(VFDYLD2!AM$4,'[1]INTERNAL PARAMETERS-1'!$B$5:$J$44,7,FALSE)*VFDYLD2!$F22 + VFDYLD1!AM22*(1-VLOOKUP(VFDYLD2!AM$4,'[1]INTERNAL PARAMETERS-1'!$B$5:$J$44,5,FALSE))*VLOOKUP(VFDYLD2!AM$4,'[1]INTERNAL PARAMETERS-1'!$B$5:$J$44,9,FALSE)*VFDYLD2!$F22</f>
        <v>0</v>
      </c>
      <c r="AN22" s="44">
        <f>VFDYLD1!AN22*VLOOKUP(VFDYLD2!AN$4,'[1]INTERNAL PARAMETERS-1'!$B$5:$J$44,5,FALSE)*VLOOKUP(VFDYLD2!AN$4,'[1]INTERNAL PARAMETERS-1'!$B$5:$J$44,7,FALSE)*VFDYLD2!$F22 + VFDYLD1!AN22*(1-VLOOKUP(VFDYLD2!AN$4,'[1]INTERNAL PARAMETERS-1'!$B$5:$J$44,5,FALSE))*VLOOKUP(VFDYLD2!AN$4,'[1]INTERNAL PARAMETERS-1'!$B$5:$J$44,9,FALSE)*VFDYLD2!$F22</f>
        <v>0</v>
      </c>
      <c r="AO22" s="44">
        <f>VFDYLD1!AO22*VLOOKUP(VFDYLD2!AO$4,'[1]INTERNAL PARAMETERS-1'!$B$5:$J$44,5,FALSE)*VLOOKUP(VFDYLD2!AO$4,'[1]INTERNAL PARAMETERS-1'!$B$5:$J$44,7,FALSE)*VFDYLD2!$F22 + VFDYLD1!AO22*(1-VLOOKUP(VFDYLD2!AO$4,'[1]INTERNAL PARAMETERS-1'!$B$5:$J$44,5,FALSE))*VLOOKUP(VFDYLD2!AO$4,'[1]INTERNAL PARAMETERS-1'!$B$5:$J$44,9,FALSE)*VFDYLD2!$F22</f>
        <v>0</v>
      </c>
      <c r="AP22" s="44">
        <f>VFDYLD1!AP22*VLOOKUP(VFDYLD2!AP$4,'[1]INTERNAL PARAMETERS-1'!$B$5:$J$44,5,FALSE)*VLOOKUP(VFDYLD2!AP$4,'[1]INTERNAL PARAMETERS-1'!$B$5:$J$44,7,FALSE)*VFDYLD2!$F22 + VFDYLD1!AP22*(1-VLOOKUP(VFDYLD2!AP$4,'[1]INTERNAL PARAMETERS-1'!$B$5:$J$44,5,FALSE))*VLOOKUP(VFDYLD2!AP$4,'[1]INTERNAL PARAMETERS-1'!$B$5:$J$44,9,FALSE)*VFDYLD2!$F22</f>
        <v>0</v>
      </c>
      <c r="AQ22" s="44">
        <f>VFDYLD1!AQ22*VLOOKUP(VFDYLD2!AQ$4,'[1]INTERNAL PARAMETERS-1'!$B$5:$J$44,5,FALSE)*VLOOKUP(VFDYLD2!AQ$4,'[1]INTERNAL PARAMETERS-1'!$B$5:$J$44,7,FALSE)*VFDYLD2!$F22 + VFDYLD1!AQ22*(1-VLOOKUP(VFDYLD2!AQ$4,'[1]INTERNAL PARAMETERS-1'!$B$5:$J$44,5,FALSE))*VLOOKUP(VFDYLD2!AQ$4,'[1]INTERNAL PARAMETERS-1'!$B$5:$J$44,9,FALSE)*VFDYLD2!$F22</f>
        <v>0</v>
      </c>
      <c r="AR22" s="44">
        <f>VFDYLD1!AR22*VLOOKUP(VFDYLD2!AR$4,'[1]INTERNAL PARAMETERS-1'!$B$5:$J$44,5,FALSE)*VLOOKUP(VFDYLD2!AR$4,'[1]INTERNAL PARAMETERS-1'!$B$5:$J$44,7,FALSE)*VFDYLD2!$F22 + VFDYLD1!AR22*(1-VLOOKUP(VFDYLD2!AR$4,'[1]INTERNAL PARAMETERS-1'!$B$5:$J$44,5,FALSE))*VLOOKUP(VFDYLD2!AR$4,'[1]INTERNAL PARAMETERS-1'!$B$5:$J$44,9,FALSE)*VFDYLD2!$F22</f>
        <v>0</v>
      </c>
      <c r="AS22" s="44">
        <f>VFDYLD1!AS22*VLOOKUP(VFDYLD2!AS$4,'[1]INTERNAL PARAMETERS-1'!$B$5:$J$44,5,FALSE)*VLOOKUP(VFDYLD2!AS$4,'[1]INTERNAL PARAMETERS-1'!$B$5:$J$44,7,FALSE)*VFDYLD2!$F22 + VFDYLD1!AS22*(1-VLOOKUP(VFDYLD2!AS$4,'[1]INTERNAL PARAMETERS-1'!$B$5:$J$44,5,FALSE))*VLOOKUP(VFDYLD2!AS$4,'[1]INTERNAL PARAMETERS-1'!$B$5:$J$44,9,FALSE)*VFDYLD2!$F22</f>
        <v>0</v>
      </c>
      <c r="AT22" s="43">
        <f>VFDYLD1!AT22*VLOOKUP(VFDYLD2!AT$4,'[1]INTERNAL PARAMETERS-1'!$B$5:$J$44,5,FALSE)*VLOOKUP(VFDYLD2!AT$4,'[1]INTERNAL PARAMETERS-1'!$B$5:$J$44,7,FALSE)*VFDYLD2!$F22 + VFDYLD1!AT22*(1-VLOOKUP(VFDYLD2!AT$4,'[1]INTERNAL PARAMETERS-1'!$B$5:$J$44,5,FALSE))*VLOOKUP(VFDYLD2!AT$4,'[1]INTERNAL PARAMETERS-1'!$B$5:$J$44,9,FALSE)*VFDYLD2!$F22</f>
        <v>0</v>
      </c>
      <c r="AU22" s="45">
        <f>VFDYLD1!AU22*VLOOKUP(VFDYLD2!AU$4,'[1]INTERNAL PARAMETERS-1'!$B$5:$J$44,5,FALSE)*VLOOKUP(VFDYLD2!AU$4,'[1]INTERNAL PARAMETERS-1'!$B$5:$J$44,6,FALSE)*VLOOKUP(VFDYLD2!AU$4,'[1]INTERNAL PARAMETERS-1'!$B$5:$J$44,3,FALSE) + VFDYLD1!AU22*(1-VLOOKUP(VFDYLD2!AU$4,'[1]INTERNAL PARAMETERS-1'!$B$5:$J$44,5,FALSE))*VLOOKUP(VFDYLD2!AU$4,'[1]INTERNAL PARAMETERS-1'!$B$5:$J$44,8,FALSE)*VLOOKUP(VFDYLD2!AU$4,'[1]INTERNAL PARAMETERS-1'!$B$5:$J$44,3,FALSE)</f>
        <v>0</v>
      </c>
      <c r="AV22" s="44">
        <f>VFDYLD1!AV22*VLOOKUP(VFDYLD2!AV$4,'[1]INTERNAL PARAMETERS-1'!$B$5:$J$44,5,FALSE)*VLOOKUP(VFDYLD2!AV$4,'[1]INTERNAL PARAMETERS-1'!$B$5:$J$44,6,FALSE)*VLOOKUP(VFDYLD2!AV$4,'[1]INTERNAL PARAMETERS-1'!$B$5:$J$44,3,FALSE) + VFDYLD1!AV22*(1-VLOOKUP(VFDYLD2!AV$4,'[1]INTERNAL PARAMETERS-1'!$B$5:$J$44,5,FALSE))*VLOOKUP(VFDYLD2!AV$4,'[1]INTERNAL PARAMETERS-1'!$B$5:$J$44,8,FALSE)*VLOOKUP(VFDYLD2!AV$4,'[1]INTERNAL PARAMETERS-1'!$B$5:$J$44,3,FALSE)</f>
        <v>0</v>
      </c>
      <c r="AW22" s="44">
        <f>VFDYLD1!AW22*VLOOKUP(VFDYLD2!AW$4,'[1]INTERNAL PARAMETERS-1'!$B$5:$J$44,5,FALSE)*VLOOKUP(VFDYLD2!AW$4,'[1]INTERNAL PARAMETERS-1'!$B$5:$J$44,6,FALSE)*VLOOKUP(VFDYLD2!AW$4,'[1]INTERNAL PARAMETERS-1'!$B$5:$J$44,3,FALSE) + VFDYLD1!AW22*(1-VLOOKUP(VFDYLD2!AW$4,'[1]INTERNAL PARAMETERS-1'!$B$5:$J$44,5,FALSE))*VLOOKUP(VFDYLD2!AW$4,'[1]INTERNAL PARAMETERS-1'!$B$5:$J$44,8,FALSE)*VLOOKUP(VFDYLD2!AW$4,'[1]INTERNAL PARAMETERS-1'!$B$5:$J$44,3,FALSE)</f>
        <v>1.4731438134453198E-2</v>
      </c>
      <c r="AX22" s="44">
        <f>VFDYLD1!AX22*VLOOKUP(VFDYLD2!AX$4,'[1]INTERNAL PARAMETERS-1'!$B$5:$J$44,5,FALSE)*VLOOKUP(VFDYLD2!AX$4,'[1]INTERNAL PARAMETERS-1'!$B$5:$J$44,6,FALSE)*VLOOKUP(VFDYLD2!AX$4,'[1]INTERNAL PARAMETERS-1'!$B$5:$J$44,3,FALSE) + VFDYLD1!AX22*(1-VLOOKUP(VFDYLD2!AX$4,'[1]INTERNAL PARAMETERS-1'!$B$5:$J$44,5,FALSE))*VLOOKUP(VFDYLD2!AX$4,'[1]INTERNAL PARAMETERS-1'!$B$5:$J$44,8,FALSE)*VLOOKUP(VFDYLD2!AX$4,'[1]INTERNAL PARAMETERS-1'!$B$5:$J$44,3,FALSE)</f>
        <v>0</v>
      </c>
      <c r="AY22" s="44">
        <f>VFDYLD1!AY22*VLOOKUP(VFDYLD2!AY$4,'[1]INTERNAL PARAMETERS-1'!$B$5:$J$44,5,FALSE)*VLOOKUP(VFDYLD2!AY$4,'[1]INTERNAL PARAMETERS-1'!$B$5:$J$44,6,FALSE)*VLOOKUP(VFDYLD2!AY$4,'[1]INTERNAL PARAMETERS-1'!$B$5:$J$44,3,FALSE) + VFDYLD1!AY22*(1-VLOOKUP(VFDYLD2!AY$4,'[1]INTERNAL PARAMETERS-1'!$B$5:$J$44,5,FALSE))*VLOOKUP(VFDYLD2!AY$4,'[1]INTERNAL PARAMETERS-1'!$B$5:$J$44,8,FALSE)*VLOOKUP(VFDYLD2!AY$4,'[1]INTERNAL PARAMETERS-1'!$B$5:$J$44,3,FALSE)</f>
        <v>0</v>
      </c>
      <c r="AZ22" s="44">
        <f>VFDYLD1!AZ22*VLOOKUP(VFDYLD2!AZ$4,'[1]INTERNAL PARAMETERS-1'!$B$5:$J$44,5,FALSE)*VLOOKUP(VFDYLD2!AZ$4,'[1]INTERNAL PARAMETERS-1'!$B$5:$J$44,6,FALSE)*VLOOKUP(VFDYLD2!AZ$4,'[1]INTERNAL PARAMETERS-1'!$B$5:$J$44,3,FALSE) + VFDYLD1!AZ22*(1-VLOOKUP(VFDYLD2!AZ$4,'[1]INTERNAL PARAMETERS-1'!$B$5:$J$44,5,FALSE))*VLOOKUP(VFDYLD2!AZ$4,'[1]INTERNAL PARAMETERS-1'!$B$5:$J$44,8,FALSE)*VLOOKUP(VFDYLD2!AZ$4,'[1]INTERNAL PARAMETERS-1'!$B$5:$J$44,3,FALSE)</f>
        <v>0</v>
      </c>
      <c r="BA22" s="44">
        <f>VFDYLD1!BA22*VLOOKUP(VFDYLD2!BA$4,'[1]INTERNAL PARAMETERS-1'!$B$5:$J$44,5,FALSE)*VLOOKUP(VFDYLD2!BA$4,'[1]INTERNAL PARAMETERS-1'!$B$5:$J$44,6,FALSE)*VLOOKUP(VFDYLD2!BA$4,'[1]INTERNAL PARAMETERS-1'!$B$5:$J$44,3,FALSE) + VFDYLD1!BA22*(1-VLOOKUP(VFDYLD2!BA$4,'[1]INTERNAL PARAMETERS-1'!$B$5:$J$44,5,FALSE))*VLOOKUP(VFDYLD2!BA$4,'[1]INTERNAL PARAMETERS-1'!$B$5:$J$44,8,FALSE)*VLOOKUP(VFDYLD2!BA$4,'[1]INTERNAL PARAMETERS-1'!$B$5:$J$44,3,FALSE)</f>
        <v>4.0576779860739765E-2</v>
      </c>
      <c r="BB22" s="44">
        <f>VFDYLD1!BB22*VLOOKUP(VFDYLD2!BB$4,'[1]INTERNAL PARAMETERS-1'!$B$5:$J$44,5,FALSE)*VLOOKUP(VFDYLD2!BB$4,'[1]INTERNAL PARAMETERS-1'!$B$5:$J$44,6,FALSE)*VLOOKUP(VFDYLD2!BB$4,'[1]INTERNAL PARAMETERS-1'!$B$5:$J$44,3,FALSE) + VFDYLD1!BB22*(1-VLOOKUP(VFDYLD2!BB$4,'[1]INTERNAL PARAMETERS-1'!$B$5:$J$44,5,FALSE))*VLOOKUP(VFDYLD2!BB$4,'[1]INTERNAL PARAMETERS-1'!$B$5:$J$44,8,FALSE)*VLOOKUP(VFDYLD2!BB$4,'[1]INTERNAL PARAMETERS-1'!$B$5:$J$44,3,FALSE)</f>
        <v>1.4433359448667491E-3</v>
      </c>
      <c r="BC22" s="44">
        <f>VFDYLD1!BC22*VLOOKUP(VFDYLD2!BC$4,'[1]INTERNAL PARAMETERS-1'!$B$5:$J$44,5,FALSE)*VLOOKUP(VFDYLD2!BC$4,'[1]INTERNAL PARAMETERS-1'!$B$5:$J$44,6,FALSE)*VLOOKUP(VFDYLD2!BC$4,'[1]INTERNAL PARAMETERS-1'!$B$5:$J$44,3,FALSE) + VFDYLD1!BC22*(1-VLOOKUP(VFDYLD2!BC$4,'[1]INTERNAL PARAMETERS-1'!$B$5:$J$44,5,FALSE))*VLOOKUP(VFDYLD2!BC$4,'[1]INTERNAL PARAMETERS-1'!$B$5:$J$44,8,FALSE)*VLOOKUP(VFDYLD2!BC$4,'[1]INTERNAL PARAMETERS-1'!$B$5:$J$44,3,FALSE)</f>
        <v>7.4557032644317935E-3</v>
      </c>
      <c r="BD22" s="44">
        <f>VFDYLD1!BD22*VLOOKUP(VFDYLD2!BD$4,'[1]INTERNAL PARAMETERS-1'!$B$5:$J$44,5,FALSE)*VLOOKUP(VFDYLD2!BD$4,'[1]INTERNAL PARAMETERS-1'!$B$5:$J$44,6,FALSE)*VLOOKUP(VFDYLD2!BD$4,'[1]INTERNAL PARAMETERS-1'!$B$5:$J$44,3,FALSE) + VFDYLD1!BD22*(1-VLOOKUP(VFDYLD2!BD$4,'[1]INTERNAL PARAMETERS-1'!$B$5:$J$44,5,FALSE))*VLOOKUP(VFDYLD2!BD$4,'[1]INTERNAL PARAMETERS-1'!$B$5:$J$44,8,FALSE)*VLOOKUP(VFDYLD2!BD$4,'[1]INTERNAL PARAMETERS-1'!$B$5:$J$44,3,FALSE)</f>
        <v>1.2426200541391576E-3</v>
      </c>
      <c r="BE22" s="44">
        <f>VFDYLD1!BE22*VLOOKUP(VFDYLD2!BE$4,'[1]INTERNAL PARAMETERS-1'!$B$5:$J$44,5,FALSE)*VLOOKUP(VFDYLD2!BE$4,'[1]INTERNAL PARAMETERS-1'!$B$5:$J$44,6,FALSE)*VLOOKUP(VFDYLD2!BE$4,'[1]INTERNAL PARAMETERS-1'!$B$5:$J$44,3,FALSE) + VFDYLD1!BE22*(1-VLOOKUP(VFDYLD2!BE$4,'[1]INTERNAL PARAMETERS-1'!$B$5:$J$44,5,FALSE))*VLOOKUP(VFDYLD2!BE$4,'[1]INTERNAL PARAMETERS-1'!$B$5:$J$44,8,FALSE)*VLOOKUP(VFDYLD2!BE$4,'[1]INTERNAL PARAMETERS-1'!$B$5:$J$44,3,FALSE)</f>
        <v>8.5289540857481552E-3</v>
      </c>
      <c r="BF22" s="44">
        <f>VFDYLD1!BF22*VLOOKUP(VFDYLD2!BF$4,'[1]INTERNAL PARAMETERS-1'!$B$5:$J$44,5,FALSE)*VLOOKUP(VFDYLD2!BF$4,'[1]INTERNAL PARAMETERS-1'!$B$5:$J$44,6,FALSE)*VLOOKUP(VFDYLD2!BF$4,'[1]INTERNAL PARAMETERS-1'!$B$5:$J$44,3,FALSE) + VFDYLD1!BF22*(1-VLOOKUP(VFDYLD2!BF$4,'[1]INTERNAL PARAMETERS-1'!$B$5:$J$44,5,FALSE))*VLOOKUP(VFDYLD2!BF$4,'[1]INTERNAL PARAMETERS-1'!$B$5:$J$44,8,FALSE)*VLOOKUP(VFDYLD2!BF$4,'[1]INTERNAL PARAMETERS-1'!$B$5:$J$44,3,FALSE)</f>
        <v>0</v>
      </c>
      <c r="BG22" s="44">
        <f>VFDYLD1!BG22*VLOOKUP(VFDYLD2!BG$4,'[1]INTERNAL PARAMETERS-1'!$B$5:$J$44,5,FALSE)*VLOOKUP(VFDYLD2!BG$4,'[1]INTERNAL PARAMETERS-1'!$B$5:$J$44,6,FALSE)*VLOOKUP(VFDYLD2!BG$4,'[1]INTERNAL PARAMETERS-1'!$B$5:$J$44,3,FALSE) + VFDYLD1!BG22*(1-VLOOKUP(VFDYLD2!BG$4,'[1]INTERNAL PARAMETERS-1'!$B$5:$J$44,5,FALSE))*VLOOKUP(VFDYLD2!BG$4,'[1]INTERNAL PARAMETERS-1'!$B$5:$J$44,8,FALSE)*VLOOKUP(VFDYLD2!BG$4,'[1]INTERNAL PARAMETERS-1'!$B$5:$J$44,3,FALSE)</f>
        <v>2.178312690110261E-3</v>
      </c>
      <c r="BH22" s="44">
        <f>VFDYLD1!BH22*VLOOKUP(VFDYLD2!BH$4,'[1]INTERNAL PARAMETERS-1'!$B$5:$J$44,5,FALSE)*VLOOKUP(VFDYLD2!BH$4,'[1]INTERNAL PARAMETERS-1'!$B$5:$J$44,6,FALSE)*VLOOKUP(VFDYLD2!BH$4,'[1]INTERNAL PARAMETERS-1'!$B$5:$J$44,3,FALSE) + VFDYLD1!BH22*(1-VLOOKUP(VFDYLD2!BH$4,'[1]INTERNAL PARAMETERS-1'!$B$5:$J$44,5,FALSE))*VLOOKUP(VFDYLD2!BH$4,'[1]INTERNAL PARAMETERS-1'!$B$5:$J$44,8,FALSE)*VLOOKUP(VFDYLD2!BH$4,'[1]INTERNAL PARAMETERS-1'!$B$5:$J$44,3,FALSE)</f>
        <v>4.3477611928041967E-6</v>
      </c>
      <c r="BI22" s="44">
        <f>VFDYLD1!BI22*VLOOKUP(VFDYLD2!BI$4,'[1]INTERNAL PARAMETERS-1'!$B$5:$J$44,5,FALSE)*VLOOKUP(VFDYLD2!BI$4,'[1]INTERNAL PARAMETERS-1'!$B$5:$J$44,6,FALSE)*VLOOKUP(VFDYLD2!BI$4,'[1]INTERNAL PARAMETERS-1'!$B$5:$J$44,3,FALSE) + VFDYLD1!BI22*(1-VLOOKUP(VFDYLD2!BI$4,'[1]INTERNAL PARAMETERS-1'!$B$5:$J$44,5,FALSE))*VLOOKUP(VFDYLD2!BI$4,'[1]INTERNAL PARAMETERS-1'!$B$5:$J$44,8,FALSE)*VLOOKUP(VFDYLD2!BI$4,'[1]INTERNAL PARAMETERS-1'!$B$5:$J$44,3,FALSE)</f>
        <v>0</v>
      </c>
      <c r="BJ22" s="44">
        <f>VFDYLD1!BJ22*VLOOKUP(VFDYLD2!BJ$4,'[1]INTERNAL PARAMETERS-1'!$B$5:$J$44,5,FALSE)*VLOOKUP(VFDYLD2!BJ$4,'[1]INTERNAL PARAMETERS-1'!$B$5:$J$44,6,FALSE)*VLOOKUP(VFDYLD2!BJ$4,'[1]INTERNAL PARAMETERS-1'!$B$5:$J$44,3,FALSE) + VFDYLD1!BJ22*(1-VLOOKUP(VFDYLD2!BJ$4,'[1]INTERNAL PARAMETERS-1'!$B$5:$J$44,5,FALSE))*VLOOKUP(VFDYLD2!BJ$4,'[1]INTERNAL PARAMETERS-1'!$B$5:$J$44,8,FALSE)*VLOOKUP(VFDYLD2!BJ$4,'[1]INTERNAL PARAMETERS-1'!$B$5:$J$44,3,FALSE)</f>
        <v>9.9262602626886114E-4</v>
      </c>
      <c r="BK22" s="44">
        <f>VFDYLD1!BK22*VLOOKUP(VFDYLD2!BK$4,'[1]INTERNAL PARAMETERS-1'!$B$5:$J$44,5,FALSE)*VLOOKUP(VFDYLD2!BK$4,'[1]INTERNAL PARAMETERS-1'!$B$5:$J$44,6,FALSE)*VLOOKUP(VFDYLD2!BK$4,'[1]INTERNAL PARAMETERS-1'!$B$5:$J$44,3,FALSE) + VFDYLD1!BK22*(1-VLOOKUP(VFDYLD2!BK$4,'[1]INTERNAL PARAMETERS-1'!$B$5:$J$44,5,FALSE))*VLOOKUP(VFDYLD2!BK$4,'[1]INTERNAL PARAMETERS-1'!$B$5:$J$44,8,FALSE)*VLOOKUP(VFDYLD2!BK$4,'[1]INTERNAL PARAMETERS-1'!$B$5:$J$44,3,FALSE)</f>
        <v>9.5729552656973469E-4</v>
      </c>
      <c r="BL22" s="44">
        <f>VFDYLD1!BL22*VLOOKUP(VFDYLD2!BL$4,'[1]INTERNAL PARAMETERS-1'!$B$5:$J$44,5,FALSE)*VLOOKUP(VFDYLD2!BL$4,'[1]INTERNAL PARAMETERS-1'!$B$5:$J$44,6,FALSE)*VLOOKUP(VFDYLD2!BL$4,'[1]INTERNAL PARAMETERS-1'!$B$5:$J$44,3,FALSE) + VFDYLD1!BL22*(1-VLOOKUP(VFDYLD2!BL$4,'[1]INTERNAL PARAMETERS-1'!$B$5:$J$44,5,FALSE))*VLOOKUP(VFDYLD2!BL$4,'[1]INTERNAL PARAMETERS-1'!$B$5:$J$44,8,FALSE)*VLOOKUP(VFDYLD2!BL$4,'[1]INTERNAL PARAMETERS-1'!$B$5:$J$44,3,FALSE)</f>
        <v>1.881030883690131E-3</v>
      </c>
      <c r="BM22" s="44">
        <f>VFDYLD1!BM22*VLOOKUP(VFDYLD2!BM$4,'[1]INTERNAL PARAMETERS-1'!$B$5:$J$44,5,FALSE)*VLOOKUP(VFDYLD2!BM$4,'[1]INTERNAL PARAMETERS-1'!$B$5:$J$44,6,FALSE)*VLOOKUP(VFDYLD2!BM$4,'[1]INTERNAL PARAMETERS-1'!$B$5:$J$44,3,FALSE) + VFDYLD1!BM22*(1-VLOOKUP(VFDYLD2!BM$4,'[1]INTERNAL PARAMETERS-1'!$B$5:$J$44,5,FALSE))*VLOOKUP(VFDYLD2!BM$4,'[1]INTERNAL PARAMETERS-1'!$B$5:$J$44,8,FALSE)*VLOOKUP(VFDYLD2!BM$4,'[1]INTERNAL PARAMETERS-1'!$B$5:$J$44,3,FALSE)</f>
        <v>1.8244429671527597E-3</v>
      </c>
      <c r="BN22" s="44">
        <f>VFDYLD1!BN22*VLOOKUP(VFDYLD2!BN$4,'[1]INTERNAL PARAMETERS-1'!$B$5:$J$44,5,FALSE)*VLOOKUP(VFDYLD2!BN$4,'[1]INTERNAL PARAMETERS-1'!$B$5:$J$44,6,FALSE)*VLOOKUP(VFDYLD2!BN$4,'[1]INTERNAL PARAMETERS-1'!$B$5:$J$44,3,FALSE) + VFDYLD1!BN22*(1-VLOOKUP(VFDYLD2!BN$4,'[1]INTERNAL PARAMETERS-1'!$B$5:$J$44,5,FALSE))*VLOOKUP(VFDYLD2!BN$4,'[1]INTERNAL PARAMETERS-1'!$B$5:$J$44,8,FALSE)*VLOOKUP(VFDYLD2!BN$4,'[1]INTERNAL PARAMETERS-1'!$B$5:$J$44,3,FALSE)</f>
        <v>8.0692802357341985E-4</v>
      </c>
      <c r="BO22" s="44">
        <f>VFDYLD1!BO22*VLOOKUP(VFDYLD2!BO$4,'[1]INTERNAL PARAMETERS-1'!$B$5:$J$44,5,FALSE)*VLOOKUP(VFDYLD2!BO$4,'[1]INTERNAL PARAMETERS-1'!$B$5:$J$44,6,FALSE)*VLOOKUP(VFDYLD2!BO$4,'[1]INTERNAL PARAMETERS-1'!$B$5:$J$44,3,FALSE) + VFDYLD1!BO22*(1-VLOOKUP(VFDYLD2!BO$4,'[1]INTERNAL PARAMETERS-1'!$B$5:$J$44,5,FALSE))*VLOOKUP(VFDYLD2!BO$4,'[1]INTERNAL PARAMETERS-1'!$B$5:$J$44,8,FALSE)*VLOOKUP(VFDYLD2!BO$4,'[1]INTERNAL PARAMETERS-1'!$B$5:$J$44,3,FALSE)</f>
        <v>3.3744352302998839E-4</v>
      </c>
      <c r="BP22" s="44">
        <f>VFDYLD1!BP22*VLOOKUP(VFDYLD2!BP$4,'[1]INTERNAL PARAMETERS-1'!$B$5:$J$44,5,FALSE)*VLOOKUP(VFDYLD2!BP$4,'[1]INTERNAL PARAMETERS-1'!$B$5:$J$44,6,FALSE)*VLOOKUP(VFDYLD2!BP$4,'[1]INTERNAL PARAMETERS-1'!$B$5:$J$44,3,FALSE) + VFDYLD1!BP22*(1-VLOOKUP(VFDYLD2!BP$4,'[1]INTERNAL PARAMETERS-1'!$B$5:$J$44,5,FALSE))*VLOOKUP(VFDYLD2!BP$4,'[1]INTERNAL PARAMETERS-1'!$B$5:$J$44,8,FALSE)*VLOOKUP(VFDYLD2!BP$4,'[1]INTERNAL PARAMETERS-1'!$B$5:$J$44,3,FALSE)</f>
        <v>1.955342335388131E-5</v>
      </c>
      <c r="BQ22" s="44">
        <f>VFDYLD1!BQ22*VLOOKUP(VFDYLD2!BQ$4,'[1]INTERNAL PARAMETERS-1'!$B$5:$J$44,5,FALSE)*VLOOKUP(VFDYLD2!BQ$4,'[1]INTERNAL PARAMETERS-1'!$B$5:$J$44,6,FALSE)*VLOOKUP(VFDYLD2!BQ$4,'[1]INTERNAL PARAMETERS-1'!$B$5:$J$44,3,FALSE) + VFDYLD1!BQ22*(1-VLOOKUP(VFDYLD2!BQ$4,'[1]INTERNAL PARAMETERS-1'!$B$5:$J$44,5,FALSE))*VLOOKUP(VFDYLD2!BQ$4,'[1]INTERNAL PARAMETERS-1'!$B$5:$J$44,8,FALSE)*VLOOKUP(VFDYLD2!BQ$4,'[1]INTERNAL PARAMETERS-1'!$B$5:$J$44,3,FALSE)</f>
        <v>2.9100020930565053E-3</v>
      </c>
      <c r="BR22" s="44">
        <f>VFDYLD1!BR22*VLOOKUP(VFDYLD2!BR$4,'[1]INTERNAL PARAMETERS-1'!$B$5:$J$44,5,FALSE)*VLOOKUP(VFDYLD2!BR$4,'[1]INTERNAL PARAMETERS-1'!$B$5:$J$44,6,FALSE)*VLOOKUP(VFDYLD2!BR$4,'[1]INTERNAL PARAMETERS-1'!$B$5:$J$44,3,FALSE) + VFDYLD1!BR22*(1-VLOOKUP(VFDYLD2!BR$4,'[1]INTERNAL PARAMETERS-1'!$B$5:$J$44,5,FALSE))*VLOOKUP(VFDYLD2!BR$4,'[1]INTERNAL PARAMETERS-1'!$B$5:$J$44,8,FALSE)*VLOOKUP(VFDYLD2!BR$4,'[1]INTERNAL PARAMETERS-1'!$B$5:$J$44,3,FALSE)</f>
        <v>5.2832583101271476E-5</v>
      </c>
      <c r="BS22" s="44">
        <f>VFDYLD1!BS22*VLOOKUP(VFDYLD2!BS$4,'[1]INTERNAL PARAMETERS-1'!$B$5:$J$44,5,FALSE)*VLOOKUP(VFDYLD2!BS$4,'[1]INTERNAL PARAMETERS-1'!$B$5:$J$44,6,FALSE)*VLOOKUP(VFDYLD2!BS$4,'[1]INTERNAL PARAMETERS-1'!$B$5:$J$44,3,FALSE) + VFDYLD1!BS22*(1-VLOOKUP(VFDYLD2!BS$4,'[1]INTERNAL PARAMETERS-1'!$B$5:$J$44,5,FALSE))*VLOOKUP(VFDYLD2!BS$4,'[1]INTERNAL PARAMETERS-1'!$B$5:$J$44,8,FALSE)*VLOOKUP(VFDYLD2!BS$4,'[1]INTERNAL PARAMETERS-1'!$B$5:$J$44,3,FALSE)</f>
        <v>2.6199031291148165E-6</v>
      </c>
      <c r="BT22" s="44">
        <f>VFDYLD1!BT22*VLOOKUP(VFDYLD2!BT$4,'[1]INTERNAL PARAMETERS-1'!$B$5:$J$44,5,FALSE)*VLOOKUP(VFDYLD2!BT$4,'[1]INTERNAL PARAMETERS-1'!$B$5:$J$44,6,FALSE)*VLOOKUP(VFDYLD2!BT$4,'[1]INTERNAL PARAMETERS-1'!$B$5:$J$44,3,FALSE) + VFDYLD1!BT22*(1-VLOOKUP(VFDYLD2!BT$4,'[1]INTERNAL PARAMETERS-1'!$B$5:$J$44,5,FALSE))*VLOOKUP(VFDYLD2!BT$4,'[1]INTERNAL PARAMETERS-1'!$B$5:$J$44,8,FALSE)*VLOOKUP(VFDYLD2!BT$4,'[1]INTERNAL PARAMETERS-1'!$B$5:$J$44,3,FALSE)</f>
        <v>0</v>
      </c>
      <c r="BU22" s="44">
        <f>VFDYLD1!BU22*VLOOKUP(VFDYLD2!BU$4,'[1]INTERNAL PARAMETERS-1'!$B$5:$J$44,5,FALSE)*VLOOKUP(VFDYLD2!BU$4,'[1]INTERNAL PARAMETERS-1'!$B$5:$J$44,6,FALSE)*VLOOKUP(VFDYLD2!BU$4,'[1]INTERNAL PARAMETERS-1'!$B$5:$J$44,3,FALSE) + VFDYLD1!BU22*(1-VLOOKUP(VFDYLD2!BU$4,'[1]INTERNAL PARAMETERS-1'!$B$5:$J$44,5,FALSE))*VLOOKUP(VFDYLD2!BU$4,'[1]INTERNAL PARAMETERS-1'!$B$5:$J$44,8,FALSE)*VLOOKUP(VFDYLD2!BU$4,'[1]INTERNAL PARAMETERS-1'!$B$5:$J$44,3,FALSE)</f>
        <v>0</v>
      </c>
      <c r="BV22" s="44">
        <f>VFDYLD1!BV22*VLOOKUP(VFDYLD2!BV$4,'[1]INTERNAL PARAMETERS-1'!$B$5:$J$44,5,FALSE)*VLOOKUP(VFDYLD2!BV$4,'[1]INTERNAL PARAMETERS-1'!$B$5:$J$44,6,FALSE)*VLOOKUP(VFDYLD2!BV$4,'[1]INTERNAL PARAMETERS-1'!$B$5:$J$44,3,FALSE) + VFDYLD1!BV22*(1-VLOOKUP(VFDYLD2!BV$4,'[1]INTERNAL PARAMETERS-1'!$B$5:$J$44,5,FALSE))*VLOOKUP(VFDYLD2!BV$4,'[1]INTERNAL PARAMETERS-1'!$B$5:$J$44,8,FALSE)*VLOOKUP(VFDYLD2!BV$4,'[1]INTERNAL PARAMETERS-1'!$B$5:$J$44,3,FALSE)</f>
        <v>0</v>
      </c>
      <c r="BW22" s="44">
        <f>VFDYLD1!BW22*VLOOKUP(VFDYLD2!BW$4,'[1]INTERNAL PARAMETERS-1'!$B$5:$J$44,5,FALSE)*VLOOKUP(VFDYLD2!BW$4,'[1]INTERNAL PARAMETERS-1'!$B$5:$J$44,6,FALSE)*VLOOKUP(VFDYLD2!BW$4,'[1]INTERNAL PARAMETERS-1'!$B$5:$J$44,3,FALSE) + VFDYLD1!BW22*(1-VLOOKUP(VFDYLD2!BW$4,'[1]INTERNAL PARAMETERS-1'!$B$5:$J$44,5,FALSE))*VLOOKUP(VFDYLD2!BW$4,'[1]INTERNAL PARAMETERS-1'!$B$5:$J$44,8,FALSE)*VLOOKUP(VFDYLD2!BW$4,'[1]INTERNAL PARAMETERS-1'!$B$5:$J$44,3,FALSE)</f>
        <v>0</v>
      </c>
      <c r="BX22" s="44">
        <f>VFDYLD1!BX22*VLOOKUP(VFDYLD2!BX$4,'[1]INTERNAL PARAMETERS-1'!$B$5:$J$44,5,FALSE)*VLOOKUP(VFDYLD2!BX$4,'[1]INTERNAL PARAMETERS-1'!$B$5:$J$44,6,FALSE)*VLOOKUP(VFDYLD2!BX$4,'[1]INTERNAL PARAMETERS-1'!$B$5:$J$44,3,FALSE) + VFDYLD1!BX22*(1-VLOOKUP(VFDYLD2!BX$4,'[1]INTERNAL PARAMETERS-1'!$B$5:$J$44,5,FALSE))*VLOOKUP(VFDYLD2!BX$4,'[1]INTERNAL PARAMETERS-1'!$B$5:$J$44,8,FALSE)*VLOOKUP(VFDYLD2!BX$4,'[1]INTERNAL PARAMETERS-1'!$B$5:$J$44,3,FALSE)</f>
        <v>0</v>
      </c>
      <c r="BY22" s="44">
        <f>VFDYLD1!BY22*VLOOKUP(VFDYLD2!BY$4,'[1]INTERNAL PARAMETERS-1'!$B$5:$J$44,5,FALSE)*VLOOKUP(VFDYLD2!BY$4,'[1]INTERNAL PARAMETERS-1'!$B$5:$J$44,6,FALSE)*VLOOKUP(VFDYLD2!BY$4,'[1]INTERNAL PARAMETERS-1'!$B$5:$J$44,3,FALSE) + VFDYLD1!BY22*(1-VLOOKUP(VFDYLD2!BY$4,'[1]INTERNAL PARAMETERS-1'!$B$5:$J$44,5,FALSE))*VLOOKUP(VFDYLD2!BY$4,'[1]INTERNAL PARAMETERS-1'!$B$5:$J$44,8,FALSE)*VLOOKUP(VFDYLD2!BY$4,'[1]INTERNAL PARAMETERS-1'!$B$5:$J$44,3,FALSE)</f>
        <v>0</v>
      </c>
      <c r="BZ22" s="44">
        <f>VFDYLD1!BZ22*VLOOKUP(VFDYLD2!BZ$4,'[1]INTERNAL PARAMETERS-1'!$B$5:$J$44,5,FALSE)*VLOOKUP(VFDYLD2!BZ$4,'[1]INTERNAL PARAMETERS-1'!$B$5:$J$44,6,FALSE)*VLOOKUP(VFDYLD2!BZ$4,'[1]INTERNAL PARAMETERS-1'!$B$5:$J$44,3,FALSE) + VFDYLD1!BZ22*(1-VLOOKUP(VFDYLD2!BZ$4,'[1]INTERNAL PARAMETERS-1'!$B$5:$J$44,5,FALSE))*VLOOKUP(VFDYLD2!BZ$4,'[1]INTERNAL PARAMETERS-1'!$B$5:$J$44,8,FALSE)*VLOOKUP(VFDYLD2!BZ$4,'[1]INTERNAL PARAMETERS-1'!$B$5:$J$44,3,FALSE)</f>
        <v>5.1529021544346035E-6</v>
      </c>
      <c r="CA22" s="44">
        <f>VFDYLD1!CA22*VLOOKUP(VFDYLD2!CA$4,'[1]INTERNAL PARAMETERS-1'!$B$5:$J$44,5,FALSE)*VLOOKUP(VFDYLD2!CA$4,'[1]INTERNAL PARAMETERS-1'!$B$5:$J$44,6,FALSE)*VLOOKUP(VFDYLD2!CA$4,'[1]INTERNAL PARAMETERS-1'!$B$5:$J$44,3,FALSE) + VFDYLD1!CA22*(1-VLOOKUP(VFDYLD2!CA$4,'[1]INTERNAL PARAMETERS-1'!$B$5:$J$44,5,FALSE))*VLOOKUP(VFDYLD2!CA$4,'[1]INTERNAL PARAMETERS-1'!$B$5:$J$44,8,FALSE)*VLOOKUP(VFDYLD2!CA$4,'[1]INTERNAL PARAMETERS-1'!$B$5:$J$44,3,FALSE)</f>
        <v>0</v>
      </c>
      <c r="CB22" s="44">
        <f>VFDYLD1!CB22*VLOOKUP(VFDYLD2!CB$4,'[1]INTERNAL PARAMETERS-1'!$B$5:$J$44,5,FALSE)*VLOOKUP(VFDYLD2!CB$4,'[1]INTERNAL PARAMETERS-1'!$B$5:$J$44,6,FALSE)*VLOOKUP(VFDYLD2!CB$4,'[1]INTERNAL PARAMETERS-1'!$B$5:$J$44,3,FALSE) + VFDYLD1!CB22*(1-VLOOKUP(VFDYLD2!CB$4,'[1]INTERNAL PARAMETERS-1'!$B$5:$J$44,5,FALSE))*VLOOKUP(VFDYLD2!CB$4,'[1]INTERNAL PARAMETERS-1'!$B$5:$J$44,8,FALSE)*VLOOKUP(VFDYLD2!CB$4,'[1]INTERNAL PARAMETERS-1'!$B$5:$J$44,3,FALSE)</f>
        <v>0</v>
      </c>
      <c r="CC22" s="44">
        <f>VFDYLD1!CC22*VLOOKUP(VFDYLD2!CC$4,'[1]INTERNAL PARAMETERS-1'!$B$5:$J$44,5,FALSE)*VLOOKUP(VFDYLD2!CC$4,'[1]INTERNAL PARAMETERS-1'!$B$5:$J$44,6,FALSE)*VLOOKUP(VFDYLD2!CC$4,'[1]INTERNAL PARAMETERS-1'!$B$5:$J$44,3,FALSE) + VFDYLD1!CC22*(1-VLOOKUP(VFDYLD2!CC$4,'[1]INTERNAL PARAMETERS-1'!$B$5:$J$44,5,FALSE))*VLOOKUP(VFDYLD2!CC$4,'[1]INTERNAL PARAMETERS-1'!$B$5:$J$44,8,FALSE)*VLOOKUP(VFDYLD2!CC$4,'[1]INTERNAL PARAMETERS-1'!$B$5:$J$44,3,FALSE)</f>
        <v>1.1450893676521341E-5</v>
      </c>
      <c r="CD22" s="44">
        <f>VFDYLD1!CD22*VLOOKUP(VFDYLD2!CD$4,'[1]INTERNAL PARAMETERS-1'!$B$5:$J$44,5,FALSE)*VLOOKUP(VFDYLD2!CD$4,'[1]INTERNAL PARAMETERS-1'!$B$5:$J$44,6,FALSE)*VLOOKUP(VFDYLD2!CD$4,'[1]INTERNAL PARAMETERS-1'!$B$5:$J$44,3,FALSE) + VFDYLD1!CD22*(1-VLOOKUP(VFDYLD2!CD$4,'[1]INTERNAL PARAMETERS-1'!$B$5:$J$44,5,FALSE))*VLOOKUP(VFDYLD2!CD$4,'[1]INTERNAL PARAMETERS-1'!$B$5:$J$44,8,FALSE)*VLOOKUP(VFDYLD2!CD$4,'[1]INTERNAL PARAMETERS-1'!$B$5:$J$44,3,FALSE)</f>
        <v>5.7970023957743825E-5</v>
      </c>
      <c r="CE22" s="44">
        <f>VFDYLD1!CE22*VLOOKUP(VFDYLD2!CE$4,'[1]INTERNAL PARAMETERS-1'!$B$5:$J$44,5,FALSE)*VLOOKUP(VFDYLD2!CE$4,'[1]INTERNAL PARAMETERS-1'!$B$5:$J$44,6,FALSE)*VLOOKUP(VFDYLD2!CE$4,'[1]INTERNAL PARAMETERS-1'!$B$5:$J$44,3,FALSE) + VFDYLD1!CE22*(1-VLOOKUP(VFDYLD2!CE$4,'[1]INTERNAL PARAMETERS-1'!$B$5:$J$44,5,FALSE))*VLOOKUP(VFDYLD2!CE$4,'[1]INTERNAL PARAMETERS-1'!$B$5:$J$44,8,FALSE)*VLOOKUP(VFDYLD2!CE$4,'[1]INTERNAL PARAMETERS-1'!$B$5:$J$44,3,FALSE)</f>
        <v>5.9381062922532107E-5</v>
      </c>
      <c r="CF22" s="44">
        <f>VFDYLD1!CF22*VLOOKUP(VFDYLD2!CF$4,'[1]INTERNAL PARAMETERS-1'!$B$5:$J$44,5,FALSE)*VLOOKUP(VFDYLD2!CF$4,'[1]INTERNAL PARAMETERS-1'!$B$5:$J$44,6,FALSE)*VLOOKUP(VFDYLD2!CF$4,'[1]INTERNAL PARAMETERS-1'!$B$5:$J$44,3,FALSE) + VFDYLD1!CF22*(1-VLOOKUP(VFDYLD2!CF$4,'[1]INTERNAL PARAMETERS-1'!$B$5:$J$44,5,FALSE))*VLOOKUP(VFDYLD2!CF$4,'[1]INTERNAL PARAMETERS-1'!$B$5:$J$44,8,FALSE)*VLOOKUP(VFDYLD2!CF$4,'[1]INTERNAL PARAMETERS-1'!$B$5:$J$44,3,FALSE)</f>
        <v>0</v>
      </c>
      <c r="CG22" s="44">
        <f>VFDYLD1!CG22*VLOOKUP(VFDYLD2!CG$4,'[1]INTERNAL PARAMETERS-1'!$B$5:$J$44,5,FALSE)*VLOOKUP(VFDYLD2!CG$4,'[1]INTERNAL PARAMETERS-1'!$B$5:$J$44,6,FALSE)*VLOOKUP(VFDYLD2!CG$4,'[1]INTERNAL PARAMETERS-1'!$B$5:$J$44,3,FALSE) + VFDYLD1!CG22*(1-VLOOKUP(VFDYLD2!CG$4,'[1]INTERNAL PARAMETERS-1'!$B$5:$J$44,5,FALSE))*VLOOKUP(VFDYLD2!CG$4,'[1]INTERNAL PARAMETERS-1'!$B$5:$J$44,8,FALSE)*VLOOKUP(VFDYLD2!CG$4,'[1]INTERNAL PARAMETERS-1'!$B$5:$J$44,3,FALSE)</f>
        <v>9.4699913106052635E-6</v>
      </c>
      <c r="CH22" s="43">
        <f>VFDYLD1!CH22*VLOOKUP(VFDYLD2!CH$4,'[1]INTERNAL PARAMETERS-1'!$B$5:$J$44,5,FALSE)*VLOOKUP(VFDYLD2!CH$4,'[1]INTERNAL PARAMETERS-1'!$B$5:$J$44,6,FALSE)*VLOOKUP(VFDYLD2!CH$4,'[1]INTERNAL PARAMETERS-1'!$B$5:$J$44,3,FALSE) + VFDYLD1!CH22*(1-VLOOKUP(VFDYLD2!CH$4,'[1]INTERNAL PARAMETERS-1'!$B$5:$J$44,5,FALSE))*VLOOKUP(VFDYLD2!CH$4,'[1]INTERNAL PARAMETERS-1'!$B$5:$J$44,8,FALSE)*VLOOKUP(VFDYLD2!CH$4,'[1]INTERNAL PARAMETERS-1'!$B$5:$J$44,3,FALSE)</f>
        <v>0</v>
      </c>
      <c r="CJ22" s="45">
        <f t="shared" si="0"/>
        <v>0.1609028296018454</v>
      </c>
      <c r="CK22" s="43">
        <f t="shared" si="1"/>
        <v>8.6089691622629347E-2</v>
      </c>
    </row>
    <row r="23" spans="2:89" x14ac:dyDescent="0.4">
      <c r="B23" s="58" t="s">
        <v>5</v>
      </c>
      <c r="C23" s="57" t="s">
        <v>47</v>
      </c>
      <c r="D23" s="57" t="s">
        <v>64</v>
      </c>
      <c r="E23" s="132">
        <f>VFD!W23</f>
        <v>11.390075560830859</v>
      </c>
      <c r="F23" s="56">
        <f>'[1]INTERNAL PARAMETERS-1'!M5</f>
        <v>85.012</v>
      </c>
      <c r="G23" s="45">
        <f>VFDYLD1!G23*VLOOKUP(VFDYLD2!G$4,'[1]INTERNAL PARAMETERS-1'!$B$5:$J$44,5,FALSE)*VLOOKUP(VFDYLD2!G$4,'[1]INTERNAL PARAMETERS-1'!$B$5:$J$44,7,FALSE)*VFDYLD2!$F23 + VFDYLD1!G23*(1-VLOOKUP(VFDYLD2!G$4,'[1]INTERNAL PARAMETERS-1'!$B$5:$J$44,5,FALSE))*VLOOKUP(VFDYLD2!G$4,'[1]INTERNAL PARAMETERS-1'!$B$5:$J$44,9,FALSE)*VFDYLD2!$F23</f>
        <v>0.71860904388889679</v>
      </c>
      <c r="H23" s="44">
        <f>VFDYLD1!H23*VLOOKUP(VFDYLD2!H$4,'[1]INTERNAL PARAMETERS-1'!$B$5:$J$44,5,FALSE)*VLOOKUP(VFDYLD2!H$4,'[1]INTERNAL PARAMETERS-1'!$B$5:$J$44,7,FALSE)*VFDYLD2!$F23 + VFDYLD1!H23*(1-VLOOKUP(VFDYLD2!H$4,'[1]INTERNAL PARAMETERS-1'!$B$5:$J$44,5,FALSE))*VLOOKUP(VFDYLD2!H$4,'[1]INTERNAL PARAMETERS-1'!$B$5:$J$44,9,FALSE)*VFDYLD2!$F23</f>
        <v>0.24075639727347306</v>
      </c>
      <c r="I23" s="44">
        <f>VFDYLD1!I23*VLOOKUP(VFDYLD2!I$4,'[1]INTERNAL PARAMETERS-1'!$B$5:$J$44,5,FALSE)*VLOOKUP(VFDYLD2!I$4,'[1]INTERNAL PARAMETERS-1'!$B$5:$J$44,7,FALSE)*VFDYLD2!$F23 + VFDYLD1!I23*(1-VLOOKUP(VFDYLD2!I$4,'[1]INTERNAL PARAMETERS-1'!$B$5:$J$44,5,FALSE))*VLOOKUP(VFDYLD2!I$4,'[1]INTERNAL PARAMETERS-1'!$B$5:$J$44,9,FALSE)*VFDYLD2!$F23</f>
        <v>2.6005163979239003</v>
      </c>
      <c r="J23" s="44">
        <f>VFDYLD1!J23*VLOOKUP(VFDYLD2!J$4,'[1]INTERNAL PARAMETERS-1'!$B$5:$J$44,5,FALSE)*VLOOKUP(VFDYLD2!J$4,'[1]INTERNAL PARAMETERS-1'!$B$5:$J$44,7,FALSE)*VFDYLD2!$F23 + VFDYLD1!J23*(1-VLOOKUP(VFDYLD2!J$4,'[1]INTERNAL PARAMETERS-1'!$B$5:$J$44,5,FALSE))*VLOOKUP(VFDYLD2!J$4,'[1]INTERNAL PARAMETERS-1'!$B$5:$J$44,9,FALSE)*VFDYLD2!$F23</f>
        <v>0</v>
      </c>
      <c r="K23" s="44">
        <f>VFDYLD1!K23*VLOOKUP(VFDYLD2!K$4,'[1]INTERNAL PARAMETERS-1'!$B$5:$J$44,5,FALSE)*VLOOKUP(VFDYLD2!K$4,'[1]INTERNAL PARAMETERS-1'!$B$5:$J$44,7,FALSE)*VFDYLD2!$F23 + VFDYLD1!K23*(1-VLOOKUP(VFDYLD2!K$4,'[1]INTERNAL PARAMETERS-1'!$B$5:$J$44,5,FALSE))*VLOOKUP(VFDYLD2!K$4,'[1]INTERNAL PARAMETERS-1'!$B$5:$J$44,9,FALSE)*VFDYLD2!$F23</f>
        <v>0</v>
      </c>
      <c r="L23" s="44">
        <f>VFDYLD1!L23*VLOOKUP(VFDYLD2!L$4,'[1]INTERNAL PARAMETERS-1'!$B$5:$J$44,5,FALSE)*VLOOKUP(VFDYLD2!L$4,'[1]INTERNAL PARAMETERS-1'!$B$5:$J$44,7,FALSE)*VFDYLD2!$F23 + VFDYLD1!L23*(1-VLOOKUP(VFDYLD2!L$4,'[1]INTERNAL PARAMETERS-1'!$B$5:$J$44,5,FALSE))*VLOOKUP(VFDYLD2!L$4,'[1]INTERNAL PARAMETERS-1'!$B$5:$J$44,9,FALSE)*VFDYLD2!$F23</f>
        <v>0</v>
      </c>
      <c r="M23" s="44">
        <f>VFDYLD1!M23*VLOOKUP(VFDYLD2!M$4,'[1]INTERNAL PARAMETERS-1'!$B$5:$J$44,5,FALSE)*VLOOKUP(VFDYLD2!M$4,'[1]INTERNAL PARAMETERS-1'!$B$5:$J$44,7,FALSE)*VFDYLD2!$F23 + VFDYLD1!M23*(1-VLOOKUP(VFDYLD2!M$4,'[1]INTERNAL PARAMETERS-1'!$B$5:$J$44,5,FALSE))*VLOOKUP(VFDYLD2!M$4,'[1]INTERNAL PARAMETERS-1'!$B$5:$J$44,9,FALSE)*VFDYLD2!$F23</f>
        <v>2.8304582393773113E-2</v>
      </c>
      <c r="N23" s="44">
        <f>VFDYLD1!N23*VLOOKUP(VFDYLD2!N$4,'[1]INTERNAL PARAMETERS-1'!$B$5:$J$44,5,FALSE)*VLOOKUP(VFDYLD2!N$4,'[1]INTERNAL PARAMETERS-1'!$B$5:$J$44,7,FALSE)*VFDYLD2!$F23 + VFDYLD1!N23*(1-VLOOKUP(VFDYLD2!N$4,'[1]INTERNAL PARAMETERS-1'!$B$5:$J$44,5,FALSE))*VLOOKUP(VFDYLD2!N$4,'[1]INTERNAL PARAMETERS-1'!$B$5:$J$44,9,FALSE)*VFDYLD2!$F23</f>
        <v>2.0537085202306637E-2</v>
      </c>
      <c r="O23" s="44">
        <f>VFDYLD1!O23*VLOOKUP(VFDYLD2!O$4,'[1]INTERNAL PARAMETERS-1'!$B$5:$J$44,5,FALSE)*VLOOKUP(VFDYLD2!O$4,'[1]INTERNAL PARAMETERS-1'!$B$5:$J$44,7,FALSE)*VFDYLD2!$F23 + VFDYLD1!O23*(1-VLOOKUP(VFDYLD2!O$4,'[1]INTERNAL PARAMETERS-1'!$B$5:$J$44,5,FALSE))*VLOOKUP(VFDYLD2!O$4,'[1]INTERNAL PARAMETERS-1'!$B$5:$J$44,9,FALSE)*VFDYLD2!$F23</f>
        <v>0</v>
      </c>
      <c r="P23" s="44">
        <f>VFDYLD1!P23*VLOOKUP(VFDYLD2!P$4,'[1]INTERNAL PARAMETERS-1'!$B$5:$J$44,5,FALSE)*VLOOKUP(VFDYLD2!P$4,'[1]INTERNAL PARAMETERS-1'!$B$5:$J$44,7,FALSE)*VFDYLD2!$F23 + VFDYLD1!P23*(1-VLOOKUP(VFDYLD2!P$4,'[1]INTERNAL PARAMETERS-1'!$B$5:$J$44,5,FALSE))*VLOOKUP(VFDYLD2!P$4,'[1]INTERNAL PARAMETERS-1'!$B$5:$J$44,9,FALSE)*VFDYLD2!$F23</f>
        <v>0</v>
      </c>
      <c r="Q23" s="44">
        <f>VFDYLD1!Q23*VLOOKUP(VFDYLD2!Q$4,'[1]INTERNAL PARAMETERS-1'!$B$5:$J$44,5,FALSE)*VLOOKUP(VFDYLD2!Q$4,'[1]INTERNAL PARAMETERS-1'!$B$5:$J$44,7,FALSE)*VFDYLD2!$F23 + VFDYLD1!Q23*(1-VLOOKUP(VFDYLD2!Q$4,'[1]INTERNAL PARAMETERS-1'!$B$5:$J$44,5,FALSE))*VLOOKUP(VFDYLD2!Q$4,'[1]INTERNAL PARAMETERS-1'!$B$5:$J$44,9,FALSE)*VFDYLD2!$F23</f>
        <v>0</v>
      </c>
      <c r="R23" s="44">
        <f>VFDYLD1!R23*VLOOKUP(VFDYLD2!R$4,'[1]INTERNAL PARAMETERS-1'!$B$5:$J$44,5,FALSE)*VLOOKUP(VFDYLD2!R$4,'[1]INTERNAL PARAMETERS-1'!$B$5:$J$44,7,FALSE)*VFDYLD2!$F23 + VFDYLD1!R23*(1-VLOOKUP(VFDYLD2!R$4,'[1]INTERNAL PARAMETERS-1'!$B$5:$J$44,5,FALSE))*VLOOKUP(VFDYLD2!R$4,'[1]INTERNAL PARAMETERS-1'!$B$5:$J$44,9,FALSE)*VFDYLD2!$F23</f>
        <v>6.5067747291432401E-2</v>
      </c>
      <c r="S23" s="44">
        <f>VFDYLD1!S23*VLOOKUP(VFDYLD2!S$4,'[1]INTERNAL PARAMETERS-1'!$B$5:$J$44,5,FALSE)*VLOOKUP(VFDYLD2!S$4,'[1]INTERNAL PARAMETERS-1'!$B$5:$J$44,7,FALSE)*VFDYLD2!$F23 + VFDYLD1!S23*(1-VLOOKUP(VFDYLD2!S$4,'[1]INTERNAL PARAMETERS-1'!$B$5:$J$44,5,FALSE))*VLOOKUP(VFDYLD2!S$4,'[1]INTERNAL PARAMETERS-1'!$B$5:$J$44,9,FALSE)*VFDYLD2!$F23</f>
        <v>1.0270887419732941</v>
      </c>
      <c r="T23" s="44">
        <f>VFDYLD1!T23*VLOOKUP(VFDYLD2!T$4,'[1]INTERNAL PARAMETERS-1'!$B$5:$J$44,5,FALSE)*VLOOKUP(VFDYLD2!T$4,'[1]INTERNAL PARAMETERS-1'!$B$5:$J$44,7,FALSE)*VFDYLD2!$F23 + VFDYLD1!T23*(1-VLOOKUP(VFDYLD2!T$4,'[1]INTERNAL PARAMETERS-1'!$B$5:$J$44,5,FALSE))*VLOOKUP(VFDYLD2!T$4,'[1]INTERNAL PARAMETERS-1'!$B$5:$J$44,9,FALSE)*VFDYLD2!$F23</f>
        <v>0.12200202617143575</v>
      </c>
      <c r="U23" s="44">
        <f>VFDYLD1!U23*VLOOKUP(VFDYLD2!U$4,'[1]INTERNAL PARAMETERS-1'!$B$5:$J$44,5,FALSE)*VLOOKUP(VFDYLD2!U$4,'[1]INTERNAL PARAMETERS-1'!$B$5:$J$44,7,FALSE)*VFDYLD2!$F23 + VFDYLD1!U23*(1-VLOOKUP(VFDYLD2!U$4,'[1]INTERNAL PARAMETERS-1'!$B$5:$J$44,5,FALSE))*VLOOKUP(VFDYLD2!U$4,'[1]INTERNAL PARAMETERS-1'!$B$5:$J$44,9,FALSE)*VFDYLD2!$F23</f>
        <v>3.6764152556624942E-2</v>
      </c>
      <c r="V23" s="44">
        <f>VFDYLD1!V23*VLOOKUP(VFDYLD2!V$4,'[1]INTERNAL PARAMETERS-1'!$B$5:$J$44,5,FALSE)*VLOOKUP(VFDYLD2!V$4,'[1]INTERNAL PARAMETERS-1'!$B$5:$J$44,7,FALSE)*VFDYLD2!$F23 + VFDYLD1!V23*(1-VLOOKUP(VFDYLD2!V$4,'[1]INTERNAL PARAMETERS-1'!$B$5:$J$44,5,FALSE))*VLOOKUP(VFDYLD2!V$4,'[1]INTERNAL PARAMETERS-1'!$B$5:$J$44,9,FALSE)*VFDYLD2!$F23</f>
        <v>0.57170376335008943</v>
      </c>
      <c r="W23" s="44">
        <f>VFDYLD1!W23*VLOOKUP(VFDYLD2!W$4,'[1]INTERNAL PARAMETERS-1'!$B$5:$J$44,5,FALSE)*VLOOKUP(VFDYLD2!W$4,'[1]INTERNAL PARAMETERS-1'!$B$5:$J$44,7,FALSE)*VFDYLD2!$F23 + VFDYLD1!W23*(1-VLOOKUP(VFDYLD2!W$4,'[1]INTERNAL PARAMETERS-1'!$B$5:$J$44,5,FALSE))*VLOOKUP(VFDYLD2!W$4,'[1]INTERNAL PARAMETERS-1'!$B$5:$J$44,9,FALSE)*VFDYLD2!$F23</f>
        <v>0</v>
      </c>
      <c r="X23" s="44">
        <f>VFDYLD1!X23*VLOOKUP(VFDYLD2!X$4,'[1]INTERNAL PARAMETERS-1'!$B$5:$J$44,5,FALSE)*VLOOKUP(VFDYLD2!X$4,'[1]INTERNAL PARAMETERS-1'!$B$5:$J$44,7,FALSE)*VFDYLD2!$F23 + VFDYLD1!X23*(1-VLOOKUP(VFDYLD2!X$4,'[1]INTERNAL PARAMETERS-1'!$B$5:$J$44,5,FALSE))*VLOOKUP(VFDYLD2!X$4,'[1]INTERNAL PARAMETERS-1'!$B$5:$J$44,9,FALSE)*VFDYLD2!$F23</f>
        <v>0</v>
      </c>
      <c r="Y23" s="44">
        <f>VFDYLD1!Y23*VLOOKUP(VFDYLD2!Y$4,'[1]INTERNAL PARAMETERS-1'!$B$5:$J$44,5,FALSE)*VLOOKUP(VFDYLD2!Y$4,'[1]INTERNAL PARAMETERS-1'!$B$5:$J$44,7,FALSE)*VFDYLD2!$F23 + VFDYLD1!Y23*(1-VLOOKUP(VFDYLD2!Y$4,'[1]INTERNAL PARAMETERS-1'!$B$5:$J$44,5,FALSE))*VLOOKUP(VFDYLD2!Y$4,'[1]INTERNAL PARAMETERS-1'!$B$5:$J$44,9,FALSE)*VFDYLD2!$F23</f>
        <v>0</v>
      </c>
      <c r="Z23" s="44">
        <f>VFDYLD1!Z23*VLOOKUP(VFDYLD2!Z$4,'[1]INTERNAL PARAMETERS-1'!$B$5:$J$44,5,FALSE)*VLOOKUP(VFDYLD2!Z$4,'[1]INTERNAL PARAMETERS-1'!$B$5:$J$44,7,FALSE)*VFDYLD2!$F23 + VFDYLD1!Z23*(1-VLOOKUP(VFDYLD2!Z$4,'[1]INTERNAL PARAMETERS-1'!$B$5:$J$44,5,FALSE))*VLOOKUP(VFDYLD2!Z$4,'[1]INTERNAL PARAMETERS-1'!$B$5:$J$44,9,FALSE)*VFDYLD2!$F23</f>
        <v>0</v>
      </c>
      <c r="AA23" s="44">
        <f>VFDYLD1!AA23*VLOOKUP(VFDYLD2!AA$4,'[1]INTERNAL PARAMETERS-1'!$B$5:$J$44,5,FALSE)*VLOOKUP(VFDYLD2!AA$4,'[1]INTERNAL PARAMETERS-1'!$B$5:$J$44,7,FALSE)*VFDYLD2!$F23 + VFDYLD1!AA23*(1-VLOOKUP(VFDYLD2!AA$4,'[1]INTERNAL PARAMETERS-1'!$B$5:$J$44,5,FALSE))*VLOOKUP(VFDYLD2!AA$4,'[1]INTERNAL PARAMETERS-1'!$B$5:$J$44,9,FALSE)*VFDYLD2!$F23</f>
        <v>0</v>
      </c>
      <c r="AB23" s="44">
        <f>VFDYLD1!AB23*VLOOKUP(VFDYLD2!AB$4,'[1]INTERNAL PARAMETERS-1'!$B$5:$J$44,5,FALSE)*VLOOKUP(VFDYLD2!AB$4,'[1]INTERNAL PARAMETERS-1'!$B$5:$J$44,7,FALSE)*VFDYLD2!$F23 + VFDYLD1!AB23*(1-VLOOKUP(VFDYLD2!AB$4,'[1]INTERNAL PARAMETERS-1'!$B$5:$J$44,5,FALSE))*VLOOKUP(VFDYLD2!AB$4,'[1]INTERNAL PARAMETERS-1'!$B$5:$J$44,9,FALSE)*VFDYLD2!$F23</f>
        <v>0</v>
      </c>
      <c r="AC23" s="44">
        <f>VFDYLD1!AC23*VLOOKUP(VFDYLD2!AC$4,'[1]INTERNAL PARAMETERS-1'!$B$5:$J$44,5,FALSE)*VLOOKUP(VFDYLD2!AC$4,'[1]INTERNAL PARAMETERS-1'!$B$5:$J$44,7,FALSE)*VFDYLD2!$F23 + VFDYLD1!AC23*(1-VLOOKUP(VFDYLD2!AC$4,'[1]INTERNAL PARAMETERS-1'!$B$5:$J$44,5,FALSE))*VLOOKUP(VFDYLD2!AC$4,'[1]INTERNAL PARAMETERS-1'!$B$5:$J$44,9,FALSE)*VFDYLD2!$F23</f>
        <v>0</v>
      </c>
      <c r="AD23" s="44">
        <f>VFDYLD1!AD23*VLOOKUP(VFDYLD2!AD$4,'[1]INTERNAL PARAMETERS-1'!$B$5:$J$44,5,FALSE)*VLOOKUP(VFDYLD2!AD$4,'[1]INTERNAL PARAMETERS-1'!$B$5:$J$44,7,FALSE)*VFDYLD2!$F23 + VFDYLD1!AD23*(1-VLOOKUP(VFDYLD2!AD$4,'[1]INTERNAL PARAMETERS-1'!$B$5:$J$44,5,FALSE))*VLOOKUP(VFDYLD2!AD$4,'[1]INTERNAL PARAMETERS-1'!$B$5:$J$44,9,FALSE)*VFDYLD2!$F23</f>
        <v>0</v>
      </c>
      <c r="AE23" s="44">
        <f>VFDYLD1!AE23*VLOOKUP(VFDYLD2!AE$4,'[1]INTERNAL PARAMETERS-1'!$B$5:$J$44,5,FALSE)*VLOOKUP(VFDYLD2!AE$4,'[1]INTERNAL PARAMETERS-1'!$B$5:$J$44,7,FALSE)*VFDYLD2!$F23 + VFDYLD1!AE23*(1-VLOOKUP(VFDYLD2!AE$4,'[1]INTERNAL PARAMETERS-1'!$B$5:$J$44,5,FALSE))*VLOOKUP(VFDYLD2!AE$4,'[1]INTERNAL PARAMETERS-1'!$B$5:$J$44,9,FALSE)*VFDYLD2!$F23</f>
        <v>0</v>
      </c>
      <c r="AF23" s="44">
        <f>VFDYLD1!AF23*VLOOKUP(VFDYLD2!AF$4,'[1]INTERNAL PARAMETERS-1'!$B$5:$J$44,5,FALSE)*VLOOKUP(VFDYLD2!AF$4,'[1]INTERNAL PARAMETERS-1'!$B$5:$J$44,7,FALSE)*VFDYLD2!$F23 + VFDYLD1!AF23*(1-VLOOKUP(VFDYLD2!AF$4,'[1]INTERNAL PARAMETERS-1'!$B$5:$J$44,5,FALSE))*VLOOKUP(VFDYLD2!AF$4,'[1]INTERNAL PARAMETERS-1'!$B$5:$J$44,9,FALSE)*VFDYLD2!$F23</f>
        <v>0</v>
      </c>
      <c r="AG23" s="44">
        <f>VFDYLD1!AG23*VLOOKUP(VFDYLD2!AG$4,'[1]INTERNAL PARAMETERS-1'!$B$5:$J$44,5,FALSE)*VLOOKUP(VFDYLD2!AG$4,'[1]INTERNAL PARAMETERS-1'!$B$5:$J$44,7,FALSE)*VFDYLD2!$F23 + VFDYLD1!AG23*(1-VLOOKUP(VFDYLD2!AG$4,'[1]INTERNAL PARAMETERS-1'!$B$5:$J$44,5,FALSE))*VLOOKUP(VFDYLD2!AG$4,'[1]INTERNAL PARAMETERS-1'!$B$5:$J$44,9,FALSE)*VFDYLD2!$F23</f>
        <v>0</v>
      </c>
      <c r="AH23" s="44">
        <f>VFDYLD1!AH23*VLOOKUP(VFDYLD2!AH$4,'[1]INTERNAL PARAMETERS-1'!$B$5:$J$44,5,FALSE)*VLOOKUP(VFDYLD2!AH$4,'[1]INTERNAL PARAMETERS-1'!$B$5:$J$44,7,FALSE)*VFDYLD2!$F23 + VFDYLD1!AH23*(1-VLOOKUP(VFDYLD2!AH$4,'[1]INTERNAL PARAMETERS-1'!$B$5:$J$44,5,FALSE))*VLOOKUP(VFDYLD2!AH$4,'[1]INTERNAL PARAMETERS-1'!$B$5:$J$44,9,FALSE)*VFDYLD2!$F23</f>
        <v>0</v>
      </c>
      <c r="AI23" s="44">
        <f>VFDYLD1!AI23*VLOOKUP(VFDYLD2!AI$4,'[1]INTERNAL PARAMETERS-1'!$B$5:$J$44,5,FALSE)*VLOOKUP(VFDYLD2!AI$4,'[1]INTERNAL PARAMETERS-1'!$B$5:$J$44,7,FALSE)*VFDYLD2!$F23 + VFDYLD1!AI23*(1-VLOOKUP(VFDYLD2!AI$4,'[1]INTERNAL PARAMETERS-1'!$B$5:$J$44,5,FALSE))*VLOOKUP(VFDYLD2!AI$4,'[1]INTERNAL PARAMETERS-1'!$B$5:$J$44,9,FALSE)*VFDYLD2!$F23</f>
        <v>2.0334155175124415E-3</v>
      </c>
      <c r="AJ23" s="44">
        <f>VFDYLD1!AJ23*VLOOKUP(VFDYLD2!AJ$4,'[1]INTERNAL PARAMETERS-1'!$B$5:$J$44,5,FALSE)*VLOOKUP(VFDYLD2!AJ$4,'[1]INTERNAL PARAMETERS-1'!$B$5:$J$44,7,FALSE)*VFDYLD2!$F23 + VFDYLD1!AJ23*(1-VLOOKUP(VFDYLD2!AJ$4,'[1]INTERNAL PARAMETERS-1'!$B$5:$J$44,5,FALSE))*VLOOKUP(VFDYLD2!AJ$4,'[1]INTERNAL PARAMETERS-1'!$B$5:$J$44,9,FALSE)*VFDYLD2!$F23</f>
        <v>0</v>
      </c>
      <c r="AK23" s="44">
        <f>VFDYLD1!AK23*VLOOKUP(VFDYLD2!AK$4,'[1]INTERNAL PARAMETERS-1'!$B$5:$J$44,5,FALSE)*VLOOKUP(VFDYLD2!AK$4,'[1]INTERNAL PARAMETERS-1'!$B$5:$J$44,7,FALSE)*VFDYLD2!$F23 + VFDYLD1!AK23*(1-VLOOKUP(VFDYLD2!AK$4,'[1]INTERNAL PARAMETERS-1'!$B$5:$J$44,5,FALSE))*VLOOKUP(VFDYLD2!AK$4,'[1]INTERNAL PARAMETERS-1'!$B$5:$J$44,9,FALSE)*VFDYLD2!$F23</f>
        <v>0</v>
      </c>
      <c r="AL23" s="44">
        <f>VFDYLD1!AL23*VLOOKUP(VFDYLD2!AL$4,'[1]INTERNAL PARAMETERS-1'!$B$5:$J$44,5,FALSE)*VLOOKUP(VFDYLD2!AL$4,'[1]INTERNAL PARAMETERS-1'!$B$5:$J$44,7,FALSE)*VFDYLD2!$F23 + VFDYLD1!AL23*(1-VLOOKUP(VFDYLD2!AL$4,'[1]INTERNAL PARAMETERS-1'!$B$5:$J$44,5,FALSE))*VLOOKUP(VFDYLD2!AL$4,'[1]INTERNAL PARAMETERS-1'!$B$5:$J$44,9,FALSE)*VFDYLD2!$F23</f>
        <v>0</v>
      </c>
      <c r="AM23" s="44">
        <f>VFDYLD1!AM23*VLOOKUP(VFDYLD2!AM$4,'[1]INTERNAL PARAMETERS-1'!$B$5:$J$44,5,FALSE)*VLOOKUP(VFDYLD2!AM$4,'[1]INTERNAL PARAMETERS-1'!$B$5:$J$44,7,FALSE)*VFDYLD2!$F23 + VFDYLD1!AM23*(1-VLOOKUP(VFDYLD2!AM$4,'[1]INTERNAL PARAMETERS-1'!$B$5:$J$44,5,FALSE))*VLOOKUP(VFDYLD2!AM$4,'[1]INTERNAL PARAMETERS-1'!$B$5:$J$44,9,FALSE)*VFDYLD2!$F23</f>
        <v>0</v>
      </c>
      <c r="AN23" s="44">
        <f>VFDYLD1!AN23*VLOOKUP(VFDYLD2!AN$4,'[1]INTERNAL PARAMETERS-1'!$B$5:$J$44,5,FALSE)*VLOOKUP(VFDYLD2!AN$4,'[1]INTERNAL PARAMETERS-1'!$B$5:$J$44,7,FALSE)*VFDYLD2!$F23 + VFDYLD1!AN23*(1-VLOOKUP(VFDYLD2!AN$4,'[1]INTERNAL PARAMETERS-1'!$B$5:$J$44,5,FALSE))*VLOOKUP(VFDYLD2!AN$4,'[1]INTERNAL PARAMETERS-1'!$B$5:$J$44,9,FALSE)*VFDYLD2!$F23</f>
        <v>0</v>
      </c>
      <c r="AO23" s="44">
        <f>VFDYLD1!AO23*VLOOKUP(VFDYLD2!AO$4,'[1]INTERNAL PARAMETERS-1'!$B$5:$J$44,5,FALSE)*VLOOKUP(VFDYLD2!AO$4,'[1]INTERNAL PARAMETERS-1'!$B$5:$J$44,7,FALSE)*VFDYLD2!$F23 + VFDYLD1!AO23*(1-VLOOKUP(VFDYLD2!AO$4,'[1]INTERNAL PARAMETERS-1'!$B$5:$J$44,5,FALSE))*VLOOKUP(VFDYLD2!AO$4,'[1]INTERNAL PARAMETERS-1'!$B$5:$J$44,9,FALSE)*VFDYLD2!$F23</f>
        <v>0</v>
      </c>
      <c r="AP23" s="44">
        <f>VFDYLD1!AP23*VLOOKUP(VFDYLD2!AP$4,'[1]INTERNAL PARAMETERS-1'!$B$5:$J$44,5,FALSE)*VLOOKUP(VFDYLD2!AP$4,'[1]INTERNAL PARAMETERS-1'!$B$5:$J$44,7,FALSE)*VFDYLD2!$F23 + VFDYLD1!AP23*(1-VLOOKUP(VFDYLD2!AP$4,'[1]INTERNAL PARAMETERS-1'!$B$5:$J$44,5,FALSE))*VLOOKUP(VFDYLD2!AP$4,'[1]INTERNAL PARAMETERS-1'!$B$5:$J$44,9,FALSE)*VFDYLD2!$F23</f>
        <v>0</v>
      </c>
      <c r="AQ23" s="44">
        <f>VFDYLD1!AQ23*VLOOKUP(VFDYLD2!AQ$4,'[1]INTERNAL PARAMETERS-1'!$B$5:$J$44,5,FALSE)*VLOOKUP(VFDYLD2!AQ$4,'[1]INTERNAL PARAMETERS-1'!$B$5:$J$44,7,FALSE)*VFDYLD2!$F23 + VFDYLD1!AQ23*(1-VLOOKUP(VFDYLD2!AQ$4,'[1]INTERNAL PARAMETERS-1'!$B$5:$J$44,5,FALSE))*VLOOKUP(VFDYLD2!AQ$4,'[1]INTERNAL PARAMETERS-1'!$B$5:$J$44,9,FALSE)*VFDYLD2!$F23</f>
        <v>0</v>
      </c>
      <c r="AR23" s="44">
        <f>VFDYLD1!AR23*VLOOKUP(VFDYLD2!AR$4,'[1]INTERNAL PARAMETERS-1'!$B$5:$J$44,5,FALSE)*VLOOKUP(VFDYLD2!AR$4,'[1]INTERNAL PARAMETERS-1'!$B$5:$J$44,7,FALSE)*VFDYLD2!$F23 + VFDYLD1!AR23*(1-VLOOKUP(VFDYLD2!AR$4,'[1]INTERNAL PARAMETERS-1'!$B$5:$J$44,5,FALSE))*VLOOKUP(VFDYLD2!AR$4,'[1]INTERNAL PARAMETERS-1'!$B$5:$J$44,9,FALSE)*VFDYLD2!$F23</f>
        <v>0</v>
      </c>
      <c r="AS23" s="44">
        <f>VFDYLD1!AS23*VLOOKUP(VFDYLD2!AS$4,'[1]INTERNAL PARAMETERS-1'!$B$5:$J$44,5,FALSE)*VLOOKUP(VFDYLD2!AS$4,'[1]INTERNAL PARAMETERS-1'!$B$5:$J$44,7,FALSE)*VFDYLD2!$F23 + VFDYLD1!AS23*(1-VLOOKUP(VFDYLD2!AS$4,'[1]INTERNAL PARAMETERS-1'!$B$5:$J$44,5,FALSE))*VLOOKUP(VFDYLD2!AS$4,'[1]INTERNAL PARAMETERS-1'!$B$5:$J$44,9,FALSE)*VFDYLD2!$F23</f>
        <v>0</v>
      </c>
      <c r="AT23" s="43">
        <f>VFDYLD1!AT23*VLOOKUP(VFDYLD2!AT$4,'[1]INTERNAL PARAMETERS-1'!$B$5:$J$44,5,FALSE)*VLOOKUP(VFDYLD2!AT$4,'[1]INTERNAL PARAMETERS-1'!$B$5:$J$44,7,FALSE)*VFDYLD2!$F23 + VFDYLD1!AT23*(1-VLOOKUP(VFDYLD2!AT$4,'[1]INTERNAL PARAMETERS-1'!$B$5:$J$44,5,FALSE))*VLOOKUP(VFDYLD2!AT$4,'[1]INTERNAL PARAMETERS-1'!$B$5:$J$44,9,FALSE)*VFDYLD2!$F23</f>
        <v>0</v>
      </c>
      <c r="AU23" s="45">
        <f>VFDYLD1!AU23*VLOOKUP(VFDYLD2!AU$4,'[1]INTERNAL PARAMETERS-1'!$B$5:$J$44,5,FALSE)*VLOOKUP(VFDYLD2!AU$4,'[1]INTERNAL PARAMETERS-1'!$B$5:$J$44,6,FALSE)*VLOOKUP(VFDYLD2!AU$4,'[1]INTERNAL PARAMETERS-1'!$B$5:$J$44,3,FALSE) + VFDYLD1!AU23*(1-VLOOKUP(VFDYLD2!AU$4,'[1]INTERNAL PARAMETERS-1'!$B$5:$J$44,5,FALSE))*VLOOKUP(VFDYLD2!AU$4,'[1]INTERNAL PARAMETERS-1'!$B$5:$J$44,8,FALSE)*VLOOKUP(VFDYLD2!AU$4,'[1]INTERNAL PARAMETERS-1'!$B$5:$J$44,3,FALSE)</f>
        <v>0</v>
      </c>
      <c r="AV23" s="44">
        <f>VFDYLD1!AV23*VLOOKUP(VFDYLD2!AV$4,'[1]INTERNAL PARAMETERS-1'!$B$5:$J$44,5,FALSE)*VLOOKUP(VFDYLD2!AV$4,'[1]INTERNAL PARAMETERS-1'!$B$5:$J$44,6,FALSE)*VLOOKUP(VFDYLD2!AV$4,'[1]INTERNAL PARAMETERS-1'!$B$5:$J$44,3,FALSE) + VFDYLD1!AV23*(1-VLOOKUP(VFDYLD2!AV$4,'[1]INTERNAL PARAMETERS-1'!$B$5:$J$44,5,FALSE))*VLOOKUP(VFDYLD2!AV$4,'[1]INTERNAL PARAMETERS-1'!$B$5:$J$44,8,FALSE)*VLOOKUP(VFDYLD2!AV$4,'[1]INTERNAL PARAMETERS-1'!$B$5:$J$44,3,FALSE)</f>
        <v>0</v>
      </c>
      <c r="AW23" s="44">
        <f>VFDYLD1!AW23*VLOOKUP(VFDYLD2!AW$4,'[1]INTERNAL PARAMETERS-1'!$B$5:$J$44,5,FALSE)*VLOOKUP(VFDYLD2!AW$4,'[1]INTERNAL PARAMETERS-1'!$B$5:$J$44,6,FALSE)*VLOOKUP(VFDYLD2!AW$4,'[1]INTERNAL PARAMETERS-1'!$B$5:$J$44,3,FALSE) + VFDYLD1!AW23*(1-VLOOKUP(VFDYLD2!AW$4,'[1]INTERNAL PARAMETERS-1'!$B$5:$J$44,5,FALSE))*VLOOKUP(VFDYLD2!AW$4,'[1]INTERNAL PARAMETERS-1'!$B$5:$J$44,8,FALSE)*VLOOKUP(VFDYLD2!AW$4,'[1]INTERNAL PARAMETERS-1'!$B$5:$J$44,3,FALSE)</f>
        <v>3.6116912519074222E-2</v>
      </c>
      <c r="AX23" s="44">
        <f>VFDYLD1!AX23*VLOOKUP(VFDYLD2!AX$4,'[1]INTERNAL PARAMETERS-1'!$B$5:$J$44,5,FALSE)*VLOOKUP(VFDYLD2!AX$4,'[1]INTERNAL PARAMETERS-1'!$B$5:$J$44,6,FALSE)*VLOOKUP(VFDYLD2!AX$4,'[1]INTERNAL PARAMETERS-1'!$B$5:$J$44,3,FALSE) + VFDYLD1!AX23*(1-VLOOKUP(VFDYLD2!AX$4,'[1]INTERNAL PARAMETERS-1'!$B$5:$J$44,5,FALSE))*VLOOKUP(VFDYLD2!AX$4,'[1]INTERNAL PARAMETERS-1'!$B$5:$J$44,8,FALSE)*VLOOKUP(VFDYLD2!AX$4,'[1]INTERNAL PARAMETERS-1'!$B$5:$J$44,3,FALSE)</f>
        <v>0</v>
      </c>
      <c r="AY23" s="44">
        <f>VFDYLD1!AY23*VLOOKUP(VFDYLD2!AY$4,'[1]INTERNAL PARAMETERS-1'!$B$5:$J$44,5,FALSE)*VLOOKUP(VFDYLD2!AY$4,'[1]INTERNAL PARAMETERS-1'!$B$5:$J$44,6,FALSE)*VLOOKUP(VFDYLD2!AY$4,'[1]INTERNAL PARAMETERS-1'!$B$5:$J$44,3,FALSE) + VFDYLD1!AY23*(1-VLOOKUP(VFDYLD2!AY$4,'[1]INTERNAL PARAMETERS-1'!$B$5:$J$44,5,FALSE))*VLOOKUP(VFDYLD2!AY$4,'[1]INTERNAL PARAMETERS-1'!$B$5:$J$44,8,FALSE)*VLOOKUP(VFDYLD2!AY$4,'[1]INTERNAL PARAMETERS-1'!$B$5:$J$44,3,FALSE)</f>
        <v>0</v>
      </c>
      <c r="AZ23" s="44">
        <f>VFDYLD1!AZ23*VLOOKUP(VFDYLD2!AZ$4,'[1]INTERNAL PARAMETERS-1'!$B$5:$J$44,5,FALSE)*VLOOKUP(VFDYLD2!AZ$4,'[1]INTERNAL PARAMETERS-1'!$B$5:$J$44,6,FALSE)*VLOOKUP(VFDYLD2!AZ$4,'[1]INTERNAL PARAMETERS-1'!$B$5:$J$44,3,FALSE) + VFDYLD1!AZ23*(1-VLOOKUP(VFDYLD2!AZ$4,'[1]INTERNAL PARAMETERS-1'!$B$5:$J$44,5,FALSE))*VLOOKUP(VFDYLD2!AZ$4,'[1]INTERNAL PARAMETERS-1'!$B$5:$J$44,8,FALSE)*VLOOKUP(VFDYLD2!AZ$4,'[1]INTERNAL PARAMETERS-1'!$B$5:$J$44,3,FALSE)</f>
        <v>0</v>
      </c>
      <c r="BA23" s="44">
        <f>VFDYLD1!BA23*VLOOKUP(VFDYLD2!BA$4,'[1]INTERNAL PARAMETERS-1'!$B$5:$J$44,5,FALSE)*VLOOKUP(VFDYLD2!BA$4,'[1]INTERNAL PARAMETERS-1'!$B$5:$J$44,6,FALSE)*VLOOKUP(VFDYLD2!BA$4,'[1]INTERNAL PARAMETERS-1'!$B$5:$J$44,3,FALSE) + VFDYLD1!BA23*(1-VLOOKUP(VFDYLD2!BA$4,'[1]INTERNAL PARAMETERS-1'!$B$5:$J$44,5,FALSE))*VLOOKUP(VFDYLD2!BA$4,'[1]INTERNAL PARAMETERS-1'!$B$5:$J$44,8,FALSE)*VLOOKUP(VFDYLD2!BA$4,'[1]INTERNAL PARAMETERS-1'!$B$5:$J$44,3,FALSE)</f>
        <v>3.9291787171639968E-3</v>
      </c>
      <c r="BB23" s="44">
        <f>VFDYLD1!BB23*VLOOKUP(VFDYLD2!BB$4,'[1]INTERNAL PARAMETERS-1'!$B$5:$J$44,5,FALSE)*VLOOKUP(VFDYLD2!BB$4,'[1]INTERNAL PARAMETERS-1'!$B$5:$J$44,6,FALSE)*VLOOKUP(VFDYLD2!BB$4,'[1]INTERNAL PARAMETERS-1'!$B$5:$J$44,3,FALSE) + VFDYLD1!BB23*(1-VLOOKUP(VFDYLD2!BB$4,'[1]INTERNAL PARAMETERS-1'!$B$5:$J$44,5,FALSE))*VLOOKUP(VFDYLD2!BB$4,'[1]INTERNAL PARAMETERS-1'!$B$5:$J$44,8,FALSE)*VLOOKUP(VFDYLD2!BB$4,'[1]INTERNAL PARAMETERS-1'!$B$5:$J$44,3,FALSE)</f>
        <v>1.4228040679717538E-2</v>
      </c>
      <c r="BC23" s="44">
        <f>VFDYLD1!BC23*VLOOKUP(VFDYLD2!BC$4,'[1]INTERNAL PARAMETERS-1'!$B$5:$J$44,5,FALSE)*VLOOKUP(VFDYLD2!BC$4,'[1]INTERNAL PARAMETERS-1'!$B$5:$J$44,6,FALSE)*VLOOKUP(VFDYLD2!BC$4,'[1]INTERNAL PARAMETERS-1'!$B$5:$J$44,3,FALSE) + VFDYLD1!BC23*(1-VLOOKUP(VFDYLD2!BC$4,'[1]INTERNAL PARAMETERS-1'!$B$5:$J$44,5,FALSE))*VLOOKUP(VFDYLD2!BC$4,'[1]INTERNAL PARAMETERS-1'!$B$5:$J$44,8,FALSE)*VLOOKUP(VFDYLD2!BC$4,'[1]INTERNAL PARAMETERS-1'!$B$5:$J$44,3,FALSE)</f>
        <v>2.6967309468907629E-3</v>
      </c>
      <c r="BD23" s="44">
        <f>VFDYLD1!BD23*VLOOKUP(VFDYLD2!BD$4,'[1]INTERNAL PARAMETERS-1'!$B$5:$J$44,5,FALSE)*VLOOKUP(VFDYLD2!BD$4,'[1]INTERNAL PARAMETERS-1'!$B$5:$J$44,6,FALSE)*VLOOKUP(VFDYLD2!BD$4,'[1]INTERNAL PARAMETERS-1'!$B$5:$J$44,3,FALSE) + VFDYLD1!BD23*(1-VLOOKUP(VFDYLD2!BD$4,'[1]INTERNAL PARAMETERS-1'!$B$5:$J$44,5,FALSE))*VLOOKUP(VFDYLD2!BD$4,'[1]INTERNAL PARAMETERS-1'!$B$5:$J$44,8,FALSE)*VLOOKUP(VFDYLD2!BD$4,'[1]INTERNAL PARAMETERS-1'!$B$5:$J$44,3,FALSE)</f>
        <v>4.3447302195668914E-3</v>
      </c>
      <c r="BE23" s="44">
        <f>VFDYLD1!BE23*VLOOKUP(VFDYLD2!BE$4,'[1]INTERNAL PARAMETERS-1'!$B$5:$J$44,5,FALSE)*VLOOKUP(VFDYLD2!BE$4,'[1]INTERNAL PARAMETERS-1'!$B$5:$J$44,6,FALSE)*VLOOKUP(VFDYLD2!BE$4,'[1]INTERNAL PARAMETERS-1'!$B$5:$J$44,3,FALSE) + VFDYLD1!BE23*(1-VLOOKUP(VFDYLD2!BE$4,'[1]INTERNAL PARAMETERS-1'!$B$5:$J$44,5,FALSE))*VLOOKUP(VFDYLD2!BE$4,'[1]INTERNAL PARAMETERS-1'!$B$5:$J$44,8,FALSE)*VLOOKUP(VFDYLD2!BE$4,'[1]INTERNAL PARAMETERS-1'!$B$5:$J$44,3,FALSE)</f>
        <v>3.3617650755229508E-3</v>
      </c>
      <c r="BF23" s="44">
        <f>VFDYLD1!BF23*VLOOKUP(VFDYLD2!BF$4,'[1]INTERNAL PARAMETERS-1'!$B$5:$J$44,5,FALSE)*VLOOKUP(VFDYLD2!BF$4,'[1]INTERNAL PARAMETERS-1'!$B$5:$J$44,6,FALSE)*VLOOKUP(VFDYLD2!BF$4,'[1]INTERNAL PARAMETERS-1'!$B$5:$J$44,3,FALSE) + VFDYLD1!BF23*(1-VLOOKUP(VFDYLD2!BF$4,'[1]INTERNAL PARAMETERS-1'!$B$5:$J$44,5,FALSE))*VLOOKUP(VFDYLD2!BF$4,'[1]INTERNAL PARAMETERS-1'!$B$5:$J$44,8,FALSE)*VLOOKUP(VFDYLD2!BF$4,'[1]INTERNAL PARAMETERS-1'!$B$5:$J$44,3,FALSE)</f>
        <v>0</v>
      </c>
      <c r="BG23" s="44">
        <f>VFDYLD1!BG23*VLOOKUP(VFDYLD2!BG$4,'[1]INTERNAL PARAMETERS-1'!$B$5:$J$44,5,FALSE)*VLOOKUP(VFDYLD2!BG$4,'[1]INTERNAL PARAMETERS-1'!$B$5:$J$44,6,FALSE)*VLOOKUP(VFDYLD2!BG$4,'[1]INTERNAL PARAMETERS-1'!$B$5:$J$44,3,FALSE) + VFDYLD1!BG23*(1-VLOOKUP(VFDYLD2!BG$4,'[1]INTERNAL PARAMETERS-1'!$B$5:$J$44,5,FALSE))*VLOOKUP(VFDYLD2!BG$4,'[1]INTERNAL PARAMETERS-1'!$B$5:$J$44,8,FALSE)*VLOOKUP(VFDYLD2!BG$4,'[1]INTERNAL PARAMETERS-1'!$B$5:$J$44,3,FALSE)</f>
        <v>1.8018640794729833E-2</v>
      </c>
      <c r="BH23" s="44">
        <f>VFDYLD1!BH23*VLOOKUP(VFDYLD2!BH$4,'[1]INTERNAL PARAMETERS-1'!$B$5:$J$44,5,FALSE)*VLOOKUP(VFDYLD2!BH$4,'[1]INTERNAL PARAMETERS-1'!$B$5:$J$44,6,FALSE)*VLOOKUP(VFDYLD2!BH$4,'[1]INTERNAL PARAMETERS-1'!$B$5:$J$44,3,FALSE) + VFDYLD1!BH23*(1-VLOOKUP(VFDYLD2!BH$4,'[1]INTERNAL PARAMETERS-1'!$B$5:$J$44,5,FALSE))*VLOOKUP(VFDYLD2!BH$4,'[1]INTERNAL PARAMETERS-1'!$B$5:$J$44,8,FALSE)*VLOOKUP(VFDYLD2!BH$4,'[1]INTERNAL PARAMETERS-1'!$B$5:$J$44,3,FALSE)</f>
        <v>4.4556353385262112E-5</v>
      </c>
      <c r="BI23" s="44">
        <f>VFDYLD1!BI23*VLOOKUP(VFDYLD2!BI$4,'[1]INTERNAL PARAMETERS-1'!$B$5:$J$44,5,FALSE)*VLOOKUP(VFDYLD2!BI$4,'[1]INTERNAL PARAMETERS-1'!$B$5:$J$44,6,FALSE)*VLOOKUP(VFDYLD2!BI$4,'[1]INTERNAL PARAMETERS-1'!$B$5:$J$44,3,FALSE) + VFDYLD1!BI23*(1-VLOOKUP(VFDYLD2!BI$4,'[1]INTERNAL PARAMETERS-1'!$B$5:$J$44,5,FALSE))*VLOOKUP(VFDYLD2!BI$4,'[1]INTERNAL PARAMETERS-1'!$B$5:$J$44,8,FALSE)*VLOOKUP(VFDYLD2!BI$4,'[1]INTERNAL PARAMETERS-1'!$B$5:$J$44,3,FALSE)</f>
        <v>0</v>
      </c>
      <c r="BJ23" s="44">
        <f>VFDYLD1!BJ23*VLOOKUP(VFDYLD2!BJ$4,'[1]INTERNAL PARAMETERS-1'!$B$5:$J$44,5,FALSE)*VLOOKUP(VFDYLD2!BJ$4,'[1]INTERNAL PARAMETERS-1'!$B$5:$J$44,6,FALSE)*VLOOKUP(VFDYLD2!BJ$4,'[1]INTERNAL PARAMETERS-1'!$B$5:$J$44,3,FALSE) + VFDYLD1!BJ23*(1-VLOOKUP(VFDYLD2!BJ$4,'[1]INTERNAL PARAMETERS-1'!$B$5:$J$44,5,FALSE))*VLOOKUP(VFDYLD2!BJ$4,'[1]INTERNAL PARAMETERS-1'!$B$5:$J$44,8,FALSE)*VLOOKUP(VFDYLD2!BJ$4,'[1]INTERNAL PARAMETERS-1'!$B$5:$J$44,3,FALSE)</f>
        <v>4.0690485021793203E-3</v>
      </c>
      <c r="BK23" s="44">
        <f>VFDYLD1!BK23*VLOOKUP(VFDYLD2!BK$4,'[1]INTERNAL PARAMETERS-1'!$B$5:$J$44,5,FALSE)*VLOOKUP(VFDYLD2!BK$4,'[1]INTERNAL PARAMETERS-1'!$B$5:$J$44,6,FALSE)*VLOOKUP(VFDYLD2!BK$4,'[1]INTERNAL PARAMETERS-1'!$B$5:$J$44,3,FALSE) + VFDYLD1!BK23*(1-VLOOKUP(VFDYLD2!BK$4,'[1]INTERNAL PARAMETERS-1'!$B$5:$J$44,5,FALSE))*VLOOKUP(VFDYLD2!BK$4,'[1]INTERNAL PARAMETERS-1'!$B$5:$J$44,8,FALSE)*VLOOKUP(VFDYLD2!BK$4,'[1]INTERNAL PARAMETERS-1'!$B$5:$J$44,3,FALSE)</f>
        <v>1.2074501599491378E-3</v>
      </c>
      <c r="BL23" s="44">
        <f>VFDYLD1!BL23*VLOOKUP(VFDYLD2!BL$4,'[1]INTERNAL PARAMETERS-1'!$B$5:$J$44,5,FALSE)*VLOOKUP(VFDYLD2!BL$4,'[1]INTERNAL PARAMETERS-1'!$B$5:$J$44,6,FALSE)*VLOOKUP(VFDYLD2!BL$4,'[1]INTERNAL PARAMETERS-1'!$B$5:$J$44,3,FALSE) + VFDYLD1!BL23*(1-VLOOKUP(VFDYLD2!BL$4,'[1]INTERNAL PARAMETERS-1'!$B$5:$J$44,5,FALSE))*VLOOKUP(VFDYLD2!BL$4,'[1]INTERNAL PARAMETERS-1'!$B$5:$J$44,8,FALSE)*VLOOKUP(VFDYLD2!BL$4,'[1]INTERNAL PARAMETERS-1'!$B$5:$J$44,3,FALSE)</f>
        <v>3.7072240184726432E-4</v>
      </c>
      <c r="BM23" s="44">
        <f>VFDYLD1!BM23*VLOOKUP(VFDYLD2!BM$4,'[1]INTERNAL PARAMETERS-1'!$B$5:$J$44,5,FALSE)*VLOOKUP(VFDYLD2!BM$4,'[1]INTERNAL PARAMETERS-1'!$B$5:$J$44,6,FALSE)*VLOOKUP(VFDYLD2!BM$4,'[1]INTERNAL PARAMETERS-1'!$B$5:$J$44,3,FALSE) + VFDYLD1!BM23*(1-VLOOKUP(VFDYLD2!BM$4,'[1]INTERNAL PARAMETERS-1'!$B$5:$J$44,5,FALSE))*VLOOKUP(VFDYLD2!BM$4,'[1]INTERNAL PARAMETERS-1'!$B$5:$J$44,8,FALSE)*VLOOKUP(VFDYLD2!BM$4,'[1]INTERNAL PARAMETERS-1'!$B$5:$J$44,3,FALSE)</f>
        <v>0</v>
      </c>
      <c r="BN23" s="44">
        <f>VFDYLD1!BN23*VLOOKUP(VFDYLD2!BN$4,'[1]INTERNAL PARAMETERS-1'!$B$5:$J$44,5,FALSE)*VLOOKUP(VFDYLD2!BN$4,'[1]INTERNAL PARAMETERS-1'!$B$5:$J$44,6,FALSE)*VLOOKUP(VFDYLD2!BN$4,'[1]INTERNAL PARAMETERS-1'!$B$5:$J$44,3,FALSE) + VFDYLD1!BN23*(1-VLOOKUP(VFDYLD2!BN$4,'[1]INTERNAL PARAMETERS-1'!$B$5:$J$44,5,FALSE))*VLOOKUP(VFDYLD2!BN$4,'[1]INTERNAL PARAMETERS-1'!$B$5:$J$44,8,FALSE)*VLOOKUP(VFDYLD2!BN$4,'[1]INTERNAL PARAMETERS-1'!$B$5:$J$44,3,FALSE)</f>
        <v>3.2138471396738672E-3</v>
      </c>
      <c r="BO23" s="44">
        <f>VFDYLD1!BO23*VLOOKUP(VFDYLD2!BO$4,'[1]INTERNAL PARAMETERS-1'!$B$5:$J$44,5,FALSE)*VLOOKUP(VFDYLD2!BO$4,'[1]INTERNAL PARAMETERS-1'!$B$5:$J$44,6,FALSE)*VLOOKUP(VFDYLD2!BO$4,'[1]INTERNAL PARAMETERS-1'!$B$5:$J$44,3,FALSE) + VFDYLD1!BO23*(1-VLOOKUP(VFDYLD2!BO$4,'[1]INTERNAL PARAMETERS-1'!$B$5:$J$44,5,FALSE))*VLOOKUP(VFDYLD2!BO$4,'[1]INTERNAL PARAMETERS-1'!$B$5:$J$44,8,FALSE)*VLOOKUP(VFDYLD2!BO$4,'[1]INTERNAL PARAMETERS-1'!$B$5:$J$44,3,FALSE)</f>
        <v>1.0675228244136302E-3</v>
      </c>
      <c r="BP23" s="44">
        <f>VFDYLD1!BP23*VLOOKUP(VFDYLD2!BP$4,'[1]INTERNAL PARAMETERS-1'!$B$5:$J$44,5,FALSE)*VLOOKUP(VFDYLD2!BP$4,'[1]INTERNAL PARAMETERS-1'!$B$5:$J$44,6,FALSE)*VLOOKUP(VFDYLD2!BP$4,'[1]INTERNAL PARAMETERS-1'!$B$5:$J$44,3,FALSE) + VFDYLD1!BP23*(1-VLOOKUP(VFDYLD2!BP$4,'[1]INTERNAL PARAMETERS-1'!$B$5:$J$44,5,FALSE))*VLOOKUP(VFDYLD2!BP$4,'[1]INTERNAL PARAMETERS-1'!$B$5:$J$44,8,FALSE)*VLOOKUP(VFDYLD2!BP$4,'[1]INTERNAL PARAMETERS-1'!$B$5:$J$44,3,FALSE)</f>
        <v>5.6776509587071711E-5</v>
      </c>
      <c r="BQ23" s="44">
        <f>VFDYLD1!BQ23*VLOOKUP(VFDYLD2!BQ$4,'[1]INTERNAL PARAMETERS-1'!$B$5:$J$44,5,FALSE)*VLOOKUP(VFDYLD2!BQ$4,'[1]INTERNAL PARAMETERS-1'!$B$5:$J$44,6,FALSE)*VLOOKUP(VFDYLD2!BQ$4,'[1]INTERNAL PARAMETERS-1'!$B$5:$J$44,3,FALSE) + VFDYLD1!BQ23*(1-VLOOKUP(VFDYLD2!BQ$4,'[1]INTERNAL PARAMETERS-1'!$B$5:$J$44,5,FALSE))*VLOOKUP(VFDYLD2!BQ$4,'[1]INTERNAL PARAMETERS-1'!$B$5:$J$44,8,FALSE)*VLOOKUP(VFDYLD2!BQ$4,'[1]INTERNAL PARAMETERS-1'!$B$5:$J$44,3,FALSE)</f>
        <v>4.7758755221931426E-3</v>
      </c>
      <c r="BR23" s="44">
        <f>VFDYLD1!BR23*VLOOKUP(VFDYLD2!BR$4,'[1]INTERNAL PARAMETERS-1'!$B$5:$J$44,5,FALSE)*VLOOKUP(VFDYLD2!BR$4,'[1]INTERNAL PARAMETERS-1'!$B$5:$J$44,6,FALSE)*VLOOKUP(VFDYLD2!BR$4,'[1]INTERNAL PARAMETERS-1'!$B$5:$J$44,3,FALSE) + VFDYLD1!BR23*(1-VLOOKUP(VFDYLD2!BR$4,'[1]INTERNAL PARAMETERS-1'!$B$5:$J$44,5,FALSE))*VLOOKUP(VFDYLD2!BR$4,'[1]INTERNAL PARAMETERS-1'!$B$5:$J$44,8,FALSE)*VLOOKUP(VFDYLD2!BR$4,'[1]INTERNAL PARAMETERS-1'!$B$5:$J$44,3,FALSE)</f>
        <v>8.1214937209946517E-5</v>
      </c>
      <c r="BS23" s="44">
        <f>VFDYLD1!BS23*VLOOKUP(VFDYLD2!BS$4,'[1]INTERNAL PARAMETERS-1'!$B$5:$J$44,5,FALSE)*VLOOKUP(VFDYLD2!BS$4,'[1]INTERNAL PARAMETERS-1'!$B$5:$J$44,6,FALSE)*VLOOKUP(VFDYLD2!BS$4,'[1]INTERNAL PARAMETERS-1'!$B$5:$J$44,3,FALSE) + VFDYLD1!BS23*(1-VLOOKUP(VFDYLD2!BS$4,'[1]INTERNAL PARAMETERS-1'!$B$5:$J$44,5,FALSE))*VLOOKUP(VFDYLD2!BS$4,'[1]INTERNAL PARAMETERS-1'!$B$5:$J$44,8,FALSE)*VLOOKUP(VFDYLD2!BS$4,'[1]INTERNAL PARAMETERS-1'!$B$5:$J$44,3,FALSE)</f>
        <v>2.4164095976834598E-5</v>
      </c>
      <c r="BT23" s="44">
        <f>VFDYLD1!BT23*VLOOKUP(VFDYLD2!BT$4,'[1]INTERNAL PARAMETERS-1'!$B$5:$J$44,5,FALSE)*VLOOKUP(VFDYLD2!BT$4,'[1]INTERNAL PARAMETERS-1'!$B$5:$J$44,6,FALSE)*VLOOKUP(VFDYLD2!BT$4,'[1]INTERNAL PARAMETERS-1'!$B$5:$J$44,3,FALSE) + VFDYLD1!BT23*(1-VLOOKUP(VFDYLD2!BT$4,'[1]INTERNAL PARAMETERS-1'!$B$5:$J$44,5,FALSE))*VLOOKUP(VFDYLD2!BT$4,'[1]INTERNAL PARAMETERS-1'!$B$5:$J$44,8,FALSE)*VLOOKUP(VFDYLD2!BT$4,'[1]INTERNAL PARAMETERS-1'!$B$5:$J$44,3,FALSE)</f>
        <v>0</v>
      </c>
      <c r="BU23" s="44">
        <f>VFDYLD1!BU23*VLOOKUP(VFDYLD2!BU$4,'[1]INTERNAL PARAMETERS-1'!$B$5:$J$44,5,FALSE)*VLOOKUP(VFDYLD2!BU$4,'[1]INTERNAL PARAMETERS-1'!$B$5:$J$44,6,FALSE)*VLOOKUP(VFDYLD2!BU$4,'[1]INTERNAL PARAMETERS-1'!$B$5:$J$44,3,FALSE) + VFDYLD1!BU23*(1-VLOOKUP(VFDYLD2!BU$4,'[1]INTERNAL PARAMETERS-1'!$B$5:$J$44,5,FALSE))*VLOOKUP(VFDYLD2!BU$4,'[1]INTERNAL PARAMETERS-1'!$B$5:$J$44,8,FALSE)*VLOOKUP(VFDYLD2!BU$4,'[1]INTERNAL PARAMETERS-1'!$B$5:$J$44,3,FALSE)</f>
        <v>0</v>
      </c>
      <c r="BV23" s="44">
        <f>VFDYLD1!BV23*VLOOKUP(VFDYLD2!BV$4,'[1]INTERNAL PARAMETERS-1'!$B$5:$J$44,5,FALSE)*VLOOKUP(VFDYLD2!BV$4,'[1]INTERNAL PARAMETERS-1'!$B$5:$J$44,6,FALSE)*VLOOKUP(VFDYLD2!BV$4,'[1]INTERNAL PARAMETERS-1'!$B$5:$J$44,3,FALSE) + VFDYLD1!BV23*(1-VLOOKUP(VFDYLD2!BV$4,'[1]INTERNAL PARAMETERS-1'!$B$5:$J$44,5,FALSE))*VLOOKUP(VFDYLD2!BV$4,'[1]INTERNAL PARAMETERS-1'!$B$5:$J$44,8,FALSE)*VLOOKUP(VFDYLD2!BV$4,'[1]INTERNAL PARAMETERS-1'!$B$5:$J$44,3,FALSE)</f>
        <v>0</v>
      </c>
      <c r="BW23" s="44">
        <f>VFDYLD1!BW23*VLOOKUP(VFDYLD2!BW$4,'[1]INTERNAL PARAMETERS-1'!$B$5:$J$44,5,FALSE)*VLOOKUP(VFDYLD2!BW$4,'[1]INTERNAL PARAMETERS-1'!$B$5:$J$44,6,FALSE)*VLOOKUP(VFDYLD2!BW$4,'[1]INTERNAL PARAMETERS-1'!$B$5:$J$44,3,FALSE) + VFDYLD1!BW23*(1-VLOOKUP(VFDYLD2!BW$4,'[1]INTERNAL PARAMETERS-1'!$B$5:$J$44,5,FALSE))*VLOOKUP(VFDYLD2!BW$4,'[1]INTERNAL PARAMETERS-1'!$B$5:$J$44,8,FALSE)*VLOOKUP(VFDYLD2!BW$4,'[1]INTERNAL PARAMETERS-1'!$B$5:$J$44,3,FALSE)</f>
        <v>0</v>
      </c>
      <c r="BX23" s="44">
        <f>VFDYLD1!BX23*VLOOKUP(VFDYLD2!BX$4,'[1]INTERNAL PARAMETERS-1'!$B$5:$J$44,5,FALSE)*VLOOKUP(VFDYLD2!BX$4,'[1]INTERNAL PARAMETERS-1'!$B$5:$J$44,6,FALSE)*VLOOKUP(VFDYLD2!BX$4,'[1]INTERNAL PARAMETERS-1'!$B$5:$J$44,3,FALSE) + VFDYLD1!BX23*(1-VLOOKUP(VFDYLD2!BX$4,'[1]INTERNAL PARAMETERS-1'!$B$5:$J$44,5,FALSE))*VLOOKUP(VFDYLD2!BX$4,'[1]INTERNAL PARAMETERS-1'!$B$5:$J$44,8,FALSE)*VLOOKUP(VFDYLD2!BX$4,'[1]INTERNAL PARAMETERS-1'!$B$5:$J$44,3,FALSE)</f>
        <v>0</v>
      </c>
      <c r="BY23" s="44">
        <f>VFDYLD1!BY23*VLOOKUP(VFDYLD2!BY$4,'[1]INTERNAL PARAMETERS-1'!$B$5:$J$44,5,FALSE)*VLOOKUP(VFDYLD2!BY$4,'[1]INTERNAL PARAMETERS-1'!$B$5:$J$44,6,FALSE)*VLOOKUP(VFDYLD2!BY$4,'[1]INTERNAL PARAMETERS-1'!$B$5:$J$44,3,FALSE) + VFDYLD1!BY23*(1-VLOOKUP(VFDYLD2!BY$4,'[1]INTERNAL PARAMETERS-1'!$B$5:$J$44,5,FALSE))*VLOOKUP(VFDYLD2!BY$4,'[1]INTERNAL PARAMETERS-1'!$B$5:$J$44,8,FALSE)*VLOOKUP(VFDYLD2!BY$4,'[1]INTERNAL PARAMETERS-1'!$B$5:$J$44,3,FALSE)</f>
        <v>0</v>
      </c>
      <c r="BZ23" s="44">
        <f>VFDYLD1!BZ23*VLOOKUP(VFDYLD2!BZ$4,'[1]INTERNAL PARAMETERS-1'!$B$5:$J$44,5,FALSE)*VLOOKUP(VFDYLD2!BZ$4,'[1]INTERNAL PARAMETERS-1'!$B$5:$J$44,6,FALSE)*VLOOKUP(VFDYLD2!BZ$4,'[1]INTERNAL PARAMETERS-1'!$B$5:$J$44,3,FALSE) + VFDYLD1!BZ23*(1-VLOOKUP(VFDYLD2!BZ$4,'[1]INTERNAL PARAMETERS-1'!$B$5:$J$44,5,FALSE))*VLOOKUP(VFDYLD2!BZ$4,'[1]INTERNAL PARAMETERS-1'!$B$5:$J$44,8,FALSE)*VLOOKUP(VFDYLD2!BZ$4,'[1]INTERNAL PARAMETERS-1'!$B$5:$J$44,3,FALSE)</f>
        <v>1.0561757458033351E-5</v>
      </c>
      <c r="CA23" s="44">
        <f>VFDYLD1!CA23*VLOOKUP(VFDYLD2!CA$4,'[1]INTERNAL PARAMETERS-1'!$B$5:$J$44,5,FALSE)*VLOOKUP(VFDYLD2!CA$4,'[1]INTERNAL PARAMETERS-1'!$B$5:$J$44,6,FALSE)*VLOOKUP(VFDYLD2!CA$4,'[1]INTERNAL PARAMETERS-1'!$B$5:$J$44,3,FALSE) + VFDYLD1!CA23*(1-VLOOKUP(VFDYLD2!CA$4,'[1]INTERNAL PARAMETERS-1'!$B$5:$J$44,5,FALSE))*VLOOKUP(VFDYLD2!CA$4,'[1]INTERNAL PARAMETERS-1'!$B$5:$J$44,8,FALSE)*VLOOKUP(VFDYLD2!CA$4,'[1]INTERNAL PARAMETERS-1'!$B$5:$J$44,3,FALSE)</f>
        <v>0</v>
      </c>
      <c r="CB23" s="44">
        <f>VFDYLD1!CB23*VLOOKUP(VFDYLD2!CB$4,'[1]INTERNAL PARAMETERS-1'!$B$5:$J$44,5,FALSE)*VLOOKUP(VFDYLD2!CB$4,'[1]INTERNAL PARAMETERS-1'!$B$5:$J$44,6,FALSE)*VLOOKUP(VFDYLD2!CB$4,'[1]INTERNAL PARAMETERS-1'!$B$5:$J$44,3,FALSE) + VFDYLD1!CB23*(1-VLOOKUP(VFDYLD2!CB$4,'[1]INTERNAL PARAMETERS-1'!$B$5:$J$44,5,FALSE))*VLOOKUP(VFDYLD2!CB$4,'[1]INTERNAL PARAMETERS-1'!$B$5:$J$44,8,FALSE)*VLOOKUP(VFDYLD2!CB$4,'[1]INTERNAL PARAMETERS-1'!$B$5:$J$44,3,FALSE)</f>
        <v>0</v>
      </c>
      <c r="CC23" s="44">
        <f>VFDYLD1!CC23*VLOOKUP(VFDYLD2!CC$4,'[1]INTERNAL PARAMETERS-1'!$B$5:$J$44,5,FALSE)*VLOOKUP(VFDYLD2!CC$4,'[1]INTERNAL PARAMETERS-1'!$B$5:$J$44,6,FALSE)*VLOOKUP(VFDYLD2!CC$4,'[1]INTERNAL PARAMETERS-1'!$B$5:$J$44,3,FALSE) + VFDYLD1!CC23*(1-VLOOKUP(VFDYLD2!CC$4,'[1]INTERNAL PARAMETERS-1'!$B$5:$J$44,5,FALSE))*VLOOKUP(VFDYLD2!CC$4,'[1]INTERNAL PARAMETERS-1'!$B$5:$J$44,8,FALSE)*VLOOKUP(VFDYLD2!CC$4,'[1]INTERNAL PARAMETERS-1'!$B$5:$J$44,3,FALSE)</f>
        <v>2.3470222864496796E-5</v>
      </c>
      <c r="CD23" s="44">
        <f>VFDYLD1!CD23*VLOOKUP(VFDYLD2!CD$4,'[1]INTERNAL PARAMETERS-1'!$B$5:$J$44,5,FALSE)*VLOOKUP(VFDYLD2!CD$4,'[1]INTERNAL PARAMETERS-1'!$B$5:$J$44,6,FALSE)*VLOOKUP(VFDYLD2!CD$4,'[1]INTERNAL PARAMETERS-1'!$B$5:$J$44,3,FALSE) + VFDYLD1!CD23*(1-VLOOKUP(VFDYLD2!CD$4,'[1]INTERNAL PARAMETERS-1'!$B$5:$J$44,5,FALSE))*VLOOKUP(VFDYLD2!CD$4,'[1]INTERNAL PARAMETERS-1'!$B$5:$J$44,8,FALSE)*VLOOKUP(VFDYLD2!CD$4,'[1]INTERNAL PARAMETERS-1'!$B$5:$J$44,3,FALSE)</f>
        <v>1.9692884004433539E-4</v>
      </c>
      <c r="CE23" s="44">
        <f>VFDYLD1!CE23*VLOOKUP(VFDYLD2!CE$4,'[1]INTERNAL PARAMETERS-1'!$B$5:$J$44,5,FALSE)*VLOOKUP(VFDYLD2!CE$4,'[1]INTERNAL PARAMETERS-1'!$B$5:$J$44,6,FALSE)*VLOOKUP(VFDYLD2!CE$4,'[1]INTERNAL PARAMETERS-1'!$B$5:$J$44,3,FALSE) + VFDYLD1!CE23*(1-VLOOKUP(VFDYLD2!CE$4,'[1]INTERNAL PARAMETERS-1'!$B$5:$J$44,5,FALSE))*VLOOKUP(VFDYLD2!CE$4,'[1]INTERNAL PARAMETERS-1'!$B$5:$J$44,8,FALSE)*VLOOKUP(VFDYLD2!CE$4,'[1]INTERNAL PARAMETERS-1'!$B$5:$J$44,3,FALSE)</f>
        <v>3.6512779880622551E-4</v>
      </c>
      <c r="CF23" s="44">
        <f>VFDYLD1!CF23*VLOOKUP(VFDYLD2!CF$4,'[1]INTERNAL PARAMETERS-1'!$B$5:$J$44,5,FALSE)*VLOOKUP(VFDYLD2!CF$4,'[1]INTERNAL PARAMETERS-1'!$B$5:$J$44,6,FALSE)*VLOOKUP(VFDYLD2!CF$4,'[1]INTERNAL PARAMETERS-1'!$B$5:$J$44,3,FALSE) + VFDYLD1!CF23*(1-VLOOKUP(VFDYLD2!CF$4,'[1]INTERNAL PARAMETERS-1'!$B$5:$J$44,5,FALSE))*VLOOKUP(VFDYLD2!CF$4,'[1]INTERNAL PARAMETERS-1'!$B$5:$J$44,8,FALSE)*VLOOKUP(VFDYLD2!CF$4,'[1]INTERNAL PARAMETERS-1'!$B$5:$J$44,3,FALSE)</f>
        <v>1.7573975640028632E-3</v>
      </c>
      <c r="CG23" s="44">
        <f>VFDYLD1!CG23*VLOOKUP(VFDYLD2!CG$4,'[1]INTERNAL PARAMETERS-1'!$B$5:$J$44,5,FALSE)*VLOOKUP(VFDYLD2!CG$4,'[1]INTERNAL PARAMETERS-1'!$B$5:$J$44,6,FALSE)*VLOOKUP(VFDYLD2!CG$4,'[1]INTERNAL PARAMETERS-1'!$B$5:$J$44,3,FALSE) + VFDYLD1!CG23*(1-VLOOKUP(VFDYLD2!CG$4,'[1]INTERNAL PARAMETERS-1'!$B$5:$J$44,5,FALSE))*VLOOKUP(VFDYLD2!CG$4,'[1]INTERNAL PARAMETERS-1'!$B$5:$J$44,8,FALSE)*VLOOKUP(VFDYLD2!CG$4,'[1]INTERNAL PARAMETERS-1'!$B$5:$J$44,3,FALSE)</f>
        <v>9.7051863546660645E-6</v>
      </c>
      <c r="CH23" s="43">
        <f>VFDYLD1!CH23*VLOOKUP(VFDYLD2!CH$4,'[1]INTERNAL PARAMETERS-1'!$B$5:$J$44,5,FALSE)*VLOOKUP(VFDYLD2!CH$4,'[1]INTERNAL PARAMETERS-1'!$B$5:$J$44,6,FALSE)*VLOOKUP(VFDYLD2!CH$4,'[1]INTERNAL PARAMETERS-1'!$B$5:$J$44,3,FALSE) + VFDYLD1!CH23*(1-VLOOKUP(VFDYLD2!CH$4,'[1]INTERNAL PARAMETERS-1'!$B$5:$J$44,5,FALSE))*VLOOKUP(VFDYLD2!CH$4,'[1]INTERNAL PARAMETERS-1'!$B$5:$J$44,8,FALSE)*VLOOKUP(VFDYLD2!CH$4,'[1]INTERNAL PARAMETERS-1'!$B$5:$J$44,3,FALSE)</f>
        <v>0</v>
      </c>
      <c r="CJ23" s="45">
        <f t="shared" si="0"/>
        <v>5.4333833535427392</v>
      </c>
      <c r="CK23" s="43">
        <f t="shared" si="1"/>
        <v>9.9970368768612303E-2</v>
      </c>
    </row>
    <row r="24" spans="2:89" x14ac:dyDescent="0.4">
      <c r="B24" s="58" t="s">
        <v>5</v>
      </c>
      <c r="C24" s="57" t="s">
        <v>47</v>
      </c>
      <c r="D24" s="57" t="s">
        <v>63</v>
      </c>
      <c r="E24" s="132">
        <f>VFD!W24</f>
        <v>34.665447359050447</v>
      </c>
      <c r="F24" s="56">
        <f>'[1]INTERNAL PARAMETERS-1'!M6</f>
        <v>78.760000000000005</v>
      </c>
      <c r="G24" s="45">
        <f>VFDYLD1!G24*VLOOKUP(VFDYLD2!G$4,'[1]INTERNAL PARAMETERS-1'!$B$5:$J$44,5,FALSE)*VLOOKUP(VFDYLD2!G$4,'[1]INTERNAL PARAMETERS-1'!$B$5:$J$44,7,FALSE)*VFDYLD2!$F24 + VFDYLD1!G24*(1-VLOOKUP(VFDYLD2!G$4,'[1]INTERNAL PARAMETERS-1'!$B$5:$J$44,5,FALSE))*VLOOKUP(VFDYLD2!G$4,'[1]INTERNAL PARAMETERS-1'!$B$5:$J$44,9,FALSE)*VFDYLD2!$F24</f>
        <v>2.4518969404365563</v>
      </c>
      <c r="H24" s="44">
        <f>VFDYLD1!H24*VLOOKUP(VFDYLD2!H$4,'[1]INTERNAL PARAMETERS-1'!$B$5:$J$44,5,FALSE)*VLOOKUP(VFDYLD2!H$4,'[1]INTERNAL PARAMETERS-1'!$B$5:$J$44,7,FALSE)*VFDYLD2!$F24 + VFDYLD1!H24*(1-VLOOKUP(VFDYLD2!H$4,'[1]INTERNAL PARAMETERS-1'!$B$5:$J$44,5,FALSE))*VLOOKUP(VFDYLD2!H$4,'[1]INTERNAL PARAMETERS-1'!$B$5:$J$44,9,FALSE)*VFDYLD2!$F24</f>
        <v>0</v>
      </c>
      <c r="I24" s="44">
        <f>VFDYLD1!I24*VLOOKUP(VFDYLD2!I$4,'[1]INTERNAL PARAMETERS-1'!$B$5:$J$44,5,FALSE)*VLOOKUP(VFDYLD2!I$4,'[1]INTERNAL PARAMETERS-1'!$B$5:$J$44,7,FALSE)*VFDYLD2!$F24 + VFDYLD1!I24*(1-VLOOKUP(VFDYLD2!I$4,'[1]INTERNAL PARAMETERS-1'!$B$5:$J$44,5,FALSE))*VLOOKUP(VFDYLD2!I$4,'[1]INTERNAL PARAMETERS-1'!$B$5:$J$44,9,FALSE)*VFDYLD2!$F24</f>
        <v>6.3524934666482764</v>
      </c>
      <c r="J24" s="44">
        <f>VFDYLD1!J24*VLOOKUP(VFDYLD2!J$4,'[1]INTERNAL PARAMETERS-1'!$B$5:$J$44,5,FALSE)*VLOOKUP(VFDYLD2!J$4,'[1]INTERNAL PARAMETERS-1'!$B$5:$J$44,7,FALSE)*VFDYLD2!$F24 + VFDYLD1!J24*(1-VLOOKUP(VFDYLD2!J$4,'[1]INTERNAL PARAMETERS-1'!$B$5:$J$44,5,FALSE))*VLOOKUP(VFDYLD2!J$4,'[1]INTERNAL PARAMETERS-1'!$B$5:$J$44,9,FALSE)*VFDYLD2!$F24</f>
        <v>0</v>
      </c>
      <c r="K24" s="44">
        <f>VFDYLD1!K24*VLOOKUP(VFDYLD2!K$4,'[1]INTERNAL PARAMETERS-1'!$B$5:$J$44,5,FALSE)*VLOOKUP(VFDYLD2!K$4,'[1]INTERNAL PARAMETERS-1'!$B$5:$J$44,7,FALSE)*VFDYLD2!$F24 + VFDYLD1!K24*(1-VLOOKUP(VFDYLD2!K$4,'[1]INTERNAL PARAMETERS-1'!$B$5:$J$44,5,FALSE))*VLOOKUP(VFDYLD2!K$4,'[1]INTERNAL PARAMETERS-1'!$B$5:$J$44,9,FALSE)*VFDYLD2!$F24</f>
        <v>0</v>
      </c>
      <c r="L24" s="44">
        <f>VFDYLD1!L24*VLOOKUP(VFDYLD2!L$4,'[1]INTERNAL PARAMETERS-1'!$B$5:$J$44,5,FALSE)*VLOOKUP(VFDYLD2!L$4,'[1]INTERNAL PARAMETERS-1'!$B$5:$J$44,7,FALSE)*VFDYLD2!$F24 + VFDYLD1!L24*(1-VLOOKUP(VFDYLD2!L$4,'[1]INTERNAL PARAMETERS-1'!$B$5:$J$44,5,FALSE))*VLOOKUP(VFDYLD2!L$4,'[1]INTERNAL PARAMETERS-1'!$B$5:$J$44,9,FALSE)*VFDYLD2!$F24</f>
        <v>0</v>
      </c>
      <c r="M24" s="44">
        <f>VFDYLD1!M24*VLOOKUP(VFDYLD2!M$4,'[1]INTERNAL PARAMETERS-1'!$B$5:$J$44,5,FALSE)*VLOOKUP(VFDYLD2!M$4,'[1]INTERNAL PARAMETERS-1'!$B$5:$J$44,7,FALSE)*VFDYLD2!$F24 + VFDYLD1!M24*(1-VLOOKUP(VFDYLD2!M$4,'[1]INTERNAL PARAMETERS-1'!$B$5:$J$44,5,FALSE))*VLOOKUP(VFDYLD2!M$4,'[1]INTERNAL PARAMETERS-1'!$B$5:$J$44,9,FALSE)*VFDYLD2!$F24</f>
        <v>4.828942421591656E-2</v>
      </c>
      <c r="N24" s="44">
        <f>VFDYLD1!N24*VLOOKUP(VFDYLD2!N$4,'[1]INTERNAL PARAMETERS-1'!$B$5:$J$44,5,FALSE)*VLOOKUP(VFDYLD2!N$4,'[1]INTERNAL PARAMETERS-1'!$B$5:$J$44,7,FALSE)*VFDYLD2!$F24 + VFDYLD1!N24*(1-VLOOKUP(VFDYLD2!N$4,'[1]INTERNAL PARAMETERS-1'!$B$5:$J$44,5,FALSE))*VLOOKUP(VFDYLD2!N$4,'[1]INTERNAL PARAMETERS-1'!$B$5:$J$44,9,FALSE)*VFDYLD2!$F24</f>
        <v>4.2818111155408303E-2</v>
      </c>
      <c r="O24" s="44">
        <f>VFDYLD1!O24*VLOOKUP(VFDYLD2!O$4,'[1]INTERNAL PARAMETERS-1'!$B$5:$J$44,5,FALSE)*VLOOKUP(VFDYLD2!O$4,'[1]INTERNAL PARAMETERS-1'!$B$5:$J$44,7,FALSE)*VFDYLD2!$F24 + VFDYLD1!O24*(1-VLOOKUP(VFDYLD2!O$4,'[1]INTERNAL PARAMETERS-1'!$B$5:$J$44,5,FALSE))*VLOOKUP(VFDYLD2!O$4,'[1]INTERNAL PARAMETERS-1'!$B$5:$J$44,9,FALSE)*VFDYLD2!$F24</f>
        <v>0</v>
      </c>
      <c r="P24" s="44">
        <f>VFDYLD1!P24*VLOOKUP(VFDYLD2!P$4,'[1]INTERNAL PARAMETERS-1'!$B$5:$J$44,5,FALSE)*VLOOKUP(VFDYLD2!P$4,'[1]INTERNAL PARAMETERS-1'!$B$5:$J$44,7,FALSE)*VFDYLD2!$F24 + VFDYLD1!P24*(1-VLOOKUP(VFDYLD2!P$4,'[1]INTERNAL PARAMETERS-1'!$B$5:$J$44,5,FALSE))*VLOOKUP(VFDYLD2!P$4,'[1]INTERNAL PARAMETERS-1'!$B$5:$J$44,9,FALSE)*VFDYLD2!$F24</f>
        <v>0</v>
      </c>
      <c r="Q24" s="44">
        <f>VFDYLD1!Q24*VLOOKUP(VFDYLD2!Q$4,'[1]INTERNAL PARAMETERS-1'!$B$5:$J$44,5,FALSE)*VLOOKUP(VFDYLD2!Q$4,'[1]INTERNAL PARAMETERS-1'!$B$5:$J$44,7,FALSE)*VFDYLD2!$F24 + VFDYLD1!Q24*(1-VLOOKUP(VFDYLD2!Q$4,'[1]INTERNAL PARAMETERS-1'!$B$5:$J$44,5,FALSE))*VLOOKUP(VFDYLD2!Q$4,'[1]INTERNAL PARAMETERS-1'!$B$5:$J$44,9,FALSE)*VFDYLD2!$F24</f>
        <v>0</v>
      </c>
      <c r="R24" s="44">
        <f>VFDYLD1!R24*VLOOKUP(VFDYLD2!R$4,'[1]INTERNAL PARAMETERS-1'!$B$5:$J$44,5,FALSE)*VLOOKUP(VFDYLD2!R$4,'[1]INTERNAL PARAMETERS-1'!$B$5:$J$44,7,FALSE)*VFDYLD2!$F24 + VFDYLD1!R24*(1-VLOOKUP(VFDYLD2!R$4,'[1]INTERNAL PARAMETERS-1'!$B$5:$J$44,5,FALSE))*VLOOKUP(VFDYLD2!R$4,'[1]INTERNAL PARAMETERS-1'!$B$5:$J$44,9,FALSE)*VFDYLD2!$F24</f>
        <v>5.7090632857168783E-2</v>
      </c>
      <c r="S24" s="44">
        <f>VFDYLD1!S24*VLOOKUP(VFDYLD2!S$4,'[1]INTERNAL PARAMETERS-1'!$B$5:$J$44,5,FALSE)*VLOOKUP(VFDYLD2!S$4,'[1]INTERNAL PARAMETERS-1'!$B$5:$J$44,7,FALSE)*VFDYLD2!$F24 + VFDYLD1!S24*(1-VLOOKUP(VFDYLD2!S$4,'[1]INTERNAL PARAMETERS-1'!$B$5:$J$44,5,FALSE))*VLOOKUP(VFDYLD2!S$4,'[1]INTERNAL PARAMETERS-1'!$B$5:$J$44,9,FALSE)*VFDYLD2!$F24</f>
        <v>2.0017158242062933</v>
      </c>
      <c r="T24" s="44">
        <f>VFDYLD1!T24*VLOOKUP(VFDYLD2!T$4,'[1]INTERNAL PARAMETERS-1'!$B$5:$J$44,5,FALSE)*VLOOKUP(VFDYLD2!T$4,'[1]INTERNAL PARAMETERS-1'!$B$5:$J$44,7,FALSE)*VFDYLD2!$F24 + VFDYLD1!T24*(1-VLOOKUP(VFDYLD2!T$4,'[1]INTERNAL PARAMETERS-1'!$B$5:$J$44,5,FALSE))*VLOOKUP(VFDYLD2!T$4,'[1]INTERNAL PARAMETERS-1'!$B$5:$J$44,9,FALSE)*VFDYLD2!$F24</f>
        <v>0.26761643689392972</v>
      </c>
      <c r="U24" s="44">
        <f>VFDYLD1!U24*VLOOKUP(VFDYLD2!U$4,'[1]INTERNAL PARAMETERS-1'!$B$5:$J$44,5,FALSE)*VLOOKUP(VFDYLD2!U$4,'[1]INTERNAL PARAMETERS-1'!$B$5:$J$44,7,FALSE)*VFDYLD2!$F24 + VFDYLD1!U24*(1-VLOOKUP(VFDYLD2!U$4,'[1]INTERNAL PARAMETERS-1'!$B$5:$J$44,5,FALSE))*VLOOKUP(VFDYLD2!U$4,'[1]INTERNAL PARAMETERS-1'!$B$5:$J$44,9,FALSE)*VFDYLD2!$F24</f>
        <v>0.1881591540029412</v>
      </c>
      <c r="V24" s="44">
        <f>VFDYLD1!V24*VLOOKUP(VFDYLD2!V$4,'[1]INTERNAL PARAMETERS-1'!$B$5:$J$44,5,FALSE)*VLOOKUP(VFDYLD2!V$4,'[1]INTERNAL PARAMETERS-1'!$B$5:$J$44,7,FALSE)*VFDYLD2!$F24 + VFDYLD1!V24*(1-VLOOKUP(VFDYLD2!V$4,'[1]INTERNAL PARAMETERS-1'!$B$5:$J$44,5,FALSE))*VLOOKUP(VFDYLD2!V$4,'[1]INTERNAL PARAMETERS-1'!$B$5:$J$44,9,FALSE)*VFDYLD2!$F24</f>
        <v>1.3237061453150998</v>
      </c>
      <c r="W24" s="44">
        <f>VFDYLD1!W24*VLOOKUP(VFDYLD2!W$4,'[1]INTERNAL PARAMETERS-1'!$B$5:$J$44,5,FALSE)*VLOOKUP(VFDYLD2!W$4,'[1]INTERNAL PARAMETERS-1'!$B$5:$J$44,7,FALSE)*VFDYLD2!$F24 + VFDYLD1!W24*(1-VLOOKUP(VFDYLD2!W$4,'[1]INTERNAL PARAMETERS-1'!$B$5:$J$44,5,FALSE))*VLOOKUP(VFDYLD2!W$4,'[1]INTERNAL PARAMETERS-1'!$B$5:$J$44,9,FALSE)*VFDYLD2!$F24</f>
        <v>0</v>
      </c>
      <c r="X24" s="44">
        <f>VFDYLD1!X24*VLOOKUP(VFDYLD2!X$4,'[1]INTERNAL PARAMETERS-1'!$B$5:$J$44,5,FALSE)*VLOOKUP(VFDYLD2!X$4,'[1]INTERNAL PARAMETERS-1'!$B$5:$J$44,7,FALSE)*VFDYLD2!$F24 + VFDYLD1!X24*(1-VLOOKUP(VFDYLD2!X$4,'[1]INTERNAL PARAMETERS-1'!$B$5:$J$44,5,FALSE))*VLOOKUP(VFDYLD2!X$4,'[1]INTERNAL PARAMETERS-1'!$B$5:$J$44,9,FALSE)*VFDYLD2!$F24</f>
        <v>0</v>
      </c>
      <c r="Y24" s="44">
        <f>VFDYLD1!Y24*VLOOKUP(VFDYLD2!Y$4,'[1]INTERNAL PARAMETERS-1'!$B$5:$J$44,5,FALSE)*VLOOKUP(VFDYLD2!Y$4,'[1]INTERNAL PARAMETERS-1'!$B$5:$J$44,7,FALSE)*VFDYLD2!$F24 + VFDYLD1!Y24*(1-VLOOKUP(VFDYLD2!Y$4,'[1]INTERNAL PARAMETERS-1'!$B$5:$J$44,5,FALSE))*VLOOKUP(VFDYLD2!Y$4,'[1]INTERNAL PARAMETERS-1'!$B$5:$J$44,9,FALSE)*VFDYLD2!$F24</f>
        <v>0</v>
      </c>
      <c r="Z24" s="44">
        <f>VFDYLD1!Z24*VLOOKUP(VFDYLD2!Z$4,'[1]INTERNAL PARAMETERS-1'!$B$5:$J$44,5,FALSE)*VLOOKUP(VFDYLD2!Z$4,'[1]INTERNAL PARAMETERS-1'!$B$5:$J$44,7,FALSE)*VFDYLD2!$F24 + VFDYLD1!Z24*(1-VLOOKUP(VFDYLD2!Z$4,'[1]INTERNAL PARAMETERS-1'!$B$5:$J$44,5,FALSE))*VLOOKUP(VFDYLD2!Z$4,'[1]INTERNAL PARAMETERS-1'!$B$5:$J$44,9,FALSE)*VFDYLD2!$F24</f>
        <v>0</v>
      </c>
      <c r="AA24" s="44">
        <f>VFDYLD1!AA24*VLOOKUP(VFDYLD2!AA$4,'[1]INTERNAL PARAMETERS-1'!$B$5:$J$44,5,FALSE)*VLOOKUP(VFDYLD2!AA$4,'[1]INTERNAL PARAMETERS-1'!$B$5:$J$44,7,FALSE)*VFDYLD2!$F24 + VFDYLD1!AA24*(1-VLOOKUP(VFDYLD2!AA$4,'[1]INTERNAL PARAMETERS-1'!$B$5:$J$44,5,FALSE))*VLOOKUP(VFDYLD2!AA$4,'[1]INTERNAL PARAMETERS-1'!$B$5:$J$44,9,FALSE)*VFDYLD2!$F24</f>
        <v>0</v>
      </c>
      <c r="AB24" s="44">
        <f>VFDYLD1!AB24*VLOOKUP(VFDYLD2!AB$4,'[1]INTERNAL PARAMETERS-1'!$B$5:$J$44,5,FALSE)*VLOOKUP(VFDYLD2!AB$4,'[1]INTERNAL PARAMETERS-1'!$B$5:$J$44,7,FALSE)*VFDYLD2!$F24 + VFDYLD1!AB24*(1-VLOOKUP(VFDYLD2!AB$4,'[1]INTERNAL PARAMETERS-1'!$B$5:$J$44,5,FALSE))*VLOOKUP(VFDYLD2!AB$4,'[1]INTERNAL PARAMETERS-1'!$B$5:$J$44,9,FALSE)*VFDYLD2!$F24</f>
        <v>0</v>
      </c>
      <c r="AC24" s="44">
        <f>VFDYLD1!AC24*VLOOKUP(VFDYLD2!AC$4,'[1]INTERNAL PARAMETERS-1'!$B$5:$J$44,5,FALSE)*VLOOKUP(VFDYLD2!AC$4,'[1]INTERNAL PARAMETERS-1'!$B$5:$J$44,7,FALSE)*VFDYLD2!$F24 + VFDYLD1!AC24*(1-VLOOKUP(VFDYLD2!AC$4,'[1]INTERNAL PARAMETERS-1'!$B$5:$J$44,5,FALSE))*VLOOKUP(VFDYLD2!AC$4,'[1]INTERNAL PARAMETERS-1'!$B$5:$J$44,9,FALSE)*VFDYLD2!$F24</f>
        <v>0</v>
      </c>
      <c r="AD24" s="44">
        <f>VFDYLD1!AD24*VLOOKUP(VFDYLD2!AD$4,'[1]INTERNAL PARAMETERS-1'!$B$5:$J$44,5,FALSE)*VLOOKUP(VFDYLD2!AD$4,'[1]INTERNAL PARAMETERS-1'!$B$5:$J$44,7,FALSE)*VFDYLD2!$F24 + VFDYLD1!AD24*(1-VLOOKUP(VFDYLD2!AD$4,'[1]INTERNAL PARAMETERS-1'!$B$5:$J$44,5,FALSE))*VLOOKUP(VFDYLD2!AD$4,'[1]INTERNAL PARAMETERS-1'!$B$5:$J$44,9,FALSE)*VFDYLD2!$F24</f>
        <v>0</v>
      </c>
      <c r="AE24" s="44">
        <f>VFDYLD1!AE24*VLOOKUP(VFDYLD2!AE$4,'[1]INTERNAL PARAMETERS-1'!$B$5:$J$44,5,FALSE)*VLOOKUP(VFDYLD2!AE$4,'[1]INTERNAL PARAMETERS-1'!$B$5:$J$44,7,FALSE)*VFDYLD2!$F24 + VFDYLD1!AE24*(1-VLOOKUP(VFDYLD2!AE$4,'[1]INTERNAL PARAMETERS-1'!$B$5:$J$44,5,FALSE))*VLOOKUP(VFDYLD2!AE$4,'[1]INTERNAL PARAMETERS-1'!$B$5:$J$44,9,FALSE)*VFDYLD2!$F24</f>
        <v>0</v>
      </c>
      <c r="AF24" s="44">
        <f>VFDYLD1!AF24*VLOOKUP(VFDYLD2!AF$4,'[1]INTERNAL PARAMETERS-1'!$B$5:$J$44,5,FALSE)*VLOOKUP(VFDYLD2!AF$4,'[1]INTERNAL PARAMETERS-1'!$B$5:$J$44,7,FALSE)*VFDYLD2!$F24 + VFDYLD1!AF24*(1-VLOOKUP(VFDYLD2!AF$4,'[1]INTERNAL PARAMETERS-1'!$B$5:$J$44,5,FALSE))*VLOOKUP(VFDYLD2!AF$4,'[1]INTERNAL PARAMETERS-1'!$B$5:$J$44,9,FALSE)*VFDYLD2!$F24</f>
        <v>2.3191294935312717E-2</v>
      </c>
      <c r="AG24" s="44">
        <f>VFDYLD1!AG24*VLOOKUP(VFDYLD2!AG$4,'[1]INTERNAL PARAMETERS-1'!$B$5:$J$44,5,FALSE)*VLOOKUP(VFDYLD2!AG$4,'[1]INTERNAL PARAMETERS-1'!$B$5:$J$44,7,FALSE)*VFDYLD2!$F24 + VFDYLD1!AG24*(1-VLOOKUP(VFDYLD2!AG$4,'[1]INTERNAL PARAMETERS-1'!$B$5:$J$44,5,FALSE))*VLOOKUP(VFDYLD2!AG$4,'[1]INTERNAL PARAMETERS-1'!$B$5:$J$44,9,FALSE)*VFDYLD2!$F24</f>
        <v>0</v>
      </c>
      <c r="AH24" s="44">
        <f>VFDYLD1!AH24*VLOOKUP(VFDYLD2!AH$4,'[1]INTERNAL PARAMETERS-1'!$B$5:$J$44,5,FALSE)*VLOOKUP(VFDYLD2!AH$4,'[1]INTERNAL PARAMETERS-1'!$B$5:$J$44,7,FALSE)*VFDYLD2!$F24 + VFDYLD1!AH24*(1-VLOOKUP(VFDYLD2!AH$4,'[1]INTERNAL PARAMETERS-1'!$B$5:$J$44,5,FALSE))*VLOOKUP(VFDYLD2!AH$4,'[1]INTERNAL PARAMETERS-1'!$B$5:$J$44,9,FALSE)*VFDYLD2!$F24</f>
        <v>6.5411344689343563E-3</v>
      </c>
      <c r="AI24" s="44">
        <f>VFDYLD1!AI24*VLOOKUP(VFDYLD2!AI$4,'[1]INTERNAL PARAMETERS-1'!$B$5:$J$44,5,FALSE)*VLOOKUP(VFDYLD2!AI$4,'[1]INTERNAL PARAMETERS-1'!$B$5:$J$44,7,FALSE)*VFDYLD2!$F24 + VFDYLD1!AI24*(1-VLOOKUP(VFDYLD2!AI$4,'[1]INTERNAL PARAMETERS-1'!$B$5:$J$44,5,FALSE))*VLOOKUP(VFDYLD2!AI$4,'[1]INTERNAL PARAMETERS-1'!$B$5:$J$44,9,FALSE)*VFDYLD2!$F24</f>
        <v>1.7840822767865243E-2</v>
      </c>
      <c r="AJ24" s="44">
        <f>VFDYLD1!AJ24*VLOOKUP(VFDYLD2!AJ$4,'[1]INTERNAL PARAMETERS-1'!$B$5:$J$44,5,FALSE)*VLOOKUP(VFDYLD2!AJ$4,'[1]INTERNAL PARAMETERS-1'!$B$5:$J$44,7,FALSE)*VFDYLD2!$F24 + VFDYLD1!AJ24*(1-VLOOKUP(VFDYLD2!AJ$4,'[1]INTERNAL PARAMETERS-1'!$B$5:$J$44,5,FALSE))*VLOOKUP(VFDYLD2!AJ$4,'[1]INTERNAL PARAMETERS-1'!$B$5:$J$44,9,FALSE)*VFDYLD2!$F24</f>
        <v>2.3191294935312717E-2</v>
      </c>
      <c r="AK24" s="44">
        <f>VFDYLD1!AK24*VLOOKUP(VFDYLD2!AK$4,'[1]INTERNAL PARAMETERS-1'!$B$5:$J$44,5,FALSE)*VLOOKUP(VFDYLD2!AK$4,'[1]INTERNAL PARAMETERS-1'!$B$5:$J$44,7,FALSE)*VFDYLD2!$F24 + VFDYLD1!AK24*(1-VLOOKUP(VFDYLD2!AK$4,'[1]INTERNAL PARAMETERS-1'!$B$5:$J$44,5,FALSE))*VLOOKUP(VFDYLD2!AK$4,'[1]INTERNAL PARAMETERS-1'!$B$5:$J$44,9,FALSE)*VFDYLD2!$F24</f>
        <v>0</v>
      </c>
      <c r="AL24" s="44">
        <f>VFDYLD1!AL24*VLOOKUP(VFDYLD2!AL$4,'[1]INTERNAL PARAMETERS-1'!$B$5:$J$44,5,FALSE)*VLOOKUP(VFDYLD2!AL$4,'[1]INTERNAL PARAMETERS-1'!$B$5:$J$44,7,FALSE)*VFDYLD2!$F24 + VFDYLD1!AL24*(1-VLOOKUP(VFDYLD2!AL$4,'[1]INTERNAL PARAMETERS-1'!$B$5:$J$44,5,FALSE))*VLOOKUP(VFDYLD2!AL$4,'[1]INTERNAL PARAMETERS-1'!$B$5:$J$44,9,FALSE)*VFDYLD2!$F24</f>
        <v>0</v>
      </c>
      <c r="AM24" s="44">
        <f>VFDYLD1!AM24*VLOOKUP(VFDYLD2!AM$4,'[1]INTERNAL PARAMETERS-1'!$B$5:$J$44,5,FALSE)*VLOOKUP(VFDYLD2!AM$4,'[1]INTERNAL PARAMETERS-1'!$B$5:$J$44,7,FALSE)*VFDYLD2!$F24 + VFDYLD1!AM24*(1-VLOOKUP(VFDYLD2!AM$4,'[1]INTERNAL PARAMETERS-1'!$B$5:$J$44,5,FALSE))*VLOOKUP(VFDYLD2!AM$4,'[1]INTERNAL PARAMETERS-1'!$B$5:$J$44,9,FALSE)*VFDYLD2!$F24</f>
        <v>0</v>
      </c>
      <c r="AN24" s="44">
        <f>VFDYLD1!AN24*VLOOKUP(VFDYLD2!AN$4,'[1]INTERNAL PARAMETERS-1'!$B$5:$J$44,5,FALSE)*VLOOKUP(VFDYLD2!AN$4,'[1]INTERNAL PARAMETERS-1'!$B$5:$J$44,7,FALSE)*VFDYLD2!$F24 + VFDYLD1!AN24*(1-VLOOKUP(VFDYLD2!AN$4,'[1]INTERNAL PARAMETERS-1'!$B$5:$J$44,5,FALSE))*VLOOKUP(VFDYLD2!AN$4,'[1]INTERNAL PARAMETERS-1'!$B$5:$J$44,9,FALSE)*VFDYLD2!$F24</f>
        <v>0</v>
      </c>
      <c r="AO24" s="44">
        <f>VFDYLD1!AO24*VLOOKUP(VFDYLD2!AO$4,'[1]INTERNAL PARAMETERS-1'!$B$5:$J$44,5,FALSE)*VLOOKUP(VFDYLD2!AO$4,'[1]INTERNAL PARAMETERS-1'!$B$5:$J$44,7,FALSE)*VFDYLD2!$F24 + VFDYLD1!AO24*(1-VLOOKUP(VFDYLD2!AO$4,'[1]INTERNAL PARAMETERS-1'!$B$5:$J$44,5,FALSE))*VLOOKUP(VFDYLD2!AO$4,'[1]INTERNAL PARAMETERS-1'!$B$5:$J$44,9,FALSE)*VFDYLD2!$F24</f>
        <v>0</v>
      </c>
      <c r="AP24" s="44">
        <f>VFDYLD1!AP24*VLOOKUP(VFDYLD2!AP$4,'[1]INTERNAL PARAMETERS-1'!$B$5:$J$44,5,FALSE)*VLOOKUP(VFDYLD2!AP$4,'[1]INTERNAL PARAMETERS-1'!$B$5:$J$44,7,FALSE)*VFDYLD2!$F24 + VFDYLD1!AP24*(1-VLOOKUP(VFDYLD2!AP$4,'[1]INTERNAL PARAMETERS-1'!$B$5:$J$44,5,FALSE))*VLOOKUP(VFDYLD2!AP$4,'[1]INTERNAL PARAMETERS-1'!$B$5:$J$44,9,FALSE)*VFDYLD2!$F24</f>
        <v>0</v>
      </c>
      <c r="AQ24" s="44">
        <f>VFDYLD1!AQ24*VLOOKUP(VFDYLD2!AQ$4,'[1]INTERNAL PARAMETERS-1'!$B$5:$J$44,5,FALSE)*VLOOKUP(VFDYLD2!AQ$4,'[1]INTERNAL PARAMETERS-1'!$B$5:$J$44,7,FALSE)*VFDYLD2!$F24 + VFDYLD1!AQ24*(1-VLOOKUP(VFDYLD2!AQ$4,'[1]INTERNAL PARAMETERS-1'!$B$5:$J$44,5,FALSE))*VLOOKUP(VFDYLD2!AQ$4,'[1]INTERNAL PARAMETERS-1'!$B$5:$J$44,9,FALSE)*VFDYLD2!$F24</f>
        <v>0</v>
      </c>
      <c r="AR24" s="44">
        <f>VFDYLD1!AR24*VLOOKUP(VFDYLD2!AR$4,'[1]INTERNAL PARAMETERS-1'!$B$5:$J$44,5,FALSE)*VLOOKUP(VFDYLD2!AR$4,'[1]INTERNAL PARAMETERS-1'!$B$5:$J$44,7,FALSE)*VFDYLD2!$F24 + VFDYLD1!AR24*(1-VLOOKUP(VFDYLD2!AR$4,'[1]INTERNAL PARAMETERS-1'!$B$5:$J$44,5,FALSE))*VLOOKUP(VFDYLD2!AR$4,'[1]INTERNAL PARAMETERS-1'!$B$5:$J$44,9,FALSE)*VFDYLD2!$F24</f>
        <v>0</v>
      </c>
      <c r="AS24" s="44">
        <f>VFDYLD1!AS24*VLOOKUP(VFDYLD2!AS$4,'[1]INTERNAL PARAMETERS-1'!$B$5:$J$44,5,FALSE)*VLOOKUP(VFDYLD2!AS$4,'[1]INTERNAL PARAMETERS-1'!$B$5:$J$44,7,FALSE)*VFDYLD2!$F24 + VFDYLD1!AS24*(1-VLOOKUP(VFDYLD2!AS$4,'[1]INTERNAL PARAMETERS-1'!$B$5:$J$44,5,FALSE))*VLOOKUP(VFDYLD2!AS$4,'[1]INTERNAL PARAMETERS-1'!$B$5:$J$44,9,FALSE)*VFDYLD2!$F24</f>
        <v>0</v>
      </c>
      <c r="AT24" s="43">
        <f>VFDYLD1!AT24*VLOOKUP(VFDYLD2!AT$4,'[1]INTERNAL PARAMETERS-1'!$B$5:$J$44,5,FALSE)*VLOOKUP(VFDYLD2!AT$4,'[1]INTERNAL PARAMETERS-1'!$B$5:$J$44,7,FALSE)*VFDYLD2!$F24 + VFDYLD1!AT24*(1-VLOOKUP(VFDYLD2!AT$4,'[1]INTERNAL PARAMETERS-1'!$B$5:$J$44,5,FALSE))*VLOOKUP(VFDYLD2!AT$4,'[1]INTERNAL PARAMETERS-1'!$B$5:$J$44,9,FALSE)*VFDYLD2!$F24</f>
        <v>0</v>
      </c>
      <c r="AU24" s="45">
        <f>VFDYLD1!AU24*VLOOKUP(VFDYLD2!AU$4,'[1]INTERNAL PARAMETERS-1'!$B$5:$J$44,5,FALSE)*VLOOKUP(VFDYLD2!AU$4,'[1]INTERNAL PARAMETERS-1'!$B$5:$J$44,6,FALSE)*VLOOKUP(VFDYLD2!AU$4,'[1]INTERNAL PARAMETERS-1'!$B$5:$J$44,3,FALSE) + VFDYLD1!AU24*(1-VLOOKUP(VFDYLD2!AU$4,'[1]INTERNAL PARAMETERS-1'!$B$5:$J$44,5,FALSE))*VLOOKUP(VFDYLD2!AU$4,'[1]INTERNAL PARAMETERS-1'!$B$5:$J$44,8,FALSE)*VLOOKUP(VFDYLD2!AU$4,'[1]INTERNAL PARAMETERS-1'!$B$5:$J$44,3,FALSE)</f>
        <v>0</v>
      </c>
      <c r="AV24" s="44">
        <f>VFDYLD1!AV24*VLOOKUP(VFDYLD2!AV$4,'[1]INTERNAL PARAMETERS-1'!$B$5:$J$44,5,FALSE)*VLOOKUP(VFDYLD2!AV$4,'[1]INTERNAL PARAMETERS-1'!$B$5:$J$44,6,FALSE)*VLOOKUP(VFDYLD2!AV$4,'[1]INTERNAL PARAMETERS-1'!$B$5:$J$44,3,FALSE) + VFDYLD1!AV24*(1-VLOOKUP(VFDYLD2!AV$4,'[1]INTERNAL PARAMETERS-1'!$B$5:$J$44,5,FALSE))*VLOOKUP(VFDYLD2!AV$4,'[1]INTERNAL PARAMETERS-1'!$B$5:$J$44,8,FALSE)*VLOOKUP(VFDYLD2!AV$4,'[1]INTERNAL PARAMETERS-1'!$B$5:$J$44,3,FALSE)</f>
        <v>0</v>
      </c>
      <c r="AW24" s="44">
        <f>VFDYLD1!AW24*VLOOKUP(VFDYLD2!AW$4,'[1]INTERNAL PARAMETERS-1'!$B$5:$J$44,5,FALSE)*VLOOKUP(VFDYLD2!AW$4,'[1]INTERNAL PARAMETERS-1'!$B$5:$J$44,6,FALSE)*VLOOKUP(VFDYLD2!AW$4,'[1]INTERNAL PARAMETERS-1'!$B$5:$J$44,3,FALSE) + VFDYLD1!AW24*(1-VLOOKUP(VFDYLD2!AW$4,'[1]INTERNAL PARAMETERS-1'!$B$5:$J$44,5,FALSE))*VLOOKUP(VFDYLD2!AW$4,'[1]INTERNAL PARAMETERS-1'!$B$5:$J$44,8,FALSE)*VLOOKUP(VFDYLD2!AW$4,'[1]INTERNAL PARAMETERS-1'!$B$5:$J$44,3,FALSE)</f>
        <v>9.5229120586808158E-2</v>
      </c>
      <c r="AX24" s="44">
        <f>VFDYLD1!AX24*VLOOKUP(VFDYLD2!AX$4,'[1]INTERNAL PARAMETERS-1'!$B$5:$J$44,5,FALSE)*VLOOKUP(VFDYLD2!AX$4,'[1]INTERNAL PARAMETERS-1'!$B$5:$J$44,6,FALSE)*VLOOKUP(VFDYLD2!AX$4,'[1]INTERNAL PARAMETERS-1'!$B$5:$J$44,3,FALSE) + VFDYLD1!AX24*(1-VLOOKUP(VFDYLD2!AX$4,'[1]INTERNAL PARAMETERS-1'!$B$5:$J$44,5,FALSE))*VLOOKUP(VFDYLD2!AX$4,'[1]INTERNAL PARAMETERS-1'!$B$5:$J$44,8,FALSE)*VLOOKUP(VFDYLD2!AX$4,'[1]INTERNAL PARAMETERS-1'!$B$5:$J$44,3,FALSE)</f>
        <v>0</v>
      </c>
      <c r="AY24" s="44">
        <f>VFDYLD1!AY24*VLOOKUP(VFDYLD2!AY$4,'[1]INTERNAL PARAMETERS-1'!$B$5:$J$44,5,FALSE)*VLOOKUP(VFDYLD2!AY$4,'[1]INTERNAL PARAMETERS-1'!$B$5:$J$44,6,FALSE)*VLOOKUP(VFDYLD2!AY$4,'[1]INTERNAL PARAMETERS-1'!$B$5:$J$44,3,FALSE) + VFDYLD1!AY24*(1-VLOOKUP(VFDYLD2!AY$4,'[1]INTERNAL PARAMETERS-1'!$B$5:$J$44,5,FALSE))*VLOOKUP(VFDYLD2!AY$4,'[1]INTERNAL PARAMETERS-1'!$B$5:$J$44,8,FALSE)*VLOOKUP(VFDYLD2!AY$4,'[1]INTERNAL PARAMETERS-1'!$B$5:$J$44,3,FALSE)</f>
        <v>0</v>
      </c>
      <c r="AZ24" s="44">
        <f>VFDYLD1!AZ24*VLOOKUP(VFDYLD2!AZ$4,'[1]INTERNAL PARAMETERS-1'!$B$5:$J$44,5,FALSE)*VLOOKUP(VFDYLD2!AZ$4,'[1]INTERNAL PARAMETERS-1'!$B$5:$J$44,6,FALSE)*VLOOKUP(VFDYLD2!AZ$4,'[1]INTERNAL PARAMETERS-1'!$B$5:$J$44,3,FALSE) + VFDYLD1!AZ24*(1-VLOOKUP(VFDYLD2!AZ$4,'[1]INTERNAL PARAMETERS-1'!$B$5:$J$44,5,FALSE))*VLOOKUP(VFDYLD2!AZ$4,'[1]INTERNAL PARAMETERS-1'!$B$5:$J$44,8,FALSE)*VLOOKUP(VFDYLD2!AZ$4,'[1]INTERNAL PARAMETERS-1'!$B$5:$J$44,3,FALSE)</f>
        <v>0</v>
      </c>
      <c r="BA24" s="44">
        <f>VFDYLD1!BA24*VLOOKUP(VFDYLD2!BA$4,'[1]INTERNAL PARAMETERS-1'!$B$5:$J$44,5,FALSE)*VLOOKUP(VFDYLD2!BA$4,'[1]INTERNAL PARAMETERS-1'!$B$5:$J$44,6,FALSE)*VLOOKUP(VFDYLD2!BA$4,'[1]INTERNAL PARAMETERS-1'!$B$5:$J$44,3,FALSE) + VFDYLD1!BA24*(1-VLOOKUP(VFDYLD2!BA$4,'[1]INTERNAL PARAMETERS-1'!$B$5:$J$44,5,FALSE))*VLOOKUP(VFDYLD2!BA$4,'[1]INTERNAL PARAMETERS-1'!$B$5:$J$44,8,FALSE)*VLOOKUP(VFDYLD2!BA$4,'[1]INTERNAL PARAMETERS-1'!$B$5:$J$44,3,FALSE)</f>
        <v>7.2355505909270342E-3</v>
      </c>
      <c r="BB24" s="44">
        <f>VFDYLD1!BB24*VLOOKUP(VFDYLD2!BB$4,'[1]INTERNAL PARAMETERS-1'!$B$5:$J$44,5,FALSE)*VLOOKUP(VFDYLD2!BB$4,'[1]INTERNAL PARAMETERS-1'!$B$5:$J$44,6,FALSE)*VLOOKUP(VFDYLD2!BB$4,'[1]INTERNAL PARAMETERS-1'!$B$5:$J$44,3,FALSE) + VFDYLD1!BB24*(1-VLOOKUP(VFDYLD2!BB$4,'[1]INTERNAL PARAMETERS-1'!$B$5:$J$44,5,FALSE))*VLOOKUP(VFDYLD2!BB$4,'[1]INTERNAL PARAMETERS-1'!$B$5:$J$44,8,FALSE)*VLOOKUP(VFDYLD2!BB$4,'[1]INTERNAL PARAMETERS-1'!$B$5:$J$44,3,FALSE)</f>
        <v>3.2019041326491908E-2</v>
      </c>
      <c r="BC24" s="44">
        <f>VFDYLD1!BC24*VLOOKUP(VFDYLD2!BC$4,'[1]INTERNAL PARAMETERS-1'!$B$5:$J$44,5,FALSE)*VLOOKUP(VFDYLD2!BC$4,'[1]INTERNAL PARAMETERS-1'!$B$5:$J$44,6,FALSE)*VLOOKUP(VFDYLD2!BC$4,'[1]INTERNAL PARAMETERS-1'!$B$5:$J$44,3,FALSE) + VFDYLD1!BC24*(1-VLOOKUP(VFDYLD2!BC$4,'[1]INTERNAL PARAMETERS-1'!$B$5:$J$44,5,FALSE))*VLOOKUP(VFDYLD2!BC$4,'[1]INTERNAL PARAMETERS-1'!$B$5:$J$44,8,FALSE)*VLOOKUP(VFDYLD2!BC$4,'[1]INTERNAL PARAMETERS-1'!$B$5:$J$44,3,FALSE)</f>
        <v>5.5571781752598763E-3</v>
      </c>
      <c r="BD24" s="44">
        <f>VFDYLD1!BD24*VLOOKUP(VFDYLD2!BD$4,'[1]INTERNAL PARAMETERS-1'!$B$5:$J$44,5,FALSE)*VLOOKUP(VFDYLD2!BD$4,'[1]INTERNAL PARAMETERS-1'!$B$5:$J$44,6,FALSE)*VLOOKUP(VFDYLD2!BD$4,'[1]INTERNAL PARAMETERS-1'!$B$5:$J$44,3,FALSE) + VFDYLD1!BD24*(1-VLOOKUP(VFDYLD2!BD$4,'[1]INTERNAL PARAMETERS-1'!$B$5:$J$44,5,FALSE))*VLOOKUP(VFDYLD2!BD$4,'[1]INTERNAL PARAMETERS-1'!$B$5:$J$44,8,FALSE)*VLOOKUP(VFDYLD2!BD$4,'[1]INTERNAL PARAMETERS-1'!$B$5:$J$44,3,FALSE)</f>
        <v>2.0691686698026207E-2</v>
      </c>
      <c r="BE24" s="44">
        <f>VFDYLD1!BE24*VLOOKUP(VFDYLD2!BE$4,'[1]INTERNAL PARAMETERS-1'!$B$5:$J$44,5,FALSE)*VLOOKUP(VFDYLD2!BE$4,'[1]INTERNAL PARAMETERS-1'!$B$5:$J$44,6,FALSE)*VLOOKUP(VFDYLD2!BE$4,'[1]INTERNAL PARAMETERS-1'!$B$5:$J$44,3,FALSE) + VFDYLD1!BE24*(1-VLOOKUP(VFDYLD2!BE$4,'[1]INTERNAL PARAMETERS-1'!$B$5:$J$44,5,FALSE))*VLOOKUP(VFDYLD2!BE$4,'[1]INTERNAL PARAMETERS-1'!$B$5:$J$44,8,FALSE)*VLOOKUP(VFDYLD2!BE$4,'[1]INTERNAL PARAMETERS-1'!$B$5:$J$44,3,FALSE)</f>
        <v>1.3531061187856061E-2</v>
      </c>
      <c r="BF24" s="44">
        <f>VFDYLD1!BF24*VLOOKUP(VFDYLD2!BF$4,'[1]INTERNAL PARAMETERS-1'!$B$5:$J$44,5,FALSE)*VLOOKUP(VFDYLD2!BF$4,'[1]INTERNAL PARAMETERS-1'!$B$5:$J$44,6,FALSE)*VLOOKUP(VFDYLD2!BF$4,'[1]INTERNAL PARAMETERS-1'!$B$5:$J$44,3,FALSE) + VFDYLD1!BF24*(1-VLOOKUP(VFDYLD2!BF$4,'[1]INTERNAL PARAMETERS-1'!$B$5:$J$44,5,FALSE))*VLOOKUP(VFDYLD2!BF$4,'[1]INTERNAL PARAMETERS-1'!$B$5:$J$44,8,FALSE)*VLOOKUP(VFDYLD2!BF$4,'[1]INTERNAL PARAMETERS-1'!$B$5:$J$44,3,FALSE)</f>
        <v>0</v>
      </c>
      <c r="BG24" s="44">
        <f>VFDYLD1!BG24*VLOOKUP(VFDYLD2!BG$4,'[1]INTERNAL PARAMETERS-1'!$B$5:$J$44,5,FALSE)*VLOOKUP(VFDYLD2!BG$4,'[1]INTERNAL PARAMETERS-1'!$B$5:$J$44,6,FALSE)*VLOOKUP(VFDYLD2!BG$4,'[1]INTERNAL PARAMETERS-1'!$B$5:$J$44,3,FALSE) + VFDYLD1!BG24*(1-VLOOKUP(VFDYLD2!BG$4,'[1]INTERNAL PARAMETERS-1'!$B$5:$J$44,5,FALSE))*VLOOKUP(VFDYLD2!BG$4,'[1]INTERNAL PARAMETERS-1'!$B$5:$J$44,8,FALSE)*VLOOKUP(VFDYLD2!BG$4,'[1]INTERNAL PARAMETERS-1'!$B$5:$J$44,3,FALSE)</f>
        <v>3.7904520511549404E-2</v>
      </c>
      <c r="BH24" s="44">
        <f>VFDYLD1!BH24*VLOOKUP(VFDYLD2!BH$4,'[1]INTERNAL PARAMETERS-1'!$B$5:$J$44,5,FALSE)*VLOOKUP(VFDYLD2!BH$4,'[1]INTERNAL PARAMETERS-1'!$B$5:$J$44,6,FALSE)*VLOOKUP(VFDYLD2!BH$4,'[1]INTERNAL PARAMETERS-1'!$B$5:$J$44,3,FALSE) + VFDYLD1!BH24*(1-VLOOKUP(VFDYLD2!BH$4,'[1]INTERNAL PARAMETERS-1'!$B$5:$J$44,5,FALSE))*VLOOKUP(VFDYLD2!BH$4,'[1]INTERNAL PARAMETERS-1'!$B$5:$J$44,8,FALSE)*VLOOKUP(VFDYLD2!BH$4,'[1]INTERNAL PARAMETERS-1'!$B$5:$J$44,3,FALSE)</f>
        <v>1.0549452149581908E-4</v>
      </c>
      <c r="BI24" s="44">
        <f>VFDYLD1!BI24*VLOOKUP(VFDYLD2!BI$4,'[1]INTERNAL PARAMETERS-1'!$B$5:$J$44,5,FALSE)*VLOOKUP(VFDYLD2!BI$4,'[1]INTERNAL PARAMETERS-1'!$B$5:$J$44,6,FALSE)*VLOOKUP(VFDYLD2!BI$4,'[1]INTERNAL PARAMETERS-1'!$B$5:$J$44,3,FALSE) + VFDYLD1!BI24*(1-VLOOKUP(VFDYLD2!BI$4,'[1]INTERNAL PARAMETERS-1'!$B$5:$J$44,5,FALSE))*VLOOKUP(VFDYLD2!BI$4,'[1]INTERNAL PARAMETERS-1'!$B$5:$J$44,8,FALSE)*VLOOKUP(VFDYLD2!BI$4,'[1]INTERNAL PARAMETERS-1'!$B$5:$J$44,3,FALSE)</f>
        <v>0</v>
      </c>
      <c r="BJ24" s="44">
        <f>VFDYLD1!BJ24*VLOOKUP(VFDYLD2!BJ$4,'[1]INTERNAL PARAMETERS-1'!$B$5:$J$44,5,FALSE)*VLOOKUP(VFDYLD2!BJ$4,'[1]INTERNAL PARAMETERS-1'!$B$5:$J$44,6,FALSE)*VLOOKUP(VFDYLD2!BJ$4,'[1]INTERNAL PARAMETERS-1'!$B$5:$J$44,3,FALSE) + VFDYLD1!BJ24*(1-VLOOKUP(VFDYLD2!BJ$4,'[1]INTERNAL PARAMETERS-1'!$B$5:$J$44,5,FALSE))*VLOOKUP(VFDYLD2!BJ$4,'[1]INTERNAL PARAMETERS-1'!$B$5:$J$44,8,FALSE)*VLOOKUP(VFDYLD2!BJ$4,'[1]INTERNAL PARAMETERS-1'!$B$5:$J$44,3,FALSE)</f>
        <v>1.0169226644566308E-2</v>
      </c>
      <c r="BK24" s="44">
        <f>VFDYLD1!BK24*VLOOKUP(VFDYLD2!BK$4,'[1]INTERNAL PARAMETERS-1'!$B$5:$J$44,5,FALSE)*VLOOKUP(VFDYLD2!BK$4,'[1]INTERNAL PARAMETERS-1'!$B$5:$J$44,6,FALSE)*VLOOKUP(VFDYLD2!BK$4,'[1]INTERNAL PARAMETERS-1'!$B$5:$J$44,3,FALSE) + VFDYLD1!BK24*(1-VLOOKUP(VFDYLD2!BK$4,'[1]INTERNAL PARAMETERS-1'!$B$5:$J$44,5,FALSE))*VLOOKUP(VFDYLD2!BK$4,'[1]INTERNAL PARAMETERS-1'!$B$5:$J$44,8,FALSE)*VLOOKUP(VFDYLD2!BK$4,'[1]INTERNAL PARAMETERS-1'!$B$5:$J$44,3,FALSE)</f>
        <v>6.0154016045169036E-3</v>
      </c>
      <c r="BL24" s="44">
        <f>VFDYLD1!BL24*VLOOKUP(VFDYLD2!BL$4,'[1]INTERNAL PARAMETERS-1'!$B$5:$J$44,5,FALSE)*VLOOKUP(VFDYLD2!BL$4,'[1]INTERNAL PARAMETERS-1'!$B$5:$J$44,6,FALSE)*VLOOKUP(VFDYLD2!BL$4,'[1]INTERNAL PARAMETERS-1'!$B$5:$J$44,3,FALSE) + VFDYLD1!BL24*(1-VLOOKUP(VFDYLD2!BL$4,'[1]INTERNAL PARAMETERS-1'!$B$5:$J$44,5,FALSE))*VLOOKUP(VFDYLD2!BL$4,'[1]INTERNAL PARAMETERS-1'!$B$5:$J$44,8,FALSE)*VLOOKUP(VFDYLD2!BL$4,'[1]INTERNAL PARAMETERS-1'!$B$5:$J$44,3,FALSE)</f>
        <v>1.9894898286959934E-3</v>
      </c>
      <c r="BM24" s="44">
        <f>VFDYLD1!BM24*VLOOKUP(VFDYLD2!BM$4,'[1]INTERNAL PARAMETERS-1'!$B$5:$J$44,5,FALSE)*VLOOKUP(VFDYLD2!BM$4,'[1]INTERNAL PARAMETERS-1'!$B$5:$J$44,6,FALSE)*VLOOKUP(VFDYLD2!BM$4,'[1]INTERNAL PARAMETERS-1'!$B$5:$J$44,3,FALSE) + VFDYLD1!BM24*(1-VLOOKUP(VFDYLD2!BM$4,'[1]INTERNAL PARAMETERS-1'!$B$5:$J$44,5,FALSE))*VLOOKUP(VFDYLD2!BM$4,'[1]INTERNAL PARAMETERS-1'!$B$5:$J$44,8,FALSE)*VLOOKUP(VFDYLD2!BM$4,'[1]INTERNAL PARAMETERS-1'!$B$5:$J$44,3,FALSE)</f>
        <v>1.7884671630362728E-4</v>
      </c>
      <c r="BN24" s="44">
        <f>VFDYLD1!BN24*VLOOKUP(VFDYLD2!BN$4,'[1]INTERNAL PARAMETERS-1'!$B$5:$J$44,5,FALSE)*VLOOKUP(VFDYLD2!BN$4,'[1]INTERNAL PARAMETERS-1'!$B$5:$J$44,6,FALSE)*VLOOKUP(VFDYLD2!BN$4,'[1]INTERNAL PARAMETERS-1'!$B$5:$J$44,3,FALSE) + VFDYLD1!BN24*(1-VLOOKUP(VFDYLD2!BN$4,'[1]INTERNAL PARAMETERS-1'!$B$5:$J$44,5,FALSE))*VLOOKUP(VFDYLD2!BN$4,'[1]INTERNAL PARAMETERS-1'!$B$5:$J$44,8,FALSE)*VLOOKUP(VFDYLD2!BN$4,'[1]INTERNAL PARAMETERS-1'!$B$5:$J$44,3,FALSE)</f>
        <v>1.4358092271433205E-2</v>
      </c>
      <c r="BO24" s="44">
        <f>VFDYLD1!BO24*VLOOKUP(VFDYLD2!BO$4,'[1]INTERNAL PARAMETERS-1'!$B$5:$J$44,5,FALSE)*VLOOKUP(VFDYLD2!BO$4,'[1]INTERNAL PARAMETERS-1'!$B$5:$J$44,6,FALSE)*VLOOKUP(VFDYLD2!BO$4,'[1]INTERNAL PARAMETERS-1'!$B$5:$J$44,3,FALSE) + VFDYLD1!BO24*(1-VLOOKUP(VFDYLD2!BO$4,'[1]INTERNAL PARAMETERS-1'!$B$5:$J$44,5,FALSE))*VLOOKUP(VFDYLD2!BO$4,'[1]INTERNAL PARAMETERS-1'!$B$5:$J$44,8,FALSE)*VLOOKUP(VFDYLD2!BO$4,'[1]INTERNAL PARAMETERS-1'!$B$5:$J$44,3,FALSE)</f>
        <v>1.1225416851152361E-2</v>
      </c>
      <c r="BP24" s="44">
        <f>VFDYLD1!BP24*VLOOKUP(VFDYLD2!BP$4,'[1]INTERNAL PARAMETERS-1'!$B$5:$J$44,5,FALSE)*VLOOKUP(VFDYLD2!BP$4,'[1]INTERNAL PARAMETERS-1'!$B$5:$J$44,6,FALSE)*VLOOKUP(VFDYLD2!BP$4,'[1]INTERNAL PARAMETERS-1'!$B$5:$J$44,3,FALSE) + VFDYLD1!BP24*(1-VLOOKUP(VFDYLD2!BP$4,'[1]INTERNAL PARAMETERS-1'!$B$5:$J$44,5,FALSE))*VLOOKUP(VFDYLD2!BP$4,'[1]INTERNAL PARAMETERS-1'!$B$5:$J$44,8,FALSE)*VLOOKUP(VFDYLD2!BP$4,'[1]INTERNAL PARAMETERS-1'!$B$5:$J$44,3,FALSE)</f>
        <v>2.372207101727717E-4</v>
      </c>
      <c r="BQ24" s="44">
        <f>VFDYLD1!BQ24*VLOOKUP(VFDYLD2!BQ$4,'[1]INTERNAL PARAMETERS-1'!$B$5:$J$44,5,FALSE)*VLOOKUP(VFDYLD2!BQ$4,'[1]INTERNAL PARAMETERS-1'!$B$5:$J$44,6,FALSE)*VLOOKUP(VFDYLD2!BQ$4,'[1]INTERNAL PARAMETERS-1'!$B$5:$J$44,3,FALSE) + VFDYLD1!BQ24*(1-VLOOKUP(VFDYLD2!BQ$4,'[1]INTERNAL PARAMETERS-1'!$B$5:$J$44,5,FALSE))*VLOOKUP(VFDYLD2!BQ$4,'[1]INTERNAL PARAMETERS-1'!$B$5:$J$44,8,FALSE)*VLOOKUP(VFDYLD2!BQ$4,'[1]INTERNAL PARAMETERS-1'!$B$5:$J$44,3,FALSE)</f>
        <v>1.7498497123150575E-2</v>
      </c>
      <c r="BR24" s="44">
        <f>VFDYLD1!BR24*VLOOKUP(VFDYLD2!BR$4,'[1]INTERNAL PARAMETERS-1'!$B$5:$J$44,5,FALSE)*VLOOKUP(VFDYLD2!BR$4,'[1]INTERNAL PARAMETERS-1'!$B$5:$J$44,6,FALSE)*VLOOKUP(VFDYLD2!BR$4,'[1]INTERNAL PARAMETERS-1'!$B$5:$J$44,3,FALSE) + VFDYLD1!BR24*(1-VLOOKUP(VFDYLD2!BR$4,'[1]INTERNAL PARAMETERS-1'!$B$5:$J$44,5,FALSE))*VLOOKUP(VFDYLD2!BR$4,'[1]INTERNAL PARAMETERS-1'!$B$5:$J$44,8,FALSE)*VLOOKUP(VFDYLD2!BR$4,'[1]INTERNAL PARAMETERS-1'!$B$5:$J$44,3,FALSE)</f>
        <v>3.845779415119006E-4</v>
      </c>
      <c r="BS24" s="44">
        <f>VFDYLD1!BS24*VLOOKUP(VFDYLD2!BS$4,'[1]INTERNAL PARAMETERS-1'!$B$5:$J$44,5,FALSE)*VLOOKUP(VFDYLD2!BS$4,'[1]INTERNAL PARAMETERS-1'!$B$5:$J$44,6,FALSE)*VLOOKUP(VFDYLD2!BS$4,'[1]INTERNAL PARAMETERS-1'!$B$5:$J$44,3,FALSE) + VFDYLD1!BS24*(1-VLOOKUP(VFDYLD2!BS$4,'[1]INTERNAL PARAMETERS-1'!$B$5:$J$44,5,FALSE))*VLOOKUP(VFDYLD2!BS$4,'[1]INTERNAL PARAMETERS-1'!$B$5:$J$44,8,FALSE)*VLOOKUP(VFDYLD2!BS$4,'[1]INTERNAL PARAMETERS-1'!$B$5:$J$44,3,FALSE)</f>
        <v>3.3902617699506658E-5</v>
      </c>
      <c r="BT24" s="44">
        <f>VFDYLD1!BT24*VLOOKUP(VFDYLD2!BT$4,'[1]INTERNAL PARAMETERS-1'!$B$5:$J$44,5,FALSE)*VLOOKUP(VFDYLD2!BT$4,'[1]INTERNAL PARAMETERS-1'!$B$5:$J$44,6,FALSE)*VLOOKUP(VFDYLD2!BT$4,'[1]INTERNAL PARAMETERS-1'!$B$5:$J$44,3,FALSE) + VFDYLD1!BT24*(1-VLOOKUP(VFDYLD2!BT$4,'[1]INTERNAL PARAMETERS-1'!$B$5:$J$44,5,FALSE))*VLOOKUP(VFDYLD2!BT$4,'[1]INTERNAL PARAMETERS-1'!$B$5:$J$44,8,FALSE)*VLOOKUP(VFDYLD2!BT$4,'[1]INTERNAL PARAMETERS-1'!$B$5:$J$44,3,FALSE)</f>
        <v>0</v>
      </c>
      <c r="BU24" s="44">
        <f>VFDYLD1!BU24*VLOOKUP(VFDYLD2!BU$4,'[1]INTERNAL PARAMETERS-1'!$B$5:$J$44,5,FALSE)*VLOOKUP(VFDYLD2!BU$4,'[1]INTERNAL PARAMETERS-1'!$B$5:$J$44,6,FALSE)*VLOOKUP(VFDYLD2!BU$4,'[1]INTERNAL PARAMETERS-1'!$B$5:$J$44,3,FALSE) + VFDYLD1!BU24*(1-VLOOKUP(VFDYLD2!BU$4,'[1]INTERNAL PARAMETERS-1'!$B$5:$J$44,5,FALSE))*VLOOKUP(VFDYLD2!BU$4,'[1]INTERNAL PARAMETERS-1'!$B$5:$J$44,8,FALSE)*VLOOKUP(VFDYLD2!BU$4,'[1]INTERNAL PARAMETERS-1'!$B$5:$J$44,3,FALSE)</f>
        <v>0</v>
      </c>
      <c r="BV24" s="44">
        <f>VFDYLD1!BV24*VLOOKUP(VFDYLD2!BV$4,'[1]INTERNAL PARAMETERS-1'!$B$5:$J$44,5,FALSE)*VLOOKUP(VFDYLD2!BV$4,'[1]INTERNAL PARAMETERS-1'!$B$5:$J$44,6,FALSE)*VLOOKUP(VFDYLD2!BV$4,'[1]INTERNAL PARAMETERS-1'!$B$5:$J$44,3,FALSE) + VFDYLD1!BV24*(1-VLOOKUP(VFDYLD2!BV$4,'[1]INTERNAL PARAMETERS-1'!$B$5:$J$44,5,FALSE))*VLOOKUP(VFDYLD2!BV$4,'[1]INTERNAL PARAMETERS-1'!$B$5:$J$44,8,FALSE)*VLOOKUP(VFDYLD2!BV$4,'[1]INTERNAL PARAMETERS-1'!$B$5:$J$44,3,FALSE)</f>
        <v>0</v>
      </c>
      <c r="BW24" s="44">
        <f>VFDYLD1!BW24*VLOOKUP(VFDYLD2!BW$4,'[1]INTERNAL PARAMETERS-1'!$B$5:$J$44,5,FALSE)*VLOOKUP(VFDYLD2!BW$4,'[1]INTERNAL PARAMETERS-1'!$B$5:$J$44,6,FALSE)*VLOOKUP(VFDYLD2!BW$4,'[1]INTERNAL PARAMETERS-1'!$B$5:$J$44,3,FALSE) + VFDYLD1!BW24*(1-VLOOKUP(VFDYLD2!BW$4,'[1]INTERNAL PARAMETERS-1'!$B$5:$J$44,5,FALSE))*VLOOKUP(VFDYLD2!BW$4,'[1]INTERNAL PARAMETERS-1'!$B$5:$J$44,8,FALSE)*VLOOKUP(VFDYLD2!BW$4,'[1]INTERNAL PARAMETERS-1'!$B$5:$J$44,3,FALSE)</f>
        <v>0</v>
      </c>
      <c r="BX24" s="44">
        <f>VFDYLD1!BX24*VLOOKUP(VFDYLD2!BX$4,'[1]INTERNAL PARAMETERS-1'!$B$5:$J$44,5,FALSE)*VLOOKUP(VFDYLD2!BX$4,'[1]INTERNAL PARAMETERS-1'!$B$5:$J$44,6,FALSE)*VLOOKUP(VFDYLD2!BX$4,'[1]INTERNAL PARAMETERS-1'!$B$5:$J$44,3,FALSE) + VFDYLD1!BX24*(1-VLOOKUP(VFDYLD2!BX$4,'[1]INTERNAL PARAMETERS-1'!$B$5:$J$44,5,FALSE))*VLOOKUP(VFDYLD2!BX$4,'[1]INTERNAL PARAMETERS-1'!$B$5:$J$44,8,FALSE)*VLOOKUP(VFDYLD2!BX$4,'[1]INTERNAL PARAMETERS-1'!$B$5:$J$44,3,FALSE)</f>
        <v>0</v>
      </c>
      <c r="BY24" s="44">
        <f>VFDYLD1!BY24*VLOOKUP(VFDYLD2!BY$4,'[1]INTERNAL PARAMETERS-1'!$B$5:$J$44,5,FALSE)*VLOOKUP(VFDYLD2!BY$4,'[1]INTERNAL PARAMETERS-1'!$B$5:$J$44,6,FALSE)*VLOOKUP(VFDYLD2!BY$4,'[1]INTERNAL PARAMETERS-1'!$B$5:$J$44,3,FALSE) + VFDYLD1!BY24*(1-VLOOKUP(VFDYLD2!BY$4,'[1]INTERNAL PARAMETERS-1'!$B$5:$J$44,5,FALSE))*VLOOKUP(VFDYLD2!BY$4,'[1]INTERNAL PARAMETERS-1'!$B$5:$J$44,8,FALSE)*VLOOKUP(VFDYLD2!BY$4,'[1]INTERNAL PARAMETERS-1'!$B$5:$J$44,3,FALSE)</f>
        <v>0</v>
      </c>
      <c r="BZ24" s="44">
        <f>VFDYLD1!BZ24*VLOOKUP(VFDYLD2!BZ$4,'[1]INTERNAL PARAMETERS-1'!$B$5:$J$44,5,FALSE)*VLOOKUP(VFDYLD2!BZ$4,'[1]INTERNAL PARAMETERS-1'!$B$5:$J$44,6,FALSE)*VLOOKUP(VFDYLD2!BZ$4,'[1]INTERNAL PARAMETERS-1'!$B$5:$J$44,3,FALSE) + VFDYLD1!BZ24*(1-VLOOKUP(VFDYLD2!BZ$4,'[1]INTERNAL PARAMETERS-1'!$B$5:$J$44,5,FALSE))*VLOOKUP(VFDYLD2!BZ$4,'[1]INTERNAL PARAMETERS-1'!$B$5:$J$44,8,FALSE)*VLOOKUP(VFDYLD2!BZ$4,'[1]INTERNAL PARAMETERS-1'!$B$5:$J$44,3,FALSE)</f>
        <v>8.3346042549263197E-6</v>
      </c>
      <c r="CA24" s="44">
        <f>VFDYLD1!CA24*VLOOKUP(VFDYLD2!CA$4,'[1]INTERNAL PARAMETERS-1'!$B$5:$J$44,5,FALSE)*VLOOKUP(VFDYLD2!CA$4,'[1]INTERNAL PARAMETERS-1'!$B$5:$J$44,6,FALSE)*VLOOKUP(VFDYLD2!CA$4,'[1]INTERNAL PARAMETERS-1'!$B$5:$J$44,3,FALSE) + VFDYLD1!CA24*(1-VLOOKUP(VFDYLD2!CA$4,'[1]INTERNAL PARAMETERS-1'!$B$5:$J$44,5,FALSE))*VLOOKUP(VFDYLD2!CA$4,'[1]INTERNAL PARAMETERS-1'!$B$5:$J$44,8,FALSE)*VLOOKUP(VFDYLD2!CA$4,'[1]INTERNAL PARAMETERS-1'!$B$5:$J$44,3,FALSE)</f>
        <v>0</v>
      </c>
      <c r="CB24" s="44">
        <f>VFDYLD1!CB24*VLOOKUP(VFDYLD2!CB$4,'[1]INTERNAL PARAMETERS-1'!$B$5:$J$44,5,FALSE)*VLOOKUP(VFDYLD2!CB$4,'[1]INTERNAL PARAMETERS-1'!$B$5:$J$44,6,FALSE)*VLOOKUP(VFDYLD2!CB$4,'[1]INTERNAL PARAMETERS-1'!$B$5:$J$44,3,FALSE) + VFDYLD1!CB24*(1-VLOOKUP(VFDYLD2!CB$4,'[1]INTERNAL PARAMETERS-1'!$B$5:$J$44,5,FALSE))*VLOOKUP(VFDYLD2!CB$4,'[1]INTERNAL PARAMETERS-1'!$B$5:$J$44,8,FALSE)*VLOOKUP(VFDYLD2!CB$4,'[1]INTERNAL PARAMETERS-1'!$B$5:$J$44,3,FALSE)</f>
        <v>0</v>
      </c>
      <c r="CC24" s="44">
        <f>VFDYLD1!CC24*VLOOKUP(VFDYLD2!CC$4,'[1]INTERNAL PARAMETERS-1'!$B$5:$J$44,5,FALSE)*VLOOKUP(VFDYLD2!CC$4,'[1]INTERNAL PARAMETERS-1'!$B$5:$J$44,6,FALSE)*VLOOKUP(VFDYLD2!CC$4,'[1]INTERNAL PARAMETERS-1'!$B$5:$J$44,3,FALSE) + VFDYLD1!CC24*(1-VLOOKUP(VFDYLD2!CC$4,'[1]INTERNAL PARAMETERS-1'!$B$5:$J$44,5,FALSE))*VLOOKUP(VFDYLD2!CC$4,'[1]INTERNAL PARAMETERS-1'!$B$5:$J$44,8,FALSE)*VLOOKUP(VFDYLD2!CC$4,'[1]INTERNAL PARAMETERS-1'!$B$5:$J$44,3,FALSE)</f>
        <v>6.7145182503179624E-5</v>
      </c>
      <c r="CD24" s="44">
        <f>VFDYLD1!CD24*VLOOKUP(VFDYLD2!CD$4,'[1]INTERNAL PARAMETERS-1'!$B$5:$J$44,5,FALSE)*VLOOKUP(VFDYLD2!CD$4,'[1]INTERNAL PARAMETERS-1'!$B$5:$J$44,6,FALSE)*VLOOKUP(VFDYLD2!CD$4,'[1]INTERNAL PARAMETERS-1'!$B$5:$J$44,3,FALSE) + VFDYLD1!CD24*(1-VLOOKUP(VFDYLD2!CD$4,'[1]INTERNAL PARAMETERS-1'!$B$5:$J$44,5,FALSE))*VLOOKUP(VFDYLD2!CD$4,'[1]INTERNAL PARAMETERS-1'!$B$5:$J$44,8,FALSE)*VLOOKUP(VFDYLD2!CD$4,'[1]INTERNAL PARAMETERS-1'!$B$5:$J$44,3,FALSE)</f>
        <v>5.9909751486928776E-4</v>
      </c>
      <c r="CE24" s="44">
        <f>VFDYLD1!CE24*VLOOKUP(VFDYLD2!CE$4,'[1]INTERNAL PARAMETERS-1'!$B$5:$J$44,5,FALSE)*VLOOKUP(VFDYLD2!CE$4,'[1]INTERNAL PARAMETERS-1'!$B$5:$J$44,6,FALSE)*VLOOKUP(VFDYLD2!CE$4,'[1]INTERNAL PARAMETERS-1'!$B$5:$J$44,3,FALSE) + VFDYLD1!CE24*(1-VLOOKUP(VFDYLD2!CE$4,'[1]INTERNAL PARAMETERS-1'!$B$5:$J$44,5,FALSE))*VLOOKUP(VFDYLD2!CE$4,'[1]INTERNAL PARAMETERS-1'!$B$5:$J$44,8,FALSE)*VLOOKUP(VFDYLD2!CE$4,'[1]INTERNAL PARAMETERS-1'!$B$5:$J$44,3,FALSE)</f>
        <v>8.1646047871869519E-4</v>
      </c>
      <c r="CF24" s="44">
        <f>VFDYLD1!CF24*VLOOKUP(VFDYLD2!CF$4,'[1]INTERNAL PARAMETERS-1'!$B$5:$J$44,5,FALSE)*VLOOKUP(VFDYLD2!CF$4,'[1]INTERNAL PARAMETERS-1'!$B$5:$J$44,6,FALSE)*VLOOKUP(VFDYLD2!CF$4,'[1]INTERNAL PARAMETERS-1'!$B$5:$J$44,3,FALSE) + VFDYLD1!CF24*(1-VLOOKUP(VFDYLD2!CF$4,'[1]INTERNAL PARAMETERS-1'!$B$5:$J$44,5,FALSE))*VLOOKUP(VFDYLD2!CF$4,'[1]INTERNAL PARAMETERS-1'!$B$5:$J$44,8,FALSE)*VLOOKUP(VFDYLD2!CF$4,'[1]INTERNAL PARAMETERS-1'!$B$5:$J$44,3,FALSE)</f>
        <v>8.0904505786632067E-4</v>
      </c>
      <c r="CG24" s="44">
        <f>VFDYLD1!CG24*VLOOKUP(VFDYLD2!CG$4,'[1]INTERNAL PARAMETERS-1'!$B$5:$J$44,5,FALSE)*VLOOKUP(VFDYLD2!CG$4,'[1]INTERNAL PARAMETERS-1'!$B$5:$J$44,6,FALSE)*VLOOKUP(VFDYLD2!CG$4,'[1]INTERNAL PARAMETERS-1'!$B$5:$J$44,3,FALSE) + VFDYLD1!CG24*(1-VLOOKUP(VFDYLD2!CG$4,'[1]INTERNAL PARAMETERS-1'!$B$5:$J$44,5,FALSE))*VLOOKUP(VFDYLD2!CG$4,'[1]INTERNAL PARAMETERS-1'!$B$5:$J$44,8,FALSE)*VLOOKUP(VFDYLD2!CG$4,'[1]INTERNAL PARAMETERS-1'!$B$5:$J$44,3,FALSE)</f>
        <v>0</v>
      </c>
      <c r="CH24" s="43">
        <f>VFDYLD1!CH24*VLOOKUP(VFDYLD2!CH$4,'[1]INTERNAL PARAMETERS-1'!$B$5:$J$44,5,FALSE)*VLOOKUP(VFDYLD2!CH$4,'[1]INTERNAL PARAMETERS-1'!$B$5:$J$44,6,FALSE)*VLOOKUP(VFDYLD2!CH$4,'[1]INTERNAL PARAMETERS-1'!$B$5:$J$44,3,FALSE) + VFDYLD1!CH24*(1-VLOOKUP(VFDYLD2!CH$4,'[1]INTERNAL PARAMETERS-1'!$B$5:$J$44,5,FALSE))*VLOOKUP(VFDYLD2!CH$4,'[1]INTERNAL PARAMETERS-1'!$B$5:$J$44,8,FALSE)*VLOOKUP(VFDYLD2!CH$4,'[1]INTERNAL PARAMETERS-1'!$B$5:$J$44,3,FALSE)</f>
        <v>0</v>
      </c>
      <c r="CJ24" s="45">
        <f t="shared" si="0"/>
        <v>12.804550682839015</v>
      </c>
      <c r="CK24" s="43">
        <f t="shared" si="1"/>
        <v>0.27666440874583015</v>
      </c>
    </row>
    <row r="25" spans="2:89" x14ac:dyDescent="0.4">
      <c r="B25" s="58" t="s">
        <v>5</v>
      </c>
      <c r="C25" s="57" t="s">
        <v>47</v>
      </c>
      <c r="D25" s="57" t="s">
        <v>62</v>
      </c>
      <c r="E25" s="132">
        <f>VFD!W25</f>
        <v>40.11287480118694</v>
      </c>
      <c r="F25" s="56">
        <f>'[1]INTERNAL PARAMETERS-1'!M7</f>
        <v>73.784999999999997</v>
      </c>
      <c r="G25" s="45">
        <f>VFDYLD1!G25*VLOOKUP(VFDYLD2!G$4,'[1]INTERNAL PARAMETERS-1'!$B$5:$J$44,5,FALSE)*VLOOKUP(VFDYLD2!G$4,'[1]INTERNAL PARAMETERS-1'!$B$5:$J$44,7,FALSE)*VFDYLD2!$F25 + VFDYLD1!G25*(1-VLOOKUP(VFDYLD2!G$4,'[1]INTERNAL PARAMETERS-1'!$B$5:$J$44,5,FALSE))*VLOOKUP(VFDYLD2!G$4,'[1]INTERNAL PARAMETERS-1'!$B$5:$J$44,9,FALSE)*VFDYLD2!$F25</f>
        <v>5.2704586271176463</v>
      </c>
      <c r="H25" s="44">
        <f>VFDYLD1!H25*VLOOKUP(VFDYLD2!H$4,'[1]INTERNAL PARAMETERS-1'!$B$5:$J$44,5,FALSE)*VLOOKUP(VFDYLD2!H$4,'[1]INTERNAL PARAMETERS-1'!$B$5:$J$44,7,FALSE)*VFDYLD2!$F25 + VFDYLD1!H25*(1-VLOOKUP(VFDYLD2!H$4,'[1]INTERNAL PARAMETERS-1'!$B$5:$J$44,5,FALSE))*VLOOKUP(VFDYLD2!H$4,'[1]INTERNAL PARAMETERS-1'!$B$5:$J$44,9,FALSE)*VFDYLD2!$F25</f>
        <v>2.6486515341711772</v>
      </c>
      <c r="I25" s="44">
        <f>VFDYLD1!I25*VLOOKUP(VFDYLD2!I$4,'[1]INTERNAL PARAMETERS-1'!$B$5:$J$44,5,FALSE)*VLOOKUP(VFDYLD2!I$4,'[1]INTERNAL PARAMETERS-1'!$B$5:$J$44,7,FALSE)*VFDYLD2!$F25 + VFDYLD1!I25*(1-VLOOKUP(VFDYLD2!I$4,'[1]INTERNAL PARAMETERS-1'!$B$5:$J$44,5,FALSE))*VLOOKUP(VFDYLD2!I$4,'[1]INTERNAL PARAMETERS-1'!$B$5:$J$44,9,FALSE)*VFDYLD2!$F25</f>
        <v>8.3419032736052134</v>
      </c>
      <c r="J25" s="44">
        <f>VFDYLD1!J25*VLOOKUP(VFDYLD2!J$4,'[1]INTERNAL PARAMETERS-1'!$B$5:$J$44,5,FALSE)*VLOOKUP(VFDYLD2!J$4,'[1]INTERNAL PARAMETERS-1'!$B$5:$J$44,7,FALSE)*VFDYLD2!$F25 + VFDYLD1!J25*(1-VLOOKUP(VFDYLD2!J$4,'[1]INTERNAL PARAMETERS-1'!$B$5:$J$44,5,FALSE))*VLOOKUP(VFDYLD2!J$4,'[1]INTERNAL PARAMETERS-1'!$B$5:$J$44,9,FALSE)*VFDYLD2!$F25</f>
        <v>0</v>
      </c>
      <c r="K25" s="44">
        <f>VFDYLD1!K25*VLOOKUP(VFDYLD2!K$4,'[1]INTERNAL PARAMETERS-1'!$B$5:$J$44,5,FALSE)*VLOOKUP(VFDYLD2!K$4,'[1]INTERNAL PARAMETERS-1'!$B$5:$J$44,7,FALSE)*VFDYLD2!$F25 + VFDYLD1!K25*(1-VLOOKUP(VFDYLD2!K$4,'[1]INTERNAL PARAMETERS-1'!$B$5:$J$44,5,FALSE))*VLOOKUP(VFDYLD2!K$4,'[1]INTERNAL PARAMETERS-1'!$B$5:$J$44,9,FALSE)*VFDYLD2!$F25</f>
        <v>0</v>
      </c>
      <c r="L25" s="44">
        <f>VFDYLD1!L25*VLOOKUP(VFDYLD2!L$4,'[1]INTERNAL PARAMETERS-1'!$B$5:$J$44,5,FALSE)*VLOOKUP(VFDYLD2!L$4,'[1]INTERNAL PARAMETERS-1'!$B$5:$J$44,7,FALSE)*VFDYLD2!$F25 + VFDYLD1!L25*(1-VLOOKUP(VFDYLD2!L$4,'[1]INTERNAL PARAMETERS-1'!$B$5:$J$44,5,FALSE))*VLOOKUP(VFDYLD2!L$4,'[1]INTERNAL PARAMETERS-1'!$B$5:$J$44,9,FALSE)*VFDYLD2!$F25</f>
        <v>0</v>
      </c>
      <c r="M25" s="44">
        <f>VFDYLD1!M25*VLOOKUP(VFDYLD2!M$4,'[1]INTERNAL PARAMETERS-1'!$B$5:$J$44,5,FALSE)*VLOOKUP(VFDYLD2!M$4,'[1]INTERNAL PARAMETERS-1'!$B$5:$J$44,7,FALSE)*VFDYLD2!$F25 + VFDYLD1!M25*(1-VLOOKUP(VFDYLD2!M$4,'[1]INTERNAL PARAMETERS-1'!$B$5:$J$44,5,FALSE))*VLOOKUP(VFDYLD2!M$4,'[1]INTERNAL PARAMETERS-1'!$B$5:$J$44,9,FALSE)*VFDYLD2!$F25</f>
        <v>7.6322784359392312E-2</v>
      </c>
      <c r="N25" s="44">
        <f>VFDYLD1!N25*VLOOKUP(VFDYLD2!N$4,'[1]INTERNAL PARAMETERS-1'!$B$5:$J$44,5,FALSE)*VLOOKUP(VFDYLD2!N$4,'[1]INTERNAL PARAMETERS-1'!$B$5:$J$44,7,FALSE)*VFDYLD2!$F25 + VFDYLD1!N25*(1-VLOOKUP(VFDYLD2!N$4,'[1]INTERNAL PARAMETERS-1'!$B$5:$J$44,5,FALSE))*VLOOKUP(VFDYLD2!N$4,'[1]INTERNAL PARAMETERS-1'!$B$5:$J$44,9,FALSE)*VFDYLD2!$F25</f>
        <v>3.737160343686468E-2</v>
      </c>
      <c r="O25" s="44">
        <f>VFDYLD1!O25*VLOOKUP(VFDYLD2!O$4,'[1]INTERNAL PARAMETERS-1'!$B$5:$J$44,5,FALSE)*VLOOKUP(VFDYLD2!O$4,'[1]INTERNAL PARAMETERS-1'!$B$5:$J$44,7,FALSE)*VFDYLD2!$F25 + VFDYLD1!O25*(1-VLOOKUP(VFDYLD2!O$4,'[1]INTERNAL PARAMETERS-1'!$B$5:$J$44,5,FALSE))*VLOOKUP(VFDYLD2!O$4,'[1]INTERNAL PARAMETERS-1'!$B$5:$J$44,9,FALSE)*VFDYLD2!$F25</f>
        <v>0</v>
      </c>
      <c r="P25" s="44">
        <f>VFDYLD1!P25*VLOOKUP(VFDYLD2!P$4,'[1]INTERNAL PARAMETERS-1'!$B$5:$J$44,5,FALSE)*VLOOKUP(VFDYLD2!P$4,'[1]INTERNAL PARAMETERS-1'!$B$5:$J$44,7,FALSE)*VFDYLD2!$F25 + VFDYLD1!P25*(1-VLOOKUP(VFDYLD2!P$4,'[1]INTERNAL PARAMETERS-1'!$B$5:$J$44,5,FALSE))*VLOOKUP(VFDYLD2!P$4,'[1]INTERNAL PARAMETERS-1'!$B$5:$J$44,9,FALSE)*VFDYLD2!$F25</f>
        <v>0</v>
      </c>
      <c r="Q25" s="44">
        <f>VFDYLD1!Q25*VLOOKUP(VFDYLD2!Q$4,'[1]INTERNAL PARAMETERS-1'!$B$5:$J$44,5,FALSE)*VLOOKUP(VFDYLD2!Q$4,'[1]INTERNAL PARAMETERS-1'!$B$5:$J$44,7,FALSE)*VFDYLD2!$F25 + VFDYLD1!Q25*(1-VLOOKUP(VFDYLD2!Q$4,'[1]INTERNAL PARAMETERS-1'!$B$5:$J$44,5,FALSE))*VLOOKUP(VFDYLD2!Q$4,'[1]INTERNAL PARAMETERS-1'!$B$5:$J$44,9,FALSE)*VFDYLD2!$F25</f>
        <v>0</v>
      </c>
      <c r="R25" s="44">
        <f>VFDYLD1!R25*VLOOKUP(VFDYLD2!R$4,'[1]INTERNAL PARAMETERS-1'!$B$5:$J$44,5,FALSE)*VLOOKUP(VFDYLD2!R$4,'[1]INTERNAL PARAMETERS-1'!$B$5:$J$44,7,FALSE)*VFDYLD2!$F25 + VFDYLD1!R25*(1-VLOOKUP(VFDYLD2!R$4,'[1]INTERNAL PARAMETERS-1'!$B$5:$J$44,5,FALSE))*VLOOKUP(VFDYLD2!R$4,'[1]INTERNAL PARAMETERS-1'!$B$5:$J$44,9,FALSE)*VFDYLD2!$F25</f>
        <v>3.3688813305120781E-2</v>
      </c>
      <c r="S25" s="44">
        <f>VFDYLD1!S25*VLOOKUP(VFDYLD2!S$4,'[1]INTERNAL PARAMETERS-1'!$B$5:$J$44,5,FALSE)*VLOOKUP(VFDYLD2!S$4,'[1]INTERNAL PARAMETERS-1'!$B$5:$J$44,7,FALSE)*VFDYLD2!$F25 + VFDYLD1!S25*(1-VLOOKUP(VFDYLD2!S$4,'[1]INTERNAL PARAMETERS-1'!$B$5:$J$44,5,FALSE))*VLOOKUP(VFDYLD2!S$4,'[1]INTERNAL PARAMETERS-1'!$B$5:$J$44,9,FALSE)*VFDYLD2!$F25</f>
        <v>2.283054419752776</v>
      </c>
      <c r="T25" s="44">
        <f>VFDYLD1!T25*VLOOKUP(VFDYLD2!T$4,'[1]INTERNAL PARAMETERS-1'!$B$5:$J$44,5,FALSE)*VLOOKUP(VFDYLD2!T$4,'[1]INTERNAL PARAMETERS-1'!$B$5:$J$44,7,FALSE)*VFDYLD2!$F25 + VFDYLD1!T25*(1-VLOOKUP(VFDYLD2!T$4,'[1]INTERNAL PARAMETERS-1'!$B$5:$J$44,5,FALSE))*VLOOKUP(VFDYLD2!T$4,'[1]INTERNAL PARAMETERS-1'!$B$5:$J$44,9,FALSE)*VFDYLD2!$F25</f>
        <v>0.12632417070880131</v>
      </c>
      <c r="U25" s="44">
        <f>VFDYLD1!U25*VLOOKUP(VFDYLD2!U$4,'[1]INTERNAL PARAMETERS-1'!$B$5:$J$44,5,FALSE)*VLOOKUP(VFDYLD2!U$4,'[1]INTERNAL PARAMETERS-1'!$B$5:$J$44,7,FALSE)*VFDYLD2!$F25 + VFDYLD1!U25*(1-VLOOKUP(VFDYLD2!U$4,'[1]INTERNAL PARAMETERS-1'!$B$5:$J$44,5,FALSE))*VLOOKUP(VFDYLD2!U$4,'[1]INTERNAL PARAMETERS-1'!$B$5:$J$44,9,FALSE)*VFDYLD2!$F25</f>
        <v>0.16654238179085498</v>
      </c>
      <c r="V25" s="44">
        <f>VFDYLD1!V25*VLOOKUP(VFDYLD2!V$4,'[1]INTERNAL PARAMETERS-1'!$B$5:$J$44,5,FALSE)*VLOOKUP(VFDYLD2!V$4,'[1]INTERNAL PARAMETERS-1'!$B$5:$J$44,7,FALSE)*VFDYLD2!$F25 + VFDYLD1!V25*(1-VLOOKUP(VFDYLD2!V$4,'[1]INTERNAL PARAMETERS-1'!$B$5:$J$44,5,FALSE))*VLOOKUP(VFDYLD2!V$4,'[1]INTERNAL PARAMETERS-1'!$B$5:$J$44,9,FALSE)*VFDYLD2!$F25</f>
        <v>1.0763039992147099</v>
      </c>
      <c r="W25" s="44">
        <f>VFDYLD1!W25*VLOOKUP(VFDYLD2!W$4,'[1]INTERNAL PARAMETERS-1'!$B$5:$J$44,5,FALSE)*VLOOKUP(VFDYLD2!W$4,'[1]INTERNAL PARAMETERS-1'!$B$5:$J$44,7,FALSE)*VFDYLD2!$F25 + VFDYLD1!W25*(1-VLOOKUP(VFDYLD2!W$4,'[1]INTERNAL PARAMETERS-1'!$B$5:$J$44,5,FALSE))*VLOOKUP(VFDYLD2!W$4,'[1]INTERNAL PARAMETERS-1'!$B$5:$J$44,9,FALSE)*VFDYLD2!$F25</f>
        <v>0</v>
      </c>
      <c r="X25" s="44">
        <f>VFDYLD1!X25*VLOOKUP(VFDYLD2!X$4,'[1]INTERNAL PARAMETERS-1'!$B$5:$J$44,5,FALSE)*VLOOKUP(VFDYLD2!X$4,'[1]INTERNAL PARAMETERS-1'!$B$5:$J$44,7,FALSE)*VFDYLD2!$F25 + VFDYLD1!X25*(1-VLOOKUP(VFDYLD2!X$4,'[1]INTERNAL PARAMETERS-1'!$B$5:$J$44,5,FALSE))*VLOOKUP(VFDYLD2!X$4,'[1]INTERNAL PARAMETERS-1'!$B$5:$J$44,9,FALSE)*VFDYLD2!$F25</f>
        <v>0</v>
      </c>
      <c r="Y25" s="44">
        <f>VFDYLD1!Y25*VLOOKUP(VFDYLD2!Y$4,'[1]INTERNAL PARAMETERS-1'!$B$5:$J$44,5,FALSE)*VLOOKUP(VFDYLD2!Y$4,'[1]INTERNAL PARAMETERS-1'!$B$5:$J$44,7,FALSE)*VFDYLD2!$F25 + VFDYLD1!Y25*(1-VLOOKUP(VFDYLD2!Y$4,'[1]INTERNAL PARAMETERS-1'!$B$5:$J$44,5,FALSE))*VLOOKUP(VFDYLD2!Y$4,'[1]INTERNAL PARAMETERS-1'!$B$5:$J$44,9,FALSE)*VFDYLD2!$F25</f>
        <v>0</v>
      </c>
      <c r="Z25" s="44">
        <f>VFDYLD1!Z25*VLOOKUP(VFDYLD2!Z$4,'[1]INTERNAL PARAMETERS-1'!$B$5:$J$44,5,FALSE)*VLOOKUP(VFDYLD2!Z$4,'[1]INTERNAL PARAMETERS-1'!$B$5:$J$44,7,FALSE)*VFDYLD2!$F25 + VFDYLD1!Z25*(1-VLOOKUP(VFDYLD2!Z$4,'[1]INTERNAL PARAMETERS-1'!$B$5:$J$44,5,FALSE))*VLOOKUP(VFDYLD2!Z$4,'[1]INTERNAL PARAMETERS-1'!$B$5:$J$44,9,FALSE)*VFDYLD2!$F25</f>
        <v>0</v>
      </c>
      <c r="AA25" s="44">
        <f>VFDYLD1!AA25*VLOOKUP(VFDYLD2!AA$4,'[1]INTERNAL PARAMETERS-1'!$B$5:$J$44,5,FALSE)*VLOOKUP(VFDYLD2!AA$4,'[1]INTERNAL PARAMETERS-1'!$B$5:$J$44,7,FALSE)*VFDYLD2!$F25 + VFDYLD1!AA25*(1-VLOOKUP(VFDYLD2!AA$4,'[1]INTERNAL PARAMETERS-1'!$B$5:$J$44,5,FALSE))*VLOOKUP(VFDYLD2!AA$4,'[1]INTERNAL PARAMETERS-1'!$B$5:$J$44,9,FALSE)*VFDYLD2!$F25</f>
        <v>0</v>
      </c>
      <c r="AB25" s="44">
        <f>VFDYLD1!AB25*VLOOKUP(VFDYLD2!AB$4,'[1]INTERNAL PARAMETERS-1'!$B$5:$J$44,5,FALSE)*VLOOKUP(VFDYLD2!AB$4,'[1]INTERNAL PARAMETERS-1'!$B$5:$J$44,7,FALSE)*VFDYLD2!$F25 + VFDYLD1!AB25*(1-VLOOKUP(VFDYLD2!AB$4,'[1]INTERNAL PARAMETERS-1'!$B$5:$J$44,5,FALSE))*VLOOKUP(VFDYLD2!AB$4,'[1]INTERNAL PARAMETERS-1'!$B$5:$J$44,9,FALSE)*VFDYLD2!$F25</f>
        <v>0</v>
      </c>
      <c r="AC25" s="44">
        <f>VFDYLD1!AC25*VLOOKUP(VFDYLD2!AC$4,'[1]INTERNAL PARAMETERS-1'!$B$5:$J$44,5,FALSE)*VLOOKUP(VFDYLD2!AC$4,'[1]INTERNAL PARAMETERS-1'!$B$5:$J$44,7,FALSE)*VFDYLD2!$F25 + VFDYLD1!AC25*(1-VLOOKUP(VFDYLD2!AC$4,'[1]INTERNAL PARAMETERS-1'!$B$5:$J$44,5,FALSE))*VLOOKUP(VFDYLD2!AC$4,'[1]INTERNAL PARAMETERS-1'!$B$5:$J$44,9,FALSE)*VFDYLD2!$F25</f>
        <v>0</v>
      </c>
      <c r="AD25" s="44">
        <f>VFDYLD1!AD25*VLOOKUP(VFDYLD2!AD$4,'[1]INTERNAL PARAMETERS-1'!$B$5:$J$44,5,FALSE)*VLOOKUP(VFDYLD2!AD$4,'[1]INTERNAL PARAMETERS-1'!$B$5:$J$44,7,FALSE)*VFDYLD2!$F25 + VFDYLD1!AD25*(1-VLOOKUP(VFDYLD2!AD$4,'[1]INTERNAL PARAMETERS-1'!$B$5:$J$44,5,FALSE))*VLOOKUP(VFDYLD2!AD$4,'[1]INTERNAL PARAMETERS-1'!$B$5:$J$44,9,FALSE)*VFDYLD2!$F25</f>
        <v>0</v>
      </c>
      <c r="AE25" s="44">
        <f>VFDYLD1!AE25*VLOOKUP(VFDYLD2!AE$4,'[1]INTERNAL PARAMETERS-1'!$B$5:$J$44,5,FALSE)*VLOOKUP(VFDYLD2!AE$4,'[1]INTERNAL PARAMETERS-1'!$B$5:$J$44,7,FALSE)*VFDYLD2!$F25 + VFDYLD1!AE25*(1-VLOOKUP(VFDYLD2!AE$4,'[1]INTERNAL PARAMETERS-1'!$B$5:$J$44,5,FALSE))*VLOOKUP(VFDYLD2!AE$4,'[1]INTERNAL PARAMETERS-1'!$B$5:$J$44,9,FALSE)*VFDYLD2!$F25</f>
        <v>0</v>
      </c>
      <c r="AF25" s="44">
        <f>VFDYLD1!AF25*VLOOKUP(VFDYLD2!AF$4,'[1]INTERNAL PARAMETERS-1'!$B$5:$J$44,5,FALSE)*VLOOKUP(VFDYLD2!AF$4,'[1]INTERNAL PARAMETERS-1'!$B$5:$J$44,7,FALSE)*VFDYLD2!$F25 + VFDYLD1!AF25*(1-VLOOKUP(VFDYLD2!AF$4,'[1]INTERNAL PARAMETERS-1'!$B$5:$J$44,5,FALSE))*VLOOKUP(VFDYLD2!AF$4,'[1]INTERNAL PARAMETERS-1'!$B$5:$J$44,9,FALSE)*VFDYLD2!$F25</f>
        <v>2.052334913729692E-2</v>
      </c>
      <c r="AG25" s="44">
        <f>VFDYLD1!AG25*VLOOKUP(VFDYLD2!AG$4,'[1]INTERNAL PARAMETERS-1'!$B$5:$J$44,5,FALSE)*VLOOKUP(VFDYLD2!AG$4,'[1]INTERNAL PARAMETERS-1'!$B$5:$J$44,7,FALSE)*VFDYLD2!$F25 + VFDYLD1!AG25*(1-VLOOKUP(VFDYLD2!AG$4,'[1]INTERNAL PARAMETERS-1'!$B$5:$J$44,5,FALSE))*VLOOKUP(VFDYLD2!AG$4,'[1]INTERNAL PARAMETERS-1'!$B$5:$J$44,9,FALSE)*VFDYLD2!$F25</f>
        <v>0.12949137614155798</v>
      </c>
      <c r="AH25" s="44">
        <f>VFDYLD1!AH25*VLOOKUP(VFDYLD2!AH$4,'[1]INTERNAL PARAMETERS-1'!$B$5:$J$44,5,FALSE)*VLOOKUP(VFDYLD2!AH$4,'[1]INTERNAL PARAMETERS-1'!$B$5:$J$44,7,FALSE)*VFDYLD2!$F25 + VFDYLD1!AH25*(1-VLOOKUP(VFDYLD2!AH$4,'[1]INTERNAL PARAMETERS-1'!$B$5:$J$44,5,FALSE))*VLOOKUP(VFDYLD2!AH$4,'[1]INTERNAL PARAMETERS-1'!$B$5:$J$44,9,FALSE)*VFDYLD2!$F25</f>
        <v>0</v>
      </c>
      <c r="AI25" s="44">
        <f>VFDYLD1!AI25*VLOOKUP(VFDYLD2!AI$4,'[1]INTERNAL PARAMETERS-1'!$B$5:$J$44,5,FALSE)*VLOOKUP(VFDYLD2!AI$4,'[1]INTERNAL PARAMETERS-1'!$B$5:$J$44,7,FALSE)*VFDYLD2!$F25 + VFDYLD1!AI25*(1-VLOOKUP(VFDYLD2!AI$4,'[1]INTERNAL PARAMETERS-1'!$B$5:$J$44,5,FALSE))*VLOOKUP(VFDYLD2!AI$4,'[1]INTERNAL PARAMETERS-1'!$B$5:$J$44,9,FALSE)*VFDYLD2!$F25</f>
        <v>2.6311986073457591E-3</v>
      </c>
      <c r="AJ25" s="44">
        <f>VFDYLD1!AJ25*VLOOKUP(VFDYLD2!AJ$4,'[1]INTERNAL PARAMETERS-1'!$B$5:$J$44,5,FALSE)*VLOOKUP(VFDYLD2!AJ$4,'[1]INTERNAL PARAMETERS-1'!$B$5:$J$44,7,FALSE)*VFDYLD2!$F25 + VFDYLD1!AJ25*(1-VLOOKUP(VFDYLD2!AJ$4,'[1]INTERNAL PARAMETERS-1'!$B$5:$J$44,5,FALSE))*VLOOKUP(VFDYLD2!AJ$4,'[1]INTERNAL PARAMETERS-1'!$B$5:$J$44,9,FALSE)*VFDYLD2!$F25</f>
        <v>0</v>
      </c>
      <c r="AK25" s="44">
        <f>VFDYLD1!AK25*VLOOKUP(VFDYLD2!AK$4,'[1]INTERNAL PARAMETERS-1'!$B$5:$J$44,5,FALSE)*VLOOKUP(VFDYLD2!AK$4,'[1]INTERNAL PARAMETERS-1'!$B$5:$J$44,7,FALSE)*VFDYLD2!$F25 + VFDYLD1!AK25*(1-VLOOKUP(VFDYLD2!AK$4,'[1]INTERNAL PARAMETERS-1'!$B$5:$J$44,5,FALSE))*VLOOKUP(VFDYLD2!AK$4,'[1]INTERNAL PARAMETERS-1'!$B$5:$J$44,9,FALSE)*VFDYLD2!$F25</f>
        <v>0</v>
      </c>
      <c r="AL25" s="44">
        <f>VFDYLD1!AL25*VLOOKUP(VFDYLD2!AL$4,'[1]INTERNAL PARAMETERS-1'!$B$5:$J$44,5,FALSE)*VLOOKUP(VFDYLD2!AL$4,'[1]INTERNAL PARAMETERS-1'!$B$5:$J$44,7,FALSE)*VFDYLD2!$F25 + VFDYLD1!AL25*(1-VLOOKUP(VFDYLD2!AL$4,'[1]INTERNAL PARAMETERS-1'!$B$5:$J$44,5,FALSE))*VLOOKUP(VFDYLD2!AL$4,'[1]INTERNAL PARAMETERS-1'!$B$5:$J$44,9,FALSE)*VFDYLD2!$F25</f>
        <v>0</v>
      </c>
      <c r="AM25" s="44">
        <f>VFDYLD1!AM25*VLOOKUP(VFDYLD2!AM$4,'[1]INTERNAL PARAMETERS-1'!$B$5:$J$44,5,FALSE)*VLOOKUP(VFDYLD2!AM$4,'[1]INTERNAL PARAMETERS-1'!$B$5:$J$44,7,FALSE)*VFDYLD2!$F25 + VFDYLD1!AM25*(1-VLOOKUP(VFDYLD2!AM$4,'[1]INTERNAL PARAMETERS-1'!$B$5:$J$44,5,FALSE))*VLOOKUP(VFDYLD2!AM$4,'[1]INTERNAL PARAMETERS-1'!$B$5:$J$44,9,FALSE)*VFDYLD2!$F25</f>
        <v>0</v>
      </c>
      <c r="AN25" s="44">
        <f>VFDYLD1!AN25*VLOOKUP(VFDYLD2!AN$4,'[1]INTERNAL PARAMETERS-1'!$B$5:$J$44,5,FALSE)*VLOOKUP(VFDYLD2!AN$4,'[1]INTERNAL PARAMETERS-1'!$B$5:$J$44,7,FALSE)*VFDYLD2!$F25 + VFDYLD1!AN25*(1-VLOOKUP(VFDYLD2!AN$4,'[1]INTERNAL PARAMETERS-1'!$B$5:$J$44,5,FALSE))*VLOOKUP(VFDYLD2!AN$4,'[1]INTERNAL PARAMETERS-1'!$B$5:$J$44,9,FALSE)*VFDYLD2!$F25</f>
        <v>0</v>
      </c>
      <c r="AO25" s="44">
        <f>VFDYLD1!AO25*VLOOKUP(VFDYLD2!AO$4,'[1]INTERNAL PARAMETERS-1'!$B$5:$J$44,5,FALSE)*VLOOKUP(VFDYLD2!AO$4,'[1]INTERNAL PARAMETERS-1'!$B$5:$J$44,7,FALSE)*VFDYLD2!$F25 + VFDYLD1!AO25*(1-VLOOKUP(VFDYLD2!AO$4,'[1]INTERNAL PARAMETERS-1'!$B$5:$J$44,5,FALSE))*VLOOKUP(VFDYLD2!AO$4,'[1]INTERNAL PARAMETERS-1'!$B$5:$J$44,9,FALSE)*VFDYLD2!$F25</f>
        <v>0</v>
      </c>
      <c r="AP25" s="44">
        <f>VFDYLD1!AP25*VLOOKUP(VFDYLD2!AP$4,'[1]INTERNAL PARAMETERS-1'!$B$5:$J$44,5,FALSE)*VLOOKUP(VFDYLD2!AP$4,'[1]INTERNAL PARAMETERS-1'!$B$5:$J$44,7,FALSE)*VFDYLD2!$F25 + VFDYLD1!AP25*(1-VLOOKUP(VFDYLD2!AP$4,'[1]INTERNAL PARAMETERS-1'!$B$5:$J$44,5,FALSE))*VLOOKUP(VFDYLD2!AP$4,'[1]INTERNAL PARAMETERS-1'!$B$5:$J$44,9,FALSE)*VFDYLD2!$F25</f>
        <v>0</v>
      </c>
      <c r="AQ25" s="44">
        <f>VFDYLD1!AQ25*VLOOKUP(VFDYLD2!AQ$4,'[1]INTERNAL PARAMETERS-1'!$B$5:$J$44,5,FALSE)*VLOOKUP(VFDYLD2!AQ$4,'[1]INTERNAL PARAMETERS-1'!$B$5:$J$44,7,FALSE)*VFDYLD2!$F25 + VFDYLD1!AQ25*(1-VLOOKUP(VFDYLD2!AQ$4,'[1]INTERNAL PARAMETERS-1'!$B$5:$J$44,5,FALSE))*VLOOKUP(VFDYLD2!AQ$4,'[1]INTERNAL PARAMETERS-1'!$B$5:$J$44,9,FALSE)*VFDYLD2!$F25</f>
        <v>0</v>
      </c>
      <c r="AR25" s="44">
        <f>VFDYLD1!AR25*VLOOKUP(VFDYLD2!AR$4,'[1]INTERNAL PARAMETERS-1'!$B$5:$J$44,5,FALSE)*VLOOKUP(VFDYLD2!AR$4,'[1]INTERNAL PARAMETERS-1'!$B$5:$J$44,7,FALSE)*VFDYLD2!$F25 + VFDYLD1!AR25*(1-VLOOKUP(VFDYLD2!AR$4,'[1]INTERNAL PARAMETERS-1'!$B$5:$J$44,5,FALSE))*VLOOKUP(VFDYLD2!AR$4,'[1]INTERNAL PARAMETERS-1'!$B$5:$J$44,9,FALSE)*VFDYLD2!$F25</f>
        <v>0</v>
      </c>
      <c r="AS25" s="44">
        <f>VFDYLD1!AS25*VLOOKUP(VFDYLD2!AS$4,'[1]INTERNAL PARAMETERS-1'!$B$5:$J$44,5,FALSE)*VLOOKUP(VFDYLD2!AS$4,'[1]INTERNAL PARAMETERS-1'!$B$5:$J$44,7,FALSE)*VFDYLD2!$F25 + VFDYLD1!AS25*(1-VLOOKUP(VFDYLD2!AS$4,'[1]INTERNAL PARAMETERS-1'!$B$5:$J$44,5,FALSE))*VLOOKUP(VFDYLD2!AS$4,'[1]INTERNAL PARAMETERS-1'!$B$5:$J$44,9,FALSE)*VFDYLD2!$F25</f>
        <v>0</v>
      </c>
      <c r="AT25" s="43">
        <f>VFDYLD1!AT25*VLOOKUP(VFDYLD2!AT$4,'[1]INTERNAL PARAMETERS-1'!$B$5:$J$44,5,FALSE)*VLOOKUP(VFDYLD2!AT$4,'[1]INTERNAL PARAMETERS-1'!$B$5:$J$44,7,FALSE)*VFDYLD2!$F25 + VFDYLD1!AT25*(1-VLOOKUP(VFDYLD2!AT$4,'[1]INTERNAL PARAMETERS-1'!$B$5:$J$44,5,FALSE))*VLOOKUP(VFDYLD2!AT$4,'[1]INTERNAL PARAMETERS-1'!$B$5:$J$44,9,FALSE)*VFDYLD2!$F25</f>
        <v>0</v>
      </c>
      <c r="AU25" s="45">
        <f>VFDYLD1!AU25*VLOOKUP(VFDYLD2!AU$4,'[1]INTERNAL PARAMETERS-1'!$B$5:$J$44,5,FALSE)*VLOOKUP(VFDYLD2!AU$4,'[1]INTERNAL PARAMETERS-1'!$B$5:$J$44,6,FALSE)*VLOOKUP(VFDYLD2!AU$4,'[1]INTERNAL PARAMETERS-1'!$B$5:$J$44,3,FALSE) + VFDYLD1!AU25*(1-VLOOKUP(VFDYLD2!AU$4,'[1]INTERNAL PARAMETERS-1'!$B$5:$J$44,5,FALSE))*VLOOKUP(VFDYLD2!AU$4,'[1]INTERNAL PARAMETERS-1'!$B$5:$J$44,8,FALSE)*VLOOKUP(VFDYLD2!AU$4,'[1]INTERNAL PARAMETERS-1'!$B$5:$J$44,3,FALSE)</f>
        <v>0</v>
      </c>
      <c r="AV25" s="44">
        <f>VFDYLD1!AV25*VLOOKUP(VFDYLD2!AV$4,'[1]INTERNAL PARAMETERS-1'!$B$5:$J$44,5,FALSE)*VLOOKUP(VFDYLD2!AV$4,'[1]INTERNAL PARAMETERS-1'!$B$5:$J$44,6,FALSE)*VLOOKUP(VFDYLD2!AV$4,'[1]INTERNAL PARAMETERS-1'!$B$5:$J$44,3,FALSE) + VFDYLD1!AV25*(1-VLOOKUP(VFDYLD2!AV$4,'[1]INTERNAL PARAMETERS-1'!$B$5:$J$44,5,FALSE))*VLOOKUP(VFDYLD2!AV$4,'[1]INTERNAL PARAMETERS-1'!$B$5:$J$44,8,FALSE)*VLOOKUP(VFDYLD2!AV$4,'[1]INTERNAL PARAMETERS-1'!$B$5:$J$44,3,FALSE)</f>
        <v>0</v>
      </c>
      <c r="AW25" s="44">
        <f>VFDYLD1!AW25*VLOOKUP(VFDYLD2!AW$4,'[1]INTERNAL PARAMETERS-1'!$B$5:$J$44,5,FALSE)*VLOOKUP(VFDYLD2!AW$4,'[1]INTERNAL PARAMETERS-1'!$B$5:$J$44,6,FALSE)*VLOOKUP(VFDYLD2!AW$4,'[1]INTERNAL PARAMETERS-1'!$B$5:$J$44,3,FALSE) + VFDYLD1!AW25*(1-VLOOKUP(VFDYLD2!AW$4,'[1]INTERNAL PARAMETERS-1'!$B$5:$J$44,5,FALSE))*VLOOKUP(VFDYLD2!AW$4,'[1]INTERNAL PARAMETERS-1'!$B$5:$J$44,8,FALSE)*VLOOKUP(VFDYLD2!AW$4,'[1]INTERNAL PARAMETERS-1'!$B$5:$J$44,3,FALSE)</f>
        <v>0.13348372646242904</v>
      </c>
      <c r="AX25" s="44">
        <f>VFDYLD1!AX25*VLOOKUP(VFDYLD2!AX$4,'[1]INTERNAL PARAMETERS-1'!$B$5:$J$44,5,FALSE)*VLOOKUP(VFDYLD2!AX$4,'[1]INTERNAL PARAMETERS-1'!$B$5:$J$44,6,FALSE)*VLOOKUP(VFDYLD2!AX$4,'[1]INTERNAL PARAMETERS-1'!$B$5:$J$44,3,FALSE) + VFDYLD1!AX25*(1-VLOOKUP(VFDYLD2!AX$4,'[1]INTERNAL PARAMETERS-1'!$B$5:$J$44,5,FALSE))*VLOOKUP(VFDYLD2!AX$4,'[1]INTERNAL PARAMETERS-1'!$B$5:$J$44,8,FALSE)*VLOOKUP(VFDYLD2!AX$4,'[1]INTERNAL PARAMETERS-1'!$B$5:$J$44,3,FALSE)</f>
        <v>0</v>
      </c>
      <c r="AY25" s="44">
        <f>VFDYLD1!AY25*VLOOKUP(VFDYLD2!AY$4,'[1]INTERNAL PARAMETERS-1'!$B$5:$J$44,5,FALSE)*VLOOKUP(VFDYLD2!AY$4,'[1]INTERNAL PARAMETERS-1'!$B$5:$J$44,6,FALSE)*VLOOKUP(VFDYLD2!AY$4,'[1]INTERNAL PARAMETERS-1'!$B$5:$J$44,3,FALSE) + VFDYLD1!AY25*(1-VLOOKUP(VFDYLD2!AY$4,'[1]INTERNAL PARAMETERS-1'!$B$5:$J$44,5,FALSE))*VLOOKUP(VFDYLD2!AY$4,'[1]INTERNAL PARAMETERS-1'!$B$5:$J$44,8,FALSE)*VLOOKUP(VFDYLD2!AY$4,'[1]INTERNAL PARAMETERS-1'!$B$5:$J$44,3,FALSE)</f>
        <v>0</v>
      </c>
      <c r="AZ25" s="44">
        <f>VFDYLD1!AZ25*VLOOKUP(VFDYLD2!AZ$4,'[1]INTERNAL PARAMETERS-1'!$B$5:$J$44,5,FALSE)*VLOOKUP(VFDYLD2!AZ$4,'[1]INTERNAL PARAMETERS-1'!$B$5:$J$44,6,FALSE)*VLOOKUP(VFDYLD2!AZ$4,'[1]INTERNAL PARAMETERS-1'!$B$5:$J$44,3,FALSE) + VFDYLD1!AZ25*(1-VLOOKUP(VFDYLD2!AZ$4,'[1]INTERNAL PARAMETERS-1'!$B$5:$J$44,5,FALSE))*VLOOKUP(VFDYLD2!AZ$4,'[1]INTERNAL PARAMETERS-1'!$B$5:$J$44,8,FALSE)*VLOOKUP(VFDYLD2!AZ$4,'[1]INTERNAL PARAMETERS-1'!$B$5:$J$44,3,FALSE)</f>
        <v>0</v>
      </c>
      <c r="BA25" s="44">
        <f>VFDYLD1!BA25*VLOOKUP(VFDYLD2!BA$4,'[1]INTERNAL PARAMETERS-1'!$B$5:$J$44,5,FALSE)*VLOOKUP(VFDYLD2!BA$4,'[1]INTERNAL PARAMETERS-1'!$B$5:$J$44,6,FALSE)*VLOOKUP(VFDYLD2!BA$4,'[1]INTERNAL PARAMETERS-1'!$B$5:$J$44,3,FALSE) + VFDYLD1!BA25*(1-VLOOKUP(VFDYLD2!BA$4,'[1]INTERNAL PARAMETERS-1'!$B$5:$J$44,5,FALSE))*VLOOKUP(VFDYLD2!BA$4,'[1]INTERNAL PARAMETERS-1'!$B$5:$J$44,8,FALSE)*VLOOKUP(VFDYLD2!BA$4,'[1]INTERNAL PARAMETERS-1'!$B$5:$J$44,3,FALSE)</f>
        <v>1.2207068703668257E-2</v>
      </c>
      <c r="BB25" s="44">
        <f>VFDYLD1!BB25*VLOOKUP(VFDYLD2!BB$4,'[1]INTERNAL PARAMETERS-1'!$B$5:$J$44,5,FALSE)*VLOOKUP(VFDYLD2!BB$4,'[1]INTERNAL PARAMETERS-1'!$B$5:$J$44,6,FALSE)*VLOOKUP(VFDYLD2!BB$4,'[1]INTERNAL PARAMETERS-1'!$B$5:$J$44,3,FALSE) + VFDYLD1!BB25*(1-VLOOKUP(VFDYLD2!BB$4,'[1]INTERNAL PARAMETERS-1'!$B$5:$J$44,5,FALSE))*VLOOKUP(VFDYLD2!BB$4,'[1]INTERNAL PARAMETERS-1'!$B$5:$J$44,8,FALSE)*VLOOKUP(VFDYLD2!BB$4,'[1]INTERNAL PARAMETERS-1'!$B$5:$J$44,3,FALSE)</f>
        <v>2.9830475563611056E-2</v>
      </c>
      <c r="BC25" s="44">
        <f>VFDYLD1!BC25*VLOOKUP(VFDYLD2!BC$4,'[1]INTERNAL PARAMETERS-1'!$B$5:$J$44,5,FALSE)*VLOOKUP(VFDYLD2!BC$4,'[1]INTERNAL PARAMETERS-1'!$B$5:$J$44,6,FALSE)*VLOOKUP(VFDYLD2!BC$4,'[1]INTERNAL PARAMETERS-1'!$B$5:$J$44,3,FALSE) + VFDYLD1!BC25*(1-VLOOKUP(VFDYLD2!BC$4,'[1]INTERNAL PARAMETERS-1'!$B$5:$J$44,5,FALSE))*VLOOKUP(VFDYLD2!BC$4,'[1]INTERNAL PARAMETERS-1'!$B$5:$J$44,8,FALSE)*VLOOKUP(VFDYLD2!BC$4,'[1]INTERNAL PARAMETERS-1'!$B$5:$J$44,3,FALSE)</f>
        <v>8.7132100712663165E-3</v>
      </c>
      <c r="BD25" s="44">
        <f>VFDYLD1!BD25*VLOOKUP(VFDYLD2!BD$4,'[1]INTERNAL PARAMETERS-1'!$B$5:$J$44,5,FALSE)*VLOOKUP(VFDYLD2!BD$4,'[1]INTERNAL PARAMETERS-1'!$B$5:$J$44,6,FALSE)*VLOOKUP(VFDYLD2!BD$4,'[1]INTERNAL PARAMETERS-1'!$B$5:$J$44,3,FALSE) + VFDYLD1!BD25*(1-VLOOKUP(VFDYLD2!BD$4,'[1]INTERNAL PARAMETERS-1'!$B$5:$J$44,5,FALSE))*VLOOKUP(VFDYLD2!BD$4,'[1]INTERNAL PARAMETERS-1'!$B$5:$J$44,8,FALSE)*VLOOKUP(VFDYLD2!BD$4,'[1]INTERNAL PARAMETERS-1'!$B$5:$J$44,3,FALSE)</f>
        <v>2.491081357675504E-2</v>
      </c>
      <c r="BE25" s="44">
        <f>VFDYLD1!BE25*VLOOKUP(VFDYLD2!BE$4,'[1]INTERNAL PARAMETERS-1'!$B$5:$J$44,5,FALSE)*VLOOKUP(VFDYLD2!BE$4,'[1]INTERNAL PARAMETERS-1'!$B$5:$J$44,6,FALSE)*VLOOKUP(VFDYLD2!BE$4,'[1]INTERNAL PARAMETERS-1'!$B$5:$J$44,3,FALSE) + VFDYLD1!BE25*(1-VLOOKUP(VFDYLD2!BE$4,'[1]INTERNAL PARAMETERS-1'!$B$5:$J$44,5,FALSE))*VLOOKUP(VFDYLD2!BE$4,'[1]INTERNAL PARAMETERS-1'!$B$5:$J$44,8,FALSE)*VLOOKUP(VFDYLD2!BE$4,'[1]INTERNAL PARAMETERS-1'!$B$5:$J$44,3,FALSE)</f>
        <v>2.8324693587810302E-2</v>
      </c>
      <c r="BF25" s="44">
        <f>VFDYLD1!BF25*VLOOKUP(VFDYLD2!BF$4,'[1]INTERNAL PARAMETERS-1'!$B$5:$J$44,5,FALSE)*VLOOKUP(VFDYLD2!BF$4,'[1]INTERNAL PARAMETERS-1'!$B$5:$J$44,6,FALSE)*VLOOKUP(VFDYLD2!BF$4,'[1]INTERNAL PARAMETERS-1'!$B$5:$J$44,3,FALSE) + VFDYLD1!BF25*(1-VLOOKUP(VFDYLD2!BF$4,'[1]INTERNAL PARAMETERS-1'!$B$5:$J$44,5,FALSE))*VLOOKUP(VFDYLD2!BF$4,'[1]INTERNAL PARAMETERS-1'!$B$5:$J$44,8,FALSE)*VLOOKUP(VFDYLD2!BF$4,'[1]INTERNAL PARAMETERS-1'!$B$5:$J$44,3,FALSE)</f>
        <v>0</v>
      </c>
      <c r="BG25" s="44">
        <f>VFDYLD1!BG25*VLOOKUP(VFDYLD2!BG$4,'[1]INTERNAL PARAMETERS-1'!$B$5:$J$44,5,FALSE)*VLOOKUP(VFDYLD2!BG$4,'[1]INTERNAL PARAMETERS-1'!$B$5:$J$44,6,FALSE)*VLOOKUP(VFDYLD2!BG$4,'[1]INTERNAL PARAMETERS-1'!$B$5:$J$44,3,FALSE) + VFDYLD1!BG25*(1-VLOOKUP(VFDYLD2!BG$4,'[1]INTERNAL PARAMETERS-1'!$B$5:$J$44,5,FALSE))*VLOOKUP(VFDYLD2!BG$4,'[1]INTERNAL PARAMETERS-1'!$B$5:$J$44,8,FALSE)*VLOOKUP(VFDYLD2!BG$4,'[1]INTERNAL PARAMETERS-1'!$B$5:$J$44,3,FALSE)</f>
        <v>4.6146893883638566E-2</v>
      </c>
      <c r="BH25" s="44">
        <f>VFDYLD1!BH25*VLOOKUP(VFDYLD2!BH$4,'[1]INTERNAL PARAMETERS-1'!$B$5:$J$44,5,FALSE)*VLOOKUP(VFDYLD2!BH$4,'[1]INTERNAL PARAMETERS-1'!$B$5:$J$44,6,FALSE)*VLOOKUP(VFDYLD2!BH$4,'[1]INTERNAL PARAMETERS-1'!$B$5:$J$44,3,FALSE) + VFDYLD1!BH25*(1-VLOOKUP(VFDYLD2!BH$4,'[1]INTERNAL PARAMETERS-1'!$B$5:$J$44,5,FALSE))*VLOOKUP(VFDYLD2!BH$4,'[1]INTERNAL PARAMETERS-1'!$B$5:$J$44,8,FALSE)*VLOOKUP(VFDYLD2!BH$4,'[1]INTERNAL PARAMETERS-1'!$B$5:$J$44,3,FALSE)</f>
        <v>5.3154642821290819E-5</v>
      </c>
      <c r="BI25" s="44">
        <f>VFDYLD1!BI25*VLOOKUP(VFDYLD2!BI$4,'[1]INTERNAL PARAMETERS-1'!$B$5:$J$44,5,FALSE)*VLOOKUP(VFDYLD2!BI$4,'[1]INTERNAL PARAMETERS-1'!$B$5:$J$44,6,FALSE)*VLOOKUP(VFDYLD2!BI$4,'[1]INTERNAL PARAMETERS-1'!$B$5:$J$44,3,FALSE) + VFDYLD1!BI25*(1-VLOOKUP(VFDYLD2!BI$4,'[1]INTERNAL PARAMETERS-1'!$B$5:$J$44,5,FALSE))*VLOOKUP(VFDYLD2!BI$4,'[1]INTERNAL PARAMETERS-1'!$B$5:$J$44,8,FALSE)*VLOOKUP(VFDYLD2!BI$4,'[1]INTERNAL PARAMETERS-1'!$B$5:$J$44,3,FALSE)</f>
        <v>0</v>
      </c>
      <c r="BJ25" s="44">
        <f>VFDYLD1!BJ25*VLOOKUP(VFDYLD2!BJ$4,'[1]INTERNAL PARAMETERS-1'!$B$5:$J$44,5,FALSE)*VLOOKUP(VFDYLD2!BJ$4,'[1]INTERNAL PARAMETERS-1'!$B$5:$J$44,6,FALSE)*VLOOKUP(VFDYLD2!BJ$4,'[1]INTERNAL PARAMETERS-1'!$B$5:$J$44,3,FALSE) + VFDYLD1!BJ25*(1-VLOOKUP(VFDYLD2!BJ$4,'[1]INTERNAL PARAMETERS-1'!$B$5:$J$44,5,FALSE))*VLOOKUP(VFDYLD2!BJ$4,'[1]INTERNAL PARAMETERS-1'!$B$5:$J$44,8,FALSE)*VLOOKUP(VFDYLD2!BJ$4,'[1]INTERNAL PARAMETERS-1'!$B$5:$J$44,3,FALSE)</f>
        <v>8.8261015798468036E-3</v>
      </c>
      <c r="BK25" s="44">
        <f>VFDYLD1!BK25*VLOOKUP(VFDYLD2!BK$4,'[1]INTERNAL PARAMETERS-1'!$B$5:$J$44,5,FALSE)*VLOOKUP(VFDYLD2!BK$4,'[1]INTERNAL PARAMETERS-1'!$B$5:$J$44,6,FALSE)*VLOOKUP(VFDYLD2!BK$4,'[1]INTERNAL PARAMETERS-1'!$B$5:$J$44,3,FALSE) + VFDYLD1!BK25*(1-VLOOKUP(VFDYLD2!BK$4,'[1]INTERNAL PARAMETERS-1'!$B$5:$J$44,5,FALSE))*VLOOKUP(VFDYLD2!BK$4,'[1]INTERNAL PARAMETERS-1'!$B$5:$J$44,8,FALSE)*VLOOKUP(VFDYLD2!BK$4,'[1]INTERNAL PARAMETERS-1'!$B$5:$J$44,3,FALSE)</f>
        <v>6.1333239787018101E-3</v>
      </c>
      <c r="BL25" s="44">
        <f>VFDYLD1!BL25*VLOOKUP(VFDYLD2!BL$4,'[1]INTERNAL PARAMETERS-1'!$B$5:$J$44,5,FALSE)*VLOOKUP(VFDYLD2!BL$4,'[1]INTERNAL PARAMETERS-1'!$B$5:$J$44,6,FALSE)*VLOOKUP(VFDYLD2!BL$4,'[1]INTERNAL PARAMETERS-1'!$B$5:$J$44,3,FALSE) + VFDYLD1!BL25*(1-VLOOKUP(VFDYLD2!BL$4,'[1]INTERNAL PARAMETERS-1'!$B$5:$J$44,5,FALSE))*VLOOKUP(VFDYLD2!BL$4,'[1]INTERNAL PARAMETERS-1'!$B$5:$J$44,8,FALSE)*VLOOKUP(VFDYLD2!BL$4,'[1]INTERNAL PARAMETERS-1'!$B$5:$J$44,3,FALSE)</f>
        <v>8.0712668175796261E-3</v>
      </c>
      <c r="BM25" s="44">
        <f>VFDYLD1!BM25*VLOOKUP(VFDYLD2!BM$4,'[1]INTERNAL PARAMETERS-1'!$B$5:$J$44,5,FALSE)*VLOOKUP(VFDYLD2!BM$4,'[1]INTERNAL PARAMETERS-1'!$B$5:$J$44,6,FALSE)*VLOOKUP(VFDYLD2!BM$4,'[1]INTERNAL PARAMETERS-1'!$B$5:$J$44,3,FALSE) + VFDYLD1!BM25*(1-VLOOKUP(VFDYLD2!BM$4,'[1]INTERNAL PARAMETERS-1'!$B$5:$J$44,5,FALSE))*VLOOKUP(VFDYLD2!BM$4,'[1]INTERNAL PARAMETERS-1'!$B$5:$J$44,8,FALSE)*VLOOKUP(VFDYLD2!BM$4,'[1]INTERNAL PARAMETERS-1'!$B$5:$J$44,3,FALSE)</f>
        <v>6.7591706303616727E-4</v>
      </c>
      <c r="BN25" s="44">
        <f>VFDYLD1!BN25*VLOOKUP(VFDYLD2!BN$4,'[1]INTERNAL PARAMETERS-1'!$B$5:$J$44,5,FALSE)*VLOOKUP(VFDYLD2!BN$4,'[1]INTERNAL PARAMETERS-1'!$B$5:$J$44,6,FALSE)*VLOOKUP(VFDYLD2!BN$4,'[1]INTERNAL PARAMETERS-1'!$B$5:$J$44,3,FALSE) + VFDYLD1!BN25*(1-VLOOKUP(VFDYLD2!BN$4,'[1]INTERNAL PARAMETERS-1'!$B$5:$J$44,5,FALSE))*VLOOKUP(VFDYLD2!BN$4,'[1]INTERNAL PARAMETERS-1'!$B$5:$J$44,8,FALSE)*VLOOKUP(VFDYLD2!BN$4,'[1]INTERNAL PARAMETERS-1'!$B$5:$J$44,3,FALSE)</f>
        <v>1.0454089981017423E-2</v>
      </c>
      <c r="BO25" s="44">
        <f>VFDYLD1!BO25*VLOOKUP(VFDYLD2!BO$4,'[1]INTERNAL PARAMETERS-1'!$B$5:$J$44,5,FALSE)*VLOOKUP(VFDYLD2!BO$4,'[1]INTERNAL PARAMETERS-1'!$B$5:$J$44,6,FALSE)*VLOOKUP(VFDYLD2!BO$4,'[1]INTERNAL PARAMETERS-1'!$B$5:$J$44,3,FALSE) + VFDYLD1!BO25*(1-VLOOKUP(VFDYLD2!BO$4,'[1]INTERNAL PARAMETERS-1'!$B$5:$J$44,5,FALSE))*VLOOKUP(VFDYLD2!BO$4,'[1]INTERNAL PARAMETERS-1'!$B$5:$J$44,8,FALSE)*VLOOKUP(VFDYLD2!BO$4,'[1]INTERNAL PARAMETERS-1'!$B$5:$J$44,3,FALSE)</f>
        <v>1.215252520870402E-2</v>
      </c>
      <c r="BP25" s="44">
        <f>VFDYLD1!BP25*VLOOKUP(VFDYLD2!BP$4,'[1]INTERNAL PARAMETERS-1'!$B$5:$J$44,5,FALSE)*VLOOKUP(VFDYLD2!BP$4,'[1]INTERNAL PARAMETERS-1'!$B$5:$J$44,6,FALSE)*VLOOKUP(VFDYLD2!BP$4,'[1]INTERNAL PARAMETERS-1'!$B$5:$J$44,3,FALSE) + VFDYLD1!BP25*(1-VLOOKUP(VFDYLD2!BP$4,'[1]INTERNAL PARAMETERS-1'!$B$5:$J$44,5,FALSE))*VLOOKUP(VFDYLD2!BP$4,'[1]INTERNAL PARAMETERS-1'!$B$5:$J$44,8,FALSE)*VLOOKUP(VFDYLD2!BP$4,'[1]INTERNAL PARAMETERS-1'!$B$5:$J$44,3,FALSE)</f>
        <v>3.9843385471054443E-4</v>
      </c>
      <c r="BQ25" s="44">
        <f>VFDYLD1!BQ25*VLOOKUP(VFDYLD2!BQ$4,'[1]INTERNAL PARAMETERS-1'!$B$5:$J$44,5,FALSE)*VLOOKUP(VFDYLD2!BQ$4,'[1]INTERNAL PARAMETERS-1'!$B$5:$J$44,6,FALSE)*VLOOKUP(VFDYLD2!BQ$4,'[1]INTERNAL PARAMETERS-1'!$B$5:$J$44,3,FALSE) + VFDYLD1!BQ25*(1-VLOOKUP(VFDYLD2!BQ$4,'[1]INTERNAL PARAMETERS-1'!$B$5:$J$44,5,FALSE))*VLOOKUP(VFDYLD2!BQ$4,'[1]INTERNAL PARAMETERS-1'!$B$5:$J$44,8,FALSE)*VLOOKUP(VFDYLD2!BQ$4,'[1]INTERNAL PARAMETERS-1'!$B$5:$J$44,3,FALSE)</f>
        <v>2.046364485530006E-2</v>
      </c>
      <c r="BR25" s="44">
        <f>VFDYLD1!BR25*VLOOKUP(VFDYLD2!BR$4,'[1]INTERNAL PARAMETERS-1'!$B$5:$J$44,5,FALSE)*VLOOKUP(VFDYLD2!BR$4,'[1]INTERNAL PARAMETERS-1'!$B$5:$J$44,6,FALSE)*VLOOKUP(VFDYLD2!BR$4,'[1]INTERNAL PARAMETERS-1'!$B$5:$J$44,3,FALSE) + VFDYLD1!BR25*(1-VLOOKUP(VFDYLD2!BR$4,'[1]INTERNAL PARAMETERS-1'!$B$5:$J$44,5,FALSE))*VLOOKUP(VFDYLD2!BR$4,'[1]INTERNAL PARAMETERS-1'!$B$5:$J$44,8,FALSE)*VLOOKUP(VFDYLD2!BR$4,'[1]INTERNAL PARAMETERS-1'!$B$5:$J$44,3,FALSE)</f>
        <v>6.8630203098356648E-4</v>
      </c>
      <c r="BS25" s="44">
        <f>VFDYLD1!BS25*VLOOKUP(VFDYLD2!BS$4,'[1]INTERNAL PARAMETERS-1'!$B$5:$J$44,5,FALSE)*VLOOKUP(VFDYLD2!BS$4,'[1]INTERNAL PARAMETERS-1'!$B$5:$J$44,6,FALSE)*VLOOKUP(VFDYLD2!BS$4,'[1]INTERNAL PARAMETERS-1'!$B$5:$J$44,3,FALSE) + VFDYLD1!BS25*(1-VLOOKUP(VFDYLD2!BS$4,'[1]INTERNAL PARAMETERS-1'!$B$5:$J$44,5,FALSE))*VLOOKUP(VFDYLD2!BS$4,'[1]INTERNAL PARAMETERS-1'!$B$5:$J$44,8,FALSE)*VLOOKUP(VFDYLD2!BS$4,'[1]INTERNAL PARAMETERS-1'!$B$5:$J$44,3,FALSE)</f>
        <v>4.4043607062505718E-5</v>
      </c>
      <c r="BT25" s="44">
        <f>VFDYLD1!BT25*VLOOKUP(VFDYLD2!BT$4,'[1]INTERNAL PARAMETERS-1'!$B$5:$J$44,5,FALSE)*VLOOKUP(VFDYLD2!BT$4,'[1]INTERNAL PARAMETERS-1'!$B$5:$J$44,6,FALSE)*VLOOKUP(VFDYLD2!BT$4,'[1]INTERNAL PARAMETERS-1'!$B$5:$J$44,3,FALSE) + VFDYLD1!BT25*(1-VLOOKUP(VFDYLD2!BT$4,'[1]INTERNAL PARAMETERS-1'!$B$5:$J$44,5,FALSE))*VLOOKUP(VFDYLD2!BT$4,'[1]INTERNAL PARAMETERS-1'!$B$5:$J$44,8,FALSE)*VLOOKUP(VFDYLD2!BT$4,'[1]INTERNAL PARAMETERS-1'!$B$5:$J$44,3,FALSE)</f>
        <v>0</v>
      </c>
      <c r="BU25" s="44">
        <f>VFDYLD1!BU25*VLOOKUP(VFDYLD2!BU$4,'[1]INTERNAL PARAMETERS-1'!$B$5:$J$44,5,FALSE)*VLOOKUP(VFDYLD2!BU$4,'[1]INTERNAL PARAMETERS-1'!$B$5:$J$44,6,FALSE)*VLOOKUP(VFDYLD2!BU$4,'[1]INTERNAL PARAMETERS-1'!$B$5:$J$44,3,FALSE) + VFDYLD1!BU25*(1-VLOOKUP(VFDYLD2!BU$4,'[1]INTERNAL PARAMETERS-1'!$B$5:$J$44,5,FALSE))*VLOOKUP(VFDYLD2!BU$4,'[1]INTERNAL PARAMETERS-1'!$B$5:$J$44,8,FALSE)*VLOOKUP(VFDYLD2!BU$4,'[1]INTERNAL PARAMETERS-1'!$B$5:$J$44,3,FALSE)</f>
        <v>0</v>
      </c>
      <c r="BV25" s="44">
        <f>VFDYLD1!BV25*VLOOKUP(VFDYLD2!BV$4,'[1]INTERNAL PARAMETERS-1'!$B$5:$J$44,5,FALSE)*VLOOKUP(VFDYLD2!BV$4,'[1]INTERNAL PARAMETERS-1'!$B$5:$J$44,6,FALSE)*VLOOKUP(VFDYLD2!BV$4,'[1]INTERNAL PARAMETERS-1'!$B$5:$J$44,3,FALSE) + VFDYLD1!BV25*(1-VLOOKUP(VFDYLD2!BV$4,'[1]INTERNAL PARAMETERS-1'!$B$5:$J$44,5,FALSE))*VLOOKUP(VFDYLD2!BV$4,'[1]INTERNAL PARAMETERS-1'!$B$5:$J$44,8,FALSE)*VLOOKUP(VFDYLD2!BV$4,'[1]INTERNAL PARAMETERS-1'!$B$5:$J$44,3,FALSE)</f>
        <v>0</v>
      </c>
      <c r="BW25" s="44">
        <f>VFDYLD1!BW25*VLOOKUP(VFDYLD2!BW$4,'[1]INTERNAL PARAMETERS-1'!$B$5:$J$44,5,FALSE)*VLOOKUP(VFDYLD2!BW$4,'[1]INTERNAL PARAMETERS-1'!$B$5:$J$44,6,FALSE)*VLOOKUP(VFDYLD2!BW$4,'[1]INTERNAL PARAMETERS-1'!$B$5:$J$44,3,FALSE) + VFDYLD1!BW25*(1-VLOOKUP(VFDYLD2!BW$4,'[1]INTERNAL PARAMETERS-1'!$B$5:$J$44,5,FALSE))*VLOOKUP(VFDYLD2!BW$4,'[1]INTERNAL PARAMETERS-1'!$B$5:$J$44,8,FALSE)*VLOOKUP(VFDYLD2!BW$4,'[1]INTERNAL PARAMETERS-1'!$B$5:$J$44,3,FALSE)</f>
        <v>0</v>
      </c>
      <c r="BX25" s="44">
        <f>VFDYLD1!BX25*VLOOKUP(VFDYLD2!BX$4,'[1]INTERNAL PARAMETERS-1'!$B$5:$J$44,5,FALSE)*VLOOKUP(VFDYLD2!BX$4,'[1]INTERNAL PARAMETERS-1'!$B$5:$J$44,6,FALSE)*VLOOKUP(VFDYLD2!BX$4,'[1]INTERNAL PARAMETERS-1'!$B$5:$J$44,3,FALSE) + VFDYLD1!BX25*(1-VLOOKUP(VFDYLD2!BX$4,'[1]INTERNAL PARAMETERS-1'!$B$5:$J$44,5,FALSE))*VLOOKUP(VFDYLD2!BX$4,'[1]INTERNAL PARAMETERS-1'!$B$5:$J$44,8,FALSE)*VLOOKUP(VFDYLD2!BX$4,'[1]INTERNAL PARAMETERS-1'!$B$5:$J$44,3,FALSE)</f>
        <v>0</v>
      </c>
      <c r="BY25" s="44">
        <f>VFDYLD1!BY25*VLOOKUP(VFDYLD2!BY$4,'[1]INTERNAL PARAMETERS-1'!$B$5:$J$44,5,FALSE)*VLOOKUP(VFDYLD2!BY$4,'[1]INTERNAL PARAMETERS-1'!$B$5:$J$44,6,FALSE)*VLOOKUP(VFDYLD2!BY$4,'[1]INTERNAL PARAMETERS-1'!$B$5:$J$44,3,FALSE) + VFDYLD1!BY25*(1-VLOOKUP(VFDYLD2!BY$4,'[1]INTERNAL PARAMETERS-1'!$B$5:$J$44,5,FALSE))*VLOOKUP(VFDYLD2!BY$4,'[1]INTERNAL PARAMETERS-1'!$B$5:$J$44,8,FALSE)*VLOOKUP(VFDYLD2!BY$4,'[1]INTERNAL PARAMETERS-1'!$B$5:$J$44,3,FALSE)</f>
        <v>0</v>
      </c>
      <c r="BZ25" s="44">
        <f>VFDYLD1!BZ25*VLOOKUP(VFDYLD2!BZ$4,'[1]INTERNAL PARAMETERS-1'!$B$5:$J$44,5,FALSE)*VLOOKUP(VFDYLD2!BZ$4,'[1]INTERNAL PARAMETERS-1'!$B$5:$J$44,6,FALSE)*VLOOKUP(VFDYLD2!BZ$4,'[1]INTERNAL PARAMETERS-1'!$B$5:$J$44,3,FALSE) + VFDYLD1!BZ25*(1-VLOOKUP(VFDYLD2!BZ$4,'[1]INTERNAL PARAMETERS-1'!$B$5:$J$44,5,FALSE))*VLOOKUP(VFDYLD2!BZ$4,'[1]INTERNAL PARAMETERS-1'!$B$5:$J$44,8,FALSE)*VLOOKUP(VFDYLD2!BZ$4,'[1]INTERNAL PARAMETERS-1'!$B$5:$J$44,3,FALSE)</f>
        <v>6.300030922861144E-5</v>
      </c>
      <c r="CA25" s="44">
        <f>VFDYLD1!CA25*VLOOKUP(VFDYLD2!CA$4,'[1]INTERNAL PARAMETERS-1'!$B$5:$J$44,5,FALSE)*VLOOKUP(VFDYLD2!CA$4,'[1]INTERNAL PARAMETERS-1'!$B$5:$J$44,6,FALSE)*VLOOKUP(VFDYLD2!CA$4,'[1]INTERNAL PARAMETERS-1'!$B$5:$J$44,3,FALSE) + VFDYLD1!CA25*(1-VLOOKUP(VFDYLD2!CA$4,'[1]INTERNAL PARAMETERS-1'!$B$5:$J$44,5,FALSE))*VLOOKUP(VFDYLD2!CA$4,'[1]INTERNAL PARAMETERS-1'!$B$5:$J$44,8,FALSE)*VLOOKUP(VFDYLD2!CA$4,'[1]INTERNAL PARAMETERS-1'!$B$5:$J$44,3,FALSE)</f>
        <v>0</v>
      </c>
      <c r="CB25" s="44">
        <f>VFDYLD1!CB25*VLOOKUP(VFDYLD2!CB$4,'[1]INTERNAL PARAMETERS-1'!$B$5:$J$44,5,FALSE)*VLOOKUP(VFDYLD2!CB$4,'[1]INTERNAL PARAMETERS-1'!$B$5:$J$44,6,FALSE)*VLOOKUP(VFDYLD2!CB$4,'[1]INTERNAL PARAMETERS-1'!$B$5:$J$44,3,FALSE) + VFDYLD1!CB25*(1-VLOOKUP(VFDYLD2!CB$4,'[1]INTERNAL PARAMETERS-1'!$B$5:$J$44,5,FALSE))*VLOOKUP(VFDYLD2!CB$4,'[1]INTERNAL PARAMETERS-1'!$B$5:$J$44,8,FALSE)*VLOOKUP(VFDYLD2!CB$4,'[1]INTERNAL PARAMETERS-1'!$B$5:$J$44,3,FALSE)</f>
        <v>0</v>
      </c>
      <c r="CC25" s="44">
        <f>VFDYLD1!CC25*VLOOKUP(VFDYLD2!CC$4,'[1]INTERNAL PARAMETERS-1'!$B$5:$J$44,5,FALSE)*VLOOKUP(VFDYLD2!CC$4,'[1]INTERNAL PARAMETERS-1'!$B$5:$J$44,6,FALSE)*VLOOKUP(VFDYLD2!CC$4,'[1]INTERNAL PARAMETERS-1'!$B$5:$J$44,3,FALSE) + VFDYLD1!CC25*(1-VLOOKUP(VFDYLD2!CC$4,'[1]INTERNAL PARAMETERS-1'!$B$5:$J$44,5,FALSE))*VLOOKUP(VFDYLD2!CC$4,'[1]INTERNAL PARAMETERS-1'!$B$5:$J$44,8,FALSE)*VLOOKUP(VFDYLD2!CC$4,'[1]INTERNAL PARAMETERS-1'!$B$5:$J$44,3,FALSE)</f>
        <v>1.5093555019510163E-4</v>
      </c>
      <c r="CD25" s="44">
        <f>VFDYLD1!CD25*VLOOKUP(VFDYLD2!CD$4,'[1]INTERNAL PARAMETERS-1'!$B$5:$J$44,5,FALSE)*VLOOKUP(VFDYLD2!CD$4,'[1]INTERNAL PARAMETERS-1'!$B$5:$J$44,6,FALSE)*VLOOKUP(VFDYLD2!CD$4,'[1]INTERNAL PARAMETERS-1'!$B$5:$J$44,3,FALSE) + VFDYLD1!CD25*(1-VLOOKUP(VFDYLD2!CD$4,'[1]INTERNAL PARAMETERS-1'!$B$5:$J$44,5,FALSE))*VLOOKUP(VFDYLD2!CD$4,'[1]INTERNAL PARAMETERS-1'!$B$5:$J$44,8,FALSE)*VLOOKUP(VFDYLD2!CD$4,'[1]INTERNAL PARAMETERS-1'!$B$5:$J$44,3,FALSE)</f>
        <v>4.3968296993330722E-4</v>
      </c>
      <c r="CE25" s="44">
        <f>VFDYLD1!CE25*VLOOKUP(VFDYLD2!CE$4,'[1]INTERNAL PARAMETERS-1'!$B$5:$J$44,5,FALSE)*VLOOKUP(VFDYLD2!CE$4,'[1]INTERNAL PARAMETERS-1'!$B$5:$J$44,6,FALSE)*VLOOKUP(VFDYLD2!CE$4,'[1]INTERNAL PARAMETERS-1'!$B$5:$J$44,3,FALSE) + VFDYLD1!CE25*(1-VLOOKUP(VFDYLD2!CE$4,'[1]INTERNAL PARAMETERS-1'!$B$5:$J$44,5,FALSE))*VLOOKUP(VFDYLD2!CE$4,'[1]INTERNAL PARAMETERS-1'!$B$5:$J$44,8,FALSE)*VLOOKUP(VFDYLD2!CE$4,'[1]INTERNAL PARAMETERS-1'!$B$5:$J$44,3,FALSE)</f>
        <v>8.6212125849171543E-4</v>
      </c>
      <c r="CF25" s="44">
        <f>VFDYLD1!CF25*VLOOKUP(VFDYLD2!CF$4,'[1]INTERNAL PARAMETERS-1'!$B$5:$J$44,5,FALSE)*VLOOKUP(VFDYLD2!CF$4,'[1]INTERNAL PARAMETERS-1'!$B$5:$J$44,6,FALSE)*VLOOKUP(VFDYLD2!CF$4,'[1]INTERNAL PARAMETERS-1'!$B$5:$J$44,3,FALSE) + VFDYLD1!CF25*(1-VLOOKUP(VFDYLD2!CF$4,'[1]INTERNAL PARAMETERS-1'!$B$5:$J$44,5,FALSE))*VLOOKUP(VFDYLD2!CF$4,'[1]INTERNAL PARAMETERS-1'!$B$5:$J$44,8,FALSE)*VLOOKUP(VFDYLD2!CF$4,'[1]INTERNAL PARAMETERS-1'!$B$5:$J$44,3,FALSE)</f>
        <v>1.9655067030854428E-3</v>
      </c>
      <c r="CG25" s="44">
        <f>VFDYLD1!CG25*VLOOKUP(VFDYLD2!CG$4,'[1]INTERNAL PARAMETERS-1'!$B$5:$J$44,5,FALSE)*VLOOKUP(VFDYLD2!CG$4,'[1]INTERNAL PARAMETERS-1'!$B$5:$J$44,6,FALSE)*VLOOKUP(VFDYLD2!CG$4,'[1]INTERNAL PARAMETERS-1'!$B$5:$J$44,3,FALSE) + VFDYLD1!CG25*(1-VLOOKUP(VFDYLD2!CG$4,'[1]INTERNAL PARAMETERS-1'!$B$5:$J$44,5,FALSE))*VLOOKUP(VFDYLD2!CG$4,'[1]INTERNAL PARAMETERS-1'!$B$5:$J$44,8,FALSE)*VLOOKUP(VFDYLD2!CG$4,'[1]INTERNAL PARAMETERS-1'!$B$5:$J$44,3,FALSE)</f>
        <v>0</v>
      </c>
      <c r="CH25" s="43">
        <f>VFDYLD1!CH25*VLOOKUP(VFDYLD2!CH$4,'[1]INTERNAL PARAMETERS-1'!$B$5:$J$44,5,FALSE)*VLOOKUP(VFDYLD2!CH$4,'[1]INTERNAL PARAMETERS-1'!$B$5:$J$44,6,FALSE)*VLOOKUP(VFDYLD2!CH$4,'[1]INTERNAL PARAMETERS-1'!$B$5:$J$44,3,FALSE) + VFDYLD1!CH25*(1-VLOOKUP(VFDYLD2!CH$4,'[1]INTERNAL PARAMETERS-1'!$B$5:$J$44,5,FALSE))*VLOOKUP(VFDYLD2!CH$4,'[1]INTERNAL PARAMETERS-1'!$B$5:$J$44,8,FALSE)*VLOOKUP(VFDYLD2!CH$4,'[1]INTERNAL PARAMETERS-1'!$B$5:$J$44,3,FALSE)</f>
        <v>0</v>
      </c>
      <c r="CJ25" s="45">
        <f t="shared" si="0"/>
        <v>20.213267531348759</v>
      </c>
      <c r="CK25" s="43">
        <f t="shared" si="1"/>
        <v>0.35505693225987661</v>
      </c>
    </row>
    <row r="26" spans="2:89" x14ac:dyDescent="0.4">
      <c r="B26" s="58" t="s">
        <v>5</v>
      </c>
      <c r="C26" s="57" t="s">
        <v>47</v>
      </c>
      <c r="D26" s="57" t="s">
        <v>61</v>
      </c>
      <c r="E26" s="132">
        <f>VFD!W26</f>
        <v>50.017288332344208</v>
      </c>
      <c r="F26" s="56">
        <f>'[1]INTERNAL PARAMETERS-1'!M8</f>
        <v>68.824999999999989</v>
      </c>
      <c r="G26" s="45">
        <f>VFDYLD1!G26*VLOOKUP(VFDYLD2!G$4,'[1]INTERNAL PARAMETERS-1'!$B$5:$J$44,5,FALSE)*VLOOKUP(VFDYLD2!G$4,'[1]INTERNAL PARAMETERS-1'!$B$5:$J$44,7,FALSE)*VFDYLD2!$F26 + VFDYLD1!G26*(1-VLOOKUP(VFDYLD2!G$4,'[1]INTERNAL PARAMETERS-1'!$B$5:$J$44,5,FALSE))*VLOOKUP(VFDYLD2!G$4,'[1]INTERNAL PARAMETERS-1'!$B$5:$J$44,9,FALSE)*VFDYLD2!$F26</f>
        <v>9.4855046742517235</v>
      </c>
      <c r="H26" s="44">
        <f>VFDYLD1!H26*VLOOKUP(VFDYLD2!H$4,'[1]INTERNAL PARAMETERS-1'!$B$5:$J$44,5,FALSE)*VLOOKUP(VFDYLD2!H$4,'[1]INTERNAL PARAMETERS-1'!$B$5:$J$44,7,FALSE)*VFDYLD2!$F26 + VFDYLD1!H26*(1-VLOOKUP(VFDYLD2!H$4,'[1]INTERNAL PARAMETERS-1'!$B$5:$J$44,5,FALSE))*VLOOKUP(VFDYLD2!H$4,'[1]INTERNAL PARAMETERS-1'!$B$5:$J$44,9,FALSE)*VFDYLD2!$F26</f>
        <v>5.1534013333993531</v>
      </c>
      <c r="I26" s="44">
        <f>VFDYLD1!I26*VLOOKUP(VFDYLD2!I$4,'[1]INTERNAL PARAMETERS-1'!$B$5:$J$44,5,FALSE)*VLOOKUP(VFDYLD2!I$4,'[1]INTERNAL PARAMETERS-1'!$B$5:$J$44,7,FALSE)*VFDYLD2!$F26 + VFDYLD1!I26*(1-VLOOKUP(VFDYLD2!I$4,'[1]INTERNAL PARAMETERS-1'!$B$5:$J$44,5,FALSE))*VLOOKUP(VFDYLD2!I$4,'[1]INTERNAL PARAMETERS-1'!$B$5:$J$44,9,FALSE)*VFDYLD2!$F26</f>
        <v>10.787239144965277</v>
      </c>
      <c r="J26" s="44">
        <f>VFDYLD1!J26*VLOOKUP(VFDYLD2!J$4,'[1]INTERNAL PARAMETERS-1'!$B$5:$J$44,5,FALSE)*VLOOKUP(VFDYLD2!J$4,'[1]INTERNAL PARAMETERS-1'!$B$5:$J$44,7,FALSE)*VFDYLD2!$F26 + VFDYLD1!J26*(1-VLOOKUP(VFDYLD2!J$4,'[1]INTERNAL PARAMETERS-1'!$B$5:$J$44,5,FALSE))*VLOOKUP(VFDYLD2!J$4,'[1]INTERNAL PARAMETERS-1'!$B$5:$J$44,9,FALSE)*VFDYLD2!$F26</f>
        <v>0</v>
      </c>
      <c r="K26" s="44">
        <f>VFDYLD1!K26*VLOOKUP(VFDYLD2!K$4,'[1]INTERNAL PARAMETERS-1'!$B$5:$J$44,5,FALSE)*VLOOKUP(VFDYLD2!K$4,'[1]INTERNAL PARAMETERS-1'!$B$5:$J$44,7,FALSE)*VFDYLD2!$F26 + VFDYLD1!K26*(1-VLOOKUP(VFDYLD2!K$4,'[1]INTERNAL PARAMETERS-1'!$B$5:$J$44,5,FALSE))*VLOOKUP(VFDYLD2!K$4,'[1]INTERNAL PARAMETERS-1'!$B$5:$J$44,9,FALSE)*VFDYLD2!$F26</f>
        <v>0</v>
      </c>
      <c r="L26" s="44">
        <f>VFDYLD1!L26*VLOOKUP(VFDYLD2!L$4,'[1]INTERNAL PARAMETERS-1'!$B$5:$J$44,5,FALSE)*VLOOKUP(VFDYLD2!L$4,'[1]INTERNAL PARAMETERS-1'!$B$5:$J$44,7,FALSE)*VFDYLD2!$F26 + VFDYLD1!L26*(1-VLOOKUP(VFDYLD2!L$4,'[1]INTERNAL PARAMETERS-1'!$B$5:$J$44,5,FALSE))*VLOOKUP(VFDYLD2!L$4,'[1]INTERNAL PARAMETERS-1'!$B$5:$J$44,9,FALSE)*VFDYLD2!$F26</f>
        <v>5.8741793932697343E-2</v>
      </c>
      <c r="M26" s="44">
        <f>VFDYLD1!M26*VLOOKUP(VFDYLD2!M$4,'[1]INTERNAL PARAMETERS-1'!$B$5:$J$44,5,FALSE)*VLOOKUP(VFDYLD2!M$4,'[1]INTERNAL PARAMETERS-1'!$B$5:$J$44,7,FALSE)*VFDYLD2!$F26 + VFDYLD1!M26*(1-VLOOKUP(VFDYLD2!M$4,'[1]INTERNAL PARAMETERS-1'!$B$5:$J$44,5,FALSE))*VLOOKUP(VFDYLD2!M$4,'[1]INTERNAL PARAMETERS-1'!$B$5:$J$44,9,FALSE)*VFDYLD2!$F26</f>
        <v>7.5734606587183742E-2</v>
      </c>
      <c r="N26" s="44">
        <f>VFDYLD1!N26*VLOOKUP(VFDYLD2!N$4,'[1]INTERNAL PARAMETERS-1'!$B$5:$J$44,5,FALSE)*VLOOKUP(VFDYLD2!N$4,'[1]INTERNAL PARAMETERS-1'!$B$5:$J$44,7,FALSE)*VFDYLD2!$F26 + VFDYLD1!N26*(1-VLOOKUP(VFDYLD2!N$4,'[1]INTERNAL PARAMETERS-1'!$B$5:$J$44,5,FALSE))*VLOOKUP(VFDYLD2!N$4,'[1]INTERNAL PARAMETERS-1'!$B$5:$J$44,9,FALSE)*VFDYLD2!$F26</f>
        <v>4.8204571553235417E-2</v>
      </c>
      <c r="O26" s="44">
        <f>VFDYLD1!O26*VLOOKUP(VFDYLD2!O$4,'[1]INTERNAL PARAMETERS-1'!$B$5:$J$44,5,FALSE)*VLOOKUP(VFDYLD2!O$4,'[1]INTERNAL PARAMETERS-1'!$B$5:$J$44,7,FALSE)*VFDYLD2!$F26 + VFDYLD1!O26*(1-VLOOKUP(VFDYLD2!O$4,'[1]INTERNAL PARAMETERS-1'!$B$5:$J$44,5,FALSE))*VLOOKUP(VFDYLD2!O$4,'[1]INTERNAL PARAMETERS-1'!$B$5:$J$44,9,FALSE)*VFDYLD2!$F26</f>
        <v>0</v>
      </c>
      <c r="P26" s="44">
        <f>VFDYLD1!P26*VLOOKUP(VFDYLD2!P$4,'[1]INTERNAL PARAMETERS-1'!$B$5:$J$44,5,FALSE)*VLOOKUP(VFDYLD2!P$4,'[1]INTERNAL PARAMETERS-1'!$B$5:$J$44,7,FALSE)*VFDYLD2!$F26 + VFDYLD1!P26*(1-VLOOKUP(VFDYLD2!P$4,'[1]INTERNAL PARAMETERS-1'!$B$5:$J$44,5,FALSE))*VLOOKUP(VFDYLD2!P$4,'[1]INTERNAL PARAMETERS-1'!$B$5:$J$44,9,FALSE)*VFDYLD2!$F26</f>
        <v>0</v>
      </c>
      <c r="Q26" s="44">
        <f>VFDYLD1!Q26*VLOOKUP(VFDYLD2!Q$4,'[1]INTERNAL PARAMETERS-1'!$B$5:$J$44,5,FALSE)*VLOOKUP(VFDYLD2!Q$4,'[1]INTERNAL PARAMETERS-1'!$B$5:$J$44,7,FALSE)*VFDYLD2!$F26 + VFDYLD1!Q26*(1-VLOOKUP(VFDYLD2!Q$4,'[1]INTERNAL PARAMETERS-1'!$B$5:$J$44,5,FALSE))*VLOOKUP(VFDYLD2!Q$4,'[1]INTERNAL PARAMETERS-1'!$B$5:$J$44,9,FALSE)*VFDYLD2!$F26</f>
        <v>0</v>
      </c>
      <c r="R26" s="44">
        <f>VFDYLD1!R26*VLOOKUP(VFDYLD2!R$4,'[1]INTERNAL PARAMETERS-1'!$B$5:$J$44,5,FALSE)*VLOOKUP(VFDYLD2!R$4,'[1]INTERNAL PARAMETERS-1'!$B$5:$J$44,7,FALSE)*VFDYLD2!$F26 + VFDYLD1!R26*(1-VLOOKUP(VFDYLD2!R$4,'[1]INTERNAL PARAMETERS-1'!$B$5:$J$44,5,FALSE))*VLOOKUP(VFDYLD2!R$4,'[1]INTERNAL PARAMETERS-1'!$B$5:$J$44,9,FALSE)*VFDYLD2!$F26</f>
        <v>4.8750456455537189E-2</v>
      </c>
      <c r="S26" s="44">
        <f>VFDYLD1!S26*VLOOKUP(VFDYLD2!S$4,'[1]INTERNAL PARAMETERS-1'!$B$5:$J$44,5,FALSE)*VLOOKUP(VFDYLD2!S$4,'[1]INTERNAL PARAMETERS-1'!$B$5:$J$44,7,FALSE)*VFDYLD2!$F26 + VFDYLD1!S26*(1-VLOOKUP(VFDYLD2!S$4,'[1]INTERNAL PARAMETERS-1'!$B$5:$J$44,5,FALSE))*VLOOKUP(VFDYLD2!S$4,'[1]INTERNAL PARAMETERS-1'!$B$5:$J$44,9,FALSE)*VFDYLD2!$F26</f>
        <v>2.0154843420732211</v>
      </c>
      <c r="T26" s="44">
        <f>VFDYLD1!T26*VLOOKUP(VFDYLD2!T$4,'[1]INTERNAL PARAMETERS-1'!$B$5:$J$44,5,FALSE)*VLOOKUP(VFDYLD2!T$4,'[1]INTERNAL PARAMETERS-1'!$B$5:$J$44,7,FALSE)*VFDYLD2!$F26 + VFDYLD1!T26*(1-VLOOKUP(VFDYLD2!T$4,'[1]INTERNAL PARAMETERS-1'!$B$5:$J$44,5,FALSE))*VLOOKUP(VFDYLD2!T$4,'[1]INTERNAL PARAMETERS-1'!$B$5:$J$44,9,FALSE)*VFDYLD2!$F26</f>
        <v>0.14363236111391603</v>
      </c>
      <c r="U26" s="44">
        <f>VFDYLD1!U26*VLOOKUP(VFDYLD2!U$4,'[1]INTERNAL PARAMETERS-1'!$B$5:$J$44,5,FALSE)*VLOOKUP(VFDYLD2!U$4,'[1]INTERNAL PARAMETERS-1'!$B$5:$J$44,7,FALSE)*VFDYLD2!$F26 + VFDYLD1!U26*(1-VLOOKUP(VFDYLD2!U$4,'[1]INTERNAL PARAMETERS-1'!$B$5:$J$44,5,FALSE))*VLOOKUP(VFDYLD2!U$4,'[1]INTERNAL PARAMETERS-1'!$B$5:$J$44,9,FALSE)*VFDYLD2!$F26</f>
        <v>0.15738766234435864</v>
      </c>
      <c r="V26" s="44">
        <f>VFDYLD1!V26*VLOOKUP(VFDYLD2!V$4,'[1]INTERNAL PARAMETERS-1'!$B$5:$J$44,5,FALSE)*VLOOKUP(VFDYLD2!V$4,'[1]INTERNAL PARAMETERS-1'!$B$5:$J$44,7,FALSE)*VFDYLD2!$F26 + VFDYLD1!V26*(1-VLOOKUP(VFDYLD2!V$4,'[1]INTERNAL PARAMETERS-1'!$B$5:$J$44,5,FALSE))*VLOOKUP(VFDYLD2!V$4,'[1]INTERNAL PARAMETERS-1'!$B$5:$J$44,9,FALSE)*VFDYLD2!$F26</f>
        <v>1.1820483753952715</v>
      </c>
      <c r="W26" s="44">
        <f>VFDYLD1!W26*VLOOKUP(VFDYLD2!W$4,'[1]INTERNAL PARAMETERS-1'!$B$5:$J$44,5,FALSE)*VLOOKUP(VFDYLD2!W$4,'[1]INTERNAL PARAMETERS-1'!$B$5:$J$44,7,FALSE)*VFDYLD2!$F26 + VFDYLD1!W26*(1-VLOOKUP(VFDYLD2!W$4,'[1]INTERNAL PARAMETERS-1'!$B$5:$J$44,5,FALSE))*VLOOKUP(VFDYLD2!W$4,'[1]INTERNAL PARAMETERS-1'!$B$5:$J$44,9,FALSE)*VFDYLD2!$F26</f>
        <v>0</v>
      </c>
      <c r="X26" s="44">
        <f>VFDYLD1!X26*VLOOKUP(VFDYLD2!X$4,'[1]INTERNAL PARAMETERS-1'!$B$5:$J$44,5,FALSE)*VLOOKUP(VFDYLD2!X$4,'[1]INTERNAL PARAMETERS-1'!$B$5:$J$44,7,FALSE)*VFDYLD2!$F26 + VFDYLD1!X26*(1-VLOOKUP(VFDYLD2!X$4,'[1]INTERNAL PARAMETERS-1'!$B$5:$J$44,5,FALSE))*VLOOKUP(VFDYLD2!X$4,'[1]INTERNAL PARAMETERS-1'!$B$5:$J$44,9,FALSE)*VFDYLD2!$F26</f>
        <v>0</v>
      </c>
      <c r="Y26" s="44">
        <f>VFDYLD1!Y26*VLOOKUP(VFDYLD2!Y$4,'[1]INTERNAL PARAMETERS-1'!$B$5:$J$44,5,FALSE)*VLOOKUP(VFDYLD2!Y$4,'[1]INTERNAL PARAMETERS-1'!$B$5:$J$44,7,FALSE)*VFDYLD2!$F26 + VFDYLD1!Y26*(1-VLOOKUP(VFDYLD2!Y$4,'[1]INTERNAL PARAMETERS-1'!$B$5:$J$44,5,FALSE))*VLOOKUP(VFDYLD2!Y$4,'[1]INTERNAL PARAMETERS-1'!$B$5:$J$44,9,FALSE)*VFDYLD2!$F26</f>
        <v>0</v>
      </c>
      <c r="Z26" s="44">
        <f>VFDYLD1!Z26*VLOOKUP(VFDYLD2!Z$4,'[1]INTERNAL PARAMETERS-1'!$B$5:$J$44,5,FALSE)*VLOOKUP(VFDYLD2!Z$4,'[1]INTERNAL PARAMETERS-1'!$B$5:$J$44,7,FALSE)*VFDYLD2!$F26 + VFDYLD1!Z26*(1-VLOOKUP(VFDYLD2!Z$4,'[1]INTERNAL PARAMETERS-1'!$B$5:$J$44,5,FALSE))*VLOOKUP(VFDYLD2!Z$4,'[1]INTERNAL PARAMETERS-1'!$B$5:$J$44,9,FALSE)*VFDYLD2!$F26</f>
        <v>0</v>
      </c>
      <c r="AA26" s="44">
        <f>VFDYLD1!AA26*VLOOKUP(VFDYLD2!AA$4,'[1]INTERNAL PARAMETERS-1'!$B$5:$J$44,5,FALSE)*VLOOKUP(VFDYLD2!AA$4,'[1]INTERNAL PARAMETERS-1'!$B$5:$J$44,7,FALSE)*VFDYLD2!$F26 + VFDYLD1!AA26*(1-VLOOKUP(VFDYLD2!AA$4,'[1]INTERNAL PARAMETERS-1'!$B$5:$J$44,5,FALSE))*VLOOKUP(VFDYLD2!AA$4,'[1]INTERNAL PARAMETERS-1'!$B$5:$J$44,9,FALSE)*VFDYLD2!$F26</f>
        <v>0</v>
      </c>
      <c r="AB26" s="44">
        <f>VFDYLD1!AB26*VLOOKUP(VFDYLD2!AB$4,'[1]INTERNAL PARAMETERS-1'!$B$5:$J$44,5,FALSE)*VLOOKUP(VFDYLD2!AB$4,'[1]INTERNAL PARAMETERS-1'!$B$5:$J$44,7,FALSE)*VFDYLD2!$F26 + VFDYLD1!AB26*(1-VLOOKUP(VFDYLD2!AB$4,'[1]INTERNAL PARAMETERS-1'!$B$5:$J$44,5,FALSE))*VLOOKUP(VFDYLD2!AB$4,'[1]INTERNAL PARAMETERS-1'!$B$5:$J$44,9,FALSE)*VFDYLD2!$F26</f>
        <v>0</v>
      </c>
      <c r="AC26" s="44">
        <f>VFDYLD1!AC26*VLOOKUP(VFDYLD2!AC$4,'[1]INTERNAL PARAMETERS-1'!$B$5:$J$44,5,FALSE)*VLOOKUP(VFDYLD2!AC$4,'[1]INTERNAL PARAMETERS-1'!$B$5:$J$44,7,FALSE)*VFDYLD2!$F26 + VFDYLD1!AC26*(1-VLOOKUP(VFDYLD2!AC$4,'[1]INTERNAL PARAMETERS-1'!$B$5:$J$44,5,FALSE))*VLOOKUP(VFDYLD2!AC$4,'[1]INTERNAL PARAMETERS-1'!$B$5:$J$44,9,FALSE)*VFDYLD2!$F26</f>
        <v>0</v>
      </c>
      <c r="AD26" s="44">
        <f>VFDYLD1!AD26*VLOOKUP(VFDYLD2!AD$4,'[1]INTERNAL PARAMETERS-1'!$B$5:$J$44,5,FALSE)*VLOOKUP(VFDYLD2!AD$4,'[1]INTERNAL PARAMETERS-1'!$B$5:$J$44,7,FALSE)*VFDYLD2!$F26 + VFDYLD1!AD26*(1-VLOOKUP(VFDYLD2!AD$4,'[1]INTERNAL PARAMETERS-1'!$B$5:$J$44,5,FALSE))*VLOOKUP(VFDYLD2!AD$4,'[1]INTERNAL PARAMETERS-1'!$B$5:$J$44,9,FALSE)*VFDYLD2!$F26</f>
        <v>0</v>
      </c>
      <c r="AE26" s="44">
        <f>VFDYLD1!AE26*VLOOKUP(VFDYLD2!AE$4,'[1]INTERNAL PARAMETERS-1'!$B$5:$J$44,5,FALSE)*VLOOKUP(VFDYLD2!AE$4,'[1]INTERNAL PARAMETERS-1'!$B$5:$J$44,7,FALSE)*VFDYLD2!$F26 + VFDYLD1!AE26*(1-VLOOKUP(VFDYLD2!AE$4,'[1]INTERNAL PARAMETERS-1'!$B$5:$J$44,5,FALSE))*VLOOKUP(VFDYLD2!AE$4,'[1]INTERNAL PARAMETERS-1'!$B$5:$J$44,9,FALSE)*VFDYLD2!$F26</f>
        <v>0</v>
      </c>
      <c r="AF26" s="44">
        <f>VFDYLD1!AF26*VLOOKUP(VFDYLD2!AF$4,'[1]INTERNAL PARAMETERS-1'!$B$5:$J$44,5,FALSE)*VLOOKUP(VFDYLD2!AF$4,'[1]INTERNAL PARAMETERS-1'!$B$5:$J$44,7,FALSE)*VFDYLD2!$F26 + VFDYLD1!AF26*(1-VLOOKUP(VFDYLD2!AF$4,'[1]INTERNAL PARAMETERS-1'!$B$5:$J$44,5,FALSE))*VLOOKUP(VFDYLD2!AF$4,'[1]INTERNAL PARAMETERS-1'!$B$5:$J$44,9,FALSE)*VFDYLD2!$F26</f>
        <v>0</v>
      </c>
      <c r="AG26" s="44">
        <f>VFDYLD1!AG26*VLOOKUP(VFDYLD2!AG$4,'[1]INTERNAL PARAMETERS-1'!$B$5:$J$44,5,FALSE)*VLOOKUP(VFDYLD2!AG$4,'[1]INTERNAL PARAMETERS-1'!$B$5:$J$44,7,FALSE)*VFDYLD2!$F26 + VFDYLD1!AG26*(1-VLOOKUP(VFDYLD2!AG$4,'[1]INTERNAL PARAMETERS-1'!$B$5:$J$44,5,FALSE))*VLOOKUP(VFDYLD2!AG$4,'[1]INTERNAL PARAMETERS-1'!$B$5:$J$44,9,FALSE)*VFDYLD2!$F26</f>
        <v>0</v>
      </c>
      <c r="AH26" s="44">
        <f>VFDYLD1!AH26*VLOOKUP(VFDYLD2!AH$4,'[1]INTERNAL PARAMETERS-1'!$B$5:$J$44,5,FALSE)*VLOOKUP(VFDYLD2!AH$4,'[1]INTERNAL PARAMETERS-1'!$B$5:$J$44,7,FALSE)*VFDYLD2!$F26 + VFDYLD1!AH26*(1-VLOOKUP(VFDYLD2!AH$4,'[1]INTERNAL PARAMETERS-1'!$B$5:$J$44,5,FALSE))*VLOOKUP(VFDYLD2!AH$4,'[1]INTERNAL PARAMETERS-1'!$B$5:$J$44,9,FALSE)*VFDYLD2!$F26</f>
        <v>0</v>
      </c>
      <c r="AI26" s="44">
        <f>VFDYLD1!AI26*VLOOKUP(VFDYLD2!AI$4,'[1]INTERNAL PARAMETERS-1'!$B$5:$J$44,5,FALSE)*VLOOKUP(VFDYLD2!AI$4,'[1]INTERNAL PARAMETERS-1'!$B$5:$J$44,7,FALSE)*VFDYLD2!$F26 + VFDYLD1!AI26*(1-VLOOKUP(VFDYLD2!AI$4,'[1]INTERNAL PARAMETERS-1'!$B$5:$J$44,5,FALSE))*VLOOKUP(VFDYLD2!AI$4,'[1]INTERNAL PARAMETERS-1'!$B$5:$J$44,9,FALSE)*VFDYLD2!$F26</f>
        <v>6.5285872124566631E-3</v>
      </c>
      <c r="AJ26" s="44">
        <f>VFDYLD1!AJ26*VLOOKUP(VFDYLD2!AJ$4,'[1]INTERNAL PARAMETERS-1'!$B$5:$J$44,5,FALSE)*VLOOKUP(VFDYLD2!AJ$4,'[1]INTERNAL PARAMETERS-1'!$B$5:$J$44,7,FALSE)*VFDYLD2!$F26 + VFDYLD1!AJ26*(1-VLOOKUP(VFDYLD2!AJ$4,'[1]INTERNAL PARAMETERS-1'!$B$5:$J$44,5,FALSE))*VLOOKUP(VFDYLD2!AJ$4,'[1]INTERNAL PARAMETERS-1'!$B$5:$J$44,9,FALSE)*VFDYLD2!$F26</f>
        <v>0</v>
      </c>
      <c r="AK26" s="44">
        <f>VFDYLD1!AK26*VLOOKUP(VFDYLD2!AK$4,'[1]INTERNAL PARAMETERS-1'!$B$5:$J$44,5,FALSE)*VLOOKUP(VFDYLD2!AK$4,'[1]INTERNAL PARAMETERS-1'!$B$5:$J$44,7,FALSE)*VFDYLD2!$F26 + VFDYLD1!AK26*(1-VLOOKUP(VFDYLD2!AK$4,'[1]INTERNAL PARAMETERS-1'!$B$5:$J$44,5,FALSE))*VLOOKUP(VFDYLD2!AK$4,'[1]INTERNAL PARAMETERS-1'!$B$5:$J$44,9,FALSE)*VFDYLD2!$F26</f>
        <v>0</v>
      </c>
      <c r="AL26" s="44">
        <f>VFDYLD1!AL26*VLOOKUP(VFDYLD2!AL$4,'[1]INTERNAL PARAMETERS-1'!$B$5:$J$44,5,FALSE)*VLOOKUP(VFDYLD2!AL$4,'[1]INTERNAL PARAMETERS-1'!$B$5:$J$44,7,FALSE)*VFDYLD2!$F26 + VFDYLD1!AL26*(1-VLOOKUP(VFDYLD2!AL$4,'[1]INTERNAL PARAMETERS-1'!$B$5:$J$44,5,FALSE))*VLOOKUP(VFDYLD2!AL$4,'[1]INTERNAL PARAMETERS-1'!$B$5:$J$44,9,FALSE)*VFDYLD2!$F26</f>
        <v>0</v>
      </c>
      <c r="AM26" s="44">
        <f>VFDYLD1!AM26*VLOOKUP(VFDYLD2!AM$4,'[1]INTERNAL PARAMETERS-1'!$B$5:$J$44,5,FALSE)*VLOOKUP(VFDYLD2!AM$4,'[1]INTERNAL PARAMETERS-1'!$B$5:$J$44,7,FALSE)*VFDYLD2!$F26 + VFDYLD1!AM26*(1-VLOOKUP(VFDYLD2!AM$4,'[1]INTERNAL PARAMETERS-1'!$B$5:$J$44,5,FALSE))*VLOOKUP(VFDYLD2!AM$4,'[1]INTERNAL PARAMETERS-1'!$B$5:$J$44,9,FALSE)*VFDYLD2!$F26</f>
        <v>0</v>
      </c>
      <c r="AN26" s="44">
        <f>VFDYLD1!AN26*VLOOKUP(VFDYLD2!AN$4,'[1]INTERNAL PARAMETERS-1'!$B$5:$J$44,5,FALSE)*VLOOKUP(VFDYLD2!AN$4,'[1]INTERNAL PARAMETERS-1'!$B$5:$J$44,7,FALSE)*VFDYLD2!$F26 + VFDYLD1!AN26*(1-VLOOKUP(VFDYLD2!AN$4,'[1]INTERNAL PARAMETERS-1'!$B$5:$J$44,5,FALSE))*VLOOKUP(VFDYLD2!AN$4,'[1]INTERNAL PARAMETERS-1'!$B$5:$J$44,9,FALSE)*VFDYLD2!$F26</f>
        <v>0</v>
      </c>
      <c r="AO26" s="44">
        <f>VFDYLD1!AO26*VLOOKUP(VFDYLD2!AO$4,'[1]INTERNAL PARAMETERS-1'!$B$5:$J$44,5,FALSE)*VLOOKUP(VFDYLD2!AO$4,'[1]INTERNAL PARAMETERS-1'!$B$5:$J$44,7,FALSE)*VFDYLD2!$F26 + VFDYLD1!AO26*(1-VLOOKUP(VFDYLD2!AO$4,'[1]INTERNAL PARAMETERS-1'!$B$5:$J$44,5,FALSE))*VLOOKUP(VFDYLD2!AO$4,'[1]INTERNAL PARAMETERS-1'!$B$5:$J$44,9,FALSE)*VFDYLD2!$F26</f>
        <v>0</v>
      </c>
      <c r="AP26" s="44">
        <f>VFDYLD1!AP26*VLOOKUP(VFDYLD2!AP$4,'[1]INTERNAL PARAMETERS-1'!$B$5:$J$44,5,FALSE)*VLOOKUP(VFDYLD2!AP$4,'[1]INTERNAL PARAMETERS-1'!$B$5:$J$44,7,FALSE)*VFDYLD2!$F26 + VFDYLD1!AP26*(1-VLOOKUP(VFDYLD2!AP$4,'[1]INTERNAL PARAMETERS-1'!$B$5:$J$44,5,FALSE))*VLOOKUP(VFDYLD2!AP$4,'[1]INTERNAL PARAMETERS-1'!$B$5:$J$44,9,FALSE)*VFDYLD2!$F26</f>
        <v>0</v>
      </c>
      <c r="AQ26" s="44">
        <f>VFDYLD1!AQ26*VLOOKUP(VFDYLD2!AQ$4,'[1]INTERNAL PARAMETERS-1'!$B$5:$J$44,5,FALSE)*VLOOKUP(VFDYLD2!AQ$4,'[1]INTERNAL PARAMETERS-1'!$B$5:$J$44,7,FALSE)*VFDYLD2!$F26 + VFDYLD1!AQ26*(1-VLOOKUP(VFDYLD2!AQ$4,'[1]INTERNAL PARAMETERS-1'!$B$5:$J$44,5,FALSE))*VLOOKUP(VFDYLD2!AQ$4,'[1]INTERNAL PARAMETERS-1'!$B$5:$J$44,9,FALSE)*VFDYLD2!$F26</f>
        <v>0</v>
      </c>
      <c r="AR26" s="44">
        <f>VFDYLD1!AR26*VLOOKUP(VFDYLD2!AR$4,'[1]INTERNAL PARAMETERS-1'!$B$5:$J$44,5,FALSE)*VLOOKUP(VFDYLD2!AR$4,'[1]INTERNAL PARAMETERS-1'!$B$5:$J$44,7,FALSE)*VFDYLD2!$F26 + VFDYLD1!AR26*(1-VLOOKUP(VFDYLD2!AR$4,'[1]INTERNAL PARAMETERS-1'!$B$5:$J$44,5,FALSE))*VLOOKUP(VFDYLD2!AR$4,'[1]INTERNAL PARAMETERS-1'!$B$5:$J$44,9,FALSE)*VFDYLD2!$F26</f>
        <v>0</v>
      </c>
      <c r="AS26" s="44">
        <f>VFDYLD1!AS26*VLOOKUP(VFDYLD2!AS$4,'[1]INTERNAL PARAMETERS-1'!$B$5:$J$44,5,FALSE)*VLOOKUP(VFDYLD2!AS$4,'[1]INTERNAL PARAMETERS-1'!$B$5:$J$44,7,FALSE)*VFDYLD2!$F26 + VFDYLD1!AS26*(1-VLOOKUP(VFDYLD2!AS$4,'[1]INTERNAL PARAMETERS-1'!$B$5:$J$44,5,FALSE))*VLOOKUP(VFDYLD2!AS$4,'[1]INTERNAL PARAMETERS-1'!$B$5:$J$44,9,FALSE)*VFDYLD2!$F26</f>
        <v>0</v>
      </c>
      <c r="AT26" s="43">
        <f>VFDYLD1!AT26*VLOOKUP(VFDYLD2!AT$4,'[1]INTERNAL PARAMETERS-1'!$B$5:$J$44,5,FALSE)*VLOOKUP(VFDYLD2!AT$4,'[1]INTERNAL PARAMETERS-1'!$B$5:$J$44,7,FALSE)*VFDYLD2!$F26 + VFDYLD1!AT26*(1-VLOOKUP(VFDYLD2!AT$4,'[1]INTERNAL PARAMETERS-1'!$B$5:$J$44,5,FALSE))*VLOOKUP(VFDYLD2!AT$4,'[1]INTERNAL PARAMETERS-1'!$B$5:$J$44,9,FALSE)*VFDYLD2!$F26</f>
        <v>0</v>
      </c>
      <c r="AU26" s="45">
        <f>VFDYLD1!AU26*VLOOKUP(VFDYLD2!AU$4,'[1]INTERNAL PARAMETERS-1'!$B$5:$J$44,5,FALSE)*VLOOKUP(VFDYLD2!AU$4,'[1]INTERNAL PARAMETERS-1'!$B$5:$J$44,6,FALSE)*VLOOKUP(VFDYLD2!AU$4,'[1]INTERNAL PARAMETERS-1'!$B$5:$J$44,3,FALSE) + VFDYLD1!AU26*(1-VLOOKUP(VFDYLD2!AU$4,'[1]INTERNAL PARAMETERS-1'!$B$5:$J$44,5,FALSE))*VLOOKUP(VFDYLD2!AU$4,'[1]INTERNAL PARAMETERS-1'!$B$5:$J$44,8,FALSE)*VLOOKUP(VFDYLD2!AU$4,'[1]INTERNAL PARAMETERS-1'!$B$5:$J$44,3,FALSE)</f>
        <v>0</v>
      </c>
      <c r="AV26" s="44">
        <f>VFDYLD1!AV26*VLOOKUP(VFDYLD2!AV$4,'[1]INTERNAL PARAMETERS-1'!$B$5:$J$44,5,FALSE)*VLOOKUP(VFDYLD2!AV$4,'[1]INTERNAL PARAMETERS-1'!$B$5:$J$44,6,FALSE)*VLOOKUP(VFDYLD2!AV$4,'[1]INTERNAL PARAMETERS-1'!$B$5:$J$44,3,FALSE) + VFDYLD1!AV26*(1-VLOOKUP(VFDYLD2!AV$4,'[1]INTERNAL PARAMETERS-1'!$B$5:$J$44,5,FALSE))*VLOOKUP(VFDYLD2!AV$4,'[1]INTERNAL PARAMETERS-1'!$B$5:$J$44,8,FALSE)*VLOOKUP(VFDYLD2!AV$4,'[1]INTERNAL PARAMETERS-1'!$B$5:$J$44,3,FALSE)</f>
        <v>0</v>
      </c>
      <c r="AW26" s="44">
        <f>VFDYLD1!AW26*VLOOKUP(VFDYLD2!AW$4,'[1]INTERNAL PARAMETERS-1'!$B$5:$J$44,5,FALSE)*VLOOKUP(VFDYLD2!AW$4,'[1]INTERNAL PARAMETERS-1'!$B$5:$J$44,6,FALSE)*VLOOKUP(VFDYLD2!AW$4,'[1]INTERNAL PARAMETERS-1'!$B$5:$J$44,3,FALSE) + VFDYLD1!AW26*(1-VLOOKUP(VFDYLD2!AW$4,'[1]INTERNAL PARAMETERS-1'!$B$5:$J$44,5,FALSE))*VLOOKUP(VFDYLD2!AW$4,'[1]INTERNAL PARAMETERS-1'!$B$5:$J$44,8,FALSE)*VLOOKUP(VFDYLD2!AW$4,'[1]INTERNAL PARAMETERS-1'!$B$5:$J$44,3,FALSE)</f>
        <v>0.18505266373867207</v>
      </c>
      <c r="AX26" s="44">
        <f>VFDYLD1!AX26*VLOOKUP(VFDYLD2!AX$4,'[1]INTERNAL PARAMETERS-1'!$B$5:$J$44,5,FALSE)*VLOOKUP(VFDYLD2!AX$4,'[1]INTERNAL PARAMETERS-1'!$B$5:$J$44,6,FALSE)*VLOOKUP(VFDYLD2!AX$4,'[1]INTERNAL PARAMETERS-1'!$B$5:$J$44,3,FALSE) + VFDYLD1!AX26*(1-VLOOKUP(VFDYLD2!AX$4,'[1]INTERNAL PARAMETERS-1'!$B$5:$J$44,5,FALSE))*VLOOKUP(VFDYLD2!AX$4,'[1]INTERNAL PARAMETERS-1'!$B$5:$J$44,8,FALSE)*VLOOKUP(VFDYLD2!AX$4,'[1]INTERNAL PARAMETERS-1'!$B$5:$J$44,3,FALSE)</f>
        <v>0</v>
      </c>
      <c r="AY26" s="44">
        <f>VFDYLD1!AY26*VLOOKUP(VFDYLD2!AY$4,'[1]INTERNAL PARAMETERS-1'!$B$5:$J$44,5,FALSE)*VLOOKUP(VFDYLD2!AY$4,'[1]INTERNAL PARAMETERS-1'!$B$5:$J$44,6,FALSE)*VLOOKUP(VFDYLD2!AY$4,'[1]INTERNAL PARAMETERS-1'!$B$5:$J$44,3,FALSE) + VFDYLD1!AY26*(1-VLOOKUP(VFDYLD2!AY$4,'[1]INTERNAL PARAMETERS-1'!$B$5:$J$44,5,FALSE))*VLOOKUP(VFDYLD2!AY$4,'[1]INTERNAL PARAMETERS-1'!$B$5:$J$44,8,FALSE)*VLOOKUP(VFDYLD2!AY$4,'[1]INTERNAL PARAMETERS-1'!$B$5:$J$44,3,FALSE)</f>
        <v>0</v>
      </c>
      <c r="AZ26" s="44">
        <f>VFDYLD1!AZ26*VLOOKUP(VFDYLD2!AZ$4,'[1]INTERNAL PARAMETERS-1'!$B$5:$J$44,5,FALSE)*VLOOKUP(VFDYLD2!AZ$4,'[1]INTERNAL PARAMETERS-1'!$B$5:$J$44,6,FALSE)*VLOOKUP(VFDYLD2!AZ$4,'[1]INTERNAL PARAMETERS-1'!$B$5:$J$44,3,FALSE) + VFDYLD1!AZ26*(1-VLOOKUP(VFDYLD2!AZ$4,'[1]INTERNAL PARAMETERS-1'!$B$5:$J$44,5,FALSE))*VLOOKUP(VFDYLD2!AZ$4,'[1]INTERNAL PARAMETERS-1'!$B$5:$J$44,8,FALSE)*VLOOKUP(VFDYLD2!AZ$4,'[1]INTERNAL PARAMETERS-1'!$B$5:$J$44,3,FALSE)</f>
        <v>0</v>
      </c>
      <c r="BA26" s="44">
        <f>VFDYLD1!BA26*VLOOKUP(VFDYLD2!BA$4,'[1]INTERNAL PARAMETERS-1'!$B$5:$J$44,5,FALSE)*VLOOKUP(VFDYLD2!BA$4,'[1]INTERNAL PARAMETERS-1'!$B$5:$J$44,6,FALSE)*VLOOKUP(VFDYLD2!BA$4,'[1]INTERNAL PARAMETERS-1'!$B$5:$J$44,3,FALSE) + VFDYLD1!BA26*(1-VLOOKUP(VFDYLD2!BA$4,'[1]INTERNAL PARAMETERS-1'!$B$5:$J$44,5,FALSE))*VLOOKUP(VFDYLD2!BA$4,'[1]INTERNAL PARAMETERS-1'!$B$5:$J$44,8,FALSE)*VLOOKUP(VFDYLD2!BA$4,'[1]INTERNAL PARAMETERS-1'!$B$5:$J$44,3,FALSE)</f>
        <v>1.2985940795513301E-2</v>
      </c>
      <c r="BB26" s="44">
        <f>VFDYLD1!BB26*VLOOKUP(VFDYLD2!BB$4,'[1]INTERNAL PARAMETERS-1'!$B$5:$J$44,5,FALSE)*VLOOKUP(VFDYLD2!BB$4,'[1]INTERNAL PARAMETERS-1'!$B$5:$J$44,6,FALSE)*VLOOKUP(VFDYLD2!BB$4,'[1]INTERNAL PARAMETERS-1'!$B$5:$J$44,3,FALSE) + VFDYLD1!BB26*(1-VLOOKUP(VFDYLD2!BB$4,'[1]INTERNAL PARAMETERS-1'!$B$5:$J$44,5,FALSE))*VLOOKUP(VFDYLD2!BB$4,'[1]INTERNAL PARAMETERS-1'!$B$5:$J$44,8,FALSE)*VLOOKUP(VFDYLD2!BB$4,'[1]INTERNAL PARAMETERS-1'!$B$5:$J$44,3,FALSE)</f>
        <v>4.1250435123408986E-2</v>
      </c>
      <c r="BC26" s="44">
        <f>VFDYLD1!BC26*VLOOKUP(VFDYLD2!BC$4,'[1]INTERNAL PARAMETERS-1'!$B$5:$J$44,5,FALSE)*VLOOKUP(VFDYLD2!BC$4,'[1]INTERNAL PARAMETERS-1'!$B$5:$J$44,6,FALSE)*VLOOKUP(VFDYLD2!BC$4,'[1]INTERNAL PARAMETERS-1'!$B$5:$J$44,3,FALSE) + VFDYLD1!BC26*(1-VLOOKUP(VFDYLD2!BC$4,'[1]INTERNAL PARAMETERS-1'!$B$5:$J$44,5,FALSE))*VLOOKUP(VFDYLD2!BC$4,'[1]INTERNAL PARAMETERS-1'!$B$5:$J$44,8,FALSE)*VLOOKUP(VFDYLD2!BC$4,'[1]INTERNAL PARAMETERS-1'!$B$5:$J$44,3,FALSE)</f>
        <v>1.6934085600078561E-2</v>
      </c>
      <c r="BD26" s="44">
        <f>VFDYLD1!BD26*VLOOKUP(VFDYLD2!BD$4,'[1]INTERNAL PARAMETERS-1'!$B$5:$J$44,5,FALSE)*VLOOKUP(VFDYLD2!BD$4,'[1]INTERNAL PARAMETERS-1'!$B$5:$J$44,6,FALSE)*VLOOKUP(VFDYLD2!BD$4,'[1]INTERNAL PARAMETERS-1'!$B$5:$J$44,3,FALSE) + VFDYLD1!BD26*(1-VLOOKUP(VFDYLD2!BD$4,'[1]INTERNAL PARAMETERS-1'!$B$5:$J$44,5,FALSE))*VLOOKUP(VFDYLD2!BD$4,'[1]INTERNAL PARAMETERS-1'!$B$5:$J$44,8,FALSE)*VLOOKUP(VFDYLD2!BD$4,'[1]INTERNAL PARAMETERS-1'!$B$5:$J$44,3,FALSE)</f>
        <v>3.4759484208074891E-2</v>
      </c>
      <c r="BE26" s="44">
        <f>VFDYLD1!BE26*VLOOKUP(VFDYLD2!BE$4,'[1]INTERNAL PARAMETERS-1'!$B$5:$J$44,5,FALSE)*VLOOKUP(VFDYLD2!BE$4,'[1]INTERNAL PARAMETERS-1'!$B$5:$J$44,6,FALSE)*VLOOKUP(VFDYLD2!BE$4,'[1]INTERNAL PARAMETERS-1'!$B$5:$J$44,3,FALSE) + VFDYLD1!BE26*(1-VLOOKUP(VFDYLD2!BE$4,'[1]INTERNAL PARAMETERS-1'!$B$5:$J$44,5,FALSE))*VLOOKUP(VFDYLD2!BE$4,'[1]INTERNAL PARAMETERS-1'!$B$5:$J$44,8,FALSE)*VLOOKUP(VFDYLD2!BE$4,'[1]INTERNAL PARAMETERS-1'!$B$5:$J$44,3,FALSE)</f>
        <v>6.4664072922707386E-2</v>
      </c>
      <c r="BF26" s="44">
        <f>VFDYLD1!BF26*VLOOKUP(VFDYLD2!BF$4,'[1]INTERNAL PARAMETERS-1'!$B$5:$J$44,5,FALSE)*VLOOKUP(VFDYLD2!BF$4,'[1]INTERNAL PARAMETERS-1'!$B$5:$J$44,6,FALSE)*VLOOKUP(VFDYLD2!BF$4,'[1]INTERNAL PARAMETERS-1'!$B$5:$J$44,3,FALSE) + VFDYLD1!BF26*(1-VLOOKUP(VFDYLD2!BF$4,'[1]INTERNAL PARAMETERS-1'!$B$5:$J$44,5,FALSE))*VLOOKUP(VFDYLD2!BF$4,'[1]INTERNAL PARAMETERS-1'!$B$5:$J$44,8,FALSE)*VLOOKUP(VFDYLD2!BF$4,'[1]INTERNAL PARAMETERS-1'!$B$5:$J$44,3,FALSE)</f>
        <v>0</v>
      </c>
      <c r="BG26" s="44">
        <f>VFDYLD1!BG26*VLOOKUP(VFDYLD2!BG$4,'[1]INTERNAL PARAMETERS-1'!$B$5:$J$44,5,FALSE)*VLOOKUP(VFDYLD2!BG$4,'[1]INTERNAL PARAMETERS-1'!$B$5:$J$44,6,FALSE)*VLOOKUP(VFDYLD2!BG$4,'[1]INTERNAL PARAMETERS-1'!$B$5:$J$44,3,FALSE) + VFDYLD1!BG26*(1-VLOOKUP(VFDYLD2!BG$4,'[1]INTERNAL PARAMETERS-1'!$B$5:$J$44,5,FALSE))*VLOOKUP(VFDYLD2!BG$4,'[1]INTERNAL PARAMETERS-1'!$B$5:$J$44,8,FALSE)*VLOOKUP(VFDYLD2!BG$4,'[1]INTERNAL PARAMETERS-1'!$B$5:$J$44,3,FALSE)</f>
        <v>4.3674455652668087E-2</v>
      </c>
      <c r="BH26" s="44">
        <f>VFDYLD1!BH26*VLOOKUP(VFDYLD2!BH$4,'[1]INTERNAL PARAMETERS-1'!$B$5:$J$44,5,FALSE)*VLOOKUP(VFDYLD2!BH$4,'[1]INTERNAL PARAMETERS-1'!$B$5:$J$44,6,FALSE)*VLOOKUP(VFDYLD2!BH$4,'[1]INTERNAL PARAMETERS-1'!$B$5:$J$44,3,FALSE) + VFDYLD1!BH26*(1-VLOOKUP(VFDYLD2!BH$4,'[1]INTERNAL PARAMETERS-1'!$B$5:$J$44,5,FALSE))*VLOOKUP(VFDYLD2!BH$4,'[1]INTERNAL PARAMETERS-1'!$B$5:$J$44,8,FALSE)*VLOOKUP(VFDYLD2!BH$4,'[1]INTERNAL PARAMETERS-1'!$B$5:$J$44,3,FALSE)</f>
        <v>6.4793122456440226E-5</v>
      </c>
      <c r="BI26" s="44">
        <f>VFDYLD1!BI26*VLOOKUP(VFDYLD2!BI$4,'[1]INTERNAL PARAMETERS-1'!$B$5:$J$44,5,FALSE)*VLOOKUP(VFDYLD2!BI$4,'[1]INTERNAL PARAMETERS-1'!$B$5:$J$44,6,FALSE)*VLOOKUP(VFDYLD2!BI$4,'[1]INTERNAL PARAMETERS-1'!$B$5:$J$44,3,FALSE) + VFDYLD1!BI26*(1-VLOOKUP(VFDYLD2!BI$4,'[1]INTERNAL PARAMETERS-1'!$B$5:$J$44,5,FALSE))*VLOOKUP(VFDYLD2!BI$4,'[1]INTERNAL PARAMETERS-1'!$B$5:$J$44,8,FALSE)*VLOOKUP(VFDYLD2!BI$4,'[1]INTERNAL PARAMETERS-1'!$B$5:$J$44,3,FALSE)</f>
        <v>0</v>
      </c>
      <c r="BJ26" s="44">
        <f>VFDYLD1!BJ26*VLOOKUP(VFDYLD2!BJ$4,'[1]INTERNAL PARAMETERS-1'!$B$5:$J$44,5,FALSE)*VLOOKUP(VFDYLD2!BJ$4,'[1]INTERNAL PARAMETERS-1'!$B$5:$J$44,6,FALSE)*VLOOKUP(VFDYLD2!BJ$4,'[1]INTERNAL PARAMETERS-1'!$B$5:$J$44,3,FALSE) + VFDYLD1!BJ26*(1-VLOOKUP(VFDYLD2!BJ$4,'[1]INTERNAL PARAMETERS-1'!$B$5:$J$44,5,FALSE))*VLOOKUP(VFDYLD2!BJ$4,'[1]INTERNAL PARAMETERS-1'!$B$5:$J$44,8,FALSE)*VLOOKUP(VFDYLD2!BJ$4,'[1]INTERNAL PARAMETERS-1'!$B$5:$J$44,3,FALSE)</f>
        <v>1.0391807171462706E-2</v>
      </c>
      <c r="BK26" s="44">
        <f>VFDYLD1!BK26*VLOOKUP(VFDYLD2!BK$4,'[1]INTERNAL PARAMETERS-1'!$B$5:$J$44,5,FALSE)*VLOOKUP(VFDYLD2!BK$4,'[1]INTERNAL PARAMETERS-1'!$B$5:$J$44,6,FALSE)*VLOOKUP(VFDYLD2!BK$4,'[1]INTERNAL PARAMETERS-1'!$B$5:$J$44,3,FALSE) + VFDYLD1!BK26*(1-VLOOKUP(VFDYLD2!BK$4,'[1]INTERNAL PARAMETERS-1'!$B$5:$J$44,5,FALSE))*VLOOKUP(VFDYLD2!BK$4,'[1]INTERNAL PARAMETERS-1'!$B$5:$J$44,8,FALSE)*VLOOKUP(VFDYLD2!BK$4,'[1]INTERNAL PARAMETERS-1'!$B$5:$J$44,3,FALSE)</f>
        <v>1.1273516781964945E-2</v>
      </c>
      <c r="BL26" s="44">
        <f>VFDYLD1!BL26*VLOOKUP(VFDYLD2!BL$4,'[1]INTERNAL PARAMETERS-1'!$B$5:$J$44,5,FALSE)*VLOOKUP(VFDYLD2!BL$4,'[1]INTERNAL PARAMETERS-1'!$B$5:$J$44,6,FALSE)*VLOOKUP(VFDYLD2!BL$4,'[1]INTERNAL PARAMETERS-1'!$B$5:$J$44,3,FALSE) + VFDYLD1!BL26*(1-VLOOKUP(VFDYLD2!BL$4,'[1]INTERNAL PARAMETERS-1'!$B$5:$J$44,5,FALSE))*VLOOKUP(VFDYLD2!BL$4,'[1]INTERNAL PARAMETERS-1'!$B$5:$J$44,8,FALSE)*VLOOKUP(VFDYLD2!BL$4,'[1]INTERNAL PARAMETERS-1'!$B$5:$J$44,3,FALSE)</f>
        <v>2.7640813598381726E-2</v>
      </c>
      <c r="BM26" s="44">
        <f>VFDYLD1!BM26*VLOOKUP(VFDYLD2!BM$4,'[1]INTERNAL PARAMETERS-1'!$B$5:$J$44,5,FALSE)*VLOOKUP(VFDYLD2!BM$4,'[1]INTERNAL PARAMETERS-1'!$B$5:$J$44,6,FALSE)*VLOOKUP(VFDYLD2!BM$4,'[1]INTERNAL PARAMETERS-1'!$B$5:$J$44,3,FALSE) + VFDYLD1!BM26*(1-VLOOKUP(VFDYLD2!BM$4,'[1]INTERNAL PARAMETERS-1'!$B$5:$J$44,5,FALSE))*VLOOKUP(VFDYLD2!BM$4,'[1]INTERNAL PARAMETERS-1'!$B$5:$J$44,8,FALSE)*VLOOKUP(VFDYLD2!BM$4,'[1]INTERNAL PARAMETERS-1'!$B$5:$J$44,3,FALSE)</f>
        <v>3.2957094194545761E-3</v>
      </c>
      <c r="BN26" s="44">
        <f>VFDYLD1!BN26*VLOOKUP(VFDYLD2!BN$4,'[1]INTERNAL PARAMETERS-1'!$B$5:$J$44,5,FALSE)*VLOOKUP(VFDYLD2!BN$4,'[1]INTERNAL PARAMETERS-1'!$B$5:$J$44,6,FALSE)*VLOOKUP(VFDYLD2!BN$4,'[1]INTERNAL PARAMETERS-1'!$B$5:$J$44,3,FALSE) + VFDYLD1!BN26*(1-VLOOKUP(VFDYLD2!BN$4,'[1]INTERNAL PARAMETERS-1'!$B$5:$J$44,5,FALSE))*VLOOKUP(VFDYLD2!BN$4,'[1]INTERNAL PARAMETERS-1'!$B$5:$J$44,8,FALSE)*VLOOKUP(VFDYLD2!BN$4,'[1]INTERNAL PARAMETERS-1'!$B$5:$J$44,3,FALSE)</f>
        <v>7.9756403301142753E-3</v>
      </c>
      <c r="BO26" s="44">
        <f>VFDYLD1!BO26*VLOOKUP(VFDYLD2!BO$4,'[1]INTERNAL PARAMETERS-1'!$B$5:$J$44,5,FALSE)*VLOOKUP(VFDYLD2!BO$4,'[1]INTERNAL PARAMETERS-1'!$B$5:$J$44,6,FALSE)*VLOOKUP(VFDYLD2!BO$4,'[1]INTERNAL PARAMETERS-1'!$B$5:$J$44,3,FALSE) + VFDYLD1!BO26*(1-VLOOKUP(VFDYLD2!BO$4,'[1]INTERNAL PARAMETERS-1'!$B$5:$J$44,5,FALSE))*VLOOKUP(VFDYLD2!BO$4,'[1]INTERNAL PARAMETERS-1'!$B$5:$J$44,8,FALSE)*VLOOKUP(VFDYLD2!BO$4,'[1]INTERNAL PARAMETERS-1'!$B$5:$J$44,3,FALSE)</f>
        <v>5.8637100599956424E-3</v>
      </c>
      <c r="BP26" s="44">
        <f>VFDYLD1!BP26*VLOOKUP(VFDYLD2!BP$4,'[1]INTERNAL PARAMETERS-1'!$B$5:$J$44,5,FALSE)*VLOOKUP(VFDYLD2!BP$4,'[1]INTERNAL PARAMETERS-1'!$B$5:$J$44,6,FALSE)*VLOOKUP(VFDYLD2!BP$4,'[1]INTERNAL PARAMETERS-1'!$B$5:$J$44,3,FALSE) + VFDYLD1!BP26*(1-VLOOKUP(VFDYLD2!BP$4,'[1]INTERNAL PARAMETERS-1'!$B$5:$J$44,5,FALSE))*VLOOKUP(VFDYLD2!BP$4,'[1]INTERNAL PARAMETERS-1'!$B$5:$J$44,8,FALSE)*VLOOKUP(VFDYLD2!BP$4,'[1]INTERNAL PARAMETERS-1'!$B$5:$J$44,3,FALSE)</f>
        <v>5.3423599184152274E-4</v>
      </c>
      <c r="BQ26" s="44">
        <f>VFDYLD1!BQ26*VLOOKUP(VFDYLD2!BQ$4,'[1]INTERNAL PARAMETERS-1'!$B$5:$J$44,5,FALSE)*VLOOKUP(VFDYLD2!BQ$4,'[1]INTERNAL PARAMETERS-1'!$B$5:$J$44,6,FALSE)*VLOOKUP(VFDYLD2!BQ$4,'[1]INTERNAL PARAMETERS-1'!$B$5:$J$44,3,FALSE) + VFDYLD1!BQ26*(1-VLOOKUP(VFDYLD2!BQ$4,'[1]INTERNAL PARAMETERS-1'!$B$5:$J$44,5,FALSE))*VLOOKUP(VFDYLD2!BQ$4,'[1]INTERNAL PARAMETERS-1'!$B$5:$J$44,8,FALSE)*VLOOKUP(VFDYLD2!BQ$4,'[1]INTERNAL PARAMETERS-1'!$B$5:$J$44,3,FALSE)</f>
        <v>2.7626053999848889E-2</v>
      </c>
      <c r="BR26" s="44">
        <f>VFDYLD1!BR26*VLOOKUP(VFDYLD2!BR$4,'[1]INTERNAL PARAMETERS-1'!$B$5:$J$44,5,FALSE)*VLOOKUP(VFDYLD2!BR$4,'[1]INTERNAL PARAMETERS-1'!$B$5:$J$44,6,FALSE)*VLOOKUP(VFDYLD2!BR$4,'[1]INTERNAL PARAMETERS-1'!$B$5:$J$44,3,FALSE) + VFDYLD1!BR26*(1-VLOOKUP(VFDYLD2!BR$4,'[1]INTERNAL PARAMETERS-1'!$B$5:$J$44,5,FALSE))*VLOOKUP(VFDYLD2!BR$4,'[1]INTERNAL PARAMETERS-1'!$B$5:$J$44,8,FALSE)*VLOOKUP(VFDYLD2!BR$4,'[1]INTERNAL PARAMETERS-1'!$B$5:$J$44,3,FALSE)</f>
        <v>1.0259506880987113E-3</v>
      </c>
      <c r="BS26" s="44">
        <f>VFDYLD1!BS26*VLOOKUP(VFDYLD2!BS$4,'[1]INTERNAL PARAMETERS-1'!$B$5:$J$44,5,FALSE)*VLOOKUP(VFDYLD2!BS$4,'[1]INTERNAL PARAMETERS-1'!$B$5:$J$44,6,FALSE)*VLOOKUP(VFDYLD2!BS$4,'[1]INTERNAL PARAMETERS-1'!$B$5:$J$44,3,FALSE) + VFDYLD1!BS26*(1-VLOOKUP(VFDYLD2!BS$4,'[1]INTERNAL PARAMETERS-1'!$B$5:$J$44,5,FALSE))*VLOOKUP(VFDYLD2!BS$4,'[1]INTERNAL PARAMETERS-1'!$B$5:$J$44,8,FALSE)*VLOOKUP(VFDYLD2!BS$4,'[1]INTERNAL PARAMETERS-1'!$B$5:$J$44,3,FALSE)</f>
        <v>6.7438984287370441E-5</v>
      </c>
      <c r="BT26" s="44">
        <f>VFDYLD1!BT26*VLOOKUP(VFDYLD2!BT$4,'[1]INTERNAL PARAMETERS-1'!$B$5:$J$44,5,FALSE)*VLOOKUP(VFDYLD2!BT$4,'[1]INTERNAL PARAMETERS-1'!$B$5:$J$44,6,FALSE)*VLOOKUP(VFDYLD2!BT$4,'[1]INTERNAL PARAMETERS-1'!$B$5:$J$44,3,FALSE) + VFDYLD1!BT26*(1-VLOOKUP(VFDYLD2!BT$4,'[1]INTERNAL PARAMETERS-1'!$B$5:$J$44,5,FALSE))*VLOOKUP(VFDYLD2!BT$4,'[1]INTERNAL PARAMETERS-1'!$B$5:$J$44,8,FALSE)*VLOOKUP(VFDYLD2!BT$4,'[1]INTERNAL PARAMETERS-1'!$B$5:$J$44,3,FALSE)</f>
        <v>0</v>
      </c>
      <c r="BU26" s="44">
        <f>VFDYLD1!BU26*VLOOKUP(VFDYLD2!BU$4,'[1]INTERNAL PARAMETERS-1'!$B$5:$J$44,5,FALSE)*VLOOKUP(VFDYLD2!BU$4,'[1]INTERNAL PARAMETERS-1'!$B$5:$J$44,6,FALSE)*VLOOKUP(VFDYLD2!BU$4,'[1]INTERNAL PARAMETERS-1'!$B$5:$J$44,3,FALSE) + VFDYLD1!BU26*(1-VLOOKUP(VFDYLD2!BU$4,'[1]INTERNAL PARAMETERS-1'!$B$5:$J$44,5,FALSE))*VLOOKUP(VFDYLD2!BU$4,'[1]INTERNAL PARAMETERS-1'!$B$5:$J$44,8,FALSE)*VLOOKUP(VFDYLD2!BU$4,'[1]INTERNAL PARAMETERS-1'!$B$5:$J$44,3,FALSE)</f>
        <v>0</v>
      </c>
      <c r="BV26" s="44">
        <f>VFDYLD1!BV26*VLOOKUP(VFDYLD2!BV$4,'[1]INTERNAL PARAMETERS-1'!$B$5:$J$44,5,FALSE)*VLOOKUP(VFDYLD2!BV$4,'[1]INTERNAL PARAMETERS-1'!$B$5:$J$44,6,FALSE)*VLOOKUP(VFDYLD2!BV$4,'[1]INTERNAL PARAMETERS-1'!$B$5:$J$44,3,FALSE) + VFDYLD1!BV26*(1-VLOOKUP(VFDYLD2!BV$4,'[1]INTERNAL PARAMETERS-1'!$B$5:$J$44,5,FALSE))*VLOOKUP(VFDYLD2!BV$4,'[1]INTERNAL PARAMETERS-1'!$B$5:$J$44,8,FALSE)*VLOOKUP(VFDYLD2!BV$4,'[1]INTERNAL PARAMETERS-1'!$B$5:$J$44,3,FALSE)</f>
        <v>0</v>
      </c>
      <c r="BW26" s="44">
        <f>VFDYLD1!BW26*VLOOKUP(VFDYLD2!BW$4,'[1]INTERNAL PARAMETERS-1'!$B$5:$J$44,5,FALSE)*VLOOKUP(VFDYLD2!BW$4,'[1]INTERNAL PARAMETERS-1'!$B$5:$J$44,6,FALSE)*VLOOKUP(VFDYLD2!BW$4,'[1]INTERNAL PARAMETERS-1'!$B$5:$J$44,3,FALSE) + VFDYLD1!BW26*(1-VLOOKUP(VFDYLD2!BW$4,'[1]INTERNAL PARAMETERS-1'!$B$5:$J$44,5,FALSE))*VLOOKUP(VFDYLD2!BW$4,'[1]INTERNAL PARAMETERS-1'!$B$5:$J$44,8,FALSE)*VLOOKUP(VFDYLD2!BW$4,'[1]INTERNAL PARAMETERS-1'!$B$5:$J$44,3,FALSE)</f>
        <v>0</v>
      </c>
      <c r="BX26" s="44">
        <f>VFDYLD1!BX26*VLOOKUP(VFDYLD2!BX$4,'[1]INTERNAL PARAMETERS-1'!$B$5:$J$44,5,FALSE)*VLOOKUP(VFDYLD2!BX$4,'[1]INTERNAL PARAMETERS-1'!$B$5:$J$44,6,FALSE)*VLOOKUP(VFDYLD2!BX$4,'[1]INTERNAL PARAMETERS-1'!$B$5:$J$44,3,FALSE) + VFDYLD1!BX26*(1-VLOOKUP(VFDYLD2!BX$4,'[1]INTERNAL PARAMETERS-1'!$B$5:$J$44,5,FALSE))*VLOOKUP(VFDYLD2!BX$4,'[1]INTERNAL PARAMETERS-1'!$B$5:$J$44,8,FALSE)*VLOOKUP(VFDYLD2!BX$4,'[1]INTERNAL PARAMETERS-1'!$B$5:$J$44,3,FALSE)</f>
        <v>0</v>
      </c>
      <c r="BY26" s="44">
        <f>VFDYLD1!BY26*VLOOKUP(VFDYLD2!BY$4,'[1]INTERNAL PARAMETERS-1'!$B$5:$J$44,5,FALSE)*VLOOKUP(VFDYLD2!BY$4,'[1]INTERNAL PARAMETERS-1'!$B$5:$J$44,6,FALSE)*VLOOKUP(VFDYLD2!BY$4,'[1]INTERNAL PARAMETERS-1'!$B$5:$J$44,3,FALSE) + VFDYLD1!BY26*(1-VLOOKUP(VFDYLD2!BY$4,'[1]INTERNAL PARAMETERS-1'!$B$5:$J$44,5,FALSE))*VLOOKUP(VFDYLD2!BY$4,'[1]INTERNAL PARAMETERS-1'!$B$5:$J$44,8,FALSE)*VLOOKUP(VFDYLD2!BY$4,'[1]INTERNAL PARAMETERS-1'!$B$5:$J$44,3,FALSE)</f>
        <v>0</v>
      </c>
      <c r="BZ26" s="44">
        <f>VFDYLD1!BZ26*VLOOKUP(VFDYLD2!BZ$4,'[1]INTERNAL PARAMETERS-1'!$B$5:$J$44,5,FALSE)*VLOOKUP(VFDYLD2!BZ$4,'[1]INTERNAL PARAMETERS-1'!$B$5:$J$44,6,FALSE)*VLOOKUP(VFDYLD2!BZ$4,'[1]INTERNAL PARAMETERS-1'!$B$5:$J$44,3,FALSE) + VFDYLD1!BZ26*(1-VLOOKUP(VFDYLD2!BZ$4,'[1]INTERNAL PARAMETERS-1'!$B$5:$J$44,5,FALSE))*VLOOKUP(VFDYLD2!BZ$4,'[1]INTERNAL PARAMETERS-1'!$B$5:$J$44,8,FALSE)*VLOOKUP(VFDYLD2!BZ$4,'[1]INTERNAL PARAMETERS-1'!$B$5:$J$44,3,FALSE)</f>
        <v>1.6754735784920406E-4</v>
      </c>
      <c r="CA26" s="44">
        <f>VFDYLD1!CA26*VLOOKUP(VFDYLD2!CA$4,'[1]INTERNAL PARAMETERS-1'!$B$5:$J$44,5,FALSE)*VLOOKUP(VFDYLD2!CA$4,'[1]INTERNAL PARAMETERS-1'!$B$5:$J$44,6,FALSE)*VLOOKUP(VFDYLD2!CA$4,'[1]INTERNAL PARAMETERS-1'!$B$5:$J$44,3,FALSE) + VFDYLD1!CA26*(1-VLOOKUP(VFDYLD2!CA$4,'[1]INTERNAL PARAMETERS-1'!$B$5:$J$44,5,FALSE))*VLOOKUP(VFDYLD2!CA$4,'[1]INTERNAL PARAMETERS-1'!$B$5:$J$44,8,FALSE)*VLOOKUP(VFDYLD2!CA$4,'[1]INTERNAL PARAMETERS-1'!$B$5:$J$44,3,FALSE)</f>
        <v>0</v>
      </c>
      <c r="CB26" s="44">
        <f>VFDYLD1!CB26*VLOOKUP(VFDYLD2!CB$4,'[1]INTERNAL PARAMETERS-1'!$B$5:$J$44,5,FALSE)*VLOOKUP(VFDYLD2!CB$4,'[1]INTERNAL PARAMETERS-1'!$B$5:$J$44,6,FALSE)*VLOOKUP(VFDYLD2!CB$4,'[1]INTERNAL PARAMETERS-1'!$B$5:$J$44,3,FALSE) + VFDYLD1!CB26*(1-VLOOKUP(VFDYLD2!CB$4,'[1]INTERNAL PARAMETERS-1'!$B$5:$J$44,5,FALSE))*VLOOKUP(VFDYLD2!CB$4,'[1]INTERNAL PARAMETERS-1'!$B$5:$J$44,8,FALSE)*VLOOKUP(VFDYLD2!CB$4,'[1]INTERNAL PARAMETERS-1'!$B$5:$J$44,3,FALSE)</f>
        <v>0</v>
      </c>
      <c r="CC26" s="44">
        <f>VFDYLD1!CC26*VLOOKUP(VFDYLD2!CC$4,'[1]INTERNAL PARAMETERS-1'!$B$5:$J$44,5,FALSE)*VLOOKUP(VFDYLD2!CC$4,'[1]INTERNAL PARAMETERS-1'!$B$5:$J$44,6,FALSE)*VLOOKUP(VFDYLD2!CC$4,'[1]INTERNAL PARAMETERS-1'!$B$5:$J$44,3,FALSE) + VFDYLD1!CC26*(1-VLOOKUP(VFDYLD2!CC$4,'[1]INTERNAL PARAMETERS-1'!$B$5:$J$44,5,FALSE))*VLOOKUP(VFDYLD2!CC$4,'[1]INTERNAL PARAMETERS-1'!$B$5:$J$44,8,FALSE)*VLOOKUP(VFDYLD2!CC$4,'[1]INTERNAL PARAMETERS-1'!$B$5:$J$44,3,FALSE)</f>
        <v>2.2688877252985398E-4</v>
      </c>
      <c r="CD26" s="44">
        <f>VFDYLD1!CD26*VLOOKUP(VFDYLD2!CD$4,'[1]INTERNAL PARAMETERS-1'!$B$5:$J$44,5,FALSE)*VLOOKUP(VFDYLD2!CD$4,'[1]INTERNAL PARAMETERS-1'!$B$5:$J$44,6,FALSE)*VLOOKUP(VFDYLD2!CD$4,'[1]INTERNAL PARAMETERS-1'!$B$5:$J$44,3,FALSE) + VFDYLD1!CD26*(1-VLOOKUP(VFDYLD2!CD$4,'[1]INTERNAL PARAMETERS-1'!$B$5:$J$44,5,FALSE))*VLOOKUP(VFDYLD2!CD$4,'[1]INTERNAL PARAMETERS-1'!$B$5:$J$44,8,FALSE)*VLOOKUP(VFDYLD2!CD$4,'[1]INTERNAL PARAMETERS-1'!$B$5:$J$44,3,FALSE)</f>
        <v>5.7885601421368068E-4</v>
      </c>
      <c r="CE26" s="44">
        <f>VFDYLD1!CE26*VLOOKUP(VFDYLD2!CE$4,'[1]INTERNAL PARAMETERS-1'!$B$5:$J$44,5,FALSE)*VLOOKUP(VFDYLD2!CE$4,'[1]INTERNAL PARAMETERS-1'!$B$5:$J$44,6,FALSE)*VLOOKUP(VFDYLD2!CE$4,'[1]INTERNAL PARAMETERS-1'!$B$5:$J$44,3,FALSE) + VFDYLD1!CE26*(1-VLOOKUP(VFDYLD2!CE$4,'[1]INTERNAL PARAMETERS-1'!$B$5:$J$44,5,FALSE))*VLOOKUP(VFDYLD2!CE$4,'[1]INTERNAL PARAMETERS-1'!$B$5:$J$44,8,FALSE)*VLOOKUP(VFDYLD2!CE$4,'[1]INTERNAL PARAMETERS-1'!$B$5:$J$44,3,FALSE)</f>
        <v>8.4472190589029354E-4</v>
      </c>
      <c r="CF26" s="44">
        <f>VFDYLD1!CF26*VLOOKUP(VFDYLD2!CF$4,'[1]INTERNAL PARAMETERS-1'!$B$5:$J$44,5,FALSE)*VLOOKUP(VFDYLD2!CF$4,'[1]INTERNAL PARAMETERS-1'!$B$5:$J$44,6,FALSE)*VLOOKUP(VFDYLD2!CF$4,'[1]INTERNAL PARAMETERS-1'!$B$5:$J$44,3,FALSE) + VFDYLD1!CF26*(1-VLOOKUP(VFDYLD2!CF$4,'[1]INTERNAL PARAMETERS-1'!$B$5:$J$44,5,FALSE))*VLOOKUP(VFDYLD2!CF$4,'[1]INTERNAL PARAMETERS-1'!$B$5:$J$44,8,FALSE)*VLOOKUP(VFDYLD2!CF$4,'[1]INTERNAL PARAMETERS-1'!$B$5:$J$44,3,FALSE)</f>
        <v>4.0657332159452836E-3</v>
      </c>
      <c r="CG26" s="44">
        <f>VFDYLD1!CG26*VLOOKUP(VFDYLD2!CG$4,'[1]INTERNAL PARAMETERS-1'!$B$5:$J$44,5,FALSE)*VLOOKUP(VFDYLD2!CG$4,'[1]INTERNAL PARAMETERS-1'!$B$5:$J$44,6,FALSE)*VLOOKUP(VFDYLD2!CG$4,'[1]INTERNAL PARAMETERS-1'!$B$5:$J$44,3,FALSE) + VFDYLD1!CG26*(1-VLOOKUP(VFDYLD2!CG$4,'[1]INTERNAL PARAMETERS-1'!$B$5:$J$44,5,FALSE))*VLOOKUP(VFDYLD2!CG$4,'[1]INTERNAL PARAMETERS-1'!$B$5:$J$44,8,FALSE)*VLOOKUP(VFDYLD2!CG$4,'[1]INTERNAL PARAMETERS-1'!$B$5:$J$44,3,FALSE)</f>
        <v>3.8488498511056804E-5</v>
      </c>
      <c r="CH26" s="43">
        <f>VFDYLD1!CH26*VLOOKUP(VFDYLD2!CH$4,'[1]INTERNAL PARAMETERS-1'!$B$5:$J$44,5,FALSE)*VLOOKUP(VFDYLD2!CH$4,'[1]INTERNAL PARAMETERS-1'!$B$5:$J$44,6,FALSE)*VLOOKUP(VFDYLD2!CH$4,'[1]INTERNAL PARAMETERS-1'!$B$5:$J$44,3,FALSE) + VFDYLD1!CH26*(1-VLOOKUP(VFDYLD2!CH$4,'[1]INTERNAL PARAMETERS-1'!$B$5:$J$44,5,FALSE))*VLOOKUP(VFDYLD2!CH$4,'[1]INTERNAL PARAMETERS-1'!$B$5:$J$44,8,FALSE)*VLOOKUP(VFDYLD2!CH$4,'[1]INTERNAL PARAMETERS-1'!$B$5:$J$44,3,FALSE)</f>
        <v>0</v>
      </c>
      <c r="CJ26" s="45">
        <f t="shared" si="0"/>
        <v>29.162657909284231</v>
      </c>
      <c r="CK26" s="43">
        <f t="shared" si="1"/>
        <v>0.50100304395396944</v>
      </c>
    </row>
    <row r="27" spans="2:89" x14ac:dyDescent="0.4">
      <c r="B27" s="58" t="s">
        <v>5</v>
      </c>
      <c r="C27" s="57" t="s">
        <v>47</v>
      </c>
      <c r="D27" s="57" t="s">
        <v>60</v>
      </c>
      <c r="E27" s="132">
        <f>VFD!W27</f>
        <v>67.845232688427288</v>
      </c>
      <c r="F27" s="56">
        <f>'[1]INTERNAL PARAMETERS-1'!M9</f>
        <v>63.875</v>
      </c>
      <c r="G27" s="45">
        <f>VFDYLD1!G27*VLOOKUP(VFDYLD2!G$4,'[1]INTERNAL PARAMETERS-1'!$B$5:$J$44,5,FALSE)*VLOOKUP(VFDYLD2!G$4,'[1]INTERNAL PARAMETERS-1'!$B$5:$J$44,7,FALSE)*VFDYLD2!$F27 + VFDYLD1!G27*(1-VLOOKUP(VFDYLD2!G$4,'[1]INTERNAL PARAMETERS-1'!$B$5:$J$44,5,FALSE))*VLOOKUP(VFDYLD2!G$4,'[1]INTERNAL PARAMETERS-1'!$B$5:$J$44,9,FALSE)*VFDYLD2!$F27</f>
        <v>11.850486114534139</v>
      </c>
      <c r="H27" s="44">
        <f>VFDYLD1!H27*VLOOKUP(VFDYLD2!H$4,'[1]INTERNAL PARAMETERS-1'!$B$5:$J$44,5,FALSE)*VLOOKUP(VFDYLD2!H$4,'[1]INTERNAL PARAMETERS-1'!$B$5:$J$44,7,FALSE)*VFDYLD2!$F27 + VFDYLD1!H27*(1-VLOOKUP(VFDYLD2!H$4,'[1]INTERNAL PARAMETERS-1'!$B$5:$J$44,5,FALSE))*VLOOKUP(VFDYLD2!H$4,'[1]INTERNAL PARAMETERS-1'!$B$5:$J$44,9,FALSE)*VFDYLD2!$F27</f>
        <v>10.847317255849772</v>
      </c>
      <c r="I27" s="44">
        <f>VFDYLD1!I27*VLOOKUP(VFDYLD2!I$4,'[1]INTERNAL PARAMETERS-1'!$B$5:$J$44,5,FALSE)*VLOOKUP(VFDYLD2!I$4,'[1]INTERNAL PARAMETERS-1'!$B$5:$J$44,7,FALSE)*VFDYLD2!$F27 + VFDYLD1!I27*(1-VLOOKUP(VFDYLD2!I$4,'[1]INTERNAL PARAMETERS-1'!$B$5:$J$44,5,FALSE))*VLOOKUP(VFDYLD2!I$4,'[1]INTERNAL PARAMETERS-1'!$B$5:$J$44,9,FALSE)*VFDYLD2!$F27</f>
        <v>12.105317105998525</v>
      </c>
      <c r="J27" s="44">
        <f>VFDYLD1!J27*VLOOKUP(VFDYLD2!J$4,'[1]INTERNAL PARAMETERS-1'!$B$5:$J$44,5,FALSE)*VLOOKUP(VFDYLD2!J$4,'[1]INTERNAL PARAMETERS-1'!$B$5:$J$44,7,FALSE)*VFDYLD2!$F27 + VFDYLD1!J27*(1-VLOOKUP(VFDYLD2!J$4,'[1]INTERNAL PARAMETERS-1'!$B$5:$J$44,5,FALSE))*VLOOKUP(VFDYLD2!J$4,'[1]INTERNAL PARAMETERS-1'!$B$5:$J$44,9,FALSE)*VFDYLD2!$F27</f>
        <v>0</v>
      </c>
      <c r="K27" s="44">
        <f>VFDYLD1!K27*VLOOKUP(VFDYLD2!K$4,'[1]INTERNAL PARAMETERS-1'!$B$5:$J$44,5,FALSE)*VLOOKUP(VFDYLD2!K$4,'[1]INTERNAL PARAMETERS-1'!$B$5:$J$44,7,FALSE)*VFDYLD2!$F27 + VFDYLD1!K27*(1-VLOOKUP(VFDYLD2!K$4,'[1]INTERNAL PARAMETERS-1'!$B$5:$J$44,5,FALSE))*VLOOKUP(VFDYLD2!K$4,'[1]INTERNAL PARAMETERS-1'!$B$5:$J$44,9,FALSE)*VFDYLD2!$F27</f>
        <v>0</v>
      </c>
      <c r="L27" s="44">
        <f>VFDYLD1!L27*VLOOKUP(VFDYLD2!L$4,'[1]INTERNAL PARAMETERS-1'!$B$5:$J$44,5,FALSE)*VLOOKUP(VFDYLD2!L$4,'[1]INTERNAL PARAMETERS-1'!$B$5:$J$44,7,FALSE)*VFDYLD2!$F27 + VFDYLD1!L27*(1-VLOOKUP(VFDYLD2!L$4,'[1]INTERNAL PARAMETERS-1'!$B$5:$J$44,5,FALSE))*VLOOKUP(VFDYLD2!L$4,'[1]INTERNAL PARAMETERS-1'!$B$5:$J$44,9,FALSE)*VFDYLD2!$F27</f>
        <v>0</v>
      </c>
      <c r="M27" s="44">
        <f>VFDYLD1!M27*VLOOKUP(VFDYLD2!M$4,'[1]INTERNAL PARAMETERS-1'!$B$5:$J$44,5,FALSE)*VLOOKUP(VFDYLD2!M$4,'[1]INTERNAL PARAMETERS-1'!$B$5:$J$44,7,FALSE)*VFDYLD2!$F27 + VFDYLD1!M27*(1-VLOOKUP(VFDYLD2!M$4,'[1]INTERNAL PARAMETERS-1'!$B$5:$J$44,5,FALSE))*VLOOKUP(VFDYLD2!M$4,'[1]INTERNAL PARAMETERS-1'!$B$5:$J$44,9,FALSE)*VFDYLD2!$F27</f>
        <v>0.104190703635761</v>
      </c>
      <c r="N27" s="44">
        <f>VFDYLD1!N27*VLOOKUP(VFDYLD2!N$4,'[1]INTERNAL PARAMETERS-1'!$B$5:$J$44,5,FALSE)*VLOOKUP(VFDYLD2!N$4,'[1]INTERNAL PARAMETERS-1'!$B$5:$J$44,7,FALSE)*VFDYLD2!$F27 + VFDYLD1!N27*(1-VLOOKUP(VFDYLD2!N$4,'[1]INTERNAL PARAMETERS-1'!$B$5:$J$44,5,FALSE))*VLOOKUP(VFDYLD2!N$4,'[1]INTERNAL PARAMETERS-1'!$B$5:$J$44,9,FALSE)*VFDYLD2!$F27</f>
        <v>4.8861825554216733E-2</v>
      </c>
      <c r="O27" s="44">
        <f>VFDYLD1!O27*VLOOKUP(VFDYLD2!O$4,'[1]INTERNAL PARAMETERS-1'!$B$5:$J$44,5,FALSE)*VLOOKUP(VFDYLD2!O$4,'[1]INTERNAL PARAMETERS-1'!$B$5:$J$44,7,FALSE)*VFDYLD2!$F27 + VFDYLD1!O27*(1-VLOOKUP(VFDYLD2!O$4,'[1]INTERNAL PARAMETERS-1'!$B$5:$J$44,5,FALSE))*VLOOKUP(VFDYLD2!O$4,'[1]INTERNAL PARAMETERS-1'!$B$5:$J$44,9,FALSE)*VFDYLD2!$F27</f>
        <v>0</v>
      </c>
      <c r="P27" s="44">
        <f>VFDYLD1!P27*VLOOKUP(VFDYLD2!P$4,'[1]INTERNAL PARAMETERS-1'!$B$5:$J$44,5,FALSE)*VLOOKUP(VFDYLD2!P$4,'[1]INTERNAL PARAMETERS-1'!$B$5:$J$44,7,FALSE)*VFDYLD2!$F27 + VFDYLD1!P27*(1-VLOOKUP(VFDYLD2!P$4,'[1]INTERNAL PARAMETERS-1'!$B$5:$J$44,5,FALSE))*VLOOKUP(VFDYLD2!P$4,'[1]INTERNAL PARAMETERS-1'!$B$5:$J$44,9,FALSE)*VFDYLD2!$F27</f>
        <v>0</v>
      </c>
      <c r="Q27" s="44">
        <f>VFDYLD1!Q27*VLOOKUP(VFDYLD2!Q$4,'[1]INTERNAL PARAMETERS-1'!$B$5:$J$44,5,FALSE)*VLOOKUP(VFDYLD2!Q$4,'[1]INTERNAL PARAMETERS-1'!$B$5:$J$44,7,FALSE)*VFDYLD2!$F27 + VFDYLD1!Q27*(1-VLOOKUP(VFDYLD2!Q$4,'[1]INTERNAL PARAMETERS-1'!$B$5:$J$44,5,FALSE))*VLOOKUP(VFDYLD2!Q$4,'[1]INTERNAL PARAMETERS-1'!$B$5:$J$44,9,FALSE)*VFDYLD2!$F27</f>
        <v>0</v>
      </c>
      <c r="R27" s="44">
        <f>VFDYLD1!R27*VLOOKUP(VFDYLD2!R$4,'[1]INTERNAL PARAMETERS-1'!$B$5:$J$44,5,FALSE)*VLOOKUP(VFDYLD2!R$4,'[1]INTERNAL PARAMETERS-1'!$B$5:$J$44,7,FALSE)*VFDYLD2!$F27 + VFDYLD1!R27*(1-VLOOKUP(VFDYLD2!R$4,'[1]INTERNAL PARAMETERS-1'!$B$5:$J$44,5,FALSE))*VLOOKUP(VFDYLD2!R$4,'[1]INTERNAL PARAMETERS-1'!$B$5:$J$44,9,FALSE)*VFDYLD2!$F27</f>
        <v>0.10347284043724073</v>
      </c>
      <c r="S27" s="44">
        <f>VFDYLD1!S27*VLOOKUP(VFDYLD2!S$4,'[1]INTERNAL PARAMETERS-1'!$B$5:$J$44,5,FALSE)*VLOOKUP(VFDYLD2!S$4,'[1]INTERNAL PARAMETERS-1'!$B$5:$J$44,7,FALSE)*VFDYLD2!$F27 + VFDYLD1!S27*(1-VLOOKUP(VFDYLD2!S$4,'[1]INTERNAL PARAMETERS-1'!$B$5:$J$44,5,FALSE))*VLOOKUP(VFDYLD2!S$4,'[1]INTERNAL PARAMETERS-1'!$B$5:$J$44,9,FALSE)*VFDYLD2!$F27</f>
        <v>2.1256540347792927</v>
      </c>
      <c r="T27" s="44">
        <f>VFDYLD1!T27*VLOOKUP(VFDYLD2!T$4,'[1]INTERNAL PARAMETERS-1'!$B$5:$J$44,5,FALSE)*VLOOKUP(VFDYLD2!T$4,'[1]INTERNAL PARAMETERS-1'!$B$5:$J$44,7,FALSE)*VFDYLD2!$F27 + VFDYLD1!T27*(1-VLOOKUP(VFDYLD2!T$4,'[1]INTERNAL PARAMETERS-1'!$B$5:$J$44,5,FALSE))*VLOOKUP(VFDYLD2!T$4,'[1]INTERNAL PARAMETERS-1'!$B$5:$J$44,9,FALSE)*VFDYLD2!$F27</f>
        <v>0.38802315163965267</v>
      </c>
      <c r="U27" s="44">
        <f>VFDYLD1!U27*VLOOKUP(VFDYLD2!U$4,'[1]INTERNAL PARAMETERS-1'!$B$5:$J$44,5,FALSE)*VLOOKUP(VFDYLD2!U$4,'[1]INTERNAL PARAMETERS-1'!$B$5:$J$44,7,FALSE)*VFDYLD2!$F27 + VFDYLD1!U27*(1-VLOOKUP(VFDYLD2!U$4,'[1]INTERNAL PARAMETERS-1'!$B$5:$J$44,5,FALSE))*VLOOKUP(VFDYLD2!U$4,'[1]INTERNAL PARAMETERS-1'!$B$5:$J$44,9,FALSE)*VFDYLD2!$F27</f>
        <v>0.27607237499638015</v>
      </c>
      <c r="V27" s="44">
        <f>VFDYLD1!V27*VLOOKUP(VFDYLD2!V$4,'[1]INTERNAL PARAMETERS-1'!$B$5:$J$44,5,FALSE)*VLOOKUP(VFDYLD2!V$4,'[1]INTERNAL PARAMETERS-1'!$B$5:$J$44,7,FALSE)*VFDYLD2!$F27 + VFDYLD1!V27*(1-VLOOKUP(VFDYLD2!V$4,'[1]INTERNAL PARAMETERS-1'!$B$5:$J$44,5,FALSE))*VLOOKUP(VFDYLD2!V$4,'[1]INTERNAL PARAMETERS-1'!$B$5:$J$44,9,FALSE)*VFDYLD2!$F27</f>
        <v>1.0866721880323147</v>
      </c>
      <c r="W27" s="44">
        <f>VFDYLD1!W27*VLOOKUP(VFDYLD2!W$4,'[1]INTERNAL PARAMETERS-1'!$B$5:$J$44,5,FALSE)*VLOOKUP(VFDYLD2!W$4,'[1]INTERNAL PARAMETERS-1'!$B$5:$J$44,7,FALSE)*VFDYLD2!$F27 + VFDYLD1!W27*(1-VLOOKUP(VFDYLD2!W$4,'[1]INTERNAL PARAMETERS-1'!$B$5:$J$44,5,FALSE))*VLOOKUP(VFDYLD2!W$4,'[1]INTERNAL PARAMETERS-1'!$B$5:$J$44,9,FALSE)*VFDYLD2!$F27</f>
        <v>0</v>
      </c>
      <c r="X27" s="44">
        <f>VFDYLD1!X27*VLOOKUP(VFDYLD2!X$4,'[1]INTERNAL PARAMETERS-1'!$B$5:$J$44,5,FALSE)*VLOOKUP(VFDYLD2!X$4,'[1]INTERNAL PARAMETERS-1'!$B$5:$J$44,7,FALSE)*VFDYLD2!$F27 + VFDYLD1!X27*(1-VLOOKUP(VFDYLD2!X$4,'[1]INTERNAL PARAMETERS-1'!$B$5:$J$44,5,FALSE))*VLOOKUP(VFDYLD2!X$4,'[1]INTERNAL PARAMETERS-1'!$B$5:$J$44,9,FALSE)*VFDYLD2!$F27</f>
        <v>0</v>
      </c>
      <c r="Y27" s="44">
        <f>VFDYLD1!Y27*VLOOKUP(VFDYLD2!Y$4,'[1]INTERNAL PARAMETERS-1'!$B$5:$J$44,5,FALSE)*VLOOKUP(VFDYLD2!Y$4,'[1]INTERNAL PARAMETERS-1'!$B$5:$J$44,7,FALSE)*VFDYLD2!$F27 + VFDYLD1!Y27*(1-VLOOKUP(VFDYLD2!Y$4,'[1]INTERNAL PARAMETERS-1'!$B$5:$J$44,5,FALSE))*VLOOKUP(VFDYLD2!Y$4,'[1]INTERNAL PARAMETERS-1'!$B$5:$J$44,9,FALSE)*VFDYLD2!$F27</f>
        <v>0</v>
      </c>
      <c r="Z27" s="44">
        <f>VFDYLD1!Z27*VLOOKUP(VFDYLD2!Z$4,'[1]INTERNAL PARAMETERS-1'!$B$5:$J$44,5,FALSE)*VLOOKUP(VFDYLD2!Z$4,'[1]INTERNAL PARAMETERS-1'!$B$5:$J$44,7,FALSE)*VFDYLD2!$F27 + VFDYLD1!Z27*(1-VLOOKUP(VFDYLD2!Z$4,'[1]INTERNAL PARAMETERS-1'!$B$5:$J$44,5,FALSE))*VLOOKUP(VFDYLD2!Z$4,'[1]INTERNAL PARAMETERS-1'!$B$5:$J$44,9,FALSE)*VFDYLD2!$F27</f>
        <v>0</v>
      </c>
      <c r="AA27" s="44">
        <f>VFDYLD1!AA27*VLOOKUP(VFDYLD2!AA$4,'[1]INTERNAL PARAMETERS-1'!$B$5:$J$44,5,FALSE)*VLOOKUP(VFDYLD2!AA$4,'[1]INTERNAL PARAMETERS-1'!$B$5:$J$44,7,FALSE)*VFDYLD2!$F27 + VFDYLD1!AA27*(1-VLOOKUP(VFDYLD2!AA$4,'[1]INTERNAL PARAMETERS-1'!$B$5:$J$44,5,FALSE))*VLOOKUP(VFDYLD2!AA$4,'[1]INTERNAL PARAMETERS-1'!$B$5:$J$44,9,FALSE)*VFDYLD2!$F27</f>
        <v>0</v>
      </c>
      <c r="AB27" s="44">
        <f>VFDYLD1!AB27*VLOOKUP(VFDYLD2!AB$4,'[1]INTERNAL PARAMETERS-1'!$B$5:$J$44,5,FALSE)*VLOOKUP(VFDYLD2!AB$4,'[1]INTERNAL PARAMETERS-1'!$B$5:$J$44,7,FALSE)*VFDYLD2!$F27 + VFDYLD1!AB27*(1-VLOOKUP(VFDYLD2!AB$4,'[1]INTERNAL PARAMETERS-1'!$B$5:$J$44,5,FALSE))*VLOOKUP(VFDYLD2!AB$4,'[1]INTERNAL PARAMETERS-1'!$B$5:$J$44,9,FALSE)*VFDYLD2!$F27</f>
        <v>0</v>
      </c>
      <c r="AC27" s="44">
        <f>VFDYLD1!AC27*VLOOKUP(VFDYLD2!AC$4,'[1]INTERNAL PARAMETERS-1'!$B$5:$J$44,5,FALSE)*VLOOKUP(VFDYLD2!AC$4,'[1]INTERNAL PARAMETERS-1'!$B$5:$J$44,7,FALSE)*VFDYLD2!$F27 + VFDYLD1!AC27*(1-VLOOKUP(VFDYLD2!AC$4,'[1]INTERNAL PARAMETERS-1'!$B$5:$J$44,5,FALSE))*VLOOKUP(VFDYLD2!AC$4,'[1]INTERNAL PARAMETERS-1'!$B$5:$J$44,9,FALSE)*VFDYLD2!$F27</f>
        <v>0</v>
      </c>
      <c r="AD27" s="44">
        <f>VFDYLD1!AD27*VLOOKUP(VFDYLD2!AD$4,'[1]INTERNAL PARAMETERS-1'!$B$5:$J$44,5,FALSE)*VLOOKUP(VFDYLD2!AD$4,'[1]INTERNAL PARAMETERS-1'!$B$5:$J$44,7,FALSE)*VFDYLD2!$F27 + VFDYLD1!AD27*(1-VLOOKUP(VFDYLD2!AD$4,'[1]INTERNAL PARAMETERS-1'!$B$5:$J$44,5,FALSE))*VLOOKUP(VFDYLD2!AD$4,'[1]INTERNAL PARAMETERS-1'!$B$5:$J$44,9,FALSE)*VFDYLD2!$F27</f>
        <v>0</v>
      </c>
      <c r="AE27" s="44">
        <f>VFDYLD1!AE27*VLOOKUP(VFDYLD2!AE$4,'[1]INTERNAL PARAMETERS-1'!$B$5:$J$44,5,FALSE)*VLOOKUP(VFDYLD2!AE$4,'[1]INTERNAL PARAMETERS-1'!$B$5:$J$44,7,FALSE)*VFDYLD2!$F27 + VFDYLD1!AE27*(1-VLOOKUP(VFDYLD2!AE$4,'[1]INTERNAL PARAMETERS-1'!$B$5:$J$44,5,FALSE))*VLOOKUP(VFDYLD2!AE$4,'[1]INTERNAL PARAMETERS-1'!$B$5:$J$44,9,FALSE)*VFDYLD2!$F27</f>
        <v>0</v>
      </c>
      <c r="AF27" s="44">
        <f>VFDYLD1!AF27*VLOOKUP(VFDYLD2!AF$4,'[1]INTERNAL PARAMETERS-1'!$B$5:$J$44,5,FALSE)*VLOOKUP(VFDYLD2!AF$4,'[1]INTERNAL PARAMETERS-1'!$B$5:$J$44,7,FALSE)*VFDYLD2!$F27 + VFDYLD1!AF27*(1-VLOOKUP(VFDYLD2!AF$4,'[1]INTERNAL PARAMETERS-1'!$B$5:$J$44,5,FALSE))*VLOOKUP(VFDYLD2!AF$4,'[1]INTERNAL PARAMETERS-1'!$B$5:$J$44,9,FALSE)*VFDYLD2!$F27</f>
        <v>8.4066049156748729E-2</v>
      </c>
      <c r="AG27" s="44">
        <f>VFDYLD1!AG27*VLOOKUP(VFDYLD2!AG$4,'[1]INTERNAL PARAMETERS-1'!$B$5:$J$44,5,FALSE)*VLOOKUP(VFDYLD2!AG$4,'[1]INTERNAL PARAMETERS-1'!$B$5:$J$44,7,FALSE)*VFDYLD2!$F27 + VFDYLD1!AG27*(1-VLOOKUP(VFDYLD2!AG$4,'[1]INTERNAL PARAMETERS-1'!$B$5:$J$44,5,FALSE))*VLOOKUP(VFDYLD2!AG$4,'[1]INTERNAL PARAMETERS-1'!$B$5:$J$44,9,FALSE)*VFDYLD2!$F27</f>
        <v>0</v>
      </c>
      <c r="AH27" s="44">
        <f>VFDYLD1!AH27*VLOOKUP(VFDYLD2!AH$4,'[1]INTERNAL PARAMETERS-1'!$B$5:$J$44,5,FALSE)*VLOOKUP(VFDYLD2!AH$4,'[1]INTERNAL PARAMETERS-1'!$B$5:$J$44,7,FALSE)*VFDYLD2!$F27 + VFDYLD1!AH27*(1-VLOOKUP(VFDYLD2!AH$4,'[1]INTERNAL PARAMETERS-1'!$B$5:$J$44,5,FALSE))*VLOOKUP(VFDYLD2!AH$4,'[1]INTERNAL PARAMETERS-1'!$B$5:$J$44,9,FALSE)*VFDYLD2!$F27</f>
        <v>0</v>
      </c>
      <c r="AI27" s="44">
        <f>VFDYLD1!AI27*VLOOKUP(VFDYLD2!AI$4,'[1]INTERNAL PARAMETERS-1'!$B$5:$J$44,5,FALSE)*VLOOKUP(VFDYLD2!AI$4,'[1]INTERNAL PARAMETERS-1'!$B$5:$J$44,7,FALSE)*VFDYLD2!$F27 + VFDYLD1!AI27*(1-VLOOKUP(VFDYLD2!AI$4,'[1]INTERNAL PARAMETERS-1'!$B$5:$J$44,5,FALSE))*VLOOKUP(VFDYLD2!AI$4,'[1]INTERNAL PARAMETERS-1'!$B$5:$J$44,9,FALSE)*VFDYLD2!$F27</f>
        <v>3.5925662032798597E-3</v>
      </c>
      <c r="AJ27" s="44">
        <f>VFDYLD1!AJ27*VLOOKUP(VFDYLD2!AJ$4,'[1]INTERNAL PARAMETERS-1'!$B$5:$J$44,5,FALSE)*VLOOKUP(VFDYLD2!AJ$4,'[1]INTERNAL PARAMETERS-1'!$B$5:$J$44,7,FALSE)*VFDYLD2!$F27 + VFDYLD1!AJ27*(1-VLOOKUP(VFDYLD2!AJ$4,'[1]INTERNAL PARAMETERS-1'!$B$5:$J$44,5,FALSE))*VLOOKUP(VFDYLD2!AJ$4,'[1]INTERNAL PARAMETERS-1'!$B$5:$J$44,9,FALSE)*VFDYLD2!$F27</f>
        <v>0.14011008192791452</v>
      </c>
      <c r="AK27" s="44">
        <f>VFDYLD1!AK27*VLOOKUP(VFDYLD2!AK$4,'[1]INTERNAL PARAMETERS-1'!$B$5:$J$44,5,FALSE)*VLOOKUP(VFDYLD2!AK$4,'[1]INTERNAL PARAMETERS-1'!$B$5:$J$44,7,FALSE)*VFDYLD2!$F27 + VFDYLD1!AK27*(1-VLOOKUP(VFDYLD2!AK$4,'[1]INTERNAL PARAMETERS-1'!$B$5:$J$44,5,FALSE))*VLOOKUP(VFDYLD2!AK$4,'[1]INTERNAL PARAMETERS-1'!$B$5:$J$44,9,FALSE)*VFDYLD2!$F27</f>
        <v>0</v>
      </c>
      <c r="AL27" s="44">
        <f>VFDYLD1!AL27*VLOOKUP(VFDYLD2!AL$4,'[1]INTERNAL PARAMETERS-1'!$B$5:$J$44,5,FALSE)*VLOOKUP(VFDYLD2!AL$4,'[1]INTERNAL PARAMETERS-1'!$B$5:$J$44,7,FALSE)*VFDYLD2!$F27 + VFDYLD1!AL27*(1-VLOOKUP(VFDYLD2!AL$4,'[1]INTERNAL PARAMETERS-1'!$B$5:$J$44,5,FALSE))*VLOOKUP(VFDYLD2!AL$4,'[1]INTERNAL PARAMETERS-1'!$B$5:$J$44,9,FALSE)*VFDYLD2!$F27</f>
        <v>0</v>
      </c>
      <c r="AM27" s="44">
        <f>VFDYLD1!AM27*VLOOKUP(VFDYLD2!AM$4,'[1]INTERNAL PARAMETERS-1'!$B$5:$J$44,5,FALSE)*VLOOKUP(VFDYLD2!AM$4,'[1]INTERNAL PARAMETERS-1'!$B$5:$J$44,7,FALSE)*VFDYLD2!$F27 + VFDYLD1!AM27*(1-VLOOKUP(VFDYLD2!AM$4,'[1]INTERNAL PARAMETERS-1'!$B$5:$J$44,5,FALSE))*VLOOKUP(VFDYLD2!AM$4,'[1]INTERNAL PARAMETERS-1'!$B$5:$J$44,9,FALSE)*VFDYLD2!$F27</f>
        <v>0</v>
      </c>
      <c r="AN27" s="44">
        <f>VFDYLD1!AN27*VLOOKUP(VFDYLD2!AN$4,'[1]INTERNAL PARAMETERS-1'!$B$5:$J$44,5,FALSE)*VLOOKUP(VFDYLD2!AN$4,'[1]INTERNAL PARAMETERS-1'!$B$5:$J$44,7,FALSE)*VFDYLD2!$F27 + VFDYLD1!AN27*(1-VLOOKUP(VFDYLD2!AN$4,'[1]INTERNAL PARAMETERS-1'!$B$5:$J$44,5,FALSE))*VLOOKUP(VFDYLD2!AN$4,'[1]INTERNAL PARAMETERS-1'!$B$5:$J$44,9,FALSE)*VFDYLD2!$F27</f>
        <v>0</v>
      </c>
      <c r="AO27" s="44">
        <f>VFDYLD1!AO27*VLOOKUP(VFDYLD2!AO$4,'[1]INTERNAL PARAMETERS-1'!$B$5:$J$44,5,FALSE)*VLOOKUP(VFDYLD2!AO$4,'[1]INTERNAL PARAMETERS-1'!$B$5:$J$44,7,FALSE)*VFDYLD2!$F27 + VFDYLD1!AO27*(1-VLOOKUP(VFDYLD2!AO$4,'[1]INTERNAL PARAMETERS-1'!$B$5:$J$44,5,FALSE))*VLOOKUP(VFDYLD2!AO$4,'[1]INTERNAL PARAMETERS-1'!$B$5:$J$44,9,FALSE)*VFDYLD2!$F27</f>
        <v>0</v>
      </c>
      <c r="AP27" s="44">
        <f>VFDYLD1!AP27*VLOOKUP(VFDYLD2!AP$4,'[1]INTERNAL PARAMETERS-1'!$B$5:$J$44,5,FALSE)*VLOOKUP(VFDYLD2!AP$4,'[1]INTERNAL PARAMETERS-1'!$B$5:$J$44,7,FALSE)*VFDYLD2!$F27 + VFDYLD1!AP27*(1-VLOOKUP(VFDYLD2!AP$4,'[1]INTERNAL PARAMETERS-1'!$B$5:$J$44,5,FALSE))*VLOOKUP(VFDYLD2!AP$4,'[1]INTERNAL PARAMETERS-1'!$B$5:$J$44,9,FALSE)*VFDYLD2!$F27</f>
        <v>0</v>
      </c>
      <c r="AQ27" s="44">
        <f>VFDYLD1!AQ27*VLOOKUP(VFDYLD2!AQ$4,'[1]INTERNAL PARAMETERS-1'!$B$5:$J$44,5,FALSE)*VLOOKUP(VFDYLD2!AQ$4,'[1]INTERNAL PARAMETERS-1'!$B$5:$J$44,7,FALSE)*VFDYLD2!$F27 + VFDYLD1!AQ27*(1-VLOOKUP(VFDYLD2!AQ$4,'[1]INTERNAL PARAMETERS-1'!$B$5:$J$44,5,FALSE))*VLOOKUP(VFDYLD2!AQ$4,'[1]INTERNAL PARAMETERS-1'!$B$5:$J$44,9,FALSE)*VFDYLD2!$F27</f>
        <v>0</v>
      </c>
      <c r="AR27" s="44">
        <f>VFDYLD1!AR27*VLOOKUP(VFDYLD2!AR$4,'[1]INTERNAL PARAMETERS-1'!$B$5:$J$44,5,FALSE)*VLOOKUP(VFDYLD2!AR$4,'[1]INTERNAL PARAMETERS-1'!$B$5:$J$44,7,FALSE)*VFDYLD2!$F27 + VFDYLD1!AR27*(1-VLOOKUP(VFDYLD2!AR$4,'[1]INTERNAL PARAMETERS-1'!$B$5:$J$44,5,FALSE))*VLOOKUP(VFDYLD2!AR$4,'[1]INTERNAL PARAMETERS-1'!$B$5:$J$44,9,FALSE)*VFDYLD2!$F27</f>
        <v>0</v>
      </c>
      <c r="AS27" s="44">
        <f>VFDYLD1!AS27*VLOOKUP(VFDYLD2!AS$4,'[1]INTERNAL PARAMETERS-1'!$B$5:$J$44,5,FALSE)*VLOOKUP(VFDYLD2!AS$4,'[1]INTERNAL PARAMETERS-1'!$B$5:$J$44,7,FALSE)*VFDYLD2!$F27 + VFDYLD1!AS27*(1-VLOOKUP(VFDYLD2!AS$4,'[1]INTERNAL PARAMETERS-1'!$B$5:$J$44,5,FALSE))*VLOOKUP(VFDYLD2!AS$4,'[1]INTERNAL PARAMETERS-1'!$B$5:$J$44,9,FALSE)*VFDYLD2!$F27</f>
        <v>0</v>
      </c>
      <c r="AT27" s="43">
        <f>VFDYLD1!AT27*VLOOKUP(VFDYLD2!AT$4,'[1]INTERNAL PARAMETERS-1'!$B$5:$J$44,5,FALSE)*VLOOKUP(VFDYLD2!AT$4,'[1]INTERNAL PARAMETERS-1'!$B$5:$J$44,7,FALSE)*VFDYLD2!$F27 + VFDYLD1!AT27*(1-VLOOKUP(VFDYLD2!AT$4,'[1]INTERNAL PARAMETERS-1'!$B$5:$J$44,5,FALSE))*VLOOKUP(VFDYLD2!AT$4,'[1]INTERNAL PARAMETERS-1'!$B$5:$J$44,9,FALSE)*VFDYLD2!$F27</f>
        <v>0</v>
      </c>
      <c r="AU27" s="45">
        <f>VFDYLD1!AU27*VLOOKUP(VFDYLD2!AU$4,'[1]INTERNAL PARAMETERS-1'!$B$5:$J$44,5,FALSE)*VLOOKUP(VFDYLD2!AU$4,'[1]INTERNAL PARAMETERS-1'!$B$5:$J$44,6,FALSE)*VLOOKUP(VFDYLD2!AU$4,'[1]INTERNAL PARAMETERS-1'!$B$5:$J$44,3,FALSE) + VFDYLD1!AU27*(1-VLOOKUP(VFDYLD2!AU$4,'[1]INTERNAL PARAMETERS-1'!$B$5:$J$44,5,FALSE))*VLOOKUP(VFDYLD2!AU$4,'[1]INTERNAL PARAMETERS-1'!$B$5:$J$44,8,FALSE)*VLOOKUP(VFDYLD2!AU$4,'[1]INTERNAL PARAMETERS-1'!$B$5:$J$44,3,FALSE)</f>
        <v>0</v>
      </c>
      <c r="AV27" s="44">
        <f>VFDYLD1!AV27*VLOOKUP(VFDYLD2!AV$4,'[1]INTERNAL PARAMETERS-1'!$B$5:$J$44,5,FALSE)*VLOOKUP(VFDYLD2!AV$4,'[1]INTERNAL PARAMETERS-1'!$B$5:$J$44,6,FALSE)*VLOOKUP(VFDYLD2!AV$4,'[1]INTERNAL PARAMETERS-1'!$B$5:$J$44,3,FALSE) + VFDYLD1!AV27*(1-VLOOKUP(VFDYLD2!AV$4,'[1]INTERNAL PARAMETERS-1'!$B$5:$J$44,5,FALSE))*VLOOKUP(VFDYLD2!AV$4,'[1]INTERNAL PARAMETERS-1'!$B$5:$J$44,8,FALSE)*VLOOKUP(VFDYLD2!AV$4,'[1]INTERNAL PARAMETERS-1'!$B$5:$J$44,3,FALSE)</f>
        <v>0</v>
      </c>
      <c r="AW27" s="44">
        <f>VFDYLD1!AW27*VLOOKUP(VFDYLD2!AW$4,'[1]INTERNAL PARAMETERS-1'!$B$5:$J$44,5,FALSE)*VLOOKUP(VFDYLD2!AW$4,'[1]INTERNAL PARAMETERS-1'!$B$5:$J$44,6,FALSE)*VLOOKUP(VFDYLD2!AW$4,'[1]INTERNAL PARAMETERS-1'!$B$5:$J$44,3,FALSE) + VFDYLD1!AW27*(1-VLOOKUP(VFDYLD2!AW$4,'[1]INTERNAL PARAMETERS-1'!$B$5:$J$44,5,FALSE))*VLOOKUP(VFDYLD2!AW$4,'[1]INTERNAL PARAMETERS-1'!$B$5:$J$44,8,FALSE)*VLOOKUP(VFDYLD2!AW$4,'[1]INTERNAL PARAMETERS-1'!$B$5:$J$44,3,FALSE)</f>
        <v>0.22375693864408192</v>
      </c>
      <c r="AX27" s="44">
        <f>VFDYLD1!AX27*VLOOKUP(VFDYLD2!AX$4,'[1]INTERNAL PARAMETERS-1'!$B$5:$J$44,5,FALSE)*VLOOKUP(VFDYLD2!AX$4,'[1]INTERNAL PARAMETERS-1'!$B$5:$J$44,6,FALSE)*VLOOKUP(VFDYLD2!AX$4,'[1]INTERNAL PARAMETERS-1'!$B$5:$J$44,3,FALSE) + VFDYLD1!AX27*(1-VLOOKUP(VFDYLD2!AX$4,'[1]INTERNAL PARAMETERS-1'!$B$5:$J$44,5,FALSE))*VLOOKUP(VFDYLD2!AX$4,'[1]INTERNAL PARAMETERS-1'!$B$5:$J$44,8,FALSE)*VLOOKUP(VFDYLD2!AX$4,'[1]INTERNAL PARAMETERS-1'!$B$5:$J$44,3,FALSE)</f>
        <v>0</v>
      </c>
      <c r="AY27" s="44">
        <f>VFDYLD1!AY27*VLOOKUP(VFDYLD2!AY$4,'[1]INTERNAL PARAMETERS-1'!$B$5:$J$44,5,FALSE)*VLOOKUP(VFDYLD2!AY$4,'[1]INTERNAL PARAMETERS-1'!$B$5:$J$44,6,FALSE)*VLOOKUP(VFDYLD2!AY$4,'[1]INTERNAL PARAMETERS-1'!$B$5:$J$44,3,FALSE) + VFDYLD1!AY27*(1-VLOOKUP(VFDYLD2!AY$4,'[1]INTERNAL PARAMETERS-1'!$B$5:$J$44,5,FALSE))*VLOOKUP(VFDYLD2!AY$4,'[1]INTERNAL PARAMETERS-1'!$B$5:$J$44,8,FALSE)*VLOOKUP(VFDYLD2!AY$4,'[1]INTERNAL PARAMETERS-1'!$B$5:$J$44,3,FALSE)</f>
        <v>0</v>
      </c>
      <c r="AZ27" s="44">
        <f>VFDYLD1!AZ27*VLOOKUP(VFDYLD2!AZ$4,'[1]INTERNAL PARAMETERS-1'!$B$5:$J$44,5,FALSE)*VLOOKUP(VFDYLD2!AZ$4,'[1]INTERNAL PARAMETERS-1'!$B$5:$J$44,6,FALSE)*VLOOKUP(VFDYLD2!AZ$4,'[1]INTERNAL PARAMETERS-1'!$B$5:$J$44,3,FALSE) + VFDYLD1!AZ27*(1-VLOOKUP(VFDYLD2!AZ$4,'[1]INTERNAL PARAMETERS-1'!$B$5:$J$44,5,FALSE))*VLOOKUP(VFDYLD2!AZ$4,'[1]INTERNAL PARAMETERS-1'!$B$5:$J$44,8,FALSE)*VLOOKUP(VFDYLD2!AZ$4,'[1]INTERNAL PARAMETERS-1'!$B$5:$J$44,3,FALSE)</f>
        <v>0</v>
      </c>
      <c r="BA27" s="44">
        <f>VFDYLD1!BA27*VLOOKUP(VFDYLD2!BA$4,'[1]INTERNAL PARAMETERS-1'!$B$5:$J$44,5,FALSE)*VLOOKUP(VFDYLD2!BA$4,'[1]INTERNAL PARAMETERS-1'!$B$5:$J$44,6,FALSE)*VLOOKUP(VFDYLD2!BA$4,'[1]INTERNAL PARAMETERS-1'!$B$5:$J$44,3,FALSE) + VFDYLD1!BA27*(1-VLOOKUP(VFDYLD2!BA$4,'[1]INTERNAL PARAMETERS-1'!$B$5:$J$44,5,FALSE))*VLOOKUP(VFDYLD2!BA$4,'[1]INTERNAL PARAMETERS-1'!$B$5:$J$44,8,FALSE)*VLOOKUP(VFDYLD2!BA$4,'[1]INTERNAL PARAMETERS-1'!$B$5:$J$44,3,FALSE)</f>
        <v>1.9249671504812427E-2</v>
      </c>
      <c r="BB27" s="44">
        <f>VFDYLD1!BB27*VLOOKUP(VFDYLD2!BB$4,'[1]INTERNAL PARAMETERS-1'!$B$5:$J$44,5,FALSE)*VLOOKUP(VFDYLD2!BB$4,'[1]INTERNAL PARAMETERS-1'!$B$5:$J$44,6,FALSE)*VLOOKUP(VFDYLD2!BB$4,'[1]INTERNAL PARAMETERS-1'!$B$5:$J$44,3,FALSE) + VFDYLD1!BB27*(1-VLOOKUP(VFDYLD2!BB$4,'[1]INTERNAL PARAMETERS-1'!$B$5:$J$44,5,FALSE))*VLOOKUP(VFDYLD2!BB$4,'[1]INTERNAL PARAMETERS-1'!$B$5:$J$44,8,FALSE)*VLOOKUP(VFDYLD2!BB$4,'[1]INTERNAL PARAMETERS-1'!$B$5:$J$44,3,FALSE)</f>
        <v>4.5053164677747164E-2</v>
      </c>
      <c r="BC27" s="44">
        <f>VFDYLD1!BC27*VLOOKUP(VFDYLD2!BC$4,'[1]INTERNAL PARAMETERS-1'!$B$5:$J$44,5,FALSE)*VLOOKUP(VFDYLD2!BC$4,'[1]INTERNAL PARAMETERS-1'!$B$5:$J$44,6,FALSE)*VLOOKUP(VFDYLD2!BC$4,'[1]INTERNAL PARAMETERS-1'!$B$5:$J$44,3,FALSE) + VFDYLD1!BC27*(1-VLOOKUP(VFDYLD2!BC$4,'[1]INTERNAL PARAMETERS-1'!$B$5:$J$44,5,FALSE))*VLOOKUP(VFDYLD2!BC$4,'[1]INTERNAL PARAMETERS-1'!$B$5:$J$44,8,FALSE)*VLOOKUP(VFDYLD2!BC$4,'[1]INTERNAL PARAMETERS-1'!$B$5:$J$44,3,FALSE)</f>
        <v>3.5231236925072504E-2</v>
      </c>
      <c r="BD27" s="44">
        <f>VFDYLD1!BD27*VLOOKUP(VFDYLD2!BD$4,'[1]INTERNAL PARAMETERS-1'!$B$5:$J$44,5,FALSE)*VLOOKUP(VFDYLD2!BD$4,'[1]INTERNAL PARAMETERS-1'!$B$5:$J$44,6,FALSE)*VLOOKUP(VFDYLD2!BD$4,'[1]INTERNAL PARAMETERS-1'!$B$5:$J$44,3,FALSE) + VFDYLD1!BD27*(1-VLOOKUP(VFDYLD2!BD$4,'[1]INTERNAL PARAMETERS-1'!$B$5:$J$44,5,FALSE))*VLOOKUP(VFDYLD2!BD$4,'[1]INTERNAL PARAMETERS-1'!$B$5:$J$44,8,FALSE)*VLOOKUP(VFDYLD2!BD$4,'[1]INTERNAL PARAMETERS-1'!$B$5:$J$44,3,FALSE)</f>
        <v>3.9106651738873822E-2</v>
      </c>
      <c r="BE27" s="44">
        <f>VFDYLD1!BE27*VLOOKUP(VFDYLD2!BE$4,'[1]INTERNAL PARAMETERS-1'!$B$5:$J$44,5,FALSE)*VLOOKUP(VFDYLD2!BE$4,'[1]INTERNAL PARAMETERS-1'!$B$5:$J$44,6,FALSE)*VLOOKUP(VFDYLD2!BE$4,'[1]INTERNAL PARAMETERS-1'!$B$5:$J$44,3,FALSE) + VFDYLD1!BE27*(1-VLOOKUP(VFDYLD2!BE$4,'[1]INTERNAL PARAMETERS-1'!$B$5:$J$44,5,FALSE))*VLOOKUP(VFDYLD2!BE$4,'[1]INTERNAL PARAMETERS-1'!$B$5:$J$44,8,FALSE)*VLOOKUP(VFDYLD2!BE$4,'[1]INTERNAL PARAMETERS-1'!$B$5:$J$44,3,FALSE)</f>
        <v>0.11581617513520132</v>
      </c>
      <c r="BF27" s="44">
        <f>VFDYLD1!BF27*VLOOKUP(VFDYLD2!BF$4,'[1]INTERNAL PARAMETERS-1'!$B$5:$J$44,5,FALSE)*VLOOKUP(VFDYLD2!BF$4,'[1]INTERNAL PARAMETERS-1'!$B$5:$J$44,6,FALSE)*VLOOKUP(VFDYLD2!BF$4,'[1]INTERNAL PARAMETERS-1'!$B$5:$J$44,3,FALSE) + VFDYLD1!BF27*(1-VLOOKUP(VFDYLD2!BF$4,'[1]INTERNAL PARAMETERS-1'!$B$5:$J$44,5,FALSE))*VLOOKUP(VFDYLD2!BF$4,'[1]INTERNAL PARAMETERS-1'!$B$5:$J$44,8,FALSE)*VLOOKUP(VFDYLD2!BF$4,'[1]INTERNAL PARAMETERS-1'!$B$5:$J$44,3,FALSE)</f>
        <v>0</v>
      </c>
      <c r="BG27" s="44">
        <f>VFDYLD1!BG27*VLOOKUP(VFDYLD2!BG$4,'[1]INTERNAL PARAMETERS-1'!$B$5:$J$44,5,FALSE)*VLOOKUP(VFDYLD2!BG$4,'[1]INTERNAL PARAMETERS-1'!$B$5:$J$44,6,FALSE)*VLOOKUP(VFDYLD2!BG$4,'[1]INTERNAL PARAMETERS-1'!$B$5:$J$44,3,FALSE) + VFDYLD1!BG27*(1-VLOOKUP(VFDYLD2!BG$4,'[1]INTERNAL PARAMETERS-1'!$B$5:$J$44,5,FALSE))*VLOOKUP(VFDYLD2!BG$4,'[1]INTERNAL PARAMETERS-1'!$B$5:$J$44,8,FALSE)*VLOOKUP(VFDYLD2!BG$4,'[1]INTERNAL PARAMETERS-1'!$B$5:$J$44,3,FALSE)</f>
        <v>4.9631335390625198E-2</v>
      </c>
      <c r="BH27" s="44">
        <f>VFDYLD1!BH27*VLOOKUP(VFDYLD2!BH$4,'[1]INTERNAL PARAMETERS-1'!$B$5:$J$44,5,FALSE)*VLOOKUP(VFDYLD2!BH$4,'[1]INTERNAL PARAMETERS-1'!$B$5:$J$44,6,FALSE)*VLOOKUP(VFDYLD2!BH$4,'[1]INTERNAL PARAMETERS-1'!$B$5:$J$44,3,FALSE) + VFDYLD1!BH27*(1-VLOOKUP(VFDYLD2!BH$4,'[1]INTERNAL PARAMETERS-1'!$B$5:$J$44,5,FALSE))*VLOOKUP(VFDYLD2!BH$4,'[1]INTERNAL PARAMETERS-1'!$B$5:$J$44,8,FALSE)*VLOOKUP(VFDYLD2!BH$4,'[1]INTERNAL PARAMETERS-1'!$B$5:$J$44,3,FALSE)</f>
        <v>1.8860341650961147E-4</v>
      </c>
      <c r="BI27" s="44">
        <f>VFDYLD1!BI27*VLOOKUP(VFDYLD2!BI$4,'[1]INTERNAL PARAMETERS-1'!$B$5:$J$44,5,FALSE)*VLOOKUP(VFDYLD2!BI$4,'[1]INTERNAL PARAMETERS-1'!$B$5:$J$44,6,FALSE)*VLOOKUP(VFDYLD2!BI$4,'[1]INTERNAL PARAMETERS-1'!$B$5:$J$44,3,FALSE) + VFDYLD1!BI27*(1-VLOOKUP(VFDYLD2!BI$4,'[1]INTERNAL PARAMETERS-1'!$B$5:$J$44,5,FALSE))*VLOOKUP(VFDYLD2!BI$4,'[1]INTERNAL PARAMETERS-1'!$B$5:$J$44,8,FALSE)*VLOOKUP(VFDYLD2!BI$4,'[1]INTERNAL PARAMETERS-1'!$B$5:$J$44,3,FALSE)</f>
        <v>0</v>
      </c>
      <c r="BJ27" s="44">
        <f>VFDYLD1!BJ27*VLOOKUP(VFDYLD2!BJ$4,'[1]INTERNAL PARAMETERS-1'!$B$5:$J$44,5,FALSE)*VLOOKUP(VFDYLD2!BJ$4,'[1]INTERNAL PARAMETERS-1'!$B$5:$J$44,6,FALSE)*VLOOKUP(VFDYLD2!BJ$4,'[1]INTERNAL PARAMETERS-1'!$B$5:$J$44,3,FALSE) + VFDYLD1!BJ27*(1-VLOOKUP(VFDYLD2!BJ$4,'[1]INTERNAL PARAMETERS-1'!$B$5:$J$44,5,FALSE))*VLOOKUP(VFDYLD2!BJ$4,'[1]INTERNAL PARAMETERS-1'!$B$5:$J$44,8,FALSE)*VLOOKUP(VFDYLD2!BJ$4,'[1]INTERNAL PARAMETERS-1'!$B$5:$J$44,3,FALSE)</f>
        <v>1.0293656884294363E-2</v>
      </c>
      <c r="BK27" s="44">
        <f>VFDYLD1!BK27*VLOOKUP(VFDYLD2!BK$4,'[1]INTERNAL PARAMETERS-1'!$B$5:$J$44,5,FALSE)*VLOOKUP(VFDYLD2!BK$4,'[1]INTERNAL PARAMETERS-1'!$B$5:$J$44,6,FALSE)*VLOOKUP(VFDYLD2!BK$4,'[1]INTERNAL PARAMETERS-1'!$B$5:$J$44,3,FALSE) + VFDYLD1!BK27*(1-VLOOKUP(VFDYLD2!BK$4,'[1]INTERNAL PARAMETERS-1'!$B$5:$J$44,5,FALSE))*VLOOKUP(VFDYLD2!BK$4,'[1]INTERNAL PARAMETERS-1'!$B$5:$J$44,8,FALSE)*VLOOKUP(VFDYLD2!BK$4,'[1]INTERNAL PARAMETERS-1'!$B$5:$J$44,3,FALSE)</f>
        <v>1.410848492082927E-2</v>
      </c>
      <c r="BL27" s="44">
        <f>VFDYLD1!BL27*VLOOKUP(VFDYLD2!BL$4,'[1]INTERNAL PARAMETERS-1'!$B$5:$J$44,5,FALSE)*VLOOKUP(VFDYLD2!BL$4,'[1]INTERNAL PARAMETERS-1'!$B$5:$J$44,6,FALSE)*VLOOKUP(VFDYLD2!BL$4,'[1]INTERNAL PARAMETERS-1'!$B$5:$J$44,3,FALSE) + VFDYLD1!BL27*(1-VLOOKUP(VFDYLD2!BL$4,'[1]INTERNAL PARAMETERS-1'!$B$5:$J$44,5,FALSE))*VLOOKUP(VFDYLD2!BL$4,'[1]INTERNAL PARAMETERS-1'!$B$5:$J$44,8,FALSE)*VLOOKUP(VFDYLD2!BL$4,'[1]INTERNAL PARAMETERS-1'!$B$5:$J$44,3,FALSE)</f>
        <v>5.3352497575942556E-2</v>
      </c>
      <c r="BM27" s="44">
        <f>VFDYLD1!BM27*VLOOKUP(VFDYLD2!BM$4,'[1]INTERNAL PARAMETERS-1'!$B$5:$J$44,5,FALSE)*VLOOKUP(VFDYLD2!BM$4,'[1]INTERNAL PARAMETERS-1'!$B$5:$J$44,6,FALSE)*VLOOKUP(VFDYLD2!BM$4,'[1]INTERNAL PARAMETERS-1'!$B$5:$J$44,3,FALSE) + VFDYLD1!BM27*(1-VLOOKUP(VFDYLD2!BM$4,'[1]INTERNAL PARAMETERS-1'!$B$5:$J$44,5,FALSE))*VLOOKUP(VFDYLD2!BM$4,'[1]INTERNAL PARAMETERS-1'!$B$5:$J$44,8,FALSE)*VLOOKUP(VFDYLD2!BM$4,'[1]INTERNAL PARAMETERS-1'!$B$5:$J$44,3,FALSE)</f>
        <v>1.0392537981366782E-2</v>
      </c>
      <c r="BN27" s="44">
        <f>VFDYLD1!BN27*VLOOKUP(VFDYLD2!BN$4,'[1]INTERNAL PARAMETERS-1'!$B$5:$J$44,5,FALSE)*VLOOKUP(VFDYLD2!BN$4,'[1]INTERNAL PARAMETERS-1'!$B$5:$J$44,6,FALSE)*VLOOKUP(VFDYLD2!BN$4,'[1]INTERNAL PARAMETERS-1'!$B$5:$J$44,3,FALSE) + VFDYLD1!BN27*(1-VLOOKUP(VFDYLD2!BN$4,'[1]INTERNAL PARAMETERS-1'!$B$5:$J$44,5,FALSE))*VLOOKUP(VFDYLD2!BN$4,'[1]INTERNAL PARAMETERS-1'!$B$5:$J$44,8,FALSE)*VLOOKUP(VFDYLD2!BN$4,'[1]INTERNAL PARAMETERS-1'!$B$5:$J$44,3,FALSE)</f>
        <v>1.1756383987233627E-2</v>
      </c>
      <c r="BO27" s="44">
        <f>VFDYLD1!BO27*VLOOKUP(VFDYLD2!BO$4,'[1]INTERNAL PARAMETERS-1'!$B$5:$J$44,5,FALSE)*VLOOKUP(VFDYLD2!BO$4,'[1]INTERNAL PARAMETERS-1'!$B$5:$J$44,6,FALSE)*VLOOKUP(VFDYLD2!BO$4,'[1]INTERNAL PARAMETERS-1'!$B$5:$J$44,3,FALSE) + VFDYLD1!BO27*(1-VLOOKUP(VFDYLD2!BO$4,'[1]INTERNAL PARAMETERS-1'!$B$5:$J$44,5,FALSE))*VLOOKUP(VFDYLD2!BO$4,'[1]INTERNAL PARAMETERS-1'!$B$5:$J$44,8,FALSE)*VLOOKUP(VFDYLD2!BO$4,'[1]INTERNAL PARAMETERS-1'!$B$5:$J$44,3,FALSE)</f>
        <v>8.7686676772853311E-3</v>
      </c>
      <c r="BP27" s="44">
        <f>VFDYLD1!BP27*VLOOKUP(VFDYLD2!BP$4,'[1]INTERNAL PARAMETERS-1'!$B$5:$J$44,5,FALSE)*VLOOKUP(VFDYLD2!BP$4,'[1]INTERNAL PARAMETERS-1'!$B$5:$J$44,6,FALSE)*VLOOKUP(VFDYLD2!BP$4,'[1]INTERNAL PARAMETERS-1'!$B$5:$J$44,3,FALSE) + VFDYLD1!BP27*(1-VLOOKUP(VFDYLD2!BP$4,'[1]INTERNAL PARAMETERS-1'!$B$5:$J$44,5,FALSE))*VLOOKUP(VFDYLD2!BP$4,'[1]INTERNAL PARAMETERS-1'!$B$5:$J$44,8,FALSE)*VLOOKUP(VFDYLD2!BP$4,'[1]INTERNAL PARAMETERS-1'!$B$5:$J$44,3,FALSE)</f>
        <v>6.8328229447628061E-4</v>
      </c>
      <c r="BQ27" s="44">
        <f>VFDYLD1!BQ27*VLOOKUP(VFDYLD2!BQ$4,'[1]INTERNAL PARAMETERS-1'!$B$5:$J$44,5,FALSE)*VLOOKUP(VFDYLD2!BQ$4,'[1]INTERNAL PARAMETERS-1'!$B$5:$J$44,6,FALSE)*VLOOKUP(VFDYLD2!BQ$4,'[1]INTERNAL PARAMETERS-1'!$B$5:$J$44,3,FALSE) + VFDYLD1!BQ27*(1-VLOOKUP(VFDYLD2!BQ$4,'[1]INTERNAL PARAMETERS-1'!$B$5:$J$44,5,FALSE))*VLOOKUP(VFDYLD2!BQ$4,'[1]INTERNAL PARAMETERS-1'!$B$5:$J$44,8,FALSE)*VLOOKUP(VFDYLD2!BQ$4,'[1]INTERNAL PARAMETERS-1'!$B$5:$J$44,3,FALSE)</f>
        <v>4.1010721256507426E-2</v>
      </c>
      <c r="BR27" s="44">
        <f>VFDYLD1!BR27*VLOOKUP(VFDYLD2!BR$4,'[1]INTERNAL PARAMETERS-1'!$B$5:$J$44,5,FALSE)*VLOOKUP(VFDYLD2!BR$4,'[1]INTERNAL PARAMETERS-1'!$B$5:$J$44,6,FALSE)*VLOOKUP(VFDYLD2!BR$4,'[1]INTERNAL PARAMETERS-1'!$B$5:$J$44,3,FALSE) + VFDYLD1!BR27*(1-VLOOKUP(VFDYLD2!BR$4,'[1]INTERNAL PARAMETERS-1'!$B$5:$J$44,5,FALSE))*VLOOKUP(VFDYLD2!BR$4,'[1]INTERNAL PARAMETERS-1'!$B$5:$J$44,8,FALSE)*VLOOKUP(VFDYLD2!BR$4,'[1]INTERNAL PARAMETERS-1'!$B$5:$J$44,3,FALSE)</f>
        <v>1.7188728364080407E-3</v>
      </c>
      <c r="BS27" s="44">
        <f>VFDYLD1!BS27*VLOOKUP(VFDYLD2!BS$4,'[1]INTERNAL PARAMETERS-1'!$B$5:$J$44,5,FALSE)*VLOOKUP(VFDYLD2!BS$4,'[1]INTERNAL PARAMETERS-1'!$B$5:$J$44,6,FALSE)*VLOOKUP(VFDYLD2!BS$4,'[1]INTERNAL PARAMETERS-1'!$B$5:$J$44,3,FALSE) + VFDYLD1!BS27*(1-VLOOKUP(VFDYLD2!BS$4,'[1]INTERNAL PARAMETERS-1'!$B$5:$J$44,5,FALSE))*VLOOKUP(VFDYLD2!BS$4,'[1]INTERNAL PARAMETERS-1'!$B$5:$J$44,8,FALSE)*VLOOKUP(VFDYLD2!BS$4,'[1]INTERNAL PARAMETERS-1'!$B$5:$J$44,3,FALSE)</f>
        <v>1.7047486942006331E-4</v>
      </c>
      <c r="BT27" s="44">
        <f>VFDYLD1!BT27*VLOOKUP(VFDYLD2!BT$4,'[1]INTERNAL PARAMETERS-1'!$B$5:$J$44,5,FALSE)*VLOOKUP(VFDYLD2!BT$4,'[1]INTERNAL PARAMETERS-1'!$B$5:$J$44,6,FALSE)*VLOOKUP(VFDYLD2!BT$4,'[1]INTERNAL PARAMETERS-1'!$B$5:$J$44,3,FALSE) + VFDYLD1!BT27*(1-VLOOKUP(VFDYLD2!BT$4,'[1]INTERNAL PARAMETERS-1'!$B$5:$J$44,5,FALSE))*VLOOKUP(VFDYLD2!BT$4,'[1]INTERNAL PARAMETERS-1'!$B$5:$J$44,8,FALSE)*VLOOKUP(VFDYLD2!BT$4,'[1]INTERNAL PARAMETERS-1'!$B$5:$J$44,3,FALSE)</f>
        <v>0</v>
      </c>
      <c r="BU27" s="44">
        <f>VFDYLD1!BU27*VLOOKUP(VFDYLD2!BU$4,'[1]INTERNAL PARAMETERS-1'!$B$5:$J$44,5,FALSE)*VLOOKUP(VFDYLD2!BU$4,'[1]INTERNAL PARAMETERS-1'!$B$5:$J$44,6,FALSE)*VLOOKUP(VFDYLD2!BU$4,'[1]INTERNAL PARAMETERS-1'!$B$5:$J$44,3,FALSE) + VFDYLD1!BU27*(1-VLOOKUP(VFDYLD2!BU$4,'[1]INTERNAL PARAMETERS-1'!$B$5:$J$44,5,FALSE))*VLOOKUP(VFDYLD2!BU$4,'[1]INTERNAL PARAMETERS-1'!$B$5:$J$44,8,FALSE)*VLOOKUP(VFDYLD2!BU$4,'[1]INTERNAL PARAMETERS-1'!$B$5:$J$44,3,FALSE)</f>
        <v>0</v>
      </c>
      <c r="BV27" s="44">
        <f>VFDYLD1!BV27*VLOOKUP(VFDYLD2!BV$4,'[1]INTERNAL PARAMETERS-1'!$B$5:$J$44,5,FALSE)*VLOOKUP(VFDYLD2!BV$4,'[1]INTERNAL PARAMETERS-1'!$B$5:$J$44,6,FALSE)*VLOOKUP(VFDYLD2!BV$4,'[1]INTERNAL PARAMETERS-1'!$B$5:$J$44,3,FALSE) + VFDYLD1!BV27*(1-VLOOKUP(VFDYLD2!BV$4,'[1]INTERNAL PARAMETERS-1'!$B$5:$J$44,5,FALSE))*VLOOKUP(VFDYLD2!BV$4,'[1]INTERNAL PARAMETERS-1'!$B$5:$J$44,8,FALSE)*VLOOKUP(VFDYLD2!BV$4,'[1]INTERNAL PARAMETERS-1'!$B$5:$J$44,3,FALSE)</f>
        <v>0</v>
      </c>
      <c r="BW27" s="44">
        <f>VFDYLD1!BW27*VLOOKUP(VFDYLD2!BW$4,'[1]INTERNAL PARAMETERS-1'!$B$5:$J$44,5,FALSE)*VLOOKUP(VFDYLD2!BW$4,'[1]INTERNAL PARAMETERS-1'!$B$5:$J$44,6,FALSE)*VLOOKUP(VFDYLD2!BW$4,'[1]INTERNAL PARAMETERS-1'!$B$5:$J$44,3,FALSE) + VFDYLD1!BW27*(1-VLOOKUP(VFDYLD2!BW$4,'[1]INTERNAL PARAMETERS-1'!$B$5:$J$44,5,FALSE))*VLOOKUP(VFDYLD2!BW$4,'[1]INTERNAL PARAMETERS-1'!$B$5:$J$44,8,FALSE)*VLOOKUP(VFDYLD2!BW$4,'[1]INTERNAL PARAMETERS-1'!$B$5:$J$44,3,FALSE)</f>
        <v>0</v>
      </c>
      <c r="BX27" s="44">
        <f>VFDYLD1!BX27*VLOOKUP(VFDYLD2!BX$4,'[1]INTERNAL PARAMETERS-1'!$B$5:$J$44,5,FALSE)*VLOOKUP(VFDYLD2!BX$4,'[1]INTERNAL PARAMETERS-1'!$B$5:$J$44,6,FALSE)*VLOOKUP(VFDYLD2!BX$4,'[1]INTERNAL PARAMETERS-1'!$B$5:$J$44,3,FALSE) + VFDYLD1!BX27*(1-VLOOKUP(VFDYLD2!BX$4,'[1]INTERNAL PARAMETERS-1'!$B$5:$J$44,5,FALSE))*VLOOKUP(VFDYLD2!BX$4,'[1]INTERNAL PARAMETERS-1'!$B$5:$J$44,8,FALSE)*VLOOKUP(VFDYLD2!BX$4,'[1]INTERNAL PARAMETERS-1'!$B$5:$J$44,3,FALSE)</f>
        <v>0</v>
      </c>
      <c r="BY27" s="44">
        <f>VFDYLD1!BY27*VLOOKUP(VFDYLD2!BY$4,'[1]INTERNAL PARAMETERS-1'!$B$5:$J$44,5,FALSE)*VLOOKUP(VFDYLD2!BY$4,'[1]INTERNAL PARAMETERS-1'!$B$5:$J$44,6,FALSE)*VLOOKUP(VFDYLD2!BY$4,'[1]INTERNAL PARAMETERS-1'!$B$5:$J$44,3,FALSE) + VFDYLD1!BY27*(1-VLOOKUP(VFDYLD2!BY$4,'[1]INTERNAL PARAMETERS-1'!$B$5:$J$44,5,FALSE))*VLOOKUP(VFDYLD2!BY$4,'[1]INTERNAL PARAMETERS-1'!$B$5:$J$44,8,FALSE)*VLOOKUP(VFDYLD2!BY$4,'[1]INTERNAL PARAMETERS-1'!$B$5:$J$44,3,FALSE)</f>
        <v>0</v>
      </c>
      <c r="BZ27" s="44">
        <f>VFDYLD1!BZ27*VLOOKUP(VFDYLD2!BZ$4,'[1]INTERNAL PARAMETERS-1'!$B$5:$J$44,5,FALSE)*VLOOKUP(VFDYLD2!BZ$4,'[1]INTERNAL PARAMETERS-1'!$B$5:$J$44,6,FALSE)*VLOOKUP(VFDYLD2!BZ$4,'[1]INTERNAL PARAMETERS-1'!$B$5:$J$44,3,FALSE) + VFDYLD1!BZ27*(1-VLOOKUP(VFDYLD2!BZ$4,'[1]INTERNAL PARAMETERS-1'!$B$5:$J$44,5,FALSE))*VLOOKUP(VFDYLD2!BZ$4,'[1]INTERNAL PARAMETERS-1'!$B$5:$J$44,8,FALSE)*VLOOKUP(VFDYLD2!BZ$4,'[1]INTERNAL PARAMETERS-1'!$B$5:$J$44,3,FALSE)</f>
        <v>1.7385623123722483E-4</v>
      </c>
      <c r="CA27" s="44">
        <f>VFDYLD1!CA27*VLOOKUP(VFDYLD2!CA$4,'[1]INTERNAL PARAMETERS-1'!$B$5:$J$44,5,FALSE)*VLOOKUP(VFDYLD2!CA$4,'[1]INTERNAL PARAMETERS-1'!$B$5:$J$44,6,FALSE)*VLOOKUP(VFDYLD2!CA$4,'[1]INTERNAL PARAMETERS-1'!$B$5:$J$44,3,FALSE) + VFDYLD1!CA27*(1-VLOOKUP(VFDYLD2!CA$4,'[1]INTERNAL PARAMETERS-1'!$B$5:$J$44,5,FALSE))*VLOOKUP(VFDYLD2!CA$4,'[1]INTERNAL PARAMETERS-1'!$B$5:$J$44,8,FALSE)*VLOOKUP(VFDYLD2!CA$4,'[1]INTERNAL PARAMETERS-1'!$B$5:$J$44,3,FALSE)</f>
        <v>0</v>
      </c>
      <c r="CB27" s="44">
        <f>VFDYLD1!CB27*VLOOKUP(VFDYLD2!CB$4,'[1]INTERNAL PARAMETERS-1'!$B$5:$J$44,5,FALSE)*VLOOKUP(VFDYLD2!CB$4,'[1]INTERNAL PARAMETERS-1'!$B$5:$J$44,6,FALSE)*VLOOKUP(VFDYLD2!CB$4,'[1]INTERNAL PARAMETERS-1'!$B$5:$J$44,3,FALSE) + VFDYLD1!CB27*(1-VLOOKUP(VFDYLD2!CB$4,'[1]INTERNAL PARAMETERS-1'!$B$5:$J$44,5,FALSE))*VLOOKUP(VFDYLD2!CB$4,'[1]INTERNAL PARAMETERS-1'!$B$5:$J$44,8,FALSE)*VLOOKUP(VFDYLD2!CB$4,'[1]INTERNAL PARAMETERS-1'!$B$5:$J$44,3,FALSE)</f>
        <v>0</v>
      </c>
      <c r="CC27" s="44">
        <f>VFDYLD1!CC27*VLOOKUP(VFDYLD2!CC$4,'[1]INTERNAL PARAMETERS-1'!$B$5:$J$44,5,FALSE)*VLOOKUP(VFDYLD2!CC$4,'[1]INTERNAL PARAMETERS-1'!$B$5:$J$44,6,FALSE)*VLOOKUP(VFDYLD2!CC$4,'[1]INTERNAL PARAMETERS-1'!$B$5:$J$44,3,FALSE) + VFDYLD1!CC27*(1-VLOOKUP(VFDYLD2!CC$4,'[1]INTERNAL PARAMETERS-1'!$B$5:$J$44,5,FALSE))*VLOOKUP(VFDYLD2!CC$4,'[1]INTERNAL PARAMETERS-1'!$B$5:$J$44,8,FALSE)*VLOOKUP(VFDYLD2!CC$4,'[1]INTERNAL PARAMETERS-1'!$B$5:$J$44,3,FALSE)</f>
        <v>3.7599718363353409E-4</v>
      </c>
      <c r="CD27" s="44">
        <f>VFDYLD1!CD27*VLOOKUP(VFDYLD2!CD$4,'[1]INTERNAL PARAMETERS-1'!$B$5:$J$44,5,FALSE)*VLOOKUP(VFDYLD2!CD$4,'[1]INTERNAL PARAMETERS-1'!$B$5:$J$44,6,FALSE)*VLOOKUP(VFDYLD2!CD$4,'[1]INTERNAL PARAMETERS-1'!$B$5:$J$44,3,FALSE) + VFDYLD1!CD27*(1-VLOOKUP(VFDYLD2!CD$4,'[1]INTERNAL PARAMETERS-1'!$B$5:$J$44,5,FALSE))*VLOOKUP(VFDYLD2!CD$4,'[1]INTERNAL PARAMETERS-1'!$B$5:$J$44,8,FALSE)*VLOOKUP(VFDYLD2!CD$4,'[1]INTERNAL PARAMETERS-1'!$B$5:$J$44,3,FALSE)</f>
        <v>8.201223116437959E-4</v>
      </c>
      <c r="CE27" s="44">
        <f>VFDYLD1!CE27*VLOOKUP(VFDYLD2!CE$4,'[1]INTERNAL PARAMETERS-1'!$B$5:$J$44,5,FALSE)*VLOOKUP(VFDYLD2!CE$4,'[1]INTERNAL PARAMETERS-1'!$B$5:$J$44,6,FALSE)*VLOOKUP(VFDYLD2!CE$4,'[1]INTERNAL PARAMETERS-1'!$B$5:$J$44,3,FALSE) + VFDYLD1!CE27*(1-VLOOKUP(VFDYLD2!CE$4,'[1]INTERNAL PARAMETERS-1'!$B$5:$J$44,5,FALSE))*VLOOKUP(VFDYLD2!CE$4,'[1]INTERNAL PARAMETERS-1'!$B$5:$J$44,8,FALSE)*VLOOKUP(VFDYLD2!CE$4,'[1]INTERNAL PARAMETERS-1'!$B$5:$J$44,3,FALSE)</f>
        <v>1.5741522327866484E-3</v>
      </c>
      <c r="CF27" s="44">
        <f>VFDYLD1!CF27*VLOOKUP(VFDYLD2!CF$4,'[1]INTERNAL PARAMETERS-1'!$B$5:$J$44,5,FALSE)*VLOOKUP(VFDYLD2!CF$4,'[1]INTERNAL PARAMETERS-1'!$B$5:$J$44,6,FALSE)*VLOOKUP(VFDYLD2!CF$4,'[1]INTERNAL PARAMETERS-1'!$B$5:$J$44,3,FALSE) + VFDYLD1!CF27*(1-VLOOKUP(VFDYLD2!CF$4,'[1]INTERNAL PARAMETERS-1'!$B$5:$J$44,5,FALSE))*VLOOKUP(VFDYLD2!CF$4,'[1]INTERNAL PARAMETERS-1'!$B$5:$J$44,8,FALSE)*VLOOKUP(VFDYLD2!CF$4,'[1]INTERNAL PARAMETERS-1'!$B$5:$J$44,3,FALSE)</f>
        <v>1.8941390578268921E-3</v>
      </c>
      <c r="CG27" s="44">
        <f>VFDYLD1!CG27*VLOOKUP(VFDYLD2!CG$4,'[1]INTERNAL PARAMETERS-1'!$B$5:$J$44,5,FALSE)*VLOOKUP(VFDYLD2!CG$4,'[1]INTERNAL PARAMETERS-1'!$B$5:$J$44,6,FALSE)*VLOOKUP(VFDYLD2!CG$4,'[1]INTERNAL PARAMETERS-1'!$B$5:$J$44,3,FALSE) + VFDYLD1!CG27*(1-VLOOKUP(VFDYLD2!CG$4,'[1]INTERNAL PARAMETERS-1'!$B$5:$J$44,5,FALSE))*VLOOKUP(VFDYLD2!CG$4,'[1]INTERNAL PARAMETERS-1'!$B$5:$J$44,8,FALSE)*VLOOKUP(VFDYLD2!CG$4,'[1]INTERNAL PARAMETERS-1'!$B$5:$J$44,3,FALSE)</f>
        <v>2.2820851549865193E-5</v>
      </c>
      <c r="CH27" s="43">
        <f>VFDYLD1!CH27*VLOOKUP(VFDYLD2!CH$4,'[1]INTERNAL PARAMETERS-1'!$B$5:$J$44,5,FALSE)*VLOOKUP(VFDYLD2!CH$4,'[1]INTERNAL PARAMETERS-1'!$B$5:$J$44,6,FALSE)*VLOOKUP(VFDYLD2!CH$4,'[1]INTERNAL PARAMETERS-1'!$B$5:$J$44,3,FALSE) + VFDYLD1!CH27*(1-VLOOKUP(VFDYLD2!CH$4,'[1]INTERNAL PARAMETERS-1'!$B$5:$J$44,5,FALSE))*VLOOKUP(VFDYLD2!CH$4,'[1]INTERNAL PARAMETERS-1'!$B$5:$J$44,8,FALSE)*VLOOKUP(VFDYLD2!CH$4,'[1]INTERNAL PARAMETERS-1'!$B$5:$J$44,3,FALSE)</f>
        <v>0</v>
      </c>
      <c r="CJ27" s="45">
        <f t="shared" si="0"/>
        <v>39.163836292745238</v>
      </c>
      <c r="CK27" s="43">
        <f t="shared" si="1"/>
        <v>0.68515044558536564</v>
      </c>
    </row>
    <row r="28" spans="2:89" x14ac:dyDescent="0.4">
      <c r="B28" s="58" t="s">
        <v>5</v>
      </c>
      <c r="C28" s="57" t="s">
        <v>47</v>
      </c>
      <c r="D28" s="57" t="s">
        <v>59</v>
      </c>
      <c r="E28" s="132">
        <f>VFD!W28</f>
        <v>103.99634207715133</v>
      </c>
      <c r="F28" s="56">
        <f>'[1]INTERNAL PARAMETERS-1'!M10</f>
        <v>58.935000000000002</v>
      </c>
      <c r="G28" s="45">
        <f>VFDYLD1!G28*VLOOKUP(VFDYLD2!G$4,'[1]INTERNAL PARAMETERS-1'!$B$5:$J$44,5,FALSE)*VLOOKUP(VFDYLD2!G$4,'[1]INTERNAL PARAMETERS-1'!$B$5:$J$44,7,FALSE)*VFDYLD2!$F28 + VFDYLD1!G28*(1-VLOOKUP(VFDYLD2!G$4,'[1]INTERNAL PARAMETERS-1'!$B$5:$J$44,5,FALSE))*VLOOKUP(VFDYLD2!G$4,'[1]INTERNAL PARAMETERS-1'!$B$5:$J$44,9,FALSE)*VFDYLD2!$F28</f>
        <v>25.512198375203955</v>
      </c>
      <c r="H28" s="44">
        <f>VFDYLD1!H28*VLOOKUP(VFDYLD2!H$4,'[1]INTERNAL PARAMETERS-1'!$B$5:$J$44,5,FALSE)*VLOOKUP(VFDYLD2!H$4,'[1]INTERNAL PARAMETERS-1'!$B$5:$J$44,7,FALSE)*VFDYLD2!$F28 + VFDYLD1!H28*(1-VLOOKUP(VFDYLD2!H$4,'[1]INTERNAL PARAMETERS-1'!$B$5:$J$44,5,FALSE))*VLOOKUP(VFDYLD2!H$4,'[1]INTERNAL PARAMETERS-1'!$B$5:$J$44,9,FALSE)*VFDYLD2!$F28</f>
        <v>10.558592949368354</v>
      </c>
      <c r="I28" s="44">
        <f>VFDYLD1!I28*VLOOKUP(VFDYLD2!I$4,'[1]INTERNAL PARAMETERS-1'!$B$5:$J$44,5,FALSE)*VLOOKUP(VFDYLD2!I$4,'[1]INTERNAL PARAMETERS-1'!$B$5:$J$44,7,FALSE)*VFDYLD2!$F28 + VFDYLD1!I28*(1-VLOOKUP(VFDYLD2!I$4,'[1]INTERNAL PARAMETERS-1'!$B$5:$J$44,5,FALSE))*VLOOKUP(VFDYLD2!I$4,'[1]INTERNAL PARAMETERS-1'!$B$5:$J$44,9,FALSE)*VFDYLD2!$F28</f>
        <v>17.1007892784211</v>
      </c>
      <c r="J28" s="44">
        <f>VFDYLD1!J28*VLOOKUP(VFDYLD2!J$4,'[1]INTERNAL PARAMETERS-1'!$B$5:$J$44,5,FALSE)*VLOOKUP(VFDYLD2!J$4,'[1]INTERNAL PARAMETERS-1'!$B$5:$J$44,7,FALSE)*VFDYLD2!$F28 + VFDYLD1!J28*(1-VLOOKUP(VFDYLD2!J$4,'[1]INTERNAL PARAMETERS-1'!$B$5:$J$44,5,FALSE))*VLOOKUP(VFDYLD2!J$4,'[1]INTERNAL PARAMETERS-1'!$B$5:$J$44,9,FALSE)*VFDYLD2!$F28</f>
        <v>0</v>
      </c>
      <c r="K28" s="44">
        <f>VFDYLD1!K28*VLOOKUP(VFDYLD2!K$4,'[1]INTERNAL PARAMETERS-1'!$B$5:$J$44,5,FALSE)*VLOOKUP(VFDYLD2!K$4,'[1]INTERNAL PARAMETERS-1'!$B$5:$J$44,7,FALSE)*VFDYLD2!$F28 + VFDYLD1!K28*(1-VLOOKUP(VFDYLD2!K$4,'[1]INTERNAL PARAMETERS-1'!$B$5:$J$44,5,FALSE))*VLOOKUP(VFDYLD2!K$4,'[1]INTERNAL PARAMETERS-1'!$B$5:$J$44,9,FALSE)*VFDYLD2!$F28</f>
        <v>0.34395778595597509</v>
      </c>
      <c r="L28" s="44">
        <f>VFDYLD1!L28*VLOOKUP(VFDYLD2!L$4,'[1]INTERNAL PARAMETERS-1'!$B$5:$J$44,5,FALSE)*VLOOKUP(VFDYLD2!L$4,'[1]INTERNAL PARAMETERS-1'!$B$5:$J$44,7,FALSE)*VFDYLD2!$F28 + VFDYLD1!L28*(1-VLOOKUP(VFDYLD2!L$4,'[1]INTERNAL PARAMETERS-1'!$B$5:$J$44,5,FALSE))*VLOOKUP(VFDYLD2!L$4,'[1]INTERNAL PARAMETERS-1'!$B$5:$J$44,9,FALSE)*VFDYLD2!$F28</f>
        <v>0</v>
      </c>
      <c r="M28" s="44">
        <f>VFDYLD1!M28*VLOOKUP(VFDYLD2!M$4,'[1]INTERNAL PARAMETERS-1'!$B$5:$J$44,5,FALSE)*VLOOKUP(VFDYLD2!M$4,'[1]INTERNAL PARAMETERS-1'!$B$5:$J$44,7,FALSE)*VFDYLD2!$F28 + VFDYLD1!M28*(1-VLOOKUP(VFDYLD2!M$4,'[1]INTERNAL PARAMETERS-1'!$B$5:$J$44,5,FALSE))*VLOOKUP(VFDYLD2!M$4,'[1]INTERNAL PARAMETERS-1'!$B$5:$J$44,9,FALSE)*VFDYLD2!$F28</f>
        <v>0.18102992979069055</v>
      </c>
      <c r="N28" s="44">
        <f>VFDYLD1!N28*VLOOKUP(VFDYLD2!N$4,'[1]INTERNAL PARAMETERS-1'!$B$5:$J$44,5,FALSE)*VLOOKUP(VFDYLD2!N$4,'[1]INTERNAL PARAMETERS-1'!$B$5:$J$44,7,FALSE)*VFDYLD2!$F28 + VFDYLD1!N28*(1-VLOOKUP(VFDYLD2!N$4,'[1]INTERNAL PARAMETERS-1'!$B$5:$J$44,5,FALSE))*VLOOKUP(VFDYLD2!N$4,'[1]INTERNAL PARAMETERS-1'!$B$5:$J$44,9,FALSE)*VFDYLD2!$F28</f>
        <v>6.1787154858046332E-2</v>
      </c>
      <c r="O28" s="44">
        <f>VFDYLD1!O28*VLOOKUP(VFDYLD2!O$4,'[1]INTERNAL PARAMETERS-1'!$B$5:$J$44,5,FALSE)*VLOOKUP(VFDYLD2!O$4,'[1]INTERNAL PARAMETERS-1'!$B$5:$J$44,7,FALSE)*VFDYLD2!$F28 + VFDYLD1!O28*(1-VLOOKUP(VFDYLD2!O$4,'[1]INTERNAL PARAMETERS-1'!$B$5:$J$44,5,FALSE))*VLOOKUP(VFDYLD2!O$4,'[1]INTERNAL PARAMETERS-1'!$B$5:$J$44,9,FALSE)*VFDYLD2!$F28</f>
        <v>0</v>
      </c>
      <c r="P28" s="44">
        <f>VFDYLD1!P28*VLOOKUP(VFDYLD2!P$4,'[1]INTERNAL PARAMETERS-1'!$B$5:$J$44,5,FALSE)*VLOOKUP(VFDYLD2!P$4,'[1]INTERNAL PARAMETERS-1'!$B$5:$J$44,7,FALSE)*VFDYLD2!$F28 + VFDYLD1!P28*(1-VLOOKUP(VFDYLD2!P$4,'[1]INTERNAL PARAMETERS-1'!$B$5:$J$44,5,FALSE))*VLOOKUP(VFDYLD2!P$4,'[1]INTERNAL PARAMETERS-1'!$B$5:$J$44,9,FALSE)*VFDYLD2!$F28</f>
        <v>0</v>
      </c>
      <c r="Q28" s="44">
        <f>VFDYLD1!Q28*VLOOKUP(VFDYLD2!Q$4,'[1]INTERNAL PARAMETERS-1'!$B$5:$J$44,5,FALSE)*VLOOKUP(VFDYLD2!Q$4,'[1]INTERNAL PARAMETERS-1'!$B$5:$J$44,7,FALSE)*VFDYLD2!$F28 + VFDYLD1!Q28*(1-VLOOKUP(VFDYLD2!Q$4,'[1]INTERNAL PARAMETERS-1'!$B$5:$J$44,5,FALSE))*VLOOKUP(VFDYLD2!Q$4,'[1]INTERNAL PARAMETERS-1'!$B$5:$J$44,9,FALSE)*VFDYLD2!$F28</f>
        <v>0</v>
      </c>
      <c r="R28" s="44">
        <f>VFDYLD1!R28*VLOOKUP(VFDYLD2!R$4,'[1]INTERNAL PARAMETERS-1'!$B$5:$J$44,5,FALSE)*VLOOKUP(VFDYLD2!R$4,'[1]INTERNAL PARAMETERS-1'!$B$5:$J$44,7,FALSE)*VFDYLD2!$F28 + VFDYLD1!R28*(1-VLOOKUP(VFDYLD2!R$4,'[1]INTERNAL PARAMETERS-1'!$B$5:$J$44,5,FALSE))*VLOOKUP(VFDYLD2!R$4,'[1]INTERNAL PARAMETERS-1'!$B$5:$J$44,9,FALSE)*VFDYLD2!$F28</f>
        <v>0.14268368850497776</v>
      </c>
      <c r="S28" s="44">
        <f>VFDYLD1!S28*VLOOKUP(VFDYLD2!S$4,'[1]INTERNAL PARAMETERS-1'!$B$5:$J$44,5,FALSE)*VLOOKUP(VFDYLD2!S$4,'[1]INTERNAL PARAMETERS-1'!$B$5:$J$44,7,FALSE)*VFDYLD2!$F28 + VFDYLD1!S28*(1-VLOOKUP(VFDYLD2!S$4,'[1]INTERNAL PARAMETERS-1'!$B$5:$J$44,5,FALSE))*VLOOKUP(VFDYLD2!S$4,'[1]INTERNAL PARAMETERS-1'!$B$5:$J$44,9,FALSE)*VFDYLD2!$F28</f>
        <v>2.8070382071560962</v>
      </c>
      <c r="T28" s="44">
        <f>VFDYLD1!T28*VLOOKUP(VFDYLD2!T$4,'[1]INTERNAL PARAMETERS-1'!$B$5:$J$44,5,FALSE)*VLOOKUP(VFDYLD2!T$4,'[1]INTERNAL PARAMETERS-1'!$B$5:$J$44,7,FALSE)*VFDYLD2!$F28 + VFDYLD1!T28*(1-VLOOKUP(VFDYLD2!T$4,'[1]INTERNAL PARAMETERS-1'!$B$5:$J$44,5,FALSE))*VLOOKUP(VFDYLD2!T$4,'[1]INTERNAL PARAMETERS-1'!$B$5:$J$44,9,FALSE)*VFDYLD2!$F28</f>
        <v>0.42040204303837775</v>
      </c>
      <c r="U28" s="44">
        <f>VFDYLD1!U28*VLOOKUP(VFDYLD2!U$4,'[1]INTERNAL PARAMETERS-1'!$B$5:$J$44,5,FALSE)*VLOOKUP(VFDYLD2!U$4,'[1]INTERNAL PARAMETERS-1'!$B$5:$J$44,7,FALSE)*VFDYLD2!$F28 + VFDYLD1!U28*(1-VLOOKUP(VFDYLD2!U$4,'[1]INTERNAL PARAMETERS-1'!$B$5:$J$44,5,FALSE))*VLOOKUP(VFDYLD2!U$4,'[1]INTERNAL PARAMETERS-1'!$B$5:$J$44,9,FALSE)*VFDYLD2!$F28</f>
        <v>0.3167028724222446</v>
      </c>
      <c r="V28" s="44">
        <f>VFDYLD1!V28*VLOOKUP(VFDYLD2!V$4,'[1]INTERNAL PARAMETERS-1'!$B$5:$J$44,5,FALSE)*VLOOKUP(VFDYLD2!V$4,'[1]INTERNAL PARAMETERS-1'!$B$5:$J$44,7,FALSE)*VFDYLD2!$F28 + VFDYLD1!V28*(1-VLOOKUP(VFDYLD2!V$4,'[1]INTERNAL PARAMETERS-1'!$B$5:$J$44,5,FALSE))*VLOOKUP(VFDYLD2!V$4,'[1]INTERNAL PARAMETERS-1'!$B$5:$J$44,9,FALSE)*VFDYLD2!$F28</f>
        <v>1.302499174697012</v>
      </c>
      <c r="W28" s="44">
        <f>VFDYLD1!W28*VLOOKUP(VFDYLD2!W$4,'[1]INTERNAL PARAMETERS-1'!$B$5:$J$44,5,FALSE)*VLOOKUP(VFDYLD2!W$4,'[1]INTERNAL PARAMETERS-1'!$B$5:$J$44,7,FALSE)*VFDYLD2!$F28 + VFDYLD1!W28*(1-VLOOKUP(VFDYLD2!W$4,'[1]INTERNAL PARAMETERS-1'!$B$5:$J$44,5,FALSE))*VLOOKUP(VFDYLD2!W$4,'[1]INTERNAL PARAMETERS-1'!$B$5:$J$44,9,FALSE)*VFDYLD2!$F28</f>
        <v>0</v>
      </c>
      <c r="X28" s="44">
        <f>VFDYLD1!X28*VLOOKUP(VFDYLD2!X$4,'[1]INTERNAL PARAMETERS-1'!$B$5:$J$44,5,FALSE)*VLOOKUP(VFDYLD2!X$4,'[1]INTERNAL PARAMETERS-1'!$B$5:$J$44,7,FALSE)*VFDYLD2!$F28 + VFDYLD1!X28*(1-VLOOKUP(VFDYLD2!X$4,'[1]INTERNAL PARAMETERS-1'!$B$5:$J$44,5,FALSE))*VLOOKUP(VFDYLD2!X$4,'[1]INTERNAL PARAMETERS-1'!$B$5:$J$44,9,FALSE)*VFDYLD2!$F28</f>
        <v>0</v>
      </c>
      <c r="Y28" s="44">
        <f>VFDYLD1!Y28*VLOOKUP(VFDYLD2!Y$4,'[1]INTERNAL PARAMETERS-1'!$B$5:$J$44,5,FALSE)*VLOOKUP(VFDYLD2!Y$4,'[1]INTERNAL PARAMETERS-1'!$B$5:$J$44,7,FALSE)*VFDYLD2!$F28 + VFDYLD1!Y28*(1-VLOOKUP(VFDYLD2!Y$4,'[1]INTERNAL PARAMETERS-1'!$B$5:$J$44,5,FALSE))*VLOOKUP(VFDYLD2!Y$4,'[1]INTERNAL PARAMETERS-1'!$B$5:$J$44,9,FALSE)*VFDYLD2!$F28</f>
        <v>0</v>
      </c>
      <c r="Z28" s="44">
        <f>VFDYLD1!Z28*VLOOKUP(VFDYLD2!Z$4,'[1]INTERNAL PARAMETERS-1'!$B$5:$J$44,5,FALSE)*VLOOKUP(VFDYLD2!Z$4,'[1]INTERNAL PARAMETERS-1'!$B$5:$J$44,7,FALSE)*VFDYLD2!$F28 + VFDYLD1!Z28*(1-VLOOKUP(VFDYLD2!Z$4,'[1]INTERNAL PARAMETERS-1'!$B$5:$J$44,5,FALSE))*VLOOKUP(VFDYLD2!Z$4,'[1]INTERNAL PARAMETERS-1'!$B$5:$J$44,9,FALSE)*VFDYLD2!$F28</f>
        <v>0</v>
      </c>
      <c r="AA28" s="44">
        <f>VFDYLD1!AA28*VLOOKUP(VFDYLD2!AA$4,'[1]INTERNAL PARAMETERS-1'!$B$5:$J$44,5,FALSE)*VLOOKUP(VFDYLD2!AA$4,'[1]INTERNAL PARAMETERS-1'!$B$5:$J$44,7,FALSE)*VFDYLD2!$F28 + VFDYLD1!AA28*(1-VLOOKUP(VFDYLD2!AA$4,'[1]INTERNAL PARAMETERS-1'!$B$5:$J$44,5,FALSE))*VLOOKUP(VFDYLD2!AA$4,'[1]INTERNAL PARAMETERS-1'!$B$5:$J$44,9,FALSE)*VFDYLD2!$F28</f>
        <v>0</v>
      </c>
      <c r="AB28" s="44">
        <f>VFDYLD1!AB28*VLOOKUP(VFDYLD2!AB$4,'[1]INTERNAL PARAMETERS-1'!$B$5:$J$44,5,FALSE)*VLOOKUP(VFDYLD2!AB$4,'[1]INTERNAL PARAMETERS-1'!$B$5:$J$44,7,FALSE)*VFDYLD2!$F28 + VFDYLD1!AB28*(1-VLOOKUP(VFDYLD2!AB$4,'[1]INTERNAL PARAMETERS-1'!$B$5:$J$44,5,FALSE))*VLOOKUP(VFDYLD2!AB$4,'[1]INTERNAL PARAMETERS-1'!$B$5:$J$44,9,FALSE)*VFDYLD2!$F28</f>
        <v>0</v>
      </c>
      <c r="AC28" s="44">
        <f>VFDYLD1!AC28*VLOOKUP(VFDYLD2!AC$4,'[1]INTERNAL PARAMETERS-1'!$B$5:$J$44,5,FALSE)*VLOOKUP(VFDYLD2!AC$4,'[1]INTERNAL PARAMETERS-1'!$B$5:$J$44,7,FALSE)*VFDYLD2!$F28 + VFDYLD1!AC28*(1-VLOOKUP(VFDYLD2!AC$4,'[1]INTERNAL PARAMETERS-1'!$B$5:$J$44,5,FALSE))*VLOOKUP(VFDYLD2!AC$4,'[1]INTERNAL PARAMETERS-1'!$B$5:$J$44,9,FALSE)*VFDYLD2!$F28</f>
        <v>0</v>
      </c>
      <c r="AD28" s="44">
        <f>VFDYLD1!AD28*VLOOKUP(VFDYLD2!AD$4,'[1]INTERNAL PARAMETERS-1'!$B$5:$J$44,5,FALSE)*VLOOKUP(VFDYLD2!AD$4,'[1]INTERNAL PARAMETERS-1'!$B$5:$J$44,7,FALSE)*VFDYLD2!$F28 + VFDYLD1!AD28*(1-VLOOKUP(VFDYLD2!AD$4,'[1]INTERNAL PARAMETERS-1'!$B$5:$J$44,5,FALSE))*VLOOKUP(VFDYLD2!AD$4,'[1]INTERNAL PARAMETERS-1'!$B$5:$J$44,9,FALSE)*VFDYLD2!$F28</f>
        <v>0</v>
      </c>
      <c r="AE28" s="44">
        <f>VFDYLD1!AE28*VLOOKUP(VFDYLD2!AE$4,'[1]INTERNAL PARAMETERS-1'!$B$5:$J$44,5,FALSE)*VLOOKUP(VFDYLD2!AE$4,'[1]INTERNAL PARAMETERS-1'!$B$5:$J$44,7,FALSE)*VFDYLD2!$F28 + VFDYLD1!AE28*(1-VLOOKUP(VFDYLD2!AE$4,'[1]INTERNAL PARAMETERS-1'!$B$5:$J$44,5,FALSE))*VLOOKUP(VFDYLD2!AE$4,'[1]INTERNAL PARAMETERS-1'!$B$5:$J$44,9,FALSE)*VFDYLD2!$F28</f>
        <v>0</v>
      </c>
      <c r="AF28" s="44">
        <f>VFDYLD1!AF28*VLOOKUP(VFDYLD2!AF$4,'[1]INTERNAL PARAMETERS-1'!$B$5:$J$44,5,FALSE)*VLOOKUP(VFDYLD2!AF$4,'[1]INTERNAL PARAMETERS-1'!$B$5:$J$44,7,FALSE)*VFDYLD2!$F28 + VFDYLD1!AF28*(1-VLOOKUP(VFDYLD2!AF$4,'[1]INTERNAL PARAMETERS-1'!$B$5:$J$44,5,FALSE))*VLOOKUP(VFDYLD2!AF$4,'[1]INTERNAL PARAMETERS-1'!$B$5:$J$44,9,FALSE)*VFDYLD2!$F28</f>
        <v>9.9365582609503914E-2</v>
      </c>
      <c r="AG28" s="44">
        <f>VFDYLD1!AG28*VLOOKUP(VFDYLD2!AG$4,'[1]INTERNAL PARAMETERS-1'!$B$5:$J$44,5,FALSE)*VLOOKUP(VFDYLD2!AG$4,'[1]INTERNAL PARAMETERS-1'!$B$5:$J$44,7,FALSE)*VFDYLD2!$F28 + VFDYLD1!AG28*(1-VLOOKUP(VFDYLD2!AG$4,'[1]INTERNAL PARAMETERS-1'!$B$5:$J$44,5,FALSE))*VLOOKUP(VFDYLD2!AG$4,'[1]INTERNAL PARAMETERS-1'!$B$5:$J$44,9,FALSE)*VFDYLD2!$F28</f>
        <v>0.15672957376901803</v>
      </c>
      <c r="AH28" s="44">
        <f>VFDYLD1!AH28*VLOOKUP(VFDYLD2!AH$4,'[1]INTERNAL PARAMETERS-1'!$B$5:$J$44,5,FALSE)*VLOOKUP(VFDYLD2!AH$4,'[1]INTERNAL PARAMETERS-1'!$B$5:$J$44,7,FALSE)*VFDYLD2!$F28 + VFDYLD1!AH28*(1-VLOOKUP(VFDYLD2!AH$4,'[1]INTERNAL PARAMETERS-1'!$B$5:$J$44,5,FALSE))*VLOOKUP(VFDYLD2!AH$4,'[1]INTERNAL PARAMETERS-1'!$B$5:$J$44,9,FALSE)*VFDYLD2!$F28</f>
        <v>0</v>
      </c>
      <c r="AI28" s="44">
        <f>VFDYLD1!AI28*VLOOKUP(VFDYLD2!AI$4,'[1]INTERNAL PARAMETERS-1'!$B$5:$J$44,5,FALSE)*VLOOKUP(VFDYLD2!AI$4,'[1]INTERNAL PARAMETERS-1'!$B$5:$J$44,7,FALSE)*VFDYLD2!$F28 + VFDYLD1!AI28*(1-VLOOKUP(VFDYLD2!AI$4,'[1]INTERNAL PARAMETERS-1'!$B$5:$J$44,5,FALSE))*VLOOKUP(VFDYLD2!AI$4,'[1]INTERNAL PARAMETERS-1'!$B$5:$J$44,9,FALSE)*VFDYLD2!$F28</f>
        <v>1.2739177257628707E-2</v>
      </c>
      <c r="AJ28" s="44">
        <f>VFDYLD1!AJ28*VLOOKUP(VFDYLD2!AJ$4,'[1]INTERNAL PARAMETERS-1'!$B$5:$J$44,5,FALSE)*VLOOKUP(VFDYLD2!AJ$4,'[1]INTERNAL PARAMETERS-1'!$B$5:$J$44,7,FALSE)*VFDYLD2!$F28 + VFDYLD1!AJ28*(1-VLOOKUP(VFDYLD2!AJ$4,'[1]INTERNAL PARAMETERS-1'!$B$5:$J$44,5,FALSE))*VLOOKUP(VFDYLD2!AJ$4,'[1]INTERNAL PARAMETERS-1'!$B$5:$J$44,9,FALSE)*VFDYLD2!$F28</f>
        <v>0.19873116521900783</v>
      </c>
      <c r="AK28" s="44">
        <f>VFDYLD1!AK28*VLOOKUP(VFDYLD2!AK$4,'[1]INTERNAL PARAMETERS-1'!$B$5:$J$44,5,FALSE)*VLOOKUP(VFDYLD2!AK$4,'[1]INTERNAL PARAMETERS-1'!$B$5:$J$44,7,FALSE)*VFDYLD2!$F28 + VFDYLD1!AK28*(1-VLOOKUP(VFDYLD2!AK$4,'[1]INTERNAL PARAMETERS-1'!$B$5:$J$44,5,FALSE))*VLOOKUP(VFDYLD2!AK$4,'[1]INTERNAL PARAMETERS-1'!$B$5:$J$44,9,FALSE)*VFDYLD2!$F28</f>
        <v>0</v>
      </c>
      <c r="AL28" s="44">
        <f>VFDYLD1!AL28*VLOOKUP(VFDYLD2!AL$4,'[1]INTERNAL PARAMETERS-1'!$B$5:$J$44,5,FALSE)*VLOOKUP(VFDYLD2!AL$4,'[1]INTERNAL PARAMETERS-1'!$B$5:$J$44,7,FALSE)*VFDYLD2!$F28 + VFDYLD1!AL28*(1-VLOOKUP(VFDYLD2!AL$4,'[1]INTERNAL PARAMETERS-1'!$B$5:$J$44,5,FALSE))*VLOOKUP(VFDYLD2!AL$4,'[1]INTERNAL PARAMETERS-1'!$B$5:$J$44,9,FALSE)*VFDYLD2!$F28</f>
        <v>0</v>
      </c>
      <c r="AM28" s="44">
        <f>VFDYLD1!AM28*VLOOKUP(VFDYLD2!AM$4,'[1]INTERNAL PARAMETERS-1'!$B$5:$J$44,5,FALSE)*VLOOKUP(VFDYLD2!AM$4,'[1]INTERNAL PARAMETERS-1'!$B$5:$J$44,7,FALSE)*VFDYLD2!$F28 + VFDYLD1!AM28*(1-VLOOKUP(VFDYLD2!AM$4,'[1]INTERNAL PARAMETERS-1'!$B$5:$J$44,5,FALSE))*VLOOKUP(VFDYLD2!AM$4,'[1]INTERNAL PARAMETERS-1'!$B$5:$J$44,9,FALSE)*VFDYLD2!$F28</f>
        <v>0</v>
      </c>
      <c r="AN28" s="44">
        <f>VFDYLD1!AN28*VLOOKUP(VFDYLD2!AN$4,'[1]INTERNAL PARAMETERS-1'!$B$5:$J$44,5,FALSE)*VLOOKUP(VFDYLD2!AN$4,'[1]INTERNAL PARAMETERS-1'!$B$5:$J$44,7,FALSE)*VFDYLD2!$F28 + VFDYLD1!AN28*(1-VLOOKUP(VFDYLD2!AN$4,'[1]INTERNAL PARAMETERS-1'!$B$5:$J$44,5,FALSE))*VLOOKUP(VFDYLD2!AN$4,'[1]INTERNAL PARAMETERS-1'!$B$5:$J$44,9,FALSE)*VFDYLD2!$F28</f>
        <v>0</v>
      </c>
      <c r="AO28" s="44">
        <f>VFDYLD1!AO28*VLOOKUP(VFDYLD2!AO$4,'[1]INTERNAL PARAMETERS-1'!$B$5:$J$44,5,FALSE)*VLOOKUP(VFDYLD2!AO$4,'[1]INTERNAL PARAMETERS-1'!$B$5:$J$44,7,FALSE)*VFDYLD2!$F28 + VFDYLD1!AO28*(1-VLOOKUP(VFDYLD2!AO$4,'[1]INTERNAL PARAMETERS-1'!$B$5:$J$44,5,FALSE))*VLOOKUP(VFDYLD2!AO$4,'[1]INTERNAL PARAMETERS-1'!$B$5:$J$44,9,FALSE)*VFDYLD2!$F28</f>
        <v>0</v>
      </c>
      <c r="AP28" s="44">
        <f>VFDYLD1!AP28*VLOOKUP(VFDYLD2!AP$4,'[1]INTERNAL PARAMETERS-1'!$B$5:$J$44,5,FALSE)*VLOOKUP(VFDYLD2!AP$4,'[1]INTERNAL PARAMETERS-1'!$B$5:$J$44,7,FALSE)*VFDYLD2!$F28 + VFDYLD1!AP28*(1-VLOOKUP(VFDYLD2!AP$4,'[1]INTERNAL PARAMETERS-1'!$B$5:$J$44,5,FALSE))*VLOOKUP(VFDYLD2!AP$4,'[1]INTERNAL PARAMETERS-1'!$B$5:$J$44,9,FALSE)*VFDYLD2!$F28</f>
        <v>0</v>
      </c>
      <c r="AQ28" s="44">
        <f>VFDYLD1!AQ28*VLOOKUP(VFDYLD2!AQ$4,'[1]INTERNAL PARAMETERS-1'!$B$5:$J$44,5,FALSE)*VLOOKUP(VFDYLD2!AQ$4,'[1]INTERNAL PARAMETERS-1'!$B$5:$J$44,7,FALSE)*VFDYLD2!$F28 + VFDYLD1!AQ28*(1-VLOOKUP(VFDYLD2!AQ$4,'[1]INTERNAL PARAMETERS-1'!$B$5:$J$44,5,FALSE))*VLOOKUP(VFDYLD2!AQ$4,'[1]INTERNAL PARAMETERS-1'!$B$5:$J$44,9,FALSE)*VFDYLD2!$F28</f>
        <v>0</v>
      </c>
      <c r="AR28" s="44">
        <f>VFDYLD1!AR28*VLOOKUP(VFDYLD2!AR$4,'[1]INTERNAL PARAMETERS-1'!$B$5:$J$44,5,FALSE)*VLOOKUP(VFDYLD2!AR$4,'[1]INTERNAL PARAMETERS-1'!$B$5:$J$44,7,FALSE)*VFDYLD2!$F28 + VFDYLD1!AR28*(1-VLOOKUP(VFDYLD2!AR$4,'[1]INTERNAL PARAMETERS-1'!$B$5:$J$44,5,FALSE))*VLOOKUP(VFDYLD2!AR$4,'[1]INTERNAL PARAMETERS-1'!$B$5:$J$44,9,FALSE)*VFDYLD2!$F28</f>
        <v>0</v>
      </c>
      <c r="AS28" s="44">
        <f>VFDYLD1!AS28*VLOOKUP(VFDYLD2!AS$4,'[1]INTERNAL PARAMETERS-1'!$B$5:$J$44,5,FALSE)*VLOOKUP(VFDYLD2!AS$4,'[1]INTERNAL PARAMETERS-1'!$B$5:$J$44,7,FALSE)*VFDYLD2!$F28 + VFDYLD1!AS28*(1-VLOOKUP(VFDYLD2!AS$4,'[1]INTERNAL PARAMETERS-1'!$B$5:$J$44,5,FALSE))*VLOOKUP(VFDYLD2!AS$4,'[1]INTERNAL PARAMETERS-1'!$B$5:$J$44,9,FALSE)*VFDYLD2!$F28</f>
        <v>0</v>
      </c>
      <c r="AT28" s="43">
        <f>VFDYLD1!AT28*VLOOKUP(VFDYLD2!AT$4,'[1]INTERNAL PARAMETERS-1'!$B$5:$J$44,5,FALSE)*VLOOKUP(VFDYLD2!AT$4,'[1]INTERNAL PARAMETERS-1'!$B$5:$J$44,7,FALSE)*VFDYLD2!$F28 + VFDYLD1!AT28*(1-VLOOKUP(VFDYLD2!AT$4,'[1]INTERNAL PARAMETERS-1'!$B$5:$J$44,5,FALSE))*VLOOKUP(VFDYLD2!AT$4,'[1]INTERNAL PARAMETERS-1'!$B$5:$J$44,9,FALSE)*VFDYLD2!$F28</f>
        <v>0</v>
      </c>
      <c r="AU28" s="45">
        <f>VFDYLD1!AU28*VLOOKUP(VFDYLD2!AU$4,'[1]INTERNAL PARAMETERS-1'!$B$5:$J$44,5,FALSE)*VLOOKUP(VFDYLD2!AU$4,'[1]INTERNAL PARAMETERS-1'!$B$5:$J$44,6,FALSE)*VLOOKUP(VFDYLD2!AU$4,'[1]INTERNAL PARAMETERS-1'!$B$5:$J$44,3,FALSE) + VFDYLD1!AU28*(1-VLOOKUP(VFDYLD2!AU$4,'[1]INTERNAL PARAMETERS-1'!$B$5:$J$44,5,FALSE))*VLOOKUP(VFDYLD2!AU$4,'[1]INTERNAL PARAMETERS-1'!$B$5:$J$44,8,FALSE)*VLOOKUP(VFDYLD2!AU$4,'[1]INTERNAL PARAMETERS-1'!$B$5:$J$44,3,FALSE)</f>
        <v>0</v>
      </c>
      <c r="AV28" s="44">
        <f>VFDYLD1!AV28*VLOOKUP(VFDYLD2!AV$4,'[1]INTERNAL PARAMETERS-1'!$B$5:$J$44,5,FALSE)*VLOOKUP(VFDYLD2!AV$4,'[1]INTERNAL PARAMETERS-1'!$B$5:$J$44,6,FALSE)*VLOOKUP(VFDYLD2!AV$4,'[1]INTERNAL PARAMETERS-1'!$B$5:$J$44,3,FALSE) + VFDYLD1!AV28*(1-VLOOKUP(VFDYLD2!AV$4,'[1]INTERNAL PARAMETERS-1'!$B$5:$J$44,5,FALSE))*VLOOKUP(VFDYLD2!AV$4,'[1]INTERNAL PARAMETERS-1'!$B$5:$J$44,8,FALSE)*VLOOKUP(VFDYLD2!AV$4,'[1]INTERNAL PARAMETERS-1'!$B$5:$J$44,3,FALSE)</f>
        <v>0</v>
      </c>
      <c r="AW28" s="44">
        <f>VFDYLD1!AW28*VLOOKUP(VFDYLD2!AW$4,'[1]INTERNAL PARAMETERS-1'!$B$5:$J$44,5,FALSE)*VLOOKUP(VFDYLD2!AW$4,'[1]INTERNAL PARAMETERS-1'!$B$5:$J$44,6,FALSE)*VLOOKUP(VFDYLD2!AW$4,'[1]INTERNAL PARAMETERS-1'!$B$5:$J$44,3,FALSE) + VFDYLD1!AW28*(1-VLOOKUP(VFDYLD2!AW$4,'[1]INTERNAL PARAMETERS-1'!$B$5:$J$44,5,FALSE))*VLOOKUP(VFDYLD2!AW$4,'[1]INTERNAL PARAMETERS-1'!$B$5:$J$44,8,FALSE)*VLOOKUP(VFDYLD2!AW$4,'[1]INTERNAL PARAMETERS-1'!$B$5:$J$44,3,FALSE)</f>
        <v>0.34258955807983538</v>
      </c>
      <c r="AX28" s="44">
        <f>VFDYLD1!AX28*VLOOKUP(VFDYLD2!AX$4,'[1]INTERNAL PARAMETERS-1'!$B$5:$J$44,5,FALSE)*VLOOKUP(VFDYLD2!AX$4,'[1]INTERNAL PARAMETERS-1'!$B$5:$J$44,6,FALSE)*VLOOKUP(VFDYLD2!AX$4,'[1]INTERNAL PARAMETERS-1'!$B$5:$J$44,3,FALSE) + VFDYLD1!AX28*(1-VLOOKUP(VFDYLD2!AX$4,'[1]INTERNAL PARAMETERS-1'!$B$5:$J$44,5,FALSE))*VLOOKUP(VFDYLD2!AX$4,'[1]INTERNAL PARAMETERS-1'!$B$5:$J$44,8,FALSE)*VLOOKUP(VFDYLD2!AX$4,'[1]INTERNAL PARAMETERS-1'!$B$5:$J$44,3,FALSE)</f>
        <v>0</v>
      </c>
      <c r="AY28" s="44">
        <f>VFDYLD1!AY28*VLOOKUP(VFDYLD2!AY$4,'[1]INTERNAL PARAMETERS-1'!$B$5:$J$44,5,FALSE)*VLOOKUP(VFDYLD2!AY$4,'[1]INTERNAL PARAMETERS-1'!$B$5:$J$44,6,FALSE)*VLOOKUP(VFDYLD2!AY$4,'[1]INTERNAL PARAMETERS-1'!$B$5:$J$44,3,FALSE) + VFDYLD1!AY28*(1-VLOOKUP(VFDYLD2!AY$4,'[1]INTERNAL PARAMETERS-1'!$B$5:$J$44,5,FALSE))*VLOOKUP(VFDYLD2!AY$4,'[1]INTERNAL PARAMETERS-1'!$B$5:$J$44,8,FALSE)*VLOOKUP(VFDYLD2!AY$4,'[1]INTERNAL PARAMETERS-1'!$B$5:$J$44,3,FALSE)</f>
        <v>0</v>
      </c>
      <c r="AZ28" s="44">
        <f>VFDYLD1!AZ28*VLOOKUP(VFDYLD2!AZ$4,'[1]INTERNAL PARAMETERS-1'!$B$5:$J$44,5,FALSE)*VLOOKUP(VFDYLD2!AZ$4,'[1]INTERNAL PARAMETERS-1'!$B$5:$J$44,6,FALSE)*VLOOKUP(VFDYLD2!AZ$4,'[1]INTERNAL PARAMETERS-1'!$B$5:$J$44,3,FALSE) + VFDYLD1!AZ28*(1-VLOOKUP(VFDYLD2!AZ$4,'[1]INTERNAL PARAMETERS-1'!$B$5:$J$44,5,FALSE))*VLOOKUP(VFDYLD2!AZ$4,'[1]INTERNAL PARAMETERS-1'!$B$5:$J$44,8,FALSE)*VLOOKUP(VFDYLD2!AZ$4,'[1]INTERNAL PARAMETERS-1'!$B$5:$J$44,3,FALSE)</f>
        <v>0</v>
      </c>
      <c r="BA28" s="44">
        <f>VFDYLD1!BA28*VLOOKUP(VFDYLD2!BA$4,'[1]INTERNAL PARAMETERS-1'!$B$5:$J$44,5,FALSE)*VLOOKUP(VFDYLD2!BA$4,'[1]INTERNAL PARAMETERS-1'!$B$5:$J$44,6,FALSE)*VLOOKUP(VFDYLD2!BA$4,'[1]INTERNAL PARAMETERS-1'!$B$5:$J$44,3,FALSE) + VFDYLD1!BA28*(1-VLOOKUP(VFDYLD2!BA$4,'[1]INTERNAL PARAMETERS-1'!$B$5:$J$44,5,FALSE))*VLOOKUP(VFDYLD2!BA$4,'[1]INTERNAL PARAMETERS-1'!$B$5:$J$44,8,FALSE)*VLOOKUP(VFDYLD2!BA$4,'[1]INTERNAL PARAMETERS-1'!$B$5:$J$44,3,FALSE)</f>
        <v>3.6249528325726844E-2</v>
      </c>
      <c r="BB28" s="44">
        <f>VFDYLD1!BB28*VLOOKUP(VFDYLD2!BB$4,'[1]INTERNAL PARAMETERS-1'!$B$5:$J$44,5,FALSE)*VLOOKUP(VFDYLD2!BB$4,'[1]INTERNAL PARAMETERS-1'!$B$5:$J$44,6,FALSE)*VLOOKUP(VFDYLD2!BB$4,'[1]INTERNAL PARAMETERS-1'!$B$5:$J$44,3,FALSE) + VFDYLD1!BB28*(1-VLOOKUP(VFDYLD2!BB$4,'[1]INTERNAL PARAMETERS-1'!$B$5:$J$44,5,FALSE))*VLOOKUP(VFDYLD2!BB$4,'[1]INTERNAL PARAMETERS-1'!$B$5:$J$44,8,FALSE)*VLOOKUP(VFDYLD2!BB$4,'[1]INTERNAL PARAMETERS-1'!$B$5:$J$44,3,FALSE)</f>
        <v>6.1746370788561565E-2</v>
      </c>
      <c r="BC28" s="44">
        <f>VFDYLD1!BC28*VLOOKUP(VFDYLD2!BC$4,'[1]INTERNAL PARAMETERS-1'!$B$5:$J$44,5,FALSE)*VLOOKUP(VFDYLD2!BC$4,'[1]INTERNAL PARAMETERS-1'!$B$5:$J$44,6,FALSE)*VLOOKUP(VFDYLD2!BC$4,'[1]INTERNAL PARAMETERS-1'!$B$5:$J$44,3,FALSE) + VFDYLD1!BC28*(1-VLOOKUP(VFDYLD2!BC$4,'[1]INTERNAL PARAMETERS-1'!$B$5:$J$44,5,FALSE))*VLOOKUP(VFDYLD2!BC$4,'[1]INTERNAL PARAMETERS-1'!$B$5:$J$44,8,FALSE)*VLOOKUP(VFDYLD2!BC$4,'[1]INTERNAL PARAMETERS-1'!$B$5:$J$44,3,FALSE)</f>
        <v>7.108372067617566E-2</v>
      </c>
      <c r="BD28" s="44">
        <f>VFDYLD1!BD28*VLOOKUP(VFDYLD2!BD$4,'[1]INTERNAL PARAMETERS-1'!$B$5:$J$44,5,FALSE)*VLOOKUP(VFDYLD2!BD$4,'[1]INTERNAL PARAMETERS-1'!$B$5:$J$44,6,FALSE)*VLOOKUP(VFDYLD2!BD$4,'[1]INTERNAL PARAMETERS-1'!$B$5:$J$44,3,FALSE) + VFDYLD1!BD28*(1-VLOOKUP(VFDYLD2!BD$4,'[1]INTERNAL PARAMETERS-1'!$B$5:$J$44,5,FALSE))*VLOOKUP(VFDYLD2!BD$4,'[1]INTERNAL PARAMETERS-1'!$B$5:$J$44,8,FALSE)*VLOOKUP(VFDYLD2!BD$4,'[1]INTERNAL PARAMETERS-1'!$B$5:$J$44,3,FALSE)</f>
        <v>6.1267327552145423E-2</v>
      </c>
      <c r="BE28" s="44">
        <f>VFDYLD1!BE28*VLOOKUP(VFDYLD2!BE$4,'[1]INTERNAL PARAMETERS-1'!$B$5:$J$44,5,FALSE)*VLOOKUP(VFDYLD2!BE$4,'[1]INTERNAL PARAMETERS-1'!$B$5:$J$44,6,FALSE)*VLOOKUP(VFDYLD2!BE$4,'[1]INTERNAL PARAMETERS-1'!$B$5:$J$44,3,FALSE) + VFDYLD1!BE28*(1-VLOOKUP(VFDYLD2!BE$4,'[1]INTERNAL PARAMETERS-1'!$B$5:$J$44,5,FALSE))*VLOOKUP(VFDYLD2!BE$4,'[1]INTERNAL PARAMETERS-1'!$B$5:$J$44,8,FALSE)*VLOOKUP(VFDYLD2!BE$4,'[1]INTERNAL PARAMETERS-1'!$B$5:$J$44,3,FALSE)</f>
        <v>0.14735222951131924</v>
      </c>
      <c r="BF28" s="44">
        <f>VFDYLD1!BF28*VLOOKUP(VFDYLD2!BF$4,'[1]INTERNAL PARAMETERS-1'!$B$5:$J$44,5,FALSE)*VLOOKUP(VFDYLD2!BF$4,'[1]INTERNAL PARAMETERS-1'!$B$5:$J$44,6,FALSE)*VLOOKUP(VFDYLD2!BF$4,'[1]INTERNAL PARAMETERS-1'!$B$5:$J$44,3,FALSE) + VFDYLD1!BF28*(1-VLOOKUP(VFDYLD2!BF$4,'[1]INTERNAL PARAMETERS-1'!$B$5:$J$44,5,FALSE))*VLOOKUP(VFDYLD2!BF$4,'[1]INTERNAL PARAMETERS-1'!$B$5:$J$44,8,FALSE)*VLOOKUP(VFDYLD2!BF$4,'[1]INTERNAL PARAMETERS-1'!$B$5:$J$44,3,FALSE)</f>
        <v>0</v>
      </c>
      <c r="BG28" s="44">
        <f>VFDYLD1!BG28*VLOOKUP(VFDYLD2!BG$4,'[1]INTERNAL PARAMETERS-1'!$B$5:$J$44,5,FALSE)*VLOOKUP(VFDYLD2!BG$4,'[1]INTERNAL PARAMETERS-1'!$B$5:$J$44,6,FALSE)*VLOOKUP(VFDYLD2!BG$4,'[1]INTERNAL PARAMETERS-1'!$B$5:$J$44,3,FALSE) + VFDYLD1!BG28*(1-VLOOKUP(VFDYLD2!BG$4,'[1]INTERNAL PARAMETERS-1'!$B$5:$J$44,5,FALSE))*VLOOKUP(VFDYLD2!BG$4,'[1]INTERNAL PARAMETERS-1'!$B$5:$J$44,8,FALSE)*VLOOKUP(VFDYLD2!BG$4,'[1]INTERNAL PARAMETERS-1'!$B$5:$J$44,3,FALSE)</f>
        <v>7.1034500075886256E-2</v>
      </c>
      <c r="BH28" s="44">
        <f>VFDYLD1!BH28*VLOOKUP(VFDYLD2!BH$4,'[1]INTERNAL PARAMETERS-1'!$B$5:$J$44,5,FALSE)*VLOOKUP(VFDYLD2!BH$4,'[1]INTERNAL PARAMETERS-1'!$B$5:$J$44,6,FALSE)*VLOOKUP(VFDYLD2!BH$4,'[1]INTERNAL PARAMETERS-1'!$B$5:$J$44,3,FALSE) + VFDYLD1!BH28*(1-VLOOKUP(VFDYLD2!BH$4,'[1]INTERNAL PARAMETERS-1'!$B$5:$J$44,5,FALSE))*VLOOKUP(VFDYLD2!BH$4,'[1]INTERNAL PARAMETERS-1'!$B$5:$J$44,8,FALSE)*VLOOKUP(VFDYLD2!BH$4,'[1]INTERNAL PARAMETERS-1'!$B$5:$J$44,3,FALSE)</f>
        <v>2.2146972174092437E-4</v>
      </c>
      <c r="BI28" s="44">
        <f>VFDYLD1!BI28*VLOOKUP(VFDYLD2!BI$4,'[1]INTERNAL PARAMETERS-1'!$B$5:$J$44,5,FALSE)*VLOOKUP(VFDYLD2!BI$4,'[1]INTERNAL PARAMETERS-1'!$B$5:$J$44,6,FALSE)*VLOOKUP(VFDYLD2!BI$4,'[1]INTERNAL PARAMETERS-1'!$B$5:$J$44,3,FALSE) + VFDYLD1!BI28*(1-VLOOKUP(VFDYLD2!BI$4,'[1]INTERNAL PARAMETERS-1'!$B$5:$J$44,5,FALSE))*VLOOKUP(VFDYLD2!BI$4,'[1]INTERNAL PARAMETERS-1'!$B$5:$J$44,8,FALSE)*VLOOKUP(VFDYLD2!BI$4,'[1]INTERNAL PARAMETERS-1'!$B$5:$J$44,3,FALSE)</f>
        <v>0</v>
      </c>
      <c r="BJ28" s="44">
        <f>VFDYLD1!BJ28*VLOOKUP(VFDYLD2!BJ$4,'[1]INTERNAL PARAMETERS-1'!$B$5:$J$44,5,FALSE)*VLOOKUP(VFDYLD2!BJ$4,'[1]INTERNAL PARAMETERS-1'!$B$5:$J$44,6,FALSE)*VLOOKUP(VFDYLD2!BJ$4,'[1]INTERNAL PARAMETERS-1'!$B$5:$J$44,3,FALSE) + VFDYLD1!BJ28*(1-VLOOKUP(VFDYLD2!BJ$4,'[1]INTERNAL PARAMETERS-1'!$B$5:$J$44,5,FALSE))*VLOOKUP(VFDYLD2!BJ$4,'[1]INTERNAL PARAMETERS-1'!$B$5:$J$44,8,FALSE)*VLOOKUP(VFDYLD2!BJ$4,'[1]INTERNAL PARAMETERS-1'!$B$5:$J$44,3,FALSE)</f>
        <v>1.3372303289063733E-2</v>
      </c>
      <c r="BK28" s="44">
        <f>VFDYLD1!BK28*VLOOKUP(VFDYLD2!BK$4,'[1]INTERNAL PARAMETERS-1'!$B$5:$J$44,5,FALSE)*VLOOKUP(VFDYLD2!BK$4,'[1]INTERNAL PARAMETERS-1'!$B$5:$J$44,6,FALSE)*VLOOKUP(VFDYLD2!BK$4,'[1]INTERNAL PARAMETERS-1'!$B$5:$J$44,3,FALSE) + VFDYLD1!BK28*(1-VLOOKUP(VFDYLD2!BK$4,'[1]INTERNAL PARAMETERS-1'!$B$5:$J$44,5,FALSE))*VLOOKUP(VFDYLD2!BK$4,'[1]INTERNAL PARAMETERS-1'!$B$5:$J$44,8,FALSE)*VLOOKUP(VFDYLD2!BK$4,'[1]INTERNAL PARAMETERS-1'!$B$5:$J$44,3,FALSE)</f>
        <v>2.1824574601714854E-2</v>
      </c>
      <c r="BL28" s="44">
        <f>VFDYLD1!BL28*VLOOKUP(VFDYLD2!BL$4,'[1]INTERNAL PARAMETERS-1'!$B$5:$J$44,5,FALSE)*VLOOKUP(VFDYLD2!BL$4,'[1]INTERNAL PARAMETERS-1'!$B$5:$J$44,6,FALSE)*VLOOKUP(VFDYLD2!BL$4,'[1]INTERNAL PARAMETERS-1'!$B$5:$J$44,3,FALSE) + VFDYLD1!BL28*(1-VLOOKUP(VFDYLD2!BL$4,'[1]INTERNAL PARAMETERS-1'!$B$5:$J$44,5,FALSE))*VLOOKUP(VFDYLD2!BL$4,'[1]INTERNAL PARAMETERS-1'!$B$5:$J$44,8,FALSE)*VLOOKUP(VFDYLD2!BL$4,'[1]INTERNAL PARAMETERS-1'!$B$5:$J$44,3,FALSE)</f>
        <v>7.3706866751620137E-2</v>
      </c>
      <c r="BM28" s="44">
        <f>VFDYLD1!BM28*VLOOKUP(VFDYLD2!BM$4,'[1]INTERNAL PARAMETERS-1'!$B$5:$J$44,5,FALSE)*VLOOKUP(VFDYLD2!BM$4,'[1]INTERNAL PARAMETERS-1'!$B$5:$J$44,6,FALSE)*VLOOKUP(VFDYLD2!BM$4,'[1]INTERNAL PARAMETERS-1'!$B$5:$J$44,3,FALSE) + VFDYLD1!BM28*(1-VLOOKUP(VFDYLD2!BM$4,'[1]INTERNAL PARAMETERS-1'!$B$5:$J$44,5,FALSE))*VLOOKUP(VFDYLD2!BM$4,'[1]INTERNAL PARAMETERS-1'!$B$5:$J$44,8,FALSE)*VLOOKUP(VFDYLD2!BM$4,'[1]INTERNAL PARAMETERS-1'!$B$5:$J$44,3,FALSE)</f>
        <v>1.3313241169692737E-2</v>
      </c>
      <c r="BN28" s="44">
        <f>VFDYLD1!BN28*VLOOKUP(VFDYLD2!BN$4,'[1]INTERNAL PARAMETERS-1'!$B$5:$J$44,5,FALSE)*VLOOKUP(VFDYLD2!BN$4,'[1]INTERNAL PARAMETERS-1'!$B$5:$J$44,6,FALSE)*VLOOKUP(VFDYLD2!BN$4,'[1]INTERNAL PARAMETERS-1'!$B$5:$J$44,3,FALSE) + VFDYLD1!BN28*(1-VLOOKUP(VFDYLD2!BN$4,'[1]INTERNAL PARAMETERS-1'!$B$5:$J$44,5,FALSE))*VLOOKUP(VFDYLD2!BN$4,'[1]INTERNAL PARAMETERS-1'!$B$5:$J$44,8,FALSE)*VLOOKUP(VFDYLD2!BN$4,'[1]INTERNAL PARAMETERS-1'!$B$5:$J$44,3,FALSE)</f>
        <v>1.8853752539534144E-2</v>
      </c>
      <c r="BO28" s="44">
        <f>VFDYLD1!BO28*VLOOKUP(VFDYLD2!BO$4,'[1]INTERNAL PARAMETERS-1'!$B$5:$J$44,5,FALSE)*VLOOKUP(VFDYLD2!BO$4,'[1]INTERNAL PARAMETERS-1'!$B$5:$J$44,6,FALSE)*VLOOKUP(VFDYLD2!BO$4,'[1]INTERNAL PARAMETERS-1'!$B$5:$J$44,3,FALSE) + VFDYLD1!BO28*(1-VLOOKUP(VFDYLD2!BO$4,'[1]INTERNAL PARAMETERS-1'!$B$5:$J$44,5,FALSE))*VLOOKUP(VFDYLD2!BO$4,'[1]INTERNAL PARAMETERS-1'!$B$5:$J$44,8,FALSE)*VLOOKUP(VFDYLD2!BO$4,'[1]INTERNAL PARAMETERS-1'!$B$5:$J$44,3,FALSE)</f>
        <v>1.705328481078407E-2</v>
      </c>
      <c r="BP28" s="44">
        <f>VFDYLD1!BP28*VLOOKUP(VFDYLD2!BP$4,'[1]INTERNAL PARAMETERS-1'!$B$5:$J$44,5,FALSE)*VLOOKUP(VFDYLD2!BP$4,'[1]INTERNAL PARAMETERS-1'!$B$5:$J$44,6,FALSE)*VLOOKUP(VFDYLD2!BP$4,'[1]INTERNAL PARAMETERS-1'!$B$5:$J$44,3,FALSE) + VFDYLD1!BP28*(1-VLOOKUP(VFDYLD2!BP$4,'[1]INTERNAL PARAMETERS-1'!$B$5:$J$44,5,FALSE))*VLOOKUP(VFDYLD2!BP$4,'[1]INTERNAL PARAMETERS-1'!$B$5:$J$44,8,FALSE)*VLOOKUP(VFDYLD2!BP$4,'[1]INTERNAL PARAMETERS-1'!$B$5:$J$44,3,FALSE)</f>
        <v>1.3582336552285469E-3</v>
      </c>
      <c r="BQ28" s="44">
        <f>VFDYLD1!BQ28*VLOOKUP(VFDYLD2!BQ$4,'[1]INTERNAL PARAMETERS-1'!$B$5:$J$44,5,FALSE)*VLOOKUP(VFDYLD2!BQ$4,'[1]INTERNAL PARAMETERS-1'!$B$5:$J$44,6,FALSE)*VLOOKUP(VFDYLD2!BQ$4,'[1]INTERNAL PARAMETERS-1'!$B$5:$J$44,3,FALSE) + VFDYLD1!BQ28*(1-VLOOKUP(VFDYLD2!BQ$4,'[1]INTERNAL PARAMETERS-1'!$B$5:$J$44,5,FALSE))*VLOOKUP(VFDYLD2!BQ$4,'[1]INTERNAL PARAMETERS-1'!$B$5:$J$44,8,FALSE)*VLOOKUP(VFDYLD2!BQ$4,'[1]INTERNAL PARAMETERS-1'!$B$5:$J$44,3,FALSE)</f>
        <v>6.7379136072052245E-2</v>
      </c>
      <c r="BR28" s="44">
        <f>VFDYLD1!BR28*VLOOKUP(VFDYLD2!BR$4,'[1]INTERNAL PARAMETERS-1'!$B$5:$J$44,5,FALSE)*VLOOKUP(VFDYLD2!BR$4,'[1]INTERNAL PARAMETERS-1'!$B$5:$J$44,6,FALSE)*VLOOKUP(VFDYLD2!BR$4,'[1]INTERNAL PARAMETERS-1'!$B$5:$J$44,3,FALSE) + VFDYLD1!BR28*(1-VLOOKUP(VFDYLD2!BR$4,'[1]INTERNAL PARAMETERS-1'!$B$5:$J$44,5,FALSE))*VLOOKUP(VFDYLD2!BR$4,'[1]INTERNAL PARAMETERS-1'!$B$5:$J$44,8,FALSE)*VLOOKUP(VFDYLD2!BR$4,'[1]INTERNAL PARAMETERS-1'!$B$5:$J$44,3,FALSE)</f>
        <v>2.1203937045580898E-3</v>
      </c>
      <c r="BS28" s="44">
        <f>VFDYLD1!BS28*VLOOKUP(VFDYLD2!BS$4,'[1]INTERNAL PARAMETERS-1'!$B$5:$J$44,5,FALSE)*VLOOKUP(VFDYLD2!BS$4,'[1]INTERNAL PARAMETERS-1'!$B$5:$J$44,6,FALSE)*VLOOKUP(VFDYLD2!BS$4,'[1]INTERNAL PARAMETERS-1'!$B$5:$J$44,3,FALSE) + VFDYLD1!BS28*(1-VLOOKUP(VFDYLD2!BS$4,'[1]INTERNAL PARAMETERS-1'!$B$5:$J$44,5,FALSE))*VLOOKUP(VFDYLD2!BS$4,'[1]INTERNAL PARAMETERS-1'!$B$5:$J$44,8,FALSE)*VLOOKUP(VFDYLD2!BS$4,'[1]INTERNAL PARAMETERS-1'!$B$5:$J$44,3,FALSE)</f>
        <v>1.4558961146837209E-4</v>
      </c>
      <c r="BT28" s="44">
        <f>VFDYLD1!BT28*VLOOKUP(VFDYLD2!BT$4,'[1]INTERNAL PARAMETERS-1'!$B$5:$J$44,5,FALSE)*VLOOKUP(VFDYLD2!BT$4,'[1]INTERNAL PARAMETERS-1'!$B$5:$J$44,6,FALSE)*VLOOKUP(VFDYLD2!BT$4,'[1]INTERNAL PARAMETERS-1'!$B$5:$J$44,3,FALSE) + VFDYLD1!BT28*(1-VLOOKUP(VFDYLD2!BT$4,'[1]INTERNAL PARAMETERS-1'!$B$5:$J$44,5,FALSE))*VLOOKUP(VFDYLD2!BT$4,'[1]INTERNAL PARAMETERS-1'!$B$5:$J$44,8,FALSE)*VLOOKUP(VFDYLD2!BT$4,'[1]INTERNAL PARAMETERS-1'!$B$5:$J$44,3,FALSE)</f>
        <v>0</v>
      </c>
      <c r="BU28" s="44">
        <f>VFDYLD1!BU28*VLOOKUP(VFDYLD2!BU$4,'[1]INTERNAL PARAMETERS-1'!$B$5:$J$44,5,FALSE)*VLOOKUP(VFDYLD2!BU$4,'[1]INTERNAL PARAMETERS-1'!$B$5:$J$44,6,FALSE)*VLOOKUP(VFDYLD2!BU$4,'[1]INTERNAL PARAMETERS-1'!$B$5:$J$44,3,FALSE) + VFDYLD1!BU28*(1-VLOOKUP(VFDYLD2!BU$4,'[1]INTERNAL PARAMETERS-1'!$B$5:$J$44,5,FALSE))*VLOOKUP(VFDYLD2!BU$4,'[1]INTERNAL PARAMETERS-1'!$B$5:$J$44,8,FALSE)*VLOOKUP(VFDYLD2!BU$4,'[1]INTERNAL PARAMETERS-1'!$B$5:$J$44,3,FALSE)</f>
        <v>0</v>
      </c>
      <c r="BV28" s="44">
        <f>VFDYLD1!BV28*VLOOKUP(VFDYLD2!BV$4,'[1]INTERNAL PARAMETERS-1'!$B$5:$J$44,5,FALSE)*VLOOKUP(VFDYLD2!BV$4,'[1]INTERNAL PARAMETERS-1'!$B$5:$J$44,6,FALSE)*VLOOKUP(VFDYLD2!BV$4,'[1]INTERNAL PARAMETERS-1'!$B$5:$J$44,3,FALSE) + VFDYLD1!BV28*(1-VLOOKUP(VFDYLD2!BV$4,'[1]INTERNAL PARAMETERS-1'!$B$5:$J$44,5,FALSE))*VLOOKUP(VFDYLD2!BV$4,'[1]INTERNAL PARAMETERS-1'!$B$5:$J$44,8,FALSE)*VLOOKUP(VFDYLD2!BV$4,'[1]INTERNAL PARAMETERS-1'!$B$5:$J$44,3,FALSE)</f>
        <v>0</v>
      </c>
      <c r="BW28" s="44">
        <f>VFDYLD1!BW28*VLOOKUP(VFDYLD2!BW$4,'[1]INTERNAL PARAMETERS-1'!$B$5:$J$44,5,FALSE)*VLOOKUP(VFDYLD2!BW$4,'[1]INTERNAL PARAMETERS-1'!$B$5:$J$44,6,FALSE)*VLOOKUP(VFDYLD2!BW$4,'[1]INTERNAL PARAMETERS-1'!$B$5:$J$44,3,FALSE) + VFDYLD1!BW28*(1-VLOOKUP(VFDYLD2!BW$4,'[1]INTERNAL PARAMETERS-1'!$B$5:$J$44,5,FALSE))*VLOOKUP(VFDYLD2!BW$4,'[1]INTERNAL PARAMETERS-1'!$B$5:$J$44,8,FALSE)*VLOOKUP(VFDYLD2!BW$4,'[1]INTERNAL PARAMETERS-1'!$B$5:$J$44,3,FALSE)</f>
        <v>0</v>
      </c>
      <c r="BX28" s="44">
        <f>VFDYLD1!BX28*VLOOKUP(VFDYLD2!BX$4,'[1]INTERNAL PARAMETERS-1'!$B$5:$J$44,5,FALSE)*VLOOKUP(VFDYLD2!BX$4,'[1]INTERNAL PARAMETERS-1'!$B$5:$J$44,6,FALSE)*VLOOKUP(VFDYLD2!BX$4,'[1]INTERNAL PARAMETERS-1'!$B$5:$J$44,3,FALSE) + VFDYLD1!BX28*(1-VLOOKUP(VFDYLD2!BX$4,'[1]INTERNAL PARAMETERS-1'!$B$5:$J$44,5,FALSE))*VLOOKUP(VFDYLD2!BX$4,'[1]INTERNAL PARAMETERS-1'!$B$5:$J$44,8,FALSE)*VLOOKUP(VFDYLD2!BX$4,'[1]INTERNAL PARAMETERS-1'!$B$5:$J$44,3,FALSE)</f>
        <v>0</v>
      </c>
      <c r="BY28" s="44">
        <f>VFDYLD1!BY28*VLOOKUP(VFDYLD2!BY$4,'[1]INTERNAL PARAMETERS-1'!$B$5:$J$44,5,FALSE)*VLOOKUP(VFDYLD2!BY$4,'[1]INTERNAL PARAMETERS-1'!$B$5:$J$44,6,FALSE)*VLOOKUP(VFDYLD2!BY$4,'[1]INTERNAL PARAMETERS-1'!$B$5:$J$44,3,FALSE) + VFDYLD1!BY28*(1-VLOOKUP(VFDYLD2!BY$4,'[1]INTERNAL PARAMETERS-1'!$B$5:$J$44,5,FALSE))*VLOOKUP(VFDYLD2!BY$4,'[1]INTERNAL PARAMETERS-1'!$B$5:$J$44,8,FALSE)*VLOOKUP(VFDYLD2!BY$4,'[1]INTERNAL PARAMETERS-1'!$B$5:$J$44,3,FALSE)</f>
        <v>0</v>
      </c>
      <c r="BZ28" s="44">
        <f>VFDYLD1!BZ28*VLOOKUP(VFDYLD2!BZ$4,'[1]INTERNAL PARAMETERS-1'!$B$5:$J$44,5,FALSE)*VLOOKUP(VFDYLD2!BZ$4,'[1]INTERNAL PARAMETERS-1'!$B$5:$J$44,6,FALSE)*VLOOKUP(VFDYLD2!BZ$4,'[1]INTERNAL PARAMETERS-1'!$B$5:$J$44,3,FALSE) + VFDYLD1!BZ28*(1-VLOOKUP(VFDYLD2!BZ$4,'[1]INTERNAL PARAMETERS-1'!$B$5:$J$44,5,FALSE))*VLOOKUP(VFDYLD2!BZ$4,'[1]INTERNAL PARAMETERS-1'!$B$5:$J$44,8,FALSE)*VLOOKUP(VFDYLD2!BZ$4,'[1]INTERNAL PARAMETERS-1'!$B$5:$J$44,3,FALSE)</f>
        <v>2.1475956170372818E-4</v>
      </c>
      <c r="CA28" s="44">
        <f>VFDYLD1!CA28*VLOOKUP(VFDYLD2!CA$4,'[1]INTERNAL PARAMETERS-1'!$B$5:$J$44,5,FALSE)*VLOOKUP(VFDYLD2!CA$4,'[1]INTERNAL PARAMETERS-1'!$B$5:$J$44,6,FALSE)*VLOOKUP(VFDYLD2!CA$4,'[1]INTERNAL PARAMETERS-1'!$B$5:$J$44,3,FALSE) + VFDYLD1!CA28*(1-VLOOKUP(VFDYLD2!CA$4,'[1]INTERNAL PARAMETERS-1'!$B$5:$J$44,5,FALSE))*VLOOKUP(VFDYLD2!CA$4,'[1]INTERNAL PARAMETERS-1'!$B$5:$J$44,8,FALSE)*VLOOKUP(VFDYLD2!CA$4,'[1]INTERNAL PARAMETERS-1'!$B$5:$J$44,3,FALSE)</f>
        <v>0</v>
      </c>
      <c r="CB28" s="44">
        <f>VFDYLD1!CB28*VLOOKUP(VFDYLD2!CB$4,'[1]INTERNAL PARAMETERS-1'!$B$5:$J$44,5,FALSE)*VLOOKUP(VFDYLD2!CB$4,'[1]INTERNAL PARAMETERS-1'!$B$5:$J$44,6,FALSE)*VLOOKUP(VFDYLD2!CB$4,'[1]INTERNAL PARAMETERS-1'!$B$5:$J$44,3,FALSE) + VFDYLD1!CB28*(1-VLOOKUP(VFDYLD2!CB$4,'[1]INTERNAL PARAMETERS-1'!$B$5:$J$44,5,FALSE))*VLOOKUP(VFDYLD2!CB$4,'[1]INTERNAL PARAMETERS-1'!$B$5:$J$44,8,FALSE)*VLOOKUP(VFDYLD2!CB$4,'[1]INTERNAL PARAMETERS-1'!$B$5:$J$44,3,FALSE)</f>
        <v>0</v>
      </c>
      <c r="CC28" s="44">
        <f>VFDYLD1!CC28*VLOOKUP(VFDYLD2!CC$4,'[1]INTERNAL PARAMETERS-1'!$B$5:$J$44,5,FALSE)*VLOOKUP(VFDYLD2!CC$4,'[1]INTERNAL PARAMETERS-1'!$B$5:$J$44,6,FALSE)*VLOOKUP(VFDYLD2!CC$4,'[1]INTERNAL PARAMETERS-1'!$B$5:$J$44,3,FALSE) + VFDYLD1!CC28*(1-VLOOKUP(VFDYLD2!CC$4,'[1]INTERNAL PARAMETERS-1'!$B$5:$J$44,5,FALSE))*VLOOKUP(VFDYLD2!CC$4,'[1]INTERNAL PARAMETERS-1'!$B$5:$J$44,8,FALSE)*VLOOKUP(VFDYLD2!CC$4,'[1]INTERNAL PARAMETERS-1'!$B$5:$J$44,3,FALSE)</f>
        <v>6.6284275964807922E-4</v>
      </c>
      <c r="CD28" s="44">
        <f>VFDYLD1!CD28*VLOOKUP(VFDYLD2!CD$4,'[1]INTERNAL PARAMETERS-1'!$B$5:$J$44,5,FALSE)*VLOOKUP(VFDYLD2!CD$4,'[1]INTERNAL PARAMETERS-1'!$B$5:$J$44,6,FALSE)*VLOOKUP(VFDYLD2!CD$4,'[1]INTERNAL PARAMETERS-1'!$B$5:$J$44,3,FALSE) + VFDYLD1!CD28*(1-VLOOKUP(VFDYLD2!CD$4,'[1]INTERNAL PARAMETERS-1'!$B$5:$J$44,5,FALSE))*VLOOKUP(VFDYLD2!CD$4,'[1]INTERNAL PARAMETERS-1'!$B$5:$J$44,8,FALSE)*VLOOKUP(VFDYLD2!CD$4,'[1]INTERNAL PARAMETERS-1'!$B$5:$J$44,3,FALSE)</f>
        <v>1.1135766015535167E-3</v>
      </c>
      <c r="CE28" s="44">
        <f>VFDYLD1!CE28*VLOOKUP(VFDYLD2!CE$4,'[1]INTERNAL PARAMETERS-1'!$B$5:$J$44,5,FALSE)*VLOOKUP(VFDYLD2!CE$4,'[1]INTERNAL PARAMETERS-1'!$B$5:$J$44,6,FALSE)*VLOOKUP(VFDYLD2!CE$4,'[1]INTERNAL PARAMETERS-1'!$B$5:$J$44,3,FALSE) + VFDYLD1!CE28*(1-VLOOKUP(VFDYLD2!CE$4,'[1]INTERNAL PARAMETERS-1'!$B$5:$J$44,5,FALSE))*VLOOKUP(VFDYLD2!CE$4,'[1]INTERNAL PARAMETERS-1'!$B$5:$J$44,8,FALSE)*VLOOKUP(VFDYLD2!CE$4,'[1]INTERNAL PARAMETERS-1'!$B$5:$J$44,3,FALSE)</f>
        <v>2.1311450784540966E-3</v>
      </c>
      <c r="CF28" s="44">
        <f>VFDYLD1!CF28*VLOOKUP(VFDYLD2!CF$4,'[1]INTERNAL PARAMETERS-1'!$B$5:$J$44,5,FALSE)*VLOOKUP(VFDYLD2!CF$4,'[1]INTERNAL PARAMETERS-1'!$B$5:$J$44,6,FALSE)*VLOOKUP(VFDYLD2!CF$4,'[1]INTERNAL PARAMETERS-1'!$B$5:$J$44,3,FALSE) + VFDYLD1!CF28*(1-VLOOKUP(VFDYLD2!CF$4,'[1]INTERNAL PARAMETERS-1'!$B$5:$J$44,5,FALSE))*VLOOKUP(VFDYLD2!CF$4,'[1]INTERNAL PARAMETERS-1'!$B$5:$J$44,8,FALSE)*VLOOKUP(VFDYLD2!CF$4,'[1]INTERNAL PARAMETERS-1'!$B$5:$J$44,3,FALSE)</f>
        <v>6.6174335388278908E-4</v>
      </c>
      <c r="CG28" s="44">
        <f>VFDYLD1!CG28*VLOOKUP(VFDYLD2!CG$4,'[1]INTERNAL PARAMETERS-1'!$B$5:$J$44,5,FALSE)*VLOOKUP(VFDYLD2!CG$4,'[1]INTERNAL PARAMETERS-1'!$B$5:$J$44,6,FALSE)*VLOOKUP(VFDYLD2!CG$4,'[1]INTERNAL PARAMETERS-1'!$B$5:$J$44,3,FALSE) + VFDYLD1!CG28*(1-VLOOKUP(VFDYLD2!CG$4,'[1]INTERNAL PARAMETERS-1'!$B$5:$J$44,5,FALSE))*VLOOKUP(VFDYLD2!CG$4,'[1]INTERNAL PARAMETERS-1'!$B$5:$J$44,8,FALSE)*VLOOKUP(VFDYLD2!CG$4,'[1]INTERNAL PARAMETERS-1'!$B$5:$J$44,3,FALSE)</f>
        <v>0</v>
      </c>
      <c r="CH28" s="43">
        <f>VFDYLD1!CH28*VLOOKUP(VFDYLD2!CH$4,'[1]INTERNAL PARAMETERS-1'!$B$5:$J$44,5,FALSE)*VLOOKUP(VFDYLD2!CH$4,'[1]INTERNAL PARAMETERS-1'!$B$5:$J$44,6,FALSE)*VLOOKUP(VFDYLD2!CH$4,'[1]INTERNAL PARAMETERS-1'!$B$5:$J$44,3,FALSE) + VFDYLD1!CH28*(1-VLOOKUP(VFDYLD2!CH$4,'[1]INTERNAL PARAMETERS-1'!$B$5:$J$44,5,FALSE))*VLOOKUP(VFDYLD2!CH$4,'[1]INTERNAL PARAMETERS-1'!$B$5:$J$44,8,FALSE)*VLOOKUP(VFDYLD2!CH$4,'[1]INTERNAL PARAMETERS-1'!$B$5:$J$44,3,FALSE)</f>
        <v>0</v>
      </c>
      <c r="CJ28" s="45">
        <f t="shared" si="0"/>
        <v>59.215246958271997</v>
      </c>
      <c r="CK28" s="43">
        <f t="shared" si="1"/>
        <v>1.0254561482923503</v>
      </c>
    </row>
    <row r="29" spans="2:89" x14ac:dyDescent="0.4">
      <c r="B29" s="58" t="s">
        <v>5</v>
      </c>
      <c r="C29" s="57" t="s">
        <v>47</v>
      </c>
      <c r="D29" s="57" t="s">
        <v>58</v>
      </c>
      <c r="E29" s="132">
        <f>VFD!W29</f>
        <v>86.168397721068231</v>
      </c>
      <c r="F29" s="56">
        <f>'[1]INTERNAL PARAMETERS-1'!M11</f>
        <v>53.995000000000005</v>
      </c>
      <c r="G29" s="45">
        <f>VFDYLD1!G29*VLOOKUP(VFDYLD2!G$4,'[1]INTERNAL PARAMETERS-1'!$B$5:$J$44,5,FALSE)*VLOOKUP(VFDYLD2!G$4,'[1]INTERNAL PARAMETERS-1'!$B$5:$J$44,7,FALSE)*VFDYLD2!$F29 + VFDYLD1!G29*(1-VLOOKUP(VFDYLD2!G$4,'[1]INTERNAL PARAMETERS-1'!$B$5:$J$44,5,FALSE))*VLOOKUP(VFDYLD2!G$4,'[1]INTERNAL PARAMETERS-1'!$B$5:$J$44,9,FALSE)*VFDYLD2!$F29</f>
        <v>27.680965167340567</v>
      </c>
      <c r="H29" s="44">
        <f>VFDYLD1!H29*VLOOKUP(VFDYLD2!H$4,'[1]INTERNAL PARAMETERS-1'!$B$5:$J$44,5,FALSE)*VLOOKUP(VFDYLD2!H$4,'[1]INTERNAL PARAMETERS-1'!$B$5:$J$44,7,FALSE)*VFDYLD2!$F29 + VFDYLD1!H29*(1-VLOOKUP(VFDYLD2!H$4,'[1]INTERNAL PARAMETERS-1'!$B$5:$J$44,5,FALSE))*VLOOKUP(VFDYLD2!H$4,'[1]INTERNAL PARAMETERS-1'!$B$5:$J$44,9,FALSE)*VFDYLD2!$F29</f>
        <v>10.930053672672919</v>
      </c>
      <c r="I29" s="44">
        <f>VFDYLD1!I29*VLOOKUP(VFDYLD2!I$4,'[1]INTERNAL PARAMETERS-1'!$B$5:$J$44,5,FALSE)*VLOOKUP(VFDYLD2!I$4,'[1]INTERNAL PARAMETERS-1'!$B$5:$J$44,7,FALSE)*VFDYLD2!$F29 + VFDYLD1!I29*(1-VLOOKUP(VFDYLD2!I$4,'[1]INTERNAL PARAMETERS-1'!$B$5:$J$44,5,FALSE))*VLOOKUP(VFDYLD2!I$4,'[1]INTERNAL PARAMETERS-1'!$B$5:$J$44,9,FALSE)*VFDYLD2!$F29</f>
        <v>12.466124797986074</v>
      </c>
      <c r="J29" s="44">
        <f>VFDYLD1!J29*VLOOKUP(VFDYLD2!J$4,'[1]INTERNAL PARAMETERS-1'!$B$5:$J$44,5,FALSE)*VLOOKUP(VFDYLD2!J$4,'[1]INTERNAL PARAMETERS-1'!$B$5:$J$44,7,FALSE)*VFDYLD2!$F29 + VFDYLD1!J29*(1-VLOOKUP(VFDYLD2!J$4,'[1]INTERNAL PARAMETERS-1'!$B$5:$J$44,5,FALSE))*VLOOKUP(VFDYLD2!J$4,'[1]INTERNAL PARAMETERS-1'!$B$5:$J$44,9,FALSE)*VFDYLD2!$F29</f>
        <v>0</v>
      </c>
      <c r="K29" s="44">
        <f>VFDYLD1!K29*VLOOKUP(VFDYLD2!K$4,'[1]INTERNAL PARAMETERS-1'!$B$5:$J$44,5,FALSE)*VLOOKUP(VFDYLD2!K$4,'[1]INTERNAL PARAMETERS-1'!$B$5:$J$44,7,FALSE)*VFDYLD2!$F29 + VFDYLD1!K29*(1-VLOOKUP(VFDYLD2!K$4,'[1]INTERNAL PARAMETERS-1'!$B$5:$J$44,5,FALSE))*VLOOKUP(VFDYLD2!K$4,'[1]INTERNAL PARAMETERS-1'!$B$5:$J$44,9,FALSE)*VFDYLD2!$F29</f>
        <v>0</v>
      </c>
      <c r="L29" s="44">
        <f>VFDYLD1!L29*VLOOKUP(VFDYLD2!L$4,'[1]INTERNAL PARAMETERS-1'!$B$5:$J$44,5,FALSE)*VLOOKUP(VFDYLD2!L$4,'[1]INTERNAL PARAMETERS-1'!$B$5:$J$44,7,FALSE)*VFDYLD2!$F29 + VFDYLD1!L29*(1-VLOOKUP(VFDYLD2!L$4,'[1]INTERNAL PARAMETERS-1'!$B$5:$J$44,5,FALSE))*VLOOKUP(VFDYLD2!L$4,'[1]INTERNAL PARAMETERS-1'!$B$5:$J$44,9,FALSE)*VFDYLD2!$F29</f>
        <v>0</v>
      </c>
      <c r="M29" s="44">
        <f>VFDYLD1!M29*VLOOKUP(VFDYLD2!M$4,'[1]INTERNAL PARAMETERS-1'!$B$5:$J$44,5,FALSE)*VLOOKUP(VFDYLD2!M$4,'[1]INTERNAL PARAMETERS-1'!$B$5:$J$44,7,FALSE)*VFDYLD2!$F29 + VFDYLD1!M29*(1-VLOOKUP(VFDYLD2!M$4,'[1]INTERNAL PARAMETERS-1'!$B$5:$J$44,5,FALSE))*VLOOKUP(VFDYLD2!M$4,'[1]INTERNAL PARAMETERS-1'!$B$5:$J$44,9,FALSE)*VFDYLD2!$F29</f>
        <v>0.19145497372996895</v>
      </c>
      <c r="N29" s="44">
        <f>VFDYLD1!N29*VLOOKUP(VFDYLD2!N$4,'[1]INTERNAL PARAMETERS-1'!$B$5:$J$44,5,FALSE)*VLOOKUP(VFDYLD2!N$4,'[1]INTERNAL PARAMETERS-1'!$B$5:$J$44,7,FALSE)*VFDYLD2!$F29 + VFDYLD1!N29*(1-VLOOKUP(VFDYLD2!N$4,'[1]INTERNAL PARAMETERS-1'!$B$5:$J$44,5,FALSE))*VLOOKUP(VFDYLD2!N$4,'[1]INTERNAL PARAMETERS-1'!$B$5:$J$44,9,FALSE)*VFDYLD2!$F29</f>
        <v>4.3359907843578578E-2</v>
      </c>
      <c r="O29" s="44">
        <f>VFDYLD1!O29*VLOOKUP(VFDYLD2!O$4,'[1]INTERNAL PARAMETERS-1'!$B$5:$J$44,5,FALSE)*VLOOKUP(VFDYLD2!O$4,'[1]INTERNAL PARAMETERS-1'!$B$5:$J$44,7,FALSE)*VFDYLD2!$F29 + VFDYLD1!O29*(1-VLOOKUP(VFDYLD2!O$4,'[1]INTERNAL PARAMETERS-1'!$B$5:$J$44,5,FALSE))*VLOOKUP(VFDYLD2!O$4,'[1]INTERNAL PARAMETERS-1'!$B$5:$J$44,9,FALSE)*VFDYLD2!$F29</f>
        <v>0</v>
      </c>
      <c r="P29" s="44">
        <f>VFDYLD1!P29*VLOOKUP(VFDYLD2!P$4,'[1]INTERNAL PARAMETERS-1'!$B$5:$J$44,5,FALSE)*VLOOKUP(VFDYLD2!P$4,'[1]INTERNAL PARAMETERS-1'!$B$5:$J$44,7,FALSE)*VFDYLD2!$F29 + VFDYLD1!P29*(1-VLOOKUP(VFDYLD2!P$4,'[1]INTERNAL PARAMETERS-1'!$B$5:$J$44,5,FALSE))*VLOOKUP(VFDYLD2!P$4,'[1]INTERNAL PARAMETERS-1'!$B$5:$J$44,9,FALSE)*VFDYLD2!$F29</f>
        <v>0</v>
      </c>
      <c r="Q29" s="44">
        <f>VFDYLD1!Q29*VLOOKUP(VFDYLD2!Q$4,'[1]INTERNAL PARAMETERS-1'!$B$5:$J$44,5,FALSE)*VLOOKUP(VFDYLD2!Q$4,'[1]INTERNAL PARAMETERS-1'!$B$5:$J$44,7,FALSE)*VFDYLD2!$F29 + VFDYLD1!Q29*(1-VLOOKUP(VFDYLD2!Q$4,'[1]INTERNAL PARAMETERS-1'!$B$5:$J$44,5,FALSE))*VLOOKUP(VFDYLD2!Q$4,'[1]INTERNAL PARAMETERS-1'!$B$5:$J$44,9,FALSE)*VFDYLD2!$F29</f>
        <v>0</v>
      </c>
      <c r="R29" s="44">
        <f>VFDYLD1!R29*VLOOKUP(VFDYLD2!R$4,'[1]INTERNAL PARAMETERS-1'!$B$5:$J$44,5,FALSE)*VLOOKUP(VFDYLD2!R$4,'[1]INTERNAL PARAMETERS-1'!$B$5:$J$44,7,FALSE)*VFDYLD2!$F29 + VFDYLD1!R29*(1-VLOOKUP(VFDYLD2!R$4,'[1]INTERNAL PARAMETERS-1'!$B$5:$J$44,5,FALSE))*VLOOKUP(VFDYLD2!R$4,'[1]INTERNAL PARAMETERS-1'!$B$5:$J$44,9,FALSE)*VFDYLD2!$F29</f>
        <v>8.9517229096420306E-2</v>
      </c>
      <c r="S29" s="44">
        <f>VFDYLD1!S29*VLOOKUP(VFDYLD2!S$4,'[1]INTERNAL PARAMETERS-1'!$B$5:$J$44,5,FALSE)*VLOOKUP(VFDYLD2!S$4,'[1]INTERNAL PARAMETERS-1'!$B$5:$J$44,7,FALSE)*VFDYLD2!$F29 + VFDYLD1!S29*(1-VLOOKUP(VFDYLD2!S$4,'[1]INTERNAL PARAMETERS-1'!$B$5:$J$44,5,FALSE))*VLOOKUP(VFDYLD2!S$4,'[1]INTERNAL PARAMETERS-1'!$B$5:$J$44,9,FALSE)*VFDYLD2!$F29</f>
        <v>1.695720776430371</v>
      </c>
      <c r="T29" s="44">
        <f>VFDYLD1!T29*VLOOKUP(VFDYLD2!T$4,'[1]INTERNAL PARAMETERS-1'!$B$5:$J$44,5,FALSE)*VLOOKUP(VFDYLD2!T$4,'[1]INTERNAL PARAMETERS-1'!$B$5:$J$44,7,FALSE)*VFDYLD2!$F29 + VFDYLD1!T29*(1-VLOOKUP(VFDYLD2!T$4,'[1]INTERNAL PARAMETERS-1'!$B$5:$J$44,5,FALSE))*VLOOKUP(VFDYLD2!T$4,'[1]INTERNAL PARAMETERS-1'!$B$5:$J$44,9,FALSE)*VFDYLD2!$F29</f>
        <v>0.36925857002273366</v>
      </c>
      <c r="U29" s="44">
        <f>VFDYLD1!U29*VLOOKUP(VFDYLD2!U$4,'[1]INTERNAL PARAMETERS-1'!$B$5:$J$44,5,FALSE)*VLOOKUP(VFDYLD2!U$4,'[1]INTERNAL PARAMETERS-1'!$B$5:$J$44,7,FALSE)*VFDYLD2!$F29 + VFDYLD1!U29*(1-VLOOKUP(VFDYLD2!U$4,'[1]INTERNAL PARAMETERS-1'!$B$5:$J$44,5,FALSE))*VLOOKUP(VFDYLD2!U$4,'[1]INTERNAL PARAMETERS-1'!$B$5:$J$44,9,FALSE)*VFDYLD2!$F29</f>
        <v>0.35404064107634231</v>
      </c>
      <c r="V29" s="44">
        <f>VFDYLD1!V29*VLOOKUP(VFDYLD2!V$4,'[1]INTERNAL PARAMETERS-1'!$B$5:$J$44,5,FALSE)*VLOOKUP(VFDYLD2!V$4,'[1]INTERNAL PARAMETERS-1'!$B$5:$J$44,7,FALSE)*VFDYLD2!$F29 + VFDYLD1!V29*(1-VLOOKUP(VFDYLD2!V$4,'[1]INTERNAL PARAMETERS-1'!$B$5:$J$44,5,FALSE))*VLOOKUP(VFDYLD2!V$4,'[1]INTERNAL PARAMETERS-1'!$B$5:$J$44,9,FALSE)*VFDYLD2!$F29</f>
        <v>1.0606113199880245</v>
      </c>
      <c r="W29" s="44">
        <f>VFDYLD1!W29*VLOOKUP(VFDYLD2!W$4,'[1]INTERNAL PARAMETERS-1'!$B$5:$J$44,5,FALSE)*VLOOKUP(VFDYLD2!W$4,'[1]INTERNAL PARAMETERS-1'!$B$5:$J$44,7,FALSE)*VFDYLD2!$F29 + VFDYLD1!W29*(1-VLOOKUP(VFDYLD2!W$4,'[1]INTERNAL PARAMETERS-1'!$B$5:$J$44,5,FALSE))*VLOOKUP(VFDYLD2!W$4,'[1]INTERNAL PARAMETERS-1'!$B$5:$J$44,9,FALSE)*VFDYLD2!$F29</f>
        <v>0</v>
      </c>
      <c r="X29" s="44">
        <f>VFDYLD1!X29*VLOOKUP(VFDYLD2!X$4,'[1]INTERNAL PARAMETERS-1'!$B$5:$J$44,5,FALSE)*VLOOKUP(VFDYLD2!X$4,'[1]INTERNAL PARAMETERS-1'!$B$5:$J$44,7,FALSE)*VFDYLD2!$F29 + VFDYLD1!X29*(1-VLOOKUP(VFDYLD2!X$4,'[1]INTERNAL PARAMETERS-1'!$B$5:$J$44,5,FALSE))*VLOOKUP(VFDYLD2!X$4,'[1]INTERNAL PARAMETERS-1'!$B$5:$J$44,9,FALSE)*VFDYLD2!$F29</f>
        <v>0</v>
      </c>
      <c r="Y29" s="44">
        <f>VFDYLD1!Y29*VLOOKUP(VFDYLD2!Y$4,'[1]INTERNAL PARAMETERS-1'!$B$5:$J$44,5,FALSE)*VLOOKUP(VFDYLD2!Y$4,'[1]INTERNAL PARAMETERS-1'!$B$5:$J$44,7,FALSE)*VFDYLD2!$F29 + VFDYLD1!Y29*(1-VLOOKUP(VFDYLD2!Y$4,'[1]INTERNAL PARAMETERS-1'!$B$5:$J$44,5,FALSE))*VLOOKUP(VFDYLD2!Y$4,'[1]INTERNAL PARAMETERS-1'!$B$5:$J$44,9,FALSE)*VFDYLD2!$F29</f>
        <v>0</v>
      </c>
      <c r="Z29" s="44">
        <f>VFDYLD1!Z29*VLOOKUP(VFDYLD2!Z$4,'[1]INTERNAL PARAMETERS-1'!$B$5:$J$44,5,FALSE)*VLOOKUP(VFDYLD2!Z$4,'[1]INTERNAL PARAMETERS-1'!$B$5:$J$44,7,FALSE)*VFDYLD2!$F29 + VFDYLD1!Z29*(1-VLOOKUP(VFDYLD2!Z$4,'[1]INTERNAL PARAMETERS-1'!$B$5:$J$44,5,FALSE))*VLOOKUP(VFDYLD2!Z$4,'[1]INTERNAL PARAMETERS-1'!$B$5:$J$44,9,FALSE)*VFDYLD2!$F29</f>
        <v>0</v>
      </c>
      <c r="AA29" s="44">
        <f>VFDYLD1!AA29*VLOOKUP(VFDYLD2!AA$4,'[1]INTERNAL PARAMETERS-1'!$B$5:$J$44,5,FALSE)*VLOOKUP(VFDYLD2!AA$4,'[1]INTERNAL PARAMETERS-1'!$B$5:$J$44,7,FALSE)*VFDYLD2!$F29 + VFDYLD1!AA29*(1-VLOOKUP(VFDYLD2!AA$4,'[1]INTERNAL PARAMETERS-1'!$B$5:$J$44,5,FALSE))*VLOOKUP(VFDYLD2!AA$4,'[1]INTERNAL PARAMETERS-1'!$B$5:$J$44,9,FALSE)*VFDYLD2!$F29</f>
        <v>0</v>
      </c>
      <c r="AB29" s="44">
        <f>VFDYLD1!AB29*VLOOKUP(VFDYLD2!AB$4,'[1]INTERNAL PARAMETERS-1'!$B$5:$J$44,5,FALSE)*VLOOKUP(VFDYLD2!AB$4,'[1]INTERNAL PARAMETERS-1'!$B$5:$J$44,7,FALSE)*VFDYLD2!$F29 + VFDYLD1!AB29*(1-VLOOKUP(VFDYLD2!AB$4,'[1]INTERNAL PARAMETERS-1'!$B$5:$J$44,5,FALSE))*VLOOKUP(VFDYLD2!AB$4,'[1]INTERNAL PARAMETERS-1'!$B$5:$J$44,9,FALSE)*VFDYLD2!$F29</f>
        <v>0</v>
      </c>
      <c r="AC29" s="44">
        <f>VFDYLD1!AC29*VLOOKUP(VFDYLD2!AC$4,'[1]INTERNAL PARAMETERS-1'!$B$5:$J$44,5,FALSE)*VLOOKUP(VFDYLD2!AC$4,'[1]INTERNAL PARAMETERS-1'!$B$5:$J$44,7,FALSE)*VFDYLD2!$F29 + VFDYLD1!AC29*(1-VLOOKUP(VFDYLD2!AC$4,'[1]INTERNAL PARAMETERS-1'!$B$5:$J$44,5,FALSE))*VLOOKUP(VFDYLD2!AC$4,'[1]INTERNAL PARAMETERS-1'!$B$5:$J$44,9,FALSE)*VFDYLD2!$F29</f>
        <v>0</v>
      </c>
      <c r="AD29" s="44">
        <f>VFDYLD1!AD29*VLOOKUP(VFDYLD2!AD$4,'[1]INTERNAL PARAMETERS-1'!$B$5:$J$44,5,FALSE)*VLOOKUP(VFDYLD2!AD$4,'[1]INTERNAL PARAMETERS-1'!$B$5:$J$44,7,FALSE)*VFDYLD2!$F29 + VFDYLD1!AD29*(1-VLOOKUP(VFDYLD2!AD$4,'[1]INTERNAL PARAMETERS-1'!$B$5:$J$44,5,FALSE))*VLOOKUP(VFDYLD2!AD$4,'[1]INTERNAL PARAMETERS-1'!$B$5:$J$44,9,FALSE)*VFDYLD2!$F29</f>
        <v>0</v>
      </c>
      <c r="AE29" s="44">
        <f>VFDYLD1!AE29*VLOOKUP(VFDYLD2!AE$4,'[1]INTERNAL PARAMETERS-1'!$B$5:$J$44,5,FALSE)*VLOOKUP(VFDYLD2!AE$4,'[1]INTERNAL PARAMETERS-1'!$B$5:$J$44,7,FALSE)*VFDYLD2!$F29 + VFDYLD1!AE29*(1-VLOOKUP(VFDYLD2!AE$4,'[1]INTERNAL PARAMETERS-1'!$B$5:$J$44,5,FALSE))*VLOOKUP(VFDYLD2!AE$4,'[1]INTERNAL PARAMETERS-1'!$B$5:$J$44,9,FALSE)*VFDYLD2!$F29</f>
        <v>0</v>
      </c>
      <c r="AF29" s="44">
        <f>VFDYLD1!AF29*VLOOKUP(VFDYLD2!AF$4,'[1]INTERNAL PARAMETERS-1'!$B$5:$J$44,5,FALSE)*VLOOKUP(VFDYLD2!AF$4,'[1]INTERNAL PARAMETERS-1'!$B$5:$J$44,7,FALSE)*VFDYLD2!$F29 + VFDYLD1!AF29*(1-VLOOKUP(VFDYLD2!AF$4,'[1]INTERNAL PARAMETERS-1'!$B$5:$J$44,5,FALSE))*VLOOKUP(VFDYLD2!AF$4,'[1]INTERNAL PARAMETERS-1'!$B$5:$J$44,9,FALSE)*VFDYLD2!$F29</f>
        <v>4.3639649184504893E-2</v>
      </c>
      <c r="AG29" s="44">
        <f>VFDYLD1!AG29*VLOOKUP(VFDYLD2!AG$4,'[1]INTERNAL PARAMETERS-1'!$B$5:$J$44,5,FALSE)*VLOOKUP(VFDYLD2!AG$4,'[1]INTERNAL PARAMETERS-1'!$B$5:$J$44,7,FALSE)*VFDYLD2!$F29 + VFDYLD1!AG29*(1-VLOOKUP(VFDYLD2!AG$4,'[1]INTERNAL PARAMETERS-1'!$B$5:$J$44,5,FALSE))*VLOOKUP(VFDYLD2!AG$4,'[1]INTERNAL PARAMETERS-1'!$B$5:$J$44,9,FALSE)*VFDYLD2!$F29</f>
        <v>0</v>
      </c>
      <c r="AH29" s="44">
        <f>VFDYLD1!AH29*VLOOKUP(VFDYLD2!AH$4,'[1]INTERNAL PARAMETERS-1'!$B$5:$J$44,5,FALSE)*VLOOKUP(VFDYLD2!AH$4,'[1]INTERNAL PARAMETERS-1'!$B$5:$J$44,7,FALSE)*VFDYLD2!$F29 + VFDYLD1!AH29*(1-VLOOKUP(VFDYLD2!AH$4,'[1]INTERNAL PARAMETERS-1'!$B$5:$J$44,5,FALSE))*VLOOKUP(VFDYLD2!AH$4,'[1]INTERNAL PARAMETERS-1'!$B$5:$J$44,9,FALSE)*VFDYLD2!$F29</f>
        <v>0</v>
      </c>
      <c r="AI29" s="44">
        <f>VFDYLD1!AI29*VLOOKUP(VFDYLD2!AI$4,'[1]INTERNAL PARAMETERS-1'!$B$5:$J$44,5,FALSE)*VLOOKUP(VFDYLD2!AI$4,'[1]INTERNAL PARAMETERS-1'!$B$5:$J$44,7,FALSE)*VFDYLD2!$F29 + VFDYLD1!AI29*(1-VLOOKUP(VFDYLD2!AI$4,'[1]INTERNAL PARAMETERS-1'!$B$5:$J$44,5,FALSE))*VLOOKUP(VFDYLD2!AI$4,'[1]INTERNAL PARAMETERS-1'!$B$5:$J$44,9,FALSE)*VFDYLD2!$F29</f>
        <v>2.2379307274105073E-2</v>
      </c>
      <c r="AJ29" s="44">
        <f>VFDYLD1!AJ29*VLOOKUP(VFDYLD2!AJ$4,'[1]INTERNAL PARAMETERS-1'!$B$5:$J$44,5,FALSE)*VLOOKUP(VFDYLD2!AJ$4,'[1]INTERNAL PARAMETERS-1'!$B$5:$J$44,7,FALSE)*VFDYLD2!$F29 + VFDYLD1!AJ29*(1-VLOOKUP(VFDYLD2!AJ$4,'[1]INTERNAL PARAMETERS-1'!$B$5:$J$44,5,FALSE))*VLOOKUP(VFDYLD2!AJ$4,'[1]INTERNAL PARAMETERS-1'!$B$5:$J$44,9,FALSE)*VFDYLD2!$F29</f>
        <v>0</v>
      </c>
      <c r="AK29" s="44">
        <f>VFDYLD1!AK29*VLOOKUP(VFDYLD2!AK$4,'[1]INTERNAL PARAMETERS-1'!$B$5:$J$44,5,FALSE)*VLOOKUP(VFDYLD2!AK$4,'[1]INTERNAL PARAMETERS-1'!$B$5:$J$44,7,FALSE)*VFDYLD2!$F29 + VFDYLD1!AK29*(1-VLOOKUP(VFDYLD2!AK$4,'[1]INTERNAL PARAMETERS-1'!$B$5:$J$44,5,FALSE))*VLOOKUP(VFDYLD2!AK$4,'[1]INTERNAL PARAMETERS-1'!$B$5:$J$44,9,FALSE)*VFDYLD2!$F29</f>
        <v>0</v>
      </c>
      <c r="AL29" s="44">
        <f>VFDYLD1!AL29*VLOOKUP(VFDYLD2!AL$4,'[1]INTERNAL PARAMETERS-1'!$B$5:$J$44,5,FALSE)*VLOOKUP(VFDYLD2!AL$4,'[1]INTERNAL PARAMETERS-1'!$B$5:$J$44,7,FALSE)*VFDYLD2!$F29 + VFDYLD1!AL29*(1-VLOOKUP(VFDYLD2!AL$4,'[1]INTERNAL PARAMETERS-1'!$B$5:$J$44,5,FALSE))*VLOOKUP(VFDYLD2!AL$4,'[1]INTERNAL PARAMETERS-1'!$B$5:$J$44,9,FALSE)*VFDYLD2!$F29</f>
        <v>0</v>
      </c>
      <c r="AM29" s="44">
        <f>VFDYLD1!AM29*VLOOKUP(VFDYLD2!AM$4,'[1]INTERNAL PARAMETERS-1'!$B$5:$J$44,5,FALSE)*VLOOKUP(VFDYLD2!AM$4,'[1]INTERNAL PARAMETERS-1'!$B$5:$J$44,7,FALSE)*VFDYLD2!$F29 + VFDYLD1!AM29*(1-VLOOKUP(VFDYLD2!AM$4,'[1]INTERNAL PARAMETERS-1'!$B$5:$J$44,5,FALSE))*VLOOKUP(VFDYLD2!AM$4,'[1]INTERNAL PARAMETERS-1'!$B$5:$J$44,9,FALSE)*VFDYLD2!$F29</f>
        <v>0</v>
      </c>
      <c r="AN29" s="44">
        <f>VFDYLD1!AN29*VLOOKUP(VFDYLD2!AN$4,'[1]INTERNAL PARAMETERS-1'!$B$5:$J$44,5,FALSE)*VLOOKUP(VFDYLD2!AN$4,'[1]INTERNAL PARAMETERS-1'!$B$5:$J$44,7,FALSE)*VFDYLD2!$F29 + VFDYLD1!AN29*(1-VLOOKUP(VFDYLD2!AN$4,'[1]INTERNAL PARAMETERS-1'!$B$5:$J$44,5,FALSE))*VLOOKUP(VFDYLD2!AN$4,'[1]INTERNAL PARAMETERS-1'!$B$5:$J$44,9,FALSE)*VFDYLD2!$F29</f>
        <v>0</v>
      </c>
      <c r="AO29" s="44">
        <f>VFDYLD1!AO29*VLOOKUP(VFDYLD2!AO$4,'[1]INTERNAL PARAMETERS-1'!$B$5:$J$44,5,FALSE)*VLOOKUP(VFDYLD2!AO$4,'[1]INTERNAL PARAMETERS-1'!$B$5:$J$44,7,FALSE)*VFDYLD2!$F29 + VFDYLD1!AO29*(1-VLOOKUP(VFDYLD2!AO$4,'[1]INTERNAL PARAMETERS-1'!$B$5:$J$44,5,FALSE))*VLOOKUP(VFDYLD2!AO$4,'[1]INTERNAL PARAMETERS-1'!$B$5:$J$44,9,FALSE)*VFDYLD2!$F29</f>
        <v>0</v>
      </c>
      <c r="AP29" s="44">
        <f>VFDYLD1!AP29*VLOOKUP(VFDYLD2!AP$4,'[1]INTERNAL PARAMETERS-1'!$B$5:$J$44,5,FALSE)*VLOOKUP(VFDYLD2!AP$4,'[1]INTERNAL PARAMETERS-1'!$B$5:$J$44,7,FALSE)*VFDYLD2!$F29 + VFDYLD1!AP29*(1-VLOOKUP(VFDYLD2!AP$4,'[1]INTERNAL PARAMETERS-1'!$B$5:$J$44,5,FALSE))*VLOOKUP(VFDYLD2!AP$4,'[1]INTERNAL PARAMETERS-1'!$B$5:$J$44,9,FALSE)*VFDYLD2!$F29</f>
        <v>0</v>
      </c>
      <c r="AQ29" s="44">
        <f>VFDYLD1!AQ29*VLOOKUP(VFDYLD2!AQ$4,'[1]INTERNAL PARAMETERS-1'!$B$5:$J$44,5,FALSE)*VLOOKUP(VFDYLD2!AQ$4,'[1]INTERNAL PARAMETERS-1'!$B$5:$J$44,7,FALSE)*VFDYLD2!$F29 + VFDYLD1!AQ29*(1-VLOOKUP(VFDYLD2!AQ$4,'[1]INTERNAL PARAMETERS-1'!$B$5:$J$44,5,FALSE))*VLOOKUP(VFDYLD2!AQ$4,'[1]INTERNAL PARAMETERS-1'!$B$5:$J$44,9,FALSE)*VFDYLD2!$F29</f>
        <v>0</v>
      </c>
      <c r="AR29" s="44">
        <f>VFDYLD1!AR29*VLOOKUP(VFDYLD2!AR$4,'[1]INTERNAL PARAMETERS-1'!$B$5:$J$44,5,FALSE)*VLOOKUP(VFDYLD2!AR$4,'[1]INTERNAL PARAMETERS-1'!$B$5:$J$44,7,FALSE)*VFDYLD2!$F29 + VFDYLD1!AR29*(1-VLOOKUP(VFDYLD2!AR$4,'[1]INTERNAL PARAMETERS-1'!$B$5:$J$44,5,FALSE))*VLOOKUP(VFDYLD2!AR$4,'[1]INTERNAL PARAMETERS-1'!$B$5:$J$44,9,FALSE)*VFDYLD2!$F29</f>
        <v>0</v>
      </c>
      <c r="AS29" s="44">
        <f>VFDYLD1!AS29*VLOOKUP(VFDYLD2!AS$4,'[1]INTERNAL PARAMETERS-1'!$B$5:$J$44,5,FALSE)*VLOOKUP(VFDYLD2!AS$4,'[1]INTERNAL PARAMETERS-1'!$B$5:$J$44,7,FALSE)*VFDYLD2!$F29 + VFDYLD1!AS29*(1-VLOOKUP(VFDYLD2!AS$4,'[1]INTERNAL PARAMETERS-1'!$B$5:$J$44,5,FALSE))*VLOOKUP(VFDYLD2!AS$4,'[1]INTERNAL PARAMETERS-1'!$B$5:$J$44,9,FALSE)*VFDYLD2!$F29</f>
        <v>0</v>
      </c>
      <c r="AT29" s="43">
        <f>VFDYLD1!AT29*VLOOKUP(VFDYLD2!AT$4,'[1]INTERNAL PARAMETERS-1'!$B$5:$J$44,5,FALSE)*VLOOKUP(VFDYLD2!AT$4,'[1]INTERNAL PARAMETERS-1'!$B$5:$J$44,7,FALSE)*VFDYLD2!$F29 + VFDYLD1!AT29*(1-VLOOKUP(VFDYLD2!AT$4,'[1]INTERNAL PARAMETERS-1'!$B$5:$J$44,5,FALSE))*VLOOKUP(VFDYLD2!AT$4,'[1]INTERNAL PARAMETERS-1'!$B$5:$J$44,9,FALSE)*VFDYLD2!$F29</f>
        <v>0</v>
      </c>
      <c r="AU29" s="45">
        <f>VFDYLD1!AU29*VLOOKUP(VFDYLD2!AU$4,'[1]INTERNAL PARAMETERS-1'!$B$5:$J$44,5,FALSE)*VLOOKUP(VFDYLD2!AU$4,'[1]INTERNAL PARAMETERS-1'!$B$5:$J$44,6,FALSE)*VLOOKUP(VFDYLD2!AU$4,'[1]INTERNAL PARAMETERS-1'!$B$5:$J$44,3,FALSE) + VFDYLD1!AU29*(1-VLOOKUP(VFDYLD2!AU$4,'[1]INTERNAL PARAMETERS-1'!$B$5:$J$44,5,FALSE))*VLOOKUP(VFDYLD2!AU$4,'[1]INTERNAL PARAMETERS-1'!$B$5:$J$44,8,FALSE)*VLOOKUP(VFDYLD2!AU$4,'[1]INTERNAL PARAMETERS-1'!$B$5:$J$44,3,FALSE)</f>
        <v>0</v>
      </c>
      <c r="AV29" s="44">
        <f>VFDYLD1!AV29*VLOOKUP(VFDYLD2!AV$4,'[1]INTERNAL PARAMETERS-1'!$B$5:$J$44,5,FALSE)*VLOOKUP(VFDYLD2!AV$4,'[1]INTERNAL PARAMETERS-1'!$B$5:$J$44,6,FALSE)*VLOOKUP(VFDYLD2!AV$4,'[1]INTERNAL PARAMETERS-1'!$B$5:$J$44,3,FALSE) + VFDYLD1!AV29*(1-VLOOKUP(VFDYLD2!AV$4,'[1]INTERNAL PARAMETERS-1'!$B$5:$J$44,5,FALSE))*VLOOKUP(VFDYLD2!AV$4,'[1]INTERNAL PARAMETERS-1'!$B$5:$J$44,8,FALSE)*VLOOKUP(VFDYLD2!AV$4,'[1]INTERNAL PARAMETERS-1'!$B$5:$J$44,3,FALSE)</f>
        <v>0</v>
      </c>
      <c r="AW29" s="44">
        <f>VFDYLD1!AW29*VLOOKUP(VFDYLD2!AW$4,'[1]INTERNAL PARAMETERS-1'!$B$5:$J$44,5,FALSE)*VLOOKUP(VFDYLD2!AW$4,'[1]INTERNAL PARAMETERS-1'!$B$5:$J$44,6,FALSE)*VLOOKUP(VFDYLD2!AW$4,'[1]INTERNAL PARAMETERS-1'!$B$5:$J$44,3,FALSE) + VFDYLD1!AW29*(1-VLOOKUP(VFDYLD2!AW$4,'[1]INTERNAL PARAMETERS-1'!$B$5:$J$44,5,FALSE))*VLOOKUP(VFDYLD2!AW$4,'[1]INTERNAL PARAMETERS-1'!$B$5:$J$44,8,FALSE)*VLOOKUP(VFDYLD2!AW$4,'[1]INTERNAL PARAMETERS-1'!$B$5:$J$44,3,FALSE)</f>
        <v>0.27258953509420641</v>
      </c>
      <c r="AX29" s="44">
        <f>VFDYLD1!AX29*VLOOKUP(VFDYLD2!AX$4,'[1]INTERNAL PARAMETERS-1'!$B$5:$J$44,5,FALSE)*VLOOKUP(VFDYLD2!AX$4,'[1]INTERNAL PARAMETERS-1'!$B$5:$J$44,6,FALSE)*VLOOKUP(VFDYLD2!AX$4,'[1]INTERNAL PARAMETERS-1'!$B$5:$J$44,3,FALSE) + VFDYLD1!AX29*(1-VLOOKUP(VFDYLD2!AX$4,'[1]INTERNAL PARAMETERS-1'!$B$5:$J$44,5,FALSE))*VLOOKUP(VFDYLD2!AX$4,'[1]INTERNAL PARAMETERS-1'!$B$5:$J$44,8,FALSE)*VLOOKUP(VFDYLD2!AX$4,'[1]INTERNAL PARAMETERS-1'!$B$5:$J$44,3,FALSE)</f>
        <v>0</v>
      </c>
      <c r="AY29" s="44">
        <f>VFDYLD1!AY29*VLOOKUP(VFDYLD2!AY$4,'[1]INTERNAL PARAMETERS-1'!$B$5:$J$44,5,FALSE)*VLOOKUP(VFDYLD2!AY$4,'[1]INTERNAL PARAMETERS-1'!$B$5:$J$44,6,FALSE)*VLOOKUP(VFDYLD2!AY$4,'[1]INTERNAL PARAMETERS-1'!$B$5:$J$44,3,FALSE) + VFDYLD1!AY29*(1-VLOOKUP(VFDYLD2!AY$4,'[1]INTERNAL PARAMETERS-1'!$B$5:$J$44,5,FALSE))*VLOOKUP(VFDYLD2!AY$4,'[1]INTERNAL PARAMETERS-1'!$B$5:$J$44,8,FALSE)*VLOOKUP(VFDYLD2!AY$4,'[1]INTERNAL PARAMETERS-1'!$B$5:$J$44,3,FALSE)</f>
        <v>0</v>
      </c>
      <c r="AZ29" s="44">
        <f>VFDYLD1!AZ29*VLOOKUP(VFDYLD2!AZ$4,'[1]INTERNAL PARAMETERS-1'!$B$5:$J$44,5,FALSE)*VLOOKUP(VFDYLD2!AZ$4,'[1]INTERNAL PARAMETERS-1'!$B$5:$J$44,6,FALSE)*VLOOKUP(VFDYLD2!AZ$4,'[1]INTERNAL PARAMETERS-1'!$B$5:$J$44,3,FALSE) + VFDYLD1!AZ29*(1-VLOOKUP(VFDYLD2!AZ$4,'[1]INTERNAL PARAMETERS-1'!$B$5:$J$44,5,FALSE))*VLOOKUP(VFDYLD2!AZ$4,'[1]INTERNAL PARAMETERS-1'!$B$5:$J$44,8,FALSE)*VLOOKUP(VFDYLD2!AZ$4,'[1]INTERNAL PARAMETERS-1'!$B$5:$J$44,3,FALSE)</f>
        <v>0</v>
      </c>
      <c r="BA29" s="44">
        <f>VFDYLD1!BA29*VLOOKUP(VFDYLD2!BA$4,'[1]INTERNAL PARAMETERS-1'!$B$5:$J$44,5,FALSE)*VLOOKUP(VFDYLD2!BA$4,'[1]INTERNAL PARAMETERS-1'!$B$5:$J$44,6,FALSE)*VLOOKUP(VFDYLD2!BA$4,'[1]INTERNAL PARAMETERS-1'!$B$5:$J$44,3,FALSE) + VFDYLD1!BA29*(1-VLOOKUP(VFDYLD2!BA$4,'[1]INTERNAL PARAMETERS-1'!$B$5:$J$44,5,FALSE))*VLOOKUP(VFDYLD2!BA$4,'[1]INTERNAL PARAMETERS-1'!$B$5:$J$44,8,FALSE)*VLOOKUP(VFDYLD2!BA$4,'[1]INTERNAL PARAMETERS-1'!$B$5:$J$44,3,FALSE)</f>
        <v>4.1844499005986767E-2</v>
      </c>
      <c r="BB29" s="44">
        <f>VFDYLD1!BB29*VLOOKUP(VFDYLD2!BB$4,'[1]INTERNAL PARAMETERS-1'!$B$5:$J$44,5,FALSE)*VLOOKUP(VFDYLD2!BB$4,'[1]INTERNAL PARAMETERS-1'!$B$5:$J$44,6,FALSE)*VLOOKUP(VFDYLD2!BB$4,'[1]INTERNAL PARAMETERS-1'!$B$5:$J$44,3,FALSE) + VFDYLD1!BB29*(1-VLOOKUP(VFDYLD2!BB$4,'[1]INTERNAL PARAMETERS-1'!$B$5:$J$44,5,FALSE))*VLOOKUP(VFDYLD2!BB$4,'[1]INTERNAL PARAMETERS-1'!$B$5:$J$44,8,FALSE)*VLOOKUP(VFDYLD2!BB$4,'[1]INTERNAL PARAMETERS-1'!$B$5:$J$44,3,FALSE)</f>
        <v>4.729566452489832E-2</v>
      </c>
      <c r="BC29" s="44">
        <f>VFDYLD1!BC29*VLOOKUP(VFDYLD2!BC$4,'[1]INTERNAL PARAMETERS-1'!$B$5:$J$44,5,FALSE)*VLOOKUP(VFDYLD2!BC$4,'[1]INTERNAL PARAMETERS-1'!$B$5:$J$44,6,FALSE)*VLOOKUP(VFDYLD2!BC$4,'[1]INTERNAL PARAMETERS-1'!$B$5:$J$44,3,FALSE) + VFDYLD1!BC29*(1-VLOOKUP(VFDYLD2!BC$4,'[1]INTERNAL PARAMETERS-1'!$B$5:$J$44,5,FALSE))*VLOOKUP(VFDYLD2!BC$4,'[1]INTERNAL PARAMETERS-1'!$B$5:$J$44,8,FALSE)*VLOOKUP(VFDYLD2!BC$4,'[1]INTERNAL PARAMETERS-1'!$B$5:$J$44,3,FALSE)</f>
        <v>5.7114135254232506E-2</v>
      </c>
      <c r="BD29" s="44">
        <f>VFDYLD1!BD29*VLOOKUP(VFDYLD2!BD$4,'[1]INTERNAL PARAMETERS-1'!$B$5:$J$44,5,FALSE)*VLOOKUP(VFDYLD2!BD$4,'[1]INTERNAL PARAMETERS-1'!$B$5:$J$44,6,FALSE)*VLOOKUP(VFDYLD2!BD$4,'[1]INTERNAL PARAMETERS-1'!$B$5:$J$44,3,FALSE) + VFDYLD1!BD29*(1-VLOOKUP(VFDYLD2!BD$4,'[1]INTERNAL PARAMETERS-1'!$B$5:$J$44,5,FALSE))*VLOOKUP(VFDYLD2!BD$4,'[1]INTERNAL PARAMETERS-1'!$B$5:$J$44,8,FALSE)*VLOOKUP(VFDYLD2!BD$4,'[1]INTERNAL PARAMETERS-1'!$B$5:$J$44,3,FALSE)</f>
        <v>5.1921941140211376E-2</v>
      </c>
      <c r="BE29" s="44">
        <f>VFDYLD1!BE29*VLOOKUP(VFDYLD2!BE$4,'[1]INTERNAL PARAMETERS-1'!$B$5:$J$44,5,FALSE)*VLOOKUP(VFDYLD2!BE$4,'[1]INTERNAL PARAMETERS-1'!$B$5:$J$44,6,FALSE)*VLOOKUP(VFDYLD2!BE$4,'[1]INTERNAL PARAMETERS-1'!$B$5:$J$44,3,FALSE) + VFDYLD1!BE29*(1-VLOOKUP(VFDYLD2!BE$4,'[1]INTERNAL PARAMETERS-1'!$B$5:$J$44,5,FALSE))*VLOOKUP(VFDYLD2!BE$4,'[1]INTERNAL PARAMETERS-1'!$B$5:$J$44,8,FALSE)*VLOOKUP(VFDYLD2!BE$4,'[1]INTERNAL PARAMETERS-1'!$B$5:$J$44,3,FALSE)</f>
        <v>0.11942046462248615</v>
      </c>
      <c r="BF29" s="44">
        <f>VFDYLD1!BF29*VLOOKUP(VFDYLD2!BF$4,'[1]INTERNAL PARAMETERS-1'!$B$5:$J$44,5,FALSE)*VLOOKUP(VFDYLD2!BF$4,'[1]INTERNAL PARAMETERS-1'!$B$5:$J$44,6,FALSE)*VLOOKUP(VFDYLD2!BF$4,'[1]INTERNAL PARAMETERS-1'!$B$5:$J$44,3,FALSE) + VFDYLD1!BF29*(1-VLOOKUP(VFDYLD2!BF$4,'[1]INTERNAL PARAMETERS-1'!$B$5:$J$44,5,FALSE))*VLOOKUP(VFDYLD2!BF$4,'[1]INTERNAL PARAMETERS-1'!$B$5:$J$44,8,FALSE)*VLOOKUP(VFDYLD2!BF$4,'[1]INTERNAL PARAMETERS-1'!$B$5:$J$44,3,FALSE)</f>
        <v>0</v>
      </c>
      <c r="BG29" s="44">
        <f>VFDYLD1!BG29*VLOOKUP(VFDYLD2!BG$4,'[1]INTERNAL PARAMETERS-1'!$B$5:$J$44,5,FALSE)*VLOOKUP(VFDYLD2!BG$4,'[1]INTERNAL PARAMETERS-1'!$B$5:$J$44,6,FALSE)*VLOOKUP(VFDYLD2!BG$4,'[1]INTERNAL PARAMETERS-1'!$B$5:$J$44,3,FALSE) + VFDYLD1!BG29*(1-VLOOKUP(VFDYLD2!BG$4,'[1]INTERNAL PARAMETERS-1'!$B$5:$J$44,5,FALSE))*VLOOKUP(VFDYLD2!BG$4,'[1]INTERNAL PARAMETERS-1'!$B$5:$J$44,8,FALSE)*VLOOKUP(VFDYLD2!BG$4,'[1]INTERNAL PARAMETERS-1'!$B$5:$J$44,3,FALSE)</f>
        <v>4.6837649040125329E-2</v>
      </c>
      <c r="BH29" s="44">
        <f>VFDYLD1!BH29*VLOOKUP(VFDYLD2!BH$4,'[1]INTERNAL PARAMETERS-1'!$B$5:$J$44,5,FALSE)*VLOOKUP(VFDYLD2!BH$4,'[1]INTERNAL PARAMETERS-1'!$B$5:$J$44,6,FALSE)*VLOOKUP(VFDYLD2!BH$4,'[1]INTERNAL PARAMETERS-1'!$B$5:$J$44,3,FALSE) + VFDYLD1!BH29*(1-VLOOKUP(VFDYLD2!BH$4,'[1]INTERNAL PARAMETERS-1'!$B$5:$J$44,5,FALSE))*VLOOKUP(VFDYLD2!BH$4,'[1]INTERNAL PARAMETERS-1'!$B$5:$J$44,8,FALSE)*VLOOKUP(VFDYLD2!BH$4,'[1]INTERNAL PARAMETERS-1'!$B$5:$J$44,3,FALSE)</f>
        <v>2.1232438164929077E-4</v>
      </c>
      <c r="BI29" s="44">
        <f>VFDYLD1!BI29*VLOOKUP(VFDYLD2!BI$4,'[1]INTERNAL PARAMETERS-1'!$B$5:$J$44,5,FALSE)*VLOOKUP(VFDYLD2!BI$4,'[1]INTERNAL PARAMETERS-1'!$B$5:$J$44,6,FALSE)*VLOOKUP(VFDYLD2!BI$4,'[1]INTERNAL PARAMETERS-1'!$B$5:$J$44,3,FALSE) + VFDYLD1!BI29*(1-VLOOKUP(VFDYLD2!BI$4,'[1]INTERNAL PARAMETERS-1'!$B$5:$J$44,5,FALSE))*VLOOKUP(VFDYLD2!BI$4,'[1]INTERNAL PARAMETERS-1'!$B$5:$J$44,8,FALSE)*VLOOKUP(VFDYLD2!BI$4,'[1]INTERNAL PARAMETERS-1'!$B$5:$J$44,3,FALSE)</f>
        <v>0</v>
      </c>
      <c r="BJ29" s="44">
        <f>VFDYLD1!BJ29*VLOOKUP(VFDYLD2!BJ$4,'[1]INTERNAL PARAMETERS-1'!$B$5:$J$44,5,FALSE)*VLOOKUP(VFDYLD2!BJ$4,'[1]INTERNAL PARAMETERS-1'!$B$5:$J$44,6,FALSE)*VLOOKUP(VFDYLD2!BJ$4,'[1]INTERNAL PARAMETERS-1'!$B$5:$J$44,3,FALSE) + VFDYLD1!BJ29*(1-VLOOKUP(VFDYLD2!BJ$4,'[1]INTERNAL PARAMETERS-1'!$B$5:$J$44,5,FALSE))*VLOOKUP(VFDYLD2!BJ$4,'[1]INTERNAL PARAMETERS-1'!$B$5:$J$44,8,FALSE)*VLOOKUP(VFDYLD2!BJ$4,'[1]INTERNAL PARAMETERS-1'!$B$5:$J$44,3,FALSE)</f>
        <v>1.1885152583327436E-2</v>
      </c>
      <c r="BK29" s="44">
        <f>VFDYLD1!BK29*VLOOKUP(VFDYLD2!BK$4,'[1]INTERNAL PARAMETERS-1'!$B$5:$J$44,5,FALSE)*VLOOKUP(VFDYLD2!BK$4,'[1]INTERNAL PARAMETERS-1'!$B$5:$J$44,6,FALSE)*VLOOKUP(VFDYLD2!BK$4,'[1]INTERNAL PARAMETERS-1'!$B$5:$J$44,3,FALSE) + VFDYLD1!BK29*(1-VLOOKUP(VFDYLD2!BK$4,'[1]INTERNAL PARAMETERS-1'!$B$5:$J$44,5,FALSE))*VLOOKUP(VFDYLD2!BK$4,'[1]INTERNAL PARAMETERS-1'!$B$5:$J$44,8,FALSE)*VLOOKUP(VFDYLD2!BK$4,'[1]INTERNAL PARAMETERS-1'!$B$5:$J$44,3,FALSE)</f>
        <v>1.830771548167922E-2</v>
      </c>
      <c r="BL29" s="44">
        <f>VFDYLD1!BL29*VLOOKUP(VFDYLD2!BL$4,'[1]INTERNAL PARAMETERS-1'!$B$5:$J$44,5,FALSE)*VLOOKUP(VFDYLD2!BL$4,'[1]INTERNAL PARAMETERS-1'!$B$5:$J$44,6,FALSE)*VLOOKUP(VFDYLD2!BL$4,'[1]INTERNAL PARAMETERS-1'!$B$5:$J$44,3,FALSE) + VFDYLD1!BL29*(1-VLOOKUP(VFDYLD2!BL$4,'[1]INTERNAL PARAMETERS-1'!$B$5:$J$44,5,FALSE))*VLOOKUP(VFDYLD2!BL$4,'[1]INTERNAL PARAMETERS-1'!$B$5:$J$44,8,FALSE)*VLOOKUP(VFDYLD2!BL$4,'[1]INTERNAL PARAMETERS-1'!$B$5:$J$44,3,FALSE)</f>
        <v>6.552349900601856E-2</v>
      </c>
      <c r="BM29" s="44">
        <f>VFDYLD1!BM29*VLOOKUP(VFDYLD2!BM$4,'[1]INTERNAL PARAMETERS-1'!$B$5:$J$44,5,FALSE)*VLOOKUP(VFDYLD2!BM$4,'[1]INTERNAL PARAMETERS-1'!$B$5:$J$44,6,FALSE)*VLOOKUP(VFDYLD2!BM$4,'[1]INTERNAL PARAMETERS-1'!$B$5:$J$44,3,FALSE) + VFDYLD1!BM29*(1-VLOOKUP(VFDYLD2!BM$4,'[1]INTERNAL PARAMETERS-1'!$B$5:$J$44,5,FALSE))*VLOOKUP(VFDYLD2!BM$4,'[1]INTERNAL PARAMETERS-1'!$B$5:$J$44,8,FALSE)*VLOOKUP(VFDYLD2!BM$4,'[1]INTERNAL PARAMETERS-1'!$B$5:$J$44,3,FALSE)</f>
        <v>1.7426803625154471E-2</v>
      </c>
      <c r="BN29" s="44">
        <f>VFDYLD1!BN29*VLOOKUP(VFDYLD2!BN$4,'[1]INTERNAL PARAMETERS-1'!$B$5:$J$44,5,FALSE)*VLOOKUP(VFDYLD2!BN$4,'[1]INTERNAL PARAMETERS-1'!$B$5:$J$44,6,FALSE)*VLOOKUP(VFDYLD2!BN$4,'[1]INTERNAL PARAMETERS-1'!$B$5:$J$44,3,FALSE) + VFDYLD1!BN29*(1-VLOOKUP(VFDYLD2!BN$4,'[1]INTERNAL PARAMETERS-1'!$B$5:$J$44,5,FALSE))*VLOOKUP(VFDYLD2!BN$4,'[1]INTERNAL PARAMETERS-1'!$B$5:$J$44,8,FALSE)*VLOOKUP(VFDYLD2!BN$4,'[1]INTERNAL PARAMETERS-1'!$B$5:$J$44,3,FALSE)</f>
        <v>1.5876668829836141E-2</v>
      </c>
      <c r="BO29" s="44">
        <f>VFDYLD1!BO29*VLOOKUP(VFDYLD2!BO$4,'[1]INTERNAL PARAMETERS-1'!$B$5:$J$44,5,FALSE)*VLOOKUP(VFDYLD2!BO$4,'[1]INTERNAL PARAMETERS-1'!$B$5:$J$44,6,FALSE)*VLOOKUP(VFDYLD2!BO$4,'[1]INTERNAL PARAMETERS-1'!$B$5:$J$44,3,FALSE) + VFDYLD1!BO29*(1-VLOOKUP(VFDYLD2!BO$4,'[1]INTERNAL PARAMETERS-1'!$B$5:$J$44,5,FALSE))*VLOOKUP(VFDYLD2!BO$4,'[1]INTERNAL PARAMETERS-1'!$B$5:$J$44,8,FALSE)*VLOOKUP(VFDYLD2!BO$4,'[1]INTERNAL PARAMETERS-1'!$B$5:$J$44,3,FALSE)</f>
        <v>1.3157280425136001E-2</v>
      </c>
      <c r="BP29" s="44">
        <f>VFDYLD1!BP29*VLOOKUP(VFDYLD2!BP$4,'[1]INTERNAL PARAMETERS-1'!$B$5:$J$44,5,FALSE)*VLOOKUP(VFDYLD2!BP$4,'[1]INTERNAL PARAMETERS-1'!$B$5:$J$44,6,FALSE)*VLOOKUP(VFDYLD2!BP$4,'[1]INTERNAL PARAMETERS-1'!$B$5:$J$44,3,FALSE) + VFDYLD1!BP29*(1-VLOOKUP(VFDYLD2!BP$4,'[1]INTERNAL PARAMETERS-1'!$B$5:$J$44,5,FALSE))*VLOOKUP(VFDYLD2!BP$4,'[1]INTERNAL PARAMETERS-1'!$B$5:$J$44,8,FALSE)*VLOOKUP(VFDYLD2!BP$4,'[1]INTERNAL PARAMETERS-1'!$B$5:$J$44,3,FALSE)</f>
        <v>9.8383431612385826E-4</v>
      </c>
      <c r="BQ29" s="44">
        <f>VFDYLD1!BQ29*VLOOKUP(VFDYLD2!BQ$4,'[1]INTERNAL PARAMETERS-1'!$B$5:$J$44,5,FALSE)*VLOOKUP(VFDYLD2!BQ$4,'[1]INTERNAL PARAMETERS-1'!$B$5:$J$44,6,FALSE)*VLOOKUP(VFDYLD2!BQ$4,'[1]INTERNAL PARAMETERS-1'!$B$5:$J$44,3,FALSE) + VFDYLD1!BQ29*(1-VLOOKUP(VFDYLD2!BQ$4,'[1]INTERNAL PARAMETERS-1'!$B$5:$J$44,5,FALSE))*VLOOKUP(VFDYLD2!BQ$4,'[1]INTERNAL PARAMETERS-1'!$B$5:$J$44,8,FALSE)*VLOOKUP(VFDYLD2!BQ$4,'[1]INTERNAL PARAMETERS-1'!$B$5:$J$44,3,FALSE)</f>
        <v>6.0945039251684596E-2</v>
      </c>
      <c r="BR29" s="44">
        <f>VFDYLD1!BR29*VLOOKUP(VFDYLD2!BR$4,'[1]INTERNAL PARAMETERS-1'!$B$5:$J$44,5,FALSE)*VLOOKUP(VFDYLD2!BR$4,'[1]INTERNAL PARAMETERS-1'!$B$5:$J$44,6,FALSE)*VLOOKUP(VFDYLD2!BR$4,'[1]INTERNAL PARAMETERS-1'!$B$5:$J$44,3,FALSE) + VFDYLD1!BR29*(1-VLOOKUP(VFDYLD2!BR$4,'[1]INTERNAL PARAMETERS-1'!$B$5:$J$44,5,FALSE))*VLOOKUP(VFDYLD2!BR$4,'[1]INTERNAL PARAMETERS-1'!$B$5:$J$44,8,FALSE)*VLOOKUP(VFDYLD2!BR$4,'[1]INTERNAL PARAMETERS-1'!$B$5:$J$44,3,FALSE)</f>
        <v>1.8764341697144313E-3</v>
      </c>
      <c r="BS29" s="44">
        <f>VFDYLD1!BS29*VLOOKUP(VFDYLD2!BS$4,'[1]INTERNAL PARAMETERS-1'!$B$5:$J$44,5,FALSE)*VLOOKUP(VFDYLD2!BS$4,'[1]INTERNAL PARAMETERS-1'!$B$5:$J$44,6,FALSE)*VLOOKUP(VFDYLD2!BS$4,'[1]INTERNAL PARAMETERS-1'!$B$5:$J$44,3,FALSE) + VFDYLD1!BS29*(1-VLOOKUP(VFDYLD2!BS$4,'[1]INTERNAL PARAMETERS-1'!$B$5:$J$44,5,FALSE))*VLOOKUP(VFDYLD2!BS$4,'[1]INTERNAL PARAMETERS-1'!$B$5:$J$44,8,FALSE)*VLOOKUP(VFDYLD2!BS$4,'[1]INTERNAL PARAMETERS-1'!$B$5:$J$44,3,FALSE)</f>
        <v>1.9773140667195193E-4</v>
      </c>
      <c r="BT29" s="44">
        <f>VFDYLD1!BT29*VLOOKUP(VFDYLD2!BT$4,'[1]INTERNAL PARAMETERS-1'!$B$5:$J$44,5,FALSE)*VLOOKUP(VFDYLD2!BT$4,'[1]INTERNAL PARAMETERS-1'!$B$5:$J$44,6,FALSE)*VLOOKUP(VFDYLD2!BT$4,'[1]INTERNAL PARAMETERS-1'!$B$5:$J$44,3,FALSE) + VFDYLD1!BT29*(1-VLOOKUP(VFDYLD2!BT$4,'[1]INTERNAL PARAMETERS-1'!$B$5:$J$44,5,FALSE))*VLOOKUP(VFDYLD2!BT$4,'[1]INTERNAL PARAMETERS-1'!$B$5:$J$44,8,FALSE)*VLOOKUP(VFDYLD2!BT$4,'[1]INTERNAL PARAMETERS-1'!$B$5:$J$44,3,FALSE)</f>
        <v>0</v>
      </c>
      <c r="BU29" s="44">
        <f>VFDYLD1!BU29*VLOOKUP(VFDYLD2!BU$4,'[1]INTERNAL PARAMETERS-1'!$B$5:$J$44,5,FALSE)*VLOOKUP(VFDYLD2!BU$4,'[1]INTERNAL PARAMETERS-1'!$B$5:$J$44,6,FALSE)*VLOOKUP(VFDYLD2!BU$4,'[1]INTERNAL PARAMETERS-1'!$B$5:$J$44,3,FALSE) + VFDYLD1!BU29*(1-VLOOKUP(VFDYLD2!BU$4,'[1]INTERNAL PARAMETERS-1'!$B$5:$J$44,5,FALSE))*VLOOKUP(VFDYLD2!BU$4,'[1]INTERNAL PARAMETERS-1'!$B$5:$J$44,8,FALSE)*VLOOKUP(VFDYLD2!BU$4,'[1]INTERNAL PARAMETERS-1'!$B$5:$J$44,3,FALSE)</f>
        <v>0</v>
      </c>
      <c r="BV29" s="44">
        <f>VFDYLD1!BV29*VLOOKUP(VFDYLD2!BV$4,'[1]INTERNAL PARAMETERS-1'!$B$5:$J$44,5,FALSE)*VLOOKUP(VFDYLD2!BV$4,'[1]INTERNAL PARAMETERS-1'!$B$5:$J$44,6,FALSE)*VLOOKUP(VFDYLD2!BV$4,'[1]INTERNAL PARAMETERS-1'!$B$5:$J$44,3,FALSE) + VFDYLD1!BV29*(1-VLOOKUP(VFDYLD2!BV$4,'[1]INTERNAL PARAMETERS-1'!$B$5:$J$44,5,FALSE))*VLOOKUP(VFDYLD2!BV$4,'[1]INTERNAL PARAMETERS-1'!$B$5:$J$44,8,FALSE)*VLOOKUP(VFDYLD2!BV$4,'[1]INTERNAL PARAMETERS-1'!$B$5:$J$44,3,FALSE)</f>
        <v>0</v>
      </c>
      <c r="BW29" s="44">
        <f>VFDYLD1!BW29*VLOOKUP(VFDYLD2!BW$4,'[1]INTERNAL PARAMETERS-1'!$B$5:$J$44,5,FALSE)*VLOOKUP(VFDYLD2!BW$4,'[1]INTERNAL PARAMETERS-1'!$B$5:$J$44,6,FALSE)*VLOOKUP(VFDYLD2!BW$4,'[1]INTERNAL PARAMETERS-1'!$B$5:$J$44,3,FALSE) + VFDYLD1!BW29*(1-VLOOKUP(VFDYLD2!BW$4,'[1]INTERNAL PARAMETERS-1'!$B$5:$J$44,5,FALSE))*VLOOKUP(VFDYLD2!BW$4,'[1]INTERNAL PARAMETERS-1'!$B$5:$J$44,8,FALSE)*VLOOKUP(VFDYLD2!BW$4,'[1]INTERNAL PARAMETERS-1'!$B$5:$J$44,3,FALSE)</f>
        <v>0</v>
      </c>
      <c r="BX29" s="44">
        <f>VFDYLD1!BX29*VLOOKUP(VFDYLD2!BX$4,'[1]INTERNAL PARAMETERS-1'!$B$5:$J$44,5,FALSE)*VLOOKUP(VFDYLD2!BX$4,'[1]INTERNAL PARAMETERS-1'!$B$5:$J$44,6,FALSE)*VLOOKUP(VFDYLD2!BX$4,'[1]INTERNAL PARAMETERS-1'!$B$5:$J$44,3,FALSE) + VFDYLD1!BX29*(1-VLOOKUP(VFDYLD2!BX$4,'[1]INTERNAL PARAMETERS-1'!$B$5:$J$44,5,FALSE))*VLOOKUP(VFDYLD2!BX$4,'[1]INTERNAL PARAMETERS-1'!$B$5:$J$44,8,FALSE)*VLOOKUP(VFDYLD2!BX$4,'[1]INTERNAL PARAMETERS-1'!$B$5:$J$44,3,FALSE)</f>
        <v>0</v>
      </c>
      <c r="BY29" s="44">
        <f>VFDYLD1!BY29*VLOOKUP(VFDYLD2!BY$4,'[1]INTERNAL PARAMETERS-1'!$B$5:$J$44,5,FALSE)*VLOOKUP(VFDYLD2!BY$4,'[1]INTERNAL PARAMETERS-1'!$B$5:$J$44,6,FALSE)*VLOOKUP(VFDYLD2!BY$4,'[1]INTERNAL PARAMETERS-1'!$B$5:$J$44,3,FALSE) + VFDYLD1!BY29*(1-VLOOKUP(VFDYLD2!BY$4,'[1]INTERNAL PARAMETERS-1'!$B$5:$J$44,5,FALSE))*VLOOKUP(VFDYLD2!BY$4,'[1]INTERNAL PARAMETERS-1'!$B$5:$J$44,8,FALSE)*VLOOKUP(VFDYLD2!BY$4,'[1]INTERNAL PARAMETERS-1'!$B$5:$J$44,3,FALSE)</f>
        <v>0</v>
      </c>
      <c r="BZ29" s="44">
        <f>VFDYLD1!BZ29*VLOOKUP(VFDYLD2!BZ$4,'[1]INTERNAL PARAMETERS-1'!$B$5:$J$44,5,FALSE)*VLOOKUP(VFDYLD2!BZ$4,'[1]INTERNAL PARAMETERS-1'!$B$5:$J$44,6,FALSE)*VLOOKUP(VFDYLD2!BZ$4,'[1]INTERNAL PARAMETERS-1'!$B$5:$J$44,3,FALSE) + VFDYLD1!BZ29*(1-VLOOKUP(VFDYLD2!BZ$4,'[1]INTERNAL PARAMETERS-1'!$B$5:$J$44,5,FALSE))*VLOOKUP(VFDYLD2!BZ$4,'[1]INTERNAL PARAMETERS-1'!$B$5:$J$44,8,FALSE)*VLOOKUP(VFDYLD2!BZ$4,'[1]INTERNAL PARAMETERS-1'!$B$5:$J$44,3,FALSE)</f>
        <v>2.4020536105778351E-4</v>
      </c>
      <c r="CA29" s="44">
        <f>VFDYLD1!CA29*VLOOKUP(VFDYLD2!CA$4,'[1]INTERNAL PARAMETERS-1'!$B$5:$J$44,5,FALSE)*VLOOKUP(VFDYLD2!CA$4,'[1]INTERNAL PARAMETERS-1'!$B$5:$J$44,6,FALSE)*VLOOKUP(VFDYLD2!CA$4,'[1]INTERNAL PARAMETERS-1'!$B$5:$J$44,3,FALSE) + VFDYLD1!CA29*(1-VLOOKUP(VFDYLD2!CA$4,'[1]INTERNAL PARAMETERS-1'!$B$5:$J$44,5,FALSE))*VLOOKUP(VFDYLD2!CA$4,'[1]INTERNAL PARAMETERS-1'!$B$5:$J$44,8,FALSE)*VLOOKUP(VFDYLD2!CA$4,'[1]INTERNAL PARAMETERS-1'!$B$5:$J$44,3,FALSE)</f>
        <v>0</v>
      </c>
      <c r="CB29" s="44">
        <f>VFDYLD1!CB29*VLOOKUP(VFDYLD2!CB$4,'[1]INTERNAL PARAMETERS-1'!$B$5:$J$44,5,FALSE)*VLOOKUP(VFDYLD2!CB$4,'[1]INTERNAL PARAMETERS-1'!$B$5:$J$44,6,FALSE)*VLOOKUP(VFDYLD2!CB$4,'[1]INTERNAL PARAMETERS-1'!$B$5:$J$44,3,FALSE) + VFDYLD1!CB29*(1-VLOOKUP(VFDYLD2!CB$4,'[1]INTERNAL PARAMETERS-1'!$B$5:$J$44,5,FALSE))*VLOOKUP(VFDYLD2!CB$4,'[1]INTERNAL PARAMETERS-1'!$B$5:$J$44,8,FALSE)*VLOOKUP(VFDYLD2!CB$4,'[1]INTERNAL PARAMETERS-1'!$B$5:$J$44,3,FALSE)</f>
        <v>0</v>
      </c>
      <c r="CC29" s="44">
        <f>VFDYLD1!CC29*VLOOKUP(VFDYLD2!CC$4,'[1]INTERNAL PARAMETERS-1'!$B$5:$J$44,5,FALSE)*VLOOKUP(VFDYLD2!CC$4,'[1]INTERNAL PARAMETERS-1'!$B$5:$J$44,6,FALSE)*VLOOKUP(VFDYLD2!CC$4,'[1]INTERNAL PARAMETERS-1'!$B$5:$J$44,3,FALSE) + VFDYLD1!CC29*(1-VLOOKUP(VFDYLD2!CC$4,'[1]INTERNAL PARAMETERS-1'!$B$5:$J$44,5,FALSE))*VLOOKUP(VFDYLD2!CC$4,'[1]INTERNAL PARAMETERS-1'!$B$5:$J$44,8,FALSE)*VLOOKUP(VFDYLD2!CC$4,'[1]INTERNAL PARAMETERS-1'!$B$5:$J$44,3,FALSE)</f>
        <v>6.8630103159366719E-4</v>
      </c>
      <c r="CD29" s="44">
        <f>VFDYLD1!CD29*VLOOKUP(VFDYLD2!CD$4,'[1]INTERNAL PARAMETERS-1'!$B$5:$J$44,5,FALSE)*VLOOKUP(VFDYLD2!CD$4,'[1]INTERNAL PARAMETERS-1'!$B$5:$J$44,6,FALSE)*VLOOKUP(VFDYLD2!CD$4,'[1]INTERNAL PARAMETERS-1'!$B$5:$J$44,3,FALSE) + VFDYLD1!CD29*(1-VLOOKUP(VFDYLD2!CD$4,'[1]INTERNAL PARAMETERS-1'!$B$5:$J$44,5,FALSE))*VLOOKUP(VFDYLD2!CD$4,'[1]INTERNAL PARAMETERS-1'!$B$5:$J$44,8,FALSE)*VLOOKUP(VFDYLD2!CD$4,'[1]INTERNAL PARAMETERS-1'!$B$5:$J$44,3,FALSE)</f>
        <v>8.6264226887815103E-4</v>
      </c>
      <c r="CE29" s="44">
        <f>VFDYLD1!CE29*VLOOKUP(VFDYLD2!CE$4,'[1]INTERNAL PARAMETERS-1'!$B$5:$J$44,5,FALSE)*VLOOKUP(VFDYLD2!CE$4,'[1]INTERNAL PARAMETERS-1'!$B$5:$J$44,6,FALSE)*VLOOKUP(VFDYLD2!CE$4,'[1]INTERNAL PARAMETERS-1'!$B$5:$J$44,3,FALSE) + VFDYLD1!CE29*(1-VLOOKUP(VFDYLD2!CE$4,'[1]INTERNAL PARAMETERS-1'!$B$5:$J$44,5,FALSE))*VLOOKUP(VFDYLD2!CE$4,'[1]INTERNAL PARAMETERS-1'!$B$5:$J$44,8,FALSE)*VLOOKUP(VFDYLD2!CE$4,'[1]INTERNAL PARAMETERS-1'!$B$5:$J$44,3,FALSE)</f>
        <v>1.5817604728158808E-3</v>
      </c>
      <c r="CF29" s="44">
        <f>VFDYLD1!CF29*VLOOKUP(VFDYLD2!CF$4,'[1]INTERNAL PARAMETERS-1'!$B$5:$J$44,5,FALSE)*VLOOKUP(VFDYLD2!CF$4,'[1]INTERNAL PARAMETERS-1'!$B$5:$J$44,6,FALSE)*VLOOKUP(VFDYLD2!CF$4,'[1]INTERNAL PARAMETERS-1'!$B$5:$J$44,3,FALSE) + VFDYLD1!CF29*(1-VLOOKUP(VFDYLD2!CF$4,'[1]INTERNAL PARAMETERS-1'!$B$5:$J$44,5,FALSE))*VLOOKUP(VFDYLD2!CF$4,'[1]INTERNAL PARAMETERS-1'!$B$5:$J$44,8,FALSE)*VLOOKUP(VFDYLD2!CF$4,'[1]INTERNAL PARAMETERS-1'!$B$5:$J$44,3,FALSE)</f>
        <v>1.2688625785506062E-3</v>
      </c>
      <c r="CG29" s="44">
        <f>VFDYLD1!CG29*VLOOKUP(VFDYLD2!CG$4,'[1]INTERNAL PARAMETERS-1'!$B$5:$J$44,5,FALSE)*VLOOKUP(VFDYLD2!CG$4,'[1]INTERNAL PARAMETERS-1'!$B$5:$J$44,6,FALSE)*VLOOKUP(VFDYLD2!CG$4,'[1]INTERNAL PARAMETERS-1'!$B$5:$J$44,3,FALSE) + VFDYLD1!CG29*(1-VLOOKUP(VFDYLD2!CG$4,'[1]INTERNAL PARAMETERS-1'!$B$5:$J$44,5,FALSE))*VLOOKUP(VFDYLD2!CG$4,'[1]INTERNAL PARAMETERS-1'!$B$5:$J$44,8,FALSE)*VLOOKUP(VFDYLD2!CG$4,'[1]INTERNAL PARAMETERS-1'!$B$5:$J$44,3,FALSE)</f>
        <v>4.204274672709221E-5</v>
      </c>
      <c r="CH29" s="43">
        <f>VFDYLD1!CH29*VLOOKUP(VFDYLD2!CH$4,'[1]INTERNAL PARAMETERS-1'!$B$5:$J$44,5,FALSE)*VLOOKUP(VFDYLD2!CH$4,'[1]INTERNAL PARAMETERS-1'!$B$5:$J$44,6,FALSE)*VLOOKUP(VFDYLD2!CH$4,'[1]INTERNAL PARAMETERS-1'!$B$5:$J$44,3,FALSE) + VFDYLD1!CH29*(1-VLOOKUP(VFDYLD2!CH$4,'[1]INTERNAL PARAMETERS-1'!$B$5:$J$44,5,FALSE))*VLOOKUP(VFDYLD2!CH$4,'[1]INTERNAL PARAMETERS-1'!$B$5:$J$44,8,FALSE)*VLOOKUP(VFDYLD2!CH$4,'[1]INTERNAL PARAMETERS-1'!$B$5:$J$44,3,FALSE)</f>
        <v>0</v>
      </c>
      <c r="CJ29" s="45">
        <f t="shared" si="0"/>
        <v>54.947126012645626</v>
      </c>
      <c r="CK29" s="43">
        <f t="shared" si="1"/>
        <v>0.84809818661876579</v>
      </c>
    </row>
    <row r="30" spans="2:89" x14ac:dyDescent="0.4">
      <c r="B30" s="58" t="s">
        <v>5</v>
      </c>
      <c r="C30" s="57" t="s">
        <v>47</v>
      </c>
      <c r="D30" s="57" t="s">
        <v>57</v>
      </c>
      <c r="E30" s="132">
        <f>VFD!W30</f>
        <v>94.587149222551915</v>
      </c>
      <c r="F30" s="56">
        <f>'[1]INTERNAL PARAMETERS-1'!M12</f>
        <v>49.09</v>
      </c>
      <c r="G30" s="45">
        <f>VFDYLD1!G30*VLOOKUP(VFDYLD2!G$4,'[1]INTERNAL PARAMETERS-1'!$B$5:$J$44,5,FALSE)*VLOOKUP(VFDYLD2!G$4,'[1]INTERNAL PARAMETERS-1'!$B$5:$J$44,7,FALSE)*VFDYLD2!$F30 + VFDYLD1!G30*(1-VLOOKUP(VFDYLD2!G$4,'[1]INTERNAL PARAMETERS-1'!$B$5:$J$44,5,FALSE))*VLOOKUP(VFDYLD2!G$4,'[1]INTERNAL PARAMETERS-1'!$B$5:$J$44,9,FALSE)*VFDYLD2!$F30</f>
        <v>25.163210677152488</v>
      </c>
      <c r="H30" s="44">
        <f>VFDYLD1!H30*VLOOKUP(VFDYLD2!H$4,'[1]INTERNAL PARAMETERS-1'!$B$5:$J$44,5,FALSE)*VLOOKUP(VFDYLD2!H$4,'[1]INTERNAL PARAMETERS-1'!$B$5:$J$44,7,FALSE)*VFDYLD2!$F30 + VFDYLD1!H30*(1-VLOOKUP(VFDYLD2!H$4,'[1]INTERNAL PARAMETERS-1'!$B$5:$J$44,5,FALSE))*VLOOKUP(VFDYLD2!H$4,'[1]INTERNAL PARAMETERS-1'!$B$5:$J$44,9,FALSE)*VFDYLD2!$F30</f>
        <v>7.587440419072073</v>
      </c>
      <c r="I30" s="44">
        <f>VFDYLD1!I30*VLOOKUP(VFDYLD2!I$4,'[1]INTERNAL PARAMETERS-1'!$B$5:$J$44,5,FALSE)*VLOOKUP(VFDYLD2!I$4,'[1]INTERNAL PARAMETERS-1'!$B$5:$J$44,7,FALSE)*VFDYLD2!$F30 + VFDYLD1!I30*(1-VLOOKUP(VFDYLD2!I$4,'[1]INTERNAL PARAMETERS-1'!$B$5:$J$44,5,FALSE))*VLOOKUP(VFDYLD2!I$4,'[1]INTERNAL PARAMETERS-1'!$B$5:$J$44,9,FALSE)*VFDYLD2!$F30</f>
        <v>11.144608521826736</v>
      </c>
      <c r="J30" s="44">
        <f>VFDYLD1!J30*VLOOKUP(VFDYLD2!J$4,'[1]INTERNAL PARAMETERS-1'!$B$5:$J$44,5,FALSE)*VLOOKUP(VFDYLD2!J$4,'[1]INTERNAL PARAMETERS-1'!$B$5:$J$44,7,FALSE)*VFDYLD2!$F30 + VFDYLD1!J30*(1-VLOOKUP(VFDYLD2!J$4,'[1]INTERNAL PARAMETERS-1'!$B$5:$J$44,5,FALSE))*VLOOKUP(VFDYLD2!J$4,'[1]INTERNAL PARAMETERS-1'!$B$5:$J$44,9,FALSE)*VFDYLD2!$F30</f>
        <v>0</v>
      </c>
      <c r="K30" s="44">
        <f>VFDYLD1!K30*VLOOKUP(VFDYLD2!K$4,'[1]INTERNAL PARAMETERS-1'!$B$5:$J$44,5,FALSE)*VLOOKUP(VFDYLD2!K$4,'[1]INTERNAL PARAMETERS-1'!$B$5:$J$44,7,FALSE)*VFDYLD2!$F30 + VFDYLD1!K30*(1-VLOOKUP(VFDYLD2!K$4,'[1]INTERNAL PARAMETERS-1'!$B$5:$J$44,5,FALSE))*VLOOKUP(VFDYLD2!K$4,'[1]INTERNAL PARAMETERS-1'!$B$5:$J$44,9,FALSE)*VFDYLD2!$F30</f>
        <v>0</v>
      </c>
      <c r="L30" s="44">
        <f>VFDYLD1!L30*VLOOKUP(VFDYLD2!L$4,'[1]INTERNAL PARAMETERS-1'!$B$5:$J$44,5,FALSE)*VLOOKUP(VFDYLD2!L$4,'[1]INTERNAL PARAMETERS-1'!$B$5:$J$44,7,FALSE)*VFDYLD2!$F30 + VFDYLD1!L30*(1-VLOOKUP(VFDYLD2!L$4,'[1]INTERNAL PARAMETERS-1'!$B$5:$J$44,5,FALSE))*VLOOKUP(VFDYLD2!L$4,'[1]INTERNAL PARAMETERS-1'!$B$5:$J$44,9,FALSE)*VFDYLD2!$F30</f>
        <v>0</v>
      </c>
      <c r="M30" s="44">
        <f>VFDYLD1!M30*VLOOKUP(VFDYLD2!M$4,'[1]INTERNAL PARAMETERS-1'!$B$5:$J$44,5,FALSE)*VLOOKUP(VFDYLD2!M$4,'[1]INTERNAL PARAMETERS-1'!$B$5:$J$44,7,FALSE)*VFDYLD2!$F30 + VFDYLD1!M30*(1-VLOOKUP(VFDYLD2!M$4,'[1]INTERNAL PARAMETERS-1'!$B$5:$J$44,5,FALSE))*VLOOKUP(VFDYLD2!M$4,'[1]INTERNAL PARAMETERS-1'!$B$5:$J$44,9,FALSE)*VFDYLD2!$F30</f>
        <v>0.16991198553299725</v>
      </c>
      <c r="N30" s="44">
        <f>VFDYLD1!N30*VLOOKUP(VFDYLD2!N$4,'[1]INTERNAL PARAMETERS-1'!$B$5:$J$44,5,FALSE)*VLOOKUP(VFDYLD2!N$4,'[1]INTERNAL PARAMETERS-1'!$B$5:$J$44,7,FALSE)*VFDYLD2!$F30 + VFDYLD1!N30*(1-VLOOKUP(VFDYLD2!N$4,'[1]INTERNAL PARAMETERS-1'!$B$5:$J$44,5,FALSE))*VLOOKUP(VFDYLD2!N$4,'[1]INTERNAL PARAMETERS-1'!$B$5:$J$44,9,FALSE)*VFDYLD2!$F30</f>
        <v>3.4177698239395995E-2</v>
      </c>
      <c r="O30" s="44">
        <f>VFDYLD1!O30*VLOOKUP(VFDYLD2!O$4,'[1]INTERNAL PARAMETERS-1'!$B$5:$J$44,5,FALSE)*VLOOKUP(VFDYLD2!O$4,'[1]INTERNAL PARAMETERS-1'!$B$5:$J$44,7,FALSE)*VFDYLD2!$F30 + VFDYLD1!O30*(1-VLOOKUP(VFDYLD2!O$4,'[1]INTERNAL PARAMETERS-1'!$B$5:$J$44,5,FALSE))*VLOOKUP(VFDYLD2!O$4,'[1]INTERNAL PARAMETERS-1'!$B$5:$J$44,9,FALSE)*VFDYLD2!$F30</f>
        <v>0</v>
      </c>
      <c r="P30" s="44">
        <f>VFDYLD1!P30*VLOOKUP(VFDYLD2!P$4,'[1]INTERNAL PARAMETERS-1'!$B$5:$J$44,5,FALSE)*VLOOKUP(VFDYLD2!P$4,'[1]INTERNAL PARAMETERS-1'!$B$5:$J$44,7,FALSE)*VFDYLD2!$F30 + VFDYLD1!P30*(1-VLOOKUP(VFDYLD2!P$4,'[1]INTERNAL PARAMETERS-1'!$B$5:$J$44,5,FALSE))*VLOOKUP(VFDYLD2!P$4,'[1]INTERNAL PARAMETERS-1'!$B$5:$J$44,9,FALSE)*VFDYLD2!$F30</f>
        <v>0</v>
      </c>
      <c r="Q30" s="44">
        <f>VFDYLD1!Q30*VLOOKUP(VFDYLD2!Q$4,'[1]INTERNAL PARAMETERS-1'!$B$5:$J$44,5,FALSE)*VLOOKUP(VFDYLD2!Q$4,'[1]INTERNAL PARAMETERS-1'!$B$5:$J$44,7,FALSE)*VFDYLD2!$F30 + VFDYLD1!Q30*(1-VLOOKUP(VFDYLD2!Q$4,'[1]INTERNAL PARAMETERS-1'!$B$5:$J$44,5,FALSE))*VLOOKUP(VFDYLD2!Q$4,'[1]INTERNAL PARAMETERS-1'!$B$5:$J$44,9,FALSE)*VFDYLD2!$F30</f>
        <v>0</v>
      </c>
      <c r="R30" s="44">
        <f>VFDYLD1!R30*VLOOKUP(VFDYLD2!R$4,'[1]INTERNAL PARAMETERS-1'!$B$5:$J$44,5,FALSE)*VLOOKUP(VFDYLD2!R$4,'[1]INTERNAL PARAMETERS-1'!$B$5:$J$44,7,FALSE)*VFDYLD2!$F30 + VFDYLD1!R30*(1-VLOOKUP(VFDYLD2!R$4,'[1]INTERNAL PARAMETERS-1'!$B$5:$J$44,5,FALSE))*VLOOKUP(VFDYLD2!R$4,'[1]INTERNAL PARAMETERS-1'!$B$5:$J$44,9,FALSE)*VFDYLD2!$F30</f>
        <v>5.8587089540755824E-2</v>
      </c>
      <c r="S30" s="44">
        <f>VFDYLD1!S30*VLOOKUP(VFDYLD2!S$4,'[1]INTERNAL PARAMETERS-1'!$B$5:$J$44,5,FALSE)*VLOOKUP(VFDYLD2!S$4,'[1]INTERNAL PARAMETERS-1'!$B$5:$J$44,7,FALSE)*VFDYLD2!$F30 + VFDYLD1!S30*(1-VLOOKUP(VFDYLD2!S$4,'[1]INTERNAL PARAMETERS-1'!$B$5:$J$44,5,FALSE))*VLOOKUP(VFDYLD2!S$4,'[1]INTERNAL PARAMETERS-1'!$B$5:$J$44,9,FALSE)*VFDYLD2!$F30</f>
        <v>1.947739019241097</v>
      </c>
      <c r="T30" s="44">
        <f>VFDYLD1!T30*VLOOKUP(VFDYLD2!T$4,'[1]INTERNAL PARAMETERS-1'!$B$5:$J$44,5,FALSE)*VLOOKUP(VFDYLD2!T$4,'[1]INTERNAL PARAMETERS-1'!$B$5:$J$44,7,FALSE)*VFDYLD2!$F30 + VFDYLD1!T30*(1-VLOOKUP(VFDYLD2!T$4,'[1]INTERNAL PARAMETERS-1'!$B$5:$J$44,5,FALSE))*VLOOKUP(VFDYLD2!T$4,'[1]INTERNAL PARAMETERS-1'!$B$5:$J$44,9,FALSE)*VFDYLD2!$F30</f>
        <v>0.54928182414351778</v>
      </c>
      <c r="U30" s="44">
        <f>VFDYLD1!U30*VLOOKUP(VFDYLD2!U$4,'[1]INTERNAL PARAMETERS-1'!$B$5:$J$44,5,FALSE)*VLOOKUP(VFDYLD2!U$4,'[1]INTERNAL PARAMETERS-1'!$B$5:$J$44,7,FALSE)*VFDYLD2!$F30 + VFDYLD1!U30*(1-VLOOKUP(VFDYLD2!U$4,'[1]INTERNAL PARAMETERS-1'!$B$5:$J$44,5,FALSE))*VLOOKUP(VFDYLD2!U$4,'[1]INTERNAL PARAMETERS-1'!$B$5:$J$44,9,FALSE)*VFDYLD2!$F30</f>
        <v>0.33103804354513261</v>
      </c>
      <c r="V30" s="44">
        <f>VFDYLD1!V30*VLOOKUP(VFDYLD2!V$4,'[1]INTERNAL PARAMETERS-1'!$B$5:$J$44,5,FALSE)*VLOOKUP(VFDYLD2!V$4,'[1]INTERNAL PARAMETERS-1'!$B$5:$J$44,7,FALSE)*VFDYLD2!$F30 + VFDYLD1!V30*(1-VLOOKUP(VFDYLD2!V$4,'[1]INTERNAL PARAMETERS-1'!$B$5:$J$44,5,FALSE))*VLOOKUP(VFDYLD2!V$4,'[1]INTERNAL PARAMETERS-1'!$B$5:$J$44,9,FALSE)*VFDYLD2!$F30</f>
        <v>1.0009815006660554</v>
      </c>
      <c r="W30" s="44">
        <f>VFDYLD1!W30*VLOOKUP(VFDYLD2!W$4,'[1]INTERNAL PARAMETERS-1'!$B$5:$J$44,5,FALSE)*VLOOKUP(VFDYLD2!W$4,'[1]INTERNAL PARAMETERS-1'!$B$5:$J$44,7,FALSE)*VFDYLD2!$F30 + VFDYLD1!W30*(1-VLOOKUP(VFDYLD2!W$4,'[1]INTERNAL PARAMETERS-1'!$B$5:$J$44,5,FALSE))*VLOOKUP(VFDYLD2!W$4,'[1]INTERNAL PARAMETERS-1'!$B$5:$J$44,9,FALSE)*VFDYLD2!$F30</f>
        <v>0</v>
      </c>
      <c r="X30" s="44">
        <f>VFDYLD1!X30*VLOOKUP(VFDYLD2!X$4,'[1]INTERNAL PARAMETERS-1'!$B$5:$J$44,5,FALSE)*VLOOKUP(VFDYLD2!X$4,'[1]INTERNAL PARAMETERS-1'!$B$5:$J$44,7,FALSE)*VFDYLD2!$F30 + VFDYLD1!X30*(1-VLOOKUP(VFDYLD2!X$4,'[1]INTERNAL PARAMETERS-1'!$B$5:$J$44,5,FALSE))*VLOOKUP(VFDYLD2!X$4,'[1]INTERNAL PARAMETERS-1'!$B$5:$J$44,9,FALSE)*VFDYLD2!$F30</f>
        <v>0</v>
      </c>
      <c r="Y30" s="44">
        <f>VFDYLD1!Y30*VLOOKUP(VFDYLD2!Y$4,'[1]INTERNAL PARAMETERS-1'!$B$5:$J$44,5,FALSE)*VLOOKUP(VFDYLD2!Y$4,'[1]INTERNAL PARAMETERS-1'!$B$5:$J$44,7,FALSE)*VFDYLD2!$F30 + VFDYLD1!Y30*(1-VLOOKUP(VFDYLD2!Y$4,'[1]INTERNAL PARAMETERS-1'!$B$5:$J$44,5,FALSE))*VLOOKUP(VFDYLD2!Y$4,'[1]INTERNAL PARAMETERS-1'!$B$5:$J$44,9,FALSE)*VFDYLD2!$F30</f>
        <v>0</v>
      </c>
      <c r="Z30" s="44">
        <f>VFDYLD1!Z30*VLOOKUP(VFDYLD2!Z$4,'[1]INTERNAL PARAMETERS-1'!$B$5:$J$44,5,FALSE)*VLOOKUP(VFDYLD2!Z$4,'[1]INTERNAL PARAMETERS-1'!$B$5:$J$44,7,FALSE)*VFDYLD2!$F30 + VFDYLD1!Z30*(1-VLOOKUP(VFDYLD2!Z$4,'[1]INTERNAL PARAMETERS-1'!$B$5:$J$44,5,FALSE))*VLOOKUP(VFDYLD2!Z$4,'[1]INTERNAL PARAMETERS-1'!$B$5:$J$44,9,FALSE)*VFDYLD2!$F30</f>
        <v>0</v>
      </c>
      <c r="AA30" s="44">
        <f>VFDYLD1!AA30*VLOOKUP(VFDYLD2!AA$4,'[1]INTERNAL PARAMETERS-1'!$B$5:$J$44,5,FALSE)*VLOOKUP(VFDYLD2!AA$4,'[1]INTERNAL PARAMETERS-1'!$B$5:$J$44,7,FALSE)*VFDYLD2!$F30 + VFDYLD1!AA30*(1-VLOOKUP(VFDYLD2!AA$4,'[1]INTERNAL PARAMETERS-1'!$B$5:$J$44,5,FALSE))*VLOOKUP(VFDYLD2!AA$4,'[1]INTERNAL PARAMETERS-1'!$B$5:$J$44,9,FALSE)*VFDYLD2!$F30</f>
        <v>0</v>
      </c>
      <c r="AB30" s="44">
        <f>VFDYLD1!AB30*VLOOKUP(VFDYLD2!AB$4,'[1]INTERNAL PARAMETERS-1'!$B$5:$J$44,5,FALSE)*VLOOKUP(VFDYLD2!AB$4,'[1]INTERNAL PARAMETERS-1'!$B$5:$J$44,7,FALSE)*VFDYLD2!$F30 + VFDYLD1!AB30*(1-VLOOKUP(VFDYLD2!AB$4,'[1]INTERNAL PARAMETERS-1'!$B$5:$J$44,5,FALSE))*VLOOKUP(VFDYLD2!AB$4,'[1]INTERNAL PARAMETERS-1'!$B$5:$J$44,9,FALSE)*VFDYLD2!$F30</f>
        <v>0</v>
      </c>
      <c r="AC30" s="44">
        <f>VFDYLD1!AC30*VLOOKUP(VFDYLD2!AC$4,'[1]INTERNAL PARAMETERS-1'!$B$5:$J$44,5,FALSE)*VLOOKUP(VFDYLD2!AC$4,'[1]INTERNAL PARAMETERS-1'!$B$5:$J$44,7,FALSE)*VFDYLD2!$F30 + VFDYLD1!AC30*(1-VLOOKUP(VFDYLD2!AC$4,'[1]INTERNAL PARAMETERS-1'!$B$5:$J$44,5,FALSE))*VLOOKUP(VFDYLD2!AC$4,'[1]INTERNAL PARAMETERS-1'!$B$5:$J$44,9,FALSE)*VFDYLD2!$F30</f>
        <v>0</v>
      </c>
      <c r="AD30" s="44">
        <f>VFDYLD1!AD30*VLOOKUP(VFDYLD2!AD$4,'[1]INTERNAL PARAMETERS-1'!$B$5:$J$44,5,FALSE)*VLOOKUP(VFDYLD2!AD$4,'[1]INTERNAL PARAMETERS-1'!$B$5:$J$44,7,FALSE)*VFDYLD2!$F30 + VFDYLD1!AD30*(1-VLOOKUP(VFDYLD2!AD$4,'[1]INTERNAL PARAMETERS-1'!$B$5:$J$44,5,FALSE))*VLOOKUP(VFDYLD2!AD$4,'[1]INTERNAL PARAMETERS-1'!$B$5:$J$44,9,FALSE)*VFDYLD2!$F30</f>
        <v>0</v>
      </c>
      <c r="AE30" s="44">
        <f>VFDYLD1!AE30*VLOOKUP(VFDYLD2!AE$4,'[1]INTERNAL PARAMETERS-1'!$B$5:$J$44,5,FALSE)*VLOOKUP(VFDYLD2!AE$4,'[1]INTERNAL PARAMETERS-1'!$B$5:$J$44,7,FALSE)*VFDYLD2!$F30 + VFDYLD1!AE30*(1-VLOOKUP(VFDYLD2!AE$4,'[1]INTERNAL PARAMETERS-1'!$B$5:$J$44,5,FALSE))*VLOOKUP(VFDYLD2!AE$4,'[1]INTERNAL PARAMETERS-1'!$B$5:$J$44,9,FALSE)*VFDYLD2!$F30</f>
        <v>0</v>
      </c>
      <c r="AF30" s="44">
        <f>VFDYLD1!AF30*VLOOKUP(VFDYLD2!AF$4,'[1]INTERNAL PARAMETERS-1'!$B$5:$J$44,5,FALSE)*VLOOKUP(VFDYLD2!AF$4,'[1]INTERNAL PARAMETERS-1'!$B$5:$J$44,7,FALSE)*VFDYLD2!$F30 + VFDYLD1!AF30*(1-VLOOKUP(VFDYLD2!AF$4,'[1]INTERNAL PARAMETERS-1'!$B$5:$J$44,5,FALSE))*VLOOKUP(VFDYLD2!AF$4,'[1]INTERNAL PARAMETERS-1'!$B$5:$J$44,9,FALSE)*VFDYLD2!$F30</f>
        <v>0</v>
      </c>
      <c r="AG30" s="44">
        <f>VFDYLD1!AG30*VLOOKUP(VFDYLD2!AG$4,'[1]INTERNAL PARAMETERS-1'!$B$5:$J$44,5,FALSE)*VLOOKUP(VFDYLD2!AG$4,'[1]INTERNAL PARAMETERS-1'!$B$5:$J$44,7,FALSE)*VFDYLD2!$F30 + VFDYLD1!AG30*(1-VLOOKUP(VFDYLD2!AG$4,'[1]INTERNAL PARAMETERS-1'!$B$5:$J$44,5,FALSE))*VLOOKUP(VFDYLD2!AG$4,'[1]INTERNAL PARAMETERS-1'!$B$5:$J$44,9,FALSE)*VFDYLD2!$F30</f>
        <v>0.15014845440912367</v>
      </c>
      <c r="AH30" s="44">
        <f>VFDYLD1!AH30*VLOOKUP(VFDYLD2!AH$4,'[1]INTERNAL PARAMETERS-1'!$B$5:$J$44,5,FALSE)*VLOOKUP(VFDYLD2!AH$4,'[1]INTERNAL PARAMETERS-1'!$B$5:$J$44,7,FALSE)*VFDYLD2!$F30 + VFDYLD1!AH30*(1-VLOOKUP(VFDYLD2!AH$4,'[1]INTERNAL PARAMETERS-1'!$B$5:$J$44,5,FALSE))*VLOOKUP(VFDYLD2!AH$4,'[1]INTERNAL PARAMETERS-1'!$B$5:$J$44,9,FALSE)*VFDYLD2!$F30</f>
        <v>1.3427910556913497E-2</v>
      </c>
      <c r="AI30" s="44">
        <f>VFDYLD1!AI30*VLOOKUP(VFDYLD2!AI$4,'[1]INTERNAL PARAMETERS-1'!$B$5:$J$44,5,FALSE)*VLOOKUP(VFDYLD2!AI$4,'[1]INTERNAL PARAMETERS-1'!$B$5:$J$44,7,FALSE)*VFDYLD2!$F30 + VFDYLD1!AI30*(1-VLOOKUP(VFDYLD2!AI$4,'[1]INTERNAL PARAMETERS-1'!$B$5:$J$44,5,FALSE))*VLOOKUP(VFDYLD2!AI$4,'[1]INTERNAL PARAMETERS-1'!$B$5:$J$44,9,FALSE)*VFDYLD2!$F30</f>
        <v>2.4412061189174147E-2</v>
      </c>
      <c r="AJ30" s="44">
        <f>VFDYLD1!AJ30*VLOOKUP(VFDYLD2!AJ$4,'[1]INTERNAL PARAMETERS-1'!$B$5:$J$44,5,FALSE)*VLOOKUP(VFDYLD2!AJ$4,'[1]INTERNAL PARAMETERS-1'!$B$5:$J$44,7,FALSE)*VFDYLD2!$F30 + VFDYLD1!AJ30*(1-VLOOKUP(VFDYLD2!AJ$4,'[1]INTERNAL PARAMETERS-1'!$B$5:$J$44,5,FALSE))*VLOOKUP(VFDYLD2!AJ$4,'[1]INTERNAL PARAMETERS-1'!$B$5:$J$44,9,FALSE)*VFDYLD2!$F30</f>
        <v>9.5216093039932087E-2</v>
      </c>
      <c r="AK30" s="44">
        <f>VFDYLD1!AK30*VLOOKUP(VFDYLD2!AK$4,'[1]INTERNAL PARAMETERS-1'!$B$5:$J$44,5,FALSE)*VLOOKUP(VFDYLD2!AK$4,'[1]INTERNAL PARAMETERS-1'!$B$5:$J$44,7,FALSE)*VFDYLD2!$F30 + VFDYLD1!AK30*(1-VLOOKUP(VFDYLD2!AK$4,'[1]INTERNAL PARAMETERS-1'!$B$5:$J$44,5,FALSE))*VLOOKUP(VFDYLD2!AK$4,'[1]INTERNAL PARAMETERS-1'!$B$5:$J$44,9,FALSE)*VFDYLD2!$F30</f>
        <v>0</v>
      </c>
      <c r="AL30" s="44">
        <f>VFDYLD1!AL30*VLOOKUP(VFDYLD2!AL$4,'[1]INTERNAL PARAMETERS-1'!$B$5:$J$44,5,FALSE)*VLOOKUP(VFDYLD2!AL$4,'[1]INTERNAL PARAMETERS-1'!$B$5:$J$44,7,FALSE)*VFDYLD2!$F30 + VFDYLD1!AL30*(1-VLOOKUP(VFDYLD2!AL$4,'[1]INTERNAL PARAMETERS-1'!$B$5:$J$44,5,FALSE))*VLOOKUP(VFDYLD2!AL$4,'[1]INTERNAL PARAMETERS-1'!$B$5:$J$44,9,FALSE)*VFDYLD2!$F30</f>
        <v>0</v>
      </c>
      <c r="AM30" s="44">
        <f>VFDYLD1!AM30*VLOOKUP(VFDYLD2!AM$4,'[1]INTERNAL PARAMETERS-1'!$B$5:$J$44,5,FALSE)*VLOOKUP(VFDYLD2!AM$4,'[1]INTERNAL PARAMETERS-1'!$B$5:$J$44,7,FALSE)*VFDYLD2!$F30 + VFDYLD1!AM30*(1-VLOOKUP(VFDYLD2!AM$4,'[1]INTERNAL PARAMETERS-1'!$B$5:$J$44,5,FALSE))*VLOOKUP(VFDYLD2!AM$4,'[1]INTERNAL PARAMETERS-1'!$B$5:$J$44,9,FALSE)*VFDYLD2!$F30</f>
        <v>0</v>
      </c>
      <c r="AN30" s="44">
        <f>VFDYLD1!AN30*VLOOKUP(VFDYLD2!AN$4,'[1]INTERNAL PARAMETERS-1'!$B$5:$J$44,5,FALSE)*VLOOKUP(VFDYLD2!AN$4,'[1]INTERNAL PARAMETERS-1'!$B$5:$J$44,7,FALSE)*VFDYLD2!$F30 + VFDYLD1!AN30*(1-VLOOKUP(VFDYLD2!AN$4,'[1]INTERNAL PARAMETERS-1'!$B$5:$J$44,5,FALSE))*VLOOKUP(VFDYLD2!AN$4,'[1]INTERNAL PARAMETERS-1'!$B$5:$J$44,9,FALSE)*VFDYLD2!$F30</f>
        <v>0</v>
      </c>
      <c r="AO30" s="44">
        <f>VFDYLD1!AO30*VLOOKUP(VFDYLD2!AO$4,'[1]INTERNAL PARAMETERS-1'!$B$5:$J$44,5,FALSE)*VLOOKUP(VFDYLD2!AO$4,'[1]INTERNAL PARAMETERS-1'!$B$5:$J$44,7,FALSE)*VFDYLD2!$F30 + VFDYLD1!AO30*(1-VLOOKUP(VFDYLD2!AO$4,'[1]INTERNAL PARAMETERS-1'!$B$5:$J$44,5,FALSE))*VLOOKUP(VFDYLD2!AO$4,'[1]INTERNAL PARAMETERS-1'!$B$5:$J$44,9,FALSE)*VFDYLD2!$F30</f>
        <v>0</v>
      </c>
      <c r="AP30" s="44">
        <f>VFDYLD1!AP30*VLOOKUP(VFDYLD2!AP$4,'[1]INTERNAL PARAMETERS-1'!$B$5:$J$44,5,FALSE)*VLOOKUP(VFDYLD2!AP$4,'[1]INTERNAL PARAMETERS-1'!$B$5:$J$44,7,FALSE)*VFDYLD2!$F30 + VFDYLD1!AP30*(1-VLOOKUP(VFDYLD2!AP$4,'[1]INTERNAL PARAMETERS-1'!$B$5:$J$44,5,FALSE))*VLOOKUP(VFDYLD2!AP$4,'[1]INTERNAL PARAMETERS-1'!$B$5:$J$44,9,FALSE)*VFDYLD2!$F30</f>
        <v>0</v>
      </c>
      <c r="AQ30" s="44">
        <f>VFDYLD1!AQ30*VLOOKUP(VFDYLD2!AQ$4,'[1]INTERNAL PARAMETERS-1'!$B$5:$J$44,5,FALSE)*VLOOKUP(VFDYLD2!AQ$4,'[1]INTERNAL PARAMETERS-1'!$B$5:$J$44,7,FALSE)*VFDYLD2!$F30 + VFDYLD1!AQ30*(1-VLOOKUP(VFDYLD2!AQ$4,'[1]INTERNAL PARAMETERS-1'!$B$5:$J$44,5,FALSE))*VLOOKUP(VFDYLD2!AQ$4,'[1]INTERNAL PARAMETERS-1'!$B$5:$J$44,9,FALSE)*VFDYLD2!$F30</f>
        <v>0</v>
      </c>
      <c r="AR30" s="44">
        <f>VFDYLD1!AR30*VLOOKUP(VFDYLD2!AR$4,'[1]INTERNAL PARAMETERS-1'!$B$5:$J$44,5,FALSE)*VLOOKUP(VFDYLD2!AR$4,'[1]INTERNAL PARAMETERS-1'!$B$5:$J$44,7,FALSE)*VFDYLD2!$F30 + VFDYLD1!AR30*(1-VLOOKUP(VFDYLD2!AR$4,'[1]INTERNAL PARAMETERS-1'!$B$5:$J$44,5,FALSE))*VLOOKUP(VFDYLD2!AR$4,'[1]INTERNAL PARAMETERS-1'!$B$5:$J$44,9,FALSE)*VFDYLD2!$F30</f>
        <v>0</v>
      </c>
      <c r="AS30" s="44">
        <f>VFDYLD1!AS30*VLOOKUP(VFDYLD2!AS$4,'[1]INTERNAL PARAMETERS-1'!$B$5:$J$44,5,FALSE)*VLOOKUP(VFDYLD2!AS$4,'[1]INTERNAL PARAMETERS-1'!$B$5:$J$44,7,FALSE)*VFDYLD2!$F30 + VFDYLD1!AS30*(1-VLOOKUP(VFDYLD2!AS$4,'[1]INTERNAL PARAMETERS-1'!$B$5:$J$44,5,FALSE))*VLOOKUP(VFDYLD2!AS$4,'[1]INTERNAL PARAMETERS-1'!$B$5:$J$44,9,FALSE)*VFDYLD2!$F30</f>
        <v>0</v>
      </c>
      <c r="AT30" s="43">
        <f>VFDYLD1!AT30*VLOOKUP(VFDYLD2!AT$4,'[1]INTERNAL PARAMETERS-1'!$B$5:$J$44,5,FALSE)*VLOOKUP(VFDYLD2!AT$4,'[1]INTERNAL PARAMETERS-1'!$B$5:$J$44,7,FALSE)*VFDYLD2!$F30 + VFDYLD1!AT30*(1-VLOOKUP(VFDYLD2!AT$4,'[1]INTERNAL PARAMETERS-1'!$B$5:$J$44,5,FALSE))*VLOOKUP(VFDYLD2!AT$4,'[1]INTERNAL PARAMETERS-1'!$B$5:$J$44,9,FALSE)*VFDYLD2!$F30</f>
        <v>0</v>
      </c>
      <c r="AU30" s="45">
        <f>VFDYLD1!AU30*VLOOKUP(VFDYLD2!AU$4,'[1]INTERNAL PARAMETERS-1'!$B$5:$J$44,5,FALSE)*VLOOKUP(VFDYLD2!AU$4,'[1]INTERNAL PARAMETERS-1'!$B$5:$J$44,6,FALSE)*VLOOKUP(VFDYLD2!AU$4,'[1]INTERNAL PARAMETERS-1'!$B$5:$J$44,3,FALSE) + VFDYLD1!AU30*(1-VLOOKUP(VFDYLD2!AU$4,'[1]INTERNAL PARAMETERS-1'!$B$5:$J$44,5,FALSE))*VLOOKUP(VFDYLD2!AU$4,'[1]INTERNAL PARAMETERS-1'!$B$5:$J$44,8,FALSE)*VLOOKUP(VFDYLD2!AU$4,'[1]INTERNAL PARAMETERS-1'!$B$5:$J$44,3,FALSE)</f>
        <v>0</v>
      </c>
      <c r="AV30" s="44">
        <f>VFDYLD1!AV30*VLOOKUP(VFDYLD2!AV$4,'[1]INTERNAL PARAMETERS-1'!$B$5:$J$44,5,FALSE)*VLOOKUP(VFDYLD2!AV$4,'[1]INTERNAL PARAMETERS-1'!$B$5:$J$44,6,FALSE)*VLOOKUP(VFDYLD2!AV$4,'[1]INTERNAL PARAMETERS-1'!$B$5:$J$44,3,FALSE) + VFDYLD1!AV30*(1-VLOOKUP(VFDYLD2!AV$4,'[1]INTERNAL PARAMETERS-1'!$B$5:$J$44,5,FALSE))*VLOOKUP(VFDYLD2!AV$4,'[1]INTERNAL PARAMETERS-1'!$B$5:$J$44,8,FALSE)*VLOOKUP(VFDYLD2!AV$4,'[1]INTERNAL PARAMETERS-1'!$B$5:$J$44,3,FALSE)</f>
        <v>0</v>
      </c>
      <c r="AW30" s="44">
        <f>VFDYLD1!AW30*VLOOKUP(VFDYLD2!AW$4,'[1]INTERNAL PARAMETERS-1'!$B$5:$J$44,5,FALSE)*VLOOKUP(VFDYLD2!AW$4,'[1]INTERNAL PARAMETERS-1'!$B$5:$J$44,6,FALSE)*VLOOKUP(VFDYLD2!AW$4,'[1]INTERNAL PARAMETERS-1'!$B$5:$J$44,3,FALSE) + VFDYLD1!AW30*(1-VLOOKUP(VFDYLD2!AW$4,'[1]INTERNAL PARAMETERS-1'!$B$5:$J$44,5,FALSE))*VLOOKUP(VFDYLD2!AW$4,'[1]INTERNAL PARAMETERS-1'!$B$5:$J$44,8,FALSE)*VLOOKUP(VFDYLD2!AW$4,'[1]INTERNAL PARAMETERS-1'!$B$5:$J$44,3,FALSE)</f>
        <v>0.26804211717936344</v>
      </c>
      <c r="AX30" s="44">
        <f>VFDYLD1!AX30*VLOOKUP(VFDYLD2!AX$4,'[1]INTERNAL PARAMETERS-1'!$B$5:$J$44,5,FALSE)*VLOOKUP(VFDYLD2!AX$4,'[1]INTERNAL PARAMETERS-1'!$B$5:$J$44,6,FALSE)*VLOOKUP(VFDYLD2!AX$4,'[1]INTERNAL PARAMETERS-1'!$B$5:$J$44,3,FALSE) + VFDYLD1!AX30*(1-VLOOKUP(VFDYLD2!AX$4,'[1]INTERNAL PARAMETERS-1'!$B$5:$J$44,5,FALSE))*VLOOKUP(VFDYLD2!AX$4,'[1]INTERNAL PARAMETERS-1'!$B$5:$J$44,8,FALSE)*VLOOKUP(VFDYLD2!AX$4,'[1]INTERNAL PARAMETERS-1'!$B$5:$J$44,3,FALSE)</f>
        <v>0</v>
      </c>
      <c r="AY30" s="44">
        <f>VFDYLD1!AY30*VLOOKUP(VFDYLD2!AY$4,'[1]INTERNAL PARAMETERS-1'!$B$5:$J$44,5,FALSE)*VLOOKUP(VFDYLD2!AY$4,'[1]INTERNAL PARAMETERS-1'!$B$5:$J$44,6,FALSE)*VLOOKUP(VFDYLD2!AY$4,'[1]INTERNAL PARAMETERS-1'!$B$5:$J$44,3,FALSE) + VFDYLD1!AY30*(1-VLOOKUP(VFDYLD2!AY$4,'[1]INTERNAL PARAMETERS-1'!$B$5:$J$44,5,FALSE))*VLOOKUP(VFDYLD2!AY$4,'[1]INTERNAL PARAMETERS-1'!$B$5:$J$44,8,FALSE)*VLOOKUP(VFDYLD2!AY$4,'[1]INTERNAL PARAMETERS-1'!$B$5:$J$44,3,FALSE)</f>
        <v>0</v>
      </c>
      <c r="AZ30" s="44">
        <f>VFDYLD1!AZ30*VLOOKUP(VFDYLD2!AZ$4,'[1]INTERNAL PARAMETERS-1'!$B$5:$J$44,5,FALSE)*VLOOKUP(VFDYLD2!AZ$4,'[1]INTERNAL PARAMETERS-1'!$B$5:$J$44,6,FALSE)*VLOOKUP(VFDYLD2!AZ$4,'[1]INTERNAL PARAMETERS-1'!$B$5:$J$44,3,FALSE) + VFDYLD1!AZ30*(1-VLOOKUP(VFDYLD2!AZ$4,'[1]INTERNAL PARAMETERS-1'!$B$5:$J$44,5,FALSE))*VLOOKUP(VFDYLD2!AZ$4,'[1]INTERNAL PARAMETERS-1'!$B$5:$J$44,8,FALSE)*VLOOKUP(VFDYLD2!AZ$4,'[1]INTERNAL PARAMETERS-1'!$B$5:$J$44,3,FALSE)</f>
        <v>0</v>
      </c>
      <c r="BA30" s="44">
        <f>VFDYLD1!BA30*VLOOKUP(VFDYLD2!BA$4,'[1]INTERNAL PARAMETERS-1'!$B$5:$J$44,5,FALSE)*VLOOKUP(VFDYLD2!BA$4,'[1]INTERNAL PARAMETERS-1'!$B$5:$J$44,6,FALSE)*VLOOKUP(VFDYLD2!BA$4,'[1]INTERNAL PARAMETERS-1'!$B$5:$J$44,3,FALSE) + VFDYLD1!BA30*(1-VLOOKUP(VFDYLD2!BA$4,'[1]INTERNAL PARAMETERS-1'!$B$5:$J$44,5,FALSE))*VLOOKUP(VFDYLD2!BA$4,'[1]INTERNAL PARAMETERS-1'!$B$5:$J$44,8,FALSE)*VLOOKUP(VFDYLD2!BA$4,'[1]INTERNAL PARAMETERS-1'!$B$5:$J$44,3,FALSE)</f>
        <v>4.0846631528649105E-2</v>
      </c>
      <c r="BB30" s="44">
        <f>VFDYLD1!BB30*VLOOKUP(VFDYLD2!BB$4,'[1]INTERNAL PARAMETERS-1'!$B$5:$J$44,5,FALSE)*VLOOKUP(VFDYLD2!BB$4,'[1]INTERNAL PARAMETERS-1'!$B$5:$J$44,6,FALSE)*VLOOKUP(VFDYLD2!BB$4,'[1]INTERNAL PARAMETERS-1'!$B$5:$J$44,3,FALSE) + VFDYLD1!BB30*(1-VLOOKUP(VFDYLD2!BB$4,'[1]INTERNAL PARAMETERS-1'!$B$5:$J$44,5,FALSE))*VLOOKUP(VFDYLD2!BB$4,'[1]INTERNAL PARAMETERS-1'!$B$5:$J$44,8,FALSE)*VLOOKUP(VFDYLD2!BB$4,'[1]INTERNAL PARAMETERS-1'!$B$5:$J$44,3,FALSE)</f>
        <v>4.1004951805891941E-2</v>
      </c>
      <c r="BC30" s="44">
        <f>VFDYLD1!BC30*VLOOKUP(VFDYLD2!BC$4,'[1]INTERNAL PARAMETERS-1'!$B$5:$J$44,5,FALSE)*VLOOKUP(VFDYLD2!BC$4,'[1]INTERNAL PARAMETERS-1'!$B$5:$J$44,6,FALSE)*VLOOKUP(VFDYLD2!BC$4,'[1]INTERNAL PARAMETERS-1'!$B$5:$J$44,3,FALSE) + VFDYLD1!BC30*(1-VLOOKUP(VFDYLD2!BC$4,'[1]INTERNAL PARAMETERS-1'!$B$5:$J$44,5,FALSE))*VLOOKUP(VFDYLD2!BC$4,'[1]INTERNAL PARAMETERS-1'!$B$5:$J$44,8,FALSE)*VLOOKUP(VFDYLD2!BC$4,'[1]INTERNAL PARAMETERS-1'!$B$5:$J$44,3,FALSE)</f>
        <v>7.8652196307329877E-2</v>
      </c>
      <c r="BD30" s="44">
        <f>VFDYLD1!BD30*VLOOKUP(VFDYLD2!BD$4,'[1]INTERNAL PARAMETERS-1'!$B$5:$J$44,5,FALSE)*VLOOKUP(VFDYLD2!BD$4,'[1]INTERNAL PARAMETERS-1'!$B$5:$J$44,6,FALSE)*VLOOKUP(VFDYLD2!BD$4,'[1]INTERNAL PARAMETERS-1'!$B$5:$J$44,3,FALSE) + VFDYLD1!BD30*(1-VLOOKUP(VFDYLD2!BD$4,'[1]INTERNAL PARAMETERS-1'!$B$5:$J$44,5,FALSE))*VLOOKUP(VFDYLD2!BD$4,'[1]INTERNAL PARAMETERS-1'!$B$5:$J$44,8,FALSE)*VLOOKUP(VFDYLD2!BD$4,'[1]INTERNAL PARAMETERS-1'!$B$5:$J$44,3,FALSE)</f>
        <v>5.2175250128839466E-2</v>
      </c>
      <c r="BE30" s="44">
        <f>VFDYLD1!BE30*VLOOKUP(VFDYLD2!BE$4,'[1]INTERNAL PARAMETERS-1'!$B$5:$J$44,5,FALSE)*VLOOKUP(VFDYLD2!BE$4,'[1]INTERNAL PARAMETERS-1'!$B$5:$J$44,6,FALSE)*VLOOKUP(VFDYLD2!BE$4,'[1]INTERNAL PARAMETERS-1'!$B$5:$J$44,3,FALSE) + VFDYLD1!BE30*(1-VLOOKUP(VFDYLD2!BE$4,'[1]INTERNAL PARAMETERS-1'!$B$5:$J$44,5,FALSE))*VLOOKUP(VFDYLD2!BE$4,'[1]INTERNAL PARAMETERS-1'!$B$5:$J$44,8,FALSE)*VLOOKUP(VFDYLD2!BE$4,'[1]INTERNAL PARAMETERS-1'!$B$5:$J$44,3,FALSE)</f>
        <v>0.11620240624522163</v>
      </c>
      <c r="BF30" s="44">
        <f>VFDYLD1!BF30*VLOOKUP(VFDYLD2!BF$4,'[1]INTERNAL PARAMETERS-1'!$B$5:$J$44,5,FALSE)*VLOOKUP(VFDYLD2!BF$4,'[1]INTERNAL PARAMETERS-1'!$B$5:$J$44,6,FALSE)*VLOOKUP(VFDYLD2!BF$4,'[1]INTERNAL PARAMETERS-1'!$B$5:$J$44,3,FALSE) + VFDYLD1!BF30*(1-VLOOKUP(VFDYLD2!BF$4,'[1]INTERNAL PARAMETERS-1'!$B$5:$J$44,5,FALSE))*VLOOKUP(VFDYLD2!BF$4,'[1]INTERNAL PARAMETERS-1'!$B$5:$J$44,8,FALSE)*VLOOKUP(VFDYLD2!BF$4,'[1]INTERNAL PARAMETERS-1'!$B$5:$J$44,3,FALSE)</f>
        <v>0</v>
      </c>
      <c r="BG30" s="44">
        <f>VFDYLD1!BG30*VLOOKUP(VFDYLD2!BG$4,'[1]INTERNAL PARAMETERS-1'!$B$5:$J$44,5,FALSE)*VLOOKUP(VFDYLD2!BG$4,'[1]INTERNAL PARAMETERS-1'!$B$5:$J$44,6,FALSE)*VLOOKUP(VFDYLD2!BG$4,'[1]INTERNAL PARAMETERS-1'!$B$5:$J$44,3,FALSE) + VFDYLD1!BG30*(1-VLOOKUP(VFDYLD2!BG$4,'[1]INTERNAL PARAMETERS-1'!$B$5:$J$44,5,FALSE))*VLOOKUP(VFDYLD2!BG$4,'[1]INTERNAL PARAMETERS-1'!$B$5:$J$44,8,FALSE)*VLOOKUP(VFDYLD2!BG$4,'[1]INTERNAL PARAMETERS-1'!$B$5:$J$44,3,FALSE)</f>
        <v>5.9174149523506664E-2</v>
      </c>
      <c r="BH30" s="44">
        <f>VFDYLD1!BH30*VLOOKUP(VFDYLD2!BH$4,'[1]INTERNAL PARAMETERS-1'!$B$5:$J$44,5,FALSE)*VLOOKUP(VFDYLD2!BH$4,'[1]INTERNAL PARAMETERS-1'!$B$5:$J$44,6,FALSE)*VLOOKUP(VFDYLD2!BH$4,'[1]INTERNAL PARAMETERS-1'!$B$5:$J$44,3,FALSE) + VFDYLD1!BH30*(1-VLOOKUP(VFDYLD2!BH$4,'[1]INTERNAL PARAMETERS-1'!$B$5:$J$44,5,FALSE))*VLOOKUP(VFDYLD2!BH$4,'[1]INTERNAL PARAMETERS-1'!$B$5:$J$44,8,FALSE)*VLOOKUP(VFDYLD2!BH$4,'[1]INTERNAL PARAMETERS-1'!$B$5:$J$44,3,FALSE)</f>
        <v>3.4739617009239571E-4</v>
      </c>
      <c r="BI30" s="44">
        <f>VFDYLD1!BI30*VLOOKUP(VFDYLD2!BI$4,'[1]INTERNAL PARAMETERS-1'!$B$5:$J$44,5,FALSE)*VLOOKUP(VFDYLD2!BI$4,'[1]INTERNAL PARAMETERS-1'!$B$5:$J$44,6,FALSE)*VLOOKUP(VFDYLD2!BI$4,'[1]INTERNAL PARAMETERS-1'!$B$5:$J$44,3,FALSE) + VFDYLD1!BI30*(1-VLOOKUP(VFDYLD2!BI$4,'[1]INTERNAL PARAMETERS-1'!$B$5:$J$44,5,FALSE))*VLOOKUP(VFDYLD2!BI$4,'[1]INTERNAL PARAMETERS-1'!$B$5:$J$44,8,FALSE)*VLOOKUP(VFDYLD2!BI$4,'[1]INTERNAL PARAMETERS-1'!$B$5:$J$44,3,FALSE)</f>
        <v>0</v>
      </c>
      <c r="BJ30" s="44">
        <f>VFDYLD1!BJ30*VLOOKUP(VFDYLD2!BJ$4,'[1]INTERNAL PARAMETERS-1'!$B$5:$J$44,5,FALSE)*VLOOKUP(VFDYLD2!BJ$4,'[1]INTERNAL PARAMETERS-1'!$B$5:$J$44,6,FALSE)*VLOOKUP(VFDYLD2!BJ$4,'[1]INTERNAL PARAMETERS-1'!$B$5:$J$44,3,FALSE) + VFDYLD1!BJ30*(1-VLOOKUP(VFDYLD2!BJ$4,'[1]INTERNAL PARAMETERS-1'!$B$5:$J$44,5,FALSE))*VLOOKUP(VFDYLD2!BJ$4,'[1]INTERNAL PARAMETERS-1'!$B$5:$J$44,8,FALSE)*VLOOKUP(VFDYLD2!BJ$4,'[1]INTERNAL PARAMETERS-1'!$B$5:$J$44,3,FALSE)</f>
        <v>1.2337724499495094E-2</v>
      </c>
      <c r="BK30" s="44">
        <f>VFDYLD1!BK30*VLOOKUP(VFDYLD2!BK$4,'[1]INTERNAL PARAMETERS-1'!$B$5:$J$44,5,FALSE)*VLOOKUP(VFDYLD2!BK$4,'[1]INTERNAL PARAMETERS-1'!$B$5:$J$44,6,FALSE)*VLOOKUP(VFDYLD2!BK$4,'[1]INTERNAL PARAMETERS-1'!$B$5:$J$44,3,FALSE) + VFDYLD1!BK30*(1-VLOOKUP(VFDYLD2!BK$4,'[1]INTERNAL PARAMETERS-1'!$B$5:$J$44,5,FALSE))*VLOOKUP(VFDYLD2!BK$4,'[1]INTERNAL PARAMETERS-1'!$B$5:$J$44,8,FALSE)*VLOOKUP(VFDYLD2!BK$4,'[1]INTERNAL PARAMETERS-1'!$B$5:$J$44,3,FALSE)</f>
        <v>1.7651721275265805E-2</v>
      </c>
      <c r="BL30" s="44">
        <f>VFDYLD1!BL30*VLOOKUP(VFDYLD2!BL$4,'[1]INTERNAL PARAMETERS-1'!$B$5:$J$44,5,FALSE)*VLOOKUP(VFDYLD2!BL$4,'[1]INTERNAL PARAMETERS-1'!$B$5:$J$44,6,FALSE)*VLOOKUP(VFDYLD2!BL$4,'[1]INTERNAL PARAMETERS-1'!$B$5:$J$44,3,FALSE) + VFDYLD1!BL30*(1-VLOOKUP(VFDYLD2!BL$4,'[1]INTERNAL PARAMETERS-1'!$B$5:$J$44,5,FALSE))*VLOOKUP(VFDYLD2!BL$4,'[1]INTERNAL PARAMETERS-1'!$B$5:$J$44,8,FALSE)*VLOOKUP(VFDYLD2!BL$4,'[1]INTERNAL PARAMETERS-1'!$B$5:$J$44,3,FALSE)</f>
        <v>7.7076903778559192E-2</v>
      </c>
      <c r="BM30" s="44">
        <f>VFDYLD1!BM30*VLOOKUP(VFDYLD2!BM$4,'[1]INTERNAL PARAMETERS-1'!$B$5:$J$44,5,FALSE)*VLOOKUP(VFDYLD2!BM$4,'[1]INTERNAL PARAMETERS-1'!$B$5:$J$44,6,FALSE)*VLOOKUP(VFDYLD2!BM$4,'[1]INTERNAL PARAMETERS-1'!$B$5:$J$44,3,FALSE) + VFDYLD1!BM30*(1-VLOOKUP(VFDYLD2!BM$4,'[1]INTERNAL PARAMETERS-1'!$B$5:$J$44,5,FALSE))*VLOOKUP(VFDYLD2!BM$4,'[1]INTERNAL PARAMETERS-1'!$B$5:$J$44,8,FALSE)*VLOOKUP(VFDYLD2!BM$4,'[1]INTERNAL PARAMETERS-1'!$B$5:$J$44,3,FALSE)</f>
        <v>2.2087646299782354E-2</v>
      </c>
      <c r="BN30" s="44">
        <f>VFDYLD1!BN30*VLOOKUP(VFDYLD2!BN$4,'[1]INTERNAL PARAMETERS-1'!$B$5:$J$44,5,FALSE)*VLOOKUP(VFDYLD2!BN$4,'[1]INTERNAL PARAMETERS-1'!$B$5:$J$44,6,FALSE)*VLOOKUP(VFDYLD2!BN$4,'[1]INTERNAL PARAMETERS-1'!$B$5:$J$44,3,FALSE) + VFDYLD1!BN30*(1-VLOOKUP(VFDYLD2!BN$4,'[1]INTERNAL PARAMETERS-1'!$B$5:$J$44,5,FALSE))*VLOOKUP(VFDYLD2!BN$4,'[1]INTERNAL PARAMETERS-1'!$B$5:$J$44,8,FALSE)*VLOOKUP(VFDYLD2!BN$4,'[1]INTERNAL PARAMETERS-1'!$B$5:$J$44,3,FALSE)</f>
        <v>1.8365869453170976E-2</v>
      </c>
      <c r="BO30" s="44">
        <f>VFDYLD1!BO30*VLOOKUP(VFDYLD2!BO$4,'[1]INTERNAL PARAMETERS-1'!$B$5:$J$44,5,FALSE)*VLOOKUP(VFDYLD2!BO$4,'[1]INTERNAL PARAMETERS-1'!$B$5:$J$44,6,FALSE)*VLOOKUP(VFDYLD2!BO$4,'[1]INTERNAL PARAMETERS-1'!$B$5:$J$44,3,FALSE) + VFDYLD1!BO30*(1-VLOOKUP(VFDYLD2!BO$4,'[1]INTERNAL PARAMETERS-1'!$B$5:$J$44,5,FALSE))*VLOOKUP(VFDYLD2!BO$4,'[1]INTERNAL PARAMETERS-1'!$B$5:$J$44,8,FALSE)*VLOOKUP(VFDYLD2!BO$4,'[1]INTERNAL PARAMETERS-1'!$B$5:$J$44,3,FALSE)</f>
        <v>1.6568343012414079E-2</v>
      </c>
      <c r="BP30" s="44">
        <f>VFDYLD1!BP30*VLOOKUP(VFDYLD2!BP$4,'[1]INTERNAL PARAMETERS-1'!$B$5:$J$44,5,FALSE)*VLOOKUP(VFDYLD2!BP$4,'[1]INTERNAL PARAMETERS-1'!$B$5:$J$44,6,FALSE)*VLOOKUP(VFDYLD2!BP$4,'[1]INTERNAL PARAMETERS-1'!$B$5:$J$44,3,FALSE) + VFDYLD1!BP30*(1-VLOOKUP(VFDYLD2!BP$4,'[1]INTERNAL PARAMETERS-1'!$B$5:$J$44,5,FALSE))*VLOOKUP(VFDYLD2!BP$4,'[1]INTERNAL PARAMETERS-1'!$B$5:$J$44,8,FALSE)*VLOOKUP(VFDYLD2!BP$4,'[1]INTERNAL PARAMETERS-1'!$B$5:$J$44,3,FALSE)</f>
        <v>1.0589433399404912E-3</v>
      </c>
      <c r="BQ30" s="44">
        <f>VFDYLD1!BQ30*VLOOKUP(VFDYLD2!BQ$4,'[1]INTERNAL PARAMETERS-1'!$B$5:$J$44,5,FALSE)*VLOOKUP(VFDYLD2!BQ$4,'[1]INTERNAL PARAMETERS-1'!$B$5:$J$44,6,FALSE)*VLOOKUP(VFDYLD2!BQ$4,'[1]INTERNAL PARAMETERS-1'!$B$5:$J$44,3,FALSE) + VFDYLD1!BQ30*(1-VLOOKUP(VFDYLD2!BQ$4,'[1]INTERNAL PARAMETERS-1'!$B$5:$J$44,5,FALSE))*VLOOKUP(VFDYLD2!BQ$4,'[1]INTERNAL PARAMETERS-1'!$B$5:$J$44,8,FALSE)*VLOOKUP(VFDYLD2!BQ$4,'[1]INTERNAL PARAMETERS-1'!$B$5:$J$44,3,FALSE)</f>
        <v>7.0092258965090165E-2</v>
      </c>
      <c r="BR30" s="44">
        <f>VFDYLD1!BR30*VLOOKUP(VFDYLD2!BR$4,'[1]INTERNAL PARAMETERS-1'!$B$5:$J$44,5,FALSE)*VLOOKUP(VFDYLD2!BR$4,'[1]INTERNAL PARAMETERS-1'!$B$5:$J$44,6,FALSE)*VLOOKUP(VFDYLD2!BR$4,'[1]INTERNAL PARAMETERS-1'!$B$5:$J$44,3,FALSE) + VFDYLD1!BR30*(1-VLOOKUP(VFDYLD2!BR$4,'[1]INTERNAL PARAMETERS-1'!$B$5:$J$44,5,FALSE))*VLOOKUP(VFDYLD2!BR$4,'[1]INTERNAL PARAMETERS-1'!$B$5:$J$44,8,FALSE)*VLOOKUP(VFDYLD2!BR$4,'[1]INTERNAL PARAMETERS-1'!$B$5:$J$44,3,FALSE)</f>
        <v>2.3921560319733106E-3</v>
      </c>
      <c r="BS30" s="44">
        <f>VFDYLD1!BS30*VLOOKUP(VFDYLD2!BS$4,'[1]INTERNAL PARAMETERS-1'!$B$5:$J$44,5,FALSE)*VLOOKUP(VFDYLD2!BS$4,'[1]INTERNAL PARAMETERS-1'!$B$5:$J$44,6,FALSE)*VLOOKUP(VFDYLD2!BS$4,'[1]INTERNAL PARAMETERS-1'!$B$5:$J$44,3,FALSE) + VFDYLD1!BS30*(1-VLOOKUP(VFDYLD2!BS$4,'[1]INTERNAL PARAMETERS-1'!$B$5:$J$44,5,FALSE))*VLOOKUP(VFDYLD2!BS$4,'[1]INTERNAL PARAMETERS-1'!$B$5:$J$44,8,FALSE)*VLOOKUP(VFDYLD2!BS$4,'[1]INTERNAL PARAMETERS-1'!$B$5:$J$44,3,FALSE)</f>
        <v>1.5351436051582463E-4</v>
      </c>
      <c r="BT30" s="44">
        <f>VFDYLD1!BT30*VLOOKUP(VFDYLD2!BT$4,'[1]INTERNAL PARAMETERS-1'!$B$5:$J$44,5,FALSE)*VLOOKUP(VFDYLD2!BT$4,'[1]INTERNAL PARAMETERS-1'!$B$5:$J$44,6,FALSE)*VLOOKUP(VFDYLD2!BT$4,'[1]INTERNAL PARAMETERS-1'!$B$5:$J$44,3,FALSE) + VFDYLD1!BT30*(1-VLOOKUP(VFDYLD2!BT$4,'[1]INTERNAL PARAMETERS-1'!$B$5:$J$44,5,FALSE))*VLOOKUP(VFDYLD2!BT$4,'[1]INTERNAL PARAMETERS-1'!$B$5:$J$44,8,FALSE)*VLOOKUP(VFDYLD2!BT$4,'[1]INTERNAL PARAMETERS-1'!$B$5:$J$44,3,FALSE)</f>
        <v>0</v>
      </c>
      <c r="BU30" s="44">
        <f>VFDYLD1!BU30*VLOOKUP(VFDYLD2!BU$4,'[1]INTERNAL PARAMETERS-1'!$B$5:$J$44,5,FALSE)*VLOOKUP(VFDYLD2!BU$4,'[1]INTERNAL PARAMETERS-1'!$B$5:$J$44,6,FALSE)*VLOOKUP(VFDYLD2!BU$4,'[1]INTERNAL PARAMETERS-1'!$B$5:$J$44,3,FALSE) + VFDYLD1!BU30*(1-VLOOKUP(VFDYLD2!BU$4,'[1]INTERNAL PARAMETERS-1'!$B$5:$J$44,5,FALSE))*VLOOKUP(VFDYLD2!BU$4,'[1]INTERNAL PARAMETERS-1'!$B$5:$J$44,8,FALSE)*VLOOKUP(VFDYLD2!BU$4,'[1]INTERNAL PARAMETERS-1'!$B$5:$J$44,3,FALSE)</f>
        <v>0</v>
      </c>
      <c r="BV30" s="44">
        <f>VFDYLD1!BV30*VLOOKUP(VFDYLD2!BV$4,'[1]INTERNAL PARAMETERS-1'!$B$5:$J$44,5,FALSE)*VLOOKUP(VFDYLD2!BV$4,'[1]INTERNAL PARAMETERS-1'!$B$5:$J$44,6,FALSE)*VLOOKUP(VFDYLD2!BV$4,'[1]INTERNAL PARAMETERS-1'!$B$5:$J$44,3,FALSE) + VFDYLD1!BV30*(1-VLOOKUP(VFDYLD2!BV$4,'[1]INTERNAL PARAMETERS-1'!$B$5:$J$44,5,FALSE))*VLOOKUP(VFDYLD2!BV$4,'[1]INTERNAL PARAMETERS-1'!$B$5:$J$44,8,FALSE)*VLOOKUP(VFDYLD2!BV$4,'[1]INTERNAL PARAMETERS-1'!$B$5:$J$44,3,FALSE)</f>
        <v>0</v>
      </c>
      <c r="BW30" s="44">
        <f>VFDYLD1!BW30*VLOOKUP(VFDYLD2!BW$4,'[1]INTERNAL PARAMETERS-1'!$B$5:$J$44,5,FALSE)*VLOOKUP(VFDYLD2!BW$4,'[1]INTERNAL PARAMETERS-1'!$B$5:$J$44,6,FALSE)*VLOOKUP(VFDYLD2!BW$4,'[1]INTERNAL PARAMETERS-1'!$B$5:$J$44,3,FALSE) + VFDYLD1!BW30*(1-VLOOKUP(VFDYLD2!BW$4,'[1]INTERNAL PARAMETERS-1'!$B$5:$J$44,5,FALSE))*VLOOKUP(VFDYLD2!BW$4,'[1]INTERNAL PARAMETERS-1'!$B$5:$J$44,8,FALSE)*VLOOKUP(VFDYLD2!BW$4,'[1]INTERNAL PARAMETERS-1'!$B$5:$J$44,3,FALSE)</f>
        <v>0</v>
      </c>
      <c r="BX30" s="44">
        <f>VFDYLD1!BX30*VLOOKUP(VFDYLD2!BX$4,'[1]INTERNAL PARAMETERS-1'!$B$5:$J$44,5,FALSE)*VLOOKUP(VFDYLD2!BX$4,'[1]INTERNAL PARAMETERS-1'!$B$5:$J$44,6,FALSE)*VLOOKUP(VFDYLD2!BX$4,'[1]INTERNAL PARAMETERS-1'!$B$5:$J$44,3,FALSE) + VFDYLD1!BX30*(1-VLOOKUP(VFDYLD2!BX$4,'[1]INTERNAL PARAMETERS-1'!$B$5:$J$44,5,FALSE))*VLOOKUP(VFDYLD2!BX$4,'[1]INTERNAL PARAMETERS-1'!$B$5:$J$44,8,FALSE)*VLOOKUP(VFDYLD2!BX$4,'[1]INTERNAL PARAMETERS-1'!$B$5:$J$44,3,FALSE)</f>
        <v>0</v>
      </c>
      <c r="BY30" s="44">
        <f>VFDYLD1!BY30*VLOOKUP(VFDYLD2!BY$4,'[1]INTERNAL PARAMETERS-1'!$B$5:$J$44,5,FALSE)*VLOOKUP(VFDYLD2!BY$4,'[1]INTERNAL PARAMETERS-1'!$B$5:$J$44,6,FALSE)*VLOOKUP(VFDYLD2!BY$4,'[1]INTERNAL PARAMETERS-1'!$B$5:$J$44,3,FALSE) + VFDYLD1!BY30*(1-VLOOKUP(VFDYLD2!BY$4,'[1]INTERNAL PARAMETERS-1'!$B$5:$J$44,5,FALSE))*VLOOKUP(VFDYLD2!BY$4,'[1]INTERNAL PARAMETERS-1'!$B$5:$J$44,8,FALSE)*VLOOKUP(VFDYLD2!BY$4,'[1]INTERNAL PARAMETERS-1'!$B$5:$J$44,3,FALSE)</f>
        <v>0</v>
      </c>
      <c r="BZ30" s="44">
        <f>VFDYLD1!BZ30*VLOOKUP(VFDYLD2!BZ$4,'[1]INTERNAL PARAMETERS-1'!$B$5:$J$44,5,FALSE)*VLOOKUP(VFDYLD2!BZ$4,'[1]INTERNAL PARAMETERS-1'!$B$5:$J$44,6,FALSE)*VLOOKUP(VFDYLD2!BZ$4,'[1]INTERNAL PARAMETERS-1'!$B$5:$J$44,3,FALSE) + VFDYLD1!BZ30*(1-VLOOKUP(VFDYLD2!BZ$4,'[1]INTERNAL PARAMETERS-1'!$B$5:$J$44,5,FALSE))*VLOOKUP(VFDYLD2!BZ$4,'[1]INTERNAL PARAMETERS-1'!$B$5:$J$44,8,FALSE)*VLOOKUP(VFDYLD2!BZ$4,'[1]INTERNAL PARAMETERS-1'!$B$5:$J$44,3,FALSE)</f>
        <v>1.0979225681782168E-4</v>
      </c>
      <c r="CA30" s="44">
        <f>VFDYLD1!CA30*VLOOKUP(VFDYLD2!CA$4,'[1]INTERNAL PARAMETERS-1'!$B$5:$J$44,5,FALSE)*VLOOKUP(VFDYLD2!CA$4,'[1]INTERNAL PARAMETERS-1'!$B$5:$J$44,6,FALSE)*VLOOKUP(VFDYLD2!CA$4,'[1]INTERNAL PARAMETERS-1'!$B$5:$J$44,3,FALSE) + VFDYLD1!CA30*(1-VLOOKUP(VFDYLD2!CA$4,'[1]INTERNAL PARAMETERS-1'!$B$5:$J$44,5,FALSE))*VLOOKUP(VFDYLD2!CA$4,'[1]INTERNAL PARAMETERS-1'!$B$5:$J$44,8,FALSE)*VLOOKUP(VFDYLD2!CA$4,'[1]INTERNAL PARAMETERS-1'!$B$5:$J$44,3,FALSE)</f>
        <v>0</v>
      </c>
      <c r="CB30" s="44">
        <f>VFDYLD1!CB30*VLOOKUP(VFDYLD2!CB$4,'[1]INTERNAL PARAMETERS-1'!$B$5:$J$44,5,FALSE)*VLOOKUP(VFDYLD2!CB$4,'[1]INTERNAL PARAMETERS-1'!$B$5:$J$44,6,FALSE)*VLOOKUP(VFDYLD2!CB$4,'[1]INTERNAL PARAMETERS-1'!$B$5:$J$44,3,FALSE) + VFDYLD1!CB30*(1-VLOOKUP(VFDYLD2!CB$4,'[1]INTERNAL PARAMETERS-1'!$B$5:$J$44,5,FALSE))*VLOOKUP(VFDYLD2!CB$4,'[1]INTERNAL PARAMETERS-1'!$B$5:$J$44,8,FALSE)*VLOOKUP(VFDYLD2!CB$4,'[1]INTERNAL PARAMETERS-1'!$B$5:$J$44,3,FALSE)</f>
        <v>0</v>
      </c>
      <c r="CC30" s="44">
        <f>VFDYLD1!CC30*VLOOKUP(VFDYLD2!CC$4,'[1]INTERNAL PARAMETERS-1'!$B$5:$J$44,5,FALSE)*VLOOKUP(VFDYLD2!CC$4,'[1]INTERNAL PARAMETERS-1'!$B$5:$J$44,6,FALSE)*VLOOKUP(VFDYLD2!CC$4,'[1]INTERNAL PARAMETERS-1'!$B$5:$J$44,3,FALSE) + VFDYLD1!CC30*(1-VLOOKUP(VFDYLD2!CC$4,'[1]INTERNAL PARAMETERS-1'!$B$5:$J$44,5,FALSE))*VLOOKUP(VFDYLD2!CC$4,'[1]INTERNAL PARAMETERS-1'!$B$5:$J$44,8,FALSE)*VLOOKUP(VFDYLD2!CC$4,'[1]INTERNAL PARAMETERS-1'!$B$5:$J$44,3,FALSE)</f>
        <v>7.0909021911988782E-4</v>
      </c>
      <c r="CD30" s="44">
        <f>VFDYLD1!CD30*VLOOKUP(VFDYLD2!CD$4,'[1]INTERNAL PARAMETERS-1'!$B$5:$J$44,5,FALSE)*VLOOKUP(VFDYLD2!CD$4,'[1]INTERNAL PARAMETERS-1'!$B$5:$J$44,6,FALSE)*VLOOKUP(VFDYLD2!CD$4,'[1]INTERNAL PARAMETERS-1'!$B$5:$J$44,3,FALSE) + VFDYLD1!CD30*(1-VLOOKUP(VFDYLD2!CD$4,'[1]INTERNAL PARAMETERS-1'!$B$5:$J$44,5,FALSE))*VLOOKUP(VFDYLD2!CD$4,'[1]INTERNAL PARAMETERS-1'!$B$5:$J$44,8,FALSE)*VLOOKUP(VFDYLD2!CD$4,'[1]INTERNAL PARAMETERS-1'!$B$5:$J$44,3,FALSE)</f>
        <v>9.8929627763187948E-4</v>
      </c>
      <c r="CE30" s="44">
        <f>VFDYLD1!CE30*VLOOKUP(VFDYLD2!CE$4,'[1]INTERNAL PARAMETERS-1'!$B$5:$J$44,5,FALSE)*VLOOKUP(VFDYLD2!CE$4,'[1]INTERNAL PARAMETERS-1'!$B$5:$J$44,6,FALSE)*VLOOKUP(VFDYLD2!CE$4,'[1]INTERNAL PARAMETERS-1'!$B$5:$J$44,3,FALSE) + VFDYLD1!CE30*(1-VLOOKUP(VFDYLD2!CE$4,'[1]INTERNAL PARAMETERS-1'!$B$5:$J$44,5,FALSE))*VLOOKUP(VFDYLD2!CE$4,'[1]INTERNAL PARAMETERS-1'!$B$5:$J$44,8,FALSE)*VLOOKUP(VFDYLD2!CE$4,'[1]INTERNAL PARAMETERS-1'!$B$5:$J$44,3,FALSE)</f>
        <v>2.2932880949717597E-3</v>
      </c>
      <c r="CF30" s="44">
        <f>VFDYLD1!CF30*VLOOKUP(VFDYLD2!CF$4,'[1]INTERNAL PARAMETERS-1'!$B$5:$J$44,5,FALSE)*VLOOKUP(VFDYLD2!CF$4,'[1]INTERNAL PARAMETERS-1'!$B$5:$J$44,6,FALSE)*VLOOKUP(VFDYLD2!CF$4,'[1]INTERNAL PARAMETERS-1'!$B$5:$J$44,3,FALSE) + VFDYLD1!CF30*(1-VLOOKUP(VFDYLD2!CF$4,'[1]INTERNAL PARAMETERS-1'!$B$5:$J$44,5,FALSE))*VLOOKUP(VFDYLD2!CF$4,'[1]INTERNAL PARAMETERS-1'!$B$5:$J$44,8,FALSE)*VLOOKUP(VFDYLD2!CF$4,'[1]INTERNAL PARAMETERS-1'!$B$5:$J$44,3,FALSE)</f>
        <v>1.9030543282084807E-3</v>
      </c>
      <c r="CG30" s="44">
        <f>VFDYLD1!CG30*VLOOKUP(VFDYLD2!CG$4,'[1]INTERNAL PARAMETERS-1'!$B$5:$J$44,5,FALSE)*VLOOKUP(VFDYLD2!CG$4,'[1]INTERNAL PARAMETERS-1'!$B$5:$J$44,6,FALSE)*VLOOKUP(VFDYLD2!CG$4,'[1]INTERNAL PARAMETERS-1'!$B$5:$J$44,3,FALSE) + VFDYLD1!CG30*(1-VLOOKUP(VFDYLD2!CG$4,'[1]INTERNAL PARAMETERS-1'!$B$5:$J$44,5,FALSE))*VLOOKUP(VFDYLD2!CG$4,'[1]INTERNAL PARAMETERS-1'!$B$5:$J$44,8,FALSE)*VLOOKUP(VFDYLD2!CG$4,'[1]INTERNAL PARAMETERS-1'!$B$5:$J$44,3,FALSE)</f>
        <v>5.0448784378319487E-5</v>
      </c>
      <c r="CH30" s="43">
        <f>VFDYLD1!CH30*VLOOKUP(VFDYLD2!CH$4,'[1]INTERNAL PARAMETERS-1'!$B$5:$J$44,5,FALSE)*VLOOKUP(VFDYLD2!CH$4,'[1]INTERNAL PARAMETERS-1'!$B$5:$J$44,6,FALSE)*VLOOKUP(VFDYLD2!CH$4,'[1]INTERNAL PARAMETERS-1'!$B$5:$J$44,3,FALSE) + VFDYLD1!CH30*(1-VLOOKUP(VFDYLD2!CH$4,'[1]INTERNAL PARAMETERS-1'!$B$5:$J$44,5,FALSE))*VLOOKUP(VFDYLD2!CH$4,'[1]INTERNAL PARAMETERS-1'!$B$5:$J$44,8,FALSE)*VLOOKUP(VFDYLD2!CH$4,'[1]INTERNAL PARAMETERS-1'!$B$5:$J$44,3,FALSE)</f>
        <v>0</v>
      </c>
      <c r="CJ30" s="45">
        <f t="shared" si="0"/>
        <v>48.270181298155407</v>
      </c>
      <c r="CK30" s="43">
        <f t="shared" si="1"/>
        <v>0.90028514986622987</v>
      </c>
    </row>
    <row r="31" spans="2:89" x14ac:dyDescent="0.4">
      <c r="B31" s="58" t="s">
        <v>5</v>
      </c>
      <c r="C31" s="57" t="s">
        <v>47</v>
      </c>
      <c r="D31" s="57" t="s">
        <v>56</v>
      </c>
      <c r="E31" s="132">
        <f>VFD!W31</f>
        <v>77.749646219584548</v>
      </c>
      <c r="F31" s="56">
        <f>'[1]INTERNAL PARAMETERS-1'!M13</f>
        <v>44.225000000000001</v>
      </c>
      <c r="G31" s="45">
        <f>VFDYLD1!G31*VLOOKUP(VFDYLD2!G$4,'[1]INTERNAL PARAMETERS-1'!$B$5:$J$44,5,FALSE)*VLOOKUP(VFDYLD2!G$4,'[1]INTERNAL PARAMETERS-1'!$B$5:$J$44,7,FALSE)*VFDYLD2!$F31 + VFDYLD1!G31*(1-VLOOKUP(VFDYLD2!G$4,'[1]INTERNAL PARAMETERS-1'!$B$5:$J$44,5,FALSE))*VLOOKUP(VFDYLD2!G$4,'[1]INTERNAL PARAMETERS-1'!$B$5:$J$44,9,FALSE)*VFDYLD2!$F31</f>
        <v>11.906929776474348</v>
      </c>
      <c r="H31" s="44">
        <f>VFDYLD1!H31*VLOOKUP(VFDYLD2!H$4,'[1]INTERNAL PARAMETERS-1'!$B$5:$J$44,5,FALSE)*VLOOKUP(VFDYLD2!H$4,'[1]INTERNAL PARAMETERS-1'!$B$5:$J$44,7,FALSE)*VFDYLD2!$F31 + VFDYLD1!H31*(1-VLOOKUP(VFDYLD2!H$4,'[1]INTERNAL PARAMETERS-1'!$B$5:$J$44,5,FALSE))*VLOOKUP(VFDYLD2!H$4,'[1]INTERNAL PARAMETERS-1'!$B$5:$J$44,9,FALSE)*VFDYLD2!$F31</f>
        <v>5.7118347795173481</v>
      </c>
      <c r="I31" s="44">
        <f>VFDYLD1!I31*VLOOKUP(VFDYLD2!I$4,'[1]INTERNAL PARAMETERS-1'!$B$5:$J$44,5,FALSE)*VLOOKUP(VFDYLD2!I$4,'[1]INTERNAL PARAMETERS-1'!$B$5:$J$44,7,FALSE)*VFDYLD2!$F31 + VFDYLD1!I31*(1-VLOOKUP(VFDYLD2!I$4,'[1]INTERNAL PARAMETERS-1'!$B$5:$J$44,5,FALSE))*VLOOKUP(VFDYLD2!I$4,'[1]INTERNAL PARAMETERS-1'!$B$5:$J$44,9,FALSE)*VFDYLD2!$F31</f>
        <v>8.1565599256160883</v>
      </c>
      <c r="J31" s="44">
        <f>VFDYLD1!J31*VLOOKUP(VFDYLD2!J$4,'[1]INTERNAL PARAMETERS-1'!$B$5:$J$44,5,FALSE)*VLOOKUP(VFDYLD2!J$4,'[1]INTERNAL PARAMETERS-1'!$B$5:$J$44,7,FALSE)*VFDYLD2!$F31 + VFDYLD1!J31*(1-VLOOKUP(VFDYLD2!J$4,'[1]INTERNAL PARAMETERS-1'!$B$5:$J$44,5,FALSE))*VLOOKUP(VFDYLD2!J$4,'[1]INTERNAL PARAMETERS-1'!$B$5:$J$44,9,FALSE)*VFDYLD2!$F31</f>
        <v>0</v>
      </c>
      <c r="K31" s="44">
        <f>VFDYLD1!K31*VLOOKUP(VFDYLD2!K$4,'[1]INTERNAL PARAMETERS-1'!$B$5:$J$44,5,FALSE)*VLOOKUP(VFDYLD2!K$4,'[1]INTERNAL PARAMETERS-1'!$B$5:$J$44,7,FALSE)*VFDYLD2!$F31 + VFDYLD1!K31*(1-VLOOKUP(VFDYLD2!K$4,'[1]INTERNAL PARAMETERS-1'!$B$5:$J$44,5,FALSE))*VLOOKUP(VFDYLD2!K$4,'[1]INTERNAL PARAMETERS-1'!$B$5:$J$44,9,FALSE)*VFDYLD2!$F31</f>
        <v>0.12403278216969299</v>
      </c>
      <c r="L31" s="44">
        <f>VFDYLD1!L31*VLOOKUP(VFDYLD2!L$4,'[1]INTERNAL PARAMETERS-1'!$B$5:$J$44,5,FALSE)*VLOOKUP(VFDYLD2!L$4,'[1]INTERNAL PARAMETERS-1'!$B$5:$J$44,7,FALSE)*VFDYLD2!$F31 + VFDYLD1!L31*(1-VLOOKUP(VFDYLD2!L$4,'[1]INTERNAL PARAMETERS-1'!$B$5:$J$44,5,FALSE))*VLOOKUP(VFDYLD2!L$4,'[1]INTERNAL PARAMETERS-1'!$B$5:$J$44,9,FALSE)*VFDYLD2!$F31</f>
        <v>0</v>
      </c>
      <c r="M31" s="44">
        <f>VFDYLD1!M31*VLOOKUP(VFDYLD2!M$4,'[1]INTERNAL PARAMETERS-1'!$B$5:$J$44,5,FALSE)*VLOOKUP(VFDYLD2!M$4,'[1]INTERNAL PARAMETERS-1'!$B$5:$J$44,7,FALSE)*VFDYLD2!$F31 + VFDYLD1!M31*(1-VLOOKUP(VFDYLD2!M$4,'[1]INTERNAL PARAMETERS-1'!$B$5:$J$44,5,FALSE))*VLOOKUP(VFDYLD2!M$4,'[1]INTERNAL PARAMETERS-1'!$B$5:$J$44,9,FALSE)*VFDYLD2!$F31</f>
        <v>0.22384117663324593</v>
      </c>
      <c r="N31" s="44">
        <f>VFDYLD1!N31*VLOOKUP(VFDYLD2!N$4,'[1]INTERNAL PARAMETERS-1'!$B$5:$J$44,5,FALSE)*VLOOKUP(VFDYLD2!N$4,'[1]INTERNAL PARAMETERS-1'!$B$5:$J$44,7,FALSE)*VFDYLD2!$F31 + VFDYLD1!N31*(1-VLOOKUP(VFDYLD2!N$4,'[1]INTERNAL PARAMETERS-1'!$B$5:$J$44,5,FALSE))*VLOOKUP(VFDYLD2!N$4,'[1]INTERNAL PARAMETERS-1'!$B$5:$J$44,9,FALSE)*VFDYLD2!$F31</f>
        <v>2.6877465834062014E-2</v>
      </c>
      <c r="O31" s="44">
        <f>VFDYLD1!O31*VLOOKUP(VFDYLD2!O$4,'[1]INTERNAL PARAMETERS-1'!$B$5:$J$44,5,FALSE)*VLOOKUP(VFDYLD2!O$4,'[1]INTERNAL PARAMETERS-1'!$B$5:$J$44,7,FALSE)*VFDYLD2!$F31 + VFDYLD1!O31*(1-VLOOKUP(VFDYLD2!O$4,'[1]INTERNAL PARAMETERS-1'!$B$5:$J$44,5,FALSE))*VLOOKUP(VFDYLD2!O$4,'[1]INTERNAL PARAMETERS-1'!$B$5:$J$44,9,FALSE)*VFDYLD2!$F31</f>
        <v>0</v>
      </c>
      <c r="P31" s="44">
        <f>VFDYLD1!P31*VLOOKUP(VFDYLD2!P$4,'[1]INTERNAL PARAMETERS-1'!$B$5:$J$44,5,FALSE)*VLOOKUP(VFDYLD2!P$4,'[1]INTERNAL PARAMETERS-1'!$B$5:$J$44,7,FALSE)*VFDYLD2!$F31 + VFDYLD1!P31*(1-VLOOKUP(VFDYLD2!P$4,'[1]INTERNAL PARAMETERS-1'!$B$5:$J$44,5,FALSE))*VLOOKUP(VFDYLD2!P$4,'[1]INTERNAL PARAMETERS-1'!$B$5:$J$44,9,FALSE)*VFDYLD2!$F31</f>
        <v>0</v>
      </c>
      <c r="Q31" s="44">
        <f>VFDYLD1!Q31*VLOOKUP(VFDYLD2!Q$4,'[1]INTERNAL PARAMETERS-1'!$B$5:$J$44,5,FALSE)*VLOOKUP(VFDYLD2!Q$4,'[1]INTERNAL PARAMETERS-1'!$B$5:$J$44,7,FALSE)*VFDYLD2!$F31 + VFDYLD1!Q31*(1-VLOOKUP(VFDYLD2!Q$4,'[1]INTERNAL PARAMETERS-1'!$B$5:$J$44,5,FALSE))*VLOOKUP(VFDYLD2!Q$4,'[1]INTERNAL PARAMETERS-1'!$B$5:$J$44,9,FALSE)*VFDYLD2!$F31</f>
        <v>0</v>
      </c>
      <c r="R31" s="44">
        <f>VFDYLD1!R31*VLOOKUP(VFDYLD2!R$4,'[1]INTERNAL PARAMETERS-1'!$B$5:$J$44,5,FALSE)*VLOOKUP(VFDYLD2!R$4,'[1]INTERNAL PARAMETERS-1'!$B$5:$J$44,7,FALSE)*VFDYLD2!$F31 + VFDYLD1!R31*(1-VLOOKUP(VFDYLD2!R$4,'[1]INTERNAL PARAMETERS-1'!$B$5:$J$44,5,FALSE))*VLOOKUP(VFDYLD2!R$4,'[1]INTERNAL PARAMETERS-1'!$B$5:$J$44,9,FALSE)*VFDYLD2!$F31</f>
        <v>1.4700181590482132E-2</v>
      </c>
      <c r="S31" s="44">
        <f>VFDYLD1!S31*VLOOKUP(VFDYLD2!S$4,'[1]INTERNAL PARAMETERS-1'!$B$5:$J$44,5,FALSE)*VLOOKUP(VFDYLD2!S$4,'[1]INTERNAL PARAMETERS-1'!$B$5:$J$44,7,FALSE)*VFDYLD2!$F31 + VFDYLD1!S31*(1-VLOOKUP(VFDYLD2!S$4,'[1]INTERNAL PARAMETERS-1'!$B$5:$J$44,5,FALSE))*VLOOKUP(VFDYLD2!S$4,'[1]INTERNAL PARAMETERS-1'!$B$5:$J$44,9,FALSE)*VFDYLD2!$F31</f>
        <v>1.3408363934568126</v>
      </c>
      <c r="T31" s="44">
        <f>VFDYLD1!T31*VLOOKUP(VFDYLD2!T$4,'[1]INTERNAL PARAMETERS-1'!$B$5:$J$44,5,FALSE)*VLOOKUP(VFDYLD2!T$4,'[1]INTERNAL PARAMETERS-1'!$B$5:$J$44,7,FALSE)*VFDYLD2!$F31 + VFDYLD1!T31*(1-VLOOKUP(VFDYLD2!T$4,'[1]INTERNAL PARAMETERS-1'!$B$5:$J$44,5,FALSE))*VLOOKUP(VFDYLD2!T$4,'[1]INTERNAL PARAMETERS-1'!$B$5:$J$44,9,FALSE)*VFDYLD2!$F31</f>
        <v>0.33079534752309664</v>
      </c>
      <c r="U31" s="44">
        <f>VFDYLD1!U31*VLOOKUP(VFDYLD2!U$4,'[1]INTERNAL PARAMETERS-1'!$B$5:$J$44,5,FALSE)*VLOOKUP(VFDYLD2!U$4,'[1]INTERNAL PARAMETERS-1'!$B$5:$J$44,7,FALSE)*VFDYLD2!$F31 + VFDYLD1!U31*(1-VLOOKUP(VFDYLD2!U$4,'[1]INTERNAL PARAMETERS-1'!$B$5:$J$44,5,FALSE))*VLOOKUP(VFDYLD2!U$4,'[1]INTERNAL PARAMETERS-1'!$B$5:$J$44,9,FALSE)*VFDYLD2!$F31</f>
        <v>0.20767114880762083</v>
      </c>
      <c r="V31" s="44">
        <f>VFDYLD1!V31*VLOOKUP(VFDYLD2!V$4,'[1]INTERNAL PARAMETERS-1'!$B$5:$J$44,5,FALSE)*VLOOKUP(VFDYLD2!V$4,'[1]INTERNAL PARAMETERS-1'!$B$5:$J$44,7,FALSE)*VFDYLD2!$F31 + VFDYLD1!V31*(1-VLOOKUP(VFDYLD2!V$4,'[1]INTERNAL PARAMETERS-1'!$B$5:$J$44,5,FALSE))*VLOOKUP(VFDYLD2!V$4,'[1]INTERNAL PARAMETERS-1'!$B$5:$J$44,9,FALSE)*VFDYLD2!$F31</f>
        <v>0.72417469290406766</v>
      </c>
      <c r="W31" s="44">
        <f>VFDYLD1!W31*VLOOKUP(VFDYLD2!W$4,'[1]INTERNAL PARAMETERS-1'!$B$5:$J$44,5,FALSE)*VLOOKUP(VFDYLD2!W$4,'[1]INTERNAL PARAMETERS-1'!$B$5:$J$44,7,FALSE)*VFDYLD2!$F31 + VFDYLD1!W31*(1-VLOOKUP(VFDYLD2!W$4,'[1]INTERNAL PARAMETERS-1'!$B$5:$J$44,5,FALSE))*VLOOKUP(VFDYLD2!W$4,'[1]INTERNAL PARAMETERS-1'!$B$5:$J$44,9,FALSE)*VFDYLD2!$F31</f>
        <v>0</v>
      </c>
      <c r="X31" s="44">
        <f>VFDYLD1!X31*VLOOKUP(VFDYLD2!X$4,'[1]INTERNAL PARAMETERS-1'!$B$5:$J$44,5,FALSE)*VLOOKUP(VFDYLD2!X$4,'[1]INTERNAL PARAMETERS-1'!$B$5:$J$44,7,FALSE)*VFDYLD2!$F31 + VFDYLD1!X31*(1-VLOOKUP(VFDYLD2!X$4,'[1]INTERNAL PARAMETERS-1'!$B$5:$J$44,5,FALSE))*VLOOKUP(VFDYLD2!X$4,'[1]INTERNAL PARAMETERS-1'!$B$5:$J$44,9,FALSE)*VFDYLD2!$F31</f>
        <v>0</v>
      </c>
      <c r="Y31" s="44">
        <f>VFDYLD1!Y31*VLOOKUP(VFDYLD2!Y$4,'[1]INTERNAL PARAMETERS-1'!$B$5:$J$44,5,FALSE)*VLOOKUP(VFDYLD2!Y$4,'[1]INTERNAL PARAMETERS-1'!$B$5:$J$44,7,FALSE)*VFDYLD2!$F31 + VFDYLD1!Y31*(1-VLOOKUP(VFDYLD2!Y$4,'[1]INTERNAL PARAMETERS-1'!$B$5:$J$44,5,FALSE))*VLOOKUP(VFDYLD2!Y$4,'[1]INTERNAL PARAMETERS-1'!$B$5:$J$44,9,FALSE)*VFDYLD2!$F31</f>
        <v>0</v>
      </c>
      <c r="Z31" s="44">
        <f>VFDYLD1!Z31*VLOOKUP(VFDYLD2!Z$4,'[1]INTERNAL PARAMETERS-1'!$B$5:$J$44,5,FALSE)*VLOOKUP(VFDYLD2!Z$4,'[1]INTERNAL PARAMETERS-1'!$B$5:$J$44,7,FALSE)*VFDYLD2!$F31 + VFDYLD1!Z31*(1-VLOOKUP(VFDYLD2!Z$4,'[1]INTERNAL PARAMETERS-1'!$B$5:$J$44,5,FALSE))*VLOOKUP(VFDYLD2!Z$4,'[1]INTERNAL PARAMETERS-1'!$B$5:$J$44,9,FALSE)*VFDYLD2!$F31</f>
        <v>0</v>
      </c>
      <c r="AA31" s="44">
        <f>VFDYLD1!AA31*VLOOKUP(VFDYLD2!AA$4,'[1]INTERNAL PARAMETERS-1'!$B$5:$J$44,5,FALSE)*VLOOKUP(VFDYLD2!AA$4,'[1]INTERNAL PARAMETERS-1'!$B$5:$J$44,7,FALSE)*VFDYLD2!$F31 + VFDYLD1!AA31*(1-VLOOKUP(VFDYLD2!AA$4,'[1]INTERNAL PARAMETERS-1'!$B$5:$J$44,5,FALSE))*VLOOKUP(VFDYLD2!AA$4,'[1]INTERNAL PARAMETERS-1'!$B$5:$J$44,9,FALSE)*VFDYLD2!$F31</f>
        <v>0</v>
      </c>
      <c r="AB31" s="44">
        <f>VFDYLD1!AB31*VLOOKUP(VFDYLD2!AB$4,'[1]INTERNAL PARAMETERS-1'!$B$5:$J$44,5,FALSE)*VLOOKUP(VFDYLD2!AB$4,'[1]INTERNAL PARAMETERS-1'!$B$5:$J$44,7,FALSE)*VFDYLD2!$F31 + VFDYLD1!AB31*(1-VLOOKUP(VFDYLD2!AB$4,'[1]INTERNAL PARAMETERS-1'!$B$5:$J$44,5,FALSE))*VLOOKUP(VFDYLD2!AB$4,'[1]INTERNAL PARAMETERS-1'!$B$5:$J$44,9,FALSE)*VFDYLD2!$F31</f>
        <v>0</v>
      </c>
      <c r="AC31" s="44">
        <f>VFDYLD1!AC31*VLOOKUP(VFDYLD2!AC$4,'[1]INTERNAL PARAMETERS-1'!$B$5:$J$44,5,FALSE)*VLOOKUP(VFDYLD2!AC$4,'[1]INTERNAL PARAMETERS-1'!$B$5:$J$44,7,FALSE)*VFDYLD2!$F31 + VFDYLD1!AC31*(1-VLOOKUP(VFDYLD2!AC$4,'[1]INTERNAL PARAMETERS-1'!$B$5:$J$44,5,FALSE))*VLOOKUP(VFDYLD2!AC$4,'[1]INTERNAL PARAMETERS-1'!$B$5:$J$44,9,FALSE)*VFDYLD2!$F31</f>
        <v>0</v>
      </c>
      <c r="AD31" s="44">
        <f>VFDYLD1!AD31*VLOOKUP(VFDYLD2!AD$4,'[1]INTERNAL PARAMETERS-1'!$B$5:$J$44,5,FALSE)*VLOOKUP(VFDYLD2!AD$4,'[1]INTERNAL PARAMETERS-1'!$B$5:$J$44,7,FALSE)*VFDYLD2!$F31 + VFDYLD1!AD31*(1-VLOOKUP(VFDYLD2!AD$4,'[1]INTERNAL PARAMETERS-1'!$B$5:$J$44,5,FALSE))*VLOOKUP(VFDYLD2!AD$4,'[1]INTERNAL PARAMETERS-1'!$B$5:$J$44,9,FALSE)*VFDYLD2!$F31</f>
        <v>0</v>
      </c>
      <c r="AE31" s="44">
        <f>VFDYLD1!AE31*VLOOKUP(VFDYLD2!AE$4,'[1]INTERNAL PARAMETERS-1'!$B$5:$J$44,5,FALSE)*VLOOKUP(VFDYLD2!AE$4,'[1]INTERNAL PARAMETERS-1'!$B$5:$J$44,7,FALSE)*VFDYLD2!$F31 + VFDYLD1!AE31*(1-VLOOKUP(VFDYLD2!AE$4,'[1]INTERNAL PARAMETERS-1'!$B$5:$J$44,5,FALSE))*VLOOKUP(VFDYLD2!AE$4,'[1]INTERNAL PARAMETERS-1'!$B$5:$J$44,9,FALSE)*VFDYLD2!$F31</f>
        <v>0</v>
      </c>
      <c r="AF31" s="44">
        <f>VFDYLD1!AF31*VLOOKUP(VFDYLD2!AF$4,'[1]INTERNAL PARAMETERS-1'!$B$5:$J$44,5,FALSE)*VLOOKUP(VFDYLD2!AF$4,'[1]INTERNAL PARAMETERS-1'!$B$5:$J$44,7,FALSE)*VFDYLD2!$F31 + VFDYLD1!AF31*(1-VLOOKUP(VFDYLD2!AF$4,'[1]INTERNAL PARAMETERS-1'!$B$5:$J$44,5,FALSE))*VLOOKUP(VFDYLD2!AF$4,'[1]INTERNAL PARAMETERS-1'!$B$5:$J$44,9,FALSE)*VFDYLD2!$F31</f>
        <v>0</v>
      </c>
      <c r="AG31" s="44">
        <f>VFDYLD1!AG31*VLOOKUP(VFDYLD2!AG$4,'[1]INTERNAL PARAMETERS-1'!$B$5:$J$44,5,FALSE)*VLOOKUP(VFDYLD2!AG$4,'[1]INTERNAL PARAMETERS-1'!$B$5:$J$44,7,FALSE)*VFDYLD2!$F31 + VFDYLD1!AG31*(1-VLOOKUP(VFDYLD2!AG$4,'[1]INTERNAL PARAMETERS-1'!$B$5:$J$44,5,FALSE))*VLOOKUP(VFDYLD2!AG$4,'[1]INTERNAL PARAMETERS-1'!$B$5:$J$44,9,FALSE)*VFDYLD2!$F31</f>
        <v>0</v>
      </c>
      <c r="AH31" s="44">
        <f>VFDYLD1!AH31*VLOOKUP(VFDYLD2!AH$4,'[1]INTERNAL PARAMETERS-1'!$B$5:$J$44,5,FALSE)*VLOOKUP(VFDYLD2!AH$4,'[1]INTERNAL PARAMETERS-1'!$B$5:$J$44,7,FALSE)*VFDYLD2!$F31 + VFDYLD1!AH31*(1-VLOOKUP(VFDYLD2!AH$4,'[1]INTERNAL PARAMETERS-1'!$B$5:$J$44,5,FALSE))*VLOOKUP(VFDYLD2!AH$4,'[1]INTERNAL PARAMETERS-1'!$B$5:$J$44,9,FALSE)*VFDYLD2!$F31</f>
        <v>1.0106374843456464E-2</v>
      </c>
      <c r="AI31" s="44">
        <f>VFDYLD1!AI31*VLOOKUP(VFDYLD2!AI$4,'[1]INTERNAL PARAMETERS-1'!$B$5:$J$44,5,FALSE)*VLOOKUP(VFDYLD2!AI$4,'[1]INTERNAL PARAMETERS-1'!$B$5:$J$44,7,FALSE)*VFDYLD2!$F31 + VFDYLD1!AI31*(1-VLOOKUP(VFDYLD2!AI$4,'[1]INTERNAL PARAMETERS-1'!$B$5:$J$44,5,FALSE))*VLOOKUP(VFDYLD2!AI$4,'[1]INTERNAL PARAMETERS-1'!$B$5:$J$44,9,FALSE)*VFDYLD2!$F31</f>
        <v>4.5938067470256659E-3</v>
      </c>
      <c r="AJ31" s="44">
        <f>VFDYLD1!AJ31*VLOOKUP(VFDYLD2!AJ$4,'[1]INTERNAL PARAMETERS-1'!$B$5:$J$44,5,FALSE)*VLOOKUP(VFDYLD2!AJ$4,'[1]INTERNAL PARAMETERS-1'!$B$5:$J$44,7,FALSE)*VFDYLD2!$F31 + VFDYLD1!AJ31*(1-VLOOKUP(VFDYLD2!AJ$4,'[1]INTERNAL PARAMETERS-1'!$B$5:$J$44,5,FALSE))*VLOOKUP(VFDYLD2!AJ$4,'[1]INTERNAL PARAMETERS-1'!$B$5:$J$44,9,FALSE)*VFDYLD2!$F31</f>
        <v>0.10750848794500642</v>
      </c>
      <c r="AK31" s="44">
        <f>VFDYLD1!AK31*VLOOKUP(VFDYLD2!AK$4,'[1]INTERNAL PARAMETERS-1'!$B$5:$J$44,5,FALSE)*VLOOKUP(VFDYLD2!AK$4,'[1]INTERNAL PARAMETERS-1'!$B$5:$J$44,7,FALSE)*VFDYLD2!$F31 + VFDYLD1!AK31*(1-VLOOKUP(VFDYLD2!AK$4,'[1]INTERNAL PARAMETERS-1'!$B$5:$J$44,5,FALSE))*VLOOKUP(VFDYLD2!AK$4,'[1]INTERNAL PARAMETERS-1'!$B$5:$J$44,9,FALSE)*VFDYLD2!$F31</f>
        <v>0</v>
      </c>
      <c r="AL31" s="44">
        <f>VFDYLD1!AL31*VLOOKUP(VFDYLD2!AL$4,'[1]INTERNAL PARAMETERS-1'!$B$5:$J$44,5,FALSE)*VLOOKUP(VFDYLD2!AL$4,'[1]INTERNAL PARAMETERS-1'!$B$5:$J$44,7,FALSE)*VFDYLD2!$F31 + VFDYLD1!AL31*(1-VLOOKUP(VFDYLD2!AL$4,'[1]INTERNAL PARAMETERS-1'!$B$5:$J$44,5,FALSE))*VLOOKUP(VFDYLD2!AL$4,'[1]INTERNAL PARAMETERS-1'!$B$5:$J$44,9,FALSE)*VFDYLD2!$F31</f>
        <v>0</v>
      </c>
      <c r="AM31" s="44">
        <f>VFDYLD1!AM31*VLOOKUP(VFDYLD2!AM$4,'[1]INTERNAL PARAMETERS-1'!$B$5:$J$44,5,FALSE)*VLOOKUP(VFDYLD2!AM$4,'[1]INTERNAL PARAMETERS-1'!$B$5:$J$44,7,FALSE)*VFDYLD2!$F31 + VFDYLD1!AM31*(1-VLOOKUP(VFDYLD2!AM$4,'[1]INTERNAL PARAMETERS-1'!$B$5:$J$44,5,FALSE))*VLOOKUP(VFDYLD2!AM$4,'[1]INTERNAL PARAMETERS-1'!$B$5:$J$44,9,FALSE)*VFDYLD2!$F31</f>
        <v>0</v>
      </c>
      <c r="AN31" s="44">
        <f>VFDYLD1!AN31*VLOOKUP(VFDYLD2!AN$4,'[1]INTERNAL PARAMETERS-1'!$B$5:$J$44,5,FALSE)*VLOOKUP(VFDYLD2!AN$4,'[1]INTERNAL PARAMETERS-1'!$B$5:$J$44,7,FALSE)*VFDYLD2!$F31 + VFDYLD1!AN31*(1-VLOOKUP(VFDYLD2!AN$4,'[1]INTERNAL PARAMETERS-1'!$B$5:$J$44,5,FALSE))*VLOOKUP(VFDYLD2!AN$4,'[1]INTERNAL PARAMETERS-1'!$B$5:$J$44,9,FALSE)*VFDYLD2!$F31</f>
        <v>0</v>
      </c>
      <c r="AO31" s="44">
        <f>VFDYLD1!AO31*VLOOKUP(VFDYLD2!AO$4,'[1]INTERNAL PARAMETERS-1'!$B$5:$J$44,5,FALSE)*VLOOKUP(VFDYLD2!AO$4,'[1]INTERNAL PARAMETERS-1'!$B$5:$J$44,7,FALSE)*VFDYLD2!$F31 + VFDYLD1!AO31*(1-VLOOKUP(VFDYLD2!AO$4,'[1]INTERNAL PARAMETERS-1'!$B$5:$J$44,5,FALSE))*VLOOKUP(VFDYLD2!AO$4,'[1]INTERNAL PARAMETERS-1'!$B$5:$J$44,9,FALSE)*VFDYLD2!$F31</f>
        <v>0</v>
      </c>
      <c r="AP31" s="44">
        <f>VFDYLD1!AP31*VLOOKUP(VFDYLD2!AP$4,'[1]INTERNAL PARAMETERS-1'!$B$5:$J$44,5,FALSE)*VLOOKUP(VFDYLD2!AP$4,'[1]INTERNAL PARAMETERS-1'!$B$5:$J$44,7,FALSE)*VFDYLD2!$F31 + VFDYLD1!AP31*(1-VLOOKUP(VFDYLD2!AP$4,'[1]INTERNAL PARAMETERS-1'!$B$5:$J$44,5,FALSE))*VLOOKUP(VFDYLD2!AP$4,'[1]INTERNAL PARAMETERS-1'!$B$5:$J$44,9,FALSE)*VFDYLD2!$F31</f>
        <v>0</v>
      </c>
      <c r="AQ31" s="44">
        <f>VFDYLD1!AQ31*VLOOKUP(VFDYLD2!AQ$4,'[1]INTERNAL PARAMETERS-1'!$B$5:$J$44,5,FALSE)*VLOOKUP(VFDYLD2!AQ$4,'[1]INTERNAL PARAMETERS-1'!$B$5:$J$44,7,FALSE)*VFDYLD2!$F31 + VFDYLD1!AQ31*(1-VLOOKUP(VFDYLD2!AQ$4,'[1]INTERNAL PARAMETERS-1'!$B$5:$J$44,5,FALSE))*VLOOKUP(VFDYLD2!AQ$4,'[1]INTERNAL PARAMETERS-1'!$B$5:$J$44,9,FALSE)*VFDYLD2!$F31</f>
        <v>0</v>
      </c>
      <c r="AR31" s="44">
        <f>VFDYLD1!AR31*VLOOKUP(VFDYLD2!AR$4,'[1]INTERNAL PARAMETERS-1'!$B$5:$J$44,5,FALSE)*VLOOKUP(VFDYLD2!AR$4,'[1]INTERNAL PARAMETERS-1'!$B$5:$J$44,7,FALSE)*VFDYLD2!$F31 + VFDYLD1!AR31*(1-VLOOKUP(VFDYLD2!AR$4,'[1]INTERNAL PARAMETERS-1'!$B$5:$J$44,5,FALSE))*VLOOKUP(VFDYLD2!AR$4,'[1]INTERNAL PARAMETERS-1'!$B$5:$J$44,9,FALSE)*VFDYLD2!$F31</f>
        <v>0</v>
      </c>
      <c r="AS31" s="44">
        <f>VFDYLD1!AS31*VLOOKUP(VFDYLD2!AS$4,'[1]INTERNAL PARAMETERS-1'!$B$5:$J$44,5,FALSE)*VLOOKUP(VFDYLD2!AS$4,'[1]INTERNAL PARAMETERS-1'!$B$5:$J$44,7,FALSE)*VFDYLD2!$F31 + VFDYLD1!AS31*(1-VLOOKUP(VFDYLD2!AS$4,'[1]INTERNAL PARAMETERS-1'!$B$5:$J$44,5,FALSE))*VLOOKUP(VFDYLD2!AS$4,'[1]INTERNAL PARAMETERS-1'!$B$5:$J$44,9,FALSE)*VFDYLD2!$F31</f>
        <v>0</v>
      </c>
      <c r="AT31" s="43">
        <f>VFDYLD1!AT31*VLOOKUP(VFDYLD2!AT$4,'[1]INTERNAL PARAMETERS-1'!$B$5:$J$44,5,FALSE)*VLOOKUP(VFDYLD2!AT$4,'[1]INTERNAL PARAMETERS-1'!$B$5:$J$44,7,FALSE)*VFDYLD2!$F31 + VFDYLD1!AT31*(1-VLOOKUP(VFDYLD2!AT$4,'[1]INTERNAL PARAMETERS-1'!$B$5:$J$44,5,FALSE))*VLOOKUP(VFDYLD2!AT$4,'[1]INTERNAL PARAMETERS-1'!$B$5:$J$44,9,FALSE)*VFDYLD2!$F31</f>
        <v>0</v>
      </c>
      <c r="AU31" s="45">
        <f>VFDYLD1!AU31*VLOOKUP(VFDYLD2!AU$4,'[1]INTERNAL PARAMETERS-1'!$B$5:$J$44,5,FALSE)*VLOOKUP(VFDYLD2!AU$4,'[1]INTERNAL PARAMETERS-1'!$B$5:$J$44,6,FALSE)*VLOOKUP(VFDYLD2!AU$4,'[1]INTERNAL PARAMETERS-1'!$B$5:$J$44,3,FALSE) + VFDYLD1!AU31*(1-VLOOKUP(VFDYLD2!AU$4,'[1]INTERNAL PARAMETERS-1'!$B$5:$J$44,5,FALSE))*VLOOKUP(VFDYLD2!AU$4,'[1]INTERNAL PARAMETERS-1'!$B$5:$J$44,8,FALSE)*VLOOKUP(VFDYLD2!AU$4,'[1]INTERNAL PARAMETERS-1'!$B$5:$J$44,3,FALSE)</f>
        <v>0</v>
      </c>
      <c r="AV31" s="44">
        <f>VFDYLD1!AV31*VLOOKUP(VFDYLD2!AV$4,'[1]INTERNAL PARAMETERS-1'!$B$5:$J$44,5,FALSE)*VLOOKUP(VFDYLD2!AV$4,'[1]INTERNAL PARAMETERS-1'!$B$5:$J$44,6,FALSE)*VLOOKUP(VFDYLD2!AV$4,'[1]INTERNAL PARAMETERS-1'!$B$5:$J$44,3,FALSE) + VFDYLD1!AV31*(1-VLOOKUP(VFDYLD2!AV$4,'[1]INTERNAL PARAMETERS-1'!$B$5:$J$44,5,FALSE))*VLOOKUP(VFDYLD2!AV$4,'[1]INTERNAL PARAMETERS-1'!$B$5:$J$44,8,FALSE)*VLOOKUP(VFDYLD2!AV$4,'[1]INTERNAL PARAMETERS-1'!$B$5:$J$44,3,FALSE)</f>
        <v>0</v>
      </c>
      <c r="AW31" s="44">
        <f>VFDYLD1!AW31*VLOOKUP(VFDYLD2!AW$4,'[1]INTERNAL PARAMETERS-1'!$B$5:$J$44,5,FALSE)*VLOOKUP(VFDYLD2!AW$4,'[1]INTERNAL PARAMETERS-1'!$B$5:$J$44,6,FALSE)*VLOOKUP(VFDYLD2!AW$4,'[1]INTERNAL PARAMETERS-1'!$B$5:$J$44,3,FALSE) + VFDYLD1!AW31*(1-VLOOKUP(VFDYLD2!AW$4,'[1]INTERNAL PARAMETERS-1'!$B$5:$J$44,5,FALSE))*VLOOKUP(VFDYLD2!AW$4,'[1]INTERNAL PARAMETERS-1'!$B$5:$J$44,8,FALSE)*VLOOKUP(VFDYLD2!AW$4,'[1]INTERNAL PARAMETERS-1'!$B$5:$J$44,3,FALSE)</f>
        <v>0.21775615721524133</v>
      </c>
      <c r="AX31" s="44">
        <f>VFDYLD1!AX31*VLOOKUP(VFDYLD2!AX$4,'[1]INTERNAL PARAMETERS-1'!$B$5:$J$44,5,FALSE)*VLOOKUP(VFDYLD2!AX$4,'[1]INTERNAL PARAMETERS-1'!$B$5:$J$44,6,FALSE)*VLOOKUP(VFDYLD2!AX$4,'[1]INTERNAL PARAMETERS-1'!$B$5:$J$44,3,FALSE) + VFDYLD1!AX31*(1-VLOOKUP(VFDYLD2!AX$4,'[1]INTERNAL PARAMETERS-1'!$B$5:$J$44,5,FALSE))*VLOOKUP(VFDYLD2!AX$4,'[1]INTERNAL PARAMETERS-1'!$B$5:$J$44,8,FALSE)*VLOOKUP(VFDYLD2!AX$4,'[1]INTERNAL PARAMETERS-1'!$B$5:$J$44,3,FALSE)</f>
        <v>0</v>
      </c>
      <c r="AY31" s="44">
        <f>VFDYLD1!AY31*VLOOKUP(VFDYLD2!AY$4,'[1]INTERNAL PARAMETERS-1'!$B$5:$J$44,5,FALSE)*VLOOKUP(VFDYLD2!AY$4,'[1]INTERNAL PARAMETERS-1'!$B$5:$J$44,6,FALSE)*VLOOKUP(VFDYLD2!AY$4,'[1]INTERNAL PARAMETERS-1'!$B$5:$J$44,3,FALSE) + VFDYLD1!AY31*(1-VLOOKUP(VFDYLD2!AY$4,'[1]INTERNAL PARAMETERS-1'!$B$5:$J$44,5,FALSE))*VLOOKUP(VFDYLD2!AY$4,'[1]INTERNAL PARAMETERS-1'!$B$5:$J$44,8,FALSE)*VLOOKUP(VFDYLD2!AY$4,'[1]INTERNAL PARAMETERS-1'!$B$5:$J$44,3,FALSE)</f>
        <v>0</v>
      </c>
      <c r="AZ31" s="44">
        <f>VFDYLD1!AZ31*VLOOKUP(VFDYLD2!AZ$4,'[1]INTERNAL PARAMETERS-1'!$B$5:$J$44,5,FALSE)*VLOOKUP(VFDYLD2!AZ$4,'[1]INTERNAL PARAMETERS-1'!$B$5:$J$44,6,FALSE)*VLOOKUP(VFDYLD2!AZ$4,'[1]INTERNAL PARAMETERS-1'!$B$5:$J$44,3,FALSE) + VFDYLD1!AZ31*(1-VLOOKUP(VFDYLD2!AZ$4,'[1]INTERNAL PARAMETERS-1'!$B$5:$J$44,5,FALSE))*VLOOKUP(VFDYLD2!AZ$4,'[1]INTERNAL PARAMETERS-1'!$B$5:$J$44,8,FALSE)*VLOOKUP(VFDYLD2!AZ$4,'[1]INTERNAL PARAMETERS-1'!$B$5:$J$44,3,FALSE)</f>
        <v>0</v>
      </c>
      <c r="BA31" s="44">
        <f>VFDYLD1!BA31*VLOOKUP(VFDYLD2!BA$4,'[1]INTERNAL PARAMETERS-1'!$B$5:$J$44,5,FALSE)*VLOOKUP(VFDYLD2!BA$4,'[1]INTERNAL PARAMETERS-1'!$B$5:$J$44,6,FALSE)*VLOOKUP(VFDYLD2!BA$4,'[1]INTERNAL PARAMETERS-1'!$B$5:$J$44,3,FALSE) + VFDYLD1!BA31*(1-VLOOKUP(VFDYLD2!BA$4,'[1]INTERNAL PARAMETERS-1'!$B$5:$J$44,5,FALSE))*VLOOKUP(VFDYLD2!BA$4,'[1]INTERNAL PARAMETERS-1'!$B$5:$J$44,8,FALSE)*VLOOKUP(VFDYLD2!BA$4,'[1]INTERNAL PARAMETERS-1'!$B$5:$J$44,3,FALSE)</f>
        <v>5.9730672344383257E-2</v>
      </c>
      <c r="BB31" s="44">
        <f>VFDYLD1!BB31*VLOOKUP(VFDYLD2!BB$4,'[1]INTERNAL PARAMETERS-1'!$B$5:$J$44,5,FALSE)*VLOOKUP(VFDYLD2!BB$4,'[1]INTERNAL PARAMETERS-1'!$B$5:$J$44,6,FALSE)*VLOOKUP(VFDYLD2!BB$4,'[1]INTERNAL PARAMETERS-1'!$B$5:$J$44,3,FALSE) + VFDYLD1!BB31*(1-VLOOKUP(VFDYLD2!BB$4,'[1]INTERNAL PARAMETERS-1'!$B$5:$J$44,5,FALSE))*VLOOKUP(VFDYLD2!BB$4,'[1]INTERNAL PARAMETERS-1'!$B$5:$J$44,8,FALSE)*VLOOKUP(VFDYLD2!BB$4,'[1]INTERNAL PARAMETERS-1'!$B$5:$J$44,3,FALSE)</f>
        <v>3.5793733790312983E-2</v>
      </c>
      <c r="BC31" s="44">
        <f>VFDYLD1!BC31*VLOOKUP(VFDYLD2!BC$4,'[1]INTERNAL PARAMETERS-1'!$B$5:$J$44,5,FALSE)*VLOOKUP(VFDYLD2!BC$4,'[1]INTERNAL PARAMETERS-1'!$B$5:$J$44,6,FALSE)*VLOOKUP(VFDYLD2!BC$4,'[1]INTERNAL PARAMETERS-1'!$B$5:$J$44,3,FALSE) + VFDYLD1!BC31*(1-VLOOKUP(VFDYLD2!BC$4,'[1]INTERNAL PARAMETERS-1'!$B$5:$J$44,5,FALSE))*VLOOKUP(VFDYLD2!BC$4,'[1]INTERNAL PARAMETERS-1'!$B$5:$J$44,8,FALSE)*VLOOKUP(VFDYLD2!BC$4,'[1]INTERNAL PARAMETERS-1'!$B$5:$J$44,3,FALSE)</f>
        <v>7.0277435942091709E-2</v>
      </c>
      <c r="BD31" s="44">
        <f>VFDYLD1!BD31*VLOOKUP(VFDYLD2!BD$4,'[1]INTERNAL PARAMETERS-1'!$B$5:$J$44,5,FALSE)*VLOOKUP(VFDYLD2!BD$4,'[1]INTERNAL PARAMETERS-1'!$B$5:$J$44,6,FALSE)*VLOOKUP(VFDYLD2!BD$4,'[1]INTERNAL PARAMETERS-1'!$B$5:$J$44,3,FALSE) + VFDYLD1!BD31*(1-VLOOKUP(VFDYLD2!BD$4,'[1]INTERNAL PARAMETERS-1'!$B$5:$J$44,5,FALSE))*VLOOKUP(VFDYLD2!BD$4,'[1]INTERNAL PARAMETERS-1'!$B$5:$J$44,8,FALSE)*VLOOKUP(VFDYLD2!BD$4,'[1]INTERNAL PARAMETERS-1'!$B$5:$J$44,3,FALSE)</f>
        <v>3.0909088475495138E-2</v>
      </c>
      <c r="BE31" s="44">
        <f>VFDYLD1!BE31*VLOOKUP(VFDYLD2!BE$4,'[1]INTERNAL PARAMETERS-1'!$B$5:$J$44,5,FALSE)*VLOOKUP(VFDYLD2!BE$4,'[1]INTERNAL PARAMETERS-1'!$B$5:$J$44,6,FALSE)*VLOOKUP(VFDYLD2!BE$4,'[1]INTERNAL PARAMETERS-1'!$B$5:$J$44,3,FALSE) + VFDYLD1!BE31*(1-VLOOKUP(VFDYLD2!BE$4,'[1]INTERNAL PARAMETERS-1'!$B$5:$J$44,5,FALSE))*VLOOKUP(VFDYLD2!BE$4,'[1]INTERNAL PARAMETERS-1'!$B$5:$J$44,8,FALSE)*VLOOKUP(VFDYLD2!BE$4,'[1]INTERNAL PARAMETERS-1'!$B$5:$J$44,3,FALSE)</f>
        <v>9.1259168540062482E-2</v>
      </c>
      <c r="BF31" s="44">
        <f>VFDYLD1!BF31*VLOOKUP(VFDYLD2!BF$4,'[1]INTERNAL PARAMETERS-1'!$B$5:$J$44,5,FALSE)*VLOOKUP(VFDYLD2!BF$4,'[1]INTERNAL PARAMETERS-1'!$B$5:$J$44,6,FALSE)*VLOOKUP(VFDYLD2!BF$4,'[1]INTERNAL PARAMETERS-1'!$B$5:$J$44,3,FALSE) + VFDYLD1!BF31*(1-VLOOKUP(VFDYLD2!BF$4,'[1]INTERNAL PARAMETERS-1'!$B$5:$J$44,5,FALSE))*VLOOKUP(VFDYLD2!BF$4,'[1]INTERNAL PARAMETERS-1'!$B$5:$J$44,8,FALSE)*VLOOKUP(VFDYLD2!BF$4,'[1]INTERNAL PARAMETERS-1'!$B$5:$J$44,3,FALSE)</f>
        <v>0</v>
      </c>
      <c r="BG31" s="44">
        <f>VFDYLD1!BG31*VLOOKUP(VFDYLD2!BG$4,'[1]INTERNAL PARAMETERS-1'!$B$5:$J$44,5,FALSE)*VLOOKUP(VFDYLD2!BG$4,'[1]INTERNAL PARAMETERS-1'!$B$5:$J$44,6,FALSE)*VLOOKUP(VFDYLD2!BG$4,'[1]INTERNAL PARAMETERS-1'!$B$5:$J$44,3,FALSE) + VFDYLD1!BG31*(1-VLOOKUP(VFDYLD2!BG$4,'[1]INTERNAL PARAMETERS-1'!$B$5:$J$44,5,FALSE))*VLOOKUP(VFDYLD2!BG$4,'[1]INTERNAL PARAMETERS-1'!$B$5:$J$44,8,FALSE)*VLOOKUP(VFDYLD2!BG$4,'[1]INTERNAL PARAMETERS-1'!$B$5:$J$44,3,FALSE)</f>
        <v>4.5217051533435318E-2</v>
      </c>
      <c r="BH31" s="44">
        <f>VFDYLD1!BH31*VLOOKUP(VFDYLD2!BH$4,'[1]INTERNAL PARAMETERS-1'!$B$5:$J$44,5,FALSE)*VLOOKUP(VFDYLD2!BH$4,'[1]INTERNAL PARAMETERS-1'!$B$5:$J$44,6,FALSE)*VLOOKUP(VFDYLD2!BH$4,'[1]INTERNAL PARAMETERS-1'!$B$5:$J$44,3,FALSE) + VFDYLD1!BH31*(1-VLOOKUP(VFDYLD2!BH$4,'[1]INTERNAL PARAMETERS-1'!$B$5:$J$44,5,FALSE))*VLOOKUP(VFDYLD2!BH$4,'[1]INTERNAL PARAMETERS-1'!$B$5:$J$44,8,FALSE)*VLOOKUP(VFDYLD2!BH$4,'[1]INTERNAL PARAMETERS-1'!$B$5:$J$44,3,FALSE)</f>
        <v>2.3222789262715145E-4</v>
      </c>
      <c r="BI31" s="44">
        <f>VFDYLD1!BI31*VLOOKUP(VFDYLD2!BI$4,'[1]INTERNAL PARAMETERS-1'!$B$5:$J$44,5,FALSE)*VLOOKUP(VFDYLD2!BI$4,'[1]INTERNAL PARAMETERS-1'!$B$5:$J$44,6,FALSE)*VLOOKUP(VFDYLD2!BI$4,'[1]INTERNAL PARAMETERS-1'!$B$5:$J$44,3,FALSE) + VFDYLD1!BI31*(1-VLOOKUP(VFDYLD2!BI$4,'[1]INTERNAL PARAMETERS-1'!$B$5:$J$44,5,FALSE))*VLOOKUP(VFDYLD2!BI$4,'[1]INTERNAL PARAMETERS-1'!$B$5:$J$44,8,FALSE)*VLOOKUP(VFDYLD2!BI$4,'[1]INTERNAL PARAMETERS-1'!$B$5:$J$44,3,FALSE)</f>
        <v>0</v>
      </c>
      <c r="BJ31" s="44">
        <f>VFDYLD1!BJ31*VLOOKUP(VFDYLD2!BJ$4,'[1]INTERNAL PARAMETERS-1'!$B$5:$J$44,5,FALSE)*VLOOKUP(VFDYLD2!BJ$4,'[1]INTERNAL PARAMETERS-1'!$B$5:$J$44,6,FALSE)*VLOOKUP(VFDYLD2!BJ$4,'[1]INTERNAL PARAMETERS-1'!$B$5:$J$44,3,FALSE) + VFDYLD1!BJ31*(1-VLOOKUP(VFDYLD2!BJ$4,'[1]INTERNAL PARAMETERS-1'!$B$5:$J$44,5,FALSE))*VLOOKUP(VFDYLD2!BJ$4,'[1]INTERNAL PARAMETERS-1'!$B$5:$J$44,8,FALSE)*VLOOKUP(VFDYLD2!BJ$4,'[1]INTERNAL PARAMETERS-1'!$B$5:$J$44,3,FALSE)</f>
        <v>9.9078073015369007E-3</v>
      </c>
      <c r="BK31" s="44">
        <f>VFDYLD1!BK31*VLOOKUP(VFDYLD2!BK$4,'[1]INTERNAL PARAMETERS-1'!$B$5:$J$44,5,FALSE)*VLOOKUP(VFDYLD2!BK$4,'[1]INTERNAL PARAMETERS-1'!$B$5:$J$44,6,FALSE)*VLOOKUP(VFDYLD2!BK$4,'[1]INTERNAL PARAMETERS-1'!$B$5:$J$44,3,FALSE) + VFDYLD1!BK31*(1-VLOOKUP(VFDYLD2!BK$4,'[1]INTERNAL PARAMETERS-1'!$B$5:$J$44,5,FALSE))*VLOOKUP(VFDYLD2!BK$4,'[1]INTERNAL PARAMETERS-1'!$B$5:$J$44,8,FALSE)*VLOOKUP(VFDYLD2!BK$4,'[1]INTERNAL PARAMETERS-1'!$B$5:$J$44,3,FALSE)</f>
        <v>1.5077724361629996E-2</v>
      </c>
      <c r="BL31" s="44">
        <f>VFDYLD1!BL31*VLOOKUP(VFDYLD2!BL$4,'[1]INTERNAL PARAMETERS-1'!$B$5:$J$44,5,FALSE)*VLOOKUP(VFDYLD2!BL$4,'[1]INTERNAL PARAMETERS-1'!$B$5:$J$44,6,FALSE)*VLOOKUP(VFDYLD2!BL$4,'[1]INTERNAL PARAMETERS-1'!$B$5:$J$44,3,FALSE) + VFDYLD1!BL31*(1-VLOOKUP(VFDYLD2!BL$4,'[1]INTERNAL PARAMETERS-1'!$B$5:$J$44,5,FALSE))*VLOOKUP(VFDYLD2!BL$4,'[1]INTERNAL PARAMETERS-1'!$B$5:$J$44,8,FALSE)*VLOOKUP(VFDYLD2!BL$4,'[1]INTERNAL PARAMETERS-1'!$B$5:$J$44,3,FALSE)</f>
        <v>6.2473957252035486E-2</v>
      </c>
      <c r="BM31" s="44">
        <f>VFDYLD1!BM31*VLOOKUP(VFDYLD2!BM$4,'[1]INTERNAL PARAMETERS-1'!$B$5:$J$44,5,FALSE)*VLOOKUP(VFDYLD2!BM$4,'[1]INTERNAL PARAMETERS-1'!$B$5:$J$44,6,FALSE)*VLOOKUP(VFDYLD2!BM$4,'[1]INTERNAL PARAMETERS-1'!$B$5:$J$44,3,FALSE) + VFDYLD1!BM31*(1-VLOOKUP(VFDYLD2!BM$4,'[1]INTERNAL PARAMETERS-1'!$B$5:$J$44,5,FALSE))*VLOOKUP(VFDYLD2!BM$4,'[1]INTERNAL PARAMETERS-1'!$B$5:$J$44,8,FALSE)*VLOOKUP(VFDYLD2!BM$4,'[1]INTERNAL PARAMETERS-1'!$B$5:$J$44,3,FALSE)</f>
        <v>2.2393990806030176E-2</v>
      </c>
      <c r="BN31" s="44">
        <f>VFDYLD1!BN31*VLOOKUP(VFDYLD2!BN$4,'[1]INTERNAL PARAMETERS-1'!$B$5:$J$44,5,FALSE)*VLOOKUP(VFDYLD2!BN$4,'[1]INTERNAL PARAMETERS-1'!$B$5:$J$44,6,FALSE)*VLOOKUP(VFDYLD2!BN$4,'[1]INTERNAL PARAMETERS-1'!$B$5:$J$44,3,FALSE) + VFDYLD1!BN31*(1-VLOOKUP(VFDYLD2!BN$4,'[1]INTERNAL PARAMETERS-1'!$B$5:$J$44,5,FALSE))*VLOOKUP(VFDYLD2!BN$4,'[1]INTERNAL PARAMETERS-1'!$B$5:$J$44,8,FALSE)*VLOOKUP(VFDYLD2!BN$4,'[1]INTERNAL PARAMETERS-1'!$B$5:$J$44,3,FALSE)</f>
        <v>1.5836447386799318E-2</v>
      </c>
      <c r="BO31" s="44">
        <f>VFDYLD1!BO31*VLOOKUP(VFDYLD2!BO$4,'[1]INTERNAL PARAMETERS-1'!$B$5:$J$44,5,FALSE)*VLOOKUP(VFDYLD2!BO$4,'[1]INTERNAL PARAMETERS-1'!$B$5:$J$44,6,FALSE)*VLOOKUP(VFDYLD2!BO$4,'[1]INTERNAL PARAMETERS-1'!$B$5:$J$44,3,FALSE) + VFDYLD1!BO31*(1-VLOOKUP(VFDYLD2!BO$4,'[1]INTERNAL PARAMETERS-1'!$B$5:$J$44,5,FALSE))*VLOOKUP(VFDYLD2!BO$4,'[1]INTERNAL PARAMETERS-1'!$B$5:$J$44,8,FALSE)*VLOOKUP(VFDYLD2!BO$4,'[1]INTERNAL PARAMETERS-1'!$B$5:$J$44,3,FALSE)</f>
        <v>1.5150747808547308E-2</v>
      </c>
      <c r="BP31" s="44">
        <f>VFDYLD1!BP31*VLOOKUP(VFDYLD2!BP$4,'[1]INTERNAL PARAMETERS-1'!$B$5:$J$44,5,FALSE)*VLOOKUP(VFDYLD2!BP$4,'[1]INTERNAL PARAMETERS-1'!$B$5:$J$44,6,FALSE)*VLOOKUP(VFDYLD2!BP$4,'[1]INTERNAL PARAMETERS-1'!$B$5:$J$44,3,FALSE) + VFDYLD1!BP31*(1-VLOOKUP(VFDYLD2!BP$4,'[1]INTERNAL PARAMETERS-1'!$B$5:$J$44,5,FALSE))*VLOOKUP(VFDYLD2!BP$4,'[1]INTERNAL PARAMETERS-1'!$B$5:$J$44,8,FALSE)*VLOOKUP(VFDYLD2!BP$4,'[1]INTERNAL PARAMETERS-1'!$B$5:$J$44,3,FALSE)</f>
        <v>8.5584958616226792E-4</v>
      </c>
      <c r="BQ31" s="44">
        <f>VFDYLD1!BQ31*VLOOKUP(VFDYLD2!BQ$4,'[1]INTERNAL PARAMETERS-1'!$B$5:$J$44,5,FALSE)*VLOOKUP(VFDYLD2!BQ$4,'[1]INTERNAL PARAMETERS-1'!$B$5:$J$44,6,FALSE)*VLOOKUP(VFDYLD2!BQ$4,'[1]INTERNAL PARAMETERS-1'!$B$5:$J$44,3,FALSE) + VFDYLD1!BQ31*(1-VLOOKUP(VFDYLD2!BQ$4,'[1]INTERNAL PARAMETERS-1'!$B$5:$J$44,5,FALSE))*VLOOKUP(VFDYLD2!BQ$4,'[1]INTERNAL PARAMETERS-1'!$B$5:$J$44,8,FALSE)*VLOOKUP(VFDYLD2!BQ$4,'[1]INTERNAL PARAMETERS-1'!$B$5:$J$44,3,FALSE)</f>
        <v>6.0259200754169066E-2</v>
      </c>
      <c r="BR31" s="44">
        <f>VFDYLD1!BR31*VLOOKUP(VFDYLD2!BR$4,'[1]INTERNAL PARAMETERS-1'!$B$5:$J$44,5,FALSE)*VLOOKUP(VFDYLD2!BR$4,'[1]INTERNAL PARAMETERS-1'!$B$5:$J$44,6,FALSE)*VLOOKUP(VFDYLD2!BR$4,'[1]INTERNAL PARAMETERS-1'!$B$5:$J$44,3,FALSE) + VFDYLD1!BR31*(1-VLOOKUP(VFDYLD2!BR$4,'[1]INTERNAL PARAMETERS-1'!$B$5:$J$44,5,FALSE))*VLOOKUP(VFDYLD2!BR$4,'[1]INTERNAL PARAMETERS-1'!$B$5:$J$44,8,FALSE)*VLOOKUP(VFDYLD2!BR$4,'[1]INTERNAL PARAMETERS-1'!$B$5:$J$44,3,FALSE)</f>
        <v>2.5868241570211996E-3</v>
      </c>
      <c r="BS31" s="44">
        <f>VFDYLD1!BS31*VLOOKUP(VFDYLD2!BS$4,'[1]INTERNAL PARAMETERS-1'!$B$5:$J$44,5,FALSE)*VLOOKUP(VFDYLD2!BS$4,'[1]INTERNAL PARAMETERS-1'!$B$5:$J$44,6,FALSE)*VLOOKUP(VFDYLD2!BS$4,'[1]INTERNAL PARAMETERS-1'!$B$5:$J$44,3,FALSE) + VFDYLD1!BS31*(1-VLOOKUP(VFDYLD2!BS$4,'[1]INTERNAL PARAMETERS-1'!$B$5:$J$44,5,FALSE))*VLOOKUP(VFDYLD2!BS$4,'[1]INTERNAL PARAMETERS-1'!$B$5:$J$44,8,FALSE)*VLOOKUP(VFDYLD2!BS$4,'[1]INTERNAL PARAMETERS-1'!$B$5:$J$44,3,FALSE)</f>
        <v>1.2827744368392499E-4</v>
      </c>
      <c r="BT31" s="44">
        <f>VFDYLD1!BT31*VLOOKUP(VFDYLD2!BT$4,'[1]INTERNAL PARAMETERS-1'!$B$5:$J$44,5,FALSE)*VLOOKUP(VFDYLD2!BT$4,'[1]INTERNAL PARAMETERS-1'!$B$5:$J$44,6,FALSE)*VLOOKUP(VFDYLD2!BT$4,'[1]INTERNAL PARAMETERS-1'!$B$5:$J$44,3,FALSE) + VFDYLD1!BT31*(1-VLOOKUP(VFDYLD2!BT$4,'[1]INTERNAL PARAMETERS-1'!$B$5:$J$44,5,FALSE))*VLOOKUP(VFDYLD2!BT$4,'[1]INTERNAL PARAMETERS-1'!$B$5:$J$44,8,FALSE)*VLOOKUP(VFDYLD2!BT$4,'[1]INTERNAL PARAMETERS-1'!$B$5:$J$44,3,FALSE)</f>
        <v>0</v>
      </c>
      <c r="BU31" s="44">
        <f>VFDYLD1!BU31*VLOOKUP(VFDYLD2!BU$4,'[1]INTERNAL PARAMETERS-1'!$B$5:$J$44,5,FALSE)*VLOOKUP(VFDYLD2!BU$4,'[1]INTERNAL PARAMETERS-1'!$B$5:$J$44,6,FALSE)*VLOOKUP(VFDYLD2!BU$4,'[1]INTERNAL PARAMETERS-1'!$B$5:$J$44,3,FALSE) + VFDYLD1!BU31*(1-VLOOKUP(VFDYLD2!BU$4,'[1]INTERNAL PARAMETERS-1'!$B$5:$J$44,5,FALSE))*VLOOKUP(VFDYLD2!BU$4,'[1]INTERNAL PARAMETERS-1'!$B$5:$J$44,8,FALSE)*VLOOKUP(VFDYLD2!BU$4,'[1]INTERNAL PARAMETERS-1'!$B$5:$J$44,3,FALSE)</f>
        <v>0</v>
      </c>
      <c r="BV31" s="44">
        <f>VFDYLD1!BV31*VLOOKUP(VFDYLD2!BV$4,'[1]INTERNAL PARAMETERS-1'!$B$5:$J$44,5,FALSE)*VLOOKUP(VFDYLD2!BV$4,'[1]INTERNAL PARAMETERS-1'!$B$5:$J$44,6,FALSE)*VLOOKUP(VFDYLD2!BV$4,'[1]INTERNAL PARAMETERS-1'!$B$5:$J$44,3,FALSE) + VFDYLD1!BV31*(1-VLOOKUP(VFDYLD2!BV$4,'[1]INTERNAL PARAMETERS-1'!$B$5:$J$44,5,FALSE))*VLOOKUP(VFDYLD2!BV$4,'[1]INTERNAL PARAMETERS-1'!$B$5:$J$44,8,FALSE)*VLOOKUP(VFDYLD2!BV$4,'[1]INTERNAL PARAMETERS-1'!$B$5:$J$44,3,FALSE)</f>
        <v>0</v>
      </c>
      <c r="BW31" s="44">
        <f>VFDYLD1!BW31*VLOOKUP(VFDYLD2!BW$4,'[1]INTERNAL PARAMETERS-1'!$B$5:$J$44,5,FALSE)*VLOOKUP(VFDYLD2!BW$4,'[1]INTERNAL PARAMETERS-1'!$B$5:$J$44,6,FALSE)*VLOOKUP(VFDYLD2!BW$4,'[1]INTERNAL PARAMETERS-1'!$B$5:$J$44,3,FALSE) + VFDYLD1!BW31*(1-VLOOKUP(VFDYLD2!BW$4,'[1]INTERNAL PARAMETERS-1'!$B$5:$J$44,5,FALSE))*VLOOKUP(VFDYLD2!BW$4,'[1]INTERNAL PARAMETERS-1'!$B$5:$J$44,8,FALSE)*VLOOKUP(VFDYLD2!BW$4,'[1]INTERNAL PARAMETERS-1'!$B$5:$J$44,3,FALSE)</f>
        <v>0</v>
      </c>
      <c r="BX31" s="44">
        <f>VFDYLD1!BX31*VLOOKUP(VFDYLD2!BX$4,'[1]INTERNAL PARAMETERS-1'!$B$5:$J$44,5,FALSE)*VLOOKUP(VFDYLD2!BX$4,'[1]INTERNAL PARAMETERS-1'!$B$5:$J$44,6,FALSE)*VLOOKUP(VFDYLD2!BX$4,'[1]INTERNAL PARAMETERS-1'!$B$5:$J$44,3,FALSE) + VFDYLD1!BX31*(1-VLOOKUP(VFDYLD2!BX$4,'[1]INTERNAL PARAMETERS-1'!$B$5:$J$44,5,FALSE))*VLOOKUP(VFDYLD2!BX$4,'[1]INTERNAL PARAMETERS-1'!$B$5:$J$44,8,FALSE)*VLOOKUP(VFDYLD2!BX$4,'[1]INTERNAL PARAMETERS-1'!$B$5:$J$44,3,FALSE)</f>
        <v>0</v>
      </c>
      <c r="BY31" s="44">
        <f>VFDYLD1!BY31*VLOOKUP(VFDYLD2!BY$4,'[1]INTERNAL PARAMETERS-1'!$B$5:$J$44,5,FALSE)*VLOOKUP(VFDYLD2!BY$4,'[1]INTERNAL PARAMETERS-1'!$B$5:$J$44,6,FALSE)*VLOOKUP(VFDYLD2!BY$4,'[1]INTERNAL PARAMETERS-1'!$B$5:$J$44,3,FALSE) + VFDYLD1!BY31*(1-VLOOKUP(VFDYLD2!BY$4,'[1]INTERNAL PARAMETERS-1'!$B$5:$J$44,5,FALSE))*VLOOKUP(VFDYLD2!BY$4,'[1]INTERNAL PARAMETERS-1'!$B$5:$J$44,8,FALSE)*VLOOKUP(VFDYLD2!BY$4,'[1]INTERNAL PARAMETERS-1'!$B$5:$J$44,3,FALSE)</f>
        <v>0</v>
      </c>
      <c r="BZ31" s="44">
        <f>VFDYLD1!BZ31*VLOOKUP(VFDYLD2!BZ$4,'[1]INTERNAL PARAMETERS-1'!$B$5:$J$44,5,FALSE)*VLOOKUP(VFDYLD2!BZ$4,'[1]INTERNAL PARAMETERS-1'!$B$5:$J$44,6,FALSE)*VLOOKUP(VFDYLD2!BZ$4,'[1]INTERNAL PARAMETERS-1'!$B$5:$J$44,3,FALSE) + VFDYLD1!BZ31*(1-VLOOKUP(VFDYLD2!BZ$4,'[1]INTERNAL PARAMETERS-1'!$B$5:$J$44,5,FALSE))*VLOOKUP(VFDYLD2!BZ$4,'[1]INTERNAL PARAMETERS-1'!$B$5:$J$44,8,FALSE)*VLOOKUP(VFDYLD2!BZ$4,'[1]INTERNAL PARAMETERS-1'!$B$5:$J$44,3,FALSE)</f>
        <v>9.1745783108595518E-5</v>
      </c>
      <c r="CA31" s="44">
        <f>VFDYLD1!CA31*VLOOKUP(VFDYLD2!CA$4,'[1]INTERNAL PARAMETERS-1'!$B$5:$J$44,5,FALSE)*VLOOKUP(VFDYLD2!CA$4,'[1]INTERNAL PARAMETERS-1'!$B$5:$J$44,6,FALSE)*VLOOKUP(VFDYLD2!CA$4,'[1]INTERNAL PARAMETERS-1'!$B$5:$J$44,3,FALSE) + VFDYLD1!CA31*(1-VLOOKUP(VFDYLD2!CA$4,'[1]INTERNAL PARAMETERS-1'!$B$5:$J$44,5,FALSE))*VLOOKUP(VFDYLD2!CA$4,'[1]INTERNAL PARAMETERS-1'!$B$5:$J$44,8,FALSE)*VLOOKUP(VFDYLD2!CA$4,'[1]INTERNAL PARAMETERS-1'!$B$5:$J$44,3,FALSE)</f>
        <v>0</v>
      </c>
      <c r="CB31" s="44">
        <f>VFDYLD1!CB31*VLOOKUP(VFDYLD2!CB$4,'[1]INTERNAL PARAMETERS-1'!$B$5:$J$44,5,FALSE)*VLOOKUP(VFDYLD2!CB$4,'[1]INTERNAL PARAMETERS-1'!$B$5:$J$44,6,FALSE)*VLOOKUP(VFDYLD2!CB$4,'[1]INTERNAL PARAMETERS-1'!$B$5:$J$44,3,FALSE) + VFDYLD1!CB31*(1-VLOOKUP(VFDYLD2!CB$4,'[1]INTERNAL PARAMETERS-1'!$B$5:$J$44,5,FALSE))*VLOOKUP(VFDYLD2!CB$4,'[1]INTERNAL PARAMETERS-1'!$B$5:$J$44,8,FALSE)*VLOOKUP(VFDYLD2!CB$4,'[1]INTERNAL PARAMETERS-1'!$B$5:$J$44,3,FALSE)</f>
        <v>0</v>
      </c>
      <c r="CC31" s="44">
        <f>VFDYLD1!CC31*VLOOKUP(VFDYLD2!CC$4,'[1]INTERNAL PARAMETERS-1'!$B$5:$J$44,5,FALSE)*VLOOKUP(VFDYLD2!CC$4,'[1]INTERNAL PARAMETERS-1'!$B$5:$J$44,6,FALSE)*VLOOKUP(VFDYLD2!CC$4,'[1]INTERNAL PARAMETERS-1'!$B$5:$J$44,3,FALSE) + VFDYLD1!CC31*(1-VLOOKUP(VFDYLD2!CC$4,'[1]INTERNAL PARAMETERS-1'!$B$5:$J$44,5,FALSE))*VLOOKUP(VFDYLD2!CC$4,'[1]INTERNAL PARAMETERS-1'!$B$5:$J$44,8,FALSE)*VLOOKUP(VFDYLD2!CC$4,'[1]INTERNAL PARAMETERS-1'!$B$5:$J$44,3,FALSE)</f>
        <v>4.6509925643996812E-4</v>
      </c>
      <c r="CD31" s="44">
        <f>VFDYLD1!CD31*VLOOKUP(VFDYLD2!CD$4,'[1]INTERNAL PARAMETERS-1'!$B$5:$J$44,5,FALSE)*VLOOKUP(VFDYLD2!CD$4,'[1]INTERNAL PARAMETERS-1'!$B$5:$J$44,6,FALSE)*VLOOKUP(VFDYLD2!CD$4,'[1]INTERNAL PARAMETERS-1'!$B$5:$J$44,3,FALSE) + VFDYLD1!CD31*(1-VLOOKUP(VFDYLD2!CD$4,'[1]INTERNAL PARAMETERS-1'!$B$5:$J$44,5,FALSE))*VLOOKUP(VFDYLD2!CD$4,'[1]INTERNAL PARAMETERS-1'!$B$5:$J$44,8,FALSE)*VLOOKUP(VFDYLD2!CD$4,'[1]INTERNAL PARAMETERS-1'!$B$5:$J$44,3,FALSE)</f>
        <v>6.78534285804555E-4</v>
      </c>
      <c r="CE31" s="44">
        <f>VFDYLD1!CE31*VLOOKUP(VFDYLD2!CE$4,'[1]INTERNAL PARAMETERS-1'!$B$5:$J$44,5,FALSE)*VLOOKUP(VFDYLD2!CE$4,'[1]INTERNAL PARAMETERS-1'!$B$5:$J$44,6,FALSE)*VLOOKUP(VFDYLD2!CE$4,'[1]INTERNAL PARAMETERS-1'!$B$5:$J$44,3,FALSE) + VFDYLD1!CE31*(1-VLOOKUP(VFDYLD2!CE$4,'[1]INTERNAL PARAMETERS-1'!$B$5:$J$44,5,FALSE))*VLOOKUP(VFDYLD2!CE$4,'[1]INTERNAL PARAMETERS-1'!$B$5:$J$44,8,FALSE)*VLOOKUP(VFDYLD2!CE$4,'[1]INTERNAL PARAMETERS-1'!$B$5:$J$44,3,FALSE)</f>
        <v>1.3876580603453326E-3</v>
      </c>
      <c r="CF31" s="44">
        <f>VFDYLD1!CF31*VLOOKUP(VFDYLD2!CF$4,'[1]INTERNAL PARAMETERS-1'!$B$5:$J$44,5,FALSE)*VLOOKUP(VFDYLD2!CF$4,'[1]INTERNAL PARAMETERS-1'!$B$5:$J$44,6,FALSE)*VLOOKUP(VFDYLD2!CF$4,'[1]INTERNAL PARAMETERS-1'!$B$5:$J$44,3,FALSE) + VFDYLD1!CF31*(1-VLOOKUP(VFDYLD2!CF$4,'[1]INTERNAL PARAMETERS-1'!$B$5:$J$44,5,FALSE))*VLOOKUP(VFDYLD2!CF$4,'[1]INTERNAL PARAMETERS-1'!$B$5:$J$44,8,FALSE)*VLOOKUP(VFDYLD2!CF$4,'[1]INTERNAL PARAMETERS-1'!$B$5:$J$44,3,FALSE)</f>
        <v>9.5411737572688188E-4</v>
      </c>
      <c r="CG31" s="44">
        <f>VFDYLD1!CG31*VLOOKUP(VFDYLD2!CG$4,'[1]INTERNAL PARAMETERS-1'!$B$5:$J$44,5,FALSE)*VLOOKUP(VFDYLD2!CG$4,'[1]INTERNAL PARAMETERS-1'!$B$5:$J$44,6,FALSE)*VLOOKUP(VFDYLD2!CG$4,'[1]INTERNAL PARAMETERS-1'!$B$5:$J$44,3,FALSE) + VFDYLD1!CG31*(1-VLOOKUP(VFDYLD2!CG$4,'[1]INTERNAL PARAMETERS-1'!$B$5:$J$44,5,FALSE))*VLOOKUP(VFDYLD2!CG$4,'[1]INTERNAL PARAMETERS-1'!$B$5:$J$44,8,FALSE)*VLOOKUP(VFDYLD2!CG$4,'[1]INTERNAL PARAMETERS-1'!$B$5:$J$44,3,FALSE)</f>
        <v>0</v>
      </c>
      <c r="CH31" s="43">
        <f>VFDYLD1!CH31*VLOOKUP(VFDYLD2!CH$4,'[1]INTERNAL PARAMETERS-1'!$B$5:$J$44,5,FALSE)*VLOOKUP(VFDYLD2!CH$4,'[1]INTERNAL PARAMETERS-1'!$B$5:$J$44,6,FALSE)*VLOOKUP(VFDYLD2!CH$4,'[1]INTERNAL PARAMETERS-1'!$B$5:$J$44,3,FALSE) + VFDYLD1!CH31*(1-VLOOKUP(VFDYLD2!CH$4,'[1]INTERNAL PARAMETERS-1'!$B$5:$J$44,5,FALSE))*VLOOKUP(VFDYLD2!CH$4,'[1]INTERNAL PARAMETERS-1'!$B$5:$J$44,8,FALSE)*VLOOKUP(VFDYLD2!CH$4,'[1]INTERNAL PARAMETERS-1'!$B$5:$J$44,3,FALSE)</f>
        <v>0</v>
      </c>
      <c r="CJ31" s="45">
        <f t="shared" si="0"/>
        <v>28.890462340062349</v>
      </c>
      <c r="CK31" s="43">
        <f t="shared" si="1"/>
        <v>0.75942351735269042</v>
      </c>
    </row>
    <row r="32" spans="2:89" x14ac:dyDescent="0.4">
      <c r="B32" s="58" t="s">
        <v>5</v>
      </c>
      <c r="C32" s="57" t="s">
        <v>47</v>
      </c>
      <c r="D32" s="57" t="s">
        <v>55</v>
      </c>
      <c r="E32" s="132">
        <f>VFD!W32</f>
        <v>50.017288332344208</v>
      </c>
      <c r="F32" s="56">
        <f>'[1]INTERNAL PARAMETERS-1'!M14</f>
        <v>39.424999999999997</v>
      </c>
      <c r="G32" s="45">
        <f>VFDYLD1!G32*VLOOKUP(VFDYLD2!G$4,'[1]INTERNAL PARAMETERS-1'!$B$5:$J$44,5,FALSE)*VLOOKUP(VFDYLD2!G$4,'[1]INTERNAL PARAMETERS-1'!$B$5:$J$44,7,FALSE)*VFDYLD2!$F32 + VFDYLD1!G32*(1-VLOOKUP(VFDYLD2!G$4,'[1]INTERNAL PARAMETERS-1'!$B$5:$J$44,5,FALSE))*VLOOKUP(VFDYLD2!G$4,'[1]INTERNAL PARAMETERS-1'!$B$5:$J$44,9,FALSE)*VFDYLD2!$F32</f>
        <v>4.8910566650917282</v>
      </c>
      <c r="H32" s="44">
        <f>VFDYLD1!H32*VLOOKUP(VFDYLD2!H$4,'[1]INTERNAL PARAMETERS-1'!$B$5:$J$44,5,FALSE)*VLOOKUP(VFDYLD2!H$4,'[1]INTERNAL PARAMETERS-1'!$B$5:$J$44,7,FALSE)*VFDYLD2!$F32 + VFDYLD1!H32*(1-VLOOKUP(VFDYLD2!H$4,'[1]INTERNAL PARAMETERS-1'!$B$5:$J$44,5,FALSE))*VLOOKUP(VFDYLD2!H$4,'[1]INTERNAL PARAMETERS-1'!$B$5:$J$44,9,FALSE)*VFDYLD2!$F32</f>
        <v>2.9495695272525482</v>
      </c>
      <c r="I32" s="44">
        <f>VFDYLD1!I32*VLOOKUP(VFDYLD2!I$4,'[1]INTERNAL PARAMETERS-1'!$B$5:$J$44,5,FALSE)*VLOOKUP(VFDYLD2!I$4,'[1]INTERNAL PARAMETERS-1'!$B$5:$J$44,7,FALSE)*VFDYLD2!$F32 + VFDYLD1!I32*(1-VLOOKUP(VFDYLD2!I$4,'[1]INTERNAL PARAMETERS-1'!$B$5:$J$44,5,FALSE))*VLOOKUP(VFDYLD2!I$4,'[1]INTERNAL PARAMETERS-1'!$B$5:$J$44,9,FALSE)*VFDYLD2!$F32</f>
        <v>4.5474432567082932</v>
      </c>
      <c r="J32" s="44">
        <f>VFDYLD1!J32*VLOOKUP(VFDYLD2!J$4,'[1]INTERNAL PARAMETERS-1'!$B$5:$J$44,5,FALSE)*VLOOKUP(VFDYLD2!J$4,'[1]INTERNAL PARAMETERS-1'!$B$5:$J$44,7,FALSE)*VFDYLD2!$F32 + VFDYLD1!J32*(1-VLOOKUP(VFDYLD2!J$4,'[1]INTERNAL PARAMETERS-1'!$B$5:$J$44,5,FALSE))*VLOOKUP(VFDYLD2!J$4,'[1]INTERNAL PARAMETERS-1'!$B$5:$J$44,9,FALSE)*VFDYLD2!$F32</f>
        <v>0</v>
      </c>
      <c r="K32" s="44">
        <f>VFDYLD1!K32*VLOOKUP(VFDYLD2!K$4,'[1]INTERNAL PARAMETERS-1'!$B$5:$J$44,5,FALSE)*VLOOKUP(VFDYLD2!K$4,'[1]INTERNAL PARAMETERS-1'!$B$5:$J$44,7,FALSE)*VFDYLD2!$F32 + VFDYLD1!K32*(1-VLOOKUP(VFDYLD2!K$4,'[1]INTERNAL PARAMETERS-1'!$B$5:$J$44,5,FALSE))*VLOOKUP(VFDYLD2!K$4,'[1]INTERNAL PARAMETERS-1'!$B$5:$J$44,9,FALSE)*VFDYLD2!$F32</f>
        <v>0</v>
      </c>
      <c r="L32" s="44">
        <f>VFDYLD1!L32*VLOOKUP(VFDYLD2!L$4,'[1]INTERNAL PARAMETERS-1'!$B$5:$J$44,5,FALSE)*VLOOKUP(VFDYLD2!L$4,'[1]INTERNAL PARAMETERS-1'!$B$5:$J$44,7,FALSE)*VFDYLD2!$F32 + VFDYLD1!L32*(1-VLOOKUP(VFDYLD2!L$4,'[1]INTERNAL PARAMETERS-1'!$B$5:$J$44,5,FALSE))*VLOOKUP(VFDYLD2!L$4,'[1]INTERNAL PARAMETERS-1'!$B$5:$J$44,9,FALSE)*VFDYLD2!$F32</f>
        <v>0</v>
      </c>
      <c r="M32" s="44">
        <f>VFDYLD1!M32*VLOOKUP(VFDYLD2!M$4,'[1]INTERNAL PARAMETERS-1'!$B$5:$J$44,5,FALSE)*VLOOKUP(VFDYLD2!M$4,'[1]INTERNAL PARAMETERS-1'!$B$5:$J$44,7,FALSE)*VFDYLD2!$F32 + VFDYLD1!M32*(1-VLOOKUP(VFDYLD2!M$4,'[1]INTERNAL PARAMETERS-1'!$B$5:$J$44,5,FALSE))*VLOOKUP(VFDYLD2!M$4,'[1]INTERNAL PARAMETERS-1'!$B$5:$J$44,9,FALSE)*VFDYLD2!$F32</f>
        <v>0.11880280489898098</v>
      </c>
      <c r="N32" s="44">
        <f>VFDYLD1!N32*VLOOKUP(VFDYLD2!N$4,'[1]INTERNAL PARAMETERS-1'!$B$5:$J$44,5,FALSE)*VLOOKUP(VFDYLD2!N$4,'[1]INTERNAL PARAMETERS-1'!$B$5:$J$44,7,FALSE)*VFDYLD2!$F32 + VFDYLD1!N32*(1-VLOOKUP(VFDYLD2!N$4,'[1]INTERNAL PARAMETERS-1'!$B$5:$J$44,5,FALSE))*VLOOKUP(VFDYLD2!N$4,'[1]INTERNAL PARAMETERS-1'!$B$5:$J$44,9,FALSE)*VFDYLD2!$F32</f>
        <v>1.1764050897972805E-2</v>
      </c>
      <c r="O32" s="44">
        <f>VFDYLD1!O32*VLOOKUP(VFDYLD2!O$4,'[1]INTERNAL PARAMETERS-1'!$B$5:$J$44,5,FALSE)*VLOOKUP(VFDYLD2!O$4,'[1]INTERNAL PARAMETERS-1'!$B$5:$J$44,7,FALSE)*VFDYLD2!$F32 + VFDYLD1!O32*(1-VLOOKUP(VFDYLD2!O$4,'[1]INTERNAL PARAMETERS-1'!$B$5:$J$44,5,FALSE))*VLOOKUP(VFDYLD2!O$4,'[1]INTERNAL PARAMETERS-1'!$B$5:$J$44,9,FALSE)*VFDYLD2!$F32</f>
        <v>0</v>
      </c>
      <c r="P32" s="44">
        <f>VFDYLD1!P32*VLOOKUP(VFDYLD2!P$4,'[1]INTERNAL PARAMETERS-1'!$B$5:$J$44,5,FALSE)*VLOOKUP(VFDYLD2!P$4,'[1]INTERNAL PARAMETERS-1'!$B$5:$J$44,7,FALSE)*VFDYLD2!$F32 + VFDYLD1!P32*(1-VLOOKUP(VFDYLD2!P$4,'[1]INTERNAL PARAMETERS-1'!$B$5:$J$44,5,FALSE))*VLOOKUP(VFDYLD2!P$4,'[1]INTERNAL PARAMETERS-1'!$B$5:$J$44,9,FALSE)*VFDYLD2!$F32</f>
        <v>0</v>
      </c>
      <c r="Q32" s="44">
        <f>VFDYLD1!Q32*VLOOKUP(VFDYLD2!Q$4,'[1]INTERNAL PARAMETERS-1'!$B$5:$J$44,5,FALSE)*VLOOKUP(VFDYLD2!Q$4,'[1]INTERNAL PARAMETERS-1'!$B$5:$J$44,7,FALSE)*VFDYLD2!$F32 + VFDYLD1!Q32*(1-VLOOKUP(VFDYLD2!Q$4,'[1]INTERNAL PARAMETERS-1'!$B$5:$J$44,5,FALSE))*VLOOKUP(VFDYLD2!Q$4,'[1]INTERNAL PARAMETERS-1'!$B$5:$J$44,9,FALSE)*VFDYLD2!$F32</f>
        <v>0</v>
      </c>
      <c r="R32" s="44">
        <f>VFDYLD1!R32*VLOOKUP(VFDYLD2!R$4,'[1]INTERNAL PARAMETERS-1'!$B$5:$J$44,5,FALSE)*VLOOKUP(VFDYLD2!R$4,'[1]INTERNAL PARAMETERS-1'!$B$5:$J$44,7,FALSE)*VFDYLD2!$F32 + VFDYLD1!R32*(1-VLOOKUP(VFDYLD2!R$4,'[1]INTERNAL PARAMETERS-1'!$B$5:$J$44,5,FALSE))*VLOOKUP(VFDYLD2!R$4,'[1]INTERNAL PARAMETERS-1'!$B$5:$J$44,9,FALSE)*VFDYLD2!$F32</f>
        <v>3.5431666854087981E-2</v>
      </c>
      <c r="S32" s="44">
        <f>VFDYLD1!S32*VLOOKUP(VFDYLD2!S$4,'[1]INTERNAL PARAMETERS-1'!$B$5:$J$44,5,FALSE)*VLOOKUP(VFDYLD2!S$4,'[1]INTERNAL PARAMETERS-1'!$B$5:$J$44,7,FALSE)*VFDYLD2!$F32 + VFDYLD1!S32*(1-VLOOKUP(VFDYLD2!S$4,'[1]INTERNAL PARAMETERS-1'!$B$5:$J$44,5,FALSE))*VLOOKUP(VFDYLD2!S$4,'[1]INTERNAL PARAMETERS-1'!$B$5:$J$44,9,FALSE)*VFDYLD2!$F32</f>
        <v>0.74885425391387472</v>
      </c>
      <c r="T32" s="44">
        <f>VFDYLD1!T32*VLOOKUP(VFDYLD2!T$4,'[1]INTERNAL PARAMETERS-1'!$B$5:$J$44,5,FALSE)*VLOOKUP(VFDYLD2!T$4,'[1]INTERNAL PARAMETERS-1'!$B$5:$J$44,7,FALSE)*VFDYLD2!$F32 + VFDYLD1!T32*(1-VLOOKUP(VFDYLD2!T$4,'[1]INTERNAL PARAMETERS-1'!$B$5:$J$44,5,FALSE))*VLOOKUP(VFDYLD2!T$4,'[1]INTERNAL PARAMETERS-1'!$B$5:$J$44,9,FALSE)*VFDYLD2!$F32</f>
        <v>0.11625719896758742</v>
      </c>
      <c r="U32" s="44">
        <f>VFDYLD1!U32*VLOOKUP(VFDYLD2!U$4,'[1]INTERNAL PARAMETERS-1'!$B$5:$J$44,5,FALSE)*VLOOKUP(VFDYLD2!U$4,'[1]INTERNAL PARAMETERS-1'!$B$5:$J$44,7,FALSE)*VFDYLD2!$F32 + VFDYLD1!U32*(1-VLOOKUP(VFDYLD2!U$4,'[1]INTERNAL PARAMETERS-1'!$B$5:$J$44,5,FALSE))*VLOOKUP(VFDYLD2!U$4,'[1]INTERNAL PARAMETERS-1'!$B$5:$J$44,9,FALSE)*VFDYLD2!$F32</f>
        <v>0.10009000229739949</v>
      </c>
      <c r="V32" s="44">
        <f>VFDYLD1!V32*VLOOKUP(VFDYLD2!V$4,'[1]INTERNAL PARAMETERS-1'!$B$5:$J$44,5,FALSE)*VLOOKUP(VFDYLD2!V$4,'[1]INTERNAL PARAMETERS-1'!$B$5:$J$44,7,FALSE)*VFDYLD2!$F32 + VFDYLD1!V32*(1-VLOOKUP(VFDYLD2!V$4,'[1]INTERNAL PARAMETERS-1'!$B$5:$J$44,5,FALSE))*VLOOKUP(VFDYLD2!V$4,'[1]INTERNAL PARAMETERS-1'!$B$5:$J$44,9,FALSE)*VFDYLD2!$F32</f>
        <v>0.45398226186128288</v>
      </c>
      <c r="W32" s="44">
        <f>VFDYLD1!W32*VLOOKUP(VFDYLD2!W$4,'[1]INTERNAL PARAMETERS-1'!$B$5:$J$44,5,FALSE)*VLOOKUP(VFDYLD2!W$4,'[1]INTERNAL PARAMETERS-1'!$B$5:$J$44,7,FALSE)*VFDYLD2!$F32 + VFDYLD1!W32*(1-VLOOKUP(VFDYLD2!W$4,'[1]INTERNAL PARAMETERS-1'!$B$5:$J$44,5,FALSE))*VLOOKUP(VFDYLD2!W$4,'[1]INTERNAL PARAMETERS-1'!$B$5:$J$44,9,FALSE)*VFDYLD2!$F32</f>
        <v>0</v>
      </c>
      <c r="X32" s="44">
        <f>VFDYLD1!X32*VLOOKUP(VFDYLD2!X$4,'[1]INTERNAL PARAMETERS-1'!$B$5:$J$44,5,FALSE)*VLOOKUP(VFDYLD2!X$4,'[1]INTERNAL PARAMETERS-1'!$B$5:$J$44,7,FALSE)*VFDYLD2!$F32 + VFDYLD1!X32*(1-VLOOKUP(VFDYLD2!X$4,'[1]INTERNAL PARAMETERS-1'!$B$5:$J$44,5,FALSE))*VLOOKUP(VFDYLD2!X$4,'[1]INTERNAL PARAMETERS-1'!$B$5:$J$44,9,FALSE)*VFDYLD2!$F32</f>
        <v>0</v>
      </c>
      <c r="Y32" s="44">
        <f>VFDYLD1!Y32*VLOOKUP(VFDYLD2!Y$4,'[1]INTERNAL PARAMETERS-1'!$B$5:$J$44,5,FALSE)*VLOOKUP(VFDYLD2!Y$4,'[1]INTERNAL PARAMETERS-1'!$B$5:$J$44,7,FALSE)*VFDYLD2!$F32 + VFDYLD1!Y32*(1-VLOOKUP(VFDYLD2!Y$4,'[1]INTERNAL PARAMETERS-1'!$B$5:$J$44,5,FALSE))*VLOOKUP(VFDYLD2!Y$4,'[1]INTERNAL PARAMETERS-1'!$B$5:$J$44,9,FALSE)*VFDYLD2!$F32</f>
        <v>0</v>
      </c>
      <c r="Z32" s="44">
        <f>VFDYLD1!Z32*VLOOKUP(VFDYLD2!Z$4,'[1]INTERNAL PARAMETERS-1'!$B$5:$J$44,5,FALSE)*VLOOKUP(VFDYLD2!Z$4,'[1]INTERNAL PARAMETERS-1'!$B$5:$J$44,7,FALSE)*VFDYLD2!$F32 + VFDYLD1!Z32*(1-VLOOKUP(VFDYLD2!Z$4,'[1]INTERNAL PARAMETERS-1'!$B$5:$J$44,5,FALSE))*VLOOKUP(VFDYLD2!Z$4,'[1]INTERNAL PARAMETERS-1'!$B$5:$J$44,9,FALSE)*VFDYLD2!$F32</f>
        <v>0</v>
      </c>
      <c r="AA32" s="44">
        <f>VFDYLD1!AA32*VLOOKUP(VFDYLD2!AA$4,'[1]INTERNAL PARAMETERS-1'!$B$5:$J$44,5,FALSE)*VLOOKUP(VFDYLD2!AA$4,'[1]INTERNAL PARAMETERS-1'!$B$5:$J$44,7,FALSE)*VFDYLD2!$F32 + VFDYLD1!AA32*(1-VLOOKUP(VFDYLD2!AA$4,'[1]INTERNAL PARAMETERS-1'!$B$5:$J$44,5,FALSE))*VLOOKUP(VFDYLD2!AA$4,'[1]INTERNAL PARAMETERS-1'!$B$5:$J$44,9,FALSE)*VFDYLD2!$F32</f>
        <v>0</v>
      </c>
      <c r="AB32" s="44">
        <f>VFDYLD1!AB32*VLOOKUP(VFDYLD2!AB$4,'[1]INTERNAL PARAMETERS-1'!$B$5:$J$44,5,FALSE)*VLOOKUP(VFDYLD2!AB$4,'[1]INTERNAL PARAMETERS-1'!$B$5:$J$44,7,FALSE)*VFDYLD2!$F32 + VFDYLD1!AB32*(1-VLOOKUP(VFDYLD2!AB$4,'[1]INTERNAL PARAMETERS-1'!$B$5:$J$44,5,FALSE))*VLOOKUP(VFDYLD2!AB$4,'[1]INTERNAL PARAMETERS-1'!$B$5:$J$44,9,FALSE)*VFDYLD2!$F32</f>
        <v>0</v>
      </c>
      <c r="AC32" s="44">
        <f>VFDYLD1!AC32*VLOOKUP(VFDYLD2!AC$4,'[1]INTERNAL PARAMETERS-1'!$B$5:$J$44,5,FALSE)*VLOOKUP(VFDYLD2!AC$4,'[1]INTERNAL PARAMETERS-1'!$B$5:$J$44,7,FALSE)*VFDYLD2!$F32 + VFDYLD1!AC32*(1-VLOOKUP(VFDYLD2!AC$4,'[1]INTERNAL PARAMETERS-1'!$B$5:$J$44,5,FALSE))*VLOOKUP(VFDYLD2!AC$4,'[1]INTERNAL PARAMETERS-1'!$B$5:$J$44,9,FALSE)*VFDYLD2!$F32</f>
        <v>0</v>
      </c>
      <c r="AD32" s="44">
        <f>VFDYLD1!AD32*VLOOKUP(VFDYLD2!AD$4,'[1]INTERNAL PARAMETERS-1'!$B$5:$J$44,5,FALSE)*VLOOKUP(VFDYLD2!AD$4,'[1]INTERNAL PARAMETERS-1'!$B$5:$J$44,7,FALSE)*VFDYLD2!$F32 + VFDYLD1!AD32*(1-VLOOKUP(VFDYLD2!AD$4,'[1]INTERNAL PARAMETERS-1'!$B$5:$J$44,5,FALSE))*VLOOKUP(VFDYLD2!AD$4,'[1]INTERNAL PARAMETERS-1'!$B$5:$J$44,9,FALSE)*VFDYLD2!$F32</f>
        <v>0</v>
      </c>
      <c r="AE32" s="44">
        <f>VFDYLD1!AE32*VLOOKUP(VFDYLD2!AE$4,'[1]INTERNAL PARAMETERS-1'!$B$5:$J$44,5,FALSE)*VLOOKUP(VFDYLD2!AE$4,'[1]INTERNAL PARAMETERS-1'!$B$5:$J$44,7,FALSE)*VFDYLD2!$F32 + VFDYLD1!AE32*(1-VLOOKUP(VFDYLD2!AE$4,'[1]INTERNAL PARAMETERS-1'!$B$5:$J$44,5,FALSE))*VLOOKUP(VFDYLD2!AE$4,'[1]INTERNAL PARAMETERS-1'!$B$5:$J$44,9,FALSE)*VFDYLD2!$F32</f>
        <v>0</v>
      </c>
      <c r="AF32" s="44">
        <f>VFDYLD1!AF32*VLOOKUP(VFDYLD2!AF$4,'[1]INTERNAL PARAMETERS-1'!$B$5:$J$44,5,FALSE)*VLOOKUP(VFDYLD2!AF$4,'[1]INTERNAL PARAMETERS-1'!$B$5:$J$44,7,FALSE)*VFDYLD2!$F32 + VFDYLD1!AF32*(1-VLOOKUP(VFDYLD2!AF$4,'[1]INTERNAL PARAMETERS-1'!$B$5:$J$44,5,FALSE))*VLOOKUP(VFDYLD2!AF$4,'[1]INTERNAL PARAMETERS-1'!$B$5:$J$44,9,FALSE)*VFDYLD2!$F32</f>
        <v>0</v>
      </c>
      <c r="AG32" s="44">
        <f>VFDYLD1!AG32*VLOOKUP(VFDYLD2!AG$4,'[1]INTERNAL PARAMETERS-1'!$B$5:$J$44,5,FALSE)*VLOOKUP(VFDYLD2!AG$4,'[1]INTERNAL PARAMETERS-1'!$B$5:$J$44,7,FALSE)*VFDYLD2!$F32 + VFDYLD1!AG32*(1-VLOOKUP(VFDYLD2!AG$4,'[1]INTERNAL PARAMETERS-1'!$B$5:$J$44,5,FALSE))*VLOOKUP(VFDYLD2!AG$4,'[1]INTERNAL PARAMETERS-1'!$B$5:$J$44,9,FALSE)*VFDYLD2!$F32</f>
        <v>0</v>
      </c>
      <c r="AH32" s="44">
        <f>VFDYLD1!AH32*VLOOKUP(VFDYLD2!AH$4,'[1]INTERNAL PARAMETERS-1'!$B$5:$J$44,5,FALSE)*VLOOKUP(VFDYLD2!AH$4,'[1]INTERNAL PARAMETERS-1'!$B$5:$J$44,7,FALSE)*VFDYLD2!$F32 + VFDYLD1!AH32*(1-VLOOKUP(VFDYLD2!AH$4,'[1]INTERNAL PARAMETERS-1'!$B$5:$J$44,5,FALSE))*VLOOKUP(VFDYLD2!AH$4,'[1]INTERNAL PARAMETERS-1'!$B$5:$J$44,9,FALSE)*VFDYLD2!$F32</f>
        <v>0</v>
      </c>
      <c r="AI32" s="44">
        <f>VFDYLD1!AI32*VLOOKUP(VFDYLD2!AI$4,'[1]INTERNAL PARAMETERS-1'!$B$5:$J$44,5,FALSE)*VLOOKUP(VFDYLD2!AI$4,'[1]INTERNAL PARAMETERS-1'!$B$5:$J$44,7,FALSE)*VFDYLD2!$F32 + VFDYLD1!AI32*(1-VLOOKUP(VFDYLD2!AI$4,'[1]INTERNAL PARAMETERS-1'!$B$5:$J$44,5,FALSE))*VLOOKUP(VFDYLD2!AI$4,'[1]INTERNAL PARAMETERS-1'!$B$5:$J$44,9,FALSE)*VFDYLD2!$F32</f>
        <v>2.7676059900774977E-3</v>
      </c>
      <c r="AJ32" s="44">
        <f>VFDYLD1!AJ32*VLOOKUP(VFDYLD2!AJ$4,'[1]INTERNAL PARAMETERS-1'!$B$5:$J$44,5,FALSE)*VLOOKUP(VFDYLD2!AJ$4,'[1]INTERNAL PARAMETERS-1'!$B$5:$J$44,7,FALSE)*VFDYLD2!$F32 + VFDYLD1!AJ32*(1-VLOOKUP(VFDYLD2!AJ$4,'[1]INTERNAL PARAMETERS-1'!$B$5:$J$44,5,FALSE))*VLOOKUP(VFDYLD2!AJ$4,'[1]INTERNAL PARAMETERS-1'!$B$5:$J$44,9,FALSE)*VFDYLD2!$F32</f>
        <v>0.10795201467944392</v>
      </c>
      <c r="AK32" s="44">
        <f>VFDYLD1!AK32*VLOOKUP(VFDYLD2!AK$4,'[1]INTERNAL PARAMETERS-1'!$B$5:$J$44,5,FALSE)*VLOOKUP(VFDYLD2!AK$4,'[1]INTERNAL PARAMETERS-1'!$B$5:$J$44,7,FALSE)*VFDYLD2!$F32 + VFDYLD1!AK32*(1-VLOOKUP(VFDYLD2!AK$4,'[1]INTERNAL PARAMETERS-1'!$B$5:$J$44,5,FALSE))*VLOOKUP(VFDYLD2!AK$4,'[1]INTERNAL PARAMETERS-1'!$B$5:$J$44,9,FALSE)*VFDYLD2!$F32</f>
        <v>0</v>
      </c>
      <c r="AL32" s="44">
        <f>VFDYLD1!AL32*VLOOKUP(VFDYLD2!AL$4,'[1]INTERNAL PARAMETERS-1'!$B$5:$J$44,5,FALSE)*VLOOKUP(VFDYLD2!AL$4,'[1]INTERNAL PARAMETERS-1'!$B$5:$J$44,7,FALSE)*VFDYLD2!$F32 + VFDYLD1!AL32*(1-VLOOKUP(VFDYLD2!AL$4,'[1]INTERNAL PARAMETERS-1'!$B$5:$J$44,5,FALSE))*VLOOKUP(VFDYLD2!AL$4,'[1]INTERNAL PARAMETERS-1'!$B$5:$J$44,9,FALSE)*VFDYLD2!$F32</f>
        <v>0</v>
      </c>
      <c r="AM32" s="44">
        <f>VFDYLD1!AM32*VLOOKUP(VFDYLD2!AM$4,'[1]INTERNAL PARAMETERS-1'!$B$5:$J$44,5,FALSE)*VLOOKUP(VFDYLD2!AM$4,'[1]INTERNAL PARAMETERS-1'!$B$5:$J$44,7,FALSE)*VFDYLD2!$F32 + VFDYLD1!AM32*(1-VLOOKUP(VFDYLD2!AM$4,'[1]INTERNAL PARAMETERS-1'!$B$5:$J$44,5,FALSE))*VLOOKUP(VFDYLD2!AM$4,'[1]INTERNAL PARAMETERS-1'!$B$5:$J$44,9,FALSE)*VFDYLD2!$F32</f>
        <v>0</v>
      </c>
      <c r="AN32" s="44">
        <f>VFDYLD1!AN32*VLOOKUP(VFDYLD2!AN$4,'[1]INTERNAL PARAMETERS-1'!$B$5:$J$44,5,FALSE)*VLOOKUP(VFDYLD2!AN$4,'[1]INTERNAL PARAMETERS-1'!$B$5:$J$44,7,FALSE)*VFDYLD2!$F32 + VFDYLD1!AN32*(1-VLOOKUP(VFDYLD2!AN$4,'[1]INTERNAL PARAMETERS-1'!$B$5:$J$44,5,FALSE))*VLOOKUP(VFDYLD2!AN$4,'[1]INTERNAL PARAMETERS-1'!$B$5:$J$44,9,FALSE)*VFDYLD2!$F32</f>
        <v>0</v>
      </c>
      <c r="AO32" s="44">
        <f>VFDYLD1!AO32*VLOOKUP(VFDYLD2!AO$4,'[1]INTERNAL PARAMETERS-1'!$B$5:$J$44,5,FALSE)*VLOOKUP(VFDYLD2!AO$4,'[1]INTERNAL PARAMETERS-1'!$B$5:$J$44,7,FALSE)*VFDYLD2!$F32 + VFDYLD1!AO32*(1-VLOOKUP(VFDYLD2!AO$4,'[1]INTERNAL PARAMETERS-1'!$B$5:$J$44,5,FALSE))*VLOOKUP(VFDYLD2!AO$4,'[1]INTERNAL PARAMETERS-1'!$B$5:$J$44,9,FALSE)*VFDYLD2!$F32</f>
        <v>0</v>
      </c>
      <c r="AP32" s="44">
        <f>VFDYLD1!AP32*VLOOKUP(VFDYLD2!AP$4,'[1]INTERNAL PARAMETERS-1'!$B$5:$J$44,5,FALSE)*VLOOKUP(VFDYLD2!AP$4,'[1]INTERNAL PARAMETERS-1'!$B$5:$J$44,7,FALSE)*VFDYLD2!$F32 + VFDYLD1!AP32*(1-VLOOKUP(VFDYLD2!AP$4,'[1]INTERNAL PARAMETERS-1'!$B$5:$J$44,5,FALSE))*VLOOKUP(VFDYLD2!AP$4,'[1]INTERNAL PARAMETERS-1'!$B$5:$J$44,9,FALSE)*VFDYLD2!$F32</f>
        <v>0</v>
      </c>
      <c r="AQ32" s="44">
        <f>VFDYLD1!AQ32*VLOOKUP(VFDYLD2!AQ$4,'[1]INTERNAL PARAMETERS-1'!$B$5:$J$44,5,FALSE)*VLOOKUP(VFDYLD2!AQ$4,'[1]INTERNAL PARAMETERS-1'!$B$5:$J$44,7,FALSE)*VFDYLD2!$F32 + VFDYLD1!AQ32*(1-VLOOKUP(VFDYLD2!AQ$4,'[1]INTERNAL PARAMETERS-1'!$B$5:$J$44,5,FALSE))*VLOOKUP(VFDYLD2!AQ$4,'[1]INTERNAL PARAMETERS-1'!$B$5:$J$44,9,FALSE)*VFDYLD2!$F32</f>
        <v>0</v>
      </c>
      <c r="AR32" s="44">
        <f>VFDYLD1!AR32*VLOOKUP(VFDYLD2!AR$4,'[1]INTERNAL PARAMETERS-1'!$B$5:$J$44,5,FALSE)*VLOOKUP(VFDYLD2!AR$4,'[1]INTERNAL PARAMETERS-1'!$B$5:$J$44,7,FALSE)*VFDYLD2!$F32 + VFDYLD1!AR32*(1-VLOOKUP(VFDYLD2!AR$4,'[1]INTERNAL PARAMETERS-1'!$B$5:$J$44,5,FALSE))*VLOOKUP(VFDYLD2!AR$4,'[1]INTERNAL PARAMETERS-1'!$B$5:$J$44,9,FALSE)*VFDYLD2!$F32</f>
        <v>0</v>
      </c>
      <c r="AS32" s="44">
        <f>VFDYLD1!AS32*VLOOKUP(VFDYLD2!AS$4,'[1]INTERNAL PARAMETERS-1'!$B$5:$J$44,5,FALSE)*VLOOKUP(VFDYLD2!AS$4,'[1]INTERNAL PARAMETERS-1'!$B$5:$J$44,7,FALSE)*VFDYLD2!$F32 + VFDYLD1!AS32*(1-VLOOKUP(VFDYLD2!AS$4,'[1]INTERNAL PARAMETERS-1'!$B$5:$J$44,5,FALSE))*VLOOKUP(VFDYLD2!AS$4,'[1]INTERNAL PARAMETERS-1'!$B$5:$J$44,9,FALSE)*VFDYLD2!$F32</f>
        <v>0</v>
      </c>
      <c r="AT32" s="43">
        <f>VFDYLD1!AT32*VLOOKUP(VFDYLD2!AT$4,'[1]INTERNAL PARAMETERS-1'!$B$5:$J$44,5,FALSE)*VLOOKUP(VFDYLD2!AT$4,'[1]INTERNAL PARAMETERS-1'!$B$5:$J$44,7,FALSE)*VFDYLD2!$F32 + VFDYLD1!AT32*(1-VLOOKUP(VFDYLD2!AT$4,'[1]INTERNAL PARAMETERS-1'!$B$5:$J$44,5,FALSE))*VLOOKUP(VFDYLD2!AT$4,'[1]INTERNAL PARAMETERS-1'!$B$5:$J$44,9,FALSE)*VFDYLD2!$F32</f>
        <v>0</v>
      </c>
      <c r="AU32" s="45">
        <f>VFDYLD1!AU32*VLOOKUP(VFDYLD2!AU$4,'[1]INTERNAL PARAMETERS-1'!$B$5:$J$44,5,FALSE)*VLOOKUP(VFDYLD2!AU$4,'[1]INTERNAL PARAMETERS-1'!$B$5:$J$44,6,FALSE)*VLOOKUP(VFDYLD2!AU$4,'[1]INTERNAL PARAMETERS-1'!$B$5:$J$44,3,FALSE) + VFDYLD1!AU32*(1-VLOOKUP(VFDYLD2!AU$4,'[1]INTERNAL PARAMETERS-1'!$B$5:$J$44,5,FALSE))*VLOOKUP(VFDYLD2!AU$4,'[1]INTERNAL PARAMETERS-1'!$B$5:$J$44,8,FALSE)*VLOOKUP(VFDYLD2!AU$4,'[1]INTERNAL PARAMETERS-1'!$B$5:$J$44,3,FALSE)</f>
        <v>0</v>
      </c>
      <c r="AV32" s="44">
        <f>VFDYLD1!AV32*VLOOKUP(VFDYLD2!AV$4,'[1]INTERNAL PARAMETERS-1'!$B$5:$J$44,5,FALSE)*VLOOKUP(VFDYLD2!AV$4,'[1]INTERNAL PARAMETERS-1'!$B$5:$J$44,6,FALSE)*VLOOKUP(VFDYLD2!AV$4,'[1]INTERNAL PARAMETERS-1'!$B$5:$J$44,3,FALSE) + VFDYLD1!AV32*(1-VLOOKUP(VFDYLD2!AV$4,'[1]INTERNAL PARAMETERS-1'!$B$5:$J$44,5,FALSE))*VLOOKUP(VFDYLD2!AV$4,'[1]INTERNAL PARAMETERS-1'!$B$5:$J$44,8,FALSE)*VLOOKUP(VFDYLD2!AV$4,'[1]INTERNAL PARAMETERS-1'!$B$5:$J$44,3,FALSE)</f>
        <v>0</v>
      </c>
      <c r="AW32" s="44">
        <f>VFDYLD1!AW32*VLOOKUP(VFDYLD2!AW$4,'[1]INTERNAL PARAMETERS-1'!$B$5:$J$44,5,FALSE)*VLOOKUP(VFDYLD2!AW$4,'[1]INTERNAL PARAMETERS-1'!$B$5:$J$44,6,FALSE)*VLOOKUP(VFDYLD2!AW$4,'[1]INTERNAL PARAMETERS-1'!$B$5:$J$44,3,FALSE) + VFDYLD1!AW32*(1-VLOOKUP(VFDYLD2!AW$4,'[1]INTERNAL PARAMETERS-1'!$B$5:$J$44,5,FALSE))*VLOOKUP(VFDYLD2!AW$4,'[1]INTERNAL PARAMETERS-1'!$B$5:$J$44,8,FALSE)*VLOOKUP(VFDYLD2!AW$4,'[1]INTERNAL PARAMETERS-1'!$B$5:$J$44,3,FALSE)</f>
        <v>0.13618423663765178</v>
      </c>
      <c r="AX32" s="44">
        <f>VFDYLD1!AX32*VLOOKUP(VFDYLD2!AX$4,'[1]INTERNAL PARAMETERS-1'!$B$5:$J$44,5,FALSE)*VLOOKUP(VFDYLD2!AX$4,'[1]INTERNAL PARAMETERS-1'!$B$5:$J$44,6,FALSE)*VLOOKUP(VFDYLD2!AX$4,'[1]INTERNAL PARAMETERS-1'!$B$5:$J$44,3,FALSE) + VFDYLD1!AX32*(1-VLOOKUP(VFDYLD2!AX$4,'[1]INTERNAL PARAMETERS-1'!$B$5:$J$44,5,FALSE))*VLOOKUP(VFDYLD2!AX$4,'[1]INTERNAL PARAMETERS-1'!$B$5:$J$44,8,FALSE)*VLOOKUP(VFDYLD2!AX$4,'[1]INTERNAL PARAMETERS-1'!$B$5:$J$44,3,FALSE)</f>
        <v>0</v>
      </c>
      <c r="AY32" s="44">
        <f>VFDYLD1!AY32*VLOOKUP(VFDYLD2!AY$4,'[1]INTERNAL PARAMETERS-1'!$B$5:$J$44,5,FALSE)*VLOOKUP(VFDYLD2!AY$4,'[1]INTERNAL PARAMETERS-1'!$B$5:$J$44,6,FALSE)*VLOOKUP(VFDYLD2!AY$4,'[1]INTERNAL PARAMETERS-1'!$B$5:$J$44,3,FALSE) + VFDYLD1!AY32*(1-VLOOKUP(VFDYLD2!AY$4,'[1]INTERNAL PARAMETERS-1'!$B$5:$J$44,5,FALSE))*VLOOKUP(VFDYLD2!AY$4,'[1]INTERNAL PARAMETERS-1'!$B$5:$J$44,8,FALSE)*VLOOKUP(VFDYLD2!AY$4,'[1]INTERNAL PARAMETERS-1'!$B$5:$J$44,3,FALSE)</f>
        <v>0</v>
      </c>
      <c r="AZ32" s="44">
        <f>VFDYLD1!AZ32*VLOOKUP(VFDYLD2!AZ$4,'[1]INTERNAL PARAMETERS-1'!$B$5:$J$44,5,FALSE)*VLOOKUP(VFDYLD2!AZ$4,'[1]INTERNAL PARAMETERS-1'!$B$5:$J$44,6,FALSE)*VLOOKUP(VFDYLD2!AZ$4,'[1]INTERNAL PARAMETERS-1'!$B$5:$J$44,3,FALSE) + VFDYLD1!AZ32*(1-VLOOKUP(VFDYLD2!AZ$4,'[1]INTERNAL PARAMETERS-1'!$B$5:$J$44,5,FALSE))*VLOOKUP(VFDYLD2!AZ$4,'[1]INTERNAL PARAMETERS-1'!$B$5:$J$44,8,FALSE)*VLOOKUP(VFDYLD2!AZ$4,'[1]INTERNAL PARAMETERS-1'!$B$5:$J$44,3,FALSE)</f>
        <v>0</v>
      </c>
      <c r="BA32" s="44">
        <f>VFDYLD1!BA32*VLOOKUP(VFDYLD2!BA$4,'[1]INTERNAL PARAMETERS-1'!$B$5:$J$44,5,FALSE)*VLOOKUP(VFDYLD2!BA$4,'[1]INTERNAL PARAMETERS-1'!$B$5:$J$44,6,FALSE)*VLOOKUP(VFDYLD2!BA$4,'[1]INTERNAL PARAMETERS-1'!$B$5:$J$44,3,FALSE) + VFDYLD1!BA32*(1-VLOOKUP(VFDYLD2!BA$4,'[1]INTERNAL PARAMETERS-1'!$B$5:$J$44,5,FALSE))*VLOOKUP(VFDYLD2!BA$4,'[1]INTERNAL PARAMETERS-1'!$B$5:$J$44,8,FALSE)*VLOOKUP(VFDYLD2!BA$4,'[1]INTERNAL PARAMETERS-1'!$B$5:$J$44,3,FALSE)</f>
        <v>3.5561515210132698E-2</v>
      </c>
      <c r="BB32" s="44">
        <f>VFDYLD1!BB32*VLOOKUP(VFDYLD2!BB$4,'[1]INTERNAL PARAMETERS-1'!$B$5:$J$44,5,FALSE)*VLOOKUP(VFDYLD2!BB$4,'[1]INTERNAL PARAMETERS-1'!$B$5:$J$44,6,FALSE)*VLOOKUP(VFDYLD2!BB$4,'[1]INTERNAL PARAMETERS-1'!$B$5:$J$44,3,FALSE) + VFDYLD1!BB32*(1-VLOOKUP(VFDYLD2!BB$4,'[1]INTERNAL PARAMETERS-1'!$B$5:$J$44,5,FALSE))*VLOOKUP(VFDYLD2!BB$4,'[1]INTERNAL PARAMETERS-1'!$B$5:$J$44,8,FALSE)*VLOOKUP(VFDYLD2!BB$4,'[1]INTERNAL PARAMETERS-1'!$B$5:$J$44,3,FALSE)</f>
        <v>1.7574044418079457E-2</v>
      </c>
      <c r="BC32" s="44">
        <f>VFDYLD1!BC32*VLOOKUP(VFDYLD2!BC$4,'[1]INTERNAL PARAMETERS-1'!$B$5:$J$44,5,FALSE)*VLOOKUP(VFDYLD2!BC$4,'[1]INTERNAL PARAMETERS-1'!$B$5:$J$44,6,FALSE)*VLOOKUP(VFDYLD2!BC$4,'[1]INTERNAL PARAMETERS-1'!$B$5:$J$44,3,FALSE) + VFDYLD1!BC32*(1-VLOOKUP(VFDYLD2!BC$4,'[1]INTERNAL PARAMETERS-1'!$B$5:$J$44,5,FALSE))*VLOOKUP(VFDYLD2!BC$4,'[1]INTERNAL PARAMETERS-1'!$B$5:$J$44,8,FALSE)*VLOOKUP(VFDYLD2!BC$4,'[1]INTERNAL PARAMETERS-1'!$B$5:$J$44,3,FALSE)</f>
        <v>4.3317185602724448E-2</v>
      </c>
      <c r="BD32" s="44">
        <f>VFDYLD1!BD32*VLOOKUP(VFDYLD2!BD$4,'[1]INTERNAL PARAMETERS-1'!$B$5:$J$44,5,FALSE)*VLOOKUP(VFDYLD2!BD$4,'[1]INTERNAL PARAMETERS-1'!$B$5:$J$44,6,FALSE)*VLOOKUP(VFDYLD2!BD$4,'[1]INTERNAL PARAMETERS-1'!$B$5:$J$44,3,FALSE) + VFDYLD1!BD32*(1-VLOOKUP(VFDYLD2!BD$4,'[1]INTERNAL PARAMETERS-1'!$B$5:$J$44,5,FALSE))*VLOOKUP(VFDYLD2!BD$4,'[1]INTERNAL PARAMETERS-1'!$B$5:$J$44,8,FALSE)*VLOOKUP(VFDYLD2!BD$4,'[1]INTERNAL PARAMETERS-1'!$B$5:$J$44,3,FALSE)</f>
        <v>2.264804422746286E-2</v>
      </c>
      <c r="BE32" s="44">
        <f>VFDYLD1!BE32*VLOOKUP(VFDYLD2!BE$4,'[1]INTERNAL PARAMETERS-1'!$B$5:$J$44,5,FALSE)*VLOOKUP(VFDYLD2!BE$4,'[1]INTERNAL PARAMETERS-1'!$B$5:$J$44,6,FALSE)*VLOOKUP(VFDYLD2!BE$4,'[1]INTERNAL PARAMETERS-1'!$B$5:$J$44,3,FALSE) + VFDYLD1!BE32*(1-VLOOKUP(VFDYLD2!BE$4,'[1]INTERNAL PARAMETERS-1'!$B$5:$J$44,5,FALSE))*VLOOKUP(VFDYLD2!BE$4,'[1]INTERNAL PARAMETERS-1'!$B$5:$J$44,8,FALSE)*VLOOKUP(VFDYLD2!BE$4,'[1]INTERNAL PARAMETERS-1'!$B$5:$J$44,3,FALSE)</f>
        <v>8.3877792118421252E-2</v>
      </c>
      <c r="BF32" s="44">
        <f>VFDYLD1!BF32*VLOOKUP(VFDYLD2!BF$4,'[1]INTERNAL PARAMETERS-1'!$B$5:$J$44,5,FALSE)*VLOOKUP(VFDYLD2!BF$4,'[1]INTERNAL PARAMETERS-1'!$B$5:$J$44,6,FALSE)*VLOOKUP(VFDYLD2!BF$4,'[1]INTERNAL PARAMETERS-1'!$B$5:$J$44,3,FALSE) + VFDYLD1!BF32*(1-VLOOKUP(VFDYLD2!BF$4,'[1]INTERNAL PARAMETERS-1'!$B$5:$J$44,5,FALSE))*VLOOKUP(VFDYLD2!BF$4,'[1]INTERNAL PARAMETERS-1'!$B$5:$J$44,8,FALSE)*VLOOKUP(VFDYLD2!BF$4,'[1]INTERNAL PARAMETERS-1'!$B$5:$J$44,3,FALSE)</f>
        <v>0</v>
      </c>
      <c r="BG32" s="44">
        <f>VFDYLD1!BG32*VLOOKUP(VFDYLD2!BG$4,'[1]INTERNAL PARAMETERS-1'!$B$5:$J$44,5,FALSE)*VLOOKUP(VFDYLD2!BG$4,'[1]INTERNAL PARAMETERS-1'!$B$5:$J$44,6,FALSE)*VLOOKUP(VFDYLD2!BG$4,'[1]INTERNAL PARAMETERS-1'!$B$5:$J$44,3,FALSE) + VFDYLD1!BG32*(1-VLOOKUP(VFDYLD2!BG$4,'[1]INTERNAL PARAMETERS-1'!$B$5:$J$44,5,FALSE))*VLOOKUP(VFDYLD2!BG$4,'[1]INTERNAL PARAMETERS-1'!$B$5:$J$44,8,FALSE)*VLOOKUP(VFDYLD2!BG$4,'[1]INTERNAL PARAMETERS-1'!$B$5:$J$44,3,FALSE)</f>
        <v>2.8328259456425274E-2</v>
      </c>
      <c r="BH32" s="44">
        <f>VFDYLD1!BH32*VLOOKUP(VFDYLD2!BH$4,'[1]INTERNAL PARAMETERS-1'!$B$5:$J$44,5,FALSE)*VLOOKUP(VFDYLD2!BH$4,'[1]INTERNAL PARAMETERS-1'!$B$5:$J$44,6,FALSE)*VLOOKUP(VFDYLD2!BH$4,'[1]INTERNAL PARAMETERS-1'!$B$5:$J$44,3,FALSE) + VFDYLD1!BH32*(1-VLOOKUP(VFDYLD2!BH$4,'[1]INTERNAL PARAMETERS-1'!$B$5:$J$44,5,FALSE))*VLOOKUP(VFDYLD2!BH$4,'[1]INTERNAL PARAMETERS-1'!$B$5:$J$44,8,FALSE)*VLOOKUP(VFDYLD2!BH$4,'[1]INTERNAL PARAMETERS-1'!$B$5:$J$44,3,FALSE)</f>
        <v>9.1552663396172218E-5</v>
      </c>
      <c r="BI32" s="44">
        <f>VFDYLD1!BI32*VLOOKUP(VFDYLD2!BI$4,'[1]INTERNAL PARAMETERS-1'!$B$5:$J$44,5,FALSE)*VLOOKUP(VFDYLD2!BI$4,'[1]INTERNAL PARAMETERS-1'!$B$5:$J$44,6,FALSE)*VLOOKUP(VFDYLD2!BI$4,'[1]INTERNAL PARAMETERS-1'!$B$5:$J$44,3,FALSE) + VFDYLD1!BI32*(1-VLOOKUP(VFDYLD2!BI$4,'[1]INTERNAL PARAMETERS-1'!$B$5:$J$44,5,FALSE))*VLOOKUP(VFDYLD2!BI$4,'[1]INTERNAL PARAMETERS-1'!$B$5:$J$44,8,FALSE)*VLOOKUP(VFDYLD2!BI$4,'[1]INTERNAL PARAMETERS-1'!$B$5:$J$44,3,FALSE)</f>
        <v>0</v>
      </c>
      <c r="BJ32" s="44">
        <f>VFDYLD1!BJ32*VLOOKUP(VFDYLD2!BJ$4,'[1]INTERNAL PARAMETERS-1'!$B$5:$J$44,5,FALSE)*VLOOKUP(VFDYLD2!BJ$4,'[1]INTERNAL PARAMETERS-1'!$B$5:$J$44,6,FALSE)*VLOOKUP(VFDYLD2!BJ$4,'[1]INTERNAL PARAMETERS-1'!$B$5:$J$44,3,FALSE) + VFDYLD1!BJ32*(1-VLOOKUP(VFDYLD2!BJ$4,'[1]INTERNAL PARAMETERS-1'!$B$5:$J$44,5,FALSE))*VLOOKUP(VFDYLD2!BJ$4,'[1]INTERNAL PARAMETERS-1'!$B$5:$J$44,8,FALSE)*VLOOKUP(VFDYLD2!BJ$4,'[1]INTERNAL PARAMETERS-1'!$B$5:$J$44,3,FALSE)</f>
        <v>6.9673757298360037E-3</v>
      </c>
      <c r="BK32" s="44">
        <f>VFDYLD1!BK32*VLOOKUP(VFDYLD2!BK$4,'[1]INTERNAL PARAMETERS-1'!$B$5:$J$44,5,FALSE)*VLOOKUP(VFDYLD2!BK$4,'[1]INTERNAL PARAMETERS-1'!$B$5:$J$44,6,FALSE)*VLOOKUP(VFDYLD2!BK$4,'[1]INTERNAL PARAMETERS-1'!$B$5:$J$44,3,FALSE) + VFDYLD1!BK32*(1-VLOOKUP(VFDYLD2!BK$4,'[1]INTERNAL PARAMETERS-1'!$B$5:$J$44,5,FALSE))*VLOOKUP(VFDYLD2!BK$4,'[1]INTERNAL PARAMETERS-1'!$B$5:$J$44,8,FALSE)*VLOOKUP(VFDYLD2!BK$4,'[1]INTERNAL PARAMETERS-1'!$B$5:$J$44,3,FALSE)</f>
        <v>9.1929956708646059E-3</v>
      </c>
      <c r="BL32" s="44">
        <f>VFDYLD1!BL32*VLOOKUP(VFDYLD2!BL$4,'[1]INTERNAL PARAMETERS-1'!$B$5:$J$44,5,FALSE)*VLOOKUP(VFDYLD2!BL$4,'[1]INTERNAL PARAMETERS-1'!$B$5:$J$44,6,FALSE)*VLOOKUP(VFDYLD2!BL$4,'[1]INTERNAL PARAMETERS-1'!$B$5:$J$44,3,FALSE) + VFDYLD1!BL32*(1-VLOOKUP(VFDYLD2!BL$4,'[1]INTERNAL PARAMETERS-1'!$B$5:$J$44,5,FALSE))*VLOOKUP(VFDYLD2!BL$4,'[1]INTERNAL PARAMETERS-1'!$B$5:$J$44,8,FALSE)*VLOOKUP(VFDYLD2!BL$4,'[1]INTERNAL PARAMETERS-1'!$B$5:$J$44,3,FALSE)</f>
        <v>3.7215591552895819E-2</v>
      </c>
      <c r="BM32" s="44">
        <f>VFDYLD1!BM32*VLOOKUP(VFDYLD2!BM$4,'[1]INTERNAL PARAMETERS-1'!$B$5:$J$44,5,FALSE)*VLOOKUP(VFDYLD2!BM$4,'[1]INTERNAL PARAMETERS-1'!$B$5:$J$44,6,FALSE)*VLOOKUP(VFDYLD2!BM$4,'[1]INTERNAL PARAMETERS-1'!$B$5:$J$44,3,FALSE) + VFDYLD1!BM32*(1-VLOOKUP(VFDYLD2!BM$4,'[1]INTERNAL PARAMETERS-1'!$B$5:$J$44,5,FALSE))*VLOOKUP(VFDYLD2!BM$4,'[1]INTERNAL PARAMETERS-1'!$B$5:$J$44,8,FALSE)*VLOOKUP(VFDYLD2!BM$4,'[1]INTERNAL PARAMETERS-1'!$B$5:$J$44,3,FALSE)</f>
        <v>1.696378348313653E-2</v>
      </c>
      <c r="BN32" s="44">
        <f>VFDYLD1!BN32*VLOOKUP(VFDYLD2!BN$4,'[1]INTERNAL PARAMETERS-1'!$B$5:$J$44,5,FALSE)*VLOOKUP(VFDYLD2!BN$4,'[1]INTERNAL PARAMETERS-1'!$B$5:$J$44,6,FALSE)*VLOOKUP(VFDYLD2!BN$4,'[1]INTERNAL PARAMETERS-1'!$B$5:$J$44,3,FALSE) + VFDYLD1!BN32*(1-VLOOKUP(VFDYLD2!BN$4,'[1]INTERNAL PARAMETERS-1'!$B$5:$J$44,5,FALSE))*VLOOKUP(VFDYLD2!BN$4,'[1]INTERNAL PARAMETERS-1'!$B$5:$J$44,8,FALSE)*VLOOKUP(VFDYLD2!BN$4,'[1]INTERNAL PARAMETERS-1'!$B$5:$J$44,3,FALSE)</f>
        <v>1.0150932870829979E-2</v>
      </c>
      <c r="BO32" s="44">
        <f>VFDYLD1!BO32*VLOOKUP(VFDYLD2!BO$4,'[1]INTERNAL PARAMETERS-1'!$B$5:$J$44,5,FALSE)*VLOOKUP(VFDYLD2!BO$4,'[1]INTERNAL PARAMETERS-1'!$B$5:$J$44,6,FALSE)*VLOOKUP(VFDYLD2!BO$4,'[1]INTERNAL PARAMETERS-1'!$B$5:$J$44,3,FALSE) + VFDYLD1!BO32*(1-VLOOKUP(VFDYLD2!BO$4,'[1]INTERNAL PARAMETERS-1'!$B$5:$J$44,5,FALSE))*VLOOKUP(VFDYLD2!BO$4,'[1]INTERNAL PARAMETERS-1'!$B$5:$J$44,8,FALSE)*VLOOKUP(VFDYLD2!BO$4,'[1]INTERNAL PARAMETERS-1'!$B$5:$J$44,3,FALSE)</f>
        <v>9.4447748673689366E-3</v>
      </c>
      <c r="BP32" s="44">
        <f>VFDYLD1!BP32*VLOOKUP(VFDYLD2!BP$4,'[1]INTERNAL PARAMETERS-1'!$B$5:$J$44,5,FALSE)*VLOOKUP(VFDYLD2!BP$4,'[1]INTERNAL PARAMETERS-1'!$B$5:$J$44,6,FALSE)*VLOOKUP(VFDYLD2!BP$4,'[1]INTERNAL PARAMETERS-1'!$B$5:$J$44,3,FALSE) + VFDYLD1!BP32*(1-VLOOKUP(VFDYLD2!BP$4,'[1]INTERNAL PARAMETERS-1'!$B$5:$J$44,5,FALSE))*VLOOKUP(VFDYLD2!BP$4,'[1]INTERNAL PARAMETERS-1'!$B$5:$J$44,8,FALSE)*VLOOKUP(VFDYLD2!BP$4,'[1]INTERNAL PARAMETERS-1'!$B$5:$J$44,3,FALSE)</f>
        <v>5.3918760068152058E-4</v>
      </c>
      <c r="BQ32" s="44">
        <f>VFDYLD1!BQ32*VLOOKUP(VFDYLD2!BQ$4,'[1]INTERNAL PARAMETERS-1'!$B$5:$J$44,5,FALSE)*VLOOKUP(VFDYLD2!BQ$4,'[1]INTERNAL PARAMETERS-1'!$B$5:$J$44,6,FALSE)*VLOOKUP(VFDYLD2!BQ$4,'[1]INTERNAL PARAMETERS-1'!$B$5:$J$44,3,FALSE) + VFDYLD1!BQ32*(1-VLOOKUP(VFDYLD2!BQ$4,'[1]INTERNAL PARAMETERS-1'!$B$5:$J$44,5,FALSE))*VLOOKUP(VFDYLD2!BQ$4,'[1]INTERNAL PARAMETERS-1'!$B$5:$J$44,8,FALSE)*VLOOKUP(VFDYLD2!BQ$4,'[1]INTERNAL PARAMETERS-1'!$B$5:$J$44,3,FALSE)</f>
        <v>3.9328881389453944E-2</v>
      </c>
      <c r="BR32" s="44">
        <f>VFDYLD1!BR32*VLOOKUP(VFDYLD2!BR$4,'[1]INTERNAL PARAMETERS-1'!$B$5:$J$44,5,FALSE)*VLOOKUP(VFDYLD2!BR$4,'[1]INTERNAL PARAMETERS-1'!$B$5:$J$44,6,FALSE)*VLOOKUP(VFDYLD2!BR$4,'[1]INTERNAL PARAMETERS-1'!$B$5:$J$44,3,FALSE) + VFDYLD1!BR32*(1-VLOOKUP(VFDYLD2!BR$4,'[1]INTERNAL PARAMETERS-1'!$B$5:$J$44,5,FALSE))*VLOOKUP(VFDYLD2!BR$4,'[1]INTERNAL PARAMETERS-1'!$B$5:$J$44,8,FALSE)*VLOOKUP(VFDYLD2!BR$4,'[1]INTERNAL PARAMETERS-1'!$B$5:$J$44,3,FALSE)</f>
        <v>1.4833482386808438E-3</v>
      </c>
      <c r="BS32" s="44">
        <f>VFDYLD1!BS32*VLOOKUP(VFDYLD2!BS$4,'[1]INTERNAL PARAMETERS-1'!$B$5:$J$44,5,FALSE)*VLOOKUP(VFDYLD2!BS$4,'[1]INTERNAL PARAMETERS-1'!$B$5:$J$44,6,FALSE)*VLOOKUP(VFDYLD2!BS$4,'[1]INTERNAL PARAMETERS-1'!$B$5:$J$44,3,FALSE) + VFDYLD1!BS32*(1-VLOOKUP(VFDYLD2!BS$4,'[1]INTERNAL PARAMETERS-1'!$B$5:$J$44,5,FALSE))*VLOOKUP(VFDYLD2!BS$4,'[1]INTERNAL PARAMETERS-1'!$B$5:$J$44,8,FALSE)*VLOOKUP(VFDYLD2!BS$4,'[1]INTERNAL PARAMETERS-1'!$B$5:$J$44,3,FALSE)</f>
        <v>3.9405612223361728E-5</v>
      </c>
      <c r="BT32" s="44">
        <f>VFDYLD1!BT32*VLOOKUP(VFDYLD2!BT$4,'[1]INTERNAL PARAMETERS-1'!$B$5:$J$44,5,FALSE)*VLOOKUP(VFDYLD2!BT$4,'[1]INTERNAL PARAMETERS-1'!$B$5:$J$44,6,FALSE)*VLOOKUP(VFDYLD2!BT$4,'[1]INTERNAL PARAMETERS-1'!$B$5:$J$44,3,FALSE) + VFDYLD1!BT32*(1-VLOOKUP(VFDYLD2!BT$4,'[1]INTERNAL PARAMETERS-1'!$B$5:$J$44,5,FALSE))*VLOOKUP(VFDYLD2!BT$4,'[1]INTERNAL PARAMETERS-1'!$B$5:$J$44,8,FALSE)*VLOOKUP(VFDYLD2!BT$4,'[1]INTERNAL PARAMETERS-1'!$B$5:$J$44,3,FALSE)</f>
        <v>0</v>
      </c>
      <c r="BU32" s="44">
        <f>VFDYLD1!BU32*VLOOKUP(VFDYLD2!BU$4,'[1]INTERNAL PARAMETERS-1'!$B$5:$J$44,5,FALSE)*VLOOKUP(VFDYLD2!BU$4,'[1]INTERNAL PARAMETERS-1'!$B$5:$J$44,6,FALSE)*VLOOKUP(VFDYLD2!BU$4,'[1]INTERNAL PARAMETERS-1'!$B$5:$J$44,3,FALSE) + VFDYLD1!BU32*(1-VLOOKUP(VFDYLD2!BU$4,'[1]INTERNAL PARAMETERS-1'!$B$5:$J$44,5,FALSE))*VLOOKUP(VFDYLD2!BU$4,'[1]INTERNAL PARAMETERS-1'!$B$5:$J$44,8,FALSE)*VLOOKUP(VFDYLD2!BU$4,'[1]INTERNAL PARAMETERS-1'!$B$5:$J$44,3,FALSE)</f>
        <v>0</v>
      </c>
      <c r="BV32" s="44">
        <f>VFDYLD1!BV32*VLOOKUP(VFDYLD2!BV$4,'[1]INTERNAL PARAMETERS-1'!$B$5:$J$44,5,FALSE)*VLOOKUP(VFDYLD2!BV$4,'[1]INTERNAL PARAMETERS-1'!$B$5:$J$44,6,FALSE)*VLOOKUP(VFDYLD2!BV$4,'[1]INTERNAL PARAMETERS-1'!$B$5:$J$44,3,FALSE) + VFDYLD1!BV32*(1-VLOOKUP(VFDYLD2!BV$4,'[1]INTERNAL PARAMETERS-1'!$B$5:$J$44,5,FALSE))*VLOOKUP(VFDYLD2!BV$4,'[1]INTERNAL PARAMETERS-1'!$B$5:$J$44,8,FALSE)*VLOOKUP(VFDYLD2!BV$4,'[1]INTERNAL PARAMETERS-1'!$B$5:$J$44,3,FALSE)</f>
        <v>0</v>
      </c>
      <c r="BW32" s="44">
        <f>VFDYLD1!BW32*VLOOKUP(VFDYLD2!BW$4,'[1]INTERNAL PARAMETERS-1'!$B$5:$J$44,5,FALSE)*VLOOKUP(VFDYLD2!BW$4,'[1]INTERNAL PARAMETERS-1'!$B$5:$J$44,6,FALSE)*VLOOKUP(VFDYLD2!BW$4,'[1]INTERNAL PARAMETERS-1'!$B$5:$J$44,3,FALSE) + VFDYLD1!BW32*(1-VLOOKUP(VFDYLD2!BW$4,'[1]INTERNAL PARAMETERS-1'!$B$5:$J$44,5,FALSE))*VLOOKUP(VFDYLD2!BW$4,'[1]INTERNAL PARAMETERS-1'!$B$5:$J$44,8,FALSE)*VLOOKUP(VFDYLD2!BW$4,'[1]INTERNAL PARAMETERS-1'!$B$5:$J$44,3,FALSE)</f>
        <v>0</v>
      </c>
      <c r="BX32" s="44">
        <f>VFDYLD1!BX32*VLOOKUP(VFDYLD2!BX$4,'[1]INTERNAL PARAMETERS-1'!$B$5:$J$44,5,FALSE)*VLOOKUP(VFDYLD2!BX$4,'[1]INTERNAL PARAMETERS-1'!$B$5:$J$44,6,FALSE)*VLOOKUP(VFDYLD2!BX$4,'[1]INTERNAL PARAMETERS-1'!$B$5:$J$44,3,FALSE) + VFDYLD1!BX32*(1-VLOOKUP(VFDYLD2!BX$4,'[1]INTERNAL PARAMETERS-1'!$B$5:$J$44,5,FALSE))*VLOOKUP(VFDYLD2!BX$4,'[1]INTERNAL PARAMETERS-1'!$B$5:$J$44,8,FALSE)*VLOOKUP(VFDYLD2!BX$4,'[1]INTERNAL PARAMETERS-1'!$B$5:$J$44,3,FALSE)</f>
        <v>0</v>
      </c>
      <c r="BY32" s="44">
        <f>VFDYLD1!BY32*VLOOKUP(VFDYLD2!BY$4,'[1]INTERNAL PARAMETERS-1'!$B$5:$J$44,5,FALSE)*VLOOKUP(VFDYLD2!BY$4,'[1]INTERNAL PARAMETERS-1'!$B$5:$J$44,6,FALSE)*VLOOKUP(VFDYLD2!BY$4,'[1]INTERNAL PARAMETERS-1'!$B$5:$J$44,3,FALSE) + VFDYLD1!BY32*(1-VLOOKUP(VFDYLD2!BY$4,'[1]INTERNAL PARAMETERS-1'!$B$5:$J$44,5,FALSE))*VLOOKUP(VFDYLD2!BY$4,'[1]INTERNAL PARAMETERS-1'!$B$5:$J$44,8,FALSE)*VLOOKUP(VFDYLD2!BY$4,'[1]INTERNAL PARAMETERS-1'!$B$5:$J$44,3,FALSE)</f>
        <v>0</v>
      </c>
      <c r="BZ32" s="44">
        <f>VFDYLD1!BZ32*VLOOKUP(VFDYLD2!BZ$4,'[1]INTERNAL PARAMETERS-1'!$B$5:$J$44,5,FALSE)*VLOOKUP(VFDYLD2!BZ$4,'[1]INTERNAL PARAMETERS-1'!$B$5:$J$44,6,FALSE)*VLOOKUP(VFDYLD2!BZ$4,'[1]INTERNAL PARAMETERS-1'!$B$5:$J$44,3,FALSE) + VFDYLD1!BZ32*(1-VLOOKUP(VFDYLD2!BZ$4,'[1]INTERNAL PARAMETERS-1'!$B$5:$J$44,5,FALSE))*VLOOKUP(VFDYLD2!BZ$4,'[1]INTERNAL PARAMETERS-1'!$B$5:$J$44,8,FALSE)*VLOOKUP(VFDYLD2!BZ$4,'[1]INTERNAL PARAMETERS-1'!$B$5:$J$44,3,FALSE)</f>
        <v>8.5256179026184229E-5</v>
      </c>
      <c r="CA32" s="44">
        <f>VFDYLD1!CA32*VLOOKUP(VFDYLD2!CA$4,'[1]INTERNAL PARAMETERS-1'!$B$5:$J$44,5,FALSE)*VLOOKUP(VFDYLD2!CA$4,'[1]INTERNAL PARAMETERS-1'!$B$5:$J$44,6,FALSE)*VLOOKUP(VFDYLD2!CA$4,'[1]INTERNAL PARAMETERS-1'!$B$5:$J$44,3,FALSE) + VFDYLD1!CA32*(1-VLOOKUP(VFDYLD2!CA$4,'[1]INTERNAL PARAMETERS-1'!$B$5:$J$44,5,FALSE))*VLOOKUP(VFDYLD2!CA$4,'[1]INTERNAL PARAMETERS-1'!$B$5:$J$44,8,FALSE)*VLOOKUP(VFDYLD2!CA$4,'[1]INTERNAL PARAMETERS-1'!$B$5:$J$44,3,FALSE)</f>
        <v>0</v>
      </c>
      <c r="CB32" s="44">
        <f>VFDYLD1!CB32*VLOOKUP(VFDYLD2!CB$4,'[1]INTERNAL PARAMETERS-1'!$B$5:$J$44,5,FALSE)*VLOOKUP(VFDYLD2!CB$4,'[1]INTERNAL PARAMETERS-1'!$B$5:$J$44,6,FALSE)*VLOOKUP(VFDYLD2!CB$4,'[1]INTERNAL PARAMETERS-1'!$B$5:$J$44,3,FALSE) + VFDYLD1!CB32*(1-VLOOKUP(VFDYLD2!CB$4,'[1]INTERNAL PARAMETERS-1'!$B$5:$J$44,5,FALSE))*VLOOKUP(VFDYLD2!CB$4,'[1]INTERNAL PARAMETERS-1'!$B$5:$J$44,8,FALSE)*VLOOKUP(VFDYLD2!CB$4,'[1]INTERNAL PARAMETERS-1'!$B$5:$J$44,3,FALSE)</f>
        <v>0</v>
      </c>
      <c r="CC32" s="44">
        <f>VFDYLD1!CC32*VLOOKUP(VFDYLD2!CC$4,'[1]INTERNAL PARAMETERS-1'!$B$5:$J$44,5,FALSE)*VLOOKUP(VFDYLD2!CC$4,'[1]INTERNAL PARAMETERS-1'!$B$5:$J$44,6,FALSE)*VLOOKUP(VFDYLD2!CC$4,'[1]INTERNAL PARAMETERS-1'!$B$5:$J$44,3,FALSE) + VFDYLD1!CC32*(1-VLOOKUP(VFDYLD2!CC$4,'[1]INTERNAL PARAMETERS-1'!$B$5:$J$44,5,FALSE))*VLOOKUP(VFDYLD2!CC$4,'[1]INTERNAL PARAMETERS-1'!$B$5:$J$44,8,FALSE)*VLOOKUP(VFDYLD2!CC$4,'[1]INTERNAL PARAMETERS-1'!$B$5:$J$44,3,FALSE)</f>
        <v>3.3585237662348737E-4</v>
      </c>
      <c r="CD32" s="44">
        <f>VFDYLD1!CD32*VLOOKUP(VFDYLD2!CD$4,'[1]INTERNAL PARAMETERS-1'!$B$5:$J$44,5,FALSE)*VLOOKUP(VFDYLD2!CD$4,'[1]INTERNAL PARAMETERS-1'!$B$5:$J$44,6,FALSE)*VLOOKUP(VFDYLD2!CD$4,'[1]INTERNAL PARAMETERS-1'!$B$5:$J$44,3,FALSE) + VFDYLD1!CD32*(1-VLOOKUP(VFDYLD2!CD$4,'[1]INTERNAL PARAMETERS-1'!$B$5:$J$44,5,FALSE))*VLOOKUP(VFDYLD2!CD$4,'[1]INTERNAL PARAMETERS-1'!$B$5:$J$44,8,FALSE)*VLOOKUP(VFDYLD2!CD$4,'[1]INTERNAL PARAMETERS-1'!$B$5:$J$44,3,FALSE)</f>
        <v>4.1012730347471496E-4</v>
      </c>
      <c r="CE32" s="44">
        <f>VFDYLD1!CE32*VLOOKUP(VFDYLD2!CE$4,'[1]INTERNAL PARAMETERS-1'!$B$5:$J$44,5,FALSE)*VLOOKUP(VFDYLD2!CE$4,'[1]INTERNAL PARAMETERS-1'!$B$5:$J$44,6,FALSE)*VLOOKUP(VFDYLD2!CE$4,'[1]INTERNAL PARAMETERS-1'!$B$5:$J$44,3,FALSE) + VFDYLD1!CE32*(1-VLOOKUP(VFDYLD2!CE$4,'[1]INTERNAL PARAMETERS-1'!$B$5:$J$44,5,FALSE))*VLOOKUP(VFDYLD2!CE$4,'[1]INTERNAL PARAMETERS-1'!$B$5:$J$44,8,FALSE)*VLOOKUP(VFDYLD2!CE$4,'[1]INTERNAL PARAMETERS-1'!$B$5:$J$44,3,FALSE)</f>
        <v>1.1164282721623656E-3</v>
      </c>
      <c r="CF32" s="44">
        <f>VFDYLD1!CF32*VLOOKUP(VFDYLD2!CF$4,'[1]INTERNAL PARAMETERS-1'!$B$5:$J$44,5,FALSE)*VLOOKUP(VFDYLD2!CF$4,'[1]INTERNAL PARAMETERS-1'!$B$5:$J$44,6,FALSE)*VLOOKUP(VFDYLD2!CF$4,'[1]INTERNAL PARAMETERS-1'!$B$5:$J$44,3,FALSE) + VFDYLD1!CF32*(1-VLOOKUP(VFDYLD2!CF$4,'[1]INTERNAL PARAMETERS-1'!$B$5:$J$44,5,FALSE))*VLOOKUP(VFDYLD2!CF$4,'[1]INTERNAL PARAMETERS-1'!$B$5:$J$44,8,FALSE)*VLOOKUP(VFDYLD2!CF$4,'[1]INTERNAL PARAMETERS-1'!$B$5:$J$44,3,FALSE)</f>
        <v>2.149393535410664E-3</v>
      </c>
      <c r="CG32" s="44">
        <f>VFDYLD1!CG32*VLOOKUP(VFDYLD2!CG$4,'[1]INTERNAL PARAMETERS-1'!$B$5:$J$44,5,FALSE)*VLOOKUP(VFDYLD2!CG$4,'[1]INTERNAL PARAMETERS-1'!$B$5:$J$44,6,FALSE)*VLOOKUP(VFDYLD2!CG$4,'[1]INTERNAL PARAMETERS-1'!$B$5:$J$44,3,FALSE) + VFDYLD1!CG32*(1-VLOOKUP(VFDYLD2!CG$4,'[1]INTERNAL PARAMETERS-1'!$B$5:$J$44,5,FALSE))*VLOOKUP(VFDYLD2!CG$4,'[1]INTERNAL PARAMETERS-1'!$B$5:$J$44,8,FALSE)*VLOOKUP(VFDYLD2!CG$4,'[1]INTERNAL PARAMETERS-1'!$B$5:$J$44,3,FALSE)</f>
        <v>5.6976778048928011E-5</v>
      </c>
      <c r="CH32" s="43">
        <f>VFDYLD1!CH32*VLOOKUP(VFDYLD2!CH$4,'[1]INTERNAL PARAMETERS-1'!$B$5:$J$44,5,FALSE)*VLOOKUP(VFDYLD2!CH$4,'[1]INTERNAL PARAMETERS-1'!$B$5:$J$44,6,FALSE)*VLOOKUP(VFDYLD2!CH$4,'[1]INTERNAL PARAMETERS-1'!$B$5:$J$44,3,FALSE) + VFDYLD1!CH32*(1-VLOOKUP(VFDYLD2!CH$4,'[1]INTERNAL PARAMETERS-1'!$B$5:$J$44,5,FALSE))*VLOOKUP(VFDYLD2!CH$4,'[1]INTERNAL PARAMETERS-1'!$B$5:$J$44,8,FALSE)*VLOOKUP(VFDYLD2!CH$4,'[1]INTERNAL PARAMETERS-1'!$B$5:$J$44,3,FALSE)</f>
        <v>0</v>
      </c>
      <c r="CJ32" s="45">
        <f t="shared" si="0"/>
        <v>14.083971309413279</v>
      </c>
      <c r="CK32" s="43">
        <f t="shared" si="1"/>
        <v>0.50306294179501188</v>
      </c>
    </row>
    <row r="33" spans="2:89" x14ac:dyDescent="0.4">
      <c r="B33" s="58" t="s">
        <v>5</v>
      </c>
      <c r="C33" s="57" t="s">
        <v>47</v>
      </c>
      <c r="D33" s="57" t="s">
        <v>54</v>
      </c>
      <c r="E33" s="132">
        <f>VFD!W33</f>
        <v>55.959936451038558</v>
      </c>
      <c r="F33" s="56">
        <f>'[1]INTERNAL PARAMETERS-1'!M15</f>
        <v>34.72</v>
      </c>
      <c r="G33" s="45">
        <f>VFDYLD1!G33*VLOOKUP(VFDYLD2!G$4,'[1]INTERNAL PARAMETERS-1'!$B$5:$J$44,5,FALSE)*VLOOKUP(VFDYLD2!G$4,'[1]INTERNAL PARAMETERS-1'!$B$5:$J$44,7,FALSE)*VFDYLD2!$F33 + VFDYLD1!G33*(1-VLOOKUP(VFDYLD2!G$4,'[1]INTERNAL PARAMETERS-1'!$B$5:$J$44,5,FALSE))*VLOOKUP(VFDYLD2!G$4,'[1]INTERNAL PARAMETERS-1'!$B$5:$J$44,9,FALSE)*VFDYLD2!$F33</f>
        <v>4.1812401220037989</v>
      </c>
      <c r="H33" s="44">
        <f>VFDYLD1!H33*VLOOKUP(VFDYLD2!H$4,'[1]INTERNAL PARAMETERS-1'!$B$5:$J$44,5,FALSE)*VLOOKUP(VFDYLD2!H$4,'[1]INTERNAL PARAMETERS-1'!$B$5:$J$44,7,FALSE)*VFDYLD2!$F33 + VFDYLD1!H33*(1-VLOOKUP(VFDYLD2!H$4,'[1]INTERNAL PARAMETERS-1'!$B$5:$J$44,5,FALSE))*VLOOKUP(VFDYLD2!H$4,'[1]INTERNAL PARAMETERS-1'!$B$5:$J$44,9,FALSE)*VFDYLD2!$F33</f>
        <v>1.9396633185276495</v>
      </c>
      <c r="I33" s="44">
        <f>VFDYLD1!I33*VLOOKUP(VFDYLD2!I$4,'[1]INTERNAL PARAMETERS-1'!$B$5:$J$44,5,FALSE)*VLOOKUP(VFDYLD2!I$4,'[1]INTERNAL PARAMETERS-1'!$B$5:$J$44,7,FALSE)*VFDYLD2!$F33 + VFDYLD1!I33*(1-VLOOKUP(VFDYLD2!I$4,'[1]INTERNAL PARAMETERS-1'!$B$5:$J$44,5,FALSE))*VLOOKUP(VFDYLD2!I$4,'[1]INTERNAL PARAMETERS-1'!$B$5:$J$44,9,FALSE)*VFDYLD2!$F33</f>
        <v>4.3578161707530745</v>
      </c>
      <c r="J33" s="44">
        <f>VFDYLD1!J33*VLOOKUP(VFDYLD2!J$4,'[1]INTERNAL PARAMETERS-1'!$B$5:$J$44,5,FALSE)*VLOOKUP(VFDYLD2!J$4,'[1]INTERNAL PARAMETERS-1'!$B$5:$J$44,7,FALSE)*VFDYLD2!$F33 + VFDYLD1!J33*(1-VLOOKUP(VFDYLD2!J$4,'[1]INTERNAL PARAMETERS-1'!$B$5:$J$44,5,FALSE))*VLOOKUP(VFDYLD2!J$4,'[1]INTERNAL PARAMETERS-1'!$B$5:$J$44,9,FALSE)*VFDYLD2!$F33</f>
        <v>0</v>
      </c>
      <c r="K33" s="44">
        <f>VFDYLD1!K33*VLOOKUP(VFDYLD2!K$4,'[1]INTERNAL PARAMETERS-1'!$B$5:$J$44,5,FALSE)*VLOOKUP(VFDYLD2!K$4,'[1]INTERNAL PARAMETERS-1'!$B$5:$J$44,7,FALSE)*VFDYLD2!$F33 + VFDYLD1!K33*(1-VLOOKUP(VFDYLD2!K$4,'[1]INTERNAL PARAMETERS-1'!$B$5:$J$44,5,FALSE))*VLOOKUP(VFDYLD2!K$4,'[1]INTERNAL PARAMETERS-1'!$B$5:$J$44,9,FALSE)*VFDYLD2!$F33</f>
        <v>0</v>
      </c>
      <c r="L33" s="44">
        <f>VFDYLD1!L33*VLOOKUP(VFDYLD2!L$4,'[1]INTERNAL PARAMETERS-1'!$B$5:$J$44,5,FALSE)*VLOOKUP(VFDYLD2!L$4,'[1]INTERNAL PARAMETERS-1'!$B$5:$J$44,7,FALSE)*VFDYLD2!$F33 + VFDYLD1!L33*(1-VLOOKUP(VFDYLD2!L$4,'[1]INTERNAL PARAMETERS-1'!$B$5:$J$44,5,FALSE))*VLOOKUP(VFDYLD2!L$4,'[1]INTERNAL PARAMETERS-1'!$B$5:$J$44,9,FALSE)*VFDYLD2!$F33</f>
        <v>0</v>
      </c>
      <c r="M33" s="44">
        <f>VFDYLD1!M33*VLOOKUP(VFDYLD2!M$4,'[1]INTERNAL PARAMETERS-1'!$B$5:$J$44,5,FALSE)*VLOOKUP(VFDYLD2!M$4,'[1]INTERNAL PARAMETERS-1'!$B$5:$J$44,7,FALSE)*VFDYLD2!$F33 + VFDYLD1!M33*(1-VLOOKUP(VFDYLD2!M$4,'[1]INTERNAL PARAMETERS-1'!$B$5:$J$44,5,FALSE))*VLOOKUP(VFDYLD2!M$4,'[1]INTERNAL PARAMETERS-1'!$B$5:$J$44,9,FALSE)*VFDYLD2!$F33</f>
        <v>0.19478446039338163</v>
      </c>
      <c r="N33" s="44">
        <f>VFDYLD1!N33*VLOOKUP(VFDYLD2!N$4,'[1]INTERNAL PARAMETERS-1'!$B$5:$J$44,5,FALSE)*VLOOKUP(VFDYLD2!N$4,'[1]INTERNAL PARAMETERS-1'!$B$5:$J$44,7,FALSE)*VFDYLD2!$F33 + VFDYLD1!N33*(1-VLOOKUP(VFDYLD2!N$4,'[1]INTERNAL PARAMETERS-1'!$B$5:$J$44,5,FALSE))*VLOOKUP(VFDYLD2!N$4,'[1]INTERNAL PARAMETERS-1'!$B$5:$J$44,9,FALSE)*VFDYLD2!$F33</f>
        <v>1.433444438238528E-2</v>
      </c>
      <c r="O33" s="44">
        <f>VFDYLD1!O33*VLOOKUP(VFDYLD2!O$4,'[1]INTERNAL PARAMETERS-1'!$B$5:$J$44,5,FALSE)*VLOOKUP(VFDYLD2!O$4,'[1]INTERNAL PARAMETERS-1'!$B$5:$J$44,7,FALSE)*VFDYLD2!$F33 + VFDYLD1!O33*(1-VLOOKUP(VFDYLD2!O$4,'[1]INTERNAL PARAMETERS-1'!$B$5:$J$44,5,FALSE))*VLOOKUP(VFDYLD2!O$4,'[1]INTERNAL PARAMETERS-1'!$B$5:$J$44,9,FALSE)*VFDYLD2!$F33</f>
        <v>0</v>
      </c>
      <c r="P33" s="44">
        <f>VFDYLD1!P33*VLOOKUP(VFDYLD2!P$4,'[1]INTERNAL PARAMETERS-1'!$B$5:$J$44,5,FALSE)*VLOOKUP(VFDYLD2!P$4,'[1]INTERNAL PARAMETERS-1'!$B$5:$J$44,7,FALSE)*VFDYLD2!$F33 + VFDYLD1!P33*(1-VLOOKUP(VFDYLD2!P$4,'[1]INTERNAL PARAMETERS-1'!$B$5:$J$44,5,FALSE))*VLOOKUP(VFDYLD2!P$4,'[1]INTERNAL PARAMETERS-1'!$B$5:$J$44,9,FALSE)*VFDYLD2!$F33</f>
        <v>0</v>
      </c>
      <c r="Q33" s="44">
        <f>VFDYLD1!Q33*VLOOKUP(VFDYLD2!Q$4,'[1]INTERNAL PARAMETERS-1'!$B$5:$J$44,5,FALSE)*VLOOKUP(VFDYLD2!Q$4,'[1]INTERNAL PARAMETERS-1'!$B$5:$J$44,7,FALSE)*VFDYLD2!$F33 + VFDYLD1!Q33*(1-VLOOKUP(VFDYLD2!Q$4,'[1]INTERNAL PARAMETERS-1'!$B$5:$J$44,5,FALSE))*VLOOKUP(VFDYLD2!Q$4,'[1]INTERNAL PARAMETERS-1'!$B$5:$J$44,9,FALSE)*VFDYLD2!$F33</f>
        <v>0</v>
      </c>
      <c r="R33" s="44">
        <f>VFDYLD1!R33*VLOOKUP(VFDYLD2!R$4,'[1]INTERNAL PARAMETERS-1'!$B$5:$J$44,5,FALSE)*VLOOKUP(VFDYLD2!R$4,'[1]INTERNAL PARAMETERS-1'!$B$5:$J$44,7,FALSE)*VFDYLD2!$F33 + VFDYLD1!R33*(1-VLOOKUP(VFDYLD2!R$4,'[1]INTERNAL PARAMETERS-1'!$B$5:$J$44,5,FALSE))*VLOOKUP(VFDYLD2!R$4,'[1]INTERNAL PARAMETERS-1'!$B$5:$J$44,9,FALSE)*VFDYLD2!$F33</f>
        <v>8.7385174415256714E-3</v>
      </c>
      <c r="S33" s="44">
        <f>VFDYLD1!S33*VLOOKUP(VFDYLD2!S$4,'[1]INTERNAL PARAMETERS-1'!$B$5:$J$44,5,FALSE)*VLOOKUP(VFDYLD2!S$4,'[1]INTERNAL PARAMETERS-1'!$B$5:$J$44,7,FALSE)*VFDYLD2!$F33 + VFDYLD1!S33*(1-VLOOKUP(VFDYLD2!S$4,'[1]INTERNAL PARAMETERS-1'!$B$5:$J$44,5,FALSE))*VLOOKUP(VFDYLD2!S$4,'[1]INTERNAL PARAMETERS-1'!$B$5:$J$44,9,FALSE)*VFDYLD2!$F33</f>
        <v>0.64694089456246939</v>
      </c>
      <c r="T33" s="44">
        <f>VFDYLD1!T33*VLOOKUP(VFDYLD2!T$4,'[1]INTERNAL PARAMETERS-1'!$B$5:$J$44,5,FALSE)*VLOOKUP(VFDYLD2!T$4,'[1]INTERNAL PARAMETERS-1'!$B$5:$J$44,7,FALSE)*VFDYLD2!$F33 + VFDYLD1!T33*(1-VLOOKUP(VFDYLD2!T$4,'[1]INTERNAL PARAMETERS-1'!$B$5:$J$44,5,FALSE))*VLOOKUP(VFDYLD2!T$4,'[1]INTERNAL PARAMETERS-1'!$B$5:$J$44,9,FALSE)*VFDYLD2!$F33</f>
        <v>0.13106027526194286</v>
      </c>
      <c r="U33" s="44">
        <f>VFDYLD1!U33*VLOOKUP(VFDYLD2!U$4,'[1]INTERNAL PARAMETERS-1'!$B$5:$J$44,5,FALSE)*VLOOKUP(VFDYLD2!U$4,'[1]INTERNAL PARAMETERS-1'!$B$5:$J$44,7,FALSE)*VFDYLD2!$F33 + VFDYLD1!U33*(1-VLOOKUP(VFDYLD2!U$4,'[1]INTERNAL PARAMETERS-1'!$B$5:$J$44,5,FALSE))*VLOOKUP(VFDYLD2!U$4,'[1]INTERNAL PARAMETERS-1'!$B$5:$J$44,9,FALSE)*VFDYLD2!$F33</f>
        <v>6.1706997391724069E-2</v>
      </c>
      <c r="V33" s="44">
        <f>VFDYLD1!V33*VLOOKUP(VFDYLD2!V$4,'[1]INTERNAL PARAMETERS-1'!$B$5:$J$44,5,FALSE)*VLOOKUP(VFDYLD2!V$4,'[1]INTERNAL PARAMETERS-1'!$B$5:$J$44,7,FALSE)*VFDYLD2!$F33 + VFDYLD1!V33*(1-VLOOKUP(VFDYLD2!V$4,'[1]INTERNAL PARAMETERS-1'!$B$5:$J$44,5,FALSE))*VLOOKUP(VFDYLD2!V$4,'[1]INTERNAL PARAMETERS-1'!$B$5:$J$44,9,FALSE)*VFDYLD2!$F33</f>
        <v>0.41872930258439472</v>
      </c>
      <c r="W33" s="44">
        <f>VFDYLD1!W33*VLOOKUP(VFDYLD2!W$4,'[1]INTERNAL PARAMETERS-1'!$B$5:$J$44,5,FALSE)*VLOOKUP(VFDYLD2!W$4,'[1]INTERNAL PARAMETERS-1'!$B$5:$J$44,7,FALSE)*VFDYLD2!$F33 + VFDYLD1!W33*(1-VLOOKUP(VFDYLD2!W$4,'[1]INTERNAL PARAMETERS-1'!$B$5:$J$44,5,FALSE))*VLOOKUP(VFDYLD2!W$4,'[1]INTERNAL PARAMETERS-1'!$B$5:$J$44,9,FALSE)*VFDYLD2!$F33</f>
        <v>0</v>
      </c>
      <c r="X33" s="44">
        <f>VFDYLD1!X33*VLOOKUP(VFDYLD2!X$4,'[1]INTERNAL PARAMETERS-1'!$B$5:$J$44,5,FALSE)*VLOOKUP(VFDYLD2!X$4,'[1]INTERNAL PARAMETERS-1'!$B$5:$J$44,7,FALSE)*VFDYLD2!$F33 + VFDYLD1!X33*(1-VLOOKUP(VFDYLD2!X$4,'[1]INTERNAL PARAMETERS-1'!$B$5:$J$44,5,FALSE))*VLOOKUP(VFDYLD2!X$4,'[1]INTERNAL PARAMETERS-1'!$B$5:$J$44,9,FALSE)*VFDYLD2!$F33</f>
        <v>0</v>
      </c>
      <c r="Y33" s="44">
        <f>VFDYLD1!Y33*VLOOKUP(VFDYLD2!Y$4,'[1]INTERNAL PARAMETERS-1'!$B$5:$J$44,5,FALSE)*VLOOKUP(VFDYLD2!Y$4,'[1]INTERNAL PARAMETERS-1'!$B$5:$J$44,7,FALSE)*VFDYLD2!$F33 + VFDYLD1!Y33*(1-VLOOKUP(VFDYLD2!Y$4,'[1]INTERNAL PARAMETERS-1'!$B$5:$J$44,5,FALSE))*VLOOKUP(VFDYLD2!Y$4,'[1]INTERNAL PARAMETERS-1'!$B$5:$J$44,9,FALSE)*VFDYLD2!$F33</f>
        <v>0</v>
      </c>
      <c r="Z33" s="44">
        <f>VFDYLD1!Z33*VLOOKUP(VFDYLD2!Z$4,'[1]INTERNAL PARAMETERS-1'!$B$5:$J$44,5,FALSE)*VLOOKUP(VFDYLD2!Z$4,'[1]INTERNAL PARAMETERS-1'!$B$5:$J$44,7,FALSE)*VFDYLD2!$F33 + VFDYLD1!Z33*(1-VLOOKUP(VFDYLD2!Z$4,'[1]INTERNAL PARAMETERS-1'!$B$5:$J$44,5,FALSE))*VLOOKUP(VFDYLD2!Z$4,'[1]INTERNAL PARAMETERS-1'!$B$5:$J$44,9,FALSE)*VFDYLD2!$F33</f>
        <v>0</v>
      </c>
      <c r="AA33" s="44">
        <f>VFDYLD1!AA33*VLOOKUP(VFDYLD2!AA$4,'[1]INTERNAL PARAMETERS-1'!$B$5:$J$44,5,FALSE)*VLOOKUP(VFDYLD2!AA$4,'[1]INTERNAL PARAMETERS-1'!$B$5:$J$44,7,FALSE)*VFDYLD2!$F33 + VFDYLD1!AA33*(1-VLOOKUP(VFDYLD2!AA$4,'[1]INTERNAL PARAMETERS-1'!$B$5:$J$44,5,FALSE))*VLOOKUP(VFDYLD2!AA$4,'[1]INTERNAL PARAMETERS-1'!$B$5:$J$44,9,FALSE)*VFDYLD2!$F33</f>
        <v>0</v>
      </c>
      <c r="AB33" s="44">
        <f>VFDYLD1!AB33*VLOOKUP(VFDYLD2!AB$4,'[1]INTERNAL PARAMETERS-1'!$B$5:$J$44,5,FALSE)*VLOOKUP(VFDYLD2!AB$4,'[1]INTERNAL PARAMETERS-1'!$B$5:$J$44,7,FALSE)*VFDYLD2!$F33 + VFDYLD1!AB33*(1-VLOOKUP(VFDYLD2!AB$4,'[1]INTERNAL PARAMETERS-1'!$B$5:$J$44,5,FALSE))*VLOOKUP(VFDYLD2!AB$4,'[1]INTERNAL PARAMETERS-1'!$B$5:$J$44,9,FALSE)*VFDYLD2!$F33</f>
        <v>0</v>
      </c>
      <c r="AC33" s="44">
        <f>VFDYLD1!AC33*VLOOKUP(VFDYLD2!AC$4,'[1]INTERNAL PARAMETERS-1'!$B$5:$J$44,5,FALSE)*VLOOKUP(VFDYLD2!AC$4,'[1]INTERNAL PARAMETERS-1'!$B$5:$J$44,7,FALSE)*VFDYLD2!$F33 + VFDYLD1!AC33*(1-VLOOKUP(VFDYLD2!AC$4,'[1]INTERNAL PARAMETERS-1'!$B$5:$J$44,5,FALSE))*VLOOKUP(VFDYLD2!AC$4,'[1]INTERNAL PARAMETERS-1'!$B$5:$J$44,9,FALSE)*VFDYLD2!$F33</f>
        <v>0</v>
      </c>
      <c r="AD33" s="44">
        <f>VFDYLD1!AD33*VLOOKUP(VFDYLD2!AD$4,'[1]INTERNAL PARAMETERS-1'!$B$5:$J$44,5,FALSE)*VLOOKUP(VFDYLD2!AD$4,'[1]INTERNAL PARAMETERS-1'!$B$5:$J$44,7,FALSE)*VFDYLD2!$F33 + VFDYLD1!AD33*(1-VLOOKUP(VFDYLD2!AD$4,'[1]INTERNAL PARAMETERS-1'!$B$5:$J$44,5,FALSE))*VLOOKUP(VFDYLD2!AD$4,'[1]INTERNAL PARAMETERS-1'!$B$5:$J$44,9,FALSE)*VFDYLD2!$F33</f>
        <v>0</v>
      </c>
      <c r="AE33" s="44">
        <f>VFDYLD1!AE33*VLOOKUP(VFDYLD2!AE$4,'[1]INTERNAL PARAMETERS-1'!$B$5:$J$44,5,FALSE)*VLOOKUP(VFDYLD2!AE$4,'[1]INTERNAL PARAMETERS-1'!$B$5:$J$44,7,FALSE)*VFDYLD2!$F33 + VFDYLD1!AE33*(1-VLOOKUP(VFDYLD2!AE$4,'[1]INTERNAL PARAMETERS-1'!$B$5:$J$44,5,FALSE))*VLOOKUP(VFDYLD2!AE$4,'[1]INTERNAL PARAMETERS-1'!$B$5:$J$44,9,FALSE)*VFDYLD2!$F33</f>
        <v>0</v>
      </c>
      <c r="AF33" s="44">
        <f>VFDYLD1!AF33*VLOOKUP(VFDYLD2!AF$4,'[1]INTERNAL PARAMETERS-1'!$B$5:$J$44,5,FALSE)*VLOOKUP(VFDYLD2!AF$4,'[1]INTERNAL PARAMETERS-1'!$B$5:$J$44,7,FALSE)*VFDYLD2!$F33 + VFDYLD1!AF33*(1-VLOOKUP(VFDYLD2!AF$4,'[1]INTERNAL PARAMETERS-1'!$B$5:$J$44,5,FALSE))*VLOOKUP(VFDYLD2!AF$4,'[1]INTERNAL PARAMETERS-1'!$B$5:$J$44,9,FALSE)*VFDYLD2!$F33</f>
        <v>2.1300136263718825E-2</v>
      </c>
      <c r="AG33" s="44">
        <f>VFDYLD1!AG33*VLOOKUP(VFDYLD2!AG$4,'[1]INTERNAL PARAMETERS-1'!$B$5:$J$44,5,FALSE)*VLOOKUP(VFDYLD2!AG$4,'[1]INTERNAL PARAMETERS-1'!$B$5:$J$44,7,FALSE)*VFDYLD2!$F33 + VFDYLD1!AG33*(1-VLOOKUP(VFDYLD2!AG$4,'[1]INTERNAL PARAMETERS-1'!$B$5:$J$44,5,FALSE))*VLOOKUP(VFDYLD2!AG$4,'[1]INTERNAL PARAMETERS-1'!$B$5:$J$44,9,FALSE)*VFDYLD2!$F33</f>
        <v>0</v>
      </c>
      <c r="AH33" s="44">
        <f>VFDYLD1!AH33*VLOOKUP(VFDYLD2!AH$4,'[1]INTERNAL PARAMETERS-1'!$B$5:$J$44,5,FALSE)*VLOOKUP(VFDYLD2!AH$4,'[1]INTERNAL PARAMETERS-1'!$B$5:$J$44,7,FALSE)*VFDYLD2!$F33 + VFDYLD1!AH33*(1-VLOOKUP(VFDYLD2!AH$4,'[1]INTERNAL PARAMETERS-1'!$B$5:$J$44,5,FALSE))*VLOOKUP(VFDYLD2!AH$4,'[1]INTERNAL PARAMETERS-1'!$B$5:$J$44,9,FALSE)*VFDYLD2!$F33</f>
        <v>0</v>
      </c>
      <c r="AI33" s="44">
        <f>VFDYLD1!AI33*VLOOKUP(VFDYLD2!AI$4,'[1]INTERNAL PARAMETERS-1'!$B$5:$J$44,5,FALSE)*VLOOKUP(VFDYLD2!AI$4,'[1]INTERNAL PARAMETERS-1'!$B$5:$J$44,7,FALSE)*VFDYLD2!$F33 + VFDYLD1!AI33*(1-VLOOKUP(VFDYLD2!AI$4,'[1]INTERNAL PARAMETERS-1'!$B$5:$J$44,5,FALSE))*VLOOKUP(VFDYLD2!AI$4,'[1]INTERNAL PARAMETERS-1'!$B$5:$J$44,9,FALSE)*VFDYLD2!$F33</f>
        <v>0</v>
      </c>
      <c r="AJ33" s="44">
        <f>VFDYLD1!AJ33*VLOOKUP(VFDYLD2!AJ$4,'[1]INTERNAL PARAMETERS-1'!$B$5:$J$44,5,FALSE)*VLOOKUP(VFDYLD2!AJ$4,'[1]INTERNAL PARAMETERS-1'!$B$5:$J$44,7,FALSE)*VFDYLD2!$F33 + VFDYLD1!AJ33*(1-VLOOKUP(VFDYLD2!AJ$4,'[1]INTERNAL PARAMETERS-1'!$B$5:$J$44,5,FALSE))*VLOOKUP(VFDYLD2!AJ$4,'[1]INTERNAL PARAMETERS-1'!$B$5:$J$44,9,FALSE)*VFDYLD2!$F33</f>
        <v>2.1300136263718825E-2</v>
      </c>
      <c r="AK33" s="44">
        <f>VFDYLD1!AK33*VLOOKUP(VFDYLD2!AK$4,'[1]INTERNAL PARAMETERS-1'!$B$5:$J$44,5,FALSE)*VLOOKUP(VFDYLD2!AK$4,'[1]INTERNAL PARAMETERS-1'!$B$5:$J$44,7,FALSE)*VFDYLD2!$F33 + VFDYLD1!AK33*(1-VLOOKUP(VFDYLD2!AK$4,'[1]INTERNAL PARAMETERS-1'!$B$5:$J$44,5,FALSE))*VLOOKUP(VFDYLD2!AK$4,'[1]INTERNAL PARAMETERS-1'!$B$5:$J$44,9,FALSE)*VFDYLD2!$F33</f>
        <v>0</v>
      </c>
      <c r="AL33" s="44">
        <f>VFDYLD1!AL33*VLOOKUP(VFDYLD2!AL$4,'[1]INTERNAL PARAMETERS-1'!$B$5:$J$44,5,FALSE)*VLOOKUP(VFDYLD2!AL$4,'[1]INTERNAL PARAMETERS-1'!$B$5:$J$44,7,FALSE)*VFDYLD2!$F33 + VFDYLD1!AL33*(1-VLOOKUP(VFDYLD2!AL$4,'[1]INTERNAL PARAMETERS-1'!$B$5:$J$44,5,FALSE))*VLOOKUP(VFDYLD2!AL$4,'[1]INTERNAL PARAMETERS-1'!$B$5:$J$44,9,FALSE)*VFDYLD2!$F33</f>
        <v>0</v>
      </c>
      <c r="AM33" s="44">
        <f>VFDYLD1!AM33*VLOOKUP(VFDYLD2!AM$4,'[1]INTERNAL PARAMETERS-1'!$B$5:$J$44,5,FALSE)*VLOOKUP(VFDYLD2!AM$4,'[1]INTERNAL PARAMETERS-1'!$B$5:$J$44,7,FALSE)*VFDYLD2!$F33 + VFDYLD1!AM33*(1-VLOOKUP(VFDYLD2!AM$4,'[1]INTERNAL PARAMETERS-1'!$B$5:$J$44,5,FALSE))*VLOOKUP(VFDYLD2!AM$4,'[1]INTERNAL PARAMETERS-1'!$B$5:$J$44,9,FALSE)*VFDYLD2!$F33</f>
        <v>0</v>
      </c>
      <c r="AN33" s="44">
        <f>VFDYLD1!AN33*VLOOKUP(VFDYLD2!AN$4,'[1]INTERNAL PARAMETERS-1'!$B$5:$J$44,5,FALSE)*VLOOKUP(VFDYLD2!AN$4,'[1]INTERNAL PARAMETERS-1'!$B$5:$J$44,7,FALSE)*VFDYLD2!$F33 + VFDYLD1!AN33*(1-VLOOKUP(VFDYLD2!AN$4,'[1]INTERNAL PARAMETERS-1'!$B$5:$J$44,5,FALSE))*VLOOKUP(VFDYLD2!AN$4,'[1]INTERNAL PARAMETERS-1'!$B$5:$J$44,9,FALSE)*VFDYLD2!$F33</f>
        <v>0</v>
      </c>
      <c r="AO33" s="44">
        <f>VFDYLD1!AO33*VLOOKUP(VFDYLD2!AO$4,'[1]INTERNAL PARAMETERS-1'!$B$5:$J$44,5,FALSE)*VLOOKUP(VFDYLD2!AO$4,'[1]INTERNAL PARAMETERS-1'!$B$5:$J$44,7,FALSE)*VFDYLD2!$F33 + VFDYLD1!AO33*(1-VLOOKUP(VFDYLD2!AO$4,'[1]INTERNAL PARAMETERS-1'!$B$5:$J$44,5,FALSE))*VLOOKUP(VFDYLD2!AO$4,'[1]INTERNAL PARAMETERS-1'!$B$5:$J$44,9,FALSE)*VFDYLD2!$F33</f>
        <v>0</v>
      </c>
      <c r="AP33" s="44">
        <f>VFDYLD1!AP33*VLOOKUP(VFDYLD2!AP$4,'[1]INTERNAL PARAMETERS-1'!$B$5:$J$44,5,FALSE)*VLOOKUP(VFDYLD2!AP$4,'[1]INTERNAL PARAMETERS-1'!$B$5:$J$44,7,FALSE)*VFDYLD2!$F33 + VFDYLD1!AP33*(1-VLOOKUP(VFDYLD2!AP$4,'[1]INTERNAL PARAMETERS-1'!$B$5:$J$44,5,FALSE))*VLOOKUP(VFDYLD2!AP$4,'[1]INTERNAL PARAMETERS-1'!$B$5:$J$44,9,FALSE)*VFDYLD2!$F33</f>
        <v>0</v>
      </c>
      <c r="AQ33" s="44">
        <f>VFDYLD1!AQ33*VLOOKUP(VFDYLD2!AQ$4,'[1]INTERNAL PARAMETERS-1'!$B$5:$J$44,5,FALSE)*VLOOKUP(VFDYLD2!AQ$4,'[1]INTERNAL PARAMETERS-1'!$B$5:$J$44,7,FALSE)*VFDYLD2!$F33 + VFDYLD1!AQ33*(1-VLOOKUP(VFDYLD2!AQ$4,'[1]INTERNAL PARAMETERS-1'!$B$5:$J$44,5,FALSE))*VLOOKUP(VFDYLD2!AQ$4,'[1]INTERNAL PARAMETERS-1'!$B$5:$J$44,9,FALSE)*VFDYLD2!$F33</f>
        <v>0</v>
      </c>
      <c r="AR33" s="44">
        <f>VFDYLD1!AR33*VLOOKUP(VFDYLD2!AR$4,'[1]INTERNAL PARAMETERS-1'!$B$5:$J$44,5,FALSE)*VLOOKUP(VFDYLD2!AR$4,'[1]INTERNAL PARAMETERS-1'!$B$5:$J$44,7,FALSE)*VFDYLD2!$F33 + VFDYLD1!AR33*(1-VLOOKUP(VFDYLD2!AR$4,'[1]INTERNAL PARAMETERS-1'!$B$5:$J$44,5,FALSE))*VLOOKUP(VFDYLD2!AR$4,'[1]INTERNAL PARAMETERS-1'!$B$5:$J$44,9,FALSE)*VFDYLD2!$F33</f>
        <v>0</v>
      </c>
      <c r="AS33" s="44">
        <f>VFDYLD1!AS33*VLOOKUP(VFDYLD2!AS$4,'[1]INTERNAL PARAMETERS-1'!$B$5:$J$44,5,FALSE)*VLOOKUP(VFDYLD2!AS$4,'[1]INTERNAL PARAMETERS-1'!$B$5:$J$44,7,FALSE)*VFDYLD2!$F33 + VFDYLD1!AS33*(1-VLOOKUP(VFDYLD2!AS$4,'[1]INTERNAL PARAMETERS-1'!$B$5:$J$44,5,FALSE))*VLOOKUP(VFDYLD2!AS$4,'[1]INTERNAL PARAMETERS-1'!$B$5:$J$44,9,FALSE)*VFDYLD2!$F33</f>
        <v>0</v>
      </c>
      <c r="AT33" s="43">
        <f>VFDYLD1!AT33*VLOOKUP(VFDYLD2!AT$4,'[1]INTERNAL PARAMETERS-1'!$B$5:$J$44,5,FALSE)*VLOOKUP(VFDYLD2!AT$4,'[1]INTERNAL PARAMETERS-1'!$B$5:$J$44,7,FALSE)*VFDYLD2!$F33 + VFDYLD1!AT33*(1-VLOOKUP(VFDYLD2!AT$4,'[1]INTERNAL PARAMETERS-1'!$B$5:$J$44,5,FALSE))*VLOOKUP(VFDYLD2!AT$4,'[1]INTERNAL PARAMETERS-1'!$B$5:$J$44,9,FALSE)*VFDYLD2!$F33</f>
        <v>0</v>
      </c>
      <c r="AU33" s="45">
        <f>VFDYLD1!AU33*VLOOKUP(VFDYLD2!AU$4,'[1]INTERNAL PARAMETERS-1'!$B$5:$J$44,5,FALSE)*VLOOKUP(VFDYLD2!AU$4,'[1]INTERNAL PARAMETERS-1'!$B$5:$J$44,6,FALSE)*VLOOKUP(VFDYLD2!AU$4,'[1]INTERNAL PARAMETERS-1'!$B$5:$J$44,3,FALSE) + VFDYLD1!AU33*(1-VLOOKUP(VFDYLD2!AU$4,'[1]INTERNAL PARAMETERS-1'!$B$5:$J$44,5,FALSE))*VLOOKUP(VFDYLD2!AU$4,'[1]INTERNAL PARAMETERS-1'!$B$5:$J$44,8,FALSE)*VLOOKUP(VFDYLD2!AU$4,'[1]INTERNAL PARAMETERS-1'!$B$5:$J$44,3,FALSE)</f>
        <v>0</v>
      </c>
      <c r="AV33" s="44">
        <f>VFDYLD1!AV33*VLOOKUP(VFDYLD2!AV$4,'[1]INTERNAL PARAMETERS-1'!$B$5:$J$44,5,FALSE)*VLOOKUP(VFDYLD2!AV$4,'[1]INTERNAL PARAMETERS-1'!$B$5:$J$44,6,FALSE)*VLOOKUP(VFDYLD2!AV$4,'[1]INTERNAL PARAMETERS-1'!$B$5:$J$44,3,FALSE) + VFDYLD1!AV33*(1-VLOOKUP(VFDYLD2!AV$4,'[1]INTERNAL PARAMETERS-1'!$B$5:$J$44,5,FALSE))*VLOOKUP(VFDYLD2!AV$4,'[1]INTERNAL PARAMETERS-1'!$B$5:$J$44,8,FALSE)*VLOOKUP(VFDYLD2!AV$4,'[1]INTERNAL PARAMETERS-1'!$B$5:$J$44,3,FALSE)</f>
        <v>0</v>
      </c>
      <c r="AW33" s="44">
        <f>VFDYLD1!AW33*VLOOKUP(VFDYLD2!AW$4,'[1]INTERNAL PARAMETERS-1'!$B$5:$J$44,5,FALSE)*VLOOKUP(VFDYLD2!AW$4,'[1]INTERNAL PARAMETERS-1'!$B$5:$J$44,6,FALSE)*VLOOKUP(VFDYLD2!AW$4,'[1]INTERNAL PARAMETERS-1'!$B$5:$J$44,3,FALSE) + VFDYLD1!AW33*(1-VLOOKUP(VFDYLD2!AW$4,'[1]INTERNAL PARAMETERS-1'!$B$5:$J$44,5,FALSE))*VLOOKUP(VFDYLD2!AW$4,'[1]INTERNAL PARAMETERS-1'!$B$5:$J$44,8,FALSE)*VLOOKUP(VFDYLD2!AW$4,'[1]INTERNAL PARAMETERS-1'!$B$5:$J$44,3,FALSE)</f>
        <v>0.14819052743673403</v>
      </c>
      <c r="AX33" s="44">
        <f>VFDYLD1!AX33*VLOOKUP(VFDYLD2!AX$4,'[1]INTERNAL PARAMETERS-1'!$B$5:$J$44,5,FALSE)*VLOOKUP(VFDYLD2!AX$4,'[1]INTERNAL PARAMETERS-1'!$B$5:$J$44,6,FALSE)*VLOOKUP(VFDYLD2!AX$4,'[1]INTERNAL PARAMETERS-1'!$B$5:$J$44,3,FALSE) + VFDYLD1!AX33*(1-VLOOKUP(VFDYLD2!AX$4,'[1]INTERNAL PARAMETERS-1'!$B$5:$J$44,5,FALSE))*VLOOKUP(VFDYLD2!AX$4,'[1]INTERNAL PARAMETERS-1'!$B$5:$J$44,8,FALSE)*VLOOKUP(VFDYLD2!AX$4,'[1]INTERNAL PARAMETERS-1'!$B$5:$J$44,3,FALSE)</f>
        <v>0</v>
      </c>
      <c r="AY33" s="44">
        <f>VFDYLD1!AY33*VLOOKUP(VFDYLD2!AY$4,'[1]INTERNAL PARAMETERS-1'!$B$5:$J$44,5,FALSE)*VLOOKUP(VFDYLD2!AY$4,'[1]INTERNAL PARAMETERS-1'!$B$5:$J$44,6,FALSE)*VLOOKUP(VFDYLD2!AY$4,'[1]INTERNAL PARAMETERS-1'!$B$5:$J$44,3,FALSE) + VFDYLD1!AY33*(1-VLOOKUP(VFDYLD2!AY$4,'[1]INTERNAL PARAMETERS-1'!$B$5:$J$44,5,FALSE))*VLOOKUP(VFDYLD2!AY$4,'[1]INTERNAL PARAMETERS-1'!$B$5:$J$44,8,FALSE)*VLOOKUP(VFDYLD2!AY$4,'[1]INTERNAL PARAMETERS-1'!$B$5:$J$44,3,FALSE)</f>
        <v>0</v>
      </c>
      <c r="AZ33" s="44">
        <f>VFDYLD1!AZ33*VLOOKUP(VFDYLD2!AZ$4,'[1]INTERNAL PARAMETERS-1'!$B$5:$J$44,5,FALSE)*VLOOKUP(VFDYLD2!AZ$4,'[1]INTERNAL PARAMETERS-1'!$B$5:$J$44,6,FALSE)*VLOOKUP(VFDYLD2!AZ$4,'[1]INTERNAL PARAMETERS-1'!$B$5:$J$44,3,FALSE) + VFDYLD1!AZ33*(1-VLOOKUP(VFDYLD2!AZ$4,'[1]INTERNAL PARAMETERS-1'!$B$5:$J$44,5,FALSE))*VLOOKUP(VFDYLD2!AZ$4,'[1]INTERNAL PARAMETERS-1'!$B$5:$J$44,8,FALSE)*VLOOKUP(VFDYLD2!AZ$4,'[1]INTERNAL PARAMETERS-1'!$B$5:$J$44,3,FALSE)</f>
        <v>0</v>
      </c>
      <c r="BA33" s="44">
        <f>VFDYLD1!BA33*VLOOKUP(VFDYLD2!BA$4,'[1]INTERNAL PARAMETERS-1'!$B$5:$J$44,5,FALSE)*VLOOKUP(VFDYLD2!BA$4,'[1]INTERNAL PARAMETERS-1'!$B$5:$J$44,6,FALSE)*VLOOKUP(VFDYLD2!BA$4,'[1]INTERNAL PARAMETERS-1'!$B$5:$J$44,3,FALSE) + VFDYLD1!BA33*(1-VLOOKUP(VFDYLD2!BA$4,'[1]INTERNAL PARAMETERS-1'!$B$5:$J$44,5,FALSE))*VLOOKUP(VFDYLD2!BA$4,'[1]INTERNAL PARAMETERS-1'!$B$5:$J$44,8,FALSE)*VLOOKUP(VFDYLD2!BA$4,'[1]INTERNAL PARAMETERS-1'!$B$5:$J$44,3,FALSE)</f>
        <v>6.6206381909391765E-2</v>
      </c>
      <c r="BB33" s="44">
        <f>VFDYLD1!BB33*VLOOKUP(VFDYLD2!BB$4,'[1]INTERNAL PARAMETERS-1'!$B$5:$J$44,5,FALSE)*VLOOKUP(VFDYLD2!BB$4,'[1]INTERNAL PARAMETERS-1'!$B$5:$J$44,6,FALSE)*VLOOKUP(VFDYLD2!BB$4,'[1]INTERNAL PARAMETERS-1'!$B$5:$J$44,3,FALSE) + VFDYLD1!BB33*(1-VLOOKUP(VFDYLD2!BB$4,'[1]INTERNAL PARAMETERS-1'!$B$5:$J$44,5,FALSE))*VLOOKUP(VFDYLD2!BB$4,'[1]INTERNAL PARAMETERS-1'!$B$5:$J$44,8,FALSE)*VLOOKUP(VFDYLD2!BB$4,'[1]INTERNAL PARAMETERS-1'!$B$5:$J$44,3,FALSE)</f>
        <v>2.4315750264558678E-2</v>
      </c>
      <c r="BC33" s="44">
        <f>VFDYLD1!BC33*VLOOKUP(VFDYLD2!BC$4,'[1]INTERNAL PARAMETERS-1'!$B$5:$J$44,5,FALSE)*VLOOKUP(VFDYLD2!BC$4,'[1]INTERNAL PARAMETERS-1'!$B$5:$J$44,6,FALSE)*VLOOKUP(VFDYLD2!BC$4,'[1]INTERNAL PARAMETERS-1'!$B$5:$J$44,3,FALSE) + VFDYLD1!BC33*(1-VLOOKUP(VFDYLD2!BC$4,'[1]INTERNAL PARAMETERS-1'!$B$5:$J$44,5,FALSE))*VLOOKUP(VFDYLD2!BC$4,'[1]INTERNAL PARAMETERS-1'!$B$5:$J$44,8,FALSE)*VLOOKUP(VFDYLD2!BC$4,'[1]INTERNAL PARAMETERS-1'!$B$5:$J$44,3,FALSE)</f>
        <v>6.1571418381699473E-2</v>
      </c>
      <c r="BD33" s="44">
        <f>VFDYLD1!BD33*VLOOKUP(VFDYLD2!BD$4,'[1]INTERNAL PARAMETERS-1'!$B$5:$J$44,5,FALSE)*VLOOKUP(VFDYLD2!BD$4,'[1]INTERNAL PARAMETERS-1'!$B$5:$J$44,6,FALSE)*VLOOKUP(VFDYLD2!BD$4,'[1]INTERNAL PARAMETERS-1'!$B$5:$J$44,3,FALSE) + VFDYLD1!BD33*(1-VLOOKUP(VFDYLD2!BD$4,'[1]INTERNAL PARAMETERS-1'!$B$5:$J$44,5,FALSE))*VLOOKUP(VFDYLD2!BD$4,'[1]INTERNAL PARAMETERS-1'!$B$5:$J$44,8,FALSE)*VLOOKUP(VFDYLD2!BD$4,'[1]INTERNAL PARAMETERS-1'!$B$5:$J$44,3,FALSE)</f>
        <v>1.9210255896046191E-2</v>
      </c>
      <c r="BE33" s="44">
        <f>VFDYLD1!BE33*VLOOKUP(VFDYLD2!BE$4,'[1]INTERNAL PARAMETERS-1'!$B$5:$J$44,5,FALSE)*VLOOKUP(VFDYLD2!BE$4,'[1]INTERNAL PARAMETERS-1'!$B$5:$J$44,6,FALSE)*VLOOKUP(VFDYLD2!BE$4,'[1]INTERNAL PARAMETERS-1'!$B$5:$J$44,3,FALSE) + VFDYLD1!BE33*(1-VLOOKUP(VFDYLD2!BE$4,'[1]INTERNAL PARAMETERS-1'!$B$5:$J$44,5,FALSE))*VLOOKUP(VFDYLD2!BE$4,'[1]INTERNAL PARAMETERS-1'!$B$5:$J$44,8,FALSE)*VLOOKUP(VFDYLD2!BE$4,'[1]INTERNAL PARAMETERS-1'!$B$5:$J$44,3,FALSE)</f>
        <v>7.4053875129633587E-2</v>
      </c>
      <c r="BF33" s="44">
        <f>VFDYLD1!BF33*VLOOKUP(VFDYLD2!BF$4,'[1]INTERNAL PARAMETERS-1'!$B$5:$J$44,5,FALSE)*VLOOKUP(VFDYLD2!BF$4,'[1]INTERNAL PARAMETERS-1'!$B$5:$J$44,6,FALSE)*VLOOKUP(VFDYLD2!BF$4,'[1]INTERNAL PARAMETERS-1'!$B$5:$J$44,3,FALSE) + VFDYLD1!BF33*(1-VLOOKUP(VFDYLD2!BF$4,'[1]INTERNAL PARAMETERS-1'!$B$5:$J$44,5,FALSE))*VLOOKUP(VFDYLD2!BF$4,'[1]INTERNAL PARAMETERS-1'!$B$5:$J$44,8,FALSE)*VLOOKUP(VFDYLD2!BF$4,'[1]INTERNAL PARAMETERS-1'!$B$5:$J$44,3,FALSE)</f>
        <v>0</v>
      </c>
      <c r="BG33" s="44">
        <f>VFDYLD1!BG33*VLOOKUP(VFDYLD2!BG$4,'[1]INTERNAL PARAMETERS-1'!$B$5:$J$44,5,FALSE)*VLOOKUP(VFDYLD2!BG$4,'[1]INTERNAL PARAMETERS-1'!$B$5:$J$44,6,FALSE)*VLOOKUP(VFDYLD2!BG$4,'[1]INTERNAL PARAMETERS-1'!$B$5:$J$44,3,FALSE) + VFDYLD1!BG33*(1-VLOOKUP(VFDYLD2!BG$4,'[1]INTERNAL PARAMETERS-1'!$B$5:$J$44,5,FALSE))*VLOOKUP(VFDYLD2!BG$4,'[1]INTERNAL PARAMETERS-1'!$B$5:$J$44,8,FALSE)*VLOOKUP(VFDYLD2!BG$4,'[1]INTERNAL PARAMETERS-1'!$B$5:$J$44,3,FALSE)</f>
        <v>2.7789400668375611E-2</v>
      </c>
      <c r="BH33" s="44">
        <f>VFDYLD1!BH33*VLOOKUP(VFDYLD2!BH$4,'[1]INTERNAL PARAMETERS-1'!$B$5:$J$44,5,FALSE)*VLOOKUP(VFDYLD2!BH$4,'[1]INTERNAL PARAMETERS-1'!$B$5:$J$44,6,FALSE)*VLOOKUP(VFDYLD2!BH$4,'[1]INTERNAL PARAMETERS-1'!$B$5:$J$44,3,FALSE) + VFDYLD1!BH33*(1-VLOOKUP(VFDYLD2!BH$4,'[1]INTERNAL PARAMETERS-1'!$B$5:$J$44,5,FALSE))*VLOOKUP(VFDYLD2!BH$4,'[1]INTERNAL PARAMETERS-1'!$B$5:$J$44,8,FALSE)*VLOOKUP(VFDYLD2!BH$4,'[1]INTERNAL PARAMETERS-1'!$B$5:$J$44,3,FALSE)</f>
        <v>1.1719637782580834E-4</v>
      </c>
      <c r="BI33" s="44">
        <f>VFDYLD1!BI33*VLOOKUP(VFDYLD2!BI$4,'[1]INTERNAL PARAMETERS-1'!$B$5:$J$44,5,FALSE)*VLOOKUP(VFDYLD2!BI$4,'[1]INTERNAL PARAMETERS-1'!$B$5:$J$44,6,FALSE)*VLOOKUP(VFDYLD2!BI$4,'[1]INTERNAL PARAMETERS-1'!$B$5:$J$44,3,FALSE) + VFDYLD1!BI33*(1-VLOOKUP(VFDYLD2!BI$4,'[1]INTERNAL PARAMETERS-1'!$B$5:$J$44,5,FALSE))*VLOOKUP(VFDYLD2!BI$4,'[1]INTERNAL PARAMETERS-1'!$B$5:$J$44,8,FALSE)*VLOOKUP(VFDYLD2!BI$4,'[1]INTERNAL PARAMETERS-1'!$B$5:$J$44,3,FALSE)</f>
        <v>0</v>
      </c>
      <c r="BJ33" s="44">
        <f>VFDYLD1!BJ33*VLOOKUP(VFDYLD2!BJ$4,'[1]INTERNAL PARAMETERS-1'!$B$5:$J$44,5,FALSE)*VLOOKUP(VFDYLD2!BJ$4,'[1]INTERNAL PARAMETERS-1'!$B$5:$J$44,6,FALSE)*VLOOKUP(VFDYLD2!BJ$4,'[1]INTERNAL PARAMETERS-1'!$B$5:$J$44,3,FALSE) + VFDYLD1!BJ33*(1-VLOOKUP(VFDYLD2!BJ$4,'[1]INTERNAL PARAMETERS-1'!$B$5:$J$44,5,FALSE))*VLOOKUP(VFDYLD2!BJ$4,'[1]INTERNAL PARAMETERS-1'!$B$5:$J$44,8,FALSE)*VLOOKUP(VFDYLD2!BJ$4,'[1]INTERNAL PARAMETERS-1'!$B$5:$J$44,3,FALSE)</f>
        <v>7.2971905385768249E-3</v>
      </c>
      <c r="BK33" s="44">
        <f>VFDYLD1!BK33*VLOOKUP(VFDYLD2!BK$4,'[1]INTERNAL PARAMETERS-1'!$B$5:$J$44,5,FALSE)*VLOOKUP(VFDYLD2!BK$4,'[1]INTERNAL PARAMETERS-1'!$B$5:$J$44,6,FALSE)*VLOOKUP(VFDYLD2!BK$4,'[1]INTERNAL PARAMETERS-1'!$B$5:$J$44,3,FALSE) + VFDYLD1!BK33*(1-VLOOKUP(VFDYLD2!BK$4,'[1]INTERNAL PARAMETERS-1'!$B$5:$J$44,5,FALSE))*VLOOKUP(VFDYLD2!BK$4,'[1]INTERNAL PARAMETERS-1'!$B$5:$J$44,8,FALSE)*VLOOKUP(VFDYLD2!BK$4,'[1]INTERNAL PARAMETERS-1'!$B$5:$J$44,3,FALSE)</f>
        <v>1.0420874349846104E-2</v>
      </c>
      <c r="BL33" s="44">
        <f>VFDYLD1!BL33*VLOOKUP(VFDYLD2!BL$4,'[1]INTERNAL PARAMETERS-1'!$B$5:$J$44,5,FALSE)*VLOOKUP(VFDYLD2!BL$4,'[1]INTERNAL PARAMETERS-1'!$B$5:$J$44,6,FALSE)*VLOOKUP(VFDYLD2!BL$4,'[1]INTERNAL PARAMETERS-1'!$B$5:$J$44,3,FALSE) + VFDYLD1!BL33*(1-VLOOKUP(VFDYLD2!BL$4,'[1]INTERNAL PARAMETERS-1'!$B$5:$J$44,5,FALSE))*VLOOKUP(VFDYLD2!BL$4,'[1]INTERNAL PARAMETERS-1'!$B$5:$J$44,8,FALSE)*VLOOKUP(VFDYLD2!BL$4,'[1]INTERNAL PARAMETERS-1'!$B$5:$J$44,3,FALSE)</f>
        <v>4.168408135913193E-2</v>
      </c>
      <c r="BM33" s="44">
        <f>VFDYLD1!BM33*VLOOKUP(VFDYLD2!BM$4,'[1]INTERNAL PARAMETERS-1'!$B$5:$J$44,5,FALSE)*VLOOKUP(VFDYLD2!BM$4,'[1]INTERNAL PARAMETERS-1'!$B$5:$J$44,6,FALSE)*VLOOKUP(VFDYLD2!BM$4,'[1]INTERNAL PARAMETERS-1'!$B$5:$J$44,3,FALSE) + VFDYLD1!BM33*(1-VLOOKUP(VFDYLD2!BM$4,'[1]INTERNAL PARAMETERS-1'!$B$5:$J$44,5,FALSE))*VLOOKUP(VFDYLD2!BM$4,'[1]INTERNAL PARAMETERS-1'!$B$5:$J$44,8,FALSE)*VLOOKUP(VFDYLD2!BM$4,'[1]INTERNAL PARAMETERS-1'!$B$5:$J$44,3,FALSE)</f>
        <v>2.1981107805917104E-2</v>
      </c>
      <c r="BN33" s="44">
        <f>VFDYLD1!BN33*VLOOKUP(VFDYLD2!BN$4,'[1]INTERNAL PARAMETERS-1'!$B$5:$J$44,5,FALSE)*VLOOKUP(VFDYLD2!BN$4,'[1]INTERNAL PARAMETERS-1'!$B$5:$J$44,6,FALSE)*VLOOKUP(VFDYLD2!BN$4,'[1]INTERNAL PARAMETERS-1'!$B$5:$J$44,3,FALSE) + VFDYLD1!BN33*(1-VLOOKUP(VFDYLD2!BN$4,'[1]INTERNAL PARAMETERS-1'!$B$5:$J$44,5,FALSE))*VLOOKUP(VFDYLD2!BN$4,'[1]INTERNAL PARAMETERS-1'!$B$5:$J$44,8,FALSE)*VLOOKUP(VFDYLD2!BN$4,'[1]INTERNAL PARAMETERS-1'!$B$5:$J$44,3,FALSE)</f>
        <v>1.1246154746777823E-2</v>
      </c>
      <c r="BO33" s="44">
        <f>VFDYLD1!BO33*VLOOKUP(VFDYLD2!BO$4,'[1]INTERNAL PARAMETERS-1'!$B$5:$J$44,5,FALSE)*VLOOKUP(VFDYLD2!BO$4,'[1]INTERNAL PARAMETERS-1'!$B$5:$J$44,6,FALSE)*VLOOKUP(VFDYLD2!BO$4,'[1]INTERNAL PARAMETERS-1'!$B$5:$J$44,3,FALSE) + VFDYLD1!BO33*(1-VLOOKUP(VFDYLD2!BO$4,'[1]INTERNAL PARAMETERS-1'!$B$5:$J$44,5,FALSE))*VLOOKUP(VFDYLD2!BO$4,'[1]INTERNAL PARAMETERS-1'!$B$5:$J$44,8,FALSE)*VLOOKUP(VFDYLD2!BO$4,'[1]INTERNAL PARAMETERS-1'!$B$5:$J$44,3,FALSE)</f>
        <v>1.0430509907834687E-2</v>
      </c>
      <c r="BP33" s="44">
        <f>VFDYLD1!BP33*VLOOKUP(VFDYLD2!BP$4,'[1]INTERNAL PARAMETERS-1'!$B$5:$J$44,5,FALSE)*VLOOKUP(VFDYLD2!BP$4,'[1]INTERNAL PARAMETERS-1'!$B$5:$J$44,6,FALSE)*VLOOKUP(VFDYLD2!BP$4,'[1]INTERNAL PARAMETERS-1'!$B$5:$J$44,3,FALSE) + VFDYLD1!BP33*(1-VLOOKUP(VFDYLD2!BP$4,'[1]INTERNAL PARAMETERS-1'!$B$5:$J$44,5,FALSE))*VLOOKUP(VFDYLD2!BP$4,'[1]INTERNAL PARAMETERS-1'!$B$5:$J$44,8,FALSE)*VLOOKUP(VFDYLD2!BP$4,'[1]INTERNAL PARAMETERS-1'!$B$5:$J$44,3,FALSE)</f>
        <v>8.1255528357420238E-4</v>
      </c>
      <c r="BQ33" s="44">
        <f>VFDYLD1!BQ33*VLOOKUP(VFDYLD2!BQ$4,'[1]INTERNAL PARAMETERS-1'!$B$5:$J$44,5,FALSE)*VLOOKUP(VFDYLD2!BQ$4,'[1]INTERNAL PARAMETERS-1'!$B$5:$J$44,6,FALSE)*VLOOKUP(VFDYLD2!BQ$4,'[1]INTERNAL PARAMETERS-1'!$B$5:$J$44,3,FALSE) + VFDYLD1!BQ33*(1-VLOOKUP(VFDYLD2!BQ$4,'[1]INTERNAL PARAMETERS-1'!$B$5:$J$44,5,FALSE))*VLOOKUP(VFDYLD2!BQ$4,'[1]INTERNAL PARAMETERS-1'!$B$5:$J$44,8,FALSE)*VLOOKUP(VFDYLD2!BQ$4,'[1]INTERNAL PARAMETERS-1'!$B$5:$J$44,3,FALSE)</f>
        <v>4.6040498799071537E-2</v>
      </c>
      <c r="BR33" s="44">
        <f>VFDYLD1!BR33*VLOOKUP(VFDYLD2!BR$4,'[1]INTERNAL PARAMETERS-1'!$B$5:$J$44,5,FALSE)*VLOOKUP(VFDYLD2!BR$4,'[1]INTERNAL PARAMETERS-1'!$B$5:$J$44,6,FALSE)*VLOOKUP(VFDYLD2!BR$4,'[1]INTERNAL PARAMETERS-1'!$B$5:$J$44,3,FALSE) + VFDYLD1!BR33*(1-VLOOKUP(VFDYLD2!BR$4,'[1]INTERNAL PARAMETERS-1'!$B$5:$J$44,5,FALSE))*VLOOKUP(VFDYLD2!BR$4,'[1]INTERNAL PARAMETERS-1'!$B$5:$J$44,8,FALSE)*VLOOKUP(VFDYLD2!BR$4,'[1]INTERNAL PARAMETERS-1'!$B$5:$J$44,3,FALSE)</f>
        <v>1.2757548824474409E-3</v>
      </c>
      <c r="BS33" s="44">
        <f>VFDYLD1!BS33*VLOOKUP(VFDYLD2!BS$4,'[1]INTERNAL PARAMETERS-1'!$B$5:$J$44,5,FALSE)*VLOOKUP(VFDYLD2!BS$4,'[1]INTERNAL PARAMETERS-1'!$B$5:$J$44,6,FALSE)*VLOOKUP(VFDYLD2!BS$4,'[1]INTERNAL PARAMETERS-1'!$B$5:$J$44,3,FALSE) + VFDYLD1!BS33*(1-VLOOKUP(VFDYLD2!BS$4,'[1]INTERNAL PARAMETERS-1'!$B$5:$J$44,5,FALSE))*VLOOKUP(VFDYLD2!BS$4,'[1]INTERNAL PARAMETERS-1'!$B$5:$J$44,8,FALSE)*VLOOKUP(VFDYLD2!BS$4,'[1]INTERNAL PARAMETERS-1'!$B$5:$J$44,3,FALSE)</f>
        <v>7.9446639690198271E-5</v>
      </c>
      <c r="BT33" s="44">
        <f>VFDYLD1!BT33*VLOOKUP(VFDYLD2!BT$4,'[1]INTERNAL PARAMETERS-1'!$B$5:$J$44,5,FALSE)*VLOOKUP(VFDYLD2!BT$4,'[1]INTERNAL PARAMETERS-1'!$B$5:$J$44,6,FALSE)*VLOOKUP(VFDYLD2!BT$4,'[1]INTERNAL PARAMETERS-1'!$B$5:$J$44,3,FALSE) + VFDYLD1!BT33*(1-VLOOKUP(VFDYLD2!BT$4,'[1]INTERNAL PARAMETERS-1'!$B$5:$J$44,5,FALSE))*VLOOKUP(VFDYLD2!BT$4,'[1]INTERNAL PARAMETERS-1'!$B$5:$J$44,8,FALSE)*VLOOKUP(VFDYLD2!BT$4,'[1]INTERNAL PARAMETERS-1'!$B$5:$J$44,3,FALSE)</f>
        <v>0</v>
      </c>
      <c r="BU33" s="44">
        <f>VFDYLD1!BU33*VLOOKUP(VFDYLD2!BU$4,'[1]INTERNAL PARAMETERS-1'!$B$5:$J$44,5,FALSE)*VLOOKUP(VFDYLD2!BU$4,'[1]INTERNAL PARAMETERS-1'!$B$5:$J$44,6,FALSE)*VLOOKUP(VFDYLD2!BU$4,'[1]INTERNAL PARAMETERS-1'!$B$5:$J$44,3,FALSE) + VFDYLD1!BU33*(1-VLOOKUP(VFDYLD2!BU$4,'[1]INTERNAL PARAMETERS-1'!$B$5:$J$44,5,FALSE))*VLOOKUP(VFDYLD2!BU$4,'[1]INTERNAL PARAMETERS-1'!$B$5:$J$44,8,FALSE)*VLOOKUP(VFDYLD2!BU$4,'[1]INTERNAL PARAMETERS-1'!$B$5:$J$44,3,FALSE)</f>
        <v>0</v>
      </c>
      <c r="BV33" s="44">
        <f>VFDYLD1!BV33*VLOOKUP(VFDYLD2!BV$4,'[1]INTERNAL PARAMETERS-1'!$B$5:$J$44,5,FALSE)*VLOOKUP(VFDYLD2!BV$4,'[1]INTERNAL PARAMETERS-1'!$B$5:$J$44,6,FALSE)*VLOOKUP(VFDYLD2!BV$4,'[1]INTERNAL PARAMETERS-1'!$B$5:$J$44,3,FALSE) + VFDYLD1!BV33*(1-VLOOKUP(VFDYLD2!BV$4,'[1]INTERNAL PARAMETERS-1'!$B$5:$J$44,5,FALSE))*VLOOKUP(VFDYLD2!BV$4,'[1]INTERNAL PARAMETERS-1'!$B$5:$J$44,8,FALSE)*VLOOKUP(VFDYLD2!BV$4,'[1]INTERNAL PARAMETERS-1'!$B$5:$J$44,3,FALSE)</f>
        <v>0</v>
      </c>
      <c r="BW33" s="44">
        <f>VFDYLD1!BW33*VLOOKUP(VFDYLD2!BW$4,'[1]INTERNAL PARAMETERS-1'!$B$5:$J$44,5,FALSE)*VLOOKUP(VFDYLD2!BW$4,'[1]INTERNAL PARAMETERS-1'!$B$5:$J$44,6,FALSE)*VLOOKUP(VFDYLD2!BW$4,'[1]INTERNAL PARAMETERS-1'!$B$5:$J$44,3,FALSE) + VFDYLD1!BW33*(1-VLOOKUP(VFDYLD2!BW$4,'[1]INTERNAL PARAMETERS-1'!$B$5:$J$44,5,FALSE))*VLOOKUP(VFDYLD2!BW$4,'[1]INTERNAL PARAMETERS-1'!$B$5:$J$44,8,FALSE)*VLOOKUP(VFDYLD2!BW$4,'[1]INTERNAL PARAMETERS-1'!$B$5:$J$44,3,FALSE)</f>
        <v>0</v>
      </c>
      <c r="BX33" s="44">
        <f>VFDYLD1!BX33*VLOOKUP(VFDYLD2!BX$4,'[1]INTERNAL PARAMETERS-1'!$B$5:$J$44,5,FALSE)*VLOOKUP(VFDYLD2!BX$4,'[1]INTERNAL PARAMETERS-1'!$B$5:$J$44,6,FALSE)*VLOOKUP(VFDYLD2!BX$4,'[1]INTERNAL PARAMETERS-1'!$B$5:$J$44,3,FALSE) + VFDYLD1!BX33*(1-VLOOKUP(VFDYLD2!BX$4,'[1]INTERNAL PARAMETERS-1'!$B$5:$J$44,5,FALSE))*VLOOKUP(VFDYLD2!BX$4,'[1]INTERNAL PARAMETERS-1'!$B$5:$J$44,8,FALSE)*VLOOKUP(VFDYLD2!BX$4,'[1]INTERNAL PARAMETERS-1'!$B$5:$J$44,3,FALSE)</f>
        <v>0</v>
      </c>
      <c r="BY33" s="44">
        <f>VFDYLD1!BY33*VLOOKUP(VFDYLD2!BY$4,'[1]INTERNAL PARAMETERS-1'!$B$5:$J$44,5,FALSE)*VLOOKUP(VFDYLD2!BY$4,'[1]INTERNAL PARAMETERS-1'!$B$5:$J$44,6,FALSE)*VLOOKUP(VFDYLD2!BY$4,'[1]INTERNAL PARAMETERS-1'!$B$5:$J$44,3,FALSE) + VFDYLD1!BY33*(1-VLOOKUP(VFDYLD2!BY$4,'[1]INTERNAL PARAMETERS-1'!$B$5:$J$44,5,FALSE))*VLOOKUP(VFDYLD2!BY$4,'[1]INTERNAL PARAMETERS-1'!$B$5:$J$44,8,FALSE)*VLOOKUP(VFDYLD2!BY$4,'[1]INTERNAL PARAMETERS-1'!$B$5:$J$44,3,FALSE)</f>
        <v>0</v>
      </c>
      <c r="BZ33" s="44">
        <f>VFDYLD1!BZ33*VLOOKUP(VFDYLD2!BZ$4,'[1]INTERNAL PARAMETERS-1'!$B$5:$J$44,5,FALSE)*VLOOKUP(VFDYLD2!BZ$4,'[1]INTERNAL PARAMETERS-1'!$B$5:$J$44,6,FALSE)*VLOOKUP(VFDYLD2!BZ$4,'[1]INTERNAL PARAMETERS-1'!$B$5:$J$44,3,FALSE) + VFDYLD1!BZ33*(1-VLOOKUP(VFDYLD2!BZ$4,'[1]INTERNAL PARAMETERS-1'!$B$5:$J$44,5,FALSE))*VLOOKUP(VFDYLD2!BZ$4,'[1]INTERNAL PARAMETERS-1'!$B$5:$J$44,8,FALSE)*VLOOKUP(VFDYLD2!BZ$4,'[1]INTERNAL PARAMETERS-1'!$B$5:$J$44,3,FALSE)</f>
        <v>6.0767333938706869E-5</v>
      </c>
      <c r="CA33" s="44">
        <f>VFDYLD1!CA33*VLOOKUP(VFDYLD2!CA$4,'[1]INTERNAL PARAMETERS-1'!$B$5:$J$44,5,FALSE)*VLOOKUP(VFDYLD2!CA$4,'[1]INTERNAL PARAMETERS-1'!$B$5:$J$44,6,FALSE)*VLOOKUP(VFDYLD2!CA$4,'[1]INTERNAL PARAMETERS-1'!$B$5:$J$44,3,FALSE) + VFDYLD1!CA33*(1-VLOOKUP(VFDYLD2!CA$4,'[1]INTERNAL PARAMETERS-1'!$B$5:$J$44,5,FALSE))*VLOOKUP(VFDYLD2!CA$4,'[1]INTERNAL PARAMETERS-1'!$B$5:$J$44,8,FALSE)*VLOOKUP(VFDYLD2!CA$4,'[1]INTERNAL PARAMETERS-1'!$B$5:$J$44,3,FALSE)</f>
        <v>0</v>
      </c>
      <c r="CB33" s="44">
        <f>VFDYLD1!CB33*VLOOKUP(VFDYLD2!CB$4,'[1]INTERNAL PARAMETERS-1'!$B$5:$J$44,5,FALSE)*VLOOKUP(VFDYLD2!CB$4,'[1]INTERNAL PARAMETERS-1'!$B$5:$J$44,6,FALSE)*VLOOKUP(VFDYLD2!CB$4,'[1]INTERNAL PARAMETERS-1'!$B$5:$J$44,3,FALSE) + VFDYLD1!CB33*(1-VLOOKUP(VFDYLD2!CB$4,'[1]INTERNAL PARAMETERS-1'!$B$5:$J$44,5,FALSE))*VLOOKUP(VFDYLD2!CB$4,'[1]INTERNAL PARAMETERS-1'!$B$5:$J$44,8,FALSE)*VLOOKUP(VFDYLD2!CB$4,'[1]INTERNAL PARAMETERS-1'!$B$5:$J$44,3,FALSE)</f>
        <v>0</v>
      </c>
      <c r="CC33" s="44">
        <f>VFDYLD1!CC33*VLOOKUP(VFDYLD2!CC$4,'[1]INTERNAL PARAMETERS-1'!$B$5:$J$44,5,FALSE)*VLOOKUP(VFDYLD2!CC$4,'[1]INTERNAL PARAMETERS-1'!$B$5:$J$44,6,FALSE)*VLOOKUP(VFDYLD2!CC$4,'[1]INTERNAL PARAMETERS-1'!$B$5:$J$44,3,FALSE) + VFDYLD1!CC33*(1-VLOOKUP(VFDYLD2!CC$4,'[1]INTERNAL PARAMETERS-1'!$B$5:$J$44,5,FALSE))*VLOOKUP(VFDYLD2!CC$4,'[1]INTERNAL PARAMETERS-1'!$B$5:$J$44,8,FALSE)*VLOOKUP(VFDYLD2!CC$4,'[1]INTERNAL PARAMETERS-1'!$B$5:$J$44,3,FALSE)</f>
        <v>2.7972240315335596E-4</v>
      </c>
      <c r="CD33" s="44">
        <f>VFDYLD1!CD33*VLOOKUP(VFDYLD2!CD$4,'[1]INTERNAL PARAMETERS-1'!$B$5:$J$44,5,FALSE)*VLOOKUP(VFDYLD2!CD$4,'[1]INTERNAL PARAMETERS-1'!$B$5:$J$44,6,FALSE)*VLOOKUP(VFDYLD2!CD$4,'[1]INTERNAL PARAMETERS-1'!$B$5:$J$44,3,FALSE) + VFDYLD1!CD33*(1-VLOOKUP(VFDYLD2!CD$4,'[1]INTERNAL PARAMETERS-1'!$B$5:$J$44,5,FALSE))*VLOOKUP(VFDYLD2!CD$4,'[1]INTERNAL PARAMETERS-1'!$B$5:$J$44,8,FALSE)*VLOOKUP(VFDYLD2!CD$4,'[1]INTERNAL PARAMETERS-1'!$B$5:$J$44,3,FALSE)</f>
        <v>4.9192511738693843E-4</v>
      </c>
      <c r="CE33" s="44">
        <f>VFDYLD1!CE33*VLOOKUP(VFDYLD2!CE$4,'[1]INTERNAL PARAMETERS-1'!$B$5:$J$44,5,FALSE)*VLOOKUP(VFDYLD2!CE$4,'[1]INTERNAL PARAMETERS-1'!$B$5:$J$44,6,FALSE)*VLOOKUP(VFDYLD2!CE$4,'[1]INTERNAL PARAMETERS-1'!$B$5:$J$44,3,FALSE) + VFDYLD1!CE33*(1-VLOOKUP(VFDYLD2!CE$4,'[1]INTERNAL PARAMETERS-1'!$B$5:$J$44,5,FALSE))*VLOOKUP(VFDYLD2!CE$4,'[1]INTERNAL PARAMETERS-1'!$B$5:$J$44,8,FALSE)*VLOOKUP(VFDYLD2!CE$4,'[1]INTERNAL PARAMETERS-1'!$B$5:$J$44,3,FALSE)</f>
        <v>1.200469967527086E-3</v>
      </c>
      <c r="CF33" s="44">
        <f>VFDYLD1!CF33*VLOOKUP(VFDYLD2!CF$4,'[1]INTERNAL PARAMETERS-1'!$B$5:$J$44,5,FALSE)*VLOOKUP(VFDYLD2!CF$4,'[1]INTERNAL PARAMETERS-1'!$B$5:$J$44,6,FALSE)*VLOOKUP(VFDYLD2!CF$4,'[1]INTERNAL PARAMETERS-1'!$B$5:$J$44,3,FALSE) + VFDYLD1!CF33*(1-VLOOKUP(VFDYLD2!CF$4,'[1]INTERNAL PARAMETERS-1'!$B$5:$J$44,5,FALSE))*VLOOKUP(VFDYLD2!CF$4,'[1]INTERNAL PARAMETERS-1'!$B$5:$J$44,8,FALSE)*VLOOKUP(VFDYLD2!CF$4,'[1]INTERNAL PARAMETERS-1'!$B$5:$J$44,3,FALSE)</f>
        <v>9.6296897102029317E-4</v>
      </c>
      <c r="CG33" s="44">
        <f>VFDYLD1!CG33*VLOOKUP(VFDYLD2!CG$4,'[1]INTERNAL PARAMETERS-1'!$B$5:$J$44,5,FALSE)*VLOOKUP(VFDYLD2!CG$4,'[1]INTERNAL PARAMETERS-1'!$B$5:$J$44,6,FALSE)*VLOOKUP(VFDYLD2!CG$4,'[1]INTERNAL PARAMETERS-1'!$B$5:$J$44,3,FALSE) + VFDYLD1!CG33*(1-VLOOKUP(VFDYLD2!CG$4,'[1]INTERNAL PARAMETERS-1'!$B$5:$J$44,5,FALSE))*VLOOKUP(VFDYLD2!CG$4,'[1]INTERNAL PARAMETERS-1'!$B$5:$J$44,8,FALSE)*VLOOKUP(VFDYLD2!CG$4,'[1]INTERNAL PARAMETERS-1'!$B$5:$J$44,3,FALSE)</f>
        <v>0</v>
      </c>
      <c r="CH33" s="43">
        <f>VFDYLD1!CH33*VLOOKUP(VFDYLD2!CH$4,'[1]INTERNAL PARAMETERS-1'!$B$5:$J$44,5,FALSE)*VLOOKUP(VFDYLD2!CH$4,'[1]INTERNAL PARAMETERS-1'!$B$5:$J$44,6,FALSE)*VLOOKUP(VFDYLD2!CH$4,'[1]INTERNAL PARAMETERS-1'!$B$5:$J$44,3,FALSE) + VFDYLD1!CH33*(1-VLOOKUP(VFDYLD2!CH$4,'[1]INTERNAL PARAMETERS-1'!$B$5:$J$44,5,FALSE))*VLOOKUP(VFDYLD2!CH$4,'[1]INTERNAL PARAMETERS-1'!$B$5:$J$44,8,FALSE)*VLOOKUP(VFDYLD2!CH$4,'[1]INTERNAL PARAMETERS-1'!$B$5:$J$44,3,FALSE)</f>
        <v>0</v>
      </c>
      <c r="CJ33" s="45">
        <f t="shared" si="0"/>
        <v>11.997614775829781</v>
      </c>
      <c r="CK33" s="43">
        <f t="shared" si="1"/>
        <v>0.57571883417015923</v>
      </c>
    </row>
    <row r="34" spans="2:89" x14ac:dyDescent="0.4">
      <c r="B34" s="58" t="s">
        <v>5</v>
      </c>
      <c r="C34" s="57" t="s">
        <v>47</v>
      </c>
      <c r="D34" s="57" t="s">
        <v>53</v>
      </c>
      <c r="E34" s="132">
        <f>VFD!W34</f>
        <v>43.579419537091979</v>
      </c>
      <c r="F34" s="56">
        <f>'[1]INTERNAL PARAMETERS-1'!M16</f>
        <v>30.094999999999999</v>
      </c>
      <c r="G34" s="45">
        <f>VFDYLD1!G34*VLOOKUP(VFDYLD2!G$4,'[1]INTERNAL PARAMETERS-1'!$B$5:$J$44,5,FALSE)*VLOOKUP(VFDYLD2!G$4,'[1]INTERNAL PARAMETERS-1'!$B$5:$J$44,7,FALSE)*VFDYLD2!$F34 + VFDYLD1!G34*(1-VLOOKUP(VFDYLD2!G$4,'[1]INTERNAL PARAMETERS-1'!$B$5:$J$44,5,FALSE))*VLOOKUP(VFDYLD2!G$4,'[1]INTERNAL PARAMETERS-1'!$B$5:$J$44,9,FALSE)*VFDYLD2!$F34</f>
        <v>2.5036298148652274</v>
      </c>
      <c r="H34" s="44">
        <f>VFDYLD1!H34*VLOOKUP(VFDYLD2!H$4,'[1]INTERNAL PARAMETERS-1'!$B$5:$J$44,5,FALSE)*VLOOKUP(VFDYLD2!H$4,'[1]INTERNAL PARAMETERS-1'!$B$5:$J$44,7,FALSE)*VFDYLD2!$F34 + VFDYLD1!H34*(1-VLOOKUP(VFDYLD2!H$4,'[1]INTERNAL PARAMETERS-1'!$B$5:$J$44,5,FALSE))*VLOOKUP(VFDYLD2!H$4,'[1]INTERNAL PARAMETERS-1'!$B$5:$J$44,9,FALSE)*VFDYLD2!$F34</f>
        <v>2.2876480056927617</v>
      </c>
      <c r="I34" s="44">
        <f>VFDYLD1!I34*VLOOKUP(VFDYLD2!I$4,'[1]INTERNAL PARAMETERS-1'!$B$5:$J$44,5,FALSE)*VLOOKUP(VFDYLD2!I$4,'[1]INTERNAL PARAMETERS-1'!$B$5:$J$44,7,FALSE)*VFDYLD2!$F34 + VFDYLD1!I34*(1-VLOOKUP(VFDYLD2!I$4,'[1]INTERNAL PARAMETERS-1'!$B$5:$J$44,5,FALSE))*VLOOKUP(VFDYLD2!I$4,'[1]INTERNAL PARAMETERS-1'!$B$5:$J$44,9,FALSE)*VFDYLD2!$F34</f>
        <v>2.5112255244129358</v>
      </c>
      <c r="J34" s="44">
        <f>VFDYLD1!J34*VLOOKUP(VFDYLD2!J$4,'[1]INTERNAL PARAMETERS-1'!$B$5:$J$44,5,FALSE)*VLOOKUP(VFDYLD2!J$4,'[1]INTERNAL PARAMETERS-1'!$B$5:$J$44,7,FALSE)*VFDYLD2!$F34 + VFDYLD1!J34*(1-VLOOKUP(VFDYLD2!J$4,'[1]INTERNAL PARAMETERS-1'!$B$5:$J$44,5,FALSE))*VLOOKUP(VFDYLD2!J$4,'[1]INTERNAL PARAMETERS-1'!$B$5:$J$44,9,FALSE)*VFDYLD2!$F34</f>
        <v>0</v>
      </c>
      <c r="K34" s="44">
        <f>VFDYLD1!K34*VLOOKUP(VFDYLD2!K$4,'[1]INTERNAL PARAMETERS-1'!$B$5:$J$44,5,FALSE)*VLOOKUP(VFDYLD2!K$4,'[1]INTERNAL PARAMETERS-1'!$B$5:$J$44,7,FALSE)*VFDYLD2!$F34 + VFDYLD1!K34*(1-VLOOKUP(VFDYLD2!K$4,'[1]INTERNAL PARAMETERS-1'!$B$5:$J$44,5,FALSE))*VLOOKUP(VFDYLD2!K$4,'[1]INTERNAL PARAMETERS-1'!$B$5:$J$44,9,FALSE)*VFDYLD2!$F34</f>
        <v>0</v>
      </c>
      <c r="L34" s="44">
        <f>VFDYLD1!L34*VLOOKUP(VFDYLD2!L$4,'[1]INTERNAL PARAMETERS-1'!$B$5:$J$44,5,FALSE)*VLOOKUP(VFDYLD2!L$4,'[1]INTERNAL PARAMETERS-1'!$B$5:$J$44,7,FALSE)*VFDYLD2!$F34 + VFDYLD1!L34*(1-VLOOKUP(VFDYLD2!L$4,'[1]INTERNAL PARAMETERS-1'!$B$5:$J$44,5,FALSE))*VLOOKUP(VFDYLD2!L$4,'[1]INTERNAL PARAMETERS-1'!$B$5:$J$44,9,FALSE)*VFDYLD2!$F34</f>
        <v>0</v>
      </c>
      <c r="M34" s="44">
        <f>VFDYLD1!M34*VLOOKUP(VFDYLD2!M$4,'[1]INTERNAL PARAMETERS-1'!$B$5:$J$44,5,FALSE)*VLOOKUP(VFDYLD2!M$4,'[1]INTERNAL PARAMETERS-1'!$B$5:$J$44,7,FALSE)*VFDYLD2!$F34 + VFDYLD1!M34*(1-VLOOKUP(VFDYLD2!M$4,'[1]INTERNAL PARAMETERS-1'!$B$5:$J$44,5,FALSE))*VLOOKUP(VFDYLD2!M$4,'[1]INTERNAL PARAMETERS-1'!$B$5:$J$44,9,FALSE)*VFDYLD2!$F34</f>
        <v>0.18602429777085527</v>
      </c>
      <c r="N34" s="44">
        <f>VFDYLD1!N34*VLOOKUP(VFDYLD2!N$4,'[1]INTERNAL PARAMETERS-1'!$B$5:$J$44,5,FALSE)*VLOOKUP(VFDYLD2!N$4,'[1]INTERNAL PARAMETERS-1'!$B$5:$J$44,7,FALSE)*VFDYLD2!$F34 + VFDYLD1!N34*(1-VLOOKUP(VFDYLD2!N$4,'[1]INTERNAL PARAMETERS-1'!$B$5:$J$44,5,FALSE))*VLOOKUP(VFDYLD2!N$4,'[1]INTERNAL PARAMETERS-1'!$B$5:$J$44,9,FALSE)*VFDYLD2!$F34</f>
        <v>8.5013224820054273E-3</v>
      </c>
      <c r="O34" s="44">
        <f>VFDYLD1!O34*VLOOKUP(VFDYLD2!O$4,'[1]INTERNAL PARAMETERS-1'!$B$5:$J$44,5,FALSE)*VLOOKUP(VFDYLD2!O$4,'[1]INTERNAL PARAMETERS-1'!$B$5:$J$44,7,FALSE)*VFDYLD2!$F34 + VFDYLD1!O34*(1-VLOOKUP(VFDYLD2!O$4,'[1]INTERNAL PARAMETERS-1'!$B$5:$J$44,5,FALSE))*VLOOKUP(VFDYLD2!O$4,'[1]INTERNAL PARAMETERS-1'!$B$5:$J$44,9,FALSE)*VFDYLD2!$F34</f>
        <v>0</v>
      </c>
      <c r="P34" s="44">
        <f>VFDYLD1!P34*VLOOKUP(VFDYLD2!P$4,'[1]INTERNAL PARAMETERS-1'!$B$5:$J$44,5,FALSE)*VLOOKUP(VFDYLD2!P$4,'[1]INTERNAL PARAMETERS-1'!$B$5:$J$44,7,FALSE)*VFDYLD2!$F34 + VFDYLD1!P34*(1-VLOOKUP(VFDYLD2!P$4,'[1]INTERNAL PARAMETERS-1'!$B$5:$J$44,5,FALSE))*VLOOKUP(VFDYLD2!P$4,'[1]INTERNAL PARAMETERS-1'!$B$5:$J$44,9,FALSE)*VFDYLD2!$F34</f>
        <v>0</v>
      </c>
      <c r="Q34" s="44">
        <f>VFDYLD1!Q34*VLOOKUP(VFDYLD2!Q$4,'[1]INTERNAL PARAMETERS-1'!$B$5:$J$44,5,FALSE)*VLOOKUP(VFDYLD2!Q$4,'[1]INTERNAL PARAMETERS-1'!$B$5:$J$44,7,FALSE)*VFDYLD2!$F34 + VFDYLD1!Q34*(1-VLOOKUP(VFDYLD2!Q$4,'[1]INTERNAL PARAMETERS-1'!$B$5:$J$44,5,FALSE))*VLOOKUP(VFDYLD2!Q$4,'[1]INTERNAL PARAMETERS-1'!$B$5:$J$44,9,FALSE)*VFDYLD2!$F34</f>
        <v>0</v>
      </c>
      <c r="R34" s="44">
        <f>VFDYLD1!R34*VLOOKUP(VFDYLD2!R$4,'[1]INTERNAL PARAMETERS-1'!$B$5:$J$44,5,FALSE)*VLOOKUP(VFDYLD2!R$4,'[1]INTERNAL PARAMETERS-1'!$B$5:$J$44,7,FALSE)*VFDYLD2!$F34 + VFDYLD1!R34*(1-VLOOKUP(VFDYLD2!R$4,'[1]INTERNAL PARAMETERS-1'!$B$5:$J$44,5,FALSE))*VLOOKUP(VFDYLD2!R$4,'[1]INTERNAL PARAMETERS-1'!$B$5:$J$44,9,FALSE)*VFDYLD2!$F34</f>
        <v>2.473216916575692E-2</v>
      </c>
      <c r="S34" s="44">
        <f>VFDYLD1!S34*VLOOKUP(VFDYLD2!S$4,'[1]INTERNAL PARAMETERS-1'!$B$5:$J$44,5,FALSE)*VLOOKUP(VFDYLD2!S$4,'[1]INTERNAL PARAMETERS-1'!$B$5:$J$44,7,FALSE)*VFDYLD2!$F34 + VFDYLD1!S34*(1-VLOOKUP(VFDYLD2!S$4,'[1]INTERNAL PARAMETERS-1'!$B$5:$J$44,5,FALSE))*VLOOKUP(VFDYLD2!S$4,'[1]INTERNAL PARAMETERS-1'!$B$5:$J$44,9,FALSE)*VFDYLD2!$F34</f>
        <v>0.35842226886273415</v>
      </c>
      <c r="T34" s="44">
        <f>VFDYLD1!T34*VLOOKUP(VFDYLD2!T$4,'[1]INTERNAL PARAMETERS-1'!$B$5:$J$44,5,FALSE)*VLOOKUP(VFDYLD2!T$4,'[1]INTERNAL PARAMETERS-1'!$B$5:$J$44,7,FALSE)*VFDYLD2!$F34 + VFDYLD1!T34*(1-VLOOKUP(VFDYLD2!T$4,'[1]INTERNAL PARAMETERS-1'!$B$5:$J$44,5,FALSE))*VLOOKUP(VFDYLD2!T$4,'[1]INTERNAL PARAMETERS-1'!$B$5:$J$44,9,FALSE)*VFDYLD2!$F34</f>
        <v>9.2741699803695565E-2</v>
      </c>
      <c r="U34" s="44">
        <f>VFDYLD1!U34*VLOOKUP(VFDYLD2!U$4,'[1]INTERNAL PARAMETERS-1'!$B$5:$J$44,5,FALSE)*VLOOKUP(VFDYLD2!U$4,'[1]INTERNAL PARAMETERS-1'!$B$5:$J$44,7,FALSE)*VFDYLD2!$F34 + VFDYLD1!U34*(1-VLOOKUP(VFDYLD2!U$4,'[1]INTERNAL PARAMETERS-1'!$B$5:$J$44,5,FALSE))*VLOOKUP(VFDYLD2!U$4,'[1]INTERNAL PARAMETERS-1'!$B$5:$J$44,9,FALSE)*VFDYLD2!$F34</f>
        <v>4.3666254162716578E-2</v>
      </c>
      <c r="V34" s="44">
        <f>VFDYLD1!V34*VLOOKUP(VFDYLD2!V$4,'[1]INTERNAL PARAMETERS-1'!$B$5:$J$44,5,FALSE)*VLOOKUP(VFDYLD2!V$4,'[1]INTERNAL PARAMETERS-1'!$B$5:$J$44,7,FALSE)*VFDYLD2!$F34 + VFDYLD1!V34*(1-VLOOKUP(VFDYLD2!V$4,'[1]INTERNAL PARAMETERS-1'!$B$5:$J$44,5,FALSE))*VLOOKUP(VFDYLD2!V$4,'[1]INTERNAL PARAMETERS-1'!$B$5:$J$44,9,FALSE)*VFDYLD2!$F34</f>
        <v>0.34157909849303592</v>
      </c>
      <c r="W34" s="44">
        <f>VFDYLD1!W34*VLOOKUP(VFDYLD2!W$4,'[1]INTERNAL PARAMETERS-1'!$B$5:$J$44,5,FALSE)*VLOOKUP(VFDYLD2!W$4,'[1]INTERNAL PARAMETERS-1'!$B$5:$J$44,7,FALSE)*VFDYLD2!$F34 + VFDYLD1!W34*(1-VLOOKUP(VFDYLD2!W$4,'[1]INTERNAL PARAMETERS-1'!$B$5:$J$44,5,FALSE))*VLOOKUP(VFDYLD2!W$4,'[1]INTERNAL PARAMETERS-1'!$B$5:$J$44,9,FALSE)*VFDYLD2!$F34</f>
        <v>0</v>
      </c>
      <c r="X34" s="44">
        <f>VFDYLD1!X34*VLOOKUP(VFDYLD2!X$4,'[1]INTERNAL PARAMETERS-1'!$B$5:$J$44,5,FALSE)*VLOOKUP(VFDYLD2!X$4,'[1]INTERNAL PARAMETERS-1'!$B$5:$J$44,7,FALSE)*VFDYLD2!$F34 + VFDYLD1!X34*(1-VLOOKUP(VFDYLD2!X$4,'[1]INTERNAL PARAMETERS-1'!$B$5:$J$44,5,FALSE))*VLOOKUP(VFDYLD2!X$4,'[1]INTERNAL PARAMETERS-1'!$B$5:$J$44,9,FALSE)*VFDYLD2!$F34</f>
        <v>0</v>
      </c>
      <c r="Y34" s="44">
        <f>VFDYLD1!Y34*VLOOKUP(VFDYLD2!Y$4,'[1]INTERNAL PARAMETERS-1'!$B$5:$J$44,5,FALSE)*VLOOKUP(VFDYLD2!Y$4,'[1]INTERNAL PARAMETERS-1'!$B$5:$J$44,7,FALSE)*VFDYLD2!$F34 + VFDYLD1!Y34*(1-VLOOKUP(VFDYLD2!Y$4,'[1]INTERNAL PARAMETERS-1'!$B$5:$J$44,5,FALSE))*VLOOKUP(VFDYLD2!Y$4,'[1]INTERNAL PARAMETERS-1'!$B$5:$J$44,9,FALSE)*VFDYLD2!$F34</f>
        <v>0</v>
      </c>
      <c r="Z34" s="44">
        <f>VFDYLD1!Z34*VLOOKUP(VFDYLD2!Z$4,'[1]INTERNAL PARAMETERS-1'!$B$5:$J$44,5,FALSE)*VLOOKUP(VFDYLD2!Z$4,'[1]INTERNAL PARAMETERS-1'!$B$5:$J$44,7,FALSE)*VFDYLD2!$F34 + VFDYLD1!Z34*(1-VLOOKUP(VFDYLD2!Z$4,'[1]INTERNAL PARAMETERS-1'!$B$5:$J$44,5,FALSE))*VLOOKUP(VFDYLD2!Z$4,'[1]INTERNAL PARAMETERS-1'!$B$5:$J$44,9,FALSE)*VFDYLD2!$F34</f>
        <v>0</v>
      </c>
      <c r="AA34" s="44">
        <f>VFDYLD1!AA34*VLOOKUP(VFDYLD2!AA$4,'[1]INTERNAL PARAMETERS-1'!$B$5:$J$44,5,FALSE)*VLOOKUP(VFDYLD2!AA$4,'[1]INTERNAL PARAMETERS-1'!$B$5:$J$44,7,FALSE)*VFDYLD2!$F34 + VFDYLD1!AA34*(1-VLOOKUP(VFDYLD2!AA$4,'[1]INTERNAL PARAMETERS-1'!$B$5:$J$44,5,FALSE))*VLOOKUP(VFDYLD2!AA$4,'[1]INTERNAL PARAMETERS-1'!$B$5:$J$44,9,FALSE)*VFDYLD2!$F34</f>
        <v>0</v>
      </c>
      <c r="AB34" s="44">
        <f>VFDYLD1!AB34*VLOOKUP(VFDYLD2!AB$4,'[1]INTERNAL PARAMETERS-1'!$B$5:$J$44,5,FALSE)*VLOOKUP(VFDYLD2!AB$4,'[1]INTERNAL PARAMETERS-1'!$B$5:$J$44,7,FALSE)*VFDYLD2!$F34 + VFDYLD1!AB34*(1-VLOOKUP(VFDYLD2!AB$4,'[1]INTERNAL PARAMETERS-1'!$B$5:$J$44,5,FALSE))*VLOOKUP(VFDYLD2!AB$4,'[1]INTERNAL PARAMETERS-1'!$B$5:$J$44,9,FALSE)*VFDYLD2!$F34</f>
        <v>0</v>
      </c>
      <c r="AC34" s="44">
        <f>VFDYLD1!AC34*VLOOKUP(VFDYLD2!AC$4,'[1]INTERNAL PARAMETERS-1'!$B$5:$J$44,5,FALSE)*VLOOKUP(VFDYLD2!AC$4,'[1]INTERNAL PARAMETERS-1'!$B$5:$J$44,7,FALSE)*VFDYLD2!$F34 + VFDYLD1!AC34*(1-VLOOKUP(VFDYLD2!AC$4,'[1]INTERNAL PARAMETERS-1'!$B$5:$J$44,5,FALSE))*VLOOKUP(VFDYLD2!AC$4,'[1]INTERNAL PARAMETERS-1'!$B$5:$J$44,9,FALSE)*VFDYLD2!$F34</f>
        <v>0</v>
      </c>
      <c r="AD34" s="44">
        <f>VFDYLD1!AD34*VLOOKUP(VFDYLD2!AD$4,'[1]INTERNAL PARAMETERS-1'!$B$5:$J$44,5,FALSE)*VLOOKUP(VFDYLD2!AD$4,'[1]INTERNAL PARAMETERS-1'!$B$5:$J$44,7,FALSE)*VFDYLD2!$F34 + VFDYLD1!AD34*(1-VLOOKUP(VFDYLD2!AD$4,'[1]INTERNAL PARAMETERS-1'!$B$5:$J$44,5,FALSE))*VLOOKUP(VFDYLD2!AD$4,'[1]INTERNAL PARAMETERS-1'!$B$5:$J$44,9,FALSE)*VFDYLD2!$F34</f>
        <v>0</v>
      </c>
      <c r="AE34" s="44">
        <f>VFDYLD1!AE34*VLOOKUP(VFDYLD2!AE$4,'[1]INTERNAL PARAMETERS-1'!$B$5:$J$44,5,FALSE)*VLOOKUP(VFDYLD2!AE$4,'[1]INTERNAL PARAMETERS-1'!$B$5:$J$44,7,FALSE)*VFDYLD2!$F34 + VFDYLD1!AE34*(1-VLOOKUP(VFDYLD2!AE$4,'[1]INTERNAL PARAMETERS-1'!$B$5:$J$44,5,FALSE))*VLOOKUP(VFDYLD2!AE$4,'[1]INTERNAL PARAMETERS-1'!$B$5:$J$44,9,FALSE)*VFDYLD2!$F34</f>
        <v>0</v>
      </c>
      <c r="AF34" s="44">
        <f>VFDYLD1!AF34*VLOOKUP(VFDYLD2!AF$4,'[1]INTERNAL PARAMETERS-1'!$B$5:$J$44,5,FALSE)*VLOOKUP(VFDYLD2!AF$4,'[1]INTERNAL PARAMETERS-1'!$B$5:$J$44,7,FALSE)*VFDYLD2!$F34 + VFDYLD1!AF34*(1-VLOOKUP(VFDYLD2!AF$4,'[1]INTERNAL PARAMETERS-1'!$B$5:$J$44,5,FALSE))*VLOOKUP(VFDYLD2!AF$4,'[1]INTERNAL PARAMETERS-1'!$B$5:$J$44,9,FALSE)*VFDYLD2!$F34</f>
        <v>1.5068608116252737E-2</v>
      </c>
      <c r="AG34" s="44">
        <f>VFDYLD1!AG34*VLOOKUP(VFDYLD2!AG$4,'[1]INTERNAL PARAMETERS-1'!$B$5:$J$44,5,FALSE)*VLOOKUP(VFDYLD2!AG$4,'[1]INTERNAL PARAMETERS-1'!$B$5:$J$44,7,FALSE)*VFDYLD2!$F34 + VFDYLD1!AG34*(1-VLOOKUP(VFDYLD2!AG$4,'[1]INTERNAL PARAMETERS-1'!$B$5:$J$44,5,FALSE))*VLOOKUP(VFDYLD2!AG$4,'[1]INTERNAL PARAMETERS-1'!$B$5:$J$44,9,FALSE)*VFDYLD2!$F34</f>
        <v>0</v>
      </c>
      <c r="AH34" s="44">
        <f>VFDYLD1!AH34*VLOOKUP(VFDYLD2!AH$4,'[1]INTERNAL PARAMETERS-1'!$B$5:$J$44,5,FALSE)*VLOOKUP(VFDYLD2!AH$4,'[1]INTERNAL PARAMETERS-1'!$B$5:$J$44,7,FALSE)*VFDYLD2!$F34 + VFDYLD1!AH34*(1-VLOOKUP(VFDYLD2!AH$4,'[1]INTERNAL PARAMETERS-1'!$B$5:$J$44,5,FALSE))*VLOOKUP(VFDYLD2!AH$4,'[1]INTERNAL PARAMETERS-1'!$B$5:$J$44,9,FALSE)*VFDYLD2!$F34</f>
        <v>4.2501202379174388E-3</v>
      </c>
      <c r="AI34" s="44">
        <f>VFDYLD1!AI34*VLOOKUP(VFDYLD2!AI$4,'[1]INTERNAL PARAMETERS-1'!$B$5:$J$44,5,FALSE)*VLOOKUP(VFDYLD2!AI$4,'[1]INTERNAL PARAMETERS-1'!$B$5:$J$44,7,FALSE)*VFDYLD2!$F34 + VFDYLD1!AI34*(1-VLOOKUP(VFDYLD2!AI$4,'[1]INTERNAL PARAMETERS-1'!$B$5:$J$44,5,FALSE))*VLOOKUP(VFDYLD2!AI$4,'[1]INTERNAL PARAMETERS-1'!$B$5:$J$44,9,FALSE)*VFDYLD2!$F34</f>
        <v>3.8644014321495192E-3</v>
      </c>
      <c r="AJ34" s="44">
        <f>VFDYLD1!AJ34*VLOOKUP(VFDYLD2!AJ$4,'[1]INTERNAL PARAMETERS-1'!$B$5:$J$44,5,FALSE)*VLOOKUP(VFDYLD2!AJ$4,'[1]INTERNAL PARAMETERS-1'!$B$5:$J$44,7,FALSE)*VFDYLD2!$F34 + VFDYLD1!AJ34*(1-VLOOKUP(VFDYLD2!AJ$4,'[1]INTERNAL PARAMETERS-1'!$B$5:$J$44,5,FALSE))*VLOOKUP(VFDYLD2!AJ$4,'[1]INTERNAL PARAMETERS-1'!$B$5:$J$44,9,FALSE)*VFDYLD2!$F34</f>
        <v>3.014233117076625E-2</v>
      </c>
      <c r="AK34" s="44">
        <f>VFDYLD1!AK34*VLOOKUP(VFDYLD2!AK$4,'[1]INTERNAL PARAMETERS-1'!$B$5:$J$44,5,FALSE)*VLOOKUP(VFDYLD2!AK$4,'[1]INTERNAL PARAMETERS-1'!$B$5:$J$44,7,FALSE)*VFDYLD2!$F34 + VFDYLD1!AK34*(1-VLOOKUP(VFDYLD2!AK$4,'[1]INTERNAL PARAMETERS-1'!$B$5:$J$44,5,FALSE))*VLOOKUP(VFDYLD2!AK$4,'[1]INTERNAL PARAMETERS-1'!$B$5:$J$44,9,FALSE)*VFDYLD2!$F34</f>
        <v>0</v>
      </c>
      <c r="AL34" s="44">
        <f>VFDYLD1!AL34*VLOOKUP(VFDYLD2!AL$4,'[1]INTERNAL PARAMETERS-1'!$B$5:$J$44,5,FALSE)*VLOOKUP(VFDYLD2!AL$4,'[1]INTERNAL PARAMETERS-1'!$B$5:$J$44,7,FALSE)*VFDYLD2!$F34 + VFDYLD1!AL34*(1-VLOOKUP(VFDYLD2!AL$4,'[1]INTERNAL PARAMETERS-1'!$B$5:$J$44,5,FALSE))*VLOOKUP(VFDYLD2!AL$4,'[1]INTERNAL PARAMETERS-1'!$B$5:$J$44,9,FALSE)*VFDYLD2!$F34</f>
        <v>0</v>
      </c>
      <c r="AM34" s="44">
        <f>VFDYLD1!AM34*VLOOKUP(VFDYLD2!AM$4,'[1]INTERNAL PARAMETERS-1'!$B$5:$J$44,5,FALSE)*VLOOKUP(VFDYLD2!AM$4,'[1]INTERNAL PARAMETERS-1'!$B$5:$J$44,7,FALSE)*VFDYLD2!$F34 + VFDYLD1!AM34*(1-VLOOKUP(VFDYLD2!AM$4,'[1]INTERNAL PARAMETERS-1'!$B$5:$J$44,5,FALSE))*VLOOKUP(VFDYLD2!AM$4,'[1]INTERNAL PARAMETERS-1'!$B$5:$J$44,9,FALSE)*VFDYLD2!$F34</f>
        <v>0</v>
      </c>
      <c r="AN34" s="44">
        <f>VFDYLD1!AN34*VLOOKUP(VFDYLD2!AN$4,'[1]INTERNAL PARAMETERS-1'!$B$5:$J$44,5,FALSE)*VLOOKUP(VFDYLD2!AN$4,'[1]INTERNAL PARAMETERS-1'!$B$5:$J$44,7,FALSE)*VFDYLD2!$F34 + VFDYLD1!AN34*(1-VLOOKUP(VFDYLD2!AN$4,'[1]INTERNAL PARAMETERS-1'!$B$5:$J$44,5,FALSE))*VLOOKUP(VFDYLD2!AN$4,'[1]INTERNAL PARAMETERS-1'!$B$5:$J$44,9,FALSE)*VFDYLD2!$F34</f>
        <v>0</v>
      </c>
      <c r="AO34" s="44">
        <f>VFDYLD1!AO34*VLOOKUP(VFDYLD2!AO$4,'[1]INTERNAL PARAMETERS-1'!$B$5:$J$44,5,FALSE)*VLOOKUP(VFDYLD2!AO$4,'[1]INTERNAL PARAMETERS-1'!$B$5:$J$44,7,FALSE)*VFDYLD2!$F34 + VFDYLD1!AO34*(1-VLOOKUP(VFDYLD2!AO$4,'[1]INTERNAL PARAMETERS-1'!$B$5:$J$44,5,FALSE))*VLOOKUP(VFDYLD2!AO$4,'[1]INTERNAL PARAMETERS-1'!$B$5:$J$44,9,FALSE)*VFDYLD2!$F34</f>
        <v>0</v>
      </c>
      <c r="AP34" s="44">
        <f>VFDYLD1!AP34*VLOOKUP(VFDYLD2!AP$4,'[1]INTERNAL PARAMETERS-1'!$B$5:$J$44,5,FALSE)*VLOOKUP(VFDYLD2!AP$4,'[1]INTERNAL PARAMETERS-1'!$B$5:$J$44,7,FALSE)*VFDYLD2!$F34 + VFDYLD1!AP34*(1-VLOOKUP(VFDYLD2!AP$4,'[1]INTERNAL PARAMETERS-1'!$B$5:$J$44,5,FALSE))*VLOOKUP(VFDYLD2!AP$4,'[1]INTERNAL PARAMETERS-1'!$B$5:$J$44,9,FALSE)*VFDYLD2!$F34</f>
        <v>0</v>
      </c>
      <c r="AQ34" s="44">
        <f>VFDYLD1!AQ34*VLOOKUP(VFDYLD2!AQ$4,'[1]INTERNAL PARAMETERS-1'!$B$5:$J$44,5,FALSE)*VLOOKUP(VFDYLD2!AQ$4,'[1]INTERNAL PARAMETERS-1'!$B$5:$J$44,7,FALSE)*VFDYLD2!$F34 + VFDYLD1!AQ34*(1-VLOOKUP(VFDYLD2!AQ$4,'[1]INTERNAL PARAMETERS-1'!$B$5:$J$44,5,FALSE))*VLOOKUP(VFDYLD2!AQ$4,'[1]INTERNAL PARAMETERS-1'!$B$5:$J$44,9,FALSE)*VFDYLD2!$F34</f>
        <v>0</v>
      </c>
      <c r="AR34" s="44">
        <f>VFDYLD1!AR34*VLOOKUP(VFDYLD2!AR$4,'[1]INTERNAL PARAMETERS-1'!$B$5:$J$44,5,FALSE)*VLOOKUP(VFDYLD2!AR$4,'[1]INTERNAL PARAMETERS-1'!$B$5:$J$44,7,FALSE)*VFDYLD2!$F34 + VFDYLD1!AR34*(1-VLOOKUP(VFDYLD2!AR$4,'[1]INTERNAL PARAMETERS-1'!$B$5:$J$44,5,FALSE))*VLOOKUP(VFDYLD2!AR$4,'[1]INTERNAL PARAMETERS-1'!$B$5:$J$44,9,FALSE)*VFDYLD2!$F34</f>
        <v>0</v>
      </c>
      <c r="AS34" s="44">
        <f>VFDYLD1!AS34*VLOOKUP(VFDYLD2!AS$4,'[1]INTERNAL PARAMETERS-1'!$B$5:$J$44,5,FALSE)*VLOOKUP(VFDYLD2!AS$4,'[1]INTERNAL PARAMETERS-1'!$B$5:$J$44,7,FALSE)*VFDYLD2!$F34 + VFDYLD1!AS34*(1-VLOOKUP(VFDYLD2!AS$4,'[1]INTERNAL PARAMETERS-1'!$B$5:$J$44,5,FALSE))*VLOOKUP(VFDYLD2!AS$4,'[1]INTERNAL PARAMETERS-1'!$B$5:$J$44,9,FALSE)*VFDYLD2!$F34</f>
        <v>0</v>
      </c>
      <c r="AT34" s="43">
        <f>VFDYLD1!AT34*VLOOKUP(VFDYLD2!AT$4,'[1]INTERNAL PARAMETERS-1'!$B$5:$J$44,5,FALSE)*VLOOKUP(VFDYLD2!AT$4,'[1]INTERNAL PARAMETERS-1'!$B$5:$J$44,7,FALSE)*VFDYLD2!$F34 + VFDYLD1!AT34*(1-VLOOKUP(VFDYLD2!AT$4,'[1]INTERNAL PARAMETERS-1'!$B$5:$J$44,5,FALSE))*VLOOKUP(VFDYLD2!AT$4,'[1]INTERNAL PARAMETERS-1'!$B$5:$J$44,9,FALSE)*VFDYLD2!$F34</f>
        <v>0</v>
      </c>
      <c r="AU34" s="45">
        <f>VFDYLD1!AU34*VLOOKUP(VFDYLD2!AU$4,'[1]INTERNAL PARAMETERS-1'!$B$5:$J$44,5,FALSE)*VLOOKUP(VFDYLD2!AU$4,'[1]INTERNAL PARAMETERS-1'!$B$5:$J$44,6,FALSE)*VLOOKUP(VFDYLD2!AU$4,'[1]INTERNAL PARAMETERS-1'!$B$5:$J$44,3,FALSE) + VFDYLD1!AU34*(1-VLOOKUP(VFDYLD2!AU$4,'[1]INTERNAL PARAMETERS-1'!$B$5:$J$44,5,FALSE))*VLOOKUP(VFDYLD2!AU$4,'[1]INTERNAL PARAMETERS-1'!$B$5:$J$44,8,FALSE)*VLOOKUP(VFDYLD2!AU$4,'[1]INTERNAL PARAMETERS-1'!$B$5:$J$44,3,FALSE)</f>
        <v>0</v>
      </c>
      <c r="AV34" s="44">
        <f>VFDYLD1!AV34*VLOOKUP(VFDYLD2!AV$4,'[1]INTERNAL PARAMETERS-1'!$B$5:$J$44,5,FALSE)*VLOOKUP(VFDYLD2!AV$4,'[1]INTERNAL PARAMETERS-1'!$B$5:$J$44,6,FALSE)*VLOOKUP(VFDYLD2!AV$4,'[1]INTERNAL PARAMETERS-1'!$B$5:$J$44,3,FALSE) + VFDYLD1!AV34*(1-VLOOKUP(VFDYLD2!AV$4,'[1]INTERNAL PARAMETERS-1'!$B$5:$J$44,5,FALSE))*VLOOKUP(VFDYLD2!AV$4,'[1]INTERNAL PARAMETERS-1'!$B$5:$J$44,8,FALSE)*VLOOKUP(VFDYLD2!AV$4,'[1]INTERNAL PARAMETERS-1'!$B$5:$J$44,3,FALSE)</f>
        <v>0</v>
      </c>
      <c r="AW34" s="44">
        <f>VFDYLD1!AW34*VLOOKUP(VFDYLD2!AW$4,'[1]INTERNAL PARAMETERS-1'!$B$5:$J$44,5,FALSE)*VLOOKUP(VFDYLD2!AW$4,'[1]INTERNAL PARAMETERS-1'!$B$5:$J$44,6,FALSE)*VLOOKUP(VFDYLD2!AW$4,'[1]INTERNAL PARAMETERS-1'!$B$5:$J$44,3,FALSE) + VFDYLD1!AW34*(1-VLOOKUP(VFDYLD2!AW$4,'[1]INTERNAL PARAMETERS-1'!$B$5:$J$44,5,FALSE))*VLOOKUP(VFDYLD2!AW$4,'[1]INTERNAL PARAMETERS-1'!$B$5:$J$44,8,FALSE)*VLOOKUP(VFDYLD2!AW$4,'[1]INTERNAL PARAMETERS-1'!$B$5:$J$44,3,FALSE)</f>
        <v>9.8519596269789733E-2</v>
      </c>
      <c r="AX34" s="44">
        <f>VFDYLD1!AX34*VLOOKUP(VFDYLD2!AX$4,'[1]INTERNAL PARAMETERS-1'!$B$5:$J$44,5,FALSE)*VLOOKUP(VFDYLD2!AX$4,'[1]INTERNAL PARAMETERS-1'!$B$5:$J$44,6,FALSE)*VLOOKUP(VFDYLD2!AX$4,'[1]INTERNAL PARAMETERS-1'!$B$5:$J$44,3,FALSE) + VFDYLD1!AX34*(1-VLOOKUP(VFDYLD2!AX$4,'[1]INTERNAL PARAMETERS-1'!$B$5:$J$44,5,FALSE))*VLOOKUP(VFDYLD2!AX$4,'[1]INTERNAL PARAMETERS-1'!$B$5:$J$44,8,FALSE)*VLOOKUP(VFDYLD2!AX$4,'[1]INTERNAL PARAMETERS-1'!$B$5:$J$44,3,FALSE)</f>
        <v>0</v>
      </c>
      <c r="AY34" s="44">
        <f>VFDYLD1!AY34*VLOOKUP(VFDYLD2!AY$4,'[1]INTERNAL PARAMETERS-1'!$B$5:$J$44,5,FALSE)*VLOOKUP(VFDYLD2!AY$4,'[1]INTERNAL PARAMETERS-1'!$B$5:$J$44,6,FALSE)*VLOOKUP(VFDYLD2!AY$4,'[1]INTERNAL PARAMETERS-1'!$B$5:$J$44,3,FALSE) + VFDYLD1!AY34*(1-VLOOKUP(VFDYLD2!AY$4,'[1]INTERNAL PARAMETERS-1'!$B$5:$J$44,5,FALSE))*VLOOKUP(VFDYLD2!AY$4,'[1]INTERNAL PARAMETERS-1'!$B$5:$J$44,8,FALSE)*VLOOKUP(VFDYLD2!AY$4,'[1]INTERNAL PARAMETERS-1'!$B$5:$J$44,3,FALSE)</f>
        <v>0</v>
      </c>
      <c r="AZ34" s="44">
        <f>VFDYLD1!AZ34*VLOOKUP(VFDYLD2!AZ$4,'[1]INTERNAL PARAMETERS-1'!$B$5:$J$44,5,FALSE)*VLOOKUP(VFDYLD2!AZ$4,'[1]INTERNAL PARAMETERS-1'!$B$5:$J$44,6,FALSE)*VLOOKUP(VFDYLD2!AZ$4,'[1]INTERNAL PARAMETERS-1'!$B$5:$J$44,3,FALSE) + VFDYLD1!AZ34*(1-VLOOKUP(VFDYLD2!AZ$4,'[1]INTERNAL PARAMETERS-1'!$B$5:$J$44,5,FALSE))*VLOOKUP(VFDYLD2!AZ$4,'[1]INTERNAL PARAMETERS-1'!$B$5:$J$44,8,FALSE)*VLOOKUP(VFDYLD2!AZ$4,'[1]INTERNAL PARAMETERS-1'!$B$5:$J$44,3,FALSE)</f>
        <v>0</v>
      </c>
      <c r="BA34" s="44">
        <f>VFDYLD1!BA34*VLOOKUP(VFDYLD2!BA$4,'[1]INTERNAL PARAMETERS-1'!$B$5:$J$44,5,FALSE)*VLOOKUP(VFDYLD2!BA$4,'[1]INTERNAL PARAMETERS-1'!$B$5:$J$44,6,FALSE)*VLOOKUP(VFDYLD2!BA$4,'[1]INTERNAL PARAMETERS-1'!$B$5:$J$44,3,FALSE) + VFDYLD1!BA34*(1-VLOOKUP(VFDYLD2!BA$4,'[1]INTERNAL PARAMETERS-1'!$B$5:$J$44,5,FALSE))*VLOOKUP(VFDYLD2!BA$4,'[1]INTERNAL PARAMETERS-1'!$B$5:$J$44,8,FALSE)*VLOOKUP(VFDYLD2!BA$4,'[1]INTERNAL PARAMETERS-1'!$B$5:$J$44,3,FALSE)</f>
        <v>7.2945850286133151E-2</v>
      </c>
      <c r="BB34" s="44">
        <f>VFDYLD1!BB34*VLOOKUP(VFDYLD2!BB$4,'[1]INTERNAL PARAMETERS-1'!$B$5:$J$44,5,FALSE)*VLOOKUP(VFDYLD2!BB$4,'[1]INTERNAL PARAMETERS-1'!$B$5:$J$44,6,FALSE)*VLOOKUP(VFDYLD2!BB$4,'[1]INTERNAL PARAMETERS-1'!$B$5:$J$44,3,FALSE) + VFDYLD1!BB34*(1-VLOOKUP(VFDYLD2!BB$4,'[1]INTERNAL PARAMETERS-1'!$B$5:$J$44,5,FALSE))*VLOOKUP(VFDYLD2!BB$4,'[1]INTERNAL PARAMETERS-1'!$B$5:$J$44,8,FALSE)*VLOOKUP(VFDYLD2!BB$4,'[1]INTERNAL PARAMETERS-1'!$B$5:$J$44,3,FALSE)</f>
        <v>1.6637139950585803E-2</v>
      </c>
      <c r="BC34" s="44">
        <f>VFDYLD1!BC34*VLOOKUP(VFDYLD2!BC$4,'[1]INTERNAL PARAMETERS-1'!$B$5:$J$44,5,FALSE)*VLOOKUP(VFDYLD2!BC$4,'[1]INTERNAL PARAMETERS-1'!$B$5:$J$44,6,FALSE)*VLOOKUP(VFDYLD2!BC$4,'[1]INTERNAL PARAMETERS-1'!$B$5:$J$44,3,FALSE) + VFDYLD1!BC34*(1-VLOOKUP(VFDYLD2!BC$4,'[1]INTERNAL PARAMETERS-1'!$B$5:$J$44,5,FALSE))*VLOOKUP(VFDYLD2!BC$4,'[1]INTERNAL PARAMETERS-1'!$B$5:$J$44,8,FALSE)*VLOOKUP(VFDYLD2!BC$4,'[1]INTERNAL PARAMETERS-1'!$B$5:$J$44,3,FALSE)</f>
        <v>4.4234418015866458E-2</v>
      </c>
      <c r="BD34" s="44">
        <f>VFDYLD1!BD34*VLOOKUP(VFDYLD2!BD$4,'[1]INTERNAL PARAMETERS-1'!$B$5:$J$44,5,FALSE)*VLOOKUP(VFDYLD2!BD$4,'[1]INTERNAL PARAMETERS-1'!$B$5:$J$44,6,FALSE)*VLOOKUP(VFDYLD2!BD$4,'[1]INTERNAL PARAMETERS-1'!$B$5:$J$44,3,FALSE) + VFDYLD1!BD34*(1-VLOOKUP(VFDYLD2!BD$4,'[1]INTERNAL PARAMETERS-1'!$B$5:$J$44,5,FALSE))*VLOOKUP(VFDYLD2!BD$4,'[1]INTERNAL PARAMETERS-1'!$B$5:$J$44,8,FALSE)*VLOOKUP(VFDYLD2!BD$4,'[1]INTERNAL PARAMETERS-1'!$B$5:$J$44,3,FALSE)</f>
        <v>1.5884190716558149E-2</v>
      </c>
      <c r="BE34" s="44">
        <f>VFDYLD1!BE34*VLOOKUP(VFDYLD2!BE$4,'[1]INTERNAL PARAMETERS-1'!$B$5:$J$44,5,FALSE)*VLOOKUP(VFDYLD2!BE$4,'[1]INTERNAL PARAMETERS-1'!$B$5:$J$44,6,FALSE)*VLOOKUP(VFDYLD2!BE$4,'[1]INTERNAL PARAMETERS-1'!$B$5:$J$44,3,FALSE) + VFDYLD1!BE34*(1-VLOOKUP(VFDYLD2!BE$4,'[1]INTERNAL PARAMETERS-1'!$B$5:$J$44,5,FALSE))*VLOOKUP(VFDYLD2!BE$4,'[1]INTERNAL PARAMETERS-1'!$B$5:$J$44,8,FALSE)*VLOOKUP(VFDYLD2!BE$4,'[1]INTERNAL PARAMETERS-1'!$B$5:$J$44,3,FALSE)</f>
        <v>6.2261650025969346E-2</v>
      </c>
      <c r="BF34" s="44">
        <f>VFDYLD1!BF34*VLOOKUP(VFDYLD2!BF$4,'[1]INTERNAL PARAMETERS-1'!$B$5:$J$44,5,FALSE)*VLOOKUP(VFDYLD2!BF$4,'[1]INTERNAL PARAMETERS-1'!$B$5:$J$44,6,FALSE)*VLOOKUP(VFDYLD2!BF$4,'[1]INTERNAL PARAMETERS-1'!$B$5:$J$44,3,FALSE) + VFDYLD1!BF34*(1-VLOOKUP(VFDYLD2!BF$4,'[1]INTERNAL PARAMETERS-1'!$B$5:$J$44,5,FALSE))*VLOOKUP(VFDYLD2!BF$4,'[1]INTERNAL PARAMETERS-1'!$B$5:$J$44,8,FALSE)*VLOOKUP(VFDYLD2!BF$4,'[1]INTERNAL PARAMETERS-1'!$B$5:$J$44,3,FALSE)</f>
        <v>0</v>
      </c>
      <c r="BG34" s="44">
        <f>VFDYLD1!BG34*VLOOKUP(VFDYLD2!BG$4,'[1]INTERNAL PARAMETERS-1'!$B$5:$J$44,5,FALSE)*VLOOKUP(VFDYLD2!BG$4,'[1]INTERNAL PARAMETERS-1'!$B$5:$J$44,6,FALSE)*VLOOKUP(VFDYLD2!BG$4,'[1]INTERNAL PARAMETERS-1'!$B$5:$J$44,3,FALSE) + VFDYLD1!BG34*(1-VLOOKUP(VFDYLD2!BG$4,'[1]INTERNAL PARAMETERS-1'!$B$5:$J$44,5,FALSE))*VLOOKUP(VFDYLD2!BG$4,'[1]INTERNAL PARAMETERS-1'!$B$5:$J$44,8,FALSE)*VLOOKUP(VFDYLD2!BG$4,'[1]INTERNAL PARAMETERS-1'!$B$5:$J$44,3,FALSE)</f>
        <v>1.776212529442156E-2</v>
      </c>
      <c r="BH34" s="44">
        <f>VFDYLD1!BH34*VLOOKUP(VFDYLD2!BH$4,'[1]INTERNAL PARAMETERS-1'!$B$5:$J$44,5,FALSE)*VLOOKUP(VFDYLD2!BH$4,'[1]INTERNAL PARAMETERS-1'!$B$5:$J$44,6,FALSE)*VLOOKUP(VFDYLD2!BH$4,'[1]INTERNAL PARAMETERS-1'!$B$5:$J$44,3,FALSE) + VFDYLD1!BH34*(1-VLOOKUP(VFDYLD2!BH$4,'[1]INTERNAL PARAMETERS-1'!$B$5:$J$44,5,FALSE))*VLOOKUP(VFDYLD2!BH$4,'[1]INTERNAL PARAMETERS-1'!$B$5:$J$44,8,FALSE)*VLOOKUP(VFDYLD2!BH$4,'[1]INTERNAL PARAMETERS-1'!$B$5:$J$44,3,FALSE)</f>
        <v>9.5676115369903365E-5</v>
      </c>
      <c r="BI34" s="44">
        <f>VFDYLD1!BI34*VLOOKUP(VFDYLD2!BI$4,'[1]INTERNAL PARAMETERS-1'!$B$5:$J$44,5,FALSE)*VLOOKUP(VFDYLD2!BI$4,'[1]INTERNAL PARAMETERS-1'!$B$5:$J$44,6,FALSE)*VLOOKUP(VFDYLD2!BI$4,'[1]INTERNAL PARAMETERS-1'!$B$5:$J$44,3,FALSE) + VFDYLD1!BI34*(1-VLOOKUP(VFDYLD2!BI$4,'[1]INTERNAL PARAMETERS-1'!$B$5:$J$44,5,FALSE))*VLOOKUP(VFDYLD2!BI$4,'[1]INTERNAL PARAMETERS-1'!$B$5:$J$44,8,FALSE)*VLOOKUP(VFDYLD2!BI$4,'[1]INTERNAL PARAMETERS-1'!$B$5:$J$44,3,FALSE)</f>
        <v>0</v>
      </c>
      <c r="BJ34" s="44">
        <f>VFDYLD1!BJ34*VLOOKUP(VFDYLD2!BJ$4,'[1]INTERNAL PARAMETERS-1'!$B$5:$J$44,5,FALSE)*VLOOKUP(VFDYLD2!BJ$4,'[1]INTERNAL PARAMETERS-1'!$B$5:$J$44,6,FALSE)*VLOOKUP(VFDYLD2!BJ$4,'[1]INTERNAL PARAMETERS-1'!$B$5:$J$44,3,FALSE) + VFDYLD1!BJ34*(1-VLOOKUP(VFDYLD2!BJ$4,'[1]INTERNAL PARAMETERS-1'!$B$5:$J$44,5,FALSE))*VLOOKUP(VFDYLD2!BJ$4,'[1]INTERNAL PARAMETERS-1'!$B$5:$J$44,8,FALSE)*VLOOKUP(VFDYLD2!BJ$4,'[1]INTERNAL PARAMETERS-1'!$B$5:$J$44,3,FALSE)</f>
        <v>6.8675050809976429E-3</v>
      </c>
      <c r="BK34" s="44">
        <f>VFDYLD1!BK34*VLOOKUP(VFDYLD2!BK$4,'[1]INTERNAL PARAMETERS-1'!$B$5:$J$44,5,FALSE)*VLOOKUP(VFDYLD2!BK$4,'[1]INTERNAL PARAMETERS-1'!$B$5:$J$44,6,FALSE)*VLOOKUP(VFDYLD2!BK$4,'[1]INTERNAL PARAMETERS-1'!$B$5:$J$44,3,FALSE) + VFDYLD1!BK34*(1-VLOOKUP(VFDYLD2!BK$4,'[1]INTERNAL PARAMETERS-1'!$B$5:$J$44,5,FALSE))*VLOOKUP(VFDYLD2!BK$4,'[1]INTERNAL PARAMETERS-1'!$B$5:$J$44,8,FALSE)*VLOOKUP(VFDYLD2!BK$4,'[1]INTERNAL PARAMETERS-1'!$B$5:$J$44,3,FALSE)</f>
        <v>6.4819021371120911E-3</v>
      </c>
      <c r="BL34" s="44">
        <f>VFDYLD1!BL34*VLOOKUP(VFDYLD2!BL$4,'[1]INTERNAL PARAMETERS-1'!$B$5:$J$44,5,FALSE)*VLOOKUP(VFDYLD2!BL$4,'[1]INTERNAL PARAMETERS-1'!$B$5:$J$44,6,FALSE)*VLOOKUP(VFDYLD2!BL$4,'[1]INTERNAL PARAMETERS-1'!$B$5:$J$44,3,FALSE) + VFDYLD1!BL34*(1-VLOOKUP(VFDYLD2!BL$4,'[1]INTERNAL PARAMETERS-1'!$B$5:$J$44,5,FALSE))*VLOOKUP(VFDYLD2!BL$4,'[1]INTERNAL PARAMETERS-1'!$B$5:$J$44,8,FALSE)*VLOOKUP(VFDYLD2!BL$4,'[1]INTERNAL PARAMETERS-1'!$B$5:$J$44,3,FALSE)</f>
        <v>3.4627523202633327E-2</v>
      </c>
      <c r="BM34" s="44">
        <f>VFDYLD1!BM34*VLOOKUP(VFDYLD2!BM$4,'[1]INTERNAL PARAMETERS-1'!$B$5:$J$44,5,FALSE)*VLOOKUP(VFDYLD2!BM$4,'[1]INTERNAL PARAMETERS-1'!$B$5:$J$44,6,FALSE)*VLOOKUP(VFDYLD2!BM$4,'[1]INTERNAL PARAMETERS-1'!$B$5:$J$44,3,FALSE) + VFDYLD1!BM34*(1-VLOOKUP(VFDYLD2!BM$4,'[1]INTERNAL PARAMETERS-1'!$B$5:$J$44,5,FALSE))*VLOOKUP(VFDYLD2!BM$4,'[1]INTERNAL PARAMETERS-1'!$B$5:$J$44,8,FALSE)*VLOOKUP(VFDYLD2!BM$4,'[1]INTERNAL PARAMETERS-1'!$B$5:$J$44,3,FALSE)</f>
        <v>2.0834635952700735E-2</v>
      </c>
      <c r="BN34" s="44">
        <f>VFDYLD1!BN34*VLOOKUP(VFDYLD2!BN$4,'[1]INTERNAL PARAMETERS-1'!$B$5:$J$44,5,FALSE)*VLOOKUP(VFDYLD2!BN$4,'[1]INTERNAL PARAMETERS-1'!$B$5:$J$44,6,FALSE)*VLOOKUP(VFDYLD2!BN$4,'[1]INTERNAL PARAMETERS-1'!$B$5:$J$44,3,FALSE) + VFDYLD1!BN34*(1-VLOOKUP(VFDYLD2!BN$4,'[1]INTERNAL PARAMETERS-1'!$B$5:$J$44,5,FALSE))*VLOOKUP(VFDYLD2!BN$4,'[1]INTERNAL PARAMETERS-1'!$B$5:$J$44,8,FALSE)*VLOOKUP(VFDYLD2!BN$4,'[1]INTERNAL PARAMETERS-1'!$B$5:$J$44,3,FALSE)</f>
        <v>1.0543331593519901E-2</v>
      </c>
      <c r="BO34" s="44">
        <f>VFDYLD1!BO34*VLOOKUP(VFDYLD2!BO$4,'[1]INTERNAL PARAMETERS-1'!$B$5:$J$44,5,FALSE)*VLOOKUP(VFDYLD2!BO$4,'[1]INTERNAL PARAMETERS-1'!$B$5:$J$44,6,FALSE)*VLOOKUP(VFDYLD2!BO$4,'[1]INTERNAL PARAMETERS-1'!$B$5:$J$44,3,FALSE) + VFDYLD1!BO34*(1-VLOOKUP(VFDYLD2!BO$4,'[1]INTERNAL PARAMETERS-1'!$B$5:$J$44,5,FALSE))*VLOOKUP(VFDYLD2!BO$4,'[1]INTERNAL PARAMETERS-1'!$B$5:$J$44,8,FALSE)*VLOOKUP(VFDYLD2!BO$4,'[1]INTERNAL PARAMETERS-1'!$B$5:$J$44,3,FALSE)</f>
        <v>1.1259666491571686E-2</v>
      </c>
      <c r="BP34" s="44">
        <f>VFDYLD1!BP34*VLOOKUP(VFDYLD2!BP$4,'[1]INTERNAL PARAMETERS-1'!$B$5:$J$44,5,FALSE)*VLOOKUP(VFDYLD2!BP$4,'[1]INTERNAL PARAMETERS-1'!$B$5:$J$44,6,FALSE)*VLOOKUP(VFDYLD2!BP$4,'[1]INTERNAL PARAMETERS-1'!$B$5:$J$44,3,FALSE) + VFDYLD1!BP34*(1-VLOOKUP(VFDYLD2!BP$4,'[1]INTERNAL PARAMETERS-1'!$B$5:$J$44,5,FALSE))*VLOOKUP(VFDYLD2!BP$4,'[1]INTERNAL PARAMETERS-1'!$B$5:$J$44,8,FALSE)*VLOOKUP(VFDYLD2!BP$4,'[1]INTERNAL PARAMETERS-1'!$B$5:$J$44,3,FALSE)</f>
        <v>6.7232681929341967E-4</v>
      </c>
      <c r="BQ34" s="44">
        <f>VFDYLD1!BQ34*VLOOKUP(VFDYLD2!BQ$4,'[1]INTERNAL PARAMETERS-1'!$B$5:$J$44,5,FALSE)*VLOOKUP(VFDYLD2!BQ$4,'[1]INTERNAL PARAMETERS-1'!$B$5:$J$44,6,FALSE)*VLOOKUP(VFDYLD2!BQ$4,'[1]INTERNAL PARAMETERS-1'!$B$5:$J$44,3,FALSE) + VFDYLD1!BQ34*(1-VLOOKUP(VFDYLD2!BQ$4,'[1]INTERNAL PARAMETERS-1'!$B$5:$J$44,5,FALSE))*VLOOKUP(VFDYLD2!BQ$4,'[1]INTERNAL PARAMETERS-1'!$B$5:$J$44,8,FALSE)*VLOOKUP(VFDYLD2!BQ$4,'[1]INTERNAL PARAMETERS-1'!$B$5:$J$44,3,FALSE)</f>
        <v>3.6136935217093526E-2</v>
      </c>
      <c r="BR34" s="44">
        <f>VFDYLD1!BR34*VLOOKUP(VFDYLD2!BR$4,'[1]INTERNAL PARAMETERS-1'!$B$5:$J$44,5,FALSE)*VLOOKUP(VFDYLD2!BR$4,'[1]INTERNAL PARAMETERS-1'!$B$5:$J$44,6,FALSE)*VLOOKUP(VFDYLD2!BR$4,'[1]INTERNAL PARAMETERS-1'!$B$5:$J$44,3,FALSE) + VFDYLD1!BR34*(1-VLOOKUP(VFDYLD2!BR$4,'[1]INTERNAL PARAMETERS-1'!$B$5:$J$44,5,FALSE))*VLOOKUP(VFDYLD2!BR$4,'[1]INTERNAL PARAMETERS-1'!$B$5:$J$44,8,FALSE)*VLOOKUP(VFDYLD2!BR$4,'[1]INTERNAL PARAMETERS-1'!$B$5:$J$44,3,FALSE)</f>
        <v>5.5709427922727103E-4</v>
      </c>
      <c r="BS34" s="44">
        <f>VFDYLD1!BS34*VLOOKUP(VFDYLD2!BS$4,'[1]INTERNAL PARAMETERS-1'!$B$5:$J$44,5,FALSE)*VLOOKUP(VFDYLD2!BS$4,'[1]INTERNAL PARAMETERS-1'!$B$5:$J$44,6,FALSE)*VLOOKUP(VFDYLD2!BS$4,'[1]INTERNAL PARAMETERS-1'!$B$5:$J$44,3,FALSE) + VFDYLD1!BS34*(1-VLOOKUP(VFDYLD2!BS$4,'[1]INTERNAL PARAMETERS-1'!$B$5:$J$44,5,FALSE))*VLOOKUP(VFDYLD2!BS$4,'[1]INTERNAL PARAMETERS-1'!$B$5:$J$44,8,FALSE)*VLOOKUP(VFDYLD2!BS$4,'[1]INTERNAL PARAMETERS-1'!$B$5:$J$44,3,FALSE)</f>
        <v>1.2972021234926298E-4</v>
      </c>
      <c r="BT34" s="44">
        <f>VFDYLD1!BT34*VLOOKUP(VFDYLD2!BT$4,'[1]INTERNAL PARAMETERS-1'!$B$5:$J$44,5,FALSE)*VLOOKUP(VFDYLD2!BT$4,'[1]INTERNAL PARAMETERS-1'!$B$5:$J$44,6,FALSE)*VLOOKUP(VFDYLD2!BT$4,'[1]INTERNAL PARAMETERS-1'!$B$5:$J$44,3,FALSE) + VFDYLD1!BT34*(1-VLOOKUP(VFDYLD2!BT$4,'[1]INTERNAL PARAMETERS-1'!$B$5:$J$44,5,FALSE))*VLOOKUP(VFDYLD2!BT$4,'[1]INTERNAL PARAMETERS-1'!$B$5:$J$44,8,FALSE)*VLOOKUP(VFDYLD2!BT$4,'[1]INTERNAL PARAMETERS-1'!$B$5:$J$44,3,FALSE)</f>
        <v>0</v>
      </c>
      <c r="BU34" s="44">
        <f>VFDYLD1!BU34*VLOOKUP(VFDYLD2!BU$4,'[1]INTERNAL PARAMETERS-1'!$B$5:$J$44,5,FALSE)*VLOOKUP(VFDYLD2!BU$4,'[1]INTERNAL PARAMETERS-1'!$B$5:$J$44,6,FALSE)*VLOOKUP(VFDYLD2!BU$4,'[1]INTERNAL PARAMETERS-1'!$B$5:$J$44,3,FALSE) + VFDYLD1!BU34*(1-VLOOKUP(VFDYLD2!BU$4,'[1]INTERNAL PARAMETERS-1'!$B$5:$J$44,5,FALSE))*VLOOKUP(VFDYLD2!BU$4,'[1]INTERNAL PARAMETERS-1'!$B$5:$J$44,8,FALSE)*VLOOKUP(VFDYLD2!BU$4,'[1]INTERNAL PARAMETERS-1'!$B$5:$J$44,3,FALSE)</f>
        <v>0</v>
      </c>
      <c r="BV34" s="44">
        <f>VFDYLD1!BV34*VLOOKUP(VFDYLD2!BV$4,'[1]INTERNAL PARAMETERS-1'!$B$5:$J$44,5,FALSE)*VLOOKUP(VFDYLD2!BV$4,'[1]INTERNAL PARAMETERS-1'!$B$5:$J$44,6,FALSE)*VLOOKUP(VFDYLD2!BV$4,'[1]INTERNAL PARAMETERS-1'!$B$5:$J$44,3,FALSE) + VFDYLD1!BV34*(1-VLOOKUP(VFDYLD2!BV$4,'[1]INTERNAL PARAMETERS-1'!$B$5:$J$44,5,FALSE))*VLOOKUP(VFDYLD2!BV$4,'[1]INTERNAL PARAMETERS-1'!$B$5:$J$44,8,FALSE)*VLOOKUP(VFDYLD2!BV$4,'[1]INTERNAL PARAMETERS-1'!$B$5:$J$44,3,FALSE)</f>
        <v>0</v>
      </c>
      <c r="BW34" s="44">
        <f>VFDYLD1!BW34*VLOOKUP(VFDYLD2!BW$4,'[1]INTERNAL PARAMETERS-1'!$B$5:$J$44,5,FALSE)*VLOOKUP(VFDYLD2!BW$4,'[1]INTERNAL PARAMETERS-1'!$B$5:$J$44,6,FALSE)*VLOOKUP(VFDYLD2!BW$4,'[1]INTERNAL PARAMETERS-1'!$B$5:$J$44,3,FALSE) + VFDYLD1!BW34*(1-VLOOKUP(VFDYLD2!BW$4,'[1]INTERNAL PARAMETERS-1'!$B$5:$J$44,5,FALSE))*VLOOKUP(VFDYLD2!BW$4,'[1]INTERNAL PARAMETERS-1'!$B$5:$J$44,8,FALSE)*VLOOKUP(VFDYLD2!BW$4,'[1]INTERNAL PARAMETERS-1'!$B$5:$J$44,3,FALSE)</f>
        <v>0</v>
      </c>
      <c r="BX34" s="44">
        <f>VFDYLD1!BX34*VLOOKUP(VFDYLD2!BX$4,'[1]INTERNAL PARAMETERS-1'!$B$5:$J$44,5,FALSE)*VLOOKUP(VFDYLD2!BX$4,'[1]INTERNAL PARAMETERS-1'!$B$5:$J$44,6,FALSE)*VLOOKUP(VFDYLD2!BX$4,'[1]INTERNAL PARAMETERS-1'!$B$5:$J$44,3,FALSE) + VFDYLD1!BX34*(1-VLOOKUP(VFDYLD2!BX$4,'[1]INTERNAL PARAMETERS-1'!$B$5:$J$44,5,FALSE))*VLOOKUP(VFDYLD2!BX$4,'[1]INTERNAL PARAMETERS-1'!$B$5:$J$44,8,FALSE)*VLOOKUP(VFDYLD2!BX$4,'[1]INTERNAL PARAMETERS-1'!$B$5:$J$44,3,FALSE)</f>
        <v>0</v>
      </c>
      <c r="BY34" s="44">
        <f>VFDYLD1!BY34*VLOOKUP(VFDYLD2!BY$4,'[1]INTERNAL PARAMETERS-1'!$B$5:$J$44,5,FALSE)*VLOOKUP(VFDYLD2!BY$4,'[1]INTERNAL PARAMETERS-1'!$B$5:$J$44,6,FALSE)*VLOOKUP(VFDYLD2!BY$4,'[1]INTERNAL PARAMETERS-1'!$B$5:$J$44,3,FALSE) + VFDYLD1!BY34*(1-VLOOKUP(VFDYLD2!BY$4,'[1]INTERNAL PARAMETERS-1'!$B$5:$J$44,5,FALSE))*VLOOKUP(VFDYLD2!BY$4,'[1]INTERNAL PARAMETERS-1'!$B$5:$J$44,8,FALSE)*VLOOKUP(VFDYLD2!BY$4,'[1]INTERNAL PARAMETERS-1'!$B$5:$J$44,3,FALSE)</f>
        <v>0</v>
      </c>
      <c r="BZ34" s="44">
        <f>VFDYLD1!BZ34*VLOOKUP(VFDYLD2!BZ$4,'[1]INTERNAL PARAMETERS-1'!$B$5:$J$44,5,FALSE)*VLOOKUP(VFDYLD2!BZ$4,'[1]INTERNAL PARAMETERS-1'!$B$5:$J$44,6,FALSE)*VLOOKUP(VFDYLD2!BZ$4,'[1]INTERNAL PARAMETERS-1'!$B$5:$J$44,3,FALSE) + VFDYLD1!BZ34*(1-VLOOKUP(VFDYLD2!BZ$4,'[1]INTERNAL PARAMETERS-1'!$B$5:$J$44,5,FALSE))*VLOOKUP(VFDYLD2!BZ$4,'[1]INTERNAL PARAMETERS-1'!$B$5:$J$44,8,FALSE)*VLOOKUP(VFDYLD2!BZ$4,'[1]INTERNAL PARAMETERS-1'!$B$5:$J$44,3,FALSE)</f>
        <v>5.6696957256239039E-5</v>
      </c>
      <c r="CA34" s="44">
        <f>VFDYLD1!CA34*VLOOKUP(VFDYLD2!CA$4,'[1]INTERNAL PARAMETERS-1'!$B$5:$J$44,5,FALSE)*VLOOKUP(VFDYLD2!CA$4,'[1]INTERNAL PARAMETERS-1'!$B$5:$J$44,6,FALSE)*VLOOKUP(VFDYLD2!CA$4,'[1]INTERNAL PARAMETERS-1'!$B$5:$J$44,3,FALSE) + VFDYLD1!CA34*(1-VLOOKUP(VFDYLD2!CA$4,'[1]INTERNAL PARAMETERS-1'!$B$5:$J$44,5,FALSE))*VLOOKUP(VFDYLD2!CA$4,'[1]INTERNAL PARAMETERS-1'!$B$5:$J$44,8,FALSE)*VLOOKUP(VFDYLD2!CA$4,'[1]INTERNAL PARAMETERS-1'!$B$5:$J$44,3,FALSE)</f>
        <v>0</v>
      </c>
      <c r="CB34" s="44">
        <f>VFDYLD1!CB34*VLOOKUP(VFDYLD2!CB$4,'[1]INTERNAL PARAMETERS-1'!$B$5:$J$44,5,FALSE)*VLOOKUP(VFDYLD2!CB$4,'[1]INTERNAL PARAMETERS-1'!$B$5:$J$44,6,FALSE)*VLOOKUP(VFDYLD2!CB$4,'[1]INTERNAL PARAMETERS-1'!$B$5:$J$44,3,FALSE) + VFDYLD1!CB34*(1-VLOOKUP(VFDYLD2!CB$4,'[1]INTERNAL PARAMETERS-1'!$B$5:$J$44,5,FALSE))*VLOOKUP(VFDYLD2!CB$4,'[1]INTERNAL PARAMETERS-1'!$B$5:$J$44,8,FALSE)*VLOOKUP(VFDYLD2!CB$4,'[1]INTERNAL PARAMETERS-1'!$B$5:$J$44,3,FALSE)</f>
        <v>0</v>
      </c>
      <c r="CC34" s="44">
        <f>VFDYLD1!CC34*VLOOKUP(VFDYLD2!CC$4,'[1]INTERNAL PARAMETERS-1'!$B$5:$J$44,5,FALSE)*VLOOKUP(VFDYLD2!CC$4,'[1]INTERNAL PARAMETERS-1'!$B$5:$J$44,6,FALSE)*VLOOKUP(VFDYLD2!CC$4,'[1]INTERNAL PARAMETERS-1'!$B$5:$J$44,3,FALSE) + VFDYLD1!CC34*(1-VLOOKUP(VFDYLD2!CC$4,'[1]INTERNAL PARAMETERS-1'!$B$5:$J$44,5,FALSE))*VLOOKUP(VFDYLD2!CC$4,'[1]INTERNAL PARAMETERS-1'!$B$5:$J$44,8,FALSE)*VLOOKUP(VFDYLD2!CC$4,'[1]INTERNAL PARAMETERS-1'!$B$5:$J$44,3,FALSE)</f>
        <v>2.4017477763887323E-4</v>
      </c>
      <c r="CD34" s="44">
        <f>VFDYLD1!CD34*VLOOKUP(VFDYLD2!CD$4,'[1]INTERNAL PARAMETERS-1'!$B$5:$J$44,5,FALSE)*VLOOKUP(VFDYLD2!CD$4,'[1]INTERNAL PARAMETERS-1'!$B$5:$J$44,6,FALSE)*VLOOKUP(VFDYLD2!CD$4,'[1]INTERNAL PARAMETERS-1'!$B$5:$J$44,3,FALSE) + VFDYLD1!CD34*(1-VLOOKUP(VFDYLD2!CD$4,'[1]INTERNAL PARAMETERS-1'!$B$5:$J$44,5,FALSE))*VLOOKUP(VFDYLD2!CD$4,'[1]INTERNAL PARAMETERS-1'!$B$5:$J$44,8,FALSE)*VLOOKUP(VFDYLD2!CD$4,'[1]INTERNAL PARAMETERS-1'!$B$5:$J$44,3,FALSE)</f>
        <v>2.3918991258582199E-4</v>
      </c>
      <c r="CE34" s="44">
        <f>VFDYLD1!CE34*VLOOKUP(VFDYLD2!CE$4,'[1]INTERNAL PARAMETERS-1'!$B$5:$J$44,5,FALSE)*VLOOKUP(VFDYLD2!CE$4,'[1]INTERNAL PARAMETERS-1'!$B$5:$J$44,6,FALSE)*VLOOKUP(VFDYLD2!CE$4,'[1]INTERNAL PARAMETERS-1'!$B$5:$J$44,3,FALSE) + VFDYLD1!CE34*(1-VLOOKUP(VFDYLD2!CE$4,'[1]INTERNAL PARAMETERS-1'!$B$5:$J$44,5,FALSE))*VLOOKUP(VFDYLD2!CE$4,'[1]INTERNAL PARAMETERS-1'!$B$5:$J$44,8,FALSE)*VLOOKUP(VFDYLD2!CE$4,'[1]INTERNAL PARAMETERS-1'!$B$5:$J$44,3,FALSE)</f>
        <v>6.1253482481601809E-4</v>
      </c>
      <c r="CF34" s="44">
        <f>VFDYLD1!CF34*VLOOKUP(VFDYLD2!CF$4,'[1]INTERNAL PARAMETERS-1'!$B$5:$J$44,5,FALSE)*VLOOKUP(VFDYLD2!CF$4,'[1]INTERNAL PARAMETERS-1'!$B$5:$J$44,6,FALSE)*VLOOKUP(VFDYLD2!CF$4,'[1]INTERNAL PARAMETERS-1'!$B$5:$J$44,3,FALSE) + VFDYLD1!CF34*(1-VLOOKUP(VFDYLD2!CF$4,'[1]INTERNAL PARAMETERS-1'!$B$5:$J$44,5,FALSE))*VLOOKUP(VFDYLD2!CF$4,'[1]INTERNAL PARAMETERS-1'!$B$5:$J$44,8,FALSE)*VLOOKUP(VFDYLD2!CF$4,'[1]INTERNAL PARAMETERS-1'!$B$5:$J$44,3,FALSE)</f>
        <v>3.9310573723031969E-4</v>
      </c>
      <c r="CG34" s="44">
        <f>VFDYLD1!CG34*VLOOKUP(VFDYLD2!CG$4,'[1]INTERNAL PARAMETERS-1'!$B$5:$J$44,5,FALSE)*VLOOKUP(VFDYLD2!CG$4,'[1]INTERNAL PARAMETERS-1'!$B$5:$J$44,6,FALSE)*VLOOKUP(VFDYLD2!CG$4,'[1]INTERNAL PARAMETERS-1'!$B$5:$J$44,3,FALSE) + VFDYLD1!CG34*(1-VLOOKUP(VFDYLD2!CG$4,'[1]INTERNAL PARAMETERS-1'!$B$5:$J$44,5,FALSE))*VLOOKUP(VFDYLD2!CG$4,'[1]INTERNAL PARAMETERS-1'!$B$5:$J$44,8,FALSE)*VLOOKUP(VFDYLD2!CG$4,'[1]INTERNAL PARAMETERS-1'!$B$5:$J$44,3,FALSE)</f>
        <v>2.6046067826857843E-5</v>
      </c>
      <c r="CH34" s="43">
        <f>VFDYLD1!CH34*VLOOKUP(VFDYLD2!CH$4,'[1]INTERNAL PARAMETERS-1'!$B$5:$J$44,5,FALSE)*VLOOKUP(VFDYLD2!CH$4,'[1]INTERNAL PARAMETERS-1'!$B$5:$J$44,6,FALSE)*VLOOKUP(VFDYLD2!CH$4,'[1]INTERNAL PARAMETERS-1'!$B$5:$J$44,3,FALSE) + VFDYLD1!CH34*(1-VLOOKUP(VFDYLD2!CH$4,'[1]INTERNAL PARAMETERS-1'!$B$5:$J$44,5,FALSE))*VLOOKUP(VFDYLD2!CH$4,'[1]INTERNAL PARAMETERS-1'!$B$5:$J$44,8,FALSE)*VLOOKUP(VFDYLD2!CH$4,'[1]INTERNAL PARAMETERS-1'!$B$5:$J$44,3,FALSE)</f>
        <v>0</v>
      </c>
      <c r="CJ34" s="45">
        <f t="shared" si="0"/>
        <v>8.4114959166688088</v>
      </c>
      <c r="CK34" s="43">
        <f t="shared" si="1"/>
        <v>0.45801903593854715</v>
      </c>
    </row>
    <row r="35" spans="2:89" x14ac:dyDescent="0.4">
      <c r="B35" s="58" t="s">
        <v>5</v>
      </c>
      <c r="C35" s="57" t="s">
        <v>47</v>
      </c>
      <c r="D35" s="57" t="s">
        <v>52</v>
      </c>
      <c r="E35" s="132">
        <f>VFD!W35</f>
        <v>37.141550741839758</v>
      </c>
      <c r="F35" s="56">
        <f>'[1]INTERNAL PARAMETERS-1'!M17</f>
        <v>25.55</v>
      </c>
      <c r="G35" s="45">
        <f>VFDYLD1!G35*VLOOKUP(VFDYLD2!G$4,'[1]INTERNAL PARAMETERS-1'!$B$5:$J$44,5,FALSE)*VLOOKUP(VFDYLD2!G$4,'[1]INTERNAL PARAMETERS-1'!$B$5:$J$44,7,FALSE)*VFDYLD2!$F35 + VFDYLD1!G35*(1-VLOOKUP(VFDYLD2!G$4,'[1]INTERNAL PARAMETERS-1'!$B$5:$J$44,5,FALSE))*VLOOKUP(VFDYLD2!G$4,'[1]INTERNAL PARAMETERS-1'!$B$5:$J$44,9,FALSE)*VFDYLD2!$F35</f>
        <v>2.2515275059346647</v>
      </c>
      <c r="H35" s="44">
        <f>VFDYLD1!H35*VLOOKUP(VFDYLD2!H$4,'[1]INTERNAL PARAMETERS-1'!$B$5:$J$44,5,FALSE)*VLOOKUP(VFDYLD2!H$4,'[1]INTERNAL PARAMETERS-1'!$B$5:$J$44,7,FALSE)*VFDYLD2!$F35 + VFDYLD1!H35*(1-VLOOKUP(VFDYLD2!H$4,'[1]INTERNAL PARAMETERS-1'!$B$5:$J$44,5,FALSE))*VLOOKUP(VFDYLD2!H$4,'[1]INTERNAL PARAMETERS-1'!$B$5:$J$44,9,FALSE)*VFDYLD2!$F35</f>
        <v>0.37715653485738293</v>
      </c>
      <c r="I35" s="44">
        <f>VFDYLD1!I35*VLOOKUP(VFDYLD2!I$4,'[1]INTERNAL PARAMETERS-1'!$B$5:$J$44,5,FALSE)*VLOOKUP(VFDYLD2!I$4,'[1]INTERNAL PARAMETERS-1'!$B$5:$J$44,7,FALSE)*VFDYLD2!$F35 + VFDYLD1!I35*(1-VLOOKUP(VFDYLD2!I$4,'[1]INTERNAL PARAMETERS-1'!$B$5:$J$44,5,FALSE))*VLOOKUP(VFDYLD2!I$4,'[1]INTERNAL PARAMETERS-1'!$B$5:$J$44,9,FALSE)*VFDYLD2!$F35</f>
        <v>2.0375130375430253</v>
      </c>
      <c r="J35" s="44">
        <f>VFDYLD1!J35*VLOOKUP(VFDYLD2!J$4,'[1]INTERNAL PARAMETERS-1'!$B$5:$J$44,5,FALSE)*VLOOKUP(VFDYLD2!J$4,'[1]INTERNAL PARAMETERS-1'!$B$5:$J$44,7,FALSE)*VFDYLD2!$F35 + VFDYLD1!J35*(1-VLOOKUP(VFDYLD2!J$4,'[1]INTERNAL PARAMETERS-1'!$B$5:$J$44,5,FALSE))*VLOOKUP(VFDYLD2!J$4,'[1]INTERNAL PARAMETERS-1'!$B$5:$J$44,9,FALSE)*VFDYLD2!$F35</f>
        <v>0</v>
      </c>
      <c r="K35" s="44">
        <f>VFDYLD1!K35*VLOOKUP(VFDYLD2!K$4,'[1]INTERNAL PARAMETERS-1'!$B$5:$J$44,5,FALSE)*VLOOKUP(VFDYLD2!K$4,'[1]INTERNAL PARAMETERS-1'!$B$5:$J$44,7,FALSE)*VFDYLD2!$F35 + VFDYLD1!K35*(1-VLOOKUP(VFDYLD2!K$4,'[1]INTERNAL PARAMETERS-1'!$B$5:$J$44,5,FALSE))*VLOOKUP(VFDYLD2!K$4,'[1]INTERNAL PARAMETERS-1'!$B$5:$J$44,9,FALSE)*VFDYLD2!$F35</f>
        <v>0</v>
      </c>
      <c r="L35" s="44">
        <f>VFDYLD1!L35*VLOOKUP(VFDYLD2!L$4,'[1]INTERNAL PARAMETERS-1'!$B$5:$J$44,5,FALSE)*VLOOKUP(VFDYLD2!L$4,'[1]INTERNAL PARAMETERS-1'!$B$5:$J$44,7,FALSE)*VFDYLD2!$F35 + VFDYLD1!L35*(1-VLOOKUP(VFDYLD2!L$4,'[1]INTERNAL PARAMETERS-1'!$B$5:$J$44,5,FALSE))*VLOOKUP(VFDYLD2!L$4,'[1]INTERNAL PARAMETERS-1'!$B$5:$J$44,9,FALSE)*VFDYLD2!$F35</f>
        <v>0</v>
      </c>
      <c r="M35" s="44">
        <f>VFDYLD1!M35*VLOOKUP(VFDYLD2!M$4,'[1]INTERNAL PARAMETERS-1'!$B$5:$J$44,5,FALSE)*VLOOKUP(VFDYLD2!M$4,'[1]INTERNAL PARAMETERS-1'!$B$5:$J$44,7,FALSE)*VFDYLD2!$F35 + VFDYLD1!M35*(1-VLOOKUP(VFDYLD2!M$4,'[1]INTERNAL PARAMETERS-1'!$B$5:$J$44,5,FALSE))*VLOOKUP(VFDYLD2!M$4,'[1]INTERNAL PARAMETERS-1'!$B$5:$J$44,9,FALSE)*VFDYLD2!$F35</f>
        <v>0.18198887096130403</v>
      </c>
      <c r="N35" s="44">
        <f>VFDYLD1!N35*VLOOKUP(VFDYLD2!N$4,'[1]INTERNAL PARAMETERS-1'!$B$5:$J$44,5,FALSE)*VLOOKUP(VFDYLD2!N$4,'[1]INTERNAL PARAMETERS-1'!$B$5:$J$44,7,FALSE)*VFDYLD2!$F35 + VFDYLD1!N35*(1-VLOOKUP(VFDYLD2!N$4,'[1]INTERNAL PARAMETERS-1'!$B$5:$J$44,5,FALSE))*VLOOKUP(VFDYLD2!N$4,'[1]INTERNAL PARAMETERS-1'!$B$5:$J$44,9,FALSE)*VFDYLD2!$F35</f>
        <v>6.0524853874681138E-3</v>
      </c>
      <c r="O35" s="44">
        <f>VFDYLD1!O35*VLOOKUP(VFDYLD2!O$4,'[1]INTERNAL PARAMETERS-1'!$B$5:$J$44,5,FALSE)*VLOOKUP(VFDYLD2!O$4,'[1]INTERNAL PARAMETERS-1'!$B$5:$J$44,7,FALSE)*VFDYLD2!$F35 + VFDYLD1!O35*(1-VLOOKUP(VFDYLD2!O$4,'[1]INTERNAL PARAMETERS-1'!$B$5:$J$44,5,FALSE))*VLOOKUP(VFDYLD2!O$4,'[1]INTERNAL PARAMETERS-1'!$B$5:$J$44,9,FALSE)*VFDYLD2!$F35</f>
        <v>0</v>
      </c>
      <c r="P35" s="44">
        <f>VFDYLD1!P35*VLOOKUP(VFDYLD2!P$4,'[1]INTERNAL PARAMETERS-1'!$B$5:$J$44,5,FALSE)*VLOOKUP(VFDYLD2!P$4,'[1]INTERNAL PARAMETERS-1'!$B$5:$J$44,7,FALSE)*VFDYLD2!$F35 + VFDYLD1!P35*(1-VLOOKUP(VFDYLD2!P$4,'[1]INTERNAL PARAMETERS-1'!$B$5:$J$44,5,FALSE))*VLOOKUP(VFDYLD2!P$4,'[1]INTERNAL PARAMETERS-1'!$B$5:$J$44,9,FALSE)*VFDYLD2!$F35</f>
        <v>0</v>
      </c>
      <c r="Q35" s="44">
        <f>VFDYLD1!Q35*VLOOKUP(VFDYLD2!Q$4,'[1]INTERNAL PARAMETERS-1'!$B$5:$J$44,5,FALSE)*VLOOKUP(VFDYLD2!Q$4,'[1]INTERNAL PARAMETERS-1'!$B$5:$J$44,7,FALSE)*VFDYLD2!$F35 + VFDYLD1!Q35*(1-VLOOKUP(VFDYLD2!Q$4,'[1]INTERNAL PARAMETERS-1'!$B$5:$J$44,5,FALSE))*VLOOKUP(VFDYLD2!Q$4,'[1]INTERNAL PARAMETERS-1'!$B$5:$J$44,9,FALSE)*VFDYLD2!$F35</f>
        <v>0</v>
      </c>
      <c r="R35" s="44">
        <f>VFDYLD1!R35*VLOOKUP(VFDYLD2!R$4,'[1]INTERNAL PARAMETERS-1'!$B$5:$J$44,5,FALSE)*VLOOKUP(VFDYLD2!R$4,'[1]INTERNAL PARAMETERS-1'!$B$5:$J$44,7,FALSE)*VFDYLD2!$F35 + VFDYLD1!R35*(1-VLOOKUP(VFDYLD2!R$4,'[1]INTERNAL PARAMETERS-1'!$B$5:$J$44,5,FALSE))*VLOOKUP(VFDYLD2!R$4,'[1]INTERNAL PARAMETERS-1'!$B$5:$J$44,9,FALSE)*VFDYLD2!$F35</f>
        <v>5.0970895171537564E-3</v>
      </c>
      <c r="S35" s="44">
        <f>VFDYLD1!S35*VLOOKUP(VFDYLD2!S$4,'[1]INTERNAL PARAMETERS-1'!$B$5:$J$44,5,FALSE)*VLOOKUP(VFDYLD2!S$4,'[1]INTERNAL PARAMETERS-1'!$B$5:$J$44,7,FALSE)*VFDYLD2!$F35 + VFDYLD1!S35*(1-VLOOKUP(VFDYLD2!S$4,'[1]INTERNAL PARAMETERS-1'!$B$5:$J$44,5,FALSE))*VLOOKUP(VFDYLD2!S$4,'[1]INTERNAL PARAMETERS-1'!$B$5:$J$44,9,FALSE)*VFDYLD2!$F35</f>
        <v>0.21442717872014336</v>
      </c>
      <c r="T35" s="44">
        <f>VFDYLD1!T35*VLOOKUP(VFDYLD2!T$4,'[1]INTERNAL PARAMETERS-1'!$B$5:$J$44,5,FALSE)*VLOOKUP(VFDYLD2!T$4,'[1]INTERNAL PARAMETERS-1'!$B$5:$J$44,7,FALSE)*VFDYLD2!$F35 + VFDYLD1!T35*(1-VLOOKUP(VFDYLD2!T$4,'[1]INTERNAL PARAMETERS-1'!$B$5:$J$44,5,FALSE))*VLOOKUP(VFDYLD2!T$4,'[1]INTERNAL PARAMETERS-1'!$B$5:$J$44,9,FALSE)*VFDYLD2!$F35</f>
        <v>2.8668281634125523E-2</v>
      </c>
      <c r="U35" s="44">
        <f>VFDYLD1!U35*VLOOKUP(VFDYLD2!U$4,'[1]INTERNAL PARAMETERS-1'!$B$5:$J$44,5,FALSE)*VLOOKUP(VFDYLD2!U$4,'[1]INTERNAL PARAMETERS-1'!$B$5:$J$44,7,FALSE)*VFDYLD2!$F35 + VFDYLD1!U35*(1-VLOOKUP(VFDYLD2!U$4,'[1]INTERNAL PARAMETERS-1'!$B$5:$J$44,5,FALSE))*VLOOKUP(VFDYLD2!U$4,'[1]INTERNAL PARAMETERS-1'!$B$5:$J$44,9,FALSE)*VFDYLD2!$F35</f>
        <v>7.1996389429796817E-3</v>
      </c>
      <c r="V35" s="44">
        <f>VFDYLD1!V35*VLOOKUP(VFDYLD2!V$4,'[1]INTERNAL PARAMETERS-1'!$B$5:$J$44,5,FALSE)*VLOOKUP(VFDYLD2!V$4,'[1]INTERNAL PARAMETERS-1'!$B$5:$J$44,7,FALSE)*VFDYLD2!$F35 + VFDYLD1!V35*(1-VLOOKUP(VFDYLD2!V$4,'[1]INTERNAL PARAMETERS-1'!$B$5:$J$44,5,FALSE))*VLOOKUP(VFDYLD2!V$4,'[1]INTERNAL PARAMETERS-1'!$B$5:$J$44,9,FALSE)*VFDYLD2!$F35</f>
        <v>0.18659216569698411</v>
      </c>
      <c r="W35" s="44">
        <f>VFDYLD1!W35*VLOOKUP(VFDYLD2!W$4,'[1]INTERNAL PARAMETERS-1'!$B$5:$J$44,5,FALSE)*VLOOKUP(VFDYLD2!W$4,'[1]INTERNAL PARAMETERS-1'!$B$5:$J$44,7,FALSE)*VFDYLD2!$F35 + VFDYLD1!W35*(1-VLOOKUP(VFDYLD2!W$4,'[1]INTERNAL PARAMETERS-1'!$B$5:$J$44,5,FALSE))*VLOOKUP(VFDYLD2!W$4,'[1]INTERNAL PARAMETERS-1'!$B$5:$J$44,9,FALSE)*VFDYLD2!$F35</f>
        <v>0</v>
      </c>
      <c r="X35" s="44">
        <f>VFDYLD1!X35*VLOOKUP(VFDYLD2!X$4,'[1]INTERNAL PARAMETERS-1'!$B$5:$J$44,5,FALSE)*VLOOKUP(VFDYLD2!X$4,'[1]INTERNAL PARAMETERS-1'!$B$5:$J$44,7,FALSE)*VFDYLD2!$F35 + VFDYLD1!X35*(1-VLOOKUP(VFDYLD2!X$4,'[1]INTERNAL PARAMETERS-1'!$B$5:$J$44,5,FALSE))*VLOOKUP(VFDYLD2!X$4,'[1]INTERNAL PARAMETERS-1'!$B$5:$J$44,9,FALSE)*VFDYLD2!$F35</f>
        <v>0</v>
      </c>
      <c r="Y35" s="44">
        <f>VFDYLD1!Y35*VLOOKUP(VFDYLD2!Y$4,'[1]INTERNAL PARAMETERS-1'!$B$5:$J$44,5,FALSE)*VLOOKUP(VFDYLD2!Y$4,'[1]INTERNAL PARAMETERS-1'!$B$5:$J$44,7,FALSE)*VFDYLD2!$F35 + VFDYLD1!Y35*(1-VLOOKUP(VFDYLD2!Y$4,'[1]INTERNAL PARAMETERS-1'!$B$5:$J$44,5,FALSE))*VLOOKUP(VFDYLD2!Y$4,'[1]INTERNAL PARAMETERS-1'!$B$5:$J$44,9,FALSE)*VFDYLD2!$F35</f>
        <v>0</v>
      </c>
      <c r="Z35" s="44">
        <f>VFDYLD1!Z35*VLOOKUP(VFDYLD2!Z$4,'[1]INTERNAL PARAMETERS-1'!$B$5:$J$44,5,FALSE)*VLOOKUP(VFDYLD2!Z$4,'[1]INTERNAL PARAMETERS-1'!$B$5:$J$44,7,FALSE)*VFDYLD2!$F35 + VFDYLD1!Z35*(1-VLOOKUP(VFDYLD2!Z$4,'[1]INTERNAL PARAMETERS-1'!$B$5:$J$44,5,FALSE))*VLOOKUP(VFDYLD2!Z$4,'[1]INTERNAL PARAMETERS-1'!$B$5:$J$44,9,FALSE)*VFDYLD2!$F35</f>
        <v>0</v>
      </c>
      <c r="AA35" s="44">
        <f>VFDYLD1!AA35*VLOOKUP(VFDYLD2!AA$4,'[1]INTERNAL PARAMETERS-1'!$B$5:$J$44,5,FALSE)*VLOOKUP(VFDYLD2!AA$4,'[1]INTERNAL PARAMETERS-1'!$B$5:$J$44,7,FALSE)*VFDYLD2!$F35 + VFDYLD1!AA35*(1-VLOOKUP(VFDYLD2!AA$4,'[1]INTERNAL PARAMETERS-1'!$B$5:$J$44,5,FALSE))*VLOOKUP(VFDYLD2!AA$4,'[1]INTERNAL PARAMETERS-1'!$B$5:$J$44,9,FALSE)*VFDYLD2!$F35</f>
        <v>0</v>
      </c>
      <c r="AB35" s="44">
        <f>VFDYLD1!AB35*VLOOKUP(VFDYLD2!AB$4,'[1]INTERNAL PARAMETERS-1'!$B$5:$J$44,5,FALSE)*VLOOKUP(VFDYLD2!AB$4,'[1]INTERNAL PARAMETERS-1'!$B$5:$J$44,7,FALSE)*VFDYLD2!$F35 + VFDYLD1!AB35*(1-VLOOKUP(VFDYLD2!AB$4,'[1]INTERNAL PARAMETERS-1'!$B$5:$J$44,5,FALSE))*VLOOKUP(VFDYLD2!AB$4,'[1]INTERNAL PARAMETERS-1'!$B$5:$J$44,9,FALSE)*VFDYLD2!$F35</f>
        <v>0</v>
      </c>
      <c r="AC35" s="44">
        <f>VFDYLD1!AC35*VLOOKUP(VFDYLD2!AC$4,'[1]INTERNAL PARAMETERS-1'!$B$5:$J$44,5,FALSE)*VLOOKUP(VFDYLD2!AC$4,'[1]INTERNAL PARAMETERS-1'!$B$5:$J$44,7,FALSE)*VFDYLD2!$F35 + VFDYLD1!AC35*(1-VLOOKUP(VFDYLD2!AC$4,'[1]INTERNAL PARAMETERS-1'!$B$5:$J$44,5,FALSE))*VLOOKUP(VFDYLD2!AC$4,'[1]INTERNAL PARAMETERS-1'!$B$5:$J$44,9,FALSE)*VFDYLD2!$F35</f>
        <v>0</v>
      </c>
      <c r="AD35" s="44">
        <f>VFDYLD1!AD35*VLOOKUP(VFDYLD2!AD$4,'[1]INTERNAL PARAMETERS-1'!$B$5:$J$44,5,FALSE)*VLOOKUP(VFDYLD2!AD$4,'[1]INTERNAL PARAMETERS-1'!$B$5:$J$44,7,FALSE)*VFDYLD2!$F35 + VFDYLD1!AD35*(1-VLOOKUP(VFDYLD2!AD$4,'[1]INTERNAL PARAMETERS-1'!$B$5:$J$44,5,FALSE))*VLOOKUP(VFDYLD2!AD$4,'[1]INTERNAL PARAMETERS-1'!$B$5:$J$44,9,FALSE)*VFDYLD2!$F35</f>
        <v>0</v>
      </c>
      <c r="AE35" s="44">
        <f>VFDYLD1!AE35*VLOOKUP(VFDYLD2!AE$4,'[1]INTERNAL PARAMETERS-1'!$B$5:$J$44,5,FALSE)*VLOOKUP(VFDYLD2!AE$4,'[1]INTERNAL PARAMETERS-1'!$B$5:$J$44,7,FALSE)*VFDYLD2!$F35 + VFDYLD1!AE35*(1-VLOOKUP(VFDYLD2!AE$4,'[1]INTERNAL PARAMETERS-1'!$B$5:$J$44,5,FALSE))*VLOOKUP(VFDYLD2!AE$4,'[1]INTERNAL PARAMETERS-1'!$B$5:$J$44,9,FALSE)*VFDYLD2!$F35</f>
        <v>0</v>
      </c>
      <c r="AF35" s="44">
        <f>VFDYLD1!AF35*VLOOKUP(VFDYLD2!AF$4,'[1]INTERNAL PARAMETERS-1'!$B$5:$J$44,5,FALSE)*VLOOKUP(VFDYLD2!AF$4,'[1]INTERNAL PARAMETERS-1'!$B$5:$J$44,7,FALSE)*VFDYLD2!$F35 + VFDYLD1!AF35*(1-VLOOKUP(VFDYLD2!AF$4,'[1]INTERNAL PARAMETERS-1'!$B$5:$J$44,5,FALSE))*VLOOKUP(VFDYLD2!AF$4,'[1]INTERNAL PARAMETERS-1'!$B$5:$J$44,9,FALSE)*VFDYLD2!$F35</f>
        <v>0</v>
      </c>
      <c r="AG35" s="44">
        <f>VFDYLD1!AG35*VLOOKUP(VFDYLD2!AG$4,'[1]INTERNAL PARAMETERS-1'!$B$5:$J$44,5,FALSE)*VLOOKUP(VFDYLD2!AG$4,'[1]INTERNAL PARAMETERS-1'!$B$5:$J$44,7,FALSE)*VFDYLD2!$F35 + VFDYLD1!AG35*(1-VLOOKUP(VFDYLD2!AG$4,'[1]INTERNAL PARAMETERS-1'!$B$5:$J$44,5,FALSE))*VLOOKUP(VFDYLD2!AG$4,'[1]INTERNAL PARAMETERS-1'!$B$5:$J$44,9,FALSE)*VFDYLD2!$F35</f>
        <v>0</v>
      </c>
      <c r="AH35" s="44">
        <f>VFDYLD1!AH35*VLOOKUP(VFDYLD2!AH$4,'[1]INTERNAL PARAMETERS-1'!$B$5:$J$44,5,FALSE)*VLOOKUP(VFDYLD2!AH$4,'[1]INTERNAL PARAMETERS-1'!$B$5:$J$44,7,FALSE)*VFDYLD2!$F35 + VFDYLD1!AH35*(1-VLOOKUP(VFDYLD2!AH$4,'[1]INTERNAL PARAMETERS-1'!$B$5:$J$44,5,FALSE))*VLOOKUP(VFDYLD2!AH$4,'[1]INTERNAL PARAMETERS-1'!$B$5:$J$44,9,FALSE)*VFDYLD2!$F35</f>
        <v>0</v>
      </c>
      <c r="AI35" s="44">
        <f>VFDYLD1!AI35*VLOOKUP(VFDYLD2!AI$4,'[1]INTERNAL PARAMETERS-1'!$B$5:$J$44,5,FALSE)*VLOOKUP(VFDYLD2!AI$4,'[1]INTERNAL PARAMETERS-1'!$B$5:$J$44,7,FALSE)*VFDYLD2!$F35 + VFDYLD1!AI35*(1-VLOOKUP(VFDYLD2!AI$4,'[1]INTERNAL PARAMETERS-1'!$B$5:$J$44,5,FALSE))*VLOOKUP(VFDYLD2!AI$4,'[1]INTERNAL PARAMETERS-1'!$B$5:$J$44,9,FALSE)*VFDYLD2!$F35</f>
        <v>0</v>
      </c>
      <c r="AJ35" s="44">
        <f>VFDYLD1!AJ35*VLOOKUP(VFDYLD2!AJ$4,'[1]INTERNAL PARAMETERS-1'!$B$5:$J$44,5,FALSE)*VLOOKUP(VFDYLD2!AJ$4,'[1]INTERNAL PARAMETERS-1'!$B$5:$J$44,7,FALSE)*VFDYLD2!$F35 + VFDYLD1!AJ35*(1-VLOOKUP(VFDYLD2!AJ$4,'[1]INTERNAL PARAMETERS-1'!$B$5:$J$44,5,FALSE))*VLOOKUP(VFDYLD2!AJ$4,'[1]INTERNAL PARAMETERS-1'!$B$5:$J$44,9,FALSE)*VFDYLD2!$F35</f>
        <v>1.2424155698062281E-2</v>
      </c>
      <c r="AK35" s="44">
        <f>VFDYLD1!AK35*VLOOKUP(VFDYLD2!AK$4,'[1]INTERNAL PARAMETERS-1'!$B$5:$J$44,5,FALSE)*VLOOKUP(VFDYLD2!AK$4,'[1]INTERNAL PARAMETERS-1'!$B$5:$J$44,7,FALSE)*VFDYLD2!$F35 + VFDYLD1!AK35*(1-VLOOKUP(VFDYLD2!AK$4,'[1]INTERNAL PARAMETERS-1'!$B$5:$J$44,5,FALSE))*VLOOKUP(VFDYLD2!AK$4,'[1]INTERNAL PARAMETERS-1'!$B$5:$J$44,9,FALSE)*VFDYLD2!$F35</f>
        <v>2.8033992344345657E-2</v>
      </c>
      <c r="AL35" s="44">
        <f>VFDYLD1!AL35*VLOOKUP(VFDYLD2!AL$4,'[1]INTERNAL PARAMETERS-1'!$B$5:$J$44,5,FALSE)*VLOOKUP(VFDYLD2!AL$4,'[1]INTERNAL PARAMETERS-1'!$B$5:$J$44,7,FALSE)*VFDYLD2!$F35 + VFDYLD1!AL35*(1-VLOOKUP(VFDYLD2!AL$4,'[1]INTERNAL PARAMETERS-1'!$B$5:$J$44,5,FALSE))*VLOOKUP(VFDYLD2!AL$4,'[1]INTERNAL PARAMETERS-1'!$B$5:$J$44,9,FALSE)*VFDYLD2!$F35</f>
        <v>0</v>
      </c>
      <c r="AM35" s="44">
        <f>VFDYLD1!AM35*VLOOKUP(VFDYLD2!AM$4,'[1]INTERNAL PARAMETERS-1'!$B$5:$J$44,5,FALSE)*VLOOKUP(VFDYLD2!AM$4,'[1]INTERNAL PARAMETERS-1'!$B$5:$J$44,7,FALSE)*VFDYLD2!$F35 + VFDYLD1!AM35*(1-VLOOKUP(VFDYLD2!AM$4,'[1]INTERNAL PARAMETERS-1'!$B$5:$J$44,5,FALSE))*VLOOKUP(VFDYLD2!AM$4,'[1]INTERNAL PARAMETERS-1'!$B$5:$J$44,9,FALSE)*VFDYLD2!$F35</f>
        <v>0</v>
      </c>
      <c r="AN35" s="44">
        <f>VFDYLD1!AN35*VLOOKUP(VFDYLD2!AN$4,'[1]INTERNAL PARAMETERS-1'!$B$5:$J$44,5,FALSE)*VLOOKUP(VFDYLD2!AN$4,'[1]INTERNAL PARAMETERS-1'!$B$5:$J$44,7,FALSE)*VFDYLD2!$F35 + VFDYLD1!AN35*(1-VLOOKUP(VFDYLD2!AN$4,'[1]INTERNAL PARAMETERS-1'!$B$5:$J$44,5,FALSE))*VLOOKUP(VFDYLD2!AN$4,'[1]INTERNAL PARAMETERS-1'!$B$5:$J$44,9,FALSE)*VFDYLD2!$F35</f>
        <v>0</v>
      </c>
      <c r="AO35" s="44">
        <f>VFDYLD1!AO35*VLOOKUP(VFDYLD2!AO$4,'[1]INTERNAL PARAMETERS-1'!$B$5:$J$44,5,FALSE)*VLOOKUP(VFDYLD2!AO$4,'[1]INTERNAL PARAMETERS-1'!$B$5:$J$44,7,FALSE)*VFDYLD2!$F35 + VFDYLD1!AO35*(1-VLOOKUP(VFDYLD2!AO$4,'[1]INTERNAL PARAMETERS-1'!$B$5:$J$44,5,FALSE))*VLOOKUP(VFDYLD2!AO$4,'[1]INTERNAL PARAMETERS-1'!$B$5:$J$44,9,FALSE)*VFDYLD2!$F35</f>
        <v>0</v>
      </c>
      <c r="AP35" s="44">
        <f>VFDYLD1!AP35*VLOOKUP(VFDYLD2!AP$4,'[1]INTERNAL PARAMETERS-1'!$B$5:$J$44,5,FALSE)*VLOOKUP(VFDYLD2!AP$4,'[1]INTERNAL PARAMETERS-1'!$B$5:$J$44,7,FALSE)*VFDYLD2!$F35 + VFDYLD1!AP35*(1-VLOOKUP(VFDYLD2!AP$4,'[1]INTERNAL PARAMETERS-1'!$B$5:$J$44,5,FALSE))*VLOOKUP(VFDYLD2!AP$4,'[1]INTERNAL PARAMETERS-1'!$B$5:$J$44,9,FALSE)*VFDYLD2!$F35</f>
        <v>0</v>
      </c>
      <c r="AQ35" s="44">
        <f>VFDYLD1!AQ35*VLOOKUP(VFDYLD2!AQ$4,'[1]INTERNAL PARAMETERS-1'!$B$5:$J$44,5,FALSE)*VLOOKUP(VFDYLD2!AQ$4,'[1]INTERNAL PARAMETERS-1'!$B$5:$J$44,7,FALSE)*VFDYLD2!$F35 + VFDYLD1!AQ35*(1-VLOOKUP(VFDYLD2!AQ$4,'[1]INTERNAL PARAMETERS-1'!$B$5:$J$44,5,FALSE))*VLOOKUP(VFDYLD2!AQ$4,'[1]INTERNAL PARAMETERS-1'!$B$5:$J$44,9,FALSE)*VFDYLD2!$F35</f>
        <v>0</v>
      </c>
      <c r="AR35" s="44">
        <f>VFDYLD1!AR35*VLOOKUP(VFDYLD2!AR$4,'[1]INTERNAL PARAMETERS-1'!$B$5:$J$44,5,FALSE)*VLOOKUP(VFDYLD2!AR$4,'[1]INTERNAL PARAMETERS-1'!$B$5:$J$44,7,FALSE)*VFDYLD2!$F35 + VFDYLD1!AR35*(1-VLOOKUP(VFDYLD2!AR$4,'[1]INTERNAL PARAMETERS-1'!$B$5:$J$44,5,FALSE))*VLOOKUP(VFDYLD2!AR$4,'[1]INTERNAL PARAMETERS-1'!$B$5:$J$44,9,FALSE)*VFDYLD2!$F35</f>
        <v>0</v>
      </c>
      <c r="AS35" s="44">
        <f>VFDYLD1!AS35*VLOOKUP(VFDYLD2!AS$4,'[1]INTERNAL PARAMETERS-1'!$B$5:$J$44,5,FALSE)*VLOOKUP(VFDYLD2!AS$4,'[1]INTERNAL PARAMETERS-1'!$B$5:$J$44,7,FALSE)*VFDYLD2!$F35 + VFDYLD1!AS35*(1-VLOOKUP(VFDYLD2!AS$4,'[1]INTERNAL PARAMETERS-1'!$B$5:$J$44,5,FALSE))*VLOOKUP(VFDYLD2!AS$4,'[1]INTERNAL PARAMETERS-1'!$B$5:$J$44,9,FALSE)*VFDYLD2!$F35</f>
        <v>0</v>
      </c>
      <c r="AT35" s="43">
        <f>VFDYLD1!AT35*VLOOKUP(VFDYLD2!AT$4,'[1]INTERNAL PARAMETERS-1'!$B$5:$J$44,5,FALSE)*VLOOKUP(VFDYLD2!AT$4,'[1]INTERNAL PARAMETERS-1'!$B$5:$J$44,7,FALSE)*VFDYLD2!$F35 + VFDYLD1!AT35*(1-VLOOKUP(VFDYLD2!AT$4,'[1]INTERNAL PARAMETERS-1'!$B$5:$J$44,5,FALSE))*VLOOKUP(VFDYLD2!AT$4,'[1]INTERNAL PARAMETERS-1'!$B$5:$J$44,9,FALSE)*VFDYLD2!$F35</f>
        <v>0</v>
      </c>
      <c r="AU35" s="45">
        <f>VFDYLD1!AU35*VLOOKUP(VFDYLD2!AU$4,'[1]INTERNAL PARAMETERS-1'!$B$5:$J$44,5,FALSE)*VLOOKUP(VFDYLD2!AU$4,'[1]INTERNAL PARAMETERS-1'!$B$5:$J$44,6,FALSE)*VLOOKUP(VFDYLD2!AU$4,'[1]INTERNAL PARAMETERS-1'!$B$5:$J$44,3,FALSE) + VFDYLD1!AU35*(1-VLOOKUP(VFDYLD2!AU$4,'[1]INTERNAL PARAMETERS-1'!$B$5:$J$44,5,FALSE))*VLOOKUP(VFDYLD2!AU$4,'[1]INTERNAL PARAMETERS-1'!$B$5:$J$44,8,FALSE)*VLOOKUP(VFDYLD2!AU$4,'[1]INTERNAL PARAMETERS-1'!$B$5:$J$44,3,FALSE)</f>
        <v>0</v>
      </c>
      <c r="AV35" s="44">
        <f>VFDYLD1!AV35*VLOOKUP(VFDYLD2!AV$4,'[1]INTERNAL PARAMETERS-1'!$B$5:$J$44,5,FALSE)*VLOOKUP(VFDYLD2!AV$4,'[1]INTERNAL PARAMETERS-1'!$B$5:$J$44,6,FALSE)*VLOOKUP(VFDYLD2!AV$4,'[1]INTERNAL PARAMETERS-1'!$B$5:$J$44,3,FALSE) + VFDYLD1!AV35*(1-VLOOKUP(VFDYLD2!AV$4,'[1]INTERNAL PARAMETERS-1'!$B$5:$J$44,5,FALSE))*VLOOKUP(VFDYLD2!AV$4,'[1]INTERNAL PARAMETERS-1'!$B$5:$J$44,8,FALSE)*VLOOKUP(VFDYLD2!AV$4,'[1]INTERNAL PARAMETERS-1'!$B$5:$J$44,3,FALSE)</f>
        <v>0</v>
      </c>
      <c r="AW35" s="44">
        <f>VFDYLD1!AW35*VLOOKUP(VFDYLD2!AW$4,'[1]INTERNAL PARAMETERS-1'!$B$5:$J$44,5,FALSE)*VLOOKUP(VFDYLD2!AW$4,'[1]INTERNAL PARAMETERS-1'!$B$5:$J$44,6,FALSE)*VLOOKUP(VFDYLD2!AW$4,'[1]INTERNAL PARAMETERS-1'!$B$5:$J$44,3,FALSE) + VFDYLD1!AW35*(1-VLOOKUP(VFDYLD2!AW$4,'[1]INTERNAL PARAMETERS-1'!$B$5:$J$44,5,FALSE))*VLOOKUP(VFDYLD2!AW$4,'[1]INTERNAL PARAMETERS-1'!$B$5:$J$44,8,FALSE)*VLOOKUP(VFDYLD2!AW$4,'[1]INTERNAL PARAMETERS-1'!$B$5:$J$44,3,FALSE)</f>
        <v>9.4154427293382623E-2</v>
      </c>
      <c r="AX35" s="44">
        <f>VFDYLD1!AX35*VLOOKUP(VFDYLD2!AX$4,'[1]INTERNAL PARAMETERS-1'!$B$5:$J$44,5,FALSE)*VLOOKUP(VFDYLD2!AX$4,'[1]INTERNAL PARAMETERS-1'!$B$5:$J$44,6,FALSE)*VLOOKUP(VFDYLD2!AX$4,'[1]INTERNAL PARAMETERS-1'!$B$5:$J$44,3,FALSE) + VFDYLD1!AX35*(1-VLOOKUP(VFDYLD2!AX$4,'[1]INTERNAL PARAMETERS-1'!$B$5:$J$44,5,FALSE))*VLOOKUP(VFDYLD2!AX$4,'[1]INTERNAL PARAMETERS-1'!$B$5:$J$44,8,FALSE)*VLOOKUP(VFDYLD2!AX$4,'[1]INTERNAL PARAMETERS-1'!$B$5:$J$44,3,FALSE)</f>
        <v>0</v>
      </c>
      <c r="AY35" s="44">
        <f>VFDYLD1!AY35*VLOOKUP(VFDYLD2!AY$4,'[1]INTERNAL PARAMETERS-1'!$B$5:$J$44,5,FALSE)*VLOOKUP(VFDYLD2!AY$4,'[1]INTERNAL PARAMETERS-1'!$B$5:$J$44,6,FALSE)*VLOOKUP(VFDYLD2!AY$4,'[1]INTERNAL PARAMETERS-1'!$B$5:$J$44,3,FALSE) + VFDYLD1!AY35*(1-VLOOKUP(VFDYLD2!AY$4,'[1]INTERNAL PARAMETERS-1'!$B$5:$J$44,5,FALSE))*VLOOKUP(VFDYLD2!AY$4,'[1]INTERNAL PARAMETERS-1'!$B$5:$J$44,8,FALSE)*VLOOKUP(VFDYLD2!AY$4,'[1]INTERNAL PARAMETERS-1'!$B$5:$J$44,3,FALSE)</f>
        <v>0</v>
      </c>
      <c r="AZ35" s="44">
        <f>VFDYLD1!AZ35*VLOOKUP(VFDYLD2!AZ$4,'[1]INTERNAL PARAMETERS-1'!$B$5:$J$44,5,FALSE)*VLOOKUP(VFDYLD2!AZ$4,'[1]INTERNAL PARAMETERS-1'!$B$5:$J$44,6,FALSE)*VLOOKUP(VFDYLD2!AZ$4,'[1]INTERNAL PARAMETERS-1'!$B$5:$J$44,3,FALSE) + VFDYLD1!AZ35*(1-VLOOKUP(VFDYLD2!AZ$4,'[1]INTERNAL PARAMETERS-1'!$B$5:$J$44,5,FALSE))*VLOOKUP(VFDYLD2!AZ$4,'[1]INTERNAL PARAMETERS-1'!$B$5:$J$44,8,FALSE)*VLOOKUP(VFDYLD2!AZ$4,'[1]INTERNAL PARAMETERS-1'!$B$5:$J$44,3,FALSE)</f>
        <v>0</v>
      </c>
      <c r="BA35" s="44">
        <f>VFDYLD1!BA35*VLOOKUP(VFDYLD2!BA$4,'[1]INTERNAL PARAMETERS-1'!$B$5:$J$44,5,FALSE)*VLOOKUP(VFDYLD2!BA$4,'[1]INTERNAL PARAMETERS-1'!$B$5:$J$44,6,FALSE)*VLOOKUP(VFDYLD2!BA$4,'[1]INTERNAL PARAMETERS-1'!$B$5:$J$44,3,FALSE) + VFDYLD1!BA35*(1-VLOOKUP(VFDYLD2!BA$4,'[1]INTERNAL PARAMETERS-1'!$B$5:$J$44,5,FALSE))*VLOOKUP(VFDYLD2!BA$4,'[1]INTERNAL PARAMETERS-1'!$B$5:$J$44,8,FALSE)*VLOOKUP(VFDYLD2!BA$4,'[1]INTERNAL PARAMETERS-1'!$B$5:$J$44,3,FALSE)</f>
        <v>8.4058026803036187E-2</v>
      </c>
      <c r="BB35" s="44">
        <f>VFDYLD1!BB35*VLOOKUP(VFDYLD2!BB$4,'[1]INTERNAL PARAMETERS-1'!$B$5:$J$44,5,FALSE)*VLOOKUP(VFDYLD2!BB$4,'[1]INTERNAL PARAMETERS-1'!$B$5:$J$44,6,FALSE)*VLOOKUP(VFDYLD2!BB$4,'[1]INTERNAL PARAMETERS-1'!$B$5:$J$44,3,FALSE) + VFDYLD1!BB35*(1-VLOOKUP(VFDYLD2!BB$4,'[1]INTERNAL PARAMETERS-1'!$B$5:$J$44,5,FALSE))*VLOOKUP(VFDYLD2!BB$4,'[1]INTERNAL PARAMETERS-1'!$B$5:$J$44,8,FALSE)*VLOOKUP(VFDYLD2!BB$4,'[1]INTERNAL PARAMETERS-1'!$B$5:$J$44,3,FALSE)</f>
        <v>1.395177205202308E-2</v>
      </c>
      <c r="BC35" s="44">
        <f>VFDYLD1!BC35*VLOOKUP(VFDYLD2!BC$4,'[1]INTERNAL PARAMETERS-1'!$B$5:$J$44,5,FALSE)*VLOOKUP(VFDYLD2!BC$4,'[1]INTERNAL PARAMETERS-1'!$B$5:$J$44,6,FALSE)*VLOOKUP(VFDYLD2!BC$4,'[1]INTERNAL PARAMETERS-1'!$B$5:$J$44,3,FALSE) + VFDYLD1!BC35*(1-VLOOKUP(VFDYLD2!BC$4,'[1]INTERNAL PARAMETERS-1'!$B$5:$J$44,5,FALSE))*VLOOKUP(VFDYLD2!BC$4,'[1]INTERNAL PARAMETERS-1'!$B$5:$J$44,8,FALSE)*VLOOKUP(VFDYLD2!BC$4,'[1]INTERNAL PARAMETERS-1'!$B$5:$J$44,3,FALSE)</f>
        <v>4.3342109300782937E-2</v>
      </c>
      <c r="BD35" s="44">
        <f>VFDYLD1!BD35*VLOOKUP(VFDYLD2!BD$4,'[1]INTERNAL PARAMETERS-1'!$B$5:$J$44,5,FALSE)*VLOOKUP(VFDYLD2!BD$4,'[1]INTERNAL PARAMETERS-1'!$B$5:$J$44,6,FALSE)*VLOOKUP(VFDYLD2!BD$4,'[1]INTERNAL PARAMETERS-1'!$B$5:$J$44,3,FALSE) + VFDYLD1!BD35*(1-VLOOKUP(VFDYLD2!BD$4,'[1]INTERNAL PARAMETERS-1'!$B$5:$J$44,5,FALSE))*VLOOKUP(VFDYLD2!BD$4,'[1]INTERNAL PARAMETERS-1'!$B$5:$J$44,8,FALSE)*VLOOKUP(VFDYLD2!BD$4,'[1]INTERNAL PARAMETERS-1'!$B$5:$J$44,3,FALSE)</f>
        <v>1.015220001851566E-2</v>
      </c>
      <c r="BE35" s="44">
        <f>VFDYLD1!BE35*VLOOKUP(VFDYLD2!BE$4,'[1]INTERNAL PARAMETERS-1'!$B$5:$J$44,5,FALSE)*VLOOKUP(VFDYLD2!BE$4,'[1]INTERNAL PARAMETERS-1'!$B$5:$J$44,6,FALSE)*VLOOKUP(VFDYLD2!BE$4,'[1]INTERNAL PARAMETERS-1'!$B$5:$J$44,3,FALSE) + VFDYLD1!BE35*(1-VLOOKUP(VFDYLD2!BE$4,'[1]INTERNAL PARAMETERS-1'!$B$5:$J$44,5,FALSE))*VLOOKUP(VFDYLD2!BE$4,'[1]INTERNAL PARAMETERS-1'!$B$5:$J$44,8,FALSE)*VLOOKUP(VFDYLD2!BE$4,'[1]INTERNAL PARAMETERS-1'!$B$5:$J$44,3,FALSE)</f>
        <v>5.5199121644780219E-2</v>
      </c>
      <c r="BF35" s="44">
        <f>VFDYLD1!BF35*VLOOKUP(VFDYLD2!BF$4,'[1]INTERNAL PARAMETERS-1'!$B$5:$J$44,5,FALSE)*VLOOKUP(VFDYLD2!BF$4,'[1]INTERNAL PARAMETERS-1'!$B$5:$J$44,6,FALSE)*VLOOKUP(VFDYLD2!BF$4,'[1]INTERNAL PARAMETERS-1'!$B$5:$J$44,3,FALSE) + VFDYLD1!BF35*(1-VLOOKUP(VFDYLD2!BF$4,'[1]INTERNAL PARAMETERS-1'!$B$5:$J$44,5,FALSE))*VLOOKUP(VFDYLD2!BF$4,'[1]INTERNAL PARAMETERS-1'!$B$5:$J$44,8,FALSE)*VLOOKUP(VFDYLD2!BF$4,'[1]INTERNAL PARAMETERS-1'!$B$5:$J$44,3,FALSE)</f>
        <v>0</v>
      </c>
      <c r="BG35" s="44">
        <f>VFDYLD1!BG35*VLOOKUP(VFDYLD2!BG$4,'[1]INTERNAL PARAMETERS-1'!$B$5:$J$44,5,FALSE)*VLOOKUP(VFDYLD2!BG$4,'[1]INTERNAL PARAMETERS-1'!$B$5:$J$44,6,FALSE)*VLOOKUP(VFDYLD2!BG$4,'[1]INTERNAL PARAMETERS-1'!$B$5:$J$44,3,FALSE) + VFDYLD1!BG35*(1-VLOOKUP(VFDYLD2!BG$4,'[1]INTERNAL PARAMETERS-1'!$B$5:$J$44,5,FALSE))*VLOOKUP(VFDYLD2!BG$4,'[1]INTERNAL PARAMETERS-1'!$B$5:$J$44,8,FALSE)*VLOOKUP(VFDYLD2!BG$4,'[1]INTERNAL PARAMETERS-1'!$B$5:$J$44,3,FALSE)</f>
        <v>1.2516509095317053E-2</v>
      </c>
      <c r="BH35" s="44">
        <f>VFDYLD1!BH35*VLOOKUP(VFDYLD2!BH$4,'[1]INTERNAL PARAMETERS-1'!$B$5:$J$44,5,FALSE)*VLOOKUP(VFDYLD2!BH$4,'[1]INTERNAL PARAMETERS-1'!$B$5:$J$44,6,FALSE)*VLOOKUP(VFDYLD2!BH$4,'[1]INTERNAL PARAMETERS-1'!$B$5:$J$44,3,FALSE) + VFDYLD1!BH35*(1-VLOOKUP(VFDYLD2!BH$4,'[1]INTERNAL PARAMETERS-1'!$B$5:$J$44,5,FALSE))*VLOOKUP(VFDYLD2!BH$4,'[1]INTERNAL PARAMETERS-1'!$B$5:$J$44,8,FALSE)*VLOOKUP(VFDYLD2!BH$4,'[1]INTERNAL PARAMETERS-1'!$B$5:$J$44,3,FALSE)</f>
        <v>3.4836425602492827E-5</v>
      </c>
      <c r="BI35" s="44">
        <f>VFDYLD1!BI35*VLOOKUP(VFDYLD2!BI$4,'[1]INTERNAL PARAMETERS-1'!$B$5:$J$44,5,FALSE)*VLOOKUP(VFDYLD2!BI$4,'[1]INTERNAL PARAMETERS-1'!$B$5:$J$44,6,FALSE)*VLOOKUP(VFDYLD2!BI$4,'[1]INTERNAL PARAMETERS-1'!$B$5:$J$44,3,FALSE) + VFDYLD1!BI35*(1-VLOOKUP(VFDYLD2!BI$4,'[1]INTERNAL PARAMETERS-1'!$B$5:$J$44,5,FALSE))*VLOOKUP(VFDYLD2!BI$4,'[1]INTERNAL PARAMETERS-1'!$B$5:$J$44,8,FALSE)*VLOOKUP(VFDYLD2!BI$4,'[1]INTERNAL PARAMETERS-1'!$B$5:$J$44,3,FALSE)</f>
        <v>0</v>
      </c>
      <c r="BJ35" s="44">
        <f>VFDYLD1!BJ35*VLOOKUP(VFDYLD2!BJ$4,'[1]INTERNAL PARAMETERS-1'!$B$5:$J$44,5,FALSE)*VLOOKUP(VFDYLD2!BJ$4,'[1]INTERNAL PARAMETERS-1'!$B$5:$J$44,6,FALSE)*VLOOKUP(VFDYLD2!BJ$4,'[1]INTERNAL PARAMETERS-1'!$B$5:$J$44,3,FALSE) + VFDYLD1!BJ35*(1-VLOOKUP(VFDYLD2!BJ$4,'[1]INTERNAL PARAMETERS-1'!$B$5:$J$44,5,FALSE))*VLOOKUP(VFDYLD2!BJ$4,'[1]INTERNAL PARAMETERS-1'!$B$5:$J$44,8,FALSE)*VLOOKUP(VFDYLD2!BJ$4,'[1]INTERNAL PARAMETERS-1'!$B$5:$J$44,3,FALSE)</f>
        <v>4.418802082484693E-3</v>
      </c>
      <c r="BK35" s="44">
        <f>VFDYLD1!BK35*VLOOKUP(VFDYLD2!BK$4,'[1]INTERNAL PARAMETERS-1'!$B$5:$J$44,5,FALSE)*VLOOKUP(VFDYLD2!BK$4,'[1]INTERNAL PARAMETERS-1'!$B$5:$J$44,6,FALSE)*VLOOKUP(VFDYLD2!BK$4,'[1]INTERNAL PARAMETERS-1'!$B$5:$J$44,3,FALSE) + VFDYLD1!BK35*(1-VLOOKUP(VFDYLD2!BK$4,'[1]INTERNAL PARAMETERS-1'!$B$5:$J$44,5,FALSE))*VLOOKUP(VFDYLD2!BK$4,'[1]INTERNAL PARAMETERS-1'!$B$5:$J$44,8,FALSE)*VLOOKUP(VFDYLD2!BK$4,'[1]INTERNAL PARAMETERS-1'!$B$5:$J$44,3,FALSE)</f>
        <v>5.6055285141872364E-3</v>
      </c>
      <c r="BL35" s="44">
        <f>VFDYLD1!BL35*VLOOKUP(VFDYLD2!BL$4,'[1]INTERNAL PARAMETERS-1'!$B$5:$J$44,5,FALSE)*VLOOKUP(VFDYLD2!BL$4,'[1]INTERNAL PARAMETERS-1'!$B$5:$J$44,6,FALSE)*VLOOKUP(VFDYLD2!BL$4,'[1]INTERNAL PARAMETERS-1'!$B$5:$J$44,3,FALSE) + VFDYLD1!BL35*(1-VLOOKUP(VFDYLD2!BL$4,'[1]INTERNAL PARAMETERS-1'!$B$5:$J$44,5,FALSE))*VLOOKUP(VFDYLD2!BL$4,'[1]INTERNAL PARAMETERS-1'!$B$5:$J$44,8,FALSE)*VLOOKUP(VFDYLD2!BL$4,'[1]INTERNAL PARAMETERS-1'!$B$5:$J$44,3,FALSE)</f>
        <v>2.4927685154397944E-2</v>
      </c>
      <c r="BM35" s="44">
        <f>VFDYLD1!BM35*VLOOKUP(VFDYLD2!BM$4,'[1]INTERNAL PARAMETERS-1'!$B$5:$J$44,5,FALSE)*VLOOKUP(VFDYLD2!BM$4,'[1]INTERNAL PARAMETERS-1'!$B$5:$J$44,6,FALSE)*VLOOKUP(VFDYLD2!BM$4,'[1]INTERNAL PARAMETERS-1'!$B$5:$J$44,3,FALSE) + VFDYLD1!BM35*(1-VLOOKUP(VFDYLD2!BM$4,'[1]INTERNAL PARAMETERS-1'!$B$5:$J$44,5,FALSE))*VLOOKUP(VFDYLD2!BM$4,'[1]INTERNAL PARAMETERS-1'!$B$5:$J$44,8,FALSE)*VLOOKUP(VFDYLD2!BM$4,'[1]INTERNAL PARAMETERS-1'!$B$5:$J$44,3,FALSE)</f>
        <v>1.5357432390977791E-2</v>
      </c>
      <c r="BN35" s="44">
        <f>VFDYLD1!BN35*VLOOKUP(VFDYLD2!BN$4,'[1]INTERNAL PARAMETERS-1'!$B$5:$J$44,5,FALSE)*VLOOKUP(VFDYLD2!BN$4,'[1]INTERNAL PARAMETERS-1'!$B$5:$J$44,6,FALSE)*VLOOKUP(VFDYLD2!BN$4,'[1]INTERNAL PARAMETERS-1'!$B$5:$J$44,3,FALSE) + VFDYLD1!BN35*(1-VLOOKUP(VFDYLD2!BN$4,'[1]INTERNAL PARAMETERS-1'!$B$5:$J$44,5,FALSE))*VLOOKUP(VFDYLD2!BN$4,'[1]INTERNAL PARAMETERS-1'!$B$5:$J$44,8,FALSE)*VLOOKUP(VFDYLD2!BN$4,'[1]INTERNAL PARAMETERS-1'!$B$5:$J$44,3,FALSE)</f>
        <v>8.719091757821415E-3</v>
      </c>
      <c r="BO35" s="44">
        <f>VFDYLD1!BO35*VLOOKUP(VFDYLD2!BO$4,'[1]INTERNAL PARAMETERS-1'!$B$5:$J$44,5,FALSE)*VLOOKUP(VFDYLD2!BO$4,'[1]INTERNAL PARAMETERS-1'!$B$5:$J$44,6,FALSE)*VLOOKUP(VFDYLD2!BO$4,'[1]INTERNAL PARAMETERS-1'!$B$5:$J$44,3,FALSE) + VFDYLD1!BO35*(1-VLOOKUP(VFDYLD2!BO$4,'[1]INTERNAL PARAMETERS-1'!$B$5:$J$44,5,FALSE))*VLOOKUP(VFDYLD2!BO$4,'[1]INTERNAL PARAMETERS-1'!$B$5:$J$44,8,FALSE)*VLOOKUP(VFDYLD2!BO$4,'[1]INTERNAL PARAMETERS-1'!$B$5:$J$44,3,FALSE)</f>
        <v>8.7778692660396111E-3</v>
      </c>
      <c r="BP35" s="44">
        <f>VFDYLD1!BP35*VLOOKUP(VFDYLD2!BP$4,'[1]INTERNAL PARAMETERS-1'!$B$5:$J$44,5,FALSE)*VLOOKUP(VFDYLD2!BP$4,'[1]INTERNAL PARAMETERS-1'!$B$5:$J$44,6,FALSE)*VLOOKUP(VFDYLD2!BP$4,'[1]INTERNAL PARAMETERS-1'!$B$5:$J$44,3,FALSE) + VFDYLD1!BP35*(1-VLOOKUP(VFDYLD2!BP$4,'[1]INTERNAL PARAMETERS-1'!$B$5:$J$44,5,FALSE))*VLOOKUP(VFDYLD2!BP$4,'[1]INTERNAL PARAMETERS-1'!$B$5:$J$44,8,FALSE)*VLOOKUP(VFDYLD2!BP$4,'[1]INTERNAL PARAMETERS-1'!$B$5:$J$44,3,FALSE)</f>
        <v>4.1781209197055302E-4</v>
      </c>
      <c r="BQ35" s="44">
        <f>VFDYLD1!BQ35*VLOOKUP(VFDYLD2!BQ$4,'[1]INTERNAL PARAMETERS-1'!$B$5:$J$44,5,FALSE)*VLOOKUP(VFDYLD2!BQ$4,'[1]INTERNAL PARAMETERS-1'!$B$5:$J$44,6,FALSE)*VLOOKUP(VFDYLD2!BQ$4,'[1]INTERNAL PARAMETERS-1'!$B$5:$J$44,3,FALSE) + VFDYLD1!BQ35*(1-VLOOKUP(VFDYLD2!BQ$4,'[1]INTERNAL PARAMETERS-1'!$B$5:$J$44,5,FALSE))*VLOOKUP(VFDYLD2!BQ$4,'[1]INTERNAL PARAMETERS-1'!$B$5:$J$44,8,FALSE)*VLOOKUP(VFDYLD2!BQ$4,'[1]INTERNAL PARAMETERS-1'!$B$5:$J$44,3,FALSE)</f>
        <v>3.289243378602421E-2</v>
      </c>
      <c r="BR35" s="44">
        <f>VFDYLD1!BR35*VLOOKUP(VFDYLD2!BR$4,'[1]INTERNAL PARAMETERS-1'!$B$5:$J$44,5,FALSE)*VLOOKUP(VFDYLD2!BR$4,'[1]INTERNAL PARAMETERS-1'!$B$5:$J$44,6,FALSE)*VLOOKUP(VFDYLD2!BR$4,'[1]INTERNAL PARAMETERS-1'!$B$5:$J$44,3,FALSE) + VFDYLD1!BR35*(1-VLOOKUP(VFDYLD2!BR$4,'[1]INTERNAL PARAMETERS-1'!$B$5:$J$44,5,FALSE))*VLOOKUP(VFDYLD2!BR$4,'[1]INTERNAL PARAMETERS-1'!$B$5:$J$44,8,FALSE)*VLOOKUP(VFDYLD2!BR$4,'[1]INTERNAL PARAMETERS-1'!$B$5:$J$44,3,FALSE)</f>
        <v>5.4093577848002132E-4</v>
      </c>
      <c r="BS35" s="44">
        <f>VFDYLD1!BS35*VLOOKUP(VFDYLD2!BS$4,'[1]INTERNAL PARAMETERS-1'!$B$5:$J$44,5,FALSE)*VLOOKUP(VFDYLD2!BS$4,'[1]INTERNAL PARAMETERS-1'!$B$5:$J$44,6,FALSE)*VLOOKUP(VFDYLD2!BS$4,'[1]INTERNAL PARAMETERS-1'!$B$5:$J$44,3,FALSE) + VFDYLD1!BS35*(1-VLOOKUP(VFDYLD2!BS$4,'[1]INTERNAL PARAMETERS-1'!$B$5:$J$44,5,FALSE))*VLOOKUP(VFDYLD2!BS$4,'[1]INTERNAL PARAMETERS-1'!$B$5:$J$44,8,FALSE)*VLOOKUP(VFDYLD2!BS$4,'[1]INTERNAL PARAMETERS-1'!$B$5:$J$44,3,FALSE)</f>
        <v>3.4988001770968623E-5</v>
      </c>
      <c r="BT35" s="44">
        <f>VFDYLD1!BT35*VLOOKUP(VFDYLD2!BT$4,'[1]INTERNAL PARAMETERS-1'!$B$5:$J$44,5,FALSE)*VLOOKUP(VFDYLD2!BT$4,'[1]INTERNAL PARAMETERS-1'!$B$5:$J$44,6,FALSE)*VLOOKUP(VFDYLD2!BT$4,'[1]INTERNAL PARAMETERS-1'!$B$5:$J$44,3,FALSE) + VFDYLD1!BT35*(1-VLOOKUP(VFDYLD2!BT$4,'[1]INTERNAL PARAMETERS-1'!$B$5:$J$44,5,FALSE))*VLOOKUP(VFDYLD2!BT$4,'[1]INTERNAL PARAMETERS-1'!$B$5:$J$44,8,FALSE)*VLOOKUP(VFDYLD2!BT$4,'[1]INTERNAL PARAMETERS-1'!$B$5:$J$44,3,FALSE)</f>
        <v>0</v>
      </c>
      <c r="BU35" s="44">
        <f>VFDYLD1!BU35*VLOOKUP(VFDYLD2!BU$4,'[1]INTERNAL PARAMETERS-1'!$B$5:$J$44,5,FALSE)*VLOOKUP(VFDYLD2!BU$4,'[1]INTERNAL PARAMETERS-1'!$B$5:$J$44,6,FALSE)*VLOOKUP(VFDYLD2!BU$4,'[1]INTERNAL PARAMETERS-1'!$B$5:$J$44,3,FALSE) + VFDYLD1!BU35*(1-VLOOKUP(VFDYLD2!BU$4,'[1]INTERNAL PARAMETERS-1'!$B$5:$J$44,5,FALSE))*VLOOKUP(VFDYLD2!BU$4,'[1]INTERNAL PARAMETERS-1'!$B$5:$J$44,8,FALSE)*VLOOKUP(VFDYLD2!BU$4,'[1]INTERNAL PARAMETERS-1'!$B$5:$J$44,3,FALSE)</f>
        <v>0</v>
      </c>
      <c r="BV35" s="44">
        <f>VFDYLD1!BV35*VLOOKUP(VFDYLD2!BV$4,'[1]INTERNAL PARAMETERS-1'!$B$5:$J$44,5,FALSE)*VLOOKUP(VFDYLD2!BV$4,'[1]INTERNAL PARAMETERS-1'!$B$5:$J$44,6,FALSE)*VLOOKUP(VFDYLD2!BV$4,'[1]INTERNAL PARAMETERS-1'!$B$5:$J$44,3,FALSE) + VFDYLD1!BV35*(1-VLOOKUP(VFDYLD2!BV$4,'[1]INTERNAL PARAMETERS-1'!$B$5:$J$44,5,FALSE))*VLOOKUP(VFDYLD2!BV$4,'[1]INTERNAL PARAMETERS-1'!$B$5:$J$44,8,FALSE)*VLOOKUP(VFDYLD2!BV$4,'[1]INTERNAL PARAMETERS-1'!$B$5:$J$44,3,FALSE)</f>
        <v>0</v>
      </c>
      <c r="BW35" s="44">
        <f>VFDYLD1!BW35*VLOOKUP(VFDYLD2!BW$4,'[1]INTERNAL PARAMETERS-1'!$B$5:$J$44,5,FALSE)*VLOOKUP(VFDYLD2!BW$4,'[1]INTERNAL PARAMETERS-1'!$B$5:$J$44,6,FALSE)*VLOOKUP(VFDYLD2!BW$4,'[1]INTERNAL PARAMETERS-1'!$B$5:$J$44,3,FALSE) + VFDYLD1!BW35*(1-VLOOKUP(VFDYLD2!BW$4,'[1]INTERNAL PARAMETERS-1'!$B$5:$J$44,5,FALSE))*VLOOKUP(VFDYLD2!BW$4,'[1]INTERNAL PARAMETERS-1'!$B$5:$J$44,8,FALSE)*VLOOKUP(VFDYLD2!BW$4,'[1]INTERNAL PARAMETERS-1'!$B$5:$J$44,3,FALSE)</f>
        <v>0</v>
      </c>
      <c r="BX35" s="44">
        <f>VFDYLD1!BX35*VLOOKUP(VFDYLD2!BX$4,'[1]INTERNAL PARAMETERS-1'!$B$5:$J$44,5,FALSE)*VLOOKUP(VFDYLD2!BX$4,'[1]INTERNAL PARAMETERS-1'!$B$5:$J$44,6,FALSE)*VLOOKUP(VFDYLD2!BX$4,'[1]INTERNAL PARAMETERS-1'!$B$5:$J$44,3,FALSE) + VFDYLD1!BX35*(1-VLOOKUP(VFDYLD2!BX$4,'[1]INTERNAL PARAMETERS-1'!$B$5:$J$44,5,FALSE))*VLOOKUP(VFDYLD2!BX$4,'[1]INTERNAL PARAMETERS-1'!$B$5:$J$44,8,FALSE)*VLOOKUP(VFDYLD2!BX$4,'[1]INTERNAL PARAMETERS-1'!$B$5:$J$44,3,FALSE)</f>
        <v>0</v>
      </c>
      <c r="BY35" s="44">
        <f>VFDYLD1!BY35*VLOOKUP(VFDYLD2!BY$4,'[1]INTERNAL PARAMETERS-1'!$B$5:$J$44,5,FALSE)*VLOOKUP(VFDYLD2!BY$4,'[1]INTERNAL PARAMETERS-1'!$B$5:$J$44,6,FALSE)*VLOOKUP(VFDYLD2!BY$4,'[1]INTERNAL PARAMETERS-1'!$B$5:$J$44,3,FALSE) + VFDYLD1!BY35*(1-VLOOKUP(VFDYLD2!BY$4,'[1]INTERNAL PARAMETERS-1'!$B$5:$J$44,5,FALSE))*VLOOKUP(VFDYLD2!BY$4,'[1]INTERNAL PARAMETERS-1'!$B$5:$J$44,8,FALSE)*VLOOKUP(VFDYLD2!BY$4,'[1]INTERNAL PARAMETERS-1'!$B$5:$J$44,3,FALSE)</f>
        <v>0</v>
      </c>
      <c r="BZ35" s="44">
        <f>VFDYLD1!BZ35*VLOOKUP(VFDYLD2!BZ$4,'[1]INTERNAL PARAMETERS-1'!$B$5:$J$44,5,FALSE)*VLOOKUP(VFDYLD2!BZ$4,'[1]INTERNAL PARAMETERS-1'!$B$5:$J$44,6,FALSE)*VLOOKUP(VFDYLD2!BZ$4,'[1]INTERNAL PARAMETERS-1'!$B$5:$J$44,3,FALSE) + VFDYLD1!BZ35*(1-VLOOKUP(VFDYLD2!BZ$4,'[1]INTERNAL PARAMETERS-1'!$B$5:$J$44,5,FALSE))*VLOOKUP(VFDYLD2!BZ$4,'[1]INTERNAL PARAMETERS-1'!$B$5:$J$44,8,FALSE)*VLOOKUP(VFDYLD2!BZ$4,'[1]INTERNAL PARAMETERS-1'!$B$5:$J$44,3,FALSE)</f>
        <v>2.752576036277442E-5</v>
      </c>
      <c r="CA35" s="44">
        <f>VFDYLD1!CA35*VLOOKUP(VFDYLD2!CA$4,'[1]INTERNAL PARAMETERS-1'!$B$5:$J$44,5,FALSE)*VLOOKUP(VFDYLD2!CA$4,'[1]INTERNAL PARAMETERS-1'!$B$5:$J$44,6,FALSE)*VLOOKUP(VFDYLD2!CA$4,'[1]INTERNAL PARAMETERS-1'!$B$5:$J$44,3,FALSE) + VFDYLD1!CA35*(1-VLOOKUP(VFDYLD2!CA$4,'[1]INTERNAL PARAMETERS-1'!$B$5:$J$44,5,FALSE))*VLOOKUP(VFDYLD2!CA$4,'[1]INTERNAL PARAMETERS-1'!$B$5:$J$44,8,FALSE)*VLOOKUP(VFDYLD2!CA$4,'[1]INTERNAL PARAMETERS-1'!$B$5:$J$44,3,FALSE)</f>
        <v>0</v>
      </c>
      <c r="CB35" s="44">
        <f>VFDYLD1!CB35*VLOOKUP(VFDYLD2!CB$4,'[1]INTERNAL PARAMETERS-1'!$B$5:$J$44,5,FALSE)*VLOOKUP(VFDYLD2!CB$4,'[1]INTERNAL PARAMETERS-1'!$B$5:$J$44,6,FALSE)*VLOOKUP(VFDYLD2!CB$4,'[1]INTERNAL PARAMETERS-1'!$B$5:$J$44,3,FALSE) + VFDYLD1!CB35*(1-VLOOKUP(VFDYLD2!CB$4,'[1]INTERNAL PARAMETERS-1'!$B$5:$J$44,5,FALSE))*VLOOKUP(VFDYLD2!CB$4,'[1]INTERNAL PARAMETERS-1'!$B$5:$J$44,8,FALSE)*VLOOKUP(VFDYLD2!CB$4,'[1]INTERNAL PARAMETERS-1'!$B$5:$J$44,3,FALSE)</f>
        <v>0</v>
      </c>
      <c r="CC35" s="44">
        <f>VFDYLD1!CC35*VLOOKUP(VFDYLD2!CC$4,'[1]INTERNAL PARAMETERS-1'!$B$5:$J$44,5,FALSE)*VLOOKUP(VFDYLD2!CC$4,'[1]INTERNAL PARAMETERS-1'!$B$5:$J$44,6,FALSE)*VLOOKUP(VFDYLD2!CC$4,'[1]INTERNAL PARAMETERS-1'!$B$5:$J$44,3,FALSE) + VFDYLD1!CC35*(1-VLOOKUP(VFDYLD2!CC$4,'[1]INTERNAL PARAMETERS-1'!$B$5:$J$44,5,FALSE))*VLOOKUP(VFDYLD2!CC$4,'[1]INTERNAL PARAMETERS-1'!$B$5:$J$44,8,FALSE)*VLOOKUP(VFDYLD2!CC$4,'[1]INTERNAL PARAMETERS-1'!$B$5:$J$44,3,FALSE)</f>
        <v>1.3763221853147625E-4</v>
      </c>
      <c r="CD35" s="44">
        <f>VFDYLD1!CD35*VLOOKUP(VFDYLD2!CD$4,'[1]INTERNAL PARAMETERS-1'!$B$5:$J$44,5,FALSE)*VLOOKUP(VFDYLD2!CD$4,'[1]INTERNAL PARAMETERS-1'!$B$5:$J$44,6,FALSE)*VLOOKUP(VFDYLD2!CD$4,'[1]INTERNAL PARAMETERS-1'!$B$5:$J$44,3,FALSE) + VFDYLD1!CD35*(1-VLOOKUP(VFDYLD2!CD$4,'[1]INTERNAL PARAMETERS-1'!$B$5:$J$44,5,FALSE))*VLOOKUP(VFDYLD2!CD$4,'[1]INTERNAL PARAMETERS-1'!$B$5:$J$44,8,FALSE)*VLOOKUP(VFDYLD2!CD$4,'[1]INTERNAL PARAMETERS-1'!$B$5:$J$44,3,FALSE)</f>
        <v>2.2365235511364896E-4</v>
      </c>
      <c r="CE35" s="44">
        <f>VFDYLD1!CE35*VLOOKUP(VFDYLD2!CE$4,'[1]INTERNAL PARAMETERS-1'!$B$5:$J$44,5,FALSE)*VLOOKUP(VFDYLD2!CE$4,'[1]INTERNAL PARAMETERS-1'!$B$5:$J$44,6,FALSE)*VLOOKUP(VFDYLD2!CE$4,'[1]INTERNAL PARAMETERS-1'!$B$5:$J$44,3,FALSE) + VFDYLD1!CE35*(1-VLOOKUP(VFDYLD2!CE$4,'[1]INTERNAL PARAMETERS-1'!$B$5:$J$44,5,FALSE))*VLOOKUP(VFDYLD2!CE$4,'[1]INTERNAL PARAMETERS-1'!$B$5:$J$44,8,FALSE)*VLOOKUP(VFDYLD2!CE$4,'[1]INTERNAL PARAMETERS-1'!$B$5:$J$44,3,FALSE)</f>
        <v>9.5162848241763626E-4</v>
      </c>
      <c r="CF35" s="44">
        <f>VFDYLD1!CF35*VLOOKUP(VFDYLD2!CF$4,'[1]INTERNAL PARAMETERS-1'!$B$5:$J$44,5,FALSE)*VLOOKUP(VFDYLD2!CF$4,'[1]INTERNAL PARAMETERS-1'!$B$5:$J$44,6,FALSE)*VLOOKUP(VFDYLD2!CF$4,'[1]INTERNAL PARAMETERS-1'!$B$5:$J$44,3,FALSE) + VFDYLD1!CF35*(1-VLOOKUP(VFDYLD2!CF$4,'[1]INTERNAL PARAMETERS-1'!$B$5:$J$44,5,FALSE))*VLOOKUP(VFDYLD2!CF$4,'[1]INTERNAL PARAMETERS-1'!$B$5:$J$44,8,FALSE)*VLOOKUP(VFDYLD2!CF$4,'[1]INTERNAL PARAMETERS-1'!$B$5:$J$44,3,FALSE)</f>
        <v>1.9085470626005384E-4</v>
      </c>
      <c r="CG35" s="44">
        <f>VFDYLD1!CG35*VLOOKUP(VFDYLD2!CG$4,'[1]INTERNAL PARAMETERS-1'!$B$5:$J$44,5,FALSE)*VLOOKUP(VFDYLD2!CG$4,'[1]INTERNAL PARAMETERS-1'!$B$5:$J$44,6,FALSE)*VLOOKUP(VFDYLD2!CG$4,'[1]INTERNAL PARAMETERS-1'!$B$5:$J$44,3,FALSE) + VFDYLD1!CG35*(1-VLOOKUP(VFDYLD2!CG$4,'[1]INTERNAL PARAMETERS-1'!$B$5:$J$44,5,FALSE))*VLOOKUP(VFDYLD2!CG$4,'[1]INTERNAL PARAMETERS-1'!$B$5:$J$44,8,FALSE)*VLOOKUP(VFDYLD2!CG$4,'[1]INTERNAL PARAMETERS-1'!$B$5:$J$44,3,FALSE)</f>
        <v>5.0590544398468906E-5</v>
      </c>
      <c r="CH35" s="43">
        <f>VFDYLD1!CH35*VLOOKUP(VFDYLD2!CH$4,'[1]INTERNAL PARAMETERS-1'!$B$5:$J$44,5,FALSE)*VLOOKUP(VFDYLD2!CH$4,'[1]INTERNAL PARAMETERS-1'!$B$5:$J$44,6,FALSE)*VLOOKUP(VFDYLD2!CH$4,'[1]INTERNAL PARAMETERS-1'!$B$5:$J$44,3,FALSE) + VFDYLD1!CH35*(1-VLOOKUP(VFDYLD2!CH$4,'[1]INTERNAL PARAMETERS-1'!$B$5:$J$44,5,FALSE))*VLOOKUP(VFDYLD2!CH$4,'[1]INTERNAL PARAMETERS-1'!$B$5:$J$44,8,FALSE)*VLOOKUP(VFDYLD2!CH$4,'[1]INTERNAL PARAMETERS-1'!$B$5:$J$44,3,FALSE)</f>
        <v>0</v>
      </c>
      <c r="CJ35" s="45">
        <f t="shared" si="0"/>
        <v>5.3366809372376407</v>
      </c>
      <c r="CK35" s="43">
        <f t="shared" si="1"/>
        <v>0.41668346552467878</v>
      </c>
    </row>
    <row r="36" spans="2:89" x14ac:dyDescent="0.4">
      <c r="B36" s="58" t="s">
        <v>5</v>
      </c>
      <c r="C36" s="57" t="s">
        <v>47</v>
      </c>
      <c r="D36" s="57" t="s">
        <v>51</v>
      </c>
      <c r="E36" s="132">
        <f>VFD!W36</f>
        <v>27.732357887240351</v>
      </c>
      <c r="F36" s="56">
        <f>'[1]INTERNAL PARAMETERS-1'!M18</f>
        <v>21.115000000000002</v>
      </c>
      <c r="G36" s="45">
        <f>VFDYLD1!G36*VLOOKUP(VFDYLD2!G$4,'[1]INTERNAL PARAMETERS-1'!$B$5:$J$44,5,FALSE)*VLOOKUP(VFDYLD2!G$4,'[1]INTERNAL PARAMETERS-1'!$B$5:$J$44,7,FALSE)*VFDYLD2!$F36 + VFDYLD1!G36*(1-VLOOKUP(VFDYLD2!G$4,'[1]INTERNAL PARAMETERS-1'!$B$5:$J$44,5,FALSE))*VLOOKUP(VFDYLD2!G$4,'[1]INTERNAL PARAMETERS-1'!$B$5:$J$44,9,FALSE)*VFDYLD2!$F36</f>
        <v>0.96071891091600381</v>
      </c>
      <c r="H36" s="44">
        <f>VFDYLD1!H36*VLOOKUP(VFDYLD2!H$4,'[1]INTERNAL PARAMETERS-1'!$B$5:$J$44,5,FALSE)*VLOOKUP(VFDYLD2!H$4,'[1]INTERNAL PARAMETERS-1'!$B$5:$J$44,7,FALSE)*VFDYLD2!$F36 + VFDYLD1!H36*(1-VLOOKUP(VFDYLD2!H$4,'[1]INTERNAL PARAMETERS-1'!$B$5:$J$44,5,FALSE))*VLOOKUP(VFDYLD2!H$4,'[1]INTERNAL PARAMETERS-1'!$B$5:$J$44,9,FALSE)*VFDYLD2!$F36</f>
        <v>0.36210024781571587</v>
      </c>
      <c r="I36" s="44">
        <f>VFDYLD1!I36*VLOOKUP(VFDYLD2!I$4,'[1]INTERNAL PARAMETERS-1'!$B$5:$J$44,5,FALSE)*VLOOKUP(VFDYLD2!I$4,'[1]INTERNAL PARAMETERS-1'!$B$5:$J$44,7,FALSE)*VFDYLD2!$F36 + VFDYLD1!I36*(1-VLOOKUP(VFDYLD2!I$4,'[1]INTERNAL PARAMETERS-1'!$B$5:$J$44,5,FALSE))*VLOOKUP(VFDYLD2!I$4,'[1]INTERNAL PARAMETERS-1'!$B$5:$J$44,9,FALSE)*VFDYLD2!$F36</f>
        <v>1.1445267005215216</v>
      </c>
      <c r="J36" s="44">
        <f>VFDYLD1!J36*VLOOKUP(VFDYLD2!J$4,'[1]INTERNAL PARAMETERS-1'!$B$5:$J$44,5,FALSE)*VLOOKUP(VFDYLD2!J$4,'[1]INTERNAL PARAMETERS-1'!$B$5:$J$44,7,FALSE)*VFDYLD2!$F36 + VFDYLD1!J36*(1-VLOOKUP(VFDYLD2!J$4,'[1]INTERNAL PARAMETERS-1'!$B$5:$J$44,5,FALSE))*VLOOKUP(VFDYLD2!J$4,'[1]INTERNAL PARAMETERS-1'!$B$5:$J$44,9,FALSE)*VFDYLD2!$F36</f>
        <v>0</v>
      </c>
      <c r="K36" s="44">
        <f>VFDYLD1!K36*VLOOKUP(VFDYLD2!K$4,'[1]INTERNAL PARAMETERS-1'!$B$5:$J$44,5,FALSE)*VLOOKUP(VFDYLD2!K$4,'[1]INTERNAL PARAMETERS-1'!$B$5:$J$44,7,FALSE)*VFDYLD2!$F36 + VFDYLD1!K36*(1-VLOOKUP(VFDYLD2!K$4,'[1]INTERNAL PARAMETERS-1'!$B$5:$J$44,5,FALSE))*VLOOKUP(VFDYLD2!K$4,'[1]INTERNAL PARAMETERS-1'!$B$5:$J$44,9,FALSE)*VFDYLD2!$F36</f>
        <v>0</v>
      </c>
      <c r="L36" s="44">
        <f>VFDYLD1!L36*VLOOKUP(VFDYLD2!L$4,'[1]INTERNAL PARAMETERS-1'!$B$5:$J$44,5,FALSE)*VLOOKUP(VFDYLD2!L$4,'[1]INTERNAL PARAMETERS-1'!$B$5:$J$44,7,FALSE)*VFDYLD2!$F36 + VFDYLD1!L36*(1-VLOOKUP(VFDYLD2!L$4,'[1]INTERNAL PARAMETERS-1'!$B$5:$J$44,5,FALSE))*VLOOKUP(VFDYLD2!L$4,'[1]INTERNAL PARAMETERS-1'!$B$5:$J$44,9,FALSE)*VFDYLD2!$F36</f>
        <v>0</v>
      </c>
      <c r="M36" s="44">
        <f>VFDYLD1!M36*VLOOKUP(VFDYLD2!M$4,'[1]INTERNAL PARAMETERS-1'!$B$5:$J$44,5,FALSE)*VLOOKUP(VFDYLD2!M$4,'[1]INTERNAL PARAMETERS-1'!$B$5:$J$44,7,FALSE)*VFDYLD2!$F36 + VFDYLD1!M36*(1-VLOOKUP(VFDYLD2!M$4,'[1]INTERNAL PARAMETERS-1'!$B$5:$J$44,5,FALSE))*VLOOKUP(VFDYLD2!M$4,'[1]INTERNAL PARAMETERS-1'!$B$5:$J$44,9,FALSE)*VFDYLD2!$F36</f>
        <v>0.17856583683065558</v>
      </c>
      <c r="N36" s="44">
        <f>VFDYLD1!N36*VLOOKUP(VFDYLD2!N$4,'[1]INTERNAL PARAMETERS-1'!$B$5:$J$44,5,FALSE)*VLOOKUP(VFDYLD2!N$4,'[1]INTERNAL PARAMETERS-1'!$B$5:$J$44,7,FALSE)*VFDYLD2!$F36 + VFDYLD1!N36*(1-VLOOKUP(VFDYLD2!N$4,'[1]INTERNAL PARAMETERS-1'!$B$5:$J$44,5,FALSE))*VLOOKUP(VFDYLD2!N$4,'[1]INTERNAL PARAMETERS-1'!$B$5:$J$44,9,FALSE)*VFDYLD2!$F36</f>
        <v>3.6699935009518814E-3</v>
      </c>
      <c r="O36" s="44">
        <f>VFDYLD1!O36*VLOOKUP(VFDYLD2!O$4,'[1]INTERNAL PARAMETERS-1'!$B$5:$J$44,5,FALSE)*VLOOKUP(VFDYLD2!O$4,'[1]INTERNAL PARAMETERS-1'!$B$5:$J$44,7,FALSE)*VFDYLD2!$F36 + VFDYLD1!O36*(1-VLOOKUP(VFDYLD2!O$4,'[1]INTERNAL PARAMETERS-1'!$B$5:$J$44,5,FALSE))*VLOOKUP(VFDYLD2!O$4,'[1]INTERNAL PARAMETERS-1'!$B$5:$J$44,9,FALSE)*VFDYLD2!$F36</f>
        <v>0</v>
      </c>
      <c r="P36" s="44">
        <f>VFDYLD1!P36*VLOOKUP(VFDYLD2!P$4,'[1]INTERNAL PARAMETERS-1'!$B$5:$J$44,5,FALSE)*VLOOKUP(VFDYLD2!P$4,'[1]INTERNAL PARAMETERS-1'!$B$5:$J$44,7,FALSE)*VFDYLD2!$F36 + VFDYLD1!P36*(1-VLOOKUP(VFDYLD2!P$4,'[1]INTERNAL PARAMETERS-1'!$B$5:$J$44,5,FALSE))*VLOOKUP(VFDYLD2!P$4,'[1]INTERNAL PARAMETERS-1'!$B$5:$J$44,9,FALSE)*VFDYLD2!$F36</f>
        <v>0</v>
      </c>
      <c r="Q36" s="44">
        <f>VFDYLD1!Q36*VLOOKUP(VFDYLD2!Q$4,'[1]INTERNAL PARAMETERS-1'!$B$5:$J$44,5,FALSE)*VLOOKUP(VFDYLD2!Q$4,'[1]INTERNAL PARAMETERS-1'!$B$5:$J$44,7,FALSE)*VFDYLD2!$F36 + VFDYLD1!Q36*(1-VLOOKUP(VFDYLD2!Q$4,'[1]INTERNAL PARAMETERS-1'!$B$5:$J$44,5,FALSE))*VLOOKUP(VFDYLD2!Q$4,'[1]INTERNAL PARAMETERS-1'!$B$5:$J$44,9,FALSE)*VFDYLD2!$F36</f>
        <v>0</v>
      </c>
      <c r="R36" s="44">
        <f>VFDYLD1!R36*VLOOKUP(VFDYLD2!R$4,'[1]INTERNAL PARAMETERS-1'!$B$5:$J$44,5,FALSE)*VLOOKUP(VFDYLD2!R$4,'[1]INTERNAL PARAMETERS-1'!$B$5:$J$44,7,FALSE)*VFDYLD2!$F36 + VFDYLD1!R36*(1-VLOOKUP(VFDYLD2!R$4,'[1]INTERNAL PARAMETERS-1'!$B$5:$J$44,5,FALSE))*VLOOKUP(VFDYLD2!R$4,'[1]INTERNAL PARAMETERS-1'!$B$5:$J$44,9,FALSE)*VFDYLD2!$F36</f>
        <v>3.2623205463993229E-3</v>
      </c>
      <c r="S36" s="44">
        <f>VFDYLD1!S36*VLOOKUP(VFDYLD2!S$4,'[1]INTERNAL PARAMETERS-1'!$B$5:$J$44,5,FALSE)*VLOOKUP(VFDYLD2!S$4,'[1]INTERNAL PARAMETERS-1'!$B$5:$J$44,7,FALSE)*VFDYLD2!$F36 + VFDYLD1!S36*(1-VLOOKUP(VFDYLD2!S$4,'[1]INTERNAL PARAMETERS-1'!$B$5:$J$44,5,FALSE))*VLOOKUP(VFDYLD2!S$4,'[1]INTERNAL PARAMETERS-1'!$B$5:$J$44,9,FALSE)*VFDYLD2!$F36</f>
        <v>0.12264426255048048</v>
      </c>
      <c r="T36" s="44">
        <f>VFDYLD1!T36*VLOOKUP(VFDYLD2!T$4,'[1]INTERNAL PARAMETERS-1'!$B$5:$J$44,5,FALSE)*VLOOKUP(VFDYLD2!T$4,'[1]INTERNAL PARAMETERS-1'!$B$5:$J$44,7,FALSE)*VFDYLD2!$F36 + VFDYLD1!T36*(1-VLOOKUP(VFDYLD2!T$4,'[1]INTERNAL PARAMETERS-1'!$B$5:$J$44,5,FALSE))*VLOOKUP(VFDYLD2!T$4,'[1]INTERNAL PARAMETERS-1'!$B$5:$J$44,9,FALSE)*VFDYLD2!$F36</f>
        <v>3.6699349440782014E-2</v>
      </c>
      <c r="U36" s="44">
        <f>VFDYLD1!U36*VLOOKUP(VFDYLD2!U$4,'[1]INTERNAL PARAMETERS-1'!$B$5:$J$44,5,FALSE)*VLOOKUP(VFDYLD2!U$4,'[1]INTERNAL PARAMETERS-1'!$B$5:$J$44,7,FALSE)*VFDYLD2!$F36 + VFDYLD1!U36*(1-VLOOKUP(VFDYLD2!U$4,'[1]INTERNAL PARAMETERS-1'!$B$5:$J$44,5,FALSE))*VLOOKUP(VFDYLD2!U$4,'[1]INTERNAL PARAMETERS-1'!$B$5:$J$44,9,FALSE)*VFDYLD2!$F36</f>
        <v>1.8432111087156176E-2</v>
      </c>
      <c r="V36" s="44">
        <f>VFDYLD1!V36*VLOOKUP(VFDYLD2!V$4,'[1]INTERNAL PARAMETERS-1'!$B$5:$J$44,5,FALSE)*VLOOKUP(VFDYLD2!V$4,'[1]INTERNAL PARAMETERS-1'!$B$5:$J$44,7,FALSE)*VFDYLD2!$F36 + VFDYLD1!V36*(1-VLOOKUP(VFDYLD2!V$4,'[1]INTERNAL PARAMETERS-1'!$B$5:$J$44,5,FALSE))*VLOOKUP(VFDYLD2!V$4,'[1]INTERNAL PARAMETERS-1'!$B$5:$J$44,9,FALSE)*VFDYLD2!$F36</f>
        <v>9.5542094849146761E-2</v>
      </c>
      <c r="W36" s="44">
        <f>VFDYLD1!W36*VLOOKUP(VFDYLD2!W$4,'[1]INTERNAL PARAMETERS-1'!$B$5:$J$44,5,FALSE)*VLOOKUP(VFDYLD2!W$4,'[1]INTERNAL PARAMETERS-1'!$B$5:$J$44,7,FALSE)*VFDYLD2!$F36 + VFDYLD1!W36*(1-VLOOKUP(VFDYLD2!W$4,'[1]INTERNAL PARAMETERS-1'!$B$5:$J$44,5,FALSE))*VLOOKUP(VFDYLD2!W$4,'[1]INTERNAL PARAMETERS-1'!$B$5:$J$44,9,FALSE)*VFDYLD2!$F36</f>
        <v>0</v>
      </c>
      <c r="X36" s="44">
        <f>VFDYLD1!X36*VLOOKUP(VFDYLD2!X$4,'[1]INTERNAL PARAMETERS-1'!$B$5:$J$44,5,FALSE)*VLOOKUP(VFDYLD2!X$4,'[1]INTERNAL PARAMETERS-1'!$B$5:$J$44,7,FALSE)*VFDYLD2!$F36 + VFDYLD1!X36*(1-VLOOKUP(VFDYLD2!X$4,'[1]INTERNAL PARAMETERS-1'!$B$5:$J$44,5,FALSE))*VLOOKUP(VFDYLD2!X$4,'[1]INTERNAL PARAMETERS-1'!$B$5:$J$44,9,FALSE)*VFDYLD2!$F36</f>
        <v>0</v>
      </c>
      <c r="Y36" s="44">
        <f>VFDYLD1!Y36*VLOOKUP(VFDYLD2!Y$4,'[1]INTERNAL PARAMETERS-1'!$B$5:$J$44,5,FALSE)*VLOOKUP(VFDYLD2!Y$4,'[1]INTERNAL PARAMETERS-1'!$B$5:$J$44,7,FALSE)*VFDYLD2!$F36 + VFDYLD1!Y36*(1-VLOOKUP(VFDYLD2!Y$4,'[1]INTERNAL PARAMETERS-1'!$B$5:$J$44,5,FALSE))*VLOOKUP(VFDYLD2!Y$4,'[1]INTERNAL PARAMETERS-1'!$B$5:$J$44,9,FALSE)*VFDYLD2!$F36</f>
        <v>0</v>
      </c>
      <c r="Z36" s="44">
        <f>VFDYLD1!Z36*VLOOKUP(VFDYLD2!Z$4,'[1]INTERNAL PARAMETERS-1'!$B$5:$J$44,5,FALSE)*VLOOKUP(VFDYLD2!Z$4,'[1]INTERNAL PARAMETERS-1'!$B$5:$J$44,7,FALSE)*VFDYLD2!$F36 + VFDYLD1!Z36*(1-VLOOKUP(VFDYLD2!Z$4,'[1]INTERNAL PARAMETERS-1'!$B$5:$J$44,5,FALSE))*VLOOKUP(VFDYLD2!Z$4,'[1]INTERNAL PARAMETERS-1'!$B$5:$J$44,9,FALSE)*VFDYLD2!$F36</f>
        <v>0</v>
      </c>
      <c r="AA36" s="44">
        <f>VFDYLD1!AA36*VLOOKUP(VFDYLD2!AA$4,'[1]INTERNAL PARAMETERS-1'!$B$5:$J$44,5,FALSE)*VLOOKUP(VFDYLD2!AA$4,'[1]INTERNAL PARAMETERS-1'!$B$5:$J$44,7,FALSE)*VFDYLD2!$F36 + VFDYLD1!AA36*(1-VLOOKUP(VFDYLD2!AA$4,'[1]INTERNAL PARAMETERS-1'!$B$5:$J$44,5,FALSE))*VLOOKUP(VFDYLD2!AA$4,'[1]INTERNAL PARAMETERS-1'!$B$5:$J$44,9,FALSE)*VFDYLD2!$F36</f>
        <v>0</v>
      </c>
      <c r="AB36" s="44">
        <f>VFDYLD1!AB36*VLOOKUP(VFDYLD2!AB$4,'[1]INTERNAL PARAMETERS-1'!$B$5:$J$44,5,FALSE)*VLOOKUP(VFDYLD2!AB$4,'[1]INTERNAL PARAMETERS-1'!$B$5:$J$44,7,FALSE)*VFDYLD2!$F36 + VFDYLD1!AB36*(1-VLOOKUP(VFDYLD2!AB$4,'[1]INTERNAL PARAMETERS-1'!$B$5:$J$44,5,FALSE))*VLOOKUP(VFDYLD2!AB$4,'[1]INTERNAL PARAMETERS-1'!$B$5:$J$44,9,FALSE)*VFDYLD2!$F36</f>
        <v>0</v>
      </c>
      <c r="AC36" s="44">
        <f>VFDYLD1!AC36*VLOOKUP(VFDYLD2!AC$4,'[1]INTERNAL PARAMETERS-1'!$B$5:$J$44,5,FALSE)*VLOOKUP(VFDYLD2!AC$4,'[1]INTERNAL PARAMETERS-1'!$B$5:$J$44,7,FALSE)*VFDYLD2!$F36 + VFDYLD1!AC36*(1-VLOOKUP(VFDYLD2!AC$4,'[1]INTERNAL PARAMETERS-1'!$B$5:$J$44,5,FALSE))*VLOOKUP(VFDYLD2!AC$4,'[1]INTERNAL PARAMETERS-1'!$B$5:$J$44,9,FALSE)*VFDYLD2!$F36</f>
        <v>0</v>
      </c>
      <c r="AD36" s="44">
        <f>VFDYLD1!AD36*VLOOKUP(VFDYLD2!AD$4,'[1]INTERNAL PARAMETERS-1'!$B$5:$J$44,5,FALSE)*VLOOKUP(VFDYLD2!AD$4,'[1]INTERNAL PARAMETERS-1'!$B$5:$J$44,7,FALSE)*VFDYLD2!$F36 + VFDYLD1!AD36*(1-VLOOKUP(VFDYLD2!AD$4,'[1]INTERNAL PARAMETERS-1'!$B$5:$J$44,5,FALSE))*VLOOKUP(VFDYLD2!AD$4,'[1]INTERNAL PARAMETERS-1'!$B$5:$J$44,9,FALSE)*VFDYLD2!$F36</f>
        <v>0</v>
      </c>
      <c r="AE36" s="44">
        <f>VFDYLD1!AE36*VLOOKUP(VFDYLD2!AE$4,'[1]INTERNAL PARAMETERS-1'!$B$5:$J$44,5,FALSE)*VLOOKUP(VFDYLD2!AE$4,'[1]INTERNAL PARAMETERS-1'!$B$5:$J$44,7,FALSE)*VFDYLD2!$F36 + VFDYLD1!AE36*(1-VLOOKUP(VFDYLD2!AE$4,'[1]INTERNAL PARAMETERS-1'!$B$5:$J$44,5,FALSE))*VLOOKUP(VFDYLD2!AE$4,'[1]INTERNAL PARAMETERS-1'!$B$5:$J$44,9,FALSE)*VFDYLD2!$F36</f>
        <v>0</v>
      </c>
      <c r="AF36" s="44">
        <f>VFDYLD1!AF36*VLOOKUP(VFDYLD2!AF$4,'[1]INTERNAL PARAMETERS-1'!$B$5:$J$44,5,FALSE)*VLOOKUP(VFDYLD2!AF$4,'[1]INTERNAL PARAMETERS-1'!$B$5:$J$44,7,FALSE)*VFDYLD2!$F36 + VFDYLD1!AF36*(1-VLOOKUP(VFDYLD2!AF$4,'[1]INTERNAL PARAMETERS-1'!$B$5:$J$44,5,FALSE))*VLOOKUP(VFDYLD2!AF$4,'[1]INTERNAL PARAMETERS-1'!$B$5:$J$44,9,FALSE)*VFDYLD2!$F36</f>
        <v>0</v>
      </c>
      <c r="AG36" s="44">
        <f>VFDYLD1!AG36*VLOOKUP(VFDYLD2!AG$4,'[1]INTERNAL PARAMETERS-1'!$B$5:$J$44,5,FALSE)*VLOOKUP(VFDYLD2!AG$4,'[1]INTERNAL PARAMETERS-1'!$B$5:$J$44,7,FALSE)*VFDYLD2!$F36 + VFDYLD1!AG36*(1-VLOOKUP(VFDYLD2!AG$4,'[1]INTERNAL PARAMETERS-1'!$B$5:$J$44,5,FALSE))*VLOOKUP(VFDYLD2!AG$4,'[1]INTERNAL PARAMETERS-1'!$B$5:$J$44,9,FALSE)*VFDYLD2!$F36</f>
        <v>0</v>
      </c>
      <c r="AH36" s="44">
        <f>VFDYLD1!AH36*VLOOKUP(VFDYLD2!AH$4,'[1]INTERNAL PARAMETERS-1'!$B$5:$J$44,5,FALSE)*VLOOKUP(VFDYLD2!AH$4,'[1]INTERNAL PARAMETERS-1'!$B$5:$J$44,7,FALSE)*VFDYLD2!$F36 + VFDYLD1!AH36*(1-VLOOKUP(VFDYLD2!AH$4,'[1]INTERNAL PARAMETERS-1'!$B$5:$J$44,5,FALSE))*VLOOKUP(VFDYLD2!AH$4,'[1]INTERNAL PARAMETERS-1'!$B$5:$J$44,9,FALSE)*VFDYLD2!$F36</f>
        <v>0</v>
      </c>
      <c r="AI36" s="44">
        <f>VFDYLD1!AI36*VLOOKUP(VFDYLD2!AI$4,'[1]INTERNAL PARAMETERS-1'!$B$5:$J$44,5,FALSE)*VLOOKUP(VFDYLD2!AI$4,'[1]INTERNAL PARAMETERS-1'!$B$5:$J$44,7,FALSE)*VFDYLD2!$F36 + VFDYLD1!AI36*(1-VLOOKUP(VFDYLD2!AI$4,'[1]INTERNAL PARAMETERS-1'!$B$5:$J$44,5,FALSE))*VLOOKUP(VFDYLD2!AI$4,'[1]INTERNAL PARAMETERS-1'!$B$5:$J$44,9,FALSE)*VFDYLD2!$F36</f>
        <v>1.0194751707497884E-3</v>
      </c>
      <c r="AJ36" s="44">
        <f>VFDYLD1!AJ36*VLOOKUP(VFDYLD2!AJ$4,'[1]INTERNAL PARAMETERS-1'!$B$5:$J$44,5,FALSE)*VLOOKUP(VFDYLD2!AJ$4,'[1]INTERNAL PARAMETERS-1'!$B$5:$J$44,7,FALSE)*VFDYLD2!$F36 + VFDYLD1!AJ36*(1-VLOOKUP(VFDYLD2!AJ$4,'[1]INTERNAL PARAMETERS-1'!$B$5:$J$44,5,FALSE))*VLOOKUP(VFDYLD2!AJ$4,'[1]INTERNAL PARAMETERS-1'!$B$5:$J$44,9,FALSE)*VFDYLD2!$F36</f>
        <v>3.9757247941168271E-2</v>
      </c>
      <c r="AK36" s="44">
        <f>VFDYLD1!AK36*VLOOKUP(VFDYLD2!AK$4,'[1]INTERNAL PARAMETERS-1'!$B$5:$J$44,5,FALSE)*VLOOKUP(VFDYLD2!AK$4,'[1]INTERNAL PARAMETERS-1'!$B$5:$J$44,7,FALSE)*VFDYLD2!$F36 + VFDYLD1!AK36*(1-VLOOKUP(VFDYLD2!AK$4,'[1]INTERNAL PARAMETERS-1'!$B$5:$J$44,5,FALSE))*VLOOKUP(VFDYLD2!AK$4,'[1]INTERNAL PARAMETERS-1'!$B$5:$J$44,9,FALSE)*VFDYLD2!$F36</f>
        <v>0</v>
      </c>
      <c r="AL36" s="44">
        <f>VFDYLD1!AL36*VLOOKUP(VFDYLD2!AL$4,'[1]INTERNAL PARAMETERS-1'!$B$5:$J$44,5,FALSE)*VLOOKUP(VFDYLD2!AL$4,'[1]INTERNAL PARAMETERS-1'!$B$5:$J$44,7,FALSE)*VFDYLD2!$F36 + VFDYLD1!AL36*(1-VLOOKUP(VFDYLD2!AL$4,'[1]INTERNAL PARAMETERS-1'!$B$5:$J$44,5,FALSE))*VLOOKUP(VFDYLD2!AL$4,'[1]INTERNAL PARAMETERS-1'!$B$5:$J$44,9,FALSE)*VFDYLD2!$F36</f>
        <v>0</v>
      </c>
      <c r="AM36" s="44">
        <f>VFDYLD1!AM36*VLOOKUP(VFDYLD2!AM$4,'[1]INTERNAL PARAMETERS-1'!$B$5:$J$44,5,FALSE)*VLOOKUP(VFDYLD2!AM$4,'[1]INTERNAL PARAMETERS-1'!$B$5:$J$44,7,FALSE)*VFDYLD2!$F36 + VFDYLD1!AM36*(1-VLOOKUP(VFDYLD2!AM$4,'[1]INTERNAL PARAMETERS-1'!$B$5:$J$44,5,FALSE))*VLOOKUP(VFDYLD2!AM$4,'[1]INTERNAL PARAMETERS-1'!$B$5:$J$44,9,FALSE)*VFDYLD2!$F36</f>
        <v>0</v>
      </c>
      <c r="AN36" s="44">
        <f>VFDYLD1!AN36*VLOOKUP(VFDYLD2!AN$4,'[1]INTERNAL PARAMETERS-1'!$B$5:$J$44,5,FALSE)*VLOOKUP(VFDYLD2!AN$4,'[1]INTERNAL PARAMETERS-1'!$B$5:$J$44,7,FALSE)*VFDYLD2!$F36 + VFDYLD1!AN36*(1-VLOOKUP(VFDYLD2!AN$4,'[1]INTERNAL PARAMETERS-1'!$B$5:$J$44,5,FALSE))*VLOOKUP(VFDYLD2!AN$4,'[1]INTERNAL PARAMETERS-1'!$B$5:$J$44,9,FALSE)*VFDYLD2!$F36</f>
        <v>0</v>
      </c>
      <c r="AO36" s="44">
        <f>VFDYLD1!AO36*VLOOKUP(VFDYLD2!AO$4,'[1]INTERNAL PARAMETERS-1'!$B$5:$J$44,5,FALSE)*VLOOKUP(VFDYLD2!AO$4,'[1]INTERNAL PARAMETERS-1'!$B$5:$J$44,7,FALSE)*VFDYLD2!$F36 + VFDYLD1!AO36*(1-VLOOKUP(VFDYLD2!AO$4,'[1]INTERNAL PARAMETERS-1'!$B$5:$J$44,5,FALSE))*VLOOKUP(VFDYLD2!AO$4,'[1]INTERNAL PARAMETERS-1'!$B$5:$J$44,9,FALSE)*VFDYLD2!$F36</f>
        <v>0</v>
      </c>
      <c r="AP36" s="44">
        <f>VFDYLD1!AP36*VLOOKUP(VFDYLD2!AP$4,'[1]INTERNAL PARAMETERS-1'!$B$5:$J$44,5,FALSE)*VLOOKUP(VFDYLD2!AP$4,'[1]INTERNAL PARAMETERS-1'!$B$5:$J$44,7,FALSE)*VFDYLD2!$F36 + VFDYLD1!AP36*(1-VLOOKUP(VFDYLD2!AP$4,'[1]INTERNAL PARAMETERS-1'!$B$5:$J$44,5,FALSE))*VLOOKUP(VFDYLD2!AP$4,'[1]INTERNAL PARAMETERS-1'!$B$5:$J$44,9,FALSE)*VFDYLD2!$F36</f>
        <v>0</v>
      </c>
      <c r="AQ36" s="44">
        <f>VFDYLD1!AQ36*VLOOKUP(VFDYLD2!AQ$4,'[1]INTERNAL PARAMETERS-1'!$B$5:$J$44,5,FALSE)*VLOOKUP(VFDYLD2!AQ$4,'[1]INTERNAL PARAMETERS-1'!$B$5:$J$44,7,FALSE)*VFDYLD2!$F36 + VFDYLD1!AQ36*(1-VLOOKUP(VFDYLD2!AQ$4,'[1]INTERNAL PARAMETERS-1'!$B$5:$J$44,5,FALSE))*VLOOKUP(VFDYLD2!AQ$4,'[1]INTERNAL PARAMETERS-1'!$B$5:$J$44,9,FALSE)*VFDYLD2!$F36</f>
        <v>0</v>
      </c>
      <c r="AR36" s="44">
        <f>VFDYLD1!AR36*VLOOKUP(VFDYLD2!AR$4,'[1]INTERNAL PARAMETERS-1'!$B$5:$J$44,5,FALSE)*VLOOKUP(VFDYLD2!AR$4,'[1]INTERNAL PARAMETERS-1'!$B$5:$J$44,7,FALSE)*VFDYLD2!$F36 + VFDYLD1!AR36*(1-VLOOKUP(VFDYLD2!AR$4,'[1]INTERNAL PARAMETERS-1'!$B$5:$J$44,5,FALSE))*VLOOKUP(VFDYLD2!AR$4,'[1]INTERNAL PARAMETERS-1'!$B$5:$J$44,9,FALSE)*VFDYLD2!$F36</f>
        <v>0</v>
      </c>
      <c r="AS36" s="44">
        <f>VFDYLD1!AS36*VLOOKUP(VFDYLD2!AS$4,'[1]INTERNAL PARAMETERS-1'!$B$5:$J$44,5,FALSE)*VLOOKUP(VFDYLD2!AS$4,'[1]INTERNAL PARAMETERS-1'!$B$5:$J$44,7,FALSE)*VFDYLD2!$F36 + VFDYLD1!AS36*(1-VLOOKUP(VFDYLD2!AS$4,'[1]INTERNAL PARAMETERS-1'!$B$5:$J$44,5,FALSE))*VLOOKUP(VFDYLD2!AS$4,'[1]INTERNAL PARAMETERS-1'!$B$5:$J$44,9,FALSE)*VFDYLD2!$F36</f>
        <v>0</v>
      </c>
      <c r="AT36" s="43">
        <f>VFDYLD1!AT36*VLOOKUP(VFDYLD2!AT$4,'[1]INTERNAL PARAMETERS-1'!$B$5:$J$44,5,FALSE)*VLOOKUP(VFDYLD2!AT$4,'[1]INTERNAL PARAMETERS-1'!$B$5:$J$44,7,FALSE)*VFDYLD2!$F36 + VFDYLD1!AT36*(1-VLOOKUP(VFDYLD2!AT$4,'[1]INTERNAL PARAMETERS-1'!$B$5:$J$44,5,FALSE))*VLOOKUP(VFDYLD2!AT$4,'[1]INTERNAL PARAMETERS-1'!$B$5:$J$44,9,FALSE)*VFDYLD2!$F36</f>
        <v>0</v>
      </c>
      <c r="AU36" s="45">
        <f>VFDYLD1!AU36*VLOOKUP(VFDYLD2!AU$4,'[1]INTERNAL PARAMETERS-1'!$B$5:$J$44,5,FALSE)*VLOOKUP(VFDYLD2!AU$4,'[1]INTERNAL PARAMETERS-1'!$B$5:$J$44,6,FALSE)*VLOOKUP(VFDYLD2!AU$4,'[1]INTERNAL PARAMETERS-1'!$B$5:$J$44,3,FALSE) + VFDYLD1!AU36*(1-VLOOKUP(VFDYLD2!AU$4,'[1]INTERNAL PARAMETERS-1'!$B$5:$J$44,5,FALSE))*VLOOKUP(VFDYLD2!AU$4,'[1]INTERNAL PARAMETERS-1'!$B$5:$J$44,8,FALSE)*VLOOKUP(VFDYLD2!AU$4,'[1]INTERNAL PARAMETERS-1'!$B$5:$J$44,3,FALSE)</f>
        <v>0</v>
      </c>
      <c r="AV36" s="44">
        <f>VFDYLD1!AV36*VLOOKUP(VFDYLD2!AV$4,'[1]INTERNAL PARAMETERS-1'!$B$5:$J$44,5,FALSE)*VLOOKUP(VFDYLD2!AV$4,'[1]INTERNAL PARAMETERS-1'!$B$5:$J$44,6,FALSE)*VLOOKUP(VFDYLD2!AV$4,'[1]INTERNAL PARAMETERS-1'!$B$5:$J$44,3,FALSE) + VFDYLD1!AV36*(1-VLOOKUP(VFDYLD2!AV$4,'[1]INTERNAL PARAMETERS-1'!$B$5:$J$44,5,FALSE))*VLOOKUP(VFDYLD2!AV$4,'[1]INTERNAL PARAMETERS-1'!$B$5:$J$44,8,FALSE)*VLOOKUP(VFDYLD2!AV$4,'[1]INTERNAL PARAMETERS-1'!$B$5:$J$44,3,FALSE)</f>
        <v>0</v>
      </c>
      <c r="AW36" s="44">
        <f>VFDYLD1!AW36*VLOOKUP(VFDYLD2!AW$4,'[1]INTERNAL PARAMETERS-1'!$B$5:$J$44,5,FALSE)*VLOOKUP(VFDYLD2!AW$4,'[1]INTERNAL PARAMETERS-1'!$B$5:$J$44,6,FALSE)*VLOOKUP(VFDYLD2!AW$4,'[1]INTERNAL PARAMETERS-1'!$B$5:$J$44,3,FALSE) + VFDYLD1!AW36*(1-VLOOKUP(VFDYLD2!AW$4,'[1]INTERNAL PARAMETERS-1'!$B$5:$J$44,5,FALSE))*VLOOKUP(VFDYLD2!AW$4,'[1]INTERNAL PARAMETERS-1'!$B$5:$J$44,8,FALSE)*VLOOKUP(VFDYLD2!AW$4,'[1]INTERNAL PARAMETERS-1'!$B$5:$J$44,3,FALSE)</f>
        <v>6.3997955065091566E-2</v>
      </c>
      <c r="AX36" s="44">
        <f>VFDYLD1!AX36*VLOOKUP(VFDYLD2!AX$4,'[1]INTERNAL PARAMETERS-1'!$B$5:$J$44,5,FALSE)*VLOOKUP(VFDYLD2!AX$4,'[1]INTERNAL PARAMETERS-1'!$B$5:$J$44,6,FALSE)*VLOOKUP(VFDYLD2!AX$4,'[1]INTERNAL PARAMETERS-1'!$B$5:$J$44,3,FALSE) + VFDYLD1!AX36*(1-VLOOKUP(VFDYLD2!AX$4,'[1]INTERNAL PARAMETERS-1'!$B$5:$J$44,5,FALSE))*VLOOKUP(VFDYLD2!AX$4,'[1]INTERNAL PARAMETERS-1'!$B$5:$J$44,8,FALSE)*VLOOKUP(VFDYLD2!AX$4,'[1]INTERNAL PARAMETERS-1'!$B$5:$J$44,3,FALSE)</f>
        <v>0</v>
      </c>
      <c r="AY36" s="44">
        <f>VFDYLD1!AY36*VLOOKUP(VFDYLD2!AY$4,'[1]INTERNAL PARAMETERS-1'!$B$5:$J$44,5,FALSE)*VLOOKUP(VFDYLD2!AY$4,'[1]INTERNAL PARAMETERS-1'!$B$5:$J$44,6,FALSE)*VLOOKUP(VFDYLD2!AY$4,'[1]INTERNAL PARAMETERS-1'!$B$5:$J$44,3,FALSE) + VFDYLD1!AY36*(1-VLOOKUP(VFDYLD2!AY$4,'[1]INTERNAL PARAMETERS-1'!$B$5:$J$44,5,FALSE))*VLOOKUP(VFDYLD2!AY$4,'[1]INTERNAL PARAMETERS-1'!$B$5:$J$44,8,FALSE)*VLOOKUP(VFDYLD2!AY$4,'[1]INTERNAL PARAMETERS-1'!$B$5:$J$44,3,FALSE)</f>
        <v>0</v>
      </c>
      <c r="AZ36" s="44">
        <f>VFDYLD1!AZ36*VLOOKUP(VFDYLD2!AZ$4,'[1]INTERNAL PARAMETERS-1'!$B$5:$J$44,5,FALSE)*VLOOKUP(VFDYLD2!AZ$4,'[1]INTERNAL PARAMETERS-1'!$B$5:$J$44,6,FALSE)*VLOOKUP(VFDYLD2!AZ$4,'[1]INTERNAL PARAMETERS-1'!$B$5:$J$44,3,FALSE) + VFDYLD1!AZ36*(1-VLOOKUP(VFDYLD2!AZ$4,'[1]INTERNAL PARAMETERS-1'!$B$5:$J$44,5,FALSE))*VLOOKUP(VFDYLD2!AZ$4,'[1]INTERNAL PARAMETERS-1'!$B$5:$J$44,8,FALSE)*VLOOKUP(VFDYLD2!AZ$4,'[1]INTERNAL PARAMETERS-1'!$B$5:$J$44,3,FALSE)</f>
        <v>0</v>
      </c>
      <c r="BA36" s="44">
        <f>VFDYLD1!BA36*VLOOKUP(VFDYLD2!BA$4,'[1]INTERNAL PARAMETERS-1'!$B$5:$J$44,5,FALSE)*VLOOKUP(VFDYLD2!BA$4,'[1]INTERNAL PARAMETERS-1'!$B$5:$J$44,6,FALSE)*VLOOKUP(VFDYLD2!BA$4,'[1]INTERNAL PARAMETERS-1'!$B$5:$J$44,3,FALSE) + VFDYLD1!BA36*(1-VLOOKUP(VFDYLD2!BA$4,'[1]INTERNAL PARAMETERS-1'!$B$5:$J$44,5,FALSE))*VLOOKUP(VFDYLD2!BA$4,'[1]INTERNAL PARAMETERS-1'!$B$5:$J$44,8,FALSE)*VLOOKUP(VFDYLD2!BA$4,'[1]INTERNAL PARAMETERS-1'!$B$5:$J$44,3,FALSE)</f>
        <v>9.9800462168308179E-2</v>
      </c>
      <c r="BB36" s="44">
        <f>VFDYLD1!BB36*VLOOKUP(VFDYLD2!BB$4,'[1]INTERNAL PARAMETERS-1'!$B$5:$J$44,5,FALSE)*VLOOKUP(VFDYLD2!BB$4,'[1]INTERNAL PARAMETERS-1'!$B$5:$J$44,6,FALSE)*VLOOKUP(VFDYLD2!BB$4,'[1]INTERNAL PARAMETERS-1'!$B$5:$J$44,3,FALSE) + VFDYLD1!BB36*(1-VLOOKUP(VFDYLD2!BB$4,'[1]INTERNAL PARAMETERS-1'!$B$5:$J$44,5,FALSE))*VLOOKUP(VFDYLD2!BB$4,'[1]INTERNAL PARAMETERS-1'!$B$5:$J$44,8,FALSE)*VLOOKUP(VFDYLD2!BB$4,'[1]INTERNAL PARAMETERS-1'!$B$5:$J$44,3,FALSE)</f>
        <v>1.0236717923574111E-2</v>
      </c>
      <c r="BC36" s="44">
        <f>VFDYLD1!BC36*VLOOKUP(VFDYLD2!BC$4,'[1]INTERNAL PARAMETERS-1'!$B$5:$J$44,5,FALSE)*VLOOKUP(VFDYLD2!BC$4,'[1]INTERNAL PARAMETERS-1'!$B$5:$J$44,6,FALSE)*VLOOKUP(VFDYLD2!BC$4,'[1]INTERNAL PARAMETERS-1'!$B$5:$J$44,3,FALSE) + VFDYLD1!BC36*(1-VLOOKUP(VFDYLD2!BC$4,'[1]INTERNAL PARAMETERS-1'!$B$5:$J$44,5,FALSE))*VLOOKUP(VFDYLD2!BC$4,'[1]INTERNAL PARAMETERS-1'!$B$5:$J$44,8,FALSE)*VLOOKUP(VFDYLD2!BC$4,'[1]INTERNAL PARAMETERS-1'!$B$5:$J$44,3,FALSE)</f>
        <v>2.8880433610339946E-2</v>
      </c>
      <c r="BD36" s="44">
        <f>VFDYLD1!BD36*VLOOKUP(VFDYLD2!BD$4,'[1]INTERNAL PARAMETERS-1'!$B$5:$J$44,5,FALSE)*VLOOKUP(VFDYLD2!BD$4,'[1]INTERNAL PARAMETERS-1'!$B$5:$J$44,6,FALSE)*VLOOKUP(VFDYLD2!BD$4,'[1]INTERNAL PARAMETERS-1'!$B$5:$J$44,3,FALSE) + VFDYLD1!BD36*(1-VLOOKUP(VFDYLD2!BD$4,'[1]INTERNAL PARAMETERS-1'!$B$5:$J$44,5,FALSE))*VLOOKUP(VFDYLD2!BD$4,'[1]INTERNAL PARAMETERS-1'!$B$5:$J$44,8,FALSE)*VLOOKUP(VFDYLD2!BD$4,'[1]INTERNAL PARAMETERS-1'!$B$5:$J$44,3,FALSE)</f>
        <v>5.5946335149059685E-3</v>
      </c>
      <c r="BE36" s="44">
        <f>VFDYLD1!BE36*VLOOKUP(VFDYLD2!BE$4,'[1]INTERNAL PARAMETERS-1'!$B$5:$J$44,5,FALSE)*VLOOKUP(VFDYLD2!BE$4,'[1]INTERNAL PARAMETERS-1'!$B$5:$J$44,6,FALSE)*VLOOKUP(VFDYLD2!BE$4,'[1]INTERNAL PARAMETERS-1'!$B$5:$J$44,3,FALSE) + VFDYLD1!BE36*(1-VLOOKUP(VFDYLD2!BE$4,'[1]INTERNAL PARAMETERS-1'!$B$5:$J$44,5,FALSE))*VLOOKUP(VFDYLD2!BE$4,'[1]INTERNAL PARAMETERS-1'!$B$5:$J$44,8,FALSE)*VLOOKUP(VFDYLD2!BE$4,'[1]INTERNAL PARAMETERS-1'!$B$5:$J$44,3,FALSE)</f>
        <v>4.5125900871256848E-2</v>
      </c>
      <c r="BF36" s="44">
        <f>VFDYLD1!BF36*VLOOKUP(VFDYLD2!BF$4,'[1]INTERNAL PARAMETERS-1'!$B$5:$J$44,5,FALSE)*VLOOKUP(VFDYLD2!BF$4,'[1]INTERNAL PARAMETERS-1'!$B$5:$J$44,6,FALSE)*VLOOKUP(VFDYLD2!BF$4,'[1]INTERNAL PARAMETERS-1'!$B$5:$J$44,3,FALSE) + VFDYLD1!BF36*(1-VLOOKUP(VFDYLD2!BF$4,'[1]INTERNAL PARAMETERS-1'!$B$5:$J$44,5,FALSE))*VLOOKUP(VFDYLD2!BF$4,'[1]INTERNAL PARAMETERS-1'!$B$5:$J$44,8,FALSE)*VLOOKUP(VFDYLD2!BF$4,'[1]INTERNAL PARAMETERS-1'!$B$5:$J$44,3,FALSE)</f>
        <v>0</v>
      </c>
      <c r="BG36" s="44">
        <f>VFDYLD1!BG36*VLOOKUP(VFDYLD2!BG$4,'[1]INTERNAL PARAMETERS-1'!$B$5:$J$44,5,FALSE)*VLOOKUP(VFDYLD2!BG$4,'[1]INTERNAL PARAMETERS-1'!$B$5:$J$44,6,FALSE)*VLOOKUP(VFDYLD2!BG$4,'[1]INTERNAL PARAMETERS-1'!$B$5:$J$44,3,FALSE) + VFDYLD1!BG36*(1-VLOOKUP(VFDYLD2!BG$4,'[1]INTERNAL PARAMETERS-1'!$B$5:$J$44,5,FALSE))*VLOOKUP(VFDYLD2!BG$4,'[1]INTERNAL PARAMETERS-1'!$B$5:$J$44,8,FALSE)*VLOOKUP(VFDYLD2!BG$4,'[1]INTERNAL PARAMETERS-1'!$B$5:$J$44,3,FALSE)</f>
        <v>8.6626435152082765E-3</v>
      </c>
      <c r="BH36" s="44">
        <f>VFDYLD1!BH36*VLOOKUP(VFDYLD2!BH$4,'[1]INTERNAL PARAMETERS-1'!$B$5:$J$44,5,FALSE)*VLOOKUP(VFDYLD2!BH$4,'[1]INTERNAL PARAMETERS-1'!$B$5:$J$44,6,FALSE)*VLOOKUP(VFDYLD2!BH$4,'[1]INTERNAL PARAMETERS-1'!$B$5:$J$44,3,FALSE) + VFDYLD1!BH36*(1-VLOOKUP(VFDYLD2!BH$4,'[1]INTERNAL PARAMETERS-1'!$B$5:$J$44,5,FALSE))*VLOOKUP(VFDYLD2!BH$4,'[1]INTERNAL PARAMETERS-1'!$B$5:$J$44,8,FALSE)*VLOOKUP(VFDYLD2!BH$4,'[1]INTERNAL PARAMETERS-1'!$B$5:$J$44,3,FALSE)</f>
        <v>5.3962257486466647E-5</v>
      </c>
      <c r="BI36" s="44">
        <f>VFDYLD1!BI36*VLOOKUP(VFDYLD2!BI$4,'[1]INTERNAL PARAMETERS-1'!$B$5:$J$44,5,FALSE)*VLOOKUP(VFDYLD2!BI$4,'[1]INTERNAL PARAMETERS-1'!$B$5:$J$44,6,FALSE)*VLOOKUP(VFDYLD2!BI$4,'[1]INTERNAL PARAMETERS-1'!$B$5:$J$44,3,FALSE) + VFDYLD1!BI36*(1-VLOOKUP(VFDYLD2!BI$4,'[1]INTERNAL PARAMETERS-1'!$B$5:$J$44,5,FALSE))*VLOOKUP(VFDYLD2!BI$4,'[1]INTERNAL PARAMETERS-1'!$B$5:$J$44,8,FALSE)*VLOOKUP(VFDYLD2!BI$4,'[1]INTERNAL PARAMETERS-1'!$B$5:$J$44,3,FALSE)</f>
        <v>0</v>
      </c>
      <c r="BJ36" s="44">
        <f>VFDYLD1!BJ36*VLOOKUP(VFDYLD2!BJ$4,'[1]INTERNAL PARAMETERS-1'!$B$5:$J$44,5,FALSE)*VLOOKUP(VFDYLD2!BJ$4,'[1]INTERNAL PARAMETERS-1'!$B$5:$J$44,6,FALSE)*VLOOKUP(VFDYLD2!BJ$4,'[1]INTERNAL PARAMETERS-1'!$B$5:$J$44,3,FALSE) + VFDYLD1!BJ36*(1-VLOOKUP(VFDYLD2!BJ$4,'[1]INTERNAL PARAMETERS-1'!$B$5:$J$44,5,FALSE))*VLOOKUP(VFDYLD2!BJ$4,'[1]INTERNAL PARAMETERS-1'!$B$5:$J$44,8,FALSE)*VLOOKUP(VFDYLD2!BJ$4,'[1]INTERNAL PARAMETERS-1'!$B$5:$J$44,3,FALSE)</f>
        <v>2.7378252383956415E-3</v>
      </c>
      <c r="BK36" s="44">
        <f>VFDYLD1!BK36*VLOOKUP(VFDYLD2!BK$4,'[1]INTERNAL PARAMETERS-1'!$B$5:$J$44,5,FALSE)*VLOOKUP(VFDYLD2!BK$4,'[1]INTERNAL PARAMETERS-1'!$B$5:$J$44,6,FALSE)*VLOOKUP(VFDYLD2!BK$4,'[1]INTERNAL PARAMETERS-1'!$B$5:$J$44,3,FALSE) + VFDYLD1!BK36*(1-VLOOKUP(VFDYLD2!BK$4,'[1]INTERNAL PARAMETERS-1'!$B$5:$J$44,5,FALSE))*VLOOKUP(VFDYLD2!BK$4,'[1]INTERNAL PARAMETERS-1'!$B$5:$J$44,8,FALSE)*VLOOKUP(VFDYLD2!BK$4,'[1]INTERNAL PARAMETERS-1'!$B$5:$J$44,3,FALSE)</f>
        <v>3.9605686783782306E-3</v>
      </c>
      <c r="BL36" s="44">
        <f>VFDYLD1!BL36*VLOOKUP(VFDYLD2!BL$4,'[1]INTERNAL PARAMETERS-1'!$B$5:$J$44,5,FALSE)*VLOOKUP(VFDYLD2!BL$4,'[1]INTERNAL PARAMETERS-1'!$B$5:$J$44,6,FALSE)*VLOOKUP(VFDYLD2!BL$4,'[1]INTERNAL PARAMETERS-1'!$B$5:$J$44,3,FALSE) + VFDYLD1!BL36*(1-VLOOKUP(VFDYLD2!BL$4,'[1]INTERNAL PARAMETERS-1'!$B$5:$J$44,5,FALSE))*VLOOKUP(VFDYLD2!BL$4,'[1]INTERNAL PARAMETERS-1'!$B$5:$J$44,8,FALSE)*VLOOKUP(VFDYLD2!BL$4,'[1]INTERNAL PARAMETERS-1'!$B$5:$J$44,3,FALSE)</f>
        <v>1.7210889588739467E-2</v>
      </c>
      <c r="BM36" s="44">
        <f>VFDYLD1!BM36*VLOOKUP(VFDYLD2!BM$4,'[1]INTERNAL PARAMETERS-1'!$B$5:$J$44,5,FALSE)*VLOOKUP(VFDYLD2!BM$4,'[1]INTERNAL PARAMETERS-1'!$B$5:$J$44,6,FALSE)*VLOOKUP(VFDYLD2!BM$4,'[1]INTERNAL PARAMETERS-1'!$B$5:$J$44,3,FALSE) + VFDYLD1!BM36*(1-VLOOKUP(VFDYLD2!BM$4,'[1]INTERNAL PARAMETERS-1'!$B$5:$J$44,5,FALSE))*VLOOKUP(VFDYLD2!BM$4,'[1]INTERNAL PARAMETERS-1'!$B$5:$J$44,8,FALSE)*VLOOKUP(VFDYLD2!BM$4,'[1]INTERNAL PARAMETERS-1'!$B$5:$J$44,3,FALSE)</f>
        <v>9.6067784642366559E-3</v>
      </c>
      <c r="BN36" s="44">
        <f>VFDYLD1!BN36*VLOOKUP(VFDYLD2!BN$4,'[1]INTERNAL PARAMETERS-1'!$B$5:$J$44,5,FALSE)*VLOOKUP(VFDYLD2!BN$4,'[1]INTERNAL PARAMETERS-1'!$B$5:$J$44,6,FALSE)*VLOOKUP(VFDYLD2!BN$4,'[1]INTERNAL PARAMETERS-1'!$B$5:$J$44,3,FALSE) + VFDYLD1!BN36*(1-VLOOKUP(VFDYLD2!BN$4,'[1]INTERNAL PARAMETERS-1'!$B$5:$J$44,5,FALSE))*VLOOKUP(VFDYLD2!BN$4,'[1]INTERNAL PARAMETERS-1'!$B$5:$J$44,8,FALSE)*VLOOKUP(VFDYLD2!BN$4,'[1]INTERNAL PARAMETERS-1'!$B$5:$J$44,3,FALSE)</f>
        <v>7.8529770598603742E-3</v>
      </c>
      <c r="BO36" s="44">
        <f>VFDYLD1!BO36*VLOOKUP(VFDYLD2!BO$4,'[1]INTERNAL PARAMETERS-1'!$B$5:$J$44,5,FALSE)*VLOOKUP(VFDYLD2!BO$4,'[1]INTERNAL PARAMETERS-1'!$B$5:$J$44,6,FALSE)*VLOOKUP(VFDYLD2!BO$4,'[1]INTERNAL PARAMETERS-1'!$B$5:$J$44,3,FALSE) + VFDYLD1!BO36*(1-VLOOKUP(VFDYLD2!BO$4,'[1]INTERNAL PARAMETERS-1'!$B$5:$J$44,5,FALSE))*VLOOKUP(VFDYLD2!BO$4,'[1]INTERNAL PARAMETERS-1'!$B$5:$J$44,8,FALSE)*VLOOKUP(VFDYLD2!BO$4,'[1]INTERNAL PARAMETERS-1'!$B$5:$J$44,3,FALSE)</f>
        <v>7.3749682446643079E-3</v>
      </c>
      <c r="BP36" s="44">
        <f>VFDYLD1!BP36*VLOOKUP(VFDYLD2!BP$4,'[1]INTERNAL PARAMETERS-1'!$B$5:$J$44,5,FALSE)*VLOOKUP(VFDYLD2!BP$4,'[1]INTERNAL PARAMETERS-1'!$B$5:$J$44,6,FALSE)*VLOOKUP(VFDYLD2!BP$4,'[1]INTERNAL PARAMETERS-1'!$B$5:$J$44,3,FALSE) + VFDYLD1!BP36*(1-VLOOKUP(VFDYLD2!BP$4,'[1]INTERNAL PARAMETERS-1'!$B$5:$J$44,5,FALSE))*VLOOKUP(VFDYLD2!BP$4,'[1]INTERNAL PARAMETERS-1'!$B$5:$J$44,8,FALSE)*VLOOKUP(VFDYLD2!BP$4,'[1]INTERNAL PARAMETERS-1'!$B$5:$J$44,3,FALSE)</f>
        <v>2.7639947065106031E-4</v>
      </c>
      <c r="BQ36" s="44">
        <f>VFDYLD1!BQ36*VLOOKUP(VFDYLD2!BQ$4,'[1]INTERNAL PARAMETERS-1'!$B$5:$J$44,5,FALSE)*VLOOKUP(VFDYLD2!BQ$4,'[1]INTERNAL PARAMETERS-1'!$B$5:$J$44,6,FALSE)*VLOOKUP(VFDYLD2!BQ$4,'[1]INTERNAL PARAMETERS-1'!$B$5:$J$44,3,FALSE) + VFDYLD1!BQ36*(1-VLOOKUP(VFDYLD2!BQ$4,'[1]INTERNAL PARAMETERS-1'!$B$5:$J$44,5,FALSE))*VLOOKUP(VFDYLD2!BQ$4,'[1]INTERNAL PARAMETERS-1'!$B$5:$J$44,8,FALSE)*VLOOKUP(VFDYLD2!BQ$4,'[1]INTERNAL PARAMETERS-1'!$B$5:$J$44,3,FALSE)</f>
        <v>2.2552077574643472E-2</v>
      </c>
      <c r="BR36" s="44">
        <f>VFDYLD1!BR36*VLOOKUP(VFDYLD2!BR$4,'[1]INTERNAL PARAMETERS-1'!$B$5:$J$44,5,FALSE)*VLOOKUP(VFDYLD2!BR$4,'[1]INTERNAL PARAMETERS-1'!$B$5:$J$44,6,FALSE)*VLOOKUP(VFDYLD2!BR$4,'[1]INTERNAL PARAMETERS-1'!$B$5:$J$44,3,FALSE) + VFDYLD1!BR36*(1-VLOOKUP(VFDYLD2!BR$4,'[1]INTERNAL PARAMETERS-1'!$B$5:$J$44,5,FALSE))*VLOOKUP(VFDYLD2!BR$4,'[1]INTERNAL PARAMETERS-1'!$B$5:$J$44,8,FALSE)*VLOOKUP(VFDYLD2!BR$4,'[1]INTERNAL PARAMETERS-1'!$B$5:$J$44,3,FALSE)</f>
        <v>3.4608679734962898E-4</v>
      </c>
      <c r="BS36" s="44">
        <f>VFDYLD1!BS36*VLOOKUP(VFDYLD2!BS$4,'[1]INTERNAL PARAMETERS-1'!$B$5:$J$44,5,FALSE)*VLOOKUP(VFDYLD2!BS$4,'[1]INTERNAL PARAMETERS-1'!$B$5:$J$44,6,FALSE)*VLOOKUP(VFDYLD2!BS$4,'[1]INTERNAL PARAMETERS-1'!$B$5:$J$44,3,FALSE) + VFDYLD1!BS36*(1-VLOOKUP(VFDYLD2!BS$4,'[1]INTERNAL PARAMETERS-1'!$B$5:$J$44,5,FALSE))*VLOOKUP(VFDYLD2!BS$4,'[1]INTERNAL PARAMETERS-1'!$B$5:$J$44,8,FALSE)*VLOOKUP(VFDYLD2!BS$4,'[1]INTERNAL PARAMETERS-1'!$B$5:$J$44,3,FALSE)</f>
        <v>3.2516939402485784E-5</v>
      </c>
      <c r="BT36" s="44">
        <f>VFDYLD1!BT36*VLOOKUP(VFDYLD2!BT$4,'[1]INTERNAL PARAMETERS-1'!$B$5:$J$44,5,FALSE)*VLOOKUP(VFDYLD2!BT$4,'[1]INTERNAL PARAMETERS-1'!$B$5:$J$44,6,FALSE)*VLOOKUP(VFDYLD2!BT$4,'[1]INTERNAL PARAMETERS-1'!$B$5:$J$44,3,FALSE) + VFDYLD1!BT36*(1-VLOOKUP(VFDYLD2!BT$4,'[1]INTERNAL PARAMETERS-1'!$B$5:$J$44,5,FALSE))*VLOOKUP(VFDYLD2!BT$4,'[1]INTERNAL PARAMETERS-1'!$B$5:$J$44,8,FALSE)*VLOOKUP(VFDYLD2!BT$4,'[1]INTERNAL PARAMETERS-1'!$B$5:$J$44,3,FALSE)</f>
        <v>0</v>
      </c>
      <c r="BU36" s="44">
        <f>VFDYLD1!BU36*VLOOKUP(VFDYLD2!BU$4,'[1]INTERNAL PARAMETERS-1'!$B$5:$J$44,5,FALSE)*VLOOKUP(VFDYLD2!BU$4,'[1]INTERNAL PARAMETERS-1'!$B$5:$J$44,6,FALSE)*VLOOKUP(VFDYLD2!BU$4,'[1]INTERNAL PARAMETERS-1'!$B$5:$J$44,3,FALSE) + VFDYLD1!BU36*(1-VLOOKUP(VFDYLD2!BU$4,'[1]INTERNAL PARAMETERS-1'!$B$5:$J$44,5,FALSE))*VLOOKUP(VFDYLD2!BU$4,'[1]INTERNAL PARAMETERS-1'!$B$5:$J$44,8,FALSE)*VLOOKUP(VFDYLD2!BU$4,'[1]INTERNAL PARAMETERS-1'!$B$5:$J$44,3,FALSE)</f>
        <v>0</v>
      </c>
      <c r="BV36" s="44">
        <f>VFDYLD1!BV36*VLOOKUP(VFDYLD2!BV$4,'[1]INTERNAL PARAMETERS-1'!$B$5:$J$44,5,FALSE)*VLOOKUP(VFDYLD2!BV$4,'[1]INTERNAL PARAMETERS-1'!$B$5:$J$44,6,FALSE)*VLOOKUP(VFDYLD2!BV$4,'[1]INTERNAL PARAMETERS-1'!$B$5:$J$44,3,FALSE) + VFDYLD1!BV36*(1-VLOOKUP(VFDYLD2!BV$4,'[1]INTERNAL PARAMETERS-1'!$B$5:$J$44,5,FALSE))*VLOOKUP(VFDYLD2!BV$4,'[1]INTERNAL PARAMETERS-1'!$B$5:$J$44,8,FALSE)*VLOOKUP(VFDYLD2!BV$4,'[1]INTERNAL PARAMETERS-1'!$B$5:$J$44,3,FALSE)</f>
        <v>0</v>
      </c>
      <c r="BW36" s="44">
        <f>VFDYLD1!BW36*VLOOKUP(VFDYLD2!BW$4,'[1]INTERNAL PARAMETERS-1'!$B$5:$J$44,5,FALSE)*VLOOKUP(VFDYLD2!BW$4,'[1]INTERNAL PARAMETERS-1'!$B$5:$J$44,6,FALSE)*VLOOKUP(VFDYLD2!BW$4,'[1]INTERNAL PARAMETERS-1'!$B$5:$J$44,3,FALSE) + VFDYLD1!BW36*(1-VLOOKUP(VFDYLD2!BW$4,'[1]INTERNAL PARAMETERS-1'!$B$5:$J$44,5,FALSE))*VLOOKUP(VFDYLD2!BW$4,'[1]INTERNAL PARAMETERS-1'!$B$5:$J$44,8,FALSE)*VLOOKUP(VFDYLD2!BW$4,'[1]INTERNAL PARAMETERS-1'!$B$5:$J$44,3,FALSE)</f>
        <v>0</v>
      </c>
      <c r="BX36" s="44">
        <f>VFDYLD1!BX36*VLOOKUP(VFDYLD2!BX$4,'[1]INTERNAL PARAMETERS-1'!$B$5:$J$44,5,FALSE)*VLOOKUP(VFDYLD2!BX$4,'[1]INTERNAL PARAMETERS-1'!$B$5:$J$44,6,FALSE)*VLOOKUP(VFDYLD2!BX$4,'[1]INTERNAL PARAMETERS-1'!$B$5:$J$44,3,FALSE) + VFDYLD1!BX36*(1-VLOOKUP(VFDYLD2!BX$4,'[1]INTERNAL PARAMETERS-1'!$B$5:$J$44,5,FALSE))*VLOOKUP(VFDYLD2!BX$4,'[1]INTERNAL PARAMETERS-1'!$B$5:$J$44,8,FALSE)*VLOOKUP(VFDYLD2!BX$4,'[1]INTERNAL PARAMETERS-1'!$B$5:$J$44,3,FALSE)</f>
        <v>0</v>
      </c>
      <c r="BY36" s="44">
        <f>VFDYLD1!BY36*VLOOKUP(VFDYLD2!BY$4,'[1]INTERNAL PARAMETERS-1'!$B$5:$J$44,5,FALSE)*VLOOKUP(VFDYLD2!BY$4,'[1]INTERNAL PARAMETERS-1'!$B$5:$J$44,6,FALSE)*VLOOKUP(VFDYLD2!BY$4,'[1]INTERNAL PARAMETERS-1'!$B$5:$J$44,3,FALSE) + VFDYLD1!BY36*(1-VLOOKUP(VFDYLD2!BY$4,'[1]INTERNAL PARAMETERS-1'!$B$5:$J$44,5,FALSE))*VLOOKUP(VFDYLD2!BY$4,'[1]INTERNAL PARAMETERS-1'!$B$5:$J$44,8,FALSE)*VLOOKUP(VFDYLD2!BY$4,'[1]INTERNAL PARAMETERS-1'!$B$5:$J$44,3,FALSE)</f>
        <v>0</v>
      </c>
      <c r="BZ36" s="44">
        <f>VFDYLD1!BZ36*VLOOKUP(VFDYLD2!BZ$4,'[1]INTERNAL PARAMETERS-1'!$B$5:$J$44,5,FALSE)*VLOOKUP(VFDYLD2!BZ$4,'[1]INTERNAL PARAMETERS-1'!$B$5:$J$44,6,FALSE)*VLOOKUP(VFDYLD2!BZ$4,'[1]INTERNAL PARAMETERS-1'!$B$5:$J$44,3,FALSE) + VFDYLD1!BZ36*(1-VLOOKUP(VFDYLD2!BZ$4,'[1]INTERNAL PARAMETERS-1'!$B$5:$J$44,5,FALSE))*VLOOKUP(VFDYLD2!BZ$4,'[1]INTERNAL PARAMETERS-1'!$B$5:$J$44,8,FALSE)*VLOOKUP(VFDYLD2!BZ$4,'[1]INTERNAL PARAMETERS-1'!$B$5:$J$44,3,FALSE)</f>
        <v>2.1319443170360656E-5</v>
      </c>
      <c r="CA36" s="44">
        <f>VFDYLD1!CA36*VLOOKUP(VFDYLD2!CA$4,'[1]INTERNAL PARAMETERS-1'!$B$5:$J$44,5,FALSE)*VLOOKUP(VFDYLD2!CA$4,'[1]INTERNAL PARAMETERS-1'!$B$5:$J$44,6,FALSE)*VLOOKUP(VFDYLD2!CA$4,'[1]INTERNAL PARAMETERS-1'!$B$5:$J$44,3,FALSE) + VFDYLD1!CA36*(1-VLOOKUP(VFDYLD2!CA$4,'[1]INTERNAL PARAMETERS-1'!$B$5:$J$44,5,FALSE))*VLOOKUP(VFDYLD2!CA$4,'[1]INTERNAL PARAMETERS-1'!$B$5:$J$44,8,FALSE)*VLOOKUP(VFDYLD2!CA$4,'[1]INTERNAL PARAMETERS-1'!$B$5:$J$44,3,FALSE)</f>
        <v>0</v>
      </c>
      <c r="CB36" s="44">
        <f>VFDYLD1!CB36*VLOOKUP(VFDYLD2!CB$4,'[1]INTERNAL PARAMETERS-1'!$B$5:$J$44,5,FALSE)*VLOOKUP(VFDYLD2!CB$4,'[1]INTERNAL PARAMETERS-1'!$B$5:$J$44,6,FALSE)*VLOOKUP(VFDYLD2!CB$4,'[1]INTERNAL PARAMETERS-1'!$B$5:$J$44,3,FALSE) + VFDYLD1!CB36*(1-VLOOKUP(VFDYLD2!CB$4,'[1]INTERNAL PARAMETERS-1'!$B$5:$J$44,5,FALSE))*VLOOKUP(VFDYLD2!CB$4,'[1]INTERNAL PARAMETERS-1'!$B$5:$J$44,8,FALSE)*VLOOKUP(VFDYLD2!CB$4,'[1]INTERNAL PARAMETERS-1'!$B$5:$J$44,3,FALSE)</f>
        <v>0</v>
      </c>
      <c r="CC36" s="44">
        <f>VFDYLD1!CC36*VLOOKUP(VFDYLD2!CC$4,'[1]INTERNAL PARAMETERS-1'!$B$5:$J$44,5,FALSE)*VLOOKUP(VFDYLD2!CC$4,'[1]INTERNAL PARAMETERS-1'!$B$5:$J$44,6,FALSE)*VLOOKUP(VFDYLD2!CC$4,'[1]INTERNAL PARAMETERS-1'!$B$5:$J$44,3,FALSE) + VFDYLD1!CC36*(1-VLOOKUP(VFDYLD2!CC$4,'[1]INTERNAL PARAMETERS-1'!$B$5:$J$44,5,FALSE))*VLOOKUP(VFDYLD2!CC$4,'[1]INTERNAL PARAMETERS-1'!$B$5:$J$44,8,FALSE)*VLOOKUP(VFDYLD2!CC$4,'[1]INTERNAL PARAMETERS-1'!$B$5:$J$44,3,FALSE)</f>
        <v>7.6984326966046814E-5</v>
      </c>
      <c r="CD36" s="44">
        <f>VFDYLD1!CD36*VLOOKUP(VFDYLD2!CD$4,'[1]INTERNAL PARAMETERS-1'!$B$5:$J$44,5,FALSE)*VLOOKUP(VFDYLD2!CD$4,'[1]INTERNAL PARAMETERS-1'!$B$5:$J$44,6,FALSE)*VLOOKUP(VFDYLD2!CD$4,'[1]INTERNAL PARAMETERS-1'!$B$5:$J$44,3,FALSE) + VFDYLD1!CD36*(1-VLOOKUP(VFDYLD2!CD$4,'[1]INTERNAL PARAMETERS-1'!$B$5:$J$44,5,FALSE))*VLOOKUP(VFDYLD2!CD$4,'[1]INTERNAL PARAMETERS-1'!$B$5:$J$44,8,FALSE)*VLOOKUP(VFDYLD2!CD$4,'[1]INTERNAL PARAMETERS-1'!$B$5:$J$44,3,FALSE)</f>
        <v>1.8653938765508069E-4</v>
      </c>
      <c r="CE36" s="44">
        <f>VFDYLD1!CE36*VLOOKUP(VFDYLD2!CE$4,'[1]INTERNAL PARAMETERS-1'!$B$5:$J$44,5,FALSE)*VLOOKUP(VFDYLD2!CE$4,'[1]INTERNAL PARAMETERS-1'!$B$5:$J$44,6,FALSE)*VLOOKUP(VFDYLD2!CE$4,'[1]INTERNAL PARAMETERS-1'!$B$5:$J$44,3,FALSE) + VFDYLD1!CE36*(1-VLOOKUP(VFDYLD2!CE$4,'[1]INTERNAL PARAMETERS-1'!$B$5:$J$44,5,FALSE))*VLOOKUP(VFDYLD2!CE$4,'[1]INTERNAL PARAMETERS-1'!$B$5:$J$44,8,FALSE)*VLOOKUP(VFDYLD2!CE$4,'[1]INTERNAL PARAMETERS-1'!$B$5:$J$44,3,FALSE)</f>
        <v>5.2205491540486637E-4</v>
      </c>
      <c r="CF36" s="44">
        <f>VFDYLD1!CF36*VLOOKUP(VFDYLD2!CF$4,'[1]INTERNAL PARAMETERS-1'!$B$5:$J$44,5,FALSE)*VLOOKUP(VFDYLD2!CF$4,'[1]INTERNAL PARAMETERS-1'!$B$5:$J$44,6,FALSE)*VLOOKUP(VFDYLD2!CF$4,'[1]INTERNAL PARAMETERS-1'!$B$5:$J$44,3,FALSE) + VFDYLD1!CF36*(1-VLOOKUP(VFDYLD2!CF$4,'[1]INTERNAL PARAMETERS-1'!$B$5:$J$44,5,FALSE))*VLOOKUP(VFDYLD2!CF$4,'[1]INTERNAL PARAMETERS-1'!$B$5:$J$44,8,FALSE)*VLOOKUP(VFDYLD2!CF$4,'[1]INTERNAL PARAMETERS-1'!$B$5:$J$44,3,FALSE)</f>
        <v>1.4781110468895013E-4</v>
      </c>
      <c r="CG36" s="44">
        <f>VFDYLD1!CG36*VLOOKUP(VFDYLD2!CG$4,'[1]INTERNAL PARAMETERS-1'!$B$5:$J$44,5,FALSE)*VLOOKUP(VFDYLD2!CG$4,'[1]INTERNAL PARAMETERS-1'!$B$5:$J$44,6,FALSE)*VLOOKUP(VFDYLD2!CG$4,'[1]INTERNAL PARAMETERS-1'!$B$5:$J$44,3,FALSE) + VFDYLD1!CG36*(1-VLOOKUP(VFDYLD2!CG$4,'[1]INTERNAL PARAMETERS-1'!$B$5:$J$44,5,FALSE))*VLOOKUP(VFDYLD2!CG$4,'[1]INTERNAL PARAMETERS-1'!$B$5:$J$44,8,FALSE)*VLOOKUP(VFDYLD2!CG$4,'[1]INTERNAL PARAMETERS-1'!$B$5:$J$44,3,FALSE)</f>
        <v>0</v>
      </c>
      <c r="CH36" s="43">
        <f>VFDYLD1!CH36*VLOOKUP(VFDYLD2!CH$4,'[1]INTERNAL PARAMETERS-1'!$B$5:$J$44,5,FALSE)*VLOOKUP(VFDYLD2!CH$4,'[1]INTERNAL PARAMETERS-1'!$B$5:$J$44,6,FALSE)*VLOOKUP(VFDYLD2!CH$4,'[1]INTERNAL PARAMETERS-1'!$B$5:$J$44,3,FALSE) + VFDYLD1!CH36*(1-VLOOKUP(VFDYLD2!CH$4,'[1]INTERNAL PARAMETERS-1'!$B$5:$J$44,5,FALSE))*VLOOKUP(VFDYLD2!CH$4,'[1]INTERNAL PARAMETERS-1'!$B$5:$J$44,8,FALSE)*VLOOKUP(VFDYLD2!CH$4,'[1]INTERNAL PARAMETERS-1'!$B$5:$J$44,3,FALSE)</f>
        <v>0</v>
      </c>
      <c r="CJ36" s="45">
        <f t="shared" si="0"/>
        <v>2.9669385511707325</v>
      </c>
      <c r="CK36" s="43">
        <f t="shared" si="1"/>
        <v>0.335258506160378</v>
      </c>
    </row>
    <row r="37" spans="2:89" x14ac:dyDescent="0.4">
      <c r="B37" s="58" t="s">
        <v>5</v>
      </c>
      <c r="C37" s="57" t="s">
        <v>47</v>
      </c>
      <c r="D37" s="57" t="s">
        <v>50</v>
      </c>
      <c r="E37" s="132">
        <f>VFD!W37</f>
        <v>19.808827062314538</v>
      </c>
      <c r="F37" s="56">
        <f>'[1]INTERNAL PARAMETERS-1'!M19</f>
        <v>16.865000000000002</v>
      </c>
      <c r="G37" s="45">
        <f>VFDYLD1!G37*VLOOKUP(VFDYLD2!G$4,'[1]INTERNAL PARAMETERS-1'!$B$5:$J$44,5,FALSE)*VLOOKUP(VFDYLD2!G$4,'[1]INTERNAL PARAMETERS-1'!$B$5:$J$44,7,FALSE)*VFDYLD2!$F37 + VFDYLD1!G37*(1-VLOOKUP(VFDYLD2!G$4,'[1]INTERNAL PARAMETERS-1'!$B$5:$J$44,5,FALSE))*VLOOKUP(VFDYLD2!G$4,'[1]INTERNAL PARAMETERS-1'!$B$5:$J$44,9,FALSE)*VFDYLD2!$F37</f>
        <v>0.47514217667004838</v>
      </c>
      <c r="H37" s="44">
        <f>VFDYLD1!H37*VLOOKUP(VFDYLD2!H$4,'[1]INTERNAL PARAMETERS-1'!$B$5:$J$44,5,FALSE)*VLOOKUP(VFDYLD2!H$4,'[1]INTERNAL PARAMETERS-1'!$B$5:$J$44,7,FALSE)*VFDYLD2!$F37 + VFDYLD1!H37*(1-VLOOKUP(VFDYLD2!H$4,'[1]INTERNAL PARAMETERS-1'!$B$5:$J$44,5,FALSE))*VLOOKUP(VFDYLD2!H$4,'[1]INTERNAL PARAMETERS-1'!$B$5:$J$44,9,FALSE)*VFDYLD2!$F37</f>
        <v>8.9541686857105868E-2</v>
      </c>
      <c r="I37" s="44">
        <f>VFDYLD1!I37*VLOOKUP(VFDYLD2!I$4,'[1]INTERNAL PARAMETERS-1'!$B$5:$J$44,5,FALSE)*VLOOKUP(VFDYLD2!I$4,'[1]INTERNAL PARAMETERS-1'!$B$5:$J$44,7,FALSE)*VFDYLD2!$F37 + VFDYLD1!I37*(1-VLOOKUP(VFDYLD2!I$4,'[1]INTERNAL PARAMETERS-1'!$B$5:$J$44,5,FALSE))*VLOOKUP(VFDYLD2!I$4,'[1]INTERNAL PARAMETERS-1'!$B$5:$J$44,9,FALSE)*VFDYLD2!$F37</f>
        <v>0.6019652955854019</v>
      </c>
      <c r="J37" s="44">
        <f>VFDYLD1!J37*VLOOKUP(VFDYLD2!J$4,'[1]INTERNAL PARAMETERS-1'!$B$5:$J$44,5,FALSE)*VLOOKUP(VFDYLD2!J$4,'[1]INTERNAL PARAMETERS-1'!$B$5:$J$44,7,FALSE)*VFDYLD2!$F37 + VFDYLD1!J37*(1-VLOOKUP(VFDYLD2!J$4,'[1]INTERNAL PARAMETERS-1'!$B$5:$J$44,5,FALSE))*VLOOKUP(VFDYLD2!J$4,'[1]INTERNAL PARAMETERS-1'!$B$5:$J$44,9,FALSE)*VFDYLD2!$F37</f>
        <v>0</v>
      </c>
      <c r="K37" s="44">
        <f>VFDYLD1!K37*VLOOKUP(VFDYLD2!K$4,'[1]INTERNAL PARAMETERS-1'!$B$5:$J$44,5,FALSE)*VLOOKUP(VFDYLD2!K$4,'[1]INTERNAL PARAMETERS-1'!$B$5:$J$44,7,FALSE)*VFDYLD2!$F37 + VFDYLD1!K37*(1-VLOOKUP(VFDYLD2!K$4,'[1]INTERNAL PARAMETERS-1'!$B$5:$J$44,5,FALSE))*VLOOKUP(VFDYLD2!K$4,'[1]INTERNAL PARAMETERS-1'!$B$5:$J$44,9,FALSE)*VFDYLD2!$F37</f>
        <v>0</v>
      </c>
      <c r="L37" s="44">
        <f>VFDYLD1!L37*VLOOKUP(VFDYLD2!L$4,'[1]INTERNAL PARAMETERS-1'!$B$5:$J$44,5,FALSE)*VLOOKUP(VFDYLD2!L$4,'[1]INTERNAL PARAMETERS-1'!$B$5:$J$44,7,FALSE)*VFDYLD2!$F37 + VFDYLD1!L37*(1-VLOOKUP(VFDYLD2!L$4,'[1]INTERNAL PARAMETERS-1'!$B$5:$J$44,5,FALSE))*VLOOKUP(VFDYLD2!L$4,'[1]INTERNAL PARAMETERS-1'!$B$5:$J$44,9,FALSE)*VFDYLD2!$F37</f>
        <v>0</v>
      </c>
      <c r="M37" s="44">
        <f>VFDYLD1!M37*VLOOKUP(VFDYLD2!M$4,'[1]INTERNAL PARAMETERS-1'!$B$5:$J$44,5,FALSE)*VLOOKUP(VFDYLD2!M$4,'[1]INTERNAL PARAMETERS-1'!$B$5:$J$44,7,FALSE)*VFDYLD2!$F37 + VFDYLD1!M37*(1-VLOOKUP(VFDYLD2!M$4,'[1]INTERNAL PARAMETERS-1'!$B$5:$J$44,5,FALSE))*VLOOKUP(VFDYLD2!M$4,'[1]INTERNAL PARAMETERS-1'!$B$5:$J$44,9,FALSE)*VFDYLD2!$F37</f>
        <v>0.14709216499214026</v>
      </c>
      <c r="N37" s="44">
        <f>VFDYLD1!N37*VLOOKUP(VFDYLD2!N$4,'[1]INTERNAL PARAMETERS-1'!$B$5:$J$44,5,FALSE)*VLOOKUP(VFDYLD2!N$4,'[1]INTERNAL PARAMETERS-1'!$B$5:$J$44,7,FALSE)*VFDYLD2!$F37 + VFDYLD1!N37*(1-VLOOKUP(VFDYLD2!N$4,'[1]INTERNAL PARAMETERS-1'!$B$5:$J$44,5,FALSE))*VLOOKUP(VFDYLD2!N$4,'[1]INTERNAL PARAMETERS-1'!$B$5:$J$44,9,FALSE)*VFDYLD2!$F37</f>
        <v>2.873879306065343E-3</v>
      </c>
      <c r="O37" s="44">
        <f>VFDYLD1!O37*VLOOKUP(VFDYLD2!O$4,'[1]INTERNAL PARAMETERS-1'!$B$5:$J$44,5,FALSE)*VLOOKUP(VFDYLD2!O$4,'[1]INTERNAL PARAMETERS-1'!$B$5:$J$44,7,FALSE)*VFDYLD2!$F37 + VFDYLD1!O37*(1-VLOOKUP(VFDYLD2!O$4,'[1]INTERNAL PARAMETERS-1'!$B$5:$J$44,5,FALSE))*VLOOKUP(VFDYLD2!O$4,'[1]INTERNAL PARAMETERS-1'!$B$5:$J$44,9,FALSE)*VFDYLD2!$F37</f>
        <v>0</v>
      </c>
      <c r="P37" s="44">
        <f>VFDYLD1!P37*VLOOKUP(VFDYLD2!P$4,'[1]INTERNAL PARAMETERS-1'!$B$5:$J$44,5,FALSE)*VLOOKUP(VFDYLD2!P$4,'[1]INTERNAL PARAMETERS-1'!$B$5:$J$44,7,FALSE)*VFDYLD2!$F37 + VFDYLD1!P37*(1-VLOOKUP(VFDYLD2!P$4,'[1]INTERNAL PARAMETERS-1'!$B$5:$J$44,5,FALSE))*VLOOKUP(VFDYLD2!P$4,'[1]INTERNAL PARAMETERS-1'!$B$5:$J$44,9,FALSE)*VFDYLD2!$F37</f>
        <v>0</v>
      </c>
      <c r="Q37" s="44">
        <f>VFDYLD1!Q37*VLOOKUP(VFDYLD2!Q$4,'[1]INTERNAL PARAMETERS-1'!$B$5:$J$44,5,FALSE)*VLOOKUP(VFDYLD2!Q$4,'[1]INTERNAL PARAMETERS-1'!$B$5:$J$44,7,FALSE)*VFDYLD2!$F37 + VFDYLD1!Q37*(1-VLOOKUP(VFDYLD2!Q$4,'[1]INTERNAL PARAMETERS-1'!$B$5:$J$44,5,FALSE))*VLOOKUP(VFDYLD2!Q$4,'[1]INTERNAL PARAMETERS-1'!$B$5:$J$44,9,FALSE)*VFDYLD2!$F37</f>
        <v>0</v>
      </c>
      <c r="R37" s="44">
        <f>VFDYLD1!R37*VLOOKUP(VFDYLD2!R$4,'[1]INTERNAL PARAMETERS-1'!$B$5:$J$44,5,FALSE)*VLOOKUP(VFDYLD2!R$4,'[1]INTERNAL PARAMETERS-1'!$B$5:$J$44,7,FALSE)*VFDYLD2!$F37 + VFDYLD1!R37*(1-VLOOKUP(VFDYLD2!R$4,'[1]INTERNAL PARAMETERS-1'!$B$5:$J$44,5,FALSE))*VLOOKUP(VFDYLD2!R$4,'[1]INTERNAL PARAMETERS-1'!$B$5:$J$44,9,FALSE)*VFDYLD2!$F37</f>
        <v>0</v>
      </c>
      <c r="S37" s="44">
        <f>VFDYLD1!S37*VLOOKUP(VFDYLD2!S$4,'[1]INTERNAL PARAMETERS-1'!$B$5:$J$44,5,FALSE)*VLOOKUP(VFDYLD2!S$4,'[1]INTERNAL PARAMETERS-1'!$B$5:$J$44,7,FALSE)*VFDYLD2!$F37 + VFDYLD1!S37*(1-VLOOKUP(VFDYLD2!S$4,'[1]INTERNAL PARAMETERS-1'!$B$5:$J$44,5,FALSE))*VLOOKUP(VFDYLD2!S$4,'[1]INTERNAL PARAMETERS-1'!$B$5:$J$44,9,FALSE)*VFDYLD2!$F37</f>
        <v>7.0687193174220148E-2</v>
      </c>
      <c r="T37" s="44">
        <f>VFDYLD1!T37*VLOOKUP(VFDYLD2!T$4,'[1]INTERNAL PARAMETERS-1'!$B$5:$J$44,5,FALSE)*VLOOKUP(VFDYLD2!T$4,'[1]INTERNAL PARAMETERS-1'!$B$5:$J$44,7,FALSE)*VFDYLD2!$F37 + VFDYLD1!T37*(1-VLOOKUP(VFDYLD2!T$4,'[1]INTERNAL PARAMETERS-1'!$B$5:$J$44,5,FALSE))*VLOOKUP(VFDYLD2!T$4,'[1]INTERNAL PARAMETERS-1'!$B$5:$J$44,9,FALSE)*VFDYLD2!$F37</f>
        <v>1.2100896105399769E-2</v>
      </c>
      <c r="U37" s="44">
        <f>VFDYLD1!U37*VLOOKUP(VFDYLD2!U$4,'[1]INTERNAL PARAMETERS-1'!$B$5:$J$44,5,FALSE)*VLOOKUP(VFDYLD2!U$4,'[1]INTERNAL PARAMETERS-1'!$B$5:$J$44,7,FALSE)*VFDYLD2!$F37 + VFDYLD1!U37*(1-VLOOKUP(VFDYLD2!U$4,'[1]INTERNAL PARAMETERS-1'!$B$5:$J$44,5,FALSE))*VLOOKUP(VFDYLD2!U$4,'[1]INTERNAL PARAMETERS-1'!$B$5:$J$44,9,FALSE)*VFDYLD2!$F37</f>
        <v>6.8366287938195717E-3</v>
      </c>
      <c r="V37" s="44">
        <f>VFDYLD1!V37*VLOOKUP(VFDYLD2!V$4,'[1]INTERNAL PARAMETERS-1'!$B$5:$J$44,5,FALSE)*VLOOKUP(VFDYLD2!V$4,'[1]INTERNAL PARAMETERS-1'!$B$5:$J$44,7,FALSE)*VFDYLD2!$F37 + VFDYLD1!V37*(1-VLOOKUP(VFDYLD2!V$4,'[1]INTERNAL PARAMETERS-1'!$B$5:$J$44,5,FALSE))*VLOOKUP(VFDYLD2!V$4,'[1]INTERNAL PARAMETERS-1'!$B$5:$J$44,9,FALSE)*VFDYLD2!$F37</f>
        <v>7.3026773251288479E-2</v>
      </c>
      <c r="W37" s="44">
        <f>VFDYLD1!W37*VLOOKUP(VFDYLD2!W$4,'[1]INTERNAL PARAMETERS-1'!$B$5:$J$44,5,FALSE)*VLOOKUP(VFDYLD2!W$4,'[1]INTERNAL PARAMETERS-1'!$B$5:$J$44,7,FALSE)*VFDYLD2!$F37 + VFDYLD1!W37*(1-VLOOKUP(VFDYLD2!W$4,'[1]INTERNAL PARAMETERS-1'!$B$5:$J$44,5,FALSE))*VLOOKUP(VFDYLD2!W$4,'[1]INTERNAL PARAMETERS-1'!$B$5:$J$44,9,FALSE)*VFDYLD2!$F37</f>
        <v>0</v>
      </c>
      <c r="X37" s="44">
        <f>VFDYLD1!X37*VLOOKUP(VFDYLD2!X$4,'[1]INTERNAL PARAMETERS-1'!$B$5:$J$44,5,FALSE)*VLOOKUP(VFDYLD2!X$4,'[1]INTERNAL PARAMETERS-1'!$B$5:$J$44,7,FALSE)*VFDYLD2!$F37 + VFDYLD1!X37*(1-VLOOKUP(VFDYLD2!X$4,'[1]INTERNAL PARAMETERS-1'!$B$5:$J$44,5,FALSE))*VLOOKUP(VFDYLD2!X$4,'[1]INTERNAL PARAMETERS-1'!$B$5:$J$44,9,FALSE)*VFDYLD2!$F37</f>
        <v>0</v>
      </c>
      <c r="Y37" s="44">
        <f>VFDYLD1!Y37*VLOOKUP(VFDYLD2!Y$4,'[1]INTERNAL PARAMETERS-1'!$B$5:$J$44,5,FALSE)*VLOOKUP(VFDYLD2!Y$4,'[1]INTERNAL PARAMETERS-1'!$B$5:$J$44,7,FALSE)*VFDYLD2!$F37 + VFDYLD1!Y37*(1-VLOOKUP(VFDYLD2!Y$4,'[1]INTERNAL PARAMETERS-1'!$B$5:$J$44,5,FALSE))*VLOOKUP(VFDYLD2!Y$4,'[1]INTERNAL PARAMETERS-1'!$B$5:$J$44,9,FALSE)*VFDYLD2!$F37</f>
        <v>0</v>
      </c>
      <c r="Z37" s="44">
        <f>VFDYLD1!Z37*VLOOKUP(VFDYLD2!Z$4,'[1]INTERNAL PARAMETERS-1'!$B$5:$J$44,5,FALSE)*VLOOKUP(VFDYLD2!Z$4,'[1]INTERNAL PARAMETERS-1'!$B$5:$J$44,7,FALSE)*VFDYLD2!$F37 + VFDYLD1!Z37*(1-VLOOKUP(VFDYLD2!Z$4,'[1]INTERNAL PARAMETERS-1'!$B$5:$J$44,5,FALSE))*VLOOKUP(VFDYLD2!Z$4,'[1]INTERNAL PARAMETERS-1'!$B$5:$J$44,9,FALSE)*VFDYLD2!$F37</f>
        <v>0</v>
      </c>
      <c r="AA37" s="44">
        <f>VFDYLD1!AA37*VLOOKUP(VFDYLD2!AA$4,'[1]INTERNAL PARAMETERS-1'!$B$5:$J$44,5,FALSE)*VLOOKUP(VFDYLD2!AA$4,'[1]INTERNAL PARAMETERS-1'!$B$5:$J$44,7,FALSE)*VFDYLD2!$F37 + VFDYLD1!AA37*(1-VLOOKUP(VFDYLD2!AA$4,'[1]INTERNAL PARAMETERS-1'!$B$5:$J$44,5,FALSE))*VLOOKUP(VFDYLD2!AA$4,'[1]INTERNAL PARAMETERS-1'!$B$5:$J$44,9,FALSE)*VFDYLD2!$F37</f>
        <v>0</v>
      </c>
      <c r="AB37" s="44">
        <f>VFDYLD1!AB37*VLOOKUP(VFDYLD2!AB$4,'[1]INTERNAL PARAMETERS-1'!$B$5:$J$44,5,FALSE)*VLOOKUP(VFDYLD2!AB$4,'[1]INTERNAL PARAMETERS-1'!$B$5:$J$44,7,FALSE)*VFDYLD2!$F37 + VFDYLD1!AB37*(1-VLOOKUP(VFDYLD2!AB$4,'[1]INTERNAL PARAMETERS-1'!$B$5:$J$44,5,FALSE))*VLOOKUP(VFDYLD2!AB$4,'[1]INTERNAL PARAMETERS-1'!$B$5:$J$44,9,FALSE)*VFDYLD2!$F37</f>
        <v>0</v>
      </c>
      <c r="AC37" s="44">
        <f>VFDYLD1!AC37*VLOOKUP(VFDYLD2!AC$4,'[1]INTERNAL PARAMETERS-1'!$B$5:$J$44,5,FALSE)*VLOOKUP(VFDYLD2!AC$4,'[1]INTERNAL PARAMETERS-1'!$B$5:$J$44,7,FALSE)*VFDYLD2!$F37 + VFDYLD1!AC37*(1-VLOOKUP(VFDYLD2!AC$4,'[1]INTERNAL PARAMETERS-1'!$B$5:$J$44,5,FALSE))*VLOOKUP(VFDYLD2!AC$4,'[1]INTERNAL PARAMETERS-1'!$B$5:$J$44,9,FALSE)*VFDYLD2!$F37</f>
        <v>0</v>
      </c>
      <c r="AD37" s="44">
        <f>VFDYLD1!AD37*VLOOKUP(VFDYLD2!AD$4,'[1]INTERNAL PARAMETERS-1'!$B$5:$J$44,5,FALSE)*VLOOKUP(VFDYLD2!AD$4,'[1]INTERNAL PARAMETERS-1'!$B$5:$J$44,7,FALSE)*VFDYLD2!$F37 + VFDYLD1!AD37*(1-VLOOKUP(VFDYLD2!AD$4,'[1]INTERNAL PARAMETERS-1'!$B$5:$J$44,5,FALSE))*VLOOKUP(VFDYLD2!AD$4,'[1]INTERNAL PARAMETERS-1'!$B$5:$J$44,9,FALSE)*VFDYLD2!$F37</f>
        <v>0</v>
      </c>
      <c r="AE37" s="44">
        <f>VFDYLD1!AE37*VLOOKUP(VFDYLD2!AE$4,'[1]INTERNAL PARAMETERS-1'!$B$5:$J$44,5,FALSE)*VLOOKUP(VFDYLD2!AE$4,'[1]INTERNAL PARAMETERS-1'!$B$5:$J$44,7,FALSE)*VFDYLD2!$F37 + VFDYLD1!AE37*(1-VLOOKUP(VFDYLD2!AE$4,'[1]INTERNAL PARAMETERS-1'!$B$5:$J$44,5,FALSE))*VLOOKUP(VFDYLD2!AE$4,'[1]INTERNAL PARAMETERS-1'!$B$5:$J$44,9,FALSE)*VFDYLD2!$F37</f>
        <v>0</v>
      </c>
      <c r="AF37" s="44">
        <f>VFDYLD1!AF37*VLOOKUP(VFDYLD2!AF$4,'[1]INTERNAL PARAMETERS-1'!$B$5:$J$44,5,FALSE)*VLOOKUP(VFDYLD2!AF$4,'[1]INTERNAL PARAMETERS-1'!$B$5:$J$44,7,FALSE)*VFDYLD2!$F37 + VFDYLD1!AF37*(1-VLOOKUP(VFDYLD2!AF$4,'[1]INTERNAL PARAMETERS-1'!$B$5:$J$44,5,FALSE))*VLOOKUP(VFDYLD2!AF$4,'[1]INTERNAL PARAMETERS-1'!$B$5:$J$44,9,FALSE)*VFDYLD2!$F37</f>
        <v>0</v>
      </c>
      <c r="AG37" s="44">
        <f>VFDYLD1!AG37*VLOOKUP(VFDYLD2!AG$4,'[1]INTERNAL PARAMETERS-1'!$B$5:$J$44,5,FALSE)*VLOOKUP(VFDYLD2!AG$4,'[1]INTERNAL PARAMETERS-1'!$B$5:$J$44,7,FALSE)*VFDYLD2!$F37 + VFDYLD1!AG37*(1-VLOOKUP(VFDYLD2!AG$4,'[1]INTERNAL PARAMETERS-1'!$B$5:$J$44,5,FALSE))*VLOOKUP(VFDYLD2!AG$4,'[1]INTERNAL PARAMETERS-1'!$B$5:$J$44,9,FALSE)*VFDYLD2!$F37</f>
        <v>0</v>
      </c>
      <c r="AH37" s="44">
        <f>VFDYLD1!AH37*VLOOKUP(VFDYLD2!AH$4,'[1]INTERNAL PARAMETERS-1'!$B$5:$J$44,5,FALSE)*VLOOKUP(VFDYLD2!AH$4,'[1]INTERNAL PARAMETERS-1'!$B$5:$J$44,7,FALSE)*VFDYLD2!$F37 + VFDYLD1!AH37*(1-VLOOKUP(VFDYLD2!AH$4,'[1]INTERNAL PARAMETERS-1'!$B$5:$J$44,5,FALSE))*VLOOKUP(VFDYLD2!AH$4,'[1]INTERNAL PARAMETERS-1'!$B$5:$J$44,9,FALSE)*VFDYLD2!$F37</f>
        <v>0</v>
      </c>
      <c r="AI37" s="44">
        <f>VFDYLD1!AI37*VLOOKUP(VFDYLD2!AI$4,'[1]INTERNAL PARAMETERS-1'!$B$5:$J$44,5,FALSE)*VLOOKUP(VFDYLD2!AI$4,'[1]INTERNAL PARAMETERS-1'!$B$5:$J$44,7,FALSE)*VFDYLD2!$F37 + VFDYLD1!AI37*(1-VLOOKUP(VFDYLD2!AI$4,'[1]INTERNAL PARAMETERS-1'!$B$5:$J$44,5,FALSE))*VLOOKUP(VFDYLD2!AI$4,'[1]INTERNAL PARAMETERS-1'!$B$5:$J$44,9,FALSE)*VFDYLD2!$F37</f>
        <v>5.0412048542455552E-4</v>
      </c>
      <c r="AJ37" s="44">
        <f>VFDYLD1!AJ37*VLOOKUP(VFDYLD2!AJ$4,'[1]INTERNAL PARAMETERS-1'!$B$5:$J$44,5,FALSE)*VLOOKUP(VFDYLD2!AJ$4,'[1]INTERNAL PARAMETERS-1'!$B$5:$J$44,7,FALSE)*VFDYLD2!$F37 + VFDYLD1!AJ37*(1-VLOOKUP(VFDYLD2!AJ$4,'[1]INTERNAL PARAMETERS-1'!$B$5:$J$44,5,FALSE))*VLOOKUP(VFDYLD2!AJ$4,'[1]INTERNAL PARAMETERS-1'!$B$5:$J$44,9,FALSE)*VFDYLD2!$F37</f>
        <v>7.8655824685098484E-3</v>
      </c>
      <c r="AK37" s="44">
        <f>VFDYLD1!AK37*VLOOKUP(VFDYLD2!AK$4,'[1]INTERNAL PARAMETERS-1'!$B$5:$J$44,5,FALSE)*VLOOKUP(VFDYLD2!AK$4,'[1]INTERNAL PARAMETERS-1'!$B$5:$J$44,7,FALSE)*VFDYLD2!$F37 + VFDYLD1!AK37*(1-VLOOKUP(VFDYLD2!AK$4,'[1]INTERNAL PARAMETERS-1'!$B$5:$J$44,5,FALSE))*VLOOKUP(VFDYLD2!AK$4,'[1]INTERNAL PARAMETERS-1'!$B$5:$J$44,9,FALSE)*VFDYLD2!$F37</f>
        <v>0</v>
      </c>
      <c r="AL37" s="44">
        <f>VFDYLD1!AL37*VLOOKUP(VFDYLD2!AL$4,'[1]INTERNAL PARAMETERS-1'!$B$5:$J$44,5,FALSE)*VLOOKUP(VFDYLD2!AL$4,'[1]INTERNAL PARAMETERS-1'!$B$5:$J$44,7,FALSE)*VFDYLD2!$F37 + VFDYLD1!AL37*(1-VLOOKUP(VFDYLD2!AL$4,'[1]INTERNAL PARAMETERS-1'!$B$5:$J$44,5,FALSE))*VLOOKUP(VFDYLD2!AL$4,'[1]INTERNAL PARAMETERS-1'!$B$5:$J$44,9,FALSE)*VFDYLD2!$F37</f>
        <v>0</v>
      </c>
      <c r="AM37" s="44">
        <f>VFDYLD1!AM37*VLOOKUP(VFDYLD2!AM$4,'[1]INTERNAL PARAMETERS-1'!$B$5:$J$44,5,FALSE)*VLOOKUP(VFDYLD2!AM$4,'[1]INTERNAL PARAMETERS-1'!$B$5:$J$44,7,FALSE)*VFDYLD2!$F37 + VFDYLD1!AM37*(1-VLOOKUP(VFDYLD2!AM$4,'[1]INTERNAL PARAMETERS-1'!$B$5:$J$44,5,FALSE))*VLOOKUP(VFDYLD2!AM$4,'[1]INTERNAL PARAMETERS-1'!$B$5:$J$44,9,FALSE)*VFDYLD2!$F37</f>
        <v>0</v>
      </c>
      <c r="AN37" s="44">
        <f>VFDYLD1!AN37*VLOOKUP(VFDYLD2!AN$4,'[1]INTERNAL PARAMETERS-1'!$B$5:$J$44,5,FALSE)*VLOOKUP(VFDYLD2!AN$4,'[1]INTERNAL PARAMETERS-1'!$B$5:$J$44,7,FALSE)*VFDYLD2!$F37 + VFDYLD1!AN37*(1-VLOOKUP(VFDYLD2!AN$4,'[1]INTERNAL PARAMETERS-1'!$B$5:$J$44,5,FALSE))*VLOOKUP(VFDYLD2!AN$4,'[1]INTERNAL PARAMETERS-1'!$B$5:$J$44,9,FALSE)*VFDYLD2!$F37</f>
        <v>0</v>
      </c>
      <c r="AO37" s="44">
        <f>VFDYLD1!AO37*VLOOKUP(VFDYLD2!AO$4,'[1]INTERNAL PARAMETERS-1'!$B$5:$J$44,5,FALSE)*VLOOKUP(VFDYLD2!AO$4,'[1]INTERNAL PARAMETERS-1'!$B$5:$J$44,7,FALSE)*VFDYLD2!$F37 + VFDYLD1!AO37*(1-VLOOKUP(VFDYLD2!AO$4,'[1]INTERNAL PARAMETERS-1'!$B$5:$J$44,5,FALSE))*VLOOKUP(VFDYLD2!AO$4,'[1]INTERNAL PARAMETERS-1'!$B$5:$J$44,9,FALSE)*VFDYLD2!$F37</f>
        <v>0</v>
      </c>
      <c r="AP37" s="44">
        <f>VFDYLD1!AP37*VLOOKUP(VFDYLD2!AP$4,'[1]INTERNAL PARAMETERS-1'!$B$5:$J$44,5,FALSE)*VLOOKUP(VFDYLD2!AP$4,'[1]INTERNAL PARAMETERS-1'!$B$5:$J$44,7,FALSE)*VFDYLD2!$F37 + VFDYLD1!AP37*(1-VLOOKUP(VFDYLD2!AP$4,'[1]INTERNAL PARAMETERS-1'!$B$5:$J$44,5,FALSE))*VLOOKUP(VFDYLD2!AP$4,'[1]INTERNAL PARAMETERS-1'!$B$5:$J$44,9,FALSE)*VFDYLD2!$F37</f>
        <v>0</v>
      </c>
      <c r="AQ37" s="44">
        <f>VFDYLD1!AQ37*VLOOKUP(VFDYLD2!AQ$4,'[1]INTERNAL PARAMETERS-1'!$B$5:$J$44,5,FALSE)*VLOOKUP(VFDYLD2!AQ$4,'[1]INTERNAL PARAMETERS-1'!$B$5:$J$44,7,FALSE)*VFDYLD2!$F37 + VFDYLD1!AQ37*(1-VLOOKUP(VFDYLD2!AQ$4,'[1]INTERNAL PARAMETERS-1'!$B$5:$J$44,5,FALSE))*VLOOKUP(VFDYLD2!AQ$4,'[1]INTERNAL PARAMETERS-1'!$B$5:$J$44,9,FALSE)*VFDYLD2!$F37</f>
        <v>0</v>
      </c>
      <c r="AR37" s="44">
        <f>VFDYLD1!AR37*VLOOKUP(VFDYLD2!AR$4,'[1]INTERNAL PARAMETERS-1'!$B$5:$J$44,5,FALSE)*VLOOKUP(VFDYLD2!AR$4,'[1]INTERNAL PARAMETERS-1'!$B$5:$J$44,7,FALSE)*VFDYLD2!$F37 + VFDYLD1!AR37*(1-VLOOKUP(VFDYLD2!AR$4,'[1]INTERNAL PARAMETERS-1'!$B$5:$J$44,5,FALSE))*VLOOKUP(VFDYLD2!AR$4,'[1]INTERNAL PARAMETERS-1'!$B$5:$J$44,9,FALSE)*VFDYLD2!$F37</f>
        <v>0</v>
      </c>
      <c r="AS37" s="44">
        <f>VFDYLD1!AS37*VLOOKUP(VFDYLD2!AS$4,'[1]INTERNAL PARAMETERS-1'!$B$5:$J$44,5,FALSE)*VLOOKUP(VFDYLD2!AS$4,'[1]INTERNAL PARAMETERS-1'!$B$5:$J$44,7,FALSE)*VFDYLD2!$F37 + VFDYLD1!AS37*(1-VLOOKUP(VFDYLD2!AS$4,'[1]INTERNAL PARAMETERS-1'!$B$5:$J$44,5,FALSE))*VLOOKUP(VFDYLD2!AS$4,'[1]INTERNAL PARAMETERS-1'!$B$5:$J$44,9,FALSE)*VFDYLD2!$F37</f>
        <v>0</v>
      </c>
      <c r="AT37" s="43">
        <f>VFDYLD1!AT37*VLOOKUP(VFDYLD2!AT$4,'[1]INTERNAL PARAMETERS-1'!$B$5:$J$44,5,FALSE)*VLOOKUP(VFDYLD2!AT$4,'[1]INTERNAL PARAMETERS-1'!$B$5:$J$44,7,FALSE)*VFDYLD2!$F37 + VFDYLD1!AT37*(1-VLOOKUP(VFDYLD2!AT$4,'[1]INTERNAL PARAMETERS-1'!$B$5:$J$44,5,FALSE))*VLOOKUP(VFDYLD2!AT$4,'[1]INTERNAL PARAMETERS-1'!$B$5:$J$44,9,FALSE)*VFDYLD2!$F37</f>
        <v>0</v>
      </c>
      <c r="AU37" s="45">
        <f>VFDYLD1!AU37*VLOOKUP(VFDYLD2!AU$4,'[1]INTERNAL PARAMETERS-1'!$B$5:$J$44,5,FALSE)*VLOOKUP(VFDYLD2!AU$4,'[1]INTERNAL PARAMETERS-1'!$B$5:$J$44,6,FALSE)*VLOOKUP(VFDYLD2!AU$4,'[1]INTERNAL PARAMETERS-1'!$B$5:$J$44,3,FALSE) + VFDYLD1!AU37*(1-VLOOKUP(VFDYLD2!AU$4,'[1]INTERNAL PARAMETERS-1'!$B$5:$J$44,5,FALSE))*VLOOKUP(VFDYLD2!AU$4,'[1]INTERNAL PARAMETERS-1'!$B$5:$J$44,8,FALSE)*VLOOKUP(VFDYLD2!AU$4,'[1]INTERNAL PARAMETERS-1'!$B$5:$J$44,3,FALSE)</f>
        <v>0</v>
      </c>
      <c r="AV37" s="44">
        <f>VFDYLD1!AV37*VLOOKUP(VFDYLD2!AV$4,'[1]INTERNAL PARAMETERS-1'!$B$5:$J$44,5,FALSE)*VLOOKUP(VFDYLD2!AV$4,'[1]INTERNAL PARAMETERS-1'!$B$5:$J$44,6,FALSE)*VLOOKUP(VFDYLD2!AV$4,'[1]INTERNAL PARAMETERS-1'!$B$5:$J$44,3,FALSE) + VFDYLD1!AV37*(1-VLOOKUP(VFDYLD2!AV$4,'[1]INTERNAL PARAMETERS-1'!$B$5:$J$44,5,FALSE))*VLOOKUP(VFDYLD2!AV$4,'[1]INTERNAL PARAMETERS-1'!$B$5:$J$44,8,FALSE)*VLOOKUP(VFDYLD2!AV$4,'[1]INTERNAL PARAMETERS-1'!$B$5:$J$44,3,FALSE)</f>
        <v>0</v>
      </c>
      <c r="AW37" s="44">
        <f>VFDYLD1!AW37*VLOOKUP(VFDYLD2!AW$4,'[1]INTERNAL PARAMETERS-1'!$B$5:$J$44,5,FALSE)*VLOOKUP(VFDYLD2!AW$4,'[1]INTERNAL PARAMETERS-1'!$B$5:$J$44,6,FALSE)*VLOOKUP(VFDYLD2!AW$4,'[1]INTERNAL PARAMETERS-1'!$B$5:$J$44,3,FALSE) + VFDYLD1!AW37*(1-VLOOKUP(VFDYLD2!AW$4,'[1]INTERNAL PARAMETERS-1'!$B$5:$J$44,5,FALSE))*VLOOKUP(VFDYLD2!AW$4,'[1]INTERNAL PARAMETERS-1'!$B$5:$J$44,8,FALSE)*VLOOKUP(VFDYLD2!AW$4,'[1]INTERNAL PARAMETERS-1'!$B$5:$J$44,3,FALSE)</f>
        <v>4.2142118381089458E-2</v>
      </c>
      <c r="AX37" s="44">
        <f>VFDYLD1!AX37*VLOOKUP(VFDYLD2!AX$4,'[1]INTERNAL PARAMETERS-1'!$B$5:$J$44,5,FALSE)*VLOOKUP(VFDYLD2!AX$4,'[1]INTERNAL PARAMETERS-1'!$B$5:$J$44,6,FALSE)*VLOOKUP(VFDYLD2!AX$4,'[1]INTERNAL PARAMETERS-1'!$B$5:$J$44,3,FALSE) + VFDYLD1!AX37*(1-VLOOKUP(VFDYLD2!AX$4,'[1]INTERNAL PARAMETERS-1'!$B$5:$J$44,5,FALSE))*VLOOKUP(VFDYLD2!AX$4,'[1]INTERNAL PARAMETERS-1'!$B$5:$J$44,8,FALSE)*VLOOKUP(VFDYLD2!AX$4,'[1]INTERNAL PARAMETERS-1'!$B$5:$J$44,3,FALSE)</f>
        <v>0</v>
      </c>
      <c r="AY37" s="44">
        <f>VFDYLD1!AY37*VLOOKUP(VFDYLD2!AY$4,'[1]INTERNAL PARAMETERS-1'!$B$5:$J$44,5,FALSE)*VLOOKUP(VFDYLD2!AY$4,'[1]INTERNAL PARAMETERS-1'!$B$5:$J$44,6,FALSE)*VLOOKUP(VFDYLD2!AY$4,'[1]INTERNAL PARAMETERS-1'!$B$5:$J$44,3,FALSE) + VFDYLD1!AY37*(1-VLOOKUP(VFDYLD2!AY$4,'[1]INTERNAL PARAMETERS-1'!$B$5:$J$44,5,FALSE))*VLOOKUP(VFDYLD2!AY$4,'[1]INTERNAL PARAMETERS-1'!$B$5:$J$44,8,FALSE)*VLOOKUP(VFDYLD2!AY$4,'[1]INTERNAL PARAMETERS-1'!$B$5:$J$44,3,FALSE)</f>
        <v>0</v>
      </c>
      <c r="AZ37" s="44">
        <f>VFDYLD1!AZ37*VLOOKUP(VFDYLD2!AZ$4,'[1]INTERNAL PARAMETERS-1'!$B$5:$J$44,5,FALSE)*VLOOKUP(VFDYLD2!AZ$4,'[1]INTERNAL PARAMETERS-1'!$B$5:$J$44,6,FALSE)*VLOOKUP(VFDYLD2!AZ$4,'[1]INTERNAL PARAMETERS-1'!$B$5:$J$44,3,FALSE) + VFDYLD1!AZ37*(1-VLOOKUP(VFDYLD2!AZ$4,'[1]INTERNAL PARAMETERS-1'!$B$5:$J$44,5,FALSE))*VLOOKUP(VFDYLD2!AZ$4,'[1]INTERNAL PARAMETERS-1'!$B$5:$J$44,8,FALSE)*VLOOKUP(VFDYLD2!AZ$4,'[1]INTERNAL PARAMETERS-1'!$B$5:$J$44,3,FALSE)</f>
        <v>0</v>
      </c>
      <c r="BA37" s="44">
        <f>VFDYLD1!BA37*VLOOKUP(VFDYLD2!BA$4,'[1]INTERNAL PARAMETERS-1'!$B$5:$J$44,5,FALSE)*VLOOKUP(VFDYLD2!BA$4,'[1]INTERNAL PARAMETERS-1'!$B$5:$J$44,6,FALSE)*VLOOKUP(VFDYLD2!BA$4,'[1]INTERNAL PARAMETERS-1'!$B$5:$J$44,3,FALSE) + VFDYLD1!BA37*(1-VLOOKUP(VFDYLD2!BA$4,'[1]INTERNAL PARAMETERS-1'!$B$5:$J$44,5,FALSE))*VLOOKUP(VFDYLD2!BA$4,'[1]INTERNAL PARAMETERS-1'!$B$5:$J$44,8,FALSE)*VLOOKUP(VFDYLD2!BA$4,'[1]INTERNAL PARAMETERS-1'!$B$5:$J$44,3,FALSE)</f>
        <v>0.10292679734501507</v>
      </c>
      <c r="BB37" s="44">
        <f>VFDYLD1!BB37*VLOOKUP(VFDYLD2!BB$4,'[1]INTERNAL PARAMETERS-1'!$B$5:$J$44,5,FALSE)*VLOOKUP(VFDYLD2!BB$4,'[1]INTERNAL PARAMETERS-1'!$B$5:$J$44,6,FALSE)*VLOOKUP(VFDYLD2!BB$4,'[1]INTERNAL PARAMETERS-1'!$B$5:$J$44,3,FALSE) + VFDYLD1!BB37*(1-VLOOKUP(VFDYLD2!BB$4,'[1]INTERNAL PARAMETERS-1'!$B$5:$J$44,5,FALSE))*VLOOKUP(VFDYLD2!BB$4,'[1]INTERNAL PARAMETERS-1'!$B$5:$J$44,8,FALSE)*VLOOKUP(VFDYLD2!BB$4,'[1]INTERNAL PARAMETERS-1'!$B$5:$J$44,3,FALSE)</f>
        <v>1.0036186117232277E-2</v>
      </c>
      <c r="BC37" s="44">
        <f>VFDYLD1!BC37*VLOOKUP(VFDYLD2!BC$4,'[1]INTERNAL PARAMETERS-1'!$B$5:$J$44,5,FALSE)*VLOOKUP(VFDYLD2!BC$4,'[1]INTERNAL PARAMETERS-1'!$B$5:$J$44,6,FALSE)*VLOOKUP(VFDYLD2!BC$4,'[1]INTERNAL PARAMETERS-1'!$B$5:$J$44,3,FALSE) + VFDYLD1!BC37*(1-VLOOKUP(VFDYLD2!BC$4,'[1]INTERNAL PARAMETERS-1'!$B$5:$J$44,5,FALSE))*VLOOKUP(VFDYLD2!BC$4,'[1]INTERNAL PARAMETERS-1'!$B$5:$J$44,8,FALSE)*VLOOKUP(VFDYLD2!BC$4,'[1]INTERNAL PARAMETERS-1'!$B$5:$J$44,3,FALSE)</f>
        <v>2.4155979916684358E-2</v>
      </c>
      <c r="BD37" s="44">
        <f>VFDYLD1!BD37*VLOOKUP(VFDYLD2!BD$4,'[1]INTERNAL PARAMETERS-1'!$B$5:$J$44,5,FALSE)*VLOOKUP(VFDYLD2!BD$4,'[1]INTERNAL PARAMETERS-1'!$B$5:$J$44,6,FALSE)*VLOOKUP(VFDYLD2!BD$4,'[1]INTERNAL PARAMETERS-1'!$B$5:$J$44,3,FALSE) + VFDYLD1!BD37*(1-VLOOKUP(VFDYLD2!BD$4,'[1]INTERNAL PARAMETERS-1'!$B$5:$J$44,5,FALSE))*VLOOKUP(VFDYLD2!BD$4,'[1]INTERNAL PARAMETERS-1'!$B$5:$J$44,8,FALSE)*VLOOKUP(VFDYLD2!BD$4,'[1]INTERNAL PARAMETERS-1'!$B$5:$J$44,3,FALSE)</f>
        <v>4.5877595398233703E-3</v>
      </c>
      <c r="BE37" s="44">
        <f>VFDYLD1!BE37*VLOOKUP(VFDYLD2!BE$4,'[1]INTERNAL PARAMETERS-1'!$B$5:$J$44,5,FALSE)*VLOOKUP(VFDYLD2!BE$4,'[1]INTERNAL PARAMETERS-1'!$B$5:$J$44,6,FALSE)*VLOOKUP(VFDYLD2!BE$4,'[1]INTERNAL PARAMETERS-1'!$B$5:$J$44,3,FALSE) + VFDYLD1!BE37*(1-VLOOKUP(VFDYLD2!BE$4,'[1]INTERNAL PARAMETERS-1'!$B$5:$J$44,5,FALSE))*VLOOKUP(VFDYLD2!BE$4,'[1]INTERNAL PARAMETERS-1'!$B$5:$J$44,8,FALSE)*VLOOKUP(VFDYLD2!BE$4,'[1]INTERNAL PARAMETERS-1'!$B$5:$J$44,3,FALSE)</f>
        <v>4.1178008887686926E-2</v>
      </c>
      <c r="BF37" s="44">
        <f>VFDYLD1!BF37*VLOOKUP(VFDYLD2!BF$4,'[1]INTERNAL PARAMETERS-1'!$B$5:$J$44,5,FALSE)*VLOOKUP(VFDYLD2!BF$4,'[1]INTERNAL PARAMETERS-1'!$B$5:$J$44,6,FALSE)*VLOOKUP(VFDYLD2!BF$4,'[1]INTERNAL PARAMETERS-1'!$B$5:$J$44,3,FALSE) + VFDYLD1!BF37*(1-VLOOKUP(VFDYLD2!BF$4,'[1]INTERNAL PARAMETERS-1'!$B$5:$J$44,5,FALSE))*VLOOKUP(VFDYLD2!BF$4,'[1]INTERNAL PARAMETERS-1'!$B$5:$J$44,8,FALSE)*VLOOKUP(VFDYLD2!BF$4,'[1]INTERNAL PARAMETERS-1'!$B$5:$J$44,3,FALSE)</f>
        <v>0</v>
      </c>
      <c r="BG37" s="44">
        <f>VFDYLD1!BG37*VLOOKUP(VFDYLD2!BG$4,'[1]INTERNAL PARAMETERS-1'!$B$5:$J$44,5,FALSE)*VLOOKUP(VFDYLD2!BG$4,'[1]INTERNAL PARAMETERS-1'!$B$5:$J$44,6,FALSE)*VLOOKUP(VFDYLD2!BG$4,'[1]INTERNAL PARAMETERS-1'!$B$5:$J$44,3,FALSE) + VFDYLD1!BG37*(1-VLOOKUP(VFDYLD2!BG$4,'[1]INTERNAL PARAMETERS-1'!$B$5:$J$44,5,FALSE))*VLOOKUP(VFDYLD2!BG$4,'[1]INTERNAL PARAMETERS-1'!$B$5:$J$44,8,FALSE)*VLOOKUP(VFDYLD2!BG$4,'[1]INTERNAL PARAMETERS-1'!$B$5:$J$44,3,FALSE)</f>
        <v>6.2509882694954761E-3</v>
      </c>
      <c r="BH37" s="44">
        <f>VFDYLD1!BH37*VLOOKUP(VFDYLD2!BH$4,'[1]INTERNAL PARAMETERS-1'!$B$5:$J$44,5,FALSE)*VLOOKUP(VFDYLD2!BH$4,'[1]INTERNAL PARAMETERS-1'!$B$5:$J$44,6,FALSE)*VLOOKUP(VFDYLD2!BH$4,'[1]INTERNAL PARAMETERS-1'!$B$5:$J$44,3,FALSE) + VFDYLD1!BH37*(1-VLOOKUP(VFDYLD2!BH$4,'[1]INTERNAL PARAMETERS-1'!$B$5:$J$44,5,FALSE))*VLOOKUP(VFDYLD2!BH$4,'[1]INTERNAL PARAMETERS-1'!$B$5:$J$44,8,FALSE)*VLOOKUP(VFDYLD2!BH$4,'[1]INTERNAL PARAMETERS-1'!$B$5:$J$44,3,FALSE)</f>
        <v>2.2276862110532849E-5</v>
      </c>
      <c r="BI37" s="44">
        <f>VFDYLD1!BI37*VLOOKUP(VFDYLD2!BI$4,'[1]INTERNAL PARAMETERS-1'!$B$5:$J$44,5,FALSE)*VLOOKUP(VFDYLD2!BI$4,'[1]INTERNAL PARAMETERS-1'!$B$5:$J$44,6,FALSE)*VLOOKUP(VFDYLD2!BI$4,'[1]INTERNAL PARAMETERS-1'!$B$5:$J$44,3,FALSE) + VFDYLD1!BI37*(1-VLOOKUP(VFDYLD2!BI$4,'[1]INTERNAL PARAMETERS-1'!$B$5:$J$44,5,FALSE))*VLOOKUP(VFDYLD2!BI$4,'[1]INTERNAL PARAMETERS-1'!$B$5:$J$44,8,FALSE)*VLOOKUP(VFDYLD2!BI$4,'[1]INTERNAL PARAMETERS-1'!$B$5:$J$44,3,FALSE)</f>
        <v>0</v>
      </c>
      <c r="BJ37" s="44">
        <f>VFDYLD1!BJ37*VLOOKUP(VFDYLD2!BJ$4,'[1]INTERNAL PARAMETERS-1'!$B$5:$J$44,5,FALSE)*VLOOKUP(VFDYLD2!BJ$4,'[1]INTERNAL PARAMETERS-1'!$B$5:$J$44,6,FALSE)*VLOOKUP(VFDYLD2!BJ$4,'[1]INTERNAL PARAMETERS-1'!$B$5:$J$44,3,FALSE) + VFDYLD1!BJ37*(1-VLOOKUP(VFDYLD2!BJ$4,'[1]INTERNAL PARAMETERS-1'!$B$5:$J$44,5,FALSE))*VLOOKUP(VFDYLD2!BJ$4,'[1]INTERNAL PARAMETERS-1'!$B$5:$J$44,8,FALSE)*VLOOKUP(VFDYLD2!BJ$4,'[1]INTERNAL PARAMETERS-1'!$B$5:$J$44,3,FALSE)</f>
        <v>2.6199790279712088E-3</v>
      </c>
      <c r="BK37" s="44">
        <f>VFDYLD1!BK37*VLOOKUP(VFDYLD2!BK$4,'[1]INTERNAL PARAMETERS-1'!$B$5:$J$44,5,FALSE)*VLOOKUP(VFDYLD2!BK$4,'[1]INTERNAL PARAMETERS-1'!$B$5:$J$44,6,FALSE)*VLOOKUP(VFDYLD2!BK$4,'[1]INTERNAL PARAMETERS-1'!$B$5:$J$44,3,FALSE) + VFDYLD1!BK37*(1-VLOOKUP(VFDYLD2!BK$4,'[1]INTERNAL PARAMETERS-1'!$B$5:$J$44,5,FALSE))*VLOOKUP(VFDYLD2!BK$4,'[1]INTERNAL PARAMETERS-1'!$B$5:$J$44,8,FALSE)*VLOOKUP(VFDYLD2!BK$4,'[1]INTERNAL PARAMETERS-1'!$B$5:$J$44,3,FALSE)</f>
        <v>2.5467329772921273E-3</v>
      </c>
      <c r="BL37" s="44">
        <f>VFDYLD1!BL37*VLOOKUP(VFDYLD2!BL$4,'[1]INTERNAL PARAMETERS-1'!$B$5:$J$44,5,FALSE)*VLOOKUP(VFDYLD2!BL$4,'[1]INTERNAL PARAMETERS-1'!$B$5:$J$44,6,FALSE)*VLOOKUP(VFDYLD2!BL$4,'[1]INTERNAL PARAMETERS-1'!$B$5:$J$44,3,FALSE) + VFDYLD1!BL37*(1-VLOOKUP(VFDYLD2!BL$4,'[1]INTERNAL PARAMETERS-1'!$B$5:$J$44,5,FALSE))*VLOOKUP(VFDYLD2!BL$4,'[1]INTERNAL PARAMETERS-1'!$B$5:$J$44,8,FALSE)*VLOOKUP(VFDYLD2!BL$4,'[1]INTERNAL PARAMETERS-1'!$B$5:$J$44,3,FALSE)</f>
        <v>1.0193714738992794E-2</v>
      </c>
      <c r="BM37" s="44">
        <f>VFDYLD1!BM37*VLOOKUP(VFDYLD2!BM$4,'[1]INTERNAL PARAMETERS-1'!$B$5:$J$44,5,FALSE)*VLOOKUP(VFDYLD2!BM$4,'[1]INTERNAL PARAMETERS-1'!$B$5:$J$44,6,FALSE)*VLOOKUP(VFDYLD2!BM$4,'[1]INTERNAL PARAMETERS-1'!$B$5:$J$44,3,FALSE) + VFDYLD1!BM37*(1-VLOOKUP(VFDYLD2!BM$4,'[1]INTERNAL PARAMETERS-1'!$B$5:$J$44,5,FALSE))*VLOOKUP(VFDYLD2!BM$4,'[1]INTERNAL PARAMETERS-1'!$B$5:$J$44,8,FALSE)*VLOOKUP(VFDYLD2!BM$4,'[1]INTERNAL PARAMETERS-1'!$B$5:$J$44,3,FALSE)</f>
        <v>7.0816308140893552E-3</v>
      </c>
      <c r="BN37" s="44">
        <f>VFDYLD1!BN37*VLOOKUP(VFDYLD2!BN$4,'[1]INTERNAL PARAMETERS-1'!$B$5:$J$44,5,FALSE)*VLOOKUP(VFDYLD2!BN$4,'[1]INTERNAL PARAMETERS-1'!$B$5:$J$44,6,FALSE)*VLOOKUP(VFDYLD2!BN$4,'[1]INTERNAL PARAMETERS-1'!$B$5:$J$44,3,FALSE) + VFDYLD1!BN37*(1-VLOOKUP(VFDYLD2!BN$4,'[1]INTERNAL PARAMETERS-1'!$B$5:$J$44,5,FALSE))*VLOOKUP(VFDYLD2!BN$4,'[1]INTERNAL PARAMETERS-1'!$B$5:$J$44,8,FALSE)*VLOOKUP(VFDYLD2!BN$4,'[1]INTERNAL PARAMETERS-1'!$B$5:$J$44,3,FALSE)</f>
        <v>4.8156309364733967E-3</v>
      </c>
      <c r="BO37" s="44">
        <f>VFDYLD1!BO37*VLOOKUP(VFDYLD2!BO$4,'[1]INTERNAL PARAMETERS-1'!$B$5:$J$44,5,FALSE)*VLOOKUP(VFDYLD2!BO$4,'[1]INTERNAL PARAMETERS-1'!$B$5:$J$44,6,FALSE)*VLOOKUP(VFDYLD2!BO$4,'[1]INTERNAL PARAMETERS-1'!$B$5:$J$44,3,FALSE) + VFDYLD1!BO37*(1-VLOOKUP(VFDYLD2!BO$4,'[1]INTERNAL PARAMETERS-1'!$B$5:$J$44,5,FALSE))*VLOOKUP(VFDYLD2!BO$4,'[1]INTERNAL PARAMETERS-1'!$B$5:$J$44,8,FALSE)*VLOOKUP(VFDYLD2!BO$4,'[1]INTERNAL PARAMETERS-1'!$B$5:$J$44,3,FALSE)</f>
        <v>3.5706092984436923E-3</v>
      </c>
      <c r="BP37" s="44">
        <f>VFDYLD1!BP37*VLOOKUP(VFDYLD2!BP$4,'[1]INTERNAL PARAMETERS-1'!$B$5:$J$44,5,FALSE)*VLOOKUP(VFDYLD2!BP$4,'[1]INTERNAL PARAMETERS-1'!$B$5:$J$44,6,FALSE)*VLOOKUP(VFDYLD2!BP$4,'[1]INTERNAL PARAMETERS-1'!$B$5:$J$44,3,FALSE) + VFDYLD1!BP37*(1-VLOOKUP(VFDYLD2!BP$4,'[1]INTERNAL PARAMETERS-1'!$B$5:$J$44,5,FALSE))*VLOOKUP(VFDYLD2!BP$4,'[1]INTERNAL PARAMETERS-1'!$B$5:$J$44,8,FALSE)*VLOOKUP(VFDYLD2!BP$4,'[1]INTERNAL PARAMETERS-1'!$B$5:$J$44,3,FALSE)</f>
        <v>1.12706856856906E-4</v>
      </c>
      <c r="BQ37" s="44">
        <f>VFDYLD1!BQ37*VLOOKUP(VFDYLD2!BQ$4,'[1]INTERNAL PARAMETERS-1'!$B$5:$J$44,5,FALSE)*VLOOKUP(VFDYLD2!BQ$4,'[1]INTERNAL PARAMETERS-1'!$B$5:$J$44,6,FALSE)*VLOOKUP(VFDYLD2!BQ$4,'[1]INTERNAL PARAMETERS-1'!$B$5:$J$44,3,FALSE) + VFDYLD1!BQ37*(1-VLOOKUP(VFDYLD2!BQ$4,'[1]INTERNAL PARAMETERS-1'!$B$5:$J$44,5,FALSE))*VLOOKUP(VFDYLD2!BQ$4,'[1]INTERNAL PARAMETERS-1'!$B$5:$J$44,8,FALSE)*VLOOKUP(VFDYLD2!BQ$4,'[1]INTERNAL PARAMETERS-1'!$B$5:$J$44,3,FALSE)</f>
        <v>1.4909745374455715E-2</v>
      </c>
      <c r="BR37" s="44">
        <f>VFDYLD1!BR37*VLOOKUP(VFDYLD2!BR$4,'[1]INTERNAL PARAMETERS-1'!$B$5:$J$44,5,FALSE)*VLOOKUP(VFDYLD2!BR$4,'[1]INTERNAL PARAMETERS-1'!$B$5:$J$44,6,FALSE)*VLOOKUP(VFDYLD2!BR$4,'[1]INTERNAL PARAMETERS-1'!$B$5:$J$44,3,FALSE) + VFDYLD1!BR37*(1-VLOOKUP(VFDYLD2!BR$4,'[1]INTERNAL PARAMETERS-1'!$B$5:$J$44,5,FALSE))*VLOOKUP(VFDYLD2!BR$4,'[1]INTERNAL PARAMETERS-1'!$B$5:$J$44,8,FALSE)*VLOOKUP(VFDYLD2!BR$4,'[1]INTERNAL PARAMETERS-1'!$B$5:$J$44,3,FALSE)</f>
        <v>3.6092372216755327E-4</v>
      </c>
      <c r="BS37" s="44">
        <f>VFDYLD1!BS37*VLOOKUP(VFDYLD2!BS$4,'[1]INTERNAL PARAMETERS-1'!$B$5:$J$44,5,FALSE)*VLOOKUP(VFDYLD2!BS$4,'[1]INTERNAL PARAMETERS-1'!$B$5:$J$44,6,FALSE)*VLOOKUP(VFDYLD2!BS$4,'[1]INTERNAL PARAMETERS-1'!$B$5:$J$44,3,FALSE) + VFDYLD1!BS37*(1-VLOOKUP(VFDYLD2!BS$4,'[1]INTERNAL PARAMETERS-1'!$B$5:$J$44,5,FALSE))*VLOOKUP(VFDYLD2!BS$4,'[1]INTERNAL PARAMETERS-1'!$B$5:$J$44,8,FALSE)*VLOOKUP(VFDYLD2!BS$4,'[1]INTERNAL PARAMETERS-1'!$B$5:$J$44,3,FALSE)</f>
        <v>3.6914732214854503E-5</v>
      </c>
      <c r="BT37" s="44">
        <f>VFDYLD1!BT37*VLOOKUP(VFDYLD2!BT$4,'[1]INTERNAL PARAMETERS-1'!$B$5:$J$44,5,FALSE)*VLOOKUP(VFDYLD2!BT$4,'[1]INTERNAL PARAMETERS-1'!$B$5:$J$44,6,FALSE)*VLOOKUP(VFDYLD2!BT$4,'[1]INTERNAL PARAMETERS-1'!$B$5:$J$44,3,FALSE) + VFDYLD1!BT37*(1-VLOOKUP(VFDYLD2!BT$4,'[1]INTERNAL PARAMETERS-1'!$B$5:$J$44,5,FALSE))*VLOOKUP(VFDYLD2!BT$4,'[1]INTERNAL PARAMETERS-1'!$B$5:$J$44,8,FALSE)*VLOOKUP(VFDYLD2!BT$4,'[1]INTERNAL PARAMETERS-1'!$B$5:$J$44,3,FALSE)</f>
        <v>0</v>
      </c>
      <c r="BU37" s="44">
        <f>VFDYLD1!BU37*VLOOKUP(VFDYLD2!BU$4,'[1]INTERNAL PARAMETERS-1'!$B$5:$J$44,5,FALSE)*VLOOKUP(VFDYLD2!BU$4,'[1]INTERNAL PARAMETERS-1'!$B$5:$J$44,6,FALSE)*VLOOKUP(VFDYLD2!BU$4,'[1]INTERNAL PARAMETERS-1'!$B$5:$J$44,3,FALSE) + VFDYLD1!BU37*(1-VLOOKUP(VFDYLD2!BU$4,'[1]INTERNAL PARAMETERS-1'!$B$5:$J$44,5,FALSE))*VLOOKUP(VFDYLD2!BU$4,'[1]INTERNAL PARAMETERS-1'!$B$5:$J$44,8,FALSE)*VLOOKUP(VFDYLD2!BU$4,'[1]INTERNAL PARAMETERS-1'!$B$5:$J$44,3,FALSE)</f>
        <v>0</v>
      </c>
      <c r="BV37" s="44">
        <f>VFDYLD1!BV37*VLOOKUP(VFDYLD2!BV$4,'[1]INTERNAL PARAMETERS-1'!$B$5:$J$44,5,FALSE)*VLOOKUP(VFDYLD2!BV$4,'[1]INTERNAL PARAMETERS-1'!$B$5:$J$44,6,FALSE)*VLOOKUP(VFDYLD2!BV$4,'[1]INTERNAL PARAMETERS-1'!$B$5:$J$44,3,FALSE) + VFDYLD1!BV37*(1-VLOOKUP(VFDYLD2!BV$4,'[1]INTERNAL PARAMETERS-1'!$B$5:$J$44,5,FALSE))*VLOOKUP(VFDYLD2!BV$4,'[1]INTERNAL PARAMETERS-1'!$B$5:$J$44,8,FALSE)*VLOOKUP(VFDYLD2!BV$4,'[1]INTERNAL PARAMETERS-1'!$B$5:$J$44,3,FALSE)</f>
        <v>0</v>
      </c>
      <c r="BW37" s="44">
        <f>VFDYLD1!BW37*VLOOKUP(VFDYLD2!BW$4,'[1]INTERNAL PARAMETERS-1'!$B$5:$J$44,5,FALSE)*VLOOKUP(VFDYLD2!BW$4,'[1]INTERNAL PARAMETERS-1'!$B$5:$J$44,6,FALSE)*VLOOKUP(VFDYLD2!BW$4,'[1]INTERNAL PARAMETERS-1'!$B$5:$J$44,3,FALSE) + VFDYLD1!BW37*(1-VLOOKUP(VFDYLD2!BW$4,'[1]INTERNAL PARAMETERS-1'!$B$5:$J$44,5,FALSE))*VLOOKUP(VFDYLD2!BW$4,'[1]INTERNAL PARAMETERS-1'!$B$5:$J$44,8,FALSE)*VLOOKUP(VFDYLD2!BW$4,'[1]INTERNAL PARAMETERS-1'!$B$5:$J$44,3,FALSE)</f>
        <v>0</v>
      </c>
      <c r="BX37" s="44">
        <f>VFDYLD1!BX37*VLOOKUP(VFDYLD2!BX$4,'[1]INTERNAL PARAMETERS-1'!$B$5:$J$44,5,FALSE)*VLOOKUP(VFDYLD2!BX$4,'[1]INTERNAL PARAMETERS-1'!$B$5:$J$44,6,FALSE)*VLOOKUP(VFDYLD2!BX$4,'[1]INTERNAL PARAMETERS-1'!$B$5:$J$44,3,FALSE) + VFDYLD1!BX37*(1-VLOOKUP(VFDYLD2!BX$4,'[1]INTERNAL PARAMETERS-1'!$B$5:$J$44,5,FALSE))*VLOOKUP(VFDYLD2!BX$4,'[1]INTERNAL PARAMETERS-1'!$B$5:$J$44,8,FALSE)*VLOOKUP(VFDYLD2!BX$4,'[1]INTERNAL PARAMETERS-1'!$B$5:$J$44,3,FALSE)</f>
        <v>0</v>
      </c>
      <c r="BY37" s="44">
        <f>VFDYLD1!BY37*VLOOKUP(VFDYLD2!BY$4,'[1]INTERNAL PARAMETERS-1'!$B$5:$J$44,5,FALSE)*VLOOKUP(VFDYLD2!BY$4,'[1]INTERNAL PARAMETERS-1'!$B$5:$J$44,6,FALSE)*VLOOKUP(VFDYLD2!BY$4,'[1]INTERNAL PARAMETERS-1'!$B$5:$J$44,3,FALSE) + VFDYLD1!BY37*(1-VLOOKUP(VFDYLD2!BY$4,'[1]INTERNAL PARAMETERS-1'!$B$5:$J$44,5,FALSE))*VLOOKUP(VFDYLD2!BY$4,'[1]INTERNAL PARAMETERS-1'!$B$5:$J$44,8,FALSE)*VLOOKUP(VFDYLD2!BY$4,'[1]INTERNAL PARAMETERS-1'!$B$5:$J$44,3,FALSE)</f>
        <v>0</v>
      </c>
      <c r="BZ37" s="44">
        <f>VFDYLD1!BZ37*VLOOKUP(VFDYLD2!BZ$4,'[1]INTERNAL PARAMETERS-1'!$B$5:$J$44,5,FALSE)*VLOOKUP(VFDYLD2!BZ$4,'[1]INTERNAL PARAMETERS-1'!$B$5:$J$44,6,FALSE)*VLOOKUP(VFDYLD2!BZ$4,'[1]INTERNAL PARAMETERS-1'!$B$5:$J$44,3,FALSE) + VFDYLD1!BZ37*(1-VLOOKUP(VFDYLD2!BZ$4,'[1]INTERNAL PARAMETERS-1'!$B$5:$J$44,5,FALSE))*VLOOKUP(VFDYLD2!BZ$4,'[1]INTERNAL PARAMETERS-1'!$B$5:$J$44,8,FALSE)*VLOOKUP(VFDYLD2!BZ$4,'[1]INTERNAL PARAMETERS-1'!$B$5:$J$44,3,FALSE)</f>
        <v>6.6005517364541767E-6</v>
      </c>
      <c r="CA37" s="44">
        <f>VFDYLD1!CA37*VLOOKUP(VFDYLD2!CA$4,'[1]INTERNAL PARAMETERS-1'!$B$5:$J$44,5,FALSE)*VLOOKUP(VFDYLD2!CA$4,'[1]INTERNAL PARAMETERS-1'!$B$5:$J$44,6,FALSE)*VLOOKUP(VFDYLD2!CA$4,'[1]INTERNAL PARAMETERS-1'!$B$5:$J$44,3,FALSE) + VFDYLD1!CA37*(1-VLOOKUP(VFDYLD2!CA$4,'[1]INTERNAL PARAMETERS-1'!$B$5:$J$44,5,FALSE))*VLOOKUP(VFDYLD2!CA$4,'[1]INTERNAL PARAMETERS-1'!$B$5:$J$44,8,FALSE)*VLOOKUP(VFDYLD2!CA$4,'[1]INTERNAL PARAMETERS-1'!$B$5:$J$44,3,FALSE)</f>
        <v>0</v>
      </c>
      <c r="CB37" s="44">
        <f>VFDYLD1!CB37*VLOOKUP(VFDYLD2!CB$4,'[1]INTERNAL PARAMETERS-1'!$B$5:$J$44,5,FALSE)*VLOOKUP(VFDYLD2!CB$4,'[1]INTERNAL PARAMETERS-1'!$B$5:$J$44,6,FALSE)*VLOOKUP(VFDYLD2!CB$4,'[1]INTERNAL PARAMETERS-1'!$B$5:$J$44,3,FALSE) + VFDYLD1!CB37*(1-VLOOKUP(VFDYLD2!CB$4,'[1]INTERNAL PARAMETERS-1'!$B$5:$J$44,5,FALSE))*VLOOKUP(VFDYLD2!CB$4,'[1]INTERNAL PARAMETERS-1'!$B$5:$J$44,8,FALSE)*VLOOKUP(VFDYLD2!CB$4,'[1]INTERNAL PARAMETERS-1'!$B$5:$J$44,3,FALSE)</f>
        <v>0</v>
      </c>
      <c r="CC37" s="44">
        <f>VFDYLD1!CC37*VLOOKUP(VFDYLD2!CC$4,'[1]INTERNAL PARAMETERS-1'!$B$5:$J$44,5,FALSE)*VLOOKUP(VFDYLD2!CC$4,'[1]INTERNAL PARAMETERS-1'!$B$5:$J$44,6,FALSE)*VLOOKUP(VFDYLD2!CC$4,'[1]INTERNAL PARAMETERS-1'!$B$5:$J$44,3,FALSE) + VFDYLD1!CC37*(1-VLOOKUP(VFDYLD2!CC$4,'[1]INTERNAL PARAMETERS-1'!$B$5:$J$44,5,FALSE))*VLOOKUP(VFDYLD2!CC$4,'[1]INTERNAL PARAMETERS-1'!$B$5:$J$44,8,FALSE)*VLOOKUP(VFDYLD2!CC$4,'[1]INTERNAL PARAMETERS-1'!$B$5:$J$44,3,FALSE)</f>
        <v>5.3169592669167898E-5</v>
      </c>
      <c r="CD37" s="44">
        <f>VFDYLD1!CD37*VLOOKUP(VFDYLD2!CD$4,'[1]INTERNAL PARAMETERS-1'!$B$5:$J$44,5,FALSE)*VLOOKUP(VFDYLD2!CD$4,'[1]INTERNAL PARAMETERS-1'!$B$5:$J$44,6,FALSE)*VLOOKUP(VFDYLD2!CD$4,'[1]INTERNAL PARAMETERS-1'!$B$5:$J$44,3,FALSE) + VFDYLD1!CD37*(1-VLOOKUP(VFDYLD2!CD$4,'[1]INTERNAL PARAMETERS-1'!$B$5:$J$44,5,FALSE))*VLOOKUP(VFDYLD2!CD$4,'[1]INTERNAL PARAMETERS-1'!$B$5:$J$44,8,FALSE)*VLOOKUP(VFDYLD2!CD$4,'[1]INTERNAL PARAMETERS-1'!$B$5:$J$44,3,FALSE)</f>
        <v>1.1550646645151754E-4</v>
      </c>
      <c r="CE37" s="44">
        <f>VFDYLD1!CE37*VLOOKUP(VFDYLD2!CE$4,'[1]INTERNAL PARAMETERS-1'!$B$5:$J$44,5,FALSE)*VLOOKUP(VFDYLD2!CE$4,'[1]INTERNAL PARAMETERS-1'!$B$5:$J$44,6,FALSE)*VLOOKUP(VFDYLD2!CE$4,'[1]INTERNAL PARAMETERS-1'!$B$5:$J$44,3,FALSE) + VFDYLD1!CE37*(1-VLOOKUP(VFDYLD2!CE$4,'[1]INTERNAL PARAMETERS-1'!$B$5:$J$44,5,FALSE))*VLOOKUP(VFDYLD2!CE$4,'[1]INTERNAL PARAMETERS-1'!$B$5:$J$44,8,FALSE)*VLOOKUP(VFDYLD2!CE$4,'[1]INTERNAL PARAMETERS-1'!$B$5:$J$44,3,FALSE)</f>
        <v>2.281842031123857E-4</v>
      </c>
      <c r="CF37" s="44">
        <f>VFDYLD1!CF37*VLOOKUP(VFDYLD2!CF$4,'[1]INTERNAL PARAMETERS-1'!$B$5:$J$44,5,FALSE)*VLOOKUP(VFDYLD2!CF$4,'[1]INTERNAL PARAMETERS-1'!$B$5:$J$44,6,FALSE)*VLOOKUP(VFDYLD2!CF$4,'[1]INTERNAL PARAMETERS-1'!$B$5:$J$44,3,FALSE) + VFDYLD1!CF37*(1-VLOOKUP(VFDYLD2!CF$4,'[1]INTERNAL PARAMETERS-1'!$B$5:$J$44,5,FALSE))*VLOOKUP(VFDYLD2!CF$4,'[1]INTERNAL PARAMETERS-1'!$B$5:$J$44,8,FALSE)*VLOOKUP(VFDYLD2!CF$4,'[1]INTERNAL PARAMETERS-1'!$B$5:$J$44,3,FALSE)</f>
        <v>3.6610143554902433E-4</v>
      </c>
      <c r="CG37" s="44">
        <f>VFDYLD1!CG37*VLOOKUP(VFDYLD2!CG$4,'[1]INTERNAL PARAMETERS-1'!$B$5:$J$44,5,FALSE)*VLOOKUP(VFDYLD2!CG$4,'[1]INTERNAL PARAMETERS-1'!$B$5:$J$44,6,FALSE)*VLOOKUP(VFDYLD2!CG$4,'[1]INTERNAL PARAMETERS-1'!$B$5:$J$44,3,FALSE) + VFDYLD1!CG37*(1-VLOOKUP(VFDYLD2!CG$4,'[1]INTERNAL PARAMETERS-1'!$B$5:$J$44,5,FALSE))*VLOOKUP(VFDYLD2!CG$4,'[1]INTERNAL PARAMETERS-1'!$B$5:$J$44,8,FALSE)*VLOOKUP(VFDYLD2!CG$4,'[1]INTERNAL PARAMETERS-1'!$B$5:$J$44,3,FALSE)</f>
        <v>0</v>
      </c>
      <c r="CH37" s="43">
        <f>VFDYLD1!CH37*VLOOKUP(VFDYLD2!CH$4,'[1]INTERNAL PARAMETERS-1'!$B$5:$J$44,5,FALSE)*VLOOKUP(VFDYLD2!CH$4,'[1]INTERNAL PARAMETERS-1'!$B$5:$J$44,6,FALSE)*VLOOKUP(VFDYLD2!CH$4,'[1]INTERNAL PARAMETERS-1'!$B$5:$J$44,3,FALSE) + VFDYLD1!CH37*(1-VLOOKUP(VFDYLD2!CH$4,'[1]INTERNAL PARAMETERS-1'!$B$5:$J$44,5,FALSE))*VLOOKUP(VFDYLD2!CH$4,'[1]INTERNAL PARAMETERS-1'!$B$5:$J$44,8,FALSE)*VLOOKUP(VFDYLD2!CH$4,'[1]INTERNAL PARAMETERS-1'!$B$5:$J$44,3,FALSE)</f>
        <v>0</v>
      </c>
      <c r="CJ37" s="45">
        <f t="shared" si="0"/>
        <v>1.487636397689424</v>
      </c>
      <c r="CK37" s="43">
        <f t="shared" si="1"/>
        <v>0.27831826604761367</v>
      </c>
    </row>
    <row r="38" spans="2:89" x14ac:dyDescent="0.4">
      <c r="B38" s="58" t="s">
        <v>5</v>
      </c>
      <c r="C38" s="57" t="s">
        <v>47</v>
      </c>
      <c r="D38" s="57" t="s">
        <v>49</v>
      </c>
      <c r="E38" s="132">
        <f>VFD!W38</f>
        <v>15.351840973293768</v>
      </c>
      <c r="F38" s="56">
        <f>'[1]INTERNAL PARAMETERS-1'!M20</f>
        <v>12.89</v>
      </c>
      <c r="G38" s="45">
        <f>VFDYLD1!G38*VLOOKUP(VFDYLD2!G$4,'[1]INTERNAL PARAMETERS-1'!$B$5:$J$44,5,FALSE)*VLOOKUP(VFDYLD2!G$4,'[1]INTERNAL PARAMETERS-1'!$B$5:$J$44,7,FALSE)*VFDYLD2!$F38 + VFDYLD1!G38*(1-VLOOKUP(VFDYLD2!G$4,'[1]INTERNAL PARAMETERS-1'!$B$5:$J$44,5,FALSE))*VLOOKUP(VFDYLD2!G$4,'[1]INTERNAL PARAMETERS-1'!$B$5:$J$44,9,FALSE)*VFDYLD2!$F38</f>
        <v>0.21243205045309344</v>
      </c>
      <c r="H38" s="44">
        <f>VFDYLD1!H38*VLOOKUP(VFDYLD2!H$4,'[1]INTERNAL PARAMETERS-1'!$B$5:$J$44,5,FALSE)*VLOOKUP(VFDYLD2!H$4,'[1]INTERNAL PARAMETERS-1'!$B$5:$J$44,7,FALSE)*VFDYLD2!$F38 + VFDYLD1!H38*(1-VLOOKUP(VFDYLD2!H$4,'[1]INTERNAL PARAMETERS-1'!$B$5:$J$44,5,FALSE))*VLOOKUP(VFDYLD2!H$4,'[1]INTERNAL PARAMETERS-1'!$B$5:$J$44,9,FALSE)*VFDYLD2!$F38</f>
        <v>7.1173301572432249E-2</v>
      </c>
      <c r="I38" s="44">
        <f>VFDYLD1!I38*VLOOKUP(VFDYLD2!I$4,'[1]INTERNAL PARAMETERS-1'!$B$5:$J$44,5,FALSE)*VLOOKUP(VFDYLD2!I$4,'[1]INTERNAL PARAMETERS-1'!$B$5:$J$44,7,FALSE)*VFDYLD2!$F38 + VFDYLD1!I38*(1-VLOOKUP(VFDYLD2!I$4,'[1]INTERNAL PARAMETERS-1'!$B$5:$J$44,5,FALSE))*VLOOKUP(VFDYLD2!I$4,'[1]INTERNAL PARAMETERS-1'!$B$5:$J$44,9,FALSE)*VFDYLD2!$F38</f>
        <v>0.38640720895792946</v>
      </c>
      <c r="J38" s="44">
        <f>VFDYLD1!J38*VLOOKUP(VFDYLD2!J$4,'[1]INTERNAL PARAMETERS-1'!$B$5:$J$44,5,FALSE)*VLOOKUP(VFDYLD2!J$4,'[1]INTERNAL PARAMETERS-1'!$B$5:$J$44,7,FALSE)*VFDYLD2!$F38 + VFDYLD1!J38*(1-VLOOKUP(VFDYLD2!J$4,'[1]INTERNAL PARAMETERS-1'!$B$5:$J$44,5,FALSE))*VLOOKUP(VFDYLD2!J$4,'[1]INTERNAL PARAMETERS-1'!$B$5:$J$44,9,FALSE)*VFDYLD2!$F38</f>
        <v>0</v>
      </c>
      <c r="K38" s="44">
        <f>VFDYLD1!K38*VLOOKUP(VFDYLD2!K$4,'[1]INTERNAL PARAMETERS-1'!$B$5:$J$44,5,FALSE)*VLOOKUP(VFDYLD2!K$4,'[1]INTERNAL PARAMETERS-1'!$B$5:$J$44,7,FALSE)*VFDYLD2!$F38 + VFDYLD1!K38*(1-VLOOKUP(VFDYLD2!K$4,'[1]INTERNAL PARAMETERS-1'!$B$5:$J$44,5,FALSE))*VLOOKUP(VFDYLD2!K$4,'[1]INTERNAL PARAMETERS-1'!$B$5:$J$44,9,FALSE)*VFDYLD2!$F38</f>
        <v>0</v>
      </c>
      <c r="L38" s="44">
        <f>VFDYLD1!L38*VLOOKUP(VFDYLD2!L$4,'[1]INTERNAL PARAMETERS-1'!$B$5:$J$44,5,FALSE)*VLOOKUP(VFDYLD2!L$4,'[1]INTERNAL PARAMETERS-1'!$B$5:$J$44,7,FALSE)*VFDYLD2!$F38 + VFDYLD1!L38*(1-VLOOKUP(VFDYLD2!L$4,'[1]INTERNAL PARAMETERS-1'!$B$5:$J$44,5,FALSE))*VLOOKUP(VFDYLD2!L$4,'[1]INTERNAL PARAMETERS-1'!$B$5:$J$44,9,FALSE)*VFDYLD2!$F38</f>
        <v>0</v>
      </c>
      <c r="M38" s="44">
        <f>VFDYLD1!M38*VLOOKUP(VFDYLD2!M$4,'[1]INTERNAL PARAMETERS-1'!$B$5:$J$44,5,FALSE)*VLOOKUP(VFDYLD2!M$4,'[1]INTERNAL PARAMETERS-1'!$B$5:$J$44,7,FALSE)*VFDYLD2!$F38 + VFDYLD1!M38*(1-VLOOKUP(VFDYLD2!M$4,'[1]INTERNAL PARAMETERS-1'!$B$5:$J$44,5,FALSE))*VLOOKUP(VFDYLD2!M$4,'[1]INTERNAL PARAMETERS-1'!$B$5:$J$44,9,FALSE)*VFDYLD2!$F38</f>
        <v>0.11696991006784925</v>
      </c>
      <c r="N38" s="44">
        <f>VFDYLD1!N38*VLOOKUP(VFDYLD2!N$4,'[1]INTERNAL PARAMETERS-1'!$B$5:$J$44,5,FALSE)*VLOOKUP(VFDYLD2!N$4,'[1]INTERNAL PARAMETERS-1'!$B$5:$J$44,7,FALSE)*VFDYLD2!$F38 + VFDYLD1!N38*(1-VLOOKUP(VFDYLD2!N$4,'[1]INTERNAL PARAMETERS-1'!$B$5:$J$44,5,FALSE))*VLOOKUP(VFDYLD2!N$4,'[1]INTERNAL PARAMETERS-1'!$B$5:$J$44,9,FALSE)*VFDYLD2!$F38</f>
        <v>1.4727163011830115E-3</v>
      </c>
      <c r="O38" s="44">
        <f>VFDYLD1!O38*VLOOKUP(VFDYLD2!O$4,'[1]INTERNAL PARAMETERS-1'!$B$5:$J$44,5,FALSE)*VLOOKUP(VFDYLD2!O$4,'[1]INTERNAL PARAMETERS-1'!$B$5:$J$44,7,FALSE)*VFDYLD2!$F38 + VFDYLD1!O38*(1-VLOOKUP(VFDYLD2!O$4,'[1]INTERNAL PARAMETERS-1'!$B$5:$J$44,5,FALSE))*VLOOKUP(VFDYLD2!O$4,'[1]INTERNAL PARAMETERS-1'!$B$5:$J$44,9,FALSE)*VFDYLD2!$F38</f>
        <v>0</v>
      </c>
      <c r="P38" s="44">
        <f>VFDYLD1!P38*VLOOKUP(VFDYLD2!P$4,'[1]INTERNAL PARAMETERS-1'!$B$5:$J$44,5,FALSE)*VLOOKUP(VFDYLD2!P$4,'[1]INTERNAL PARAMETERS-1'!$B$5:$J$44,7,FALSE)*VFDYLD2!$F38 + VFDYLD1!P38*(1-VLOOKUP(VFDYLD2!P$4,'[1]INTERNAL PARAMETERS-1'!$B$5:$J$44,5,FALSE))*VLOOKUP(VFDYLD2!P$4,'[1]INTERNAL PARAMETERS-1'!$B$5:$J$44,9,FALSE)*VFDYLD2!$F38</f>
        <v>0</v>
      </c>
      <c r="Q38" s="44">
        <f>VFDYLD1!Q38*VLOOKUP(VFDYLD2!Q$4,'[1]INTERNAL PARAMETERS-1'!$B$5:$J$44,5,FALSE)*VLOOKUP(VFDYLD2!Q$4,'[1]INTERNAL PARAMETERS-1'!$B$5:$J$44,7,FALSE)*VFDYLD2!$F38 + VFDYLD1!Q38*(1-VLOOKUP(VFDYLD2!Q$4,'[1]INTERNAL PARAMETERS-1'!$B$5:$J$44,5,FALSE))*VLOOKUP(VFDYLD2!Q$4,'[1]INTERNAL PARAMETERS-1'!$B$5:$J$44,9,FALSE)*VFDYLD2!$F38</f>
        <v>0</v>
      </c>
      <c r="R38" s="44">
        <f>VFDYLD1!R38*VLOOKUP(VFDYLD2!R$4,'[1]INTERNAL PARAMETERS-1'!$B$5:$J$44,5,FALSE)*VLOOKUP(VFDYLD2!R$4,'[1]INTERNAL PARAMETERS-1'!$B$5:$J$44,7,FALSE)*VFDYLD2!$F38 + VFDYLD1!R38*(1-VLOOKUP(VFDYLD2!R$4,'[1]INTERNAL PARAMETERS-1'!$B$5:$J$44,5,FALSE))*VLOOKUP(VFDYLD2!R$4,'[1]INTERNAL PARAMETERS-1'!$B$5:$J$44,9,FALSE)*VFDYLD2!$F38</f>
        <v>0</v>
      </c>
      <c r="S38" s="44">
        <f>VFDYLD1!S38*VLOOKUP(VFDYLD2!S$4,'[1]INTERNAL PARAMETERS-1'!$B$5:$J$44,5,FALSE)*VLOOKUP(VFDYLD2!S$4,'[1]INTERNAL PARAMETERS-1'!$B$5:$J$44,7,FALSE)*VFDYLD2!$F38 + VFDYLD1!S38*(1-VLOOKUP(VFDYLD2!S$4,'[1]INTERNAL PARAMETERS-1'!$B$5:$J$44,5,FALSE))*VLOOKUP(VFDYLD2!S$4,'[1]INTERNAL PARAMETERS-1'!$B$5:$J$44,9,FALSE)*VFDYLD2!$F38</f>
        <v>3.6852999506863181E-2</v>
      </c>
      <c r="T38" s="44">
        <f>VFDYLD1!T38*VLOOKUP(VFDYLD2!T$4,'[1]INTERNAL PARAMETERS-1'!$B$5:$J$44,5,FALSE)*VLOOKUP(VFDYLD2!T$4,'[1]INTERNAL PARAMETERS-1'!$B$5:$J$44,7,FALSE)*VFDYLD2!$F38 + VFDYLD1!T38*(1-VLOOKUP(VFDYLD2!T$4,'[1]INTERNAL PARAMETERS-1'!$B$5:$J$44,5,FALSE))*VLOOKUP(VFDYLD2!T$4,'[1]INTERNAL PARAMETERS-1'!$B$5:$J$44,9,FALSE)*VFDYLD2!$F38</f>
        <v>2.3443463215367794E-2</v>
      </c>
      <c r="U38" s="44">
        <f>VFDYLD1!U38*VLOOKUP(VFDYLD2!U$4,'[1]INTERNAL PARAMETERS-1'!$B$5:$J$44,5,FALSE)*VLOOKUP(VFDYLD2!U$4,'[1]INTERNAL PARAMETERS-1'!$B$5:$J$44,7,FALSE)*VFDYLD2!$F38 + VFDYLD1!U38*(1-VLOOKUP(VFDYLD2!U$4,'[1]INTERNAL PARAMETERS-1'!$B$5:$J$44,5,FALSE))*VLOOKUP(VFDYLD2!U$4,'[1]INTERNAL PARAMETERS-1'!$B$5:$J$44,9,FALSE)*VFDYLD2!$F38</f>
        <v>0</v>
      </c>
      <c r="V38" s="44">
        <f>VFDYLD1!V38*VLOOKUP(VFDYLD2!V$4,'[1]INTERNAL PARAMETERS-1'!$B$5:$J$44,5,FALSE)*VLOOKUP(VFDYLD2!V$4,'[1]INTERNAL PARAMETERS-1'!$B$5:$J$44,7,FALSE)*VFDYLD2!$F38 + VFDYLD1!V38*(1-VLOOKUP(VFDYLD2!V$4,'[1]INTERNAL PARAMETERS-1'!$B$5:$J$44,5,FALSE))*VLOOKUP(VFDYLD2!V$4,'[1]INTERNAL PARAMETERS-1'!$B$5:$J$44,9,FALSE)*VFDYLD2!$F38</f>
        <v>3.328950701805216E-2</v>
      </c>
      <c r="W38" s="44">
        <f>VFDYLD1!W38*VLOOKUP(VFDYLD2!W$4,'[1]INTERNAL PARAMETERS-1'!$B$5:$J$44,5,FALSE)*VLOOKUP(VFDYLD2!W$4,'[1]INTERNAL PARAMETERS-1'!$B$5:$J$44,7,FALSE)*VFDYLD2!$F38 + VFDYLD1!W38*(1-VLOOKUP(VFDYLD2!W$4,'[1]INTERNAL PARAMETERS-1'!$B$5:$J$44,5,FALSE))*VLOOKUP(VFDYLD2!W$4,'[1]INTERNAL PARAMETERS-1'!$B$5:$J$44,9,FALSE)*VFDYLD2!$F38</f>
        <v>0</v>
      </c>
      <c r="X38" s="44">
        <f>VFDYLD1!X38*VLOOKUP(VFDYLD2!X$4,'[1]INTERNAL PARAMETERS-1'!$B$5:$J$44,5,FALSE)*VLOOKUP(VFDYLD2!X$4,'[1]INTERNAL PARAMETERS-1'!$B$5:$J$44,7,FALSE)*VFDYLD2!$F38 + VFDYLD1!X38*(1-VLOOKUP(VFDYLD2!X$4,'[1]INTERNAL PARAMETERS-1'!$B$5:$J$44,5,FALSE))*VLOOKUP(VFDYLD2!X$4,'[1]INTERNAL PARAMETERS-1'!$B$5:$J$44,9,FALSE)*VFDYLD2!$F38</f>
        <v>0</v>
      </c>
      <c r="Y38" s="44">
        <f>VFDYLD1!Y38*VLOOKUP(VFDYLD2!Y$4,'[1]INTERNAL PARAMETERS-1'!$B$5:$J$44,5,FALSE)*VLOOKUP(VFDYLD2!Y$4,'[1]INTERNAL PARAMETERS-1'!$B$5:$J$44,7,FALSE)*VFDYLD2!$F38 + VFDYLD1!Y38*(1-VLOOKUP(VFDYLD2!Y$4,'[1]INTERNAL PARAMETERS-1'!$B$5:$J$44,5,FALSE))*VLOOKUP(VFDYLD2!Y$4,'[1]INTERNAL PARAMETERS-1'!$B$5:$J$44,9,FALSE)*VFDYLD2!$F38</f>
        <v>0</v>
      </c>
      <c r="Z38" s="44">
        <f>VFDYLD1!Z38*VLOOKUP(VFDYLD2!Z$4,'[1]INTERNAL PARAMETERS-1'!$B$5:$J$44,5,FALSE)*VLOOKUP(VFDYLD2!Z$4,'[1]INTERNAL PARAMETERS-1'!$B$5:$J$44,7,FALSE)*VFDYLD2!$F38 + VFDYLD1!Z38*(1-VLOOKUP(VFDYLD2!Z$4,'[1]INTERNAL PARAMETERS-1'!$B$5:$J$44,5,FALSE))*VLOOKUP(VFDYLD2!Z$4,'[1]INTERNAL PARAMETERS-1'!$B$5:$J$44,9,FALSE)*VFDYLD2!$F38</f>
        <v>0</v>
      </c>
      <c r="AA38" s="44">
        <f>VFDYLD1!AA38*VLOOKUP(VFDYLD2!AA$4,'[1]INTERNAL PARAMETERS-1'!$B$5:$J$44,5,FALSE)*VLOOKUP(VFDYLD2!AA$4,'[1]INTERNAL PARAMETERS-1'!$B$5:$J$44,7,FALSE)*VFDYLD2!$F38 + VFDYLD1!AA38*(1-VLOOKUP(VFDYLD2!AA$4,'[1]INTERNAL PARAMETERS-1'!$B$5:$J$44,5,FALSE))*VLOOKUP(VFDYLD2!AA$4,'[1]INTERNAL PARAMETERS-1'!$B$5:$J$44,9,FALSE)*VFDYLD2!$F38</f>
        <v>0</v>
      </c>
      <c r="AB38" s="44">
        <f>VFDYLD1!AB38*VLOOKUP(VFDYLD2!AB$4,'[1]INTERNAL PARAMETERS-1'!$B$5:$J$44,5,FALSE)*VLOOKUP(VFDYLD2!AB$4,'[1]INTERNAL PARAMETERS-1'!$B$5:$J$44,7,FALSE)*VFDYLD2!$F38 + VFDYLD1!AB38*(1-VLOOKUP(VFDYLD2!AB$4,'[1]INTERNAL PARAMETERS-1'!$B$5:$J$44,5,FALSE))*VLOOKUP(VFDYLD2!AB$4,'[1]INTERNAL PARAMETERS-1'!$B$5:$J$44,9,FALSE)*VFDYLD2!$F38</f>
        <v>0</v>
      </c>
      <c r="AC38" s="44">
        <f>VFDYLD1!AC38*VLOOKUP(VFDYLD2!AC$4,'[1]INTERNAL PARAMETERS-1'!$B$5:$J$44,5,FALSE)*VLOOKUP(VFDYLD2!AC$4,'[1]INTERNAL PARAMETERS-1'!$B$5:$J$44,7,FALSE)*VFDYLD2!$F38 + VFDYLD1!AC38*(1-VLOOKUP(VFDYLD2!AC$4,'[1]INTERNAL PARAMETERS-1'!$B$5:$J$44,5,FALSE))*VLOOKUP(VFDYLD2!AC$4,'[1]INTERNAL PARAMETERS-1'!$B$5:$J$44,9,FALSE)*VFDYLD2!$F38</f>
        <v>0</v>
      </c>
      <c r="AD38" s="44">
        <f>VFDYLD1!AD38*VLOOKUP(VFDYLD2!AD$4,'[1]INTERNAL PARAMETERS-1'!$B$5:$J$44,5,FALSE)*VLOOKUP(VFDYLD2!AD$4,'[1]INTERNAL PARAMETERS-1'!$B$5:$J$44,7,FALSE)*VFDYLD2!$F38 + VFDYLD1!AD38*(1-VLOOKUP(VFDYLD2!AD$4,'[1]INTERNAL PARAMETERS-1'!$B$5:$J$44,5,FALSE))*VLOOKUP(VFDYLD2!AD$4,'[1]INTERNAL PARAMETERS-1'!$B$5:$J$44,9,FALSE)*VFDYLD2!$F38</f>
        <v>0</v>
      </c>
      <c r="AE38" s="44">
        <f>VFDYLD1!AE38*VLOOKUP(VFDYLD2!AE$4,'[1]INTERNAL PARAMETERS-1'!$B$5:$J$44,5,FALSE)*VLOOKUP(VFDYLD2!AE$4,'[1]INTERNAL PARAMETERS-1'!$B$5:$J$44,7,FALSE)*VFDYLD2!$F38 + VFDYLD1!AE38*(1-VLOOKUP(VFDYLD2!AE$4,'[1]INTERNAL PARAMETERS-1'!$B$5:$J$44,5,FALSE))*VLOOKUP(VFDYLD2!AE$4,'[1]INTERNAL PARAMETERS-1'!$B$5:$J$44,9,FALSE)*VFDYLD2!$F38</f>
        <v>0</v>
      </c>
      <c r="AF38" s="44">
        <f>VFDYLD1!AF38*VLOOKUP(VFDYLD2!AF$4,'[1]INTERNAL PARAMETERS-1'!$B$5:$J$44,5,FALSE)*VLOOKUP(VFDYLD2!AF$4,'[1]INTERNAL PARAMETERS-1'!$B$5:$J$44,7,FALSE)*VFDYLD2!$F38 + VFDYLD1!AF38*(1-VLOOKUP(VFDYLD2!AF$4,'[1]INTERNAL PARAMETERS-1'!$B$5:$J$44,5,FALSE))*VLOOKUP(VFDYLD2!AF$4,'[1]INTERNAL PARAMETERS-1'!$B$5:$J$44,9,FALSE)*VFDYLD2!$F38</f>
        <v>2.3445837838129546E-3</v>
      </c>
      <c r="AG38" s="44">
        <f>VFDYLD1!AG38*VLOOKUP(VFDYLD2!AG$4,'[1]INTERNAL PARAMETERS-1'!$B$5:$J$44,5,FALSE)*VLOOKUP(VFDYLD2!AG$4,'[1]INTERNAL PARAMETERS-1'!$B$5:$J$44,7,FALSE)*VFDYLD2!$F38 + VFDYLD1!AG38*(1-VLOOKUP(VFDYLD2!AG$4,'[1]INTERNAL PARAMETERS-1'!$B$5:$J$44,5,FALSE))*VLOOKUP(VFDYLD2!AG$4,'[1]INTERNAL PARAMETERS-1'!$B$5:$J$44,9,FALSE)*VFDYLD2!$F38</f>
        <v>0</v>
      </c>
      <c r="AH38" s="44">
        <f>VFDYLD1!AH38*VLOOKUP(VFDYLD2!AH$4,'[1]INTERNAL PARAMETERS-1'!$B$5:$J$44,5,FALSE)*VLOOKUP(VFDYLD2!AH$4,'[1]INTERNAL PARAMETERS-1'!$B$5:$J$44,7,FALSE)*VFDYLD2!$F38 + VFDYLD1!AH38*(1-VLOOKUP(VFDYLD2!AH$4,'[1]INTERNAL PARAMETERS-1'!$B$5:$J$44,5,FALSE))*VLOOKUP(VFDYLD2!AH$4,'[1]INTERNAL PARAMETERS-1'!$B$5:$J$44,9,FALSE)*VFDYLD2!$F38</f>
        <v>0</v>
      </c>
      <c r="AI38" s="44">
        <f>VFDYLD1!AI38*VLOOKUP(VFDYLD2!AI$4,'[1]INTERNAL PARAMETERS-1'!$B$5:$J$44,5,FALSE)*VLOOKUP(VFDYLD2!AI$4,'[1]INTERNAL PARAMETERS-1'!$B$5:$J$44,7,FALSE)*VFDYLD2!$F38 + VFDYLD1!AI38*(1-VLOOKUP(VFDYLD2!AI$4,'[1]INTERNAL PARAMETERS-1'!$B$5:$J$44,5,FALSE))*VLOOKUP(VFDYLD2!AI$4,'[1]INTERNAL PARAMETERS-1'!$B$5:$J$44,9,FALSE)*VFDYLD2!$F38</f>
        <v>3.0058766459140442E-4</v>
      </c>
      <c r="AJ38" s="44">
        <f>VFDYLD1!AJ38*VLOOKUP(VFDYLD2!AJ$4,'[1]INTERNAL PARAMETERS-1'!$B$5:$J$44,5,FALSE)*VLOOKUP(VFDYLD2!AJ$4,'[1]INTERNAL PARAMETERS-1'!$B$5:$J$44,7,FALSE)*VFDYLD2!$F38 + VFDYLD1!AJ38*(1-VLOOKUP(VFDYLD2!AJ$4,'[1]INTERNAL PARAMETERS-1'!$B$5:$J$44,5,FALSE))*VLOOKUP(VFDYLD2!AJ$4,'[1]INTERNAL PARAMETERS-1'!$B$5:$J$44,9,FALSE)*VFDYLD2!$F38</f>
        <v>7.032979599041294E-3</v>
      </c>
      <c r="AK38" s="44">
        <f>VFDYLD1!AK38*VLOOKUP(VFDYLD2!AK$4,'[1]INTERNAL PARAMETERS-1'!$B$5:$J$44,5,FALSE)*VLOOKUP(VFDYLD2!AK$4,'[1]INTERNAL PARAMETERS-1'!$B$5:$J$44,7,FALSE)*VFDYLD2!$F38 + VFDYLD1!AK38*(1-VLOOKUP(VFDYLD2!AK$4,'[1]INTERNAL PARAMETERS-1'!$B$5:$J$44,5,FALSE))*VLOOKUP(VFDYLD2!AK$4,'[1]INTERNAL PARAMETERS-1'!$B$5:$J$44,9,FALSE)*VFDYLD2!$F38</f>
        <v>0</v>
      </c>
      <c r="AL38" s="44">
        <f>VFDYLD1!AL38*VLOOKUP(VFDYLD2!AL$4,'[1]INTERNAL PARAMETERS-1'!$B$5:$J$44,5,FALSE)*VLOOKUP(VFDYLD2!AL$4,'[1]INTERNAL PARAMETERS-1'!$B$5:$J$44,7,FALSE)*VFDYLD2!$F38 + VFDYLD1!AL38*(1-VLOOKUP(VFDYLD2!AL$4,'[1]INTERNAL PARAMETERS-1'!$B$5:$J$44,5,FALSE))*VLOOKUP(VFDYLD2!AL$4,'[1]INTERNAL PARAMETERS-1'!$B$5:$J$44,9,FALSE)*VFDYLD2!$F38</f>
        <v>0</v>
      </c>
      <c r="AM38" s="44">
        <f>VFDYLD1!AM38*VLOOKUP(VFDYLD2!AM$4,'[1]INTERNAL PARAMETERS-1'!$B$5:$J$44,5,FALSE)*VLOOKUP(VFDYLD2!AM$4,'[1]INTERNAL PARAMETERS-1'!$B$5:$J$44,7,FALSE)*VFDYLD2!$F38 + VFDYLD1!AM38*(1-VLOOKUP(VFDYLD2!AM$4,'[1]INTERNAL PARAMETERS-1'!$B$5:$J$44,5,FALSE))*VLOOKUP(VFDYLD2!AM$4,'[1]INTERNAL PARAMETERS-1'!$B$5:$J$44,9,FALSE)*VFDYLD2!$F38</f>
        <v>0</v>
      </c>
      <c r="AN38" s="44">
        <f>VFDYLD1!AN38*VLOOKUP(VFDYLD2!AN$4,'[1]INTERNAL PARAMETERS-1'!$B$5:$J$44,5,FALSE)*VLOOKUP(VFDYLD2!AN$4,'[1]INTERNAL PARAMETERS-1'!$B$5:$J$44,7,FALSE)*VFDYLD2!$F38 + VFDYLD1!AN38*(1-VLOOKUP(VFDYLD2!AN$4,'[1]INTERNAL PARAMETERS-1'!$B$5:$J$44,5,FALSE))*VLOOKUP(VFDYLD2!AN$4,'[1]INTERNAL PARAMETERS-1'!$B$5:$J$44,9,FALSE)*VFDYLD2!$F38</f>
        <v>0</v>
      </c>
      <c r="AO38" s="44">
        <f>VFDYLD1!AO38*VLOOKUP(VFDYLD2!AO$4,'[1]INTERNAL PARAMETERS-1'!$B$5:$J$44,5,FALSE)*VLOOKUP(VFDYLD2!AO$4,'[1]INTERNAL PARAMETERS-1'!$B$5:$J$44,7,FALSE)*VFDYLD2!$F38 + VFDYLD1!AO38*(1-VLOOKUP(VFDYLD2!AO$4,'[1]INTERNAL PARAMETERS-1'!$B$5:$J$44,5,FALSE))*VLOOKUP(VFDYLD2!AO$4,'[1]INTERNAL PARAMETERS-1'!$B$5:$J$44,9,FALSE)*VFDYLD2!$F38</f>
        <v>0</v>
      </c>
      <c r="AP38" s="44">
        <f>VFDYLD1!AP38*VLOOKUP(VFDYLD2!AP$4,'[1]INTERNAL PARAMETERS-1'!$B$5:$J$44,5,FALSE)*VLOOKUP(VFDYLD2!AP$4,'[1]INTERNAL PARAMETERS-1'!$B$5:$J$44,7,FALSE)*VFDYLD2!$F38 + VFDYLD1!AP38*(1-VLOOKUP(VFDYLD2!AP$4,'[1]INTERNAL PARAMETERS-1'!$B$5:$J$44,5,FALSE))*VLOOKUP(VFDYLD2!AP$4,'[1]INTERNAL PARAMETERS-1'!$B$5:$J$44,9,FALSE)*VFDYLD2!$F38</f>
        <v>0</v>
      </c>
      <c r="AQ38" s="44">
        <f>VFDYLD1!AQ38*VLOOKUP(VFDYLD2!AQ$4,'[1]INTERNAL PARAMETERS-1'!$B$5:$J$44,5,FALSE)*VLOOKUP(VFDYLD2!AQ$4,'[1]INTERNAL PARAMETERS-1'!$B$5:$J$44,7,FALSE)*VFDYLD2!$F38 + VFDYLD1!AQ38*(1-VLOOKUP(VFDYLD2!AQ$4,'[1]INTERNAL PARAMETERS-1'!$B$5:$J$44,5,FALSE))*VLOOKUP(VFDYLD2!AQ$4,'[1]INTERNAL PARAMETERS-1'!$B$5:$J$44,9,FALSE)*VFDYLD2!$F38</f>
        <v>0</v>
      </c>
      <c r="AR38" s="44">
        <f>VFDYLD1!AR38*VLOOKUP(VFDYLD2!AR$4,'[1]INTERNAL PARAMETERS-1'!$B$5:$J$44,5,FALSE)*VLOOKUP(VFDYLD2!AR$4,'[1]INTERNAL PARAMETERS-1'!$B$5:$J$44,7,FALSE)*VFDYLD2!$F38 + VFDYLD1!AR38*(1-VLOOKUP(VFDYLD2!AR$4,'[1]INTERNAL PARAMETERS-1'!$B$5:$J$44,5,FALSE))*VLOOKUP(VFDYLD2!AR$4,'[1]INTERNAL PARAMETERS-1'!$B$5:$J$44,9,FALSE)*VFDYLD2!$F38</f>
        <v>0</v>
      </c>
      <c r="AS38" s="44">
        <f>VFDYLD1!AS38*VLOOKUP(VFDYLD2!AS$4,'[1]INTERNAL PARAMETERS-1'!$B$5:$J$44,5,FALSE)*VLOOKUP(VFDYLD2!AS$4,'[1]INTERNAL PARAMETERS-1'!$B$5:$J$44,7,FALSE)*VFDYLD2!$F38 + VFDYLD1!AS38*(1-VLOOKUP(VFDYLD2!AS$4,'[1]INTERNAL PARAMETERS-1'!$B$5:$J$44,5,FALSE))*VLOOKUP(VFDYLD2!AS$4,'[1]INTERNAL PARAMETERS-1'!$B$5:$J$44,9,FALSE)*VFDYLD2!$F38</f>
        <v>0</v>
      </c>
      <c r="AT38" s="43">
        <f>VFDYLD1!AT38*VLOOKUP(VFDYLD2!AT$4,'[1]INTERNAL PARAMETERS-1'!$B$5:$J$44,5,FALSE)*VLOOKUP(VFDYLD2!AT$4,'[1]INTERNAL PARAMETERS-1'!$B$5:$J$44,7,FALSE)*VFDYLD2!$F38 + VFDYLD1!AT38*(1-VLOOKUP(VFDYLD2!AT$4,'[1]INTERNAL PARAMETERS-1'!$B$5:$J$44,5,FALSE))*VLOOKUP(VFDYLD2!AT$4,'[1]INTERNAL PARAMETERS-1'!$B$5:$J$44,9,FALSE)*VFDYLD2!$F38</f>
        <v>0</v>
      </c>
      <c r="AU38" s="45">
        <f>VFDYLD1!AU38*VLOOKUP(VFDYLD2!AU$4,'[1]INTERNAL PARAMETERS-1'!$B$5:$J$44,5,FALSE)*VLOOKUP(VFDYLD2!AU$4,'[1]INTERNAL PARAMETERS-1'!$B$5:$J$44,6,FALSE)*VLOOKUP(VFDYLD2!AU$4,'[1]INTERNAL PARAMETERS-1'!$B$5:$J$44,3,FALSE) + VFDYLD1!AU38*(1-VLOOKUP(VFDYLD2!AU$4,'[1]INTERNAL PARAMETERS-1'!$B$5:$J$44,5,FALSE))*VLOOKUP(VFDYLD2!AU$4,'[1]INTERNAL PARAMETERS-1'!$B$5:$J$44,8,FALSE)*VLOOKUP(VFDYLD2!AU$4,'[1]INTERNAL PARAMETERS-1'!$B$5:$J$44,3,FALSE)</f>
        <v>0</v>
      </c>
      <c r="AV38" s="44">
        <f>VFDYLD1!AV38*VLOOKUP(VFDYLD2!AV$4,'[1]INTERNAL PARAMETERS-1'!$B$5:$J$44,5,FALSE)*VLOOKUP(VFDYLD2!AV$4,'[1]INTERNAL PARAMETERS-1'!$B$5:$J$44,6,FALSE)*VLOOKUP(VFDYLD2!AV$4,'[1]INTERNAL PARAMETERS-1'!$B$5:$J$44,3,FALSE) + VFDYLD1!AV38*(1-VLOOKUP(VFDYLD2!AV$4,'[1]INTERNAL PARAMETERS-1'!$B$5:$J$44,5,FALSE))*VLOOKUP(VFDYLD2!AV$4,'[1]INTERNAL PARAMETERS-1'!$B$5:$J$44,8,FALSE)*VLOOKUP(VFDYLD2!AV$4,'[1]INTERNAL PARAMETERS-1'!$B$5:$J$44,3,FALSE)</f>
        <v>0</v>
      </c>
      <c r="AW38" s="44">
        <f>VFDYLD1!AW38*VLOOKUP(VFDYLD2!AW$4,'[1]INTERNAL PARAMETERS-1'!$B$5:$J$44,5,FALSE)*VLOOKUP(VFDYLD2!AW$4,'[1]INTERNAL PARAMETERS-1'!$B$5:$J$44,6,FALSE)*VLOOKUP(VFDYLD2!AW$4,'[1]INTERNAL PARAMETERS-1'!$B$5:$J$44,3,FALSE) + VFDYLD1!AW38*(1-VLOOKUP(VFDYLD2!AW$4,'[1]INTERNAL PARAMETERS-1'!$B$5:$J$44,5,FALSE))*VLOOKUP(VFDYLD2!AW$4,'[1]INTERNAL PARAMETERS-1'!$B$5:$J$44,8,FALSE)*VLOOKUP(VFDYLD2!AW$4,'[1]INTERNAL PARAMETERS-1'!$B$5:$J$44,3,FALSE)</f>
        <v>3.5393503718510376E-2</v>
      </c>
      <c r="AX38" s="44">
        <f>VFDYLD1!AX38*VLOOKUP(VFDYLD2!AX$4,'[1]INTERNAL PARAMETERS-1'!$B$5:$J$44,5,FALSE)*VLOOKUP(VFDYLD2!AX$4,'[1]INTERNAL PARAMETERS-1'!$B$5:$J$44,6,FALSE)*VLOOKUP(VFDYLD2!AX$4,'[1]INTERNAL PARAMETERS-1'!$B$5:$J$44,3,FALSE) + VFDYLD1!AX38*(1-VLOOKUP(VFDYLD2!AX$4,'[1]INTERNAL PARAMETERS-1'!$B$5:$J$44,5,FALSE))*VLOOKUP(VFDYLD2!AX$4,'[1]INTERNAL PARAMETERS-1'!$B$5:$J$44,8,FALSE)*VLOOKUP(VFDYLD2!AX$4,'[1]INTERNAL PARAMETERS-1'!$B$5:$J$44,3,FALSE)</f>
        <v>0</v>
      </c>
      <c r="AY38" s="44">
        <f>VFDYLD1!AY38*VLOOKUP(VFDYLD2!AY$4,'[1]INTERNAL PARAMETERS-1'!$B$5:$J$44,5,FALSE)*VLOOKUP(VFDYLD2!AY$4,'[1]INTERNAL PARAMETERS-1'!$B$5:$J$44,6,FALSE)*VLOOKUP(VFDYLD2!AY$4,'[1]INTERNAL PARAMETERS-1'!$B$5:$J$44,3,FALSE) + VFDYLD1!AY38*(1-VLOOKUP(VFDYLD2!AY$4,'[1]INTERNAL PARAMETERS-1'!$B$5:$J$44,5,FALSE))*VLOOKUP(VFDYLD2!AY$4,'[1]INTERNAL PARAMETERS-1'!$B$5:$J$44,8,FALSE)*VLOOKUP(VFDYLD2!AY$4,'[1]INTERNAL PARAMETERS-1'!$B$5:$J$44,3,FALSE)</f>
        <v>0</v>
      </c>
      <c r="AZ38" s="44">
        <f>VFDYLD1!AZ38*VLOOKUP(VFDYLD2!AZ$4,'[1]INTERNAL PARAMETERS-1'!$B$5:$J$44,5,FALSE)*VLOOKUP(VFDYLD2!AZ$4,'[1]INTERNAL PARAMETERS-1'!$B$5:$J$44,6,FALSE)*VLOOKUP(VFDYLD2!AZ$4,'[1]INTERNAL PARAMETERS-1'!$B$5:$J$44,3,FALSE) + VFDYLD1!AZ38*(1-VLOOKUP(VFDYLD2!AZ$4,'[1]INTERNAL PARAMETERS-1'!$B$5:$J$44,5,FALSE))*VLOOKUP(VFDYLD2!AZ$4,'[1]INTERNAL PARAMETERS-1'!$B$5:$J$44,8,FALSE)*VLOOKUP(VFDYLD2!AZ$4,'[1]INTERNAL PARAMETERS-1'!$B$5:$J$44,3,FALSE)</f>
        <v>0</v>
      </c>
      <c r="BA38" s="44">
        <f>VFDYLD1!BA38*VLOOKUP(VFDYLD2!BA$4,'[1]INTERNAL PARAMETERS-1'!$B$5:$J$44,5,FALSE)*VLOOKUP(VFDYLD2!BA$4,'[1]INTERNAL PARAMETERS-1'!$B$5:$J$44,6,FALSE)*VLOOKUP(VFDYLD2!BA$4,'[1]INTERNAL PARAMETERS-1'!$B$5:$J$44,3,FALSE) + VFDYLD1!BA38*(1-VLOOKUP(VFDYLD2!BA$4,'[1]INTERNAL PARAMETERS-1'!$B$5:$J$44,5,FALSE))*VLOOKUP(VFDYLD2!BA$4,'[1]INTERNAL PARAMETERS-1'!$B$5:$J$44,8,FALSE)*VLOOKUP(VFDYLD2!BA$4,'[1]INTERNAL PARAMETERS-1'!$B$5:$J$44,3,FALSE)</f>
        <v>0.10708940448333207</v>
      </c>
      <c r="BB38" s="44">
        <f>VFDYLD1!BB38*VLOOKUP(VFDYLD2!BB$4,'[1]INTERNAL PARAMETERS-1'!$B$5:$J$44,5,FALSE)*VLOOKUP(VFDYLD2!BB$4,'[1]INTERNAL PARAMETERS-1'!$B$5:$J$44,6,FALSE)*VLOOKUP(VFDYLD2!BB$4,'[1]INTERNAL PARAMETERS-1'!$B$5:$J$44,3,FALSE) + VFDYLD1!BB38*(1-VLOOKUP(VFDYLD2!BB$4,'[1]INTERNAL PARAMETERS-1'!$B$5:$J$44,5,FALSE))*VLOOKUP(VFDYLD2!BB$4,'[1]INTERNAL PARAMETERS-1'!$B$5:$J$44,8,FALSE)*VLOOKUP(VFDYLD2!BB$4,'[1]INTERNAL PARAMETERS-1'!$B$5:$J$44,3,FALSE)</f>
        <v>6.729033702813348E-3</v>
      </c>
      <c r="BC38" s="44">
        <f>VFDYLD1!BC38*VLOOKUP(VFDYLD2!BC$4,'[1]INTERNAL PARAMETERS-1'!$B$5:$J$44,5,FALSE)*VLOOKUP(VFDYLD2!BC$4,'[1]INTERNAL PARAMETERS-1'!$B$5:$J$44,6,FALSE)*VLOOKUP(VFDYLD2!BC$4,'[1]INTERNAL PARAMETERS-1'!$B$5:$J$44,3,FALSE) + VFDYLD1!BC38*(1-VLOOKUP(VFDYLD2!BC$4,'[1]INTERNAL PARAMETERS-1'!$B$5:$J$44,5,FALSE))*VLOOKUP(VFDYLD2!BC$4,'[1]INTERNAL PARAMETERS-1'!$B$5:$J$44,8,FALSE)*VLOOKUP(VFDYLD2!BC$4,'[1]INTERNAL PARAMETERS-1'!$B$5:$J$44,3,FALSE)</f>
        <v>1.6868652750209864E-2</v>
      </c>
      <c r="BD38" s="44">
        <f>VFDYLD1!BD38*VLOOKUP(VFDYLD2!BD$4,'[1]INTERNAL PARAMETERS-1'!$B$5:$J$44,5,FALSE)*VLOOKUP(VFDYLD2!BD$4,'[1]INTERNAL PARAMETERS-1'!$B$5:$J$44,6,FALSE)*VLOOKUP(VFDYLD2!BD$4,'[1]INTERNAL PARAMETERS-1'!$B$5:$J$44,3,FALSE) + VFDYLD1!BD38*(1-VLOOKUP(VFDYLD2!BD$4,'[1]INTERNAL PARAMETERS-1'!$B$5:$J$44,5,FALSE))*VLOOKUP(VFDYLD2!BD$4,'[1]INTERNAL PARAMETERS-1'!$B$5:$J$44,8,FALSE)*VLOOKUP(VFDYLD2!BD$4,'[1]INTERNAL PARAMETERS-1'!$B$5:$J$44,3,FALSE)</f>
        <v>2.4828400197440576E-3</v>
      </c>
      <c r="BE38" s="44">
        <f>VFDYLD1!BE38*VLOOKUP(VFDYLD2!BE$4,'[1]INTERNAL PARAMETERS-1'!$B$5:$J$44,5,FALSE)*VLOOKUP(VFDYLD2!BE$4,'[1]INTERNAL PARAMETERS-1'!$B$5:$J$44,6,FALSE)*VLOOKUP(VFDYLD2!BE$4,'[1]INTERNAL PARAMETERS-1'!$B$5:$J$44,3,FALSE) + VFDYLD1!BE38*(1-VLOOKUP(VFDYLD2!BE$4,'[1]INTERNAL PARAMETERS-1'!$B$5:$J$44,5,FALSE))*VLOOKUP(VFDYLD2!BE$4,'[1]INTERNAL PARAMETERS-1'!$B$5:$J$44,8,FALSE)*VLOOKUP(VFDYLD2!BE$4,'[1]INTERNAL PARAMETERS-1'!$B$5:$J$44,3,FALSE)</f>
        <v>3.2608115811190629E-2</v>
      </c>
      <c r="BF38" s="44">
        <f>VFDYLD1!BF38*VLOOKUP(VFDYLD2!BF$4,'[1]INTERNAL PARAMETERS-1'!$B$5:$J$44,5,FALSE)*VLOOKUP(VFDYLD2!BF$4,'[1]INTERNAL PARAMETERS-1'!$B$5:$J$44,6,FALSE)*VLOOKUP(VFDYLD2!BF$4,'[1]INTERNAL PARAMETERS-1'!$B$5:$J$44,3,FALSE) + VFDYLD1!BF38*(1-VLOOKUP(VFDYLD2!BF$4,'[1]INTERNAL PARAMETERS-1'!$B$5:$J$44,5,FALSE))*VLOOKUP(VFDYLD2!BF$4,'[1]INTERNAL PARAMETERS-1'!$B$5:$J$44,8,FALSE)*VLOOKUP(VFDYLD2!BF$4,'[1]INTERNAL PARAMETERS-1'!$B$5:$J$44,3,FALSE)</f>
        <v>0</v>
      </c>
      <c r="BG38" s="44">
        <f>VFDYLD1!BG38*VLOOKUP(VFDYLD2!BG$4,'[1]INTERNAL PARAMETERS-1'!$B$5:$J$44,5,FALSE)*VLOOKUP(VFDYLD2!BG$4,'[1]INTERNAL PARAMETERS-1'!$B$5:$J$44,6,FALSE)*VLOOKUP(VFDYLD2!BG$4,'[1]INTERNAL PARAMETERS-1'!$B$5:$J$44,3,FALSE) + VFDYLD1!BG38*(1-VLOOKUP(VFDYLD2!BG$4,'[1]INTERNAL PARAMETERS-1'!$B$5:$J$44,5,FALSE))*VLOOKUP(VFDYLD2!BG$4,'[1]INTERNAL PARAMETERS-1'!$B$5:$J$44,8,FALSE)*VLOOKUP(VFDYLD2!BG$4,'[1]INTERNAL PARAMETERS-1'!$B$5:$J$44,3,FALSE)</f>
        <v>4.2639707442025058E-3</v>
      </c>
      <c r="BH38" s="44">
        <f>VFDYLD1!BH38*VLOOKUP(VFDYLD2!BH$4,'[1]INTERNAL PARAMETERS-1'!$B$5:$J$44,5,FALSE)*VLOOKUP(VFDYLD2!BH$4,'[1]INTERNAL PARAMETERS-1'!$B$5:$J$44,6,FALSE)*VLOOKUP(VFDYLD2!BH$4,'[1]INTERNAL PARAMETERS-1'!$B$5:$J$44,3,FALSE) + VFDYLD1!BH38*(1-VLOOKUP(VFDYLD2!BH$4,'[1]INTERNAL PARAMETERS-1'!$B$5:$J$44,5,FALSE))*VLOOKUP(VFDYLD2!BH$4,'[1]INTERNAL PARAMETERS-1'!$B$5:$J$44,8,FALSE)*VLOOKUP(VFDYLD2!BH$4,'[1]INTERNAL PARAMETERS-1'!$B$5:$J$44,3,FALSE)</f>
        <v>5.6466605572083003E-5</v>
      </c>
      <c r="BI38" s="44">
        <f>VFDYLD1!BI38*VLOOKUP(VFDYLD2!BI$4,'[1]INTERNAL PARAMETERS-1'!$B$5:$J$44,5,FALSE)*VLOOKUP(VFDYLD2!BI$4,'[1]INTERNAL PARAMETERS-1'!$B$5:$J$44,6,FALSE)*VLOOKUP(VFDYLD2!BI$4,'[1]INTERNAL PARAMETERS-1'!$B$5:$J$44,3,FALSE) + VFDYLD1!BI38*(1-VLOOKUP(VFDYLD2!BI$4,'[1]INTERNAL PARAMETERS-1'!$B$5:$J$44,5,FALSE))*VLOOKUP(VFDYLD2!BI$4,'[1]INTERNAL PARAMETERS-1'!$B$5:$J$44,8,FALSE)*VLOOKUP(VFDYLD2!BI$4,'[1]INTERNAL PARAMETERS-1'!$B$5:$J$44,3,FALSE)</f>
        <v>0</v>
      </c>
      <c r="BJ38" s="44">
        <f>VFDYLD1!BJ38*VLOOKUP(VFDYLD2!BJ$4,'[1]INTERNAL PARAMETERS-1'!$B$5:$J$44,5,FALSE)*VLOOKUP(VFDYLD2!BJ$4,'[1]INTERNAL PARAMETERS-1'!$B$5:$J$44,6,FALSE)*VLOOKUP(VFDYLD2!BJ$4,'[1]INTERNAL PARAMETERS-1'!$B$5:$J$44,3,FALSE) + VFDYLD1!BJ38*(1-VLOOKUP(VFDYLD2!BJ$4,'[1]INTERNAL PARAMETERS-1'!$B$5:$J$44,5,FALSE))*VLOOKUP(VFDYLD2!BJ$4,'[1]INTERNAL PARAMETERS-1'!$B$5:$J$44,8,FALSE)*VLOOKUP(VFDYLD2!BJ$4,'[1]INTERNAL PARAMETERS-1'!$B$5:$J$44,3,FALSE)</f>
        <v>1.5626312150013677E-3</v>
      </c>
      <c r="BK38" s="44">
        <f>VFDYLD1!BK38*VLOOKUP(VFDYLD2!BK$4,'[1]INTERNAL PARAMETERS-1'!$B$5:$J$44,5,FALSE)*VLOOKUP(VFDYLD2!BK$4,'[1]INTERNAL PARAMETERS-1'!$B$5:$J$44,6,FALSE)*VLOOKUP(VFDYLD2!BK$4,'[1]INTERNAL PARAMETERS-1'!$B$5:$J$44,3,FALSE) + VFDYLD1!BK38*(1-VLOOKUP(VFDYLD2!BK$4,'[1]INTERNAL PARAMETERS-1'!$B$5:$J$44,5,FALSE))*VLOOKUP(VFDYLD2!BK$4,'[1]INTERNAL PARAMETERS-1'!$B$5:$J$44,8,FALSE)*VLOOKUP(VFDYLD2!BK$4,'[1]INTERNAL PARAMETERS-1'!$B$5:$J$44,3,FALSE)</f>
        <v>1.6552596405786974E-3</v>
      </c>
      <c r="BL38" s="44">
        <f>VFDYLD1!BL38*VLOOKUP(VFDYLD2!BL$4,'[1]INTERNAL PARAMETERS-1'!$B$5:$J$44,5,FALSE)*VLOOKUP(VFDYLD2!BL$4,'[1]INTERNAL PARAMETERS-1'!$B$5:$J$44,6,FALSE)*VLOOKUP(VFDYLD2!BL$4,'[1]INTERNAL PARAMETERS-1'!$B$5:$J$44,3,FALSE) + VFDYLD1!BL38*(1-VLOOKUP(VFDYLD2!BL$4,'[1]INTERNAL PARAMETERS-1'!$B$5:$J$44,5,FALSE))*VLOOKUP(VFDYLD2!BL$4,'[1]INTERNAL PARAMETERS-1'!$B$5:$J$44,8,FALSE)*VLOOKUP(VFDYLD2!BL$4,'[1]INTERNAL PARAMETERS-1'!$B$5:$J$44,3,FALSE)</f>
        <v>7.8059769457682789E-3</v>
      </c>
      <c r="BM38" s="44">
        <f>VFDYLD1!BM38*VLOOKUP(VFDYLD2!BM$4,'[1]INTERNAL PARAMETERS-1'!$B$5:$J$44,5,FALSE)*VLOOKUP(VFDYLD2!BM$4,'[1]INTERNAL PARAMETERS-1'!$B$5:$J$44,6,FALSE)*VLOOKUP(VFDYLD2!BM$4,'[1]INTERNAL PARAMETERS-1'!$B$5:$J$44,3,FALSE) + VFDYLD1!BM38*(1-VLOOKUP(VFDYLD2!BM$4,'[1]INTERNAL PARAMETERS-1'!$B$5:$J$44,5,FALSE))*VLOOKUP(VFDYLD2!BM$4,'[1]INTERNAL PARAMETERS-1'!$B$5:$J$44,8,FALSE)*VLOOKUP(VFDYLD2!BM$4,'[1]INTERNAL PARAMETERS-1'!$B$5:$J$44,3,FALSE)</f>
        <v>4.4738548313981944E-3</v>
      </c>
      <c r="BN38" s="44">
        <f>VFDYLD1!BN38*VLOOKUP(VFDYLD2!BN$4,'[1]INTERNAL PARAMETERS-1'!$B$5:$J$44,5,FALSE)*VLOOKUP(VFDYLD2!BN$4,'[1]INTERNAL PARAMETERS-1'!$B$5:$J$44,6,FALSE)*VLOOKUP(VFDYLD2!BN$4,'[1]INTERNAL PARAMETERS-1'!$B$5:$J$44,3,FALSE) + VFDYLD1!BN38*(1-VLOOKUP(VFDYLD2!BN$4,'[1]INTERNAL PARAMETERS-1'!$B$5:$J$44,5,FALSE))*VLOOKUP(VFDYLD2!BN$4,'[1]INTERNAL PARAMETERS-1'!$B$5:$J$44,8,FALSE)*VLOOKUP(VFDYLD2!BN$4,'[1]INTERNAL PARAMETERS-1'!$B$5:$J$44,3,FALSE)</f>
        <v>3.7009554758294068E-3</v>
      </c>
      <c r="BO38" s="44">
        <f>VFDYLD1!BO38*VLOOKUP(VFDYLD2!BO$4,'[1]INTERNAL PARAMETERS-1'!$B$5:$J$44,5,FALSE)*VLOOKUP(VFDYLD2!BO$4,'[1]INTERNAL PARAMETERS-1'!$B$5:$J$44,6,FALSE)*VLOOKUP(VFDYLD2!BO$4,'[1]INTERNAL PARAMETERS-1'!$B$5:$J$44,3,FALSE) + VFDYLD1!BO38*(1-VLOOKUP(VFDYLD2!BO$4,'[1]INTERNAL PARAMETERS-1'!$B$5:$J$44,5,FALSE))*VLOOKUP(VFDYLD2!BO$4,'[1]INTERNAL PARAMETERS-1'!$B$5:$J$44,8,FALSE)*VLOOKUP(VFDYLD2!BO$4,'[1]INTERNAL PARAMETERS-1'!$B$5:$J$44,3,FALSE)</f>
        <v>2.8728209319820791E-3</v>
      </c>
      <c r="BP38" s="44">
        <f>VFDYLD1!BP38*VLOOKUP(VFDYLD2!BP$4,'[1]INTERNAL PARAMETERS-1'!$B$5:$J$44,5,FALSE)*VLOOKUP(VFDYLD2!BP$4,'[1]INTERNAL PARAMETERS-1'!$B$5:$J$44,6,FALSE)*VLOOKUP(VFDYLD2!BP$4,'[1]INTERNAL PARAMETERS-1'!$B$5:$J$44,3,FALSE) + VFDYLD1!BP38*(1-VLOOKUP(VFDYLD2!BP$4,'[1]INTERNAL PARAMETERS-1'!$B$5:$J$44,5,FALSE))*VLOOKUP(VFDYLD2!BP$4,'[1]INTERNAL PARAMETERS-1'!$B$5:$J$44,8,FALSE)*VLOOKUP(VFDYLD2!BP$4,'[1]INTERNAL PARAMETERS-1'!$B$5:$J$44,3,FALSE)</f>
        <v>6.8370668944416866E-5</v>
      </c>
      <c r="BQ38" s="44">
        <f>VFDYLD1!BQ38*VLOOKUP(VFDYLD2!BQ$4,'[1]INTERNAL PARAMETERS-1'!$B$5:$J$44,5,FALSE)*VLOOKUP(VFDYLD2!BQ$4,'[1]INTERNAL PARAMETERS-1'!$B$5:$J$44,6,FALSE)*VLOOKUP(VFDYLD2!BQ$4,'[1]INTERNAL PARAMETERS-1'!$B$5:$J$44,3,FALSE) + VFDYLD1!BQ38*(1-VLOOKUP(VFDYLD2!BQ$4,'[1]INTERNAL PARAMETERS-1'!$B$5:$J$44,5,FALSE))*VLOOKUP(VFDYLD2!BQ$4,'[1]INTERNAL PARAMETERS-1'!$B$5:$J$44,8,FALSE)*VLOOKUP(VFDYLD2!BQ$4,'[1]INTERNAL PARAMETERS-1'!$B$5:$J$44,3,FALSE)</f>
        <v>8.8900997958548094E-3</v>
      </c>
      <c r="BR38" s="44">
        <f>VFDYLD1!BR38*VLOOKUP(VFDYLD2!BR$4,'[1]INTERNAL PARAMETERS-1'!$B$5:$J$44,5,FALSE)*VLOOKUP(VFDYLD2!BR$4,'[1]INTERNAL PARAMETERS-1'!$B$5:$J$44,6,FALSE)*VLOOKUP(VFDYLD2!BR$4,'[1]INTERNAL PARAMETERS-1'!$B$5:$J$44,3,FALSE) + VFDYLD1!BR38*(1-VLOOKUP(VFDYLD2!BR$4,'[1]INTERNAL PARAMETERS-1'!$B$5:$J$44,5,FALSE))*VLOOKUP(VFDYLD2!BR$4,'[1]INTERNAL PARAMETERS-1'!$B$5:$J$44,8,FALSE)*VLOOKUP(VFDYLD2!BR$4,'[1]INTERNAL PARAMETERS-1'!$B$5:$J$44,3,FALSE)</f>
        <v>2.287183929446435E-4</v>
      </c>
      <c r="BS38" s="44">
        <f>VFDYLD1!BS38*VLOOKUP(VFDYLD2!BS$4,'[1]INTERNAL PARAMETERS-1'!$B$5:$J$44,5,FALSE)*VLOOKUP(VFDYLD2!BS$4,'[1]INTERNAL PARAMETERS-1'!$B$5:$J$44,6,FALSE)*VLOOKUP(VFDYLD2!BS$4,'[1]INTERNAL PARAMETERS-1'!$B$5:$J$44,3,FALSE) + VFDYLD1!BS38*(1-VLOOKUP(VFDYLD2!BS$4,'[1]INTERNAL PARAMETERS-1'!$B$5:$J$44,5,FALSE))*VLOOKUP(VFDYLD2!BS$4,'[1]INTERNAL PARAMETERS-1'!$B$5:$J$44,8,FALSE)*VLOOKUP(VFDYLD2!BS$4,'[1]INTERNAL PARAMETERS-1'!$B$5:$J$44,3,FALSE)</f>
        <v>2.8790722772822939E-5</v>
      </c>
      <c r="BT38" s="44">
        <f>VFDYLD1!BT38*VLOOKUP(VFDYLD2!BT$4,'[1]INTERNAL PARAMETERS-1'!$B$5:$J$44,5,FALSE)*VLOOKUP(VFDYLD2!BT$4,'[1]INTERNAL PARAMETERS-1'!$B$5:$J$44,6,FALSE)*VLOOKUP(VFDYLD2!BT$4,'[1]INTERNAL PARAMETERS-1'!$B$5:$J$44,3,FALSE) + VFDYLD1!BT38*(1-VLOOKUP(VFDYLD2!BT$4,'[1]INTERNAL PARAMETERS-1'!$B$5:$J$44,5,FALSE))*VLOOKUP(VFDYLD2!BT$4,'[1]INTERNAL PARAMETERS-1'!$B$5:$J$44,8,FALSE)*VLOOKUP(VFDYLD2!BT$4,'[1]INTERNAL PARAMETERS-1'!$B$5:$J$44,3,FALSE)</f>
        <v>0</v>
      </c>
      <c r="BU38" s="44">
        <f>VFDYLD1!BU38*VLOOKUP(VFDYLD2!BU$4,'[1]INTERNAL PARAMETERS-1'!$B$5:$J$44,5,FALSE)*VLOOKUP(VFDYLD2!BU$4,'[1]INTERNAL PARAMETERS-1'!$B$5:$J$44,6,FALSE)*VLOOKUP(VFDYLD2!BU$4,'[1]INTERNAL PARAMETERS-1'!$B$5:$J$44,3,FALSE) + VFDYLD1!BU38*(1-VLOOKUP(VFDYLD2!BU$4,'[1]INTERNAL PARAMETERS-1'!$B$5:$J$44,5,FALSE))*VLOOKUP(VFDYLD2!BU$4,'[1]INTERNAL PARAMETERS-1'!$B$5:$J$44,8,FALSE)*VLOOKUP(VFDYLD2!BU$4,'[1]INTERNAL PARAMETERS-1'!$B$5:$J$44,3,FALSE)</f>
        <v>0</v>
      </c>
      <c r="BV38" s="44">
        <f>VFDYLD1!BV38*VLOOKUP(VFDYLD2!BV$4,'[1]INTERNAL PARAMETERS-1'!$B$5:$J$44,5,FALSE)*VLOOKUP(VFDYLD2!BV$4,'[1]INTERNAL PARAMETERS-1'!$B$5:$J$44,6,FALSE)*VLOOKUP(VFDYLD2!BV$4,'[1]INTERNAL PARAMETERS-1'!$B$5:$J$44,3,FALSE) + VFDYLD1!BV38*(1-VLOOKUP(VFDYLD2!BV$4,'[1]INTERNAL PARAMETERS-1'!$B$5:$J$44,5,FALSE))*VLOOKUP(VFDYLD2!BV$4,'[1]INTERNAL PARAMETERS-1'!$B$5:$J$44,8,FALSE)*VLOOKUP(VFDYLD2!BV$4,'[1]INTERNAL PARAMETERS-1'!$B$5:$J$44,3,FALSE)</f>
        <v>0</v>
      </c>
      <c r="BW38" s="44">
        <f>VFDYLD1!BW38*VLOOKUP(VFDYLD2!BW$4,'[1]INTERNAL PARAMETERS-1'!$B$5:$J$44,5,FALSE)*VLOOKUP(VFDYLD2!BW$4,'[1]INTERNAL PARAMETERS-1'!$B$5:$J$44,6,FALSE)*VLOOKUP(VFDYLD2!BW$4,'[1]INTERNAL PARAMETERS-1'!$B$5:$J$44,3,FALSE) + VFDYLD1!BW38*(1-VLOOKUP(VFDYLD2!BW$4,'[1]INTERNAL PARAMETERS-1'!$B$5:$J$44,5,FALSE))*VLOOKUP(VFDYLD2!BW$4,'[1]INTERNAL PARAMETERS-1'!$B$5:$J$44,8,FALSE)*VLOOKUP(VFDYLD2!BW$4,'[1]INTERNAL PARAMETERS-1'!$B$5:$J$44,3,FALSE)</f>
        <v>0</v>
      </c>
      <c r="BX38" s="44">
        <f>VFDYLD1!BX38*VLOOKUP(VFDYLD2!BX$4,'[1]INTERNAL PARAMETERS-1'!$B$5:$J$44,5,FALSE)*VLOOKUP(VFDYLD2!BX$4,'[1]INTERNAL PARAMETERS-1'!$B$5:$J$44,6,FALSE)*VLOOKUP(VFDYLD2!BX$4,'[1]INTERNAL PARAMETERS-1'!$B$5:$J$44,3,FALSE) + VFDYLD1!BX38*(1-VLOOKUP(VFDYLD2!BX$4,'[1]INTERNAL PARAMETERS-1'!$B$5:$J$44,5,FALSE))*VLOOKUP(VFDYLD2!BX$4,'[1]INTERNAL PARAMETERS-1'!$B$5:$J$44,8,FALSE)*VLOOKUP(VFDYLD2!BX$4,'[1]INTERNAL PARAMETERS-1'!$B$5:$J$44,3,FALSE)</f>
        <v>0</v>
      </c>
      <c r="BY38" s="44">
        <f>VFDYLD1!BY38*VLOOKUP(VFDYLD2!BY$4,'[1]INTERNAL PARAMETERS-1'!$B$5:$J$44,5,FALSE)*VLOOKUP(VFDYLD2!BY$4,'[1]INTERNAL PARAMETERS-1'!$B$5:$J$44,6,FALSE)*VLOOKUP(VFDYLD2!BY$4,'[1]INTERNAL PARAMETERS-1'!$B$5:$J$44,3,FALSE) + VFDYLD1!BY38*(1-VLOOKUP(VFDYLD2!BY$4,'[1]INTERNAL PARAMETERS-1'!$B$5:$J$44,5,FALSE))*VLOOKUP(VFDYLD2!BY$4,'[1]INTERNAL PARAMETERS-1'!$B$5:$J$44,8,FALSE)*VLOOKUP(VFDYLD2!BY$4,'[1]INTERNAL PARAMETERS-1'!$B$5:$J$44,3,FALSE)</f>
        <v>0</v>
      </c>
      <c r="BZ38" s="44">
        <f>VFDYLD1!BZ38*VLOOKUP(VFDYLD2!BZ$4,'[1]INTERNAL PARAMETERS-1'!$B$5:$J$44,5,FALSE)*VLOOKUP(VFDYLD2!BZ$4,'[1]INTERNAL PARAMETERS-1'!$B$5:$J$44,6,FALSE)*VLOOKUP(VFDYLD2!BZ$4,'[1]INTERNAL PARAMETERS-1'!$B$5:$J$44,3,FALSE) + VFDYLD1!BZ38*(1-VLOOKUP(VFDYLD2!BZ$4,'[1]INTERNAL PARAMETERS-1'!$B$5:$J$44,5,FALSE))*VLOOKUP(VFDYLD2!BZ$4,'[1]INTERNAL PARAMETERS-1'!$B$5:$J$44,8,FALSE)*VLOOKUP(VFDYLD2!BZ$4,'[1]INTERNAL PARAMETERS-1'!$B$5:$J$44,3,FALSE)</f>
        <v>7.7218637866635506E-6</v>
      </c>
      <c r="CA38" s="44">
        <f>VFDYLD1!CA38*VLOOKUP(VFDYLD2!CA$4,'[1]INTERNAL PARAMETERS-1'!$B$5:$J$44,5,FALSE)*VLOOKUP(VFDYLD2!CA$4,'[1]INTERNAL PARAMETERS-1'!$B$5:$J$44,6,FALSE)*VLOOKUP(VFDYLD2!CA$4,'[1]INTERNAL PARAMETERS-1'!$B$5:$J$44,3,FALSE) + VFDYLD1!CA38*(1-VLOOKUP(VFDYLD2!CA$4,'[1]INTERNAL PARAMETERS-1'!$B$5:$J$44,5,FALSE))*VLOOKUP(VFDYLD2!CA$4,'[1]INTERNAL PARAMETERS-1'!$B$5:$J$44,8,FALSE)*VLOOKUP(VFDYLD2!CA$4,'[1]INTERNAL PARAMETERS-1'!$B$5:$J$44,3,FALSE)</f>
        <v>0</v>
      </c>
      <c r="CB38" s="44">
        <f>VFDYLD1!CB38*VLOOKUP(VFDYLD2!CB$4,'[1]INTERNAL PARAMETERS-1'!$B$5:$J$44,5,FALSE)*VLOOKUP(VFDYLD2!CB$4,'[1]INTERNAL PARAMETERS-1'!$B$5:$J$44,6,FALSE)*VLOOKUP(VFDYLD2!CB$4,'[1]INTERNAL PARAMETERS-1'!$B$5:$J$44,3,FALSE) + VFDYLD1!CB38*(1-VLOOKUP(VFDYLD2!CB$4,'[1]INTERNAL PARAMETERS-1'!$B$5:$J$44,5,FALSE))*VLOOKUP(VFDYLD2!CB$4,'[1]INTERNAL PARAMETERS-1'!$B$5:$J$44,8,FALSE)*VLOOKUP(VFDYLD2!CB$4,'[1]INTERNAL PARAMETERS-1'!$B$5:$J$44,3,FALSE)</f>
        <v>0</v>
      </c>
      <c r="CC38" s="44">
        <f>VFDYLD1!CC38*VLOOKUP(VFDYLD2!CC$4,'[1]INTERNAL PARAMETERS-1'!$B$5:$J$44,5,FALSE)*VLOOKUP(VFDYLD2!CC$4,'[1]INTERNAL PARAMETERS-1'!$B$5:$J$44,6,FALSE)*VLOOKUP(VFDYLD2!CC$4,'[1]INTERNAL PARAMETERS-1'!$B$5:$J$44,3,FALSE) + VFDYLD1!CC38*(1-VLOOKUP(VFDYLD2!CC$4,'[1]INTERNAL PARAMETERS-1'!$B$5:$J$44,5,FALSE))*VLOOKUP(VFDYLD2!CC$4,'[1]INTERNAL PARAMETERS-1'!$B$5:$J$44,8,FALSE)*VLOOKUP(VFDYLD2!CC$4,'[1]INTERNAL PARAMETERS-1'!$B$5:$J$44,3,FALSE)</f>
        <v>2.5739545955545172E-5</v>
      </c>
      <c r="CD38" s="44">
        <f>VFDYLD1!CD38*VLOOKUP(VFDYLD2!CD$4,'[1]INTERNAL PARAMETERS-1'!$B$5:$J$44,5,FALSE)*VLOOKUP(VFDYLD2!CD$4,'[1]INTERNAL PARAMETERS-1'!$B$5:$J$44,6,FALSE)*VLOOKUP(VFDYLD2!CD$4,'[1]INTERNAL PARAMETERS-1'!$B$5:$J$44,3,FALSE) + VFDYLD1!CD38*(1-VLOOKUP(VFDYLD2!CD$4,'[1]INTERNAL PARAMETERS-1'!$B$5:$J$44,5,FALSE))*VLOOKUP(VFDYLD2!CD$4,'[1]INTERNAL PARAMETERS-1'!$B$5:$J$44,8,FALSE)*VLOOKUP(VFDYLD2!CD$4,'[1]INTERNAL PARAMETERS-1'!$B$5:$J$44,3,FALSE)</f>
        <v>1.1368311232393087E-4</v>
      </c>
      <c r="CE38" s="44">
        <f>VFDYLD1!CE38*VLOOKUP(VFDYLD2!CE$4,'[1]INTERNAL PARAMETERS-1'!$B$5:$J$44,5,FALSE)*VLOOKUP(VFDYLD2!CE$4,'[1]INTERNAL PARAMETERS-1'!$B$5:$J$44,6,FALSE)*VLOOKUP(VFDYLD2!CE$4,'[1]INTERNAL PARAMETERS-1'!$B$5:$J$44,3,FALSE) + VFDYLD1!CE38*(1-VLOOKUP(VFDYLD2!CE$4,'[1]INTERNAL PARAMETERS-1'!$B$5:$J$44,5,FALSE))*VLOOKUP(VFDYLD2!CE$4,'[1]INTERNAL PARAMETERS-1'!$B$5:$J$44,8,FALSE)*VLOOKUP(VFDYLD2!CE$4,'[1]INTERNAL PARAMETERS-1'!$B$5:$J$44,3,FALSE)</f>
        <v>2.0763070993247927E-4</v>
      </c>
      <c r="CF38" s="44">
        <f>VFDYLD1!CF38*VLOOKUP(VFDYLD2!CF$4,'[1]INTERNAL PARAMETERS-1'!$B$5:$J$44,5,FALSE)*VLOOKUP(VFDYLD2!CF$4,'[1]INTERNAL PARAMETERS-1'!$B$5:$J$44,6,FALSE)*VLOOKUP(VFDYLD2!CF$4,'[1]INTERNAL PARAMETERS-1'!$B$5:$J$44,3,FALSE) + VFDYLD1!CF38*(1-VLOOKUP(VFDYLD2!CF$4,'[1]INTERNAL PARAMETERS-1'!$B$5:$J$44,5,FALSE))*VLOOKUP(VFDYLD2!CF$4,'[1]INTERNAL PARAMETERS-1'!$B$5:$J$44,8,FALSE)*VLOOKUP(VFDYLD2!CF$4,'[1]INTERNAL PARAMETERS-1'!$B$5:$J$44,3,FALSE)</f>
        <v>2.1414765994472843E-4</v>
      </c>
      <c r="CG38" s="44">
        <f>VFDYLD1!CG38*VLOOKUP(VFDYLD2!CG$4,'[1]INTERNAL PARAMETERS-1'!$B$5:$J$44,5,FALSE)*VLOOKUP(VFDYLD2!CG$4,'[1]INTERNAL PARAMETERS-1'!$B$5:$J$44,6,FALSE)*VLOOKUP(VFDYLD2!CG$4,'[1]INTERNAL PARAMETERS-1'!$B$5:$J$44,3,FALSE) + VFDYLD1!CG38*(1-VLOOKUP(VFDYLD2!CG$4,'[1]INTERNAL PARAMETERS-1'!$B$5:$J$44,5,FALSE))*VLOOKUP(VFDYLD2!CG$4,'[1]INTERNAL PARAMETERS-1'!$B$5:$J$44,8,FALSE)*VLOOKUP(VFDYLD2!CG$4,'[1]INTERNAL PARAMETERS-1'!$B$5:$J$44,3,FALSE)</f>
        <v>9.4618534214258893E-6</v>
      </c>
      <c r="CH38" s="43">
        <f>VFDYLD1!CH38*VLOOKUP(VFDYLD2!CH$4,'[1]INTERNAL PARAMETERS-1'!$B$5:$J$44,5,FALSE)*VLOOKUP(VFDYLD2!CH$4,'[1]INTERNAL PARAMETERS-1'!$B$5:$J$44,6,FALSE)*VLOOKUP(VFDYLD2!CH$4,'[1]INTERNAL PARAMETERS-1'!$B$5:$J$44,3,FALSE) + VFDYLD1!CH38*(1-VLOOKUP(VFDYLD2!CH$4,'[1]INTERNAL PARAMETERS-1'!$B$5:$J$44,5,FALSE))*VLOOKUP(VFDYLD2!CH$4,'[1]INTERNAL PARAMETERS-1'!$B$5:$J$44,8,FALSE)*VLOOKUP(VFDYLD2!CH$4,'[1]INTERNAL PARAMETERS-1'!$B$5:$J$44,3,FALSE)</f>
        <v>0</v>
      </c>
      <c r="CJ38" s="45">
        <f t="shared" si="0"/>
        <v>0.89171930814021616</v>
      </c>
      <c r="CK38" s="43">
        <f t="shared" si="1"/>
        <v>0.23735785120201447</v>
      </c>
    </row>
    <row r="39" spans="2:89" x14ac:dyDescent="0.4">
      <c r="B39" s="58" t="s">
        <v>5</v>
      </c>
      <c r="C39" s="57" t="s">
        <v>47</v>
      </c>
      <c r="D39" s="57" t="s">
        <v>48</v>
      </c>
      <c r="E39" s="132">
        <f>VFD!W39</f>
        <v>8.418751501483678</v>
      </c>
      <c r="F39" s="56">
        <f>'[1]INTERNAL PARAMETERS-1'!M21</f>
        <v>9.3150000000000013</v>
      </c>
      <c r="G39" s="45">
        <f>VFDYLD1!G39*VLOOKUP(VFDYLD2!G$4,'[1]INTERNAL PARAMETERS-1'!$B$5:$J$44,5,FALSE)*VLOOKUP(VFDYLD2!G$4,'[1]INTERNAL PARAMETERS-1'!$B$5:$J$44,7,FALSE)*VFDYLD2!$F39 + VFDYLD1!G39*(1-VLOOKUP(VFDYLD2!G$4,'[1]INTERNAL PARAMETERS-1'!$B$5:$J$44,5,FALSE))*VLOOKUP(VFDYLD2!G$4,'[1]INTERNAL PARAMETERS-1'!$B$5:$J$44,9,FALSE)*VFDYLD2!$F39</f>
        <v>6.0855028258411464E-2</v>
      </c>
      <c r="H39" s="44">
        <f>VFDYLD1!H39*VLOOKUP(VFDYLD2!H$4,'[1]INTERNAL PARAMETERS-1'!$B$5:$J$44,5,FALSE)*VLOOKUP(VFDYLD2!H$4,'[1]INTERNAL PARAMETERS-1'!$B$5:$J$44,7,FALSE)*VFDYLD2!$F39 + VFDYLD1!H39*(1-VLOOKUP(VFDYLD2!H$4,'[1]INTERNAL PARAMETERS-1'!$B$5:$J$44,5,FALSE))*VLOOKUP(VFDYLD2!H$4,'[1]INTERNAL PARAMETERS-1'!$B$5:$J$44,9,FALSE)*VFDYLD2!$F39</f>
        <v>5.0972369132493096E-2</v>
      </c>
      <c r="I39" s="44">
        <f>VFDYLD1!I39*VLOOKUP(VFDYLD2!I$4,'[1]INTERNAL PARAMETERS-1'!$B$5:$J$44,5,FALSE)*VLOOKUP(VFDYLD2!I$4,'[1]INTERNAL PARAMETERS-1'!$B$5:$J$44,7,FALSE)*VFDYLD2!$F39 + VFDYLD1!I39*(1-VLOOKUP(VFDYLD2!I$4,'[1]INTERNAL PARAMETERS-1'!$B$5:$J$44,5,FALSE))*VLOOKUP(VFDYLD2!I$4,'[1]INTERNAL PARAMETERS-1'!$B$5:$J$44,9,FALSE)*VFDYLD2!$F39</f>
        <v>0.1415113075118653</v>
      </c>
      <c r="J39" s="44">
        <f>VFDYLD1!J39*VLOOKUP(VFDYLD2!J$4,'[1]INTERNAL PARAMETERS-1'!$B$5:$J$44,5,FALSE)*VLOOKUP(VFDYLD2!J$4,'[1]INTERNAL PARAMETERS-1'!$B$5:$J$44,7,FALSE)*VFDYLD2!$F39 + VFDYLD1!J39*(1-VLOOKUP(VFDYLD2!J$4,'[1]INTERNAL PARAMETERS-1'!$B$5:$J$44,5,FALSE))*VLOOKUP(VFDYLD2!J$4,'[1]INTERNAL PARAMETERS-1'!$B$5:$J$44,9,FALSE)*VFDYLD2!$F39</f>
        <v>0</v>
      </c>
      <c r="K39" s="44">
        <f>VFDYLD1!K39*VLOOKUP(VFDYLD2!K$4,'[1]INTERNAL PARAMETERS-1'!$B$5:$J$44,5,FALSE)*VLOOKUP(VFDYLD2!K$4,'[1]INTERNAL PARAMETERS-1'!$B$5:$J$44,7,FALSE)*VFDYLD2!$F39 + VFDYLD1!K39*(1-VLOOKUP(VFDYLD2!K$4,'[1]INTERNAL PARAMETERS-1'!$B$5:$J$44,5,FALSE))*VLOOKUP(VFDYLD2!K$4,'[1]INTERNAL PARAMETERS-1'!$B$5:$J$44,9,FALSE)*VFDYLD2!$F39</f>
        <v>0</v>
      </c>
      <c r="L39" s="44">
        <f>VFDYLD1!L39*VLOOKUP(VFDYLD2!L$4,'[1]INTERNAL PARAMETERS-1'!$B$5:$J$44,5,FALSE)*VLOOKUP(VFDYLD2!L$4,'[1]INTERNAL PARAMETERS-1'!$B$5:$J$44,7,FALSE)*VFDYLD2!$F39 + VFDYLD1!L39*(1-VLOOKUP(VFDYLD2!L$4,'[1]INTERNAL PARAMETERS-1'!$B$5:$J$44,5,FALSE))*VLOOKUP(VFDYLD2!L$4,'[1]INTERNAL PARAMETERS-1'!$B$5:$J$44,9,FALSE)*VFDYLD2!$F39</f>
        <v>0</v>
      </c>
      <c r="M39" s="44">
        <f>VFDYLD1!M39*VLOOKUP(VFDYLD2!M$4,'[1]INTERNAL PARAMETERS-1'!$B$5:$J$44,5,FALSE)*VLOOKUP(VFDYLD2!M$4,'[1]INTERNAL PARAMETERS-1'!$B$5:$J$44,7,FALSE)*VFDYLD2!$F39 + VFDYLD1!M39*(1-VLOOKUP(VFDYLD2!M$4,'[1]INTERNAL PARAMETERS-1'!$B$5:$J$44,5,FALSE))*VLOOKUP(VFDYLD2!M$4,'[1]INTERNAL PARAMETERS-1'!$B$5:$J$44,9,FALSE)*VFDYLD2!$F39</f>
        <v>5.2535303284990099E-2</v>
      </c>
      <c r="N39" s="44">
        <f>VFDYLD1!N39*VLOOKUP(VFDYLD2!N$4,'[1]INTERNAL PARAMETERS-1'!$B$5:$J$44,5,FALSE)*VLOOKUP(VFDYLD2!N$4,'[1]INTERNAL PARAMETERS-1'!$B$5:$J$44,7,FALSE)*VFDYLD2!$F39 + VFDYLD1!N39*(1-VLOOKUP(VFDYLD2!N$4,'[1]INTERNAL PARAMETERS-1'!$B$5:$J$44,5,FALSE))*VLOOKUP(VFDYLD2!N$4,'[1]INTERNAL PARAMETERS-1'!$B$5:$J$44,9,FALSE)*VFDYLD2!$F39</f>
        <v>6.2853579039384071E-4</v>
      </c>
      <c r="O39" s="44">
        <f>VFDYLD1!O39*VLOOKUP(VFDYLD2!O$4,'[1]INTERNAL PARAMETERS-1'!$B$5:$J$44,5,FALSE)*VLOOKUP(VFDYLD2!O$4,'[1]INTERNAL PARAMETERS-1'!$B$5:$J$44,7,FALSE)*VFDYLD2!$F39 + VFDYLD1!O39*(1-VLOOKUP(VFDYLD2!O$4,'[1]INTERNAL PARAMETERS-1'!$B$5:$J$44,5,FALSE))*VLOOKUP(VFDYLD2!O$4,'[1]INTERNAL PARAMETERS-1'!$B$5:$J$44,9,FALSE)*VFDYLD2!$F39</f>
        <v>0</v>
      </c>
      <c r="P39" s="44">
        <f>VFDYLD1!P39*VLOOKUP(VFDYLD2!P$4,'[1]INTERNAL PARAMETERS-1'!$B$5:$J$44,5,FALSE)*VLOOKUP(VFDYLD2!P$4,'[1]INTERNAL PARAMETERS-1'!$B$5:$J$44,7,FALSE)*VFDYLD2!$F39 + VFDYLD1!P39*(1-VLOOKUP(VFDYLD2!P$4,'[1]INTERNAL PARAMETERS-1'!$B$5:$J$44,5,FALSE))*VLOOKUP(VFDYLD2!P$4,'[1]INTERNAL PARAMETERS-1'!$B$5:$J$44,9,FALSE)*VFDYLD2!$F39</f>
        <v>0</v>
      </c>
      <c r="Q39" s="44">
        <f>VFDYLD1!Q39*VLOOKUP(VFDYLD2!Q$4,'[1]INTERNAL PARAMETERS-1'!$B$5:$J$44,5,FALSE)*VLOOKUP(VFDYLD2!Q$4,'[1]INTERNAL PARAMETERS-1'!$B$5:$J$44,7,FALSE)*VFDYLD2!$F39 + VFDYLD1!Q39*(1-VLOOKUP(VFDYLD2!Q$4,'[1]INTERNAL PARAMETERS-1'!$B$5:$J$44,5,FALSE))*VLOOKUP(VFDYLD2!Q$4,'[1]INTERNAL PARAMETERS-1'!$B$5:$J$44,9,FALSE)*VFDYLD2!$F39</f>
        <v>0</v>
      </c>
      <c r="R39" s="44">
        <f>VFDYLD1!R39*VLOOKUP(VFDYLD2!R$4,'[1]INTERNAL PARAMETERS-1'!$B$5:$J$44,5,FALSE)*VLOOKUP(VFDYLD2!R$4,'[1]INTERNAL PARAMETERS-1'!$B$5:$J$44,7,FALSE)*VFDYLD2!$F39 + VFDYLD1!R39*(1-VLOOKUP(VFDYLD2!R$4,'[1]INTERNAL PARAMETERS-1'!$B$5:$J$44,5,FALSE))*VLOOKUP(VFDYLD2!R$4,'[1]INTERNAL PARAMETERS-1'!$B$5:$J$44,9,FALSE)*VFDYLD2!$F39</f>
        <v>5.5107773388467121E-4</v>
      </c>
      <c r="S39" s="44">
        <f>VFDYLD1!S39*VLOOKUP(VFDYLD2!S$4,'[1]INTERNAL PARAMETERS-1'!$B$5:$J$44,5,FALSE)*VLOOKUP(VFDYLD2!S$4,'[1]INTERNAL PARAMETERS-1'!$B$5:$J$44,7,FALSE)*VFDYLD2!$F39 + VFDYLD1!S39*(1-VLOOKUP(VFDYLD2!S$4,'[1]INTERNAL PARAMETERS-1'!$B$5:$J$44,5,FALSE))*VLOOKUP(VFDYLD2!S$4,'[1]INTERNAL PARAMETERS-1'!$B$5:$J$44,9,FALSE)*VFDYLD2!$F39</f>
        <v>1.0724268190481154E-2</v>
      </c>
      <c r="T39" s="44">
        <f>VFDYLD1!T39*VLOOKUP(VFDYLD2!T$4,'[1]INTERNAL PARAMETERS-1'!$B$5:$J$44,5,FALSE)*VLOOKUP(VFDYLD2!T$4,'[1]INTERNAL PARAMETERS-1'!$B$5:$J$44,7,FALSE)*VFDYLD2!$F39 + VFDYLD1!T39*(1-VLOOKUP(VFDYLD2!T$4,'[1]INTERNAL PARAMETERS-1'!$B$5:$J$44,5,FALSE))*VLOOKUP(VFDYLD2!T$4,'[1]INTERNAL PARAMETERS-1'!$B$5:$J$44,9,FALSE)*VFDYLD2!$F39</f>
        <v>5.1661184931580855E-3</v>
      </c>
      <c r="U39" s="44">
        <f>VFDYLD1!U39*VLOOKUP(VFDYLD2!U$4,'[1]INTERNAL PARAMETERS-1'!$B$5:$J$44,5,FALSE)*VLOOKUP(VFDYLD2!U$4,'[1]INTERNAL PARAMETERS-1'!$B$5:$J$44,7,FALSE)*VFDYLD2!$F39 + VFDYLD1!U39*(1-VLOOKUP(VFDYLD2!U$4,'[1]INTERNAL PARAMETERS-1'!$B$5:$J$44,5,FALSE))*VLOOKUP(VFDYLD2!U$4,'[1]INTERNAL PARAMETERS-1'!$B$5:$J$44,9,FALSE)*VFDYLD2!$F39</f>
        <v>1.5566173675094623E-3</v>
      </c>
      <c r="V39" s="44">
        <f>VFDYLD1!V39*VLOOKUP(VFDYLD2!V$4,'[1]INTERNAL PARAMETERS-1'!$B$5:$J$44,5,FALSE)*VLOOKUP(VFDYLD2!V$4,'[1]INTERNAL PARAMETERS-1'!$B$5:$J$44,7,FALSE)*VFDYLD2!$F39 + VFDYLD1!V39*(1-VLOOKUP(VFDYLD2!V$4,'[1]INTERNAL PARAMETERS-1'!$B$5:$J$44,5,FALSE))*VLOOKUP(VFDYLD2!V$4,'[1]INTERNAL PARAMETERS-1'!$B$5:$J$44,9,FALSE)*VFDYLD2!$F39</f>
        <v>1.4671609484541352E-2</v>
      </c>
      <c r="W39" s="44">
        <f>VFDYLD1!W39*VLOOKUP(VFDYLD2!W$4,'[1]INTERNAL PARAMETERS-1'!$B$5:$J$44,5,FALSE)*VLOOKUP(VFDYLD2!W$4,'[1]INTERNAL PARAMETERS-1'!$B$5:$J$44,7,FALSE)*VFDYLD2!$F39 + VFDYLD1!W39*(1-VLOOKUP(VFDYLD2!W$4,'[1]INTERNAL PARAMETERS-1'!$B$5:$J$44,5,FALSE))*VLOOKUP(VFDYLD2!W$4,'[1]INTERNAL PARAMETERS-1'!$B$5:$J$44,9,FALSE)*VFDYLD2!$F39</f>
        <v>0</v>
      </c>
      <c r="X39" s="44">
        <f>VFDYLD1!X39*VLOOKUP(VFDYLD2!X$4,'[1]INTERNAL PARAMETERS-1'!$B$5:$J$44,5,FALSE)*VLOOKUP(VFDYLD2!X$4,'[1]INTERNAL PARAMETERS-1'!$B$5:$J$44,7,FALSE)*VFDYLD2!$F39 + VFDYLD1!X39*(1-VLOOKUP(VFDYLD2!X$4,'[1]INTERNAL PARAMETERS-1'!$B$5:$J$44,5,FALSE))*VLOOKUP(VFDYLD2!X$4,'[1]INTERNAL PARAMETERS-1'!$B$5:$J$44,9,FALSE)*VFDYLD2!$F39</f>
        <v>0</v>
      </c>
      <c r="Y39" s="44">
        <f>VFDYLD1!Y39*VLOOKUP(VFDYLD2!Y$4,'[1]INTERNAL PARAMETERS-1'!$B$5:$J$44,5,FALSE)*VLOOKUP(VFDYLD2!Y$4,'[1]INTERNAL PARAMETERS-1'!$B$5:$J$44,7,FALSE)*VFDYLD2!$F39 + VFDYLD1!Y39*(1-VLOOKUP(VFDYLD2!Y$4,'[1]INTERNAL PARAMETERS-1'!$B$5:$J$44,5,FALSE))*VLOOKUP(VFDYLD2!Y$4,'[1]INTERNAL PARAMETERS-1'!$B$5:$J$44,9,FALSE)*VFDYLD2!$F39</f>
        <v>0</v>
      </c>
      <c r="Z39" s="44">
        <f>VFDYLD1!Z39*VLOOKUP(VFDYLD2!Z$4,'[1]INTERNAL PARAMETERS-1'!$B$5:$J$44,5,FALSE)*VLOOKUP(VFDYLD2!Z$4,'[1]INTERNAL PARAMETERS-1'!$B$5:$J$44,7,FALSE)*VFDYLD2!$F39 + VFDYLD1!Z39*(1-VLOOKUP(VFDYLD2!Z$4,'[1]INTERNAL PARAMETERS-1'!$B$5:$J$44,5,FALSE))*VLOOKUP(VFDYLD2!Z$4,'[1]INTERNAL PARAMETERS-1'!$B$5:$J$44,9,FALSE)*VFDYLD2!$F39</f>
        <v>0</v>
      </c>
      <c r="AA39" s="44">
        <f>VFDYLD1!AA39*VLOOKUP(VFDYLD2!AA$4,'[1]INTERNAL PARAMETERS-1'!$B$5:$J$44,5,FALSE)*VLOOKUP(VFDYLD2!AA$4,'[1]INTERNAL PARAMETERS-1'!$B$5:$J$44,7,FALSE)*VFDYLD2!$F39 + VFDYLD1!AA39*(1-VLOOKUP(VFDYLD2!AA$4,'[1]INTERNAL PARAMETERS-1'!$B$5:$J$44,5,FALSE))*VLOOKUP(VFDYLD2!AA$4,'[1]INTERNAL PARAMETERS-1'!$B$5:$J$44,9,FALSE)*VFDYLD2!$F39</f>
        <v>0</v>
      </c>
      <c r="AB39" s="44">
        <f>VFDYLD1!AB39*VLOOKUP(VFDYLD2!AB$4,'[1]INTERNAL PARAMETERS-1'!$B$5:$J$44,5,FALSE)*VLOOKUP(VFDYLD2!AB$4,'[1]INTERNAL PARAMETERS-1'!$B$5:$J$44,7,FALSE)*VFDYLD2!$F39 + VFDYLD1!AB39*(1-VLOOKUP(VFDYLD2!AB$4,'[1]INTERNAL PARAMETERS-1'!$B$5:$J$44,5,FALSE))*VLOOKUP(VFDYLD2!AB$4,'[1]INTERNAL PARAMETERS-1'!$B$5:$J$44,9,FALSE)*VFDYLD2!$F39</f>
        <v>0</v>
      </c>
      <c r="AC39" s="44">
        <f>VFDYLD1!AC39*VLOOKUP(VFDYLD2!AC$4,'[1]INTERNAL PARAMETERS-1'!$B$5:$J$44,5,FALSE)*VLOOKUP(VFDYLD2!AC$4,'[1]INTERNAL PARAMETERS-1'!$B$5:$J$44,7,FALSE)*VFDYLD2!$F39 + VFDYLD1!AC39*(1-VLOOKUP(VFDYLD2!AC$4,'[1]INTERNAL PARAMETERS-1'!$B$5:$J$44,5,FALSE))*VLOOKUP(VFDYLD2!AC$4,'[1]INTERNAL PARAMETERS-1'!$B$5:$J$44,9,FALSE)*VFDYLD2!$F39</f>
        <v>0</v>
      </c>
      <c r="AD39" s="44">
        <f>VFDYLD1!AD39*VLOOKUP(VFDYLD2!AD$4,'[1]INTERNAL PARAMETERS-1'!$B$5:$J$44,5,FALSE)*VLOOKUP(VFDYLD2!AD$4,'[1]INTERNAL PARAMETERS-1'!$B$5:$J$44,7,FALSE)*VFDYLD2!$F39 + VFDYLD1!AD39*(1-VLOOKUP(VFDYLD2!AD$4,'[1]INTERNAL PARAMETERS-1'!$B$5:$J$44,5,FALSE))*VLOOKUP(VFDYLD2!AD$4,'[1]INTERNAL PARAMETERS-1'!$B$5:$J$44,9,FALSE)*VFDYLD2!$F39</f>
        <v>0</v>
      </c>
      <c r="AE39" s="44">
        <f>VFDYLD1!AE39*VLOOKUP(VFDYLD2!AE$4,'[1]INTERNAL PARAMETERS-1'!$B$5:$J$44,5,FALSE)*VLOOKUP(VFDYLD2!AE$4,'[1]INTERNAL PARAMETERS-1'!$B$5:$J$44,7,FALSE)*VFDYLD2!$F39 + VFDYLD1!AE39*(1-VLOOKUP(VFDYLD2!AE$4,'[1]INTERNAL PARAMETERS-1'!$B$5:$J$44,5,FALSE))*VLOOKUP(VFDYLD2!AE$4,'[1]INTERNAL PARAMETERS-1'!$B$5:$J$44,9,FALSE)*VFDYLD2!$F39</f>
        <v>0</v>
      </c>
      <c r="AF39" s="44">
        <f>VFDYLD1!AF39*VLOOKUP(VFDYLD2!AF$4,'[1]INTERNAL PARAMETERS-1'!$B$5:$J$44,5,FALSE)*VLOOKUP(VFDYLD2!AF$4,'[1]INTERNAL PARAMETERS-1'!$B$5:$J$44,7,FALSE)*VFDYLD2!$F39 + VFDYLD1!AF39*(1-VLOOKUP(VFDYLD2!AF$4,'[1]INTERNAL PARAMETERS-1'!$B$5:$J$44,5,FALSE))*VLOOKUP(VFDYLD2!AF$4,'[1]INTERNAL PARAMETERS-1'!$B$5:$J$44,9,FALSE)*VFDYLD2!$F39</f>
        <v>0</v>
      </c>
      <c r="AG39" s="44">
        <f>VFDYLD1!AG39*VLOOKUP(VFDYLD2!AG$4,'[1]INTERNAL PARAMETERS-1'!$B$5:$J$44,5,FALSE)*VLOOKUP(VFDYLD2!AG$4,'[1]INTERNAL PARAMETERS-1'!$B$5:$J$44,7,FALSE)*VFDYLD2!$F39 + VFDYLD1!AG39*(1-VLOOKUP(VFDYLD2!AG$4,'[1]INTERNAL PARAMETERS-1'!$B$5:$J$44,5,FALSE))*VLOOKUP(VFDYLD2!AG$4,'[1]INTERNAL PARAMETERS-1'!$B$5:$J$44,9,FALSE)*VFDYLD2!$F39</f>
        <v>0</v>
      </c>
      <c r="AH39" s="44">
        <f>VFDYLD1!AH39*VLOOKUP(VFDYLD2!AH$4,'[1]INTERNAL PARAMETERS-1'!$B$5:$J$44,5,FALSE)*VLOOKUP(VFDYLD2!AH$4,'[1]INTERNAL PARAMETERS-1'!$B$5:$J$44,7,FALSE)*VFDYLD2!$F39 + VFDYLD1!AH39*(1-VLOOKUP(VFDYLD2!AH$4,'[1]INTERNAL PARAMETERS-1'!$B$5:$J$44,5,FALSE))*VLOOKUP(VFDYLD2!AH$4,'[1]INTERNAL PARAMETERS-1'!$B$5:$J$44,9,FALSE)*VFDYLD2!$F39</f>
        <v>0</v>
      </c>
      <c r="AI39" s="44">
        <f>VFDYLD1!AI39*VLOOKUP(VFDYLD2!AI$4,'[1]INTERNAL PARAMETERS-1'!$B$5:$J$44,5,FALSE)*VLOOKUP(VFDYLD2!AI$4,'[1]INTERNAL PARAMETERS-1'!$B$5:$J$44,7,FALSE)*VFDYLD2!$F39 + VFDYLD1!AI39*(1-VLOOKUP(VFDYLD2!AI$4,'[1]INTERNAL PARAMETERS-1'!$B$5:$J$44,5,FALSE))*VLOOKUP(VFDYLD2!AI$4,'[1]INTERNAL PARAMETERS-1'!$B$5:$J$44,9,FALSE)*VFDYLD2!$F39</f>
        <v>1.7221179183895977E-4</v>
      </c>
      <c r="AJ39" s="44">
        <f>VFDYLD1!AJ39*VLOOKUP(VFDYLD2!AJ$4,'[1]INTERNAL PARAMETERS-1'!$B$5:$J$44,5,FALSE)*VLOOKUP(VFDYLD2!AJ$4,'[1]INTERNAL PARAMETERS-1'!$B$5:$J$44,7,FALSE)*VFDYLD2!$F39 + VFDYLD1!AJ39*(1-VLOOKUP(VFDYLD2!AJ$4,'[1]INTERNAL PARAMETERS-1'!$B$5:$J$44,5,FALSE))*VLOOKUP(VFDYLD2!AJ$4,'[1]INTERNAL PARAMETERS-1'!$B$5:$J$44,9,FALSE)*VFDYLD2!$F39</f>
        <v>2.6861981120738505E-3</v>
      </c>
      <c r="AK39" s="44">
        <f>VFDYLD1!AK39*VLOOKUP(VFDYLD2!AK$4,'[1]INTERNAL PARAMETERS-1'!$B$5:$J$44,5,FALSE)*VLOOKUP(VFDYLD2!AK$4,'[1]INTERNAL PARAMETERS-1'!$B$5:$J$44,7,FALSE)*VFDYLD2!$F39 + VFDYLD1!AK39*(1-VLOOKUP(VFDYLD2!AK$4,'[1]INTERNAL PARAMETERS-1'!$B$5:$J$44,5,FALSE))*VLOOKUP(VFDYLD2!AK$4,'[1]INTERNAL PARAMETERS-1'!$B$5:$J$44,9,FALSE)*VFDYLD2!$F39</f>
        <v>0</v>
      </c>
      <c r="AL39" s="44">
        <f>VFDYLD1!AL39*VLOOKUP(VFDYLD2!AL$4,'[1]INTERNAL PARAMETERS-1'!$B$5:$J$44,5,FALSE)*VLOOKUP(VFDYLD2!AL$4,'[1]INTERNAL PARAMETERS-1'!$B$5:$J$44,7,FALSE)*VFDYLD2!$F39 + VFDYLD1!AL39*(1-VLOOKUP(VFDYLD2!AL$4,'[1]INTERNAL PARAMETERS-1'!$B$5:$J$44,5,FALSE))*VLOOKUP(VFDYLD2!AL$4,'[1]INTERNAL PARAMETERS-1'!$B$5:$J$44,9,FALSE)*VFDYLD2!$F39</f>
        <v>0</v>
      </c>
      <c r="AM39" s="44">
        <f>VFDYLD1!AM39*VLOOKUP(VFDYLD2!AM$4,'[1]INTERNAL PARAMETERS-1'!$B$5:$J$44,5,FALSE)*VLOOKUP(VFDYLD2!AM$4,'[1]INTERNAL PARAMETERS-1'!$B$5:$J$44,7,FALSE)*VFDYLD2!$F39 + VFDYLD1!AM39*(1-VLOOKUP(VFDYLD2!AM$4,'[1]INTERNAL PARAMETERS-1'!$B$5:$J$44,5,FALSE))*VLOOKUP(VFDYLD2!AM$4,'[1]INTERNAL PARAMETERS-1'!$B$5:$J$44,9,FALSE)*VFDYLD2!$F39</f>
        <v>0</v>
      </c>
      <c r="AN39" s="44">
        <f>VFDYLD1!AN39*VLOOKUP(VFDYLD2!AN$4,'[1]INTERNAL PARAMETERS-1'!$B$5:$J$44,5,FALSE)*VLOOKUP(VFDYLD2!AN$4,'[1]INTERNAL PARAMETERS-1'!$B$5:$J$44,7,FALSE)*VFDYLD2!$F39 + VFDYLD1!AN39*(1-VLOOKUP(VFDYLD2!AN$4,'[1]INTERNAL PARAMETERS-1'!$B$5:$J$44,5,FALSE))*VLOOKUP(VFDYLD2!AN$4,'[1]INTERNAL PARAMETERS-1'!$B$5:$J$44,9,FALSE)*VFDYLD2!$F39</f>
        <v>0</v>
      </c>
      <c r="AO39" s="44">
        <f>VFDYLD1!AO39*VLOOKUP(VFDYLD2!AO$4,'[1]INTERNAL PARAMETERS-1'!$B$5:$J$44,5,FALSE)*VLOOKUP(VFDYLD2!AO$4,'[1]INTERNAL PARAMETERS-1'!$B$5:$J$44,7,FALSE)*VFDYLD2!$F39 + VFDYLD1!AO39*(1-VLOOKUP(VFDYLD2!AO$4,'[1]INTERNAL PARAMETERS-1'!$B$5:$J$44,5,FALSE))*VLOOKUP(VFDYLD2!AO$4,'[1]INTERNAL PARAMETERS-1'!$B$5:$J$44,9,FALSE)*VFDYLD2!$F39</f>
        <v>0</v>
      </c>
      <c r="AP39" s="44">
        <f>VFDYLD1!AP39*VLOOKUP(VFDYLD2!AP$4,'[1]INTERNAL PARAMETERS-1'!$B$5:$J$44,5,FALSE)*VLOOKUP(VFDYLD2!AP$4,'[1]INTERNAL PARAMETERS-1'!$B$5:$J$44,7,FALSE)*VFDYLD2!$F39 + VFDYLD1!AP39*(1-VLOOKUP(VFDYLD2!AP$4,'[1]INTERNAL PARAMETERS-1'!$B$5:$J$44,5,FALSE))*VLOOKUP(VFDYLD2!AP$4,'[1]INTERNAL PARAMETERS-1'!$B$5:$J$44,9,FALSE)*VFDYLD2!$F39</f>
        <v>0</v>
      </c>
      <c r="AQ39" s="44">
        <f>VFDYLD1!AQ39*VLOOKUP(VFDYLD2!AQ$4,'[1]INTERNAL PARAMETERS-1'!$B$5:$J$44,5,FALSE)*VLOOKUP(VFDYLD2!AQ$4,'[1]INTERNAL PARAMETERS-1'!$B$5:$J$44,7,FALSE)*VFDYLD2!$F39 + VFDYLD1!AQ39*(1-VLOOKUP(VFDYLD2!AQ$4,'[1]INTERNAL PARAMETERS-1'!$B$5:$J$44,5,FALSE))*VLOOKUP(VFDYLD2!AQ$4,'[1]INTERNAL PARAMETERS-1'!$B$5:$J$44,9,FALSE)*VFDYLD2!$F39</f>
        <v>0</v>
      </c>
      <c r="AR39" s="44">
        <f>VFDYLD1!AR39*VLOOKUP(VFDYLD2!AR$4,'[1]INTERNAL PARAMETERS-1'!$B$5:$J$44,5,FALSE)*VLOOKUP(VFDYLD2!AR$4,'[1]INTERNAL PARAMETERS-1'!$B$5:$J$44,7,FALSE)*VFDYLD2!$F39 + VFDYLD1!AR39*(1-VLOOKUP(VFDYLD2!AR$4,'[1]INTERNAL PARAMETERS-1'!$B$5:$J$44,5,FALSE))*VLOOKUP(VFDYLD2!AR$4,'[1]INTERNAL PARAMETERS-1'!$B$5:$J$44,9,FALSE)*VFDYLD2!$F39</f>
        <v>0</v>
      </c>
      <c r="AS39" s="44">
        <f>VFDYLD1!AS39*VLOOKUP(VFDYLD2!AS$4,'[1]INTERNAL PARAMETERS-1'!$B$5:$J$44,5,FALSE)*VLOOKUP(VFDYLD2!AS$4,'[1]INTERNAL PARAMETERS-1'!$B$5:$J$44,7,FALSE)*VFDYLD2!$F39 + VFDYLD1!AS39*(1-VLOOKUP(VFDYLD2!AS$4,'[1]INTERNAL PARAMETERS-1'!$B$5:$J$44,5,FALSE))*VLOOKUP(VFDYLD2!AS$4,'[1]INTERNAL PARAMETERS-1'!$B$5:$J$44,9,FALSE)*VFDYLD2!$F39</f>
        <v>0</v>
      </c>
      <c r="AT39" s="43">
        <f>VFDYLD1!AT39*VLOOKUP(VFDYLD2!AT$4,'[1]INTERNAL PARAMETERS-1'!$B$5:$J$44,5,FALSE)*VLOOKUP(VFDYLD2!AT$4,'[1]INTERNAL PARAMETERS-1'!$B$5:$J$44,7,FALSE)*VFDYLD2!$F39 + VFDYLD1!AT39*(1-VLOOKUP(VFDYLD2!AT$4,'[1]INTERNAL PARAMETERS-1'!$B$5:$J$44,5,FALSE))*VLOOKUP(VFDYLD2!AT$4,'[1]INTERNAL PARAMETERS-1'!$B$5:$J$44,9,FALSE)*VFDYLD2!$F39</f>
        <v>0</v>
      </c>
      <c r="AU39" s="45">
        <f>VFDYLD1!AU39*VLOOKUP(VFDYLD2!AU$4,'[1]INTERNAL PARAMETERS-1'!$B$5:$J$44,5,FALSE)*VLOOKUP(VFDYLD2!AU$4,'[1]INTERNAL PARAMETERS-1'!$B$5:$J$44,6,FALSE)*VLOOKUP(VFDYLD2!AU$4,'[1]INTERNAL PARAMETERS-1'!$B$5:$J$44,3,FALSE) + VFDYLD1!AU39*(1-VLOOKUP(VFDYLD2!AU$4,'[1]INTERNAL PARAMETERS-1'!$B$5:$J$44,5,FALSE))*VLOOKUP(VFDYLD2!AU$4,'[1]INTERNAL PARAMETERS-1'!$B$5:$J$44,8,FALSE)*VLOOKUP(VFDYLD2!AU$4,'[1]INTERNAL PARAMETERS-1'!$B$5:$J$44,3,FALSE)</f>
        <v>0</v>
      </c>
      <c r="AV39" s="44">
        <f>VFDYLD1!AV39*VLOOKUP(VFDYLD2!AV$4,'[1]INTERNAL PARAMETERS-1'!$B$5:$J$44,5,FALSE)*VLOOKUP(VFDYLD2!AV$4,'[1]INTERNAL PARAMETERS-1'!$B$5:$J$44,6,FALSE)*VLOOKUP(VFDYLD2!AV$4,'[1]INTERNAL PARAMETERS-1'!$B$5:$J$44,3,FALSE) + VFDYLD1!AV39*(1-VLOOKUP(VFDYLD2!AV$4,'[1]INTERNAL PARAMETERS-1'!$B$5:$J$44,5,FALSE))*VLOOKUP(VFDYLD2!AV$4,'[1]INTERNAL PARAMETERS-1'!$B$5:$J$44,8,FALSE)*VLOOKUP(VFDYLD2!AV$4,'[1]INTERNAL PARAMETERS-1'!$B$5:$J$44,3,FALSE)</f>
        <v>0</v>
      </c>
      <c r="AW39" s="44">
        <f>VFDYLD1!AW39*VLOOKUP(VFDYLD2!AW$4,'[1]INTERNAL PARAMETERS-1'!$B$5:$J$44,5,FALSE)*VLOOKUP(VFDYLD2!AW$4,'[1]INTERNAL PARAMETERS-1'!$B$5:$J$44,6,FALSE)*VLOOKUP(VFDYLD2!AW$4,'[1]INTERNAL PARAMETERS-1'!$B$5:$J$44,3,FALSE) + VFDYLD1!AW39*(1-VLOOKUP(VFDYLD2!AW$4,'[1]INTERNAL PARAMETERS-1'!$B$5:$J$44,5,FALSE))*VLOOKUP(VFDYLD2!AW$4,'[1]INTERNAL PARAMETERS-1'!$B$5:$J$44,8,FALSE)*VLOOKUP(VFDYLD2!AW$4,'[1]INTERNAL PARAMETERS-1'!$B$5:$J$44,3,FALSE)</f>
        <v>1.7936575859557494E-2</v>
      </c>
      <c r="AX39" s="44">
        <f>VFDYLD1!AX39*VLOOKUP(VFDYLD2!AX$4,'[1]INTERNAL PARAMETERS-1'!$B$5:$J$44,5,FALSE)*VLOOKUP(VFDYLD2!AX$4,'[1]INTERNAL PARAMETERS-1'!$B$5:$J$44,6,FALSE)*VLOOKUP(VFDYLD2!AX$4,'[1]INTERNAL PARAMETERS-1'!$B$5:$J$44,3,FALSE) + VFDYLD1!AX39*(1-VLOOKUP(VFDYLD2!AX$4,'[1]INTERNAL PARAMETERS-1'!$B$5:$J$44,5,FALSE))*VLOOKUP(VFDYLD2!AX$4,'[1]INTERNAL PARAMETERS-1'!$B$5:$J$44,8,FALSE)*VLOOKUP(VFDYLD2!AX$4,'[1]INTERNAL PARAMETERS-1'!$B$5:$J$44,3,FALSE)</f>
        <v>0</v>
      </c>
      <c r="AY39" s="44">
        <f>VFDYLD1!AY39*VLOOKUP(VFDYLD2!AY$4,'[1]INTERNAL PARAMETERS-1'!$B$5:$J$44,5,FALSE)*VLOOKUP(VFDYLD2!AY$4,'[1]INTERNAL PARAMETERS-1'!$B$5:$J$44,6,FALSE)*VLOOKUP(VFDYLD2!AY$4,'[1]INTERNAL PARAMETERS-1'!$B$5:$J$44,3,FALSE) + VFDYLD1!AY39*(1-VLOOKUP(VFDYLD2!AY$4,'[1]INTERNAL PARAMETERS-1'!$B$5:$J$44,5,FALSE))*VLOOKUP(VFDYLD2!AY$4,'[1]INTERNAL PARAMETERS-1'!$B$5:$J$44,8,FALSE)*VLOOKUP(VFDYLD2!AY$4,'[1]INTERNAL PARAMETERS-1'!$B$5:$J$44,3,FALSE)</f>
        <v>0</v>
      </c>
      <c r="AZ39" s="44">
        <f>VFDYLD1!AZ39*VLOOKUP(VFDYLD2!AZ$4,'[1]INTERNAL PARAMETERS-1'!$B$5:$J$44,5,FALSE)*VLOOKUP(VFDYLD2!AZ$4,'[1]INTERNAL PARAMETERS-1'!$B$5:$J$44,6,FALSE)*VLOOKUP(VFDYLD2!AZ$4,'[1]INTERNAL PARAMETERS-1'!$B$5:$J$44,3,FALSE) + VFDYLD1!AZ39*(1-VLOOKUP(VFDYLD2!AZ$4,'[1]INTERNAL PARAMETERS-1'!$B$5:$J$44,5,FALSE))*VLOOKUP(VFDYLD2!AZ$4,'[1]INTERNAL PARAMETERS-1'!$B$5:$J$44,8,FALSE)*VLOOKUP(VFDYLD2!AZ$4,'[1]INTERNAL PARAMETERS-1'!$B$5:$J$44,3,FALSE)</f>
        <v>0</v>
      </c>
      <c r="BA39" s="44">
        <f>VFDYLD1!BA39*VLOOKUP(VFDYLD2!BA$4,'[1]INTERNAL PARAMETERS-1'!$B$5:$J$44,5,FALSE)*VLOOKUP(VFDYLD2!BA$4,'[1]INTERNAL PARAMETERS-1'!$B$5:$J$44,6,FALSE)*VLOOKUP(VFDYLD2!BA$4,'[1]INTERNAL PARAMETERS-1'!$B$5:$J$44,3,FALSE) + VFDYLD1!BA39*(1-VLOOKUP(VFDYLD2!BA$4,'[1]INTERNAL PARAMETERS-1'!$B$5:$J$44,5,FALSE))*VLOOKUP(VFDYLD2!BA$4,'[1]INTERNAL PARAMETERS-1'!$B$5:$J$44,8,FALSE)*VLOOKUP(VFDYLD2!BA$4,'[1]INTERNAL PARAMETERS-1'!$B$5:$J$44,3,FALSE)</f>
        <v>6.6556986377924635E-2</v>
      </c>
      <c r="BB39" s="44">
        <f>VFDYLD1!BB39*VLOOKUP(VFDYLD2!BB$4,'[1]INTERNAL PARAMETERS-1'!$B$5:$J$44,5,FALSE)*VLOOKUP(VFDYLD2!BB$4,'[1]INTERNAL PARAMETERS-1'!$B$5:$J$44,6,FALSE)*VLOOKUP(VFDYLD2!BB$4,'[1]INTERNAL PARAMETERS-1'!$B$5:$J$44,3,FALSE) + VFDYLD1!BB39*(1-VLOOKUP(VFDYLD2!BB$4,'[1]INTERNAL PARAMETERS-1'!$B$5:$J$44,5,FALSE))*VLOOKUP(VFDYLD2!BB$4,'[1]INTERNAL PARAMETERS-1'!$B$5:$J$44,8,FALSE)*VLOOKUP(VFDYLD2!BB$4,'[1]INTERNAL PARAMETERS-1'!$B$5:$J$44,3,FALSE)</f>
        <v>3.9740532325469825E-3</v>
      </c>
      <c r="BC39" s="44">
        <f>VFDYLD1!BC39*VLOOKUP(VFDYLD2!BC$4,'[1]INTERNAL PARAMETERS-1'!$B$5:$J$44,5,FALSE)*VLOOKUP(VFDYLD2!BC$4,'[1]INTERNAL PARAMETERS-1'!$B$5:$J$44,6,FALSE)*VLOOKUP(VFDYLD2!BC$4,'[1]INTERNAL PARAMETERS-1'!$B$5:$J$44,3,FALSE) + VFDYLD1!BC39*(1-VLOOKUP(VFDYLD2!BC$4,'[1]INTERNAL PARAMETERS-1'!$B$5:$J$44,5,FALSE))*VLOOKUP(VFDYLD2!BC$4,'[1]INTERNAL PARAMETERS-1'!$B$5:$J$44,8,FALSE)*VLOOKUP(VFDYLD2!BC$4,'[1]INTERNAL PARAMETERS-1'!$B$5:$J$44,3,FALSE)</f>
        <v>9.6108175924740982E-3</v>
      </c>
      <c r="BD39" s="44">
        <f>VFDYLD1!BD39*VLOOKUP(VFDYLD2!BD$4,'[1]INTERNAL PARAMETERS-1'!$B$5:$J$44,5,FALSE)*VLOOKUP(VFDYLD2!BD$4,'[1]INTERNAL PARAMETERS-1'!$B$5:$J$44,6,FALSE)*VLOOKUP(VFDYLD2!BD$4,'[1]INTERNAL PARAMETERS-1'!$B$5:$J$44,3,FALSE) + VFDYLD1!BD39*(1-VLOOKUP(VFDYLD2!BD$4,'[1]INTERNAL PARAMETERS-1'!$B$5:$J$44,5,FALSE))*VLOOKUP(VFDYLD2!BD$4,'[1]INTERNAL PARAMETERS-1'!$B$5:$J$44,8,FALSE)*VLOOKUP(VFDYLD2!BD$4,'[1]INTERNAL PARAMETERS-1'!$B$5:$J$44,3,FALSE)</f>
        <v>9.8424567672083835E-4</v>
      </c>
      <c r="BE39" s="44">
        <f>VFDYLD1!BE39*VLOOKUP(VFDYLD2!BE$4,'[1]INTERNAL PARAMETERS-1'!$B$5:$J$44,5,FALSE)*VLOOKUP(VFDYLD2!BE$4,'[1]INTERNAL PARAMETERS-1'!$B$5:$J$44,6,FALSE)*VLOOKUP(VFDYLD2!BE$4,'[1]INTERNAL PARAMETERS-1'!$B$5:$J$44,3,FALSE) + VFDYLD1!BE39*(1-VLOOKUP(VFDYLD2!BE$4,'[1]INTERNAL PARAMETERS-1'!$B$5:$J$44,5,FALSE))*VLOOKUP(VFDYLD2!BE$4,'[1]INTERNAL PARAMETERS-1'!$B$5:$J$44,8,FALSE)*VLOOKUP(VFDYLD2!BE$4,'[1]INTERNAL PARAMETERS-1'!$B$5:$J$44,3,FALSE)</f>
        <v>2.0396530110327365E-2</v>
      </c>
      <c r="BF39" s="44">
        <f>VFDYLD1!BF39*VLOOKUP(VFDYLD2!BF$4,'[1]INTERNAL PARAMETERS-1'!$B$5:$J$44,5,FALSE)*VLOOKUP(VFDYLD2!BF$4,'[1]INTERNAL PARAMETERS-1'!$B$5:$J$44,6,FALSE)*VLOOKUP(VFDYLD2!BF$4,'[1]INTERNAL PARAMETERS-1'!$B$5:$J$44,3,FALSE) + VFDYLD1!BF39*(1-VLOOKUP(VFDYLD2!BF$4,'[1]INTERNAL PARAMETERS-1'!$B$5:$J$44,5,FALSE))*VLOOKUP(VFDYLD2!BF$4,'[1]INTERNAL PARAMETERS-1'!$B$5:$J$44,8,FALSE)*VLOOKUP(VFDYLD2!BF$4,'[1]INTERNAL PARAMETERS-1'!$B$5:$J$44,3,FALSE)</f>
        <v>0</v>
      </c>
      <c r="BG39" s="44">
        <f>VFDYLD1!BG39*VLOOKUP(VFDYLD2!BG$4,'[1]INTERNAL PARAMETERS-1'!$B$5:$J$44,5,FALSE)*VLOOKUP(VFDYLD2!BG$4,'[1]INTERNAL PARAMETERS-1'!$B$5:$J$44,6,FALSE)*VLOOKUP(VFDYLD2!BG$4,'[1]INTERNAL PARAMETERS-1'!$B$5:$J$44,3,FALSE) + VFDYLD1!BG39*(1-VLOOKUP(VFDYLD2!BG$4,'[1]INTERNAL PARAMETERS-1'!$B$5:$J$44,5,FALSE))*VLOOKUP(VFDYLD2!BG$4,'[1]INTERNAL PARAMETERS-1'!$B$5:$J$44,8,FALSE)*VLOOKUP(VFDYLD2!BG$4,'[1]INTERNAL PARAMETERS-1'!$B$5:$J$44,3,FALSE)</f>
        <v>1.7170348076139285E-3</v>
      </c>
      <c r="BH39" s="44">
        <f>VFDYLD1!BH39*VLOOKUP(VFDYLD2!BH$4,'[1]INTERNAL PARAMETERS-1'!$B$5:$J$44,5,FALSE)*VLOOKUP(VFDYLD2!BH$4,'[1]INTERNAL PARAMETERS-1'!$B$5:$J$44,6,FALSE)*VLOOKUP(VFDYLD2!BH$4,'[1]INTERNAL PARAMETERS-1'!$B$5:$J$44,3,FALSE) + VFDYLD1!BH39*(1-VLOOKUP(VFDYLD2!BH$4,'[1]INTERNAL PARAMETERS-1'!$B$5:$J$44,5,FALSE))*VLOOKUP(VFDYLD2!BH$4,'[1]INTERNAL PARAMETERS-1'!$B$5:$J$44,8,FALSE)*VLOOKUP(VFDYLD2!BH$4,'[1]INTERNAL PARAMETERS-1'!$B$5:$J$44,3,FALSE)</f>
        <v>1.7218857579195469E-5</v>
      </c>
      <c r="BI39" s="44">
        <f>VFDYLD1!BI39*VLOOKUP(VFDYLD2!BI$4,'[1]INTERNAL PARAMETERS-1'!$B$5:$J$44,5,FALSE)*VLOOKUP(VFDYLD2!BI$4,'[1]INTERNAL PARAMETERS-1'!$B$5:$J$44,6,FALSE)*VLOOKUP(VFDYLD2!BI$4,'[1]INTERNAL PARAMETERS-1'!$B$5:$J$44,3,FALSE) + VFDYLD1!BI39*(1-VLOOKUP(VFDYLD2!BI$4,'[1]INTERNAL PARAMETERS-1'!$B$5:$J$44,5,FALSE))*VLOOKUP(VFDYLD2!BI$4,'[1]INTERNAL PARAMETERS-1'!$B$5:$J$44,8,FALSE)*VLOOKUP(VFDYLD2!BI$4,'[1]INTERNAL PARAMETERS-1'!$B$5:$J$44,3,FALSE)</f>
        <v>0</v>
      </c>
      <c r="BJ39" s="44">
        <f>VFDYLD1!BJ39*VLOOKUP(VFDYLD2!BJ$4,'[1]INTERNAL PARAMETERS-1'!$B$5:$J$44,5,FALSE)*VLOOKUP(VFDYLD2!BJ$4,'[1]INTERNAL PARAMETERS-1'!$B$5:$J$44,6,FALSE)*VLOOKUP(VFDYLD2!BJ$4,'[1]INTERNAL PARAMETERS-1'!$B$5:$J$44,3,FALSE) + VFDYLD1!BJ39*(1-VLOOKUP(VFDYLD2!BJ$4,'[1]INTERNAL PARAMETERS-1'!$B$5:$J$44,5,FALSE))*VLOOKUP(VFDYLD2!BJ$4,'[1]INTERNAL PARAMETERS-1'!$B$5:$J$44,8,FALSE)*VLOOKUP(VFDYLD2!BJ$4,'[1]INTERNAL PARAMETERS-1'!$B$5:$J$44,3,FALSE)</f>
        <v>9.530088829028386E-4</v>
      </c>
      <c r="BK39" s="44">
        <f>VFDYLD1!BK39*VLOOKUP(VFDYLD2!BK$4,'[1]INTERNAL PARAMETERS-1'!$B$5:$J$44,5,FALSE)*VLOOKUP(VFDYLD2!BK$4,'[1]INTERNAL PARAMETERS-1'!$B$5:$J$44,6,FALSE)*VLOOKUP(VFDYLD2!BK$4,'[1]INTERNAL PARAMETERS-1'!$B$5:$J$44,3,FALSE) + VFDYLD1!BK39*(1-VLOOKUP(VFDYLD2!BK$4,'[1]INTERNAL PARAMETERS-1'!$B$5:$J$44,5,FALSE))*VLOOKUP(VFDYLD2!BK$4,'[1]INTERNAL PARAMETERS-1'!$B$5:$J$44,8,FALSE)*VLOOKUP(VFDYLD2!BK$4,'[1]INTERNAL PARAMETERS-1'!$B$5:$J$44,3,FALSE)</f>
        <v>8.1657553763310388E-4</v>
      </c>
      <c r="BL39" s="44">
        <f>VFDYLD1!BL39*VLOOKUP(VFDYLD2!BL$4,'[1]INTERNAL PARAMETERS-1'!$B$5:$J$44,5,FALSE)*VLOOKUP(VFDYLD2!BL$4,'[1]INTERNAL PARAMETERS-1'!$B$5:$J$44,6,FALSE)*VLOOKUP(VFDYLD2!BL$4,'[1]INTERNAL PARAMETERS-1'!$B$5:$J$44,3,FALSE) + VFDYLD1!BL39*(1-VLOOKUP(VFDYLD2!BL$4,'[1]INTERNAL PARAMETERS-1'!$B$5:$J$44,5,FALSE))*VLOOKUP(VFDYLD2!BL$4,'[1]INTERNAL PARAMETERS-1'!$B$5:$J$44,8,FALSE)*VLOOKUP(VFDYLD2!BL$4,'[1]INTERNAL PARAMETERS-1'!$B$5:$J$44,3,FALSE)</f>
        <v>3.4382660672442602E-3</v>
      </c>
      <c r="BM39" s="44">
        <f>VFDYLD1!BM39*VLOOKUP(VFDYLD2!BM$4,'[1]INTERNAL PARAMETERS-1'!$B$5:$J$44,5,FALSE)*VLOOKUP(VFDYLD2!BM$4,'[1]INTERNAL PARAMETERS-1'!$B$5:$J$44,6,FALSE)*VLOOKUP(VFDYLD2!BM$4,'[1]INTERNAL PARAMETERS-1'!$B$5:$J$44,3,FALSE) + VFDYLD1!BM39*(1-VLOOKUP(VFDYLD2!BM$4,'[1]INTERNAL PARAMETERS-1'!$B$5:$J$44,5,FALSE))*VLOOKUP(VFDYLD2!BM$4,'[1]INTERNAL PARAMETERS-1'!$B$5:$J$44,8,FALSE)*VLOOKUP(VFDYLD2!BM$4,'[1]INTERNAL PARAMETERS-1'!$B$5:$J$44,3,FALSE)</f>
        <v>2.539853880364673E-3</v>
      </c>
      <c r="BN39" s="44">
        <f>VFDYLD1!BN39*VLOOKUP(VFDYLD2!BN$4,'[1]INTERNAL PARAMETERS-1'!$B$5:$J$44,5,FALSE)*VLOOKUP(VFDYLD2!BN$4,'[1]INTERNAL PARAMETERS-1'!$B$5:$J$44,6,FALSE)*VLOOKUP(VFDYLD2!BN$4,'[1]INTERNAL PARAMETERS-1'!$B$5:$J$44,3,FALSE) + VFDYLD1!BN39*(1-VLOOKUP(VFDYLD2!BN$4,'[1]INTERNAL PARAMETERS-1'!$B$5:$J$44,5,FALSE))*VLOOKUP(VFDYLD2!BN$4,'[1]INTERNAL PARAMETERS-1'!$B$5:$J$44,8,FALSE)*VLOOKUP(VFDYLD2!BN$4,'[1]INTERNAL PARAMETERS-1'!$B$5:$J$44,3,FALSE)</f>
        <v>2.0191142224291942E-3</v>
      </c>
      <c r="BO39" s="44">
        <f>VFDYLD1!BO39*VLOOKUP(VFDYLD2!BO$4,'[1]INTERNAL PARAMETERS-1'!$B$5:$J$44,5,FALSE)*VLOOKUP(VFDYLD2!BO$4,'[1]INTERNAL PARAMETERS-1'!$B$5:$J$44,6,FALSE)*VLOOKUP(VFDYLD2!BO$4,'[1]INTERNAL PARAMETERS-1'!$B$5:$J$44,3,FALSE) + VFDYLD1!BO39*(1-VLOOKUP(VFDYLD2!BO$4,'[1]INTERNAL PARAMETERS-1'!$B$5:$J$44,5,FALSE))*VLOOKUP(VFDYLD2!BO$4,'[1]INTERNAL PARAMETERS-1'!$B$5:$J$44,8,FALSE)*VLOOKUP(VFDYLD2!BO$4,'[1]INTERNAL PARAMETERS-1'!$B$5:$J$44,3,FALSE)</f>
        <v>1.3828775224882549E-3</v>
      </c>
      <c r="BP39" s="44">
        <f>VFDYLD1!BP39*VLOOKUP(VFDYLD2!BP$4,'[1]INTERNAL PARAMETERS-1'!$B$5:$J$44,5,FALSE)*VLOOKUP(VFDYLD2!BP$4,'[1]INTERNAL PARAMETERS-1'!$B$5:$J$44,6,FALSE)*VLOOKUP(VFDYLD2!BP$4,'[1]INTERNAL PARAMETERS-1'!$B$5:$J$44,3,FALSE) + VFDYLD1!BP39*(1-VLOOKUP(VFDYLD2!BP$4,'[1]INTERNAL PARAMETERS-1'!$B$5:$J$44,5,FALSE))*VLOOKUP(VFDYLD2!BP$4,'[1]INTERNAL PARAMETERS-1'!$B$5:$J$44,8,FALSE)*VLOOKUP(VFDYLD2!BP$4,'[1]INTERNAL PARAMETERS-1'!$B$5:$J$44,3,FALSE)</f>
        <v>6.711300773448679E-5</v>
      </c>
      <c r="BQ39" s="44">
        <f>VFDYLD1!BQ39*VLOOKUP(VFDYLD2!BQ$4,'[1]INTERNAL PARAMETERS-1'!$B$5:$J$44,5,FALSE)*VLOOKUP(VFDYLD2!BQ$4,'[1]INTERNAL PARAMETERS-1'!$B$5:$J$44,6,FALSE)*VLOOKUP(VFDYLD2!BQ$4,'[1]INTERNAL PARAMETERS-1'!$B$5:$J$44,3,FALSE) + VFDYLD1!BQ39*(1-VLOOKUP(VFDYLD2!BQ$4,'[1]INTERNAL PARAMETERS-1'!$B$5:$J$44,5,FALSE))*VLOOKUP(VFDYLD2!BQ$4,'[1]INTERNAL PARAMETERS-1'!$B$5:$J$44,8,FALSE)*VLOOKUP(VFDYLD2!BQ$4,'[1]INTERNAL PARAMETERS-1'!$B$5:$J$44,3,FALSE)</f>
        <v>4.710072612115008E-3</v>
      </c>
      <c r="BR39" s="44">
        <f>VFDYLD1!BR39*VLOOKUP(VFDYLD2!BR$4,'[1]INTERNAL PARAMETERS-1'!$B$5:$J$44,5,FALSE)*VLOOKUP(VFDYLD2!BR$4,'[1]INTERNAL PARAMETERS-1'!$B$5:$J$44,6,FALSE)*VLOOKUP(VFDYLD2!BR$4,'[1]INTERNAL PARAMETERS-1'!$B$5:$J$44,3,FALSE) + VFDYLD1!BR39*(1-VLOOKUP(VFDYLD2!BR$4,'[1]INTERNAL PARAMETERS-1'!$B$5:$J$44,5,FALSE))*VLOOKUP(VFDYLD2!BR$4,'[1]INTERNAL PARAMETERS-1'!$B$5:$J$44,8,FALSE)*VLOOKUP(VFDYLD2!BR$4,'[1]INTERNAL PARAMETERS-1'!$B$5:$J$44,3,FALSE)</f>
        <v>1.743633865083741E-4</v>
      </c>
      <c r="BS39" s="44">
        <f>VFDYLD1!BS39*VLOOKUP(VFDYLD2!BS$4,'[1]INTERNAL PARAMETERS-1'!$B$5:$J$44,5,FALSE)*VLOOKUP(VFDYLD2!BS$4,'[1]INTERNAL PARAMETERS-1'!$B$5:$J$44,6,FALSE)*VLOOKUP(VFDYLD2!BS$4,'[1]INTERNAL PARAMETERS-1'!$B$5:$J$44,3,FALSE) + VFDYLD1!BS39*(1-VLOOKUP(VFDYLD2!BS$4,'[1]INTERNAL PARAMETERS-1'!$B$5:$J$44,5,FALSE))*VLOOKUP(VFDYLD2!BS$4,'[1]INTERNAL PARAMETERS-1'!$B$5:$J$44,8,FALSE)*VLOOKUP(VFDYLD2!BS$4,'[1]INTERNAL PARAMETERS-1'!$B$5:$J$44,3,FALSE)</f>
        <v>1.8676444142030661E-5</v>
      </c>
      <c r="BT39" s="44">
        <f>VFDYLD1!BT39*VLOOKUP(VFDYLD2!BT$4,'[1]INTERNAL PARAMETERS-1'!$B$5:$J$44,5,FALSE)*VLOOKUP(VFDYLD2!BT$4,'[1]INTERNAL PARAMETERS-1'!$B$5:$J$44,6,FALSE)*VLOOKUP(VFDYLD2!BT$4,'[1]INTERNAL PARAMETERS-1'!$B$5:$J$44,3,FALSE) + VFDYLD1!BT39*(1-VLOOKUP(VFDYLD2!BT$4,'[1]INTERNAL PARAMETERS-1'!$B$5:$J$44,5,FALSE))*VLOOKUP(VFDYLD2!BT$4,'[1]INTERNAL PARAMETERS-1'!$B$5:$J$44,8,FALSE)*VLOOKUP(VFDYLD2!BT$4,'[1]INTERNAL PARAMETERS-1'!$B$5:$J$44,3,FALSE)</f>
        <v>0</v>
      </c>
      <c r="BU39" s="44">
        <f>VFDYLD1!BU39*VLOOKUP(VFDYLD2!BU$4,'[1]INTERNAL PARAMETERS-1'!$B$5:$J$44,5,FALSE)*VLOOKUP(VFDYLD2!BU$4,'[1]INTERNAL PARAMETERS-1'!$B$5:$J$44,6,FALSE)*VLOOKUP(VFDYLD2!BU$4,'[1]INTERNAL PARAMETERS-1'!$B$5:$J$44,3,FALSE) + VFDYLD1!BU39*(1-VLOOKUP(VFDYLD2!BU$4,'[1]INTERNAL PARAMETERS-1'!$B$5:$J$44,5,FALSE))*VLOOKUP(VFDYLD2!BU$4,'[1]INTERNAL PARAMETERS-1'!$B$5:$J$44,8,FALSE)*VLOOKUP(VFDYLD2!BU$4,'[1]INTERNAL PARAMETERS-1'!$B$5:$J$44,3,FALSE)</f>
        <v>0</v>
      </c>
      <c r="BV39" s="44">
        <f>VFDYLD1!BV39*VLOOKUP(VFDYLD2!BV$4,'[1]INTERNAL PARAMETERS-1'!$B$5:$J$44,5,FALSE)*VLOOKUP(VFDYLD2!BV$4,'[1]INTERNAL PARAMETERS-1'!$B$5:$J$44,6,FALSE)*VLOOKUP(VFDYLD2!BV$4,'[1]INTERNAL PARAMETERS-1'!$B$5:$J$44,3,FALSE) + VFDYLD1!BV39*(1-VLOOKUP(VFDYLD2!BV$4,'[1]INTERNAL PARAMETERS-1'!$B$5:$J$44,5,FALSE))*VLOOKUP(VFDYLD2!BV$4,'[1]INTERNAL PARAMETERS-1'!$B$5:$J$44,8,FALSE)*VLOOKUP(VFDYLD2!BV$4,'[1]INTERNAL PARAMETERS-1'!$B$5:$J$44,3,FALSE)</f>
        <v>0</v>
      </c>
      <c r="BW39" s="44">
        <f>VFDYLD1!BW39*VLOOKUP(VFDYLD2!BW$4,'[1]INTERNAL PARAMETERS-1'!$B$5:$J$44,5,FALSE)*VLOOKUP(VFDYLD2!BW$4,'[1]INTERNAL PARAMETERS-1'!$B$5:$J$44,6,FALSE)*VLOOKUP(VFDYLD2!BW$4,'[1]INTERNAL PARAMETERS-1'!$B$5:$J$44,3,FALSE) + VFDYLD1!BW39*(1-VLOOKUP(VFDYLD2!BW$4,'[1]INTERNAL PARAMETERS-1'!$B$5:$J$44,5,FALSE))*VLOOKUP(VFDYLD2!BW$4,'[1]INTERNAL PARAMETERS-1'!$B$5:$J$44,8,FALSE)*VLOOKUP(VFDYLD2!BW$4,'[1]INTERNAL PARAMETERS-1'!$B$5:$J$44,3,FALSE)</f>
        <v>0</v>
      </c>
      <c r="BX39" s="44">
        <f>VFDYLD1!BX39*VLOOKUP(VFDYLD2!BX$4,'[1]INTERNAL PARAMETERS-1'!$B$5:$J$44,5,FALSE)*VLOOKUP(VFDYLD2!BX$4,'[1]INTERNAL PARAMETERS-1'!$B$5:$J$44,6,FALSE)*VLOOKUP(VFDYLD2!BX$4,'[1]INTERNAL PARAMETERS-1'!$B$5:$J$44,3,FALSE) + VFDYLD1!BX39*(1-VLOOKUP(VFDYLD2!BX$4,'[1]INTERNAL PARAMETERS-1'!$B$5:$J$44,5,FALSE))*VLOOKUP(VFDYLD2!BX$4,'[1]INTERNAL PARAMETERS-1'!$B$5:$J$44,8,FALSE)*VLOOKUP(VFDYLD2!BX$4,'[1]INTERNAL PARAMETERS-1'!$B$5:$J$44,3,FALSE)</f>
        <v>0</v>
      </c>
      <c r="BY39" s="44">
        <f>VFDYLD1!BY39*VLOOKUP(VFDYLD2!BY$4,'[1]INTERNAL PARAMETERS-1'!$B$5:$J$44,5,FALSE)*VLOOKUP(VFDYLD2!BY$4,'[1]INTERNAL PARAMETERS-1'!$B$5:$J$44,6,FALSE)*VLOOKUP(VFDYLD2!BY$4,'[1]INTERNAL PARAMETERS-1'!$B$5:$J$44,3,FALSE) + VFDYLD1!BY39*(1-VLOOKUP(VFDYLD2!BY$4,'[1]INTERNAL PARAMETERS-1'!$B$5:$J$44,5,FALSE))*VLOOKUP(VFDYLD2!BY$4,'[1]INTERNAL PARAMETERS-1'!$B$5:$J$44,8,FALSE)*VLOOKUP(VFDYLD2!BY$4,'[1]INTERNAL PARAMETERS-1'!$B$5:$J$44,3,FALSE)</f>
        <v>0</v>
      </c>
      <c r="BZ39" s="44">
        <f>VFDYLD1!BZ39*VLOOKUP(VFDYLD2!BZ$4,'[1]INTERNAL PARAMETERS-1'!$B$5:$J$44,5,FALSE)*VLOOKUP(VFDYLD2!BZ$4,'[1]INTERNAL PARAMETERS-1'!$B$5:$J$44,6,FALSE)*VLOOKUP(VFDYLD2!BZ$4,'[1]INTERNAL PARAMETERS-1'!$B$5:$J$44,3,FALSE) + VFDYLD1!BZ39*(1-VLOOKUP(VFDYLD2!BZ$4,'[1]INTERNAL PARAMETERS-1'!$B$5:$J$44,5,FALSE))*VLOOKUP(VFDYLD2!BZ$4,'[1]INTERNAL PARAMETERS-1'!$B$5:$J$44,8,FALSE)*VLOOKUP(VFDYLD2!BZ$4,'[1]INTERNAL PARAMETERS-1'!$B$5:$J$44,3,FALSE)</f>
        <v>2.0408464255864443E-6</v>
      </c>
      <c r="CA39" s="44">
        <f>VFDYLD1!CA39*VLOOKUP(VFDYLD2!CA$4,'[1]INTERNAL PARAMETERS-1'!$B$5:$J$44,5,FALSE)*VLOOKUP(VFDYLD2!CA$4,'[1]INTERNAL PARAMETERS-1'!$B$5:$J$44,6,FALSE)*VLOOKUP(VFDYLD2!CA$4,'[1]INTERNAL PARAMETERS-1'!$B$5:$J$44,3,FALSE) + VFDYLD1!CA39*(1-VLOOKUP(VFDYLD2!CA$4,'[1]INTERNAL PARAMETERS-1'!$B$5:$J$44,5,FALSE))*VLOOKUP(VFDYLD2!CA$4,'[1]INTERNAL PARAMETERS-1'!$B$5:$J$44,8,FALSE)*VLOOKUP(VFDYLD2!CA$4,'[1]INTERNAL PARAMETERS-1'!$B$5:$J$44,3,FALSE)</f>
        <v>0</v>
      </c>
      <c r="CB39" s="44">
        <f>VFDYLD1!CB39*VLOOKUP(VFDYLD2!CB$4,'[1]INTERNAL PARAMETERS-1'!$B$5:$J$44,5,FALSE)*VLOOKUP(VFDYLD2!CB$4,'[1]INTERNAL PARAMETERS-1'!$B$5:$J$44,6,FALSE)*VLOOKUP(VFDYLD2!CB$4,'[1]INTERNAL PARAMETERS-1'!$B$5:$J$44,3,FALSE) + VFDYLD1!CB39*(1-VLOOKUP(VFDYLD2!CB$4,'[1]INTERNAL PARAMETERS-1'!$B$5:$J$44,5,FALSE))*VLOOKUP(VFDYLD2!CB$4,'[1]INTERNAL PARAMETERS-1'!$B$5:$J$44,8,FALSE)*VLOOKUP(VFDYLD2!CB$4,'[1]INTERNAL PARAMETERS-1'!$B$5:$J$44,3,FALSE)</f>
        <v>0</v>
      </c>
      <c r="CC39" s="44">
        <f>VFDYLD1!CC39*VLOOKUP(VFDYLD2!CC$4,'[1]INTERNAL PARAMETERS-1'!$B$5:$J$44,5,FALSE)*VLOOKUP(VFDYLD2!CC$4,'[1]INTERNAL PARAMETERS-1'!$B$5:$J$44,6,FALSE)*VLOOKUP(VFDYLD2!CC$4,'[1]INTERNAL PARAMETERS-1'!$B$5:$J$44,3,FALSE) + VFDYLD1!CC39*(1-VLOOKUP(VFDYLD2!CC$4,'[1]INTERNAL PARAMETERS-1'!$B$5:$J$44,5,FALSE))*VLOOKUP(VFDYLD2!CC$4,'[1]INTERNAL PARAMETERS-1'!$B$5:$J$44,8,FALSE)*VLOOKUP(VFDYLD2!CC$4,'[1]INTERNAL PARAMETERS-1'!$B$5:$J$44,3,FALSE)</f>
        <v>1.3604868381252684E-5</v>
      </c>
      <c r="CD39" s="44">
        <f>VFDYLD1!CD39*VLOOKUP(VFDYLD2!CD$4,'[1]INTERNAL PARAMETERS-1'!$B$5:$J$44,5,FALSE)*VLOOKUP(VFDYLD2!CD$4,'[1]INTERNAL PARAMETERS-1'!$B$5:$J$44,6,FALSE)*VLOOKUP(VFDYLD2!CD$4,'[1]INTERNAL PARAMETERS-1'!$B$5:$J$44,3,FALSE) + VFDYLD1!CD39*(1-VLOOKUP(VFDYLD2!CD$4,'[1]INTERNAL PARAMETERS-1'!$B$5:$J$44,5,FALSE))*VLOOKUP(VFDYLD2!CD$4,'[1]INTERNAL PARAMETERS-1'!$B$5:$J$44,8,FALSE)*VLOOKUP(VFDYLD2!CD$4,'[1]INTERNAL PARAMETERS-1'!$B$5:$J$44,3,FALSE)</f>
        <v>6.3772772133622555E-5</v>
      </c>
      <c r="CE39" s="44">
        <f>VFDYLD1!CE39*VLOOKUP(VFDYLD2!CE$4,'[1]INTERNAL PARAMETERS-1'!$B$5:$J$44,5,FALSE)*VLOOKUP(VFDYLD2!CE$4,'[1]INTERNAL PARAMETERS-1'!$B$5:$J$44,6,FALSE)*VLOOKUP(VFDYLD2!CE$4,'[1]INTERNAL PARAMETERS-1'!$B$5:$J$44,3,FALSE) + VFDYLD1!CE39*(1-VLOOKUP(VFDYLD2!CE$4,'[1]INTERNAL PARAMETERS-1'!$B$5:$J$44,5,FALSE))*VLOOKUP(VFDYLD2!CE$4,'[1]INTERNAL PARAMETERS-1'!$B$5:$J$44,8,FALSE)*VLOOKUP(VFDYLD2!CE$4,'[1]INTERNAL PARAMETERS-1'!$B$5:$J$44,3,FALSE)</f>
        <v>1.058271098311357E-4</v>
      </c>
      <c r="CF39" s="44">
        <f>VFDYLD1!CF39*VLOOKUP(VFDYLD2!CF$4,'[1]INTERNAL PARAMETERS-1'!$B$5:$J$44,5,FALSE)*VLOOKUP(VFDYLD2!CF$4,'[1]INTERNAL PARAMETERS-1'!$B$5:$J$44,6,FALSE)*VLOOKUP(VFDYLD2!CF$4,'[1]INTERNAL PARAMETERS-1'!$B$5:$J$44,3,FALSE) + VFDYLD1!CF39*(1-VLOOKUP(VFDYLD2!CF$4,'[1]INTERNAL PARAMETERS-1'!$B$5:$J$44,5,FALSE))*VLOOKUP(VFDYLD2!CF$4,'[1]INTERNAL PARAMETERS-1'!$B$5:$J$44,8,FALSE)*VLOOKUP(VFDYLD2!CF$4,'[1]INTERNAL PARAMETERS-1'!$B$5:$J$44,3,FALSE)</f>
        <v>5.659805694846852E-5</v>
      </c>
      <c r="CG39" s="44">
        <f>VFDYLD1!CG39*VLOOKUP(VFDYLD2!CG$4,'[1]INTERNAL PARAMETERS-1'!$B$5:$J$44,5,FALSE)*VLOOKUP(VFDYLD2!CG$4,'[1]INTERNAL PARAMETERS-1'!$B$5:$J$44,6,FALSE)*VLOOKUP(VFDYLD2!CG$4,'[1]INTERNAL PARAMETERS-1'!$B$5:$J$44,3,FALSE) + VFDYLD1!CG39*(1-VLOOKUP(VFDYLD2!CG$4,'[1]INTERNAL PARAMETERS-1'!$B$5:$J$44,5,FALSE))*VLOOKUP(VFDYLD2!CG$4,'[1]INTERNAL PARAMETERS-1'!$B$5:$J$44,8,FALSE)*VLOOKUP(VFDYLD2!CG$4,'[1]INTERNAL PARAMETERS-1'!$B$5:$J$44,3,FALSE)</f>
        <v>7.5013254035692235E-6</v>
      </c>
      <c r="CH39" s="43">
        <f>VFDYLD1!CH39*VLOOKUP(VFDYLD2!CH$4,'[1]INTERNAL PARAMETERS-1'!$B$5:$J$44,5,FALSE)*VLOOKUP(VFDYLD2!CH$4,'[1]INTERNAL PARAMETERS-1'!$B$5:$J$44,6,FALSE)*VLOOKUP(VFDYLD2!CH$4,'[1]INTERNAL PARAMETERS-1'!$B$5:$J$44,3,FALSE) + VFDYLD1!CH39*(1-VLOOKUP(VFDYLD2!CH$4,'[1]INTERNAL PARAMETERS-1'!$B$5:$J$44,5,FALSE))*VLOOKUP(VFDYLD2!CH$4,'[1]INTERNAL PARAMETERS-1'!$B$5:$J$44,8,FALSE)*VLOOKUP(VFDYLD2!CH$4,'[1]INTERNAL PARAMETERS-1'!$B$5:$J$44,3,FALSE)</f>
        <v>0</v>
      </c>
      <c r="CJ39" s="45">
        <f t="shared" si="0"/>
        <v>0.34203064515164133</v>
      </c>
      <c r="CK39" s="43">
        <f t="shared" si="1"/>
        <v>0.13756272905743039</v>
      </c>
    </row>
    <row r="40" spans="2:89" x14ac:dyDescent="0.4">
      <c r="B40" s="58" t="s">
        <v>5</v>
      </c>
      <c r="C40" s="57" t="s">
        <v>47</v>
      </c>
      <c r="D40" s="57" t="s">
        <v>46</v>
      </c>
      <c r="E40" s="132">
        <f>VFD!W40</f>
        <v>4.4569860890207709</v>
      </c>
      <c r="F40" s="56">
        <f>'[1]INTERNAL PARAMETERS-1'!M22</f>
        <v>5.05</v>
      </c>
      <c r="G40" s="45">
        <f>VFDYLD1!G40*VLOOKUP(VFDYLD2!G$4,'[1]INTERNAL PARAMETERS-1'!$B$5:$J$44,5,FALSE)*VLOOKUP(VFDYLD2!G$4,'[1]INTERNAL PARAMETERS-1'!$B$5:$J$44,7,FALSE)*VFDYLD2!$F40 + VFDYLD1!G40*(1-VLOOKUP(VFDYLD2!G$4,'[1]INTERNAL PARAMETERS-1'!$B$5:$J$44,5,FALSE))*VLOOKUP(VFDYLD2!G$4,'[1]INTERNAL PARAMETERS-1'!$B$5:$J$44,9,FALSE)*VFDYLD2!$F40</f>
        <v>0</v>
      </c>
      <c r="H40" s="44">
        <f>VFDYLD1!H40*VLOOKUP(VFDYLD2!H$4,'[1]INTERNAL PARAMETERS-1'!$B$5:$J$44,5,FALSE)*VLOOKUP(VFDYLD2!H$4,'[1]INTERNAL PARAMETERS-1'!$B$5:$J$44,7,FALSE)*VFDYLD2!$F40 + VFDYLD1!H40*(1-VLOOKUP(VFDYLD2!H$4,'[1]INTERNAL PARAMETERS-1'!$B$5:$J$44,5,FALSE))*VLOOKUP(VFDYLD2!H$4,'[1]INTERNAL PARAMETERS-1'!$B$5:$J$44,9,FALSE)*VFDYLD2!$F40</f>
        <v>0</v>
      </c>
      <c r="I40" s="44">
        <f>VFDYLD1!I40*VLOOKUP(VFDYLD2!I$4,'[1]INTERNAL PARAMETERS-1'!$B$5:$J$44,5,FALSE)*VLOOKUP(VFDYLD2!I$4,'[1]INTERNAL PARAMETERS-1'!$B$5:$J$44,7,FALSE)*VFDYLD2!$F40 + VFDYLD1!I40*(1-VLOOKUP(VFDYLD2!I$4,'[1]INTERNAL PARAMETERS-1'!$B$5:$J$44,5,FALSE))*VLOOKUP(VFDYLD2!I$4,'[1]INTERNAL PARAMETERS-1'!$B$5:$J$44,9,FALSE)*VFDYLD2!$F40</f>
        <v>4.3816764539068041E-2</v>
      </c>
      <c r="J40" s="44">
        <f>VFDYLD1!J40*VLOOKUP(VFDYLD2!J$4,'[1]INTERNAL PARAMETERS-1'!$B$5:$J$44,5,FALSE)*VLOOKUP(VFDYLD2!J$4,'[1]INTERNAL PARAMETERS-1'!$B$5:$J$44,7,FALSE)*VFDYLD2!$F40 + VFDYLD1!J40*(1-VLOOKUP(VFDYLD2!J$4,'[1]INTERNAL PARAMETERS-1'!$B$5:$J$44,5,FALSE))*VLOOKUP(VFDYLD2!J$4,'[1]INTERNAL PARAMETERS-1'!$B$5:$J$44,9,FALSE)*VFDYLD2!$F40</f>
        <v>0</v>
      </c>
      <c r="K40" s="44">
        <f>VFDYLD1!K40*VLOOKUP(VFDYLD2!K$4,'[1]INTERNAL PARAMETERS-1'!$B$5:$J$44,5,FALSE)*VLOOKUP(VFDYLD2!K$4,'[1]INTERNAL PARAMETERS-1'!$B$5:$J$44,7,FALSE)*VFDYLD2!$F40 + VFDYLD1!K40*(1-VLOOKUP(VFDYLD2!K$4,'[1]INTERNAL PARAMETERS-1'!$B$5:$J$44,5,FALSE))*VLOOKUP(VFDYLD2!K$4,'[1]INTERNAL PARAMETERS-1'!$B$5:$J$44,9,FALSE)*VFDYLD2!$F40</f>
        <v>0</v>
      </c>
      <c r="L40" s="44">
        <f>VFDYLD1!L40*VLOOKUP(VFDYLD2!L$4,'[1]INTERNAL PARAMETERS-1'!$B$5:$J$44,5,FALSE)*VLOOKUP(VFDYLD2!L$4,'[1]INTERNAL PARAMETERS-1'!$B$5:$J$44,7,FALSE)*VFDYLD2!$F40 + VFDYLD1!L40*(1-VLOOKUP(VFDYLD2!L$4,'[1]INTERNAL PARAMETERS-1'!$B$5:$J$44,5,FALSE))*VLOOKUP(VFDYLD2!L$4,'[1]INTERNAL PARAMETERS-1'!$B$5:$J$44,9,FALSE)*VFDYLD2!$F40</f>
        <v>0</v>
      </c>
      <c r="M40" s="44">
        <f>VFDYLD1!M40*VLOOKUP(VFDYLD2!M$4,'[1]INTERNAL PARAMETERS-1'!$B$5:$J$44,5,FALSE)*VLOOKUP(VFDYLD2!M$4,'[1]INTERNAL PARAMETERS-1'!$B$5:$J$44,7,FALSE)*VFDYLD2!$F40 + VFDYLD1!M40*(1-VLOOKUP(VFDYLD2!M$4,'[1]INTERNAL PARAMETERS-1'!$B$5:$J$44,5,FALSE))*VLOOKUP(VFDYLD2!M$4,'[1]INTERNAL PARAMETERS-1'!$B$5:$J$44,9,FALSE)*VFDYLD2!$F40</f>
        <v>1.5291500838433763E-2</v>
      </c>
      <c r="N40" s="44">
        <f>VFDYLD1!N40*VLOOKUP(VFDYLD2!N$4,'[1]INTERNAL PARAMETERS-1'!$B$5:$J$44,5,FALSE)*VLOOKUP(VFDYLD2!N$4,'[1]INTERNAL PARAMETERS-1'!$B$5:$J$44,7,FALSE)*VFDYLD2!$F40 + VFDYLD1!N40*(1-VLOOKUP(VFDYLD2!N$4,'[1]INTERNAL PARAMETERS-1'!$B$5:$J$44,5,FALSE))*VLOOKUP(VFDYLD2!N$4,'[1]INTERNAL PARAMETERS-1'!$B$5:$J$44,9,FALSE)*VFDYLD2!$F40</f>
        <v>2.5619367761032114E-4</v>
      </c>
      <c r="O40" s="44">
        <f>VFDYLD1!O40*VLOOKUP(VFDYLD2!O$4,'[1]INTERNAL PARAMETERS-1'!$B$5:$J$44,5,FALSE)*VLOOKUP(VFDYLD2!O$4,'[1]INTERNAL PARAMETERS-1'!$B$5:$J$44,7,FALSE)*VFDYLD2!$F40 + VFDYLD1!O40*(1-VLOOKUP(VFDYLD2!O$4,'[1]INTERNAL PARAMETERS-1'!$B$5:$J$44,5,FALSE))*VLOOKUP(VFDYLD2!O$4,'[1]INTERNAL PARAMETERS-1'!$B$5:$J$44,9,FALSE)*VFDYLD2!$F40</f>
        <v>0</v>
      </c>
      <c r="P40" s="44">
        <f>VFDYLD1!P40*VLOOKUP(VFDYLD2!P$4,'[1]INTERNAL PARAMETERS-1'!$B$5:$J$44,5,FALSE)*VLOOKUP(VFDYLD2!P$4,'[1]INTERNAL PARAMETERS-1'!$B$5:$J$44,7,FALSE)*VFDYLD2!$F40 + VFDYLD1!P40*(1-VLOOKUP(VFDYLD2!P$4,'[1]INTERNAL PARAMETERS-1'!$B$5:$J$44,5,FALSE))*VLOOKUP(VFDYLD2!P$4,'[1]INTERNAL PARAMETERS-1'!$B$5:$J$44,9,FALSE)*VFDYLD2!$F40</f>
        <v>0</v>
      </c>
      <c r="Q40" s="44">
        <f>VFDYLD1!Q40*VLOOKUP(VFDYLD2!Q$4,'[1]INTERNAL PARAMETERS-1'!$B$5:$J$44,5,FALSE)*VLOOKUP(VFDYLD2!Q$4,'[1]INTERNAL PARAMETERS-1'!$B$5:$J$44,7,FALSE)*VFDYLD2!$F40 + VFDYLD1!Q40*(1-VLOOKUP(VFDYLD2!Q$4,'[1]INTERNAL PARAMETERS-1'!$B$5:$J$44,5,FALSE))*VLOOKUP(VFDYLD2!Q$4,'[1]INTERNAL PARAMETERS-1'!$B$5:$J$44,9,FALSE)*VFDYLD2!$F40</f>
        <v>0</v>
      </c>
      <c r="R40" s="44">
        <f>VFDYLD1!R40*VLOOKUP(VFDYLD2!R$4,'[1]INTERNAL PARAMETERS-1'!$B$5:$J$44,5,FALSE)*VLOOKUP(VFDYLD2!R$4,'[1]INTERNAL PARAMETERS-1'!$B$5:$J$44,7,FALSE)*VFDYLD2!$F40 + VFDYLD1!R40*(1-VLOOKUP(VFDYLD2!R$4,'[1]INTERNAL PARAMETERS-1'!$B$5:$J$44,5,FALSE))*VLOOKUP(VFDYLD2!R$4,'[1]INTERNAL PARAMETERS-1'!$B$5:$J$44,9,FALSE)*VFDYLD2!$F40</f>
        <v>2.9811104122690459E-4</v>
      </c>
      <c r="S40" s="44">
        <f>VFDYLD1!S40*VLOOKUP(VFDYLD2!S$4,'[1]INTERNAL PARAMETERS-1'!$B$5:$J$44,5,FALSE)*VLOOKUP(VFDYLD2!S$4,'[1]INTERNAL PARAMETERS-1'!$B$5:$J$44,7,FALSE)*VFDYLD2!$F40 + VFDYLD1!S40*(1-VLOOKUP(VFDYLD2!S$4,'[1]INTERNAL PARAMETERS-1'!$B$5:$J$44,5,FALSE))*VLOOKUP(VFDYLD2!S$4,'[1]INTERNAL PARAMETERS-1'!$B$5:$J$44,9,FALSE)*VFDYLD2!$F40</f>
        <v>4.8508640872674102E-3</v>
      </c>
      <c r="T40" s="44">
        <f>VFDYLD1!T40*VLOOKUP(VFDYLD2!T$4,'[1]INTERNAL PARAMETERS-1'!$B$5:$J$44,5,FALSE)*VLOOKUP(VFDYLD2!T$4,'[1]INTERNAL PARAMETERS-1'!$B$5:$J$44,7,FALSE)*VFDYLD2!$F40 + VFDYLD1!T40*(1-VLOOKUP(VFDYLD2!T$4,'[1]INTERNAL PARAMETERS-1'!$B$5:$J$44,5,FALSE))*VLOOKUP(VFDYLD2!T$4,'[1]INTERNAL PARAMETERS-1'!$B$5:$J$44,9,FALSE)*VFDYLD2!$F40</f>
        <v>1.1179164046008923E-3</v>
      </c>
      <c r="U40" s="44">
        <f>VFDYLD1!U40*VLOOKUP(VFDYLD2!U$4,'[1]INTERNAL PARAMETERS-1'!$B$5:$J$44,5,FALSE)*VLOOKUP(VFDYLD2!U$4,'[1]INTERNAL PARAMETERS-1'!$B$5:$J$44,7,FALSE)*VFDYLD2!$F40 + VFDYLD1!U40*(1-VLOOKUP(VFDYLD2!U$4,'[1]INTERNAL PARAMETERS-1'!$B$5:$J$44,5,FALSE))*VLOOKUP(VFDYLD2!U$4,'[1]INTERNAL PARAMETERS-1'!$B$5:$J$44,9,FALSE)*VFDYLD2!$F40</f>
        <v>8.421636914660057E-4</v>
      </c>
      <c r="V40" s="44">
        <f>VFDYLD1!V40*VLOOKUP(VFDYLD2!V$4,'[1]INTERNAL PARAMETERS-1'!$B$5:$J$44,5,FALSE)*VLOOKUP(VFDYLD2!V$4,'[1]INTERNAL PARAMETERS-1'!$B$5:$J$44,7,FALSE)*VFDYLD2!$F40 + VFDYLD1!V40*(1-VLOOKUP(VFDYLD2!V$4,'[1]INTERNAL PARAMETERS-1'!$B$5:$J$44,5,FALSE))*VLOOKUP(VFDYLD2!V$4,'[1]INTERNAL PARAMETERS-1'!$B$5:$J$44,9,FALSE)*VFDYLD2!$F40</f>
        <v>2.7780702070040837E-3</v>
      </c>
      <c r="W40" s="44">
        <f>VFDYLD1!W40*VLOOKUP(VFDYLD2!W$4,'[1]INTERNAL PARAMETERS-1'!$B$5:$J$44,5,FALSE)*VLOOKUP(VFDYLD2!W$4,'[1]INTERNAL PARAMETERS-1'!$B$5:$J$44,7,FALSE)*VFDYLD2!$F40 + VFDYLD1!W40*(1-VLOOKUP(VFDYLD2!W$4,'[1]INTERNAL PARAMETERS-1'!$B$5:$J$44,5,FALSE))*VLOOKUP(VFDYLD2!W$4,'[1]INTERNAL PARAMETERS-1'!$B$5:$J$44,9,FALSE)*VFDYLD2!$F40</f>
        <v>0</v>
      </c>
      <c r="X40" s="44">
        <f>VFDYLD1!X40*VLOOKUP(VFDYLD2!X$4,'[1]INTERNAL PARAMETERS-1'!$B$5:$J$44,5,FALSE)*VLOOKUP(VFDYLD2!X$4,'[1]INTERNAL PARAMETERS-1'!$B$5:$J$44,7,FALSE)*VFDYLD2!$F40 + VFDYLD1!X40*(1-VLOOKUP(VFDYLD2!X$4,'[1]INTERNAL PARAMETERS-1'!$B$5:$J$44,5,FALSE))*VLOOKUP(VFDYLD2!X$4,'[1]INTERNAL PARAMETERS-1'!$B$5:$J$44,9,FALSE)*VFDYLD2!$F40</f>
        <v>0</v>
      </c>
      <c r="Y40" s="44">
        <f>VFDYLD1!Y40*VLOOKUP(VFDYLD2!Y$4,'[1]INTERNAL PARAMETERS-1'!$B$5:$J$44,5,FALSE)*VLOOKUP(VFDYLD2!Y$4,'[1]INTERNAL PARAMETERS-1'!$B$5:$J$44,7,FALSE)*VFDYLD2!$F40 + VFDYLD1!Y40*(1-VLOOKUP(VFDYLD2!Y$4,'[1]INTERNAL PARAMETERS-1'!$B$5:$J$44,5,FALSE))*VLOOKUP(VFDYLD2!Y$4,'[1]INTERNAL PARAMETERS-1'!$B$5:$J$44,9,FALSE)*VFDYLD2!$F40</f>
        <v>0</v>
      </c>
      <c r="Z40" s="44">
        <f>VFDYLD1!Z40*VLOOKUP(VFDYLD2!Z$4,'[1]INTERNAL PARAMETERS-1'!$B$5:$J$44,5,FALSE)*VLOOKUP(VFDYLD2!Z$4,'[1]INTERNAL PARAMETERS-1'!$B$5:$J$44,7,FALSE)*VFDYLD2!$F40 + VFDYLD1!Z40*(1-VLOOKUP(VFDYLD2!Z$4,'[1]INTERNAL PARAMETERS-1'!$B$5:$J$44,5,FALSE))*VLOOKUP(VFDYLD2!Z$4,'[1]INTERNAL PARAMETERS-1'!$B$5:$J$44,9,FALSE)*VFDYLD2!$F40</f>
        <v>0</v>
      </c>
      <c r="AA40" s="44">
        <f>VFDYLD1!AA40*VLOOKUP(VFDYLD2!AA$4,'[1]INTERNAL PARAMETERS-1'!$B$5:$J$44,5,FALSE)*VLOOKUP(VFDYLD2!AA$4,'[1]INTERNAL PARAMETERS-1'!$B$5:$J$44,7,FALSE)*VFDYLD2!$F40 + VFDYLD1!AA40*(1-VLOOKUP(VFDYLD2!AA$4,'[1]INTERNAL PARAMETERS-1'!$B$5:$J$44,5,FALSE))*VLOOKUP(VFDYLD2!AA$4,'[1]INTERNAL PARAMETERS-1'!$B$5:$J$44,9,FALSE)*VFDYLD2!$F40</f>
        <v>0</v>
      </c>
      <c r="AB40" s="44">
        <f>VFDYLD1!AB40*VLOOKUP(VFDYLD2!AB$4,'[1]INTERNAL PARAMETERS-1'!$B$5:$J$44,5,FALSE)*VLOOKUP(VFDYLD2!AB$4,'[1]INTERNAL PARAMETERS-1'!$B$5:$J$44,7,FALSE)*VFDYLD2!$F40 + VFDYLD1!AB40*(1-VLOOKUP(VFDYLD2!AB$4,'[1]INTERNAL PARAMETERS-1'!$B$5:$J$44,5,FALSE))*VLOOKUP(VFDYLD2!AB$4,'[1]INTERNAL PARAMETERS-1'!$B$5:$J$44,9,FALSE)*VFDYLD2!$F40</f>
        <v>0</v>
      </c>
      <c r="AC40" s="44">
        <f>VFDYLD1!AC40*VLOOKUP(VFDYLD2!AC$4,'[1]INTERNAL PARAMETERS-1'!$B$5:$J$44,5,FALSE)*VLOOKUP(VFDYLD2!AC$4,'[1]INTERNAL PARAMETERS-1'!$B$5:$J$44,7,FALSE)*VFDYLD2!$F40 + VFDYLD1!AC40*(1-VLOOKUP(VFDYLD2!AC$4,'[1]INTERNAL PARAMETERS-1'!$B$5:$J$44,5,FALSE))*VLOOKUP(VFDYLD2!AC$4,'[1]INTERNAL PARAMETERS-1'!$B$5:$J$44,9,FALSE)*VFDYLD2!$F40</f>
        <v>0</v>
      </c>
      <c r="AD40" s="44">
        <f>VFDYLD1!AD40*VLOOKUP(VFDYLD2!AD$4,'[1]INTERNAL PARAMETERS-1'!$B$5:$J$44,5,FALSE)*VLOOKUP(VFDYLD2!AD$4,'[1]INTERNAL PARAMETERS-1'!$B$5:$J$44,7,FALSE)*VFDYLD2!$F40 + VFDYLD1!AD40*(1-VLOOKUP(VFDYLD2!AD$4,'[1]INTERNAL PARAMETERS-1'!$B$5:$J$44,5,FALSE))*VLOOKUP(VFDYLD2!AD$4,'[1]INTERNAL PARAMETERS-1'!$B$5:$J$44,9,FALSE)*VFDYLD2!$F40</f>
        <v>0</v>
      </c>
      <c r="AE40" s="44">
        <f>VFDYLD1!AE40*VLOOKUP(VFDYLD2!AE$4,'[1]INTERNAL PARAMETERS-1'!$B$5:$J$44,5,FALSE)*VLOOKUP(VFDYLD2!AE$4,'[1]INTERNAL PARAMETERS-1'!$B$5:$J$44,7,FALSE)*VFDYLD2!$F40 + VFDYLD1!AE40*(1-VLOOKUP(VFDYLD2!AE$4,'[1]INTERNAL PARAMETERS-1'!$B$5:$J$44,5,FALSE))*VLOOKUP(VFDYLD2!AE$4,'[1]INTERNAL PARAMETERS-1'!$B$5:$J$44,9,FALSE)*VFDYLD2!$F40</f>
        <v>0</v>
      </c>
      <c r="AF40" s="44">
        <f>VFDYLD1!AF40*VLOOKUP(VFDYLD2!AF$4,'[1]INTERNAL PARAMETERS-1'!$B$5:$J$44,5,FALSE)*VLOOKUP(VFDYLD2!AF$4,'[1]INTERNAL PARAMETERS-1'!$B$5:$J$44,7,FALSE)*VFDYLD2!$F40 + VFDYLD1!AF40*(1-VLOOKUP(VFDYLD2!AF$4,'[1]INTERNAL PARAMETERS-1'!$B$5:$J$44,5,FALSE))*VLOOKUP(VFDYLD2!AF$4,'[1]INTERNAL PARAMETERS-1'!$B$5:$J$44,9,FALSE)*VFDYLD2!$F40</f>
        <v>0</v>
      </c>
      <c r="AG40" s="44">
        <f>VFDYLD1!AG40*VLOOKUP(VFDYLD2!AG$4,'[1]INTERNAL PARAMETERS-1'!$B$5:$J$44,5,FALSE)*VLOOKUP(VFDYLD2!AG$4,'[1]INTERNAL PARAMETERS-1'!$B$5:$J$44,7,FALSE)*VFDYLD2!$F40 + VFDYLD1!AG40*(1-VLOOKUP(VFDYLD2!AG$4,'[1]INTERNAL PARAMETERS-1'!$B$5:$J$44,5,FALSE))*VLOOKUP(VFDYLD2!AG$4,'[1]INTERNAL PARAMETERS-1'!$B$5:$J$44,9,FALSE)*VFDYLD2!$F40</f>
        <v>0</v>
      </c>
      <c r="AH40" s="44">
        <f>VFDYLD1!AH40*VLOOKUP(VFDYLD2!AH$4,'[1]INTERNAL PARAMETERS-1'!$B$5:$J$44,5,FALSE)*VLOOKUP(VFDYLD2!AH$4,'[1]INTERNAL PARAMETERS-1'!$B$5:$J$44,7,FALSE)*VFDYLD2!$F40 + VFDYLD1!AH40*(1-VLOOKUP(VFDYLD2!AH$4,'[1]INTERNAL PARAMETERS-1'!$B$5:$J$44,5,FALSE))*VLOOKUP(VFDYLD2!AH$4,'[1]INTERNAL PARAMETERS-1'!$B$5:$J$44,9,FALSE)*VFDYLD2!$F40</f>
        <v>0</v>
      </c>
      <c r="AI40" s="44">
        <f>VFDYLD1!AI40*VLOOKUP(VFDYLD2!AI$4,'[1]INTERNAL PARAMETERS-1'!$B$5:$J$44,5,FALSE)*VLOOKUP(VFDYLD2!AI$4,'[1]INTERNAL PARAMETERS-1'!$B$5:$J$44,7,FALSE)*VFDYLD2!$F40 + VFDYLD1!AI40*(1-VLOOKUP(VFDYLD2!AI$4,'[1]INTERNAL PARAMETERS-1'!$B$5:$J$44,5,FALSE))*VLOOKUP(VFDYLD2!AI$4,'[1]INTERNAL PARAMETERS-1'!$B$5:$J$44,9,FALSE)*VFDYLD2!$F40</f>
        <v>0</v>
      </c>
      <c r="AJ40" s="44">
        <f>VFDYLD1!AJ40*VLOOKUP(VFDYLD2!AJ$4,'[1]INTERNAL PARAMETERS-1'!$B$5:$J$44,5,FALSE)*VLOOKUP(VFDYLD2!AJ$4,'[1]INTERNAL PARAMETERS-1'!$B$5:$J$44,7,FALSE)*VFDYLD2!$F40 + VFDYLD1!AJ40*(1-VLOOKUP(VFDYLD2!AJ$4,'[1]INTERNAL PARAMETERS-1'!$B$5:$J$44,5,FALSE))*VLOOKUP(VFDYLD2!AJ$4,'[1]INTERNAL PARAMETERS-1'!$B$5:$J$44,9,FALSE)*VFDYLD2!$F40</f>
        <v>2.1799369889717404E-3</v>
      </c>
      <c r="AK40" s="44">
        <f>VFDYLD1!AK40*VLOOKUP(VFDYLD2!AK$4,'[1]INTERNAL PARAMETERS-1'!$B$5:$J$44,5,FALSE)*VLOOKUP(VFDYLD2!AK$4,'[1]INTERNAL PARAMETERS-1'!$B$5:$J$44,7,FALSE)*VFDYLD2!$F40 + VFDYLD1!AK40*(1-VLOOKUP(VFDYLD2!AK$4,'[1]INTERNAL PARAMETERS-1'!$B$5:$J$44,5,FALSE))*VLOOKUP(VFDYLD2!AK$4,'[1]INTERNAL PARAMETERS-1'!$B$5:$J$44,9,FALSE)*VFDYLD2!$F40</f>
        <v>0</v>
      </c>
      <c r="AL40" s="44">
        <f>VFDYLD1!AL40*VLOOKUP(VFDYLD2!AL$4,'[1]INTERNAL PARAMETERS-1'!$B$5:$J$44,5,FALSE)*VLOOKUP(VFDYLD2!AL$4,'[1]INTERNAL PARAMETERS-1'!$B$5:$J$44,7,FALSE)*VFDYLD2!$F40 + VFDYLD1!AL40*(1-VLOOKUP(VFDYLD2!AL$4,'[1]INTERNAL PARAMETERS-1'!$B$5:$J$44,5,FALSE))*VLOOKUP(VFDYLD2!AL$4,'[1]INTERNAL PARAMETERS-1'!$B$5:$J$44,9,FALSE)*VFDYLD2!$F40</f>
        <v>0</v>
      </c>
      <c r="AM40" s="44">
        <f>VFDYLD1!AM40*VLOOKUP(VFDYLD2!AM$4,'[1]INTERNAL PARAMETERS-1'!$B$5:$J$44,5,FALSE)*VLOOKUP(VFDYLD2!AM$4,'[1]INTERNAL PARAMETERS-1'!$B$5:$J$44,7,FALSE)*VFDYLD2!$F40 + VFDYLD1!AM40*(1-VLOOKUP(VFDYLD2!AM$4,'[1]INTERNAL PARAMETERS-1'!$B$5:$J$44,5,FALSE))*VLOOKUP(VFDYLD2!AM$4,'[1]INTERNAL PARAMETERS-1'!$B$5:$J$44,9,FALSE)*VFDYLD2!$F40</f>
        <v>0</v>
      </c>
      <c r="AN40" s="44">
        <f>VFDYLD1!AN40*VLOOKUP(VFDYLD2!AN$4,'[1]INTERNAL PARAMETERS-1'!$B$5:$J$44,5,FALSE)*VLOOKUP(VFDYLD2!AN$4,'[1]INTERNAL PARAMETERS-1'!$B$5:$J$44,7,FALSE)*VFDYLD2!$F40 + VFDYLD1!AN40*(1-VLOOKUP(VFDYLD2!AN$4,'[1]INTERNAL PARAMETERS-1'!$B$5:$J$44,5,FALSE))*VLOOKUP(VFDYLD2!AN$4,'[1]INTERNAL PARAMETERS-1'!$B$5:$J$44,9,FALSE)*VFDYLD2!$F40</f>
        <v>0</v>
      </c>
      <c r="AO40" s="44">
        <f>VFDYLD1!AO40*VLOOKUP(VFDYLD2!AO$4,'[1]INTERNAL PARAMETERS-1'!$B$5:$J$44,5,FALSE)*VLOOKUP(VFDYLD2!AO$4,'[1]INTERNAL PARAMETERS-1'!$B$5:$J$44,7,FALSE)*VFDYLD2!$F40 + VFDYLD1!AO40*(1-VLOOKUP(VFDYLD2!AO$4,'[1]INTERNAL PARAMETERS-1'!$B$5:$J$44,5,FALSE))*VLOOKUP(VFDYLD2!AO$4,'[1]INTERNAL PARAMETERS-1'!$B$5:$J$44,9,FALSE)*VFDYLD2!$F40</f>
        <v>0</v>
      </c>
      <c r="AP40" s="44">
        <f>VFDYLD1!AP40*VLOOKUP(VFDYLD2!AP$4,'[1]INTERNAL PARAMETERS-1'!$B$5:$J$44,5,FALSE)*VLOOKUP(VFDYLD2!AP$4,'[1]INTERNAL PARAMETERS-1'!$B$5:$J$44,7,FALSE)*VFDYLD2!$F40 + VFDYLD1!AP40*(1-VLOOKUP(VFDYLD2!AP$4,'[1]INTERNAL PARAMETERS-1'!$B$5:$J$44,5,FALSE))*VLOOKUP(VFDYLD2!AP$4,'[1]INTERNAL PARAMETERS-1'!$B$5:$J$44,9,FALSE)*VFDYLD2!$F40</f>
        <v>0</v>
      </c>
      <c r="AQ40" s="44">
        <f>VFDYLD1!AQ40*VLOOKUP(VFDYLD2!AQ$4,'[1]INTERNAL PARAMETERS-1'!$B$5:$J$44,5,FALSE)*VLOOKUP(VFDYLD2!AQ$4,'[1]INTERNAL PARAMETERS-1'!$B$5:$J$44,7,FALSE)*VFDYLD2!$F40 + VFDYLD1!AQ40*(1-VLOOKUP(VFDYLD2!AQ$4,'[1]INTERNAL PARAMETERS-1'!$B$5:$J$44,5,FALSE))*VLOOKUP(VFDYLD2!AQ$4,'[1]INTERNAL PARAMETERS-1'!$B$5:$J$44,9,FALSE)*VFDYLD2!$F40</f>
        <v>0</v>
      </c>
      <c r="AR40" s="44">
        <f>VFDYLD1!AR40*VLOOKUP(VFDYLD2!AR$4,'[1]INTERNAL PARAMETERS-1'!$B$5:$J$44,5,FALSE)*VLOOKUP(VFDYLD2!AR$4,'[1]INTERNAL PARAMETERS-1'!$B$5:$J$44,7,FALSE)*VFDYLD2!$F40 + VFDYLD1!AR40*(1-VLOOKUP(VFDYLD2!AR$4,'[1]INTERNAL PARAMETERS-1'!$B$5:$J$44,5,FALSE))*VLOOKUP(VFDYLD2!AR$4,'[1]INTERNAL PARAMETERS-1'!$B$5:$J$44,9,FALSE)*VFDYLD2!$F40</f>
        <v>0</v>
      </c>
      <c r="AS40" s="44">
        <f>VFDYLD1!AS40*VLOOKUP(VFDYLD2!AS$4,'[1]INTERNAL PARAMETERS-1'!$B$5:$J$44,5,FALSE)*VLOOKUP(VFDYLD2!AS$4,'[1]INTERNAL PARAMETERS-1'!$B$5:$J$44,7,FALSE)*VFDYLD2!$F40 + VFDYLD1!AS40*(1-VLOOKUP(VFDYLD2!AS$4,'[1]INTERNAL PARAMETERS-1'!$B$5:$J$44,5,FALSE))*VLOOKUP(VFDYLD2!AS$4,'[1]INTERNAL PARAMETERS-1'!$B$5:$J$44,9,FALSE)*VFDYLD2!$F40</f>
        <v>0</v>
      </c>
      <c r="AT40" s="43">
        <f>VFDYLD1!AT40*VLOOKUP(VFDYLD2!AT$4,'[1]INTERNAL PARAMETERS-1'!$B$5:$J$44,5,FALSE)*VLOOKUP(VFDYLD2!AT$4,'[1]INTERNAL PARAMETERS-1'!$B$5:$J$44,7,FALSE)*VFDYLD2!$F40 + VFDYLD1!AT40*(1-VLOOKUP(VFDYLD2!AT$4,'[1]INTERNAL PARAMETERS-1'!$B$5:$J$44,5,FALSE))*VLOOKUP(VFDYLD2!AT$4,'[1]INTERNAL PARAMETERS-1'!$B$5:$J$44,9,FALSE)*VFDYLD2!$F40</f>
        <v>0</v>
      </c>
      <c r="AU40" s="45">
        <f>VFDYLD1!AU40*VLOOKUP(VFDYLD2!AU$4,'[1]INTERNAL PARAMETERS-1'!$B$5:$J$44,5,FALSE)*VLOOKUP(VFDYLD2!AU$4,'[1]INTERNAL PARAMETERS-1'!$B$5:$J$44,6,FALSE)*VLOOKUP(VFDYLD2!AU$4,'[1]INTERNAL PARAMETERS-1'!$B$5:$J$44,3,FALSE) + VFDYLD1!AU40*(1-VLOOKUP(VFDYLD2!AU$4,'[1]INTERNAL PARAMETERS-1'!$B$5:$J$44,5,FALSE))*VLOOKUP(VFDYLD2!AU$4,'[1]INTERNAL PARAMETERS-1'!$B$5:$J$44,8,FALSE)*VLOOKUP(VFDYLD2!AU$4,'[1]INTERNAL PARAMETERS-1'!$B$5:$J$44,3,FALSE)</f>
        <v>0</v>
      </c>
      <c r="AV40" s="44">
        <f>VFDYLD1!AV40*VLOOKUP(VFDYLD2!AV$4,'[1]INTERNAL PARAMETERS-1'!$B$5:$J$44,5,FALSE)*VLOOKUP(VFDYLD2!AV$4,'[1]INTERNAL PARAMETERS-1'!$B$5:$J$44,6,FALSE)*VLOOKUP(VFDYLD2!AV$4,'[1]INTERNAL PARAMETERS-1'!$B$5:$J$44,3,FALSE) + VFDYLD1!AV40*(1-VLOOKUP(VFDYLD2!AV$4,'[1]INTERNAL PARAMETERS-1'!$B$5:$J$44,5,FALSE))*VLOOKUP(VFDYLD2!AV$4,'[1]INTERNAL PARAMETERS-1'!$B$5:$J$44,8,FALSE)*VLOOKUP(VFDYLD2!AV$4,'[1]INTERNAL PARAMETERS-1'!$B$5:$J$44,3,FALSE)</f>
        <v>0</v>
      </c>
      <c r="AW40" s="44">
        <f>VFDYLD1!AW40*VLOOKUP(VFDYLD2!AW$4,'[1]INTERNAL PARAMETERS-1'!$B$5:$J$44,5,FALSE)*VLOOKUP(VFDYLD2!AW$4,'[1]INTERNAL PARAMETERS-1'!$B$5:$J$44,6,FALSE)*VLOOKUP(VFDYLD2!AW$4,'[1]INTERNAL PARAMETERS-1'!$B$5:$J$44,3,FALSE) + VFDYLD1!AW40*(1-VLOOKUP(VFDYLD2!AW$4,'[1]INTERNAL PARAMETERS-1'!$B$5:$J$44,5,FALSE))*VLOOKUP(VFDYLD2!AW$4,'[1]INTERNAL PARAMETERS-1'!$B$5:$J$44,8,FALSE)*VLOOKUP(VFDYLD2!AW$4,'[1]INTERNAL PARAMETERS-1'!$B$5:$J$44,3,FALSE)</f>
        <v>1.0244250316702752E-2</v>
      </c>
      <c r="AX40" s="44">
        <f>VFDYLD1!AX40*VLOOKUP(VFDYLD2!AX$4,'[1]INTERNAL PARAMETERS-1'!$B$5:$J$44,5,FALSE)*VLOOKUP(VFDYLD2!AX$4,'[1]INTERNAL PARAMETERS-1'!$B$5:$J$44,6,FALSE)*VLOOKUP(VFDYLD2!AX$4,'[1]INTERNAL PARAMETERS-1'!$B$5:$J$44,3,FALSE) + VFDYLD1!AX40*(1-VLOOKUP(VFDYLD2!AX$4,'[1]INTERNAL PARAMETERS-1'!$B$5:$J$44,5,FALSE))*VLOOKUP(VFDYLD2!AX$4,'[1]INTERNAL PARAMETERS-1'!$B$5:$J$44,8,FALSE)*VLOOKUP(VFDYLD2!AX$4,'[1]INTERNAL PARAMETERS-1'!$B$5:$J$44,3,FALSE)</f>
        <v>0</v>
      </c>
      <c r="AY40" s="44">
        <f>VFDYLD1!AY40*VLOOKUP(VFDYLD2!AY$4,'[1]INTERNAL PARAMETERS-1'!$B$5:$J$44,5,FALSE)*VLOOKUP(VFDYLD2!AY$4,'[1]INTERNAL PARAMETERS-1'!$B$5:$J$44,6,FALSE)*VLOOKUP(VFDYLD2!AY$4,'[1]INTERNAL PARAMETERS-1'!$B$5:$J$44,3,FALSE) + VFDYLD1!AY40*(1-VLOOKUP(VFDYLD2!AY$4,'[1]INTERNAL PARAMETERS-1'!$B$5:$J$44,5,FALSE))*VLOOKUP(VFDYLD2!AY$4,'[1]INTERNAL PARAMETERS-1'!$B$5:$J$44,8,FALSE)*VLOOKUP(VFDYLD2!AY$4,'[1]INTERNAL PARAMETERS-1'!$B$5:$J$44,3,FALSE)</f>
        <v>0</v>
      </c>
      <c r="AZ40" s="44">
        <f>VFDYLD1!AZ40*VLOOKUP(VFDYLD2!AZ$4,'[1]INTERNAL PARAMETERS-1'!$B$5:$J$44,5,FALSE)*VLOOKUP(VFDYLD2!AZ$4,'[1]INTERNAL PARAMETERS-1'!$B$5:$J$44,6,FALSE)*VLOOKUP(VFDYLD2!AZ$4,'[1]INTERNAL PARAMETERS-1'!$B$5:$J$44,3,FALSE) + VFDYLD1!AZ40*(1-VLOOKUP(VFDYLD2!AZ$4,'[1]INTERNAL PARAMETERS-1'!$B$5:$J$44,5,FALSE))*VLOOKUP(VFDYLD2!AZ$4,'[1]INTERNAL PARAMETERS-1'!$B$5:$J$44,8,FALSE)*VLOOKUP(VFDYLD2!AZ$4,'[1]INTERNAL PARAMETERS-1'!$B$5:$J$44,3,FALSE)</f>
        <v>0</v>
      </c>
      <c r="BA40" s="44">
        <f>VFDYLD1!BA40*VLOOKUP(VFDYLD2!BA$4,'[1]INTERNAL PARAMETERS-1'!$B$5:$J$44,5,FALSE)*VLOOKUP(VFDYLD2!BA$4,'[1]INTERNAL PARAMETERS-1'!$B$5:$J$44,6,FALSE)*VLOOKUP(VFDYLD2!BA$4,'[1]INTERNAL PARAMETERS-1'!$B$5:$J$44,3,FALSE) + VFDYLD1!BA40*(1-VLOOKUP(VFDYLD2!BA$4,'[1]INTERNAL PARAMETERS-1'!$B$5:$J$44,5,FALSE))*VLOOKUP(VFDYLD2!BA$4,'[1]INTERNAL PARAMETERS-1'!$B$5:$J$44,8,FALSE)*VLOOKUP(VFDYLD2!BA$4,'[1]INTERNAL PARAMETERS-1'!$B$5:$J$44,3,FALSE)</f>
        <v>3.5734194719800196E-2</v>
      </c>
      <c r="BB40" s="44">
        <f>VFDYLD1!BB40*VLOOKUP(VFDYLD2!BB$4,'[1]INTERNAL PARAMETERS-1'!$B$5:$J$44,5,FALSE)*VLOOKUP(VFDYLD2!BB$4,'[1]INTERNAL PARAMETERS-1'!$B$5:$J$44,6,FALSE)*VLOOKUP(VFDYLD2!BB$4,'[1]INTERNAL PARAMETERS-1'!$B$5:$J$44,3,FALSE) + VFDYLD1!BB40*(1-VLOOKUP(VFDYLD2!BB$4,'[1]INTERNAL PARAMETERS-1'!$B$5:$J$44,5,FALSE))*VLOOKUP(VFDYLD2!BB$4,'[1]INTERNAL PARAMETERS-1'!$B$5:$J$44,8,FALSE)*VLOOKUP(VFDYLD2!BB$4,'[1]INTERNAL PARAMETERS-1'!$B$5:$J$44,3,FALSE)</f>
        <v>2.9878827896355842E-3</v>
      </c>
      <c r="BC40" s="44">
        <f>VFDYLD1!BC40*VLOOKUP(VFDYLD2!BC$4,'[1]INTERNAL PARAMETERS-1'!$B$5:$J$44,5,FALSE)*VLOOKUP(VFDYLD2!BC$4,'[1]INTERNAL PARAMETERS-1'!$B$5:$J$44,6,FALSE)*VLOOKUP(VFDYLD2!BC$4,'[1]INTERNAL PARAMETERS-1'!$B$5:$J$44,3,FALSE) + VFDYLD1!BC40*(1-VLOOKUP(VFDYLD2!BC$4,'[1]INTERNAL PARAMETERS-1'!$B$5:$J$44,5,FALSE))*VLOOKUP(VFDYLD2!BC$4,'[1]INTERNAL PARAMETERS-1'!$B$5:$J$44,8,FALSE)*VLOOKUP(VFDYLD2!BC$4,'[1]INTERNAL PARAMETERS-1'!$B$5:$J$44,3,FALSE)</f>
        <v>5.1997759122762071E-3</v>
      </c>
      <c r="BD40" s="44">
        <f>VFDYLD1!BD40*VLOOKUP(VFDYLD2!BD$4,'[1]INTERNAL PARAMETERS-1'!$B$5:$J$44,5,FALSE)*VLOOKUP(VFDYLD2!BD$4,'[1]INTERNAL PARAMETERS-1'!$B$5:$J$44,6,FALSE)*VLOOKUP(VFDYLD2!BD$4,'[1]INTERNAL PARAMETERS-1'!$B$5:$J$44,3,FALSE) + VFDYLD1!BD40*(1-VLOOKUP(VFDYLD2!BD$4,'[1]INTERNAL PARAMETERS-1'!$B$5:$J$44,5,FALSE))*VLOOKUP(VFDYLD2!BD$4,'[1]INTERNAL PARAMETERS-1'!$B$5:$J$44,8,FALSE)*VLOOKUP(VFDYLD2!BD$4,'[1]INTERNAL PARAMETERS-1'!$B$5:$J$44,3,FALSE)</f>
        <v>2.8887837825307666E-4</v>
      </c>
      <c r="BE40" s="44">
        <f>VFDYLD1!BE40*VLOOKUP(VFDYLD2!BE$4,'[1]INTERNAL PARAMETERS-1'!$B$5:$J$44,5,FALSE)*VLOOKUP(VFDYLD2!BE$4,'[1]INTERNAL PARAMETERS-1'!$B$5:$J$44,6,FALSE)*VLOOKUP(VFDYLD2!BE$4,'[1]INTERNAL PARAMETERS-1'!$B$5:$J$44,3,FALSE) + VFDYLD1!BE40*(1-VLOOKUP(VFDYLD2!BE$4,'[1]INTERNAL PARAMETERS-1'!$B$5:$J$44,5,FALSE))*VLOOKUP(VFDYLD2!BE$4,'[1]INTERNAL PARAMETERS-1'!$B$5:$J$44,8,FALSE)*VLOOKUP(VFDYLD2!BE$4,'[1]INTERNAL PARAMETERS-1'!$B$5:$J$44,3,FALSE)</f>
        <v>1.1278870309872274E-2</v>
      </c>
      <c r="BF40" s="44">
        <f>VFDYLD1!BF40*VLOOKUP(VFDYLD2!BF$4,'[1]INTERNAL PARAMETERS-1'!$B$5:$J$44,5,FALSE)*VLOOKUP(VFDYLD2!BF$4,'[1]INTERNAL PARAMETERS-1'!$B$5:$J$44,6,FALSE)*VLOOKUP(VFDYLD2!BF$4,'[1]INTERNAL PARAMETERS-1'!$B$5:$J$44,3,FALSE) + VFDYLD1!BF40*(1-VLOOKUP(VFDYLD2!BF$4,'[1]INTERNAL PARAMETERS-1'!$B$5:$J$44,5,FALSE))*VLOOKUP(VFDYLD2!BF$4,'[1]INTERNAL PARAMETERS-1'!$B$5:$J$44,8,FALSE)*VLOOKUP(VFDYLD2!BF$4,'[1]INTERNAL PARAMETERS-1'!$B$5:$J$44,3,FALSE)</f>
        <v>0</v>
      </c>
      <c r="BG40" s="44">
        <f>VFDYLD1!BG40*VLOOKUP(VFDYLD2!BG$4,'[1]INTERNAL PARAMETERS-1'!$B$5:$J$44,5,FALSE)*VLOOKUP(VFDYLD2!BG$4,'[1]INTERNAL PARAMETERS-1'!$B$5:$J$44,6,FALSE)*VLOOKUP(VFDYLD2!BG$4,'[1]INTERNAL PARAMETERS-1'!$B$5:$J$44,3,FALSE) + VFDYLD1!BG40*(1-VLOOKUP(VFDYLD2!BG$4,'[1]INTERNAL PARAMETERS-1'!$B$5:$J$44,5,FALSE))*VLOOKUP(VFDYLD2!BG$4,'[1]INTERNAL PARAMETERS-1'!$B$5:$J$44,8,FALSE)*VLOOKUP(VFDYLD2!BG$4,'[1]INTERNAL PARAMETERS-1'!$B$5:$J$44,3,FALSE)</f>
        <v>1.4325903479283952E-3</v>
      </c>
      <c r="BH40" s="44">
        <f>VFDYLD1!BH40*VLOOKUP(VFDYLD2!BH$4,'[1]INTERNAL PARAMETERS-1'!$B$5:$J$44,5,FALSE)*VLOOKUP(VFDYLD2!BH$4,'[1]INTERNAL PARAMETERS-1'!$B$5:$J$44,6,FALSE)*VLOOKUP(VFDYLD2!BH$4,'[1]INTERNAL PARAMETERS-1'!$B$5:$J$44,3,FALSE) + VFDYLD1!BH40*(1-VLOOKUP(VFDYLD2!BH$4,'[1]INTERNAL PARAMETERS-1'!$B$5:$J$44,5,FALSE))*VLOOKUP(VFDYLD2!BH$4,'[1]INTERNAL PARAMETERS-1'!$B$5:$J$44,8,FALSE)*VLOOKUP(VFDYLD2!BH$4,'[1]INTERNAL PARAMETERS-1'!$B$5:$J$44,3,FALSE)</f>
        <v>6.8729119635535769E-6</v>
      </c>
      <c r="BI40" s="44">
        <f>VFDYLD1!BI40*VLOOKUP(VFDYLD2!BI$4,'[1]INTERNAL PARAMETERS-1'!$B$5:$J$44,5,FALSE)*VLOOKUP(VFDYLD2!BI$4,'[1]INTERNAL PARAMETERS-1'!$B$5:$J$44,6,FALSE)*VLOOKUP(VFDYLD2!BI$4,'[1]INTERNAL PARAMETERS-1'!$B$5:$J$44,3,FALSE) + VFDYLD1!BI40*(1-VLOOKUP(VFDYLD2!BI$4,'[1]INTERNAL PARAMETERS-1'!$B$5:$J$44,5,FALSE))*VLOOKUP(VFDYLD2!BI$4,'[1]INTERNAL PARAMETERS-1'!$B$5:$J$44,8,FALSE)*VLOOKUP(VFDYLD2!BI$4,'[1]INTERNAL PARAMETERS-1'!$B$5:$J$44,3,FALSE)</f>
        <v>0</v>
      </c>
      <c r="BJ40" s="44">
        <f>VFDYLD1!BJ40*VLOOKUP(VFDYLD2!BJ$4,'[1]INTERNAL PARAMETERS-1'!$B$5:$J$44,5,FALSE)*VLOOKUP(VFDYLD2!BJ$4,'[1]INTERNAL PARAMETERS-1'!$B$5:$J$44,6,FALSE)*VLOOKUP(VFDYLD2!BJ$4,'[1]INTERNAL PARAMETERS-1'!$B$5:$J$44,3,FALSE) + VFDYLD1!BJ40*(1-VLOOKUP(VFDYLD2!BJ$4,'[1]INTERNAL PARAMETERS-1'!$B$5:$J$44,5,FALSE))*VLOOKUP(VFDYLD2!BJ$4,'[1]INTERNAL PARAMETERS-1'!$B$5:$J$44,8,FALSE)*VLOOKUP(VFDYLD2!BJ$4,'[1]INTERNAL PARAMETERS-1'!$B$5:$J$44,3,FALSE)</f>
        <v>3.3285408244612192E-4</v>
      </c>
      <c r="BK40" s="44">
        <f>VFDYLD1!BK40*VLOOKUP(VFDYLD2!BK$4,'[1]INTERNAL PARAMETERS-1'!$B$5:$J$44,5,FALSE)*VLOOKUP(VFDYLD2!BK$4,'[1]INTERNAL PARAMETERS-1'!$B$5:$J$44,6,FALSE)*VLOOKUP(VFDYLD2!BK$4,'[1]INTERNAL PARAMETERS-1'!$B$5:$J$44,3,FALSE) + VFDYLD1!BK40*(1-VLOOKUP(VFDYLD2!BK$4,'[1]INTERNAL PARAMETERS-1'!$B$5:$J$44,5,FALSE))*VLOOKUP(VFDYLD2!BK$4,'[1]INTERNAL PARAMETERS-1'!$B$5:$J$44,8,FALSE)*VLOOKUP(VFDYLD2!BK$4,'[1]INTERNAL PARAMETERS-1'!$B$5:$J$44,3,FALSE)</f>
        <v>5.2384280506127714E-4</v>
      </c>
      <c r="BL40" s="44">
        <f>VFDYLD1!BL40*VLOOKUP(VFDYLD2!BL$4,'[1]INTERNAL PARAMETERS-1'!$B$5:$J$44,5,FALSE)*VLOOKUP(VFDYLD2!BL$4,'[1]INTERNAL PARAMETERS-1'!$B$5:$J$44,6,FALSE)*VLOOKUP(VFDYLD2!BL$4,'[1]INTERNAL PARAMETERS-1'!$B$5:$J$44,3,FALSE) + VFDYLD1!BL40*(1-VLOOKUP(VFDYLD2!BL$4,'[1]INTERNAL PARAMETERS-1'!$B$5:$J$44,5,FALSE))*VLOOKUP(VFDYLD2!BL$4,'[1]INTERNAL PARAMETERS-1'!$B$5:$J$44,8,FALSE)*VLOOKUP(VFDYLD2!BL$4,'[1]INTERNAL PARAMETERS-1'!$B$5:$J$44,3,FALSE)</f>
        <v>1.0865044653642296E-3</v>
      </c>
      <c r="BM40" s="44">
        <f>VFDYLD1!BM40*VLOOKUP(VFDYLD2!BM$4,'[1]INTERNAL PARAMETERS-1'!$B$5:$J$44,5,FALSE)*VLOOKUP(VFDYLD2!BM$4,'[1]INTERNAL PARAMETERS-1'!$B$5:$J$44,6,FALSE)*VLOOKUP(VFDYLD2!BM$4,'[1]INTERNAL PARAMETERS-1'!$B$5:$J$44,3,FALSE) + VFDYLD1!BM40*(1-VLOOKUP(VFDYLD2!BM$4,'[1]INTERNAL PARAMETERS-1'!$B$5:$J$44,5,FALSE))*VLOOKUP(VFDYLD2!BM$4,'[1]INTERNAL PARAMETERS-1'!$B$5:$J$44,8,FALSE)*VLOOKUP(VFDYLD2!BM$4,'[1]INTERNAL PARAMETERS-1'!$B$5:$J$44,3,FALSE)</f>
        <v>1.0487765704940805E-3</v>
      </c>
      <c r="BN40" s="44">
        <f>VFDYLD1!BN40*VLOOKUP(VFDYLD2!BN$4,'[1]INTERNAL PARAMETERS-1'!$B$5:$J$44,5,FALSE)*VLOOKUP(VFDYLD2!BN$4,'[1]INTERNAL PARAMETERS-1'!$B$5:$J$44,6,FALSE)*VLOOKUP(VFDYLD2!BN$4,'[1]INTERNAL PARAMETERS-1'!$B$5:$J$44,3,FALSE) + VFDYLD1!BN40*(1-VLOOKUP(VFDYLD2!BN$4,'[1]INTERNAL PARAMETERS-1'!$B$5:$J$44,5,FALSE))*VLOOKUP(VFDYLD2!BN$4,'[1]INTERNAL PARAMETERS-1'!$B$5:$J$44,8,FALSE)*VLOOKUP(VFDYLD2!BN$4,'[1]INTERNAL PARAMETERS-1'!$B$5:$J$44,3,FALSE)</f>
        <v>8.9872677871248021E-4</v>
      </c>
      <c r="BO40" s="44">
        <f>VFDYLD1!BO40*VLOOKUP(VFDYLD2!BO$4,'[1]INTERNAL PARAMETERS-1'!$B$5:$J$44,5,FALSE)*VLOOKUP(VFDYLD2!BO$4,'[1]INTERNAL PARAMETERS-1'!$B$5:$J$44,6,FALSE)*VLOOKUP(VFDYLD2!BO$4,'[1]INTERNAL PARAMETERS-1'!$B$5:$J$44,3,FALSE) + VFDYLD1!BO40*(1-VLOOKUP(VFDYLD2!BO$4,'[1]INTERNAL PARAMETERS-1'!$B$5:$J$44,5,FALSE))*VLOOKUP(VFDYLD2!BO$4,'[1]INTERNAL PARAMETERS-1'!$B$5:$J$44,8,FALSE)*VLOOKUP(VFDYLD2!BO$4,'[1]INTERNAL PARAMETERS-1'!$B$5:$J$44,3,FALSE)</f>
        <v>6.8419260932730533E-4</v>
      </c>
      <c r="BP40" s="44">
        <f>VFDYLD1!BP40*VLOOKUP(VFDYLD2!BP$4,'[1]INTERNAL PARAMETERS-1'!$B$5:$J$44,5,FALSE)*VLOOKUP(VFDYLD2!BP$4,'[1]INTERNAL PARAMETERS-1'!$B$5:$J$44,6,FALSE)*VLOOKUP(VFDYLD2!BP$4,'[1]INTERNAL PARAMETERS-1'!$B$5:$J$44,3,FALSE) + VFDYLD1!BP40*(1-VLOOKUP(VFDYLD2!BP$4,'[1]INTERNAL PARAMETERS-1'!$B$5:$J$44,5,FALSE))*VLOOKUP(VFDYLD2!BP$4,'[1]INTERNAL PARAMETERS-1'!$B$5:$J$44,8,FALSE)*VLOOKUP(VFDYLD2!BP$4,'[1]INTERNAL PARAMETERS-1'!$B$5:$J$44,3,FALSE)</f>
        <v>2.8334717065814919E-5</v>
      </c>
      <c r="BQ40" s="44">
        <f>VFDYLD1!BQ40*VLOOKUP(VFDYLD2!BQ$4,'[1]INTERNAL PARAMETERS-1'!$B$5:$J$44,5,FALSE)*VLOOKUP(VFDYLD2!BQ$4,'[1]INTERNAL PARAMETERS-1'!$B$5:$J$44,6,FALSE)*VLOOKUP(VFDYLD2!BQ$4,'[1]INTERNAL PARAMETERS-1'!$B$5:$J$44,3,FALSE) + VFDYLD1!BQ40*(1-VLOOKUP(VFDYLD2!BQ$4,'[1]INTERNAL PARAMETERS-1'!$B$5:$J$44,5,FALSE))*VLOOKUP(VFDYLD2!BQ$4,'[1]INTERNAL PARAMETERS-1'!$B$5:$J$44,8,FALSE)*VLOOKUP(VFDYLD2!BQ$4,'[1]INTERNAL PARAMETERS-1'!$B$5:$J$44,3,FALSE)</f>
        <v>2.2334316047431524E-3</v>
      </c>
      <c r="BR40" s="44">
        <f>VFDYLD1!BR40*VLOOKUP(VFDYLD2!BR$4,'[1]INTERNAL PARAMETERS-1'!$B$5:$J$44,5,FALSE)*VLOOKUP(VFDYLD2!BR$4,'[1]INTERNAL PARAMETERS-1'!$B$5:$J$44,6,FALSE)*VLOOKUP(VFDYLD2!BR$4,'[1]INTERNAL PARAMETERS-1'!$B$5:$J$44,3,FALSE) + VFDYLD1!BR40*(1-VLOOKUP(VFDYLD2!BR$4,'[1]INTERNAL PARAMETERS-1'!$B$5:$J$44,5,FALSE))*VLOOKUP(VFDYLD2!BR$4,'[1]INTERNAL PARAMETERS-1'!$B$5:$J$44,8,FALSE)*VLOOKUP(VFDYLD2!BR$4,'[1]INTERNAL PARAMETERS-1'!$B$5:$J$44,3,FALSE)</f>
        <v>6.2638887620185271E-5</v>
      </c>
      <c r="BS40" s="44">
        <f>VFDYLD1!BS40*VLOOKUP(VFDYLD2!BS$4,'[1]INTERNAL PARAMETERS-1'!$B$5:$J$44,5,FALSE)*VLOOKUP(VFDYLD2!BS$4,'[1]INTERNAL PARAMETERS-1'!$B$5:$J$44,6,FALSE)*VLOOKUP(VFDYLD2!BS$4,'[1]INTERNAL PARAMETERS-1'!$B$5:$J$44,3,FALSE) + VFDYLD1!BS40*(1-VLOOKUP(VFDYLD2!BS$4,'[1]INTERNAL PARAMETERS-1'!$B$5:$J$44,5,FALSE))*VLOOKUP(VFDYLD2!BS$4,'[1]INTERNAL PARAMETERS-1'!$B$5:$J$44,8,FALSE)*VLOOKUP(VFDYLD2!BS$4,'[1]INTERNAL PARAMETERS-1'!$B$5:$J$44,3,FALSE)</f>
        <v>2.0707627168261074E-6</v>
      </c>
      <c r="BT40" s="44">
        <f>VFDYLD1!BT40*VLOOKUP(VFDYLD2!BT$4,'[1]INTERNAL PARAMETERS-1'!$B$5:$J$44,5,FALSE)*VLOOKUP(VFDYLD2!BT$4,'[1]INTERNAL PARAMETERS-1'!$B$5:$J$44,6,FALSE)*VLOOKUP(VFDYLD2!BT$4,'[1]INTERNAL PARAMETERS-1'!$B$5:$J$44,3,FALSE) + VFDYLD1!BT40*(1-VLOOKUP(VFDYLD2!BT$4,'[1]INTERNAL PARAMETERS-1'!$B$5:$J$44,5,FALSE))*VLOOKUP(VFDYLD2!BT$4,'[1]INTERNAL PARAMETERS-1'!$B$5:$J$44,8,FALSE)*VLOOKUP(VFDYLD2!BT$4,'[1]INTERNAL PARAMETERS-1'!$B$5:$J$44,3,FALSE)</f>
        <v>0</v>
      </c>
      <c r="BU40" s="44">
        <f>VFDYLD1!BU40*VLOOKUP(VFDYLD2!BU$4,'[1]INTERNAL PARAMETERS-1'!$B$5:$J$44,5,FALSE)*VLOOKUP(VFDYLD2!BU$4,'[1]INTERNAL PARAMETERS-1'!$B$5:$J$44,6,FALSE)*VLOOKUP(VFDYLD2!BU$4,'[1]INTERNAL PARAMETERS-1'!$B$5:$J$44,3,FALSE) + VFDYLD1!BU40*(1-VLOOKUP(VFDYLD2!BU$4,'[1]INTERNAL PARAMETERS-1'!$B$5:$J$44,5,FALSE))*VLOOKUP(VFDYLD2!BU$4,'[1]INTERNAL PARAMETERS-1'!$B$5:$J$44,8,FALSE)*VLOOKUP(VFDYLD2!BU$4,'[1]INTERNAL PARAMETERS-1'!$B$5:$J$44,3,FALSE)</f>
        <v>0</v>
      </c>
      <c r="BV40" s="44">
        <f>VFDYLD1!BV40*VLOOKUP(VFDYLD2!BV$4,'[1]INTERNAL PARAMETERS-1'!$B$5:$J$44,5,FALSE)*VLOOKUP(VFDYLD2!BV$4,'[1]INTERNAL PARAMETERS-1'!$B$5:$J$44,6,FALSE)*VLOOKUP(VFDYLD2!BV$4,'[1]INTERNAL PARAMETERS-1'!$B$5:$J$44,3,FALSE) + VFDYLD1!BV40*(1-VLOOKUP(VFDYLD2!BV$4,'[1]INTERNAL PARAMETERS-1'!$B$5:$J$44,5,FALSE))*VLOOKUP(VFDYLD2!BV$4,'[1]INTERNAL PARAMETERS-1'!$B$5:$J$44,8,FALSE)*VLOOKUP(VFDYLD2!BV$4,'[1]INTERNAL PARAMETERS-1'!$B$5:$J$44,3,FALSE)</f>
        <v>0</v>
      </c>
      <c r="BW40" s="44">
        <f>VFDYLD1!BW40*VLOOKUP(VFDYLD2!BW$4,'[1]INTERNAL PARAMETERS-1'!$B$5:$J$44,5,FALSE)*VLOOKUP(VFDYLD2!BW$4,'[1]INTERNAL PARAMETERS-1'!$B$5:$J$44,6,FALSE)*VLOOKUP(VFDYLD2!BW$4,'[1]INTERNAL PARAMETERS-1'!$B$5:$J$44,3,FALSE) + VFDYLD1!BW40*(1-VLOOKUP(VFDYLD2!BW$4,'[1]INTERNAL PARAMETERS-1'!$B$5:$J$44,5,FALSE))*VLOOKUP(VFDYLD2!BW$4,'[1]INTERNAL PARAMETERS-1'!$B$5:$J$44,8,FALSE)*VLOOKUP(VFDYLD2!BW$4,'[1]INTERNAL PARAMETERS-1'!$B$5:$J$44,3,FALSE)</f>
        <v>0</v>
      </c>
      <c r="BX40" s="44">
        <f>VFDYLD1!BX40*VLOOKUP(VFDYLD2!BX$4,'[1]INTERNAL PARAMETERS-1'!$B$5:$J$44,5,FALSE)*VLOOKUP(VFDYLD2!BX$4,'[1]INTERNAL PARAMETERS-1'!$B$5:$J$44,6,FALSE)*VLOOKUP(VFDYLD2!BX$4,'[1]INTERNAL PARAMETERS-1'!$B$5:$J$44,3,FALSE) + VFDYLD1!BX40*(1-VLOOKUP(VFDYLD2!BX$4,'[1]INTERNAL PARAMETERS-1'!$B$5:$J$44,5,FALSE))*VLOOKUP(VFDYLD2!BX$4,'[1]INTERNAL PARAMETERS-1'!$B$5:$J$44,8,FALSE)*VLOOKUP(VFDYLD2!BX$4,'[1]INTERNAL PARAMETERS-1'!$B$5:$J$44,3,FALSE)</f>
        <v>0</v>
      </c>
      <c r="BY40" s="44">
        <f>VFDYLD1!BY40*VLOOKUP(VFDYLD2!BY$4,'[1]INTERNAL PARAMETERS-1'!$B$5:$J$44,5,FALSE)*VLOOKUP(VFDYLD2!BY$4,'[1]INTERNAL PARAMETERS-1'!$B$5:$J$44,6,FALSE)*VLOOKUP(VFDYLD2!BY$4,'[1]INTERNAL PARAMETERS-1'!$B$5:$J$44,3,FALSE) + VFDYLD1!BY40*(1-VLOOKUP(VFDYLD2!BY$4,'[1]INTERNAL PARAMETERS-1'!$B$5:$J$44,5,FALSE))*VLOOKUP(VFDYLD2!BY$4,'[1]INTERNAL PARAMETERS-1'!$B$5:$J$44,8,FALSE)*VLOOKUP(VFDYLD2!BY$4,'[1]INTERNAL PARAMETERS-1'!$B$5:$J$44,3,FALSE)</f>
        <v>0</v>
      </c>
      <c r="BZ40" s="44">
        <f>VFDYLD1!BZ40*VLOOKUP(VFDYLD2!BZ$4,'[1]INTERNAL PARAMETERS-1'!$B$5:$J$44,5,FALSE)*VLOOKUP(VFDYLD2!BZ$4,'[1]INTERNAL PARAMETERS-1'!$B$5:$J$44,6,FALSE)*VLOOKUP(VFDYLD2!BZ$4,'[1]INTERNAL PARAMETERS-1'!$B$5:$J$44,3,FALSE) + VFDYLD1!BZ40*(1-VLOOKUP(VFDYLD2!BZ$4,'[1]INTERNAL PARAMETERS-1'!$B$5:$J$44,5,FALSE))*VLOOKUP(VFDYLD2!BZ$4,'[1]INTERNAL PARAMETERS-1'!$B$5:$J$44,8,FALSE)*VLOOKUP(VFDYLD2!BZ$4,'[1]INTERNAL PARAMETERS-1'!$B$5:$J$44,3,FALSE)</f>
        <v>0</v>
      </c>
      <c r="CA40" s="44">
        <f>VFDYLD1!CA40*VLOOKUP(VFDYLD2!CA$4,'[1]INTERNAL PARAMETERS-1'!$B$5:$J$44,5,FALSE)*VLOOKUP(VFDYLD2!CA$4,'[1]INTERNAL PARAMETERS-1'!$B$5:$J$44,6,FALSE)*VLOOKUP(VFDYLD2!CA$4,'[1]INTERNAL PARAMETERS-1'!$B$5:$J$44,3,FALSE) + VFDYLD1!CA40*(1-VLOOKUP(VFDYLD2!CA$4,'[1]INTERNAL PARAMETERS-1'!$B$5:$J$44,5,FALSE))*VLOOKUP(VFDYLD2!CA$4,'[1]INTERNAL PARAMETERS-1'!$B$5:$J$44,8,FALSE)*VLOOKUP(VFDYLD2!CA$4,'[1]INTERNAL PARAMETERS-1'!$B$5:$J$44,3,FALSE)</f>
        <v>0</v>
      </c>
      <c r="CB40" s="44">
        <f>VFDYLD1!CB40*VLOOKUP(VFDYLD2!CB$4,'[1]INTERNAL PARAMETERS-1'!$B$5:$J$44,5,FALSE)*VLOOKUP(VFDYLD2!CB$4,'[1]INTERNAL PARAMETERS-1'!$B$5:$J$44,6,FALSE)*VLOOKUP(VFDYLD2!CB$4,'[1]INTERNAL PARAMETERS-1'!$B$5:$J$44,3,FALSE) + VFDYLD1!CB40*(1-VLOOKUP(VFDYLD2!CB$4,'[1]INTERNAL PARAMETERS-1'!$B$5:$J$44,5,FALSE))*VLOOKUP(VFDYLD2!CB$4,'[1]INTERNAL PARAMETERS-1'!$B$5:$J$44,8,FALSE)*VLOOKUP(VFDYLD2!CB$4,'[1]INTERNAL PARAMETERS-1'!$B$5:$J$44,3,FALSE)</f>
        <v>0</v>
      </c>
      <c r="CC40" s="44">
        <f>VFDYLD1!CC40*VLOOKUP(VFDYLD2!CC$4,'[1]INTERNAL PARAMETERS-1'!$B$5:$J$44,5,FALSE)*VLOOKUP(VFDYLD2!CC$4,'[1]INTERNAL PARAMETERS-1'!$B$5:$J$44,6,FALSE)*VLOOKUP(VFDYLD2!CC$4,'[1]INTERNAL PARAMETERS-1'!$B$5:$J$44,3,FALSE) + VFDYLD1!CC40*(1-VLOOKUP(VFDYLD2!CC$4,'[1]INTERNAL PARAMETERS-1'!$B$5:$J$44,5,FALSE))*VLOOKUP(VFDYLD2!CC$4,'[1]INTERNAL PARAMETERS-1'!$B$5:$J$44,8,FALSE)*VLOOKUP(VFDYLD2!CC$4,'[1]INTERNAL PARAMETERS-1'!$B$5:$J$44,3,FALSE)</f>
        <v>1.3576395734551203E-5</v>
      </c>
      <c r="CD40" s="44">
        <f>VFDYLD1!CD40*VLOOKUP(VFDYLD2!CD$4,'[1]INTERNAL PARAMETERS-1'!$B$5:$J$44,5,FALSE)*VLOOKUP(VFDYLD2!CD$4,'[1]INTERNAL PARAMETERS-1'!$B$5:$J$44,6,FALSE)*VLOOKUP(VFDYLD2!CD$4,'[1]INTERNAL PARAMETERS-1'!$B$5:$J$44,3,FALSE) + VFDYLD1!CD40*(1-VLOOKUP(VFDYLD2!CD$4,'[1]INTERNAL PARAMETERS-1'!$B$5:$J$44,5,FALSE))*VLOOKUP(VFDYLD2!CD$4,'[1]INTERNAL PARAMETERS-1'!$B$5:$J$44,8,FALSE)*VLOOKUP(VFDYLD2!CD$4,'[1]INTERNAL PARAMETERS-1'!$B$5:$J$44,3,FALSE)</f>
        <v>4.072908470212549E-5</v>
      </c>
      <c r="CE40" s="44">
        <f>VFDYLD1!CE40*VLOOKUP(VFDYLD2!CE$4,'[1]INTERNAL PARAMETERS-1'!$B$5:$J$44,5,FALSE)*VLOOKUP(VFDYLD2!CE$4,'[1]INTERNAL PARAMETERS-1'!$B$5:$J$44,6,FALSE)*VLOOKUP(VFDYLD2!CE$4,'[1]INTERNAL PARAMETERS-1'!$B$5:$J$44,3,FALSE) + VFDYLD1!CE40*(1-VLOOKUP(VFDYLD2!CE$4,'[1]INTERNAL PARAMETERS-1'!$B$5:$J$44,5,FALSE))*VLOOKUP(VFDYLD2!CE$4,'[1]INTERNAL PARAMETERS-1'!$B$5:$J$44,8,FALSE)*VLOOKUP(VFDYLD2!CE$4,'[1]INTERNAL PARAMETERS-1'!$B$5:$J$44,3,FALSE)</f>
        <v>1.173364864324491E-5</v>
      </c>
      <c r="CF40" s="44">
        <f>VFDYLD1!CF40*VLOOKUP(VFDYLD2!CF$4,'[1]INTERNAL PARAMETERS-1'!$B$5:$J$44,5,FALSE)*VLOOKUP(VFDYLD2!CF$4,'[1]INTERNAL PARAMETERS-1'!$B$5:$J$44,6,FALSE)*VLOOKUP(VFDYLD2!CF$4,'[1]INTERNAL PARAMETERS-1'!$B$5:$J$44,3,FALSE) + VFDYLD1!CF40*(1-VLOOKUP(VFDYLD2!CF$4,'[1]INTERNAL PARAMETERS-1'!$B$5:$J$44,5,FALSE))*VLOOKUP(VFDYLD2!CF$4,'[1]INTERNAL PARAMETERS-1'!$B$5:$J$44,8,FALSE)*VLOOKUP(VFDYLD2!CF$4,'[1]INTERNAL PARAMETERS-1'!$B$5:$J$44,3,FALSE)</f>
        <v>0</v>
      </c>
      <c r="CG40" s="44">
        <f>VFDYLD1!CG40*VLOOKUP(VFDYLD2!CG$4,'[1]INTERNAL PARAMETERS-1'!$B$5:$J$44,5,FALSE)*VLOOKUP(VFDYLD2!CG$4,'[1]INTERNAL PARAMETERS-1'!$B$5:$J$44,6,FALSE)*VLOOKUP(VFDYLD2!CG$4,'[1]INTERNAL PARAMETERS-1'!$B$5:$J$44,3,FALSE) + VFDYLD1!CG40*(1-VLOOKUP(VFDYLD2!CG$4,'[1]INTERNAL PARAMETERS-1'!$B$5:$J$44,5,FALSE))*VLOOKUP(VFDYLD2!CG$4,'[1]INTERNAL PARAMETERS-1'!$B$5:$J$44,8,FALSE)*VLOOKUP(VFDYLD2!CG$4,'[1]INTERNAL PARAMETERS-1'!$B$5:$J$44,3,FALSE)</f>
        <v>0</v>
      </c>
      <c r="CH40" s="43">
        <f>VFDYLD1!CH40*VLOOKUP(VFDYLD2!CH$4,'[1]INTERNAL PARAMETERS-1'!$B$5:$J$44,5,FALSE)*VLOOKUP(VFDYLD2!CH$4,'[1]INTERNAL PARAMETERS-1'!$B$5:$J$44,6,FALSE)*VLOOKUP(VFDYLD2!CH$4,'[1]INTERNAL PARAMETERS-1'!$B$5:$J$44,3,FALSE) + VFDYLD1!CH40*(1-VLOOKUP(VFDYLD2!CH$4,'[1]INTERNAL PARAMETERS-1'!$B$5:$J$44,5,FALSE))*VLOOKUP(VFDYLD2!CH$4,'[1]INTERNAL PARAMETERS-1'!$B$5:$J$44,8,FALSE)*VLOOKUP(VFDYLD2!CH$4,'[1]INTERNAL PARAMETERS-1'!$B$5:$J$44,3,FALSE)</f>
        <v>0</v>
      </c>
      <c r="CJ40" s="45">
        <f t="shared" si="0"/>
        <v>7.1431521475649171E-2</v>
      </c>
      <c r="CK40" s="43">
        <f t="shared" si="1"/>
        <v>7.4140728099063469E-2</v>
      </c>
    </row>
    <row r="41" spans="2:89" x14ac:dyDescent="0.4">
      <c r="B41" s="58" t="s">
        <v>4</v>
      </c>
      <c r="C41" s="57" t="s">
        <v>65</v>
      </c>
      <c r="D41" s="57" t="s">
        <v>64</v>
      </c>
      <c r="E41" s="132">
        <f>VFD!W41</f>
        <v>42.941837160751568</v>
      </c>
      <c r="F41" s="56">
        <f>'[1]INTERNAL PARAMETERS-1'!M5</f>
        <v>85.012</v>
      </c>
      <c r="G41" s="45">
        <f>VFDYLD1!G41*VLOOKUP(VFDYLD2!G$4,'[1]INTERNAL PARAMETERS-1'!$B$5:$J$44,5,FALSE)*VLOOKUP(VFDYLD2!G$4,'[1]INTERNAL PARAMETERS-1'!$B$5:$J$44,7,FALSE)*VFDYLD2!$F41 + VFDYLD1!G41*(1-VLOOKUP(VFDYLD2!G$4,'[1]INTERNAL PARAMETERS-1'!$B$5:$J$44,5,FALSE))*VLOOKUP(VFDYLD2!G$4,'[1]INTERNAL PARAMETERS-1'!$B$5:$J$44,9,FALSE)*VFDYLD2!$F41</f>
        <v>2.9947798830507333</v>
      </c>
      <c r="H41" s="44">
        <f>VFDYLD1!H41*VLOOKUP(VFDYLD2!H$4,'[1]INTERNAL PARAMETERS-1'!$B$5:$J$44,5,FALSE)*VLOOKUP(VFDYLD2!H$4,'[1]INTERNAL PARAMETERS-1'!$B$5:$J$44,7,FALSE)*VFDYLD2!$F41 + VFDYLD1!H41*(1-VLOOKUP(VFDYLD2!H$4,'[1]INTERNAL PARAMETERS-1'!$B$5:$J$44,5,FALSE))*VLOOKUP(VFDYLD2!H$4,'[1]INTERNAL PARAMETERS-1'!$B$5:$J$44,9,FALSE)*VFDYLD2!$F41</f>
        <v>1.8059552243561554</v>
      </c>
      <c r="I41" s="44">
        <f>VFDYLD1!I41*VLOOKUP(VFDYLD2!I$4,'[1]INTERNAL PARAMETERS-1'!$B$5:$J$44,5,FALSE)*VLOOKUP(VFDYLD2!I$4,'[1]INTERNAL PARAMETERS-1'!$B$5:$J$44,7,FALSE)*VFDYLD2!$F41 + VFDYLD1!I41*(1-VLOOKUP(VFDYLD2!I$4,'[1]INTERNAL PARAMETERS-1'!$B$5:$J$44,5,FALSE))*VLOOKUP(VFDYLD2!I$4,'[1]INTERNAL PARAMETERS-1'!$B$5:$J$44,9,FALSE)*VFDYLD2!$F41</f>
        <v>9.9013577424781722</v>
      </c>
      <c r="J41" s="44">
        <f>VFDYLD1!J41*VLOOKUP(VFDYLD2!J$4,'[1]INTERNAL PARAMETERS-1'!$B$5:$J$44,5,FALSE)*VLOOKUP(VFDYLD2!J$4,'[1]INTERNAL PARAMETERS-1'!$B$5:$J$44,7,FALSE)*VFDYLD2!$F41 + VFDYLD1!J41*(1-VLOOKUP(VFDYLD2!J$4,'[1]INTERNAL PARAMETERS-1'!$B$5:$J$44,5,FALSE))*VLOOKUP(VFDYLD2!J$4,'[1]INTERNAL PARAMETERS-1'!$B$5:$J$44,9,FALSE)*VFDYLD2!$F41</f>
        <v>0</v>
      </c>
      <c r="K41" s="44">
        <f>VFDYLD1!K41*VLOOKUP(VFDYLD2!K$4,'[1]INTERNAL PARAMETERS-1'!$B$5:$J$44,5,FALSE)*VLOOKUP(VFDYLD2!K$4,'[1]INTERNAL PARAMETERS-1'!$B$5:$J$44,7,FALSE)*VFDYLD2!$F41 + VFDYLD1!K41*(1-VLOOKUP(VFDYLD2!K$4,'[1]INTERNAL PARAMETERS-1'!$B$5:$J$44,5,FALSE))*VLOOKUP(VFDYLD2!K$4,'[1]INTERNAL PARAMETERS-1'!$B$5:$J$44,9,FALSE)*VFDYLD2!$F41</f>
        <v>0.13730164320875674</v>
      </c>
      <c r="L41" s="44">
        <f>VFDYLD1!L41*VLOOKUP(VFDYLD2!L$4,'[1]INTERNAL PARAMETERS-1'!$B$5:$J$44,5,FALSE)*VLOOKUP(VFDYLD2!L$4,'[1]INTERNAL PARAMETERS-1'!$B$5:$J$44,7,FALSE)*VFDYLD2!$F41 + VFDYLD1!L41*(1-VLOOKUP(VFDYLD2!L$4,'[1]INTERNAL PARAMETERS-1'!$B$5:$J$44,5,FALSE))*VLOOKUP(VFDYLD2!L$4,'[1]INTERNAL PARAMETERS-1'!$B$5:$J$44,9,FALSE)*VFDYLD2!$F41</f>
        <v>0</v>
      </c>
      <c r="M41" s="44">
        <f>VFDYLD1!M41*VLOOKUP(VFDYLD2!M$4,'[1]INTERNAL PARAMETERS-1'!$B$5:$J$44,5,FALSE)*VLOOKUP(VFDYLD2!M$4,'[1]INTERNAL PARAMETERS-1'!$B$5:$J$44,7,FALSE)*VFDYLD2!$F41 + VFDYLD1!M41*(1-VLOOKUP(VFDYLD2!M$4,'[1]INTERNAL PARAMETERS-1'!$B$5:$J$44,5,FALSE))*VLOOKUP(VFDYLD2!M$4,'[1]INTERNAL PARAMETERS-1'!$B$5:$J$44,9,FALSE)*VFDYLD2!$F41</f>
        <v>9.731467064529653E-2</v>
      </c>
      <c r="N41" s="44">
        <f>VFDYLD1!N41*VLOOKUP(VFDYLD2!N$4,'[1]INTERNAL PARAMETERS-1'!$B$5:$J$44,5,FALSE)*VLOOKUP(VFDYLD2!N$4,'[1]INTERNAL PARAMETERS-1'!$B$5:$J$44,7,FALSE)*VFDYLD2!$F41 + VFDYLD1!N41*(1-VLOOKUP(VFDYLD2!N$4,'[1]INTERNAL PARAMETERS-1'!$B$5:$J$44,5,FALSE))*VLOOKUP(VFDYLD2!N$4,'[1]INTERNAL PARAMETERS-1'!$B$5:$J$44,9,FALSE)*VFDYLD2!$F41</f>
        <v>7.2706332704367452E-2</v>
      </c>
      <c r="O41" s="44">
        <f>VFDYLD1!O41*VLOOKUP(VFDYLD2!O$4,'[1]INTERNAL PARAMETERS-1'!$B$5:$J$44,5,FALSE)*VLOOKUP(VFDYLD2!O$4,'[1]INTERNAL PARAMETERS-1'!$B$5:$J$44,7,FALSE)*VFDYLD2!$F41 + VFDYLD1!O41*(1-VLOOKUP(VFDYLD2!O$4,'[1]INTERNAL PARAMETERS-1'!$B$5:$J$44,5,FALSE))*VLOOKUP(VFDYLD2!O$4,'[1]INTERNAL PARAMETERS-1'!$B$5:$J$44,9,FALSE)*VFDYLD2!$F41</f>
        <v>0</v>
      </c>
      <c r="P41" s="44">
        <f>VFDYLD1!P41*VLOOKUP(VFDYLD2!P$4,'[1]INTERNAL PARAMETERS-1'!$B$5:$J$44,5,FALSE)*VLOOKUP(VFDYLD2!P$4,'[1]INTERNAL PARAMETERS-1'!$B$5:$J$44,7,FALSE)*VFDYLD2!$F41 + VFDYLD1!P41*(1-VLOOKUP(VFDYLD2!P$4,'[1]INTERNAL PARAMETERS-1'!$B$5:$J$44,5,FALSE))*VLOOKUP(VFDYLD2!P$4,'[1]INTERNAL PARAMETERS-1'!$B$5:$J$44,9,FALSE)*VFDYLD2!$F41</f>
        <v>0</v>
      </c>
      <c r="Q41" s="44">
        <f>VFDYLD1!Q41*VLOOKUP(VFDYLD2!Q$4,'[1]INTERNAL PARAMETERS-1'!$B$5:$J$44,5,FALSE)*VLOOKUP(VFDYLD2!Q$4,'[1]INTERNAL PARAMETERS-1'!$B$5:$J$44,7,FALSE)*VFDYLD2!$F41 + VFDYLD1!Q41*(1-VLOOKUP(VFDYLD2!Q$4,'[1]INTERNAL PARAMETERS-1'!$B$5:$J$44,5,FALSE))*VLOOKUP(VFDYLD2!Q$4,'[1]INTERNAL PARAMETERS-1'!$B$5:$J$44,9,FALSE)*VFDYLD2!$F41</f>
        <v>0</v>
      </c>
      <c r="R41" s="44">
        <f>VFDYLD1!R41*VLOOKUP(VFDYLD2!R$4,'[1]INTERNAL PARAMETERS-1'!$B$5:$J$44,5,FALSE)*VLOOKUP(VFDYLD2!R$4,'[1]INTERNAL PARAMETERS-1'!$B$5:$J$44,7,FALSE)*VFDYLD2!$F41 + VFDYLD1!R41*(1-VLOOKUP(VFDYLD2!R$4,'[1]INTERNAL PARAMETERS-1'!$B$5:$J$44,5,FALSE))*VLOOKUP(VFDYLD2!R$4,'[1]INTERNAL PARAMETERS-1'!$B$5:$J$44,9,FALSE)*VFDYLD2!$F41</f>
        <v>0.21151118997635796</v>
      </c>
      <c r="S41" s="44">
        <f>VFDYLD1!S41*VLOOKUP(VFDYLD2!S$4,'[1]INTERNAL PARAMETERS-1'!$B$5:$J$44,5,FALSE)*VLOOKUP(VFDYLD2!S$4,'[1]INTERNAL PARAMETERS-1'!$B$5:$J$44,7,FALSE)*VFDYLD2!$F41 + VFDYLD1!S41*(1-VLOOKUP(VFDYLD2!S$4,'[1]INTERNAL PARAMETERS-1'!$B$5:$J$44,5,FALSE))*VLOOKUP(VFDYLD2!S$4,'[1]INTERNAL PARAMETERS-1'!$B$5:$J$44,9,FALSE)*VFDYLD2!$F41</f>
        <v>3.3931279774890823</v>
      </c>
      <c r="T41" s="44">
        <f>VFDYLD1!T41*VLOOKUP(VFDYLD2!T$4,'[1]INTERNAL PARAMETERS-1'!$B$5:$J$44,5,FALSE)*VLOOKUP(VFDYLD2!T$4,'[1]INTERNAL PARAMETERS-1'!$B$5:$J$44,7,FALSE)*VFDYLD2!$F41 + VFDYLD1!T41*(1-VLOOKUP(VFDYLD2!T$4,'[1]INTERNAL PARAMETERS-1'!$B$5:$J$44,5,FALSE))*VLOOKUP(VFDYLD2!T$4,'[1]INTERNAL PARAMETERS-1'!$B$5:$J$44,9,FALSE)*VFDYLD2!$F41</f>
        <v>0.54910800740558785</v>
      </c>
      <c r="U41" s="44">
        <f>VFDYLD1!U41*VLOOKUP(VFDYLD2!U$4,'[1]INTERNAL PARAMETERS-1'!$B$5:$J$44,5,FALSE)*VLOOKUP(VFDYLD2!U$4,'[1]INTERNAL PARAMETERS-1'!$B$5:$J$44,7,FALSE)*VFDYLD2!$F41 + VFDYLD1!U41*(1-VLOOKUP(VFDYLD2!U$4,'[1]INTERNAL PARAMETERS-1'!$B$5:$J$44,5,FALSE))*VLOOKUP(VFDYLD2!U$4,'[1]INTERNAL PARAMETERS-1'!$B$5:$J$44,9,FALSE)*VFDYLD2!$F41</f>
        <v>0.1378871218596254</v>
      </c>
      <c r="V41" s="44">
        <f>VFDYLD1!V41*VLOOKUP(VFDYLD2!V$4,'[1]INTERNAL PARAMETERS-1'!$B$5:$J$44,5,FALSE)*VLOOKUP(VFDYLD2!V$4,'[1]INTERNAL PARAMETERS-1'!$B$5:$J$44,7,FALSE)*VFDYLD2!$F41 + VFDYLD1!V41*(1-VLOOKUP(VFDYLD2!V$4,'[1]INTERNAL PARAMETERS-1'!$B$5:$J$44,5,FALSE))*VLOOKUP(VFDYLD2!V$4,'[1]INTERNAL PARAMETERS-1'!$B$5:$J$44,9,FALSE)*VFDYLD2!$F41</f>
        <v>2.5124897453191011</v>
      </c>
      <c r="W41" s="44">
        <f>VFDYLD1!W41*VLOOKUP(VFDYLD2!W$4,'[1]INTERNAL PARAMETERS-1'!$B$5:$J$44,5,FALSE)*VLOOKUP(VFDYLD2!W$4,'[1]INTERNAL PARAMETERS-1'!$B$5:$J$44,7,FALSE)*VFDYLD2!$F41 + VFDYLD1!W41*(1-VLOOKUP(VFDYLD2!W$4,'[1]INTERNAL PARAMETERS-1'!$B$5:$J$44,5,FALSE))*VLOOKUP(VFDYLD2!W$4,'[1]INTERNAL PARAMETERS-1'!$B$5:$J$44,9,FALSE)*VFDYLD2!$F41</f>
        <v>0</v>
      </c>
      <c r="X41" s="44">
        <f>VFDYLD1!X41*VLOOKUP(VFDYLD2!X$4,'[1]INTERNAL PARAMETERS-1'!$B$5:$J$44,5,FALSE)*VLOOKUP(VFDYLD2!X$4,'[1]INTERNAL PARAMETERS-1'!$B$5:$J$44,7,FALSE)*VFDYLD2!$F41 + VFDYLD1!X41*(1-VLOOKUP(VFDYLD2!X$4,'[1]INTERNAL PARAMETERS-1'!$B$5:$J$44,5,FALSE))*VLOOKUP(VFDYLD2!X$4,'[1]INTERNAL PARAMETERS-1'!$B$5:$J$44,9,FALSE)*VFDYLD2!$F41</f>
        <v>0</v>
      </c>
      <c r="Y41" s="44">
        <f>VFDYLD1!Y41*VLOOKUP(VFDYLD2!Y$4,'[1]INTERNAL PARAMETERS-1'!$B$5:$J$44,5,FALSE)*VLOOKUP(VFDYLD2!Y$4,'[1]INTERNAL PARAMETERS-1'!$B$5:$J$44,7,FALSE)*VFDYLD2!$F41 + VFDYLD1!Y41*(1-VLOOKUP(VFDYLD2!Y$4,'[1]INTERNAL PARAMETERS-1'!$B$5:$J$44,5,FALSE))*VLOOKUP(VFDYLD2!Y$4,'[1]INTERNAL PARAMETERS-1'!$B$5:$J$44,9,FALSE)*VFDYLD2!$F41</f>
        <v>0</v>
      </c>
      <c r="Z41" s="44">
        <f>VFDYLD1!Z41*VLOOKUP(VFDYLD2!Z$4,'[1]INTERNAL PARAMETERS-1'!$B$5:$J$44,5,FALSE)*VLOOKUP(VFDYLD2!Z$4,'[1]INTERNAL PARAMETERS-1'!$B$5:$J$44,7,FALSE)*VFDYLD2!$F41 + VFDYLD1!Z41*(1-VLOOKUP(VFDYLD2!Z$4,'[1]INTERNAL PARAMETERS-1'!$B$5:$J$44,5,FALSE))*VLOOKUP(VFDYLD2!Z$4,'[1]INTERNAL PARAMETERS-1'!$B$5:$J$44,9,FALSE)*VFDYLD2!$F41</f>
        <v>0</v>
      </c>
      <c r="AA41" s="44">
        <f>VFDYLD1!AA41*VLOOKUP(VFDYLD2!AA$4,'[1]INTERNAL PARAMETERS-1'!$B$5:$J$44,5,FALSE)*VLOOKUP(VFDYLD2!AA$4,'[1]INTERNAL PARAMETERS-1'!$B$5:$J$44,7,FALSE)*VFDYLD2!$F41 + VFDYLD1!AA41*(1-VLOOKUP(VFDYLD2!AA$4,'[1]INTERNAL PARAMETERS-1'!$B$5:$J$44,5,FALSE))*VLOOKUP(VFDYLD2!AA$4,'[1]INTERNAL PARAMETERS-1'!$B$5:$J$44,9,FALSE)*VFDYLD2!$F41</f>
        <v>0</v>
      </c>
      <c r="AB41" s="44">
        <f>VFDYLD1!AB41*VLOOKUP(VFDYLD2!AB$4,'[1]INTERNAL PARAMETERS-1'!$B$5:$J$44,5,FALSE)*VLOOKUP(VFDYLD2!AB$4,'[1]INTERNAL PARAMETERS-1'!$B$5:$J$44,7,FALSE)*VFDYLD2!$F41 + VFDYLD1!AB41*(1-VLOOKUP(VFDYLD2!AB$4,'[1]INTERNAL PARAMETERS-1'!$B$5:$J$44,5,FALSE))*VLOOKUP(VFDYLD2!AB$4,'[1]INTERNAL PARAMETERS-1'!$B$5:$J$44,9,FALSE)*VFDYLD2!$F41</f>
        <v>0</v>
      </c>
      <c r="AC41" s="44">
        <f>VFDYLD1!AC41*VLOOKUP(VFDYLD2!AC$4,'[1]INTERNAL PARAMETERS-1'!$B$5:$J$44,5,FALSE)*VLOOKUP(VFDYLD2!AC$4,'[1]INTERNAL PARAMETERS-1'!$B$5:$J$44,7,FALSE)*VFDYLD2!$F41 + VFDYLD1!AC41*(1-VLOOKUP(VFDYLD2!AC$4,'[1]INTERNAL PARAMETERS-1'!$B$5:$J$44,5,FALSE))*VLOOKUP(VFDYLD2!AC$4,'[1]INTERNAL PARAMETERS-1'!$B$5:$J$44,9,FALSE)*VFDYLD2!$F41</f>
        <v>0</v>
      </c>
      <c r="AD41" s="44">
        <f>VFDYLD1!AD41*VLOOKUP(VFDYLD2!AD$4,'[1]INTERNAL PARAMETERS-1'!$B$5:$J$44,5,FALSE)*VLOOKUP(VFDYLD2!AD$4,'[1]INTERNAL PARAMETERS-1'!$B$5:$J$44,7,FALSE)*VFDYLD2!$F41 + VFDYLD1!AD41*(1-VLOOKUP(VFDYLD2!AD$4,'[1]INTERNAL PARAMETERS-1'!$B$5:$J$44,5,FALSE))*VLOOKUP(VFDYLD2!AD$4,'[1]INTERNAL PARAMETERS-1'!$B$5:$J$44,9,FALSE)*VFDYLD2!$F41</f>
        <v>0</v>
      </c>
      <c r="AE41" s="44">
        <f>VFDYLD1!AE41*VLOOKUP(VFDYLD2!AE$4,'[1]INTERNAL PARAMETERS-1'!$B$5:$J$44,5,FALSE)*VLOOKUP(VFDYLD2!AE$4,'[1]INTERNAL PARAMETERS-1'!$B$5:$J$44,7,FALSE)*VFDYLD2!$F41 + VFDYLD1!AE41*(1-VLOOKUP(VFDYLD2!AE$4,'[1]INTERNAL PARAMETERS-1'!$B$5:$J$44,5,FALSE))*VLOOKUP(VFDYLD2!AE$4,'[1]INTERNAL PARAMETERS-1'!$B$5:$J$44,9,FALSE)*VFDYLD2!$F41</f>
        <v>0</v>
      </c>
      <c r="AF41" s="44">
        <f>VFDYLD1!AF41*VLOOKUP(VFDYLD2!AF$4,'[1]INTERNAL PARAMETERS-1'!$B$5:$J$44,5,FALSE)*VLOOKUP(VFDYLD2!AF$4,'[1]INTERNAL PARAMETERS-1'!$B$5:$J$44,7,FALSE)*VFDYLD2!$F41 + VFDYLD1!AF41*(1-VLOOKUP(VFDYLD2!AF$4,'[1]INTERNAL PARAMETERS-1'!$B$5:$J$44,5,FALSE))*VLOOKUP(VFDYLD2!AF$4,'[1]INTERNAL PARAMETERS-1'!$B$5:$J$44,9,FALSE)*VFDYLD2!$F41</f>
        <v>0</v>
      </c>
      <c r="AG41" s="44">
        <f>VFDYLD1!AG41*VLOOKUP(VFDYLD2!AG$4,'[1]INTERNAL PARAMETERS-1'!$B$5:$J$44,5,FALSE)*VLOOKUP(VFDYLD2!AG$4,'[1]INTERNAL PARAMETERS-1'!$B$5:$J$44,7,FALSE)*VFDYLD2!$F41 + VFDYLD1!AG41*(1-VLOOKUP(VFDYLD2!AG$4,'[1]INTERNAL PARAMETERS-1'!$B$5:$J$44,5,FALSE))*VLOOKUP(VFDYLD2!AG$4,'[1]INTERNAL PARAMETERS-1'!$B$5:$J$44,9,FALSE)*VFDYLD2!$F41</f>
        <v>0</v>
      </c>
      <c r="AH41" s="44">
        <f>VFDYLD1!AH41*VLOOKUP(VFDYLD2!AH$4,'[1]INTERNAL PARAMETERS-1'!$B$5:$J$44,5,FALSE)*VLOOKUP(VFDYLD2!AH$4,'[1]INTERNAL PARAMETERS-1'!$B$5:$J$44,7,FALSE)*VFDYLD2!$F41 + VFDYLD1!AH41*(1-VLOOKUP(VFDYLD2!AH$4,'[1]INTERNAL PARAMETERS-1'!$B$5:$J$44,5,FALSE))*VLOOKUP(VFDYLD2!AH$4,'[1]INTERNAL PARAMETERS-1'!$B$5:$J$44,9,FALSE)*VFDYLD2!$F41</f>
        <v>2.2371066968375802E-2</v>
      </c>
      <c r="AI41" s="44">
        <f>VFDYLD1!AI41*VLOOKUP(VFDYLD2!AI$4,'[1]INTERNAL PARAMETERS-1'!$B$5:$J$44,5,FALSE)*VLOOKUP(VFDYLD2!AI$4,'[1]INTERNAL PARAMETERS-1'!$B$5:$J$44,7,FALSE)*VFDYLD2!$F41 + VFDYLD1!AI41*(1-VLOOKUP(VFDYLD2!AI$4,'[1]INTERNAL PARAMETERS-1'!$B$5:$J$44,5,FALSE))*VLOOKUP(VFDYLD2!AI$4,'[1]INTERNAL PARAMETERS-1'!$B$5:$J$44,9,FALSE)*VFDYLD2!$F41</f>
        <v>5.0843334019035916E-2</v>
      </c>
      <c r="AJ41" s="44">
        <f>VFDYLD1!AJ41*VLOOKUP(VFDYLD2!AJ$4,'[1]INTERNAL PARAMETERS-1'!$B$5:$J$44,5,FALSE)*VLOOKUP(VFDYLD2!AJ$4,'[1]INTERNAL PARAMETERS-1'!$B$5:$J$44,7,FALSE)*VFDYLD2!$F41 + VFDYLD1!AJ41*(1-VLOOKUP(VFDYLD2!AJ$4,'[1]INTERNAL PARAMETERS-1'!$B$5:$J$44,5,FALSE))*VLOOKUP(VFDYLD2!AJ$4,'[1]INTERNAL PARAMETERS-1'!$B$5:$J$44,9,FALSE)*VFDYLD2!$F41</f>
        <v>3.9664919149196391E-2</v>
      </c>
      <c r="AK41" s="44">
        <f>VFDYLD1!AK41*VLOOKUP(VFDYLD2!AK$4,'[1]INTERNAL PARAMETERS-1'!$B$5:$J$44,5,FALSE)*VLOOKUP(VFDYLD2!AK$4,'[1]INTERNAL PARAMETERS-1'!$B$5:$J$44,7,FALSE)*VFDYLD2!$F41 + VFDYLD1!AK41*(1-VLOOKUP(VFDYLD2!AK$4,'[1]INTERNAL PARAMETERS-1'!$B$5:$J$44,5,FALSE))*VLOOKUP(VFDYLD2!AK$4,'[1]INTERNAL PARAMETERS-1'!$B$5:$J$44,9,FALSE)*VFDYLD2!$F41</f>
        <v>0</v>
      </c>
      <c r="AL41" s="44">
        <f>VFDYLD1!AL41*VLOOKUP(VFDYLD2!AL$4,'[1]INTERNAL PARAMETERS-1'!$B$5:$J$44,5,FALSE)*VLOOKUP(VFDYLD2!AL$4,'[1]INTERNAL PARAMETERS-1'!$B$5:$J$44,7,FALSE)*VFDYLD2!$F41 + VFDYLD1!AL41*(1-VLOOKUP(VFDYLD2!AL$4,'[1]INTERNAL PARAMETERS-1'!$B$5:$J$44,5,FALSE))*VLOOKUP(VFDYLD2!AL$4,'[1]INTERNAL PARAMETERS-1'!$B$5:$J$44,9,FALSE)*VFDYLD2!$F41</f>
        <v>0</v>
      </c>
      <c r="AM41" s="44">
        <f>VFDYLD1!AM41*VLOOKUP(VFDYLD2!AM$4,'[1]INTERNAL PARAMETERS-1'!$B$5:$J$44,5,FALSE)*VLOOKUP(VFDYLD2!AM$4,'[1]INTERNAL PARAMETERS-1'!$B$5:$J$44,7,FALSE)*VFDYLD2!$F41 + VFDYLD1!AM41*(1-VLOOKUP(VFDYLD2!AM$4,'[1]INTERNAL PARAMETERS-1'!$B$5:$J$44,5,FALSE))*VLOOKUP(VFDYLD2!AM$4,'[1]INTERNAL PARAMETERS-1'!$B$5:$J$44,9,FALSE)*VFDYLD2!$F41</f>
        <v>0</v>
      </c>
      <c r="AN41" s="44">
        <f>VFDYLD1!AN41*VLOOKUP(VFDYLD2!AN$4,'[1]INTERNAL PARAMETERS-1'!$B$5:$J$44,5,FALSE)*VLOOKUP(VFDYLD2!AN$4,'[1]INTERNAL PARAMETERS-1'!$B$5:$J$44,7,FALSE)*VFDYLD2!$F41 + VFDYLD1!AN41*(1-VLOOKUP(VFDYLD2!AN$4,'[1]INTERNAL PARAMETERS-1'!$B$5:$J$44,5,FALSE))*VLOOKUP(VFDYLD2!AN$4,'[1]INTERNAL PARAMETERS-1'!$B$5:$J$44,9,FALSE)*VFDYLD2!$F41</f>
        <v>0</v>
      </c>
      <c r="AO41" s="44">
        <f>VFDYLD1!AO41*VLOOKUP(VFDYLD2!AO$4,'[1]INTERNAL PARAMETERS-1'!$B$5:$J$44,5,FALSE)*VLOOKUP(VFDYLD2!AO$4,'[1]INTERNAL PARAMETERS-1'!$B$5:$J$44,7,FALSE)*VFDYLD2!$F41 + VFDYLD1!AO41*(1-VLOOKUP(VFDYLD2!AO$4,'[1]INTERNAL PARAMETERS-1'!$B$5:$J$44,5,FALSE))*VLOOKUP(VFDYLD2!AO$4,'[1]INTERNAL PARAMETERS-1'!$B$5:$J$44,9,FALSE)*VFDYLD2!$F41</f>
        <v>0</v>
      </c>
      <c r="AP41" s="44">
        <f>VFDYLD1!AP41*VLOOKUP(VFDYLD2!AP$4,'[1]INTERNAL PARAMETERS-1'!$B$5:$J$44,5,FALSE)*VLOOKUP(VFDYLD2!AP$4,'[1]INTERNAL PARAMETERS-1'!$B$5:$J$44,7,FALSE)*VFDYLD2!$F41 + VFDYLD1!AP41*(1-VLOOKUP(VFDYLD2!AP$4,'[1]INTERNAL PARAMETERS-1'!$B$5:$J$44,5,FALSE))*VLOOKUP(VFDYLD2!AP$4,'[1]INTERNAL PARAMETERS-1'!$B$5:$J$44,9,FALSE)*VFDYLD2!$F41</f>
        <v>0</v>
      </c>
      <c r="AQ41" s="44">
        <f>VFDYLD1!AQ41*VLOOKUP(VFDYLD2!AQ$4,'[1]INTERNAL PARAMETERS-1'!$B$5:$J$44,5,FALSE)*VLOOKUP(VFDYLD2!AQ$4,'[1]INTERNAL PARAMETERS-1'!$B$5:$J$44,7,FALSE)*VFDYLD2!$F41 + VFDYLD1!AQ41*(1-VLOOKUP(VFDYLD2!AQ$4,'[1]INTERNAL PARAMETERS-1'!$B$5:$J$44,5,FALSE))*VLOOKUP(VFDYLD2!AQ$4,'[1]INTERNAL PARAMETERS-1'!$B$5:$J$44,9,FALSE)*VFDYLD2!$F41</f>
        <v>0</v>
      </c>
      <c r="AR41" s="44">
        <f>VFDYLD1!AR41*VLOOKUP(VFDYLD2!AR$4,'[1]INTERNAL PARAMETERS-1'!$B$5:$J$44,5,FALSE)*VLOOKUP(VFDYLD2!AR$4,'[1]INTERNAL PARAMETERS-1'!$B$5:$J$44,7,FALSE)*VFDYLD2!$F41 + VFDYLD1!AR41*(1-VLOOKUP(VFDYLD2!AR$4,'[1]INTERNAL PARAMETERS-1'!$B$5:$J$44,5,FALSE))*VLOOKUP(VFDYLD2!AR$4,'[1]INTERNAL PARAMETERS-1'!$B$5:$J$44,9,FALSE)*VFDYLD2!$F41</f>
        <v>0</v>
      </c>
      <c r="AS41" s="44">
        <f>VFDYLD1!AS41*VLOOKUP(VFDYLD2!AS$4,'[1]INTERNAL PARAMETERS-1'!$B$5:$J$44,5,FALSE)*VLOOKUP(VFDYLD2!AS$4,'[1]INTERNAL PARAMETERS-1'!$B$5:$J$44,7,FALSE)*VFDYLD2!$F41 + VFDYLD1!AS41*(1-VLOOKUP(VFDYLD2!AS$4,'[1]INTERNAL PARAMETERS-1'!$B$5:$J$44,5,FALSE))*VLOOKUP(VFDYLD2!AS$4,'[1]INTERNAL PARAMETERS-1'!$B$5:$J$44,9,FALSE)*VFDYLD2!$F41</f>
        <v>0</v>
      </c>
      <c r="AT41" s="43">
        <f>VFDYLD1!AT41*VLOOKUP(VFDYLD2!AT$4,'[1]INTERNAL PARAMETERS-1'!$B$5:$J$44,5,FALSE)*VLOOKUP(VFDYLD2!AT$4,'[1]INTERNAL PARAMETERS-1'!$B$5:$J$44,7,FALSE)*VFDYLD2!$F41 + VFDYLD1!AT41*(1-VLOOKUP(VFDYLD2!AT$4,'[1]INTERNAL PARAMETERS-1'!$B$5:$J$44,5,FALSE))*VLOOKUP(VFDYLD2!AT$4,'[1]INTERNAL PARAMETERS-1'!$B$5:$J$44,9,FALSE)*VFDYLD2!$F41</f>
        <v>0</v>
      </c>
      <c r="AU41" s="45">
        <f>VFDYLD1!AU41*VLOOKUP(VFDYLD2!AU$4,'[1]INTERNAL PARAMETERS-1'!$B$5:$J$44,5,FALSE)*VLOOKUP(VFDYLD2!AU$4,'[1]INTERNAL PARAMETERS-1'!$B$5:$J$44,6,FALSE)*VLOOKUP(VFDYLD2!AU$4,'[1]INTERNAL PARAMETERS-1'!$B$5:$J$44,3,FALSE) + VFDYLD1!AU41*(1-VLOOKUP(VFDYLD2!AU$4,'[1]INTERNAL PARAMETERS-1'!$B$5:$J$44,5,FALSE))*VLOOKUP(VFDYLD2!AU$4,'[1]INTERNAL PARAMETERS-1'!$B$5:$J$44,8,FALSE)*VLOOKUP(VFDYLD2!AU$4,'[1]INTERNAL PARAMETERS-1'!$B$5:$J$44,3,FALSE)</f>
        <v>0</v>
      </c>
      <c r="AV41" s="44">
        <f>VFDYLD1!AV41*VLOOKUP(VFDYLD2!AV$4,'[1]INTERNAL PARAMETERS-1'!$B$5:$J$44,5,FALSE)*VLOOKUP(VFDYLD2!AV$4,'[1]INTERNAL PARAMETERS-1'!$B$5:$J$44,6,FALSE)*VLOOKUP(VFDYLD2!AV$4,'[1]INTERNAL PARAMETERS-1'!$B$5:$J$44,3,FALSE) + VFDYLD1!AV41*(1-VLOOKUP(VFDYLD2!AV$4,'[1]INTERNAL PARAMETERS-1'!$B$5:$J$44,5,FALSE))*VLOOKUP(VFDYLD2!AV$4,'[1]INTERNAL PARAMETERS-1'!$B$5:$J$44,8,FALSE)*VLOOKUP(VFDYLD2!AV$4,'[1]INTERNAL PARAMETERS-1'!$B$5:$J$44,3,FALSE)</f>
        <v>0</v>
      </c>
      <c r="AW41" s="44">
        <f>VFDYLD1!AW41*VLOOKUP(VFDYLD2!AW$4,'[1]INTERNAL PARAMETERS-1'!$B$5:$J$44,5,FALSE)*VLOOKUP(VFDYLD2!AW$4,'[1]INTERNAL PARAMETERS-1'!$B$5:$J$44,6,FALSE)*VLOOKUP(VFDYLD2!AW$4,'[1]INTERNAL PARAMETERS-1'!$B$5:$J$44,3,FALSE) + VFDYLD1!AW41*(1-VLOOKUP(VFDYLD2!AW$4,'[1]INTERNAL PARAMETERS-1'!$B$5:$J$44,5,FALSE))*VLOOKUP(VFDYLD2!AW$4,'[1]INTERNAL PARAMETERS-1'!$B$5:$J$44,8,FALSE)*VLOOKUP(VFDYLD2!AW$4,'[1]INTERNAL PARAMETERS-1'!$B$5:$J$44,3,FALSE)</f>
        <v>0.13751363832607802</v>
      </c>
      <c r="AX41" s="44">
        <f>VFDYLD1!AX41*VLOOKUP(VFDYLD2!AX$4,'[1]INTERNAL PARAMETERS-1'!$B$5:$J$44,5,FALSE)*VLOOKUP(VFDYLD2!AX$4,'[1]INTERNAL PARAMETERS-1'!$B$5:$J$44,6,FALSE)*VLOOKUP(VFDYLD2!AX$4,'[1]INTERNAL PARAMETERS-1'!$B$5:$J$44,3,FALSE) + VFDYLD1!AX41*(1-VLOOKUP(VFDYLD2!AX$4,'[1]INTERNAL PARAMETERS-1'!$B$5:$J$44,5,FALSE))*VLOOKUP(VFDYLD2!AX$4,'[1]INTERNAL PARAMETERS-1'!$B$5:$J$44,8,FALSE)*VLOOKUP(VFDYLD2!AX$4,'[1]INTERNAL PARAMETERS-1'!$B$5:$J$44,3,FALSE)</f>
        <v>0</v>
      </c>
      <c r="AY41" s="44">
        <f>VFDYLD1!AY41*VLOOKUP(VFDYLD2!AY$4,'[1]INTERNAL PARAMETERS-1'!$B$5:$J$44,5,FALSE)*VLOOKUP(VFDYLD2!AY$4,'[1]INTERNAL PARAMETERS-1'!$B$5:$J$44,6,FALSE)*VLOOKUP(VFDYLD2!AY$4,'[1]INTERNAL PARAMETERS-1'!$B$5:$J$44,3,FALSE) + VFDYLD1!AY41*(1-VLOOKUP(VFDYLD2!AY$4,'[1]INTERNAL PARAMETERS-1'!$B$5:$J$44,5,FALSE))*VLOOKUP(VFDYLD2!AY$4,'[1]INTERNAL PARAMETERS-1'!$B$5:$J$44,8,FALSE)*VLOOKUP(VFDYLD2!AY$4,'[1]INTERNAL PARAMETERS-1'!$B$5:$J$44,3,FALSE)</f>
        <v>0</v>
      </c>
      <c r="AZ41" s="44">
        <f>VFDYLD1!AZ41*VLOOKUP(VFDYLD2!AZ$4,'[1]INTERNAL PARAMETERS-1'!$B$5:$J$44,5,FALSE)*VLOOKUP(VFDYLD2!AZ$4,'[1]INTERNAL PARAMETERS-1'!$B$5:$J$44,6,FALSE)*VLOOKUP(VFDYLD2!AZ$4,'[1]INTERNAL PARAMETERS-1'!$B$5:$J$44,3,FALSE) + VFDYLD1!AZ41*(1-VLOOKUP(VFDYLD2!AZ$4,'[1]INTERNAL PARAMETERS-1'!$B$5:$J$44,5,FALSE))*VLOOKUP(VFDYLD2!AZ$4,'[1]INTERNAL PARAMETERS-1'!$B$5:$J$44,8,FALSE)*VLOOKUP(VFDYLD2!AZ$4,'[1]INTERNAL PARAMETERS-1'!$B$5:$J$44,3,FALSE)</f>
        <v>0</v>
      </c>
      <c r="BA41" s="44">
        <f>VFDYLD1!BA41*VLOOKUP(VFDYLD2!BA$4,'[1]INTERNAL PARAMETERS-1'!$B$5:$J$44,5,FALSE)*VLOOKUP(VFDYLD2!BA$4,'[1]INTERNAL PARAMETERS-1'!$B$5:$J$44,6,FALSE)*VLOOKUP(VFDYLD2!BA$4,'[1]INTERNAL PARAMETERS-1'!$B$5:$J$44,3,FALSE) + VFDYLD1!BA41*(1-VLOOKUP(VFDYLD2!BA$4,'[1]INTERNAL PARAMETERS-1'!$B$5:$J$44,5,FALSE))*VLOOKUP(VFDYLD2!BA$4,'[1]INTERNAL PARAMETERS-1'!$B$5:$J$44,8,FALSE)*VLOOKUP(VFDYLD2!BA$4,'[1]INTERNAL PARAMETERS-1'!$B$5:$J$44,3,FALSE)</f>
        <v>1.3509004564979632E-2</v>
      </c>
      <c r="BB41" s="44">
        <f>VFDYLD1!BB41*VLOOKUP(VFDYLD2!BB$4,'[1]INTERNAL PARAMETERS-1'!$B$5:$J$44,5,FALSE)*VLOOKUP(VFDYLD2!BB$4,'[1]INTERNAL PARAMETERS-1'!$B$5:$J$44,6,FALSE)*VLOOKUP(VFDYLD2!BB$4,'[1]INTERNAL PARAMETERS-1'!$B$5:$J$44,3,FALSE) + VFDYLD1!BB41*(1-VLOOKUP(VFDYLD2!BB$4,'[1]INTERNAL PARAMETERS-1'!$B$5:$J$44,5,FALSE))*VLOOKUP(VFDYLD2!BB$4,'[1]INTERNAL PARAMETERS-1'!$B$5:$J$44,8,FALSE)*VLOOKUP(VFDYLD2!BB$4,'[1]INTERNAL PARAMETERS-1'!$B$5:$J$44,3,FALSE)</f>
        <v>5.0370763387329688E-2</v>
      </c>
      <c r="BC41" s="44">
        <f>VFDYLD1!BC41*VLOOKUP(VFDYLD2!BC$4,'[1]INTERNAL PARAMETERS-1'!$B$5:$J$44,5,FALSE)*VLOOKUP(VFDYLD2!BC$4,'[1]INTERNAL PARAMETERS-1'!$B$5:$J$44,6,FALSE)*VLOOKUP(VFDYLD2!BC$4,'[1]INTERNAL PARAMETERS-1'!$B$5:$J$44,3,FALSE) + VFDYLD1!BC41*(1-VLOOKUP(VFDYLD2!BC$4,'[1]INTERNAL PARAMETERS-1'!$B$5:$J$44,5,FALSE))*VLOOKUP(VFDYLD2!BC$4,'[1]INTERNAL PARAMETERS-1'!$B$5:$J$44,8,FALSE)*VLOOKUP(VFDYLD2!BC$4,'[1]INTERNAL PARAMETERS-1'!$B$5:$J$44,3,FALSE)</f>
        <v>1.0489201644837578E-2</v>
      </c>
      <c r="BD41" s="44">
        <f>VFDYLD1!BD41*VLOOKUP(VFDYLD2!BD$4,'[1]INTERNAL PARAMETERS-1'!$B$5:$J$44,5,FALSE)*VLOOKUP(VFDYLD2!BD$4,'[1]INTERNAL PARAMETERS-1'!$B$5:$J$44,6,FALSE)*VLOOKUP(VFDYLD2!BD$4,'[1]INTERNAL PARAMETERS-1'!$B$5:$J$44,3,FALSE) + VFDYLD1!BD41*(1-VLOOKUP(VFDYLD2!BD$4,'[1]INTERNAL PARAMETERS-1'!$B$5:$J$44,5,FALSE))*VLOOKUP(VFDYLD2!BD$4,'[1]INTERNAL PARAMETERS-1'!$B$5:$J$44,8,FALSE)*VLOOKUP(VFDYLD2!BD$4,'[1]INTERNAL PARAMETERS-1'!$B$5:$J$44,3,FALSE)</f>
        <v>1.9479955518014586E-2</v>
      </c>
      <c r="BE41" s="44">
        <f>VFDYLD1!BE41*VLOOKUP(VFDYLD2!BE$4,'[1]INTERNAL PARAMETERS-1'!$B$5:$J$44,5,FALSE)*VLOOKUP(VFDYLD2!BE$4,'[1]INTERNAL PARAMETERS-1'!$B$5:$J$44,6,FALSE)*VLOOKUP(VFDYLD2!BE$4,'[1]INTERNAL PARAMETERS-1'!$B$5:$J$44,3,FALSE) + VFDYLD1!BE41*(1-VLOOKUP(VFDYLD2!BE$4,'[1]INTERNAL PARAMETERS-1'!$B$5:$J$44,5,FALSE))*VLOOKUP(VFDYLD2!BE$4,'[1]INTERNAL PARAMETERS-1'!$B$5:$J$44,8,FALSE)*VLOOKUP(VFDYLD2!BE$4,'[1]INTERNAL PARAMETERS-1'!$B$5:$J$44,3,FALSE)</f>
        <v>1.1348076250937365E-2</v>
      </c>
      <c r="BF41" s="44">
        <f>VFDYLD1!BF41*VLOOKUP(VFDYLD2!BF$4,'[1]INTERNAL PARAMETERS-1'!$B$5:$J$44,5,FALSE)*VLOOKUP(VFDYLD2!BF$4,'[1]INTERNAL PARAMETERS-1'!$B$5:$J$44,6,FALSE)*VLOOKUP(VFDYLD2!BF$4,'[1]INTERNAL PARAMETERS-1'!$B$5:$J$44,3,FALSE) + VFDYLD1!BF41*(1-VLOOKUP(VFDYLD2!BF$4,'[1]INTERNAL PARAMETERS-1'!$B$5:$J$44,5,FALSE))*VLOOKUP(VFDYLD2!BF$4,'[1]INTERNAL PARAMETERS-1'!$B$5:$J$44,8,FALSE)*VLOOKUP(VFDYLD2!BF$4,'[1]INTERNAL PARAMETERS-1'!$B$5:$J$44,3,FALSE)</f>
        <v>0</v>
      </c>
      <c r="BG41" s="44">
        <f>VFDYLD1!BG41*VLOOKUP(VFDYLD2!BG$4,'[1]INTERNAL PARAMETERS-1'!$B$5:$J$44,5,FALSE)*VLOOKUP(VFDYLD2!BG$4,'[1]INTERNAL PARAMETERS-1'!$B$5:$J$44,6,FALSE)*VLOOKUP(VFDYLD2!BG$4,'[1]INTERNAL PARAMETERS-1'!$B$5:$J$44,3,FALSE) + VFDYLD1!BG41*(1-VLOOKUP(VFDYLD2!BG$4,'[1]INTERNAL PARAMETERS-1'!$B$5:$J$44,5,FALSE))*VLOOKUP(VFDYLD2!BG$4,'[1]INTERNAL PARAMETERS-1'!$B$5:$J$44,8,FALSE)*VLOOKUP(VFDYLD2!BG$4,'[1]INTERNAL PARAMETERS-1'!$B$5:$J$44,3,FALSE)</f>
        <v>5.9527041528524144E-2</v>
      </c>
      <c r="BH41" s="44">
        <f>VFDYLD1!BH41*VLOOKUP(VFDYLD2!BH$4,'[1]INTERNAL PARAMETERS-1'!$B$5:$J$44,5,FALSE)*VLOOKUP(VFDYLD2!BH$4,'[1]INTERNAL PARAMETERS-1'!$B$5:$J$44,6,FALSE)*VLOOKUP(VFDYLD2!BH$4,'[1]INTERNAL PARAMETERS-1'!$B$5:$J$44,3,FALSE) + VFDYLD1!BH41*(1-VLOOKUP(VFDYLD2!BH$4,'[1]INTERNAL PARAMETERS-1'!$B$5:$J$44,5,FALSE))*VLOOKUP(VFDYLD2!BH$4,'[1]INTERNAL PARAMETERS-1'!$B$5:$J$44,8,FALSE)*VLOOKUP(VFDYLD2!BH$4,'[1]INTERNAL PARAMETERS-1'!$B$5:$J$44,3,FALSE)</f>
        <v>2.0053970571161513E-4</v>
      </c>
      <c r="BI41" s="44">
        <f>VFDYLD1!BI41*VLOOKUP(VFDYLD2!BI$4,'[1]INTERNAL PARAMETERS-1'!$B$5:$J$44,5,FALSE)*VLOOKUP(VFDYLD2!BI$4,'[1]INTERNAL PARAMETERS-1'!$B$5:$J$44,6,FALSE)*VLOOKUP(VFDYLD2!BI$4,'[1]INTERNAL PARAMETERS-1'!$B$5:$J$44,3,FALSE) + VFDYLD1!BI41*(1-VLOOKUP(VFDYLD2!BI$4,'[1]INTERNAL PARAMETERS-1'!$B$5:$J$44,5,FALSE))*VLOOKUP(VFDYLD2!BI$4,'[1]INTERNAL PARAMETERS-1'!$B$5:$J$44,8,FALSE)*VLOOKUP(VFDYLD2!BI$4,'[1]INTERNAL PARAMETERS-1'!$B$5:$J$44,3,FALSE)</f>
        <v>0</v>
      </c>
      <c r="BJ41" s="44">
        <f>VFDYLD1!BJ41*VLOOKUP(VFDYLD2!BJ$4,'[1]INTERNAL PARAMETERS-1'!$B$5:$J$44,5,FALSE)*VLOOKUP(VFDYLD2!BJ$4,'[1]INTERNAL PARAMETERS-1'!$B$5:$J$44,6,FALSE)*VLOOKUP(VFDYLD2!BJ$4,'[1]INTERNAL PARAMETERS-1'!$B$5:$J$44,3,FALSE) + VFDYLD1!BJ41*(1-VLOOKUP(VFDYLD2!BJ$4,'[1]INTERNAL PARAMETERS-1'!$B$5:$J$44,5,FALSE))*VLOOKUP(VFDYLD2!BJ$4,'[1]INTERNAL PARAMETERS-1'!$B$5:$J$44,8,FALSE)*VLOOKUP(VFDYLD2!BJ$4,'[1]INTERNAL PARAMETERS-1'!$B$5:$J$44,3,FALSE)</f>
        <v>1.7882412693986667E-2</v>
      </c>
      <c r="BK41" s="44">
        <f>VFDYLD1!BK41*VLOOKUP(VFDYLD2!BK$4,'[1]INTERNAL PARAMETERS-1'!$B$5:$J$44,5,FALSE)*VLOOKUP(VFDYLD2!BK$4,'[1]INTERNAL PARAMETERS-1'!$B$5:$J$44,6,FALSE)*VLOOKUP(VFDYLD2!BK$4,'[1]INTERNAL PARAMETERS-1'!$B$5:$J$44,3,FALSE) + VFDYLD1!BK41*(1-VLOOKUP(VFDYLD2!BK$4,'[1]INTERNAL PARAMETERS-1'!$B$5:$J$44,5,FALSE))*VLOOKUP(VFDYLD2!BK$4,'[1]INTERNAL PARAMETERS-1'!$B$5:$J$44,8,FALSE)*VLOOKUP(VFDYLD2!BK$4,'[1]INTERNAL PARAMETERS-1'!$B$5:$J$44,3,FALSE)</f>
        <v>3.7739896631644137E-3</v>
      </c>
      <c r="BL41" s="44">
        <f>VFDYLD1!BL41*VLOOKUP(VFDYLD2!BL$4,'[1]INTERNAL PARAMETERS-1'!$B$5:$J$44,5,FALSE)*VLOOKUP(VFDYLD2!BL$4,'[1]INTERNAL PARAMETERS-1'!$B$5:$J$44,6,FALSE)*VLOOKUP(VFDYLD2!BL$4,'[1]INTERNAL PARAMETERS-1'!$B$5:$J$44,3,FALSE) + VFDYLD1!BL41*(1-VLOOKUP(VFDYLD2!BL$4,'[1]INTERNAL PARAMETERS-1'!$B$5:$J$44,5,FALSE))*VLOOKUP(VFDYLD2!BL$4,'[1]INTERNAL PARAMETERS-1'!$B$5:$J$44,8,FALSE)*VLOOKUP(VFDYLD2!BL$4,'[1]INTERNAL PARAMETERS-1'!$B$5:$J$44,3,FALSE)</f>
        <v>1.483121397914238E-3</v>
      </c>
      <c r="BM41" s="44">
        <f>VFDYLD1!BM41*VLOOKUP(VFDYLD2!BM$4,'[1]INTERNAL PARAMETERS-1'!$B$5:$J$44,5,FALSE)*VLOOKUP(VFDYLD2!BM$4,'[1]INTERNAL PARAMETERS-1'!$B$5:$J$44,6,FALSE)*VLOOKUP(VFDYLD2!BM$4,'[1]INTERNAL PARAMETERS-1'!$B$5:$J$44,3,FALSE) + VFDYLD1!BM41*(1-VLOOKUP(VFDYLD2!BM$4,'[1]INTERNAL PARAMETERS-1'!$B$5:$J$44,5,FALSE))*VLOOKUP(VFDYLD2!BM$4,'[1]INTERNAL PARAMETERS-1'!$B$5:$J$44,8,FALSE)*VLOOKUP(VFDYLD2!BM$4,'[1]INTERNAL PARAMETERS-1'!$B$5:$J$44,3,FALSE)</f>
        <v>2.8334142233602688E-4</v>
      </c>
      <c r="BN41" s="44">
        <f>VFDYLD1!BN41*VLOOKUP(VFDYLD2!BN$4,'[1]INTERNAL PARAMETERS-1'!$B$5:$J$44,5,FALSE)*VLOOKUP(VFDYLD2!BN$4,'[1]INTERNAL PARAMETERS-1'!$B$5:$J$44,6,FALSE)*VLOOKUP(VFDYLD2!BN$4,'[1]INTERNAL PARAMETERS-1'!$B$5:$J$44,3,FALSE) + VFDYLD1!BN41*(1-VLOOKUP(VFDYLD2!BN$4,'[1]INTERNAL PARAMETERS-1'!$B$5:$J$44,5,FALSE))*VLOOKUP(VFDYLD2!BN$4,'[1]INTERNAL PARAMETERS-1'!$B$5:$J$44,8,FALSE)*VLOOKUP(VFDYLD2!BN$4,'[1]INTERNAL PARAMETERS-1'!$B$5:$J$44,3,FALSE)</f>
        <v>1.0573783243885578E-2</v>
      </c>
      <c r="BO41" s="44">
        <f>VFDYLD1!BO41*VLOOKUP(VFDYLD2!BO$4,'[1]INTERNAL PARAMETERS-1'!$B$5:$J$44,5,FALSE)*VLOOKUP(VFDYLD2!BO$4,'[1]INTERNAL PARAMETERS-1'!$B$5:$J$44,6,FALSE)*VLOOKUP(VFDYLD2!BO$4,'[1]INTERNAL PARAMETERS-1'!$B$5:$J$44,3,FALSE) + VFDYLD1!BO41*(1-VLOOKUP(VFDYLD2!BO$4,'[1]INTERNAL PARAMETERS-1'!$B$5:$J$44,5,FALSE))*VLOOKUP(VFDYLD2!BO$4,'[1]INTERNAL PARAMETERS-1'!$B$5:$J$44,8,FALSE)*VLOOKUP(VFDYLD2!BO$4,'[1]INTERNAL PARAMETERS-1'!$B$5:$J$44,3,FALSE)</f>
        <v>4.5114826503039451E-3</v>
      </c>
      <c r="BP41" s="44">
        <f>VFDYLD1!BP41*VLOOKUP(VFDYLD2!BP$4,'[1]INTERNAL PARAMETERS-1'!$B$5:$J$44,5,FALSE)*VLOOKUP(VFDYLD2!BP$4,'[1]INTERNAL PARAMETERS-1'!$B$5:$J$44,6,FALSE)*VLOOKUP(VFDYLD2!BP$4,'[1]INTERNAL PARAMETERS-1'!$B$5:$J$44,3,FALSE) + VFDYLD1!BP41*(1-VLOOKUP(VFDYLD2!BP$4,'[1]INTERNAL PARAMETERS-1'!$B$5:$J$44,5,FALSE))*VLOOKUP(VFDYLD2!BP$4,'[1]INTERNAL PARAMETERS-1'!$B$5:$J$44,8,FALSE)*VLOOKUP(VFDYLD2!BP$4,'[1]INTERNAL PARAMETERS-1'!$B$5:$J$44,3,FALSE)</f>
        <v>1.7537058320920123E-4</v>
      </c>
      <c r="BQ41" s="44">
        <f>VFDYLD1!BQ41*VLOOKUP(VFDYLD2!BQ$4,'[1]INTERNAL PARAMETERS-1'!$B$5:$J$44,5,FALSE)*VLOOKUP(VFDYLD2!BQ$4,'[1]INTERNAL PARAMETERS-1'!$B$5:$J$44,6,FALSE)*VLOOKUP(VFDYLD2!BQ$4,'[1]INTERNAL PARAMETERS-1'!$B$5:$J$44,3,FALSE) + VFDYLD1!BQ41*(1-VLOOKUP(VFDYLD2!BQ$4,'[1]INTERNAL PARAMETERS-1'!$B$5:$J$44,5,FALSE))*VLOOKUP(VFDYLD2!BQ$4,'[1]INTERNAL PARAMETERS-1'!$B$5:$J$44,8,FALSE)*VLOOKUP(VFDYLD2!BQ$4,'[1]INTERNAL PARAMETERS-1'!$B$5:$J$44,3,FALSE)</f>
        <v>2.1235995869416522E-2</v>
      </c>
      <c r="BR41" s="44">
        <f>VFDYLD1!BR41*VLOOKUP(VFDYLD2!BR$4,'[1]INTERNAL PARAMETERS-1'!$B$5:$J$44,5,FALSE)*VLOOKUP(VFDYLD2!BR$4,'[1]INTERNAL PARAMETERS-1'!$B$5:$J$44,6,FALSE)*VLOOKUP(VFDYLD2!BR$4,'[1]INTERNAL PARAMETERS-1'!$B$5:$J$44,3,FALSE) + VFDYLD1!BR41*(1-VLOOKUP(VFDYLD2!BR$4,'[1]INTERNAL PARAMETERS-1'!$B$5:$J$44,5,FALSE))*VLOOKUP(VFDYLD2!BR$4,'[1]INTERNAL PARAMETERS-1'!$B$5:$J$44,8,FALSE)*VLOOKUP(VFDYLD2!BR$4,'[1]INTERNAL PARAMETERS-1'!$B$5:$J$44,3,FALSE)</f>
        <v>3.6102124824692101E-4</v>
      </c>
      <c r="BS41" s="44">
        <f>VFDYLD1!BS41*VLOOKUP(VFDYLD2!BS$4,'[1]INTERNAL PARAMETERS-1'!$B$5:$J$44,5,FALSE)*VLOOKUP(VFDYLD2!BS$4,'[1]INTERNAL PARAMETERS-1'!$B$5:$J$44,6,FALSE)*VLOOKUP(VFDYLD2!BS$4,'[1]INTERNAL PARAMETERS-1'!$B$5:$J$44,3,FALSE) + VFDYLD1!BS41*(1-VLOOKUP(VFDYLD2!BS$4,'[1]INTERNAL PARAMETERS-1'!$B$5:$J$44,5,FALSE))*VLOOKUP(VFDYLD2!BS$4,'[1]INTERNAL PARAMETERS-1'!$B$5:$J$44,8,FALSE)*VLOOKUP(VFDYLD2!BS$4,'[1]INTERNAL PARAMETERS-1'!$B$5:$J$44,3,FALSE)</f>
        <v>1.2084256223069109E-4</v>
      </c>
      <c r="BT41" s="44">
        <f>VFDYLD1!BT41*VLOOKUP(VFDYLD2!BT$4,'[1]INTERNAL PARAMETERS-1'!$B$5:$J$44,5,FALSE)*VLOOKUP(VFDYLD2!BT$4,'[1]INTERNAL PARAMETERS-1'!$B$5:$J$44,6,FALSE)*VLOOKUP(VFDYLD2!BT$4,'[1]INTERNAL PARAMETERS-1'!$B$5:$J$44,3,FALSE) + VFDYLD1!BT41*(1-VLOOKUP(VFDYLD2!BT$4,'[1]INTERNAL PARAMETERS-1'!$B$5:$J$44,5,FALSE))*VLOOKUP(VFDYLD2!BT$4,'[1]INTERNAL PARAMETERS-1'!$B$5:$J$44,8,FALSE)*VLOOKUP(VFDYLD2!BT$4,'[1]INTERNAL PARAMETERS-1'!$B$5:$J$44,3,FALSE)</f>
        <v>0</v>
      </c>
      <c r="BU41" s="44">
        <f>VFDYLD1!BU41*VLOOKUP(VFDYLD2!BU$4,'[1]INTERNAL PARAMETERS-1'!$B$5:$J$44,5,FALSE)*VLOOKUP(VFDYLD2!BU$4,'[1]INTERNAL PARAMETERS-1'!$B$5:$J$44,6,FALSE)*VLOOKUP(VFDYLD2!BU$4,'[1]INTERNAL PARAMETERS-1'!$B$5:$J$44,3,FALSE) + VFDYLD1!BU41*(1-VLOOKUP(VFDYLD2!BU$4,'[1]INTERNAL PARAMETERS-1'!$B$5:$J$44,5,FALSE))*VLOOKUP(VFDYLD2!BU$4,'[1]INTERNAL PARAMETERS-1'!$B$5:$J$44,8,FALSE)*VLOOKUP(VFDYLD2!BU$4,'[1]INTERNAL PARAMETERS-1'!$B$5:$J$44,3,FALSE)</f>
        <v>0</v>
      </c>
      <c r="BV41" s="44">
        <f>VFDYLD1!BV41*VLOOKUP(VFDYLD2!BV$4,'[1]INTERNAL PARAMETERS-1'!$B$5:$J$44,5,FALSE)*VLOOKUP(VFDYLD2!BV$4,'[1]INTERNAL PARAMETERS-1'!$B$5:$J$44,6,FALSE)*VLOOKUP(VFDYLD2!BV$4,'[1]INTERNAL PARAMETERS-1'!$B$5:$J$44,3,FALSE) + VFDYLD1!BV41*(1-VLOOKUP(VFDYLD2!BV$4,'[1]INTERNAL PARAMETERS-1'!$B$5:$J$44,5,FALSE))*VLOOKUP(VFDYLD2!BV$4,'[1]INTERNAL PARAMETERS-1'!$B$5:$J$44,8,FALSE)*VLOOKUP(VFDYLD2!BV$4,'[1]INTERNAL PARAMETERS-1'!$B$5:$J$44,3,FALSE)</f>
        <v>0</v>
      </c>
      <c r="BW41" s="44">
        <f>VFDYLD1!BW41*VLOOKUP(VFDYLD2!BW$4,'[1]INTERNAL PARAMETERS-1'!$B$5:$J$44,5,FALSE)*VLOOKUP(VFDYLD2!BW$4,'[1]INTERNAL PARAMETERS-1'!$B$5:$J$44,6,FALSE)*VLOOKUP(VFDYLD2!BW$4,'[1]INTERNAL PARAMETERS-1'!$B$5:$J$44,3,FALSE) + VFDYLD1!BW41*(1-VLOOKUP(VFDYLD2!BW$4,'[1]INTERNAL PARAMETERS-1'!$B$5:$J$44,5,FALSE))*VLOOKUP(VFDYLD2!BW$4,'[1]INTERNAL PARAMETERS-1'!$B$5:$J$44,8,FALSE)*VLOOKUP(VFDYLD2!BW$4,'[1]INTERNAL PARAMETERS-1'!$B$5:$J$44,3,FALSE)</f>
        <v>0</v>
      </c>
      <c r="BX41" s="44">
        <f>VFDYLD1!BX41*VLOOKUP(VFDYLD2!BX$4,'[1]INTERNAL PARAMETERS-1'!$B$5:$J$44,5,FALSE)*VLOOKUP(VFDYLD2!BX$4,'[1]INTERNAL PARAMETERS-1'!$B$5:$J$44,6,FALSE)*VLOOKUP(VFDYLD2!BX$4,'[1]INTERNAL PARAMETERS-1'!$B$5:$J$44,3,FALSE) + VFDYLD1!BX41*(1-VLOOKUP(VFDYLD2!BX$4,'[1]INTERNAL PARAMETERS-1'!$B$5:$J$44,5,FALSE))*VLOOKUP(VFDYLD2!BX$4,'[1]INTERNAL PARAMETERS-1'!$B$5:$J$44,8,FALSE)*VLOOKUP(VFDYLD2!BX$4,'[1]INTERNAL PARAMETERS-1'!$B$5:$J$44,3,FALSE)</f>
        <v>0</v>
      </c>
      <c r="BY41" s="44">
        <f>VFDYLD1!BY41*VLOOKUP(VFDYLD2!BY$4,'[1]INTERNAL PARAMETERS-1'!$B$5:$J$44,5,FALSE)*VLOOKUP(VFDYLD2!BY$4,'[1]INTERNAL PARAMETERS-1'!$B$5:$J$44,6,FALSE)*VLOOKUP(VFDYLD2!BY$4,'[1]INTERNAL PARAMETERS-1'!$B$5:$J$44,3,FALSE) + VFDYLD1!BY41*(1-VLOOKUP(VFDYLD2!BY$4,'[1]INTERNAL PARAMETERS-1'!$B$5:$J$44,5,FALSE))*VLOOKUP(VFDYLD2!BY$4,'[1]INTERNAL PARAMETERS-1'!$B$5:$J$44,8,FALSE)*VLOOKUP(VFDYLD2!BY$4,'[1]INTERNAL PARAMETERS-1'!$B$5:$J$44,3,FALSE)</f>
        <v>0</v>
      </c>
      <c r="BZ41" s="44">
        <f>VFDYLD1!BZ41*VLOOKUP(VFDYLD2!BZ$4,'[1]INTERNAL PARAMETERS-1'!$B$5:$J$44,5,FALSE)*VLOOKUP(VFDYLD2!BZ$4,'[1]INTERNAL PARAMETERS-1'!$B$5:$J$44,6,FALSE)*VLOOKUP(VFDYLD2!BZ$4,'[1]INTERNAL PARAMETERS-1'!$B$5:$J$44,3,FALSE) + VFDYLD1!BZ41*(1-VLOOKUP(VFDYLD2!BZ$4,'[1]INTERNAL PARAMETERS-1'!$B$5:$J$44,5,FALSE))*VLOOKUP(VFDYLD2!BZ$4,'[1]INTERNAL PARAMETERS-1'!$B$5:$J$44,8,FALSE)*VLOOKUP(VFDYLD2!BZ$4,'[1]INTERNAL PARAMETERS-1'!$B$5:$J$44,3,FALSE)</f>
        <v>1.3204260458377953E-5</v>
      </c>
      <c r="CA41" s="44">
        <f>VFDYLD1!CA41*VLOOKUP(VFDYLD2!CA$4,'[1]INTERNAL PARAMETERS-1'!$B$5:$J$44,5,FALSE)*VLOOKUP(VFDYLD2!CA$4,'[1]INTERNAL PARAMETERS-1'!$B$5:$J$44,6,FALSE)*VLOOKUP(VFDYLD2!CA$4,'[1]INTERNAL PARAMETERS-1'!$B$5:$J$44,3,FALSE) + VFDYLD1!CA41*(1-VLOOKUP(VFDYLD2!CA$4,'[1]INTERNAL PARAMETERS-1'!$B$5:$J$44,5,FALSE))*VLOOKUP(VFDYLD2!CA$4,'[1]INTERNAL PARAMETERS-1'!$B$5:$J$44,8,FALSE)*VLOOKUP(VFDYLD2!CA$4,'[1]INTERNAL PARAMETERS-1'!$B$5:$J$44,3,FALSE)</f>
        <v>0</v>
      </c>
      <c r="CB41" s="44">
        <f>VFDYLD1!CB41*VLOOKUP(VFDYLD2!CB$4,'[1]INTERNAL PARAMETERS-1'!$B$5:$J$44,5,FALSE)*VLOOKUP(VFDYLD2!CB$4,'[1]INTERNAL PARAMETERS-1'!$B$5:$J$44,6,FALSE)*VLOOKUP(VFDYLD2!CB$4,'[1]INTERNAL PARAMETERS-1'!$B$5:$J$44,3,FALSE) + VFDYLD1!CB41*(1-VLOOKUP(VFDYLD2!CB$4,'[1]INTERNAL PARAMETERS-1'!$B$5:$J$44,5,FALSE))*VLOOKUP(VFDYLD2!CB$4,'[1]INTERNAL PARAMETERS-1'!$B$5:$J$44,8,FALSE)*VLOOKUP(VFDYLD2!CB$4,'[1]INTERNAL PARAMETERS-1'!$B$5:$J$44,3,FALSE)</f>
        <v>0</v>
      </c>
      <c r="CC41" s="44">
        <f>VFDYLD1!CC41*VLOOKUP(VFDYLD2!CC$4,'[1]INTERNAL PARAMETERS-1'!$B$5:$J$44,5,FALSE)*VLOOKUP(VFDYLD2!CC$4,'[1]INTERNAL PARAMETERS-1'!$B$5:$J$44,6,FALSE)*VLOOKUP(VFDYLD2!CC$4,'[1]INTERNAL PARAMETERS-1'!$B$5:$J$44,3,FALSE) + VFDYLD1!CC41*(1-VLOOKUP(VFDYLD2!CC$4,'[1]INTERNAL PARAMETERS-1'!$B$5:$J$44,5,FALSE))*VLOOKUP(VFDYLD2!CC$4,'[1]INTERNAL PARAMETERS-1'!$B$5:$J$44,8,FALSE)*VLOOKUP(VFDYLD2!CC$4,'[1]INTERNAL PARAMETERS-1'!$B$5:$J$44,3,FALSE)</f>
        <v>4.0347009783318258E-5</v>
      </c>
      <c r="CD41" s="44">
        <f>VFDYLD1!CD41*VLOOKUP(VFDYLD2!CD$4,'[1]INTERNAL PARAMETERS-1'!$B$5:$J$44,5,FALSE)*VLOOKUP(VFDYLD2!CD$4,'[1]INTERNAL PARAMETERS-1'!$B$5:$J$44,6,FALSE)*VLOOKUP(VFDYLD2!CD$4,'[1]INTERNAL PARAMETERS-1'!$B$5:$J$44,3,FALSE) + VFDYLD1!CD41*(1-VLOOKUP(VFDYLD2!CD$4,'[1]INTERNAL PARAMETERS-1'!$B$5:$J$44,5,FALSE))*VLOOKUP(VFDYLD2!CD$4,'[1]INTERNAL PARAMETERS-1'!$B$5:$J$44,8,FALSE)*VLOOKUP(VFDYLD2!CD$4,'[1]INTERNAL PARAMETERS-1'!$B$5:$J$44,3,FALSE)</f>
        <v>8.5553048628242434E-4</v>
      </c>
      <c r="CE41" s="44">
        <f>VFDYLD1!CE41*VLOOKUP(VFDYLD2!CE$4,'[1]INTERNAL PARAMETERS-1'!$B$5:$J$44,5,FALSE)*VLOOKUP(VFDYLD2!CE$4,'[1]INTERNAL PARAMETERS-1'!$B$5:$J$44,6,FALSE)*VLOOKUP(VFDYLD2!CE$4,'[1]INTERNAL PARAMETERS-1'!$B$5:$J$44,3,FALSE) + VFDYLD1!CE41*(1-VLOOKUP(VFDYLD2!CE$4,'[1]INTERNAL PARAMETERS-1'!$B$5:$J$44,5,FALSE))*VLOOKUP(VFDYLD2!CE$4,'[1]INTERNAL PARAMETERS-1'!$B$5:$J$44,8,FALSE)*VLOOKUP(VFDYLD2!CE$4,'[1]INTERNAL PARAMETERS-1'!$B$5:$J$44,3,FALSE)</f>
        <v>1.0651436769758217E-3</v>
      </c>
      <c r="CF41" s="44">
        <f>VFDYLD1!CF41*VLOOKUP(VFDYLD2!CF$4,'[1]INTERNAL PARAMETERS-1'!$B$5:$J$44,5,FALSE)*VLOOKUP(VFDYLD2!CF$4,'[1]INTERNAL PARAMETERS-1'!$B$5:$J$44,6,FALSE)*VLOOKUP(VFDYLD2!CF$4,'[1]INTERNAL PARAMETERS-1'!$B$5:$J$44,3,FALSE) + VFDYLD1!CF41*(1-VLOOKUP(VFDYLD2!CF$4,'[1]INTERNAL PARAMETERS-1'!$B$5:$J$44,5,FALSE))*VLOOKUP(VFDYLD2!CF$4,'[1]INTERNAL PARAMETERS-1'!$B$5:$J$44,8,FALSE)*VLOOKUP(VFDYLD2!CF$4,'[1]INTERNAL PARAMETERS-1'!$B$5:$J$44,3,FALSE)</f>
        <v>6.7745291267524103E-3</v>
      </c>
      <c r="CG41" s="44">
        <f>VFDYLD1!CG41*VLOOKUP(VFDYLD2!CG$4,'[1]INTERNAL PARAMETERS-1'!$B$5:$J$44,5,FALSE)*VLOOKUP(VFDYLD2!CG$4,'[1]INTERNAL PARAMETERS-1'!$B$5:$J$44,6,FALSE)*VLOOKUP(VFDYLD2!CG$4,'[1]INTERNAL PARAMETERS-1'!$B$5:$J$44,3,FALSE) + VFDYLD1!CG41*(1-VLOOKUP(VFDYLD2!CG$4,'[1]INTERNAL PARAMETERS-1'!$B$5:$J$44,5,FALSE))*VLOOKUP(VFDYLD2!CG$4,'[1]INTERNAL PARAMETERS-1'!$B$5:$J$44,8,FALSE)*VLOOKUP(VFDYLD2!CG$4,'[1]INTERNAL PARAMETERS-1'!$B$5:$J$44,3,FALSE)</f>
        <v>4.8533516863383254E-5</v>
      </c>
      <c r="CH41" s="43">
        <f>VFDYLD1!CH41*VLOOKUP(VFDYLD2!CH$4,'[1]INTERNAL PARAMETERS-1'!$B$5:$J$44,5,FALSE)*VLOOKUP(VFDYLD2!CH$4,'[1]INTERNAL PARAMETERS-1'!$B$5:$J$44,6,FALSE)*VLOOKUP(VFDYLD2!CH$4,'[1]INTERNAL PARAMETERS-1'!$B$5:$J$44,3,FALSE) + VFDYLD1!CH41*(1-VLOOKUP(VFDYLD2!CH$4,'[1]INTERNAL PARAMETERS-1'!$B$5:$J$44,5,FALSE))*VLOOKUP(VFDYLD2!CH$4,'[1]INTERNAL PARAMETERS-1'!$B$5:$J$44,8,FALSE)*VLOOKUP(VFDYLD2!CH$4,'[1]INTERNAL PARAMETERS-1'!$B$5:$J$44,3,FALSE)</f>
        <v>0</v>
      </c>
      <c r="CJ41" s="45">
        <f t="shared" si="0"/>
        <v>21.926418858629841</v>
      </c>
      <c r="CK41" s="43">
        <f t="shared" si="1"/>
        <v>0.37163687033822268</v>
      </c>
    </row>
    <row r="42" spans="2:89" x14ac:dyDescent="0.4">
      <c r="B42" s="58" t="s">
        <v>4</v>
      </c>
      <c r="C42" s="57" t="s">
        <v>65</v>
      </c>
      <c r="D42" s="57" t="s">
        <v>63</v>
      </c>
      <c r="E42" s="132">
        <f>VFD!W42</f>
        <v>144.09372025052193</v>
      </c>
      <c r="F42" s="56">
        <f>'[1]INTERNAL PARAMETERS-1'!M6</f>
        <v>78.760000000000005</v>
      </c>
      <c r="G42" s="45">
        <f>VFDYLD1!G42*VLOOKUP(VFDYLD2!G$4,'[1]INTERNAL PARAMETERS-1'!$B$5:$J$44,5,FALSE)*VLOOKUP(VFDYLD2!G$4,'[1]INTERNAL PARAMETERS-1'!$B$5:$J$44,7,FALSE)*VFDYLD2!$F42 + VFDYLD1!G42*(1-VLOOKUP(VFDYLD2!G$4,'[1]INTERNAL PARAMETERS-1'!$B$5:$J$44,5,FALSE))*VLOOKUP(VFDYLD2!G$4,'[1]INTERNAL PARAMETERS-1'!$B$5:$J$44,9,FALSE)*VFDYLD2!$F42</f>
        <v>9.1737471518357552</v>
      </c>
      <c r="H42" s="44">
        <f>VFDYLD1!H42*VLOOKUP(VFDYLD2!H$4,'[1]INTERNAL PARAMETERS-1'!$B$5:$J$44,5,FALSE)*VLOOKUP(VFDYLD2!H$4,'[1]INTERNAL PARAMETERS-1'!$B$5:$J$44,7,FALSE)*VFDYLD2!$F42 + VFDYLD1!H42*(1-VLOOKUP(VFDYLD2!H$4,'[1]INTERNAL PARAMETERS-1'!$B$5:$J$44,5,FALSE))*VLOOKUP(VFDYLD2!H$4,'[1]INTERNAL PARAMETERS-1'!$B$5:$J$44,9,FALSE)*VFDYLD2!$F42</f>
        <v>1.9208197998230292</v>
      </c>
      <c r="I42" s="44">
        <f>VFDYLD1!I42*VLOOKUP(VFDYLD2!I$4,'[1]INTERNAL PARAMETERS-1'!$B$5:$J$44,5,FALSE)*VLOOKUP(VFDYLD2!I$4,'[1]INTERNAL PARAMETERS-1'!$B$5:$J$44,7,FALSE)*VFDYLD2!$F42 + VFDYLD1!I42*(1-VLOOKUP(VFDYLD2!I$4,'[1]INTERNAL PARAMETERS-1'!$B$5:$J$44,5,FALSE))*VLOOKUP(VFDYLD2!I$4,'[1]INTERNAL PARAMETERS-1'!$B$5:$J$44,9,FALSE)*VFDYLD2!$F42</f>
        <v>24.853644977374472</v>
      </c>
      <c r="J42" s="44">
        <f>VFDYLD1!J42*VLOOKUP(VFDYLD2!J$4,'[1]INTERNAL PARAMETERS-1'!$B$5:$J$44,5,FALSE)*VLOOKUP(VFDYLD2!J$4,'[1]INTERNAL PARAMETERS-1'!$B$5:$J$44,7,FALSE)*VFDYLD2!$F42 + VFDYLD1!J42*(1-VLOOKUP(VFDYLD2!J$4,'[1]INTERNAL PARAMETERS-1'!$B$5:$J$44,5,FALSE))*VLOOKUP(VFDYLD2!J$4,'[1]INTERNAL PARAMETERS-1'!$B$5:$J$44,9,FALSE)*VFDYLD2!$F42</f>
        <v>0</v>
      </c>
      <c r="K42" s="44">
        <f>VFDYLD1!K42*VLOOKUP(VFDYLD2!K$4,'[1]INTERNAL PARAMETERS-1'!$B$5:$J$44,5,FALSE)*VLOOKUP(VFDYLD2!K$4,'[1]INTERNAL PARAMETERS-1'!$B$5:$J$44,7,FALSE)*VFDYLD2!$F42 + VFDYLD1!K42*(1-VLOOKUP(VFDYLD2!K$4,'[1]INTERNAL PARAMETERS-1'!$B$5:$J$44,5,FALSE))*VLOOKUP(VFDYLD2!K$4,'[1]INTERNAL PARAMETERS-1'!$B$5:$J$44,9,FALSE)*VFDYLD2!$F42</f>
        <v>0</v>
      </c>
      <c r="L42" s="44">
        <f>VFDYLD1!L42*VLOOKUP(VFDYLD2!L$4,'[1]INTERNAL PARAMETERS-1'!$B$5:$J$44,5,FALSE)*VLOOKUP(VFDYLD2!L$4,'[1]INTERNAL PARAMETERS-1'!$B$5:$J$44,7,FALSE)*VFDYLD2!$F42 + VFDYLD1!L42*(1-VLOOKUP(VFDYLD2!L$4,'[1]INTERNAL PARAMETERS-1'!$B$5:$J$44,5,FALSE))*VLOOKUP(VFDYLD2!L$4,'[1]INTERNAL PARAMETERS-1'!$B$5:$J$44,9,FALSE)*VFDYLD2!$F42</f>
        <v>0</v>
      </c>
      <c r="M42" s="44">
        <f>VFDYLD1!M42*VLOOKUP(VFDYLD2!M$4,'[1]INTERNAL PARAMETERS-1'!$B$5:$J$44,5,FALSE)*VLOOKUP(VFDYLD2!M$4,'[1]INTERNAL PARAMETERS-1'!$B$5:$J$44,7,FALSE)*VFDYLD2!$F42 + VFDYLD1!M42*(1-VLOOKUP(VFDYLD2!M$4,'[1]INTERNAL PARAMETERS-1'!$B$5:$J$44,5,FALSE))*VLOOKUP(VFDYLD2!M$4,'[1]INTERNAL PARAMETERS-1'!$B$5:$J$44,9,FALSE)*VFDYLD2!$F42</f>
        <v>0.17314125100699124</v>
      </c>
      <c r="N42" s="44">
        <f>VFDYLD1!N42*VLOOKUP(VFDYLD2!N$4,'[1]INTERNAL PARAMETERS-1'!$B$5:$J$44,5,FALSE)*VLOOKUP(VFDYLD2!N$4,'[1]INTERNAL PARAMETERS-1'!$B$5:$J$44,7,FALSE)*VFDYLD2!$F42 + VFDYLD1!N42*(1-VLOOKUP(VFDYLD2!N$4,'[1]INTERNAL PARAMETERS-1'!$B$5:$J$44,5,FALSE))*VLOOKUP(VFDYLD2!N$4,'[1]INTERNAL PARAMETERS-1'!$B$5:$J$44,9,FALSE)*VFDYLD2!$F42</f>
        <v>0.21090848307015392</v>
      </c>
      <c r="O42" s="44">
        <f>VFDYLD1!O42*VLOOKUP(VFDYLD2!O$4,'[1]INTERNAL PARAMETERS-1'!$B$5:$J$44,5,FALSE)*VLOOKUP(VFDYLD2!O$4,'[1]INTERNAL PARAMETERS-1'!$B$5:$J$44,7,FALSE)*VFDYLD2!$F42 + VFDYLD1!O42*(1-VLOOKUP(VFDYLD2!O$4,'[1]INTERNAL PARAMETERS-1'!$B$5:$J$44,5,FALSE))*VLOOKUP(VFDYLD2!O$4,'[1]INTERNAL PARAMETERS-1'!$B$5:$J$44,9,FALSE)*VFDYLD2!$F42</f>
        <v>0</v>
      </c>
      <c r="P42" s="44">
        <f>VFDYLD1!P42*VLOOKUP(VFDYLD2!P$4,'[1]INTERNAL PARAMETERS-1'!$B$5:$J$44,5,FALSE)*VLOOKUP(VFDYLD2!P$4,'[1]INTERNAL PARAMETERS-1'!$B$5:$J$44,7,FALSE)*VFDYLD2!$F42 + VFDYLD1!P42*(1-VLOOKUP(VFDYLD2!P$4,'[1]INTERNAL PARAMETERS-1'!$B$5:$J$44,5,FALSE))*VLOOKUP(VFDYLD2!P$4,'[1]INTERNAL PARAMETERS-1'!$B$5:$J$44,9,FALSE)*VFDYLD2!$F42</f>
        <v>0</v>
      </c>
      <c r="Q42" s="44">
        <f>VFDYLD1!Q42*VLOOKUP(VFDYLD2!Q$4,'[1]INTERNAL PARAMETERS-1'!$B$5:$J$44,5,FALSE)*VLOOKUP(VFDYLD2!Q$4,'[1]INTERNAL PARAMETERS-1'!$B$5:$J$44,7,FALSE)*VFDYLD2!$F42 + VFDYLD1!Q42*(1-VLOOKUP(VFDYLD2!Q$4,'[1]INTERNAL PARAMETERS-1'!$B$5:$J$44,5,FALSE))*VLOOKUP(VFDYLD2!Q$4,'[1]INTERNAL PARAMETERS-1'!$B$5:$J$44,9,FALSE)*VFDYLD2!$F42</f>
        <v>0</v>
      </c>
      <c r="R42" s="44">
        <f>VFDYLD1!R42*VLOOKUP(VFDYLD2!R$4,'[1]INTERNAL PARAMETERS-1'!$B$5:$J$44,5,FALSE)*VLOOKUP(VFDYLD2!R$4,'[1]INTERNAL PARAMETERS-1'!$B$5:$J$44,7,FALSE)*VFDYLD2!$F42 + VFDYLD1!R42*(1-VLOOKUP(VFDYLD2!R$4,'[1]INTERNAL PARAMETERS-1'!$B$5:$J$44,5,FALSE))*VLOOKUP(VFDYLD2!R$4,'[1]INTERNAL PARAMETERS-1'!$B$5:$J$44,9,FALSE)*VFDYLD2!$F42</f>
        <v>0.22842907727870934</v>
      </c>
      <c r="S42" s="44">
        <f>VFDYLD1!S42*VLOOKUP(VFDYLD2!S$4,'[1]INTERNAL PARAMETERS-1'!$B$5:$J$44,5,FALSE)*VLOOKUP(VFDYLD2!S$4,'[1]INTERNAL PARAMETERS-1'!$B$5:$J$44,7,FALSE)*VFDYLD2!$F42 + VFDYLD1!S42*(1-VLOOKUP(VFDYLD2!S$4,'[1]INTERNAL PARAMETERS-1'!$B$5:$J$44,5,FALSE))*VLOOKUP(VFDYLD2!S$4,'[1]INTERNAL PARAMETERS-1'!$B$5:$J$44,9,FALSE)*VFDYLD2!$F42</f>
        <v>9.1200769865673816</v>
      </c>
      <c r="T42" s="44">
        <f>VFDYLD1!T42*VLOOKUP(VFDYLD2!T$4,'[1]INTERNAL PARAMETERS-1'!$B$5:$J$44,5,FALSE)*VLOOKUP(VFDYLD2!T$4,'[1]INTERNAL PARAMETERS-1'!$B$5:$J$44,7,FALSE)*VFDYLD2!$F42 + VFDYLD1!T42*(1-VLOOKUP(VFDYLD2!T$4,'[1]INTERNAL PARAMETERS-1'!$B$5:$J$44,5,FALSE))*VLOOKUP(VFDYLD2!T$4,'[1]INTERNAL PARAMETERS-1'!$B$5:$J$44,9,FALSE)*VFDYLD2!$F42</f>
        <v>1.3238627147613276</v>
      </c>
      <c r="U42" s="44">
        <f>VFDYLD1!U42*VLOOKUP(VFDYLD2!U$4,'[1]INTERNAL PARAMETERS-1'!$B$5:$J$44,5,FALSE)*VLOOKUP(VFDYLD2!U$4,'[1]INTERNAL PARAMETERS-1'!$B$5:$J$44,7,FALSE)*VFDYLD2!$F42 + VFDYLD1!U42*(1-VLOOKUP(VFDYLD2!U$4,'[1]INTERNAL PARAMETERS-1'!$B$5:$J$44,5,FALSE))*VLOOKUP(VFDYLD2!U$4,'[1]INTERNAL PARAMETERS-1'!$B$5:$J$44,9,FALSE)*VFDYLD2!$F42</f>
        <v>0.43999721059314117</v>
      </c>
      <c r="V42" s="44">
        <f>VFDYLD1!V42*VLOOKUP(VFDYLD2!V$4,'[1]INTERNAL PARAMETERS-1'!$B$5:$J$44,5,FALSE)*VLOOKUP(VFDYLD2!V$4,'[1]INTERNAL PARAMETERS-1'!$B$5:$J$44,7,FALSE)*VFDYLD2!$F42 + VFDYLD1!V42*(1-VLOOKUP(VFDYLD2!V$4,'[1]INTERNAL PARAMETERS-1'!$B$5:$J$44,5,FALSE))*VLOOKUP(VFDYLD2!V$4,'[1]INTERNAL PARAMETERS-1'!$B$5:$J$44,9,FALSE)*VFDYLD2!$F42</f>
        <v>5.3217078327170277</v>
      </c>
      <c r="W42" s="44">
        <f>VFDYLD1!W42*VLOOKUP(VFDYLD2!W$4,'[1]INTERNAL PARAMETERS-1'!$B$5:$J$44,5,FALSE)*VLOOKUP(VFDYLD2!W$4,'[1]INTERNAL PARAMETERS-1'!$B$5:$J$44,7,FALSE)*VFDYLD2!$F42 + VFDYLD1!W42*(1-VLOOKUP(VFDYLD2!W$4,'[1]INTERNAL PARAMETERS-1'!$B$5:$J$44,5,FALSE))*VLOOKUP(VFDYLD2!W$4,'[1]INTERNAL PARAMETERS-1'!$B$5:$J$44,9,FALSE)*VFDYLD2!$F42</f>
        <v>0</v>
      </c>
      <c r="X42" s="44">
        <f>VFDYLD1!X42*VLOOKUP(VFDYLD2!X$4,'[1]INTERNAL PARAMETERS-1'!$B$5:$J$44,5,FALSE)*VLOOKUP(VFDYLD2!X$4,'[1]INTERNAL PARAMETERS-1'!$B$5:$J$44,7,FALSE)*VFDYLD2!$F42 + VFDYLD1!X42*(1-VLOOKUP(VFDYLD2!X$4,'[1]INTERNAL PARAMETERS-1'!$B$5:$J$44,5,FALSE))*VLOOKUP(VFDYLD2!X$4,'[1]INTERNAL PARAMETERS-1'!$B$5:$J$44,9,FALSE)*VFDYLD2!$F42</f>
        <v>0</v>
      </c>
      <c r="Y42" s="44">
        <f>VFDYLD1!Y42*VLOOKUP(VFDYLD2!Y$4,'[1]INTERNAL PARAMETERS-1'!$B$5:$J$44,5,FALSE)*VLOOKUP(VFDYLD2!Y$4,'[1]INTERNAL PARAMETERS-1'!$B$5:$J$44,7,FALSE)*VFDYLD2!$F42 + VFDYLD1!Y42*(1-VLOOKUP(VFDYLD2!Y$4,'[1]INTERNAL PARAMETERS-1'!$B$5:$J$44,5,FALSE))*VLOOKUP(VFDYLD2!Y$4,'[1]INTERNAL PARAMETERS-1'!$B$5:$J$44,9,FALSE)*VFDYLD2!$F42</f>
        <v>0</v>
      </c>
      <c r="Z42" s="44">
        <f>VFDYLD1!Z42*VLOOKUP(VFDYLD2!Z$4,'[1]INTERNAL PARAMETERS-1'!$B$5:$J$44,5,FALSE)*VLOOKUP(VFDYLD2!Z$4,'[1]INTERNAL PARAMETERS-1'!$B$5:$J$44,7,FALSE)*VFDYLD2!$F42 + VFDYLD1!Z42*(1-VLOOKUP(VFDYLD2!Z$4,'[1]INTERNAL PARAMETERS-1'!$B$5:$J$44,5,FALSE))*VLOOKUP(VFDYLD2!Z$4,'[1]INTERNAL PARAMETERS-1'!$B$5:$J$44,9,FALSE)*VFDYLD2!$F42</f>
        <v>0</v>
      </c>
      <c r="AA42" s="44">
        <f>VFDYLD1!AA42*VLOOKUP(VFDYLD2!AA$4,'[1]INTERNAL PARAMETERS-1'!$B$5:$J$44,5,FALSE)*VLOOKUP(VFDYLD2!AA$4,'[1]INTERNAL PARAMETERS-1'!$B$5:$J$44,7,FALSE)*VFDYLD2!$F42 + VFDYLD1!AA42*(1-VLOOKUP(VFDYLD2!AA$4,'[1]INTERNAL PARAMETERS-1'!$B$5:$J$44,5,FALSE))*VLOOKUP(VFDYLD2!AA$4,'[1]INTERNAL PARAMETERS-1'!$B$5:$J$44,9,FALSE)*VFDYLD2!$F42</f>
        <v>0</v>
      </c>
      <c r="AB42" s="44">
        <f>VFDYLD1!AB42*VLOOKUP(VFDYLD2!AB$4,'[1]INTERNAL PARAMETERS-1'!$B$5:$J$44,5,FALSE)*VLOOKUP(VFDYLD2!AB$4,'[1]INTERNAL PARAMETERS-1'!$B$5:$J$44,7,FALSE)*VFDYLD2!$F42 + VFDYLD1!AB42*(1-VLOOKUP(VFDYLD2!AB$4,'[1]INTERNAL PARAMETERS-1'!$B$5:$J$44,5,FALSE))*VLOOKUP(VFDYLD2!AB$4,'[1]INTERNAL PARAMETERS-1'!$B$5:$J$44,9,FALSE)*VFDYLD2!$F42</f>
        <v>0</v>
      </c>
      <c r="AC42" s="44">
        <f>VFDYLD1!AC42*VLOOKUP(VFDYLD2!AC$4,'[1]INTERNAL PARAMETERS-1'!$B$5:$J$44,5,FALSE)*VLOOKUP(VFDYLD2!AC$4,'[1]INTERNAL PARAMETERS-1'!$B$5:$J$44,7,FALSE)*VFDYLD2!$F42 + VFDYLD1!AC42*(1-VLOOKUP(VFDYLD2!AC$4,'[1]INTERNAL PARAMETERS-1'!$B$5:$J$44,5,FALSE))*VLOOKUP(VFDYLD2!AC$4,'[1]INTERNAL PARAMETERS-1'!$B$5:$J$44,9,FALSE)*VFDYLD2!$F42</f>
        <v>0</v>
      </c>
      <c r="AD42" s="44">
        <f>VFDYLD1!AD42*VLOOKUP(VFDYLD2!AD$4,'[1]INTERNAL PARAMETERS-1'!$B$5:$J$44,5,FALSE)*VLOOKUP(VFDYLD2!AD$4,'[1]INTERNAL PARAMETERS-1'!$B$5:$J$44,7,FALSE)*VFDYLD2!$F42 + VFDYLD1!AD42*(1-VLOOKUP(VFDYLD2!AD$4,'[1]INTERNAL PARAMETERS-1'!$B$5:$J$44,5,FALSE))*VLOOKUP(VFDYLD2!AD$4,'[1]INTERNAL PARAMETERS-1'!$B$5:$J$44,9,FALSE)*VFDYLD2!$F42</f>
        <v>0</v>
      </c>
      <c r="AE42" s="44">
        <f>VFDYLD1!AE42*VLOOKUP(VFDYLD2!AE$4,'[1]INTERNAL PARAMETERS-1'!$B$5:$J$44,5,FALSE)*VLOOKUP(VFDYLD2!AE$4,'[1]INTERNAL PARAMETERS-1'!$B$5:$J$44,7,FALSE)*VFDYLD2!$F42 + VFDYLD1!AE42*(1-VLOOKUP(VFDYLD2!AE$4,'[1]INTERNAL PARAMETERS-1'!$B$5:$J$44,5,FALSE))*VLOOKUP(VFDYLD2!AE$4,'[1]INTERNAL PARAMETERS-1'!$B$5:$J$44,9,FALSE)*VFDYLD2!$F42</f>
        <v>0</v>
      </c>
      <c r="AF42" s="44">
        <f>VFDYLD1!AF42*VLOOKUP(VFDYLD2!AF$4,'[1]INTERNAL PARAMETERS-1'!$B$5:$J$44,5,FALSE)*VLOOKUP(VFDYLD2!AF$4,'[1]INTERNAL PARAMETERS-1'!$B$5:$J$44,7,FALSE)*VFDYLD2!$F42 + VFDYLD1!AF42*(1-VLOOKUP(VFDYLD2!AF$4,'[1]INTERNAL PARAMETERS-1'!$B$5:$J$44,5,FALSE))*VLOOKUP(VFDYLD2!AF$4,'[1]INTERNAL PARAMETERS-1'!$B$5:$J$44,9,FALSE)*VFDYLD2!$F42</f>
        <v>0</v>
      </c>
      <c r="AG42" s="44">
        <f>VFDYLD1!AG42*VLOOKUP(VFDYLD2!AG$4,'[1]INTERNAL PARAMETERS-1'!$B$5:$J$44,5,FALSE)*VLOOKUP(VFDYLD2!AG$4,'[1]INTERNAL PARAMETERS-1'!$B$5:$J$44,7,FALSE)*VFDYLD2!$F42 + VFDYLD1!AG42*(1-VLOOKUP(VFDYLD2!AG$4,'[1]INTERNAL PARAMETERS-1'!$B$5:$J$44,5,FALSE))*VLOOKUP(VFDYLD2!AG$4,'[1]INTERNAL PARAMETERS-1'!$B$5:$J$44,9,FALSE)*VFDYLD2!$F42</f>
        <v>0</v>
      </c>
      <c r="AH42" s="44">
        <f>VFDYLD1!AH42*VLOOKUP(VFDYLD2!AH$4,'[1]INTERNAL PARAMETERS-1'!$B$5:$J$44,5,FALSE)*VLOOKUP(VFDYLD2!AH$4,'[1]INTERNAL PARAMETERS-1'!$B$5:$J$44,7,FALSE)*VFDYLD2!$F42 + VFDYLD1!AH42*(1-VLOOKUP(VFDYLD2!AH$4,'[1]INTERNAL PARAMETERS-1'!$B$5:$J$44,5,FALSE))*VLOOKUP(VFDYLD2!AH$4,'[1]INTERNAL PARAMETERS-1'!$B$5:$J$44,9,FALSE)*VFDYLD2!$F42</f>
        <v>0</v>
      </c>
      <c r="AI42" s="44">
        <f>VFDYLD1!AI42*VLOOKUP(VFDYLD2!AI$4,'[1]INTERNAL PARAMETERS-1'!$B$5:$J$44,5,FALSE)*VLOOKUP(VFDYLD2!AI$4,'[1]INTERNAL PARAMETERS-1'!$B$5:$J$44,7,FALSE)*VFDYLD2!$F42 + VFDYLD1!AI42*(1-VLOOKUP(VFDYLD2!AI$4,'[1]INTERNAL PARAMETERS-1'!$B$5:$J$44,5,FALSE))*VLOOKUP(VFDYLD2!AI$4,'[1]INTERNAL PARAMETERS-1'!$B$5:$J$44,9,FALSE)*VFDYLD2!$F42</f>
        <v>9.0852989773186996E-2</v>
      </c>
      <c r="AJ42" s="44">
        <f>VFDYLD1!AJ42*VLOOKUP(VFDYLD2!AJ$4,'[1]INTERNAL PARAMETERS-1'!$B$5:$J$44,5,FALSE)*VLOOKUP(VFDYLD2!AJ$4,'[1]INTERNAL PARAMETERS-1'!$B$5:$J$44,7,FALSE)*VFDYLD2!$F42 + VFDYLD1!AJ42*(1-VLOOKUP(VFDYLD2!AJ$4,'[1]INTERNAL PARAMETERS-1'!$B$5:$J$44,5,FALSE))*VLOOKUP(VFDYLD2!AJ$4,'[1]INTERNAL PARAMETERS-1'!$B$5:$J$44,9,FALSE)*VFDYLD2!$F42</f>
        <v>5.0633901589163824E-2</v>
      </c>
      <c r="AK42" s="44">
        <f>VFDYLD1!AK42*VLOOKUP(VFDYLD2!AK$4,'[1]INTERNAL PARAMETERS-1'!$B$5:$J$44,5,FALSE)*VLOOKUP(VFDYLD2!AK$4,'[1]INTERNAL PARAMETERS-1'!$B$5:$J$44,7,FALSE)*VFDYLD2!$F42 + VFDYLD1!AK42*(1-VLOOKUP(VFDYLD2!AK$4,'[1]INTERNAL PARAMETERS-1'!$B$5:$J$44,5,FALSE))*VLOOKUP(VFDYLD2!AK$4,'[1]INTERNAL PARAMETERS-1'!$B$5:$J$44,9,FALSE)*VFDYLD2!$F42</f>
        <v>0</v>
      </c>
      <c r="AL42" s="44">
        <f>VFDYLD1!AL42*VLOOKUP(VFDYLD2!AL$4,'[1]INTERNAL PARAMETERS-1'!$B$5:$J$44,5,FALSE)*VLOOKUP(VFDYLD2!AL$4,'[1]INTERNAL PARAMETERS-1'!$B$5:$J$44,7,FALSE)*VFDYLD2!$F42 + VFDYLD1!AL42*(1-VLOOKUP(VFDYLD2!AL$4,'[1]INTERNAL PARAMETERS-1'!$B$5:$J$44,5,FALSE))*VLOOKUP(VFDYLD2!AL$4,'[1]INTERNAL PARAMETERS-1'!$B$5:$J$44,9,FALSE)*VFDYLD2!$F42</f>
        <v>0</v>
      </c>
      <c r="AM42" s="44">
        <f>VFDYLD1!AM42*VLOOKUP(VFDYLD2!AM$4,'[1]INTERNAL PARAMETERS-1'!$B$5:$J$44,5,FALSE)*VLOOKUP(VFDYLD2!AM$4,'[1]INTERNAL PARAMETERS-1'!$B$5:$J$44,7,FALSE)*VFDYLD2!$F42 + VFDYLD1!AM42*(1-VLOOKUP(VFDYLD2!AM$4,'[1]INTERNAL PARAMETERS-1'!$B$5:$J$44,5,FALSE))*VLOOKUP(VFDYLD2!AM$4,'[1]INTERNAL PARAMETERS-1'!$B$5:$J$44,9,FALSE)*VFDYLD2!$F42</f>
        <v>0</v>
      </c>
      <c r="AN42" s="44">
        <f>VFDYLD1!AN42*VLOOKUP(VFDYLD2!AN$4,'[1]INTERNAL PARAMETERS-1'!$B$5:$J$44,5,FALSE)*VLOOKUP(VFDYLD2!AN$4,'[1]INTERNAL PARAMETERS-1'!$B$5:$J$44,7,FALSE)*VFDYLD2!$F42 + VFDYLD1!AN42*(1-VLOOKUP(VFDYLD2!AN$4,'[1]INTERNAL PARAMETERS-1'!$B$5:$J$44,5,FALSE))*VLOOKUP(VFDYLD2!AN$4,'[1]INTERNAL PARAMETERS-1'!$B$5:$J$44,9,FALSE)*VFDYLD2!$F42</f>
        <v>0</v>
      </c>
      <c r="AO42" s="44">
        <f>VFDYLD1!AO42*VLOOKUP(VFDYLD2!AO$4,'[1]INTERNAL PARAMETERS-1'!$B$5:$J$44,5,FALSE)*VLOOKUP(VFDYLD2!AO$4,'[1]INTERNAL PARAMETERS-1'!$B$5:$J$44,7,FALSE)*VFDYLD2!$F42 + VFDYLD1!AO42*(1-VLOOKUP(VFDYLD2!AO$4,'[1]INTERNAL PARAMETERS-1'!$B$5:$J$44,5,FALSE))*VLOOKUP(VFDYLD2!AO$4,'[1]INTERNAL PARAMETERS-1'!$B$5:$J$44,9,FALSE)*VFDYLD2!$F42</f>
        <v>0</v>
      </c>
      <c r="AP42" s="44">
        <f>VFDYLD1!AP42*VLOOKUP(VFDYLD2!AP$4,'[1]INTERNAL PARAMETERS-1'!$B$5:$J$44,5,FALSE)*VLOOKUP(VFDYLD2!AP$4,'[1]INTERNAL PARAMETERS-1'!$B$5:$J$44,7,FALSE)*VFDYLD2!$F42 + VFDYLD1!AP42*(1-VLOOKUP(VFDYLD2!AP$4,'[1]INTERNAL PARAMETERS-1'!$B$5:$J$44,5,FALSE))*VLOOKUP(VFDYLD2!AP$4,'[1]INTERNAL PARAMETERS-1'!$B$5:$J$44,9,FALSE)*VFDYLD2!$F42</f>
        <v>0</v>
      </c>
      <c r="AQ42" s="44">
        <f>VFDYLD1!AQ42*VLOOKUP(VFDYLD2!AQ$4,'[1]INTERNAL PARAMETERS-1'!$B$5:$J$44,5,FALSE)*VLOOKUP(VFDYLD2!AQ$4,'[1]INTERNAL PARAMETERS-1'!$B$5:$J$44,7,FALSE)*VFDYLD2!$F42 + VFDYLD1!AQ42*(1-VLOOKUP(VFDYLD2!AQ$4,'[1]INTERNAL PARAMETERS-1'!$B$5:$J$44,5,FALSE))*VLOOKUP(VFDYLD2!AQ$4,'[1]INTERNAL PARAMETERS-1'!$B$5:$J$44,9,FALSE)*VFDYLD2!$F42</f>
        <v>0</v>
      </c>
      <c r="AR42" s="44">
        <f>VFDYLD1!AR42*VLOOKUP(VFDYLD2!AR$4,'[1]INTERNAL PARAMETERS-1'!$B$5:$J$44,5,FALSE)*VLOOKUP(VFDYLD2!AR$4,'[1]INTERNAL PARAMETERS-1'!$B$5:$J$44,7,FALSE)*VFDYLD2!$F42 + VFDYLD1!AR42*(1-VLOOKUP(VFDYLD2!AR$4,'[1]INTERNAL PARAMETERS-1'!$B$5:$J$44,5,FALSE))*VLOOKUP(VFDYLD2!AR$4,'[1]INTERNAL PARAMETERS-1'!$B$5:$J$44,9,FALSE)*VFDYLD2!$F42</f>
        <v>0</v>
      </c>
      <c r="AS42" s="44">
        <f>VFDYLD1!AS42*VLOOKUP(VFDYLD2!AS$4,'[1]INTERNAL PARAMETERS-1'!$B$5:$J$44,5,FALSE)*VLOOKUP(VFDYLD2!AS$4,'[1]INTERNAL PARAMETERS-1'!$B$5:$J$44,7,FALSE)*VFDYLD2!$F42 + VFDYLD1!AS42*(1-VLOOKUP(VFDYLD2!AS$4,'[1]INTERNAL PARAMETERS-1'!$B$5:$J$44,5,FALSE))*VLOOKUP(VFDYLD2!AS$4,'[1]INTERNAL PARAMETERS-1'!$B$5:$J$44,9,FALSE)*VFDYLD2!$F42</f>
        <v>0</v>
      </c>
      <c r="AT42" s="43">
        <f>VFDYLD1!AT42*VLOOKUP(VFDYLD2!AT$4,'[1]INTERNAL PARAMETERS-1'!$B$5:$J$44,5,FALSE)*VLOOKUP(VFDYLD2!AT$4,'[1]INTERNAL PARAMETERS-1'!$B$5:$J$44,7,FALSE)*VFDYLD2!$F42 + VFDYLD1!AT42*(1-VLOOKUP(VFDYLD2!AT$4,'[1]INTERNAL PARAMETERS-1'!$B$5:$J$44,5,FALSE))*VLOOKUP(VFDYLD2!AT$4,'[1]INTERNAL PARAMETERS-1'!$B$5:$J$44,9,FALSE)*VFDYLD2!$F42</f>
        <v>0</v>
      </c>
      <c r="AU42" s="45">
        <f>VFDYLD1!AU42*VLOOKUP(VFDYLD2!AU$4,'[1]INTERNAL PARAMETERS-1'!$B$5:$J$44,5,FALSE)*VLOOKUP(VFDYLD2!AU$4,'[1]INTERNAL PARAMETERS-1'!$B$5:$J$44,6,FALSE)*VLOOKUP(VFDYLD2!AU$4,'[1]INTERNAL PARAMETERS-1'!$B$5:$J$44,3,FALSE) + VFDYLD1!AU42*(1-VLOOKUP(VFDYLD2!AU$4,'[1]INTERNAL PARAMETERS-1'!$B$5:$J$44,5,FALSE))*VLOOKUP(VFDYLD2!AU$4,'[1]INTERNAL PARAMETERS-1'!$B$5:$J$44,8,FALSE)*VLOOKUP(VFDYLD2!AU$4,'[1]INTERNAL PARAMETERS-1'!$B$5:$J$44,3,FALSE)</f>
        <v>0</v>
      </c>
      <c r="AV42" s="44">
        <f>VFDYLD1!AV42*VLOOKUP(VFDYLD2!AV$4,'[1]INTERNAL PARAMETERS-1'!$B$5:$J$44,5,FALSE)*VLOOKUP(VFDYLD2!AV$4,'[1]INTERNAL PARAMETERS-1'!$B$5:$J$44,6,FALSE)*VLOOKUP(VFDYLD2!AV$4,'[1]INTERNAL PARAMETERS-1'!$B$5:$J$44,3,FALSE) + VFDYLD1!AV42*(1-VLOOKUP(VFDYLD2!AV$4,'[1]INTERNAL PARAMETERS-1'!$B$5:$J$44,5,FALSE))*VLOOKUP(VFDYLD2!AV$4,'[1]INTERNAL PARAMETERS-1'!$B$5:$J$44,8,FALSE)*VLOOKUP(VFDYLD2!AV$4,'[1]INTERNAL PARAMETERS-1'!$B$5:$J$44,3,FALSE)</f>
        <v>0</v>
      </c>
      <c r="AW42" s="44">
        <f>VFDYLD1!AW42*VLOOKUP(VFDYLD2!AW$4,'[1]INTERNAL PARAMETERS-1'!$B$5:$J$44,5,FALSE)*VLOOKUP(VFDYLD2!AW$4,'[1]INTERNAL PARAMETERS-1'!$B$5:$J$44,6,FALSE)*VLOOKUP(VFDYLD2!AW$4,'[1]INTERNAL PARAMETERS-1'!$B$5:$J$44,3,FALSE) + VFDYLD1!AW42*(1-VLOOKUP(VFDYLD2!AW$4,'[1]INTERNAL PARAMETERS-1'!$B$5:$J$44,5,FALSE))*VLOOKUP(VFDYLD2!AW$4,'[1]INTERNAL PARAMETERS-1'!$B$5:$J$44,8,FALSE)*VLOOKUP(VFDYLD2!AW$4,'[1]INTERNAL PARAMETERS-1'!$B$5:$J$44,3,FALSE)</f>
        <v>0.37257665308877319</v>
      </c>
      <c r="AX42" s="44">
        <f>VFDYLD1!AX42*VLOOKUP(VFDYLD2!AX$4,'[1]INTERNAL PARAMETERS-1'!$B$5:$J$44,5,FALSE)*VLOOKUP(VFDYLD2!AX$4,'[1]INTERNAL PARAMETERS-1'!$B$5:$J$44,6,FALSE)*VLOOKUP(VFDYLD2!AX$4,'[1]INTERNAL PARAMETERS-1'!$B$5:$J$44,3,FALSE) + VFDYLD1!AX42*(1-VLOOKUP(VFDYLD2!AX$4,'[1]INTERNAL PARAMETERS-1'!$B$5:$J$44,5,FALSE))*VLOOKUP(VFDYLD2!AX$4,'[1]INTERNAL PARAMETERS-1'!$B$5:$J$44,8,FALSE)*VLOOKUP(VFDYLD2!AX$4,'[1]INTERNAL PARAMETERS-1'!$B$5:$J$44,3,FALSE)</f>
        <v>0</v>
      </c>
      <c r="AY42" s="44">
        <f>VFDYLD1!AY42*VLOOKUP(VFDYLD2!AY$4,'[1]INTERNAL PARAMETERS-1'!$B$5:$J$44,5,FALSE)*VLOOKUP(VFDYLD2!AY$4,'[1]INTERNAL PARAMETERS-1'!$B$5:$J$44,6,FALSE)*VLOOKUP(VFDYLD2!AY$4,'[1]INTERNAL PARAMETERS-1'!$B$5:$J$44,3,FALSE) + VFDYLD1!AY42*(1-VLOOKUP(VFDYLD2!AY$4,'[1]INTERNAL PARAMETERS-1'!$B$5:$J$44,5,FALSE))*VLOOKUP(VFDYLD2!AY$4,'[1]INTERNAL PARAMETERS-1'!$B$5:$J$44,8,FALSE)*VLOOKUP(VFDYLD2!AY$4,'[1]INTERNAL PARAMETERS-1'!$B$5:$J$44,3,FALSE)</f>
        <v>0</v>
      </c>
      <c r="AZ42" s="44">
        <f>VFDYLD1!AZ42*VLOOKUP(VFDYLD2!AZ$4,'[1]INTERNAL PARAMETERS-1'!$B$5:$J$44,5,FALSE)*VLOOKUP(VFDYLD2!AZ$4,'[1]INTERNAL PARAMETERS-1'!$B$5:$J$44,6,FALSE)*VLOOKUP(VFDYLD2!AZ$4,'[1]INTERNAL PARAMETERS-1'!$B$5:$J$44,3,FALSE) + VFDYLD1!AZ42*(1-VLOOKUP(VFDYLD2!AZ$4,'[1]INTERNAL PARAMETERS-1'!$B$5:$J$44,5,FALSE))*VLOOKUP(VFDYLD2!AZ$4,'[1]INTERNAL PARAMETERS-1'!$B$5:$J$44,8,FALSE)*VLOOKUP(VFDYLD2!AZ$4,'[1]INTERNAL PARAMETERS-1'!$B$5:$J$44,3,FALSE)</f>
        <v>0</v>
      </c>
      <c r="BA42" s="44">
        <f>VFDYLD1!BA42*VLOOKUP(VFDYLD2!BA$4,'[1]INTERNAL PARAMETERS-1'!$B$5:$J$44,5,FALSE)*VLOOKUP(VFDYLD2!BA$4,'[1]INTERNAL PARAMETERS-1'!$B$5:$J$44,6,FALSE)*VLOOKUP(VFDYLD2!BA$4,'[1]INTERNAL PARAMETERS-1'!$B$5:$J$44,3,FALSE) + VFDYLD1!BA42*(1-VLOOKUP(VFDYLD2!BA$4,'[1]INTERNAL PARAMETERS-1'!$B$5:$J$44,5,FALSE))*VLOOKUP(VFDYLD2!BA$4,'[1]INTERNAL PARAMETERS-1'!$B$5:$J$44,8,FALSE)*VLOOKUP(VFDYLD2!BA$4,'[1]INTERNAL PARAMETERS-1'!$B$5:$J$44,3,FALSE)</f>
        <v>2.5942994793973089E-2</v>
      </c>
      <c r="BB42" s="44">
        <f>VFDYLD1!BB42*VLOOKUP(VFDYLD2!BB$4,'[1]INTERNAL PARAMETERS-1'!$B$5:$J$44,5,FALSE)*VLOOKUP(VFDYLD2!BB$4,'[1]INTERNAL PARAMETERS-1'!$B$5:$J$44,6,FALSE)*VLOOKUP(VFDYLD2!BB$4,'[1]INTERNAL PARAMETERS-1'!$B$5:$J$44,3,FALSE) + VFDYLD1!BB42*(1-VLOOKUP(VFDYLD2!BB$4,'[1]INTERNAL PARAMETERS-1'!$B$5:$J$44,5,FALSE))*VLOOKUP(VFDYLD2!BB$4,'[1]INTERNAL PARAMETERS-1'!$B$5:$J$44,8,FALSE)*VLOOKUP(VFDYLD2!BB$4,'[1]INTERNAL PARAMETERS-1'!$B$5:$J$44,3,FALSE)</f>
        <v>0.1577156780928671</v>
      </c>
      <c r="BC42" s="44">
        <f>VFDYLD1!BC42*VLOOKUP(VFDYLD2!BC$4,'[1]INTERNAL PARAMETERS-1'!$B$5:$J$44,5,FALSE)*VLOOKUP(VFDYLD2!BC$4,'[1]INTERNAL PARAMETERS-1'!$B$5:$J$44,6,FALSE)*VLOOKUP(VFDYLD2!BC$4,'[1]INTERNAL PARAMETERS-1'!$B$5:$J$44,3,FALSE) + VFDYLD1!BC42*(1-VLOOKUP(VFDYLD2!BC$4,'[1]INTERNAL PARAMETERS-1'!$B$5:$J$44,5,FALSE))*VLOOKUP(VFDYLD2!BC$4,'[1]INTERNAL PARAMETERS-1'!$B$5:$J$44,8,FALSE)*VLOOKUP(VFDYLD2!BC$4,'[1]INTERNAL PARAMETERS-1'!$B$5:$J$44,3,FALSE)</f>
        <v>2.5804902994362267E-2</v>
      </c>
      <c r="BD42" s="44">
        <f>VFDYLD1!BD42*VLOOKUP(VFDYLD2!BD$4,'[1]INTERNAL PARAMETERS-1'!$B$5:$J$44,5,FALSE)*VLOOKUP(VFDYLD2!BD$4,'[1]INTERNAL PARAMETERS-1'!$B$5:$J$44,6,FALSE)*VLOOKUP(VFDYLD2!BD$4,'[1]INTERNAL PARAMETERS-1'!$B$5:$J$44,3,FALSE) + VFDYLD1!BD42*(1-VLOOKUP(VFDYLD2!BD$4,'[1]INTERNAL PARAMETERS-1'!$B$5:$J$44,5,FALSE))*VLOOKUP(VFDYLD2!BD$4,'[1]INTERNAL PARAMETERS-1'!$B$5:$J$44,8,FALSE)*VLOOKUP(VFDYLD2!BD$4,'[1]INTERNAL PARAMETERS-1'!$B$5:$J$44,3,FALSE)</f>
        <v>0.10192941195539873</v>
      </c>
      <c r="BE42" s="44">
        <f>VFDYLD1!BE42*VLOOKUP(VFDYLD2!BE$4,'[1]INTERNAL PARAMETERS-1'!$B$5:$J$44,5,FALSE)*VLOOKUP(VFDYLD2!BE$4,'[1]INTERNAL PARAMETERS-1'!$B$5:$J$44,6,FALSE)*VLOOKUP(VFDYLD2!BE$4,'[1]INTERNAL PARAMETERS-1'!$B$5:$J$44,3,FALSE) + VFDYLD1!BE42*(1-VLOOKUP(VFDYLD2!BE$4,'[1]INTERNAL PARAMETERS-1'!$B$5:$J$44,5,FALSE))*VLOOKUP(VFDYLD2!BE$4,'[1]INTERNAL PARAMETERS-1'!$B$5:$J$44,8,FALSE)*VLOOKUP(VFDYLD2!BE$4,'[1]INTERNAL PARAMETERS-1'!$B$5:$J$44,3,FALSE)</f>
        <v>4.6322846552186006E-2</v>
      </c>
      <c r="BF42" s="44">
        <f>VFDYLD1!BF42*VLOOKUP(VFDYLD2!BF$4,'[1]INTERNAL PARAMETERS-1'!$B$5:$J$44,5,FALSE)*VLOOKUP(VFDYLD2!BF$4,'[1]INTERNAL PARAMETERS-1'!$B$5:$J$44,6,FALSE)*VLOOKUP(VFDYLD2!BF$4,'[1]INTERNAL PARAMETERS-1'!$B$5:$J$44,3,FALSE) + VFDYLD1!BF42*(1-VLOOKUP(VFDYLD2!BF$4,'[1]INTERNAL PARAMETERS-1'!$B$5:$J$44,5,FALSE))*VLOOKUP(VFDYLD2!BF$4,'[1]INTERNAL PARAMETERS-1'!$B$5:$J$44,8,FALSE)*VLOOKUP(VFDYLD2!BF$4,'[1]INTERNAL PARAMETERS-1'!$B$5:$J$44,3,FALSE)</f>
        <v>0</v>
      </c>
      <c r="BG42" s="44">
        <f>VFDYLD1!BG42*VLOOKUP(VFDYLD2!BG$4,'[1]INTERNAL PARAMETERS-1'!$B$5:$J$44,5,FALSE)*VLOOKUP(VFDYLD2!BG$4,'[1]INTERNAL PARAMETERS-1'!$B$5:$J$44,6,FALSE)*VLOOKUP(VFDYLD2!BG$4,'[1]INTERNAL PARAMETERS-1'!$B$5:$J$44,3,FALSE) + VFDYLD1!BG42*(1-VLOOKUP(VFDYLD2!BG$4,'[1]INTERNAL PARAMETERS-1'!$B$5:$J$44,5,FALSE))*VLOOKUP(VFDYLD2!BG$4,'[1]INTERNAL PARAMETERS-1'!$B$5:$J$44,8,FALSE)*VLOOKUP(VFDYLD2!BG$4,'[1]INTERNAL PARAMETERS-1'!$B$5:$J$44,3,FALSE)</f>
        <v>0.17269791297239928</v>
      </c>
      <c r="BH42" s="44">
        <f>VFDYLD1!BH42*VLOOKUP(VFDYLD2!BH$4,'[1]INTERNAL PARAMETERS-1'!$B$5:$J$44,5,FALSE)*VLOOKUP(VFDYLD2!BH$4,'[1]INTERNAL PARAMETERS-1'!$B$5:$J$44,6,FALSE)*VLOOKUP(VFDYLD2!BH$4,'[1]INTERNAL PARAMETERS-1'!$B$5:$J$44,3,FALSE) + VFDYLD1!BH42*(1-VLOOKUP(VFDYLD2!BH$4,'[1]INTERNAL PARAMETERS-1'!$B$5:$J$44,5,FALSE))*VLOOKUP(VFDYLD2!BH$4,'[1]INTERNAL PARAMETERS-1'!$B$5:$J$44,8,FALSE)*VLOOKUP(VFDYLD2!BH$4,'[1]INTERNAL PARAMETERS-1'!$B$5:$J$44,3,FALSE)</f>
        <v>5.2186728603391766E-4</v>
      </c>
      <c r="BI42" s="44">
        <f>VFDYLD1!BI42*VLOOKUP(VFDYLD2!BI$4,'[1]INTERNAL PARAMETERS-1'!$B$5:$J$44,5,FALSE)*VLOOKUP(VFDYLD2!BI$4,'[1]INTERNAL PARAMETERS-1'!$B$5:$J$44,6,FALSE)*VLOOKUP(VFDYLD2!BI$4,'[1]INTERNAL PARAMETERS-1'!$B$5:$J$44,3,FALSE) + VFDYLD1!BI42*(1-VLOOKUP(VFDYLD2!BI$4,'[1]INTERNAL PARAMETERS-1'!$B$5:$J$44,5,FALSE))*VLOOKUP(VFDYLD2!BI$4,'[1]INTERNAL PARAMETERS-1'!$B$5:$J$44,8,FALSE)*VLOOKUP(VFDYLD2!BI$4,'[1]INTERNAL PARAMETERS-1'!$B$5:$J$44,3,FALSE)</f>
        <v>0</v>
      </c>
      <c r="BJ42" s="44">
        <f>VFDYLD1!BJ42*VLOOKUP(VFDYLD2!BJ$4,'[1]INTERNAL PARAMETERS-1'!$B$5:$J$44,5,FALSE)*VLOOKUP(VFDYLD2!BJ$4,'[1]INTERNAL PARAMETERS-1'!$B$5:$J$44,6,FALSE)*VLOOKUP(VFDYLD2!BJ$4,'[1]INTERNAL PARAMETERS-1'!$B$5:$J$44,3,FALSE) + VFDYLD1!BJ42*(1-VLOOKUP(VFDYLD2!BJ$4,'[1]INTERNAL PARAMETERS-1'!$B$5:$J$44,5,FALSE))*VLOOKUP(VFDYLD2!BJ$4,'[1]INTERNAL PARAMETERS-1'!$B$5:$J$44,8,FALSE)*VLOOKUP(VFDYLD2!BJ$4,'[1]INTERNAL PARAMETERS-1'!$B$5:$J$44,3,FALSE)</f>
        <v>4.0883434196175669E-2</v>
      </c>
      <c r="BK42" s="44">
        <f>VFDYLD1!BK42*VLOOKUP(VFDYLD2!BK$4,'[1]INTERNAL PARAMETERS-1'!$B$5:$J$44,5,FALSE)*VLOOKUP(VFDYLD2!BK$4,'[1]INTERNAL PARAMETERS-1'!$B$5:$J$44,6,FALSE)*VLOOKUP(VFDYLD2!BK$4,'[1]INTERNAL PARAMETERS-1'!$B$5:$J$44,3,FALSE) + VFDYLD1!BK42*(1-VLOOKUP(VFDYLD2!BK$4,'[1]INTERNAL PARAMETERS-1'!$B$5:$J$44,5,FALSE))*VLOOKUP(VFDYLD2!BK$4,'[1]INTERNAL PARAMETERS-1'!$B$5:$J$44,8,FALSE)*VLOOKUP(VFDYLD2!BK$4,'[1]INTERNAL PARAMETERS-1'!$B$5:$J$44,3,FALSE)</f>
        <v>2.1707218050069393E-2</v>
      </c>
      <c r="BL42" s="44">
        <f>VFDYLD1!BL42*VLOOKUP(VFDYLD2!BL$4,'[1]INTERNAL PARAMETERS-1'!$B$5:$J$44,5,FALSE)*VLOOKUP(VFDYLD2!BL$4,'[1]INTERNAL PARAMETERS-1'!$B$5:$J$44,6,FALSE)*VLOOKUP(VFDYLD2!BL$4,'[1]INTERNAL PARAMETERS-1'!$B$5:$J$44,3,FALSE) + VFDYLD1!BL42*(1-VLOOKUP(VFDYLD2!BL$4,'[1]INTERNAL PARAMETERS-1'!$B$5:$J$44,5,FALSE))*VLOOKUP(VFDYLD2!BL$4,'[1]INTERNAL PARAMETERS-1'!$B$5:$J$44,8,FALSE)*VLOOKUP(VFDYLD2!BL$4,'[1]INTERNAL PARAMETERS-1'!$B$5:$J$44,3,FALSE)</f>
        <v>3.831234253539192E-3</v>
      </c>
      <c r="BM42" s="44">
        <f>VFDYLD1!BM42*VLOOKUP(VFDYLD2!BM$4,'[1]INTERNAL PARAMETERS-1'!$B$5:$J$44,5,FALSE)*VLOOKUP(VFDYLD2!BM$4,'[1]INTERNAL PARAMETERS-1'!$B$5:$J$44,6,FALSE)*VLOOKUP(VFDYLD2!BM$4,'[1]INTERNAL PARAMETERS-1'!$B$5:$J$44,3,FALSE) + VFDYLD1!BM42*(1-VLOOKUP(VFDYLD2!BM$4,'[1]INTERNAL PARAMETERS-1'!$B$5:$J$44,5,FALSE))*VLOOKUP(VFDYLD2!BM$4,'[1]INTERNAL PARAMETERS-1'!$B$5:$J$44,8,FALSE)*VLOOKUP(VFDYLD2!BM$4,'[1]INTERNAL PARAMETERS-1'!$B$5:$J$44,3,FALSE)</f>
        <v>1.7566422237213081E-3</v>
      </c>
      <c r="BN42" s="44">
        <f>VFDYLD1!BN42*VLOOKUP(VFDYLD2!BN$4,'[1]INTERNAL PARAMETERS-1'!$B$5:$J$44,5,FALSE)*VLOOKUP(VFDYLD2!BN$4,'[1]INTERNAL PARAMETERS-1'!$B$5:$J$44,6,FALSE)*VLOOKUP(VFDYLD2!BN$4,'[1]INTERNAL PARAMETERS-1'!$B$5:$J$44,3,FALSE) + VFDYLD1!BN42*(1-VLOOKUP(VFDYLD2!BN$4,'[1]INTERNAL PARAMETERS-1'!$B$5:$J$44,5,FALSE))*VLOOKUP(VFDYLD2!BN$4,'[1]INTERNAL PARAMETERS-1'!$B$5:$J$44,8,FALSE)*VLOOKUP(VFDYLD2!BN$4,'[1]INTERNAL PARAMETERS-1'!$B$5:$J$44,3,FALSE)</f>
        <v>5.6456370318522429E-2</v>
      </c>
      <c r="BO42" s="44">
        <f>VFDYLD1!BO42*VLOOKUP(VFDYLD2!BO$4,'[1]INTERNAL PARAMETERS-1'!$B$5:$J$44,5,FALSE)*VLOOKUP(VFDYLD2!BO$4,'[1]INTERNAL PARAMETERS-1'!$B$5:$J$44,6,FALSE)*VLOOKUP(VFDYLD2!BO$4,'[1]INTERNAL PARAMETERS-1'!$B$5:$J$44,3,FALSE) + VFDYLD1!BO42*(1-VLOOKUP(VFDYLD2!BO$4,'[1]INTERNAL PARAMETERS-1'!$B$5:$J$44,5,FALSE))*VLOOKUP(VFDYLD2!BO$4,'[1]INTERNAL PARAMETERS-1'!$B$5:$J$44,8,FALSE)*VLOOKUP(VFDYLD2!BO$4,'[1]INTERNAL PARAMETERS-1'!$B$5:$J$44,3,FALSE)</f>
        <v>4.6201001060145019E-2</v>
      </c>
      <c r="BP42" s="44">
        <f>VFDYLD1!BP42*VLOOKUP(VFDYLD2!BP$4,'[1]INTERNAL PARAMETERS-1'!$B$5:$J$44,5,FALSE)*VLOOKUP(VFDYLD2!BP$4,'[1]INTERNAL PARAMETERS-1'!$B$5:$J$44,6,FALSE)*VLOOKUP(VFDYLD2!BP$4,'[1]INTERNAL PARAMETERS-1'!$B$5:$J$44,3,FALSE) + VFDYLD1!BP42*(1-VLOOKUP(VFDYLD2!BP$4,'[1]INTERNAL PARAMETERS-1'!$B$5:$J$44,5,FALSE))*VLOOKUP(VFDYLD2!BP$4,'[1]INTERNAL PARAMETERS-1'!$B$5:$J$44,8,FALSE)*VLOOKUP(VFDYLD2!BP$4,'[1]INTERNAL PARAMETERS-1'!$B$5:$J$44,3,FALSE)</f>
        <v>1.265549403371706E-3</v>
      </c>
      <c r="BQ42" s="44">
        <f>VFDYLD1!BQ42*VLOOKUP(VFDYLD2!BQ$4,'[1]INTERNAL PARAMETERS-1'!$B$5:$J$44,5,FALSE)*VLOOKUP(VFDYLD2!BQ$4,'[1]INTERNAL PARAMETERS-1'!$B$5:$J$44,6,FALSE)*VLOOKUP(VFDYLD2!BQ$4,'[1]INTERNAL PARAMETERS-1'!$B$5:$J$44,3,FALSE) + VFDYLD1!BQ42*(1-VLOOKUP(VFDYLD2!BQ$4,'[1]INTERNAL PARAMETERS-1'!$B$5:$J$44,5,FALSE))*VLOOKUP(VFDYLD2!BQ$4,'[1]INTERNAL PARAMETERS-1'!$B$5:$J$44,8,FALSE)*VLOOKUP(VFDYLD2!BQ$4,'[1]INTERNAL PARAMETERS-1'!$B$5:$J$44,3,FALSE)</f>
        <v>6.9977194976330398E-2</v>
      </c>
      <c r="BR42" s="44">
        <f>VFDYLD1!BR42*VLOOKUP(VFDYLD2!BR$4,'[1]INTERNAL PARAMETERS-1'!$B$5:$J$44,5,FALSE)*VLOOKUP(VFDYLD2!BR$4,'[1]INTERNAL PARAMETERS-1'!$B$5:$J$44,6,FALSE)*VLOOKUP(VFDYLD2!BR$4,'[1]INTERNAL PARAMETERS-1'!$B$5:$J$44,3,FALSE) + VFDYLD1!BR42*(1-VLOOKUP(VFDYLD2!BR$4,'[1]INTERNAL PARAMETERS-1'!$B$5:$J$44,5,FALSE))*VLOOKUP(VFDYLD2!BR$4,'[1]INTERNAL PARAMETERS-1'!$B$5:$J$44,8,FALSE)*VLOOKUP(VFDYLD2!BR$4,'[1]INTERNAL PARAMETERS-1'!$B$5:$J$44,3,FALSE)</f>
        <v>1.7097188384912099E-3</v>
      </c>
      <c r="BS42" s="44">
        <f>VFDYLD1!BS42*VLOOKUP(VFDYLD2!BS$4,'[1]INTERNAL PARAMETERS-1'!$B$5:$J$44,5,FALSE)*VLOOKUP(VFDYLD2!BS$4,'[1]INTERNAL PARAMETERS-1'!$B$5:$J$44,6,FALSE)*VLOOKUP(VFDYLD2!BS$4,'[1]INTERNAL PARAMETERS-1'!$B$5:$J$44,3,FALSE) + VFDYLD1!BS42*(1-VLOOKUP(VFDYLD2!BS$4,'[1]INTERNAL PARAMETERS-1'!$B$5:$J$44,5,FALSE))*VLOOKUP(VFDYLD2!BS$4,'[1]INTERNAL PARAMETERS-1'!$B$5:$J$44,8,FALSE)*VLOOKUP(VFDYLD2!BS$4,'[1]INTERNAL PARAMETERS-1'!$B$5:$J$44,3,FALSE)</f>
        <v>2.6822656448868067E-4</v>
      </c>
      <c r="BT42" s="44">
        <f>VFDYLD1!BT42*VLOOKUP(VFDYLD2!BT$4,'[1]INTERNAL PARAMETERS-1'!$B$5:$J$44,5,FALSE)*VLOOKUP(VFDYLD2!BT$4,'[1]INTERNAL PARAMETERS-1'!$B$5:$J$44,6,FALSE)*VLOOKUP(VFDYLD2!BT$4,'[1]INTERNAL PARAMETERS-1'!$B$5:$J$44,3,FALSE) + VFDYLD1!BT42*(1-VLOOKUP(VFDYLD2!BT$4,'[1]INTERNAL PARAMETERS-1'!$B$5:$J$44,5,FALSE))*VLOOKUP(VFDYLD2!BT$4,'[1]INTERNAL PARAMETERS-1'!$B$5:$J$44,8,FALSE)*VLOOKUP(VFDYLD2!BT$4,'[1]INTERNAL PARAMETERS-1'!$B$5:$J$44,3,FALSE)</f>
        <v>0</v>
      </c>
      <c r="BU42" s="44">
        <f>VFDYLD1!BU42*VLOOKUP(VFDYLD2!BU$4,'[1]INTERNAL PARAMETERS-1'!$B$5:$J$44,5,FALSE)*VLOOKUP(VFDYLD2!BU$4,'[1]INTERNAL PARAMETERS-1'!$B$5:$J$44,6,FALSE)*VLOOKUP(VFDYLD2!BU$4,'[1]INTERNAL PARAMETERS-1'!$B$5:$J$44,3,FALSE) + VFDYLD1!BU42*(1-VLOOKUP(VFDYLD2!BU$4,'[1]INTERNAL PARAMETERS-1'!$B$5:$J$44,5,FALSE))*VLOOKUP(VFDYLD2!BU$4,'[1]INTERNAL PARAMETERS-1'!$B$5:$J$44,8,FALSE)*VLOOKUP(VFDYLD2!BU$4,'[1]INTERNAL PARAMETERS-1'!$B$5:$J$44,3,FALSE)</f>
        <v>0</v>
      </c>
      <c r="BV42" s="44">
        <f>VFDYLD1!BV42*VLOOKUP(VFDYLD2!BV$4,'[1]INTERNAL PARAMETERS-1'!$B$5:$J$44,5,FALSE)*VLOOKUP(VFDYLD2!BV$4,'[1]INTERNAL PARAMETERS-1'!$B$5:$J$44,6,FALSE)*VLOOKUP(VFDYLD2!BV$4,'[1]INTERNAL PARAMETERS-1'!$B$5:$J$44,3,FALSE) + VFDYLD1!BV42*(1-VLOOKUP(VFDYLD2!BV$4,'[1]INTERNAL PARAMETERS-1'!$B$5:$J$44,5,FALSE))*VLOOKUP(VFDYLD2!BV$4,'[1]INTERNAL PARAMETERS-1'!$B$5:$J$44,8,FALSE)*VLOOKUP(VFDYLD2!BV$4,'[1]INTERNAL PARAMETERS-1'!$B$5:$J$44,3,FALSE)</f>
        <v>0</v>
      </c>
      <c r="BW42" s="44">
        <f>VFDYLD1!BW42*VLOOKUP(VFDYLD2!BW$4,'[1]INTERNAL PARAMETERS-1'!$B$5:$J$44,5,FALSE)*VLOOKUP(VFDYLD2!BW$4,'[1]INTERNAL PARAMETERS-1'!$B$5:$J$44,6,FALSE)*VLOOKUP(VFDYLD2!BW$4,'[1]INTERNAL PARAMETERS-1'!$B$5:$J$44,3,FALSE) + VFDYLD1!BW42*(1-VLOOKUP(VFDYLD2!BW$4,'[1]INTERNAL PARAMETERS-1'!$B$5:$J$44,5,FALSE))*VLOOKUP(VFDYLD2!BW$4,'[1]INTERNAL PARAMETERS-1'!$B$5:$J$44,8,FALSE)*VLOOKUP(VFDYLD2!BW$4,'[1]INTERNAL PARAMETERS-1'!$B$5:$J$44,3,FALSE)</f>
        <v>0</v>
      </c>
      <c r="BX42" s="44">
        <f>VFDYLD1!BX42*VLOOKUP(VFDYLD2!BX$4,'[1]INTERNAL PARAMETERS-1'!$B$5:$J$44,5,FALSE)*VLOOKUP(VFDYLD2!BX$4,'[1]INTERNAL PARAMETERS-1'!$B$5:$J$44,6,FALSE)*VLOOKUP(VFDYLD2!BX$4,'[1]INTERNAL PARAMETERS-1'!$B$5:$J$44,3,FALSE) + VFDYLD1!BX42*(1-VLOOKUP(VFDYLD2!BX$4,'[1]INTERNAL PARAMETERS-1'!$B$5:$J$44,5,FALSE))*VLOOKUP(VFDYLD2!BX$4,'[1]INTERNAL PARAMETERS-1'!$B$5:$J$44,8,FALSE)*VLOOKUP(VFDYLD2!BX$4,'[1]INTERNAL PARAMETERS-1'!$B$5:$J$44,3,FALSE)</f>
        <v>0</v>
      </c>
      <c r="BY42" s="44">
        <f>VFDYLD1!BY42*VLOOKUP(VFDYLD2!BY$4,'[1]INTERNAL PARAMETERS-1'!$B$5:$J$44,5,FALSE)*VLOOKUP(VFDYLD2!BY$4,'[1]INTERNAL PARAMETERS-1'!$B$5:$J$44,6,FALSE)*VLOOKUP(VFDYLD2!BY$4,'[1]INTERNAL PARAMETERS-1'!$B$5:$J$44,3,FALSE) + VFDYLD1!BY42*(1-VLOOKUP(VFDYLD2!BY$4,'[1]INTERNAL PARAMETERS-1'!$B$5:$J$44,5,FALSE))*VLOOKUP(VFDYLD2!BY$4,'[1]INTERNAL PARAMETERS-1'!$B$5:$J$44,8,FALSE)*VLOOKUP(VFDYLD2!BY$4,'[1]INTERNAL PARAMETERS-1'!$B$5:$J$44,3,FALSE)</f>
        <v>0</v>
      </c>
      <c r="BZ42" s="44">
        <f>VFDYLD1!BZ42*VLOOKUP(VFDYLD2!BZ$4,'[1]INTERNAL PARAMETERS-1'!$B$5:$J$44,5,FALSE)*VLOOKUP(VFDYLD2!BZ$4,'[1]INTERNAL PARAMETERS-1'!$B$5:$J$44,6,FALSE)*VLOOKUP(VFDYLD2!BZ$4,'[1]INTERNAL PARAMETERS-1'!$B$5:$J$44,3,FALSE) + VFDYLD1!BZ42*(1-VLOOKUP(VFDYLD2!BZ$4,'[1]INTERNAL PARAMETERS-1'!$B$5:$J$44,5,FALSE))*VLOOKUP(VFDYLD2!BZ$4,'[1]INTERNAL PARAMETERS-1'!$B$5:$J$44,8,FALSE)*VLOOKUP(VFDYLD2!BZ$4,'[1]INTERNAL PARAMETERS-1'!$B$5:$J$44,3,FALSE)</f>
        <v>1.0005205162259156E-4</v>
      </c>
      <c r="CA42" s="44">
        <f>VFDYLD1!CA42*VLOOKUP(VFDYLD2!CA$4,'[1]INTERNAL PARAMETERS-1'!$B$5:$J$44,5,FALSE)*VLOOKUP(VFDYLD2!CA$4,'[1]INTERNAL PARAMETERS-1'!$B$5:$J$44,6,FALSE)*VLOOKUP(VFDYLD2!CA$4,'[1]INTERNAL PARAMETERS-1'!$B$5:$J$44,3,FALSE) + VFDYLD1!CA42*(1-VLOOKUP(VFDYLD2!CA$4,'[1]INTERNAL PARAMETERS-1'!$B$5:$J$44,5,FALSE))*VLOOKUP(VFDYLD2!CA$4,'[1]INTERNAL PARAMETERS-1'!$B$5:$J$44,8,FALSE)*VLOOKUP(VFDYLD2!CA$4,'[1]INTERNAL PARAMETERS-1'!$B$5:$J$44,3,FALSE)</f>
        <v>0</v>
      </c>
      <c r="CB42" s="44">
        <f>VFDYLD1!CB42*VLOOKUP(VFDYLD2!CB$4,'[1]INTERNAL PARAMETERS-1'!$B$5:$J$44,5,FALSE)*VLOOKUP(VFDYLD2!CB$4,'[1]INTERNAL PARAMETERS-1'!$B$5:$J$44,6,FALSE)*VLOOKUP(VFDYLD2!CB$4,'[1]INTERNAL PARAMETERS-1'!$B$5:$J$44,3,FALSE) + VFDYLD1!CB42*(1-VLOOKUP(VFDYLD2!CB$4,'[1]INTERNAL PARAMETERS-1'!$B$5:$J$44,5,FALSE))*VLOOKUP(VFDYLD2!CB$4,'[1]INTERNAL PARAMETERS-1'!$B$5:$J$44,8,FALSE)*VLOOKUP(VFDYLD2!CB$4,'[1]INTERNAL PARAMETERS-1'!$B$5:$J$44,3,FALSE)</f>
        <v>0</v>
      </c>
      <c r="CC42" s="44">
        <f>VFDYLD1!CC42*VLOOKUP(VFDYLD2!CC$4,'[1]INTERNAL PARAMETERS-1'!$B$5:$J$44,5,FALSE)*VLOOKUP(VFDYLD2!CC$4,'[1]INTERNAL PARAMETERS-1'!$B$5:$J$44,6,FALSE)*VLOOKUP(VFDYLD2!CC$4,'[1]INTERNAL PARAMETERS-1'!$B$5:$J$44,3,FALSE) + VFDYLD1!CC42*(1-VLOOKUP(VFDYLD2!CC$4,'[1]INTERNAL PARAMETERS-1'!$B$5:$J$44,5,FALSE))*VLOOKUP(VFDYLD2!CC$4,'[1]INTERNAL PARAMETERS-1'!$B$5:$J$44,8,FALSE)*VLOOKUP(VFDYLD2!CC$4,'[1]INTERNAL PARAMETERS-1'!$B$5:$J$44,3,FALSE)</f>
        <v>2.223378924946479E-4</v>
      </c>
      <c r="CD42" s="44">
        <f>VFDYLD1!CD42*VLOOKUP(VFDYLD2!CD$4,'[1]INTERNAL PARAMETERS-1'!$B$5:$J$44,5,FALSE)*VLOOKUP(VFDYLD2!CD$4,'[1]INTERNAL PARAMETERS-1'!$B$5:$J$44,6,FALSE)*VLOOKUP(VFDYLD2!CD$4,'[1]INTERNAL PARAMETERS-1'!$B$5:$J$44,3,FALSE) + VFDYLD1!CD42*(1-VLOOKUP(VFDYLD2!CD$4,'[1]INTERNAL PARAMETERS-1'!$B$5:$J$44,5,FALSE))*VLOOKUP(VFDYLD2!CD$4,'[1]INTERNAL PARAMETERS-1'!$B$5:$J$44,8,FALSE)*VLOOKUP(VFDYLD2!CD$4,'[1]INTERNAL PARAMETERS-1'!$B$5:$J$44,3,FALSE)</f>
        <v>2.3724584259951558E-3</v>
      </c>
      <c r="CE42" s="44">
        <f>VFDYLD1!CE42*VLOOKUP(VFDYLD2!CE$4,'[1]INTERNAL PARAMETERS-1'!$B$5:$J$44,5,FALSE)*VLOOKUP(VFDYLD2!CE$4,'[1]INTERNAL PARAMETERS-1'!$B$5:$J$44,6,FALSE)*VLOOKUP(VFDYLD2!CE$4,'[1]INTERNAL PARAMETERS-1'!$B$5:$J$44,3,FALSE) + VFDYLD1!CE42*(1-VLOOKUP(VFDYLD2!CE$4,'[1]INTERNAL PARAMETERS-1'!$B$5:$J$44,5,FALSE))*VLOOKUP(VFDYLD2!CE$4,'[1]INTERNAL PARAMETERS-1'!$B$5:$J$44,8,FALSE)*VLOOKUP(VFDYLD2!CE$4,'[1]INTERNAL PARAMETERS-1'!$B$5:$J$44,3,FALSE)</f>
        <v>2.8300729078613936E-3</v>
      </c>
      <c r="CF42" s="44">
        <f>VFDYLD1!CF42*VLOOKUP(VFDYLD2!CF$4,'[1]INTERNAL PARAMETERS-1'!$B$5:$J$44,5,FALSE)*VLOOKUP(VFDYLD2!CF$4,'[1]INTERNAL PARAMETERS-1'!$B$5:$J$44,6,FALSE)*VLOOKUP(VFDYLD2!CF$4,'[1]INTERNAL PARAMETERS-1'!$B$5:$J$44,3,FALSE) + VFDYLD1!CF42*(1-VLOOKUP(VFDYLD2!CF$4,'[1]INTERNAL PARAMETERS-1'!$B$5:$J$44,5,FALSE))*VLOOKUP(VFDYLD2!CF$4,'[1]INTERNAL PARAMETERS-1'!$B$5:$J$44,8,FALSE)*VLOOKUP(VFDYLD2!CF$4,'[1]INTERNAL PARAMETERS-1'!$B$5:$J$44,3,FALSE)</f>
        <v>1.7656226453913449E-3</v>
      </c>
      <c r="CG42" s="44">
        <f>VFDYLD1!CG42*VLOOKUP(VFDYLD2!CG$4,'[1]INTERNAL PARAMETERS-1'!$B$5:$J$44,5,FALSE)*VLOOKUP(VFDYLD2!CG$4,'[1]INTERNAL PARAMETERS-1'!$B$5:$J$44,6,FALSE)*VLOOKUP(VFDYLD2!CG$4,'[1]INTERNAL PARAMETERS-1'!$B$5:$J$44,3,FALSE) + VFDYLD1!CG42*(1-VLOOKUP(VFDYLD2!CG$4,'[1]INTERNAL PARAMETERS-1'!$B$5:$J$44,5,FALSE))*VLOOKUP(VFDYLD2!CG$4,'[1]INTERNAL PARAMETERS-1'!$B$5:$J$44,8,FALSE)*VLOOKUP(VFDYLD2!CG$4,'[1]INTERNAL PARAMETERS-1'!$B$5:$J$44,3,FALSE)</f>
        <v>3.3442525128336326E-5</v>
      </c>
      <c r="CH42" s="43">
        <f>VFDYLD1!CH42*VLOOKUP(VFDYLD2!CH$4,'[1]INTERNAL PARAMETERS-1'!$B$5:$J$44,5,FALSE)*VLOOKUP(VFDYLD2!CH$4,'[1]INTERNAL PARAMETERS-1'!$B$5:$J$44,6,FALSE)*VLOOKUP(VFDYLD2!CH$4,'[1]INTERNAL PARAMETERS-1'!$B$5:$J$44,3,FALSE) + VFDYLD1!CH42*(1-VLOOKUP(VFDYLD2!CH$4,'[1]INTERNAL PARAMETERS-1'!$B$5:$J$44,5,FALSE))*VLOOKUP(VFDYLD2!CH$4,'[1]INTERNAL PARAMETERS-1'!$B$5:$J$44,8,FALSE)*VLOOKUP(VFDYLD2!CH$4,'[1]INTERNAL PARAMETERS-1'!$B$5:$J$44,3,FALSE)</f>
        <v>0</v>
      </c>
      <c r="CJ42" s="45">
        <f t="shared" si="0"/>
        <v>52.907822376390349</v>
      </c>
      <c r="CK42" s="43">
        <f t="shared" si="1"/>
        <v>1.1548928440693416</v>
      </c>
    </row>
    <row r="43" spans="2:89" x14ac:dyDescent="0.4">
      <c r="B43" s="58" t="s">
        <v>4</v>
      </c>
      <c r="C43" s="57" t="s">
        <v>65</v>
      </c>
      <c r="D43" s="57" t="s">
        <v>62</v>
      </c>
      <c r="E43" s="132">
        <f>VFD!W43</f>
        <v>189.42121503131526</v>
      </c>
      <c r="F43" s="59">
        <f>'[1]INTERNAL PARAMETERS-1'!M7</f>
        <v>73.784999999999997</v>
      </c>
      <c r="G43" s="45">
        <f>VFDYLD1!G43*VLOOKUP(VFDYLD2!G$4,'[1]INTERNAL PARAMETERS-1'!$B$5:$J$44,5,FALSE)*VLOOKUP(VFDYLD2!G$4,'[1]INTERNAL PARAMETERS-1'!$B$5:$J$44,7,FALSE)*VFDYLD2!$F43 + VFDYLD1!G43*(1-VLOOKUP(VFDYLD2!G$4,'[1]INTERNAL PARAMETERS-1'!$B$5:$J$44,5,FALSE))*VLOOKUP(VFDYLD2!G$4,'[1]INTERNAL PARAMETERS-1'!$B$5:$J$44,9,FALSE)*VFDYLD2!$F43</f>
        <v>5.0561716189372587</v>
      </c>
      <c r="H43" s="44">
        <f>VFDYLD1!H43*VLOOKUP(VFDYLD2!H$4,'[1]INTERNAL PARAMETERS-1'!$B$5:$J$44,5,FALSE)*VLOOKUP(VFDYLD2!H$4,'[1]INTERNAL PARAMETERS-1'!$B$5:$J$44,7,FALSE)*VFDYLD2!$F43 + VFDYLD1!H43*(1-VLOOKUP(VFDYLD2!H$4,'[1]INTERNAL PARAMETERS-1'!$B$5:$J$44,5,FALSE))*VLOOKUP(VFDYLD2!H$4,'[1]INTERNAL PARAMETERS-1'!$B$5:$J$44,9,FALSE)*VFDYLD2!$F43</f>
        <v>4.1287534728654931</v>
      </c>
      <c r="I43" s="44">
        <f>VFDYLD1!I43*VLOOKUP(VFDYLD2!I$4,'[1]INTERNAL PARAMETERS-1'!$B$5:$J$44,5,FALSE)*VLOOKUP(VFDYLD2!I$4,'[1]INTERNAL PARAMETERS-1'!$B$5:$J$44,7,FALSE)*VFDYLD2!$F43 + VFDYLD1!I43*(1-VLOOKUP(VFDYLD2!I$4,'[1]INTERNAL PARAMETERS-1'!$B$5:$J$44,5,FALSE))*VLOOKUP(VFDYLD2!I$4,'[1]INTERNAL PARAMETERS-1'!$B$5:$J$44,9,FALSE)*VFDYLD2!$F43</f>
        <v>30.683607936895175</v>
      </c>
      <c r="J43" s="44">
        <f>VFDYLD1!J43*VLOOKUP(VFDYLD2!J$4,'[1]INTERNAL PARAMETERS-1'!$B$5:$J$44,5,FALSE)*VLOOKUP(VFDYLD2!J$4,'[1]INTERNAL PARAMETERS-1'!$B$5:$J$44,7,FALSE)*VFDYLD2!$F43 + VFDYLD1!J43*(1-VLOOKUP(VFDYLD2!J$4,'[1]INTERNAL PARAMETERS-1'!$B$5:$J$44,5,FALSE))*VLOOKUP(VFDYLD2!J$4,'[1]INTERNAL PARAMETERS-1'!$B$5:$J$44,9,FALSE)*VFDYLD2!$F43</f>
        <v>0</v>
      </c>
      <c r="K43" s="44">
        <f>VFDYLD1!K43*VLOOKUP(VFDYLD2!K$4,'[1]INTERNAL PARAMETERS-1'!$B$5:$J$44,5,FALSE)*VLOOKUP(VFDYLD2!K$4,'[1]INTERNAL PARAMETERS-1'!$B$5:$J$44,7,FALSE)*VFDYLD2!$F43 + VFDYLD1!K43*(1-VLOOKUP(VFDYLD2!K$4,'[1]INTERNAL PARAMETERS-1'!$B$5:$J$44,5,FALSE))*VLOOKUP(VFDYLD2!K$4,'[1]INTERNAL PARAMETERS-1'!$B$5:$J$44,9,FALSE)*VFDYLD2!$F43</f>
        <v>0</v>
      </c>
      <c r="L43" s="44">
        <f>VFDYLD1!L43*VLOOKUP(VFDYLD2!L$4,'[1]INTERNAL PARAMETERS-1'!$B$5:$J$44,5,FALSE)*VLOOKUP(VFDYLD2!L$4,'[1]INTERNAL PARAMETERS-1'!$B$5:$J$44,7,FALSE)*VFDYLD2!$F43 + VFDYLD1!L43*(1-VLOOKUP(VFDYLD2!L$4,'[1]INTERNAL PARAMETERS-1'!$B$5:$J$44,5,FALSE))*VLOOKUP(VFDYLD2!L$4,'[1]INTERNAL PARAMETERS-1'!$B$5:$J$44,9,FALSE)*VFDYLD2!$F43</f>
        <v>0</v>
      </c>
      <c r="M43" s="44">
        <f>VFDYLD1!M43*VLOOKUP(VFDYLD2!M$4,'[1]INTERNAL PARAMETERS-1'!$B$5:$J$44,5,FALSE)*VLOOKUP(VFDYLD2!M$4,'[1]INTERNAL PARAMETERS-1'!$B$5:$J$44,7,FALSE)*VFDYLD2!$F43 + VFDYLD1!M43*(1-VLOOKUP(VFDYLD2!M$4,'[1]INTERNAL PARAMETERS-1'!$B$5:$J$44,5,FALSE))*VLOOKUP(VFDYLD2!M$4,'[1]INTERNAL PARAMETERS-1'!$B$5:$J$44,9,FALSE)*VFDYLD2!$F43</f>
        <v>0.35783401296532164</v>
      </c>
      <c r="N43" s="44">
        <f>VFDYLD1!N43*VLOOKUP(VFDYLD2!N$4,'[1]INTERNAL PARAMETERS-1'!$B$5:$J$44,5,FALSE)*VLOOKUP(VFDYLD2!N$4,'[1]INTERNAL PARAMETERS-1'!$B$5:$J$44,7,FALSE)*VFDYLD2!$F43 + VFDYLD1!N43*(1-VLOOKUP(VFDYLD2!N$4,'[1]INTERNAL PARAMETERS-1'!$B$5:$J$44,5,FALSE))*VLOOKUP(VFDYLD2!N$4,'[1]INTERNAL PARAMETERS-1'!$B$5:$J$44,9,FALSE)*VFDYLD2!$F43</f>
        <v>0.19903504989272219</v>
      </c>
      <c r="O43" s="44">
        <f>VFDYLD1!O43*VLOOKUP(VFDYLD2!O$4,'[1]INTERNAL PARAMETERS-1'!$B$5:$J$44,5,FALSE)*VLOOKUP(VFDYLD2!O$4,'[1]INTERNAL PARAMETERS-1'!$B$5:$J$44,7,FALSE)*VFDYLD2!$F43 + VFDYLD1!O43*(1-VLOOKUP(VFDYLD2!O$4,'[1]INTERNAL PARAMETERS-1'!$B$5:$J$44,5,FALSE))*VLOOKUP(VFDYLD2!O$4,'[1]INTERNAL PARAMETERS-1'!$B$5:$J$44,9,FALSE)*VFDYLD2!$F43</f>
        <v>0</v>
      </c>
      <c r="P43" s="44">
        <f>VFDYLD1!P43*VLOOKUP(VFDYLD2!P$4,'[1]INTERNAL PARAMETERS-1'!$B$5:$J$44,5,FALSE)*VLOOKUP(VFDYLD2!P$4,'[1]INTERNAL PARAMETERS-1'!$B$5:$J$44,7,FALSE)*VFDYLD2!$F43 + VFDYLD1!P43*(1-VLOOKUP(VFDYLD2!P$4,'[1]INTERNAL PARAMETERS-1'!$B$5:$J$44,5,FALSE))*VLOOKUP(VFDYLD2!P$4,'[1]INTERNAL PARAMETERS-1'!$B$5:$J$44,9,FALSE)*VFDYLD2!$F43</f>
        <v>0</v>
      </c>
      <c r="Q43" s="44">
        <f>VFDYLD1!Q43*VLOOKUP(VFDYLD2!Q$4,'[1]INTERNAL PARAMETERS-1'!$B$5:$J$44,5,FALSE)*VLOOKUP(VFDYLD2!Q$4,'[1]INTERNAL PARAMETERS-1'!$B$5:$J$44,7,FALSE)*VFDYLD2!$F43 + VFDYLD1!Q43*(1-VLOOKUP(VFDYLD2!Q$4,'[1]INTERNAL PARAMETERS-1'!$B$5:$J$44,5,FALSE))*VLOOKUP(VFDYLD2!Q$4,'[1]INTERNAL PARAMETERS-1'!$B$5:$J$44,9,FALSE)*VFDYLD2!$F43</f>
        <v>0</v>
      </c>
      <c r="R43" s="44">
        <f>VFDYLD1!R43*VLOOKUP(VFDYLD2!R$4,'[1]INTERNAL PARAMETERS-1'!$B$5:$J$44,5,FALSE)*VLOOKUP(VFDYLD2!R$4,'[1]INTERNAL PARAMETERS-1'!$B$5:$J$44,7,FALSE)*VFDYLD2!$F43 + VFDYLD1!R43*(1-VLOOKUP(VFDYLD2!R$4,'[1]INTERNAL PARAMETERS-1'!$B$5:$J$44,5,FALSE))*VLOOKUP(VFDYLD2!R$4,'[1]INTERNAL PARAMETERS-1'!$B$5:$J$44,9,FALSE)*VFDYLD2!$F43</f>
        <v>0.1030008042897604</v>
      </c>
      <c r="S43" s="44">
        <f>VFDYLD1!S43*VLOOKUP(VFDYLD2!S$4,'[1]INTERNAL PARAMETERS-1'!$B$5:$J$44,5,FALSE)*VLOOKUP(VFDYLD2!S$4,'[1]INTERNAL PARAMETERS-1'!$B$5:$J$44,7,FALSE)*VFDYLD2!$F43 + VFDYLD1!S43*(1-VLOOKUP(VFDYLD2!S$4,'[1]INTERNAL PARAMETERS-1'!$B$5:$J$44,5,FALSE))*VLOOKUP(VFDYLD2!S$4,'[1]INTERNAL PARAMETERS-1'!$B$5:$J$44,9,FALSE)*VFDYLD2!$F43</f>
        <v>10.187068577126485</v>
      </c>
      <c r="T43" s="44">
        <f>VFDYLD1!T43*VLOOKUP(VFDYLD2!T$4,'[1]INTERNAL PARAMETERS-1'!$B$5:$J$44,5,FALSE)*VLOOKUP(VFDYLD2!T$4,'[1]INTERNAL PARAMETERS-1'!$B$5:$J$44,7,FALSE)*VFDYLD2!$F43 + VFDYLD1!T43*(1-VLOOKUP(VFDYLD2!T$4,'[1]INTERNAL PARAMETERS-1'!$B$5:$J$44,5,FALSE))*VLOOKUP(VFDYLD2!T$4,'[1]INTERNAL PARAMETERS-1'!$B$5:$J$44,9,FALSE)*VFDYLD2!$F43</f>
        <v>0.96567446954955727</v>
      </c>
      <c r="U43" s="44">
        <f>VFDYLD1!U43*VLOOKUP(VFDYLD2!U$4,'[1]INTERNAL PARAMETERS-1'!$B$5:$J$44,5,FALSE)*VLOOKUP(VFDYLD2!U$4,'[1]INTERNAL PARAMETERS-1'!$B$5:$J$44,7,FALSE)*VFDYLD2!$F43 + VFDYLD1!U43*(1-VLOOKUP(VFDYLD2!U$4,'[1]INTERNAL PARAMETERS-1'!$B$5:$J$44,5,FALSE))*VLOOKUP(VFDYLD2!U$4,'[1]INTERNAL PARAMETERS-1'!$B$5:$J$44,9,FALSE)*VFDYLD2!$F43</f>
        <v>0.46072454310915201</v>
      </c>
      <c r="V43" s="44">
        <f>VFDYLD1!V43*VLOOKUP(VFDYLD2!V$4,'[1]INTERNAL PARAMETERS-1'!$B$5:$J$44,5,FALSE)*VLOOKUP(VFDYLD2!V$4,'[1]INTERNAL PARAMETERS-1'!$B$5:$J$44,7,FALSE)*VFDYLD2!$F43 + VFDYLD1!V43*(1-VLOOKUP(VFDYLD2!V$4,'[1]INTERNAL PARAMETERS-1'!$B$5:$J$44,5,FALSE))*VLOOKUP(VFDYLD2!V$4,'[1]INTERNAL PARAMETERS-1'!$B$5:$J$44,9,FALSE)*VFDYLD2!$F43</f>
        <v>6.147766863867921</v>
      </c>
      <c r="W43" s="44">
        <f>VFDYLD1!W43*VLOOKUP(VFDYLD2!W$4,'[1]INTERNAL PARAMETERS-1'!$B$5:$J$44,5,FALSE)*VLOOKUP(VFDYLD2!W$4,'[1]INTERNAL PARAMETERS-1'!$B$5:$J$44,7,FALSE)*VFDYLD2!$F43 + VFDYLD1!W43*(1-VLOOKUP(VFDYLD2!W$4,'[1]INTERNAL PARAMETERS-1'!$B$5:$J$44,5,FALSE))*VLOOKUP(VFDYLD2!W$4,'[1]INTERNAL PARAMETERS-1'!$B$5:$J$44,9,FALSE)*VFDYLD2!$F43</f>
        <v>0</v>
      </c>
      <c r="X43" s="44">
        <f>VFDYLD1!X43*VLOOKUP(VFDYLD2!X$4,'[1]INTERNAL PARAMETERS-1'!$B$5:$J$44,5,FALSE)*VLOOKUP(VFDYLD2!X$4,'[1]INTERNAL PARAMETERS-1'!$B$5:$J$44,7,FALSE)*VFDYLD2!$F43 + VFDYLD1!X43*(1-VLOOKUP(VFDYLD2!X$4,'[1]INTERNAL PARAMETERS-1'!$B$5:$J$44,5,FALSE))*VLOOKUP(VFDYLD2!X$4,'[1]INTERNAL PARAMETERS-1'!$B$5:$J$44,9,FALSE)*VFDYLD2!$F43</f>
        <v>0</v>
      </c>
      <c r="Y43" s="44">
        <f>VFDYLD1!Y43*VLOOKUP(VFDYLD2!Y$4,'[1]INTERNAL PARAMETERS-1'!$B$5:$J$44,5,FALSE)*VLOOKUP(VFDYLD2!Y$4,'[1]INTERNAL PARAMETERS-1'!$B$5:$J$44,7,FALSE)*VFDYLD2!$F43 + VFDYLD1!Y43*(1-VLOOKUP(VFDYLD2!Y$4,'[1]INTERNAL PARAMETERS-1'!$B$5:$J$44,5,FALSE))*VLOOKUP(VFDYLD2!Y$4,'[1]INTERNAL PARAMETERS-1'!$B$5:$J$44,9,FALSE)*VFDYLD2!$F43</f>
        <v>0</v>
      </c>
      <c r="Z43" s="44">
        <f>VFDYLD1!Z43*VLOOKUP(VFDYLD2!Z$4,'[1]INTERNAL PARAMETERS-1'!$B$5:$J$44,5,FALSE)*VLOOKUP(VFDYLD2!Z$4,'[1]INTERNAL PARAMETERS-1'!$B$5:$J$44,7,FALSE)*VFDYLD2!$F43 + VFDYLD1!Z43*(1-VLOOKUP(VFDYLD2!Z$4,'[1]INTERNAL PARAMETERS-1'!$B$5:$J$44,5,FALSE))*VLOOKUP(VFDYLD2!Z$4,'[1]INTERNAL PARAMETERS-1'!$B$5:$J$44,9,FALSE)*VFDYLD2!$F43</f>
        <v>0</v>
      </c>
      <c r="AA43" s="44">
        <f>VFDYLD1!AA43*VLOOKUP(VFDYLD2!AA$4,'[1]INTERNAL PARAMETERS-1'!$B$5:$J$44,5,FALSE)*VLOOKUP(VFDYLD2!AA$4,'[1]INTERNAL PARAMETERS-1'!$B$5:$J$44,7,FALSE)*VFDYLD2!$F43 + VFDYLD1!AA43*(1-VLOOKUP(VFDYLD2!AA$4,'[1]INTERNAL PARAMETERS-1'!$B$5:$J$44,5,FALSE))*VLOOKUP(VFDYLD2!AA$4,'[1]INTERNAL PARAMETERS-1'!$B$5:$J$44,9,FALSE)*VFDYLD2!$F43</f>
        <v>0</v>
      </c>
      <c r="AB43" s="44">
        <f>VFDYLD1!AB43*VLOOKUP(VFDYLD2!AB$4,'[1]INTERNAL PARAMETERS-1'!$B$5:$J$44,5,FALSE)*VLOOKUP(VFDYLD2!AB$4,'[1]INTERNAL PARAMETERS-1'!$B$5:$J$44,7,FALSE)*VFDYLD2!$F43 + VFDYLD1!AB43*(1-VLOOKUP(VFDYLD2!AB$4,'[1]INTERNAL PARAMETERS-1'!$B$5:$J$44,5,FALSE))*VLOOKUP(VFDYLD2!AB$4,'[1]INTERNAL PARAMETERS-1'!$B$5:$J$44,9,FALSE)*VFDYLD2!$F43</f>
        <v>0</v>
      </c>
      <c r="AC43" s="44">
        <f>VFDYLD1!AC43*VLOOKUP(VFDYLD2!AC$4,'[1]INTERNAL PARAMETERS-1'!$B$5:$J$44,5,FALSE)*VLOOKUP(VFDYLD2!AC$4,'[1]INTERNAL PARAMETERS-1'!$B$5:$J$44,7,FALSE)*VFDYLD2!$F43 + VFDYLD1!AC43*(1-VLOOKUP(VFDYLD2!AC$4,'[1]INTERNAL PARAMETERS-1'!$B$5:$J$44,5,FALSE))*VLOOKUP(VFDYLD2!AC$4,'[1]INTERNAL PARAMETERS-1'!$B$5:$J$44,9,FALSE)*VFDYLD2!$F43</f>
        <v>0</v>
      </c>
      <c r="AD43" s="44">
        <f>VFDYLD1!AD43*VLOOKUP(VFDYLD2!AD$4,'[1]INTERNAL PARAMETERS-1'!$B$5:$J$44,5,FALSE)*VLOOKUP(VFDYLD2!AD$4,'[1]INTERNAL PARAMETERS-1'!$B$5:$J$44,7,FALSE)*VFDYLD2!$F43 + VFDYLD1!AD43*(1-VLOOKUP(VFDYLD2!AD$4,'[1]INTERNAL PARAMETERS-1'!$B$5:$J$44,5,FALSE))*VLOOKUP(VFDYLD2!AD$4,'[1]INTERNAL PARAMETERS-1'!$B$5:$J$44,9,FALSE)*VFDYLD2!$F43</f>
        <v>0</v>
      </c>
      <c r="AE43" s="44">
        <f>VFDYLD1!AE43*VLOOKUP(VFDYLD2!AE$4,'[1]INTERNAL PARAMETERS-1'!$B$5:$J$44,5,FALSE)*VLOOKUP(VFDYLD2!AE$4,'[1]INTERNAL PARAMETERS-1'!$B$5:$J$44,7,FALSE)*VFDYLD2!$F43 + VFDYLD1!AE43*(1-VLOOKUP(VFDYLD2!AE$4,'[1]INTERNAL PARAMETERS-1'!$B$5:$J$44,5,FALSE))*VLOOKUP(VFDYLD2!AE$4,'[1]INTERNAL PARAMETERS-1'!$B$5:$J$44,9,FALSE)*VFDYLD2!$F43</f>
        <v>0</v>
      </c>
      <c r="AF43" s="44">
        <f>VFDYLD1!AF43*VLOOKUP(VFDYLD2!AF$4,'[1]INTERNAL PARAMETERS-1'!$B$5:$J$44,5,FALSE)*VLOOKUP(VFDYLD2!AF$4,'[1]INTERNAL PARAMETERS-1'!$B$5:$J$44,7,FALSE)*VFDYLD2!$F43 + VFDYLD1!AF43*(1-VLOOKUP(VFDYLD2!AF$4,'[1]INTERNAL PARAMETERS-1'!$B$5:$J$44,5,FALSE))*VLOOKUP(VFDYLD2!AF$4,'[1]INTERNAL PARAMETERS-1'!$B$5:$J$44,9,FALSE)*VFDYLD2!$F43</f>
        <v>4.186224612037158E-2</v>
      </c>
      <c r="AG43" s="44">
        <f>VFDYLD1!AG43*VLOOKUP(VFDYLD2!AG$4,'[1]INTERNAL PARAMETERS-1'!$B$5:$J$44,5,FALSE)*VLOOKUP(VFDYLD2!AG$4,'[1]INTERNAL PARAMETERS-1'!$B$5:$J$44,7,FALSE)*VFDYLD2!$F43 + VFDYLD1!AG43*(1-VLOOKUP(VFDYLD2!AG$4,'[1]INTERNAL PARAMETERS-1'!$B$5:$J$44,5,FALSE))*VLOOKUP(VFDYLD2!AG$4,'[1]INTERNAL PARAMETERS-1'!$B$5:$J$44,9,FALSE)*VFDYLD2!$F43</f>
        <v>0</v>
      </c>
      <c r="AH43" s="44">
        <f>VFDYLD1!AH43*VLOOKUP(VFDYLD2!AH$4,'[1]INTERNAL PARAMETERS-1'!$B$5:$J$44,5,FALSE)*VLOOKUP(VFDYLD2!AH$4,'[1]INTERNAL PARAMETERS-1'!$B$5:$J$44,7,FALSE)*VFDYLD2!$F43 + VFDYLD1!AH43*(1-VLOOKUP(VFDYLD2!AH$4,'[1]INTERNAL PARAMETERS-1'!$B$5:$J$44,5,FALSE))*VLOOKUP(VFDYLD2!AH$4,'[1]INTERNAL PARAMETERS-1'!$B$5:$J$44,9,FALSE)*VFDYLD2!$F43</f>
        <v>2.3599226286808023E-2</v>
      </c>
      <c r="AI43" s="44">
        <f>VFDYLD1!AI43*VLOOKUP(VFDYLD2!AI$4,'[1]INTERNAL PARAMETERS-1'!$B$5:$J$44,5,FALSE)*VLOOKUP(VFDYLD2!AI$4,'[1]INTERNAL PARAMETERS-1'!$B$5:$J$44,7,FALSE)*VFDYLD2!$F43 + VFDYLD1!AI43*(1-VLOOKUP(VFDYLD2!AI$4,'[1]INTERNAL PARAMETERS-1'!$B$5:$J$44,5,FALSE))*VLOOKUP(VFDYLD2!AI$4,'[1]INTERNAL PARAMETERS-1'!$B$5:$J$44,9,FALSE)*VFDYLD2!$F43</f>
        <v>5.9015536272458931E-2</v>
      </c>
      <c r="AJ43" s="44">
        <f>VFDYLD1!AJ43*VLOOKUP(VFDYLD2!AJ$4,'[1]INTERNAL PARAMETERS-1'!$B$5:$J$44,5,FALSE)*VLOOKUP(VFDYLD2!AJ$4,'[1]INTERNAL PARAMETERS-1'!$B$5:$J$44,7,FALSE)*VFDYLD2!$F43 + VFDYLD1!AJ43*(1-VLOOKUP(VFDYLD2!AJ$4,'[1]INTERNAL PARAMETERS-1'!$B$5:$J$44,5,FALSE))*VLOOKUP(VFDYLD2!AJ$4,'[1]INTERNAL PARAMETERS-1'!$B$5:$J$44,9,FALSE)*VFDYLD2!$F43</f>
        <v>4.186224612037158E-2</v>
      </c>
      <c r="AK43" s="44">
        <f>VFDYLD1!AK43*VLOOKUP(VFDYLD2!AK$4,'[1]INTERNAL PARAMETERS-1'!$B$5:$J$44,5,FALSE)*VLOOKUP(VFDYLD2!AK$4,'[1]INTERNAL PARAMETERS-1'!$B$5:$J$44,7,FALSE)*VFDYLD2!$F43 + VFDYLD1!AK43*(1-VLOOKUP(VFDYLD2!AK$4,'[1]INTERNAL PARAMETERS-1'!$B$5:$J$44,5,FALSE))*VLOOKUP(VFDYLD2!AK$4,'[1]INTERNAL PARAMETERS-1'!$B$5:$J$44,9,FALSE)*VFDYLD2!$F43</f>
        <v>0</v>
      </c>
      <c r="AL43" s="44">
        <f>VFDYLD1!AL43*VLOOKUP(VFDYLD2!AL$4,'[1]INTERNAL PARAMETERS-1'!$B$5:$J$44,5,FALSE)*VLOOKUP(VFDYLD2!AL$4,'[1]INTERNAL PARAMETERS-1'!$B$5:$J$44,7,FALSE)*VFDYLD2!$F43 + VFDYLD1!AL43*(1-VLOOKUP(VFDYLD2!AL$4,'[1]INTERNAL PARAMETERS-1'!$B$5:$J$44,5,FALSE))*VLOOKUP(VFDYLD2!AL$4,'[1]INTERNAL PARAMETERS-1'!$B$5:$J$44,9,FALSE)*VFDYLD2!$F43</f>
        <v>0</v>
      </c>
      <c r="AM43" s="44">
        <f>VFDYLD1!AM43*VLOOKUP(VFDYLD2!AM$4,'[1]INTERNAL PARAMETERS-1'!$B$5:$J$44,5,FALSE)*VLOOKUP(VFDYLD2!AM$4,'[1]INTERNAL PARAMETERS-1'!$B$5:$J$44,7,FALSE)*VFDYLD2!$F43 + VFDYLD1!AM43*(1-VLOOKUP(VFDYLD2!AM$4,'[1]INTERNAL PARAMETERS-1'!$B$5:$J$44,5,FALSE))*VLOOKUP(VFDYLD2!AM$4,'[1]INTERNAL PARAMETERS-1'!$B$5:$J$44,9,FALSE)*VFDYLD2!$F43</f>
        <v>0</v>
      </c>
      <c r="AN43" s="44">
        <f>VFDYLD1!AN43*VLOOKUP(VFDYLD2!AN$4,'[1]INTERNAL PARAMETERS-1'!$B$5:$J$44,5,FALSE)*VLOOKUP(VFDYLD2!AN$4,'[1]INTERNAL PARAMETERS-1'!$B$5:$J$44,7,FALSE)*VFDYLD2!$F43 + VFDYLD1!AN43*(1-VLOOKUP(VFDYLD2!AN$4,'[1]INTERNAL PARAMETERS-1'!$B$5:$J$44,5,FALSE))*VLOOKUP(VFDYLD2!AN$4,'[1]INTERNAL PARAMETERS-1'!$B$5:$J$44,9,FALSE)*VFDYLD2!$F43</f>
        <v>0</v>
      </c>
      <c r="AO43" s="44">
        <f>VFDYLD1!AO43*VLOOKUP(VFDYLD2!AO$4,'[1]INTERNAL PARAMETERS-1'!$B$5:$J$44,5,FALSE)*VLOOKUP(VFDYLD2!AO$4,'[1]INTERNAL PARAMETERS-1'!$B$5:$J$44,7,FALSE)*VFDYLD2!$F43 + VFDYLD1!AO43*(1-VLOOKUP(VFDYLD2!AO$4,'[1]INTERNAL PARAMETERS-1'!$B$5:$J$44,5,FALSE))*VLOOKUP(VFDYLD2!AO$4,'[1]INTERNAL PARAMETERS-1'!$B$5:$J$44,9,FALSE)*VFDYLD2!$F43</f>
        <v>0</v>
      </c>
      <c r="AP43" s="44">
        <f>VFDYLD1!AP43*VLOOKUP(VFDYLD2!AP$4,'[1]INTERNAL PARAMETERS-1'!$B$5:$J$44,5,FALSE)*VLOOKUP(VFDYLD2!AP$4,'[1]INTERNAL PARAMETERS-1'!$B$5:$J$44,7,FALSE)*VFDYLD2!$F43 + VFDYLD1!AP43*(1-VLOOKUP(VFDYLD2!AP$4,'[1]INTERNAL PARAMETERS-1'!$B$5:$J$44,5,FALSE))*VLOOKUP(VFDYLD2!AP$4,'[1]INTERNAL PARAMETERS-1'!$B$5:$J$44,9,FALSE)*VFDYLD2!$F43</f>
        <v>0</v>
      </c>
      <c r="AQ43" s="44">
        <f>VFDYLD1!AQ43*VLOOKUP(VFDYLD2!AQ$4,'[1]INTERNAL PARAMETERS-1'!$B$5:$J$44,5,FALSE)*VLOOKUP(VFDYLD2!AQ$4,'[1]INTERNAL PARAMETERS-1'!$B$5:$J$44,7,FALSE)*VFDYLD2!$F43 + VFDYLD1!AQ43*(1-VLOOKUP(VFDYLD2!AQ$4,'[1]INTERNAL PARAMETERS-1'!$B$5:$J$44,5,FALSE))*VLOOKUP(VFDYLD2!AQ$4,'[1]INTERNAL PARAMETERS-1'!$B$5:$J$44,9,FALSE)*VFDYLD2!$F43</f>
        <v>0</v>
      </c>
      <c r="AR43" s="44">
        <f>VFDYLD1!AR43*VLOOKUP(VFDYLD2!AR$4,'[1]INTERNAL PARAMETERS-1'!$B$5:$J$44,5,FALSE)*VLOOKUP(VFDYLD2!AR$4,'[1]INTERNAL PARAMETERS-1'!$B$5:$J$44,7,FALSE)*VFDYLD2!$F43 + VFDYLD1!AR43*(1-VLOOKUP(VFDYLD2!AR$4,'[1]INTERNAL PARAMETERS-1'!$B$5:$J$44,5,FALSE))*VLOOKUP(VFDYLD2!AR$4,'[1]INTERNAL PARAMETERS-1'!$B$5:$J$44,9,FALSE)*VFDYLD2!$F43</f>
        <v>0</v>
      </c>
      <c r="AS43" s="44">
        <f>VFDYLD1!AS43*VLOOKUP(VFDYLD2!AS$4,'[1]INTERNAL PARAMETERS-1'!$B$5:$J$44,5,FALSE)*VLOOKUP(VFDYLD2!AS$4,'[1]INTERNAL PARAMETERS-1'!$B$5:$J$44,7,FALSE)*VFDYLD2!$F43 + VFDYLD1!AS43*(1-VLOOKUP(VFDYLD2!AS$4,'[1]INTERNAL PARAMETERS-1'!$B$5:$J$44,5,FALSE))*VLOOKUP(VFDYLD2!AS$4,'[1]INTERNAL PARAMETERS-1'!$B$5:$J$44,9,FALSE)*VFDYLD2!$F43</f>
        <v>0</v>
      </c>
      <c r="AT43" s="43">
        <f>VFDYLD1!AT43*VLOOKUP(VFDYLD2!AT$4,'[1]INTERNAL PARAMETERS-1'!$B$5:$J$44,5,FALSE)*VLOOKUP(VFDYLD2!AT$4,'[1]INTERNAL PARAMETERS-1'!$B$5:$J$44,7,FALSE)*VFDYLD2!$F43 + VFDYLD1!AT43*(1-VLOOKUP(VFDYLD2!AT$4,'[1]INTERNAL PARAMETERS-1'!$B$5:$J$44,5,FALSE))*VLOOKUP(VFDYLD2!AT$4,'[1]INTERNAL PARAMETERS-1'!$B$5:$J$44,9,FALSE)*VFDYLD2!$F43</f>
        <v>0</v>
      </c>
      <c r="AU43" s="45">
        <f>VFDYLD1!AU43*VLOOKUP(VFDYLD2!AU$4,'[1]INTERNAL PARAMETERS-1'!$B$5:$J$44,5,FALSE)*VLOOKUP(VFDYLD2!AU$4,'[1]INTERNAL PARAMETERS-1'!$B$5:$J$44,6,FALSE)*VLOOKUP(VFDYLD2!AU$4,'[1]INTERNAL PARAMETERS-1'!$B$5:$J$44,3,FALSE) + VFDYLD1!AU43*(1-VLOOKUP(VFDYLD2!AU$4,'[1]INTERNAL PARAMETERS-1'!$B$5:$J$44,5,FALSE))*VLOOKUP(VFDYLD2!AU$4,'[1]INTERNAL PARAMETERS-1'!$B$5:$J$44,8,FALSE)*VLOOKUP(VFDYLD2!AU$4,'[1]INTERNAL PARAMETERS-1'!$B$5:$J$44,3,FALSE)</f>
        <v>0</v>
      </c>
      <c r="AV43" s="44">
        <f>VFDYLD1!AV43*VLOOKUP(VFDYLD2!AV$4,'[1]INTERNAL PARAMETERS-1'!$B$5:$J$44,5,FALSE)*VLOOKUP(VFDYLD2!AV$4,'[1]INTERNAL PARAMETERS-1'!$B$5:$J$44,6,FALSE)*VLOOKUP(VFDYLD2!AV$4,'[1]INTERNAL PARAMETERS-1'!$B$5:$J$44,3,FALSE) + VFDYLD1!AV43*(1-VLOOKUP(VFDYLD2!AV$4,'[1]INTERNAL PARAMETERS-1'!$B$5:$J$44,5,FALSE))*VLOOKUP(VFDYLD2!AV$4,'[1]INTERNAL PARAMETERS-1'!$B$5:$J$44,8,FALSE)*VLOOKUP(VFDYLD2!AV$4,'[1]INTERNAL PARAMETERS-1'!$B$5:$J$44,3,FALSE)</f>
        <v>0</v>
      </c>
      <c r="AW43" s="44">
        <f>VFDYLD1!AW43*VLOOKUP(VFDYLD2!AW$4,'[1]INTERNAL PARAMETERS-1'!$B$5:$J$44,5,FALSE)*VLOOKUP(VFDYLD2!AW$4,'[1]INTERNAL PARAMETERS-1'!$B$5:$J$44,6,FALSE)*VLOOKUP(VFDYLD2!AW$4,'[1]INTERNAL PARAMETERS-1'!$B$5:$J$44,3,FALSE) + VFDYLD1!AW43*(1-VLOOKUP(VFDYLD2!AW$4,'[1]INTERNAL PARAMETERS-1'!$B$5:$J$44,5,FALSE))*VLOOKUP(VFDYLD2!AW$4,'[1]INTERNAL PARAMETERS-1'!$B$5:$J$44,8,FALSE)*VLOOKUP(VFDYLD2!AW$4,'[1]INTERNAL PARAMETERS-1'!$B$5:$J$44,3,FALSE)</f>
        <v>0.49098655239607214</v>
      </c>
      <c r="AX43" s="44">
        <f>VFDYLD1!AX43*VLOOKUP(VFDYLD2!AX$4,'[1]INTERNAL PARAMETERS-1'!$B$5:$J$44,5,FALSE)*VLOOKUP(VFDYLD2!AX$4,'[1]INTERNAL PARAMETERS-1'!$B$5:$J$44,6,FALSE)*VLOOKUP(VFDYLD2!AX$4,'[1]INTERNAL PARAMETERS-1'!$B$5:$J$44,3,FALSE) + VFDYLD1!AX43*(1-VLOOKUP(VFDYLD2!AX$4,'[1]INTERNAL PARAMETERS-1'!$B$5:$J$44,5,FALSE))*VLOOKUP(VFDYLD2!AX$4,'[1]INTERNAL PARAMETERS-1'!$B$5:$J$44,8,FALSE)*VLOOKUP(VFDYLD2!AX$4,'[1]INTERNAL PARAMETERS-1'!$B$5:$J$44,3,FALSE)</f>
        <v>0</v>
      </c>
      <c r="AY43" s="44">
        <f>VFDYLD1!AY43*VLOOKUP(VFDYLD2!AY$4,'[1]INTERNAL PARAMETERS-1'!$B$5:$J$44,5,FALSE)*VLOOKUP(VFDYLD2!AY$4,'[1]INTERNAL PARAMETERS-1'!$B$5:$J$44,6,FALSE)*VLOOKUP(VFDYLD2!AY$4,'[1]INTERNAL PARAMETERS-1'!$B$5:$J$44,3,FALSE) + VFDYLD1!AY43*(1-VLOOKUP(VFDYLD2!AY$4,'[1]INTERNAL PARAMETERS-1'!$B$5:$J$44,5,FALSE))*VLOOKUP(VFDYLD2!AY$4,'[1]INTERNAL PARAMETERS-1'!$B$5:$J$44,8,FALSE)*VLOOKUP(VFDYLD2!AY$4,'[1]INTERNAL PARAMETERS-1'!$B$5:$J$44,3,FALSE)</f>
        <v>0</v>
      </c>
      <c r="AZ43" s="44">
        <f>VFDYLD1!AZ43*VLOOKUP(VFDYLD2!AZ$4,'[1]INTERNAL PARAMETERS-1'!$B$5:$J$44,5,FALSE)*VLOOKUP(VFDYLD2!AZ$4,'[1]INTERNAL PARAMETERS-1'!$B$5:$J$44,6,FALSE)*VLOOKUP(VFDYLD2!AZ$4,'[1]INTERNAL PARAMETERS-1'!$B$5:$J$44,3,FALSE) + VFDYLD1!AZ43*(1-VLOOKUP(VFDYLD2!AZ$4,'[1]INTERNAL PARAMETERS-1'!$B$5:$J$44,5,FALSE))*VLOOKUP(VFDYLD2!AZ$4,'[1]INTERNAL PARAMETERS-1'!$B$5:$J$44,8,FALSE)*VLOOKUP(VFDYLD2!AZ$4,'[1]INTERNAL PARAMETERS-1'!$B$5:$J$44,3,FALSE)</f>
        <v>0</v>
      </c>
      <c r="BA43" s="44">
        <f>VFDYLD1!BA43*VLOOKUP(VFDYLD2!BA$4,'[1]INTERNAL PARAMETERS-1'!$B$5:$J$44,5,FALSE)*VLOOKUP(VFDYLD2!BA$4,'[1]INTERNAL PARAMETERS-1'!$B$5:$J$44,6,FALSE)*VLOOKUP(VFDYLD2!BA$4,'[1]INTERNAL PARAMETERS-1'!$B$5:$J$44,3,FALSE) + VFDYLD1!BA43*(1-VLOOKUP(VFDYLD2!BA$4,'[1]INTERNAL PARAMETERS-1'!$B$5:$J$44,5,FALSE))*VLOOKUP(VFDYLD2!BA$4,'[1]INTERNAL PARAMETERS-1'!$B$5:$J$44,8,FALSE)*VLOOKUP(VFDYLD2!BA$4,'[1]INTERNAL PARAMETERS-1'!$B$5:$J$44,3,FALSE)</f>
        <v>5.7231984098067817E-2</v>
      </c>
      <c r="BB43" s="44">
        <f>VFDYLD1!BB43*VLOOKUP(VFDYLD2!BB$4,'[1]INTERNAL PARAMETERS-1'!$B$5:$J$44,5,FALSE)*VLOOKUP(VFDYLD2!BB$4,'[1]INTERNAL PARAMETERS-1'!$B$5:$J$44,6,FALSE)*VLOOKUP(VFDYLD2!BB$4,'[1]INTERNAL PARAMETERS-1'!$B$5:$J$44,3,FALSE) + VFDYLD1!BB43*(1-VLOOKUP(VFDYLD2!BB$4,'[1]INTERNAL PARAMETERS-1'!$B$5:$J$44,5,FALSE))*VLOOKUP(VFDYLD2!BB$4,'[1]INTERNAL PARAMETERS-1'!$B$5:$J$44,8,FALSE)*VLOOKUP(VFDYLD2!BB$4,'[1]INTERNAL PARAMETERS-1'!$B$5:$J$44,3,FALSE)</f>
        <v>0.15887223576471388</v>
      </c>
      <c r="BC43" s="44">
        <f>VFDYLD1!BC43*VLOOKUP(VFDYLD2!BC$4,'[1]INTERNAL PARAMETERS-1'!$B$5:$J$44,5,FALSE)*VLOOKUP(VFDYLD2!BC$4,'[1]INTERNAL PARAMETERS-1'!$B$5:$J$44,6,FALSE)*VLOOKUP(VFDYLD2!BC$4,'[1]INTERNAL PARAMETERS-1'!$B$5:$J$44,3,FALSE) + VFDYLD1!BC43*(1-VLOOKUP(VFDYLD2!BC$4,'[1]INTERNAL PARAMETERS-1'!$B$5:$J$44,5,FALSE))*VLOOKUP(VFDYLD2!BC$4,'[1]INTERNAL PARAMETERS-1'!$B$5:$J$44,8,FALSE)*VLOOKUP(VFDYLD2!BC$4,'[1]INTERNAL PARAMETERS-1'!$B$5:$J$44,3,FALSE)</f>
        <v>3.0513316891662326E-2</v>
      </c>
      <c r="BD43" s="44">
        <f>VFDYLD1!BD43*VLOOKUP(VFDYLD2!BD$4,'[1]INTERNAL PARAMETERS-1'!$B$5:$J$44,5,FALSE)*VLOOKUP(VFDYLD2!BD$4,'[1]INTERNAL PARAMETERS-1'!$B$5:$J$44,6,FALSE)*VLOOKUP(VFDYLD2!BD$4,'[1]INTERNAL PARAMETERS-1'!$B$5:$J$44,3,FALSE) + VFDYLD1!BD43*(1-VLOOKUP(VFDYLD2!BD$4,'[1]INTERNAL PARAMETERS-1'!$B$5:$J$44,5,FALSE))*VLOOKUP(VFDYLD2!BD$4,'[1]INTERNAL PARAMETERS-1'!$B$5:$J$44,8,FALSE)*VLOOKUP(VFDYLD2!BD$4,'[1]INTERNAL PARAMETERS-1'!$B$5:$J$44,3,FALSE)</f>
        <v>0.13799318393220461</v>
      </c>
      <c r="BE43" s="44">
        <f>VFDYLD1!BE43*VLOOKUP(VFDYLD2!BE$4,'[1]INTERNAL PARAMETERS-1'!$B$5:$J$44,5,FALSE)*VLOOKUP(VFDYLD2!BE$4,'[1]INTERNAL PARAMETERS-1'!$B$5:$J$44,6,FALSE)*VLOOKUP(VFDYLD2!BE$4,'[1]INTERNAL PARAMETERS-1'!$B$5:$J$44,3,FALSE) + VFDYLD1!BE43*(1-VLOOKUP(VFDYLD2!BE$4,'[1]INTERNAL PARAMETERS-1'!$B$5:$J$44,5,FALSE))*VLOOKUP(VFDYLD2!BE$4,'[1]INTERNAL PARAMETERS-1'!$B$5:$J$44,8,FALSE)*VLOOKUP(VFDYLD2!BE$4,'[1]INTERNAL PARAMETERS-1'!$B$5:$J$44,3,FALSE)</f>
        <v>5.3139927391419046E-2</v>
      </c>
      <c r="BF43" s="44">
        <f>VFDYLD1!BF43*VLOOKUP(VFDYLD2!BF$4,'[1]INTERNAL PARAMETERS-1'!$B$5:$J$44,5,FALSE)*VLOOKUP(VFDYLD2!BF$4,'[1]INTERNAL PARAMETERS-1'!$B$5:$J$44,6,FALSE)*VLOOKUP(VFDYLD2!BF$4,'[1]INTERNAL PARAMETERS-1'!$B$5:$J$44,3,FALSE) + VFDYLD1!BF43*(1-VLOOKUP(VFDYLD2!BF$4,'[1]INTERNAL PARAMETERS-1'!$B$5:$J$44,5,FALSE))*VLOOKUP(VFDYLD2!BF$4,'[1]INTERNAL PARAMETERS-1'!$B$5:$J$44,8,FALSE)*VLOOKUP(VFDYLD2!BF$4,'[1]INTERNAL PARAMETERS-1'!$B$5:$J$44,3,FALSE)</f>
        <v>0</v>
      </c>
      <c r="BG43" s="44">
        <f>VFDYLD1!BG43*VLOOKUP(VFDYLD2!BG$4,'[1]INTERNAL PARAMETERS-1'!$B$5:$J$44,5,FALSE)*VLOOKUP(VFDYLD2!BG$4,'[1]INTERNAL PARAMETERS-1'!$B$5:$J$44,6,FALSE)*VLOOKUP(VFDYLD2!BG$4,'[1]INTERNAL PARAMETERS-1'!$B$5:$J$44,3,FALSE) + VFDYLD1!BG43*(1-VLOOKUP(VFDYLD2!BG$4,'[1]INTERNAL PARAMETERS-1'!$B$5:$J$44,5,FALSE))*VLOOKUP(VFDYLD2!BG$4,'[1]INTERNAL PARAMETERS-1'!$B$5:$J$44,8,FALSE)*VLOOKUP(VFDYLD2!BG$4,'[1]INTERNAL PARAMETERS-1'!$B$5:$J$44,3,FALSE)</f>
        <v>0.20590905260370915</v>
      </c>
      <c r="BH43" s="44">
        <f>VFDYLD1!BH43*VLOOKUP(VFDYLD2!BH$4,'[1]INTERNAL PARAMETERS-1'!$B$5:$J$44,5,FALSE)*VLOOKUP(VFDYLD2!BH$4,'[1]INTERNAL PARAMETERS-1'!$B$5:$J$44,6,FALSE)*VLOOKUP(VFDYLD2!BH$4,'[1]INTERNAL PARAMETERS-1'!$B$5:$J$44,3,FALSE) + VFDYLD1!BH43*(1-VLOOKUP(VFDYLD2!BH$4,'[1]INTERNAL PARAMETERS-1'!$B$5:$J$44,5,FALSE))*VLOOKUP(VFDYLD2!BH$4,'[1]INTERNAL PARAMETERS-1'!$B$5:$J$44,8,FALSE)*VLOOKUP(VFDYLD2!BH$4,'[1]INTERNAL PARAMETERS-1'!$B$5:$J$44,3,FALSE)</f>
        <v>4.063361842989713E-4</v>
      </c>
      <c r="BI43" s="44">
        <f>VFDYLD1!BI43*VLOOKUP(VFDYLD2!BI$4,'[1]INTERNAL PARAMETERS-1'!$B$5:$J$44,5,FALSE)*VLOOKUP(VFDYLD2!BI$4,'[1]INTERNAL PARAMETERS-1'!$B$5:$J$44,6,FALSE)*VLOOKUP(VFDYLD2!BI$4,'[1]INTERNAL PARAMETERS-1'!$B$5:$J$44,3,FALSE) + VFDYLD1!BI43*(1-VLOOKUP(VFDYLD2!BI$4,'[1]INTERNAL PARAMETERS-1'!$B$5:$J$44,5,FALSE))*VLOOKUP(VFDYLD2!BI$4,'[1]INTERNAL PARAMETERS-1'!$B$5:$J$44,8,FALSE)*VLOOKUP(VFDYLD2!BI$4,'[1]INTERNAL PARAMETERS-1'!$B$5:$J$44,3,FALSE)</f>
        <v>0</v>
      </c>
      <c r="BJ43" s="44">
        <f>VFDYLD1!BJ43*VLOOKUP(VFDYLD2!BJ$4,'[1]INTERNAL PARAMETERS-1'!$B$5:$J$44,5,FALSE)*VLOOKUP(VFDYLD2!BJ$4,'[1]INTERNAL PARAMETERS-1'!$B$5:$J$44,6,FALSE)*VLOOKUP(VFDYLD2!BJ$4,'[1]INTERNAL PARAMETERS-1'!$B$5:$J$44,3,FALSE) + VFDYLD1!BJ43*(1-VLOOKUP(VFDYLD2!BJ$4,'[1]INTERNAL PARAMETERS-1'!$B$5:$J$44,5,FALSE))*VLOOKUP(VFDYLD2!BJ$4,'[1]INTERNAL PARAMETERS-1'!$B$5:$J$44,8,FALSE)*VLOOKUP(VFDYLD2!BJ$4,'[1]INTERNAL PARAMETERS-1'!$B$5:$J$44,3,FALSE)</f>
        <v>5.0414023239999217E-2</v>
      </c>
      <c r="BK43" s="44">
        <f>VFDYLD1!BK43*VLOOKUP(VFDYLD2!BK$4,'[1]INTERNAL PARAMETERS-1'!$B$5:$J$44,5,FALSE)*VLOOKUP(VFDYLD2!BK$4,'[1]INTERNAL PARAMETERS-1'!$B$5:$J$44,6,FALSE)*VLOOKUP(VFDYLD2!BK$4,'[1]INTERNAL PARAMETERS-1'!$B$5:$J$44,3,FALSE) + VFDYLD1!BK43*(1-VLOOKUP(VFDYLD2!BK$4,'[1]INTERNAL PARAMETERS-1'!$B$5:$J$44,5,FALSE))*VLOOKUP(VFDYLD2!BK$4,'[1]INTERNAL PARAMETERS-1'!$B$5:$J$44,8,FALSE)*VLOOKUP(VFDYLD2!BK$4,'[1]INTERNAL PARAMETERS-1'!$B$5:$J$44,3,FALSE)</f>
        <v>3.2001826009432278E-2</v>
      </c>
      <c r="BL43" s="44">
        <f>VFDYLD1!BL43*VLOOKUP(VFDYLD2!BL$4,'[1]INTERNAL PARAMETERS-1'!$B$5:$J$44,5,FALSE)*VLOOKUP(VFDYLD2!BL$4,'[1]INTERNAL PARAMETERS-1'!$B$5:$J$44,6,FALSE)*VLOOKUP(VFDYLD2!BL$4,'[1]INTERNAL PARAMETERS-1'!$B$5:$J$44,3,FALSE) + VFDYLD1!BL43*(1-VLOOKUP(VFDYLD2!BL$4,'[1]INTERNAL PARAMETERS-1'!$B$5:$J$44,5,FALSE))*VLOOKUP(VFDYLD2!BL$4,'[1]INTERNAL PARAMETERS-1'!$B$5:$J$44,8,FALSE)*VLOOKUP(VFDYLD2!BL$4,'[1]INTERNAL PARAMETERS-1'!$B$5:$J$44,3,FALSE)</f>
        <v>1.5325936085243437E-2</v>
      </c>
      <c r="BM43" s="44">
        <f>VFDYLD1!BM43*VLOOKUP(VFDYLD2!BM$4,'[1]INTERNAL PARAMETERS-1'!$B$5:$J$44,5,FALSE)*VLOOKUP(VFDYLD2!BM$4,'[1]INTERNAL PARAMETERS-1'!$B$5:$J$44,6,FALSE)*VLOOKUP(VFDYLD2!BM$4,'[1]INTERNAL PARAMETERS-1'!$B$5:$J$44,3,FALSE) + VFDYLD1!BM43*(1-VLOOKUP(VFDYLD2!BM$4,'[1]INTERNAL PARAMETERS-1'!$B$5:$J$44,5,FALSE))*VLOOKUP(VFDYLD2!BM$4,'[1]INTERNAL PARAMETERS-1'!$B$5:$J$44,8,FALSE)*VLOOKUP(VFDYLD2!BM$4,'[1]INTERNAL PARAMETERS-1'!$B$5:$J$44,3,FALSE)</f>
        <v>2.066706654452848E-3</v>
      </c>
      <c r="BN43" s="44">
        <f>VFDYLD1!BN43*VLOOKUP(VFDYLD2!BN$4,'[1]INTERNAL PARAMETERS-1'!$B$5:$J$44,5,FALSE)*VLOOKUP(VFDYLD2!BN$4,'[1]INTERNAL PARAMETERS-1'!$B$5:$J$44,6,FALSE)*VLOOKUP(VFDYLD2!BN$4,'[1]INTERNAL PARAMETERS-1'!$B$5:$J$44,3,FALSE) + VFDYLD1!BN43*(1-VLOOKUP(VFDYLD2!BN$4,'[1]INTERNAL PARAMETERS-1'!$B$5:$J$44,5,FALSE))*VLOOKUP(VFDYLD2!BN$4,'[1]INTERNAL PARAMETERS-1'!$B$5:$J$44,8,FALSE)*VLOOKUP(VFDYLD2!BN$4,'[1]INTERNAL PARAMETERS-1'!$B$5:$J$44,3,FALSE)</f>
        <v>5.0790309559768508E-2</v>
      </c>
      <c r="BO43" s="44">
        <f>VFDYLD1!BO43*VLOOKUP(VFDYLD2!BO$4,'[1]INTERNAL PARAMETERS-1'!$B$5:$J$44,5,FALSE)*VLOOKUP(VFDYLD2!BO$4,'[1]INTERNAL PARAMETERS-1'!$B$5:$J$44,6,FALSE)*VLOOKUP(VFDYLD2!BO$4,'[1]INTERNAL PARAMETERS-1'!$B$5:$J$44,3,FALSE) + VFDYLD1!BO43*(1-VLOOKUP(VFDYLD2!BO$4,'[1]INTERNAL PARAMETERS-1'!$B$5:$J$44,5,FALSE))*VLOOKUP(VFDYLD2!BO$4,'[1]INTERNAL PARAMETERS-1'!$B$5:$J$44,8,FALSE)*VLOOKUP(VFDYLD2!BO$4,'[1]INTERNAL PARAMETERS-1'!$B$5:$J$44,3,FALSE)</f>
        <v>9.0817000790792454E-2</v>
      </c>
      <c r="BP43" s="44">
        <f>VFDYLD1!BP43*VLOOKUP(VFDYLD2!BP$4,'[1]INTERNAL PARAMETERS-1'!$B$5:$J$44,5,FALSE)*VLOOKUP(VFDYLD2!BP$4,'[1]INTERNAL PARAMETERS-1'!$B$5:$J$44,6,FALSE)*VLOOKUP(VFDYLD2!BP$4,'[1]INTERNAL PARAMETERS-1'!$B$5:$J$44,3,FALSE) + VFDYLD1!BP43*(1-VLOOKUP(VFDYLD2!BP$4,'[1]INTERNAL PARAMETERS-1'!$B$5:$J$44,5,FALSE))*VLOOKUP(VFDYLD2!BP$4,'[1]INTERNAL PARAMETERS-1'!$B$5:$J$44,8,FALSE)*VLOOKUP(VFDYLD2!BP$4,'[1]INTERNAL PARAMETERS-1'!$B$5:$J$44,3,FALSE)</f>
        <v>2.7614431497481667E-3</v>
      </c>
      <c r="BQ43" s="44">
        <f>VFDYLD1!BQ43*VLOOKUP(VFDYLD2!BQ$4,'[1]INTERNAL PARAMETERS-1'!$B$5:$J$44,5,FALSE)*VLOOKUP(VFDYLD2!BQ$4,'[1]INTERNAL PARAMETERS-1'!$B$5:$J$44,6,FALSE)*VLOOKUP(VFDYLD2!BQ$4,'[1]INTERNAL PARAMETERS-1'!$B$5:$J$44,3,FALSE) + VFDYLD1!BQ43*(1-VLOOKUP(VFDYLD2!BQ$4,'[1]INTERNAL PARAMETERS-1'!$B$5:$J$44,5,FALSE))*VLOOKUP(VFDYLD2!BQ$4,'[1]INTERNAL PARAMETERS-1'!$B$5:$J$44,8,FALSE)*VLOOKUP(VFDYLD2!BQ$4,'[1]INTERNAL PARAMETERS-1'!$B$5:$J$44,3,FALSE)</f>
        <v>9.6501318669420827E-2</v>
      </c>
      <c r="BR43" s="44">
        <f>VFDYLD1!BR43*VLOOKUP(VFDYLD2!BR$4,'[1]INTERNAL PARAMETERS-1'!$B$5:$J$44,5,FALSE)*VLOOKUP(VFDYLD2!BR$4,'[1]INTERNAL PARAMETERS-1'!$B$5:$J$44,6,FALSE)*VLOOKUP(VFDYLD2!BR$4,'[1]INTERNAL PARAMETERS-1'!$B$5:$J$44,3,FALSE) + VFDYLD1!BR43*(1-VLOOKUP(VFDYLD2!BR$4,'[1]INTERNAL PARAMETERS-1'!$B$5:$J$44,5,FALSE))*VLOOKUP(VFDYLD2!BR$4,'[1]INTERNAL PARAMETERS-1'!$B$5:$J$44,8,FALSE)*VLOOKUP(VFDYLD2!BR$4,'[1]INTERNAL PARAMETERS-1'!$B$5:$J$44,3,FALSE)</f>
        <v>2.5511235756634949E-3</v>
      </c>
      <c r="BS43" s="44">
        <f>VFDYLD1!BS43*VLOOKUP(VFDYLD2!BS$4,'[1]INTERNAL PARAMETERS-1'!$B$5:$J$44,5,FALSE)*VLOOKUP(VFDYLD2!BS$4,'[1]INTERNAL PARAMETERS-1'!$B$5:$J$44,6,FALSE)*VLOOKUP(VFDYLD2!BS$4,'[1]INTERNAL PARAMETERS-1'!$B$5:$J$44,3,FALSE) + VFDYLD1!BS43*(1-VLOOKUP(VFDYLD2!BS$4,'[1]INTERNAL PARAMETERS-1'!$B$5:$J$44,5,FALSE))*VLOOKUP(VFDYLD2!BS$4,'[1]INTERNAL PARAMETERS-1'!$B$5:$J$44,8,FALSE)*VLOOKUP(VFDYLD2!BS$4,'[1]INTERNAL PARAMETERS-1'!$B$5:$J$44,3,FALSE)</f>
        <v>2.4485278595323082E-4</v>
      </c>
      <c r="BT43" s="44">
        <f>VFDYLD1!BT43*VLOOKUP(VFDYLD2!BT$4,'[1]INTERNAL PARAMETERS-1'!$B$5:$J$44,5,FALSE)*VLOOKUP(VFDYLD2!BT$4,'[1]INTERNAL PARAMETERS-1'!$B$5:$J$44,6,FALSE)*VLOOKUP(VFDYLD2!BT$4,'[1]INTERNAL PARAMETERS-1'!$B$5:$J$44,3,FALSE) + VFDYLD1!BT43*(1-VLOOKUP(VFDYLD2!BT$4,'[1]INTERNAL PARAMETERS-1'!$B$5:$J$44,5,FALSE))*VLOOKUP(VFDYLD2!BT$4,'[1]INTERNAL PARAMETERS-1'!$B$5:$J$44,8,FALSE)*VLOOKUP(VFDYLD2!BT$4,'[1]INTERNAL PARAMETERS-1'!$B$5:$J$44,3,FALSE)</f>
        <v>0</v>
      </c>
      <c r="BU43" s="44">
        <f>VFDYLD1!BU43*VLOOKUP(VFDYLD2!BU$4,'[1]INTERNAL PARAMETERS-1'!$B$5:$J$44,5,FALSE)*VLOOKUP(VFDYLD2!BU$4,'[1]INTERNAL PARAMETERS-1'!$B$5:$J$44,6,FALSE)*VLOOKUP(VFDYLD2!BU$4,'[1]INTERNAL PARAMETERS-1'!$B$5:$J$44,3,FALSE) + VFDYLD1!BU43*(1-VLOOKUP(VFDYLD2!BU$4,'[1]INTERNAL PARAMETERS-1'!$B$5:$J$44,5,FALSE))*VLOOKUP(VFDYLD2!BU$4,'[1]INTERNAL PARAMETERS-1'!$B$5:$J$44,8,FALSE)*VLOOKUP(VFDYLD2!BU$4,'[1]INTERNAL PARAMETERS-1'!$B$5:$J$44,3,FALSE)</f>
        <v>0</v>
      </c>
      <c r="BV43" s="44">
        <f>VFDYLD1!BV43*VLOOKUP(VFDYLD2!BV$4,'[1]INTERNAL PARAMETERS-1'!$B$5:$J$44,5,FALSE)*VLOOKUP(VFDYLD2!BV$4,'[1]INTERNAL PARAMETERS-1'!$B$5:$J$44,6,FALSE)*VLOOKUP(VFDYLD2!BV$4,'[1]INTERNAL PARAMETERS-1'!$B$5:$J$44,3,FALSE) + VFDYLD1!BV43*(1-VLOOKUP(VFDYLD2!BV$4,'[1]INTERNAL PARAMETERS-1'!$B$5:$J$44,5,FALSE))*VLOOKUP(VFDYLD2!BV$4,'[1]INTERNAL PARAMETERS-1'!$B$5:$J$44,8,FALSE)*VLOOKUP(VFDYLD2!BV$4,'[1]INTERNAL PARAMETERS-1'!$B$5:$J$44,3,FALSE)</f>
        <v>0</v>
      </c>
      <c r="BW43" s="44">
        <f>VFDYLD1!BW43*VLOOKUP(VFDYLD2!BW$4,'[1]INTERNAL PARAMETERS-1'!$B$5:$J$44,5,FALSE)*VLOOKUP(VFDYLD2!BW$4,'[1]INTERNAL PARAMETERS-1'!$B$5:$J$44,6,FALSE)*VLOOKUP(VFDYLD2!BW$4,'[1]INTERNAL PARAMETERS-1'!$B$5:$J$44,3,FALSE) + VFDYLD1!BW43*(1-VLOOKUP(VFDYLD2!BW$4,'[1]INTERNAL PARAMETERS-1'!$B$5:$J$44,5,FALSE))*VLOOKUP(VFDYLD2!BW$4,'[1]INTERNAL PARAMETERS-1'!$B$5:$J$44,8,FALSE)*VLOOKUP(VFDYLD2!BW$4,'[1]INTERNAL PARAMETERS-1'!$B$5:$J$44,3,FALSE)</f>
        <v>0</v>
      </c>
      <c r="BX43" s="44">
        <f>VFDYLD1!BX43*VLOOKUP(VFDYLD2!BX$4,'[1]INTERNAL PARAMETERS-1'!$B$5:$J$44,5,FALSE)*VLOOKUP(VFDYLD2!BX$4,'[1]INTERNAL PARAMETERS-1'!$B$5:$J$44,6,FALSE)*VLOOKUP(VFDYLD2!BX$4,'[1]INTERNAL PARAMETERS-1'!$B$5:$J$44,3,FALSE) + VFDYLD1!BX43*(1-VLOOKUP(VFDYLD2!BX$4,'[1]INTERNAL PARAMETERS-1'!$B$5:$J$44,5,FALSE))*VLOOKUP(VFDYLD2!BX$4,'[1]INTERNAL PARAMETERS-1'!$B$5:$J$44,8,FALSE)*VLOOKUP(VFDYLD2!BX$4,'[1]INTERNAL PARAMETERS-1'!$B$5:$J$44,3,FALSE)</f>
        <v>0</v>
      </c>
      <c r="BY43" s="44">
        <f>VFDYLD1!BY43*VLOOKUP(VFDYLD2!BY$4,'[1]INTERNAL PARAMETERS-1'!$B$5:$J$44,5,FALSE)*VLOOKUP(VFDYLD2!BY$4,'[1]INTERNAL PARAMETERS-1'!$B$5:$J$44,6,FALSE)*VLOOKUP(VFDYLD2!BY$4,'[1]INTERNAL PARAMETERS-1'!$B$5:$J$44,3,FALSE) + VFDYLD1!BY43*(1-VLOOKUP(VFDYLD2!BY$4,'[1]INTERNAL PARAMETERS-1'!$B$5:$J$44,5,FALSE))*VLOOKUP(VFDYLD2!BY$4,'[1]INTERNAL PARAMETERS-1'!$B$5:$J$44,8,FALSE)*VLOOKUP(VFDYLD2!BY$4,'[1]INTERNAL PARAMETERS-1'!$B$5:$J$44,3,FALSE)</f>
        <v>0</v>
      </c>
      <c r="BZ43" s="44">
        <f>VFDYLD1!BZ43*VLOOKUP(VFDYLD2!BZ$4,'[1]INTERNAL PARAMETERS-1'!$B$5:$J$44,5,FALSE)*VLOOKUP(VFDYLD2!BZ$4,'[1]INTERNAL PARAMETERS-1'!$B$5:$J$44,6,FALSE)*VLOOKUP(VFDYLD2!BZ$4,'[1]INTERNAL PARAMETERS-1'!$B$5:$J$44,3,FALSE) + VFDYLD1!BZ43*(1-VLOOKUP(VFDYLD2!BZ$4,'[1]INTERNAL PARAMETERS-1'!$B$5:$J$44,5,FALSE))*VLOOKUP(VFDYLD2!BZ$4,'[1]INTERNAL PARAMETERS-1'!$B$5:$J$44,8,FALSE)*VLOOKUP(VFDYLD2!BZ$4,'[1]INTERNAL PARAMETERS-1'!$B$5:$J$44,3,FALSE)</f>
        <v>1.2842020919936933E-4</v>
      </c>
      <c r="CA43" s="44">
        <f>VFDYLD1!CA43*VLOOKUP(VFDYLD2!CA$4,'[1]INTERNAL PARAMETERS-1'!$B$5:$J$44,5,FALSE)*VLOOKUP(VFDYLD2!CA$4,'[1]INTERNAL PARAMETERS-1'!$B$5:$J$44,6,FALSE)*VLOOKUP(VFDYLD2!CA$4,'[1]INTERNAL PARAMETERS-1'!$B$5:$J$44,3,FALSE) + VFDYLD1!CA43*(1-VLOOKUP(VFDYLD2!CA$4,'[1]INTERNAL PARAMETERS-1'!$B$5:$J$44,5,FALSE))*VLOOKUP(VFDYLD2!CA$4,'[1]INTERNAL PARAMETERS-1'!$B$5:$J$44,8,FALSE)*VLOOKUP(VFDYLD2!CA$4,'[1]INTERNAL PARAMETERS-1'!$B$5:$J$44,3,FALSE)</f>
        <v>0</v>
      </c>
      <c r="CB43" s="44">
        <f>VFDYLD1!CB43*VLOOKUP(VFDYLD2!CB$4,'[1]INTERNAL PARAMETERS-1'!$B$5:$J$44,5,FALSE)*VLOOKUP(VFDYLD2!CB$4,'[1]INTERNAL PARAMETERS-1'!$B$5:$J$44,6,FALSE)*VLOOKUP(VFDYLD2!CB$4,'[1]INTERNAL PARAMETERS-1'!$B$5:$J$44,3,FALSE) + VFDYLD1!CB43*(1-VLOOKUP(VFDYLD2!CB$4,'[1]INTERNAL PARAMETERS-1'!$B$5:$J$44,5,FALSE))*VLOOKUP(VFDYLD2!CB$4,'[1]INTERNAL PARAMETERS-1'!$B$5:$J$44,8,FALSE)*VLOOKUP(VFDYLD2!CB$4,'[1]INTERNAL PARAMETERS-1'!$B$5:$J$44,3,FALSE)</f>
        <v>0</v>
      </c>
      <c r="CC43" s="44">
        <f>VFDYLD1!CC43*VLOOKUP(VFDYLD2!CC$4,'[1]INTERNAL PARAMETERS-1'!$B$5:$J$44,5,FALSE)*VLOOKUP(VFDYLD2!CC$4,'[1]INTERNAL PARAMETERS-1'!$B$5:$J$44,6,FALSE)*VLOOKUP(VFDYLD2!CC$4,'[1]INTERNAL PARAMETERS-1'!$B$5:$J$44,3,FALSE) + VFDYLD1!CC43*(1-VLOOKUP(VFDYLD2!CC$4,'[1]INTERNAL PARAMETERS-1'!$B$5:$J$44,5,FALSE))*VLOOKUP(VFDYLD2!CC$4,'[1]INTERNAL PARAMETERS-1'!$B$5:$J$44,8,FALSE)*VLOOKUP(VFDYLD2!CC$4,'[1]INTERNAL PARAMETERS-1'!$B$5:$J$44,3,FALSE)</f>
        <v>3.255142773639744E-4</v>
      </c>
      <c r="CD43" s="44">
        <f>VFDYLD1!CD43*VLOOKUP(VFDYLD2!CD$4,'[1]INTERNAL PARAMETERS-1'!$B$5:$J$44,5,FALSE)*VLOOKUP(VFDYLD2!CD$4,'[1]INTERNAL PARAMETERS-1'!$B$5:$J$44,6,FALSE)*VLOOKUP(VFDYLD2!CD$4,'[1]INTERNAL PARAMETERS-1'!$B$5:$J$44,3,FALSE) + VFDYLD1!CD43*(1-VLOOKUP(VFDYLD2!CD$4,'[1]INTERNAL PARAMETERS-1'!$B$5:$J$44,5,FALSE))*VLOOKUP(VFDYLD2!CD$4,'[1]INTERNAL PARAMETERS-1'!$B$5:$J$44,8,FALSE)*VLOOKUP(VFDYLD2!CD$4,'[1]INTERNAL PARAMETERS-1'!$B$5:$J$44,3,FALSE)</f>
        <v>2.9128959518534389E-3</v>
      </c>
      <c r="CE43" s="44">
        <f>VFDYLD1!CE43*VLOOKUP(VFDYLD2!CE$4,'[1]INTERNAL PARAMETERS-1'!$B$5:$J$44,5,FALSE)*VLOOKUP(VFDYLD2!CE$4,'[1]INTERNAL PARAMETERS-1'!$B$5:$J$44,6,FALSE)*VLOOKUP(VFDYLD2!CE$4,'[1]INTERNAL PARAMETERS-1'!$B$5:$J$44,3,FALSE) + VFDYLD1!CE43*(1-VLOOKUP(VFDYLD2!CE$4,'[1]INTERNAL PARAMETERS-1'!$B$5:$J$44,5,FALSE))*VLOOKUP(VFDYLD2!CE$4,'[1]INTERNAL PARAMETERS-1'!$B$5:$J$44,8,FALSE)*VLOOKUP(VFDYLD2!CE$4,'[1]INTERNAL PARAMETERS-1'!$B$5:$J$44,3,FALSE)</f>
        <v>3.3760480766606496E-3</v>
      </c>
      <c r="CF43" s="44">
        <f>VFDYLD1!CF43*VLOOKUP(VFDYLD2!CF$4,'[1]INTERNAL PARAMETERS-1'!$B$5:$J$44,5,FALSE)*VLOOKUP(VFDYLD2!CF$4,'[1]INTERNAL PARAMETERS-1'!$B$5:$J$44,6,FALSE)*VLOOKUP(VFDYLD2!CF$4,'[1]INTERNAL PARAMETERS-1'!$B$5:$J$44,3,FALSE) + VFDYLD1!CF43*(1-VLOOKUP(VFDYLD2!CF$4,'[1]INTERNAL PARAMETERS-1'!$B$5:$J$44,5,FALSE))*VLOOKUP(VFDYLD2!CF$4,'[1]INTERNAL PARAMETERS-1'!$B$5:$J$44,8,FALSE)*VLOOKUP(VFDYLD2!CF$4,'[1]INTERNAL PARAMETERS-1'!$B$5:$J$44,3,FALSE)</f>
        <v>2.0032507341158855E-3</v>
      </c>
      <c r="CG43" s="44">
        <f>VFDYLD1!CG43*VLOOKUP(VFDYLD2!CG$4,'[1]INTERNAL PARAMETERS-1'!$B$5:$J$44,5,FALSE)*VLOOKUP(VFDYLD2!CG$4,'[1]INTERNAL PARAMETERS-1'!$B$5:$J$44,6,FALSE)*VLOOKUP(VFDYLD2!CG$4,'[1]INTERNAL PARAMETERS-1'!$B$5:$J$44,3,FALSE) + VFDYLD1!CG43*(1-VLOOKUP(VFDYLD2!CG$4,'[1]INTERNAL PARAMETERS-1'!$B$5:$J$44,5,FALSE))*VLOOKUP(VFDYLD2!CG$4,'[1]INTERNAL PARAMETERS-1'!$B$5:$J$44,8,FALSE)*VLOOKUP(VFDYLD2!CG$4,'[1]INTERNAL PARAMETERS-1'!$B$5:$J$44,3,FALSE)</f>
        <v>2.9513303331893532E-5</v>
      </c>
      <c r="CH43" s="43">
        <f>VFDYLD1!CH43*VLOOKUP(VFDYLD2!CH$4,'[1]INTERNAL PARAMETERS-1'!$B$5:$J$44,5,FALSE)*VLOOKUP(VFDYLD2!CH$4,'[1]INTERNAL PARAMETERS-1'!$B$5:$J$44,6,FALSE)*VLOOKUP(VFDYLD2!CH$4,'[1]INTERNAL PARAMETERS-1'!$B$5:$J$44,3,FALSE) + VFDYLD1!CH43*(1-VLOOKUP(VFDYLD2!CH$4,'[1]INTERNAL PARAMETERS-1'!$B$5:$J$44,5,FALSE))*VLOOKUP(VFDYLD2!CH$4,'[1]INTERNAL PARAMETERS-1'!$B$5:$J$44,8,FALSE)*VLOOKUP(VFDYLD2!CH$4,'[1]INTERNAL PARAMETERS-1'!$B$5:$J$44,3,FALSE)</f>
        <v>0</v>
      </c>
      <c r="CJ43" s="45">
        <f t="shared" si="0"/>
        <v>58.455976604298854</v>
      </c>
      <c r="CK43" s="43">
        <f t="shared" si="1"/>
        <v>1.4873027723351477</v>
      </c>
    </row>
    <row r="44" spans="2:89" x14ac:dyDescent="0.4">
      <c r="B44" s="58" t="s">
        <v>4</v>
      </c>
      <c r="C44" s="57" t="s">
        <v>65</v>
      </c>
      <c r="D44" s="57" t="s">
        <v>61</v>
      </c>
      <c r="E44" s="132">
        <f>VFD!W44</f>
        <v>295.82154488517745</v>
      </c>
      <c r="F44" s="59">
        <f>'[1]INTERNAL PARAMETERS-1'!M8</f>
        <v>68.824999999999989</v>
      </c>
      <c r="G44" s="45">
        <f>VFDYLD1!G44*VLOOKUP(VFDYLD2!G$4,'[1]INTERNAL PARAMETERS-1'!$B$5:$J$44,5,FALSE)*VLOOKUP(VFDYLD2!G$4,'[1]INTERNAL PARAMETERS-1'!$B$5:$J$44,7,FALSE)*VFDYLD2!$F44 + VFDYLD1!G44*(1-VLOOKUP(VFDYLD2!G$4,'[1]INTERNAL PARAMETERS-1'!$B$5:$J$44,5,FALSE))*VLOOKUP(VFDYLD2!G$4,'[1]INTERNAL PARAMETERS-1'!$B$5:$J$44,9,FALSE)*VFDYLD2!$F44</f>
        <v>37.32027705817157</v>
      </c>
      <c r="H44" s="44">
        <f>VFDYLD1!H44*VLOOKUP(VFDYLD2!H$4,'[1]INTERNAL PARAMETERS-1'!$B$5:$J$44,5,FALSE)*VLOOKUP(VFDYLD2!H$4,'[1]INTERNAL PARAMETERS-1'!$B$5:$J$44,7,FALSE)*VFDYLD2!$F44 + VFDYLD1!H44*(1-VLOOKUP(VFDYLD2!H$4,'[1]INTERNAL PARAMETERS-1'!$B$5:$J$44,5,FALSE))*VLOOKUP(VFDYLD2!H$4,'[1]INTERNAL PARAMETERS-1'!$B$5:$J$44,9,FALSE)*VFDYLD2!$F44</f>
        <v>27.736527798489238</v>
      </c>
      <c r="I44" s="44">
        <f>VFDYLD1!I44*VLOOKUP(VFDYLD2!I$4,'[1]INTERNAL PARAMETERS-1'!$B$5:$J$44,5,FALSE)*VLOOKUP(VFDYLD2!I$4,'[1]INTERNAL PARAMETERS-1'!$B$5:$J$44,7,FALSE)*VFDYLD2!$F44 + VFDYLD1!I44*(1-VLOOKUP(VFDYLD2!I$4,'[1]INTERNAL PARAMETERS-1'!$B$5:$J$44,5,FALSE))*VLOOKUP(VFDYLD2!I$4,'[1]INTERNAL PARAMETERS-1'!$B$5:$J$44,9,FALSE)*VFDYLD2!$F44</f>
        <v>52.343349286772956</v>
      </c>
      <c r="J44" s="44">
        <f>VFDYLD1!J44*VLOOKUP(VFDYLD2!J$4,'[1]INTERNAL PARAMETERS-1'!$B$5:$J$44,5,FALSE)*VLOOKUP(VFDYLD2!J$4,'[1]INTERNAL PARAMETERS-1'!$B$5:$J$44,7,FALSE)*VFDYLD2!$F44 + VFDYLD1!J44*(1-VLOOKUP(VFDYLD2!J$4,'[1]INTERNAL PARAMETERS-1'!$B$5:$J$44,5,FALSE))*VLOOKUP(VFDYLD2!J$4,'[1]INTERNAL PARAMETERS-1'!$B$5:$J$44,9,FALSE)*VFDYLD2!$F44</f>
        <v>0</v>
      </c>
      <c r="K44" s="44">
        <f>VFDYLD1!K44*VLOOKUP(VFDYLD2!K$4,'[1]INTERNAL PARAMETERS-1'!$B$5:$J$44,5,FALSE)*VLOOKUP(VFDYLD2!K$4,'[1]INTERNAL PARAMETERS-1'!$B$5:$J$44,7,FALSE)*VFDYLD2!$F44 + VFDYLD1!K44*(1-VLOOKUP(VFDYLD2!K$4,'[1]INTERNAL PARAMETERS-1'!$B$5:$J$44,5,FALSE))*VLOOKUP(VFDYLD2!K$4,'[1]INTERNAL PARAMETERS-1'!$B$5:$J$44,9,FALSE)*VFDYLD2!$F44</f>
        <v>0.24105124710947909</v>
      </c>
      <c r="L44" s="44">
        <f>VFDYLD1!L44*VLOOKUP(VFDYLD2!L$4,'[1]INTERNAL PARAMETERS-1'!$B$5:$J$44,5,FALSE)*VLOOKUP(VFDYLD2!L$4,'[1]INTERNAL PARAMETERS-1'!$B$5:$J$44,7,FALSE)*VFDYLD2!$F44 + VFDYLD1!L44*(1-VLOOKUP(VFDYLD2!L$4,'[1]INTERNAL PARAMETERS-1'!$B$5:$J$44,5,FALSE))*VLOOKUP(VFDYLD2!L$4,'[1]INTERNAL PARAMETERS-1'!$B$5:$J$44,9,FALSE)*VFDYLD2!$F44</f>
        <v>0</v>
      </c>
      <c r="M44" s="44">
        <f>VFDYLD1!M44*VLOOKUP(VFDYLD2!M$4,'[1]INTERNAL PARAMETERS-1'!$B$5:$J$44,5,FALSE)*VLOOKUP(VFDYLD2!M$4,'[1]INTERNAL PARAMETERS-1'!$B$5:$J$44,7,FALSE)*VFDYLD2!$F44 + VFDYLD1!M44*(1-VLOOKUP(VFDYLD2!M$4,'[1]INTERNAL PARAMETERS-1'!$B$5:$J$44,5,FALSE))*VLOOKUP(VFDYLD2!M$4,'[1]INTERNAL PARAMETERS-1'!$B$5:$J$44,9,FALSE)*VFDYLD2!$F44</f>
        <v>0.69359887741281068</v>
      </c>
      <c r="N44" s="44">
        <f>VFDYLD1!N44*VLOOKUP(VFDYLD2!N$4,'[1]INTERNAL PARAMETERS-1'!$B$5:$J$44,5,FALSE)*VLOOKUP(VFDYLD2!N$4,'[1]INTERNAL PARAMETERS-1'!$B$5:$J$44,7,FALSE)*VFDYLD2!$F44 + VFDYLD1!N44*(1-VLOOKUP(VFDYLD2!N$4,'[1]INTERNAL PARAMETERS-1'!$B$5:$J$44,5,FALSE))*VLOOKUP(VFDYLD2!N$4,'[1]INTERNAL PARAMETERS-1'!$B$5:$J$44,9,FALSE)*VFDYLD2!$F44</f>
        <v>0.41096443233444468</v>
      </c>
      <c r="O44" s="44">
        <f>VFDYLD1!O44*VLOOKUP(VFDYLD2!O$4,'[1]INTERNAL PARAMETERS-1'!$B$5:$J$44,5,FALSE)*VLOOKUP(VFDYLD2!O$4,'[1]INTERNAL PARAMETERS-1'!$B$5:$J$44,7,FALSE)*VFDYLD2!$F44 + VFDYLD1!O44*(1-VLOOKUP(VFDYLD2!O$4,'[1]INTERNAL PARAMETERS-1'!$B$5:$J$44,5,FALSE))*VLOOKUP(VFDYLD2!O$4,'[1]INTERNAL PARAMETERS-1'!$B$5:$J$44,9,FALSE)*VFDYLD2!$F44</f>
        <v>0</v>
      </c>
      <c r="P44" s="44">
        <f>VFDYLD1!P44*VLOOKUP(VFDYLD2!P$4,'[1]INTERNAL PARAMETERS-1'!$B$5:$J$44,5,FALSE)*VLOOKUP(VFDYLD2!P$4,'[1]INTERNAL PARAMETERS-1'!$B$5:$J$44,7,FALSE)*VFDYLD2!$F44 + VFDYLD1!P44*(1-VLOOKUP(VFDYLD2!P$4,'[1]INTERNAL PARAMETERS-1'!$B$5:$J$44,5,FALSE))*VLOOKUP(VFDYLD2!P$4,'[1]INTERNAL PARAMETERS-1'!$B$5:$J$44,9,FALSE)*VFDYLD2!$F44</f>
        <v>0</v>
      </c>
      <c r="Q44" s="44">
        <f>VFDYLD1!Q44*VLOOKUP(VFDYLD2!Q$4,'[1]INTERNAL PARAMETERS-1'!$B$5:$J$44,5,FALSE)*VLOOKUP(VFDYLD2!Q$4,'[1]INTERNAL PARAMETERS-1'!$B$5:$J$44,7,FALSE)*VFDYLD2!$F44 + VFDYLD1!Q44*(1-VLOOKUP(VFDYLD2!Q$4,'[1]INTERNAL PARAMETERS-1'!$B$5:$J$44,5,FALSE))*VLOOKUP(VFDYLD2!Q$4,'[1]INTERNAL PARAMETERS-1'!$B$5:$J$44,9,FALSE)*VFDYLD2!$F44</f>
        <v>0</v>
      </c>
      <c r="R44" s="44">
        <f>VFDYLD1!R44*VLOOKUP(VFDYLD2!R$4,'[1]INTERNAL PARAMETERS-1'!$B$5:$J$44,5,FALSE)*VLOOKUP(VFDYLD2!R$4,'[1]INTERNAL PARAMETERS-1'!$B$5:$J$44,7,FALSE)*VFDYLD2!$F44 + VFDYLD1!R44*(1-VLOOKUP(VFDYLD2!R$4,'[1]INTERNAL PARAMETERS-1'!$B$5:$J$44,5,FALSE))*VLOOKUP(VFDYLD2!R$4,'[1]INTERNAL PARAMETERS-1'!$B$5:$J$44,9,FALSE)*VFDYLD2!$F44</f>
        <v>0.42837267107423793</v>
      </c>
      <c r="S44" s="44">
        <f>VFDYLD1!S44*VLOOKUP(VFDYLD2!S$4,'[1]INTERNAL PARAMETERS-1'!$B$5:$J$44,5,FALSE)*VLOOKUP(VFDYLD2!S$4,'[1]INTERNAL PARAMETERS-1'!$B$5:$J$44,7,FALSE)*VFDYLD2!$F44 + VFDYLD1!S44*(1-VLOOKUP(VFDYLD2!S$4,'[1]INTERNAL PARAMETERS-1'!$B$5:$J$44,5,FALSE))*VLOOKUP(VFDYLD2!S$4,'[1]INTERNAL PARAMETERS-1'!$B$5:$J$44,9,FALSE)*VFDYLD2!$F44</f>
        <v>7.742312779778703</v>
      </c>
      <c r="T44" s="44">
        <f>VFDYLD1!T44*VLOOKUP(VFDYLD2!T$4,'[1]INTERNAL PARAMETERS-1'!$B$5:$J$44,5,FALSE)*VLOOKUP(VFDYLD2!T$4,'[1]INTERNAL PARAMETERS-1'!$B$5:$J$44,7,FALSE)*VFDYLD2!$F44 + VFDYLD1!T44*(1-VLOOKUP(VFDYLD2!T$4,'[1]INTERNAL PARAMETERS-1'!$B$5:$J$44,5,FALSE))*VLOOKUP(VFDYLD2!T$4,'[1]INTERNAL PARAMETERS-1'!$B$5:$J$44,9,FALSE)*VFDYLD2!$F44</f>
        <v>1.4457577648755531</v>
      </c>
      <c r="U44" s="44">
        <f>VFDYLD1!U44*VLOOKUP(VFDYLD2!U$4,'[1]INTERNAL PARAMETERS-1'!$B$5:$J$44,5,FALSE)*VLOOKUP(VFDYLD2!U$4,'[1]INTERNAL PARAMETERS-1'!$B$5:$J$44,7,FALSE)*VFDYLD2!$F44 + VFDYLD1!U44*(1-VLOOKUP(VFDYLD2!U$4,'[1]INTERNAL PARAMETERS-1'!$B$5:$J$44,5,FALSE))*VLOOKUP(VFDYLD2!U$4,'[1]INTERNAL PARAMETERS-1'!$B$5:$J$44,9,FALSE)*VFDYLD2!$F44</f>
        <v>0.68573791313991306</v>
      </c>
      <c r="V44" s="44">
        <f>VFDYLD1!V44*VLOOKUP(VFDYLD2!V$4,'[1]INTERNAL PARAMETERS-1'!$B$5:$J$44,5,FALSE)*VLOOKUP(VFDYLD2!V$4,'[1]INTERNAL PARAMETERS-1'!$B$5:$J$44,7,FALSE)*VFDYLD2!$F44 + VFDYLD1!V44*(1-VLOOKUP(VFDYLD2!V$4,'[1]INTERNAL PARAMETERS-1'!$B$5:$J$44,5,FALSE))*VLOOKUP(VFDYLD2!V$4,'[1]INTERNAL PARAMETERS-1'!$B$5:$J$44,9,FALSE)*VFDYLD2!$F44</f>
        <v>8.3448444933414905</v>
      </c>
      <c r="W44" s="44">
        <f>VFDYLD1!W44*VLOOKUP(VFDYLD2!W$4,'[1]INTERNAL PARAMETERS-1'!$B$5:$J$44,5,FALSE)*VLOOKUP(VFDYLD2!W$4,'[1]INTERNAL PARAMETERS-1'!$B$5:$J$44,7,FALSE)*VFDYLD2!$F44 + VFDYLD1!W44*(1-VLOOKUP(VFDYLD2!W$4,'[1]INTERNAL PARAMETERS-1'!$B$5:$J$44,5,FALSE))*VLOOKUP(VFDYLD2!W$4,'[1]INTERNAL PARAMETERS-1'!$B$5:$J$44,9,FALSE)*VFDYLD2!$F44</f>
        <v>0</v>
      </c>
      <c r="X44" s="44">
        <f>VFDYLD1!X44*VLOOKUP(VFDYLD2!X$4,'[1]INTERNAL PARAMETERS-1'!$B$5:$J$44,5,FALSE)*VLOOKUP(VFDYLD2!X$4,'[1]INTERNAL PARAMETERS-1'!$B$5:$J$44,7,FALSE)*VFDYLD2!$F44 + VFDYLD1!X44*(1-VLOOKUP(VFDYLD2!X$4,'[1]INTERNAL PARAMETERS-1'!$B$5:$J$44,5,FALSE))*VLOOKUP(VFDYLD2!X$4,'[1]INTERNAL PARAMETERS-1'!$B$5:$J$44,9,FALSE)*VFDYLD2!$F44</f>
        <v>0</v>
      </c>
      <c r="Y44" s="44">
        <f>VFDYLD1!Y44*VLOOKUP(VFDYLD2!Y$4,'[1]INTERNAL PARAMETERS-1'!$B$5:$J$44,5,FALSE)*VLOOKUP(VFDYLD2!Y$4,'[1]INTERNAL PARAMETERS-1'!$B$5:$J$44,7,FALSE)*VFDYLD2!$F44 + VFDYLD1!Y44*(1-VLOOKUP(VFDYLD2!Y$4,'[1]INTERNAL PARAMETERS-1'!$B$5:$J$44,5,FALSE))*VLOOKUP(VFDYLD2!Y$4,'[1]INTERNAL PARAMETERS-1'!$B$5:$J$44,9,FALSE)*VFDYLD2!$F44</f>
        <v>0</v>
      </c>
      <c r="Z44" s="44">
        <f>VFDYLD1!Z44*VLOOKUP(VFDYLD2!Z$4,'[1]INTERNAL PARAMETERS-1'!$B$5:$J$44,5,FALSE)*VLOOKUP(VFDYLD2!Z$4,'[1]INTERNAL PARAMETERS-1'!$B$5:$J$44,7,FALSE)*VFDYLD2!$F44 + VFDYLD1!Z44*(1-VLOOKUP(VFDYLD2!Z$4,'[1]INTERNAL PARAMETERS-1'!$B$5:$J$44,5,FALSE))*VLOOKUP(VFDYLD2!Z$4,'[1]INTERNAL PARAMETERS-1'!$B$5:$J$44,9,FALSE)*VFDYLD2!$F44</f>
        <v>0</v>
      </c>
      <c r="AA44" s="44">
        <f>VFDYLD1!AA44*VLOOKUP(VFDYLD2!AA$4,'[1]INTERNAL PARAMETERS-1'!$B$5:$J$44,5,FALSE)*VLOOKUP(VFDYLD2!AA$4,'[1]INTERNAL PARAMETERS-1'!$B$5:$J$44,7,FALSE)*VFDYLD2!$F44 + VFDYLD1!AA44*(1-VLOOKUP(VFDYLD2!AA$4,'[1]INTERNAL PARAMETERS-1'!$B$5:$J$44,5,FALSE))*VLOOKUP(VFDYLD2!AA$4,'[1]INTERNAL PARAMETERS-1'!$B$5:$J$44,9,FALSE)*VFDYLD2!$F44</f>
        <v>0</v>
      </c>
      <c r="AB44" s="44">
        <f>VFDYLD1!AB44*VLOOKUP(VFDYLD2!AB$4,'[1]INTERNAL PARAMETERS-1'!$B$5:$J$44,5,FALSE)*VLOOKUP(VFDYLD2!AB$4,'[1]INTERNAL PARAMETERS-1'!$B$5:$J$44,7,FALSE)*VFDYLD2!$F44 + VFDYLD1!AB44*(1-VLOOKUP(VFDYLD2!AB$4,'[1]INTERNAL PARAMETERS-1'!$B$5:$J$44,5,FALSE))*VLOOKUP(VFDYLD2!AB$4,'[1]INTERNAL PARAMETERS-1'!$B$5:$J$44,9,FALSE)*VFDYLD2!$F44</f>
        <v>0</v>
      </c>
      <c r="AC44" s="44">
        <f>VFDYLD1!AC44*VLOOKUP(VFDYLD2!AC$4,'[1]INTERNAL PARAMETERS-1'!$B$5:$J$44,5,FALSE)*VLOOKUP(VFDYLD2!AC$4,'[1]INTERNAL PARAMETERS-1'!$B$5:$J$44,7,FALSE)*VFDYLD2!$F44 + VFDYLD1!AC44*(1-VLOOKUP(VFDYLD2!AC$4,'[1]INTERNAL PARAMETERS-1'!$B$5:$J$44,5,FALSE))*VLOOKUP(VFDYLD2!AC$4,'[1]INTERNAL PARAMETERS-1'!$B$5:$J$44,9,FALSE)*VFDYLD2!$F44</f>
        <v>0</v>
      </c>
      <c r="AD44" s="44">
        <f>VFDYLD1!AD44*VLOOKUP(VFDYLD2!AD$4,'[1]INTERNAL PARAMETERS-1'!$B$5:$J$44,5,FALSE)*VLOOKUP(VFDYLD2!AD$4,'[1]INTERNAL PARAMETERS-1'!$B$5:$J$44,7,FALSE)*VFDYLD2!$F44 + VFDYLD1!AD44*(1-VLOOKUP(VFDYLD2!AD$4,'[1]INTERNAL PARAMETERS-1'!$B$5:$J$44,5,FALSE))*VLOOKUP(VFDYLD2!AD$4,'[1]INTERNAL PARAMETERS-1'!$B$5:$J$44,9,FALSE)*VFDYLD2!$F44</f>
        <v>0</v>
      </c>
      <c r="AE44" s="44">
        <f>VFDYLD1!AE44*VLOOKUP(VFDYLD2!AE$4,'[1]INTERNAL PARAMETERS-1'!$B$5:$J$44,5,FALSE)*VLOOKUP(VFDYLD2!AE$4,'[1]INTERNAL PARAMETERS-1'!$B$5:$J$44,7,FALSE)*VFDYLD2!$F44 + VFDYLD1!AE44*(1-VLOOKUP(VFDYLD2!AE$4,'[1]INTERNAL PARAMETERS-1'!$B$5:$J$44,5,FALSE))*VLOOKUP(VFDYLD2!AE$4,'[1]INTERNAL PARAMETERS-1'!$B$5:$J$44,9,FALSE)*VFDYLD2!$F44</f>
        <v>0</v>
      </c>
      <c r="AF44" s="44">
        <f>VFDYLD1!AF44*VLOOKUP(VFDYLD2!AF$4,'[1]INTERNAL PARAMETERS-1'!$B$5:$J$44,5,FALSE)*VLOOKUP(VFDYLD2!AF$4,'[1]INTERNAL PARAMETERS-1'!$B$5:$J$44,7,FALSE)*VFDYLD2!$F44 + VFDYLD1!AF44*(1-VLOOKUP(VFDYLD2!AF$4,'[1]INTERNAL PARAMETERS-1'!$B$5:$J$44,5,FALSE))*VLOOKUP(VFDYLD2!AF$4,'[1]INTERNAL PARAMETERS-1'!$B$5:$J$44,9,FALSE)*VFDYLD2!$F44</f>
        <v>0.13919465020595256</v>
      </c>
      <c r="AG44" s="44">
        <f>VFDYLD1!AG44*VLOOKUP(VFDYLD2!AG$4,'[1]INTERNAL PARAMETERS-1'!$B$5:$J$44,5,FALSE)*VLOOKUP(VFDYLD2!AG$4,'[1]INTERNAL PARAMETERS-1'!$B$5:$J$44,7,FALSE)*VFDYLD2!$F44 + VFDYLD1!AG44*(1-VLOOKUP(VFDYLD2!AG$4,'[1]INTERNAL PARAMETERS-1'!$B$5:$J$44,5,FALSE))*VLOOKUP(VFDYLD2!AG$4,'[1]INTERNAL PARAMETERS-1'!$B$5:$J$44,9,FALSE)*VFDYLD2!$F44</f>
        <v>0</v>
      </c>
      <c r="AH44" s="44">
        <f>VFDYLD1!AH44*VLOOKUP(VFDYLD2!AH$4,'[1]INTERNAL PARAMETERS-1'!$B$5:$J$44,5,FALSE)*VLOOKUP(VFDYLD2!AH$4,'[1]INTERNAL PARAMETERS-1'!$B$5:$J$44,7,FALSE)*VFDYLD2!$F44 + VFDYLD1!AH44*(1-VLOOKUP(VFDYLD2!AH$4,'[1]INTERNAL PARAMETERS-1'!$B$5:$J$44,5,FALSE))*VLOOKUP(VFDYLD2!AH$4,'[1]INTERNAL PARAMETERS-1'!$B$5:$J$44,9,FALSE)*VFDYLD2!$F44</f>
        <v>3.9260029545268679E-2</v>
      </c>
      <c r="AI44" s="44">
        <f>VFDYLD1!AI44*VLOOKUP(VFDYLD2!AI$4,'[1]INTERNAL PARAMETERS-1'!$B$5:$J$44,5,FALSE)*VLOOKUP(VFDYLD2!AI$4,'[1]INTERNAL PARAMETERS-1'!$B$5:$J$44,7,FALSE)*VFDYLD2!$F44 + VFDYLD1!AI44*(1-VLOOKUP(VFDYLD2!AI$4,'[1]INTERNAL PARAMETERS-1'!$B$5:$J$44,5,FALSE))*VLOOKUP(VFDYLD2!AI$4,'[1]INTERNAL PARAMETERS-1'!$B$5:$J$44,9,FALSE)*VFDYLD2!$F44</f>
        <v>0.11155198977261167</v>
      </c>
      <c r="AJ44" s="44">
        <f>VFDYLD1!AJ44*VLOOKUP(VFDYLD2!AJ$4,'[1]INTERNAL PARAMETERS-1'!$B$5:$J$44,5,FALSE)*VLOOKUP(VFDYLD2!AJ$4,'[1]INTERNAL PARAMETERS-1'!$B$5:$J$44,7,FALSE)*VFDYLD2!$F44 + VFDYLD1!AJ44*(1-VLOOKUP(VFDYLD2!AJ$4,'[1]INTERNAL PARAMETERS-1'!$B$5:$J$44,5,FALSE))*VLOOKUP(VFDYLD2!AJ$4,'[1]INTERNAL PARAMETERS-1'!$B$5:$J$44,9,FALSE)*VFDYLD2!$F44</f>
        <v>0.55685800450333445</v>
      </c>
      <c r="AK44" s="44">
        <f>VFDYLD1!AK44*VLOOKUP(VFDYLD2!AK$4,'[1]INTERNAL PARAMETERS-1'!$B$5:$J$44,5,FALSE)*VLOOKUP(VFDYLD2!AK$4,'[1]INTERNAL PARAMETERS-1'!$B$5:$J$44,7,FALSE)*VFDYLD2!$F44 + VFDYLD1!AK44*(1-VLOOKUP(VFDYLD2!AK$4,'[1]INTERNAL PARAMETERS-1'!$B$5:$J$44,5,FALSE))*VLOOKUP(VFDYLD2!AK$4,'[1]INTERNAL PARAMETERS-1'!$B$5:$J$44,9,FALSE)*VFDYLD2!$F44</f>
        <v>0.15712970181951227</v>
      </c>
      <c r="AL44" s="44">
        <f>VFDYLD1!AL44*VLOOKUP(VFDYLD2!AL$4,'[1]INTERNAL PARAMETERS-1'!$B$5:$J$44,5,FALSE)*VLOOKUP(VFDYLD2!AL$4,'[1]INTERNAL PARAMETERS-1'!$B$5:$J$44,7,FALSE)*VFDYLD2!$F44 + VFDYLD1!AL44*(1-VLOOKUP(VFDYLD2!AL$4,'[1]INTERNAL PARAMETERS-1'!$B$5:$J$44,5,FALSE))*VLOOKUP(VFDYLD2!AL$4,'[1]INTERNAL PARAMETERS-1'!$B$5:$J$44,9,FALSE)*VFDYLD2!$F44</f>
        <v>0</v>
      </c>
      <c r="AM44" s="44">
        <f>VFDYLD1!AM44*VLOOKUP(VFDYLD2!AM$4,'[1]INTERNAL PARAMETERS-1'!$B$5:$J$44,5,FALSE)*VLOOKUP(VFDYLD2!AM$4,'[1]INTERNAL PARAMETERS-1'!$B$5:$J$44,7,FALSE)*VFDYLD2!$F44 + VFDYLD1!AM44*(1-VLOOKUP(VFDYLD2!AM$4,'[1]INTERNAL PARAMETERS-1'!$B$5:$J$44,5,FALSE))*VLOOKUP(VFDYLD2!AM$4,'[1]INTERNAL PARAMETERS-1'!$B$5:$J$44,9,FALSE)*VFDYLD2!$F44</f>
        <v>0</v>
      </c>
      <c r="AN44" s="44">
        <f>VFDYLD1!AN44*VLOOKUP(VFDYLD2!AN$4,'[1]INTERNAL PARAMETERS-1'!$B$5:$J$44,5,FALSE)*VLOOKUP(VFDYLD2!AN$4,'[1]INTERNAL PARAMETERS-1'!$B$5:$J$44,7,FALSE)*VFDYLD2!$F44 + VFDYLD1!AN44*(1-VLOOKUP(VFDYLD2!AN$4,'[1]INTERNAL PARAMETERS-1'!$B$5:$J$44,5,FALSE))*VLOOKUP(VFDYLD2!AN$4,'[1]INTERNAL PARAMETERS-1'!$B$5:$J$44,9,FALSE)*VFDYLD2!$F44</f>
        <v>0</v>
      </c>
      <c r="AO44" s="44">
        <f>VFDYLD1!AO44*VLOOKUP(VFDYLD2!AO$4,'[1]INTERNAL PARAMETERS-1'!$B$5:$J$44,5,FALSE)*VLOOKUP(VFDYLD2!AO$4,'[1]INTERNAL PARAMETERS-1'!$B$5:$J$44,7,FALSE)*VFDYLD2!$F44 + VFDYLD1!AO44*(1-VLOOKUP(VFDYLD2!AO$4,'[1]INTERNAL PARAMETERS-1'!$B$5:$J$44,5,FALSE))*VLOOKUP(VFDYLD2!AO$4,'[1]INTERNAL PARAMETERS-1'!$B$5:$J$44,9,FALSE)*VFDYLD2!$F44</f>
        <v>0</v>
      </c>
      <c r="AP44" s="44">
        <f>VFDYLD1!AP44*VLOOKUP(VFDYLD2!AP$4,'[1]INTERNAL PARAMETERS-1'!$B$5:$J$44,5,FALSE)*VLOOKUP(VFDYLD2!AP$4,'[1]INTERNAL PARAMETERS-1'!$B$5:$J$44,7,FALSE)*VFDYLD2!$F44 + VFDYLD1!AP44*(1-VLOOKUP(VFDYLD2!AP$4,'[1]INTERNAL PARAMETERS-1'!$B$5:$J$44,5,FALSE))*VLOOKUP(VFDYLD2!AP$4,'[1]INTERNAL PARAMETERS-1'!$B$5:$J$44,9,FALSE)*VFDYLD2!$F44</f>
        <v>0</v>
      </c>
      <c r="AQ44" s="44">
        <f>VFDYLD1!AQ44*VLOOKUP(VFDYLD2!AQ$4,'[1]INTERNAL PARAMETERS-1'!$B$5:$J$44,5,FALSE)*VLOOKUP(VFDYLD2!AQ$4,'[1]INTERNAL PARAMETERS-1'!$B$5:$J$44,7,FALSE)*VFDYLD2!$F44 + VFDYLD1!AQ44*(1-VLOOKUP(VFDYLD2!AQ$4,'[1]INTERNAL PARAMETERS-1'!$B$5:$J$44,5,FALSE))*VLOOKUP(VFDYLD2!AQ$4,'[1]INTERNAL PARAMETERS-1'!$B$5:$J$44,9,FALSE)*VFDYLD2!$F44</f>
        <v>0</v>
      </c>
      <c r="AR44" s="44">
        <f>VFDYLD1!AR44*VLOOKUP(VFDYLD2!AR$4,'[1]INTERNAL PARAMETERS-1'!$B$5:$J$44,5,FALSE)*VLOOKUP(VFDYLD2!AR$4,'[1]INTERNAL PARAMETERS-1'!$B$5:$J$44,7,FALSE)*VFDYLD2!$F44 + VFDYLD1!AR44*(1-VLOOKUP(VFDYLD2!AR$4,'[1]INTERNAL PARAMETERS-1'!$B$5:$J$44,5,FALSE))*VLOOKUP(VFDYLD2!AR$4,'[1]INTERNAL PARAMETERS-1'!$B$5:$J$44,9,FALSE)*VFDYLD2!$F44</f>
        <v>0</v>
      </c>
      <c r="AS44" s="44">
        <f>VFDYLD1!AS44*VLOOKUP(VFDYLD2!AS$4,'[1]INTERNAL PARAMETERS-1'!$B$5:$J$44,5,FALSE)*VLOOKUP(VFDYLD2!AS$4,'[1]INTERNAL PARAMETERS-1'!$B$5:$J$44,7,FALSE)*VFDYLD2!$F44 + VFDYLD1!AS44*(1-VLOOKUP(VFDYLD2!AS$4,'[1]INTERNAL PARAMETERS-1'!$B$5:$J$44,5,FALSE))*VLOOKUP(VFDYLD2!AS$4,'[1]INTERNAL PARAMETERS-1'!$B$5:$J$44,9,FALSE)*VFDYLD2!$F44</f>
        <v>0</v>
      </c>
      <c r="AT44" s="43">
        <f>VFDYLD1!AT44*VLOOKUP(VFDYLD2!AT$4,'[1]INTERNAL PARAMETERS-1'!$B$5:$J$44,5,FALSE)*VLOOKUP(VFDYLD2!AT$4,'[1]INTERNAL PARAMETERS-1'!$B$5:$J$44,7,FALSE)*VFDYLD2!$F44 + VFDYLD1!AT44*(1-VLOOKUP(VFDYLD2!AT$4,'[1]INTERNAL PARAMETERS-1'!$B$5:$J$44,5,FALSE))*VLOOKUP(VFDYLD2!AT$4,'[1]INTERNAL PARAMETERS-1'!$B$5:$J$44,9,FALSE)*VFDYLD2!$F44</f>
        <v>0</v>
      </c>
      <c r="AU44" s="45">
        <f>VFDYLD1!AU44*VLOOKUP(VFDYLD2!AU$4,'[1]INTERNAL PARAMETERS-1'!$B$5:$J$44,5,FALSE)*VLOOKUP(VFDYLD2!AU$4,'[1]INTERNAL PARAMETERS-1'!$B$5:$J$44,6,FALSE)*VLOOKUP(VFDYLD2!AU$4,'[1]INTERNAL PARAMETERS-1'!$B$5:$J$44,3,FALSE) + VFDYLD1!AU44*(1-VLOOKUP(VFDYLD2!AU$4,'[1]INTERNAL PARAMETERS-1'!$B$5:$J$44,5,FALSE))*VLOOKUP(VFDYLD2!AU$4,'[1]INTERNAL PARAMETERS-1'!$B$5:$J$44,8,FALSE)*VLOOKUP(VFDYLD2!AU$4,'[1]INTERNAL PARAMETERS-1'!$B$5:$J$44,3,FALSE)</f>
        <v>0</v>
      </c>
      <c r="AV44" s="44">
        <f>VFDYLD1!AV44*VLOOKUP(VFDYLD2!AV$4,'[1]INTERNAL PARAMETERS-1'!$B$5:$J$44,5,FALSE)*VLOOKUP(VFDYLD2!AV$4,'[1]INTERNAL PARAMETERS-1'!$B$5:$J$44,6,FALSE)*VLOOKUP(VFDYLD2!AV$4,'[1]INTERNAL PARAMETERS-1'!$B$5:$J$44,3,FALSE) + VFDYLD1!AV44*(1-VLOOKUP(VFDYLD2!AV$4,'[1]INTERNAL PARAMETERS-1'!$B$5:$J$44,5,FALSE))*VLOOKUP(VFDYLD2!AV$4,'[1]INTERNAL PARAMETERS-1'!$B$5:$J$44,8,FALSE)*VLOOKUP(VFDYLD2!AV$4,'[1]INTERNAL PARAMETERS-1'!$B$5:$J$44,3,FALSE)</f>
        <v>0</v>
      </c>
      <c r="AW44" s="44">
        <f>VFDYLD1!AW44*VLOOKUP(VFDYLD2!AW$4,'[1]INTERNAL PARAMETERS-1'!$B$5:$J$44,5,FALSE)*VLOOKUP(VFDYLD2!AW$4,'[1]INTERNAL PARAMETERS-1'!$B$5:$J$44,6,FALSE)*VLOOKUP(VFDYLD2!AW$4,'[1]INTERNAL PARAMETERS-1'!$B$5:$J$44,3,FALSE) + VFDYLD1!AW44*(1-VLOOKUP(VFDYLD2!AW$4,'[1]INTERNAL PARAMETERS-1'!$B$5:$J$44,5,FALSE))*VLOOKUP(VFDYLD2!AW$4,'[1]INTERNAL PARAMETERS-1'!$B$5:$J$44,8,FALSE)*VLOOKUP(VFDYLD2!AW$4,'[1]INTERNAL PARAMETERS-1'!$B$5:$J$44,3,FALSE)</f>
        <v>0.89793839594646652</v>
      </c>
      <c r="AX44" s="44">
        <f>VFDYLD1!AX44*VLOOKUP(VFDYLD2!AX$4,'[1]INTERNAL PARAMETERS-1'!$B$5:$J$44,5,FALSE)*VLOOKUP(VFDYLD2!AX$4,'[1]INTERNAL PARAMETERS-1'!$B$5:$J$44,6,FALSE)*VLOOKUP(VFDYLD2!AX$4,'[1]INTERNAL PARAMETERS-1'!$B$5:$J$44,3,FALSE) + VFDYLD1!AX44*(1-VLOOKUP(VFDYLD2!AX$4,'[1]INTERNAL PARAMETERS-1'!$B$5:$J$44,5,FALSE))*VLOOKUP(VFDYLD2!AX$4,'[1]INTERNAL PARAMETERS-1'!$B$5:$J$44,8,FALSE)*VLOOKUP(VFDYLD2!AX$4,'[1]INTERNAL PARAMETERS-1'!$B$5:$J$44,3,FALSE)</f>
        <v>0</v>
      </c>
      <c r="AY44" s="44">
        <f>VFDYLD1!AY44*VLOOKUP(VFDYLD2!AY$4,'[1]INTERNAL PARAMETERS-1'!$B$5:$J$44,5,FALSE)*VLOOKUP(VFDYLD2!AY$4,'[1]INTERNAL PARAMETERS-1'!$B$5:$J$44,6,FALSE)*VLOOKUP(VFDYLD2!AY$4,'[1]INTERNAL PARAMETERS-1'!$B$5:$J$44,3,FALSE) + VFDYLD1!AY44*(1-VLOOKUP(VFDYLD2!AY$4,'[1]INTERNAL PARAMETERS-1'!$B$5:$J$44,5,FALSE))*VLOOKUP(VFDYLD2!AY$4,'[1]INTERNAL PARAMETERS-1'!$B$5:$J$44,8,FALSE)*VLOOKUP(VFDYLD2!AY$4,'[1]INTERNAL PARAMETERS-1'!$B$5:$J$44,3,FALSE)</f>
        <v>0</v>
      </c>
      <c r="AZ44" s="44">
        <f>VFDYLD1!AZ44*VLOOKUP(VFDYLD2!AZ$4,'[1]INTERNAL PARAMETERS-1'!$B$5:$J$44,5,FALSE)*VLOOKUP(VFDYLD2!AZ$4,'[1]INTERNAL PARAMETERS-1'!$B$5:$J$44,6,FALSE)*VLOOKUP(VFDYLD2!AZ$4,'[1]INTERNAL PARAMETERS-1'!$B$5:$J$44,3,FALSE) + VFDYLD1!AZ44*(1-VLOOKUP(VFDYLD2!AZ$4,'[1]INTERNAL PARAMETERS-1'!$B$5:$J$44,5,FALSE))*VLOOKUP(VFDYLD2!AZ$4,'[1]INTERNAL PARAMETERS-1'!$B$5:$J$44,8,FALSE)*VLOOKUP(VFDYLD2!AZ$4,'[1]INTERNAL PARAMETERS-1'!$B$5:$J$44,3,FALSE)</f>
        <v>0</v>
      </c>
      <c r="BA44" s="44">
        <f>VFDYLD1!BA44*VLOOKUP(VFDYLD2!BA$4,'[1]INTERNAL PARAMETERS-1'!$B$5:$J$44,5,FALSE)*VLOOKUP(VFDYLD2!BA$4,'[1]INTERNAL PARAMETERS-1'!$B$5:$J$44,6,FALSE)*VLOOKUP(VFDYLD2!BA$4,'[1]INTERNAL PARAMETERS-1'!$B$5:$J$44,3,FALSE) + VFDYLD1!BA44*(1-VLOOKUP(VFDYLD2!BA$4,'[1]INTERNAL PARAMETERS-1'!$B$5:$J$44,5,FALSE))*VLOOKUP(VFDYLD2!BA$4,'[1]INTERNAL PARAMETERS-1'!$B$5:$J$44,8,FALSE)*VLOOKUP(VFDYLD2!BA$4,'[1]INTERNAL PARAMETERS-1'!$B$5:$J$44,3,FALSE)</f>
        <v>0.11892890666235362</v>
      </c>
      <c r="BB44" s="44">
        <f>VFDYLD1!BB44*VLOOKUP(VFDYLD2!BB$4,'[1]INTERNAL PARAMETERS-1'!$B$5:$J$44,5,FALSE)*VLOOKUP(VFDYLD2!BB$4,'[1]INTERNAL PARAMETERS-1'!$B$5:$J$44,6,FALSE)*VLOOKUP(VFDYLD2!BB$4,'[1]INTERNAL PARAMETERS-1'!$B$5:$J$44,3,FALSE) + VFDYLD1!BB44*(1-VLOOKUP(VFDYLD2!BB$4,'[1]INTERNAL PARAMETERS-1'!$B$5:$J$44,5,FALSE))*VLOOKUP(VFDYLD2!BB$4,'[1]INTERNAL PARAMETERS-1'!$B$5:$J$44,8,FALSE)*VLOOKUP(VFDYLD2!BB$4,'[1]INTERNAL PARAMETERS-1'!$B$5:$J$44,3,FALSE)</f>
        <v>0.35167746767168989</v>
      </c>
      <c r="BC44" s="44">
        <f>VFDYLD1!BC44*VLOOKUP(VFDYLD2!BC$4,'[1]INTERNAL PARAMETERS-1'!$B$5:$J$44,5,FALSE)*VLOOKUP(VFDYLD2!BC$4,'[1]INTERNAL PARAMETERS-1'!$B$5:$J$44,6,FALSE)*VLOOKUP(VFDYLD2!BC$4,'[1]INTERNAL PARAMETERS-1'!$B$5:$J$44,3,FALSE) + VFDYLD1!BC44*(1-VLOOKUP(VFDYLD2!BC$4,'[1]INTERNAL PARAMETERS-1'!$B$5:$J$44,5,FALSE))*VLOOKUP(VFDYLD2!BC$4,'[1]INTERNAL PARAMETERS-1'!$B$5:$J$44,8,FALSE)*VLOOKUP(VFDYLD2!BC$4,'[1]INTERNAL PARAMETERS-1'!$B$5:$J$44,3,FALSE)</f>
        <v>0.12995019999304061</v>
      </c>
      <c r="BD44" s="44">
        <f>VFDYLD1!BD44*VLOOKUP(VFDYLD2!BD$4,'[1]INTERNAL PARAMETERS-1'!$B$5:$J$44,5,FALSE)*VLOOKUP(VFDYLD2!BD$4,'[1]INTERNAL PARAMETERS-1'!$B$5:$J$44,6,FALSE)*VLOOKUP(VFDYLD2!BD$4,'[1]INTERNAL PARAMETERS-1'!$B$5:$J$44,3,FALSE) + VFDYLD1!BD44*(1-VLOOKUP(VFDYLD2!BD$4,'[1]INTERNAL PARAMETERS-1'!$B$5:$J$44,5,FALSE))*VLOOKUP(VFDYLD2!BD$4,'[1]INTERNAL PARAMETERS-1'!$B$5:$J$44,8,FALSE)*VLOOKUP(VFDYLD2!BD$4,'[1]INTERNAL PARAMETERS-1'!$B$5:$J$44,3,FALSE)</f>
        <v>0.23066125756437686</v>
      </c>
      <c r="BE44" s="44">
        <f>VFDYLD1!BE44*VLOOKUP(VFDYLD2!BE$4,'[1]INTERNAL PARAMETERS-1'!$B$5:$J$44,5,FALSE)*VLOOKUP(VFDYLD2!BE$4,'[1]INTERNAL PARAMETERS-1'!$B$5:$J$44,6,FALSE)*VLOOKUP(VFDYLD2!BE$4,'[1]INTERNAL PARAMETERS-1'!$B$5:$J$44,3,FALSE) + VFDYLD1!BE44*(1-VLOOKUP(VFDYLD2!BE$4,'[1]INTERNAL PARAMETERS-1'!$B$5:$J$44,5,FALSE))*VLOOKUP(VFDYLD2!BE$4,'[1]INTERNAL PARAMETERS-1'!$B$5:$J$44,8,FALSE)*VLOOKUP(VFDYLD2!BE$4,'[1]INTERNAL PARAMETERS-1'!$B$5:$J$44,3,FALSE)</f>
        <v>0.1603770441712345</v>
      </c>
      <c r="BF44" s="44">
        <f>VFDYLD1!BF44*VLOOKUP(VFDYLD2!BF$4,'[1]INTERNAL PARAMETERS-1'!$B$5:$J$44,5,FALSE)*VLOOKUP(VFDYLD2!BF$4,'[1]INTERNAL PARAMETERS-1'!$B$5:$J$44,6,FALSE)*VLOOKUP(VFDYLD2!BF$4,'[1]INTERNAL PARAMETERS-1'!$B$5:$J$44,3,FALSE) + VFDYLD1!BF44*(1-VLOOKUP(VFDYLD2!BF$4,'[1]INTERNAL PARAMETERS-1'!$B$5:$J$44,5,FALSE))*VLOOKUP(VFDYLD2!BF$4,'[1]INTERNAL PARAMETERS-1'!$B$5:$J$44,8,FALSE)*VLOOKUP(VFDYLD2!BF$4,'[1]INTERNAL PARAMETERS-1'!$B$5:$J$44,3,FALSE)</f>
        <v>0</v>
      </c>
      <c r="BG44" s="44">
        <f>VFDYLD1!BG44*VLOOKUP(VFDYLD2!BG$4,'[1]INTERNAL PARAMETERS-1'!$B$5:$J$44,5,FALSE)*VLOOKUP(VFDYLD2!BG$4,'[1]INTERNAL PARAMETERS-1'!$B$5:$J$44,6,FALSE)*VLOOKUP(VFDYLD2!BG$4,'[1]INTERNAL PARAMETERS-1'!$B$5:$J$44,3,FALSE) + VFDYLD1!BG44*(1-VLOOKUP(VFDYLD2!BG$4,'[1]INTERNAL PARAMETERS-1'!$B$5:$J$44,5,FALSE))*VLOOKUP(VFDYLD2!BG$4,'[1]INTERNAL PARAMETERS-1'!$B$5:$J$44,8,FALSE)*VLOOKUP(VFDYLD2!BG$4,'[1]INTERNAL PARAMETERS-1'!$B$5:$J$44,3,FALSE)</f>
        <v>0.16777173064103412</v>
      </c>
      <c r="BH44" s="44">
        <f>VFDYLD1!BH44*VLOOKUP(VFDYLD2!BH$4,'[1]INTERNAL PARAMETERS-1'!$B$5:$J$44,5,FALSE)*VLOOKUP(VFDYLD2!BH$4,'[1]INTERNAL PARAMETERS-1'!$B$5:$J$44,6,FALSE)*VLOOKUP(VFDYLD2!BH$4,'[1]INTERNAL PARAMETERS-1'!$B$5:$J$44,3,FALSE) + VFDYLD1!BH44*(1-VLOOKUP(VFDYLD2!BH$4,'[1]INTERNAL PARAMETERS-1'!$B$5:$J$44,5,FALSE))*VLOOKUP(VFDYLD2!BH$4,'[1]INTERNAL PARAMETERS-1'!$B$5:$J$44,8,FALSE)*VLOOKUP(VFDYLD2!BH$4,'[1]INTERNAL PARAMETERS-1'!$B$5:$J$44,3,FALSE)</f>
        <v>6.5218700838341336E-4</v>
      </c>
      <c r="BI44" s="44">
        <f>VFDYLD1!BI44*VLOOKUP(VFDYLD2!BI$4,'[1]INTERNAL PARAMETERS-1'!$B$5:$J$44,5,FALSE)*VLOOKUP(VFDYLD2!BI$4,'[1]INTERNAL PARAMETERS-1'!$B$5:$J$44,6,FALSE)*VLOOKUP(VFDYLD2!BI$4,'[1]INTERNAL PARAMETERS-1'!$B$5:$J$44,3,FALSE) + VFDYLD1!BI44*(1-VLOOKUP(VFDYLD2!BI$4,'[1]INTERNAL PARAMETERS-1'!$B$5:$J$44,5,FALSE))*VLOOKUP(VFDYLD2!BI$4,'[1]INTERNAL PARAMETERS-1'!$B$5:$J$44,8,FALSE)*VLOOKUP(VFDYLD2!BI$4,'[1]INTERNAL PARAMETERS-1'!$B$5:$J$44,3,FALSE)</f>
        <v>0</v>
      </c>
      <c r="BJ44" s="44">
        <f>VFDYLD1!BJ44*VLOOKUP(VFDYLD2!BJ$4,'[1]INTERNAL PARAMETERS-1'!$B$5:$J$44,5,FALSE)*VLOOKUP(VFDYLD2!BJ$4,'[1]INTERNAL PARAMETERS-1'!$B$5:$J$44,6,FALSE)*VLOOKUP(VFDYLD2!BJ$4,'[1]INTERNAL PARAMETERS-1'!$B$5:$J$44,3,FALSE) + VFDYLD1!BJ44*(1-VLOOKUP(VFDYLD2!BJ$4,'[1]INTERNAL PARAMETERS-1'!$B$5:$J$44,5,FALSE))*VLOOKUP(VFDYLD2!BJ$4,'[1]INTERNAL PARAMETERS-1'!$B$5:$J$44,8,FALSE)*VLOOKUP(VFDYLD2!BJ$4,'[1]INTERNAL PARAMETERS-1'!$B$5:$J$44,3,FALSE)</f>
        <v>7.3362492310561384E-2</v>
      </c>
      <c r="BK44" s="44">
        <f>VFDYLD1!BK44*VLOOKUP(VFDYLD2!BK$4,'[1]INTERNAL PARAMETERS-1'!$B$5:$J$44,5,FALSE)*VLOOKUP(VFDYLD2!BK$4,'[1]INTERNAL PARAMETERS-1'!$B$5:$J$44,6,FALSE)*VLOOKUP(VFDYLD2!BK$4,'[1]INTERNAL PARAMETERS-1'!$B$5:$J$44,3,FALSE) + VFDYLD1!BK44*(1-VLOOKUP(VFDYLD2!BK$4,'[1]INTERNAL PARAMETERS-1'!$B$5:$J$44,5,FALSE))*VLOOKUP(VFDYLD2!BK$4,'[1]INTERNAL PARAMETERS-1'!$B$5:$J$44,8,FALSE)*VLOOKUP(VFDYLD2!BK$4,'[1]INTERNAL PARAMETERS-1'!$B$5:$J$44,3,FALSE)</f>
        <v>7.4355969007839862E-2</v>
      </c>
      <c r="BL44" s="44">
        <f>VFDYLD1!BL44*VLOOKUP(VFDYLD2!BL$4,'[1]INTERNAL PARAMETERS-1'!$B$5:$J$44,5,FALSE)*VLOOKUP(VFDYLD2!BL$4,'[1]INTERNAL PARAMETERS-1'!$B$5:$J$44,6,FALSE)*VLOOKUP(VFDYLD2!BL$4,'[1]INTERNAL PARAMETERS-1'!$B$5:$J$44,3,FALSE) + VFDYLD1!BL44*(1-VLOOKUP(VFDYLD2!BL$4,'[1]INTERNAL PARAMETERS-1'!$B$5:$J$44,5,FALSE))*VLOOKUP(VFDYLD2!BL$4,'[1]INTERNAL PARAMETERS-1'!$B$5:$J$44,8,FALSE)*VLOOKUP(VFDYLD2!BL$4,'[1]INTERNAL PARAMETERS-1'!$B$5:$J$44,3,FALSE)</f>
        <v>0.10209264137577995</v>
      </c>
      <c r="BM44" s="44">
        <f>VFDYLD1!BM44*VLOOKUP(VFDYLD2!BM$4,'[1]INTERNAL PARAMETERS-1'!$B$5:$J$44,5,FALSE)*VLOOKUP(VFDYLD2!BM$4,'[1]INTERNAL PARAMETERS-1'!$B$5:$J$44,6,FALSE)*VLOOKUP(VFDYLD2!BM$4,'[1]INTERNAL PARAMETERS-1'!$B$5:$J$44,3,FALSE) + VFDYLD1!BM44*(1-VLOOKUP(VFDYLD2!BM$4,'[1]INTERNAL PARAMETERS-1'!$B$5:$J$44,5,FALSE))*VLOOKUP(VFDYLD2!BM$4,'[1]INTERNAL PARAMETERS-1'!$B$5:$J$44,8,FALSE)*VLOOKUP(VFDYLD2!BM$4,'[1]INTERNAL PARAMETERS-1'!$B$5:$J$44,3,FALSE)</f>
        <v>9.8289110091772641E-3</v>
      </c>
      <c r="BN44" s="44">
        <f>VFDYLD1!BN44*VLOOKUP(VFDYLD2!BN$4,'[1]INTERNAL PARAMETERS-1'!$B$5:$J$44,5,FALSE)*VLOOKUP(VFDYLD2!BN$4,'[1]INTERNAL PARAMETERS-1'!$B$5:$J$44,6,FALSE)*VLOOKUP(VFDYLD2!BN$4,'[1]INTERNAL PARAMETERS-1'!$B$5:$J$44,3,FALSE) + VFDYLD1!BN44*(1-VLOOKUP(VFDYLD2!BN$4,'[1]INTERNAL PARAMETERS-1'!$B$5:$J$44,5,FALSE))*VLOOKUP(VFDYLD2!BN$4,'[1]INTERNAL PARAMETERS-1'!$B$5:$J$44,8,FALSE)*VLOOKUP(VFDYLD2!BN$4,'[1]INTERNAL PARAMETERS-1'!$B$5:$J$44,3,FALSE)</f>
        <v>4.9262560912613475E-2</v>
      </c>
      <c r="BO44" s="44">
        <f>VFDYLD1!BO44*VLOOKUP(VFDYLD2!BO$4,'[1]INTERNAL PARAMETERS-1'!$B$5:$J$44,5,FALSE)*VLOOKUP(VFDYLD2!BO$4,'[1]INTERNAL PARAMETERS-1'!$B$5:$J$44,6,FALSE)*VLOOKUP(VFDYLD2!BO$4,'[1]INTERNAL PARAMETERS-1'!$B$5:$J$44,3,FALSE) + VFDYLD1!BO44*(1-VLOOKUP(VFDYLD2!BO$4,'[1]INTERNAL PARAMETERS-1'!$B$5:$J$44,5,FALSE))*VLOOKUP(VFDYLD2!BO$4,'[1]INTERNAL PARAMETERS-1'!$B$5:$J$44,8,FALSE)*VLOOKUP(VFDYLD2!BO$4,'[1]INTERNAL PARAMETERS-1'!$B$5:$J$44,3,FALSE)</f>
        <v>5.9094664364729745E-2</v>
      </c>
      <c r="BP44" s="44">
        <f>VFDYLD1!BP44*VLOOKUP(VFDYLD2!BP$4,'[1]INTERNAL PARAMETERS-1'!$B$5:$J$44,5,FALSE)*VLOOKUP(VFDYLD2!BP$4,'[1]INTERNAL PARAMETERS-1'!$B$5:$J$44,6,FALSE)*VLOOKUP(VFDYLD2!BP$4,'[1]INTERNAL PARAMETERS-1'!$B$5:$J$44,3,FALSE) + VFDYLD1!BP44*(1-VLOOKUP(VFDYLD2!BP$4,'[1]INTERNAL PARAMETERS-1'!$B$5:$J$44,5,FALSE))*VLOOKUP(VFDYLD2!BP$4,'[1]INTERNAL PARAMETERS-1'!$B$5:$J$44,8,FALSE)*VLOOKUP(VFDYLD2!BP$4,'[1]INTERNAL PARAMETERS-1'!$B$5:$J$44,3,FALSE)</f>
        <v>5.6851069537134586E-3</v>
      </c>
      <c r="BQ44" s="44">
        <f>VFDYLD1!BQ44*VLOOKUP(VFDYLD2!BQ$4,'[1]INTERNAL PARAMETERS-1'!$B$5:$J$44,5,FALSE)*VLOOKUP(VFDYLD2!BQ$4,'[1]INTERNAL PARAMETERS-1'!$B$5:$J$44,6,FALSE)*VLOOKUP(VFDYLD2!BQ$4,'[1]INTERNAL PARAMETERS-1'!$B$5:$J$44,3,FALSE) + VFDYLD1!BQ44*(1-VLOOKUP(VFDYLD2!BQ$4,'[1]INTERNAL PARAMETERS-1'!$B$5:$J$44,5,FALSE))*VLOOKUP(VFDYLD2!BQ$4,'[1]INTERNAL PARAMETERS-1'!$B$5:$J$44,8,FALSE)*VLOOKUP(VFDYLD2!BQ$4,'[1]INTERNAL PARAMETERS-1'!$B$5:$J$44,3,FALSE)</f>
        <v>0.20033094548395064</v>
      </c>
      <c r="BR44" s="44">
        <f>VFDYLD1!BR44*VLOOKUP(VFDYLD2!BR$4,'[1]INTERNAL PARAMETERS-1'!$B$5:$J$44,5,FALSE)*VLOOKUP(VFDYLD2!BR$4,'[1]INTERNAL PARAMETERS-1'!$B$5:$J$44,6,FALSE)*VLOOKUP(VFDYLD2!BR$4,'[1]INTERNAL PARAMETERS-1'!$B$5:$J$44,3,FALSE) + VFDYLD1!BR44*(1-VLOOKUP(VFDYLD2!BR$4,'[1]INTERNAL PARAMETERS-1'!$B$5:$J$44,5,FALSE))*VLOOKUP(VFDYLD2!BR$4,'[1]INTERNAL PARAMETERS-1'!$B$5:$J$44,8,FALSE)*VLOOKUP(VFDYLD2!BR$4,'[1]INTERNAL PARAMETERS-1'!$B$5:$J$44,3,FALSE)</f>
        <v>9.6617034389743159E-3</v>
      </c>
      <c r="BS44" s="44">
        <f>VFDYLD1!BS44*VLOOKUP(VFDYLD2!BS$4,'[1]INTERNAL PARAMETERS-1'!$B$5:$J$44,5,FALSE)*VLOOKUP(VFDYLD2!BS$4,'[1]INTERNAL PARAMETERS-1'!$B$5:$J$44,6,FALSE)*VLOOKUP(VFDYLD2!BS$4,'[1]INTERNAL PARAMETERS-1'!$B$5:$J$44,3,FALSE) + VFDYLD1!BS44*(1-VLOOKUP(VFDYLD2!BS$4,'[1]INTERNAL PARAMETERS-1'!$B$5:$J$44,5,FALSE))*VLOOKUP(VFDYLD2!BS$4,'[1]INTERNAL PARAMETERS-1'!$B$5:$J$44,8,FALSE)*VLOOKUP(VFDYLD2!BS$4,'[1]INTERNAL PARAMETERS-1'!$B$5:$J$44,3,FALSE)</f>
        <v>5.1671013584289648E-4</v>
      </c>
      <c r="BT44" s="44">
        <f>VFDYLD1!BT44*VLOOKUP(VFDYLD2!BT$4,'[1]INTERNAL PARAMETERS-1'!$B$5:$J$44,5,FALSE)*VLOOKUP(VFDYLD2!BT$4,'[1]INTERNAL PARAMETERS-1'!$B$5:$J$44,6,FALSE)*VLOOKUP(VFDYLD2!BT$4,'[1]INTERNAL PARAMETERS-1'!$B$5:$J$44,3,FALSE) + VFDYLD1!BT44*(1-VLOOKUP(VFDYLD2!BT$4,'[1]INTERNAL PARAMETERS-1'!$B$5:$J$44,5,FALSE))*VLOOKUP(VFDYLD2!BT$4,'[1]INTERNAL PARAMETERS-1'!$B$5:$J$44,8,FALSE)*VLOOKUP(VFDYLD2!BT$4,'[1]INTERNAL PARAMETERS-1'!$B$5:$J$44,3,FALSE)</f>
        <v>0</v>
      </c>
      <c r="BU44" s="44">
        <f>VFDYLD1!BU44*VLOOKUP(VFDYLD2!BU$4,'[1]INTERNAL PARAMETERS-1'!$B$5:$J$44,5,FALSE)*VLOOKUP(VFDYLD2!BU$4,'[1]INTERNAL PARAMETERS-1'!$B$5:$J$44,6,FALSE)*VLOOKUP(VFDYLD2!BU$4,'[1]INTERNAL PARAMETERS-1'!$B$5:$J$44,3,FALSE) + VFDYLD1!BU44*(1-VLOOKUP(VFDYLD2!BU$4,'[1]INTERNAL PARAMETERS-1'!$B$5:$J$44,5,FALSE))*VLOOKUP(VFDYLD2!BU$4,'[1]INTERNAL PARAMETERS-1'!$B$5:$J$44,8,FALSE)*VLOOKUP(VFDYLD2!BU$4,'[1]INTERNAL PARAMETERS-1'!$B$5:$J$44,3,FALSE)</f>
        <v>0</v>
      </c>
      <c r="BV44" s="44">
        <f>VFDYLD1!BV44*VLOOKUP(VFDYLD2!BV$4,'[1]INTERNAL PARAMETERS-1'!$B$5:$J$44,5,FALSE)*VLOOKUP(VFDYLD2!BV$4,'[1]INTERNAL PARAMETERS-1'!$B$5:$J$44,6,FALSE)*VLOOKUP(VFDYLD2!BV$4,'[1]INTERNAL PARAMETERS-1'!$B$5:$J$44,3,FALSE) + VFDYLD1!BV44*(1-VLOOKUP(VFDYLD2!BV$4,'[1]INTERNAL PARAMETERS-1'!$B$5:$J$44,5,FALSE))*VLOOKUP(VFDYLD2!BV$4,'[1]INTERNAL PARAMETERS-1'!$B$5:$J$44,8,FALSE)*VLOOKUP(VFDYLD2!BV$4,'[1]INTERNAL PARAMETERS-1'!$B$5:$J$44,3,FALSE)</f>
        <v>0</v>
      </c>
      <c r="BW44" s="44">
        <f>VFDYLD1!BW44*VLOOKUP(VFDYLD2!BW$4,'[1]INTERNAL PARAMETERS-1'!$B$5:$J$44,5,FALSE)*VLOOKUP(VFDYLD2!BW$4,'[1]INTERNAL PARAMETERS-1'!$B$5:$J$44,6,FALSE)*VLOOKUP(VFDYLD2!BW$4,'[1]INTERNAL PARAMETERS-1'!$B$5:$J$44,3,FALSE) + VFDYLD1!BW44*(1-VLOOKUP(VFDYLD2!BW$4,'[1]INTERNAL PARAMETERS-1'!$B$5:$J$44,5,FALSE))*VLOOKUP(VFDYLD2!BW$4,'[1]INTERNAL PARAMETERS-1'!$B$5:$J$44,8,FALSE)*VLOOKUP(VFDYLD2!BW$4,'[1]INTERNAL PARAMETERS-1'!$B$5:$J$44,3,FALSE)</f>
        <v>0</v>
      </c>
      <c r="BX44" s="44">
        <f>VFDYLD1!BX44*VLOOKUP(VFDYLD2!BX$4,'[1]INTERNAL PARAMETERS-1'!$B$5:$J$44,5,FALSE)*VLOOKUP(VFDYLD2!BX$4,'[1]INTERNAL PARAMETERS-1'!$B$5:$J$44,6,FALSE)*VLOOKUP(VFDYLD2!BX$4,'[1]INTERNAL PARAMETERS-1'!$B$5:$J$44,3,FALSE) + VFDYLD1!BX44*(1-VLOOKUP(VFDYLD2!BX$4,'[1]INTERNAL PARAMETERS-1'!$B$5:$J$44,5,FALSE))*VLOOKUP(VFDYLD2!BX$4,'[1]INTERNAL PARAMETERS-1'!$B$5:$J$44,8,FALSE)*VLOOKUP(VFDYLD2!BX$4,'[1]INTERNAL PARAMETERS-1'!$B$5:$J$44,3,FALSE)</f>
        <v>0</v>
      </c>
      <c r="BY44" s="44">
        <f>VFDYLD1!BY44*VLOOKUP(VFDYLD2!BY$4,'[1]INTERNAL PARAMETERS-1'!$B$5:$J$44,5,FALSE)*VLOOKUP(VFDYLD2!BY$4,'[1]INTERNAL PARAMETERS-1'!$B$5:$J$44,6,FALSE)*VLOOKUP(VFDYLD2!BY$4,'[1]INTERNAL PARAMETERS-1'!$B$5:$J$44,3,FALSE) + VFDYLD1!BY44*(1-VLOOKUP(VFDYLD2!BY$4,'[1]INTERNAL PARAMETERS-1'!$B$5:$J$44,5,FALSE))*VLOOKUP(VFDYLD2!BY$4,'[1]INTERNAL PARAMETERS-1'!$B$5:$J$44,8,FALSE)*VLOOKUP(VFDYLD2!BY$4,'[1]INTERNAL PARAMETERS-1'!$B$5:$J$44,3,FALSE)</f>
        <v>0</v>
      </c>
      <c r="BZ44" s="44">
        <f>VFDYLD1!BZ44*VLOOKUP(VFDYLD2!BZ$4,'[1]INTERNAL PARAMETERS-1'!$B$5:$J$44,5,FALSE)*VLOOKUP(VFDYLD2!BZ$4,'[1]INTERNAL PARAMETERS-1'!$B$5:$J$44,6,FALSE)*VLOOKUP(VFDYLD2!BZ$4,'[1]INTERNAL PARAMETERS-1'!$B$5:$J$44,3,FALSE) + VFDYLD1!BZ44*(1-VLOOKUP(VFDYLD2!BZ$4,'[1]INTERNAL PARAMETERS-1'!$B$5:$J$44,5,FALSE))*VLOOKUP(VFDYLD2!BZ$4,'[1]INTERNAL PARAMETERS-1'!$B$5:$J$44,8,FALSE)*VLOOKUP(VFDYLD2!BZ$4,'[1]INTERNAL PARAMETERS-1'!$B$5:$J$44,3,FALSE)</f>
        <v>7.9441722964556706E-4</v>
      </c>
      <c r="CA44" s="44">
        <f>VFDYLD1!CA44*VLOOKUP(VFDYLD2!CA$4,'[1]INTERNAL PARAMETERS-1'!$B$5:$J$44,5,FALSE)*VLOOKUP(VFDYLD2!CA$4,'[1]INTERNAL PARAMETERS-1'!$B$5:$J$44,6,FALSE)*VLOOKUP(VFDYLD2!CA$4,'[1]INTERNAL PARAMETERS-1'!$B$5:$J$44,3,FALSE) + VFDYLD1!CA44*(1-VLOOKUP(VFDYLD2!CA$4,'[1]INTERNAL PARAMETERS-1'!$B$5:$J$44,5,FALSE))*VLOOKUP(VFDYLD2!CA$4,'[1]INTERNAL PARAMETERS-1'!$B$5:$J$44,8,FALSE)*VLOOKUP(VFDYLD2!CA$4,'[1]INTERNAL PARAMETERS-1'!$B$5:$J$44,3,FALSE)</f>
        <v>0</v>
      </c>
      <c r="CB44" s="44">
        <f>VFDYLD1!CB44*VLOOKUP(VFDYLD2!CB$4,'[1]INTERNAL PARAMETERS-1'!$B$5:$J$44,5,FALSE)*VLOOKUP(VFDYLD2!CB$4,'[1]INTERNAL PARAMETERS-1'!$B$5:$J$44,6,FALSE)*VLOOKUP(VFDYLD2!CB$4,'[1]INTERNAL PARAMETERS-1'!$B$5:$J$44,3,FALSE) + VFDYLD1!CB44*(1-VLOOKUP(VFDYLD2!CB$4,'[1]INTERNAL PARAMETERS-1'!$B$5:$J$44,5,FALSE))*VLOOKUP(VFDYLD2!CB$4,'[1]INTERNAL PARAMETERS-1'!$B$5:$J$44,8,FALSE)*VLOOKUP(VFDYLD2!CB$4,'[1]INTERNAL PARAMETERS-1'!$B$5:$J$44,3,FALSE)</f>
        <v>0</v>
      </c>
      <c r="CC44" s="44">
        <f>VFDYLD1!CC44*VLOOKUP(VFDYLD2!CC$4,'[1]INTERNAL PARAMETERS-1'!$B$5:$J$44,5,FALSE)*VLOOKUP(VFDYLD2!CC$4,'[1]INTERNAL PARAMETERS-1'!$B$5:$J$44,6,FALSE)*VLOOKUP(VFDYLD2!CC$4,'[1]INTERNAL PARAMETERS-1'!$B$5:$J$44,3,FALSE) + VFDYLD1!CC44*(1-VLOOKUP(VFDYLD2!CC$4,'[1]INTERNAL PARAMETERS-1'!$B$5:$J$44,5,FALSE))*VLOOKUP(VFDYLD2!CC$4,'[1]INTERNAL PARAMETERS-1'!$B$5:$J$44,8,FALSE)*VLOOKUP(VFDYLD2!CC$4,'[1]INTERNAL PARAMETERS-1'!$B$5:$J$44,3,FALSE)</f>
        <v>7.7931211586246144E-4</v>
      </c>
      <c r="CD44" s="44">
        <f>VFDYLD1!CD44*VLOOKUP(VFDYLD2!CD$4,'[1]INTERNAL PARAMETERS-1'!$B$5:$J$44,5,FALSE)*VLOOKUP(VFDYLD2!CD$4,'[1]INTERNAL PARAMETERS-1'!$B$5:$J$44,6,FALSE)*VLOOKUP(VFDYLD2!CD$4,'[1]INTERNAL PARAMETERS-1'!$B$5:$J$44,3,FALSE) + VFDYLD1!CD44*(1-VLOOKUP(VFDYLD2!CD$4,'[1]INTERNAL PARAMETERS-1'!$B$5:$J$44,5,FALSE))*VLOOKUP(VFDYLD2!CD$4,'[1]INTERNAL PARAMETERS-1'!$B$5:$J$44,8,FALSE)*VLOOKUP(VFDYLD2!CD$4,'[1]INTERNAL PARAMETERS-1'!$B$5:$J$44,3,FALSE)</f>
        <v>4.4462617219374031E-3</v>
      </c>
      <c r="CE44" s="44">
        <f>VFDYLD1!CE44*VLOOKUP(VFDYLD2!CE$4,'[1]INTERNAL PARAMETERS-1'!$B$5:$J$44,5,FALSE)*VLOOKUP(VFDYLD2!CE$4,'[1]INTERNAL PARAMETERS-1'!$B$5:$J$44,6,FALSE)*VLOOKUP(VFDYLD2!CE$4,'[1]INTERNAL PARAMETERS-1'!$B$5:$J$44,3,FALSE) + VFDYLD1!CE44*(1-VLOOKUP(VFDYLD2!CE$4,'[1]INTERNAL PARAMETERS-1'!$B$5:$J$44,5,FALSE))*VLOOKUP(VFDYLD2!CE$4,'[1]INTERNAL PARAMETERS-1'!$B$5:$J$44,8,FALSE)*VLOOKUP(VFDYLD2!CE$4,'[1]INTERNAL PARAMETERS-1'!$B$5:$J$44,3,FALSE)</f>
        <v>3.8350671484573282E-3</v>
      </c>
      <c r="CF44" s="44">
        <f>VFDYLD1!CF44*VLOOKUP(VFDYLD2!CF$4,'[1]INTERNAL PARAMETERS-1'!$B$5:$J$44,5,FALSE)*VLOOKUP(VFDYLD2!CF$4,'[1]INTERNAL PARAMETERS-1'!$B$5:$J$44,6,FALSE)*VLOOKUP(VFDYLD2!CF$4,'[1]INTERNAL PARAMETERS-1'!$B$5:$J$44,3,FALSE) + VFDYLD1!CF44*(1-VLOOKUP(VFDYLD2!CF$4,'[1]INTERNAL PARAMETERS-1'!$B$5:$J$44,5,FALSE))*VLOOKUP(VFDYLD2!CF$4,'[1]INTERNAL PARAMETERS-1'!$B$5:$J$44,8,FALSE)*VLOOKUP(VFDYLD2!CF$4,'[1]INTERNAL PARAMETERS-1'!$B$5:$J$44,3,FALSE)</f>
        <v>4.961952433654041E-3</v>
      </c>
      <c r="CG44" s="44">
        <f>VFDYLD1!CG44*VLOOKUP(VFDYLD2!CG$4,'[1]INTERNAL PARAMETERS-1'!$B$5:$J$44,5,FALSE)*VLOOKUP(VFDYLD2!CG$4,'[1]INTERNAL PARAMETERS-1'!$B$5:$J$44,6,FALSE)*VLOOKUP(VFDYLD2!CG$4,'[1]INTERNAL PARAMETERS-1'!$B$5:$J$44,3,FALSE) + VFDYLD1!CG44*(1-VLOOKUP(VFDYLD2!CG$4,'[1]INTERNAL PARAMETERS-1'!$B$5:$J$44,5,FALSE))*VLOOKUP(VFDYLD2!CG$4,'[1]INTERNAL PARAMETERS-1'!$B$5:$J$44,8,FALSE)*VLOOKUP(VFDYLD2!CG$4,'[1]INTERNAL PARAMETERS-1'!$B$5:$J$44,3,FALSE)</f>
        <v>5.263290943037557E-5</v>
      </c>
      <c r="CH44" s="43">
        <f>VFDYLD1!CH44*VLOOKUP(VFDYLD2!CH$4,'[1]INTERNAL PARAMETERS-1'!$B$5:$J$44,5,FALSE)*VLOOKUP(VFDYLD2!CH$4,'[1]INTERNAL PARAMETERS-1'!$B$5:$J$44,6,FALSE)*VLOOKUP(VFDYLD2!CH$4,'[1]INTERNAL PARAMETERS-1'!$B$5:$J$44,3,FALSE) + VFDYLD1!CH44*(1-VLOOKUP(VFDYLD2!CH$4,'[1]INTERNAL PARAMETERS-1'!$B$5:$J$44,5,FALSE))*VLOOKUP(VFDYLD2!CH$4,'[1]INTERNAL PARAMETERS-1'!$B$5:$J$44,8,FALSE)*VLOOKUP(VFDYLD2!CH$4,'[1]INTERNAL PARAMETERS-1'!$B$5:$J$44,3,FALSE)</f>
        <v>0</v>
      </c>
      <c r="CJ44" s="45">
        <f t="shared" si="0"/>
        <v>138.39678869834708</v>
      </c>
      <c r="CK44" s="43">
        <f t="shared" si="1"/>
        <v>2.6570185382107496</v>
      </c>
    </row>
    <row r="45" spans="2:89" x14ac:dyDescent="0.4">
      <c r="B45" s="58" t="s">
        <v>4</v>
      </c>
      <c r="C45" s="57" t="s">
        <v>65</v>
      </c>
      <c r="D45" s="57" t="s">
        <v>60</v>
      </c>
      <c r="E45" s="132">
        <f>VFD!W45</f>
        <v>249.06265553235909</v>
      </c>
      <c r="F45" s="59">
        <f>'[1]INTERNAL PARAMETERS-1'!M9</f>
        <v>63.875</v>
      </c>
      <c r="G45" s="45">
        <f>VFDYLD1!G45*VLOOKUP(VFDYLD2!G$4,'[1]INTERNAL PARAMETERS-1'!$B$5:$J$44,5,FALSE)*VLOOKUP(VFDYLD2!G$4,'[1]INTERNAL PARAMETERS-1'!$B$5:$J$44,7,FALSE)*VFDYLD2!$F45 + VFDYLD1!G45*(1-VLOOKUP(VFDYLD2!G$4,'[1]INTERNAL PARAMETERS-1'!$B$5:$J$44,5,FALSE))*VLOOKUP(VFDYLD2!G$4,'[1]INTERNAL PARAMETERS-1'!$B$5:$J$44,9,FALSE)*VFDYLD2!$F45</f>
        <v>58.200985155191539</v>
      </c>
      <c r="H45" s="44">
        <f>VFDYLD1!H45*VLOOKUP(VFDYLD2!H$4,'[1]INTERNAL PARAMETERS-1'!$B$5:$J$44,5,FALSE)*VLOOKUP(VFDYLD2!H$4,'[1]INTERNAL PARAMETERS-1'!$B$5:$J$44,7,FALSE)*VFDYLD2!$F45 + VFDYLD1!H45*(1-VLOOKUP(VFDYLD2!H$4,'[1]INTERNAL PARAMETERS-1'!$B$5:$J$44,5,FALSE))*VLOOKUP(VFDYLD2!H$4,'[1]INTERNAL PARAMETERS-1'!$B$5:$J$44,9,FALSE)*VFDYLD2!$F45</f>
        <v>35.777308307634819</v>
      </c>
      <c r="I45" s="44">
        <f>VFDYLD1!I45*VLOOKUP(VFDYLD2!I$4,'[1]INTERNAL PARAMETERS-1'!$B$5:$J$44,5,FALSE)*VLOOKUP(VFDYLD2!I$4,'[1]INTERNAL PARAMETERS-1'!$B$5:$J$44,7,FALSE)*VFDYLD2!$F45 + VFDYLD1!I45*(1-VLOOKUP(VFDYLD2!I$4,'[1]INTERNAL PARAMETERS-1'!$B$5:$J$44,5,FALSE))*VLOOKUP(VFDYLD2!I$4,'[1]INTERNAL PARAMETERS-1'!$B$5:$J$44,9,FALSE)*VFDYLD2!$F45</f>
        <v>42.493619336472882</v>
      </c>
      <c r="J45" s="44">
        <f>VFDYLD1!J45*VLOOKUP(VFDYLD2!J$4,'[1]INTERNAL PARAMETERS-1'!$B$5:$J$44,5,FALSE)*VLOOKUP(VFDYLD2!J$4,'[1]INTERNAL PARAMETERS-1'!$B$5:$J$44,7,FALSE)*VFDYLD2!$F45 + VFDYLD1!J45*(1-VLOOKUP(VFDYLD2!J$4,'[1]INTERNAL PARAMETERS-1'!$B$5:$J$44,5,FALSE))*VLOOKUP(VFDYLD2!J$4,'[1]INTERNAL PARAMETERS-1'!$B$5:$J$44,9,FALSE)*VFDYLD2!$F45</f>
        <v>0</v>
      </c>
      <c r="K45" s="44">
        <f>VFDYLD1!K45*VLOOKUP(VFDYLD2!K$4,'[1]INTERNAL PARAMETERS-1'!$B$5:$J$44,5,FALSE)*VLOOKUP(VFDYLD2!K$4,'[1]INTERNAL PARAMETERS-1'!$B$5:$J$44,7,FALSE)*VFDYLD2!$F45 + VFDYLD1!K45*(1-VLOOKUP(VFDYLD2!K$4,'[1]INTERNAL PARAMETERS-1'!$B$5:$J$44,5,FALSE))*VLOOKUP(VFDYLD2!K$4,'[1]INTERNAL PARAMETERS-1'!$B$5:$J$44,9,FALSE)*VFDYLD2!$F45</f>
        <v>0.23817975383396087</v>
      </c>
      <c r="L45" s="44">
        <f>VFDYLD1!L45*VLOOKUP(VFDYLD2!L$4,'[1]INTERNAL PARAMETERS-1'!$B$5:$J$44,5,FALSE)*VLOOKUP(VFDYLD2!L$4,'[1]INTERNAL PARAMETERS-1'!$B$5:$J$44,7,FALSE)*VFDYLD2!$F45 + VFDYLD1!L45*(1-VLOOKUP(VFDYLD2!L$4,'[1]INTERNAL PARAMETERS-1'!$B$5:$J$44,5,FALSE))*VLOOKUP(VFDYLD2!L$4,'[1]INTERNAL PARAMETERS-1'!$B$5:$J$44,9,FALSE)*VFDYLD2!$F45</f>
        <v>0</v>
      </c>
      <c r="M45" s="44">
        <f>VFDYLD1!M45*VLOOKUP(VFDYLD2!M$4,'[1]INTERNAL PARAMETERS-1'!$B$5:$J$44,5,FALSE)*VLOOKUP(VFDYLD2!M$4,'[1]INTERNAL PARAMETERS-1'!$B$5:$J$44,7,FALSE)*VFDYLD2!$F45 + VFDYLD1!M45*(1-VLOOKUP(VFDYLD2!M$4,'[1]INTERNAL PARAMETERS-1'!$B$5:$J$44,5,FALSE))*VLOOKUP(VFDYLD2!M$4,'[1]INTERNAL PARAMETERS-1'!$B$5:$J$44,9,FALSE)*VFDYLD2!$F45</f>
        <v>0.65754507285676911</v>
      </c>
      <c r="N45" s="44">
        <f>VFDYLD1!N45*VLOOKUP(VFDYLD2!N$4,'[1]INTERNAL PARAMETERS-1'!$B$5:$J$44,5,FALSE)*VLOOKUP(VFDYLD2!N$4,'[1]INTERNAL PARAMETERS-1'!$B$5:$J$44,7,FALSE)*VFDYLD2!$F45 + VFDYLD1!N45*(1-VLOOKUP(VFDYLD2!N$4,'[1]INTERNAL PARAMETERS-1'!$B$5:$J$44,5,FALSE))*VLOOKUP(VFDYLD2!N$4,'[1]INTERNAL PARAMETERS-1'!$B$5:$J$44,9,FALSE)*VFDYLD2!$F45</f>
        <v>0.26622153609328236</v>
      </c>
      <c r="O45" s="44">
        <f>VFDYLD1!O45*VLOOKUP(VFDYLD2!O$4,'[1]INTERNAL PARAMETERS-1'!$B$5:$J$44,5,FALSE)*VLOOKUP(VFDYLD2!O$4,'[1]INTERNAL PARAMETERS-1'!$B$5:$J$44,7,FALSE)*VFDYLD2!$F45 + VFDYLD1!O45*(1-VLOOKUP(VFDYLD2!O$4,'[1]INTERNAL PARAMETERS-1'!$B$5:$J$44,5,FALSE))*VLOOKUP(VFDYLD2!O$4,'[1]INTERNAL PARAMETERS-1'!$B$5:$J$44,9,FALSE)*VFDYLD2!$F45</f>
        <v>0</v>
      </c>
      <c r="P45" s="44">
        <f>VFDYLD1!P45*VLOOKUP(VFDYLD2!P$4,'[1]INTERNAL PARAMETERS-1'!$B$5:$J$44,5,FALSE)*VLOOKUP(VFDYLD2!P$4,'[1]INTERNAL PARAMETERS-1'!$B$5:$J$44,7,FALSE)*VFDYLD2!$F45 + VFDYLD1!P45*(1-VLOOKUP(VFDYLD2!P$4,'[1]INTERNAL PARAMETERS-1'!$B$5:$J$44,5,FALSE))*VLOOKUP(VFDYLD2!P$4,'[1]INTERNAL PARAMETERS-1'!$B$5:$J$44,9,FALSE)*VFDYLD2!$F45</f>
        <v>0</v>
      </c>
      <c r="Q45" s="44">
        <f>VFDYLD1!Q45*VLOOKUP(VFDYLD2!Q$4,'[1]INTERNAL PARAMETERS-1'!$B$5:$J$44,5,FALSE)*VLOOKUP(VFDYLD2!Q$4,'[1]INTERNAL PARAMETERS-1'!$B$5:$J$44,7,FALSE)*VFDYLD2!$F45 + VFDYLD1!Q45*(1-VLOOKUP(VFDYLD2!Q$4,'[1]INTERNAL PARAMETERS-1'!$B$5:$J$44,5,FALSE))*VLOOKUP(VFDYLD2!Q$4,'[1]INTERNAL PARAMETERS-1'!$B$5:$J$44,9,FALSE)*VFDYLD2!$F45</f>
        <v>0</v>
      </c>
      <c r="R45" s="44">
        <f>VFDYLD1!R45*VLOOKUP(VFDYLD2!R$4,'[1]INTERNAL PARAMETERS-1'!$B$5:$J$44,5,FALSE)*VLOOKUP(VFDYLD2!R$4,'[1]INTERNAL PARAMETERS-1'!$B$5:$J$44,7,FALSE)*VFDYLD2!$F45 + VFDYLD1!R45*(1-VLOOKUP(VFDYLD2!R$4,'[1]INTERNAL PARAMETERS-1'!$B$5:$J$44,5,FALSE))*VLOOKUP(VFDYLD2!R$4,'[1]INTERNAL PARAMETERS-1'!$B$5:$J$44,9,FALSE)*VFDYLD2!$F45</f>
        <v>0.19762643516194073</v>
      </c>
      <c r="S45" s="44">
        <f>VFDYLD1!S45*VLOOKUP(VFDYLD2!S$4,'[1]INTERNAL PARAMETERS-1'!$B$5:$J$44,5,FALSE)*VLOOKUP(VFDYLD2!S$4,'[1]INTERNAL PARAMETERS-1'!$B$5:$J$44,7,FALSE)*VFDYLD2!$F45 + VFDYLD1!S45*(1-VLOOKUP(VFDYLD2!S$4,'[1]INTERNAL PARAMETERS-1'!$B$5:$J$44,5,FALSE))*VLOOKUP(VFDYLD2!S$4,'[1]INTERNAL PARAMETERS-1'!$B$5:$J$44,9,FALSE)*VFDYLD2!$F45</f>
        <v>5.7177861404151704</v>
      </c>
      <c r="T45" s="44">
        <f>VFDYLD1!T45*VLOOKUP(VFDYLD2!T$4,'[1]INTERNAL PARAMETERS-1'!$B$5:$J$44,5,FALSE)*VLOOKUP(VFDYLD2!T$4,'[1]INTERNAL PARAMETERS-1'!$B$5:$J$44,7,FALSE)*VFDYLD2!$F45 + VFDYLD1!T45*(1-VLOOKUP(VFDYLD2!T$4,'[1]INTERNAL PARAMETERS-1'!$B$5:$J$44,5,FALSE))*VLOOKUP(VFDYLD2!T$4,'[1]INTERNAL PARAMETERS-1'!$B$5:$J$44,9,FALSE)*VFDYLD2!$F45</f>
        <v>1.0322315831922462</v>
      </c>
      <c r="U45" s="44">
        <f>VFDYLD1!U45*VLOOKUP(VFDYLD2!U$4,'[1]INTERNAL PARAMETERS-1'!$B$5:$J$44,5,FALSE)*VLOOKUP(VFDYLD2!U$4,'[1]INTERNAL PARAMETERS-1'!$B$5:$J$44,7,FALSE)*VFDYLD2!$F45 + VFDYLD1!U45*(1-VLOOKUP(VFDYLD2!U$4,'[1]INTERNAL PARAMETERS-1'!$B$5:$J$44,5,FALSE))*VLOOKUP(VFDYLD2!U$4,'[1]INTERNAL PARAMETERS-1'!$B$5:$J$44,9,FALSE)*VFDYLD2!$F45</f>
        <v>0.75769590882616822</v>
      </c>
      <c r="V45" s="44">
        <f>VFDYLD1!V45*VLOOKUP(VFDYLD2!V$4,'[1]INTERNAL PARAMETERS-1'!$B$5:$J$44,5,FALSE)*VLOOKUP(VFDYLD2!V$4,'[1]INTERNAL PARAMETERS-1'!$B$5:$J$44,7,FALSE)*VFDYLD2!$F45 + VFDYLD1!V45*(1-VLOOKUP(VFDYLD2!V$4,'[1]INTERNAL PARAMETERS-1'!$B$5:$J$44,5,FALSE))*VLOOKUP(VFDYLD2!V$4,'[1]INTERNAL PARAMETERS-1'!$B$5:$J$44,9,FALSE)*VFDYLD2!$F45</f>
        <v>5.1584348730086225</v>
      </c>
      <c r="W45" s="44">
        <f>VFDYLD1!W45*VLOOKUP(VFDYLD2!W$4,'[1]INTERNAL PARAMETERS-1'!$B$5:$J$44,5,FALSE)*VLOOKUP(VFDYLD2!W$4,'[1]INTERNAL PARAMETERS-1'!$B$5:$J$44,7,FALSE)*VFDYLD2!$F45 + VFDYLD1!W45*(1-VLOOKUP(VFDYLD2!W$4,'[1]INTERNAL PARAMETERS-1'!$B$5:$J$44,5,FALSE))*VLOOKUP(VFDYLD2!W$4,'[1]INTERNAL PARAMETERS-1'!$B$5:$J$44,9,FALSE)*VFDYLD2!$F45</f>
        <v>0</v>
      </c>
      <c r="X45" s="44">
        <f>VFDYLD1!X45*VLOOKUP(VFDYLD2!X$4,'[1]INTERNAL PARAMETERS-1'!$B$5:$J$44,5,FALSE)*VLOOKUP(VFDYLD2!X$4,'[1]INTERNAL PARAMETERS-1'!$B$5:$J$44,7,FALSE)*VFDYLD2!$F45 + VFDYLD1!X45*(1-VLOOKUP(VFDYLD2!X$4,'[1]INTERNAL PARAMETERS-1'!$B$5:$J$44,5,FALSE))*VLOOKUP(VFDYLD2!X$4,'[1]INTERNAL PARAMETERS-1'!$B$5:$J$44,9,FALSE)*VFDYLD2!$F45</f>
        <v>0</v>
      </c>
      <c r="Y45" s="44">
        <f>VFDYLD1!Y45*VLOOKUP(VFDYLD2!Y$4,'[1]INTERNAL PARAMETERS-1'!$B$5:$J$44,5,FALSE)*VLOOKUP(VFDYLD2!Y$4,'[1]INTERNAL PARAMETERS-1'!$B$5:$J$44,7,FALSE)*VFDYLD2!$F45 + VFDYLD1!Y45*(1-VLOOKUP(VFDYLD2!Y$4,'[1]INTERNAL PARAMETERS-1'!$B$5:$J$44,5,FALSE))*VLOOKUP(VFDYLD2!Y$4,'[1]INTERNAL PARAMETERS-1'!$B$5:$J$44,9,FALSE)*VFDYLD2!$F45</f>
        <v>0</v>
      </c>
      <c r="Z45" s="44">
        <f>VFDYLD1!Z45*VLOOKUP(VFDYLD2!Z$4,'[1]INTERNAL PARAMETERS-1'!$B$5:$J$44,5,FALSE)*VLOOKUP(VFDYLD2!Z$4,'[1]INTERNAL PARAMETERS-1'!$B$5:$J$44,7,FALSE)*VFDYLD2!$F45 + VFDYLD1!Z45*(1-VLOOKUP(VFDYLD2!Z$4,'[1]INTERNAL PARAMETERS-1'!$B$5:$J$44,5,FALSE))*VLOOKUP(VFDYLD2!Z$4,'[1]INTERNAL PARAMETERS-1'!$B$5:$J$44,9,FALSE)*VFDYLD2!$F45</f>
        <v>0</v>
      </c>
      <c r="AA45" s="44">
        <f>VFDYLD1!AA45*VLOOKUP(VFDYLD2!AA$4,'[1]INTERNAL PARAMETERS-1'!$B$5:$J$44,5,FALSE)*VLOOKUP(VFDYLD2!AA$4,'[1]INTERNAL PARAMETERS-1'!$B$5:$J$44,7,FALSE)*VFDYLD2!$F45 + VFDYLD1!AA45*(1-VLOOKUP(VFDYLD2!AA$4,'[1]INTERNAL PARAMETERS-1'!$B$5:$J$44,5,FALSE))*VLOOKUP(VFDYLD2!AA$4,'[1]INTERNAL PARAMETERS-1'!$B$5:$J$44,9,FALSE)*VFDYLD2!$F45</f>
        <v>0</v>
      </c>
      <c r="AB45" s="44">
        <f>VFDYLD1!AB45*VLOOKUP(VFDYLD2!AB$4,'[1]INTERNAL PARAMETERS-1'!$B$5:$J$44,5,FALSE)*VLOOKUP(VFDYLD2!AB$4,'[1]INTERNAL PARAMETERS-1'!$B$5:$J$44,7,FALSE)*VFDYLD2!$F45 + VFDYLD1!AB45*(1-VLOOKUP(VFDYLD2!AB$4,'[1]INTERNAL PARAMETERS-1'!$B$5:$J$44,5,FALSE))*VLOOKUP(VFDYLD2!AB$4,'[1]INTERNAL PARAMETERS-1'!$B$5:$J$44,9,FALSE)*VFDYLD2!$F45</f>
        <v>0</v>
      </c>
      <c r="AC45" s="44">
        <f>VFDYLD1!AC45*VLOOKUP(VFDYLD2!AC$4,'[1]INTERNAL PARAMETERS-1'!$B$5:$J$44,5,FALSE)*VLOOKUP(VFDYLD2!AC$4,'[1]INTERNAL PARAMETERS-1'!$B$5:$J$44,7,FALSE)*VFDYLD2!$F45 + VFDYLD1!AC45*(1-VLOOKUP(VFDYLD2!AC$4,'[1]INTERNAL PARAMETERS-1'!$B$5:$J$44,5,FALSE))*VLOOKUP(VFDYLD2!AC$4,'[1]INTERNAL PARAMETERS-1'!$B$5:$J$44,9,FALSE)*VFDYLD2!$F45</f>
        <v>0</v>
      </c>
      <c r="AD45" s="44">
        <f>VFDYLD1!AD45*VLOOKUP(VFDYLD2!AD$4,'[1]INTERNAL PARAMETERS-1'!$B$5:$J$44,5,FALSE)*VLOOKUP(VFDYLD2!AD$4,'[1]INTERNAL PARAMETERS-1'!$B$5:$J$44,7,FALSE)*VFDYLD2!$F45 + VFDYLD1!AD45*(1-VLOOKUP(VFDYLD2!AD$4,'[1]INTERNAL PARAMETERS-1'!$B$5:$J$44,5,FALSE))*VLOOKUP(VFDYLD2!AD$4,'[1]INTERNAL PARAMETERS-1'!$B$5:$J$44,9,FALSE)*VFDYLD2!$F45</f>
        <v>0</v>
      </c>
      <c r="AE45" s="44">
        <f>VFDYLD1!AE45*VLOOKUP(VFDYLD2!AE$4,'[1]INTERNAL PARAMETERS-1'!$B$5:$J$44,5,FALSE)*VLOOKUP(VFDYLD2!AE$4,'[1]INTERNAL PARAMETERS-1'!$B$5:$J$44,7,FALSE)*VFDYLD2!$F45 + VFDYLD1!AE45*(1-VLOOKUP(VFDYLD2!AE$4,'[1]INTERNAL PARAMETERS-1'!$B$5:$J$44,5,FALSE))*VLOOKUP(VFDYLD2!AE$4,'[1]INTERNAL PARAMETERS-1'!$B$5:$J$44,9,FALSE)*VFDYLD2!$F45</f>
        <v>0</v>
      </c>
      <c r="AF45" s="44">
        <f>VFDYLD1!AF45*VLOOKUP(VFDYLD2!AF$4,'[1]INTERNAL PARAMETERS-1'!$B$5:$J$44,5,FALSE)*VLOOKUP(VFDYLD2!AF$4,'[1]INTERNAL PARAMETERS-1'!$B$5:$J$44,7,FALSE)*VFDYLD2!$F45 + VFDYLD1!AF45*(1-VLOOKUP(VFDYLD2!AF$4,'[1]INTERNAL PARAMETERS-1'!$B$5:$J$44,5,FALSE))*VLOOKUP(VFDYLD2!AF$4,'[1]INTERNAL PARAMETERS-1'!$B$5:$J$44,9,FALSE)*VFDYLD2!$F45</f>
        <v>3.4434764530849163E-2</v>
      </c>
      <c r="AG45" s="44">
        <f>VFDYLD1!AG45*VLOOKUP(VFDYLD2!AG$4,'[1]INTERNAL PARAMETERS-1'!$B$5:$J$44,5,FALSE)*VLOOKUP(VFDYLD2!AG$4,'[1]INTERNAL PARAMETERS-1'!$B$5:$J$44,7,FALSE)*VFDYLD2!$F45 + VFDYLD1!AG45*(1-VLOOKUP(VFDYLD2!AG$4,'[1]INTERNAL PARAMETERS-1'!$B$5:$J$44,5,FALSE))*VLOOKUP(VFDYLD2!AG$4,'[1]INTERNAL PARAMETERS-1'!$B$5:$J$44,9,FALSE)*VFDYLD2!$F45</f>
        <v>0</v>
      </c>
      <c r="AH45" s="44">
        <f>VFDYLD1!AH45*VLOOKUP(VFDYLD2!AH$4,'[1]INTERNAL PARAMETERS-1'!$B$5:$J$44,5,FALSE)*VLOOKUP(VFDYLD2!AH$4,'[1]INTERNAL PARAMETERS-1'!$B$5:$J$44,7,FALSE)*VFDYLD2!$F45 + VFDYLD1!AH45*(1-VLOOKUP(VFDYLD2!AH$4,'[1]INTERNAL PARAMETERS-1'!$B$5:$J$44,5,FALSE))*VLOOKUP(VFDYLD2!AH$4,'[1]INTERNAL PARAMETERS-1'!$B$5:$J$44,9,FALSE)*VFDYLD2!$F45</f>
        <v>9.712369483060021E-3</v>
      </c>
      <c r="AI45" s="44">
        <f>VFDYLD1!AI45*VLOOKUP(VFDYLD2!AI$4,'[1]INTERNAL PARAMETERS-1'!$B$5:$J$44,5,FALSE)*VLOOKUP(VFDYLD2!AI$4,'[1]INTERNAL PARAMETERS-1'!$B$5:$J$44,7,FALSE)*VFDYLD2!$F45 + VFDYLD1!AI45*(1-VLOOKUP(VFDYLD2!AI$4,'[1]INTERNAL PARAMETERS-1'!$B$5:$J$44,5,FALSE))*VLOOKUP(VFDYLD2!AI$4,'[1]INTERNAL PARAMETERS-1'!$B$5:$J$44,9,FALSE)*VFDYLD2!$F45</f>
        <v>3.9700602858274009E-2</v>
      </c>
      <c r="AJ45" s="44">
        <f>VFDYLD1!AJ45*VLOOKUP(VFDYLD2!AJ$4,'[1]INTERNAL PARAMETERS-1'!$B$5:$J$44,5,FALSE)*VLOOKUP(VFDYLD2!AJ$4,'[1]INTERNAL PARAMETERS-1'!$B$5:$J$44,7,FALSE)*VFDYLD2!$F45 + VFDYLD1!AJ45*(1-VLOOKUP(VFDYLD2!AJ$4,'[1]INTERNAL PARAMETERS-1'!$B$5:$J$44,5,FALSE))*VLOOKUP(VFDYLD2!AJ$4,'[1]INTERNAL PARAMETERS-1'!$B$5:$J$44,9,FALSE)*VFDYLD2!$F45</f>
        <v>0.65376416911992374</v>
      </c>
      <c r="AK45" s="44">
        <f>VFDYLD1!AK45*VLOOKUP(VFDYLD2!AK$4,'[1]INTERNAL PARAMETERS-1'!$B$5:$J$44,5,FALSE)*VLOOKUP(VFDYLD2!AK$4,'[1]INTERNAL PARAMETERS-1'!$B$5:$J$44,7,FALSE)*VFDYLD2!$F45 + VFDYLD1!AK45*(1-VLOOKUP(VFDYLD2!AK$4,'[1]INTERNAL PARAMETERS-1'!$B$5:$J$44,5,FALSE))*VLOOKUP(VFDYLD2!AK$4,'[1]INTERNAL PARAMETERS-1'!$B$5:$J$44,9,FALSE)*VFDYLD2!$F45</f>
        <v>7.7698955864480168E-2</v>
      </c>
      <c r="AL45" s="44">
        <f>VFDYLD1!AL45*VLOOKUP(VFDYLD2!AL$4,'[1]INTERNAL PARAMETERS-1'!$B$5:$J$44,5,FALSE)*VLOOKUP(VFDYLD2!AL$4,'[1]INTERNAL PARAMETERS-1'!$B$5:$J$44,7,FALSE)*VFDYLD2!$F45 + VFDYLD1!AL45*(1-VLOOKUP(VFDYLD2!AL$4,'[1]INTERNAL PARAMETERS-1'!$B$5:$J$44,5,FALSE))*VLOOKUP(VFDYLD2!AL$4,'[1]INTERNAL PARAMETERS-1'!$B$5:$J$44,9,FALSE)*VFDYLD2!$F45</f>
        <v>0</v>
      </c>
      <c r="AM45" s="44">
        <f>VFDYLD1!AM45*VLOOKUP(VFDYLD2!AM$4,'[1]INTERNAL PARAMETERS-1'!$B$5:$J$44,5,FALSE)*VLOOKUP(VFDYLD2!AM$4,'[1]INTERNAL PARAMETERS-1'!$B$5:$J$44,7,FALSE)*VFDYLD2!$F45 + VFDYLD1!AM45*(1-VLOOKUP(VFDYLD2!AM$4,'[1]INTERNAL PARAMETERS-1'!$B$5:$J$44,5,FALSE))*VLOOKUP(VFDYLD2!AM$4,'[1]INTERNAL PARAMETERS-1'!$B$5:$J$44,9,FALSE)*VFDYLD2!$F45</f>
        <v>0</v>
      </c>
      <c r="AN45" s="44">
        <f>VFDYLD1!AN45*VLOOKUP(VFDYLD2!AN$4,'[1]INTERNAL PARAMETERS-1'!$B$5:$J$44,5,FALSE)*VLOOKUP(VFDYLD2!AN$4,'[1]INTERNAL PARAMETERS-1'!$B$5:$J$44,7,FALSE)*VFDYLD2!$F45 + VFDYLD1!AN45*(1-VLOOKUP(VFDYLD2!AN$4,'[1]INTERNAL PARAMETERS-1'!$B$5:$J$44,5,FALSE))*VLOOKUP(VFDYLD2!AN$4,'[1]INTERNAL PARAMETERS-1'!$B$5:$J$44,9,FALSE)*VFDYLD2!$F45</f>
        <v>0</v>
      </c>
      <c r="AO45" s="44">
        <f>VFDYLD1!AO45*VLOOKUP(VFDYLD2!AO$4,'[1]INTERNAL PARAMETERS-1'!$B$5:$J$44,5,FALSE)*VLOOKUP(VFDYLD2!AO$4,'[1]INTERNAL PARAMETERS-1'!$B$5:$J$44,7,FALSE)*VFDYLD2!$F45 + VFDYLD1!AO45*(1-VLOOKUP(VFDYLD2!AO$4,'[1]INTERNAL PARAMETERS-1'!$B$5:$J$44,5,FALSE))*VLOOKUP(VFDYLD2!AO$4,'[1]INTERNAL PARAMETERS-1'!$B$5:$J$44,9,FALSE)*VFDYLD2!$F45</f>
        <v>0</v>
      </c>
      <c r="AP45" s="44">
        <f>VFDYLD1!AP45*VLOOKUP(VFDYLD2!AP$4,'[1]INTERNAL PARAMETERS-1'!$B$5:$J$44,5,FALSE)*VLOOKUP(VFDYLD2!AP$4,'[1]INTERNAL PARAMETERS-1'!$B$5:$J$44,7,FALSE)*VFDYLD2!$F45 + VFDYLD1!AP45*(1-VLOOKUP(VFDYLD2!AP$4,'[1]INTERNAL PARAMETERS-1'!$B$5:$J$44,5,FALSE))*VLOOKUP(VFDYLD2!AP$4,'[1]INTERNAL PARAMETERS-1'!$B$5:$J$44,9,FALSE)*VFDYLD2!$F45</f>
        <v>0</v>
      </c>
      <c r="AQ45" s="44">
        <f>VFDYLD1!AQ45*VLOOKUP(VFDYLD2!AQ$4,'[1]INTERNAL PARAMETERS-1'!$B$5:$J$44,5,FALSE)*VLOOKUP(VFDYLD2!AQ$4,'[1]INTERNAL PARAMETERS-1'!$B$5:$J$44,7,FALSE)*VFDYLD2!$F45 + VFDYLD1!AQ45*(1-VLOOKUP(VFDYLD2!AQ$4,'[1]INTERNAL PARAMETERS-1'!$B$5:$J$44,5,FALSE))*VLOOKUP(VFDYLD2!AQ$4,'[1]INTERNAL PARAMETERS-1'!$B$5:$J$44,9,FALSE)*VFDYLD2!$F45</f>
        <v>0</v>
      </c>
      <c r="AR45" s="44">
        <f>VFDYLD1!AR45*VLOOKUP(VFDYLD2!AR$4,'[1]INTERNAL PARAMETERS-1'!$B$5:$J$44,5,FALSE)*VLOOKUP(VFDYLD2!AR$4,'[1]INTERNAL PARAMETERS-1'!$B$5:$J$44,7,FALSE)*VFDYLD2!$F45 + VFDYLD1!AR45*(1-VLOOKUP(VFDYLD2!AR$4,'[1]INTERNAL PARAMETERS-1'!$B$5:$J$44,5,FALSE))*VLOOKUP(VFDYLD2!AR$4,'[1]INTERNAL PARAMETERS-1'!$B$5:$J$44,9,FALSE)*VFDYLD2!$F45</f>
        <v>0</v>
      </c>
      <c r="AS45" s="44">
        <f>VFDYLD1!AS45*VLOOKUP(VFDYLD2!AS$4,'[1]INTERNAL PARAMETERS-1'!$B$5:$J$44,5,FALSE)*VLOOKUP(VFDYLD2!AS$4,'[1]INTERNAL PARAMETERS-1'!$B$5:$J$44,7,FALSE)*VFDYLD2!$F45 + VFDYLD1!AS45*(1-VLOOKUP(VFDYLD2!AS$4,'[1]INTERNAL PARAMETERS-1'!$B$5:$J$44,5,FALSE))*VLOOKUP(VFDYLD2!AS$4,'[1]INTERNAL PARAMETERS-1'!$B$5:$J$44,9,FALSE)*VFDYLD2!$F45</f>
        <v>0</v>
      </c>
      <c r="AT45" s="43">
        <f>VFDYLD1!AT45*VLOOKUP(VFDYLD2!AT$4,'[1]INTERNAL PARAMETERS-1'!$B$5:$J$44,5,FALSE)*VLOOKUP(VFDYLD2!AT$4,'[1]INTERNAL PARAMETERS-1'!$B$5:$J$44,7,FALSE)*VFDYLD2!$F45 + VFDYLD1!AT45*(1-VLOOKUP(VFDYLD2!AT$4,'[1]INTERNAL PARAMETERS-1'!$B$5:$J$44,5,FALSE))*VLOOKUP(VFDYLD2!AT$4,'[1]INTERNAL PARAMETERS-1'!$B$5:$J$44,9,FALSE)*VFDYLD2!$F45</f>
        <v>0</v>
      </c>
      <c r="AU45" s="45">
        <f>VFDYLD1!AU45*VLOOKUP(VFDYLD2!AU$4,'[1]INTERNAL PARAMETERS-1'!$B$5:$J$44,5,FALSE)*VLOOKUP(VFDYLD2!AU$4,'[1]INTERNAL PARAMETERS-1'!$B$5:$J$44,6,FALSE)*VLOOKUP(VFDYLD2!AU$4,'[1]INTERNAL PARAMETERS-1'!$B$5:$J$44,3,FALSE) + VFDYLD1!AU45*(1-VLOOKUP(VFDYLD2!AU$4,'[1]INTERNAL PARAMETERS-1'!$B$5:$J$44,5,FALSE))*VLOOKUP(VFDYLD2!AU$4,'[1]INTERNAL PARAMETERS-1'!$B$5:$J$44,8,FALSE)*VLOOKUP(VFDYLD2!AU$4,'[1]INTERNAL PARAMETERS-1'!$B$5:$J$44,3,FALSE)</f>
        <v>0</v>
      </c>
      <c r="AV45" s="44">
        <f>VFDYLD1!AV45*VLOOKUP(VFDYLD2!AV$4,'[1]INTERNAL PARAMETERS-1'!$B$5:$J$44,5,FALSE)*VLOOKUP(VFDYLD2!AV$4,'[1]INTERNAL PARAMETERS-1'!$B$5:$J$44,6,FALSE)*VLOOKUP(VFDYLD2!AV$4,'[1]INTERNAL PARAMETERS-1'!$B$5:$J$44,3,FALSE) + VFDYLD1!AV45*(1-VLOOKUP(VFDYLD2!AV$4,'[1]INTERNAL PARAMETERS-1'!$B$5:$J$44,5,FALSE))*VLOOKUP(VFDYLD2!AV$4,'[1]INTERNAL PARAMETERS-1'!$B$5:$J$44,8,FALSE)*VLOOKUP(VFDYLD2!AV$4,'[1]INTERNAL PARAMETERS-1'!$B$5:$J$44,3,FALSE)</f>
        <v>0</v>
      </c>
      <c r="AW45" s="44">
        <f>VFDYLD1!AW45*VLOOKUP(VFDYLD2!AW$4,'[1]INTERNAL PARAMETERS-1'!$B$5:$J$44,5,FALSE)*VLOOKUP(VFDYLD2!AW$4,'[1]INTERNAL PARAMETERS-1'!$B$5:$J$44,6,FALSE)*VLOOKUP(VFDYLD2!AW$4,'[1]INTERNAL PARAMETERS-1'!$B$5:$J$44,3,FALSE) + VFDYLD1!AW45*(1-VLOOKUP(VFDYLD2!AW$4,'[1]INTERNAL PARAMETERS-1'!$B$5:$J$44,5,FALSE))*VLOOKUP(VFDYLD2!AW$4,'[1]INTERNAL PARAMETERS-1'!$B$5:$J$44,8,FALSE)*VLOOKUP(VFDYLD2!AW$4,'[1]INTERNAL PARAMETERS-1'!$B$5:$J$44,3,FALSE)</f>
        <v>0.78545998352447421</v>
      </c>
      <c r="AX45" s="44">
        <f>VFDYLD1!AX45*VLOOKUP(VFDYLD2!AX$4,'[1]INTERNAL PARAMETERS-1'!$B$5:$J$44,5,FALSE)*VLOOKUP(VFDYLD2!AX$4,'[1]INTERNAL PARAMETERS-1'!$B$5:$J$44,6,FALSE)*VLOOKUP(VFDYLD2!AX$4,'[1]INTERNAL PARAMETERS-1'!$B$5:$J$44,3,FALSE) + VFDYLD1!AX45*(1-VLOOKUP(VFDYLD2!AX$4,'[1]INTERNAL PARAMETERS-1'!$B$5:$J$44,5,FALSE))*VLOOKUP(VFDYLD2!AX$4,'[1]INTERNAL PARAMETERS-1'!$B$5:$J$44,8,FALSE)*VLOOKUP(VFDYLD2!AX$4,'[1]INTERNAL PARAMETERS-1'!$B$5:$J$44,3,FALSE)</f>
        <v>0</v>
      </c>
      <c r="AY45" s="44">
        <f>VFDYLD1!AY45*VLOOKUP(VFDYLD2!AY$4,'[1]INTERNAL PARAMETERS-1'!$B$5:$J$44,5,FALSE)*VLOOKUP(VFDYLD2!AY$4,'[1]INTERNAL PARAMETERS-1'!$B$5:$J$44,6,FALSE)*VLOOKUP(VFDYLD2!AY$4,'[1]INTERNAL PARAMETERS-1'!$B$5:$J$44,3,FALSE) + VFDYLD1!AY45*(1-VLOOKUP(VFDYLD2!AY$4,'[1]INTERNAL PARAMETERS-1'!$B$5:$J$44,5,FALSE))*VLOOKUP(VFDYLD2!AY$4,'[1]INTERNAL PARAMETERS-1'!$B$5:$J$44,8,FALSE)*VLOOKUP(VFDYLD2!AY$4,'[1]INTERNAL PARAMETERS-1'!$B$5:$J$44,3,FALSE)</f>
        <v>0</v>
      </c>
      <c r="AZ45" s="44">
        <f>VFDYLD1!AZ45*VLOOKUP(VFDYLD2!AZ$4,'[1]INTERNAL PARAMETERS-1'!$B$5:$J$44,5,FALSE)*VLOOKUP(VFDYLD2!AZ$4,'[1]INTERNAL PARAMETERS-1'!$B$5:$J$44,6,FALSE)*VLOOKUP(VFDYLD2!AZ$4,'[1]INTERNAL PARAMETERS-1'!$B$5:$J$44,3,FALSE) + VFDYLD1!AZ45*(1-VLOOKUP(VFDYLD2!AZ$4,'[1]INTERNAL PARAMETERS-1'!$B$5:$J$44,5,FALSE))*VLOOKUP(VFDYLD2!AZ$4,'[1]INTERNAL PARAMETERS-1'!$B$5:$J$44,8,FALSE)*VLOOKUP(VFDYLD2!AZ$4,'[1]INTERNAL PARAMETERS-1'!$B$5:$J$44,3,FALSE)</f>
        <v>0</v>
      </c>
      <c r="BA45" s="44">
        <f>VFDYLD1!BA45*VLOOKUP(VFDYLD2!BA$4,'[1]INTERNAL PARAMETERS-1'!$B$5:$J$44,5,FALSE)*VLOOKUP(VFDYLD2!BA$4,'[1]INTERNAL PARAMETERS-1'!$B$5:$J$44,6,FALSE)*VLOOKUP(VFDYLD2!BA$4,'[1]INTERNAL PARAMETERS-1'!$B$5:$J$44,3,FALSE) + VFDYLD1!BA45*(1-VLOOKUP(VFDYLD2!BA$4,'[1]INTERNAL PARAMETERS-1'!$B$5:$J$44,5,FALSE))*VLOOKUP(VFDYLD2!BA$4,'[1]INTERNAL PARAMETERS-1'!$B$5:$J$44,8,FALSE)*VLOOKUP(VFDYLD2!BA$4,'[1]INTERNAL PARAMETERS-1'!$B$5:$J$44,3,FALSE)</f>
        <v>0.12148422278008651</v>
      </c>
      <c r="BB45" s="44">
        <f>VFDYLD1!BB45*VLOOKUP(VFDYLD2!BB$4,'[1]INTERNAL PARAMETERS-1'!$B$5:$J$44,5,FALSE)*VLOOKUP(VFDYLD2!BB$4,'[1]INTERNAL PARAMETERS-1'!$B$5:$J$44,6,FALSE)*VLOOKUP(VFDYLD2!BB$4,'[1]INTERNAL PARAMETERS-1'!$B$5:$J$44,3,FALSE) + VFDYLD1!BB45*(1-VLOOKUP(VFDYLD2!BB$4,'[1]INTERNAL PARAMETERS-1'!$B$5:$J$44,5,FALSE))*VLOOKUP(VFDYLD2!BB$4,'[1]INTERNAL PARAMETERS-1'!$B$5:$J$44,8,FALSE)*VLOOKUP(VFDYLD2!BB$4,'[1]INTERNAL PARAMETERS-1'!$B$5:$J$44,3,FALSE)</f>
        <v>0.24547021259090834</v>
      </c>
      <c r="BC45" s="44">
        <f>VFDYLD1!BC45*VLOOKUP(VFDYLD2!BC$4,'[1]INTERNAL PARAMETERS-1'!$B$5:$J$44,5,FALSE)*VLOOKUP(VFDYLD2!BC$4,'[1]INTERNAL PARAMETERS-1'!$B$5:$J$44,6,FALSE)*VLOOKUP(VFDYLD2!BC$4,'[1]INTERNAL PARAMETERS-1'!$B$5:$J$44,3,FALSE) + VFDYLD1!BC45*(1-VLOOKUP(VFDYLD2!BC$4,'[1]INTERNAL PARAMETERS-1'!$B$5:$J$44,5,FALSE))*VLOOKUP(VFDYLD2!BC$4,'[1]INTERNAL PARAMETERS-1'!$B$5:$J$44,8,FALSE)*VLOOKUP(VFDYLD2!BC$4,'[1]INTERNAL PARAMETERS-1'!$B$5:$J$44,3,FALSE)</f>
        <v>0.15789034698035695</v>
      </c>
      <c r="BD45" s="44">
        <f>VFDYLD1!BD45*VLOOKUP(VFDYLD2!BD$4,'[1]INTERNAL PARAMETERS-1'!$B$5:$J$44,5,FALSE)*VLOOKUP(VFDYLD2!BD$4,'[1]INTERNAL PARAMETERS-1'!$B$5:$J$44,6,FALSE)*VLOOKUP(VFDYLD2!BD$4,'[1]INTERNAL PARAMETERS-1'!$B$5:$J$44,3,FALSE) + VFDYLD1!BD45*(1-VLOOKUP(VFDYLD2!BD$4,'[1]INTERNAL PARAMETERS-1'!$B$5:$J$44,5,FALSE))*VLOOKUP(VFDYLD2!BD$4,'[1]INTERNAL PARAMETERS-1'!$B$5:$J$44,8,FALSE)*VLOOKUP(VFDYLD2!BD$4,'[1]INTERNAL PARAMETERS-1'!$B$5:$J$44,3,FALSE)</f>
        <v>0.15291576128211259</v>
      </c>
      <c r="BE45" s="44">
        <f>VFDYLD1!BE45*VLOOKUP(VFDYLD2!BE$4,'[1]INTERNAL PARAMETERS-1'!$B$5:$J$44,5,FALSE)*VLOOKUP(VFDYLD2!BE$4,'[1]INTERNAL PARAMETERS-1'!$B$5:$J$44,6,FALSE)*VLOOKUP(VFDYLD2!BE$4,'[1]INTERNAL PARAMETERS-1'!$B$5:$J$44,3,FALSE) + VFDYLD1!BE45*(1-VLOOKUP(VFDYLD2!BE$4,'[1]INTERNAL PARAMETERS-1'!$B$5:$J$44,5,FALSE))*VLOOKUP(VFDYLD2!BE$4,'[1]INTERNAL PARAMETERS-1'!$B$5:$J$44,8,FALSE)*VLOOKUP(VFDYLD2!BE$4,'[1]INTERNAL PARAMETERS-1'!$B$5:$J$44,3,FALSE)</f>
        <v>0.19267560513138013</v>
      </c>
      <c r="BF45" s="44">
        <f>VFDYLD1!BF45*VLOOKUP(VFDYLD2!BF$4,'[1]INTERNAL PARAMETERS-1'!$B$5:$J$44,5,FALSE)*VLOOKUP(VFDYLD2!BF$4,'[1]INTERNAL PARAMETERS-1'!$B$5:$J$44,6,FALSE)*VLOOKUP(VFDYLD2!BF$4,'[1]INTERNAL PARAMETERS-1'!$B$5:$J$44,3,FALSE) + VFDYLD1!BF45*(1-VLOOKUP(VFDYLD2!BF$4,'[1]INTERNAL PARAMETERS-1'!$B$5:$J$44,5,FALSE))*VLOOKUP(VFDYLD2!BF$4,'[1]INTERNAL PARAMETERS-1'!$B$5:$J$44,8,FALSE)*VLOOKUP(VFDYLD2!BF$4,'[1]INTERNAL PARAMETERS-1'!$B$5:$J$44,3,FALSE)</f>
        <v>0</v>
      </c>
      <c r="BG45" s="44">
        <f>VFDYLD1!BG45*VLOOKUP(VFDYLD2!BG$4,'[1]INTERNAL PARAMETERS-1'!$B$5:$J$44,5,FALSE)*VLOOKUP(VFDYLD2!BG$4,'[1]INTERNAL PARAMETERS-1'!$B$5:$J$44,6,FALSE)*VLOOKUP(VFDYLD2!BG$4,'[1]INTERNAL PARAMETERS-1'!$B$5:$J$44,3,FALSE) + VFDYLD1!BG45*(1-VLOOKUP(VFDYLD2!BG$4,'[1]INTERNAL PARAMETERS-1'!$B$5:$J$44,5,FALSE))*VLOOKUP(VFDYLD2!BG$4,'[1]INTERNAL PARAMETERS-1'!$B$5:$J$44,8,FALSE)*VLOOKUP(VFDYLD2!BG$4,'[1]INTERNAL PARAMETERS-1'!$B$5:$J$44,3,FALSE)</f>
        <v>0.13350308045602485</v>
      </c>
      <c r="BH45" s="44">
        <f>VFDYLD1!BH45*VLOOKUP(VFDYLD2!BH$4,'[1]INTERNAL PARAMETERS-1'!$B$5:$J$44,5,FALSE)*VLOOKUP(VFDYLD2!BH$4,'[1]INTERNAL PARAMETERS-1'!$B$5:$J$44,6,FALSE)*VLOOKUP(VFDYLD2!BH$4,'[1]INTERNAL PARAMETERS-1'!$B$5:$J$44,3,FALSE) + VFDYLD1!BH45*(1-VLOOKUP(VFDYLD2!BH$4,'[1]INTERNAL PARAMETERS-1'!$B$5:$J$44,5,FALSE))*VLOOKUP(VFDYLD2!BH$4,'[1]INTERNAL PARAMETERS-1'!$B$5:$J$44,8,FALSE)*VLOOKUP(VFDYLD2!BH$4,'[1]INTERNAL PARAMETERS-1'!$B$5:$J$44,3,FALSE)</f>
        <v>5.0172883343821591E-4</v>
      </c>
      <c r="BI45" s="44">
        <f>VFDYLD1!BI45*VLOOKUP(VFDYLD2!BI$4,'[1]INTERNAL PARAMETERS-1'!$B$5:$J$44,5,FALSE)*VLOOKUP(VFDYLD2!BI$4,'[1]INTERNAL PARAMETERS-1'!$B$5:$J$44,6,FALSE)*VLOOKUP(VFDYLD2!BI$4,'[1]INTERNAL PARAMETERS-1'!$B$5:$J$44,3,FALSE) + VFDYLD1!BI45*(1-VLOOKUP(VFDYLD2!BI$4,'[1]INTERNAL PARAMETERS-1'!$B$5:$J$44,5,FALSE))*VLOOKUP(VFDYLD2!BI$4,'[1]INTERNAL PARAMETERS-1'!$B$5:$J$44,8,FALSE)*VLOOKUP(VFDYLD2!BI$4,'[1]INTERNAL PARAMETERS-1'!$B$5:$J$44,3,FALSE)</f>
        <v>0</v>
      </c>
      <c r="BJ45" s="44">
        <f>VFDYLD1!BJ45*VLOOKUP(VFDYLD2!BJ$4,'[1]INTERNAL PARAMETERS-1'!$B$5:$J$44,5,FALSE)*VLOOKUP(VFDYLD2!BJ$4,'[1]INTERNAL PARAMETERS-1'!$B$5:$J$44,6,FALSE)*VLOOKUP(VFDYLD2!BJ$4,'[1]INTERNAL PARAMETERS-1'!$B$5:$J$44,3,FALSE) + VFDYLD1!BJ45*(1-VLOOKUP(VFDYLD2!BJ$4,'[1]INTERNAL PARAMETERS-1'!$B$5:$J$44,5,FALSE))*VLOOKUP(VFDYLD2!BJ$4,'[1]INTERNAL PARAMETERS-1'!$B$5:$J$44,8,FALSE)*VLOOKUP(VFDYLD2!BJ$4,'[1]INTERNAL PARAMETERS-1'!$B$5:$J$44,3,FALSE)</f>
        <v>4.8864008141110464E-2</v>
      </c>
      <c r="BK45" s="44">
        <f>VFDYLD1!BK45*VLOOKUP(VFDYLD2!BK$4,'[1]INTERNAL PARAMETERS-1'!$B$5:$J$44,5,FALSE)*VLOOKUP(VFDYLD2!BK$4,'[1]INTERNAL PARAMETERS-1'!$B$5:$J$44,6,FALSE)*VLOOKUP(VFDYLD2!BK$4,'[1]INTERNAL PARAMETERS-1'!$B$5:$J$44,3,FALSE) + VFDYLD1!BK45*(1-VLOOKUP(VFDYLD2!BK$4,'[1]INTERNAL PARAMETERS-1'!$B$5:$J$44,5,FALSE))*VLOOKUP(VFDYLD2!BK$4,'[1]INTERNAL PARAMETERS-1'!$B$5:$J$44,8,FALSE)*VLOOKUP(VFDYLD2!BK$4,'[1]INTERNAL PARAMETERS-1'!$B$5:$J$44,3,FALSE)</f>
        <v>5.7415355199353889E-2</v>
      </c>
      <c r="BL45" s="44">
        <f>VFDYLD1!BL45*VLOOKUP(VFDYLD2!BL$4,'[1]INTERNAL PARAMETERS-1'!$B$5:$J$44,5,FALSE)*VLOOKUP(VFDYLD2!BL$4,'[1]INTERNAL PARAMETERS-1'!$B$5:$J$44,6,FALSE)*VLOOKUP(VFDYLD2!BL$4,'[1]INTERNAL PARAMETERS-1'!$B$5:$J$44,3,FALSE) + VFDYLD1!BL45*(1-VLOOKUP(VFDYLD2!BL$4,'[1]INTERNAL PARAMETERS-1'!$B$5:$J$44,5,FALSE))*VLOOKUP(VFDYLD2!BL$4,'[1]INTERNAL PARAMETERS-1'!$B$5:$J$44,8,FALSE)*VLOOKUP(VFDYLD2!BL$4,'[1]INTERNAL PARAMETERS-1'!$B$5:$J$44,3,FALSE)</f>
        <v>0.14621376660628108</v>
      </c>
      <c r="BM45" s="44">
        <f>VFDYLD1!BM45*VLOOKUP(VFDYLD2!BM$4,'[1]INTERNAL PARAMETERS-1'!$B$5:$J$44,5,FALSE)*VLOOKUP(VFDYLD2!BM$4,'[1]INTERNAL PARAMETERS-1'!$B$5:$J$44,6,FALSE)*VLOOKUP(VFDYLD2!BM$4,'[1]INTERNAL PARAMETERS-1'!$B$5:$J$44,3,FALSE) + VFDYLD1!BM45*(1-VLOOKUP(VFDYLD2!BM$4,'[1]INTERNAL PARAMETERS-1'!$B$5:$J$44,5,FALSE))*VLOOKUP(VFDYLD2!BM$4,'[1]INTERNAL PARAMETERS-1'!$B$5:$J$44,8,FALSE)*VLOOKUP(VFDYLD2!BM$4,'[1]INTERNAL PARAMETERS-1'!$B$5:$J$44,3,FALSE)</f>
        <v>1.8322318086516739E-2</v>
      </c>
      <c r="BN45" s="44">
        <f>VFDYLD1!BN45*VLOOKUP(VFDYLD2!BN$4,'[1]INTERNAL PARAMETERS-1'!$B$5:$J$44,5,FALSE)*VLOOKUP(VFDYLD2!BN$4,'[1]INTERNAL PARAMETERS-1'!$B$5:$J$44,6,FALSE)*VLOOKUP(VFDYLD2!BN$4,'[1]INTERNAL PARAMETERS-1'!$B$5:$J$44,3,FALSE) + VFDYLD1!BN45*(1-VLOOKUP(VFDYLD2!BN$4,'[1]INTERNAL PARAMETERS-1'!$B$5:$J$44,5,FALSE))*VLOOKUP(VFDYLD2!BN$4,'[1]INTERNAL PARAMETERS-1'!$B$5:$J$44,8,FALSE)*VLOOKUP(VFDYLD2!BN$4,'[1]INTERNAL PARAMETERS-1'!$B$5:$J$44,3,FALSE)</f>
        <v>4.3684029260493008E-2</v>
      </c>
      <c r="BO45" s="44">
        <f>VFDYLD1!BO45*VLOOKUP(VFDYLD2!BO$4,'[1]INTERNAL PARAMETERS-1'!$B$5:$J$44,5,FALSE)*VLOOKUP(VFDYLD2!BO$4,'[1]INTERNAL PARAMETERS-1'!$B$5:$J$44,6,FALSE)*VLOOKUP(VFDYLD2!BO$4,'[1]INTERNAL PARAMETERS-1'!$B$5:$J$44,3,FALSE) + VFDYLD1!BO45*(1-VLOOKUP(VFDYLD2!BO$4,'[1]INTERNAL PARAMETERS-1'!$B$5:$J$44,5,FALSE))*VLOOKUP(VFDYLD2!BO$4,'[1]INTERNAL PARAMETERS-1'!$B$5:$J$44,8,FALSE)*VLOOKUP(VFDYLD2!BO$4,'[1]INTERNAL PARAMETERS-1'!$B$5:$J$44,3,FALSE)</f>
        <v>4.0200082396385957E-2</v>
      </c>
      <c r="BP45" s="44">
        <f>VFDYLD1!BP45*VLOOKUP(VFDYLD2!BP$4,'[1]INTERNAL PARAMETERS-1'!$B$5:$J$44,5,FALSE)*VLOOKUP(VFDYLD2!BP$4,'[1]INTERNAL PARAMETERS-1'!$B$5:$J$44,6,FALSE)*VLOOKUP(VFDYLD2!BP$4,'[1]INTERNAL PARAMETERS-1'!$B$5:$J$44,3,FALSE) + VFDYLD1!BP45*(1-VLOOKUP(VFDYLD2!BP$4,'[1]INTERNAL PARAMETERS-1'!$B$5:$J$44,5,FALSE))*VLOOKUP(VFDYLD2!BP$4,'[1]INTERNAL PARAMETERS-1'!$B$5:$J$44,8,FALSE)*VLOOKUP(VFDYLD2!BP$4,'[1]INTERNAL PARAMETERS-1'!$B$5:$J$44,3,FALSE)</f>
        <v>3.6836540636814717E-3</v>
      </c>
      <c r="BQ45" s="44">
        <f>VFDYLD1!BQ45*VLOOKUP(VFDYLD2!BQ$4,'[1]INTERNAL PARAMETERS-1'!$B$5:$J$44,5,FALSE)*VLOOKUP(VFDYLD2!BQ$4,'[1]INTERNAL PARAMETERS-1'!$B$5:$J$44,6,FALSE)*VLOOKUP(VFDYLD2!BQ$4,'[1]INTERNAL PARAMETERS-1'!$B$5:$J$44,3,FALSE) + VFDYLD1!BQ45*(1-VLOOKUP(VFDYLD2!BQ$4,'[1]INTERNAL PARAMETERS-1'!$B$5:$J$44,5,FALSE))*VLOOKUP(VFDYLD2!BQ$4,'[1]INTERNAL PARAMETERS-1'!$B$5:$J$44,8,FALSE)*VLOOKUP(VFDYLD2!BQ$4,'[1]INTERNAL PARAMETERS-1'!$B$5:$J$44,3,FALSE)</f>
        <v>0.15468026504813642</v>
      </c>
      <c r="BR45" s="44">
        <f>VFDYLD1!BR45*VLOOKUP(VFDYLD2!BR$4,'[1]INTERNAL PARAMETERS-1'!$B$5:$J$44,5,FALSE)*VLOOKUP(VFDYLD2!BR$4,'[1]INTERNAL PARAMETERS-1'!$B$5:$J$44,6,FALSE)*VLOOKUP(VFDYLD2!BR$4,'[1]INTERNAL PARAMETERS-1'!$B$5:$J$44,3,FALSE) + VFDYLD1!BR45*(1-VLOOKUP(VFDYLD2!BR$4,'[1]INTERNAL PARAMETERS-1'!$B$5:$J$44,5,FALSE))*VLOOKUP(VFDYLD2!BR$4,'[1]INTERNAL PARAMETERS-1'!$B$5:$J$44,8,FALSE)*VLOOKUP(VFDYLD2!BR$4,'[1]INTERNAL PARAMETERS-1'!$B$5:$J$44,3,FALSE)</f>
        <v>8.0510427711388329E-3</v>
      </c>
      <c r="BS45" s="44">
        <f>VFDYLD1!BS45*VLOOKUP(VFDYLD2!BS$4,'[1]INTERNAL PARAMETERS-1'!$B$5:$J$44,5,FALSE)*VLOOKUP(VFDYLD2!BS$4,'[1]INTERNAL PARAMETERS-1'!$B$5:$J$44,6,FALSE)*VLOOKUP(VFDYLD2!BS$4,'[1]INTERNAL PARAMETERS-1'!$B$5:$J$44,3,FALSE) + VFDYLD1!BS45*(1-VLOOKUP(VFDYLD2!BS$4,'[1]INTERNAL PARAMETERS-1'!$B$5:$J$44,5,FALSE))*VLOOKUP(VFDYLD2!BS$4,'[1]INTERNAL PARAMETERS-1'!$B$5:$J$44,8,FALSE)*VLOOKUP(VFDYLD2!BS$4,'[1]INTERNAL PARAMETERS-1'!$B$5:$J$44,3,FALSE)</f>
        <v>6.0467025781795576E-4</v>
      </c>
      <c r="BT45" s="44">
        <f>VFDYLD1!BT45*VLOOKUP(VFDYLD2!BT$4,'[1]INTERNAL PARAMETERS-1'!$B$5:$J$44,5,FALSE)*VLOOKUP(VFDYLD2!BT$4,'[1]INTERNAL PARAMETERS-1'!$B$5:$J$44,6,FALSE)*VLOOKUP(VFDYLD2!BT$4,'[1]INTERNAL PARAMETERS-1'!$B$5:$J$44,3,FALSE) + VFDYLD1!BT45*(1-VLOOKUP(VFDYLD2!BT$4,'[1]INTERNAL PARAMETERS-1'!$B$5:$J$44,5,FALSE))*VLOOKUP(VFDYLD2!BT$4,'[1]INTERNAL PARAMETERS-1'!$B$5:$J$44,8,FALSE)*VLOOKUP(VFDYLD2!BT$4,'[1]INTERNAL PARAMETERS-1'!$B$5:$J$44,3,FALSE)</f>
        <v>0</v>
      </c>
      <c r="BU45" s="44">
        <f>VFDYLD1!BU45*VLOOKUP(VFDYLD2!BU$4,'[1]INTERNAL PARAMETERS-1'!$B$5:$J$44,5,FALSE)*VLOOKUP(VFDYLD2!BU$4,'[1]INTERNAL PARAMETERS-1'!$B$5:$J$44,6,FALSE)*VLOOKUP(VFDYLD2!BU$4,'[1]INTERNAL PARAMETERS-1'!$B$5:$J$44,3,FALSE) + VFDYLD1!BU45*(1-VLOOKUP(VFDYLD2!BU$4,'[1]INTERNAL PARAMETERS-1'!$B$5:$J$44,5,FALSE))*VLOOKUP(VFDYLD2!BU$4,'[1]INTERNAL PARAMETERS-1'!$B$5:$J$44,8,FALSE)*VLOOKUP(VFDYLD2!BU$4,'[1]INTERNAL PARAMETERS-1'!$B$5:$J$44,3,FALSE)</f>
        <v>0</v>
      </c>
      <c r="BV45" s="44">
        <f>VFDYLD1!BV45*VLOOKUP(VFDYLD2!BV$4,'[1]INTERNAL PARAMETERS-1'!$B$5:$J$44,5,FALSE)*VLOOKUP(VFDYLD2!BV$4,'[1]INTERNAL PARAMETERS-1'!$B$5:$J$44,6,FALSE)*VLOOKUP(VFDYLD2!BV$4,'[1]INTERNAL PARAMETERS-1'!$B$5:$J$44,3,FALSE) + VFDYLD1!BV45*(1-VLOOKUP(VFDYLD2!BV$4,'[1]INTERNAL PARAMETERS-1'!$B$5:$J$44,5,FALSE))*VLOOKUP(VFDYLD2!BV$4,'[1]INTERNAL PARAMETERS-1'!$B$5:$J$44,8,FALSE)*VLOOKUP(VFDYLD2!BV$4,'[1]INTERNAL PARAMETERS-1'!$B$5:$J$44,3,FALSE)</f>
        <v>0</v>
      </c>
      <c r="BW45" s="44">
        <f>VFDYLD1!BW45*VLOOKUP(VFDYLD2!BW$4,'[1]INTERNAL PARAMETERS-1'!$B$5:$J$44,5,FALSE)*VLOOKUP(VFDYLD2!BW$4,'[1]INTERNAL PARAMETERS-1'!$B$5:$J$44,6,FALSE)*VLOOKUP(VFDYLD2!BW$4,'[1]INTERNAL PARAMETERS-1'!$B$5:$J$44,3,FALSE) + VFDYLD1!BW45*(1-VLOOKUP(VFDYLD2!BW$4,'[1]INTERNAL PARAMETERS-1'!$B$5:$J$44,5,FALSE))*VLOOKUP(VFDYLD2!BW$4,'[1]INTERNAL PARAMETERS-1'!$B$5:$J$44,8,FALSE)*VLOOKUP(VFDYLD2!BW$4,'[1]INTERNAL PARAMETERS-1'!$B$5:$J$44,3,FALSE)</f>
        <v>0</v>
      </c>
      <c r="BX45" s="44">
        <f>VFDYLD1!BX45*VLOOKUP(VFDYLD2!BX$4,'[1]INTERNAL PARAMETERS-1'!$B$5:$J$44,5,FALSE)*VLOOKUP(VFDYLD2!BX$4,'[1]INTERNAL PARAMETERS-1'!$B$5:$J$44,6,FALSE)*VLOOKUP(VFDYLD2!BX$4,'[1]INTERNAL PARAMETERS-1'!$B$5:$J$44,3,FALSE) + VFDYLD1!BX45*(1-VLOOKUP(VFDYLD2!BX$4,'[1]INTERNAL PARAMETERS-1'!$B$5:$J$44,5,FALSE))*VLOOKUP(VFDYLD2!BX$4,'[1]INTERNAL PARAMETERS-1'!$B$5:$J$44,8,FALSE)*VLOOKUP(VFDYLD2!BX$4,'[1]INTERNAL PARAMETERS-1'!$B$5:$J$44,3,FALSE)</f>
        <v>0</v>
      </c>
      <c r="BY45" s="44">
        <f>VFDYLD1!BY45*VLOOKUP(VFDYLD2!BY$4,'[1]INTERNAL PARAMETERS-1'!$B$5:$J$44,5,FALSE)*VLOOKUP(VFDYLD2!BY$4,'[1]INTERNAL PARAMETERS-1'!$B$5:$J$44,6,FALSE)*VLOOKUP(VFDYLD2!BY$4,'[1]INTERNAL PARAMETERS-1'!$B$5:$J$44,3,FALSE) + VFDYLD1!BY45*(1-VLOOKUP(VFDYLD2!BY$4,'[1]INTERNAL PARAMETERS-1'!$B$5:$J$44,5,FALSE))*VLOOKUP(VFDYLD2!BY$4,'[1]INTERNAL PARAMETERS-1'!$B$5:$J$44,8,FALSE)*VLOOKUP(VFDYLD2!BY$4,'[1]INTERNAL PARAMETERS-1'!$B$5:$J$44,3,FALSE)</f>
        <v>0</v>
      </c>
      <c r="BZ45" s="44">
        <f>VFDYLD1!BZ45*VLOOKUP(VFDYLD2!BZ$4,'[1]INTERNAL PARAMETERS-1'!$B$5:$J$44,5,FALSE)*VLOOKUP(VFDYLD2!BZ$4,'[1]INTERNAL PARAMETERS-1'!$B$5:$J$44,6,FALSE)*VLOOKUP(VFDYLD2!BZ$4,'[1]INTERNAL PARAMETERS-1'!$B$5:$J$44,3,FALSE) + VFDYLD1!BZ45*(1-VLOOKUP(VFDYLD2!BZ$4,'[1]INTERNAL PARAMETERS-1'!$B$5:$J$44,5,FALSE))*VLOOKUP(VFDYLD2!BZ$4,'[1]INTERNAL PARAMETERS-1'!$B$5:$J$44,8,FALSE)*VLOOKUP(VFDYLD2!BZ$4,'[1]INTERNAL PARAMETERS-1'!$B$5:$J$44,3,FALSE)</f>
        <v>8.4622599784795458E-4</v>
      </c>
      <c r="CA45" s="44">
        <f>VFDYLD1!CA45*VLOOKUP(VFDYLD2!CA$4,'[1]INTERNAL PARAMETERS-1'!$B$5:$J$44,5,FALSE)*VLOOKUP(VFDYLD2!CA$4,'[1]INTERNAL PARAMETERS-1'!$B$5:$J$44,6,FALSE)*VLOOKUP(VFDYLD2!CA$4,'[1]INTERNAL PARAMETERS-1'!$B$5:$J$44,3,FALSE) + VFDYLD1!CA45*(1-VLOOKUP(VFDYLD2!CA$4,'[1]INTERNAL PARAMETERS-1'!$B$5:$J$44,5,FALSE))*VLOOKUP(VFDYLD2!CA$4,'[1]INTERNAL PARAMETERS-1'!$B$5:$J$44,8,FALSE)*VLOOKUP(VFDYLD2!CA$4,'[1]INTERNAL PARAMETERS-1'!$B$5:$J$44,3,FALSE)</f>
        <v>0</v>
      </c>
      <c r="CB45" s="44">
        <f>VFDYLD1!CB45*VLOOKUP(VFDYLD2!CB$4,'[1]INTERNAL PARAMETERS-1'!$B$5:$J$44,5,FALSE)*VLOOKUP(VFDYLD2!CB$4,'[1]INTERNAL PARAMETERS-1'!$B$5:$J$44,6,FALSE)*VLOOKUP(VFDYLD2!CB$4,'[1]INTERNAL PARAMETERS-1'!$B$5:$J$44,3,FALSE) + VFDYLD1!CB45*(1-VLOOKUP(VFDYLD2!CB$4,'[1]INTERNAL PARAMETERS-1'!$B$5:$J$44,5,FALSE))*VLOOKUP(VFDYLD2!CB$4,'[1]INTERNAL PARAMETERS-1'!$B$5:$J$44,8,FALSE)*VLOOKUP(VFDYLD2!CB$4,'[1]INTERNAL PARAMETERS-1'!$B$5:$J$44,3,FALSE)</f>
        <v>0</v>
      </c>
      <c r="CC45" s="44">
        <f>VFDYLD1!CC45*VLOOKUP(VFDYLD2!CC$4,'[1]INTERNAL PARAMETERS-1'!$B$5:$J$44,5,FALSE)*VLOOKUP(VFDYLD2!CC$4,'[1]INTERNAL PARAMETERS-1'!$B$5:$J$44,6,FALSE)*VLOOKUP(VFDYLD2!CC$4,'[1]INTERNAL PARAMETERS-1'!$B$5:$J$44,3,FALSE) + VFDYLD1!CC45*(1-VLOOKUP(VFDYLD2!CC$4,'[1]INTERNAL PARAMETERS-1'!$B$5:$J$44,5,FALSE))*VLOOKUP(VFDYLD2!CC$4,'[1]INTERNAL PARAMETERS-1'!$B$5:$J$44,8,FALSE)*VLOOKUP(VFDYLD2!CC$4,'[1]INTERNAL PARAMETERS-1'!$B$5:$J$44,3,FALSE)</f>
        <v>9.5719814325907239E-4</v>
      </c>
      <c r="CD45" s="44">
        <f>VFDYLD1!CD45*VLOOKUP(VFDYLD2!CD$4,'[1]INTERNAL PARAMETERS-1'!$B$5:$J$44,5,FALSE)*VLOOKUP(VFDYLD2!CD$4,'[1]INTERNAL PARAMETERS-1'!$B$5:$J$44,6,FALSE)*VLOOKUP(VFDYLD2!CD$4,'[1]INTERNAL PARAMETERS-1'!$B$5:$J$44,3,FALSE) + VFDYLD1!CD45*(1-VLOOKUP(VFDYLD2!CD$4,'[1]INTERNAL PARAMETERS-1'!$B$5:$J$44,5,FALSE))*VLOOKUP(VFDYLD2!CD$4,'[1]INTERNAL PARAMETERS-1'!$B$5:$J$44,8,FALSE)*VLOOKUP(VFDYLD2!CD$4,'[1]INTERNAL PARAMETERS-1'!$B$5:$J$44,3,FALSE)</f>
        <v>3.678430600973987E-3</v>
      </c>
      <c r="CE45" s="44">
        <f>VFDYLD1!CE45*VLOOKUP(VFDYLD2!CE$4,'[1]INTERNAL PARAMETERS-1'!$B$5:$J$44,5,FALSE)*VLOOKUP(VFDYLD2!CE$4,'[1]INTERNAL PARAMETERS-1'!$B$5:$J$44,6,FALSE)*VLOOKUP(VFDYLD2!CE$4,'[1]INTERNAL PARAMETERS-1'!$B$5:$J$44,3,FALSE) + VFDYLD1!CE45*(1-VLOOKUP(VFDYLD2!CE$4,'[1]INTERNAL PARAMETERS-1'!$B$5:$J$44,5,FALSE))*VLOOKUP(VFDYLD2!CE$4,'[1]INTERNAL PARAMETERS-1'!$B$5:$J$44,8,FALSE)*VLOOKUP(VFDYLD2!CE$4,'[1]INTERNAL PARAMETERS-1'!$B$5:$J$44,3,FALSE)</f>
        <v>4.7880307320799023E-3</v>
      </c>
      <c r="CF45" s="44">
        <f>VFDYLD1!CF45*VLOOKUP(VFDYLD2!CF$4,'[1]INTERNAL PARAMETERS-1'!$B$5:$J$44,5,FALSE)*VLOOKUP(VFDYLD2!CF$4,'[1]INTERNAL PARAMETERS-1'!$B$5:$J$44,6,FALSE)*VLOOKUP(VFDYLD2!CF$4,'[1]INTERNAL PARAMETERS-1'!$B$5:$J$44,3,FALSE) + VFDYLD1!CF45*(1-VLOOKUP(VFDYLD2!CF$4,'[1]INTERNAL PARAMETERS-1'!$B$5:$J$44,5,FALSE))*VLOOKUP(VFDYLD2!CF$4,'[1]INTERNAL PARAMETERS-1'!$B$5:$J$44,8,FALSE)*VLOOKUP(VFDYLD2!CF$4,'[1]INTERNAL PARAMETERS-1'!$B$5:$J$44,3,FALSE)</f>
        <v>3.1715476332340015E-3</v>
      </c>
      <c r="CG45" s="44">
        <f>VFDYLD1!CG45*VLOOKUP(VFDYLD2!CG$4,'[1]INTERNAL PARAMETERS-1'!$B$5:$J$44,5,FALSE)*VLOOKUP(VFDYLD2!CG$4,'[1]INTERNAL PARAMETERS-1'!$B$5:$J$44,6,FALSE)*VLOOKUP(VFDYLD2!CG$4,'[1]INTERNAL PARAMETERS-1'!$B$5:$J$44,3,FALSE) + VFDYLD1!CG45*(1-VLOOKUP(VFDYLD2!CG$4,'[1]INTERNAL PARAMETERS-1'!$B$5:$J$44,5,FALSE))*VLOOKUP(VFDYLD2!CG$4,'[1]INTERNAL PARAMETERS-1'!$B$5:$J$44,8,FALSE)*VLOOKUP(VFDYLD2!CG$4,'[1]INTERNAL PARAMETERS-1'!$B$5:$J$44,3,FALSE)</f>
        <v>8.4079461129399469E-5</v>
      </c>
      <c r="CH45" s="43">
        <f>VFDYLD1!CH45*VLOOKUP(VFDYLD2!CH$4,'[1]INTERNAL PARAMETERS-1'!$B$5:$J$44,5,FALSE)*VLOOKUP(VFDYLD2!CH$4,'[1]INTERNAL PARAMETERS-1'!$B$5:$J$44,6,FALSE)*VLOOKUP(VFDYLD2!CH$4,'[1]INTERNAL PARAMETERS-1'!$B$5:$J$44,3,FALSE) + VFDYLD1!CH45*(1-VLOOKUP(VFDYLD2!CH$4,'[1]INTERNAL PARAMETERS-1'!$B$5:$J$44,5,FALSE))*VLOOKUP(VFDYLD2!CH$4,'[1]INTERNAL PARAMETERS-1'!$B$5:$J$44,8,FALSE)*VLOOKUP(VFDYLD2!CH$4,'[1]INTERNAL PARAMETERS-1'!$B$5:$J$44,3,FALSE)</f>
        <v>0</v>
      </c>
      <c r="CJ45" s="45">
        <f t="shared" si="0"/>
        <v>151.31294496454396</v>
      </c>
      <c r="CK45" s="43">
        <f t="shared" si="1"/>
        <v>2.3251456459782216</v>
      </c>
    </row>
    <row r="46" spans="2:89" x14ac:dyDescent="0.4">
      <c r="B46" s="58" t="s">
        <v>4</v>
      </c>
      <c r="C46" s="57" t="s">
        <v>65</v>
      </c>
      <c r="D46" s="57" t="s">
        <v>59</v>
      </c>
      <c r="E46" s="132">
        <f>VFD!W46</f>
        <v>305.36417536534447</v>
      </c>
      <c r="F46" s="59">
        <f>'[1]INTERNAL PARAMETERS-1'!M10</f>
        <v>58.935000000000002</v>
      </c>
      <c r="G46" s="45">
        <f>VFDYLD1!G46*VLOOKUP(VFDYLD2!G$4,'[1]INTERNAL PARAMETERS-1'!$B$5:$J$44,5,FALSE)*VLOOKUP(VFDYLD2!G$4,'[1]INTERNAL PARAMETERS-1'!$B$5:$J$44,7,FALSE)*VFDYLD2!$F46 + VFDYLD1!G46*(1-VLOOKUP(VFDYLD2!G$4,'[1]INTERNAL PARAMETERS-1'!$B$5:$J$44,5,FALSE))*VLOOKUP(VFDYLD2!G$4,'[1]INTERNAL PARAMETERS-1'!$B$5:$J$44,9,FALSE)*VFDYLD2!$F46</f>
        <v>58.064787313756909</v>
      </c>
      <c r="H46" s="44">
        <f>VFDYLD1!H46*VLOOKUP(VFDYLD2!H$4,'[1]INTERNAL PARAMETERS-1'!$B$5:$J$44,5,FALSE)*VLOOKUP(VFDYLD2!H$4,'[1]INTERNAL PARAMETERS-1'!$B$5:$J$44,7,FALSE)*VFDYLD2!$F46 + VFDYLD1!H46*(1-VLOOKUP(VFDYLD2!H$4,'[1]INTERNAL PARAMETERS-1'!$B$5:$J$44,5,FALSE))*VLOOKUP(VFDYLD2!H$4,'[1]INTERNAL PARAMETERS-1'!$B$5:$J$44,9,FALSE)*VFDYLD2!$F46</f>
        <v>48.516761178390965</v>
      </c>
      <c r="I46" s="44">
        <f>VFDYLD1!I46*VLOOKUP(VFDYLD2!I$4,'[1]INTERNAL PARAMETERS-1'!$B$5:$J$44,5,FALSE)*VLOOKUP(VFDYLD2!I$4,'[1]INTERNAL PARAMETERS-1'!$B$5:$J$44,7,FALSE)*VFDYLD2!$F46 + VFDYLD1!I46*(1-VLOOKUP(VFDYLD2!I$4,'[1]INTERNAL PARAMETERS-1'!$B$5:$J$44,5,FALSE))*VLOOKUP(VFDYLD2!I$4,'[1]INTERNAL PARAMETERS-1'!$B$5:$J$44,9,FALSE)*VFDYLD2!$F46</f>
        <v>44.923724098109439</v>
      </c>
      <c r="J46" s="44">
        <f>VFDYLD1!J46*VLOOKUP(VFDYLD2!J$4,'[1]INTERNAL PARAMETERS-1'!$B$5:$J$44,5,FALSE)*VLOOKUP(VFDYLD2!J$4,'[1]INTERNAL PARAMETERS-1'!$B$5:$J$44,7,FALSE)*VFDYLD2!$F46 + VFDYLD1!J46*(1-VLOOKUP(VFDYLD2!J$4,'[1]INTERNAL PARAMETERS-1'!$B$5:$J$44,5,FALSE))*VLOOKUP(VFDYLD2!J$4,'[1]INTERNAL PARAMETERS-1'!$B$5:$J$44,9,FALSE)*VFDYLD2!$F46</f>
        <v>0</v>
      </c>
      <c r="K46" s="44">
        <f>VFDYLD1!K46*VLOOKUP(VFDYLD2!K$4,'[1]INTERNAL PARAMETERS-1'!$B$5:$J$44,5,FALSE)*VLOOKUP(VFDYLD2!K$4,'[1]INTERNAL PARAMETERS-1'!$B$5:$J$44,7,FALSE)*VFDYLD2!$F46 + VFDYLD1!K46*(1-VLOOKUP(VFDYLD2!K$4,'[1]INTERNAL PARAMETERS-1'!$B$5:$J$44,5,FALSE))*VLOOKUP(VFDYLD2!K$4,'[1]INTERNAL PARAMETERS-1'!$B$5:$J$44,9,FALSE)*VFDYLD2!$F46</f>
        <v>0.32070008337129025</v>
      </c>
      <c r="L46" s="44">
        <f>VFDYLD1!L46*VLOOKUP(VFDYLD2!L$4,'[1]INTERNAL PARAMETERS-1'!$B$5:$J$44,5,FALSE)*VLOOKUP(VFDYLD2!L$4,'[1]INTERNAL PARAMETERS-1'!$B$5:$J$44,7,FALSE)*VFDYLD2!$F46 + VFDYLD1!L46*(1-VLOOKUP(VFDYLD2!L$4,'[1]INTERNAL PARAMETERS-1'!$B$5:$J$44,5,FALSE))*VLOOKUP(VFDYLD2!L$4,'[1]INTERNAL PARAMETERS-1'!$B$5:$J$44,9,FALSE)*VFDYLD2!$F46</f>
        <v>0</v>
      </c>
      <c r="M46" s="44">
        <f>VFDYLD1!M46*VLOOKUP(VFDYLD2!M$4,'[1]INTERNAL PARAMETERS-1'!$B$5:$J$44,5,FALSE)*VLOOKUP(VFDYLD2!M$4,'[1]INTERNAL PARAMETERS-1'!$B$5:$J$44,7,FALSE)*VFDYLD2!$F46 + VFDYLD1!M46*(1-VLOOKUP(VFDYLD2!M$4,'[1]INTERNAL PARAMETERS-1'!$B$5:$J$44,5,FALSE))*VLOOKUP(VFDYLD2!M$4,'[1]INTERNAL PARAMETERS-1'!$B$5:$J$44,9,FALSE)*VFDYLD2!$F46</f>
        <v>0.92310981472513698</v>
      </c>
      <c r="N46" s="44">
        <f>VFDYLD1!N46*VLOOKUP(VFDYLD2!N$4,'[1]INTERNAL PARAMETERS-1'!$B$5:$J$44,5,FALSE)*VLOOKUP(VFDYLD2!N$4,'[1]INTERNAL PARAMETERS-1'!$B$5:$J$44,7,FALSE)*VFDYLD2!$F46 + VFDYLD1!N46*(1-VLOOKUP(VFDYLD2!N$4,'[1]INTERNAL PARAMETERS-1'!$B$5:$J$44,5,FALSE))*VLOOKUP(VFDYLD2!N$4,'[1]INTERNAL PARAMETERS-1'!$B$5:$J$44,9,FALSE)*VFDYLD2!$F46</f>
        <v>0.23725102421941482</v>
      </c>
      <c r="O46" s="44">
        <f>VFDYLD1!O46*VLOOKUP(VFDYLD2!O$4,'[1]INTERNAL PARAMETERS-1'!$B$5:$J$44,5,FALSE)*VLOOKUP(VFDYLD2!O$4,'[1]INTERNAL PARAMETERS-1'!$B$5:$J$44,7,FALSE)*VFDYLD2!$F46 + VFDYLD1!O46*(1-VLOOKUP(VFDYLD2!O$4,'[1]INTERNAL PARAMETERS-1'!$B$5:$J$44,5,FALSE))*VLOOKUP(VFDYLD2!O$4,'[1]INTERNAL PARAMETERS-1'!$B$5:$J$44,9,FALSE)*VFDYLD2!$F46</f>
        <v>0</v>
      </c>
      <c r="P46" s="44">
        <f>VFDYLD1!P46*VLOOKUP(VFDYLD2!P$4,'[1]INTERNAL PARAMETERS-1'!$B$5:$J$44,5,FALSE)*VLOOKUP(VFDYLD2!P$4,'[1]INTERNAL PARAMETERS-1'!$B$5:$J$44,7,FALSE)*VFDYLD2!$F46 + VFDYLD1!P46*(1-VLOOKUP(VFDYLD2!P$4,'[1]INTERNAL PARAMETERS-1'!$B$5:$J$44,5,FALSE))*VLOOKUP(VFDYLD2!P$4,'[1]INTERNAL PARAMETERS-1'!$B$5:$J$44,9,FALSE)*VFDYLD2!$F46</f>
        <v>0</v>
      </c>
      <c r="Q46" s="44">
        <f>VFDYLD1!Q46*VLOOKUP(VFDYLD2!Q$4,'[1]INTERNAL PARAMETERS-1'!$B$5:$J$44,5,FALSE)*VLOOKUP(VFDYLD2!Q$4,'[1]INTERNAL PARAMETERS-1'!$B$5:$J$44,7,FALSE)*VFDYLD2!$F46 + VFDYLD1!Q46*(1-VLOOKUP(VFDYLD2!Q$4,'[1]INTERNAL PARAMETERS-1'!$B$5:$J$44,5,FALSE))*VLOOKUP(VFDYLD2!Q$4,'[1]INTERNAL PARAMETERS-1'!$B$5:$J$44,9,FALSE)*VFDYLD2!$F46</f>
        <v>0</v>
      </c>
      <c r="R46" s="44">
        <f>VFDYLD1!R46*VLOOKUP(VFDYLD2!R$4,'[1]INTERNAL PARAMETERS-1'!$B$5:$J$44,5,FALSE)*VLOOKUP(VFDYLD2!R$4,'[1]INTERNAL PARAMETERS-1'!$B$5:$J$44,7,FALSE)*VFDYLD2!$F46 + VFDYLD1!R46*(1-VLOOKUP(VFDYLD2!R$4,'[1]INTERNAL PARAMETERS-1'!$B$5:$J$44,5,FALSE))*VLOOKUP(VFDYLD2!R$4,'[1]INTERNAL PARAMETERS-1'!$B$5:$J$44,9,FALSE)*VFDYLD2!$F46</f>
        <v>0.32307563954441082</v>
      </c>
      <c r="S46" s="44">
        <f>VFDYLD1!S46*VLOOKUP(VFDYLD2!S$4,'[1]INTERNAL PARAMETERS-1'!$B$5:$J$44,5,FALSE)*VLOOKUP(VFDYLD2!S$4,'[1]INTERNAL PARAMETERS-1'!$B$5:$J$44,7,FALSE)*VFDYLD2!$F46 + VFDYLD1!S46*(1-VLOOKUP(VFDYLD2!S$4,'[1]INTERNAL PARAMETERS-1'!$B$5:$J$44,5,FALSE))*VLOOKUP(VFDYLD2!S$4,'[1]INTERNAL PARAMETERS-1'!$B$5:$J$44,9,FALSE)*VFDYLD2!$F46</f>
        <v>5.8352184619110323</v>
      </c>
      <c r="T46" s="44">
        <f>VFDYLD1!T46*VLOOKUP(VFDYLD2!T$4,'[1]INTERNAL PARAMETERS-1'!$B$5:$J$44,5,FALSE)*VLOOKUP(VFDYLD2!T$4,'[1]INTERNAL PARAMETERS-1'!$B$5:$J$44,7,FALSE)*VFDYLD2!$F46 + VFDYLD1!T46*(1-VLOOKUP(VFDYLD2!T$4,'[1]INTERNAL PARAMETERS-1'!$B$5:$J$44,5,FALSE))*VLOOKUP(VFDYLD2!T$4,'[1]INTERNAL PARAMETERS-1'!$B$5:$J$44,9,FALSE)*VFDYLD2!$F46</f>
        <v>1.8172464825242853</v>
      </c>
      <c r="U46" s="44">
        <f>VFDYLD1!U46*VLOOKUP(VFDYLD2!U$4,'[1]INTERNAL PARAMETERS-1'!$B$5:$J$44,5,FALSE)*VLOOKUP(VFDYLD2!U$4,'[1]INTERNAL PARAMETERS-1'!$B$5:$J$44,7,FALSE)*VFDYLD2!$F46 + VFDYLD1!U46*(1-VLOOKUP(VFDYLD2!U$4,'[1]INTERNAL PARAMETERS-1'!$B$5:$J$44,5,FALSE))*VLOOKUP(VFDYLD2!U$4,'[1]INTERNAL PARAMETERS-1'!$B$5:$J$44,9,FALSE)*VFDYLD2!$F46</f>
        <v>1.1273982873619235</v>
      </c>
      <c r="V46" s="44">
        <f>VFDYLD1!V46*VLOOKUP(VFDYLD2!V$4,'[1]INTERNAL PARAMETERS-1'!$B$5:$J$44,5,FALSE)*VLOOKUP(VFDYLD2!V$4,'[1]INTERNAL PARAMETERS-1'!$B$5:$J$44,7,FALSE)*VFDYLD2!$F46 + VFDYLD1!V46*(1-VLOOKUP(VFDYLD2!V$4,'[1]INTERNAL PARAMETERS-1'!$B$5:$J$44,5,FALSE))*VLOOKUP(VFDYLD2!V$4,'[1]INTERNAL PARAMETERS-1'!$B$5:$J$44,9,FALSE)*VFDYLD2!$F46</f>
        <v>5.591055289093342</v>
      </c>
      <c r="W46" s="44">
        <f>VFDYLD1!W46*VLOOKUP(VFDYLD2!W$4,'[1]INTERNAL PARAMETERS-1'!$B$5:$J$44,5,FALSE)*VLOOKUP(VFDYLD2!W$4,'[1]INTERNAL PARAMETERS-1'!$B$5:$J$44,7,FALSE)*VFDYLD2!$F46 + VFDYLD1!W46*(1-VLOOKUP(VFDYLD2!W$4,'[1]INTERNAL PARAMETERS-1'!$B$5:$J$44,5,FALSE))*VLOOKUP(VFDYLD2!W$4,'[1]INTERNAL PARAMETERS-1'!$B$5:$J$44,9,FALSE)*VFDYLD2!$F46</f>
        <v>0</v>
      </c>
      <c r="X46" s="44">
        <f>VFDYLD1!X46*VLOOKUP(VFDYLD2!X$4,'[1]INTERNAL PARAMETERS-1'!$B$5:$J$44,5,FALSE)*VLOOKUP(VFDYLD2!X$4,'[1]INTERNAL PARAMETERS-1'!$B$5:$J$44,7,FALSE)*VFDYLD2!$F46 + VFDYLD1!X46*(1-VLOOKUP(VFDYLD2!X$4,'[1]INTERNAL PARAMETERS-1'!$B$5:$J$44,5,FALSE))*VLOOKUP(VFDYLD2!X$4,'[1]INTERNAL PARAMETERS-1'!$B$5:$J$44,9,FALSE)*VFDYLD2!$F46</f>
        <v>0</v>
      </c>
      <c r="Y46" s="44">
        <f>VFDYLD1!Y46*VLOOKUP(VFDYLD2!Y$4,'[1]INTERNAL PARAMETERS-1'!$B$5:$J$44,5,FALSE)*VLOOKUP(VFDYLD2!Y$4,'[1]INTERNAL PARAMETERS-1'!$B$5:$J$44,7,FALSE)*VFDYLD2!$F46 + VFDYLD1!Y46*(1-VLOOKUP(VFDYLD2!Y$4,'[1]INTERNAL PARAMETERS-1'!$B$5:$J$44,5,FALSE))*VLOOKUP(VFDYLD2!Y$4,'[1]INTERNAL PARAMETERS-1'!$B$5:$J$44,9,FALSE)*VFDYLD2!$F46</f>
        <v>0</v>
      </c>
      <c r="Z46" s="44">
        <f>VFDYLD1!Z46*VLOOKUP(VFDYLD2!Z$4,'[1]INTERNAL PARAMETERS-1'!$B$5:$J$44,5,FALSE)*VLOOKUP(VFDYLD2!Z$4,'[1]INTERNAL PARAMETERS-1'!$B$5:$J$44,7,FALSE)*VFDYLD2!$F46 + VFDYLD1!Z46*(1-VLOOKUP(VFDYLD2!Z$4,'[1]INTERNAL PARAMETERS-1'!$B$5:$J$44,5,FALSE))*VLOOKUP(VFDYLD2!Z$4,'[1]INTERNAL PARAMETERS-1'!$B$5:$J$44,9,FALSE)*VFDYLD2!$F46</f>
        <v>0</v>
      </c>
      <c r="AA46" s="44">
        <f>VFDYLD1!AA46*VLOOKUP(VFDYLD2!AA$4,'[1]INTERNAL PARAMETERS-1'!$B$5:$J$44,5,FALSE)*VLOOKUP(VFDYLD2!AA$4,'[1]INTERNAL PARAMETERS-1'!$B$5:$J$44,7,FALSE)*VFDYLD2!$F46 + VFDYLD1!AA46*(1-VLOOKUP(VFDYLD2!AA$4,'[1]INTERNAL PARAMETERS-1'!$B$5:$J$44,5,FALSE))*VLOOKUP(VFDYLD2!AA$4,'[1]INTERNAL PARAMETERS-1'!$B$5:$J$44,9,FALSE)*VFDYLD2!$F46</f>
        <v>0</v>
      </c>
      <c r="AB46" s="44">
        <f>VFDYLD1!AB46*VLOOKUP(VFDYLD2!AB$4,'[1]INTERNAL PARAMETERS-1'!$B$5:$J$44,5,FALSE)*VLOOKUP(VFDYLD2!AB$4,'[1]INTERNAL PARAMETERS-1'!$B$5:$J$44,7,FALSE)*VFDYLD2!$F46 + VFDYLD1!AB46*(1-VLOOKUP(VFDYLD2!AB$4,'[1]INTERNAL PARAMETERS-1'!$B$5:$J$44,5,FALSE))*VLOOKUP(VFDYLD2!AB$4,'[1]INTERNAL PARAMETERS-1'!$B$5:$J$44,9,FALSE)*VFDYLD2!$F46</f>
        <v>0</v>
      </c>
      <c r="AC46" s="44">
        <f>VFDYLD1!AC46*VLOOKUP(VFDYLD2!AC$4,'[1]INTERNAL PARAMETERS-1'!$B$5:$J$44,5,FALSE)*VLOOKUP(VFDYLD2!AC$4,'[1]INTERNAL PARAMETERS-1'!$B$5:$J$44,7,FALSE)*VFDYLD2!$F46 + VFDYLD1!AC46*(1-VLOOKUP(VFDYLD2!AC$4,'[1]INTERNAL PARAMETERS-1'!$B$5:$J$44,5,FALSE))*VLOOKUP(VFDYLD2!AC$4,'[1]INTERNAL PARAMETERS-1'!$B$5:$J$44,9,FALSE)*VFDYLD2!$F46</f>
        <v>0</v>
      </c>
      <c r="AD46" s="44">
        <f>VFDYLD1!AD46*VLOOKUP(VFDYLD2!AD$4,'[1]INTERNAL PARAMETERS-1'!$B$5:$J$44,5,FALSE)*VLOOKUP(VFDYLD2!AD$4,'[1]INTERNAL PARAMETERS-1'!$B$5:$J$44,7,FALSE)*VFDYLD2!$F46 + VFDYLD1!AD46*(1-VLOOKUP(VFDYLD2!AD$4,'[1]INTERNAL PARAMETERS-1'!$B$5:$J$44,5,FALSE))*VLOOKUP(VFDYLD2!AD$4,'[1]INTERNAL PARAMETERS-1'!$B$5:$J$44,9,FALSE)*VFDYLD2!$F46</f>
        <v>0</v>
      </c>
      <c r="AE46" s="44">
        <f>VFDYLD1!AE46*VLOOKUP(VFDYLD2!AE$4,'[1]INTERNAL PARAMETERS-1'!$B$5:$J$44,5,FALSE)*VLOOKUP(VFDYLD2!AE$4,'[1]INTERNAL PARAMETERS-1'!$B$5:$J$44,7,FALSE)*VFDYLD2!$F46 + VFDYLD1!AE46*(1-VLOOKUP(VFDYLD2!AE$4,'[1]INTERNAL PARAMETERS-1'!$B$5:$J$44,5,FALSE))*VLOOKUP(VFDYLD2!AE$4,'[1]INTERNAL PARAMETERS-1'!$B$5:$J$44,9,FALSE)*VFDYLD2!$F46</f>
        <v>0</v>
      </c>
      <c r="AF46" s="44">
        <f>VFDYLD1!AF46*VLOOKUP(VFDYLD2!AF$4,'[1]INTERNAL PARAMETERS-1'!$B$5:$J$44,5,FALSE)*VLOOKUP(VFDYLD2!AF$4,'[1]INTERNAL PARAMETERS-1'!$B$5:$J$44,7,FALSE)*VFDYLD2!$F46 + VFDYLD1!AF46*(1-VLOOKUP(VFDYLD2!AF$4,'[1]INTERNAL PARAMETERS-1'!$B$5:$J$44,5,FALSE))*VLOOKUP(VFDYLD2!AF$4,'[1]INTERNAL PARAMETERS-1'!$B$5:$J$44,9,FALSE)*VFDYLD2!$F46</f>
        <v>0.46323345375853031</v>
      </c>
      <c r="AG46" s="44">
        <f>VFDYLD1!AG46*VLOOKUP(VFDYLD2!AG$4,'[1]INTERNAL PARAMETERS-1'!$B$5:$J$44,5,FALSE)*VLOOKUP(VFDYLD2!AG$4,'[1]INTERNAL PARAMETERS-1'!$B$5:$J$44,7,FALSE)*VFDYLD2!$F46 + VFDYLD1!AG46*(1-VLOOKUP(VFDYLD2!AG$4,'[1]INTERNAL PARAMETERS-1'!$B$5:$J$44,5,FALSE))*VLOOKUP(VFDYLD2!AG$4,'[1]INTERNAL PARAMETERS-1'!$B$5:$J$44,9,FALSE)*VFDYLD2!$F46</f>
        <v>0</v>
      </c>
      <c r="AH46" s="44">
        <f>VFDYLD1!AH46*VLOOKUP(VFDYLD2!AH$4,'[1]INTERNAL PARAMETERS-1'!$B$5:$J$44,5,FALSE)*VLOOKUP(VFDYLD2!AH$4,'[1]INTERNAL PARAMETERS-1'!$B$5:$J$44,7,FALSE)*VFDYLD2!$F46 + VFDYLD1!AH46*(1-VLOOKUP(VFDYLD2!AH$4,'[1]INTERNAL PARAMETERS-1'!$B$5:$J$44,5,FALSE))*VLOOKUP(VFDYLD2!AH$4,'[1]INTERNAL PARAMETERS-1'!$B$5:$J$44,9,FALSE)*VFDYLD2!$F46</f>
        <v>0</v>
      </c>
      <c r="AI46" s="44">
        <f>VFDYLD1!AI46*VLOOKUP(VFDYLD2!AI$4,'[1]INTERNAL PARAMETERS-1'!$B$5:$J$44,5,FALSE)*VLOOKUP(VFDYLD2!AI$4,'[1]INTERNAL PARAMETERS-1'!$B$5:$J$44,7,FALSE)*VFDYLD2!$F46 + VFDYLD1!AI46*(1-VLOOKUP(VFDYLD2!AI$4,'[1]INTERNAL PARAMETERS-1'!$B$5:$J$44,5,FALSE))*VLOOKUP(VFDYLD2!AI$4,'[1]INTERNAL PARAMETERS-1'!$B$5:$J$44,9,FALSE)*VFDYLD2!$F46</f>
        <v>8.314446605922339E-2</v>
      </c>
      <c r="AJ46" s="44">
        <f>VFDYLD1!AJ46*VLOOKUP(VFDYLD2!AJ$4,'[1]INTERNAL PARAMETERS-1'!$B$5:$J$44,5,FALSE)*VLOOKUP(VFDYLD2!AJ$4,'[1]INTERNAL PARAMETERS-1'!$B$5:$J$44,7,FALSE)*VFDYLD2!$F46 + VFDYLD1!AJ46*(1-VLOOKUP(VFDYLD2!AJ$4,'[1]INTERNAL PARAMETERS-1'!$B$5:$J$44,5,FALSE))*VLOOKUP(VFDYLD2!AJ$4,'[1]INTERNAL PARAMETERS-1'!$B$5:$J$44,9,FALSE)*VFDYLD2!$F46</f>
        <v>0.6022034898860894</v>
      </c>
      <c r="AK46" s="44">
        <f>VFDYLD1!AK46*VLOOKUP(VFDYLD2!AK$4,'[1]INTERNAL PARAMETERS-1'!$B$5:$J$44,5,FALSE)*VLOOKUP(VFDYLD2!AK$4,'[1]INTERNAL PARAMETERS-1'!$B$5:$J$44,7,FALSE)*VFDYLD2!$F46 + VFDYLD1!AK46*(1-VLOOKUP(VFDYLD2!AK$4,'[1]INTERNAL PARAMETERS-1'!$B$5:$J$44,5,FALSE))*VLOOKUP(VFDYLD2!AK$4,'[1]INTERNAL PARAMETERS-1'!$B$5:$J$44,9,FALSE)*VFDYLD2!$F46</f>
        <v>0.20904894323461881</v>
      </c>
      <c r="AL46" s="44">
        <f>VFDYLD1!AL46*VLOOKUP(VFDYLD2!AL$4,'[1]INTERNAL PARAMETERS-1'!$B$5:$J$44,5,FALSE)*VLOOKUP(VFDYLD2!AL$4,'[1]INTERNAL PARAMETERS-1'!$B$5:$J$44,7,FALSE)*VFDYLD2!$F46 + VFDYLD1!AL46*(1-VLOOKUP(VFDYLD2!AL$4,'[1]INTERNAL PARAMETERS-1'!$B$5:$J$44,5,FALSE))*VLOOKUP(VFDYLD2!AL$4,'[1]INTERNAL PARAMETERS-1'!$B$5:$J$44,9,FALSE)*VFDYLD2!$F46</f>
        <v>0</v>
      </c>
      <c r="AM46" s="44">
        <f>VFDYLD1!AM46*VLOOKUP(VFDYLD2!AM$4,'[1]INTERNAL PARAMETERS-1'!$B$5:$J$44,5,FALSE)*VLOOKUP(VFDYLD2!AM$4,'[1]INTERNAL PARAMETERS-1'!$B$5:$J$44,7,FALSE)*VFDYLD2!$F46 + VFDYLD1!AM46*(1-VLOOKUP(VFDYLD2!AM$4,'[1]INTERNAL PARAMETERS-1'!$B$5:$J$44,5,FALSE))*VLOOKUP(VFDYLD2!AM$4,'[1]INTERNAL PARAMETERS-1'!$B$5:$J$44,9,FALSE)*VFDYLD2!$F46</f>
        <v>0</v>
      </c>
      <c r="AN46" s="44">
        <f>VFDYLD1!AN46*VLOOKUP(VFDYLD2!AN$4,'[1]INTERNAL PARAMETERS-1'!$B$5:$J$44,5,FALSE)*VLOOKUP(VFDYLD2!AN$4,'[1]INTERNAL PARAMETERS-1'!$B$5:$J$44,7,FALSE)*VFDYLD2!$F46 + VFDYLD1!AN46*(1-VLOOKUP(VFDYLD2!AN$4,'[1]INTERNAL PARAMETERS-1'!$B$5:$J$44,5,FALSE))*VLOOKUP(VFDYLD2!AN$4,'[1]INTERNAL PARAMETERS-1'!$B$5:$J$44,9,FALSE)*VFDYLD2!$F46</f>
        <v>0</v>
      </c>
      <c r="AO46" s="44">
        <f>VFDYLD1!AO46*VLOOKUP(VFDYLD2!AO$4,'[1]INTERNAL PARAMETERS-1'!$B$5:$J$44,5,FALSE)*VLOOKUP(VFDYLD2!AO$4,'[1]INTERNAL PARAMETERS-1'!$B$5:$J$44,7,FALSE)*VFDYLD2!$F46 + VFDYLD1!AO46*(1-VLOOKUP(VFDYLD2!AO$4,'[1]INTERNAL PARAMETERS-1'!$B$5:$J$44,5,FALSE))*VLOOKUP(VFDYLD2!AO$4,'[1]INTERNAL PARAMETERS-1'!$B$5:$J$44,9,FALSE)*VFDYLD2!$F46</f>
        <v>0</v>
      </c>
      <c r="AP46" s="44">
        <f>VFDYLD1!AP46*VLOOKUP(VFDYLD2!AP$4,'[1]INTERNAL PARAMETERS-1'!$B$5:$J$44,5,FALSE)*VLOOKUP(VFDYLD2!AP$4,'[1]INTERNAL PARAMETERS-1'!$B$5:$J$44,7,FALSE)*VFDYLD2!$F46 + VFDYLD1!AP46*(1-VLOOKUP(VFDYLD2!AP$4,'[1]INTERNAL PARAMETERS-1'!$B$5:$J$44,5,FALSE))*VLOOKUP(VFDYLD2!AP$4,'[1]INTERNAL PARAMETERS-1'!$B$5:$J$44,9,FALSE)*VFDYLD2!$F46</f>
        <v>0</v>
      </c>
      <c r="AQ46" s="44">
        <f>VFDYLD1!AQ46*VLOOKUP(VFDYLD2!AQ$4,'[1]INTERNAL PARAMETERS-1'!$B$5:$J$44,5,FALSE)*VLOOKUP(VFDYLD2!AQ$4,'[1]INTERNAL PARAMETERS-1'!$B$5:$J$44,7,FALSE)*VFDYLD2!$F46 + VFDYLD1!AQ46*(1-VLOOKUP(VFDYLD2!AQ$4,'[1]INTERNAL PARAMETERS-1'!$B$5:$J$44,5,FALSE))*VLOOKUP(VFDYLD2!AQ$4,'[1]INTERNAL PARAMETERS-1'!$B$5:$J$44,9,FALSE)*VFDYLD2!$F46</f>
        <v>0</v>
      </c>
      <c r="AR46" s="44">
        <f>VFDYLD1!AR46*VLOOKUP(VFDYLD2!AR$4,'[1]INTERNAL PARAMETERS-1'!$B$5:$J$44,5,FALSE)*VLOOKUP(VFDYLD2!AR$4,'[1]INTERNAL PARAMETERS-1'!$B$5:$J$44,7,FALSE)*VFDYLD2!$F46 + VFDYLD1!AR46*(1-VLOOKUP(VFDYLD2!AR$4,'[1]INTERNAL PARAMETERS-1'!$B$5:$J$44,5,FALSE))*VLOOKUP(VFDYLD2!AR$4,'[1]INTERNAL PARAMETERS-1'!$B$5:$J$44,9,FALSE)*VFDYLD2!$F46</f>
        <v>0</v>
      </c>
      <c r="AS46" s="44">
        <f>VFDYLD1!AS46*VLOOKUP(VFDYLD2!AS$4,'[1]INTERNAL PARAMETERS-1'!$B$5:$J$44,5,FALSE)*VLOOKUP(VFDYLD2!AS$4,'[1]INTERNAL PARAMETERS-1'!$B$5:$J$44,7,FALSE)*VFDYLD2!$F46 + VFDYLD1!AS46*(1-VLOOKUP(VFDYLD2!AS$4,'[1]INTERNAL PARAMETERS-1'!$B$5:$J$44,5,FALSE))*VLOOKUP(VFDYLD2!AS$4,'[1]INTERNAL PARAMETERS-1'!$B$5:$J$44,9,FALSE)*VFDYLD2!$F46</f>
        <v>0</v>
      </c>
      <c r="AT46" s="43">
        <f>VFDYLD1!AT46*VLOOKUP(VFDYLD2!AT$4,'[1]INTERNAL PARAMETERS-1'!$B$5:$J$44,5,FALSE)*VLOOKUP(VFDYLD2!AT$4,'[1]INTERNAL PARAMETERS-1'!$B$5:$J$44,7,FALSE)*VFDYLD2!$F46 + VFDYLD1!AT46*(1-VLOOKUP(VFDYLD2!AT$4,'[1]INTERNAL PARAMETERS-1'!$B$5:$J$44,5,FALSE))*VLOOKUP(VFDYLD2!AT$4,'[1]INTERNAL PARAMETERS-1'!$B$5:$J$44,9,FALSE)*VFDYLD2!$F46</f>
        <v>0</v>
      </c>
      <c r="AU46" s="45">
        <f>VFDYLD1!AU46*VLOOKUP(VFDYLD2!AU$4,'[1]INTERNAL PARAMETERS-1'!$B$5:$J$44,5,FALSE)*VLOOKUP(VFDYLD2!AU$4,'[1]INTERNAL PARAMETERS-1'!$B$5:$J$44,6,FALSE)*VLOOKUP(VFDYLD2!AU$4,'[1]INTERNAL PARAMETERS-1'!$B$5:$J$44,3,FALSE) + VFDYLD1!AU46*(1-VLOOKUP(VFDYLD2!AU$4,'[1]INTERNAL PARAMETERS-1'!$B$5:$J$44,5,FALSE))*VLOOKUP(VFDYLD2!AU$4,'[1]INTERNAL PARAMETERS-1'!$B$5:$J$44,8,FALSE)*VLOOKUP(VFDYLD2!AU$4,'[1]INTERNAL PARAMETERS-1'!$B$5:$J$44,3,FALSE)</f>
        <v>0</v>
      </c>
      <c r="AV46" s="44">
        <f>VFDYLD1!AV46*VLOOKUP(VFDYLD2!AV$4,'[1]INTERNAL PARAMETERS-1'!$B$5:$J$44,5,FALSE)*VLOOKUP(VFDYLD2!AV$4,'[1]INTERNAL PARAMETERS-1'!$B$5:$J$44,6,FALSE)*VLOOKUP(VFDYLD2!AV$4,'[1]INTERNAL PARAMETERS-1'!$B$5:$J$44,3,FALSE) + VFDYLD1!AV46*(1-VLOOKUP(VFDYLD2!AV$4,'[1]INTERNAL PARAMETERS-1'!$B$5:$J$44,5,FALSE))*VLOOKUP(VFDYLD2!AV$4,'[1]INTERNAL PARAMETERS-1'!$B$5:$J$44,8,FALSE)*VLOOKUP(VFDYLD2!AV$4,'[1]INTERNAL PARAMETERS-1'!$B$5:$J$44,3,FALSE)</f>
        <v>0</v>
      </c>
      <c r="AW46" s="44">
        <f>VFDYLD1!AW46*VLOOKUP(VFDYLD2!AW$4,'[1]INTERNAL PARAMETERS-1'!$B$5:$J$44,5,FALSE)*VLOOKUP(VFDYLD2!AW$4,'[1]INTERNAL PARAMETERS-1'!$B$5:$J$44,6,FALSE)*VLOOKUP(VFDYLD2!AW$4,'[1]INTERNAL PARAMETERS-1'!$B$5:$J$44,3,FALSE) + VFDYLD1!AW46*(1-VLOOKUP(VFDYLD2!AW$4,'[1]INTERNAL PARAMETERS-1'!$B$5:$J$44,5,FALSE))*VLOOKUP(VFDYLD2!AW$4,'[1]INTERNAL PARAMETERS-1'!$B$5:$J$44,8,FALSE)*VLOOKUP(VFDYLD2!AW$4,'[1]INTERNAL PARAMETERS-1'!$B$5:$J$44,3,FALSE)</f>
        <v>0.89998178069432044</v>
      </c>
      <c r="AX46" s="44">
        <f>VFDYLD1!AX46*VLOOKUP(VFDYLD2!AX$4,'[1]INTERNAL PARAMETERS-1'!$B$5:$J$44,5,FALSE)*VLOOKUP(VFDYLD2!AX$4,'[1]INTERNAL PARAMETERS-1'!$B$5:$J$44,6,FALSE)*VLOOKUP(VFDYLD2!AX$4,'[1]INTERNAL PARAMETERS-1'!$B$5:$J$44,3,FALSE) + VFDYLD1!AX46*(1-VLOOKUP(VFDYLD2!AX$4,'[1]INTERNAL PARAMETERS-1'!$B$5:$J$44,5,FALSE))*VLOOKUP(VFDYLD2!AX$4,'[1]INTERNAL PARAMETERS-1'!$B$5:$J$44,8,FALSE)*VLOOKUP(VFDYLD2!AX$4,'[1]INTERNAL PARAMETERS-1'!$B$5:$J$44,3,FALSE)</f>
        <v>0</v>
      </c>
      <c r="AY46" s="44">
        <f>VFDYLD1!AY46*VLOOKUP(VFDYLD2!AY$4,'[1]INTERNAL PARAMETERS-1'!$B$5:$J$44,5,FALSE)*VLOOKUP(VFDYLD2!AY$4,'[1]INTERNAL PARAMETERS-1'!$B$5:$J$44,6,FALSE)*VLOOKUP(VFDYLD2!AY$4,'[1]INTERNAL PARAMETERS-1'!$B$5:$J$44,3,FALSE) + VFDYLD1!AY46*(1-VLOOKUP(VFDYLD2!AY$4,'[1]INTERNAL PARAMETERS-1'!$B$5:$J$44,5,FALSE))*VLOOKUP(VFDYLD2!AY$4,'[1]INTERNAL PARAMETERS-1'!$B$5:$J$44,8,FALSE)*VLOOKUP(VFDYLD2!AY$4,'[1]INTERNAL PARAMETERS-1'!$B$5:$J$44,3,FALSE)</f>
        <v>0</v>
      </c>
      <c r="AZ46" s="44">
        <f>VFDYLD1!AZ46*VLOOKUP(VFDYLD2!AZ$4,'[1]INTERNAL PARAMETERS-1'!$B$5:$J$44,5,FALSE)*VLOOKUP(VFDYLD2!AZ$4,'[1]INTERNAL PARAMETERS-1'!$B$5:$J$44,6,FALSE)*VLOOKUP(VFDYLD2!AZ$4,'[1]INTERNAL PARAMETERS-1'!$B$5:$J$44,3,FALSE) + VFDYLD1!AZ46*(1-VLOOKUP(VFDYLD2!AZ$4,'[1]INTERNAL PARAMETERS-1'!$B$5:$J$44,5,FALSE))*VLOOKUP(VFDYLD2!AZ$4,'[1]INTERNAL PARAMETERS-1'!$B$5:$J$44,8,FALSE)*VLOOKUP(VFDYLD2!AZ$4,'[1]INTERNAL PARAMETERS-1'!$B$5:$J$44,3,FALSE)</f>
        <v>0</v>
      </c>
      <c r="BA46" s="44">
        <f>VFDYLD1!BA46*VLOOKUP(VFDYLD2!BA$4,'[1]INTERNAL PARAMETERS-1'!$B$5:$J$44,5,FALSE)*VLOOKUP(VFDYLD2!BA$4,'[1]INTERNAL PARAMETERS-1'!$B$5:$J$44,6,FALSE)*VLOOKUP(VFDYLD2!BA$4,'[1]INTERNAL PARAMETERS-1'!$B$5:$J$44,3,FALSE) + VFDYLD1!BA46*(1-VLOOKUP(VFDYLD2!BA$4,'[1]INTERNAL PARAMETERS-1'!$B$5:$J$44,5,FALSE))*VLOOKUP(VFDYLD2!BA$4,'[1]INTERNAL PARAMETERS-1'!$B$5:$J$44,8,FALSE)*VLOOKUP(VFDYLD2!BA$4,'[1]INTERNAL PARAMETERS-1'!$B$5:$J$44,3,FALSE)</f>
        <v>0.18484399466610249</v>
      </c>
      <c r="BB46" s="44">
        <f>VFDYLD1!BB46*VLOOKUP(VFDYLD2!BB$4,'[1]INTERNAL PARAMETERS-1'!$B$5:$J$44,5,FALSE)*VLOOKUP(VFDYLD2!BB$4,'[1]INTERNAL PARAMETERS-1'!$B$5:$J$44,6,FALSE)*VLOOKUP(VFDYLD2!BB$4,'[1]INTERNAL PARAMETERS-1'!$B$5:$J$44,3,FALSE) + VFDYLD1!BB46*(1-VLOOKUP(VFDYLD2!BB$4,'[1]INTERNAL PARAMETERS-1'!$B$5:$J$44,5,FALSE))*VLOOKUP(VFDYLD2!BB$4,'[1]INTERNAL PARAMETERS-1'!$B$5:$J$44,8,FALSE)*VLOOKUP(VFDYLD2!BB$4,'[1]INTERNAL PARAMETERS-1'!$B$5:$J$44,3,FALSE)</f>
        <v>0.23709442108273818</v>
      </c>
      <c r="BC46" s="44">
        <f>VFDYLD1!BC46*VLOOKUP(VFDYLD2!BC$4,'[1]INTERNAL PARAMETERS-1'!$B$5:$J$44,5,FALSE)*VLOOKUP(VFDYLD2!BC$4,'[1]INTERNAL PARAMETERS-1'!$B$5:$J$44,6,FALSE)*VLOOKUP(VFDYLD2!BC$4,'[1]INTERNAL PARAMETERS-1'!$B$5:$J$44,3,FALSE) + VFDYLD1!BC46*(1-VLOOKUP(VFDYLD2!BC$4,'[1]INTERNAL PARAMETERS-1'!$B$5:$J$44,5,FALSE))*VLOOKUP(VFDYLD2!BC$4,'[1]INTERNAL PARAMETERS-1'!$B$5:$J$44,8,FALSE)*VLOOKUP(VFDYLD2!BC$4,'[1]INTERNAL PARAMETERS-1'!$B$5:$J$44,3,FALSE)</f>
        <v>0.22501193104655645</v>
      </c>
      <c r="BD46" s="44">
        <f>VFDYLD1!BD46*VLOOKUP(VFDYLD2!BD$4,'[1]INTERNAL PARAMETERS-1'!$B$5:$J$44,5,FALSE)*VLOOKUP(VFDYLD2!BD$4,'[1]INTERNAL PARAMETERS-1'!$B$5:$J$44,6,FALSE)*VLOOKUP(VFDYLD2!BD$4,'[1]INTERNAL PARAMETERS-1'!$B$5:$J$44,3,FALSE) + VFDYLD1!BD46*(1-VLOOKUP(VFDYLD2!BD$4,'[1]INTERNAL PARAMETERS-1'!$B$5:$J$44,5,FALSE))*VLOOKUP(VFDYLD2!BD$4,'[1]INTERNAL PARAMETERS-1'!$B$5:$J$44,8,FALSE)*VLOOKUP(VFDYLD2!BD$4,'[1]INTERNAL PARAMETERS-1'!$B$5:$J$44,3,FALSE)</f>
        <v>0.17357141059519393</v>
      </c>
      <c r="BE46" s="44">
        <f>VFDYLD1!BE46*VLOOKUP(VFDYLD2!BE$4,'[1]INTERNAL PARAMETERS-1'!$B$5:$J$44,5,FALSE)*VLOOKUP(VFDYLD2!BE$4,'[1]INTERNAL PARAMETERS-1'!$B$5:$J$44,6,FALSE)*VLOOKUP(VFDYLD2!BE$4,'[1]INTERNAL PARAMETERS-1'!$B$5:$J$44,3,FALSE) + VFDYLD1!BE46*(1-VLOOKUP(VFDYLD2!BE$4,'[1]INTERNAL PARAMETERS-1'!$B$5:$J$44,5,FALSE))*VLOOKUP(VFDYLD2!BE$4,'[1]INTERNAL PARAMETERS-1'!$B$5:$J$44,8,FALSE)*VLOOKUP(VFDYLD2!BE$4,'[1]INTERNAL PARAMETERS-1'!$B$5:$J$44,3,FALSE)</f>
        <v>0.2393519133579203</v>
      </c>
      <c r="BF46" s="44">
        <f>VFDYLD1!BF46*VLOOKUP(VFDYLD2!BF$4,'[1]INTERNAL PARAMETERS-1'!$B$5:$J$44,5,FALSE)*VLOOKUP(VFDYLD2!BF$4,'[1]INTERNAL PARAMETERS-1'!$B$5:$J$44,6,FALSE)*VLOOKUP(VFDYLD2!BF$4,'[1]INTERNAL PARAMETERS-1'!$B$5:$J$44,3,FALSE) + VFDYLD1!BF46*(1-VLOOKUP(VFDYLD2!BF$4,'[1]INTERNAL PARAMETERS-1'!$B$5:$J$44,5,FALSE))*VLOOKUP(VFDYLD2!BF$4,'[1]INTERNAL PARAMETERS-1'!$B$5:$J$44,8,FALSE)*VLOOKUP(VFDYLD2!BF$4,'[1]INTERNAL PARAMETERS-1'!$B$5:$J$44,3,FALSE)</f>
        <v>0</v>
      </c>
      <c r="BG46" s="44">
        <f>VFDYLD1!BG46*VLOOKUP(VFDYLD2!BG$4,'[1]INTERNAL PARAMETERS-1'!$B$5:$J$44,5,FALSE)*VLOOKUP(VFDYLD2!BG$4,'[1]INTERNAL PARAMETERS-1'!$B$5:$J$44,6,FALSE)*VLOOKUP(VFDYLD2!BG$4,'[1]INTERNAL PARAMETERS-1'!$B$5:$J$44,3,FALSE) + VFDYLD1!BG46*(1-VLOOKUP(VFDYLD2!BG$4,'[1]INTERNAL PARAMETERS-1'!$B$5:$J$44,5,FALSE))*VLOOKUP(VFDYLD2!BG$4,'[1]INTERNAL PARAMETERS-1'!$B$5:$J$44,8,FALSE)*VLOOKUP(VFDYLD2!BG$4,'[1]INTERNAL PARAMETERS-1'!$B$5:$J$44,3,FALSE)</f>
        <v>0.14766518860296446</v>
      </c>
      <c r="BH46" s="44">
        <f>VFDYLD1!BH46*VLOOKUP(VFDYLD2!BH$4,'[1]INTERNAL PARAMETERS-1'!$B$5:$J$44,5,FALSE)*VLOOKUP(VFDYLD2!BH$4,'[1]INTERNAL PARAMETERS-1'!$B$5:$J$44,6,FALSE)*VLOOKUP(VFDYLD2!BH$4,'[1]INTERNAL PARAMETERS-1'!$B$5:$J$44,3,FALSE) + VFDYLD1!BH46*(1-VLOOKUP(VFDYLD2!BH$4,'[1]INTERNAL PARAMETERS-1'!$B$5:$J$44,5,FALSE))*VLOOKUP(VFDYLD2!BH$4,'[1]INTERNAL PARAMETERS-1'!$B$5:$J$44,8,FALSE)*VLOOKUP(VFDYLD2!BH$4,'[1]INTERNAL PARAMETERS-1'!$B$5:$J$44,3,FALSE)</f>
        <v>9.573337700991781E-4</v>
      </c>
      <c r="BI46" s="44">
        <f>VFDYLD1!BI46*VLOOKUP(VFDYLD2!BI$4,'[1]INTERNAL PARAMETERS-1'!$B$5:$J$44,5,FALSE)*VLOOKUP(VFDYLD2!BI$4,'[1]INTERNAL PARAMETERS-1'!$B$5:$J$44,6,FALSE)*VLOOKUP(VFDYLD2!BI$4,'[1]INTERNAL PARAMETERS-1'!$B$5:$J$44,3,FALSE) + VFDYLD1!BI46*(1-VLOOKUP(VFDYLD2!BI$4,'[1]INTERNAL PARAMETERS-1'!$B$5:$J$44,5,FALSE))*VLOOKUP(VFDYLD2!BI$4,'[1]INTERNAL PARAMETERS-1'!$B$5:$J$44,8,FALSE)*VLOOKUP(VFDYLD2!BI$4,'[1]INTERNAL PARAMETERS-1'!$B$5:$J$44,3,FALSE)</f>
        <v>0</v>
      </c>
      <c r="BJ46" s="44">
        <f>VFDYLD1!BJ46*VLOOKUP(VFDYLD2!BJ$4,'[1]INTERNAL PARAMETERS-1'!$B$5:$J$44,5,FALSE)*VLOOKUP(VFDYLD2!BJ$4,'[1]INTERNAL PARAMETERS-1'!$B$5:$J$44,6,FALSE)*VLOOKUP(VFDYLD2!BJ$4,'[1]INTERNAL PARAMETERS-1'!$B$5:$J$44,3,FALSE) + VFDYLD1!BJ46*(1-VLOOKUP(VFDYLD2!BJ$4,'[1]INTERNAL PARAMETERS-1'!$B$5:$J$44,5,FALSE))*VLOOKUP(VFDYLD2!BJ$4,'[1]INTERNAL PARAMETERS-1'!$B$5:$J$44,8,FALSE)*VLOOKUP(VFDYLD2!BJ$4,'[1]INTERNAL PARAMETERS-1'!$B$5:$J$44,3,FALSE)</f>
        <v>5.7401408372540444E-2</v>
      </c>
      <c r="BK46" s="44">
        <f>VFDYLD1!BK46*VLOOKUP(VFDYLD2!BK$4,'[1]INTERNAL PARAMETERS-1'!$B$5:$J$44,5,FALSE)*VLOOKUP(VFDYLD2!BK$4,'[1]INTERNAL PARAMETERS-1'!$B$5:$J$44,6,FALSE)*VLOOKUP(VFDYLD2!BK$4,'[1]INTERNAL PARAMETERS-1'!$B$5:$J$44,3,FALSE) + VFDYLD1!BK46*(1-VLOOKUP(VFDYLD2!BK$4,'[1]INTERNAL PARAMETERS-1'!$B$5:$J$44,5,FALSE))*VLOOKUP(VFDYLD2!BK$4,'[1]INTERNAL PARAMETERS-1'!$B$5:$J$44,8,FALSE)*VLOOKUP(VFDYLD2!BK$4,'[1]INTERNAL PARAMETERS-1'!$B$5:$J$44,3,FALSE)</f>
        <v>7.7574929972489923E-2</v>
      </c>
      <c r="BL46" s="44">
        <f>VFDYLD1!BL46*VLOOKUP(VFDYLD2!BL$4,'[1]INTERNAL PARAMETERS-1'!$B$5:$J$44,5,FALSE)*VLOOKUP(VFDYLD2!BL$4,'[1]INTERNAL PARAMETERS-1'!$B$5:$J$44,6,FALSE)*VLOOKUP(VFDYLD2!BL$4,'[1]INTERNAL PARAMETERS-1'!$B$5:$J$44,3,FALSE) + VFDYLD1!BL46*(1-VLOOKUP(VFDYLD2!BL$4,'[1]INTERNAL PARAMETERS-1'!$B$5:$J$44,5,FALSE))*VLOOKUP(VFDYLD2!BL$4,'[1]INTERNAL PARAMETERS-1'!$B$5:$J$44,8,FALSE)*VLOOKUP(VFDYLD2!BL$4,'[1]INTERNAL PARAMETERS-1'!$B$5:$J$44,3,FALSE)</f>
        <v>0.20896680295513884</v>
      </c>
      <c r="BM46" s="44">
        <f>VFDYLD1!BM46*VLOOKUP(VFDYLD2!BM$4,'[1]INTERNAL PARAMETERS-1'!$B$5:$J$44,5,FALSE)*VLOOKUP(VFDYLD2!BM$4,'[1]INTERNAL PARAMETERS-1'!$B$5:$J$44,6,FALSE)*VLOOKUP(VFDYLD2!BM$4,'[1]INTERNAL PARAMETERS-1'!$B$5:$J$44,3,FALSE) + VFDYLD1!BM46*(1-VLOOKUP(VFDYLD2!BM$4,'[1]INTERNAL PARAMETERS-1'!$B$5:$J$44,5,FALSE))*VLOOKUP(VFDYLD2!BM$4,'[1]INTERNAL PARAMETERS-1'!$B$5:$J$44,8,FALSE)*VLOOKUP(VFDYLD2!BM$4,'[1]INTERNAL PARAMETERS-1'!$B$5:$J$44,3,FALSE)</f>
        <v>2.7450149094266435E-2</v>
      </c>
      <c r="BN46" s="44">
        <f>VFDYLD1!BN46*VLOOKUP(VFDYLD2!BN$4,'[1]INTERNAL PARAMETERS-1'!$B$5:$J$44,5,FALSE)*VLOOKUP(VFDYLD2!BN$4,'[1]INTERNAL PARAMETERS-1'!$B$5:$J$44,6,FALSE)*VLOOKUP(VFDYLD2!BN$4,'[1]INTERNAL PARAMETERS-1'!$B$5:$J$44,3,FALSE) + VFDYLD1!BN46*(1-VLOOKUP(VFDYLD2!BN$4,'[1]INTERNAL PARAMETERS-1'!$B$5:$J$44,5,FALSE))*VLOOKUP(VFDYLD2!BN$4,'[1]INTERNAL PARAMETERS-1'!$B$5:$J$44,8,FALSE)*VLOOKUP(VFDYLD2!BN$4,'[1]INTERNAL PARAMETERS-1'!$B$5:$J$44,3,FALSE)</f>
        <v>5.8196479273810865E-2</v>
      </c>
      <c r="BO46" s="44">
        <f>VFDYLD1!BO46*VLOOKUP(VFDYLD2!BO$4,'[1]INTERNAL PARAMETERS-1'!$B$5:$J$44,5,FALSE)*VLOOKUP(VFDYLD2!BO$4,'[1]INTERNAL PARAMETERS-1'!$B$5:$J$44,6,FALSE)*VLOOKUP(VFDYLD2!BO$4,'[1]INTERNAL PARAMETERS-1'!$B$5:$J$44,3,FALSE) + VFDYLD1!BO46*(1-VLOOKUP(VFDYLD2!BO$4,'[1]INTERNAL PARAMETERS-1'!$B$5:$J$44,5,FALSE))*VLOOKUP(VFDYLD2!BO$4,'[1]INTERNAL PARAMETERS-1'!$B$5:$J$44,8,FALSE)*VLOOKUP(VFDYLD2!BO$4,'[1]INTERNAL PARAMETERS-1'!$B$5:$J$44,3,FALSE)</f>
        <v>5.2954856259931807E-2</v>
      </c>
      <c r="BP46" s="44">
        <f>VFDYLD1!BP46*VLOOKUP(VFDYLD2!BP$4,'[1]INTERNAL PARAMETERS-1'!$B$5:$J$44,5,FALSE)*VLOOKUP(VFDYLD2!BP$4,'[1]INTERNAL PARAMETERS-1'!$B$5:$J$44,6,FALSE)*VLOOKUP(VFDYLD2!BP$4,'[1]INTERNAL PARAMETERS-1'!$B$5:$J$44,3,FALSE) + VFDYLD1!BP46*(1-VLOOKUP(VFDYLD2!BP$4,'[1]INTERNAL PARAMETERS-1'!$B$5:$J$44,5,FALSE))*VLOOKUP(VFDYLD2!BP$4,'[1]INTERNAL PARAMETERS-1'!$B$5:$J$44,8,FALSE)*VLOOKUP(VFDYLD2!BP$4,'[1]INTERNAL PARAMETERS-1'!$B$5:$J$44,3,FALSE)</f>
        <v>5.3747907213758973E-3</v>
      </c>
      <c r="BQ46" s="44">
        <f>VFDYLD1!BQ46*VLOOKUP(VFDYLD2!BQ$4,'[1]INTERNAL PARAMETERS-1'!$B$5:$J$44,5,FALSE)*VLOOKUP(VFDYLD2!BQ$4,'[1]INTERNAL PARAMETERS-1'!$B$5:$J$44,6,FALSE)*VLOOKUP(VFDYLD2!BQ$4,'[1]INTERNAL PARAMETERS-1'!$B$5:$J$44,3,FALSE) + VFDYLD1!BQ46*(1-VLOOKUP(VFDYLD2!BQ$4,'[1]INTERNAL PARAMETERS-1'!$B$5:$J$44,5,FALSE))*VLOOKUP(VFDYLD2!BQ$4,'[1]INTERNAL PARAMETERS-1'!$B$5:$J$44,8,FALSE)*VLOOKUP(VFDYLD2!BQ$4,'[1]INTERNAL PARAMETERS-1'!$B$5:$J$44,3,FALSE)</f>
        <v>0.20539072836908517</v>
      </c>
      <c r="BR46" s="44">
        <f>VFDYLD1!BR46*VLOOKUP(VFDYLD2!BR$4,'[1]INTERNAL PARAMETERS-1'!$B$5:$J$44,5,FALSE)*VLOOKUP(VFDYLD2!BR$4,'[1]INTERNAL PARAMETERS-1'!$B$5:$J$44,6,FALSE)*VLOOKUP(VFDYLD2!BR$4,'[1]INTERNAL PARAMETERS-1'!$B$5:$J$44,3,FALSE) + VFDYLD1!BR46*(1-VLOOKUP(VFDYLD2!BR$4,'[1]INTERNAL PARAMETERS-1'!$B$5:$J$44,5,FALSE))*VLOOKUP(VFDYLD2!BR$4,'[1]INTERNAL PARAMETERS-1'!$B$5:$J$44,8,FALSE)*VLOOKUP(VFDYLD2!BR$4,'[1]INTERNAL PARAMETERS-1'!$B$5:$J$44,3,FALSE)</f>
        <v>1.0682755471371107E-2</v>
      </c>
      <c r="BS46" s="44">
        <f>VFDYLD1!BS46*VLOOKUP(VFDYLD2!BS$4,'[1]INTERNAL PARAMETERS-1'!$B$5:$J$44,5,FALSE)*VLOOKUP(VFDYLD2!BS$4,'[1]INTERNAL PARAMETERS-1'!$B$5:$J$44,6,FALSE)*VLOOKUP(VFDYLD2!BS$4,'[1]INTERNAL PARAMETERS-1'!$B$5:$J$44,3,FALSE) + VFDYLD1!BS46*(1-VLOOKUP(VFDYLD2!BS$4,'[1]INTERNAL PARAMETERS-1'!$B$5:$J$44,5,FALSE))*VLOOKUP(VFDYLD2!BS$4,'[1]INTERNAL PARAMETERS-1'!$B$5:$J$44,8,FALSE)*VLOOKUP(VFDYLD2!BS$4,'[1]INTERNAL PARAMETERS-1'!$B$5:$J$44,3,FALSE)</f>
        <v>6.447464632933945E-4</v>
      </c>
      <c r="BT46" s="44">
        <f>VFDYLD1!BT46*VLOOKUP(VFDYLD2!BT$4,'[1]INTERNAL PARAMETERS-1'!$B$5:$J$44,5,FALSE)*VLOOKUP(VFDYLD2!BT$4,'[1]INTERNAL PARAMETERS-1'!$B$5:$J$44,6,FALSE)*VLOOKUP(VFDYLD2!BT$4,'[1]INTERNAL PARAMETERS-1'!$B$5:$J$44,3,FALSE) + VFDYLD1!BT46*(1-VLOOKUP(VFDYLD2!BT$4,'[1]INTERNAL PARAMETERS-1'!$B$5:$J$44,5,FALSE))*VLOOKUP(VFDYLD2!BT$4,'[1]INTERNAL PARAMETERS-1'!$B$5:$J$44,8,FALSE)*VLOOKUP(VFDYLD2!BT$4,'[1]INTERNAL PARAMETERS-1'!$B$5:$J$44,3,FALSE)</f>
        <v>0</v>
      </c>
      <c r="BU46" s="44">
        <f>VFDYLD1!BU46*VLOOKUP(VFDYLD2!BU$4,'[1]INTERNAL PARAMETERS-1'!$B$5:$J$44,5,FALSE)*VLOOKUP(VFDYLD2!BU$4,'[1]INTERNAL PARAMETERS-1'!$B$5:$J$44,6,FALSE)*VLOOKUP(VFDYLD2!BU$4,'[1]INTERNAL PARAMETERS-1'!$B$5:$J$44,3,FALSE) + VFDYLD1!BU46*(1-VLOOKUP(VFDYLD2!BU$4,'[1]INTERNAL PARAMETERS-1'!$B$5:$J$44,5,FALSE))*VLOOKUP(VFDYLD2!BU$4,'[1]INTERNAL PARAMETERS-1'!$B$5:$J$44,8,FALSE)*VLOOKUP(VFDYLD2!BU$4,'[1]INTERNAL PARAMETERS-1'!$B$5:$J$44,3,FALSE)</f>
        <v>0</v>
      </c>
      <c r="BV46" s="44">
        <f>VFDYLD1!BV46*VLOOKUP(VFDYLD2!BV$4,'[1]INTERNAL PARAMETERS-1'!$B$5:$J$44,5,FALSE)*VLOOKUP(VFDYLD2!BV$4,'[1]INTERNAL PARAMETERS-1'!$B$5:$J$44,6,FALSE)*VLOOKUP(VFDYLD2!BV$4,'[1]INTERNAL PARAMETERS-1'!$B$5:$J$44,3,FALSE) + VFDYLD1!BV46*(1-VLOOKUP(VFDYLD2!BV$4,'[1]INTERNAL PARAMETERS-1'!$B$5:$J$44,5,FALSE))*VLOOKUP(VFDYLD2!BV$4,'[1]INTERNAL PARAMETERS-1'!$B$5:$J$44,8,FALSE)*VLOOKUP(VFDYLD2!BV$4,'[1]INTERNAL PARAMETERS-1'!$B$5:$J$44,3,FALSE)</f>
        <v>0</v>
      </c>
      <c r="BW46" s="44">
        <f>VFDYLD1!BW46*VLOOKUP(VFDYLD2!BW$4,'[1]INTERNAL PARAMETERS-1'!$B$5:$J$44,5,FALSE)*VLOOKUP(VFDYLD2!BW$4,'[1]INTERNAL PARAMETERS-1'!$B$5:$J$44,6,FALSE)*VLOOKUP(VFDYLD2!BW$4,'[1]INTERNAL PARAMETERS-1'!$B$5:$J$44,3,FALSE) + VFDYLD1!BW46*(1-VLOOKUP(VFDYLD2!BW$4,'[1]INTERNAL PARAMETERS-1'!$B$5:$J$44,5,FALSE))*VLOOKUP(VFDYLD2!BW$4,'[1]INTERNAL PARAMETERS-1'!$B$5:$J$44,8,FALSE)*VLOOKUP(VFDYLD2!BW$4,'[1]INTERNAL PARAMETERS-1'!$B$5:$J$44,3,FALSE)</f>
        <v>0</v>
      </c>
      <c r="BX46" s="44">
        <f>VFDYLD1!BX46*VLOOKUP(VFDYLD2!BX$4,'[1]INTERNAL PARAMETERS-1'!$B$5:$J$44,5,FALSE)*VLOOKUP(VFDYLD2!BX$4,'[1]INTERNAL PARAMETERS-1'!$B$5:$J$44,6,FALSE)*VLOOKUP(VFDYLD2!BX$4,'[1]INTERNAL PARAMETERS-1'!$B$5:$J$44,3,FALSE) + VFDYLD1!BX46*(1-VLOOKUP(VFDYLD2!BX$4,'[1]INTERNAL PARAMETERS-1'!$B$5:$J$44,5,FALSE))*VLOOKUP(VFDYLD2!BX$4,'[1]INTERNAL PARAMETERS-1'!$B$5:$J$44,8,FALSE)*VLOOKUP(VFDYLD2!BX$4,'[1]INTERNAL PARAMETERS-1'!$B$5:$J$44,3,FALSE)</f>
        <v>0</v>
      </c>
      <c r="BY46" s="44">
        <f>VFDYLD1!BY46*VLOOKUP(VFDYLD2!BY$4,'[1]INTERNAL PARAMETERS-1'!$B$5:$J$44,5,FALSE)*VLOOKUP(VFDYLD2!BY$4,'[1]INTERNAL PARAMETERS-1'!$B$5:$J$44,6,FALSE)*VLOOKUP(VFDYLD2!BY$4,'[1]INTERNAL PARAMETERS-1'!$B$5:$J$44,3,FALSE) + VFDYLD1!BY46*(1-VLOOKUP(VFDYLD2!BY$4,'[1]INTERNAL PARAMETERS-1'!$B$5:$J$44,5,FALSE))*VLOOKUP(VFDYLD2!BY$4,'[1]INTERNAL PARAMETERS-1'!$B$5:$J$44,8,FALSE)*VLOOKUP(VFDYLD2!BY$4,'[1]INTERNAL PARAMETERS-1'!$B$5:$J$44,3,FALSE)</f>
        <v>0</v>
      </c>
      <c r="BZ46" s="44">
        <f>VFDYLD1!BZ46*VLOOKUP(VFDYLD2!BZ$4,'[1]INTERNAL PARAMETERS-1'!$B$5:$J$44,5,FALSE)*VLOOKUP(VFDYLD2!BZ$4,'[1]INTERNAL PARAMETERS-1'!$B$5:$J$44,6,FALSE)*VLOOKUP(VFDYLD2!BZ$4,'[1]INTERNAL PARAMETERS-1'!$B$5:$J$44,3,FALSE) + VFDYLD1!BZ46*(1-VLOOKUP(VFDYLD2!BZ$4,'[1]INTERNAL PARAMETERS-1'!$B$5:$J$44,5,FALSE))*VLOOKUP(VFDYLD2!BZ$4,'[1]INTERNAL PARAMETERS-1'!$B$5:$J$44,8,FALSE)*VLOOKUP(VFDYLD2!BZ$4,'[1]INTERNAL PARAMETERS-1'!$B$5:$J$44,3,FALSE)</f>
        <v>9.2326114762755036E-4</v>
      </c>
      <c r="CA46" s="44">
        <f>VFDYLD1!CA46*VLOOKUP(VFDYLD2!CA$4,'[1]INTERNAL PARAMETERS-1'!$B$5:$J$44,5,FALSE)*VLOOKUP(VFDYLD2!CA$4,'[1]INTERNAL PARAMETERS-1'!$B$5:$J$44,6,FALSE)*VLOOKUP(VFDYLD2!CA$4,'[1]INTERNAL PARAMETERS-1'!$B$5:$J$44,3,FALSE) + VFDYLD1!CA46*(1-VLOOKUP(VFDYLD2!CA$4,'[1]INTERNAL PARAMETERS-1'!$B$5:$J$44,5,FALSE))*VLOOKUP(VFDYLD2!CA$4,'[1]INTERNAL PARAMETERS-1'!$B$5:$J$44,8,FALSE)*VLOOKUP(VFDYLD2!CA$4,'[1]INTERNAL PARAMETERS-1'!$B$5:$J$44,3,FALSE)</f>
        <v>0</v>
      </c>
      <c r="CB46" s="44">
        <f>VFDYLD1!CB46*VLOOKUP(VFDYLD2!CB$4,'[1]INTERNAL PARAMETERS-1'!$B$5:$J$44,5,FALSE)*VLOOKUP(VFDYLD2!CB$4,'[1]INTERNAL PARAMETERS-1'!$B$5:$J$44,6,FALSE)*VLOOKUP(VFDYLD2!CB$4,'[1]INTERNAL PARAMETERS-1'!$B$5:$J$44,3,FALSE) + VFDYLD1!CB46*(1-VLOOKUP(VFDYLD2!CB$4,'[1]INTERNAL PARAMETERS-1'!$B$5:$J$44,5,FALSE))*VLOOKUP(VFDYLD2!CB$4,'[1]INTERNAL PARAMETERS-1'!$B$5:$J$44,8,FALSE)*VLOOKUP(VFDYLD2!CB$4,'[1]INTERNAL PARAMETERS-1'!$B$5:$J$44,3,FALSE)</f>
        <v>0</v>
      </c>
      <c r="CC46" s="44">
        <f>VFDYLD1!CC46*VLOOKUP(VFDYLD2!CC$4,'[1]INTERNAL PARAMETERS-1'!$B$5:$J$44,5,FALSE)*VLOOKUP(VFDYLD2!CC$4,'[1]INTERNAL PARAMETERS-1'!$B$5:$J$44,6,FALSE)*VLOOKUP(VFDYLD2!CC$4,'[1]INTERNAL PARAMETERS-1'!$B$5:$J$44,3,FALSE) + VFDYLD1!CC46*(1-VLOOKUP(VFDYLD2!CC$4,'[1]INTERNAL PARAMETERS-1'!$B$5:$J$44,5,FALSE))*VLOOKUP(VFDYLD2!CC$4,'[1]INTERNAL PARAMETERS-1'!$B$5:$J$44,8,FALSE)*VLOOKUP(VFDYLD2!CC$4,'[1]INTERNAL PARAMETERS-1'!$B$5:$J$44,3,FALSE)</f>
        <v>1.1123659872937887E-3</v>
      </c>
      <c r="CD46" s="44">
        <f>VFDYLD1!CD46*VLOOKUP(VFDYLD2!CD$4,'[1]INTERNAL PARAMETERS-1'!$B$5:$J$44,5,FALSE)*VLOOKUP(VFDYLD2!CD$4,'[1]INTERNAL PARAMETERS-1'!$B$5:$J$44,6,FALSE)*VLOOKUP(VFDYLD2!CD$4,'[1]INTERNAL PARAMETERS-1'!$B$5:$J$44,3,FALSE) + VFDYLD1!CD46*(1-VLOOKUP(VFDYLD2!CD$4,'[1]INTERNAL PARAMETERS-1'!$B$5:$J$44,5,FALSE))*VLOOKUP(VFDYLD2!CD$4,'[1]INTERNAL PARAMETERS-1'!$B$5:$J$44,8,FALSE)*VLOOKUP(VFDYLD2!CD$4,'[1]INTERNAL PARAMETERS-1'!$B$5:$J$44,3,FALSE)</f>
        <v>3.8098624019632966E-3</v>
      </c>
      <c r="CE46" s="44">
        <f>VFDYLD1!CE46*VLOOKUP(VFDYLD2!CE$4,'[1]INTERNAL PARAMETERS-1'!$B$5:$J$44,5,FALSE)*VLOOKUP(VFDYLD2!CE$4,'[1]INTERNAL PARAMETERS-1'!$B$5:$J$44,6,FALSE)*VLOOKUP(VFDYLD2!CE$4,'[1]INTERNAL PARAMETERS-1'!$B$5:$J$44,3,FALSE) + VFDYLD1!CE46*(1-VLOOKUP(VFDYLD2!CE$4,'[1]INTERNAL PARAMETERS-1'!$B$5:$J$44,5,FALSE))*VLOOKUP(VFDYLD2!CE$4,'[1]INTERNAL PARAMETERS-1'!$B$5:$J$44,8,FALSE)*VLOOKUP(VFDYLD2!CE$4,'[1]INTERNAL PARAMETERS-1'!$B$5:$J$44,3,FALSE)</f>
        <v>6.5375597139753407E-3</v>
      </c>
      <c r="CF46" s="44">
        <f>VFDYLD1!CF46*VLOOKUP(VFDYLD2!CF$4,'[1]INTERNAL PARAMETERS-1'!$B$5:$J$44,5,FALSE)*VLOOKUP(VFDYLD2!CF$4,'[1]INTERNAL PARAMETERS-1'!$B$5:$J$44,6,FALSE)*VLOOKUP(VFDYLD2!CF$4,'[1]INTERNAL PARAMETERS-1'!$B$5:$J$44,3,FALSE) + VFDYLD1!CF46*(1-VLOOKUP(VFDYLD2!CF$4,'[1]INTERNAL PARAMETERS-1'!$B$5:$J$44,5,FALSE))*VLOOKUP(VFDYLD2!CF$4,'[1]INTERNAL PARAMETERS-1'!$B$5:$J$44,8,FALSE)*VLOOKUP(VFDYLD2!CF$4,'[1]INTERNAL PARAMETERS-1'!$B$5:$J$44,3,FALSE)</f>
        <v>1.5424941477249401E-3</v>
      </c>
      <c r="CG46" s="44">
        <f>VFDYLD1!CG46*VLOOKUP(VFDYLD2!CG$4,'[1]INTERNAL PARAMETERS-1'!$B$5:$J$44,5,FALSE)*VLOOKUP(VFDYLD2!CG$4,'[1]INTERNAL PARAMETERS-1'!$B$5:$J$44,6,FALSE)*VLOOKUP(VFDYLD2!CG$4,'[1]INTERNAL PARAMETERS-1'!$B$5:$J$44,3,FALSE) + VFDYLD1!CG46*(1-VLOOKUP(VFDYLD2!CG$4,'[1]INTERNAL PARAMETERS-1'!$B$5:$J$44,5,FALSE))*VLOOKUP(VFDYLD2!CG$4,'[1]INTERNAL PARAMETERS-1'!$B$5:$J$44,8,FALSE)*VLOOKUP(VFDYLD2!CG$4,'[1]INTERNAL PARAMETERS-1'!$B$5:$J$44,3,FALSE)</f>
        <v>0</v>
      </c>
      <c r="CH46" s="43">
        <f>VFDYLD1!CH46*VLOOKUP(VFDYLD2!CH$4,'[1]INTERNAL PARAMETERS-1'!$B$5:$J$44,5,FALSE)*VLOOKUP(VFDYLD2!CH$4,'[1]INTERNAL PARAMETERS-1'!$B$5:$J$44,6,FALSE)*VLOOKUP(VFDYLD2!CH$4,'[1]INTERNAL PARAMETERS-1'!$B$5:$J$44,3,FALSE) + VFDYLD1!CH46*(1-VLOOKUP(VFDYLD2!CH$4,'[1]INTERNAL PARAMETERS-1'!$B$5:$J$44,5,FALSE))*VLOOKUP(VFDYLD2!CH$4,'[1]INTERNAL PARAMETERS-1'!$B$5:$J$44,8,FALSE)*VLOOKUP(VFDYLD2!CH$4,'[1]INTERNAL PARAMETERS-1'!$B$5:$J$44,3,FALSE)</f>
        <v>0</v>
      </c>
      <c r="CJ46" s="45">
        <f t="shared" si="0"/>
        <v>169.03795802594661</v>
      </c>
      <c r="CK46" s="43">
        <f t="shared" si="1"/>
        <v>2.8270411641677842</v>
      </c>
    </row>
    <row r="47" spans="2:89" x14ac:dyDescent="0.4">
      <c r="B47" s="58" t="s">
        <v>4</v>
      </c>
      <c r="C47" s="57" t="s">
        <v>65</v>
      </c>
      <c r="D47" s="57" t="s">
        <v>58</v>
      </c>
      <c r="E47" s="132">
        <f>VFD!W47</f>
        <v>254.78823382045928</v>
      </c>
      <c r="F47" s="59">
        <f>'[1]INTERNAL PARAMETERS-1'!M11</f>
        <v>53.995000000000005</v>
      </c>
      <c r="G47" s="45">
        <f>VFDYLD1!G47*VLOOKUP(VFDYLD2!G$4,'[1]INTERNAL PARAMETERS-1'!$B$5:$J$44,5,FALSE)*VLOOKUP(VFDYLD2!G$4,'[1]INTERNAL PARAMETERS-1'!$B$5:$J$44,7,FALSE)*VFDYLD2!$F47 + VFDYLD1!G47*(1-VLOOKUP(VFDYLD2!G$4,'[1]INTERNAL PARAMETERS-1'!$B$5:$J$44,5,FALSE))*VLOOKUP(VFDYLD2!G$4,'[1]INTERNAL PARAMETERS-1'!$B$5:$J$44,9,FALSE)*VFDYLD2!$F47</f>
        <v>45.772476153472581</v>
      </c>
      <c r="H47" s="44">
        <f>VFDYLD1!H47*VLOOKUP(VFDYLD2!H$4,'[1]INTERNAL PARAMETERS-1'!$B$5:$J$44,5,FALSE)*VLOOKUP(VFDYLD2!H$4,'[1]INTERNAL PARAMETERS-1'!$B$5:$J$44,7,FALSE)*VFDYLD2!$F47 + VFDYLD1!H47*(1-VLOOKUP(VFDYLD2!H$4,'[1]INTERNAL PARAMETERS-1'!$B$5:$J$44,5,FALSE))*VLOOKUP(VFDYLD2!H$4,'[1]INTERNAL PARAMETERS-1'!$B$5:$J$44,9,FALSE)*VFDYLD2!$F47</f>
        <v>34.666281418357819</v>
      </c>
      <c r="I47" s="44">
        <f>VFDYLD1!I47*VLOOKUP(VFDYLD2!I$4,'[1]INTERNAL PARAMETERS-1'!$B$5:$J$44,5,FALSE)*VLOOKUP(VFDYLD2!I$4,'[1]INTERNAL PARAMETERS-1'!$B$5:$J$44,7,FALSE)*VFDYLD2!$F47 + VFDYLD1!I47*(1-VLOOKUP(VFDYLD2!I$4,'[1]INTERNAL PARAMETERS-1'!$B$5:$J$44,5,FALSE))*VLOOKUP(VFDYLD2!I$4,'[1]INTERNAL PARAMETERS-1'!$B$5:$J$44,9,FALSE)*VFDYLD2!$F47</f>
        <v>30.362078190561121</v>
      </c>
      <c r="J47" s="44">
        <f>VFDYLD1!J47*VLOOKUP(VFDYLD2!J$4,'[1]INTERNAL PARAMETERS-1'!$B$5:$J$44,5,FALSE)*VLOOKUP(VFDYLD2!J$4,'[1]INTERNAL PARAMETERS-1'!$B$5:$J$44,7,FALSE)*VFDYLD2!$F47 + VFDYLD1!J47*(1-VLOOKUP(VFDYLD2!J$4,'[1]INTERNAL PARAMETERS-1'!$B$5:$J$44,5,FALSE))*VLOOKUP(VFDYLD2!J$4,'[1]INTERNAL PARAMETERS-1'!$B$5:$J$44,9,FALSE)*VFDYLD2!$F47</f>
        <v>0</v>
      </c>
      <c r="K47" s="44">
        <f>VFDYLD1!K47*VLOOKUP(VFDYLD2!K$4,'[1]INTERNAL PARAMETERS-1'!$B$5:$J$44,5,FALSE)*VLOOKUP(VFDYLD2!K$4,'[1]INTERNAL PARAMETERS-1'!$B$5:$J$44,7,FALSE)*VFDYLD2!$F47 + VFDYLD1!K47*(1-VLOOKUP(VFDYLD2!K$4,'[1]INTERNAL PARAMETERS-1'!$B$5:$J$44,5,FALSE))*VLOOKUP(VFDYLD2!K$4,'[1]INTERNAL PARAMETERS-1'!$B$5:$J$44,9,FALSE)*VFDYLD2!$F47</f>
        <v>0.44332181368315543</v>
      </c>
      <c r="L47" s="44">
        <f>VFDYLD1!L47*VLOOKUP(VFDYLD2!L$4,'[1]INTERNAL PARAMETERS-1'!$B$5:$J$44,5,FALSE)*VLOOKUP(VFDYLD2!L$4,'[1]INTERNAL PARAMETERS-1'!$B$5:$J$44,7,FALSE)*VFDYLD2!$F47 + VFDYLD1!L47*(1-VLOOKUP(VFDYLD2!L$4,'[1]INTERNAL PARAMETERS-1'!$B$5:$J$44,5,FALSE))*VLOOKUP(VFDYLD2!L$4,'[1]INTERNAL PARAMETERS-1'!$B$5:$J$44,9,FALSE)*VFDYLD2!$F47</f>
        <v>0.14783584570246822</v>
      </c>
      <c r="M47" s="44">
        <f>VFDYLD1!M47*VLOOKUP(VFDYLD2!M$4,'[1]INTERNAL PARAMETERS-1'!$B$5:$J$44,5,FALSE)*VLOOKUP(VFDYLD2!M$4,'[1]INTERNAL PARAMETERS-1'!$B$5:$J$44,7,FALSE)*VFDYLD2!$F47 + VFDYLD1!M47*(1-VLOOKUP(VFDYLD2!M$4,'[1]INTERNAL PARAMETERS-1'!$B$5:$J$44,5,FALSE))*VLOOKUP(VFDYLD2!M$4,'[1]INTERNAL PARAMETERS-1'!$B$5:$J$44,9,FALSE)*VFDYLD2!$F47</f>
        <v>0.88876637731902741</v>
      </c>
      <c r="N47" s="44">
        <f>VFDYLD1!N47*VLOOKUP(VFDYLD2!N$4,'[1]INTERNAL PARAMETERS-1'!$B$5:$J$44,5,FALSE)*VLOOKUP(VFDYLD2!N$4,'[1]INTERNAL PARAMETERS-1'!$B$5:$J$44,7,FALSE)*VFDYLD2!$F47 + VFDYLD1!N47*(1-VLOOKUP(VFDYLD2!N$4,'[1]INTERNAL PARAMETERS-1'!$B$5:$J$44,5,FALSE))*VLOOKUP(VFDYLD2!N$4,'[1]INTERNAL PARAMETERS-1'!$B$5:$J$44,9,FALSE)*VFDYLD2!$F47</f>
        <v>0.16883291061065661</v>
      </c>
      <c r="O47" s="44">
        <f>VFDYLD1!O47*VLOOKUP(VFDYLD2!O$4,'[1]INTERNAL PARAMETERS-1'!$B$5:$J$44,5,FALSE)*VLOOKUP(VFDYLD2!O$4,'[1]INTERNAL PARAMETERS-1'!$B$5:$J$44,7,FALSE)*VFDYLD2!$F47 + VFDYLD1!O47*(1-VLOOKUP(VFDYLD2!O$4,'[1]INTERNAL PARAMETERS-1'!$B$5:$J$44,5,FALSE))*VLOOKUP(VFDYLD2!O$4,'[1]INTERNAL PARAMETERS-1'!$B$5:$J$44,9,FALSE)*VFDYLD2!$F47</f>
        <v>0</v>
      </c>
      <c r="P47" s="44">
        <f>VFDYLD1!P47*VLOOKUP(VFDYLD2!P$4,'[1]INTERNAL PARAMETERS-1'!$B$5:$J$44,5,FALSE)*VLOOKUP(VFDYLD2!P$4,'[1]INTERNAL PARAMETERS-1'!$B$5:$J$44,7,FALSE)*VFDYLD2!$F47 + VFDYLD1!P47*(1-VLOOKUP(VFDYLD2!P$4,'[1]INTERNAL PARAMETERS-1'!$B$5:$J$44,5,FALSE))*VLOOKUP(VFDYLD2!P$4,'[1]INTERNAL PARAMETERS-1'!$B$5:$J$44,9,FALSE)*VFDYLD2!$F47</f>
        <v>0</v>
      </c>
      <c r="Q47" s="44">
        <f>VFDYLD1!Q47*VLOOKUP(VFDYLD2!Q$4,'[1]INTERNAL PARAMETERS-1'!$B$5:$J$44,5,FALSE)*VLOOKUP(VFDYLD2!Q$4,'[1]INTERNAL PARAMETERS-1'!$B$5:$J$44,7,FALSE)*VFDYLD2!$F47 + VFDYLD1!Q47*(1-VLOOKUP(VFDYLD2!Q$4,'[1]INTERNAL PARAMETERS-1'!$B$5:$J$44,5,FALSE))*VLOOKUP(VFDYLD2!Q$4,'[1]INTERNAL PARAMETERS-1'!$B$5:$J$44,9,FALSE)*VFDYLD2!$F47</f>
        <v>0</v>
      </c>
      <c r="R47" s="44">
        <f>VFDYLD1!R47*VLOOKUP(VFDYLD2!R$4,'[1]INTERNAL PARAMETERS-1'!$B$5:$J$44,5,FALSE)*VLOOKUP(VFDYLD2!R$4,'[1]INTERNAL PARAMETERS-1'!$B$5:$J$44,7,FALSE)*VFDYLD2!$F47 + VFDYLD1!R47*(1-VLOOKUP(VFDYLD2!R$4,'[1]INTERNAL PARAMETERS-1'!$B$5:$J$44,5,FALSE))*VLOOKUP(VFDYLD2!R$4,'[1]INTERNAL PARAMETERS-1'!$B$5:$J$44,9,FALSE)*VFDYLD2!$F47</f>
        <v>0.29770777042633656</v>
      </c>
      <c r="S47" s="44">
        <f>VFDYLD1!S47*VLOOKUP(VFDYLD2!S$4,'[1]INTERNAL PARAMETERS-1'!$B$5:$J$44,5,FALSE)*VLOOKUP(VFDYLD2!S$4,'[1]INTERNAL PARAMETERS-1'!$B$5:$J$44,7,FALSE)*VFDYLD2!$F47 + VFDYLD1!S47*(1-VLOOKUP(VFDYLD2!S$4,'[1]INTERNAL PARAMETERS-1'!$B$5:$J$44,5,FALSE))*VLOOKUP(VFDYLD2!S$4,'[1]INTERNAL PARAMETERS-1'!$B$5:$J$44,9,FALSE)*VFDYLD2!$F47</f>
        <v>3.9781613541939782</v>
      </c>
      <c r="T47" s="44">
        <f>VFDYLD1!T47*VLOOKUP(VFDYLD2!T$4,'[1]INTERNAL PARAMETERS-1'!$B$5:$J$44,5,FALSE)*VLOOKUP(VFDYLD2!T$4,'[1]INTERNAL PARAMETERS-1'!$B$5:$J$44,7,FALSE)*VFDYLD2!$F47 + VFDYLD1!T47*(1-VLOOKUP(VFDYLD2!T$4,'[1]INTERNAL PARAMETERS-1'!$B$5:$J$44,5,FALSE))*VLOOKUP(VFDYLD2!T$4,'[1]INTERNAL PARAMETERS-1'!$B$5:$J$44,9,FALSE)*VFDYLD2!$F47</f>
        <v>1.0507405906586091</v>
      </c>
      <c r="U47" s="44">
        <f>VFDYLD1!U47*VLOOKUP(VFDYLD2!U$4,'[1]INTERNAL PARAMETERS-1'!$B$5:$J$44,5,FALSE)*VLOOKUP(VFDYLD2!U$4,'[1]INTERNAL PARAMETERS-1'!$B$5:$J$44,7,FALSE)*VFDYLD2!$F47 + VFDYLD1!U47*(1-VLOOKUP(VFDYLD2!U$4,'[1]INTERNAL PARAMETERS-1'!$B$5:$J$44,5,FALSE))*VLOOKUP(VFDYLD2!U$4,'[1]INTERNAL PARAMETERS-1'!$B$5:$J$44,9,FALSE)*VFDYLD2!$F47</f>
        <v>0.79155791162948563</v>
      </c>
      <c r="V47" s="44">
        <f>VFDYLD1!V47*VLOOKUP(VFDYLD2!V$4,'[1]INTERNAL PARAMETERS-1'!$B$5:$J$44,5,FALSE)*VLOOKUP(VFDYLD2!V$4,'[1]INTERNAL PARAMETERS-1'!$B$5:$J$44,7,FALSE)*VFDYLD2!$F47 + VFDYLD1!V47*(1-VLOOKUP(VFDYLD2!V$4,'[1]INTERNAL PARAMETERS-1'!$B$5:$J$44,5,FALSE))*VLOOKUP(VFDYLD2!V$4,'[1]INTERNAL PARAMETERS-1'!$B$5:$J$44,9,FALSE)*VFDYLD2!$F47</f>
        <v>3.8933909237993207</v>
      </c>
      <c r="W47" s="44">
        <f>VFDYLD1!W47*VLOOKUP(VFDYLD2!W$4,'[1]INTERNAL PARAMETERS-1'!$B$5:$J$44,5,FALSE)*VLOOKUP(VFDYLD2!W$4,'[1]INTERNAL PARAMETERS-1'!$B$5:$J$44,7,FALSE)*VFDYLD2!$F47 + VFDYLD1!W47*(1-VLOOKUP(VFDYLD2!W$4,'[1]INTERNAL PARAMETERS-1'!$B$5:$J$44,5,FALSE))*VLOOKUP(VFDYLD2!W$4,'[1]INTERNAL PARAMETERS-1'!$B$5:$J$44,9,FALSE)*VFDYLD2!$F47</f>
        <v>0</v>
      </c>
      <c r="X47" s="44">
        <f>VFDYLD1!X47*VLOOKUP(VFDYLD2!X$4,'[1]INTERNAL PARAMETERS-1'!$B$5:$J$44,5,FALSE)*VLOOKUP(VFDYLD2!X$4,'[1]INTERNAL PARAMETERS-1'!$B$5:$J$44,7,FALSE)*VFDYLD2!$F47 + VFDYLD1!X47*(1-VLOOKUP(VFDYLD2!X$4,'[1]INTERNAL PARAMETERS-1'!$B$5:$J$44,5,FALSE))*VLOOKUP(VFDYLD2!X$4,'[1]INTERNAL PARAMETERS-1'!$B$5:$J$44,9,FALSE)*VFDYLD2!$F47</f>
        <v>0</v>
      </c>
      <c r="Y47" s="44">
        <f>VFDYLD1!Y47*VLOOKUP(VFDYLD2!Y$4,'[1]INTERNAL PARAMETERS-1'!$B$5:$J$44,5,FALSE)*VLOOKUP(VFDYLD2!Y$4,'[1]INTERNAL PARAMETERS-1'!$B$5:$J$44,7,FALSE)*VFDYLD2!$F47 + VFDYLD1!Y47*(1-VLOOKUP(VFDYLD2!Y$4,'[1]INTERNAL PARAMETERS-1'!$B$5:$J$44,5,FALSE))*VLOOKUP(VFDYLD2!Y$4,'[1]INTERNAL PARAMETERS-1'!$B$5:$J$44,9,FALSE)*VFDYLD2!$F47</f>
        <v>0</v>
      </c>
      <c r="Z47" s="44">
        <f>VFDYLD1!Z47*VLOOKUP(VFDYLD2!Z$4,'[1]INTERNAL PARAMETERS-1'!$B$5:$J$44,5,FALSE)*VLOOKUP(VFDYLD2!Z$4,'[1]INTERNAL PARAMETERS-1'!$B$5:$J$44,7,FALSE)*VFDYLD2!$F47 + VFDYLD1!Z47*(1-VLOOKUP(VFDYLD2!Z$4,'[1]INTERNAL PARAMETERS-1'!$B$5:$J$44,5,FALSE))*VLOOKUP(VFDYLD2!Z$4,'[1]INTERNAL PARAMETERS-1'!$B$5:$J$44,9,FALSE)*VFDYLD2!$F47</f>
        <v>0</v>
      </c>
      <c r="AA47" s="44">
        <f>VFDYLD1!AA47*VLOOKUP(VFDYLD2!AA$4,'[1]INTERNAL PARAMETERS-1'!$B$5:$J$44,5,FALSE)*VLOOKUP(VFDYLD2!AA$4,'[1]INTERNAL PARAMETERS-1'!$B$5:$J$44,7,FALSE)*VFDYLD2!$F47 + VFDYLD1!AA47*(1-VLOOKUP(VFDYLD2!AA$4,'[1]INTERNAL PARAMETERS-1'!$B$5:$J$44,5,FALSE))*VLOOKUP(VFDYLD2!AA$4,'[1]INTERNAL PARAMETERS-1'!$B$5:$J$44,9,FALSE)*VFDYLD2!$F47</f>
        <v>0</v>
      </c>
      <c r="AB47" s="44">
        <f>VFDYLD1!AB47*VLOOKUP(VFDYLD2!AB$4,'[1]INTERNAL PARAMETERS-1'!$B$5:$J$44,5,FALSE)*VLOOKUP(VFDYLD2!AB$4,'[1]INTERNAL PARAMETERS-1'!$B$5:$J$44,7,FALSE)*VFDYLD2!$F47 + VFDYLD1!AB47*(1-VLOOKUP(VFDYLD2!AB$4,'[1]INTERNAL PARAMETERS-1'!$B$5:$J$44,5,FALSE))*VLOOKUP(VFDYLD2!AB$4,'[1]INTERNAL PARAMETERS-1'!$B$5:$J$44,9,FALSE)*VFDYLD2!$F47</f>
        <v>0</v>
      </c>
      <c r="AC47" s="44">
        <f>VFDYLD1!AC47*VLOOKUP(VFDYLD2!AC$4,'[1]INTERNAL PARAMETERS-1'!$B$5:$J$44,5,FALSE)*VLOOKUP(VFDYLD2!AC$4,'[1]INTERNAL PARAMETERS-1'!$B$5:$J$44,7,FALSE)*VFDYLD2!$F47 + VFDYLD1!AC47*(1-VLOOKUP(VFDYLD2!AC$4,'[1]INTERNAL PARAMETERS-1'!$B$5:$J$44,5,FALSE))*VLOOKUP(VFDYLD2!AC$4,'[1]INTERNAL PARAMETERS-1'!$B$5:$J$44,9,FALSE)*VFDYLD2!$F47</f>
        <v>0</v>
      </c>
      <c r="AD47" s="44">
        <f>VFDYLD1!AD47*VLOOKUP(VFDYLD2!AD$4,'[1]INTERNAL PARAMETERS-1'!$B$5:$J$44,5,FALSE)*VLOOKUP(VFDYLD2!AD$4,'[1]INTERNAL PARAMETERS-1'!$B$5:$J$44,7,FALSE)*VFDYLD2!$F47 + VFDYLD1!AD47*(1-VLOOKUP(VFDYLD2!AD$4,'[1]INTERNAL PARAMETERS-1'!$B$5:$J$44,5,FALSE))*VLOOKUP(VFDYLD2!AD$4,'[1]INTERNAL PARAMETERS-1'!$B$5:$J$44,9,FALSE)*VFDYLD2!$F47</f>
        <v>0</v>
      </c>
      <c r="AE47" s="44">
        <f>VFDYLD1!AE47*VLOOKUP(VFDYLD2!AE$4,'[1]INTERNAL PARAMETERS-1'!$B$5:$J$44,5,FALSE)*VLOOKUP(VFDYLD2!AE$4,'[1]INTERNAL PARAMETERS-1'!$B$5:$J$44,7,FALSE)*VFDYLD2!$F47 + VFDYLD1!AE47*(1-VLOOKUP(VFDYLD2!AE$4,'[1]INTERNAL PARAMETERS-1'!$B$5:$J$44,5,FALSE))*VLOOKUP(VFDYLD2!AE$4,'[1]INTERNAL PARAMETERS-1'!$B$5:$J$44,9,FALSE)*VFDYLD2!$F47</f>
        <v>0</v>
      </c>
      <c r="AF47" s="44">
        <f>VFDYLD1!AF47*VLOOKUP(VFDYLD2!AF$4,'[1]INTERNAL PARAMETERS-1'!$B$5:$J$44,5,FALSE)*VLOOKUP(VFDYLD2!AF$4,'[1]INTERNAL PARAMETERS-1'!$B$5:$J$44,7,FALSE)*VFDYLD2!$F47 + VFDYLD1!AF47*(1-VLOOKUP(VFDYLD2!AF$4,'[1]INTERNAL PARAMETERS-1'!$B$5:$J$44,5,FALSE))*VLOOKUP(VFDYLD2!AF$4,'[1]INTERNAL PARAMETERS-1'!$B$5:$J$44,9,FALSE)*VFDYLD2!$F47</f>
        <v>0.17072522594439701</v>
      </c>
      <c r="AG47" s="44">
        <f>VFDYLD1!AG47*VLOOKUP(VFDYLD2!AG$4,'[1]INTERNAL PARAMETERS-1'!$B$5:$J$44,5,FALSE)*VLOOKUP(VFDYLD2!AG$4,'[1]INTERNAL PARAMETERS-1'!$B$5:$J$44,7,FALSE)*VFDYLD2!$F47 + VFDYLD1!AG47*(1-VLOOKUP(VFDYLD2!AG$4,'[1]INTERNAL PARAMETERS-1'!$B$5:$J$44,5,FALSE))*VLOOKUP(VFDYLD2!AG$4,'[1]INTERNAL PARAMETERS-1'!$B$5:$J$44,9,FALSE)*VFDYLD2!$F47</f>
        <v>0</v>
      </c>
      <c r="AH47" s="44">
        <f>VFDYLD1!AH47*VLOOKUP(VFDYLD2!AH$4,'[1]INTERNAL PARAMETERS-1'!$B$5:$J$44,5,FALSE)*VLOOKUP(VFDYLD2!AH$4,'[1]INTERNAL PARAMETERS-1'!$B$5:$J$44,7,FALSE)*VFDYLD2!$F47 + VFDYLD1!AH47*(1-VLOOKUP(VFDYLD2!AH$4,'[1]INTERNAL PARAMETERS-1'!$B$5:$J$44,5,FALSE))*VLOOKUP(VFDYLD2!AH$4,'[1]INTERNAL PARAMETERS-1'!$B$5:$J$44,9,FALSE)*VFDYLD2!$F47</f>
        <v>1.2045883723904817E-2</v>
      </c>
      <c r="AI47" s="44">
        <f>VFDYLD1!AI47*VLOOKUP(VFDYLD2!AI$4,'[1]INTERNAL PARAMETERS-1'!$B$5:$J$44,5,FALSE)*VLOOKUP(VFDYLD2!AI$4,'[1]INTERNAL PARAMETERS-1'!$B$5:$J$44,7,FALSE)*VFDYLD2!$F47 + VFDYLD1!AI47*(1-VLOOKUP(VFDYLD2!AI$4,'[1]INTERNAL PARAMETERS-1'!$B$5:$J$44,5,FALSE))*VLOOKUP(VFDYLD2!AI$4,'[1]INTERNAL PARAMETERS-1'!$B$5:$J$44,9,FALSE)*VFDYLD2!$F47</f>
        <v>6.0201904038153821E-2</v>
      </c>
      <c r="AJ47" s="44">
        <f>VFDYLD1!AJ47*VLOOKUP(VFDYLD2!AJ$4,'[1]INTERNAL PARAMETERS-1'!$B$5:$J$44,5,FALSE)*VLOOKUP(VFDYLD2!AJ$4,'[1]INTERNAL PARAMETERS-1'!$B$5:$J$44,7,FALSE)*VFDYLD2!$F47 + VFDYLD1!AJ47*(1-VLOOKUP(VFDYLD2!AJ$4,'[1]INTERNAL PARAMETERS-1'!$B$5:$J$44,5,FALSE))*VLOOKUP(VFDYLD2!AJ$4,'[1]INTERNAL PARAMETERS-1'!$B$5:$J$44,9,FALSE)*VFDYLD2!$F47</f>
        <v>0.7256626904141954</v>
      </c>
      <c r="AK47" s="44">
        <f>VFDYLD1!AK47*VLOOKUP(VFDYLD2!AK$4,'[1]INTERNAL PARAMETERS-1'!$B$5:$J$44,5,FALSE)*VLOOKUP(VFDYLD2!AK$4,'[1]INTERNAL PARAMETERS-1'!$B$5:$J$44,7,FALSE)*VFDYLD2!$F47 + VFDYLD1!AK47*(1-VLOOKUP(VFDYLD2!AK$4,'[1]INTERNAL PARAMETERS-1'!$B$5:$J$44,5,FALSE))*VLOOKUP(VFDYLD2!AK$4,'[1]INTERNAL PARAMETERS-1'!$B$5:$J$44,9,FALSE)*VFDYLD2!$F47</f>
        <v>9.6367069791238533E-2</v>
      </c>
      <c r="AL47" s="44">
        <f>VFDYLD1!AL47*VLOOKUP(VFDYLD2!AL$4,'[1]INTERNAL PARAMETERS-1'!$B$5:$J$44,5,FALSE)*VLOOKUP(VFDYLD2!AL$4,'[1]INTERNAL PARAMETERS-1'!$B$5:$J$44,7,FALSE)*VFDYLD2!$F47 + VFDYLD1!AL47*(1-VLOOKUP(VFDYLD2!AL$4,'[1]INTERNAL PARAMETERS-1'!$B$5:$J$44,5,FALSE))*VLOOKUP(VFDYLD2!AL$4,'[1]INTERNAL PARAMETERS-1'!$B$5:$J$44,9,FALSE)*VFDYLD2!$F47</f>
        <v>0</v>
      </c>
      <c r="AM47" s="44">
        <f>VFDYLD1!AM47*VLOOKUP(VFDYLD2!AM$4,'[1]INTERNAL PARAMETERS-1'!$B$5:$J$44,5,FALSE)*VLOOKUP(VFDYLD2!AM$4,'[1]INTERNAL PARAMETERS-1'!$B$5:$J$44,7,FALSE)*VFDYLD2!$F47 + VFDYLD1!AM47*(1-VLOOKUP(VFDYLD2!AM$4,'[1]INTERNAL PARAMETERS-1'!$B$5:$J$44,5,FALSE))*VLOOKUP(VFDYLD2!AM$4,'[1]INTERNAL PARAMETERS-1'!$B$5:$J$44,9,FALSE)*VFDYLD2!$F47</f>
        <v>0</v>
      </c>
      <c r="AN47" s="44">
        <f>VFDYLD1!AN47*VLOOKUP(VFDYLD2!AN$4,'[1]INTERNAL PARAMETERS-1'!$B$5:$J$44,5,FALSE)*VLOOKUP(VFDYLD2!AN$4,'[1]INTERNAL PARAMETERS-1'!$B$5:$J$44,7,FALSE)*VFDYLD2!$F47 + VFDYLD1!AN47*(1-VLOOKUP(VFDYLD2!AN$4,'[1]INTERNAL PARAMETERS-1'!$B$5:$J$44,5,FALSE))*VLOOKUP(VFDYLD2!AN$4,'[1]INTERNAL PARAMETERS-1'!$B$5:$J$44,9,FALSE)*VFDYLD2!$F47</f>
        <v>0</v>
      </c>
      <c r="AO47" s="44">
        <f>VFDYLD1!AO47*VLOOKUP(VFDYLD2!AO$4,'[1]INTERNAL PARAMETERS-1'!$B$5:$J$44,5,FALSE)*VLOOKUP(VFDYLD2!AO$4,'[1]INTERNAL PARAMETERS-1'!$B$5:$J$44,7,FALSE)*VFDYLD2!$F47 + VFDYLD1!AO47*(1-VLOOKUP(VFDYLD2!AO$4,'[1]INTERNAL PARAMETERS-1'!$B$5:$J$44,5,FALSE))*VLOOKUP(VFDYLD2!AO$4,'[1]INTERNAL PARAMETERS-1'!$B$5:$J$44,9,FALSE)*VFDYLD2!$F47</f>
        <v>0</v>
      </c>
      <c r="AP47" s="44">
        <f>VFDYLD1!AP47*VLOOKUP(VFDYLD2!AP$4,'[1]INTERNAL PARAMETERS-1'!$B$5:$J$44,5,FALSE)*VLOOKUP(VFDYLD2!AP$4,'[1]INTERNAL PARAMETERS-1'!$B$5:$J$44,7,FALSE)*VFDYLD2!$F47 + VFDYLD1!AP47*(1-VLOOKUP(VFDYLD2!AP$4,'[1]INTERNAL PARAMETERS-1'!$B$5:$J$44,5,FALSE))*VLOOKUP(VFDYLD2!AP$4,'[1]INTERNAL PARAMETERS-1'!$B$5:$J$44,9,FALSE)*VFDYLD2!$F47</f>
        <v>0</v>
      </c>
      <c r="AQ47" s="44">
        <f>VFDYLD1!AQ47*VLOOKUP(VFDYLD2!AQ$4,'[1]INTERNAL PARAMETERS-1'!$B$5:$J$44,5,FALSE)*VLOOKUP(VFDYLD2!AQ$4,'[1]INTERNAL PARAMETERS-1'!$B$5:$J$44,7,FALSE)*VFDYLD2!$F47 + VFDYLD1!AQ47*(1-VLOOKUP(VFDYLD2!AQ$4,'[1]INTERNAL PARAMETERS-1'!$B$5:$J$44,5,FALSE))*VLOOKUP(VFDYLD2!AQ$4,'[1]INTERNAL PARAMETERS-1'!$B$5:$J$44,9,FALSE)*VFDYLD2!$F47</f>
        <v>0</v>
      </c>
      <c r="AR47" s="44">
        <f>VFDYLD1!AR47*VLOOKUP(VFDYLD2!AR$4,'[1]INTERNAL PARAMETERS-1'!$B$5:$J$44,5,FALSE)*VLOOKUP(VFDYLD2!AR$4,'[1]INTERNAL PARAMETERS-1'!$B$5:$J$44,7,FALSE)*VFDYLD2!$F47 + VFDYLD1!AR47*(1-VLOOKUP(VFDYLD2!AR$4,'[1]INTERNAL PARAMETERS-1'!$B$5:$J$44,5,FALSE))*VLOOKUP(VFDYLD2!AR$4,'[1]INTERNAL PARAMETERS-1'!$B$5:$J$44,9,FALSE)*VFDYLD2!$F47</f>
        <v>0</v>
      </c>
      <c r="AS47" s="44">
        <f>VFDYLD1!AS47*VLOOKUP(VFDYLD2!AS$4,'[1]INTERNAL PARAMETERS-1'!$B$5:$J$44,5,FALSE)*VLOOKUP(VFDYLD2!AS$4,'[1]INTERNAL PARAMETERS-1'!$B$5:$J$44,7,FALSE)*VFDYLD2!$F47 + VFDYLD1!AS47*(1-VLOOKUP(VFDYLD2!AS$4,'[1]INTERNAL PARAMETERS-1'!$B$5:$J$44,5,FALSE))*VLOOKUP(VFDYLD2!AS$4,'[1]INTERNAL PARAMETERS-1'!$B$5:$J$44,9,FALSE)*VFDYLD2!$F47</f>
        <v>0</v>
      </c>
      <c r="AT47" s="43">
        <f>VFDYLD1!AT47*VLOOKUP(VFDYLD2!AT$4,'[1]INTERNAL PARAMETERS-1'!$B$5:$J$44,5,FALSE)*VLOOKUP(VFDYLD2!AT$4,'[1]INTERNAL PARAMETERS-1'!$B$5:$J$44,7,FALSE)*VFDYLD2!$F47 + VFDYLD1!AT47*(1-VLOOKUP(VFDYLD2!AT$4,'[1]INTERNAL PARAMETERS-1'!$B$5:$J$44,5,FALSE))*VLOOKUP(VFDYLD2!AT$4,'[1]INTERNAL PARAMETERS-1'!$B$5:$J$44,9,FALSE)*VFDYLD2!$F47</f>
        <v>0</v>
      </c>
      <c r="AU47" s="45">
        <f>VFDYLD1!AU47*VLOOKUP(VFDYLD2!AU$4,'[1]INTERNAL PARAMETERS-1'!$B$5:$J$44,5,FALSE)*VLOOKUP(VFDYLD2!AU$4,'[1]INTERNAL PARAMETERS-1'!$B$5:$J$44,6,FALSE)*VLOOKUP(VFDYLD2!AU$4,'[1]INTERNAL PARAMETERS-1'!$B$5:$J$44,3,FALSE) + VFDYLD1!AU47*(1-VLOOKUP(VFDYLD2!AU$4,'[1]INTERNAL PARAMETERS-1'!$B$5:$J$44,5,FALSE))*VLOOKUP(VFDYLD2!AU$4,'[1]INTERNAL PARAMETERS-1'!$B$5:$J$44,8,FALSE)*VLOOKUP(VFDYLD2!AU$4,'[1]INTERNAL PARAMETERS-1'!$B$5:$J$44,3,FALSE)</f>
        <v>0</v>
      </c>
      <c r="AV47" s="44">
        <f>VFDYLD1!AV47*VLOOKUP(VFDYLD2!AV$4,'[1]INTERNAL PARAMETERS-1'!$B$5:$J$44,5,FALSE)*VLOOKUP(VFDYLD2!AV$4,'[1]INTERNAL PARAMETERS-1'!$B$5:$J$44,6,FALSE)*VLOOKUP(VFDYLD2!AV$4,'[1]INTERNAL PARAMETERS-1'!$B$5:$J$44,3,FALSE) + VFDYLD1!AV47*(1-VLOOKUP(VFDYLD2!AV$4,'[1]INTERNAL PARAMETERS-1'!$B$5:$J$44,5,FALSE))*VLOOKUP(VFDYLD2!AV$4,'[1]INTERNAL PARAMETERS-1'!$B$5:$J$44,8,FALSE)*VLOOKUP(VFDYLD2!AV$4,'[1]INTERNAL PARAMETERS-1'!$B$5:$J$44,3,FALSE)</f>
        <v>0</v>
      </c>
      <c r="AW47" s="44">
        <f>VFDYLD1!AW47*VLOOKUP(VFDYLD2!AW$4,'[1]INTERNAL PARAMETERS-1'!$B$5:$J$44,5,FALSE)*VLOOKUP(VFDYLD2!AW$4,'[1]INTERNAL PARAMETERS-1'!$B$5:$J$44,6,FALSE)*VLOOKUP(VFDYLD2!AW$4,'[1]INTERNAL PARAMETERS-1'!$B$5:$J$44,3,FALSE) + VFDYLD1!AW47*(1-VLOOKUP(VFDYLD2!AW$4,'[1]INTERNAL PARAMETERS-1'!$B$5:$J$44,5,FALSE))*VLOOKUP(VFDYLD2!AW$4,'[1]INTERNAL PARAMETERS-1'!$B$5:$J$44,8,FALSE)*VLOOKUP(VFDYLD2!AW$4,'[1]INTERNAL PARAMETERS-1'!$B$5:$J$44,3,FALSE)</f>
        <v>0.66390998907664289</v>
      </c>
      <c r="AX47" s="44">
        <f>VFDYLD1!AX47*VLOOKUP(VFDYLD2!AX$4,'[1]INTERNAL PARAMETERS-1'!$B$5:$J$44,5,FALSE)*VLOOKUP(VFDYLD2!AX$4,'[1]INTERNAL PARAMETERS-1'!$B$5:$J$44,6,FALSE)*VLOOKUP(VFDYLD2!AX$4,'[1]INTERNAL PARAMETERS-1'!$B$5:$J$44,3,FALSE) + VFDYLD1!AX47*(1-VLOOKUP(VFDYLD2!AX$4,'[1]INTERNAL PARAMETERS-1'!$B$5:$J$44,5,FALSE))*VLOOKUP(VFDYLD2!AX$4,'[1]INTERNAL PARAMETERS-1'!$B$5:$J$44,8,FALSE)*VLOOKUP(VFDYLD2!AX$4,'[1]INTERNAL PARAMETERS-1'!$B$5:$J$44,3,FALSE)</f>
        <v>0</v>
      </c>
      <c r="AY47" s="44">
        <f>VFDYLD1!AY47*VLOOKUP(VFDYLD2!AY$4,'[1]INTERNAL PARAMETERS-1'!$B$5:$J$44,5,FALSE)*VLOOKUP(VFDYLD2!AY$4,'[1]INTERNAL PARAMETERS-1'!$B$5:$J$44,6,FALSE)*VLOOKUP(VFDYLD2!AY$4,'[1]INTERNAL PARAMETERS-1'!$B$5:$J$44,3,FALSE) + VFDYLD1!AY47*(1-VLOOKUP(VFDYLD2!AY$4,'[1]INTERNAL PARAMETERS-1'!$B$5:$J$44,5,FALSE))*VLOOKUP(VFDYLD2!AY$4,'[1]INTERNAL PARAMETERS-1'!$B$5:$J$44,8,FALSE)*VLOOKUP(VFDYLD2!AY$4,'[1]INTERNAL PARAMETERS-1'!$B$5:$J$44,3,FALSE)</f>
        <v>0</v>
      </c>
      <c r="AZ47" s="44">
        <f>VFDYLD1!AZ47*VLOOKUP(VFDYLD2!AZ$4,'[1]INTERNAL PARAMETERS-1'!$B$5:$J$44,5,FALSE)*VLOOKUP(VFDYLD2!AZ$4,'[1]INTERNAL PARAMETERS-1'!$B$5:$J$44,6,FALSE)*VLOOKUP(VFDYLD2!AZ$4,'[1]INTERNAL PARAMETERS-1'!$B$5:$J$44,3,FALSE) + VFDYLD1!AZ47*(1-VLOOKUP(VFDYLD2!AZ$4,'[1]INTERNAL PARAMETERS-1'!$B$5:$J$44,5,FALSE))*VLOOKUP(VFDYLD2!AZ$4,'[1]INTERNAL PARAMETERS-1'!$B$5:$J$44,8,FALSE)*VLOOKUP(VFDYLD2!AZ$4,'[1]INTERNAL PARAMETERS-1'!$B$5:$J$44,3,FALSE)</f>
        <v>0</v>
      </c>
      <c r="BA47" s="44">
        <f>VFDYLD1!BA47*VLOOKUP(VFDYLD2!BA$4,'[1]INTERNAL PARAMETERS-1'!$B$5:$J$44,5,FALSE)*VLOOKUP(VFDYLD2!BA$4,'[1]INTERNAL PARAMETERS-1'!$B$5:$J$44,6,FALSE)*VLOOKUP(VFDYLD2!BA$4,'[1]INTERNAL PARAMETERS-1'!$B$5:$J$44,3,FALSE) + VFDYLD1!BA47*(1-VLOOKUP(VFDYLD2!BA$4,'[1]INTERNAL PARAMETERS-1'!$B$5:$J$44,5,FALSE))*VLOOKUP(VFDYLD2!BA$4,'[1]INTERNAL PARAMETERS-1'!$B$5:$J$44,8,FALSE)*VLOOKUP(VFDYLD2!BA$4,'[1]INTERNAL PARAMETERS-1'!$B$5:$J$44,3,FALSE)</f>
        <v>0.19424924340035077</v>
      </c>
      <c r="BB47" s="44">
        <f>VFDYLD1!BB47*VLOOKUP(VFDYLD2!BB$4,'[1]INTERNAL PARAMETERS-1'!$B$5:$J$44,5,FALSE)*VLOOKUP(VFDYLD2!BB$4,'[1]INTERNAL PARAMETERS-1'!$B$5:$J$44,6,FALSE)*VLOOKUP(VFDYLD2!BB$4,'[1]INTERNAL PARAMETERS-1'!$B$5:$J$44,3,FALSE) + VFDYLD1!BB47*(1-VLOOKUP(VFDYLD2!BB$4,'[1]INTERNAL PARAMETERS-1'!$B$5:$J$44,5,FALSE))*VLOOKUP(VFDYLD2!BB$4,'[1]INTERNAL PARAMETERS-1'!$B$5:$J$44,8,FALSE)*VLOOKUP(VFDYLD2!BB$4,'[1]INTERNAL PARAMETERS-1'!$B$5:$J$44,3,FALSE)</f>
        <v>0.18415778764590512</v>
      </c>
      <c r="BC47" s="44">
        <f>VFDYLD1!BC47*VLOOKUP(VFDYLD2!BC$4,'[1]INTERNAL PARAMETERS-1'!$B$5:$J$44,5,FALSE)*VLOOKUP(VFDYLD2!BC$4,'[1]INTERNAL PARAMETERS-1'!$B$5:$J$44,6,FALSE)*VLOOKUP(VFDYLD2!BC$4,'[1]INTERNAL PARAMETERS-1'!$B$5:$J$44,3,FALSE) + VFDYLD1!BC47*(1-VLOOKUP(VFDYLD2!BC$4,'[1]INTERNAL PARAMETERS-1'!$B$5:$J$44,5,FALSE))*VLOOKUP(VFDYLD2!BC$4,'[1]INTERNAL PARAMETERS-1'!$B$5:$J$44,8,FALSE)*VLOOKUP(VFDYLD2!BC$4,'[1]INTERNAL PARAMETERS-1'!$B$5:$J$44,3,FALSE)</f>
        <v>0.23331022775481663</v>
      </c>
      <c r="BD47" s="44">
        <f>VFDYLD1!BD47*VLOOKUP(VFDYLD2!BD$4,'[1]INTERNAL PARAMETERS-1'!$B$5:$J$44,5,FALSE)*VLOOKUP(VFDYLD2!BD$4,'[1]INTERNAL PARAMETERS-1'!$B$5:$J$44,6,FALSE)*VLOOKUP(VFDYLD2!BD$4,'[1]INTERNAL PARAMETERS-1'!$B$5:$J$44,3,FALSE) + VFDYLD1!BD47*(1-VLOOKUP(VFDYLD2!BD$4,'[1]INTERNAL PARAMETERS-1'!$B$5:$J$44,5,FALSE))*VLOOKUP(VFDYLD2!BD$4,'[1]INTERNAL PARAMETERS-1'!$B$5:$J$44,8,FALSE)*VLOOKUP(VFDYLD2!BD$4,'[1]INTERNAL PARAMETERS-1'!$B$5:$J$44,3,FALSE)</f>
        <v>0.13998605685760984</v>
      </c>
      <c r="BE47" s="44">
        <f>VFDYLD1!BE47*VLOOKUP(VFDYLD2!BE$4,'[1]INTERNAL PARAMETERS-1'!$B$5:$J$44,5,FALSE)*VLOOKUP(VFDYLD2!BE$4,'[1]INTERNAL PARAMETERS-1'!$B$5:$J$44,6,FALSE)*VLOOKUP(VFDYLD2!BE$4,'[1]INTERNAL PARAMETERS-1'!$B$5:$J$44,3,FALSE) + VFDYLD1!BE47*(1-VLOOKUP(VFDYLD2!BE$4,'[1]INTERNAL PARAMETERS-1'!$B$5:$J$44,5,FALSE))*VLOOKUP(VFDYLD2!BE$4,'[1]INTERNAL PARAMETERS-1'!$B$5:$J$44,8,FALSE)*VLOOKUP(VFDYLD2!BE$4,'[1]INTERNAL PARAMETERS-1'!$B$5:$J$44,3,FALSE)</f>
        <v>0.19730099222922728</v>
      </c>
      <c r="BF47" s="44">
        <f>VFDYLD1!BF47*VLOOKUP(VFDYLD2!BF$4,'[1]INTERNAL PARAMETERS-1'!$B$5:$J$44,5,FALSE)*VLOOKUP(VFDYLD2!BF$4,'[1]INTERNAL PARAMETERS-1'!$B$5:$J$44,6,FALSE)*VLOOKUP(VFDYLD2!BF$4,'[1]INTERNAL PARAMETERS-1'!$B$5:$J$44,3,FALSE) + VFDYLD1!BF47*(1-VLOOKUP(VFDYLD2!BF$4,'[1]INTERNAL PARAMETERS-1'!$B$5:$J$44,5,FALSE))*VLOOKUP(VFDYLD2!BF$4,'[1]INTERNAL PARAMETERS-1'!$B$5:$J$44,8,FALSE)*VLOOKUP(VFDYLD2!BF$4,'[1]INTERNAL PARAMETERS-1'!$B$5:$J$44,3,FALSE)</f>
        <v>0</v>
      </c>
      <c r="BG47" s="44">
        <f>VFDYLD1!BG47*VLOOKUP(VFDYLD2!BG$4,'[1]INTERNAL PARAMETERS-1'!$B$5:$J$44,5,FALSE)*VLOOKUP(VFDYLD2!BG$4,'[1]INTERNAL PARAMETERS-1'!$B$5:$J$44,6,FALSE)*VLOOKUP(VFDYLD2!BG$4,'[1]INTERNAL PARAMETERS-1'!$B$5:$J$44,3,FALSE) + VFDYLD1!BG47*(1-VLOOKUP(VFDYLD2!BG$4,'[1]INTERNAL PARAMETERS-1'!$B$5:$J$44,5,FALSE))*VLOOKUP(VFDYLD2!BG$4,'[1]INTERNAL PARAMETERS-1'!$B$5:$J$44,8,FALSE)*VLOOKUP(VFDYLD2!BG$4,'[1]INTERNAL PARAMETERS-1'!$B$5:$J$44,3,FALSE)</f>
        <v>0.10988113604703373</v>
      </c>
      <c r="BH47" s="44">
        <f>VFDYLD1!BH47*VLOOKUP(VFDYLD2!BH$4,'[1]INTERNAL PARAMETERS-1'!$B$5:$J$44,5,FALSE)*VLOOKUP(VFDYLD2!BH$4,'[1]INTERNAL PARAMETERS-1'!$B$5:$J$44,6,FALSE)*VLOOKUP(VFDYLD2!BH$4,'[1]INTERNAL PARAMETERS-1'!$B$5:$J$44,3,FALSE) + VFDYLD1!BH47*(1-VLOOKUP(VFDYLD2!BH$4,'[1]INTERNAL PARAMETERS-1'!$B$5:$J$44,5,FALSE))*VLOOKUP(VFDYLD2!BH$4,'[1]INTERNAL PARAMETERS-1'!$B$5:$J$44,8,FALSE)*VLOOKUP(VFDYLD2!BH$4,'[1]INTERNAL PARAMETERS-1'!$B$5:$J$44,3,FALSE)</f>
        <v>6.0417784256615781E-4</v>
      </c>
      <c r="BI47" s="44">
        <f>VFDYLD1!BI47*VLOOKUP(VFDYLD2!BI$4,'[1]INTERNAL PARAMETERS-1'!$B$5:$J$44,5,FALSE)*VLOOKUP(VFDYLD2!BI$4,'[1]INTERNAL PARAMETERS-1'!$B$5:$J$44,6,FALSE)*VLOOKUP(VFDYLD2!BI$4,'[1]INTERNAL PARAMETERS-1'!$B$5:$J$44,3,FALSE) + VFDYLD1!BI47*(1-VLOOKUP(VFDYLD2!BI$4,'[1]INTERNAL PARAMETERS-1'!$B$5:$J$44,5,FALSE))*VLOOKUP(VFDYLD2!BI$4,'[1]INTERNAL PARAMETERS-1'!$B$5:$J$44,8,FALSE)*VLOOKUP(VFDYLD2!BI$4,'[1]INTERNAL PARAMETERS-1'!$B$5:$J$44,3,FALSE)</f>
        <v>0</v>
      </c>
      <c r="BJ47" s="44">
        <f>VFDYLD1!BJ47*VLOOKUP(VFDYLD2!BJ$4,'[1]INTERNAL PARAMETERS-1'!$B$5:$J$44,5,FALSE)*VLOOKUP(VFDYLD2!BJ$4,'[1]INTERNAL PARAMETERS-1'!$B$5:$J$44,6,FALSE)*VLOOKUP(VFDYLD2!BJ$4,'[1]INTERNAL PARAMETERS-1'!$B$5:$J$44,3,FALSE) + VFDYLD1!BJ47*(1-VLOOKUP(VFDYLD2!BJ$4,'[1]INTERNAL PARAMETERS-1'!$B$5:$J$44,5,FALSE))*VLOOKUP(VFDYLD2!BJ$4,'[1]INTERNAL PARAMETERS-1'!$B$5:$J$44,8,FALSE)*VLOOKUP(VFDYLD2!BJ$4,'[1]INTERNAL PARAMETERS-1'!$B$5:$J$44,3,FALSE)</f>
        <v>4.3629126263162614E-2</v>
      </c>
      <c r="BK47" s="44">
        <f>VFDYLD1!BK47*VLOOKUP(VFDYLD2!BK$4,'[1]INTERNAL PARAMETERS-1'!$B$5:$J$44,5,FALSE)*VLOOKUP(VFDYLD2!BK$4,'[1]INTERNAL PARAMETERS-1'!$B$5:$J$44,6,FALSE)*VLOOKUP(VFDYLD2!BK$4,'[1]INTERNAL PARAMETERS-1'!$B$5:$J$44,3,FALSE) + VFDYLD1!BK47*(1-VLOOKUP(VFDYLD2!BK$4,'[1]INTERNAL PARAMETERS-1'!$B$5:$J$44,5,FALSE))*VLOOKUP(VFDYLD2!BK$4,'[1]INTERNAL PARAMETERS-1'!$B$5:$J$44,8,FALSE)*VLOOKUP(VFDYLD2!BK$4,'[1]INTERNAL PARAMETERS-1'!$B$5:$J$44,3,FALSE)</f>
        <v>5.5643115675829809E-2</v>
      </c>
      <c r="BL47" s="44">
        <f>VFDYLD1!BL47*VLOOKUP(VFDYLD2!BL$4,'[1]INTERNAL PARAMETERS-1'!$B$5:$J$44,5,FALSE)*VLOOKUP(VFDYLD2!BL$4,'[1]INTERNAL PARAMETERS-1'!$B$5:$J$44,6,FALSE)*VLOOKUP(VFDYLD2!BL$4,'[1]INTERNAL PARAMETERS-1'!$B$5:$J$44,3,FALSE) + VFDYLD1!BL47*(1-VLOOKUP(VFDYLD2!BL$4,'[1]INTERNAL PARAMETERS-1'!$B$5:$J$44,5,FALSE))*VLOOKUP(VFDYLD2!BL$4,'[1]INTERNAL PARAMETERS-1'!$B$5:$J$44,8,FALSE)*VLOOKUP(VFDYLD2!BL$4,'[1]INTERNAL PARAMETERS-1'!$B$5:$J$44,3,FALSE)</f>
        <v>0.15803366644644892</v>
      </c>
      <c r="BM47" s="44">
        <f>VFDYLD1!BM47*VLOOKUP(VFDYLD2!BM$4,'[1]INTERNAL PARAMETERS-1'!$B$5:$J$44,5,FALSE)*VLOOKUP(VFDYLD2!BM$4,'[1]INTERNAL PARAMETERS-1'!$B$5:$J$44,6,FALSE)*VLOOKUP(VFDYLD2!BM$4,'[1]INTERNAL PARAMETERS-1'!$B$5:$J$44,3,FALSE) + VFDYLD1!BM47*(1-VLOOKUP(VFDYLD2!BM$4,'[1]INTERNAL PARAMETERS-1'!$B$5:$J$44,5,FALSE))*VLOOKUP(VFDYLD2!BM$4,'[1]INTERNAL PARAMETERS-1'!$B$5:$J$44,8,FALSE)*VLOOKUP(VFDYLD2!BM$4,'[1]INTERNAL PARAMETERS-1'!$B$5:$J$44,3,FALSE)</f>
        <v>3.7934264326205475E-2</v>
      </c>
      <c r="BN47" s="44">
        <f>VFDYLD1!BN47*VLOOKUP(VFDYLD2!BN$4,'[1]INTERNAL PARAMETERS-1'!$B$5:$J$44,5,FALSE)*VLOOKUP(VFDYLD2!BN$4,'[1]INTERNAL PARAMETERS-1'!$B$5:$J$44,6,FALSE)*VLOOKUP(VFDYLD2!BN$4,'[1]INTERNAL PARAMETERS-1'!$B$5:$J$44,3,FALSE) + VFDYLD1!BN47*(1-VLOOKUP(VFDYLD2!BN$4,'[1]INTERNAL PARAMETERS-1'!$B$5:$J$44,5,FALSE))*VLOOKUP(VFDYLD2!BN$4,'[1]INTERNAL PARAMETERS-1'!$B$5:$J$44,8,FALSE)*VLOOKUP(VFDYLD2!BN$4,'[1]INTERNAL PARAMETERS-1'!$B$5:$J$44,3,FALSE)</f>
        <v>5.9731228847324264E-2</v>
      </c>
      <c r="BO47" s="44">
        <f>VFDYLD1!BO47*VLOOKUP(VFDYLD2!BO$4,'[1]INTERNAL PARAMETERS-1'!$B$5:$J$44,5,FALSE)*VLOOKUP(VFDYLD2!BO$4,'[1]INTERNAL PARAMETERS-1'!$B$5:$J$44,6,FALSE)*VLOOKUP(VFDYLD2!BO$4,'[1]INTERNAL PARAMETERS-1'!$B$5:$J$44,3,FALSE) + VFDYLD1!BO47*(1-VLOOKUP(VFDYLD2!BO$4,'[1]INTERNAL PARAMETERS-1'!$B$5:$J$44,5,FALSE))*VLOOKUP(VFDYLD2!BO$4,'[1]INTERNAL PARAMETERS-1'!$B$5:$J$44,8,FALSE)*VLOOKUP(VFDYLD2!BO$4,'[1]INTERNAL PARAMETERS-1'!$B$5:$J$44,3,FALSE)</f>
        <v>4.8485854481695512E-2</v>
      </c>
      <c r="BP47" s="44">
        <f>VFDYLD1!BP47*VLOOKUP(VFDYLD2!BP$4,'[1]INTERNAL PARAMETERS-1'!$B$5:$J$44,5,FALSE)*VLOOKUP(VFDYLD2!BP$4,'[1]INTERNAL PARAMETERS-1'!$B$5:$J$44,6,FALSE)*VLOOKUP(VFDYLD2!BP$4,'[1]INTERNAL PARAMETERS-1'!$B$5:$J$44,3,FALSE) + VFDYLD1!BP47*(1-VLOOKUP(VFDYLD2!BP$4,'[1]INTERNAL PARAMETERS-1'!$B$5:$J$44,5,FALSE))*VLOOKUP(VFDYLD2!BP$4,'[1]INTERNAL PARAMETERS-1'!$B$5:$J$44,8,FALSE)*VLOOKUP(VFDYLD2!BP$4,'[1]INTERNAL PARAMETERS-1'!$B$5:$J$44,3,FALSE)</f>
        <v>4.3306172989769753E-3</v>
      </c>
      <c r="BQ47" s="44">
        <f>VFDYLD1!BQ47*VLOOKUP(VFDYLD2!BQ$4,'[1]INTERNAL PARAMETERS-1'!$B$5:$J$44,5,FALSE)*VLOOKUP(VFDYLD2!BQ$4,'[1]INTERNAL PARAMETERS-1'!$B$5:$J$44,6,FALSE)*VLOOKUP(VFDYLD2!BQ$4,'[1]INTERNAL PARAMETERS-1'!$B$5:$J$44,3,FALSE) + VFDYLD1!BQ47*(1-VLOOKUP(VFDYLD2!BQ$4,'[1]INTERNAL PARAMETERS-1'!$B$5:$J$44,5,FALSE))*VLOOKUP(VFDYLD2!BQ$4,'[1]INTERNAL PARAMETERS-1'!$B$5:$J$44,8,FALSE)*VLOOKUP(VFDYLD2!BQ$4,'[1]INTERNAL PARAMETERS-1'!$B$5:$J$44,3,FALSE)</f>
        <v>0.18690256143716108</v>
      </c>
      <c r="BR47" s="44">
        <f>VFDYLD1!BR47*VLOOKUP(VFDYLD2!BR$4,'[1]INTERNAL PARAMETERS-1'!$B$5:$J$44,5,FALSE)*VLOOKUP(VFDYLD2!BR$4,'[1]INTERNAL PARAMETERS-1'!$B$5:$J$44,6,FALSE)*VLOOKUP(VFDYLD2!BR$4,'[1]INTERNAL PARAMETERS-1'!$B$5:$J$44,3,FALSE) + VFDYLD1!BR47*(1-VLOOKUP(VFDYLD2!BR$4,'[1]INTERNAL PARAMETERS-1'!$B$5:$J$44,5,FALSE))*VLOOKUP(VFDYLD2!BR$4,'[1]INTERNAL PARAMETERS-1'!$B$5:$J$44,8,FALSE)*VLOOKUP(VFDYLD2!BR$4,'[1]INTERNAL PARAMETERS-1'!$B$5:$J$44,3,FALSE)</f>
        <v>8.2596268853450359E-3</v>
      </c>
      <c r="BS47" s="44">
        <f>VFDYLD1!BS47*VLOOKUP(VFDYLD2!BS$4,'[1]INTERNAL PARAMETERS-1'!$B$5:$J$44,5,FALSE)*VLOOKUP(VFDYLD2!BS$4,'[1]INTERNAL PARAMETERS-1'!$B$5:$J$44,6,FALSE)*VLOOKUP(VFDYLD2!BS$4,'[1]INTERNAL PARAMETERS-1'!$B$5:$J$44,3,FALSE) + VFDYLD1!BS47*(1-VLOOKUP(VFDYLD2!BS$4,'[1]INTERNAL PARAMETERS-1'!$B$5:$J$44,5,FALSE))*VLOOKUP(VFDYLD2!BS$4,'[1]INTERNAL PARAMETERS-1'!$B$5:$J$44,8,FALSE)*VLOOKUP(VFDYLD2!BS$4,'[1]INTERNAL PARAMETERS-1'!$B$5:$J$44,3,FALSE)</f>
        <v>6.1438075629673388E-4</v>
      </c>
      <c r="BT47" s="44">
        <f>VFDYLD1!BT47*VLOOKUP(VFDYLD2!BT$4,'[1]INTERNAL PARAMETERS-1'!$B$5:$J$44,5,FALSE)*VLOOKUP(VFDYLD2!BT$4,'[1]INTERNAL PARAMETERS-1'!$B$5:$J$44,6,FALSE)*VLOOKUP(VFDYLD2!BT$4,'[1]INTERNAL PARAMETERS-1'!$B$5:$J$44,3,FALSE) + VFDYLD1!BT47*(1-VLOOKUP(VFDYLD2!BT$4,'[1]INTERNAL PARAMETERS-1'!$B$5:$J$44,5,FALSE))*VLOOKUP(VFDYLD2!BT$4,'[1]INTERNAL PARAMETERS-1'!$B$5:$J$44,8,FALSE)*VLOOKUP(VFDYLD2!BT$4,'[1]INTERNAL PARAMETERS-1'!$B$5:$J$44,3,FALSE)</f>
        <v>0</v>
      </c>
      <c r="BU47" s="44">
        <f>VFDYLD1!BU47*VLOOKUP(VFDYLD2!BU$4,'[1]INTERNAL PARAMETERS-1'!$B$5:$J$44,5,FALSE)*VLOOKUP(VFDYLD2!BU$4,'[1]INTERNAL PARAMETERS-1'!$B$5:$J$44,6,FALSE)*VLOOKUP(VFDYLD2!BU$4,'[1]INTERNAL PARAMETERS-1'!$B$5:$J$44,3,FALSE) + VFDYLD1!BU47*(1-VLOOKUP(VFDYLD2!BU$4,'[1]INTERNAL PARAMETERS-1'!$B$5:$J$44,5,FALSE))*VLOOKUP(VFDYLD2!BU$4,'[1]INTERNAL PARAMETERS-1'!$B$5:$J$44,8,FALSE)*VLOOKUP(VFDYLD2!BU$4,'[1]INTERNAL PARAMETERS-1'!$B$5:$J$44,3,FALSE)</f>
        <v>0</v>
      </c>
      <c r="BV47" s="44">
        <f>VFDYLD1!BV47*VLOOKUP(VFDYLD2!BV$4,'[1]INTERNAL PARAMETERS-1'!$B$5:$J$44,5,FALSE)*VLOOKUP(VFDYLD2!BV$4,'[1]INTERNAL PARAMETERS-1'!$B$5:$J$44,6,FALSE)*VLOOKUP(VFDYLD2!BV$4,'[1]INTERNAL PARAMETERS-1'!$B$5:$J$44,3,FALSE) + VFDYLD1!BV47*(1-VLOOKUP(VFDYLD2!BV$4,'[1]INTERNAL PARAMETERS-1'!$B$5:$J$44,5,FALSE))*VLOOKUP(VFDYLD2!BV$4,'[1]INTERNAL PARAMETERS-1'!$B$5:$J$44,8,FALSE)*VLOOKUP(VFDYLD2!BV$4,'[1]INTERNAL PARAMETERS-1'!$B$5:$J$44,3,FALSE)</f>
        <v>0</v>
      </c>
      <c r="BW47" s="44">
        <f>VFDYLD1!BW47*VLOOKUP(VFDYLD2!BW$4,'[1]INTERNAL PARAMETERS-1'!$B$5:$J$44,5,FALSE)*VLOOKUP(VFDYLD2!BW$4,'[1]INTERNAL PARAMETERS-1'!$B$5:$J$44,6,FALSE)*VLOOKUP(VFDYLD2!BW$4,'[1]INTERNAL PARAMETERS-1'!$B$5:$J$44,3,FALSE) + VFDYLD1!BW47*(1-VLOOKUP(VFDYLD2!BW$4,'[1]INTERNAL PARAMETERS-1'!$B$5:$J$44,5,FALSE))*VLOOKUP(VFDYLD2!BW$4,'[1]INTERNAL PARAMETERS-1'!$B$5:$J$44,8,FALSE)*VLOOKUP(VFDYLD2!BW$4,'[1]INTERNAL PARAMETERS-1'!$B$5:$J$44,3,FALSE)</f>
        <v>0</v>
      </c>
      <c r="BX47" s="44">
        <f>VFDYLD1!BX47*VLOOKUP(VFDYLD2!BX$4,'[1]INTERNAL PARAMETERS-1'!$B$5:$J$44,5,FALSE)*VLOOKUP(VFDYLD2!BX$4,'[1]INTERNAL PARAMETERS-1'!$B$5:$J$44,6,FALSE)*VLOOKUP(VFDYLD2!BX$4,'[1]INTERNAL PARAMETERS-1'!$B$5:$J$44,3,FALSE) + VFDYLD1!BX47*(1-VLOOKUP(VFDYLD2!BX$4,'[1]INTERNAL PARAMETERS-1'!$B$5:$J$44,5,FALSE))*VLOOKUP(VFDYLD2!BX$4,'[1]INTERNAL PARAMETERS-1'!$B$5:$J$44,8,FALSE)*VLOOKUP(VFDYLD2!BX$4,'[1]INTERNAL PARAMETERS-1'!$B$5:$J$44,3,FALSE)</f>
        <v>0</v>
      </c>
      <c r="BY47" s="44">
        <f>VFDYLD1!BY47*VLOOKUP(VFDYLD2!BY$4,'[1]INTERNAL PARAMETERS-1'!$B$5:$J$44,5,FALSE)*VLOOKUP(VFDYLD2!BY$4,'[1]INTERNAL PARAMETERS-1'!$B$5:$J$44,6,FALSE)*VLOOKUP(VFDYLD2!BY$4,'[1]INTERNAL PARAMETERS-1'!$B$5:$J$44,3,FALSE) + VFDYLD1!BY47*(1-VLOOKUP(VFDYLD2!BY$4,'[1]INTERNAL PARAMETERS-1'!$B$5:$J$44,5,FALSE))*VLOOKUP(VFDYLD2!BY$4,'[1]INTERNAL PARAMETERS-1'!$B$5:$J$44,8,FALSE)*VLOOKUP(VFDYLD2!BY$4,'[1]INTERNAL PARAMETERS-1'!$B$5:$J$44,3,FALSE)</f>
        <v>0</v>
      </c>
      <c r="BZ47" s="44">
        <f>VFDYLD1!BZ47*VLOOKUP(VFDYLD2!BZ$4,'[1]INTERNAL PARAMETERS-1'!$B$5:$J$44,5,FALSE)*VLOOKUP(VFDYLD2!BZ$4,'[1]INTERNAL PARAMETERS-1'!$B$5:$J$44,6,FALSE)*VLOOKUP(VFDYLD2!BZ$4,'[1]INTERNAL PARAMETERS-1'!$B$5:$J$44,3,FALSE) + VFDYLD1!BZ47*(1-VLOOKUP(VFDYLD2!BZ$4,'[1]INTERNAL PARAMETERS-1'!$B$5:$J$44,5,FALSE))*VLOOKUP(VFDYLD2!BZ$4,'[1]INTERNAL PARAMETERS-1'!$B$5:$J$44,8,FALSE)*VLOOKUP(VFDYLD2!BZ$4,'[1]INTERNAL PARAMETERS-1'!$B$5:$J$44,3,FALSE)</f>
        <v>5.1467968238806607E-4</v>
      </c>
      <c r="CA47" s="44">
        <f>VFDYLD1!CA47*VLOOKUP(VFDYLD2!CA$4,'[1]INTERNAL PARAMETERS-1'!$B$5:$J$44,5,FALSE)*VLOOKUP(VFDYLD2!CA$4,'[1]INTERNAL PARAMETERS-1'!$B$5:$J$44,6,FALSE)*VLOOKUP(VFDYLD2!CA$4,'[1]INTERNAL PARAMETERS-1'!$B$5:$J$44,3,FALSE) + VFDYLD1!CA47*(1-VLOOKUP(VFDYLD2!CA$4,'[1]INTERNAL PARAMETERS-1'!$B$5:$J$44,5,FALSE))*VLOOKUP(VFDYLD2!CA$4,'[1]INTERNAL PARAMETERS-1'!$B$5:$J$44,8,FALSE)*VLOOKUP(VFDYLD2!CA$4,'[1]INTERNAL PARAMETERS-1'!$B$5:$J$44,3,FALSE)</f>
        <v>0</v>
      </c>
      <c r="CB47" s="44">
        <f>VFDYLD1!CB47*VLOOKUP(VFDYLD2!CB$4,'[1]INTERNAL PARAMETERS-1'!$B$5:$J$44,5,FALSE)*VLOOKUP(VFDYLD2!CB$4,'[1]INTERNAL PARAMETERS-1'!$B$5:$J$44,6,FALSE)*VLOOKUP(VFDYLD2!CB$4,'[1]INTERNAL PARAMETERS-1'!$B$5:$J$44,3,FALSE) + VFDYLD1!CB47*(1-VLOOKUP(VFDYLD2!CB$4,'[1]INTERNAL PARAMETERS-1'!$B$5:$J$44,5,FALSE))*VLOOKUP(VFDYLD2!CB$4,'[1]INTERNAL PARAMETERS-1'!$B$5:$J$44,8,FALSE)*VLOOKUP(VFDYLD2!CB$4,'[1]INTERNAL PARAMETERS-1'!$B$5:$J$44,3,FALSE)</f>
        <v>0</v>
      </c>
      <c r="CC47" s="44">
        <f>VFDYLD1!CC47*VLOOKUP(VFDYLD2!CC$4,'[1]INTERNAL PARAMETERS-1'!$B$5:$J$44,5,FALSE)*VLOOKUP(VFDYLD2!CC$4,'[1]INTERNAL PARAMETERS-1'!$B$5:$J$44,6,FALSE)*VLOOKUP(VFDYLD2!CC$4,'[1]INTERNAL PARAMETERS-1'!$B$5:$J$44,3,FALSE) + VFDYLD1!CC47*(1-VLOOKUP(VFDYLD2!CC$4,'[1]INTERNAL PARAMETERS-1'!$B$5:$J$44,5,FALSE))*VLOOKUP(VFDYLD2!CC$4,'[1]INTERNAL PARAMETERS-1'!$B$5:$J$44,8,FALSE)*VLOOKUP(VFDYLD2!CC$4,'[1]INTERNAL PARAMETERS-1'!$B$5:$J$44,3,FALSE)</f>
        <v>1.0007660490879064E-3</v>
      </c>
      <c r="CD47" s="44">
        <f>VFDYLD1!CD47*VLOOKUP(VFDYLD2!CD$4,'[1]INTERNAL PARAMETERS-1'!$B$5:$J$44,5,FALSE)*VLOOKUP(VFDYLD2!CD$4,'[1]INTERNAL PARAMETERS-1'!$B$5:$J$44,6,FALSE)*VLOOKUP(VFDYLD2!CD$4,'[1]INTERNAL PARAMETERS-1'!$B$5:$J$44,3,FALSE) + VFDYLD1!CD47*(1-VLOOKUP(VFDYLD2!CD$4,'[1]INTERNAL PARAMETERS-1'!$B$5:$J$44,5,FALSE))*VLOOKUP(VFDYLD2!CD$4,'[1]INTERNAL PARAMETERS-1'!$B$5:$J$44,8,FALSE)*VLOOKUP(VFDYLD2!CD$4,'[1]INTERNAL PARAMETERS-1'!$B$5:$J$44,3,FALSE)</f>
        <v>3.0955362010981601E-3</v>
      </c>
      <c r="CE47" s="44">
        <f>VFDYLD1!CE47*VLOOKUP(VFDYLD2!CE$4,'[1]INTERNAL PARAMETERS-1'!$B$5:$J$44,5,FALSE)*VLOOKUP(VFDYLD2!CE$4,'[1]INTERNAL PARAMETERS-1'!$B$5:$J$44,6,FALSE)*VLOOKUP(VFDYLD2!CE$4,'[1]INTERNAL PARAMETERS-1'!$B$5:$J$44,3,FALSE) + VFDYLD1!CE47*(1-VLOOKUP(VFDYLD2!CE$4,'[1]INTERNAL PARAMETERS-1'!$B$5:$J$44,5,FALSE))*VLOOKUP(VFDYLD2!CE$4,'[1]INTERNAL PARAMETERS-1'!$B$5:$J$44,8,FALSE)*VLOOKUP(VFDYLD2!CE$4,'[1]INTERNAL PARAMETERS-1'!$B$5:$J$44,3,FALSE)</f>
        <v>4.9640588101319393E-3</v>
      </c>
      <c r="CF47" s="44">
        <f>VFDYLD1!CF47*VLOOKUP(VFDYLD2!CF$4,'[1]INTERNAL PARAMETERS-1'!$B$5:$J$44,5,FALSE)*VLOOKUP(VFDYLD2!CF$4,'[1]INTERNAL PARAMETERS-1'!$B$5:$J$44,6,FALSE)*VLOOKUP(VFDYLD2!CF$4,'[1]INTERNAL PARAMETERS-1'!$B$5:$J$44,3,FALSE) + VFDYLD1!CF47*(1-VLOOKUP(VFDYLD2!CF$4,'[1]INTERNAL PARAMETERS-1'!$B$5:$J$44,5,FALSE))*VLOOKUP(VFDYLD2!CF$4,'[1]INTERNAL PARAMETERS-1'!$B$5:$J$44,8,FALSE)*VLOOKUP(VFDYLD2!CF$4,'[1]INTERNAL PARAMETERS-1'!$B$5:$J$44,3,FALSE)</f>
        <v>4.9647715754202425E-3</v>
      </c>
      <c r="CG47" s="44">
        <f>VFDYLD1!CG47*VLOOKUP(VFDYLD2!CG$4,'[1]INTERNAL PARAMETERS-1'!$B$5:$J$44,5,FALSE)*VLOOKUP(VFDYLD2!CG$4,'[1]INTERNAL PARAMETERS-1'!$B$5:$J$44,6,FALSE)*VLOOKUP(VFDYLD2!CG$4,'[1]INTERNAL PARAMETERS-1'!$B$5:$J$44,3,FALSE) + VFDYLD1!CG47*(1-VLOOKUP(VFDYLD2!CG$4,'[1]INTERNAL PARAMETERS-1'!$B$5:$J$44,5,FALSE))*VLOOKUP(VFDYLD2!CG$4,'[1]INTERNAL PARAMETERS-1'!$B$5:$J$44,8,FALSE)*VLOOKUP(VFDYLD2!CG$4,'[1]INTERNAL PARAMETERS-1'!$B$5:$J$44,3,FALSE)</f>
        <v>8.2238945184445679E-5</v>
      </c>
      <c r="CH47" s="43">
        <f>VFDYLD1!CH47*VLOOKUP(VFDYLD2!CH$4,'[1]INTERNAL PARAMETERS-1'!$B$5:$J$44,5,FALSE)*VLOOKUP(VFDYLD2!CH$4,'[1]INTERNAL PARAMETERS-1'!$B$5:$J$44,6,FALSE)*VLOOKUP(VFDYLD2!CH$4,'[1]INTERNAL PARAMETERS-1'!$B$5:$J$44,3,FALSE) + VFDYLD1!CH47*(1-VLOOKUP(VFDYLD2!CH$4,'[1]INTERNAL PARAMETERS-1'!$B$5:$J$44,5,FALSE))*VLOOKUP(VFDYLD2!CH$4,'[1]INTERNAL PARAMETERS-1'!$B$5:$J$44,8,FALSE)*VLOOKUP(VFDYLD2!CH$4,'[1]INTERNAL PARAMETERS-1'!$B$5:$J$44,3,FALSE)</f>
        <v>0</v>
      </c>
      <c r="CJ47" s="45">
        <f t="shared" si="0"/>
        <v>123.52615403432644</v>
      </c>
      <c r="CK47" s="43">
        <f t="shared" si="1"/>
        <v>2.3415861045359101</v>
      </c>
    </row>
    <row r="48" spans="2:89" x14ac:dyDescent="0.4">
      <c r="B48" s="58" t="s">
        <v>4</v>
      </c>
      <c r="C48" s="57" t="s">
        <v>65</v>
      </c>
      <c r="D48" s="57" t="s">
        <v>57</v>
      </c>
      <c r="E48" s="132">
        <f>VFD!W48</f>
        <v>330.65214613778704</v>
      </c>
      <c r="F48" s="59">
        <f>'[1]INTERNAL PARAMETERS-1'!M12</f>
        <v>49.09</v>
      </c>
      <c r="G48" s="45">
        <f>VFDYLD1!G48*VLOOKUP(VFDYLD2!G$4,'[1]INTERNAL PARAMETERS-1'!$B$5:$J$44,5,FALSE)*VLOOKUP(VFDYLD2!G$4,'[1]INTERNAL PARAMETERS-1'!$B$5:$J$44,7,FALSE)*VFDYLD2!$F48 + VFDYLD1!G48*(1-VLOOKUP(VFDYLD2!G$4,'[1]INTERNAL PARAMETERS-1'!$B$5:$J$44,5,FALSE))*VLOOKUP(VFDYLD2!G$4,'[1]INTERNAL PARAMETERS-1'!$B$5:$J$44,9,FALSE)*VFDYLD2!$F48</f>
        <v>75.130071788066644</v>
      </c>
      <c r="H48" s="44">
        <f>VFDYLD1!H48*VLOOKUP(VFDYLD2!H$4,'[1]INTERNAL PARAMETERS-1'!$B$5:$J$44,5,FALSE)*VLOOKUP(VFDYLD2!H$4,'[1]INTERNAL PARAMETERS-1'!$B$5:$J$44,7,FALSE)*VFDYLD2!$F48 + VFDYLD1!H48*(1-VLOOKUP(VFDYLD2!H$4,'[1]INTERNAL PARAMETERS-1'!$B$5:$J$44,5,FALSE))*VLOOKUP(VFDYLD2!H$4,'[1]INTERNAL PARAMETERS-1'!$B$5:$J$44,9,FALSE)*VFDYLD2!$F48</f>
        <v>39.575866055053737</v>
      </c>
      <c r="I48" s="44">
        <f>VFDYLD1!I48*VLOOKUP(VFDYLD2!I$4,'[1]INTERNAL PARAMETERS-1'!$B$5:$J$44,5,FALSE)*VLOOKUP(VFDYLD2!I$4,'[1]INTERNAL PARAMETERS-1'!$B$5:$J$44,7,FALSE)*VFDYLD2!$F48 + VFDYLD1!I48*(1-VLOOKUP(VFDYLD2!I$4,'[1]INTERNAL PARAMETERS-1'!$B$5:$J$44,5,FALSE))*VLOOKUP(VFDYLD2!I$4,'[1]INTERNAL PARAMETERS-1'!$B$5:$J$44,9,FALSE)*VFDYLD2!$F48</f>
        <v>34.452312510539308</v>
      </c>
      <c r="J48" s="44">
        <f>VFDYLD1!J48*VLOOKUP(VFDYLD2!J$4,'[1]INTERNAL PARAMETERS-1'!$B$5:$J$44,5,FALSE)*VLOOKUP(VFDYLD2!J$4,'[1]INTERNAL PARAMETERS-1'!$B$5:$J$44,7,FALSE)*VFDYLD2!$F48 + VFDYLD1!J48*(1-VLOOKUP(VFDYLD2!J$4,'[1]INTERNAL PARAMETERS-1'!$B$5:$J$44,5,FALSE))*VLOOKUP(VFDYLD2!J$4,'[1]INTERNAL PARAMETERS-1'!$B$5:$J$44,9,FALSE)*VFDYLD2!$F48</f>
        <v>0</v>
      </c>
      <c r="K48" s="44">
        <f>VFDYLD1!K48*VLOOKUP(VFDYLD2!K$4,'[1]INTERNAL PARAMETERS-1'!$B$5:$J$44,5,FALSE)*VLOOKUP(VFDYLD2!K$4,'[1]INTERNAL PARAMETERS-1'!$B$5:$J$44,7,FALSE)*VFDYLD2!$F48 + VFDYLD1!K48*(1-VLOOKUP(VFDYLD2!K$4,'[1]INTERNAL PARAMETERS-1'!$B$5:$J$44,5,FALSE))*VLOOKUP(VFDYLD2!K$4,'[1]INTERNAL PARAMETERS-1'!$B$5:$J$44,9,FALSE)*VFDYLD2!$F48</f>
        <v>0.20751434576523528</v>
      </c>
      <c r="L48" s="44">
        <f>VFDYLD1!L48*VLOOKUP(VFDYLD2!L$4,'[1]INTERNAL PARAMETERS-1'!$B$5:$J$44,5,FALSE)*VLOOKUP(VFDYLD2!L$4,'[1]INTERNAL PARAMETERS-1'!$B$5:$J$44,7,FALSE)*VFDYLD2!$F48 + VFDYLD1!L48*(1-VLOOKUP(VFDYLD2!L$4,'[1]INTERNAL PARAMETERS-1'!$B$5:$J$44,5,FALSE))*VLOOKUP(VFDYLD2!L$4,'[1]INTERNAL PARAMETERS-1'!$B$5:$J$44,9,FALSE)*VFDYLD2!$F48</f>
        <v>0</v>
      </c>
      <c r="M48" s="44">
        <f>VFDYLD1!M48*VLOOKUP(VFDYLD2!M$4,'[1]INTERNAL PARAMETERS-1'!$B$5:$J$44,5,FALSE)*VLOOKUP(VFDYLD2!M$4,'[1]INTERNAL PARAMETERS-1'!$B$5:$J$44,7,FALSE)*VFDYLD2!$F48 + VFDYLD1!M48*(1-VLOOKUP(VFDYLD2!M$4,'[1]INTERNAL PARAMETERS-1'!$B$5:$J$44,5,FALSE))*VLOOKUP(VFDYLD2!M$4,'[1]INTERNAL PARAMETERS-1'!$B$5:$J$44,9,FALSE)*VFDYLD2!$F48</f>
        <v>1.1899464556782844</v>
      </c>
      <c r="N48" s="44">
        <f>VFDYLD1!N48*VLOOKUP(VFDYLD2!N$4,'[1]INTERNAL PARAMETERS-1'!$B$5:$J$44,5,FALSE)*VLOOKUP(VFDYLD2!N$4,'[1]INTERNAL PARAMETERS-1'!$B$5:$J$44,7,FALSE)*VFDYLD2!$F48 + VFDYLD1!N48*(1-VLOOKUP(VFDYLD2!N$4,'[1]INTERNAL PARAMETERS-1'!$B$5:$J$44,5,FALSE))*VLOOKUP(VFDYLD2!N$4,'[1]INTERNAL PARAMETERS-1'!$B$5:$J$44,9,FALSE)*VFDYLD2!$F48</f>
        <v>0.16712740693964412</v>
      </c>
      <c r="O48" s="44">
        <f>VFDYLD1!O48*VLOOKUP(VFDYLD2!O$4,'[1]INTERNAL PARAMETERS-1'!$B$5:$J$44,5,FALSE)*VLOOKUP(VFDYLD2!O$4,'[1]INTERNAL PARAMETERS-1'!$B$5:$J$44,7,FALSE)*VFDYLD2!$F48 + VFDYLD1!O48*(1-VLOOKUP(VFDYLD2!O$4,'[1]INTERNAL PARAMETERS-1'!$B$5:$J$44,5,FALSE))*VLOOKUP(VFDYLD2!O$4,'[1]INTERNAL PARAMETERS-1'!$B$5:$J$44,9,FALSE)*VFDYLD2!$F48</f>
        <v>0</v>
      </c>
      <c r="P48" s="44">
        <f>VFDYLD1!P48*VLOOKUP(VFDYLD2!P$4,'[1]INTERNAL PARAMETERS-1'!$B$5:$J$44,5,FALSE)*VLOOKUP(VFDYLD2!P$4,'[1]INTERNAL PARAMETERS-1'!$B$5:$J$44,7,FALSE)*VFDYLD2!$F48 + VFDYLD1!P48*(1-VLOOKUP(VFDYLD2!P$4,'[1]INTERNAL PARAMETERS-1'!$B$5:$J$44,5,FALSE))*VLOOKUP(VFDYLD2!P$4,'[1]INTERNAL PARAMETERS-1'!$B$5:$J$44,9,FALSE)*VFDYLD2!$F48</f>
        <v>0</v>
      </c>
      <c r="Q48" s="44">
        <f>VFDYLD1!Q48*VLOOKUP(VFDYLD2!Q$4,'[1]INTERNAL PARAMETERS-1'!$B$5:$J$44,5,FALSE)*VLOOKUP(VFDYLD2!Q$4,'[1]INTERNAL PARAMETERS-1'!$B$5:$J$44,7,FALSE)*VFDYLD2!$F48 + VFDYLD1!Q48*(1-VLOOKUP(VFDYLD2!Q$4,'[1]INTERNAL PARAMETERS-1'!$B$5:$J$44,5,FALSE))*VLOOKUP(VFDYLD2!Q$4,'[1]INTERNAL PARAMETERS-1'!$B$5:$J$44,9,FALSE)*VFDYLD2!$F48</f>
        <v>0</v>
      </c>
      <c r="R48" s="44">
        <f>VFDYLD1!R48*VLOOKUP(VFDYLD2!R$4,'[1]INTERNAL PARAMETERS-1'!$B$5:$J$44,5,FALSE)*VLOOKUP(VFDYLD2!R$4,'[1]INTERNAL PARAMETERS-1'!$B$5:$J$44,7,FALSE)*VFDYLD2!$F48 + VFDYLD1!R48*(1-VLOOKUP(VFDYLD2!R$4,'[1]INTERNAL PARAMETERS-1'!$B$5:$J$44,5,FALSE))*VLOOKUP(VFDYLD2!R$4,'[1]INTERNAL PARAMETERS-1'!$B$5:$J$44,9,FALSE)*VFDYLD2!$F48</f>
        <v>0.34424218741359541</v>
      </c>
      <c r="S48" s="44">
        <f>VFDYLD1!S48*VLOOKUP(VFDYLD2!S$4,'[1]INTERNAL PARAMETERS-1'!$B$5:$J$44,5,FALSE)*VLOOKUP(VFDYLD2!S$4,'[1]INTERNAL PARAMETERS-1'!$B$5:$J$44,7,FALSE)*VFDYLD2!$F48 + VFDYLD1!S48*(1-VLOOKUP(VFDYLD2!S$4,'[1]INTERNAL PARAMETERS-1'!$B$5:$J$44,5,FALSE))*VLOOKUP(VFDYLD2!S$4,'[1]INTERNAL PARAMETERS-1'!$B$5:$J$44,9,FALSE)*VFDYLD2!$F48</f>
        <v>4.2906795533069992</v>
      </c>
      <c r="T48" s="44">
        <f>VFDYLD1!T48*VLOOKUP(VFDYLD2!T$4,'[1]INTERNAL PARAMETERS-1'!$B$5:$J$44,5,FALSE)*VLOOKUP(VFDYLD2!T$4,'[1]INTERNAL PARAMETERS-1'!$B$5:$J$44,7,FALSE)*VFDYLD2!$F48 + VFDYLD1!T48*(1-VLOOKUP(VFDYLD2!T$4,'[1]INTERNAL PARAMETERS-1'!$B$5:$J$44,5,FALSE))*VLOOKUP(VFDYLD2!T$4,'[1]INTERNAL PARAMETERS-1'!$B$5:$J$44,9,FALSE)*VFDYLD2!$F48</f>
        <v>1.4292510999778061</v>
      </c>
      <c r="U48" s="44">
        <f>VFDYLD1!U48*VLOOKUP(VFDYLD2!U$4,'[1]INTERNAL PARAMETERS-1'!$B$5:$J$44,5,FALSE)*VLOOKUP(VFDYLD2!U$4,'[1]INTERNAL PARAMETERS-1'!$B$5:$J$44,7,FALSE)*VFDYLD2!$F48 + VFDYLD1!U48*(1-VLOOKUP(VFDYLD2!U$4,'[1]INTERNAL PARAMETERS-1'!$B$5:$J$44,5,FALSE))*VLOOKUP(VFDYLD2!U$4,'[1]INTERNAL PARAMETERS-1'!$B$5:$J$44,9,FALSE)*VFDYLD2!$F48</f>
        <v>1.0072236180678091</v>
      </c>
      <c r="V48" s="44">
        <f>VFDYLD1!V48*VLOOKUP(VFDYLD2!V$4,'[1]INTERNAL PARAMETERS-1'!$B$5:$J$44,5,FALSE)*VLOOKUP(VFDYLD2!V$4,'[1]INTERNAL PARAMETERS-1'!$B$5:$J$44,7,FALSE)*VFDYLD2!$F48 + VFDYLD1!V48*(1-VLOOKUP(VFDYLD2!V$4,'[1]INTERNAL PARAMETERS-1'!$B$5:$J$44,5,FALSE))*VLOOKUP(VFDYLD2!V$4,'[1]INTERNAL PARAMETERS-1'!$B$5:$J$44,9,FALSE)*VFDYLD2!$F48</f>
        <v>4.7464125948274738</v>
      </c>
      <c r="W48" s="44">
        <f>VFDYLD1!W48*VLOOKUP(VFDYLD2!W$4,'[1]INTERNAL PARAMETERS-1'!$B$5:$J$44,5,FALSE)*VLOOKUP(VFDYLD2!W$4,'[1]INTERNAL PARAMETERS-1'!$B$5:$J$44,7,FALSE)*VFDYLD2!$F48 + VFDYLD1!W48*(1-VLOOKUP(VFDYLD2!W$4,'[1]INTERNAL PARAMETERS-1'!$B$5:$J$44,5,FALSE))*VLOOKUP(VFDYLD2!W$4,'[1]INTERNAL PARAMETERS-1'!$B$5:$J$44,9,FALSE)*VFDYLD2!$F48</f>
        <v>0</v>
      </c>
      <c r="X48" s="44">
        <f>VFDYLD1!X48*VLOOKUP(VFDYLD2!X$4,'[1]INTERNAL PARAMETERS-1'!$B$5:$J$44,5,FALSE)*VLOOKUP(VFDYLD2!X$4,'[1]INTERNAL PARAMETERS-1'!$B$5:$J$44,7,FALSE)*VFDYLD2!$F48 + VFDYLD1!X48*(1-VLOOKUP(VFDYLD2!X$4,'[1]INTERNAL PARAMETERS-1'!$B$5:$J$44,5,FALSE))*VLOOKUP(VFDYLD2!X$4,'[1]INTERNAL PARAMETERS-1'!$B$5:$J$44,9,FALSE)*VFDYLD2!$F48</f>
        <v>0</v>
      </c>
      <c r="Y48" s="44">
        <f>VFDYLD1!Y48*VLOOKUP(VFDYLD2!Y$4,'[1]INTERNAL PARAMETERS-1'!$B$5:$J$44,5,FALSE)*VLOOKUP(VFDYLD2!Y$4,'[1]INTERNAL PARAMETERS-1'!$B$5:$J$44,7,FALSE)*VFDYLD2!$F48 + VFDYLD1!Y48*(1-VLOOKUP(VFDYLD2!Y$4,'[1]INTERNAL PARAMETERS-1'!$B$5:$J$44,5,FALSE))*VLOOKUP(VFDYLD2!Y$4,'[1]INTERNAL PARAMETERS-1'!$B$5:$J$44,9,FALSE)*VFDYLD2!$F48</f>
        <v>0</v>
      </c>
      <c r="Z48" s="44">
        <f>VFDYLD1!Z48*VLOOKUP(VFDYLD2!Z$4,'[1]INTERNAL PARAMETERS-1'!$B$5:$J$44,5,FALSE)*VLOOKUP(VFDYLD2!Z$4,'[1]INTERNAL PARAMETERS-1'!$B$5:$J$44,7,FALSE)*VFDYLD2!$F48 + VFDYLD1!Z48*(1-VLOOKUP(VFDYLD2!Z$4,'[1]INTERNAL PARAMETERS-1'!$B$5:$J$44,5,FALSE))*VLOOKUP(VFDYLD2!Z$4,'[1]INTERNAL PARAMETERS-1'!$B$5:$J$44,9,FALSE)*VFDYLD2!$F48</f>
        <v>0</v>
      </c>
      <c r="AA48" s="44">
        <f>VFDYLD1!AA48*VLOOKUP(VFDYLD2!AA$4,'[1]INTERNAL PARAMETERS-1'!$B$5:$J$44,5,FALSE)*VLOOKUP(VFDYLD2!AA$4,'[1]INTERNAL PARAMETERS-1'!$B$5:$J$44,7,FALSE)*VFDYLD2!$F48 + VFDYLD1!AA48*(1-VLOOKUP(VFDYLD2!AA$4,'[1]INTERNAL PARAMETERS-1'!$B$5:$J$44,5,FALSE))*VLOOKUP(VFDYLD2!AA$4,'[1]INTERNAL PARAMETERS-1'!$B$5:$J$44,9,FALSE)*VFDYLD2!$F48</f>
        <v>0</v>
      </c>
      <c r="AB48" s="44">
        <f>VFDYLD1!AB48*VLOOKUP(VFDYLD2!AB$4,'[1]INTERNAL PARAMETERS-1'!$B$5:$J$44,5,FALSE)*VLOOKUP(VFDYLD2!AB$4,'[1]INTERNAL PARAMETERS-1'!$B$5:$J$44,7,FALSE)*VFDYLD2!$F48 + VFDYLD1!AB48*(1-VLOOKUP(VFDYLD2!AB$4,'[1]INTERNAL PARAMETERS-1'!$B$5:$J$44,5,FALSE))*VLOOKUP(VFDYLD2!AB$4,'[1]INTERNAL PARAMETERS-1'!$B$5:$J$44,9,FALSE)*VFDYLD2!$F48</f>
        <v>0</v>
      </c>
      <c r="AC48" s="44">
        <f>VFDYLD1!AC48*VLOOKUP(VFDYLD2!AC$4,'[1]INTERNAL PARAMETERS-1'!$B$5:$J$44,5,FALSE)*VLOOKUP(VFDYLD2!AC$4,'[1]INTERNAL PARAMETERS-1'!$B$5:$J$44,7,FALSE)*VFDYLD2!$F48 + VFDYLD1!AC48*(1-VLOOKUP(VFDYLD2!AC$4,'[1]INTERNAL PARAMETERS-1'!$B$5:$J$44,5,FALSE))*VLOOKUP(VFDYLD2!AC$4,'[1]INTERNAL PARAMETERS-1'!$B$5:$J$44,9,FALSE)*VFDYLD2!$F48</f>
        <v>0</v>
      </c>
      <c r="AD48" s="44">
        <f>VFDYLD1!AD48*VLOOKUP(VFDYLD2!AD$4,'[1]INTERNAL PARAMETERS-1'!$B$5:$J$44,5,FALSE)*VLOOKUP(VFDYLD2!AD$4,'[1]INTERNAL PARAMETERS-1'!$B$5:$J$44,7,FALSE)*VFDYLD2!$F48 + VFDYLD1!AD48*(1-VLOOKUP(VFDYLD2!AD$4,'[1]INTERNAL PARAMETERS-1'!$B$5:$J$44,5,FALSE))*VLOOKUP(VFDYLD2!AD$4,'[1]INTERNAL PARAMETERS-1'!$B$5:$J$44,9,FALSE)*VFDYLD2!$F48</f>
        <v>0</v>
      </c>
      <c r="AE48" s="44">
        <f>VFDYLD1!AE48*VLOOKUP(VFDYLD2!AE$4,'[1]INTERNAL PARAMETERS-1'!$B$5:$J$44,5,FALSE)*VLOOKUP(VFDYLD2!AE$4,'[1]INTERNAL PARAMETERS-1'!$B$5:$J$44,7,FALSE)*VFDYLD2!$F48 + VFDYLD1!AE48*(1-VLOOKUP(VFDYLD2!AE$4,'[1]INTERNAL PARAMETERS-1'!$B$5:$J$44,5,FALSE))*VLOOKUP(VFDYLD2!AE$4,'[1]INTERNAL PARAMETERS-1'!$B$5:$J$44,9,FALSE)*VFDYLD2!$F48</f>
        <v>0</v>
      </c>
      <c r="AF48" s="44">
        <f>VFDYLD1!AF48*VLOOKUP(VFDYLD2!AF$4,'[1]INTERNAL PARAMETERS-1'!$B$5:$J$44,5,FALSE)*VLOOKUP(VFDYLD2!AF$4,'[1]INTERNAL PARAMETERS-1'!$B$5:$J$44,7,FALSE)*VFDYLD2!$F48 + VFDYLD1!AF48*(1-VLOOKUP(VFDYLD2!AF$4,'[1]INTERNAL PARAMETERS-1'!$B$5:$J$44,5,FALSE))*VLOOKUP(VFDYLD2!AF$4,'[1]INTERNAL PARAMETERS-1'!$B$5:$J$44,9,FALSE)*VFDYLD2!$F48</f>
        <v>0.3596282289757109</v>
      </c>
      <c r="AG48" s="44">
        <f>VFDYLD1!AG48*VLOOKUP(VFDYLD2!AG$4,'[1]INTERNAL PARAMETERS-1'!$B$5:$J$44,5,FALSE)*VLOOKUP(VFDYLD2!AG$4,'[1]INTERNAL PARAMETERS-1'!$B$5:$J$44,7,FALSE)*VFDYLD2!$F48 + VFDYLD1!AG48*(1-VLOOKUP(VFDYLD2!AG$4,'[1]INTERNAL PARAMETERS-1'!$B$5:$J$44,5,FALSE))*VLOOKUP(VFDYLD2!AG$4,'[1]INTERNAL PARAMETERS-1'!$B$5:$J$44,9,FALSE)*VFDYLD2!$F48</f>
        <v>0</v>
      </c>
      <c r="AH48" s="44">
        <f>VFDYLD1!AH48*VLOOKUP(VFDYLD2!AH$4,'[1]INTERNAL PARAMETERS-1'!$B$5:$J$44,5,FALSE)*VLOOKUP(VFDYLD2!AH$4,'[1]INTERNAL PARAMETERS-1'!$B$5:$J$44,7,FALSE)*VFDYLD2!$F48 + VFDYLD1!AH48*(1-VLOOKUP(VFDYLD2!AH$4,'[1]INTERNAL PARAMETERS-1'!$B$5:$J$44,5,FALSE))*VLOOKUP(VFDYLD2!AH$4,'[1]INTERNAL PARAMETERS-1'!$B$5:$J$44,9,FALSE)*VFDYLD2!$F48</f>
        <v>5.070787407959599E-2</v>
      </c>
      <c r="AI48" s="44">
        <f>VFDYLD1!AI48*VLOOKUP(VFDYLD2!AI$4,'[1]INTERNAL PARAMETERS-1'!$B$5:$J$44,5,FALSE)*VLOOKUP(VFDYLD2!AI$4,'[1]INTERNAL PARAMETERS-1'!$B$5:$J$44,7,FALSE)*VFDYLD2!$F48 + VFDYLD1!AI48*(1-VLOOKUP(VFDYLD2!AI$4,'[1]INTERNAL PARAMETERS-1'!$B$5:$J$44,5,FALSE))*VLOOKUP(VFDYLD2!AI$4,'[1]INTERNAL PARAMETERS-1'!$B$5:$J$44,9,FALSE)*VFDYLD2!$F48</f>
        <v>8.4526649894204914E-2</v>
      </c>
      <c r="AJ48" s="44">
        <f>VFDYLD1!AJ48*VLOOKUP(VFDYLD2!AJ$4,'[1]INTERNAL PARAMETERS-1'!$B$5:$J$44,5,FALSE)*VLOOKUP(VFDYLD2!AJ$4,'[1]INTERNAL PARAMETERS-1'!$B$5:$J$44,7,FALSE)*VFDYLD2!$F48 + VFDYLD1!AJ48*(1-VLOOKUP(VFDYLD2!AJ$4,'[1]INTERNAL PARAMETERS-1'!$B$5:$J$44,5,FALSE))*VLOOKUP(VFDYLD2!AJ$4,'[1]INTERNAL PARAMETERS-1'!$B$5:$J$44,9,FALSE)*VFDYLD2!$F48</f>
        <v>0.95898750937388555</v>
      </c>
      <c r="AK48" s="44">
        <f>VFDYLD1!AK48*VLOOKUP(VFDYLD2!AK$4,'[1]INTERNAL PARAMETERS-1'!$B$5:$J$44,5,FALSE)*VLOOKUP(VFDYLD2!AK$4,'[1]INTERNAL PARAMETERS-1'!$B$5:$J$44,7,FALSE)*VFDYLD2!$F48 + VFDYLD1!AK48*(1-VLOOKUP(VFDYLD2!AK$4,'[1]INTERNAL PARAMETERS-1'!$B$5:$J$44,5,FALSE))*VLOOKUP(VFDYLD2!AK$4,'[1]INTERNAL PARAMETERS-1'!$B$5:$J$44,9,FALSE)*VFDYLD2!$F48</f>
        <v>0.40566299263676792</v>
      </c>
      <c r="AL48" s="44">
        <f>VFDYLD1!AL48*VLOOKUP(VFDYLD2!AL$4,'[1]INTERNAL PARAMETERS-1'!$B$5:$J$44,5,FALSE)*VLOOKUP(VFDYLD2!AL$4,'[1]INTERNAL PARAMETERS-1'!$B$5:$J$44,7,FALSE)*VFDYLD2!$F48 + VFDYLD1!AL48*(1-VLOOKUP(VFDYLD2!AL$4,'[1]INTERNAL PARAMETERS-1'!$B$5:$J$44,5,FALSE))*VLOOKUP(VFDYLD2!AL$4,'[1]INTERNAL PARAMETERS-1'!$B$5:$J$44,9,FALSE)*VFDYLD2!$F48</f>
        <v>0</v>
      </c>
      <c r="AM48" s="44">
        <f>VFDYLD1!AM48*VLOOKUP(VFDYLD2!AM$4,'[1]INTERNAL PARAMETERS-1'!$B$5:$J$44,5,FALSE)*VLOOKUP(VFDYLD2!AM$4,'[1]INTERNAL PARAMETERS-1'!$B$5:$J$44,7,FALSE)*VFDYLD2!$F48 + VFDYLD1!AM48*(1-VLOOKUP(VFDYLD2!AM$4,'[1]INTERNAL PARAMETERS-1'!$B$5:$J$44,5,FALSE))*VLOOKUP(VFDYLD2!AM$4,'[1]INTERNAL PARAMETERS-1'!$B$5:$J$44,9,FALSE)*VFDYLD2!$F48</f>
        <v>0</v>
      </c>
      <c r="AN48" s="44">
        <f>VFDYLD1!AN48*VLOOKUP(VFDYLD2!AN$4,'[1]INTERNAL PARAMETERS-1'!$B$5:$J$44,5,FALSE)*VLOOKUP(VFDYLD2!AN$4,'[1]INTERNAL PARAMETERS-1'!$B$5:$J$44,7,FALSE)*VFDYLD2!$F48 + VFDYLD1!AN48*(1-VLOOKUP(VFDYLD2!AN$4,'[1]INTERNAL PARAMETERS-1'!$B$5:$J$44,5,FALSE))*VLOOKUP(VFDYLD2!AN$4,'[1]INTERNAL PARAMETERS-1'!$B$5:$J$44,9,FALSE)*VFDYLD2!$F48</f>
        <v>0</v>
      </c>
      <c r="AO48" s="44">
        <f>VFDYLD1!AO48*VLOOKUP(VFDYLD2!AO$4,'[1]INTERNAL PARAMETERS-1'!$B$5:$J$44,5,FALSE)*VLOOKUP(VFDYLD2!AO$4,'[1]INTERNAL PARAMETERS-1'!$B$5:$J$44,7,FALSE)*VFDYLD2!$F48 + VFDYLD1!AO48*(1-VLOOKUP(VFDYLD2!AO$4,'[1]INTERNAL PARAMETERS-1'!$B$5:$J$44,5,FALSE))*VLOOKUP(VFDYLD2!AO$4,'[1]INTERNAL PARAMETERS-1'!$B$5:$J$44,9,FALSE)*VFDYLD2!$F48</f>
        <v>0</v>
      </c>
      <c r="AP48" s="44">
        <f>VFDYLD1!AP48*VLOOKUP(VFDYLD2!AP$4,'[1]INTERNAL PARAMETERS-1'!$B$5:$J$44,5,FALSE)*VLOOKUP(VFDYLD2!AP$4,'[1]INTERNAL PARAMETERS-1'!$B$5:$J$44,7,FALSE)*VFDYLD2!$F48 + VFDYLD1!AP48*(1-VLOOKUP(VFDYLD2!AP$4,'[1]INTERNAL PARAMETERS-1'!$B$5:$J$44,5,FALSE))*VLOOKUP(VFDYLD2!AP$4,'[1]INTERNAL PARAMETERS-1'!$B$5:$J$44,9,FALSE)*VFDYLD2!$F48</f>
        <v>0</v>
      </c>
      <c r="AQ48" s="44">
        <f>VFDYLD1!AQ48*VLOOKUP(VFDYLD2!AQ$4,'[1]INTERNAL PARAMETERS-1'!$B$5:$J$44,5,FALSE)*VLOOKUP(VFDYLD2!AQ$4,'[1]INTERNAL PARAMETERS-1'!$B$5:$J$44,7,FALSE)*VFDYLD2!$F48 + VFDYLD1!AQ48*(1-VLOOKUP(VFDYLD2!AQ$4,'[1]INTERNAL PARAMETERS-1'!$B$5:$J$44,5,FALSE))*VLOOKUP(VFDYLD2!AQ$4,'[1]INTERNAL PARAMETERS-1'!$B$5:$J$44,9,FALSE)*VFDYLD2!$F48</f>
        <v>0</v>
      </c>
      <c r="AR48" s="44">
        <f>VFDYLD1!AR48*VLOOKUP(VFDYLD2!AR$4,'[1]INTERNAL PARAMETERS-1'!$B$5:$J$44,5,FALSE)*VLOOKUP(VFDYLD2!AR$4,'[1]INTERNAL PARAMETERS-1'!$B$5:$J$44,7,FALSE)*VFDYLD2!$F48 + VFDYLD1!AR48*(1-VLOOKUP(VFDYLD2!AR$4,'[1]INTERNAL PARAMETERS-1'!$B$5:$J$44,5,FALSE))*VLOOKUP(VFDYLD2!AR$4,'[1]INTERNAL PARAMETERS-1'!$B$5:$J$44,9,FALSE)*VFDYLD2!$F48</f>
        <v>0</v>
      </c>
      <c r="AS48" s="44">
        <f>VFDYLD1!AS48*VLOOKUP(VFDYLD2!AS$4,'[1]INTERNAL PARAMETERS-1'!$B$5:$J$44,5,FALSE)*VLOOKUP(VFDYLD2!AS$4,'[1]INTERNAL PARAMETERS-1'!$B$5:$J$44,7,FALSE)*VFDYLD2!$F48 + VFDYLD1!AS48*(1-VLOOKUP(VFDYLD2!AS$4,'[1]INTERNAL PARAMETERS-1'!$B$5:$J$44,5,FALSE))*VLOOKUP(VFDYLD2!AS$4,'[1]INTERNAL PARAMETERS-1'!$B$5:$J$44,9,FALSE)*VFDYLD2!$F48</f>
        <v>0</v>
      </c>
      <c r="AT48" s="43">
        <f>VFDYLD1!AT48*VLOOKUP(VFDYLD2!AT$4,'[1]INTERNAL PARAMETERS-1'!$B$5:$J$44,5,FALSE)*VLOOKUP(VFDYLD2!AT$4,'[1]INTERNAL PARAMETERS-1'!$B$5:$J$44,7,FALSE)*VFDYLD2!$F48 + VFDYLD1!AT48*(1-VLOOKUP(VFDYLD2!AT$4,'[1]INTERNAL PARAMETERS-1'!$B$5:$J$44,5,FALSE))*VLOOKUP(VFDYLD2!AT$4,'[1]INTERNAL PARAMETERS-1'!$B$5:$J$44,9,FALSE)*VFDYLD2!$F48</f>
        <v>0</v>
      </c>
      <c r="AU48" s="45">
        <f>VFDYLD1!AU48*VLOOKUP(VFDYLD2!AU$4,'[1]INTERNAL PARAMETERS-1'!$B$5:$J$44,5,FALSE)*VLOOKUP(VFDYLD2!AU$4,'[1]INTERNAL PARAMETERS-1'!$B$5:$J$44,6,FALSE)*VLOOKUP(VFDYLD2!AU$4,'[1]INTERNAL PARAMETERS-1'!$B$5:$J$44,3,FALSE) + VFDYLD1!AU48*(1-VLOOKUP(VFDYLD2!AU$4,'[1]INTERNAL PARAMETERS-1'!$B$5:$J$44,5,FALSE))*VLOOKUP(VFDYLD2!AU$4,'[1]INTERNAL PARAMETERS-1'!$B$5:$J$44,8,FALSE)*VLOOKUP(VFDYLD2!AU$4,'[1]INTERNAL PARAMETERS-1'!$B$5:$J$44,3,FALSE)</f>
        <v>0</v>
      </c>
      <c r="AV48" s="44">
        <f>VFDYLD1!AV48*VLOOKUP(VFDYLD2!AV$4,'[1]INTERNAL PARAMETERS-1'!$B$5:$J$44,5,FALSE)*VLOOKUP(VFDYLD2!AV$4,'[1]INTERNAL PARAMETERS-1'!$B$5:$J$44,6,FALSE)*VLOOKUP(VFDYLD2!AV$4,'[1]INTERNAL PARAMETERS-1'!$B$5:$J$44,3,FALSE) + VFDYLD1!AV48*(1-VLOOKUP(VFDYLD2!AV$4,'[1]INTERNAL PARAMETERS-1'!$B$5:$J$44,5,FALSE))*VLOOKUP(VFDYLD2!AV$4,'[1]INTERNAL PARAMETERS-1'!$B$5:$J$44,8,FALSE)*VLOOKUP(VFDYLD2!AV$4,'[1]INTERNAL PARAMETERS-1'!$B$5:$J$44,3,FALSE)</f>
        <v>0</v>
      </c>
      <c r="AW48" s="44">
        <f>VFDYLD1!AW48*VLOOKUP(VFDYLD2!AW$4,'[1]INTERNAL PARAMETERS-1'!$B$5:$J$44,5,FALSE)*VLOOKUP(VFDYLD2!AW$4,'[1]INTERNAL PARAMETERS-1'!$B$5:$J$44,6,FALSE)*VLOOKUP(VFDYLD2!AW$4,'[1]INTERNAL PARAMETERS-1'!$B$5:$J$44,3,FALSE) + VFDYLD1!AW48*(1-VLOOKUP(VFDYLD2!AW$4,'[1]INTERNAL PARAMETERS-1'!$B$5:$J$44,5,FALSE))*VLOOKUP(VFDYLD2!AW$4,'[1]INTERNAL PARAMETERS-1'!$B$5:$J$44,8,FALSE)*VLOOKUP(VFDYLD2!AW$4,'[1]INTERNAL PARAMETERS-1'!$B$5:$J$44,3,FALSE)</f>
        <v>0.82862226779558079</v>
      </c>
      <c r="AX48" s="44">
        <f>VFDYLD1!AX48*VLOOKUP(VFDYLD2!AX$4,'[1]INTERNAL PARAMETERS-1'!$B$5:$J$44,5,FALSE)*VLOOKUP(VFDYLD2!AX$4,'[1]INTERNAL PARAMETERS-1'!$B$5:$J$44,6,FALSE)*VLOOKUP(VFDYLD2!AX$4,'[1]INTERNAL PARAMETERS-1'!$B$5:$J$44,3,FALSE) + VFDYLD1!AX48*(1-VLOOKUP(VFDYLD2!AX$4,'[1]INTERNAL PARAMETERS-1'!$B$5:$J$44,5,FALSE))*VLOOKUP(VFDYLD2!AX$4,'[1]INTERNAL PARAMETERS-1'!$B$5:$J$44,8,FALSE)*VLOOKUP(VFDYLD2!AX$4,'[1]INTERNAL PARAMETERS-1'!$B$5:$J$44,3,FALSE)</f>
        <v>0</v>
      </c>
      <c r="AY48" s="44">
        <f>VFDYLD1!AY48*VLOOKUP(VFDYLD2!AY$4,'[1]INTERNAL PARAMETERS-1'!$B$5:$J$44,5,FALSE)*VLOOKUP(VFDYLD2!AY$4,'[1]INTERNAL PARAMETERS-1'!$B$5:$J$44,6,FALSE)*VLOOKUP(VFDYLD2!AY$4,'[1]INTERNAL PARAMETERS-1'!$B$5:$J$44,3,FALSE) + VFDYLD1!AY48*(1-VLOOKUP(VFDYLD2!AY$4,'[1]INTERNAL PARAMETERS-1'!$B$5:$J$44,5,FALSE))*VLOOKUP(VFDYLD2!AY$4,'[1]INTERNAL PARAMETERS-1'!$B$5:$J$44,8,FALSE)*VLOOKUP(VFDYLD2!AY$4,'[1]INTERNAL PARAMETERS-1'!$B$5:$J$44,3,FALSE)</f>
        <v>0</v>
      </c>
      <c r="AZ48" s="44">
        <f>VFDYLD1!AZ48*VLOOKUP(VFDYLD2!AZ$4,'[1]INTERNAL PARAMETERS-1'!$B$5:$J$44,5,FALSE)*VLOOKUP(VFDYLD2!AZ$4,'[1]INTERNAL PARAMETERS-1'!$B$5:$J$44,6,FALSE)*VLOOKUP(VFDYLD2!AZ$4,'[1]INTERNAL PARAMETERS-1'!$B$5:$J$44,3,FALSE) + VFDYLD1!AZ48*(1-VLOOKUP(VFDYLD2!AZ$4,'[1]INTERNAL PARAMETERS-1'!$B$5:$J$44,5,FALSE))*VLOOKUP(VFDYLD2!AZ$4,'[1]INTERNAL PARAMETERS-1'!$B$5:$J$44,8,FALSE)*VLOOKUP(VFDYLD2!AZ$4,'[1]INTERNAL PARAMETERS-1'!$B$5:$J$44,3,FALSE)</f>
        <v>0</v>
      </c>
      <c r="BA48" s="44">
        <f>VFDYLD1!BA48*VLOOKUP(VFDYLD2!BA$4,'[1]INTERNAL PARAMETERS-1'!$B$5:$J$44,5,FALSE)*VLOOKUP(VFDYLD2!BA$4,'[1]INTERNAL PARAMETERS-1'!$B$5:$J$44,6,FALSE)*VLOOKUP(VFDYLD2!BA$4,'[1]INTERNAL PARAMETERS-1'!$B$5:$J$44,3,FALSE) + VFDYLD1!BA48*(1-VLOOKUP(VFDYLD2!BA$4,'[1]INTERNAL PARAMETERS-1'!$B$5:$J$44,5,FALSE))*VLOOKUP(VFDYLD2!BA$4,'[1]INTERNAL PARAMETERS-1'!$B$5:$J$44,8,FALSE)*VLOOKUP(VFDYLD2!BA$4,'[1]INTERNAL PARAMETERS-1'!$B$5:$J$44,3,FALSE)</f>
        <v>0.28606165869607608</v>
      </c>
      <c r="BB48" s="44">
        <f>VFDYLD1!BB48*VLOOKUP(VFDYLD2!BB$4,'[1]INTERNAL PARAMETERS-1'!$B$5:$J$44,5,FALSE)*VLOOKUP(VFDYLD2!BB$4,'[1]INTERNAL PARAMETERS-1'!$B$5:$J$44,6,FALSE)*VLOOKUP(VFDYLD2!BB$4,'[1]INTERNAL PARAMETERS-1'!$B$5:$J$44,3,FALSE) + VFDYLD1!BB48*(1-VLOOKUP(VFDYLD2!BB$4,'[1]INTERNAL PARAMETERS-1'!$B$5:$J$44,5,FALSE))*VLOOKUP(VFDYLD2!BB$4,'[1]INTERNAL PARAMETERS-1'!$B$5:$J$44,8,FALSE)*VLOOKUP(VFDYLD2!BB$4,'[1]INTERNAL PARAMETERS-1'!$B$5:$J$44,3,FALSE)</f>
        <v>0.20051236976235023</v>
      </c>
      <c r="BC48" s="44">
        <f>VFDYLD1!BC48*VLOOKUP(VFDYLD2!BC$4,'[1]INTERNAL PARAMETERS-1'!$B$5:$J$44,5,FALSE)*VLOOKUP(VFDYLD2!BC$4,'[1]INTERNAL PARAMETERS-1'!$B$5:$J$44,6,FALSE)*VLOOKUP(VFDYLD2!BC$4,'[1]INTERNAL PARAMETERS-1'!$B$5:$J$44,3,FALSE) + VFDYLD1!BC48*(1-VLOOKUP(VFDYLD2!BC$4,'[1]INTERNAL PARAMETERS-1'!$B$5:$J$44,5,FALSE))*VLOOKUP(VFDYLD2!BC$4,'[1]INTERNAL PARAMETERS-1'!$B$5:$J$44,8,FALSE)*VLOOKUP(VFDYLD2!BC$4,'[1]INTERNAL PARAMETERS-1'!$B$5:$J$44,3,FALSE)</f>
        <v>0.36619580919938538</v>
      </c>
      <c r="BD48" s="44">
        <f>VFDYLD1!BD48*VLOOKUP(VFDYLD2!BD$4,'[1]INTERNAL PARAMETERS-1'!$B$5:$J$44,5,FALSE)*VLOOKUP(VFDYLD2!BD$4,'[1]INTERNAL PARAMETERS-1'!$B$5:$J$44,6,FALSE)*VLOOKUP(VFDYLD2!BD$4,'[1]INTERNAL PARAMETERS-1'!$B$5:$J$44,3,FALSE) + VFDYLD1!BD48*(1-VLOOKUP(VFDYLD2!BD$4,'[1]INTERNAL PARAMETERS-1'!$B$5:$J$44,5,FALSE))*VLOOKUP(VFDYLD2!BD$4,'[1]INTERNAL PARAMETERS-1'!$B$5:$J$44,8,FALSE)*VLOOKUP(VFDYLD2!BD$4,'[1]INTERNAL PARAMETERS-1'!$B$5:$J$44,3,FALSE)</f>
        <v>0.15834163635972984</v>
      </c>
      <c r="BE48" s="44">
        <f>VFDYLD1!BE48*VLOOKUP(VFDYLD2!BE$4,'[1]INTERNAL PARAMETERS-1'!$B$5:$J$44,5,FALSE)*VLOOKUP(VFDYLD2!BE$4,'[1]INTERNAL PARAMETERS-1'!$B$5:$J$44,6,FALSE)*VLOOKUP(VFDYLD2!BE$4,'[1]INTERNAL PARAMETERS-1'!$B$5:$J$44,3,FALSE) + VFDYLD1!BE48*(1-VLOOKUP(VFDYLD2!BE$4,'[1]INTERNAL PARAMETERS-1'!$B$5:$J$44,5,FALSE))*VLOOKUP(VFDYLD2!BE$4,'[1]INTERNAL PARAMETERS-1'!$B$5:$J$44,8,FALSE)*VLOOKUP(VFDYLD2!BE$4,'[1]INTERNAL PARAMETERS-1'!$B$5:$J$44,3,FALSE)</f>
        <v>0.29260262213964422</v>
      </c>
      <c r="BF48" s="44">
        <f>VFDYLD1!BF48*VLOOKUP(VFDYLD2!BF$4,'[1]INTERNAL PARAMETERS-1'!$B$5:$J$44,5,FALSE)*VLOOKUP(VFDYLD2!BF$4,'[1]INTERNAL PARAMETERS-1'!$B$5:$J$44,6,FALSE)*VLOOKUP(VFDYLD2!BF$4,'[1]INTERNAL PARAMETERS-1'!$B$5:$J$44,3,FALSE) + VFDYLD1!BF48*(1-VLOOKUP(VFDYLD2!BF$4,'[1]INTERNAL PARAMETERS-1'!$B$5:$J$44,5,FALSE))*VLOOKUP(VFDYLD2!BF$4,'[1]INTERNAL PARAMETERS-1'!$B$5:$J$44,8,FALSE)*VLOOKUP(VFDYLD2!BF$4,'[1]INTERNAL PARAMETERS-1'!$B$5:$J$44,3,FALSE)</f>
        <v>0</v>
      </c>
      <c r="BG48" s="44">
        <f>VFDYLD1!BG48*VLOOKUP(VFDYLD2!BG$4,'[1]INTERNAL PARAMETERS-1'!$B$5:$J$44,5,FALSE)*VLOOKUP(VFDYLD2!BG$4,'[1]INTERNAL PARAMETERS-1'!$B$5:$J$44,6,FALSE)*VLOOKUP(VFDYLD2!BG$4,'[1]INTERNAL PARAMETERS-1'!$B$5:$J$44,3,FALSE) + VFDYLD1!BG48*(1-VLOOKUP(VFDYLD2!BG$4,'[1]INTERNAL PARAMETERS-1'!$B$5:$J$44,5,FALSE))*VLOOKUP(VFDYLD2!BG$4,'[1]INTERNAL PARAMETERS-1'!$B$5:$J$44,8,FALSE)*VLOOKUP(VFDYLD2!BG$4,'[1]INTERNAL PARAMETERS-1'!$B$5:$J$44,3,FALSE)</f>
        <v>0.1303548940266997</v>
      </c>
      <c r="BH48" s="44">
        <f>VFDYLD1!BH48*VLOOKUP(VFDYLD2!BH$4,'[1]INTERNAL PARAMETERS-1'!$B$5:$J$44,5,FALSE)*VLOOKUP(VFDYLD2!BH$4,'[1]INTERNAL PARAMETERS-1'!$B$5:$J$44,6,FALSE)*VLOOKUP(VFDYLD2!BH$4,'[1]INTERNAL PARAMETERS-1'!$B$5:$J$44,3,FALSE) + VFDYLD1!BH48*(1-VLOOKUP(VFDYLD2!BH$4,'[1]INTERNAL PARAMETERS-1'!$B$5:$J$44,5,FALSE))*VLOOKUP(VFDYLD2!BH$4,'[1]INTERNAL PARAMETERS-1'!$B$5:$J$44,8,FALSE)*VLOOKUP(VFDYLD2!BH$4,'[1]INTERNAL PARAMETERS-1'!$B$5:$J$44,3,FALSE)</f>
        <v>9.0393735311893812E-4</v>
      </c>
      <c r="BI48" s="44">
        <f>VFDYLD1!BI48*VLOOKUP(VFDYLD2!BI$4,'[1]INTERNAL PARAMETERS-1'!$B$5:$J$44,5,FALSE)*VLOOKUP(VFDYLD2!BI$4,'[1]INTERNAL PARAMETERS-1'!$B$5:$J$44,6,FALSE)*VLOOKUP(VFDYLD2!BI$4,'[1]INTERNAL PARAMETERS-1'!$B$5:$J$44,3,FALSE) + VFDYLD1!BI48*(1-VLOOKUP(VFDYLD2!BI$4,'[1]INTERNAL PARAMETERS-1'!$B$5:$J$44,5,FALSE))*VLOOKUP(VFDYLD2!BI$4,'[1]INTERNAL PARAMETERS-1'!$B$5:$J$44,8,FALSE)*VLOOKUP(VFDYLD2!BI$4,'[1]INTERNAL PARAMETERS-1'!$B$5:$J$44,3,FALSE)</f>
        <v>0</v>
      </c>
      <c r="BJ48" s="44">
        <f>VFDYLD1!BJ48*VLOOKUP(VFDYLD2!BJ$4,'[1]INTERNAL PARAMETERS-1'!$B$5:$J$44,5,FALSE)*VLOOKUP(VFDYLD2!BJ$4,'[1]INTERNAL PARAMETERS-1'!$B$5:$J$44,6,FALSE)*VLOOKUP(VFDYLD2!BJ$4,'[1]INTERNAL PARAMETERS-1'!$B$5:$J$44,3,FALSE) + VFDYLD1!BJ48*(1-VLOOKUP(VFDYLD2!BJ$4,'[1]INTERNAL PARAMETERS-1'!$B$5:$J$44,5,FALSE))*VLOOKUP(VFDYLD2!BJ$4,'[1]INTERNAL PARAMETERS-1'!$B$5:$J$44,8,FALSE)*VLOOKUP(VFDYLD2!BJ$4,'[1]INTERNAL PARAMETERS-1'!$B$5:$J$44,3,FALSE)</f>
        <v>5.8502510702694403E-2</v>
      </c>
      <c r="BK48" s="44">
        <f>VFDYLD1!BK48*VLOOKUP(VFDYLD2!BK$4,'[1]INTERNAL PARAMETERS-1'!$B$5:$J$44,5,FALSE)*VLOOKUP(VFDYLD2!BK$4,'[1]INTERNAL PARAMETERS-1'!$B$5:$J$44,6,FALSE)*VLOOKUP(VFDYLD2!BK$4,'[1]INTERNAL PARAMETERS-1'!$B$5:$J$44,3,FALSE) + VFDYLD1!BK48*(1-VLOOKUP(VFDYLD2!BK$4,'[1]INTERNAL PARAMETERS-1'!$B$5:$J$44,5,FALSE))*VLOOKUP(VFDYLD2!BK$4,'[1]INTERNAL PARAMETERS-1'!$B$5:$J$44,8,FALSE)*VLOOKUP(VFDYLD2!BK$4,'[1]INTERNAL PARAMETERS-1'!$B$5:$J$44,3,FALSE)</f>
        <v>7.3339013283931165E-2</v>
      </c>
      <c r="BL48" s="44">
        <f>VFDYLD1!BL48*VLOOKUP(VFDYLD2!BL$4,'[1]INTERNAL PARAMETERS-1'!$B$5:$J$44,5,FALSE)*VLOOKUP(VFDYLD2!BL$4,'[1]INTERNAL PARAMETERS-1'!$B$5:$J$44,6,FALSE)*VLOOKUP(VFDYLD2!BL$4,'[1]INTERNAL PARAMETERS-1'!$B$5:$J$44,3,FALSE) + VFDYLD1!BL48*(1-VLOOKUP(VFDYLD2!BL$4,'[1]INTERNAL PARAMETERS-1'!$B$5:$J$44,5,FALSE))*VLOOKUP(VFDYLD2!BL$4,'[1]INTERNAL PARAMETERS-1'!$B$5:$J$44,8,FALSE)*VLOOKUP(VFDYLD2!BL$4,'[1]INTERNAL PARAMETERS-1'!$B$5:$J$44,3,FALSE)</f>
        <v>0.20475808695894021</v>
      </c>
      <c r="BM48" s="44">
        <f>VFDYLD1!BM48*VLOOKUP(VFDYLD2!BM$4,'[1]INTERNAL PARAMETERS-1'!$B$5:$J$44,5,FALSE)*VLOOKUP(VFDYLD2!BM$4,'[1]INTERNAL PARAMETERS-1'!$B$5:$J$44,6,FALSE)*VLOOKUP(VFDYLD2!BM$4,'[1]INTERNAL PARAMETERS-1'!$B$5:$J$44,3,FALSE) + VFDYLD1!BM48*(1-VLOOKUP(VFDYLD2!BM$4,'[1]INTERNAL PARAMETERS-1'!$B$5:$J$44,5,FALSE))*VLOOKUP(VFDYLD2!BM$4,'[1]INTERNAL PARAMETERS-1'!$B$5:$J$44,8,FALSE)*VLOOKUP(VFDYLD2!BM$4,'[1]INTERNAL PARAMETERS-1'!$B$5:$J$44,3,FALSE)</f>
        <v>6.0067059173546655E-2</v>
      </c>
      <c r="BN48" s="44">
        <f>VFDYLD1!BN48*VLOOKUP(VFDYLD2!BN$4,'[1]INTERNAL PARAMETERS-1'!$B$5:$J$44,5,FALSE)*VLOOKUP(VFDYLD2!BN$4,'[1]INTERNAL PARAMETERS-1'!$B$5:$J$44,6,FALSE)*VLOOKUP(VFDYLD2!BN$4,'[1]INTERNAL PARAMETERS-1'!$B$5:$J$44,3,FALSE) + VFDYLD1!BN48*(1-VLOOKUP(VFDYLD2!BN$4,'[1]INTERNAL PARAMETERS-1'!$B$5:$J$44,5,FALSE))*VLOOKUP(VFDYLD2!BN$4,'[1]INTERNAL PARAMETERS-1'!$B$5:$J$44,8,FALSE)*VLOOKUP(VFDYLD2!BN$4,'[1]INTERNAL PARAMETERS-1'!$B$5:$J$44,3,FALSE)</f>
        <v>7.6256790389248832E-2</v>
      </c>
      <c r="BO48" s="44">
        <f>VFDYLD1!BO48*VLOOKUP(VFDYLD2!BO$4,'[1]INTERNAL PARAMETERS-1'!$B$5:$J$44,5,FALSE)*VLOOKUP(VFDYLD2!BO$4,'[1]INTERNAL PARAMETERS-1'!$B$5:$J$44,6,FALSE)*VLOOKUP(VFDYLD2!BO$4,'[1]INTERNAL PARAMETERS-1'!$B$5:$J$44,3,FALSE) + VFDYLD1!BO48*(1-VLOOKUP(VFDYLD2!BO$4,'[1]INTERNAL PARAMETERS-1'!$B$5:$J$44,5,FALSE))*VLOOKUP(VFDYLD2!BO$4,'[1]INTERNAL PARAMETERS-1'!$B$5:$J$44,8,FALSE)*VLOOKUP(VFDYLD2!BO$4,'[1]INTERNAL PARAMETERS-1'!$B$5:$J$44,3,FALSE)</f>
        <v>6.2874951947946567E-2</v>
      </c>
      <c r="BP48" s="44">
        <f>VFDYLD1!BP48*VLOOKUP(VFDYLD2!BP$4,'[1]INTERNAL PARAMETERS-1'!$B$5:$J$44,5,FALSE)*VLOOKUP(VFDYLD2!BP$4,'[1]INTERNAL PARAMETERS-1'!$B$5:$J$44,6,FALSE)*VLOOKUP(VFDYLD2!BP$4,'[1]INTERNAL PARAMETERS-1'!$B$5:$J$44,3,FALSE) + VFDYLD1!BP48*(1-VLOOKUP(VFDYLD2!BP$4,'[1]INTERNAL PARAMETERS-1'!$B$5:$J$44,5,FALSE))*VLOOKUP(VFDYLD2!BP$4,'[1]INTERNAL PARAMETERS-1'!$B$5:$J$44,8,FALSE)*VLOOKUP(VFDYLD2!BP$4,'[1]INTERNAL PARAMETERS-1'!$B$5:$J$44,3,FALSE)</f>
        <v>5.7044678575721318E-3</v>
      </c>
      <c r="BQ48" s="44">
        <f>VFDYLD1!BQ48*VLOOKUP(VFDYLD2!BQ$4,'[1]INTERNAL PARAMETERS-1'!$B$5:$J$44,5,FALSE)*VLOOKUP(VFDYLD2!BQ$4,'[1]INTERNAL PARAMETERS-1'!$B$5:$J$44,6,FALSE)*VLOOKUP(VFDYLD2!BQ$4,'[1]INTERNAL PARAMETERS-1'!$B$5:$J$44,3,FALSE) + VFDYLD1!BQ48*(1-VLOOKUP(VFDYLD2!BQ$4,'[1]INTERNAL PARAMETERS-1'!$B$5:$J$44,5,FALSE))*VLOOKUP(VFDYLD2!BQ$4,'[1]INTERNAL PARAMETERS-1'!$B$5:$J$44,8,FALSE)*VLOOKUP(VFDYLD2!BQ$4,'[1]INTERNAL PARAMETERS-1'!$B$5:$J$44,3,FALSE)</f>
        <v>0.24550966661904502</v>
      </c>
      <c r="BR48" s="44">
        <f>VFDYLD1!BR48*VLOOKUP(VFDYLD2!BR$4,'[1]INTERNAL PARAMETERS-1'!$B$5:$J$44,5,FALSE)*VLOOKUP(VFDYLD2!BR$4,'[1]INTERNAL PARAMETERS-1'!$B$5:$J$44,6,FALSE)*VLOOKUP(VFDYLD2!BR$4,'[1]INTERNAL PARAMETERS-1'!$B$5:$J$44,3,FALSE) + VFDYLD1!BR48*(1-VLOOKUP(VFDYLD2!BR$4,'[1]INTERNAL PARAMETERS-1'!$B$5:$J$44,5,FALSE))*VLOOKUP(VFDYLD2!BR$4,'[1]INTERNAL PARAMETERS-1'!$B$5:$J$44,8,FALSE)*VLOOKUP(VFDYLD2!BR$4,'[1]INTERNAL PARAMETERS-1'!$B$5:$J$44,3,FALSE)</f>
        <v>1.0098337339922603E-2</v>
      </c>
      <c r="BS48" s="44">
        <f>VFDYLD1!BS48*VLOOKUP(VFDYLD2!BS$4,'[1]INTERNAL PARAMETERS-1'!$B$5:$J$44,5,FALSE)*VLOOKUP(VFDYLD2!BS$4,'[1]INTERNAL PARAMETERS-1'!$B$5:$J$44,6,FALSE)*VLOOKUP(VFDYLD2!BS$4,'[1]INTERNAL PARAMETERS-1'!$B$5:$J$44,3,FALSE) + VFDYLD1!BS48*(1-VLOOKUP(VFDYLD2!BS$4,'[1]INTERNAL PARAMETERS-1'!$B$5:$J$44,5,FALSE))*VLOOKUP(VFDYLD2!BS$4,'[1]INTERNAL PARAMETERS-1'!$B$5:$J$44,8,FALSE)*VLOOKUP(VFDYLD2!BS$4,'[1]INTERNAL PARAMETERS-1'!$B$5:$J$44,3,FALSE)</f>
        <v>6.5011100422377203E-4</v>
      </c>
      <c r="BT48" s="44">
        <f>VFDYLD1!BT48*VLOOKUP(VFDYLD2!BT$4,'[1]INTERNAL PARAMETERS-1'!$B$5:$J$44,5,FALSE)*VLOOKUP(VFDYLD2!BT$4,'[1]INTERNAL PARAMETERS-1'!$B$5:$J$44,6,FALSE)*VLOOKUP(VFDYLD2!BT$4,'[1]INTERNAL PARAMETERS-1'!$B$5:$J$44,3,FALSE) + VFDYLD1!BT48*(1-VLOOKUP(VFDYLD2!BT$4,'[1]INTERNAL PARAMETERS-1'!$B$5:$J$44,5,FALSE))*VLOOKUP(VFDYLD2!BT$4,'[1]INTERNAL PARAMETERS-1'!$B$5:$J$44,8,FALSE)*VLOOKUP(VFDYLD2!BT$4,'[1]INTERNAL PARAMETERS-1'!$B$5:$J$44,3,FALSE)</f>
        <v>0</v>
      </c>
      <c r="BU48" s="44">
        <f>VFDYLD1!BU48*VLOOKUP(VFDYLD2!BU$4,'[1]INTERNAL PARAMETERS-1'!$B$5:$J$44,5,FALSE)*VLOOKUP(VFDYLD2!BU$4,'[1]INTERNAL PARAMETERS-1'!$B$5:$J$44,6,FALSE)*VLOOKUP(VFDYLD2!BU$4,'[1]INTERNAL PARAMETERS-1'!$B$5:$J$44,3,FALSE) + VFDYLD1!BU48*(1-VLOOKUP(VFDYLD2!BU$4,'[1]INTERNAL PARAMETERS-1'!$B$5:$J$44,5,FALSE))*VLOOKUP(VFDYLD2!BU$4,'[1]INTERNAL PARAMETERS-1'!$B$5:$J$44,8,FALSE)*VLOOKUP(VFDYLD2!BU$4,'[1]INTERNAL PARAMETERS-1'!$B$5:$J$44,3,FALSE)</f>
        <v>0</v>
      </c>
      <c r="BV48" s="44">
        <f>VFDYLD1!BV48*VLOOKUP(VFDYLD2!BV$4,'[1]INTERNAL PARAMETERS-1'!$B$5:$J$44,5,FALSE)*VLOOKUP(VFDYLD2!BV$4,'[1]INTERNAL PARAMETERS-1'!$B$5:$J$44,6,FALSE)*VLOOKUP(VFDYLD2!BV$4,'[1]INTERNAL PARAMETERS-1'!$B$5:$J$44,3,FALSE) + VFDYLD1!BV48*(1-VLOOKUP(VFDYLD2!BV$4,'[1]INTERNAL PARAMETERS-1'!$B$5:$J$44,5,FALSE))*VLOOKUP(VFDYLD2!BV$4,'[1]INTERNAL PARAMETERS-1'!$B$5:$J$44,8,FALSE)*VLOOKUP(VFDYLD2!BV$4,'[1]INTERNAL PARAMETERS-1'!$B$5:$J$44,3,FALSE)</f>
        <v>0</v>
      </c>
      <c r="BW48" s="44">
        <f>VFDYLD1!BW48*VLOOKUP(VFDYLD2!BW$4,'[1]INTERNAL PARAMETERS-1'!$B$5:$J$44,5,FALSE)*VLOOKUP(VFDYLD2!BW$4,'[1]INTERNAL PARAMETERS-1'!$B$5:$J$44,6,FALSE)*VLOOKUP(VFDYLD2!BW$4,'[1]INTERNAL PARAMETERS-1'!$B$5:$J$44,3,FALSE) + VFDYLD1!BW48*(1-VLOOKUP(VFDYLD2!BW$4,'[1]INTERNAL PARAMETERS-1'!$B$5:$J$44,5,FALSE))*VLOOKUP(VFDYLD2!BW$4,'[1]INTERNAL PARAMETERS-1'!$B$5:$J$44,8,FALSE)*VLOOKUP(VFDYLD2!BW$4,'[1]INTERNAL PARAMETERS-1'!$B$5:$J$44,3,FALSE)</f>
        <v>0</v>
      </c>
      <c r="BX48" s="44">
        <f>VFDYLD1!BX48*VLOOKUP(VFDYLD2!BX$4,'[1]INTERNAL PARAMETERS-1'!$B$5:$J$44,5,FALSE)*VLOOKUP(VFDYLD2!BX$4,'[1]INTERNAL PARAMETERS-1'!$B$5:$J$44,6,FALSE)*VLOOKUP(VFDYLD2!BX$4,'[1]INTERNAL PARAMETERS-1'!$B$5:$J$44,3,FALSE) + VFDYLD1!BX48*(1-VLOOKUP(VFDYLD2!BX$4,'[1]INTERNAL PARAMETERS-1'!$B$5:$J$44,5,FALSE))*VLOOKUP(VFDYLD2!BX$4,'[1]INTERNAL PARAMETERS-1'!$B$5:$J$44,8,FALSE)*VLOOKUP(VFDYLD2!BX$4,'[1]INTERNAL PARAMETERS-1'!$B$5:$J$44,3,FALSE)</f>
        <v>0</v>
      </c>
      <c r="BY48" s="44">
        <f>VFDYLD1!BY48*VLOOKUP(VFDYLD2!BY$4,'[1]INTERNAL PARAMETERS-1'!$B$5:$J$44,5,FALSE)*VLOOKUP(VFDYLD2!BY$4,'[1]INTERNAL PARAMETERS-1'!$B$5:$J$44,6,FALSE)*VLOOKUP(VFDYLD2!BY$4,'[1]INTERNAL PARAMETERS-1'!$B$5:$J$44,3,FALSE) + VFDYLD1!BY48*(1-VLOOKUP(VFDYLD2!BY$4,'[1]INTERNAL PARAMETERS-1'!$B$5:$J$44,5,FALSE))*VLOOKUP(VFDYLD2!BY$4,'[1]INTERNAL PARAMETERS-1'!$B$5:$J$44,8,FALSE)*VLOOKUP(VFDYLD2!BY$4,'[1]INTERNAL PARAMETERS-1'!$B$5:$J$44,3,FALSE)</f>
        <v>0</v>
      </c>
      <c r="BZ48" s="44">
        <f>VFDYLD1!BZ48*VLOOKUP(VFDYLD2!BZ$4,'[1]INTERNAL PARAMETERS-1'!$B$5:$J$44,5,FALSE)*VLOOKUP(VFDYLD2!BZ$4,'[1]INTERNAL PARAMETERS-1'!$B$5:$J$44,6,FALSE)*VLOOKUP(VFDYLD2!BZ$4,'[1]INTERNAL PARAMETERS-1'!$B$5:$J$44,3,FALSE) + VFDYLD1!BZ48*(1-VLOOKUP(VFDYLD2!BZ$4,'[1]INTERNAL PARAMETERS-1'!$B$5:$J$44,5,FALSE))*VLOOKUP(VFDYLD2!BZ$4,'[1]INTERNAL PARAMETERS-1'!$B$5:$J$44,8,FALSE)*VLOOKUP(VFDYLD2!BZ$4,'[1]INTERNAL PARAMETERS-1'!$B$5:$J$44,3,FALSE)</f>
        <v>7.4300902148939499E-4</v>
      </c>
      <c r="CA48" s="44">
        <f>VFDYLD1!CA48*VLOOKUP(VFDYLD2!CA$4,'[1]INTERNAL PARAMETERS-1'!$B$5:$J$44,5,FALSE)*VLOOKUP(VFDYLD2!CA$4,'[1]INTERNAL PARAMETERS-1'!$B$5:$J$44,6,FALSE)*VLOOKUP(VFDYLD2!CA$4,'[1]INTERNAL PARAMETERS-1'!$B$5:$J$44,3,FALSE) + VFDYLD1!CA48*(1-VLOOKUP(VFDYLD2!CA$4,'[1]INTERNAL PARAMETERS-1'!$B$5:$J$44,5,FALSE))*VLOOKUP(VFDYLD2!CA$4,'[1]INTERNAL PARAMETERS-1'!$B$5:$J$44,8,FALSE)*VLOOKUP(VFDYLD2!CA$4,'[1]INTERNAL PARAMETERS-1'!$B$5:$J$44,3,FALSE)</f>
        <v>0</v>
      </c>
      <c r="CB48" s="44">
        <f>VFDYLD1!CB48*VLOOKUP(VFDYLD2!CB$4,'[1]INTERNAL PARAMETERS-1'!$B$5:$J$44,5,FALSE)*VLOOKUP(VFDYLD2!CB$4,'[1]INTERNAL PARAMETERS-1'!$B$5:$J$44,6,FALSE)*VLOOKUP(VFDYLD2!CB$4,'[1]INTERNAL PARAMETERS-1'!$B$5:$J$44,3,FALSE) + VFDYLD1!CB48*(1-VLOOKUP(VFDYLD2!CB$4,'[1]INTERNAL PARAMETERS-1'!$B$5:$J$44,5,FALSE))*VLOOKUP(VFDYLD2!CB$4,'[1]INTERNAL PARAMETERS-1'!$B$5:$J$44,8,FALSE)*VLOOKUP(VFDYLD2!CB$4,'[1]INTERNAL PARAMETERS-1'!$B$5:$J$44,3,FALSE)</f>
        <v>0</v>
      </c>
      <c r="CC48" s="44">
        <f>VFDYLD1!CC48*VLOOKUP(VFDYLD2!CC$4,'[1]INTERNAL PARAMETERS-1'!$B$5:$J$44,5,FALSE)*VLOOKUP(VFDYLD2!CC$4,'[1]INTERNAL PARAMETERS-1'!$B$5:$J$44,6,FALSE)*VLOOKUP(VFDYLD2!CC$4,'[1]INTERNAL PARAMETERS-1'!$B$5:$J$44,3,FALSE) + VFDYLD1!CC48*(1-VLOOKUP(VFDYLD2!CC$4,'[1]INTERNAL PARAMETERS-1'!$B$5:$J$44,5,FALSE))*VLOOKUP(VFDYLD2!CC$4,'[1]INTERNAL PARAMETERS-1'!$B$5:$J$44,8,FALSE)*VLOOKUP(VFDYLD2!CC$4,'[1]INTERNAL PARAMETERS-1'!$B$5:$J$44,3,FALSE)</f>
        <v>1.3535386146286351E-3</v>
      </c>
      <c r="CD48" s="44">
        <f>VFDYLD1!CD48*VLOOKUP(VFDYLD2!CD$4,'[1]INTERNAL PARAMETERS-1'!$B$5:$J$44,5,FALSE)*VLOOKUP(VFDYLD2!CD$4,'[1]INTERNAL PARAMETERS-1'!$B$5:$J$44,6,FALSE)*VLOOKUP(VFDYLD2!CD$4,'[1]INTERNAL PARAMETERS-1'!$B$5:$J$44,3,FALSE) + VFDYLD1!CD48*(1-VLOOKUP(VFDYLD2!CD$4,'[1]INTERNAL PARAMETERS-1'!$B$5:$J$44,5,FALSE))*VLOOKUP(VFDYLD2!CD$4,'[1]INTERNAL PARAMETERS-1'!$B$5:$J$44,8,FALSE)*VLOOKUP(VFDYLD2!CD$4,'[1]INTERNAL PARAMETERS-1'!$B$5:$J$44,3,FALSE)</f>
        <v>3.8806367885642662E-3</v>
      </c>
      <c r="CE48" s="44">
        <f>VFDYLD1!CE48*VLOOKUP(VFDYLD2!CE$4,'[1]INTERNAL PARAMETERS-1'!$B$5:$J$44,5,FALSE)*VLOOKUP(VFDYLD2!CE$4,'[1]INTERNAL PARAMETERS-1'!$B$5:$J$44,6,FALSE)*VLOOKUP(VFDYLD2!CE$4,'[1]INTERNAL PARAMETERS-1'!$B$5:$J$44,3,FALSE) + VFDYLD1!CE48*(1-VLOOKUP(VFDYLD2!CE$4,'[1]INTERNAL PARAMETERS-1'!$B$5:$J$44,5,FALSE))*VLOOKUP(VFDYLD2!CE$4,'[1]INTERNAL PARAMETERS-1'!$B$5:$J$44,8,FALSE)*VLOOKUP(VFDYLD2!CE$4,'[1]INTERNAL PARAMETERS-1'!$B$5:$J$44,3,FALSE)</f>
        <v>5.4758346221753856E-3</v>
      </c>
      <c r="CF48" s="44">
        <f>VFDYLD1!CF48*VLOOKUP(VFDYLD2!CF$4,'[1]INTERNAL PARAMETERS-1'!$B$5:$J$44,5,FALSE)*VLOOKUP(VFDYLD2!CF$4,'[1]INTERNAL PARAMETERS-1'!$B$5:$J$44,6,FALSE)*VLOOKUP(VFDYLD2!CF$4,'[1]INTERNAL PARAMETERS-1'!$B$5:$J$44,3,FALSE) + VFDYLD1!CF48*(1-VLOOKUP(VFDYLD2!CF$4,'[1]INTERNAL PARAMETERS-1'!$B$5:$J$44,5,FALSE))*VLOOKUP(VFDYLD2!CF$4,'[1]INTERNAL PARAMETERS-1'!$B$5:$J$44,8,FALSE)*VLOOKUP(VFDYLD2!CF$4,'[1]INTERNAL PARAMETERS-1'!$B$5:$J$44,3,FALSE)</f>
        <v>2.3960236437801127E-3</v>
      </c>
      <c r="CG48" s="44">
        <f>VFDYLD1!CG48*VLOOKUP(VFDYLD2!CG$4,'[1]INTERNAL PARAMETERS-1'!$B$5:$J$44,5,FALSE)*VLOOKUP(VFDYLD2!CG$4,'[1]INTERNAL PARAMETERS-1'!$B$5:$J$44,6,FALSE)*VLOOKUP(VFDYLD2!CG$4,'[1]INTERNAL PARAMETERS-1'!$B$5:$J$44,3,FALSE) + VFDYLD1!CG48*(1-VLOOKUP(VFDYLD2!CG$4,'[1]INTERNAL PARAMETERS-1'!$B$5:$J$44,5,FALSE))*VLOOKUP(VFDYLD2!CG$4,'[1]INTERNAL PARAMETERS-1'!$B$5:$J$44,8,FALSE)*VLOOKUP(VFDYLD2!CG$4,'[1]INTERNAL PARAMETERS-1'!$B$5:$J$44,3,FALSE)</f>
        <v>0</v>
      </c>
      <c r="CH48" s="43">
        <f>VFDYLD1!CH48*VLOOKUP(VFDYLD2!CH$4,'[1]INTERNAL PARAMETERS-1'!$B$5:$J$44,5,FALSE)*VLOOKUP(VFDYLD2!CH$4,'[1]INTERNAL PARAMETERS-1'!$B$5:$J$44,6,FALSE)*VLOOKUP(VFDYLD2!CH$4,'[1]INTERNAL PARAMETERS-1'!$B$5:$J$44,3,FALSE) + VFDYLD1!CH48*(1-VLOOKUP(VFDYLD2!CH$4,'[1]INTERNAL PARAMETERS-1'!$B$5:$J$44,5,FALSE))*VLOOKUP(VFDYLD2!CH$4,'[1]INTERNAL PARAMETERS-1'!$B$5:$J$44,8,FALSE)*VLOOKUP(VFDYLD2!CH$4,'[1]INTERNAL PARAMETERS-1'!$B$5:$J$44,3,FALSE)</f>
        <v>0</v>
      </c>
      <c r="CJ48" s="45">
        <f t="shared" si="0"/>
        <v>164.40016087059669</v>
      </c>
      <c r="CK48" s="43">
        <f t="shared" si="1"/>
        <v>3.0752052333002942</v>
      </c>
    </row>
    <row r="49" spans="2:89" x14ac:dyDescent="0.4">
      <c r="B49" s="58" t="s">
        <v>4</v>
      </c>
      <c r="C49" s="57" t="s">
        <v>65</v>
      </c>
      <c r="D49" s="57" t="s">
        <v>56</v>
      </c>
      <c r="E49" s="132">
        <f>VFD!W49</f>
        <v>207.07508141962421</v>
      </c>
      <c r="F49" s="59">
        <f>'[1]INTERNAL PARAMETERS-1'!M13</f>
        <v>44.225000000000001</v>
      </c>
      <c r="G49" s="45">
        <f>VFDYLD1!G49*VLOOKUP(VFDYLD2!G$4,'[1]INTERNAL PARAMETERS-1'!$B$5:$J$44,5,FALSE)*VLOOKUP(VFDYLD2!G$4,'[1]INTERNAL PARAMETERS-1'!$B$5:$J$44,7,FALSE)*VFDYLD2!$F49 + VFDYLD1!G49*(1-VLOOKUP(VFDYLD2!G$4,'[1]INTERNAL PARAMETERS-1'!$B$5:$J$44,5,FALSE))*VLOOKUP(VFDYLD2!G$4,'[1]INTERNAL PARAMETERS-1'!$B$5:$J$44,9,FALSE)*VFDYLD2!$F49</f>
        <v>40.573671273846067</v>
      </c>
      <c r="H49" s="44">
        <f>VFDYLD1!H49*VLOOKUP(VFDYLD2!H$4,'[1]INTERNAL PARAMETERS-1'!$B$5:$J$44,5,FALSE)*VLOOKUP(VFDYLD2!H$4,'[1]INTERNAL PARAMETERS-1'!$B$5:$J$44,7,FALSE)*VFDYLD2!$F49 + VFDYLD1!H49*(1-VLOOKUP(VFDYLD2!H$4,'[1]INTERNAL PARAMETERS-1'!$B$5:$J$44,5,FALSE))*VLOOKUP(VFDYLD2!H$4,'[1]INTERNAL PARAMETERS-1'!$B$5:$J$44,9,FALSE)*VFDYLD2!$F49</f>
        <v>19.528691933643969</v>
      </c>
      <c r="I49" s="44">
        <f>VFDYLD1!I49*VLOOKUP(VFDYLD2!I$4,'[1]INTERNAL PARAMETERS-1'!$B$5:$J$44,5,FALSE)*VLOOKUP(VFDYLD2!I$4,'[1]INTERNAL PARAMETERS-1'!$B$5:$J$44,7,FALSE)*VFDYLD2!$F49 + VFDYLD1!I49*(1-VLOOKUP(VFDYLD2!I$4,'[1]INTERNAL PARAMETERS-1'!$B$5:$J$44,5,FALSE))*VLOOKUP(VFDYLD2!I$4,'[1]INTERNAL PARAMETERS-1'!$B$5:$J$44,9,FALSE)*VFDYLD2!$F49</f>
        <v>19.972855038430385</v>
      </c>
      <c r="J49" s="44">
        <f>VFDYLD1!J49*VLOOKUP(VFDYLD2!J$4,'[1]INTERNAL PARAMETERS-1'!$B$5:$J$44,5,FALSE)*VLOOKUP(VFDYLD2!J$4,'[1]INTERNAL PARAMETERS-1'!$B$5:$J$44,7,FALSE)*VFDYLD2!$F49 + VFDYLD1!J49*(1-VLOOKUP(VFDYLD2!J$4,'[1]INTERNAL PARAMETERS-1'!$B$5:$J$44,5,FALSE))*VLOOKUP(VFDYLD2!J$4,'[1]INTERNAL PARAMETERS-1'!$B$5:$J$44,9,FALSE)*VFDYLD2!$F49</f>
        <v>0</v>
      </c>
      <c r="K49" s="44">
        <f>VFDYLD1!K49*VLOOKUP(VFDYLD2!K$4,'[1]INTERNAL PARAMETERS-1'!$B$5:$J$44,5,FALSE)*VLOOKUP(VFDYLD2!K$4,'[1]INTERNAL PARAMETERS-1'!$B$5:$J$44,7,FALSE)*VFDYLD2!$F49 + VFDYLD1!K49*(1-VLOOKUP(VFDYLD2!K$4,'[1]INTERNAL PARAMETERS-1'!$B$5:$J$44,5,FALSE))*VLOOKUP(VFDYLD2!K$4,'[1]INTERNAL PARAMETERS-1'!$B$5:$J$44,9,FALSE)*VFDYLD2!$F49</f>
        <v>0.26197533692798303</v>
      </c>
      <c r="L49" s="44">
        <f>VFDYLD1!L49*VLOOKUP(VFDYLD2!L$4,'[1]INTERNAL PARAMETERS-1'!$B$5:$J$44,5,FALSE)*VLOOKUP(VFDYLD2!L$4,'[1]INTERNAL PARAMETERS-1'!$B$5:$J$44,7,FALSE)*VFDYLD2!$F49 + VFDYLD1!L49*(1-VLOOKUP(VFDYLD2!L$4,'[1]INTERNAL PARAMETERS-1'!$B$5:$J$44,5,FALSE))*VLOOKUP(VFDYLD2!L$4,'[1]INTERNAL PARAMETERS-1'!$B$5:$J$44,9,FALSE)*VFDYLD2!$F49</f>
        <v>0</v>
      </c>
      <c r="M49" s="44">
        <f>VFDYLD1!M49*VLOOKUP(VFDYLD2!M$4,'[1]INTERNAL PARAMETERS-1'!$B$5:$J$44,5,FALSE)*VLOOKUP(VFDYLD2!M$4,'[1]INTERNAL PARAMETERS-1'!$B$5:$J$44,7,FALSE)*VFDYLD2!$F49 + VFDYLD1!M49*(1-VLOOKUP(VFDYLD2!M$4,'[1]INTERNAL PARAMETERS-1'!$B$5:$J$44,5,FALSE))*VLOOKUP(VFDYLD2!M$4,'[1]INTERNAL PARAMETERS-1'!$B$5:$J$44,9,FALSE)*VFDYLD2!$F49</f>
        <v>0.75686819159719942</v>
      </c>
      <c r="N49" s="44">
        <f>VFDYLD1!N49*VLOOKUP(VFDYLD2!N$4,'[1]INTERNAL PARAMETERS-1'!$B$5:$J$44,5,FALSE)*VLOOKUP(VFDYLD2!N$4,'[1]INTERNAL PARAMETERS-1'!$B$5:$J$44,7,FALSE)*VFDYLD2!$F49 + VFDYLD1!N49*(1-VLOOKUP(VFDYLD2!N$4,'[1]INTERNAL PARAMETERS-1'!$B$5:$J$44,5,FALSE))*VLOOKUP(VFDYLD2!N$4,'[1]INTERNAL PARAMETERS-1'!$B$5:$J$44,9,FALSE)*VFDYLD2!$F49</f>
        <v>8.9260175623360596E-2</v>
      </c>
      <c r="O49" s="44">
        <f>VFDYLD1!O49*VLOOKUP(VFDYLD2!O$4,'[1]INTERNAL PARAMETERS-1'!$B$5:$J$44,5,FALSE)*VLOOKUP(VFDYLD2!O$4,'[1]INTERNAL PARAMETERS-1'!$B$5:$J$44,7,FALSE)*VFDYLD2!$F49 + VFDYLD1!O49*(1-VLOOKUP(VFDYLD2!O$4,'[1]INTERNAL PARAMETERS-1'!$B$5:$J$44,5,FALSE))*VLOOKUP(VFDYLD2!O$4,'[1]INTERNAL PARAMETERS-1'!$B$5:$J$44,9,FALSE)*VFDYLD2!$F49</f>
        <v>0</v>
      </c>
      <c r="P49" s="44">
        <f>VFDYLD1!P49*VLOOKUP(VFDYLD2!P$4,'[1]INTERNAL PARAMETERS-1'!$B$5:$J$44,5,FALSE)*VLOOKUP(VFDYLD2!P$4,'[1]INTERNAL PARAMETERS-1'!$B$5:$J$44,7,FALSE)*VFDYLD2!$F49 + VFDYLD1!P49*(1-VLOOKUP(VFDYLD2!P$4,'[1]INTERNAL PARAMETERS-1'!$B$5:$J$44,5,FALSE))*VLOOKUP(VFDYLD2!P$4,'[1]INTERNAL PARAMETERS-1'!$B$5:$J$44,9,FALSE)*VFDYLD2!$F49</f>
        <v>0</v>
      </c>
      <c r="Q49" s="44">
        <f>VFDYLD1!Q49*VLOOKUP(VFDYLD2!Q$4,'[1]INTERNAL PARAMETERS-1'!$B$5:$J$44,5,FALSE)*VLOOKUP(VFDYLD2!Q$4,'[1]INTERNAL PARAMETERS-1'!$B$5:$J$44,7,FALSE)*VFDYLD2!$F49 + VFDYLD1!Q49*(1-VLOOKUP(VFDYLD2!Q$4,'[1]INTERNAL PARAMETERS-1'!$B$5:$J$44,5,FALSE))*VLOOKUP(VFDYLD2!Q$4,'[1]INTERNAL PARAMETERS-1'!$B$5:$J$44,9,FALSE)*VFDYLD2!$F49</f>
        <v>0</v>
      </c>
      <c r="R49" s="44">
        <f>VFDYLD1!R49*VLOOKUP(VFDYLD2!R$4,'[1]INTERNAL PARAMETERS-1'!$B$5:$J$44,5,FALSE)*VLOOKUP(VFDYLD2!R$4,'[1]INTERNAL PARAMETERS-1'!$B$5:$J$44,7,FALSE)*VFDYLD2!$F49 + VFDYLD1!R49*(1-VLOOKUP(VFDYLD2!R$4,'[1]INTERNAL PARAMETERS-1'!$B$5:$J$44,5,FALSE))*VLOOKUP(VFDYLD2!R$4,'[1]INTERNAL PARAMETERS-1'!$B$5:$J$44,9,FALSE)*VFDYLD2!$F49</f>
        <v>0.18627892029380444</v>
      </c>
      <c r="S49" s="44">
        <f>VFDYLD1!S49*VLOOKUP(VFDYLD2!S$4,'[1]INTERNAL PARAMETERS-1'!$B$5:$J$44,5,FALSE)*VLOOKUP(VFDYLD2!S$4,'[1]INTERNAL PARAMETERS-1'!$B$5:$J$44,7,FALSE)*VFDYLD2!$F49 + VFDYLD1!S49*(1-VLOOKUP(VFDYLD2!S$4,'[1]INTERNAL PARAMETERS-1'!$B$5:$J$44,5,FALSE))*VLOOKUP(VFDYLD2!S$4,'[1]INTERNAL PARAMETERS-1'!$B$5:$J$44,9,FALSE)*VFDYLD2!$F49</f>
        <v>2.2009840554897826</v>
      </c>
      <c r="T49" s="44">
        <f>VFDYLD1!T49*VLOOKUP(VFDYLD2!T$4,'[1]INTERNAL PARAMETERS-1'!$B$5:$J$44,5,FALSE)*VLOOKUP(VFDYLD2!T$4,'[1]INTERNAL PARAMETERS-1'!$B$5:$J$44,7,FALSE)*VFDYLD2!$F49 + VFDYLD1!T49*(1-VLOOKUP(VFDYLD2!T$4,'[1]INTERNAL PARAMETERS-1'!$B$5:$J$44,5,FALSE))*VLOOKUP(VFDYLD2!T$4,'[1]INTERNAL PARAMETERS-1'!$B$5:$J$44,9,FALSE)*VFDYLD2!$F49</f>
        <v>0.52392320016953864</v>
      </c>
      <c r="U49" s="44">
        <f>VFDYLD1!U49*VLOOKUP(VFDYLD2!U$4,'[1]INTERNAL PARAMETERS-1'!$B$5:$J$44,5,FALSE)*VLOOKUP(VFDYLD2!U$4,'[1]INTERNAL PARAMETERS-1'!$B$5:$J$44,7,FALSE)*VFDYLD2!$F49 + VFDYLD1!U49*(1-VLOOKUP(VFDYLD2!U$4,'[1]INTERNAL PARAMETERS-1'!$B$5:$J$44,5,FALSE))*VLOOKUP(VFDYLD2!U$4,'[1]INTERNAL PARAMETERS-1'!$B$5:$J$44,9,FALSE)*VFDYLD2!$F49</f>
        <v>0.2192623629552031</v>
      </c>
      <c r="V49" s="44">
        <f>VFDYLD1!V49*VLOOKUP(VFDYLD2!V$4,'[1]INTERNAL PARAMETERS-1'!$B$5:$J$44,5,FALSE)*VLOOKUP(VFDYLD2!V$4,'[1]INTERNAL PARAMETERS-1'!$B$5:$J$44,7,FALSE)*VFDYLD2!$F49 + VFDYLD1!V49*(1-VLOOKUP(VFDYLD2!V$4,'[1]INTERNAL PARAMETERS-1'!$B$5:$J$44,5,FALSE))*VLOOKUP(VFDYLD2!V$4,'[1]INTERNAL PARAMETERS-1'!$B$5:$J$44,9,FALSE)*VFDYLD2!$F49</f>
        <v>3.0171884039800156</v>
      </c>
      <c r="W49" s="44">
        <f>VFDYLD1!W49*VLOOKUP(VFDYLD2!W$4,'[1]INTERNAL PARAMETERS-1'!$B$5:$J$44,5,FALSE)*VLOOKUP(VFDYLD2!W$4,'[1]INTERNAL PARAMETERS-1'!$B$5:$J$44,7,FALSE)*VFDYLD2!$F49 + VFDYLD1!W49*(1-VLOOKUP(VFDYLD2!W$4,'[1]INTERNAL PARAMETERS-1'!$B$5:$J$44,5,FALSE))*VLOOKUP(VFDYLD2!W$4,'[1]INTERNAL PARAMETERS-1'!$B$5:$J$44,9,FALSE)*VFDYLD2!$F49</f>
        <v>0</v>
      </c>
      <c r="X49" s="44">
        <f>VFDYLD1!X49*VLOOKUP(VFDYLD2!X$4,'[1]INTERNAL PARAMETERS-1'!$B$5:$J$44,5,FALSE)*VLOOKUP(VFDYLD2!X$4,'[1]INTERNAL PARAMETERS-1'!$B$5:$J$44,7,FALSE)*VFDYLD2!$F49 + VFDYLD1!X49*(1-VLOOKUP(VFDYLD2!X$4,'[1]INTERNAL PARAMETERS-1'!$B$5:$J$44,5,FALSE))*VLOOKUP(VFDYLD2!X$4,'[1]INTERNAL PARAMETERS-1'!$B$5:$J$44,9,FALSE)*VFDYLD2!$F49</f>
        <v>0</v>
      </c>
      <c r="Y49" s="44">
        <f>VFDYLD1!Y49*VLOOKUP(VFDYLD2!Y$4,'[1]INTERNAL PARAMETERS-1'!$B$5:$J$44,5,FALSE)*VLOOKUP(VFDYLD2!Y$4,'[1]INTERNAL PARAMETERS-1'!$B$5:$J$44,7,FALSE)*VFDYLD2!$F49 + VFDYLD1!Y49*(1-VLOOKUP(VFDYLD2!Y$4,'[1]INTERNAL PARAMETERS-1'!$B$5:$J$44,5,FALSE))*VLOOKUP(VFDYLD2!Y$4,'[1]INTERNAL PARAMETERS-1'!$B$5:$J$44,9,FALSE)*VFDYLD2!$F49</f>
        <v>0</v>
      </c>
      <c r="Z49" s="44">
        <f>VFDYLD1!Z49*VLOOKUP(VFDYLD2!Z$4,'[1]INTERNAL PARAMETERS-1'!$B$5:$J$44,5,FALSE)*VLOOKUP(VFDYLD2!Z$4,'[1]INTERNAL PARAMETERS-1'!$B$5:$J$44,7,FALSE)*VFDYLD2!$F49 + VFDYLD1!Z49*(1-VLOOKUP(VFDYLD2!Z$4,'[1]INTERNAL PARAMETERS-1'!$B$5:$J$44,5,FALSE))*VLOOKUP(VFDYLD2!Z$4,'[1]INTERNAL PARAMETERS-1'!$B$5:$J$44,9,FALSE)*VFDYLD2!$F49</f>
        <v>0</v>
      </c>
      <c r="AA49" s="44">
        <f>VFDYLD1!AA49*VLOOKUP(VFDYLD2!AA$4,'[1]INTERNAL PARAMETERS-1'!$B$5:$J$44,5,FALSE)*VLOOKUP(VFDYLD2!AA$4,'[1]INTERNAL PARAMETERS-1'!$B$5:$J$44,7,FALSE)*VFDYLD2!$F49 + VFDYLD1!AA49*(1-VLOOKUP(VFDYLD2!AA$4,'[1]INTERNAL PARAMETERS-1'!$B$5:$J$44,5,FALSE))*VLOOKUP(VFDYLD2!AA$4,'[1]INTERNAL PARAMETERS-1'!$B$5:$J$44,9,FALSE)*VFDYLD2!$F49</f>
        <v>0</v>
      </c>
      <c r="AB49" s="44">
        <f>VFDYLD1!AB49*VLOOKUP(VFDYLD2!AB$4,'[1]INTERNAL PARAMETERS-1'!$B$5:$J$44,5,FALSE)*VLOOKUP(VFDYLD2!AB$4,'[1]INTERNAL PARAMETERS-1'!$B$5:$J$44,7,FALSE)*VFDYLD2!$F49 + VFDYLD1!AB49*(1-VLOOKUP(VFDYLD2!AB$4,'[1]INTERNAL PARAMETERS-1'!$B$5:$J$44,5,FALSE))*VLOOKUP(VFDYLD2!AB$4,'[1]INTERNAL PARAMETERS-1'!$B$5:$J$44,9,FALSE)*VFDYLD2!$F49</f>
        <v>0</v>
      </c>
      <c r="AC49" s="44">
        <f>VFDYLD1!AC49*VLOOKUP(VFDYLD2!AC$4,'[1]INTERNAL PARAMETERS-1'!$B$5:$J$44,5,FALSE)*VLOOKUP(VFDYLD2!AC$4,'[1]INTERNAL PARAMETERS-1'!$B$5:$J$44,7,FALSE)*VFDYLD2!$F49 + VFDYLD1!AC49*(1-VLOOKUP(VFDYLD2!AC$4,'[1]INTERNAL PARAMETERS-1'!$B$5:$J$44,5,FALSE))*VLOOKUP(VFDYLD2!AC$4,'[1]INTERNAL PARAMETERS-1'!$B$5:$J$44,9,FALSE)*VFDYLD2!$F49</f>
        <v>0</v>
      </c>
      <c r="AD49" s="44">
        <f>VFDYLD1!AD49*VLOOKUP(VFDYLD2!AD$4,'[1]INTERNAL PARAMETERS-1'!$B$5:$J$44,5,FALSE)*VLOOKUP(VFDYLD2!AD$4,'[1]INTERNAL PARAMETERS-1'!$B$5:$J$44,7,FALSE)*VFDYLD2!$F49 + VFDYLD1!AD49*(1-VLOOKUP(VFDYLD2!AD$4,'[1]INTERNAL PARAMETERS-1'!$B$5:$J$44,5,FALSE))*VLOOKUP(VFDYLD2!AD$4,'[1]INTERNAL PARAMETERS-1'!$B$5:$J$44,9,FALSE)*VFDYLD2!$F49</f>
        <v>0</v>
      </c>
      <c r="AE49" s="44">
        <f>VFDYLD1!AE49*VLOOKUP(VFDYLD2!AE$4,'[1]INTERNAL PARAMETERS-1'!$B$5:$J$44,5,FALSE)*VLOOKUP(VFDYLD2!AE$4,'[1]INTERNAL PARAMETERS-1'!$B$5:$J$44,7,FALSE)*VFDYLD2!$F49 + VFDYLD1!AE49*(1-VLOOKUP(VFDYLD2!AE$4,'[1]INTERNAL PARAMETERS-1'!$B$5:$J$44,5,FALSE))*VLOOKUP(VFDYLD2!AE$4,'[1]INTERNAL PARAMETERS-1'!$B$5:$J$44,9,FALSE)*VFDYLD2!$F49</f>
        <v>0</v>
      </c>
      <c r="AF49" s="44">
        <f>VFDYLD1!AF49*VLOOKUP(VFDYLD2!AF$4,'[1]INTERNAL PARAMETERS-1'!$B$5:$J$44,5,FALSE)*VLOOKUP(VFDYLD2!AF$4,'[1]INTERNAL PARAMETERS-1'!$B$5:$J$44,7,FALSE)*VFDYLD2!$F49 + VFDYLD1!AF49*(1-VLOOKUP(VFDYLD2!AF$4,'[1]INTERNAL PARAMETERS-1'!$B$5:$J$44,5,FALSE))*VLOOKUP(VFDYLD2!AF$4,'[1]INTERNAL PARAMETERS-1'!$B$5:$J$44,9,FALSE)*VFDYLD2!$F49</f>
        <v>0.15136352800283462</v>
      </c>
      <c r="AG49" s="44">
        <f>VFDYLD1!AG49*VLOOKUP(VFDYLD2!AG$4,'[1]INTERNAL PARAMETERS-1'!$B$5:$J$44,5,FALSE)*VLOOKUP(VFDYLD2!AG$4,'[1]INTERNAL PARAMETERS-1'!$B$5:$J$44,7,FALSE)*VFDYLD2!$F49 + VFDYLD1!AG49*(1-VLOOKUP(VFDYLD2!AG$4,'[1]INTERNAL PARAMETERS-1'!$B$5:$J$44,5,FALSE))*VLOOKUP(VFDYLD2!AG$4,'[1]INTERNAL PARAMETERS-1'!$B$5:$J$44,9,FALSE)*VFDYLD2!$F49</f>
        <v>0</v>
      </c>
      <c r="AH49" s="44">
        <f>VFDYLD1!AH49*VLOOKUP(VFDYLD2!AH$4,'[1]INTERNAL PARAMETERS-1'!$B$5:$J$44,5,FALSE)*VLOOKUP(VFDYLD2!AH$4,'[1]INTERNAL PARAMETERS-1'!$B$5:$J$44,7,FALSE)*VFDYLD2!$F49 + VFDYLD1!AH49*(1-VLOOKUP(VFDYLD2!AH$4,'[1]INTERNAL PARAMETERS-1'!$B$5:$J$44,5,FALSE))*VLOOKUP(VFDYLD2!AH$4,'[1]INTERNAL PARAMETERS-1'!$B$5:$J$44,9,FALSE)*VFDYLD2!$F49</f>
        <v>2.1346138564502317E-2</v>
      </c>
      <c r="AI49" s="44">
        <f>VFDYLD1!AI49*VLOOKUP(VFDYLD2!AI$4,'[1]INTERNAL PARAMETERS-1'!$B$5:$J$44,5,FALSE)*VLOOKUP(VFDYLD2!AI$4,'[1]INTERNAL PARAMETERS-1'!$B$5:$J$44,7,FALSE)*VFDYLD2!$F49 + VFDYLD1!AI49*(1-VLOOKUP(VFDYLD2!AI$4,'[1]INTERNAL PARAMETERS-1'!$B$5:$J$44,5,FALSE))*VLOOKUP(VFDYLD2!AI$4,'[1]INTERNAL PARAMETERS-1'!$B$5:$J$44,9,FALSE)*VFDYLD2!$F49</f>
        <v>3.8806582078629956E-2</v>
      </c>
      <c r="AJ49" s="44">
        <f>VFDYLD1!AJ49*VLOOKUP(VFDYLD2!AJ$4,'[1]INTERNAL PARAMETERS-1'!$B$5:$J$44,5,FALSE)*VLOOKUP(VFDYLD2!AJ$4,'[1]INTERNAL PARAMETERS-1'!$B$5:$J$44,7,FALSE)*VFDYLD2!$F49 + VFDYLD1!AJ49*(1-VLOOKUP(VFDYLD2!AJ$4,'[1]INTERNAL PARAMETERS-1'!$B$5:$J$44,5,FALSE))*VLOOKUP(VFDYLD2!AJ$4,'[1]INTERNAL PARAMETERS-1'!$B$5:$J$44,9,FALSE)*VFDYLD2!$F49</f>
        <v>0.22704529200425194</v>
      </c>
      <c r="AK49" s="44">
        <f>VFDYLD1!AK49*VLOOKUP(VFDYLD2!AK$4,'[1]INTERNAL PARAMETERS-1'!$B$5:$J$44,5,FALSE)*VLOOKUP(VFDYLD2!AK$4,'[1]INTERNAL PARAMETERS-1'!$B$5:$J$44,7,FALSE)*VFDYLD2!$F49 + VFDYLD1!AK49*(1-VLOOKUP(VFDYLD2!AK$4,'[1]INTERNAL PARAMETERS-1'!$B$5:$J$44,5,FALSE))*VLOOKUP(VFDYLD2!AK$4,'[1]INTERNAL PARAMETERS-1'!$B$5:$J$44,9,FALSE)*VFDYLD2!$F49</f>
        <v>0</v>
      </c>
      <c r="AL49" s="44">
        <f>VFDYLD1!AL49*VLOOKUP(VFDYLD2!AL$4,'[1]INTERNAL PARAMETERS-1'!$B$5:$J$44,5,FALSE)*VLOOKUP(VFDYLD2!AL$4,'[1]INTERNAL PARAMETERS-1'!$B$5:$J$44,7,FALSE)*VFDYLD2!$F49 + VFDYLD1!AL49*(1-VLOOKUP(VFDYLD2!AL$4,'[1]INTERNAL PARAMETERS-1'!$B$5:$J$44,5,FALSE))*VLOOKUP(VFDYLD2!AL$4,'[1]INTERNAL PARAMETERS-1'!$B$5:$J$44,9,FALSE)*VFDYLD2!$F49</f>
        <v>0</v>
      </c>
      <c r="AM49" s="44">
        <f>VFDYLD1!AM49*VLOOKUP(VFDYLD2!AM$4,'[1]INTERNAL PARAMETERS-1'!$B$5:$J$44,5,FALSE)*VLOOKUP(VFDYLD2!AM$4,'[1]INTERNAL PARAMETERS-1'!$B$5:$J$44,7,FALSE)*VFDYLD2!$F49 + VFDYLD1!AM49*(1-VLOOKUP(VFDYLD2!AM$4,'[1]INTERNAL PARAMETERS-1'!$B$5:$J$44,5,FALSE))*VLOOKUP(VFDYLD2!AM$4,'[1]INTERNAL PARAMETERS-1'!$B$5:$J$44,9,FALSE)*VFDYLD2!$F49</f>
        <v>0</v>
      </c>
      <c r="AN49" s="44">
        <f>VFDYLD1!AN49*VLOOKUP(VFDYLD2!AN$4,'[1]INTERNAL PARAMETERS-1'!$B$5:$J$44,5,FALSE)*VLOOKUP(VFDYLD2!AN$4,'[1]INTERNAL PARAMETERS-1'!$B$5:$J$44,7,FALSE)*VFDYLD2!$F49 + VFDYLD1!AN49*(1-VLOOKUP(VFDYLD2!AN$4,'[1]INTERNAL PARAMETERS-1'!$B$5:$J$44,5,FALSE))*VLOOKUP(VFDYLD2!AN$4,'[1]INTERNAL PARAMETERS-1'!$B$5:$J$44,9,FALSE)*VFDYLD2!$F49</f>
        <v>0</v>
      </c>
      <c r="AO49" s="44">
        <f>VFDYLD1!AO49*VLOOKUP(VFDYLD2!AO$4,'[1]INTERNAL PARAMETERS-1'!$B$5:$J$44,5,FALSE)*VLOOKUP(VFDYLD2!AO$4,'[1]INTERNAL PARAMETERS-1'!$B$5:$J$44,7,FALSE)*VFDYLD2!$F49 + VFDYLD1!AO49*(1-VLOOKUP(VFDYLD2!AO$4,'[1]INTERNAL PARAMETERS-1'!$B$5:$J$44,5,FALSE))*VLOOKUP(VFDYLD2!AO$4,'[1]INTERNAL PARAMETERS-1'!$B$5:$J$44,9,FALSE)*VFDYLD2!$F49</f>
        <v>0</v>
      </c>
      <c r="AP49" s="44">
        <f>VFDYLD1!AP49*VLOOKUP(VFDYLD2!AP$4,'[1]INTERNAL PARAMETERS-1'!$B$5:$J$44,5,FALSE)*VLOOKUP(VFDYLD2!AP$4,'[1]INTERNAL PARAMETERS-1'!$B$5:$J$44,7,FALSE)*VFDYLD2!$F49 + VFDYLD1!AP49*(1-VLOOKUP(VFDYLD2!AP$4,'[1]INTERNAL PARAMETERS-1'!$B$5:$J$44,5,FALSE))*VLOOKUP(VFDYLD2!AP$4,'[1]INTERNAL PARAMETERS-1'!$B$5:$J$44,9,FALSE)*VFDYLD2!$F49</f>
        <v>0</v>
      </c>
      <c r="AQ49" s="44">
        <f>VFDYLD1!AQ49*VLOOKUP(VFDYLD2!AQ$4,'[1]INTERNAL PARAMETERS-1'!$B$5:$J$44,5,FALSE)*VLOOKUP(VFDYLD2!AQ$4,'[1]INTERNAL PARAMETERS-1'!$B$5:$J$44,7,FALSE)*VFDYLD2!$F49 + VFDYLD1!AQ49*(1-VLOOKUP(VFDYLD2!AQ$4,'[1]INTERNAL PARAMETERS-1'!$B$5:$J$44,5,FALSE))*VLOOKUP(VFDYLD2!AQ$4,'[1]INTERNAL PARAMETERS-1'!$B$5:$J$44,9,FALSE)*VFDYLD2!$F49</f>
        <v>0</v>
      </c>
      <c r="AR49" s="44">
        <f>VFDYLD1!AR49*VLOOKUP(VFDYLD2!AR$4,'[1]INTERNAL PARAMETERS-1'!$B$5:$J$44,5,FALSE)*VLOOKUP(VFDYLD2!AR$4,'[1]INTERNAL PARAMETERS-1'!$B$5:$J$44,7,FALSE)*VFDYLD2!$F49 + VFDYLD1!AR49*(1-VLOOKUP(VFDYLD2!AR$4,'[1]INTERNAL PARAMETERS-1'!$B$5:$J$44,5,FALSE))*VLOOKUP(VFDYLD2!AR$4,'[1]INTERNAL PARAMETERS-1'!$B$5:$J$44,9,FALSE)*VFDYLD2!$F49</f>
        <v>0</v>
      </c>
      <c r="AS49" s="44">
        <f>VFDYLD1!AS49*VLOOKUP(VFDYLD2!AS$4,'[1]INTERNAL PARAMETERS-1'!$B$5:$J$44,5,FALSE)*VLOOKUP(VFDYLD2!AS$4,'[1]INTERNAL PARAMETERS-1'!$B$5:$J$44,7,FALSE)*VFDYLD2!$F49 + VFDYLD1!AS49*(1-VLOOKUP(VFDYLD2!AS$4,'[1]INTERNAL PARAMETERS-1'!$B$5:$J$44,5,FALSE))*VLOOKUP(VFDYLD2!AS$4,'[1]INTERNAL PARAMETERS-1'!$B$5:$J$44,9,FALSE)*VFDYLD2!$F49</f>
        <v>0</v>
      </c>
      <c r="AT49" s="43">
        <f>VFDYLD1!AT49*VLOOKUP(VFDYLD2!AT$4,'[1]INTERNAL PARAMETERS-1'!$B$5:$J$44,5,FALSE)*VLOOKUP(VFDYLD2!AT$4,'[1]INTERNAL PARAMETERS-1'!$B$5:$J$44,7,FALSE)*VFDYLD2!$F49 + VFDYLD1!AT49*(1-VLOOKUP(VFDYLD2!AT$4,'[1]INTERNAL PARAMETERS-1'!$B$5:$J$44,5,FALSE))*VLOOKUP(VFDYLD2!AT$4,'[1]INTERNAL PARAMETERS-1'!$B$5:$J$44,9,FALSE)*VFDYLD2!$F49</f>
        <v>0</v>
      </c>
      <c r="AU49" s="45">
        <f>VFDYLD1!AU49*VLOOKUP(VFDYLD2!AU$4,'[1]INTERNAL PARAMETERS-1'!$B$5:$J$44,5,FALSE)*VLOOKUP(VFDYLD2!AU$4,'[1]INTERNAL PARAMETERS-1'!$B$5:$J$44,6,FALSE)*VLOOKUP(VFDYLD2!AU$4,'[1]INTERNAL PARAMETERS-1'!$B$5:$J$44,3,FALSE) + VFDYLD1!AU49*(1-VLOOKUP(VFDYLD2!AU$4,'[1]INTERNAL PARAMETERS-1'!$B$5:$J$44,5,FALSE))*VLOOKUP(VFDYLD2!AU$4,'[1]INTERNAL PARAMETERS-1'!$B$5:$J$44,8,FALSE)*VLOOKUP(VFDYLD2!AU$4,'[1]INTERNAL PARAMETERS-1'!$B$5:$J$44,3,FALSE)</f>
        <v>0</v>
      </c>
      <c r="AV49" s="44">
        <f>VFDYLD1!AV49*VLOOKUP(VFDYLD2!AV$4,'[1]INTERNAL PARAMETERS-1'!$B$5:$J$44,5,FALSE)*VLOOKUP(VFDYLD2!AV$4,'[1]INTERNAL PARAMETERS-1'!$B$5:$J$44,6,FALSE)*VLOOKUP(VFDYLD2!AV$4,'[1]INTERNAL PARAMETERS-1'!$B$5:$J$44,3,FALSE) + VFDYLD1!AV49*(1-VLOOKUP(VFDYLD2!AV$4,'[1]INTERNAL PARAMETERS-1'!$B$5:$J$44,5,FALSE))*VLOOKUP(VFDYLD2!AV$4,'[1]INTERNAL PARAMETERS-1'!$B$5:$J$44,8,FALSE)*VLOOKUP(VFDYLD2!AV$4,'[1]INTERNAL PARAMETERS-1'!$B$5:$J$44,3,FALSE)</f>
        <v>0</v>
      </c>
      <c r="AW49" s="44">
        <f>VFDYLD1!AW49*VLOOKUP(VFDYLD2!AW$4,'[1]INTERNAL PARAMETERS-1'!$B$5:$J$44,5,FALSE)*VLOOKUP(VFDYLD2!AW$4,'[1]INTERNAL PARAMETERS-1'!$B$5:$J$44,6,FALSE)*VLOOKUP(VFDYLD2!AW$4,'[1]INTERNAL PARAMETERS-1'!$B$5:$J$44,3,FALSE) + VFDYLD1!AW49*(1-VLOOKUP(VFDYLD2!AW$4,'[1]INTERNAL PARAMETERS-1'!$B$5:$J$44,5,FALSE))*VLOOKUP(VFDYLD2!AW$4,'[1]INTERNAL PARAMETERS-1'!$B$5:$J$44,8,FALSE)*VLOOKUP(VFDYLD2!AW$4,'[1]INTERNAL PARAMETERS-1'!$B$5:$J$44,3,FALSE)</f>
        <v>0.53321647869302735</v>
      </c>
      <c r="AX49" s="44">
        <f>VFDYLD1!AX49*VLOOKUP(VFDYLD2!AX$4,'[1]INTERNAL PARAMETERS-1'!$B$5:$J$44,5,FALSE)*VLOOKUP(VFDYLD2!AX$4,'[1]INTERNAL PARAMETERS-1'!$B$5:$J$44,6,FALSE)*VLOOKUP(VFDYLD2!AX$4,'[1]INTERNAL PARAMETERS-1'!$B$5:$J$44,3,FALSE) + VFDYLD1!AX49*(1-VLOOKUP(VFDYLD2!AX$4,'[1]INTERNAL PARAMETERS-1'!$B$5:$J$44,5,FALSE))*VLOOKUP(VFDYLD2!AX$4,'[1]INTERNAL PARAMETERS-1'!$B$5:$J$44,8,FALSE)*VLOOKUP(VFDYLD2!AX$4,'[1]INTERNAL PARAMETERS-1'!$B$5:$J$44,3,FALSE)</f>
        <v>0</v>
      </c>
      <c r="AY49" s="44">
        <f>VFDYLD1!AY49*VLOOKUP(VFDYLD2!AY$4,'[1]INTERNAL PARAMETERS-1'!$B$5:$J$44,5,FALSE)*VLOOKUP(VFDYLD2!AY$4,'[1]INTERNAL PARAMETERS-1'!$B$5:$J$44,6,FALSE)*VLOOKUP(VFDYLD2!AY$4,'[1]INTERNAL PARAMETERS-1'!$B$5:$J$44,3,FALSE) + VFDYLD1!AY49*(1-VLOOKUP(VFDYLD2!AY$4,'[1]INTERNAL PARAMETERS-1'!$B$5:$J$44,5,FALSE))*VLOOKUP(VFDYLD2!AY$4,'[1]INTERNAL PARAMETERS-1'!$B$5:$J$44,8,FALSE)*VLOOKUP(VFDYLD2!AY$4,'[1]INTERNAL PARAMETERS-1'!$B$5:$J$44,3,FALSE)</f>
        <v>0</v>
      </c>
      <c r="AZ49" s="44">
        <f>VFDYLD1!AZ49*VLOOKUP(VFDYLD2!AZ$4,'[1]INTERNAL PARAMETERS-1'!$B$5:$J$44,5,FALSE)*VLOOKUP(VFDYLD2!AZ$4,'[1]INTERNAL PARAMETERS-1'!$B$5:$J$44,6,FALSE)*VLOOKUP(VFDYLD2!AZ$4,'[1]INTERNAL PARAMETERS-1'!$B$5:$J$44,3,FALSE) + VFDYLD1!AZ49*(1-VLOOKUP(VFDYLD2!AZ$4,'[1]INTERNAL PARAMETERS-1'!$B$5:$J$44,5,FALSE))*VLOOKUP(VFDYLD2!AZ$4,'[1]INTERNAL PARAMETERS-1'!$B$5:$J$44,8,FALSE)*VLOOKUP(VFDYLD2!AZ$4,'[1]INTERNAL PARAMETERS-1'!$B$5:$J$44,3,FALSE)</f>
        <v>0</v>
      </c>
      <c r="BA49" s="44">
        <f>VFDYLD1!BA49*VLOOKUP(VFDYLD2!BA$4,'[1]INTERNAL PARAMETERS-1'!$B$5:$J$44,5,FALSE)*VLOOKUP(VFDYLD2!BA$4,'[1]INTERNAL PARAMETERS-1'!$B$5:$J$44,6,FALSE)*VLOOKUP(VFDYLD2!BA$4,'[1]INTERNAL PARAMETERS-1'!$B$5:$J$44,3,FALSE) + VFDYLD1!BA49*(1-VLOOKUP(VFDYLD2!BA$4,'[1]INTERNAL PARAMETERS-1'!$B$5:$J$44,5,FALSE))*VLOOKUP(VFDYLD2!BA$4,'[1]INTERNAL PARAMETERS-1'!$B$5:$J$44,8,FALSE)*VLOOKUP(VFDYLD2!BA$4,'[1]INTERNAL PARAMETERS-1'!$B$5:$J$44,3,FALSE)</f>
        <v>0.20196572695045273</v>
      </c>
      <c r="BB49" s="44">
        <f>VFDYLD1!BB49*VLOOKUP(VFDYLD2!BB$4,'[1]INTERNAL PARAMETERS-1'!$B$5:$J$44,5,FALSE)*VLOOKUP(VFDYLD2!BB$4,'[1]INTERNAL PARAMETERS-1'!$B$5:$J$44,6,FALSE)*VLOOKUP(VFDYLD2!BB$4,'[1]INTERNAL PARAMETERS-1'!$B$5:$J$44,3,FALSE) + VFDYLD1!BB49*(1-VLOOKUP(VFDYLD2!BB$4,'[1]INTERNAL PARAMETERS-1'!$B$5:$J$44,5,FALSE))*VLOOKUP(VFDYLD2!BB$4,'[1]INTERNAL PARAMETERS-1'!$B$5:$J$44,8,FALSE)*VLOOKUP(VFDYLD2!BB$4,'[1]INTERNAL PARAMETERS-1'!$B$5:$J$44,3,FALSE)</f>
        <v>0.11887113852415962</v>
      </c>
      <c r="BC49" s="44">
        <f>VFDYLD1!BC49*VLOOKUP(VFDYLD2!BC$4,'[1]INTERNAL PARAMETERS-1'!$B$5:$J$44,5,FALSE)*VLOOKUP(VFDYLD2!BC$4,'[1]INTERNAL PARAMETERS-1'!$B$5:$J$44,6,FALSE)*VLOOKUP(VFDYLD2!BC$4,'[1]INTERNAL PARAMETERS-1'!$B$5:$J$44,3,FALSE) + VFDYLD1!BC49*(1-VLOOKUP(VFDYLD2!BC$4,'[1]INTERNAL PARAMETERS-1'!$B$5:$J$44,5,FALSE))*VLOOKUP(VFDYLD2!BC$4,'[1]INTERNAL PARAMETERS-1'!$B$5:$J$44,8,FALSE)*VLOOKUP(VFDYLD2!BC$4,'[1]INTERNAL PARAMETERS-1'!$B$5:$J$44,3,FALSE)</f>
        <v>0.27345315014184496</v>
      </c>
      <c r="BD49" s="44">
        <f>VFDYLD1!BD49*VLOOKUP(VFDYLD2!BD$4,'[1]INTERNAL PARAMETERS-1'!$B$5:$J$44,5,FALSE)*VLOOKUP(VFDYLD2!BD$4,'[1]INTERNAL PARAMETERS-1'!$B$5:$J$44,6,FALSE)*VLOOKUP(VFDYLD2!BD$4,'[1]INTERNAL PARAMETERS-1'!$B$5:$J$44,3,FALSE) + VFDYLD1!BD49*(1-VLOOKUP(VFDYLD2!BD$4,'[1]INTERNAL PARAMETERS-1'!$B$5:$J$44,5,FALSE))*VLOOKUP(VFDYLD2!BD$4,'[1]INTERNAL PARAMETERS-1'!$B$5:$J$44,8,FALSE)*VLOOKUP(VFDYLD2!BD$4,'[1]INTERNAL PARAMETERS-1'!$B$5:$J$44,3,FALSE)</f>
        <v>9.344120248043411E-2</v>
      </c>
      <c r="BE49" s="44">
        <f>VFDYLD1!BE49*VLOOKUP(VFDYLD2!BE$4,'[1]INTERNAL PARAMETERS-1'!$B$5:$J$44,5,FALSE)*VLOOKUP(VFDYLD2!BE$4,'[1]INTERNAL PARAMETERS-1'!$B$5:$J$44,6,FALSE)*VLOOKUP(VFDYLD2!BE$4,'[1]INTERNAL PARAMETERS-1'!$B$5:$J$44,3,FALSE) + VFDYLD1!BE49*(1-VLOOKUP(VFDYLD2!BE$4,'[1]INTERNAL PARAMETERS-1'!$B$5:$J$44,5,FALSE))*VLOOKUP(VFDYLD2!BE$4,'[1]INTERNAL PARAMETERS-1'!$B$5:$J$44,8,FALSE)*VLOOKUP(VFDYLD2!BE$4,'[1]INTERNAL PARAMETERS-1'!$B$5:$J$44,3,FALSE)</f>
        <v>0.18731852906392846</v>
      </c>
      <c r="BF49" s="44">
        <f>VFDYLD1!BF49*VLOOKUP(VFDYLD2!BF$4,'[1]INTERNAL PARAMETERS-1'!$B$5:$J$44,5,FALSE)*VLOOKUP(VFDYLD2!BF$4,'[1]INTERNAL PARAMETERS-1'!$B$5:$J$44,6,FALSE)*VLOOKUP(VFDYLD2!BF$4,'[1]INTERNAL PARAMETERS-1'!$B$5:$J$44,3,FALSE) + VFDYLD1!BF49*(1-VLOOKUP(VFDYLD2!BF$4,'[1]INTERNAL PARAMETERS-1'!$B$5:$J$44,5,FALSE))*VLOOKUP(VFDYLD2!BF$4,'[1]INTERNAL PARAMETERS-1'!$B$5:$J$44,8,FALSE)*VLOOKUP(VFDYLD2!BF$4,'[1]INTERNAL PARAMETERS-1'!$B$5:$J$44,3,FALSE)</f>
        <v>0</v>
      </c>
      <c r="BG49" s="44">
        <f>VFDYLD1!BG49*VLOOKUP(VFDYLD2!BG$4,'[1]INTERNAL PARAMETERS-1'!$B$5:$J$44,5,FALSE)*VLOOKUP(VFDYLD2!BG$4,'[1]INTERNAL PARAMETERS-1'!$B$5:$J$44,6,FALSE)*VLOOKUP(VFDYLD2!BG$4,'[1]INTERNAL PARAMETERS-1'!$B$5:$J$44,3,FALSE) + VFDYLD1!BG49*(1-VLOOKUP(VFDYLD2!BG$4,'[1]INTERNAL PARAMETERS-1'!$B$5:$J$44,5,FALSE))*VLOOKUP(VFDYLD2!BG$4,'[1]INTERNAL PARAMETERS-1'!$B$5:$J$44,8,FALSE)*VLOOKUP(VFDYLD2!BG$4,'[1]INTERNAL PARAMETERS-1'!$B$5:$J$44,3,FALSE)</f>
        <v>7.4223827714560389E-2</v>
      </c>
      <c r="BH49" s="44">
        <f>VFDYLD1!BH49*VLOOKUP(VFDYLD2!BH$4,'[1]INTERNAL PARAMETERS-1'!$B$5:$J$44,5,FALSE)*VLOOKUP(VFDYLD2!BH$4,'[1]INTERNAL PARAMETERS-1'!$B$5:$J$44,6,FALSE)*VLOOKUP(VFDYLD2!BH$4,'[1]INTERNAL PARAMETERS-1'!$B$5:$J$44,3,FALSE) + VFDYLD1!BH49*(1-VLOOKUP(VFDYLD2!BH$4,'[1]INTERNAL PARAMETERS-1'!$B$5:$J$44,5,FALSE))*VLOOKUP(VFDYLD2!BH$4,'[1]INTERNAL PARAMETERS-1'!$B$5:$J$44,8,FALSE)*VLOOKUP(VFDYLD2!BH$4,'[1]INTERNAL PARAMETERS-1'!$B$5:$J$44,3,FALSE)</f>
        <v>3.678092258094713E-4</v>
      </c>
      <c r="BI49" s="44">
        <f>VFDYLD1!BI49*VLOOKUP(VFDYLD2!BI$4,'[1]INTERNAL PARAMETERS-1'!$B$5:$J$44,5,FALSE)*VLOOKUP(VFDYLD2!BI$4,'[1]INTERNAL PARAMETERS-1'!$B$5:$J$44,6,FALSE)*VLOOKUP(VFDYLD2!BI$4,'[1]INTERNAL PARAMETERS-1'!$B$5:$J$44,3,FALSE) + VFDYLD1!BI49*(1-VLOOKUP(VFDYLD2!BI$4,'[1]INTERNAL PARAMETERS-1'!$B$5:$J$44,5,FALSE))*VLOOKUP(VFDYLD2!BI$4,'[1]INTERNAL PARAMETERS-1'!$B$5:$J$44,8,FALSE)*VLOOKUP(VFDYLD2!BI$4,'[1]INTERNAL PARAMETERS-1'!$B$5:$J$44,3,FALSE)</f>
        <v>0</v>
      </c>
      <c r="BJ49" s="44">
        <f>VFDYLD1!BJ49*VLOOKUP(VFDYLD2!BJ$4,'[1]INTERNAL PARAMETERS-1'!$B$5:$J$44,5,FALSE)*VLOOKUP(VFDYLD2!BJ$4,'[1]INTERNAL PARAMETERS-1'!$B$5:$J$44,6,FALSE)*VLOOKUP(VFDYLD2!BJ$4,'[1]INTERNAL PARAMETERS-1'!$B$5:$J$44,3,FALSE) + VFDYLD1!BJ49*(1-VLOOKUP(VFDYLD2!BJ$4,'[1]INTERNAL PARAMETERS-1'!$B$5:$J$44,5,FALSE))*VLOOKUP(VFDYLD2!BJ$4,'[1]INTERNAL PARAMETERS-1'!$B$5:$J$44,8,FALSE)*VLOOKUP(VFDYLD2!BJ$4,'[1]INTERNAL PARAMETERS-1'!$B$5:$J$44,3,FALSE)</f>
        <v>4.1279709981560664E-2</v>
      </c>
      <c r="BK49" s="44">
        <f>VFDYLD1!BK49*VLOOKUP(VFDYLD2!BK$4,'[1]INTERNAL PARAMETERS-1'!$B$5:$J$44,5,FALSE)*VLOOKUP(VFDYLD2!BK$4,'[1]INTERNAL PARAMETERS-1'!$B$5:$J$44,6,FALSE)*VLOOKUP(VFDYLD2!BK$4,'[1]INTERNAL PARAMETERS-1'!$B$5:$J$44,3,FALSE) + VFDYLD1!BK49*(1-VLOOKUP(VFDYLD2!BK$4,'[1]INTERNAL PARAMETERS-1'!$B$5:$J$44,5,FALSE))*VLOOKUP(VFDYLD2!BK$4,'[1]INTERNAL PARAMETERS-1'!$B$5:$J$44,8,FALSE)*VLOOKUP(VFDYLD2!BK$4,'[1]INTERNAL PARAMETERS-1'!$B$5:$J$44,3,FALSE)</f>
        <v>5.1047767690573918E-2</v>
      </c>
      <c r="BL49" s="44">
        <f>VFDYLD1!BL49*VLOOKUP(VFDYLD2!BL$4,'[1]INTERNAL PARAMETERS-1'!$B$5:$J$44,5,FALSE)*VLOOKUP(VFDYLD2!BL$4,'[1]INTERNAL PARAMETERS-1'!$B$5:$J$44,6,FALSE)*VLOOKUP(VFDYLD2!BL$4,'[1]INTERNAL PARAMETERS-1'!$B$5:$J$44,3,FALSE) + VFDYLD1!BL49*(1-VLOOKUP(VFDYLD2!BL$4,'[1]INTERNAL PARAMETERS-1'!$B$5:$J$44,5,FALSE))*VLOOKUP(VFDYLD2!BL$4,'[1]INTERNAL PARAMETERS-1'!$B$5:$J$44,8,FALSE)*VLOOKUP(VFDYLD2!BL$4,'[1]INTERNAL PARAMETERS-1'!$B$5:$J$44,3,FALSE)</f>
        <v>0.13770824183510619</v>
      </c>
      <c r="BM49" s="44">
        <f>VFDYLD1!BM49*VLOOKUP(VFDYLD2!BM$4,'[1]INTERNAL PARAMETERS-1'!$B$5:$J$44,5,FALSE)*VLOOKUP(VFDYLD2!BM$4,'[1]INTERNAL PARAMETERS-1'!$B$5:$J$44,6,FALSE)*VLOOKUP(VFDYLD2!BM$4,'[1]INTERNAL PARAMETERS-1'!$B$5:$J$44,3,FALSE) + VFDYLD1!BM49*(1-VLOOKUP(VFDYLD2!BM$4,'[1]INTERNAL PARAMETERS-1'!$B$5:$J$44,5,FALSE))*VLOOKUP(VFDYLD2!BM$4,'[1]INTERNAL PARAMETERS-1'!$B$5:$J$44,8,FALSE)*VLOOKUP(VFDYLD2!BM$4,'[1]INTERNAL PARAMETERS-1'!$B$5:$J$44,3,FALSE)</f>
        <v>4.4951474969123405E-2</v>
      </c>
      <c r="BN49" s="44">
        <f>VFDYLD1!BN49*VLOOKUP(VFDYLD2!BN$4,'[1]INTERNAL PARAMETERS-1'!$B$5:$J$44,5,FALSE)*VLOOKUP(VFDYLD2!BN$4,'[1]INTERNAL PARAMETERS-1'!$B$5:$J$44,6,FALSE)*VLOOKUP(VFDYLD2!BN$4,'[1]INTERNAL PARAMETERS-1'!$B$5:$J$44,3,FALSE) + VFDYLD1!BN49*(1-VLOOKUP(VFDYLD2!BN$4,'[1]INTERNAL PARAMETERS-1'!$B$5:$J$44,5,FALSE))*VLOOKUP(VFDYLD2!BN$4,'[1]INTERNAL PARAMETERS-1'!$B$5:$J$44,8,FALSE)*VLOOKUP(VFDYLD2!BN$4,'[1]INTERNAL PARAMETERS-1'!$B$5:$J$44,3,FALSE)</f>
        <v>4.6888058592332534E-2</v>
      </c>
      <c r="BO49" s="44">
        <f>VFDYLD1!BO49*VLOOKUP(VFDYLD2!BO$4,'[1]INTERNAL PARAMETERS-1'!$B$5:$J$44,5,FALSE)*VLOOKUP(VFDYLD2!BO$4,'[1]INTERNAL PARAMETERS-1'!$B$5:$J$44,6,FALSE)*VLOOKUP(VFDYLD2!BO$4,'[1]INTERNAL PARAMETERS-1'!$B$5:$J$44,3,FALSE) + VFDYLD1!BO49*(1-VLOOKUP(VFDYLD2!BO$4,'[1]INTERNAL PARAMETERS-1'!$B$5:$J$44,5,FALSE))*VLOOKUP(VFDYLD2!BO$4,'[1]INTERNAL PARAMETERS-1'!$B$5:$J$44,8,FALSE)*VLOOKUP(VFDYLD2!BO$4,'[1]INTERNAL PARAMETERS-1'!$B$5:$J$44,3,FALSE)</f>
        <v>3.5441857010745308E-2</v>
      </c>
      <c r="BP49" s="44">
        <f>VFDYLD1!BP49*VLOOKUP(VFDYLD2!BP$4,'[1]INTERNAL PARAMETERS-1'!$B$5:$J$44,5,FALSE)*VLOOKUP(VFDYLD2!BP$4,'[1]INTERNAL PARAMETERS-1'!$B$5:$J$44,6,FALSE)*VLOOKUP(VFDYLD2!BP$4,'[1]INTERNAL PARAMETERS-1'!$B$5:$J$44,3,FALSE) + VFDYLD1!BP49*(1-VLOOKUP(VFDYLD2!BP$4,'[1]INTERNAL PARAMETERS-1'!$B$5:$J$44,5,FALSE))*VLOOKUP(VFDYLD2!BP$4,'[1]INTERNAL PARAMETERS-1'!$B$5:$J$44,8,FALSE)*VLOOKUP(VFDYLD2!BP$4,'[1]INTERNAL PARAMETERS-1'!$B$5:$J$44,3,FALSE)</f>
        <v>2.8794559693364591E-3</v>
      </c>
      <c r="BQ49" s="44">
        <f>VFDYLD1!BQ49*VLOOKUP(VFDYLD2!BQ$4,'[1]INTERNAL PARAMETERS-1'!$B$5:$J$44,5,FALSE)*VLOOKUP(VFDYLD2!BQ$4,'[1]INTERNAL PARAMETERS-1'!$B$5:$J$44,6,FALSE)*VLOOKUP(VFDYLD2!BQ$4,'[1]INTERNAL PARAMETERS-1'!$B$5:$J$44,3,FALSE) + VFDYLD1!BQ49*(1-VLOOKUP(VFDYLD2!BQ$4,'[1]INTERNAL PARAMETERS-1'!$B$5:$J$44,5,FALSE))*VLOOKUP(VFDYLD2!BQ$4,'[1]INTERNAL PARAMETERS-1'!$B$5:$J$44,8,FALSE)*VLOOKUP(VFDYLD2!BQ$4,'[1]INTERNAL PARAMETERS-1'!$B$5:$J$44,3,FALSE)</f>
        <v>0.15807251099629982</v>
      </c>
      <c r="BR49" s="44">
        <f>VFDYLD1!BR49*VLOOKUP(VFDYLD2!BR$4,'[1]INTERNAL PARAMETERS-1'!$B$5:$J$44,5,FALSE)*VLOOKUP(VFDYLD2!BR$4,'[1]INTERNAL PARAMETERS-1'!$B$5:$J$44,6,FALSE)*VLOOKUP(VFDYLD2!BR$4,'[1]INTERNAL PARAMETERS-1'!$B$5:$J$44,3,FALSE) + VFDYLD1!BR49*(1-VLOOKUP(VFDYLD2!BR$4,'[1]INTERNAL PARAMETERS-1'!$B$5:$J$44,5,FALSE))*VLOOKUP(VFDYLD2!BR$4,'[1]INTERNAL PARAMETERS-1'!$B$5:$J$44,8,FALSE)*VLOOKUP(VFDYLD2!BR$4,'[1]INTERNAL PARAMETERS-1'!$B$5:$J$44,3,FALSE)</f>
        <v>5.7109735895982203E-3</v>
      </c>
      <c r="BS49" s="44">
        <f>VFDYLD1!BS49*VLOOKUP(VFDYLD2!BS$4,'[1]INTERNAL PARAMETERS-1'!$B$5:$J$44,5,FALSE)*VLOOKUP(VFDYLD2!BS$4,'[1]INTERNAL PARAMETERS-1'!$B$5:$J$44,6,FALSE)*VLOOKUP(VFDYLD2!BS$4,'[1]INTERNAL PARAMETERS-1'!$B$5:$J$44,3,FALSE) + VFDYLD1!BS49*(1-VLOOKUP(VFDYLD2!BS$4,'[1]INTERNAL PARAMETERS-1'!$B$5:$J$44,5,FALSE))*VLOOKUP(VFDYLD2!BS$4,'[1]INTERNAL PARAMETERS-1'!$B$5:$J$44,8,FALSE)*VLOOKUP(VFDYLD2!BS$4,'[1]INTERNAL PARAMETERS-1'!$B$5:$J$44,3,FALSE)</f>
        <v>3.0782780953550563E-4</v>
      </c>
      <c r="BT49" s="44">
        <f>VFDYLD1!BT49*VLOOKUP(VFDYLD2!BT$4,'[1]INTERNAL PARAMETERS-1'!$B$5:$J$44,5,FALSE)*VLOOKUP(VFDYLD2!BT$4,'[1]INTERNAL PARAMETERS-1'!$B$5:$J$44,6,FALSE)*VLOOKUP(VFDYLD2!BT$4,'[1]INTERNAL PARAMETERS-1'!$B$5:$J$44,3,FALSE) + VFDYLD1!BT49*(1-VLOOKUP(VFDYLD2!BT$4,'[1]INTERNAL PARAMETERS-1'!$B$5:$J$44,5,FALSE))*VLOOKUP(VFDYLD2!BT$4,'[1]INTERNAL PARAMETERS-1'!$B$5:$J$44,8,FALSE)*VLOOKUP(VFDYLD2!BT$4,'[1]INTERNAL PARAMETERS-1'!$B$5:$J$44,3,FALSE)</f>
        <v>0</v>
      </c>
      <c r="BU49" s="44">
        <f>VFDYLD1!BU49*VLOOKUP(VFDYLD2!BU$4,'[1]INTERNAL PARAMETERS-1'!$B$5:$J$44,5,FALSE)*VLOOKUP(VFDYLD2!BU$4,'[1]INTERNAL PARAMETERS-1'!$B$5:$J$44,6,FALSE)*VLOOKUP(VFDYLD2!BU$4,'[1]INTERNAL PARAMETERS-1'!$B$5:$J$44,3,FALSE) + VFDYLD1!BU49*(1-VLOOKUP(VFDYLD2!BU$4,'[1]INTERNAL PARAMETERS-1'!$B$5:$J$44,5,FALSE))*VLOOKUP(VFDYLD2!BU$4,'[1]INTERNAL PARAMETERS-1'!$B$5:$J$44,8,FALSE)*VLOOKUP(VFDYLD2!BU$4,'[1]INTERNAL PARAMETERS-1'!$B$5:$J$44,3,FALSE)</f>
        <v>0</v>
      </c>
      <c r="BV49" s="44">
        <f>VFDYLD1!BV49*VLOOKUP(VFDYLD2!BV$4,'[1]INTERNAL PARAMETERS-1'!$B$5:$J$44,5,FALSE)*VLOOKUP(VFDYLD2!BV$4,'[1]INTERNAL PARAMETERS-1'!$B$5:$J$44,6,FALSE)*VLOOKUP(VFDYLD2!BV$4,'[1]INTERNAL PARAMETERS-1'!$B$5:$J$44,3,FALSE) + VFDYLD1!BV49*(1-VLOOKUP(VFDYLD2!BV$4,'[1]INTERNAL PARAMETERS-1'!$B$5:$J$44,5,FALSE))*VLOOKUP(VFDYLD2!BV$4,'[1]INTERNAL PARAMETERS-1'!$B$5:$J$44,8,FALSE)*VLOOKUP(VFDYLD2!BV$4,'[1]INTERNAL PARAMETERS-1'!$B$5:$J$44,3,FALSE)</f>
        <v>0</v>
      </c>
      <c r="BW49" s="44">
        <f>VFDYLD1!BW49*VLOOKUP(VFDYLD2!BW$4,'[1]INTERNAL PARAMETERS-1'!$B$5:$J$44,5,FALSE)*VLOOKUP(VFDYLD2!BW$4,'[1]INTERNAL PARAMETERS-1'!$B$5:$J$44,6,FALSE)*VLOOKUP(VFDYLD2!BW$4,'[1]INTERNAL PARAMETERS-1'!$B$5:$J$44,3,FALSE) + VFDYLD1!BW49*(1-VLOOKUP(VFDYLD2!BW$4,'[1]INTERNAL PARAMETERS-1'!$B$5:$J$44,5,FALSE))*VLOOKUP(VFDYLD2!BW$4,'[1]INTERNAL PARAMETERS-1'!$B$5:$J$44,8,FALSE)*VLOOKUP(VFDYLD2!BW$4,'[1]INTERNAL PARAMETERS-1'!$B$5:$J$44,3,FALSE)</f>
        <v>0</v>
      </c>
      <c r="BX49" s="44">
        <f>VFDYLD1!BX49*VLOOKUP(VFDYLD2!BX$4,'[1]INTERNAL PARAMETERS-1'!$B$5:$J$44,5,FALSE)*VLOOKUP(VFDYLD2!BX$4,'[1]INTERNAL PARAMETERS-1'!$B$5:$J$44,6,FALSE)*VLOOKUP(VFDYLD2!BX$4,'[1]INTERNAL PARAMETERS-1'!$B$5:$J$44,3,FALSE) + VFDYLD1!BX49*(1-VLOOKUP(VFDYLD2!BX$4,'[1]INTERNAL PARAMETERS-1'!$B$5:$J$44,5,FALSE))*VLOOKUP(VFDYLD2!BX$4,'[1]INTERNAL PARAMETERS-1'!$B$5:$J$44,8,FALSE)*VLOOKUP(VFDYLD2!BX$4,'[1]INTERNAL PARAMETERS-1'!$B$5:$J$44,3,FALSE)</f>
        <v>0</v>
      </c>
      <c r="BY49" s="44">
        <f>VFDYLD1!BY49*VLOOKUP(VFDYLD2!BY$4,'[1]INTERNAL PARAMETERS-1'!$B$5:$J$44,5,FALSE)*VLOOKUP(VFDYLD2!BY$4,'[1]INTERNAL PARAMETERS-1'!$B$5:$J$44,6,FALSE)*VLOOKUP(VFDYLD2!BY$4,'[1]INTERNAL PARAMETERS-1'!$B$5:$J$44,3,FALSE) + VFDYLD1!BY49*(1-VLOOKUP(VFDYLD2!BY$4,'[1]INTERNAL PARAMETERS-1'!$B$5:$J$44,5,FALSE))*VLOOKUP(VFDYLD2!BY$4,'[1]INTERNAL PARAMETERS-1'!$B$5:$J$44,8,FALSE)*VLOOKUP(VFDYLD2!BY$4,'[1]INTERNAL PARAMETERS-1'!$B$5:$J$44,3,FALSE)</f>
        <v>0</v>
      </c>
      <c r="BZ49" s="44">
        <f>VFDYLD1!BZ49*VLOOKUP(VFDYLD2!BZ$4,'[1]INTERNAL PARAMETERS-1'!$B$5:$J$44,5,FALSE)*VLOOKUP(VFDYLD2!BZ$4,'[1]INTERNAL PARAMETERS-1'!$B$5:$J$44,6,FALSE)*VLOOKUP(VFDYLD2!BZ$4,'[1]INTERNAL PARAMETERS-1'!$B$5:$J$44,3,FALSE) + VFDYLD1!BZ49*(1-VLOOKUP(VFDYLD2!BZ$4,'[1]INTERNAL PARAMETERS-1'!$B$5:$J$44,5,FALSE))*VLOOKUP(VFDYLD2!BZ$4,'[1]INTERNAL PARAMETERS-1'!$B$5:$J$44,8,FALSE)*VLOOKUP(VFDYLD2!BZ$4,'[1]INTERNAL PARAMETERS-1'!$B$5:$J$44,3,FALSE)</f>
        <v>4.2380674996259998E-4</v>
      </c>
      <c r="CA49" s="44">
        <f>VFDYLD1!CA49*VLOOKUP(VFDYLD2!CA$4,'[1]INTERNAL PARAMETERS-1'!$B$5:$J$44,5,FALSE)*VLOOKUP(VFDYLD2!CA$4,'[1]INTERNAL PARAMETERS-1'!$B$5:$J$44,6,FALSE)*VLOOKUP(VFDYLD2!CA$4,'[1]INTERNAL PARAMETERS-1'!$B$5:$J$44,3,FALSE) + VFDYLD1!CA49*(1-VLOOKUP(VFDYLD2!CA$4,'[1]INTERNAL PARAMETERS-1'!$B$5:$J$44,5,FALSE))*VLOOKUP(VFDYLD2!CA$4,'[1]INTERNAL PARAMETERS-1'!$B$5:$J$44,8,FALSE)*VLOOKUP(VFDYLD2!CA$4,'[1]INTERNAL PARAMETERS-1'!$B$5:$J$44,3,FALSE)</f>
        <v>0</v>
      </c>
      <c r="CB49" s="44">
        <f>VFDYLD1!CB49*VLOOKUP(VFDYLD2!CB$4,'[1]INTERNAL PARAMETERS-1'!$B$5:$J$44,5,FALSE)*VLOOKUP(VFDYLD2!CB$4,'[1]INTERNAL PARAMETERS-1'!$B$5:$J$44,6,FALSE)*VLOOKUP(VFDYLD2!CB$4,'[1]INTERNAL PARAMETERS-1'!$B$5:$J$44,3,FALSE) + VFDYLD1!CB49*(1-VLOOKUP(VFDYLD2!CB$4,'[1]INTERNAL PARAMETERS-1'!$B$5:$J$44,5,FALSE))*VLOOKUP(VFDYLD2!CB$4,'[1]INTERNAL PARAMETERS-1'!$B$5:$J$44,8,FALSE)*VLOOKUP(VFDYLD2!CB$4,'[1]INTERNAL PARAMETERS-1'!$B$5:$J$44,3,FALSE)</f>
        <v>0</v>
      </c>
      <c r="CC49" s="44">
        <f>VFDYLD1!CC49*VLOOKUP(VFDYLD2!CC$4,'[1]INTERNAL PARAMETERS-1'!$B$5:$J$44,5,FALSE)*VLOOKUP(VFDYLD2!CC$4,'[1]INTERNAL PARAMETERS-1'!$B$5:$J$44,6,FALSE)*VLOOKUP(VFDYLD2!CC$4,'[1]INTERNAL PARAMETERS-1'!$B$5:$J$44,3,FALSE) + VFDYLD1!CC49*(1-VLOOKUP(VFDYLD2!CC$4,'[1]INTERNAL PARAMETERS-1'!$B$5:$J$44,5,FALSE))*VLOOKUP(VFDYLD2!CC$4,'[1]INTERNAL PARAMETERS-1'!$B$5:$J$44,8,FALSE)*VLOOKUP(VFDYLD2!CC$4,'[1]INTERNAL PARAMETERS-1'!$B$5:$J$44,3,FALSE)</f>
        <v>7.2653039260414014E-4</v>
      </c>
      <c r="CD49" s="44">
        <f>VFDYLD1!CD49*VLOOKUP(VFDYLD2!CD$4,'[1]INTERNAL PARAMETERS-1'!$B$5:$J$44,5,FALSE)*VLOOKUP(VFDYLD2!CD$4,'[1]INTERNAL PARAMETERS-1'!$B$5:$J$44,6,FALSE)*VLOOKUP(VFDYLD2!CD$4,'[1]INTERNAL PARAMETERS-1'!$B$5:$J$44,3,FALSE) + VFDYLD1!CD49*(1-VLOOKUP(VFDYLD2!CD$4,'[1]INTERNAL PARAMETERS-1'!$B$5:$J$44,5,FALSE))*VLOOKUP(VFDYLD2!CD$4,'[1]INTERNAL PARAMETERS-1'!$B$5:$J$44,8,FALSE)*VLOOKUP(VFDYLD2!CD$4,'[1]INTERNAL PARAMETERS-1'!$B$5:$J$44,3,FALSE)</f>
        <v>2.2098603672087965E-3</v>
      </c>
      <c r="CE49" s="44">
        <f>VFDYLD1!CE49*VLOOKUP(VFDYLD2!CE$4,'[1]INTERNAL PARAMETERS-1'!$B$5:$J$44,5,FALSE)*VLOOKUP(VFDYLD2!CE$4,'[1]INTERNAL PARAMETERS-1'!$B$5:$J$44,6,FALSE)*VLOOKUP(VFDYLD2!CE$4,'[1]INTERNAL PARAMETERS-1'!$B$5:$J$44,3,FALSE) + VFDYLD1!CE49*(1-VLOOKUP(VFDYLD2!CE$4,'[1]INTERNAL PARAMETERS-1'!$B$5:$J$44,5,FALSE))*VLOOKUP(VFDYLD2!CE$4,'[1]INTERNAL PARAMETERS-1'!$B$5:$J$44,8,FALSE)*VLOOKUP(VFDYLD2!CE$4,'[1]INTERNAL PARAMETERS-1'!$B$5:$J$44,3,FALSE)</f>
        <v>3.9769017876736543E-3</v>
      </c>
      <c r="CF49" s="44">
        <f>VFDYLD1!CF49*VLOOKUP(VFDYLD2!CF$4,'[1]INTERNAL PARAMETERS-1'!$B$5:$J$44,5,FALSE)*VLOOKUP(VFDYLD2!CF$4,'[1]INTERNAL PARAMETERS-1'!$B$5:$J$44,6,FALSE)*VLOOKUP(VFDYLD2!CF$4,'[1]INTERNAL PARAMETERS-1'!$B$5:$J$44,3,FALSE) + VFDYLD1!CF49*(1-VLOOKUP(VFDYLD2!CF$4,'[1]INTERNAL PARAMETERS-1'!$B$5:$J$44,5,FALSE))*VLOOKUP(VFDYLD2!CF$4,'[1]INTERNAL PARAMETERS-1'!$B$5:$J$44,8,FALSE)*VLOOKUP(VFDYLD2!CF$4,'[1]INTERNAL PARAMETERS-1'!$B$5:$J$44,3,FALSE)</f>
        <v>2.0149837684355831E-3</v>
      </c>
      <c r="CG49" s="44">
        <f>VFDYLD1!CG49*VLOOKUP(VFDYLD2!CG$4,'[1]INTERNAL PARAMETERS-1'!$B$5:$J$44,5,FALSE)*VLOOKUP(VFDYLD2!CG$4,'[1]INTERNAL PARAMETERS-1'!$B$5:$J$44,6,FALSE)*VLOOKUP(VFDYLD2!CG$4,'[1]INTERNAL PARAMETERS-1'!$B$5:$J$44,3,FALSE) + VFDYLD1!CG49*(1-VLOOKUP(VFDYLD2!CG$4,'[1]INTERNAL PARAMETERS-1'!$B$5:$J$44,5,FALSE))*VLOOKUP(VFDYLD2!CG$4,'[1]INTERNAL PARAMETERS-1'!$B$5:$J$44,8,FALSE)*VLOOKUP(VFDYLD2!CG$4,'[1]INTERNAL PARAMETERS-1'!$B$5:$J$44,3,FALSE)</f>
        <v>0</v>
      </c>
      <c r="CH49" s="43">
        <f>VFDYLD1!CH49*VLOOKUP(VFDYLD2!CH$4,'[1]INTERNAL PARAMETERS-1'!$B$5:$J$44,5,FALSE)*VLOOKUP(VFDYLD2!CH$4,'[1]INTERNAL PARAMETERS-1'!$B$5:$J$44,6,FALSE)*VLOOKUP(VFDYLD2!CH$4,'[1]INTERNAL PARAMETERS-1'!$B$5:$J$44,3,FALSE) + VFDYLD1!CH49*(1-VLOOKUP(VFDYLD2!CH$4,'[1]INTERNAL PARAMETERS-1'!$B$5:$J$44,5,FALSE))*VLOOKUP(VFDYLD2!CH$4,'[1]INTERNAL PARAMETERS-1'!$B$5:$J$44,8,FALSE)*VLOOKUP(VFDYLD2!CH$4,'[1]INTERNAL PARAMETERS-1'!$B$5:$J$44,3,FALSE)</f>
        <v>0</v>
      </c>
      <c r="CJ49" s="45">
        <f t="shared" si="0"/>
        <v>87.769520433607539</v>
      </c>
      <c r="CK49" s="43">
        <f t="shared" si="1"/>
        <v>2.0164978243043135</v>
      </c>
    </row>
    <row r="50" spans="2:89" x14ac:dyDescent="0.4">
      <c r="B50" s="58" t="s">
        <v>4</v>
      </c>
      <c r="C50" s="57" t="s">
        <v>65</v>
      </c>
      <c r="D50" s="57" t="s">
        <v>55</v>
      </c>
      <c r="E50" s="132">
        <f>VFD!W50</f>
        <v>205.64368684759916</v>
      </c>
      <c r="F50" s="59">
        <f>'[1]INTERNAL PARAMETERS-1'!M14</f>
        <v>39.424999999999997</v>
      </c>
      <c r="G50" s="45">
        <f>VFDYLD1!G50*VLOOKUP(VFDYLD2!G$4,'[1]INTERNAL PARAMETERS-1'!$B$5:$J$44,5,FALSE)*VLOOKUP(VFDYLD2!G$4,'[1]INTERNAL PARAMETERS-1'!$B$5:$J$44,7,FALSE)*VFDYLD2!$F50 + VFDYLD1!G50*(1-VLOOKUP(VFDYLD2!G$4,'[1]INTERNAL PARAMETERS-1'!$B$5:$J$44,5,FALSE))*VLOOKUP(VFDYLD2!G$4,'[1]INTERNAL PARAMETERS-1'!$B$5:$J$44,9,FALSE)*VFDYLD2!$F50</f>
        <v>43.134977969742323</v>
      </c>
      <c r="H50" s="44">
        <f>VFDYLD1!H50*VLOOKUP(VFDYLD2!H$4,'[1]INTERNAL PARAMETERS-1'!$B$5:$J$44,5,FALSE)*VLOOKUP(VFDYLD2!H$4,'[1]INTERNAL PARAMETERS-1'!$B$5:$J$44,7,FALSE)*VFDYLD2!$F50 + VFDYLD1!H50*(1-VLOOKUP(VFDYLD2!H$4,'[1]INTERNAL PARAMETERS-1'!$B$5:$J$44,5,FALSE))*VLOOKUP(VFDYLD2!H$4,'[1]INTERNAL PARAMETERS-1'!$B$5:$J$44,9,FALSE)*VFDYLD2!$F50</f>
        <v>14.740658647865308</v>
      </c>
      <c r="I50" s="44">
        <f>VFDYLD1!I50*VLOOKUP(VFDYLD2!I$4,'[1]INTERNAL PARAMETERS-1'!$B$5:$J$44,5,FALSE)*VLOOKUP(VFDYLD2!I$4,'[1]INTERNAL PARAMETERS-1'!$B$5:$J$44,7,FALSE)*VFDYLD2!$F50 + VFDYLD1!I50*(1-VLOOKUP(VFDYLD2!I$4,'[1]INTERNAL PARAMETERS-1'!$B$5:$J$44,5,FALSE))*VLOOKUP(VFDYLD2!I$4,'[1]INTERNAL PARAMETERS-1'!$B$5:$J$44,9,FALSE)*VFDYLD2!$F50</f>
        <v>17.282044483779547</v>
      </c>
      <c r="J50" s="44">
        <f>VFDYLD1!J50*VLOOKUP(VFDYLD2!J$4,'[1]INTERNAL PARAMETERS-1'!$B$5:$J$44,5,FALSE)*VLOOKUP(VFDYLD2!J$4,'[1]INTERNAL PARAMETERS-1'!$B$5:$J$44,7,FALSE)*VFDYLD2!$F50 + VFDYLD1!J50*(1-VLOOKUP(VFDYLD2!J$4,'[1]INTERNAL PARAMETERS-1'!$B$5:$J$44,5,FALSE))*VLOOKUP(VFDYLD2!J$4,'[1]INTERNAL PARAMETERS-1'!$B$5:$J$44,9,FALSE)*VFDYLD2!$F50</f>
        <v>0</v>
      </c>
      <c r="K50" s="44">
        <f>VFDYLD1!K50*VLOOKUP(VFDYLD2!K$4,'[1]INTERNAL PARAMETERS-1'!$B$5:$J$44,5,FALSE)*VLOOKUP(VFDYLD2!K$4,'[1]INTERNAL PARAMETERS-1'!$B$5:$J$44,7,FALSE)*VFDYLD2!$F50 + VFDYLD1!K50*(1-VLOOKUP(VFDYLD2!K$4,'[1]INTERNAL PARAMETERS-1'!$B$5:$J$44,5,FALSE))*VLOOKUP(VFDYLD2!K$4,'[1]INTERNAL PARAMETERS-1'!$B$5:$J$44,9,FALSE)*VFDYLD2!$F50</f>
        <v>0.13177934326137306</v>
      </c>
      <c r="L50" s="44">
        <f>VFDYLD1!L50*VLOOKUP(VFDYLD2!L$4,'[1]INTERNAL PARAMETERS-1'!$B$5:$J$44,5,FALSE)*VLOOKUP(VFDYLD2!L$4,'[1]INTERNAL PARAMETERS-1'!$B$5:$J$44,7,FALSE)*VFDYLD2!$F50 + VFDYLD1!L50*(1-VLOOKUP(VFDYLD2!L$4,'[1]INTERNAL PARAMETERS-1'!$B$5:$J$44,5,FALSE))*VLOOKUP(VFDYLD2!L$4,'[1]INTERNAL PARAMETERS-1'!$B$5:$J$44,9,FALSE)*VFDYLD2!$F50</f>
        <v>0</v>
      </c>
      <c r="M50" s="44">
        <f>VFDYLD1!M50*VLOOKUP(VFDYLD2!M$4,'[1]INTERNAL PARAMETERS-1'!$B$5:$J$44,5,FALSE)*VLOOKUP(VFDYLD2!M$4,'[1]INTERNAL PARAMETERS-1'!$B$5:$J$44,7,FALSE)*VFDYLD2!$F50 + VFDYLD1!M50*(1-VLOOKUP(VFDYLD2!M$4,'[1]INTERNAL PARAMETERS-1'!$B$5:$J$44,5,FALSE))*VLOOKUP(VFDYLD2!M$4,'[1]INTERNAL PARAMETERS-1'!$B$5:$J$44,9,FALSE)*VFDYLD2!$F50</f>
        <v>0.92880373932281446</v>
      </c>
      <c r="N50" s="44">
        <f>VFDYLD1!N50*VLOOKUP(VFDYLD2!N$4,'[1]INTERNAL PARAMETERS-1'!$B$5:$J$44,5,FALSE)*VLOOKUP(VFDYLD2!N$4,'[1]INTERNAL PARAMETERS-1'!$B$5:$J$44,7,FALSE)*VFDYLD2!$F50 + VFDYLD1!N50*(1-VLOOKUP(VFDYLD2!N$4,'[1]INTERNAL PARAMETERS-1'!$B$5:$J$44,5,FALSE))*VLOOKUP(VFDYLD2!N$4,'[1]INTERNAL PARAMETERS-1'!$B$5:$J$44,9,FALSE)*VFDYLD2!$F50</f>
        <v>6.5910751136806847E-2</v>
      </c>
      <c r="O50" s="44">
        <f>VFDYLD1!O50*VLOOKUP(VFDYLD2!O$4,'[1]INTERNAL PARAMETERS-1'!$B$5:$J$44,5,FALSE)*VLOOKUP(VFDYLD2!O$4,'[1]INTERNAL PARAMETERS-1'!$B$5:$J$44,7,FALSE)*VFDYLD2!$F50 + VFDYLD1!O50*(1-VLOOKUP(VFDYLD2!O$4,'[1]INTERNAL PARAMETERS-1'!$B$5:$J$44,5,FALSE))*VLOOKUP(VFDYLD2!O$4,'[1]INTERNAL PARAMETERS-1'!$B$5:$J$44,9,FALSE)*VFDYLD2!$F50</f>
        <v>0</v>
      </c>
      <c r="P50" s="44">
        <f>VFDYLD1!P50*VLOOKUP(VFDYLD2!P$4,'[1]INTERNAL PARAMETERS-1'!$B$5:$J$44,5,FALSE)*VLOOKUP(VFDYLD2!P$4,'[1]INTERNAL PARAMETERS-1'!$B$5:$J$44,7,FALSE)*VFDYLD2!$F50 + VFDYLD1!P50*(1-VLOOKUP(VFDYLD2!P$4,'[1]INTERNAL PARAMETERS-1'!$B$5:$J$44,5,FALSE))*VLOOKUP(VFDYLD2!P$4,'[1]INTERNAL PARAMETERS-1'!$B$5:$J$44,9,FALSE)*VFDYLD2!$F50</f>
        <v>0</v>
      </c>
      <c r="Q50" s="44">
        <f>VFDYLD1!Q50*VLOOKUP(VFDYLD2!Q$4,'[1]INTERNAL PARAMETERS-1'!$B$5:$J$44,5,FALSE)*VLOOKUP(VFDYLD2!Q$4,'[1]INTERNAL PARAMETERS-1'!$B$5:$J$44,7,FALSE)*VFDYLD2!$F50 + VFDYLD1!Q50*(1-VLOOKUP(VFDYLD2!Q$4,'[1]INTERNAL PARAMETERS-1'!$B$5:$J$44,5,FALSE))*VLOOKUP(VFDYLD2!Q$4,'[1]INTERNAL PARAMETERS-1'!$B$5:$J$44,9,FALSE)*VFDYLD2!$F50</f>
        <v>0</v>
      </c>
      <c r="R50" s="44">
        <f>VFDYLD1!R50*VLOOKUP(VFDYLD2!R$4,'[1]INTERNAL PARAMETERS-1'!$B$5:$J$44,5,FALSE)*VLOOKUP(VFDYLD2!R$4,'[1]INTERNAL PARAMETERS-1'!$B$5:$J$44,7,FALSE)*VFDYLD2!$F50 + VFDYLD1!R50*(1-VLOOKUP(VFDYLD2!R$4,'[1]INTERNAL PARAMETERS-1'!$B$5:$J$44,5,FALSE))*VLOOKUP(VFDYLD2!R$4,'[1]INTERNAL PARAMETERS-1'!$B$5:$J$44,9,FALSE)*VFDYLD2!$F50</f>
        <v>0.15623481336187792</v>
      </c>
      <c r="S50" s="44">
        <f>VFDYLD1!S50*VLOOKUP(VFDYLD2!S$4,'[1]INTERNAL PARAMETERS-1'!$B$5:$J$44,5,FALSE)*VLOOKUP(VFDYLD2!S$4,'[1]INTERNAL PARAMETERS-1'!$B$5:$J$44,7,FALSE)*VFDYLD2!$F50 + VFDYLD1!S50*(1-VLOOKUP(VFDYLD2!S$4,'[1]INTERNAL PARAMETERS-1'!$B$5:$J$44,5,FALSE))*VLOOKUP(VFDYLD2!S$4,'[1]INTERNAL PARAMETERS-1'!$B$5:$J$44,9,FALSE)*VFDYLD2!$F50</f>
        <v>1.90291576910063</v>
      </c>
      <c r="T50" s="44">
        <f>VFDYLD1!T50*VLOOKUP(VFDYLD2!T$4,'[1]INTERNAL PARAMETERS-1'!$B$5:$J$44,5,FALSE)*VLOOKUP(VFDYLD2!T$4,'[1]INTERNAL PARAMETERS-1'!$B$5:$J$44,7,FALSE)*VFDYLD2!$F50 + VFDYLD1!T50*(1-VLOOKUP(VFDYLD2!T$4,'[1]INTERNAL PARAMETERS-1'!$B$5:$J$44,5,FALSE))*VLOOKUP(VFDYLD2!T$4,'[1]INTERNAL PARAMETERS-1'!$B$5:$J$44,9,FALSE)*VFDYLD2!$F50</f>
        <v>0.8202279056484465</v>
      </c>
      <c r="U50" s="44">
        <f>VFDYLD1!U50*VLOOKUP(VFDYLD2!U$4,'[1]INTERNAL PARAMETERS-1'!$B$5:$J$44,5,FALSE)*VLOOKUP(VFDYLD2!U$4,'[1]INTERNAL PARAMETERS-1'!$B$5:$J$44,7,FALSE)*VFDYLD2!$F50 + VFDYLD1!U50*(1-VLOOKUP(VFDYLD2!U$4,'[1]INTERNAL PARAMETERS-1'!$B$5:$J$44,5,FALSE))*VLOOKUP(VFDYLD2!U$4,'[1]INTERNAL PARAMETERS-1'!$B$5:$J$44,9,FALSE)*VFDYLD2!$F50</f>
        <v>0.39722334838151063</v>
      </c>
      <c r="V50" s="44">
        <f>VFDYLD1!V50*VLOOKUP(VFDYLD2!V$4,'[1]INTERNAL PARAMETERS-1'!$B$5:$J$44,5,FALSE)*VLOOKUP(VFDYLD2!V$4,'[1]INTERNAL PARAMETERS-1'!$B$5:$J$44,7,FALSE)*VFDYLD2!$F50 + VFDYLD1!V50*(1-VLOOKUP(VFDYLD2!V$4,'[1]INTERNAL PARAMETERS-1'!$B$5:$J$44,5,FALSE))*VLOOKUP(VFDYLD2!V$4,'[1]INTERNAL PARAMETERS-1'!$B$5:$J$44,9,FALSE)*VFDYLD2!$F50</f>
        <v>2.2774330842395738</v>
      </c>
      <c r="W50" s="44">
        <f>VFDYLD1!W50*VLOOKUP(VFDYLD2!W$4,'[1]INTERNAL PARAMETERS-1'!$B$5:$J$44,5,FALSE)*VLOOKUP(VFDYLD2!W$4,'[1]INTERNAL PARAMETERS-1'!$B$5:$J$44,7,FALSE)*VFDYLD2!$F50 + VFDYLD1!W50*(1-VLOOKUP(VFDYLD2!W$4,'[1]INTERNAL PARAMETERS-1'!$B$5:$J$44,5,FALSE))*VLOOKUP(VFDYLD2!W$4,'[1]INTERNAL PARAMETERS-1'!$B$5:$J$44,9,FALSE)*VFDYLD2!$F50</f>
        <v>0</v>
      </c>
      <c r="X50" s="44">
        <f>VFDYLD1!X50*VLOOKUP(VFDYLD2!X$4,'[1]INTERNAL PARAMETERS-1'!$B$5:$J$44,5,FALSE)*VLOOKUP(VFDYLD2!X$4,'[1]INTERNAL PARAMETERS-1'!$B$5:$J$44,7,FALSE)*VFDYLD2!$F50 + VFDYLD1!X50*(1-VLOOKUP(VFDYLD2!X$4,'[1]INTERNAL PARAMETERS-1'!$B$5:$J$44,5,FALSE))*VLOOKUP(VFDYLD2!X$4,'[1]INTERNAL PARAMETERS-1'!$B$5:$J$44,9,FALSE)*VFDYLD2!$F50</f>
        <v>0</v>
      </c>
      <c r="Y50" s="44">
        <f>VFDYLD1!Y50*VLOOKUP(VFDYLD2!Y$4,'[1]INTERNAL PARAMETERS-1'!$B$5:$J$44,5,FALSE)*VLOOKUP(VFDYLD2!Y$4,'[1]INTERNAL PARAMETERS-1'!$B$5:$J$44,7,FALSE)*VFDYLD2!$F50 + VFDYLD1!Y50*(1-VLOOKUP(VFDYLD2!Y$4,'[1]INTERNAL PARAMETERS-1'!$B$5:$J$44,5,FALSE))*VLOOKUP(VFDYLD2!Y$4,'[1]INTERNAL PARAMETERS-1'!$B$5:$J$44,9,FALSE)*VFDYLD2!$F50</f>
        <v>0</v>
      </c>
      <c r="Z50" s="44">
        <f>VFDYLD1!Z50*VLOOKUP(VFDYLD2!Z$4,'[1]INTERNAL PARAMETERS-1'!$B$5:$J$44,5,FALSE)*VLOOKUP(VFDYLD2!Z$4,'[1]INTERNAL PARAMETERS-1'!$B$5:$J$44,7,FALSE)*VFDYLD2!$F50 + VFDYLD1!Z50*(1-VLOOKUP(VFDYLD2!Z$4,'[1]INTERNAL PARAMETERS-1'!$B$5:$J$44,5,FALSE))*VLOOKUP(VFDYLD2!Z$4,'[1]INTERNAL PARAMETERS-1'!$B$5:$J$44,9,FALSE)*VFDYLD2!$F50</f>
        <v>0</v>
      </c>
      <c r="AA50" s="44">
        <f>VFDYLD1!AA50*VLOOKUP(VFDYLD2!AA$4,'[1]INTERNAL PARAMETERS-1'!$B$5:$J$44,5,FALSE)*VLOOKUP(VFDYLD2!AA$4,'[1]INTERNAL PARAMETERS-1'!$B$5:$J$44,7,FALSE)*VFDYLD2!$F50 + VFDYLD1!AA50*(1-VLOOKUP(VFDYLD2!AA$4,'[1]INTERNAL PARAMETERS-1'!$B$5:$J$44,5,FALSE))*VLOOKUP(VFDYLD2!AA$4,'[1]INTERNAL PARAMETERS-1'!$B$5:$J$44,9,FALSE)*VFDYLD2!$F50</f>
        <v>0</v>
      </c>
      <c r="AB50" s="44">
        <f>VFDYLD1!AB50*VLOOKUP(VFDYLD2!AB$4,'[1]INTERNAL PARAMETERS-1'!$B$5:$J$44,5,FALSE)*VLOOKUP(VFDYLD2!AB$4,'[1]INTERNAL PARAMETERS-1'!$B$5:$J$44,7,FALSE)*VFDYLD2!$F50 + VFDYLD1!AB50*(1-VLOOKUP(VFDYLD2!AB$4,'[1]INTERNAL PARAMETERS-1'!$B$5:$J$44,5,FALSE))*VLOOKUP(VFDYLD2!AB$4,'[1]INTERNAL PARAMETERS-1'!$B$5:$J$44,9,FALSE)*VFDYLD2!$F50</f>
        <v>0</v>
      </c>
      <c r="AC50" s="44">
        <f>VFDYLD1!AC50*VLOOKUP(VFDYLD2!AC$4,'[1]INTERNAL PARAMETERS-1'!$B$5:$J$44,5,FALSE)*VLOOKUP(VFDYLD2!AC$4,'[1]INTERNAL PARAMETERS-1'!$B$5:$J$44,7,FALSE)*VFDYLD2!$F50 + VFDYLD1!AC50*(1-VLOOKUP(VFDYLD2!AC$4,'[1]INTERNAL PARAMETERS-1'!$B$5:$J$44,5,FALSE))*VLOOKUP(VFDYLD2!AC$4,'[1]INTERNAL PARAMETERS-1'!$B$5:$J$44,9,FALSE)*VFDYLD2!$F50</f>
        <v>0</v>
      </c>
      <c r="AD50" s="44">
        <f>VFDYLD1!AD50*VLOOKUP(VFDYLD2!AD$4,'[1]INTERNAL PARAMETERS-1'!$B$5:$J$44,5,FALSE)*VLOOKUP(VFDYLD2!AD$4,'[1]INTERNAL PARAMETERS-1'!$B$5:$J$44,7,FALSE)*VFDYLD2!$F50 + VFDYLD1!AD50*(1-VLOOKUP(VFDYLD2!AD$4,'[1]INTERNAL PARAMETERS-1'!$B$5:$J$44,5,FALSE))*VLOOKUP(VFDYLD2!AD$4,'[1]INTERNAL PARAMETERS-1'!$B$5:$J$44,9,FALSE)*VFDYLD2!$F50</f>
        <v>0</v>
      </c>
      <c r="AE50" s="44">
        <f>VFDYLD1!AE50*VLOOKUP(VFDYLD2!AE$4,'[1]INTERNAL PARAMETERS-1'!$B$5:$J$44,5,FALSE)*VLOOKUP(VFDYLD2!AE$4,'[1]INTERNAL PARAMETERS-1'!$B$5:$J$44,7,FALSE)*VFDYLD2!$F50 + VFDYLD1!AE50*(1-VLOOKUP(VFDYLD2!AE$4,'[1]INTERNAL PARAMETERS-1'!$B$5:$J$44,5,FALSE))*VLOOKUP(VFDYLD2!AE$4,'[1]INTERNAL PARAMETERS-1'!$B$5:$J$44,9,FALSE)*VFDYLD2!$F50</f>
        <v>0</v>
      </c>
      <c r="AF50" s="44">
        <f>VFDYLD1!AF50*VLOOKUP(VFDYLD2!AF$4,'[1]INTERNAL PARAMETERS-1'!$B$5:$J$44,5,FALSE)*VLOOKUP(VFDYLD2!AF$4,'[1]INTERNAL PARAMETERS-1'!$B$5:$J$44,7,FALSE)*VFDYLD2!$F50 + VFDYLD1!AF50*(1-VLOOKUP(VFDYLD2!AF$4,'[1]INTERNAL PARAMETERS-1'!$B$5:$J$44,5,FALSE))*VLOOKUP(VFDYLD2!AF$4,'[1]INTERNAL PARAMETERS-1'!$B$5:$J$44,9,FALSE)*VFDYLD2!$F50</f>
        <v>7.6170795365751567E-2</v>
      </c>
      <c r="AG50" s="44">
        <f>VFDYLD1!AG50*VLOOKUP(VFDYLD2!AG$4,'[1]INTERNAL PARAMETERS-1'!$B$5:$J$44,5,FALSE)*VLOOKUP(VFDYLD2!AG$4,'[1]INTERNAL PARAMETERS-1'!$B$5:$J$44,7,FALSE)*VFDYLD2!$F50 + VFDYLD1!AG50*(1-VLOOKUP(VFDYLD2!AG$4,'[1]INTERNAL PARAMETERS-1'!$B$5:$J$44,5,FALSE))*VLOOKUP(VFDYLD2!AG$4,'[1]INTERNAL PARAMETERS-1'!$B$5:$J$44,9,FALSE)*VFDYLD2!$F50</f>
        <v>0</v>
      </c>
      <c r="AH50" s="44">
        <f>VFDYLD1!AH50*VLOOKUP(VFDYLD2!AH$4,'[1]INTERNAL PARAMETERS-1'!$B$5:$J$44,5,FALSE)*VLOOKUP(VFDYLD2!AH$4,'[1]INTERNAL PARAMETERS-1'!$B$5:$J$44,7,FALSE)*VFDYLD2!$F50 + VFDYLD1!AH50*(1-VLOOKUP(VFDYLD2!AH$4,'[1]INTERNAL PARAMETERS-1'!$B$5:$J$44,5,FALSE))*VLOOKUP(VFDYLD2!AH$4,'[1]INTERNAL PARAMETERS-1'!$B$5:$J$44,9,FALSE)*VFDYLD2!$F50</f>
        <v>2.1484070487776084E-2</v>
      </c>
      <c r="AI50" s="44">
        <f>VFDYLD1!AI50*VLOOKUP(VFDYLD2!AI$4,'[1]INTERNAL PARAMETERS-1'!$B$5:$J$44,5,FALSE)*VLOOKUP(VFDYLD2!AI$4,'[1]INTERNAL PARAMETERS-1'!$B$5:$J$44,7,FALSE)*VFDYLD2!$F50 + VFDYLD1!AI50*(1-VLOOKUP(VFDYLD2!AI$4,'[1]INTERNAL PARAMETERS-1'!$B$5:$J$44,5,FALSE))*VLOOKUP(VFDYLD2!AI$4,'[1]INTERNAL PARAMETERS-1'!$B$5:$J$44,9,FALSE)*VFDYLD2!$F50</f>
        <v>1.953097317070553E-2</v>
      </c>
      <c r="AJ50" s="44">
        <f>VFDYLD1!AJ50*VLOOKUP(VFDYLD2!AJ$4,'[1]INTERNAL PARAMETERS-1'!$B$5:$J$44,5,FALSE)*VLOOKUP(VFDYLD2!AJ$4,'[1]INTERNAL PARAMETERS-1'!$B$5:$J$44,7,FALSE)*VFDYLD2!$F50 + VFDYLD1!AJ50*(1-VLOOKUP(VFDYLD2!AJ$4,'[1]INTERNAL PARAMETERS-1'!$B$5:$J$44,5,FALSE))*VLOOKUP(VFDYLD2!AJ$4,'[1]INTERNAL PARAMETERS-1'!$B$5:$J$44,9,FALSE)*VFDYLD2!$F50</f>
        <v>0.30465156220382583</v>
      </c>
      <c r="AK50" s="44">
        <f>VFDYLD1!AK50*VLOOKUP(VFDYLD2!AK$4,'[1]INTERNAL PARAMETERS-1'!$B$5:$J$44,5,FALSE)*VLOOKUP(VFDYLD2!AK$4,'[1]INTERNAL PARAMETERS-1'!$B$5:$J$44,7,FALSE)*VFDYLD2!$F50 + VFDYLD1!AK50*(1-VLOOKUP(VFDYLD2!AK$4,'[1]INTERNAL PARAMETERS-1'!$B$5:$J$44,5,FALSE))*VLOOKUP(VFDYLD2!AK$4,'[1]INTERNAL PARAMETERS-1'!$B$5:$J$44,9,FALSE)*VFDYLD2!$F50</f>
        <v>8.5900608940746873E-2</v>
      </c>
      <c r="AL50" s="44">
        <f>VFDYLD1!AL50*VLOOKUP(VFDYLD2!AL$4,'[1]INTERNAL PARAMETERS-1'!$B$5:$J$44,5,FALSE)*VLOOKUP(VFDYLD2!AL$4,'[1]INTERNAL PARAMETERS-1'!$B$5:$J$44,7,FALSE)*VFDYLD2!$F50 + VFDYLD1!AL50*(1-VLOOKUP(VFDYLD2!AL$4,'[1]INTERNAL PARAMETERS-1'!$B$5:$J$44,5,FALSE))*VLOOKUP(VFDYLD2!AL$4,'[1]INTERNAL PARAMETERS-1'!$B$5:$J$44,9,FALSE)*VFDYLD2!$F50</f>
        <v>0</v>
      </c>
      <c r="AM50" s="44">
        <f>VFDYLD1!AM50*VLOOKUP(VFDYLD2!AM$4,'[1]INTERNAL PARAMETERS-1'!$B$5:$J$44,5,FALSE)*VLOOKUP(VFDYLD2!AM$4,'[1]INTERNAL PARAMETERS-1'!$B$5:$J$44,7,FALSE)*VFDYLD2!$F50 + VFDYLD1!AM50*(1-VLOOKUP(VFDYLD2!AM$4,'[1]INTERNAL PARAMETERS-1'!$B$5:$J$44,5,FALSE))*VLOOKUP(VFDYLD2!AM$4,'[1]INTERNAL PARAMETERS-1'!$B$5:$J$44,9,FALSE)*VFDYLD2!$F50</f>
        <v>0</v>
      </c>
      <c r="AN50" s="44">
        <f>VFDYLD1!AN50*VLOOKUP(VFDYLD2!AN$4,'[1]INTERNAL PARAMETERS-1'!$B$5:$J$44,5,FALSE)*VLOOKUP(VFDYLD2!AN$4,'[1]INTERNAL PARAMETERS-1'!$B$5:$J$44,7,FALSE)*VFDYLD2!$F50 + VFDYLD1!AN50*(1-VLOOKUP(VFDYLD2!AN$4,'[1]INTERNAL PARAMETERS-1'!$B$5:$J$44,5,FALSE))*VLOOKUP(VFDYLD2!AN$4,'[1]INTERNAL PARAMETERS-1'!$B$5:$J$44,9,FALSE)*VFDYLD2!$F50</f>
        <v>0</v>
      </c>
      <c r="AO50" s="44">
        <f>VFDYLD1!AO50*VLOOKUP(VFDYLD2!AO$4,'[1]INTERNAL PARAMETERS-1'!$B$5:$J$44,5,FALSE)*VLOOKUP(VFDYLD2!AO$4,'[1]INTERNAL PARAMETERS-1'!$B$5:$J$44,7,FALSE)*VFDYLD2!$F50 + VFDYLD1!AO50*(1-VLOOKUP(VFDYLD2!AO$4,'[1]INTERNAL PARAMETERS-1'!$B$5:$J$44,5,FALSE))*VLOOKUP(VFDYLD2!AO$4,'[1]INTERNAL PARAMETERS-1'!$B$5:$J$44,9,FALSE)*VFDYLD2!$F50</f>
        <v>0</v>
      </c>
      <c r="AP50" s="44">
        <f>VFDYLD1!AP50*VLOOKUP(VFDYLD2!AP$4,'[1]INTERNAL PARAMETERS-1'!$B$5:$J$44,5,FALSE)*VLOOKUP(VFDYLD2!AP$4,'[1]INTERNAL PARAMETERS-1'!$B$5:$J$44,7,FALSE)*VFDYLD2!$F50 + VFDYLD1!AP50*(1-VLOOKUP(VFDYLD2!AP$4,'[1]INTERNAL PARAMETERS-1'!$B$5:$J$44,5,FALSE))*VLOOKUP(VFDYLD2!AP$4,'[1]INTERNAL PARAMETERS-1'!$B$5:$J$44,9,FALSE)*VFDYLD2!$F50</f>
        <v>0</v>
      </c>
      <c r="AQ50" s="44">
        <f>VFDYLD1!AQ50*VLOOKUP(VFDYLD2!AQ$4,'[1]INTERNAL PARAMETERS-1'!$B$5:$J$44,5,FALSE)*VLOOKUP(VFDYLD2!AQ$4,'[1]INTERNAL PARAMETERS-1'!$B$5:$J$44,7,FALSE)*VFDYLD2!$F50 + VFDYLD1!AQ50*(1-VLOOKUP(VFDYLD2!AQ$4,'[1]INTERNAL PARAMETERS-1'!$B$5:$J$44,5,FALSE))*VLOOKUP(VFDYLD2!AQ$4,'[1]INTERNAL PARAMETERS-1'!$B$5:$J$44,9,FALSE)*VFDYLD2!$F50</f>
        <v>0</v>
      </c>
      <c r="AR50" s="44">
        <f>VFDYLD1!AR50*VLOOKUP(VFDYLD2!AR$4,'[1]INTERNAL PARAMETERS-1'!$B$5:$J$44,5,FALSE)*VLOOKUP(VFDYLD2!AR$4,'[1]INTERNAL PARAMETERS-1'!$B$5:$J$44,7,FALSE)*VFDYLD2!$F50 + VFDYLD1!AR50*(1-VLOOKUP(VFDYLD2!AR$4,'[1]INTERNAL PARAMETERS-1'!$B$5:$J$44,5,FALSE))*VLOOKUP(VFDYLD2!AR$4,'[1]INTERNAL PARAMETERS-1'!$B$5:$J$44,9,FALSE)*VFDYLD2!$F50</f>
        <v>0</v>
      </c>
      <c r="AS50" s="44">
        <f>VFDYLD1!AS50*VLOOKUP(VFDYLD2!AS$4,'[1]INTERNAL PARAMETERS-1'!$B$5:$J$44,5,FALSE)*VLOOKUP(VFDYLD2!AS$4,'[1]INTERNAL PARAMETERS-1'!$B$5:$J$44,7,FALSE)*VFDYLD2!$F50 + VFDYLD1!AS50*(1-VLOOKUP(VFDYLD2!AS$4,'[1]INTERNAL PARAMETERS-1'!$B$5:$J$44,5,FALSE))*VLOOKUP(VFDYLD2!AS$4,'[1]INTERNAL PARAMETERS-1'!$B$5:$J$44,9,FALSE)*VFDYLD2!$F50</f>
        <v>0</v>
      </c>
      <c r="AT50" s="43">
        <f>VFDYLD1!AT50*VLOOKUP(VFDYLD2!AT$4,'[1]INTERNAL PARAMETERS-1'!$B$5:$J$44,5,FALSE)*VLOOKUP(VFDYLD2!AT$4,'[1]INTERNAL PARAMETERS-1'!$B$5:$J$44,7,FALSE)*VFDYLD2!$F50 + VFDYLD1!AT50*(1-VLOOKUP(VFDYLD2!AT$4,'[1]INTERNAL PARAMETERS-1'!$B$5:$J$44,5,FALSE))*VLOOKUP(VFDYLD2!AT$4,'[1]INTERNAL PARAMETERS-1'!$B$5:$J$44,9,FALSE)*VFDYLD2!$F50</f>
        <v>0</v>
      </c>
      <c r="AU50" s="45">
        <f>VFDYLD1!AU50*VLOOKUP(VFDYLD2!AU$4,'[1]INTERNAL PARAMETERS-1'!$B$5:$J$44,5,FALSE)*VLOOKUP(VFDYLD2!AU$4,'[1]INTERNAL PARAMETERS-1'!$B$5:$J$44,6,FALSE)*VLOOKUP(VFDYLD2!AU$4,'[1]INTERNAL PARAMETERS-1'!$B$5:$J$44,3,FALSE) + VFDYLD1!AU50*(1-VLOOKUP(VFDYLD2!AU$4,'[1]INTERNAL PARAMETERS-1'!$B$5:$J$44,5,FALSE))*VLOOKUP(VFDYLD2!AU$4,'[1]INTERNAL PARAMETERS-1'!$B$5:$J$44,8,FALSE)*VLOOKUP(VFDYLD2!AU$4,'[1]INTERNAL PARAMETERS-1'!$B$5:$J$44,3,FALSE)</f>
        <v>0</v>
      </c>
      <c r="AV50" s="44">
        <f>VFDYLD1!AV50*VLOOKUP(VFDYLD2!AV$4,'[1]INTERNAL PARAMETERS-1'!$B$5:$J$44,5,FALSE)*VLOOKUP(VFDYLD2!AV$4,'[1]INTERNAL PARAMETERS-1'!$B$5:$J$44,6,FALSE)*VLOOKUP(VFDYLD2!AV$4,'[1]INTERNAL PARAMETERS-1'!$B$5:$J$44,3,FALSE) + VFDYLD1!AV50*(1-VLOOKUP(VFDYLD2!AV$4,'[1]INTERNAL PARAMETERS-1'!$B$5:$J$44,5,FALSE))*VLOOKUP(VFDYLD2!AV$4,'[1]INTERNAL PARAMETERS-1'!$B$5:$J$44,8,FALSE)*VLOOKUP(VFDYLD2!AV$4,'[1]INTERNAL PARAMETERS-1'!$B$5:$J$44,3,FALSE)</f>
        <v>0</v>
      </c>
      <c r="AW50" s="44">
        <f>VFDYLD1!AW50*VLOOKUP(VFDYLD2!AW$4,'[1]INTERNAL PARAMETERS-1'!$B$5:$J$44,5,FALSE)*VLOOKUP(VFDYLD2!AW$4,'[1]INTERNAL PARAMETERS-1'!$B$5:$J$44,6,FALSE)*VLOOKUP(VFDYLD2!AW$4,'[1]INTERNAL PARAMETERS-1'!$B$5:$J$44,3,FALSE) + VFDYLD1!AW50*(1-VLOOKUP(VFDYLD2!AW$4,'[1]INTERNAL PARAMETERS-1'!$B$5:$J$44,5,FALSE))*VLOOKUP(VFDYLD2!AW$4,'[1]INTERNAL PARAMETERS-1'!$B$5:$J$44,8,FALSE)*VLOOKUP(VFDYLD2!AW$4,'[1]INTERNAL PARAMETERS-1'!$B$5:$J$44,3,FALSE)</f>
        <v>0.51755280994206199</v>
      </c>
      <c r="AX50" s="44">
        <f>VFDYLD1!AX50*VLOOKUP(VFDYLD2!AX$4,'[1]INTERNAL PARAMETERS-1'!$B$5:$J$44,5,FALSE)*VLOOKUP(VFDYLD2!AX$4,'[1]INTERNAL PARAMETERS-1'!$B$5:$J$44,6,FALSE)*VLOOKUP(VFDYLD2!AX$4,'[1]INTERNAL PARAMETERS-1'!$B$5:$J$44,3,FALSE) + VFDYLD1!AX50*(1-VLOOKUP(VFDYLD2!AX$4,'[1]INTERNAL PARAMETERS-1'!$B$5:$J$44,5,FALSE))*VLOOKUP(VFDYLD2!AX$4,'[1]INTERNAL PARAMETERS-1'!$B$5:$J$44,8,FALSE)*VLOOKUP(VFDYLD2!AX$4,'[1]INTERNAL PARAMETERS-1'!$B$5:$J$44,3,FALSE)</f>
        <v>0</v>
      </c>
      <c r="AY50" s="44">
        <f>VFDYLD1!AY50*VLOOKUP(VFDYLD2!AY$4,'[1]INTERNAL PARAMETERS-1'!$B$5:$J$44,5,FALSE)*VLOOKUP(VFDYLD2!AY$4,'[1]INTERNAL PARAMETERS-1'!$B$5:$J$44,6,FALSE)*VLOOKUP(VFDYLD2!AY$4,'[1]INTERNAL PARAMETERS-1'!$B$5:$J$44,3,FALSE) + VFDYLD1!AY50*(1-VLOOKUP(VFDYLD2!AY$4,'[1]INTERNAL PARAMETERS-1'!$B$5:$J$44,5,FALSE))*VLOOKUP(VFDYLD2!AY$4,'[1]INTERNAL PARAMETERS-1'!$B$5:$J$44,8,FALSE)*VLOOKUP(VFDYLD2!AY$4,'[1]INTERNAL PARAMETERS-1'!$B$5:$J$44,3,FALSE)</f>
        <v>0</v>
      </c>
      <c r="AZ50" s="44">
        <f>VFDYLD1!AZ50*VLOOKUP(VFDYLD2!AZ$4,'[1]INTERNAL PARAMETERS-1'!$B$5:$J$44,5,FALSE)*VLOOKUP(VFDYLD2!AZ$4,'[1]INTERNAL PARAMETERS-1'!$B$5:$J$44,6,FALSE)*VLOOKUP(VFDYLD2!AZ$4,'[1]INTERNAL PARAMETERS-1'!$B$5:$J$44,3,FALSE) + VFDYLD1!AZ50*(1-VLOOKUP(VFDYLD2!AZ$4,'[1]INTERNAL PARAMETERS-1'!$B$5:$J$44,5,FALSE))*VLOOKUP(VFDYLD2!AZ$4,'[1]INTERNAL PARAMETERS-1'!$B$5:$J$44,8,FALSE)*VLOOKUP(VFDYLD2!AZ$4,'[1]INTERNAL PARAMETERS-1'!$B$5:$J$44,3,FALSE)</f>
        <v>0</v>
      </c>
      <c r="BA50" s="44">
        <f>VFDYLD1!BA50*VLOOKUP(VFDYLD2!BA$4,'[1]INTERNAL PARAMETERS-1'!$B$5:$J$44,5,FALSE)*VLOOKUP(VFDYLD2!BA$4,'[1]INTERNAL PARAMETERS-1'!$B$5:$J$44,6,FALSE)*VLOOKUP(VFDYLD2!BA$4,'[1]INTERNAL PARAMETERS-1'!$B$5:$J$44,3,FALSE) + VFDYLD1!BA50*(1-VLOOKUP(VFDYLD2!BA$4,'[1]INTERNAL PARAMETERS-1'!$B$5:$J$44,5,FALSE))*VLOOKUP(VFDYLD2!BA$4,'[1]INTERNAL PARAMETERS-1'!$B$5:$J$44,8,FALSE)*VLOOKUP(VFDYLD2!BA$4,'[1]INTERNAL PARAMETERS-1'!$B$5:$J$44,3,FALSE)</f>
        <v>0.27802094682227235</v>
      </c>
      <c r="BB50" s="44">
        <f>VFDYLD1!BB50*VLOOKUP(VFDYLD2!BB$4,'[1]INTERNAL PARAMETERS-1'!$B$5:$J$44,5,FALSE)*VLOOKUP(VFDYLD2!BB$4,'[1]INTERNAL PARAMETERS-1'!$B$5:$J$44,6,FALSE)*VLOOKUP(VFDYLD2!BB$4,'[1]INTERNAL PARAMETERS-1'!$B$5:$J$44,3,FALSE) + VFDYLD1!BB50*(1-VLOOKUP(VFDYLD2!BB$4,'[1]INTERNAL PARAMETERS-1'!$B$5:$J$44,5,FALSE))*VLOOKUP(VFDYLD2!BB$4,'[1]INTERNAL PARAMETERS-1'!$B$5:$J$44,8,FALSE)*VLOOKUP(VFDYLD2!BB$4,'[1]INTERNAL PARAMETERS-1'!$B$5:$J$44,3,FALSE)</f>
        <v>9.8462551560944661E-2</v>
      </c>
      <c r="BC50" s="44">
        <f>VFDYLD1!BC50*VLOOKUP(VFDYLD2!BC$4,'[1]INTERNAL PARAMETERS-1'!$B$5:$J$44,5,FALSE)*VLOOKUP(VFDYLD2!BC$4,'[1]INTERNAL PARAMETERS-1'!$B$5:$J$44,6,FALSE)*VLOOKUP(VFDYLD2!BC$4,'[1]INTERNAL PARAMETERS-1'!$B$5:$J$44,3,FALSE) + VFDYLD1!BC50*(1-VLOOKUP(VFDYLD2!BC$4,'[1]INTERNAL PARAMETERS-1'!$B$5:$J$44,5,FALSE))*VLOOKUP(VFDYLD2!BC$4,'[1]INTERNAL PARAMETERS-1'!$B$5:$J$44,8,FALSE)*VLOOKUP(VFDYLD2!BC$4,'[1]INTERNAL PARAMETERS-1'!$B$5:$J$44,3,FALSE)</f>
        <v>0.31259571093036387</v>
      </c>
      <c r="BD50" s="44">
        <f>VFDYLD1!BD50*VLOOKUP(VFDYLD2!BD$4,'[1]INTERNAL PARAMETERS-1'!$B$5:$J$44,5,FALSE)*VLOOKUP(VFDYLD2!BD$4,'[1]INTERNAL PARAMETERS-1'!$B$5:$J$44,6,FALSE)*VLOOKUP(VFDYLD2!BD$4,'[1]INTERNAL PARAMETERS-1'!$B$5:$J$44,3,FALSE) + VFDYLD1!BD50*(1-VLOOKUP(VFDYLD2!BD$4,'[1]INTERNAL PARAMETERS-1'!$B$5:$J$44,5,FALSE))*VLOOKUP(VFDYLD2!BD$4,'[1]INTERNAL PARAMETERS-1'!$B$5:$J$44,8,FALSE)*VLOOKUP(VFDYLD2!BD$4,'[1]INTERNAL PARAMETERS-1'!$B$5:$J$44,3,FALSE)</f>
        <v>8.6487562337177429E-2</v>
      </c>
      <c r="BE50" s="44">
        <f>VFDYLD1!BE50*VLOOKUP(VFDYLD2!BE$4,'[1]INTERNAL PARAMETERS-1'!$B$5:$J$44,5,FALSE)*VLOOKUP(VFDYLD2!BE$4,'[1]INTERNAL PARAMETERS-1'!$B$5:$J$44,6,FALSE)*VLOOKUP(VFDYLD2!BE$4,'[1]INTERNAL PARAMETERS-1'!$B$5:$J$44,3,FALSE) + VFDYLD1!BE50*(1-VLOOKUP(VFDYLD2!BE$4,'[1]INTERNAL PARAMETERS-1'!$B$5:$J$44,5,FALSE))*VLOOKUP(VFDYLD2!BE$4,'[1]INTERNAL PARAMETERS-1'!$B$5:$J$44,8,FALSE)*VLOOKUP(VFDYLD2!BE$4,'[1]INTERNAL PARAMETERS-1'!$B$5:$J$44,3,FALSE)</f>
        <v>0.18362617315349911</v>
      </c>
      <c r="BF50" s="44">
        <f>VFDYLD1!BF50*VLOOKUP(VFDYLD2!BF$4,'[1]INTERNAL PARAMETERS-1'!$B$5:$J$44,5,FALSE)*VLOOKUP(VFDYLD2!BF$4,'[1]INTERNAL PARAMETERS-1'!$B$5:$J$44,6,FALSE)*VLOOKUP(VFDYLD2!BF$4,'[1]INTERNAL PARAMETERS-1'!$B$5:$J$44,3,FALSE) + VFDYLD1!BF50*(1-VLOOKUP(VFDYLD2!BF$4,'[1]INTERNAL PARAMETERS-1'!$B$5:$J$44,5,FALSE))*VLOOKUP(VFDYLD2!BF$4,'[1]INTERNAL PARAMETERS-1'!$B$5:$J$44,8,FALSE)*VLOOKUP(VFDYLD2!BF$4,'[1]INTERNAL PARAMETERS-1'!$B$5:$J$44,3,FALSE)</f>
        <v>0</v>
      </c>
      <c r="BG50" s="44">
        <f>VFDYLD1!BG50*VLOOKUP(VFDYLD2!BG$4,'[1]INTERNAL PARAMETERS-1'!$B$5:$J$44,5,FALSE)*VLOOKUP(VFDYLD2!BG$4,'[1]INTERNAL PARAMETERS-1'!$B$5:$J$44,6,FALSE)*VLOOKUP(VFDYLD2!BG$4,'[1]INTERNAL PARAMETERS-1'!$B$5:$J$44,3,FALSE) + VFDYLD1!BG50*(1-VLOOKUP(VFDYLD2!BG$4,'[1]INTERNAL PARAMETERS-1'!$B$5:$J$44,5,FALSE))*VLOOKUP(VFDYLD2!BG$4,'[1]INTERNAL PARAMETERS-1'!$B$5:$J$44,8,FALSE)*VLOOKUP(VFDYLD2!BG$4,'[1]INTERNAL PARAMETERS-1'!$B$5:$J$44,3,FALSE)</f>
        <v>7.1985024254139329E-2</v>
      </c>
      <c r="BH50" s="44">
        <f>VFDYLD1!BH50*VLOOKUP(VFDYLD2!BH$4,'[1]INTERNAL PARAMETERS-1'!$B$5:$J$44,5,FALSE)*VLOOKUP(VFDYLD2!BH$4,'[1]INTERNAL PARAMETERS-1'!$B$5:$J$44,6,FALSE)*VLOOKUP(VFDYLD2!BH$4,'[1]INTERNAL PARAMETERS-1'!$B$5:$J$44,3,FALSE) + VFDYLD1!BH50*(1-VLOOKUP(VFDYLD2!BH$4,'[1]INTERNAL PARAMETERS-1'!$B$5:$J$44,5,FALSE))*VLOOKUP(VFDYLD2!BH$4,'[1]INTERNAL PARAMETERS-1'!$B$5:$J$44,8,FALSE)*VLOOKUP(VFDYLD2!BH$4,'[1]INTERNAL PARAMETERS-1'!$B$5:$J$44,3,FALSE)</f>
        <v>6.4593031675325152E-4</v>
      </c>
      <c r="BI50" s="44">
        <f>VFDYLD1!BI50*VLOOKUP(VFDYLD2!BI$4,'[1]INTERNAL PARAMETERS-1'!$B$5:$J$44,5,FALSE)*VLOOKUP(VFDYLD2!BI$4,'[1]INTERNAL PARAMETERS-1'!$B$5:$J$44,6,FALSE)*VLOOKUP(VFDYLD2!BI$4,'[1]INTERNAL PARAMETERS-1'!$B$5:$J$44,3,FALSE) + VFDYLD1!BI50*(1-VLOOKUP(VFDYLD2!BI$4,'[1]INTERNAL PARAMETERS-1'!$B$5:$J$44,5,FALSE))*VLOOKUP(VFDYLD2!BI$4,'[1]INTERNAL PARAMETERS-1'!$B$5:$J$44,8,FALSE)*VLOOKUP(VFDYLD2!BI$4,'[1]INTERNAL PARAMETERS-1'!$B$5:$J$44,3,FALSE)</f>
        <v>0</v>
      </c>
      <c r="BJ50" s="44">
        <f>VFDYLD1!BJ50*VLOOKUP(VFDYLD2!BJ$4,'[1]INTERNAL PARAMETERS-1'!$B$5:$J$44,5,FALSE)*VLOOKUP(VFDYLD2!BJ$4,'[1]INTERNAL PARAMETERS-1'!$B$5:$J$44,6,FALSE)*VLOOKUP(VFDYLD2!BJ$4,'[1]INTERNAL PARAMETERS-1'!$B$5:$J$44,3,FALSE) + VFDYLD1!BJ50*(1-VLOOKUP(VFDYLD2!BJ$4,'[1]INTERNAL PARAMETERS-1'!$B$5:$J$44,5,FALSE))*VLOOKUP(VFDYLD2!BJ$4,'[1]INTERNAL PARAMETERS-1'!$B$5:$J$44,8,FALSE)*VLOOKUP(VFDYLD2!BJ$4,'[1]INTERNAL PARAMETERS-1'!$B$5:$J$44,3,FALSE)</f>
        <v>3.4952317150895314E-2</v>
      </c>
      <c r="BK50" s="44">
        <f>VFDYLD1!BK50*VLOOKUP(VFDYLD2!BK$4,'[1]INTERNAL PARAMETERS-1'!$B$5:$J$44,5,FALSE)*VLOOKUP(VFDYLD2!BK$4,'[1]INTERNAL PARAMETERS-1'!$B$5:$J$44,6,FALSE)*VLOOKUP(VFDYLD2!BK$4,'[1]INTERNAL PARAMETERS-1'!$B$5:$J$44,3,FALSE) + VFDYLD1!BK50*(1-VLOOKUP(VFDYLD2!BK$4,'[1]INTERNAL PARAMETERS-1'!$B$5:$J$44,5,FALSE))*VLOOKUP(VFDYLD2!BK$4,'[1]INTERNAL PARAMETERS-1'!$B$5:$J$44,8,FALSE)*VLOOKUP(VFDYLD2!BK$4,'[1]INTERNAL PARAMETERS-1'!$B$5:$J$44,3,FALSE)</f>
        <v>5.5481942947048467E-2</v>
      </c>
      <c r="BL50" s="44">
        <f>VFDYLD1!BL50*VLOOKUP(VFDYLD2!BL$4,'[1]INTERNAL PARAMETERS-1'!$B$5:$J$44,5,FALSE)*VLOOKUP(VFDYLD2!BL$4,'[1]INTERNAL PARAMETERS-1'!$B$5:$J$44,6,FALSE)*VLOOKUP(VFDYLD2!BL$4,'[1]INTERNAL PARAMETERS-1'!$B$5:$J$44,3,FALSE) + VFDYLD1!BL50*(1-VLOOKUP(VFDYLD2!BL$4,'[1]INTERNAL PARAMETERS-1'!$B$5:$J$44,5,FALSE))*VLOOKUP(VFDYLD2!BL$4,'[1]INTERNAL PARAMETERS-1'!$B$5:$J$44,8,FALSE)*VLOOKUP(VFDYLD2!BL$4,'[1]INTERNAL PARAMETERS-1'!$B$5:$J$44,3,FALSE)</f>
        <v>0.12360600070293183</v>
      </c>
      <c r="BM50" s="44">
        <f>VFDYLD1!BM50*VLOOKUP(VFDYLD2!BM$4,'[1]INTERNAL PARAMETERS-1'!$B$5:$J$44,5,FALSE)*VLOOKUP(VFDYLD2!BM$4,'[1]INTERNAL PARAMETERS-1'!$B$5:$J$44,6,FALSE)*VLOOKUP(VFDYLD2!BM$4,'[1]INTERNAL PARAMETERS-1'!$B$5:$J$44,3,FALSE) + VFDYLD1!BM50*(1-VLOOKUP(VFDYLD2!BM$4,'[1]INTERNAL PARAMETERS-1'!$B$5:$J$44,5,FALSE))*VLOOKUP(VFDYLD2!BM$4,'[1]INTERNAL PARAMETERS-1'!$B$5:$J$44,8,FALSE)*VLOOKUP(VFDYLD2!BM$4,'[1]INTERNAL PARAMETERS-1'!$B$5:$J$44,3,FALSE)</f>
        <v>5.3975310141439144E-2</v>
      </c>
      <c r="BN50" s="44">
        <f>VFDYLD1!BN50*VLOOKUP(VFDYLD2!BN$4,'[1]INTERNAL PARAMETERS-1'!$B$5:$J$44,5,FALSE)*VLOOKUP(VFDYLD2!BN$4,'[1]INTERNAL PARAMETERS-1'!$B$5:$J$44,6,FALSE)*VLOOKUP(VFDYLD2!BN$4,'[1]INTERNAL PARAMETERS-1'!$B$5:$J$44,3,FALSE) + VFDYLD1!BN50*(1-VLOOKUP(VFDYLD2!BN$4,'[1]INTERNAL PARAMETERS-1'!$B$5:$J$44,5,FALSE))*VLOOKUP(VFDYLD2!BN$4,'[1]INTERNAL PARAMETERS-1'!$B$5:$J$44,8,FALSE)*VLOOKUP(VFDYLD2!BN$4,'[1]INTERNAL PARAMETERS-1'!$B$5:$J$44,3,FALSE)</f>
        <v>4.836136321325199E-2</v>
      </c>
      <c r="BO50" s="44">
        <f>VFDYLD1!BO50*VLOOKUP(VFDYLD2!BO$4,'[1]INTERNAL PARAMETERS-1'!$B$5:$J$44,5,FALSE)*VLOOKUP(VFDYLD2!BO$4,'[1]INTERNAL PARAMETERS-1'!$B$5:$J$44,6,FALSE)*VLOOKUP(VFDYLD2!BO$4,'[1]INTERNAL PARAMETERS-1'!$B$5:$J$44,3,FALSE) + VFDYLD1!BO50*(1-VLOOKUP(VFDYLD2!BO$4,'[1]INTERNAL PARAMETERS-1'!$B$5:$J$44,5,FALSE))*VLOOKUP(VFDYLD2!BO$4,'[1]INTERNAL PARAMETERS-1'!$B$5:$J$44,8,FALSE)*VLOOKUP(VFDYLD2!BO$4,'[1]INTERNAL PARAMETERS-1'!$B$5:$J$44,3,FALSE)</f>
        <v>3.5964471223926986E-2</v>
      </c>
      <c r="BP50" s="44">
        <f>VFDYLD1!BP50*VLOOKUP(VFDYLD2!BP$4,'[1]INTERNAL PARAMETERS-1'!$B$5:$J$44,5,FALSE)*VLOOKUP(VFDYLD2!BP$4,'[1]INTERNAL PARAMETERS-1'!$B$5:$J$44,6,FALSE)*VLOOKUP(VFDYLD2!BP$4,'[1]INTERNAL PARAMETERS-1'!$B$5:$J$44,3,FALSE) + VFDYLD1!BP50*(1-VLOOKUP(VFDYLD2!BP$4,'[1]INTERNAL PARAMETERS-1'!$B$5:$J$44,5,FALSE))*VLOOKUP(VFDYLD2!BP$4,'[1]INTERNAL PARAMETERS-1'!$B$5:$J$44,8,FALSE)*VLOOKUP(VFDYLD2!BP$4,'[1]INTERNAL PARAMETERS-1'!$B$5:$J$44,3,FALSE)</f>
        <v>2.9741211876339558E-3</v>
      </c>
      <c r="BQ50" s="44">
        <f>VFDYLD1!BQ50*VLOOKUP(VFDYLD2!BQ$4,'[1]INTERNAL PARAMETERS-1'!$B$5:$J$44,5,FALSE)*VLOOKUP(VFDYLD2!BQ$4,'[1]INTERNAL PARAMETERS-1'!$B$5:$J$44,6,FALSE)*VLOOKUP(VFDYLD2!BQ$4,'[1]INTERNAL PARAMETERS-1'!$B$5:$J$44,3,FALSE) + VFDYLD1!BQ50*(1-VLOOKUP(VFDYLD2!BQ$4,'[1]INTERNAL PARAMETERS-1'!$B$5:$J$44,5,FALSE))*VLOOKUP(VFDYLD2!BQ$4,'[1]INTERNAL PARAMETERS-1'!$B$5:$J$44,8,FALSE)*VLOOKUP(VFDYLD2!BQ$4,'[1]INTERNAL PARAMETERS-1'!$B$5:$J$44,3,FALSE)</f>
        <v>0.15070983964288454</v>
      </c>
      <c r="BR50" s="44">
        <f>VFDYLD1!BR50*VLOOKUP(VFDYLD2!BR$4,'[1]INTERNAL PARAMETERS-1'!$B$5:$J$44,5,FALSE)*VLOOKUP(VFDYLD2!BR$4,'[1]INTERNAL PARAMETERS-1'!$B$5:$J$44,6,FALSE)*VLOOKUP(VFDYLD2!BR$4,'[1]INTERNAL PARAMETERS-1'!$B$5:$J$44,3,FALSE) + VFDYLD1!BR50*(1-VLOOKUP(VFDYLD2!BR$4,'[1]INTERNAL PARAMETERS-1'!$B$5:$J$44,5,FALSE))*VLOOKUP(VFDYLD2!BR$4,'[1]INTERNAL PARAMETERS-1'!$B$5:$J$44,8,FALSE)*VLOOKUP(VFDYLD2!BR$4,'[1]INTERNAL PARAMETERS-1'!$B$5:$J$44,3,FALSE)</f>
        <v>4.204880214455183E-3</v>
      </c>
      <c r="BS50" s="44">
        <f>VFDYLD1!BS50*VLOOKUP(VFDYLD2!BS$4,'[1]INTERNAL PARAMETERS-1'!$B$5:$J$44,5,FALSE)*VLOOKUP(VFDYLD2!BS$4,'[1]INTERNAL PARAMETERS-1'!$B$5:$J$44,6,FALSE)*VLOOKUP(VFDYLD2!BS$4,'[1]INTERNAL PARAMETERS-1'!$B$5:$J$44,3,FALSE) + VFDYLD1!BS50*(1-VLOOKUP(VFDYLD2!BS$4,'[1]INTERNAL PARAMETERS-1'!$B$5:$J$44,5,FALSE))*VLOOKUP(VFDYLD2!BS$4,'[1]INTERNAL PARAMETERS-1'!$B$5:$J$44,8,FALSE)*VLOOKUP(VFDYLD2!BS$4,'[1]INTERNAL PARAMETERS-1'!$B$5:$J$44,3,FALSE)</f>
        <v>4.4482657814560626E-4</v>
      </c>
      <c r="BT50" s="44">
        <f>VFDYLD1!BT50*VLOOKUP(VFDYLD2!BT$4,'[1]INTERNAL PARAMETERS-1'!$B$5:$J$44,5,FALSE)*VLOOKUP(VFDYLD2!BT$4,'[1]INTERNAL PARAMETERS-1'!$B$5:$J$44,6,FALSE)*VLOOKUP(VFDYLD2!BT$4,'[1]INTERNAL PARAMETERS-1'!$B$5:$J$44,3,FALSE) + VFDYLD1!BT50*(1-VLOOKUP(VFDYLD2!BT$4,'[1]INTERNAL PARAMETERS-1'!$B$5:$J$44,5,FALSE))*VLOOKUP(VFDYLD2!BT$4,'[1]INTERNAL PARAMETERS-1'!$B$5:$J$44,8,FALSE)*VLOOKUP(VFDYLD2!BT$4,'[1]INTERNAL PARAMETERS-1'!$B$5:$J$44,3,FALSE)</f>
        <v>0</v>
      </c>
      <c r="BU50" s="44">
        <f>VFDYLD1!BU50*VLOOKUP(VFDYLD2!BU$4,'[1]INTERNAL PARAMETERS-1'!$B$5:$J$44,5,FALSE)*VLOOKUP(VFDYLD2!BU$4,'[1]INTERNAL PARAMETERS-1'!$B$5:$J$44,6,FALSE)*VLOOKUP(VFDYLD2!BU$4,'[1]INTERNAL PARAMETERS-1'!$B$5:$J$44,3,FALSE) + VFDYLD1!BU50*(1-VLOOKUP(VFDYLD2!BU$4,'[1]INTERNAL PARAMETERS-1'!$B$5:$J$44,5,FALSE))*VLOOKUP(VFDYLD2!BU$4,'[1]INTERNAL PARAMETERS-1'!$B$5:$J$44,8,FALSE)*VLOOKUP(VFDYLD2!BU$4,'[1]INTERNAL PARAMETERS-1'!$B$5:$J$44,3,FALSE)</f>
        <v>0</v>
      </c>
      <c r="BV50" s="44">
        <f>VFDYLD1!BV50*VLOOKUP(VFDYLD2!BV$4,'[1]INTERNAL PARAMETERS-1'!$B$5:$J$44,5,FALSE)*VLOOKUP(VFDYLD2!BV$4,'[1]INTERNAL PARAMETERS-1'!$B$5:$J$44,6,FALSE)*VLOOKUP(VFDYLD2!BV$4,'[1]INTERNAL PARAMETERS-1'!$B$5:$J$44,3,FALSE) + VFDYLD1!BV50*(1-VLOOKUP(VFDYLD2!BV$4,'[1]INTERNAL PARAMETERS-1'!$B$5:$J$44,5,FALSE))*VLOOKUP(VFDYLD2!BV$4,'[1]INTERNAL PARAMETERS-1'!$B$5:$J$44,8,FALSE)*VLOOKUP(VFDYLD2!BV$4,'[1]INTERNAL PARAMETERS-1'!$B$5:$J$44,3,FALSE)</f>
        <v>0</v>
      </c>
      <c r="BW50" s="44">
        <f>VFDYLD1!BW50*VLOOKUP(VFDYLD2!BW$4,'[1]INTERNAL PARAMETERS-1'!$B$5:$J$44,5,FALSE)*VLOOKUP(VFDYLD2!BW$4,'[1]INTERNAL PARAMETERS-1'!$B$5:$J$44,6,FALSE)*VLOOKUP(VFDYLD2!BW$4,'[1]INTERNAL PARAMETERS-1'!$B$5:$J$44,3,FALSE) + VFDYLD1!BW50*(1-VLOOKUP(VFDYLD2!BW$4,'[1]INTERNAL PARAMETERS-1'!$B$5:$J$44,5,FALSE))*VLOOKUP(VFDYLD2!BW$4,'[1]INTERNAL PARAMETERS-1'!$B$5:$J$44,8,FALSE)*VLOOKUP(VFDYLD2!BW$4,'[1]INTERNAL PARAMETERS-1'!$B$5:$J$44,3,FALSE)</f>
        <v>0</v>
      </c>
      <c r="BX50" s="44">
        <f>VFDYLD1!BX50*VLOOKUP(VFDYLD2!BX$4,'[1]INTERNAL PARAMETERS-1'!$B$5:$J$44,5,FALSE)*VLOOKUP(VFDYLD2!BX$4,'[1]INTERNAL PARAMETERS-1'!$B$5:$J$44,6,FALSE)*VLOOKUP(VFDYLD2!BX$4,'[1]INTERNAL PARAMETERS-1'!$B$5:$J$44,3,FALSE) + VFDYLD1!BX50*(1-VLOOKUP(VFDYLD2!BX$4,'[1]INTERNAL PARAMETERS-1'!$B$5:$J$44,5,FALSE))*VLOOKUP(VFDYLD2!BX$4,'[1]INTERNAL PARAMETERS-1'!$B$5:$J$44,8,FALSE)*VLOOKUP(VFDYLD2!BX$4,'[1]INTERNAL PARAMETERS-1'!$B$5:$J$44,3,FALSE)</f>
        <v>0</v>
      </c>
      <c r="BY50" s="44">
        <f>VFDYLD1!BY50*VLOOKUP(VFDYLD2!BY$4,'[1]INTERNAL PARAMETERS-1'!$B$5:$J$44,5,FALSE)*VLOOKUP(VFDYLD2!BY$4,'[1]INTERNAL PARAMETERS-1'!$B$5:$J$44,6,FALSE)*VLOOKUP(VFDYLD2!BY$4,'[1]INTERNAL PARAMETERS-1'!$B$5:$J$44,3,FALSE) + VFDYLD1!BY50*(1-VLOOKUP(VFDYLD2!BY$4,'[1]INTERNAL PARAMETERS-1'!$B$5:$J$44,5,FALSE))*VLOOKUP(VFDYLD2!BY$4,'[1]INTERNAL PARAMETERS-1'!$B$5:$J$44,8,FALSE)*VLOOKUP(VFDYLD2!BY$4,'[1]INTERNAL PARAMETERS-1'!$B$5:$J$44,3,FALSE)</f>
        <v>0</v>
      </c>
      <c r="BZ50" s="44">
        <f>VFDYLD1!BZ50*VLOOKUP(VFDYLD2!BZ$4,'[1]INTERNAL PARAMETERS-1'!$B$5:$J$44,5,FALSE)*VLOOKUP(VFDYLD2!BZ$4,'[1]INTERNAL PARAMETERS-1'!$B$5:$J$44,6,FALSE)*VLOOKUP(VFDYLD2!BZ$4,'[1]INTERNAL PARAMETERS-1'!$B$5:$J$44,3,FALSE) + VFDYLD1!BZ50*(1-VLOOKUP(VFDYLD2!BZ$4,'[1]INTERNAL PARAMETERS-1'!$B$5:$J$44,5,FALSE))*VLOOKUP(VFDYLD2!BZ$4,'[1]INTERNAL PARAMETERS-1'!$B$5:$J$44,8,FALSE)*VLOOKUP(VFDYLD2!BZ$4,'[1]INTERNAL PARAMETERS-1'!$B$5:$J$44,3,FALSE)</f>
        <v>4.5112634088585301E-4</v>
      </c>
      <c r="CA50" s="44">
        <f>VFDYLD1!CA50*VLOOKUP(VFDYLD2!CA$4,'[1]INTERNAL PARAMETERS-1'!$B$5:$J$44,5,FALSE)*VLOOKUP(VFDYLD2!CA$4,'[1]INTERNAL PARAMETERS-1'!$B$5:$J$44,6,FALSE)*VLOOKUP(VFDYLD2!CA$4,'[1]INTERNAL PARAMETERS-1'!$B$5:$J$44,3,FALSE) + VFDYLD1!CA50*(1-VLOOKUP(VFDYLD2!CA$4,'[1]INTERNAL PARAMETERS-1'!$B$5:$J$44,5,FALSE))*VLOOKUP(VFDYLD2!CA$4,'[1]INTERNAL PARAMETERS-1'!$B$5:$J$44,8,FALSE)*VLOOKUP(VFDYLD2!CA$4,'[1]INTERNAL PARAMETERS-1'!$B$5:$J$44,3,FALSE)</f>
        <v>0</v>
      </c>
      <c r="CB50" s="44">
        <f>VFDYLD1!CB50*VLOOKUP(VFDYLD2!CB$4,'[1]INTERNAL PARAMETERS-1'!$B$5:$J$44,5,FALSE)*VLOOKUP(VFDYLD2!CB$4,'[1]INTERNAL PARAMETERS-1'!$B$5:$J$44,6,FALSE)*VLOOKUP(VFDYLD2!CB$4,'[1]INTERNAL PARAMETERS-1'!$B$5:$J$44,3,FALSE) + VFDYLD1!CB50*(1-VLOOKUP(VFDYLD2!CB$4,'[1]INTERNAL PARAMETERS-1'!$B$5:$J$44,5,FALSE))*VLOOKUP(VFDYLD2!CB$4,'[1]INTERNAL PARAMETERS-1'!$B$5:$J$44,8,FALSE)*VLOOKUP(VFDYLD2!CB$4,'[1]INTERNAL PARAMETERS-1'!$B$5:$J$44,3,FALSE)</f>
        <v>0</v>
      </c>
      <c r="CC50" s="44">
        <f>VFDYLD1!CC50*VLOOKUP(VFDYLD2!CC$4,'[1]INTERNAL PARAMETERS-1'!$B$5:$J$44,5,FALSE)*VLOOKUP(VFDYLD2!CC$4,'[1]INTERNAL PARAMETERS-1'!$B$5:$J$44,6,FALSE)*VLOOKUP(VFDYLD2!CC$4,'[1]INTERNAL PARAMETERS-1'!$B$5:$J$44,3,FALSE) + VFDYLD1!CC50*(1-VLOOKUP(VFDYLD2!CC$4,'[1]INTERNAL PARAMETERS-1'!$B$5:$J$44,5,FALSE))*VLOOKUP(VFDYLD2!CC$4,'[1]INTERNAL PARAMETERS-1'!$B$5:$J$44,8,FALSE)*VLOOKUP(VFDYLD2!CC$4,'[1]INTERNAL PARAMETERS-1'!$B$5:$J$44,3,FALSE)</f>
        <v>9.1135831960510467E-4</v>
      </c>
      <c r="CD50" s="44">
        <f>VFDYLD1!CD50*VLOOKUP(VFDYLD2!CD$4,'[1]INTERNAL PARAMETERS-1'!$B$5:$J$44,5,FALSE)*VLOOKUP(VFDYLD2!CD$4,'[1]INTERNAL PARAMETERS-1'!$B$5:$J$44,6,FALSE)*VLOOKUP(VFDYLD2!CD$4,'[1]INTERNAL PARAMETERS-1'!$B$5:$J$44,3,FALSE) + VFDYLD1!CD50*(1-VLOOKUP(VFDYLD2!CD$4,'[1]INTERNAL PARAMETERS-1'!$B$5:$J$44,5,FALSE))*VLOOKUP(VFDYLD2!CD$4,'[1]INTERNAL PARAMETERS-1'!$B$5:$J$44,8,FALSE)*VLOOKUP(VFDYLD2!CD$4,'[1]INTERNAL PARAMETERS-1'!$B$5:$J$44,3,FALSE)</f>
        <v>2.0619493016291401E-3</v>
      </c>
      <c r="CE50" s="44">
        <f>VFDYLD1!CE50*VLOOKUP(VFDYLD2!CE$4,'[1]INTERNAL PARAMETERS-1'!$B$5:$J$44,5,FALSE)*VLOOKUP(VFDYLD2!CE$4,'[1]INTERNAL PARAMETERS-1'!$B$5:$J$44,6,FALSE)*VLOOKUP(VFDYLD2!CE$4,'[1]INTERNAL PARAMETERS-1'!$B$5:$J$44,3,FALSE) + VFDYLD1!CE50*(1-VLOOKUP(VFDYLD2!CE$4,'[1]INTERNAL PARAMETERS-1'!$B$5:$J$44,5,FALSE))*VLOOKUP(VFDYLD2!CE$4,'[1]INTERNAL PARAMETERS-1'!$B$5:$J$44,8,FALSE)*VLOOKUP(VFDYLD2!CE$4,'[1]INTERNAL PARAMETERS-1'!$B$5:$J$44,3,FALSE)</f>
        <v>4.2534590918239254E-3</v>
      </c>
      <c r="CF50" s="44">
        <f>VFDYLD1!CF50*VLOOKUP(VFDYLD2!CF$4,'[1]INTERNAL PARAMETERS-1'!$B$5:$J$44,5,FALSE)*VLOOKUP(VFDYLD2!CF$4,'[1]INTERNAL PARAMETERS-1'!$B$5:$J$44,6,FALSE)*VLOOKUP(VFDYLD2!CF$4,'[1]INTERNAL PARAMETERS-1'!$B$5:$J$44,3,FALSE) + VFDYLD1!CF50*(1-VLOOKUP(VFDYLD2!CF$4,'[1]INTERNAL PARAMETERS-1'!$B$5:$J$44,5,FALSE))*VLOOKUP(VFDYLD2!CF$4,'[1]INTERNAL PARAMETERS-1'!$B$5:$J$44,8,FALSE)*VLOOKUP(VFDYLD2!CF$4,'[1]INTERNAL PARAMETERS-1'!$B$5:$J$44,3,FALSE)</f>
        <v>1.8956040698510526E-3</v>
      </c>
      <c r="CG50" s="44">
        <f>VFDYLD1!CG50*VLOOKUP(VFDYLD2!CG$4,'[1]INTERNAL PARAMETERS-1'!$B$5:$J$44,5,FALSE)*VLOOKUP(VFDYLD2!CG$4,'[1]INTERNAL PARAMETERS-1'!$B$5:$J$44,6,FALSE)*VLOOKUP(VFDYLD2!CG$4,'[1]INTERNAL PARAMETERS-1'!$B$5:$J$44,3,FALSE) + VFDYLD1!CG50*(1-VLOOKUP(VFDYLD2!CG$4,'[1]INTERNAL PARAMETERS-1'!$B$5:$J$44,5,FALSE))*VLOOKUP(VFDYLD2!CG$4,'[1]INTERNAL PARAMETERS-1'!$B$5:$J$44,8,FALSE)*VLOOKUP(VFDYLD2!CG$4,'[1]INTERNAL PARAMETERS-1'!$B$5:$J$44,3,FALSE)</f>
        <v>0</v>
      </c>
      <c r="CH50" s="43">
        <f>VFDYLD1!CH50*VLOOKUP(VFDYLD2!CH$4,'[1]INTERNAL PARAMETERS-1'!$B$5:$J$44,5,FALSE)*VLOOKUP(VFDYLD2!CH$4,'[1]INTERNAL PARAMETERS-1'!$B$5:$J$44,6,FALSE)*VLOOKUP(VFDYLD2!CH$4,'[1]INTERNAL PARAMETERS-1'!$B$5:$J$44,3,FALSE) + VFDYLD1!CH50*(1-VLOOKUP(VFDYLD2!CH$4,'[1]INTERNAL PARAMETERS-1'!$B$5:$J$44,5,FALSE))*VLOOKUP(VFDYLD2!CH$4,'[1]INTERNAL PARAMETERS-1'!$B$5:$J$44,8,FALSE)*VLOOKUP(VFDYLD2!CH$4,'[1]INTERNAL PARAMETERS-1'!$B$5:$J$44,3,FALSE)</f>
        <v>0</v>
      </c>
      <c r="CJ50" s="45">
        <f t="shared" si="0"/>
        <v>82.345947866009041</v>
      </c>
      <c r="CK50" s="43">
        <f t="shared" si="1"/>
        <v>2.0696252794436205</v>
      </c>
    </row>
    <row r="51" spans="2:89" x14ac:dyDescent="0.4">
      <c r="B51" s="58" t="s">
        <v>4</v>
      </c>
      <c r="C51" s="57" t="s">
        <v>65</v>
      </c>
      <c r="D51" s="57" t="s">
        <v>54</v>
      </c>
      <c r="E51" s="132">
        <f>VFD!W51</f>
        <v>140.27666805845513</v>
      </c>
      <c r="F51" s="59">
        <f>'[1]INTERNAL PARAMETERS-1'!M15</f>
        <v>34.72</v>
      </c>
      <c r="G51" s="45">
        <f>VFDYLD1!G51*VLOOKUP(VFDYLD2!G$4,'[1]INTERNAL PARAMETERS-1'!$B$5:$J$44,5,FALSE)*VLOOKUP(VFDYLD2!G$4,'[1]INTERNAL PARAMETERS-1'!$B$5:$J$44,7,FALSE)*VFDYLD2!$F51 + VFDYLD1!G51*(1-VLOOKUP(VFDYLD2!G$4,'[1]INTERNAL PARAMETERS-1'!$B$5:$J$44,5,FALSE))*VLOOKUP(VFDYLD2!G$4,'[1]INTERNAL PARAMETERS-1'!$B$5:$J$44,9,FALSE)*VFDYLD2!$F51</f>
        <v>22.958819279407781</v>
      </c>
      <c r="H51" s="44">
        <f>VFDYLD1!H51*VLOOKUP(VFDYLD2!H$4,'[1]INTERNAL PARAMETERS-1'!$B$5:$J$44,5,FALSE)*VLOOKUP(VFDYLD2!H$4,'[1]INTERNAL PARAMETERS-1'!$B$5:$J$44,7,FALSE)*VFDYLD2!$F51 + VFDYLD1!H51*(1-VLOOKUP(VFDYLD2!H$4,'[1]INTERNAL PARAMETERS-1'!$B$5:$J$44,5,FALSE))*VLOOKUP(VFDYLD2!H$4,'[1]INTERNAL PARAMETERS-1'!$B$5:$J$44,9,FALSE)*VFDYLD2!$F51</f>
        <v>6.365706250035462</v>
      </c>
      <c r="I51" s="44">
        <f>VFDYLD1!I51*VLOOKUP(VFDYLD2!I$4,'[1]INTERNAL PARAMETERS-1'!$B$5:$J$44,5,FALSE)*VLOOKUP(VFDYLD2!I$4,'[1]INTERNAL PARAMETERS-1'!$B$5:$J$44,7,FALSE)*VFDYLD2!$F51 + VFDYLD1!I51*(1-VLOOKUP(VFDYLD2!I$4,'[1]INTERNAL PARAMETERS-1'!$B$5:$J$44,5,FALSE))*VLOOKUP(VFDYLD2!I$4,'[1]INTERNAL PARAMETERS-1'!$B$5:$J$44,9,FALSE)*VFDYLD2!$F51</f>
        <v>10.559887888311081</v>
      </c>
      <c r="J51" s="44">
        <f>VFDYLD1!J51*VLOOKUP(VFDYLD2!J$4,'[1]INTERNAL PARAMETERS-1'!$B$5:$J$44,5,FALSE)*VLOOKUP(VFDYLD2!J$4,'[1]INTERNAL PARAMETERS-1'!$B$5:$J$44,7,FALSE)*VFDYLD2!$F51 + VFDYLD1!J51*(1-VLOOKUP(VFDYLD2!J$4,'[1]INTERNAL PARAMETERS-1'!$B$5:$J$44,5,FALSE))*VLOOKUP(VFDYLD2!J$4,'[1]INTERNAL PARAMETERS-1'!$B$5:$J$44,9,FALSE)*VFDYLD2!$F51</f>
        <v>0</v>
      </c>
      <c r="K51" s="44">
        <f>VFDYLD1!K51*VLOOKUP(VFDYLD2!K$4,'[1]INTERNAL PARAMETERS-1'!$B$5:$J$44,5,FALSE)*VLOOKUP(VFDYLD2!K$4,'[1]INTERNAL PARAMETERS-1'!$B$5:$J$44,7,FALSE)*VFDYLD2!$F51 + VFDYLD1!K51*(1-VLOOKUP(VFDYLD2!K$4,'[1]INTERNAL PARAMETERS-1'!$B$5:$J$44,5,FALSE))*VLOOKUP(VFDYLD2!K$4,'[1]INTERNAL PARAMETERS-1'!$B$5:$J$44,9,FALSE)*VFDYLD2!$F51</f>
        <v>0</v>
      </c>
      <c r="L51" s="44">
        <f>VFDYLD1!L51*VLOOKUP(VFDYLD2!L$4,'[1]INTERNAL PARAMETERS-1'!$B$5:$J$44,5,FALSE)*VLOOKUP(VFDYLD2!L$4,'[1]INTERNAL PARAMETERS-1'!$B$5:$J$44,7,FALSE)*VFDYLD2!$F51 + VFDYLD1!L51*(1-VLOOKUP(VFDYLD2!L$4,'[1]INTERNAL PARAMETERS-1'!$B$5:$J$44,5,FALSE))*VLOOKUP(VFDYLD2!L$4,'[1]INTERNAL PARAMETERS-1'!$B$5:$J$44,9,FALSE)*VFDYLD2!$F51</f>
        <v>0</v>
      </c>
      <c r="M51" s="44">
        <f>VFDYLD1!M51*VLOOKUP(VFDYLD2!M$4,'[1]INTERNAL PARAMETERS-1'!$B$5:$J$44,5,FALSE)*VLOOKUP(VFDYLD2!M$4,'[1]INTERNAL PARAMETERS-1'!$B$5:$J$44,7,FALSE)*VFDYLD2!$F51 + VFDYLD1!M51*(1-VLOOKUP(VFDYLD2!M$4,'[1]INTERNAL PARAMETERS-1'!$B$5:$J$44,5,FALSE))*VLOOKUP(VFDYLD2!M$4,'[1]INTERNAL PARAMETERS-1'!$B$5:$J$44,9,FALSE)*VFDYLD2!$F51</f>
        <v>0.62951740056557659</v>
      </c>
      <c r="N51" s="44">
        <f>VFDYLD1!N51*VLOOKUP(VFDYLD2!N$4,'[1]INTERNAL PARAMETERS-1'!$B$5:$J$44,5,FALSE)*VLOOKUP(VFDYLD2!N$4,'[1]INTERNAL PARAMETERS-1'!$B$5:$J$44,7,FALSE)*VFDYLD2!$F51 + VFDYLD1!N51*(1-VLOOKUP(VFDYLD2!N$4,'[1]INTERNAL PARAMETERS-1'!$B$5:$J$44,5,FALSE))*VLOOKUP(VFDYLD2!N$4,'[1]INTERNAL PARAMETERS-1'!$B$5:$J$44,9,FALSE)*VFDYLD2!$F51</f>
        <v>3.6291099114657478E-2</v>
      </c>
      <c r="O51" s="44">
        <f>VFDYLD1!O51*VLOOKUP(VFDYLD2!O$4,'[1]INTERNAL PARAMETERS-1'!$B$5:$J$44,5,FALSE)*VLOOKUP(VFDYLD2!O$4,'[1]INTERNAL PARAMETERS-1'!$B$5:$J$44,7,FALSE)*VFDYLD2!$F51 + VFDYLD1!O51*(1-VLOOKUP(VFDYLD2!O$4,'[1]INTERNAL PARAMETERS-1'!$B$5:$J$44,5,FALSE))*VLOOKUP(VFDYLD2!O$4,'[1]INTERNAL PARAMETERS-1'!$B$5:$J$44,9,FALSE)*VFDYLD2!$F51</f>
        <v>0</v>
      </c>
      <c r="P51" s="44">
        <f>VFDYLD1!P51*VLOOKUP(VFDYLD2!P$4,'[1]INTERNAL PARAMETERS-1'!$B$5:$J$44,5,FALSE)*VLOOKUP(VFDYLD2!P$4,'[1]INTERNAL PARAMETERS-1'!$B$5:$J$44,7,FALSE)*VFDYLD2!$F51 + VFDYLD1!P51*(1-VLOOKUP(VFDYLD2!P$4,'[1]INTERNAL PARAMETERS-1'!$B$5:$J$44,5,FALSE))*VLOOKUP(VFDYLD2!P$4,'[1]INTERNAL PARAMETERS-1'!$B$5:$J$44,9,FALSE)*VFDYLD2!$F51</f>
        <v>0</v>
      </c>
      <c r="Q51" s="44">
        <f>VFDYLD1!Q51*VLOOKUP(VFDYLD2!Q$4,'[1]INTERNAL PARAMETERS-1'!$B$5:$J$44,5,FALSE)*VLOOKUP(VFDYLD2!Q$4,'[1]INTERNAL PARAMETERS-1'!$B$5:$J$44,7,FALSE)*VFDYLD2!$F51 + VFDYLD1!Q51*(1-VLOOKUP(VFDYLD2!Q$4,'[1]INTERNAL PARAMETERS-1'!$B$5:$J$44,5,FALSE))*VLOOKUP(VFDYLD2!Q$4,'[1]INTERNAL PARAMETERS-1'!$B$5:$J$44,9,FALSE)*VFDYLD2!$F51</f>
        <v>0</v>
      </c>
      <c r="R51" s="44">
        <f>VFDYLD1!R51*VLOOKUP(VFDYLD2!R$4,'[1]INTERNAL PARAMETERS-1'!$B$5:$J$44,5,FALSE)*VLOOKUP(VFDYLD2!R$4,'[1]INTERNAL PARAMETERS-1'!$B$5:$J$44,7,FALSE)*VFDYLD2!$F51 + VFDYLD1!R51*(1-VLOOKUP(VFDYLD2!R$4,'[1]INTERNAL PARAMETERS-1'!$B$5:$J$44,5,FALSE))*VLOOKUP(VFDYLD2!R$4,'[1]INTERNAL PARAMETERS-1'!$B$5:$J$44,9,FALSE)*VFDYLD2!$F51</f>
        <v>7.5269201172614694E-2</v>
      </c>
      <c r="S51" s="44">
        <f>VFDYLD1!S51*VLOOKUP(VFDYLD2!S$4,'[1]INTERNAL PARAMETERS-1'!$B$5:$J$44,5,FALSE)*VLOOKUP(VFDYLD2!S$4,'[1]INTERNAL PARAMETERS-1'!$B$5:$J$44,7,FALSE)*VFDYLD2!$F51 + VFDYLD1!S51*(1-VLOOKUP(VFDYLD2!S$4,'[1]INTERNAL PARAMETERS-1'!$B$5:$J$44,5,FALSE))*VLOOKUP(VFDYLD2!S$4,'[1]INTERNAL PARAMETERS-1'!$B$5:$J$44,9,FALSE)*VFDYLD2!$F51</f>
        <v>1.2463755933728531</v>
      </c>
      <c r="T51" s="44">
        <f>VFDYLD1!T51*VLOOKUP(VFDYLD2!T$4,'[1]INTERNAL PARAMETERS-1'!$B$5:$J$44,5,FALSE)*VLOOKUP(VFDYLD2!T$4,'[1]INTERNAL PARAMETERS-1'!$B$5:$J$44,7,FALSE)*VFDYLD2!$F51 + VFDYLD1!T51*(1-VLOOKUP(VFDYLD2!T$4,'[1]INTERNAL PARAMETERS-1'!$B$5:$J$44,5,FALSE))*VLOOKUP(VFDYLD2!T$4,'[1]INTERNAL PARAMETERS-1'!$B$5:$J$44,9,FALSE)*VFDYLD2!$F51</f>
        <v>0.2620960239092483</v>
      </c>
      <c r="U51" s="44">
        <f>VFDYLD1!U51*VLOOKUP(VFDYLD2!U$4,'[1]INTERNAL PARAMETERS-1'!$B$5:$J$44,5,FALSE)*VLOOKUP(VFDYLD2!U$4,'[1]INTERNAL PARAMETERS-1'!$B$5:$J$44,7,FALSE)*VFDYLD2!$F51 + VFDYLD1!U51*(1-VLOOKUP(VFDYLD2!U$4,'[1]INTERNAL PARAMETERS-1'!$B$5:$J$44,5,FALSE))*VLOOKUP(VFDYLD2!U$4,'[1]INTERNAL PARAMETERS-1'!$B$5:$J$44,9,FALSE)*VFDYLD2!$F51</f>
        <v>0.28858460315098372</v>
      </c>
      <c r="V51" s="44">
        <f>VFDYLD1!V51*VLOOKUP(VFDYLD2!V$4,'[1]INTERNAL PARAMETERS-1'!$B$5:$J$44,5,FALSE)*VLOOKUP(VFDYLD2!V$4,'[1]INTERNAL PARAMETERS-1'!$B$5:$J$44,7,FALSE)*VFDYLD2!$F51 + VFDYLD1!V51*(1-VLOOKUP(VFDYLD2!V$4,'[1]INTERNAL PARAMETERS-1'!$B$5:$J$44,5,FALSE))*VLOOKUP(VFDYLD2!V$4,'[1]INTERNAL PARAMETERS-1'!$B$5:$J$44,9,FALSE)*VFDYLD2!$F51</f>
        <v>1.4028556717661034</v>
      </c>
      <c r="W51" s="44">
        <f>VFDYLD1!W51*VLOOKUP(VFDYLD2!W$4,'[1]INTERNAL PARAMETERS-1'!$B$5:$J$44,5,FALSE)*VLOOKUP(VFDYLD2!W$4,'[1]INTERNAL PARAMETERS-1'!$B$5:$J$44,7,FALSE)*VFDYLD2!$F51 + VFDYLD1!W51*(1-VLOOKUP(VFDYLD2!W$4,'[1]INTERNAL PARAMETERS-1'!$B$5:$J$44,5,FALSE))*VLOOKUP(VFDYLD2!W$4,'[1]INTERNAL PARAMETERS-1'!$B$5:$J$44,9,FALSE)*VFDYLD2!$F51</f>
        <v>0</v>
      </c>
      <c r="X51" s="44">
        <f>VFDYLD1!X51*VLOOKUP(VFDYLD2!X$4,'[1]INTERNAL PARAMETERS-1'!$B$5:$J$44,5,FALSE)*VLOOKUP(VFDYLD2!X$4,'[1]INTERNAL PARAMETERS-1'!$B$5:$J$44,7,FALSE)*VFDYLD2!$F51 + VFDYLD1!X51*(1-VLOOKUP(VFDYLD2!X$4,'[1]INTERNAL PARAMETERS-1'!$B$5:$J$44,5,FALSE))*VLOOKUP(VFDYLD2!X$4,'[1]INTERNAL PARAMETERS-1'!$B$5:$J$44,9,FALSE)*VFDYLD2!$F51</f>
        <v>0</v>
      </c>
      <c r="Y51" s="44">
        <f>VFDYLD1!Y51*VLOOKUP(VFDYLD2!Y$4,'[1]INTERNAL PARAMETERS-1'!$B$5:$J$44,5,FALSE)*VLOOKUP(VFDYLD2!Y$4,'[1]INTERNAL PARAMETERS-1'!$B$5:$J$44,7,FALSE)*VFDYLD2!$F51 + VFDYLD1!Y51*(1-VLOOKUP(VFDYLD2!Y$4,'[1]INTERNAL PARAMETERS-1'!$B$5:$J$44,5,FALSE))*VLOOKUP(VFDYLD2!Y$4,'[1]INTERNAL PARAMETERS-1'!$B$5:$J$44,9,FALSE)*VFDYLD2!$F51</f>
        <v>0</v>
      </c>
      <c r="Z51" s="44">
        <f>VFDYLD1!Z51*VLOOKUP(VFDYLD2!Z$4,'[1]INTERNAL PARAMETERS-1'!$B$5:$J$44,5,FALSE)*VLOOKUP(VFDYLD2!Z$4,'[1]INTERNAL PARAMETERS-1'!$B$5:$J$44,7,FALSE)*VFDYLD2!$F51 + VFDYLD1!Z51*(1-VLOOKUP(VFDYLD2!Z$4,'[1]INTERNAL PARAMETERS-1'!$B$5:$J$44,5,FALSE))*VLOOKUP(VFDYLD2!Z$4,'[1]INTERNAL PARAMETERS-1'!$B$5:$J$44,9,FALSE)*VFDYLD2!$F51</f>
        <v>0</v>
      </c>
      <c r="AA51" s="44">
        <f>VFDYLD1!AA51*VLOOKUP(VFDYLD2!AA$4,'[1]INTERNAL PARAMETERS-1'!$B$5:$J$44,5,FALSE)*VLOOKUP(VFDYLD2!AA$4,'[1]INTERNAL PARAMETERS-1'!$B$5:$J$44,7,FALSE)*VFDYLD2!$F51 + VFDYLD1!AA51*(1-VLOOKUP(VFDYLD2!AA$4,'[1]INTERNAL PARAMETERS-1'!$B$5:$J$44,5,FALSE))*VLOOKUP(VFDYLD2!AA$4,'[1]INTERNAL PARAMETERS-1'!$B$5:$J$44,9,FALSE)*VFDYLD2!$F51</f>
        <v>0</v>
      </c>
      <c r="AB51" s="44">
        <f>VFDYLD1!AB51*VLOOKUP(VFDYLD2!AB$4,'[1]INTERNAL PARAMETERS-1'!$B$5:$J$44,5,FALSE)*VLOOKUP(VFDYLD2!AB$4,'[1]INTERNAL PARAMETERS-1'!$B$5:$J$44,7,FALSE)*VFDYLD2!$F51 + VFDYLD1!AB51*(1-VLOOKUP(VFDYLD2!AB$4,'[1]INTERNAL PARAMETERS-1'!$B$5:$J$44,5,FALSE))*VLOOKUP(VFDYLD2!AB$4,'[1]INTERNAL PARAMETERS-1'!$B$5:$J$44,9,FALSE)*VFDYLD2!$F51</f>
        <v>0</v>
      </c>
      <c r="AC51" s="44">
        <f>VFDYLD1!AC51*VLOOKUP(VFDYLD2!AC$4,'[1]INTERNAL PARAMETERS-1'!$B$5:$J$44,5,FALSE)*VLOOKUP(VFDYLD2!AC$4,'[1]INTERNAL PARAMETERS-1'!$B$5:$J$44,7,FALSE)*VFDYLD2!$F51 + VFDYLD1!AC51*(1-VLOOKUP(VFDYLD2!AC$4,'[1]INTERNAL PARAMETERS-1'!$B$5:$J$44,5,FALSE))*VLOOKUP(VFDYLD2!AC$4,'[1]INTERNAL PARAMETERS-1'!$B$5:$J$44,9,FALSE)*VFDYLD2!$F51</f>
        <v>0</v>
      </c>
      <c r="AD51" s="44">
        <f>VFDYLD1!AD51*VLOOKUP(VFDYLD2!AD$4,'[1]INTERNAL PARAMETERS-1'!$B$5:$J$44,5,FALSE)*VLOOKUP(VFDYLD2!AD$4,'[1]INTERNAL PARAMETERS-1'!$B$5:$J$44,7,FALSE)*VFDYLD2!$F51 + VFDYLD1!AD51*(1-VLOOKUP(VFDYLD2!AD$4,'[1]INTERNAL PARAMETERS-1'!$B$5:$J$44,5,FALSE))*VLOOKUP(VFDYLD2!AD$4,'[1]INTERNAL PARAMETERS-1'!$B$5:$J$44,9,FALSE)*VFDYLD2!$F51</f>
        <v>0</v>
      </c>
      <c r="AE51" s="44">
        <f>VFDYLD1!AE51*VLOOKUP(VFDYLD2!AE$4,'[1]INTERNAL PARAMETERS-1'!$B$5:$J$44,5,FALSE)*VLOOKUP(VFDYLD2!AE$4,'[1]INTERNAL PARAMETERS-1'!$B$5:$J$44,7,FALSE)*VFDYLD2!$F51 + VFDYLD1!AE51*(1-VLOOKUP(VFDYLD2!AE$4,'[1]INTERNAL PARAMETERS-1'!$B$5:$J$44,5,FALSE))*VLOOKUP(VFDYLD2!AE$4,'[1]INTERNAL PARAMETERS-1'!$B$5:$J$44,9,FALSE)*VFDYLD2!$F51</f>
        <v>0</v>
      </c>
      <c r="AF51" s="44">
        <f>VFDYLD1!AF51*VLOOKUP(VFDYLD2!AF$4,'[1]INTERNAL PARAMETERS-1'!$B$5:$J$44,5,FALSE)*VLOOKUP(VFDYLD2!AF$4,'[1]INTERNAL PARAMETERS-1'!$B$5:$J$44,7,FALSE)*VFDYLD2!$F51 + VFDYLD1!AF51*(1-VLOOKUP(VFDYLD2!AF$4,'[1]INTERNAL PARAMETERS-1'!$B$5:$J$44,5,FALSE))*VLOOKUP(VFDYLD2!AF$4,'[1]INTERNAL PARAMETERS-1'!$B$5:$J$44,9,FALSE)*VFDYLD2!$F51</f>
        <v>0.10485009853789529</v>
      </c>
      <c r="AG51" s="44">
        <f>VFDYLD1!AG51*VLOOKUP(VFDYLD2!AG$4,'[1]INTERNAL PARAMETERS-1'!$B$5:$J$44,5,FALSE)*VLOOKUP(VFDYLD2!AG$4,'[1]INTERNAL PARAMETERS-1'!$B$5:$J$44,7,FALSE)*VFDYLD2!$F51 + VFDYLD1!AG51*(1-VLOOKUP(VFDYLD2!AG$4,'[1]INTERNAL PARAMETERS-1'!$B$5:$J$44,5,FALSE))*VLOOKUP(VFDYLD2!AG$4,'[1]INTERNAL PARAMETERS-1'!$B$5:$J$44,9,FALSE)*VFDYLD2!$F51</f>
        <v>0</v>
      </c>
      <c r="AH51" s="44">
        <f>VFDYLD1!AH51*VLOOKUP(VFDYLD2!AH$4,'[1]INTERNAL PARAMETERS-1'!$B$5:$J$44,5,FALSE)*VLOOKUP(VFDYLD2!AH$4,'[1]INTERNAL PARAMETERS-1'!$B$5:$J$44,7,FALSE)*VFDYLD2!$F51 + VFDYLD1!AH51*(1-VLOOKUP(VFDYLD2!AH$4,'[1]INTERNAL PARAMETERS-1'!$B$5:$J$44,5,FALSE))*VLOOKUP(VFDYLD2!AH$4,'[1]INTERNAL PARAMETERS-1'!$B$5:$J$44,9,FALSE)*VFDYLD2!$F51</f>
        <v>0</v>
      </c>
      <c r="AI51" s="44">
        <f>VFDYLD1!AI51*VLOOKUP(VFDYLD2!AI$4,'[1]INTERNAL PARAMETERS-1'!$B$5:$J$44,5,FALSE)*VLOOKUP(VFDYLD2!AI$4,'[1]INTERNAL PARAMETERS-1'!$B$5:$J$44,7,FALSE)*VFDYLD2!$F51 + VFDYLD1!AI51*(1-VLOOKUP(VFDYLD2!AI$4,'[1]INTERNAL PARAMETERS-1'!$B$5:$J$44,5,FALSE))*VLOOKUP(VFDYLD2!AI$4,'[1]INTERNAL PARAMETERS-1'!$B$5:$J$44,9,FALSE)*VFDYLD2!$F51</f>
        <v>2.3521625366442089E-2</v>
      </c>
      <c r="AJ51" s="44">
        <f>VFDYLD1!AJ51*VLOOKUP(VFDYLD2!AJ$4,'[1]INTERNAL PARAMETERS-1'!$B$5:$J$44,5,FALSE)*VLOOKUP(VFDYLD2!AJ$4,'[1]INTERNAL PARAMETERS-1'!$B$5:$J$44,7,FALSE)*VFDYLD2!$F51 + VFDYLD1!AJ51*(1-VLOOKUP(VFDYLD2!AJ$4,'[1]INTERNAL PARAMETERS-1'!$B$5:$J$44,5,FALSE))*VLOOKUP(VFDYLD2!AJ$4,'[1]INTERNAL PARAMETERS-1'!$B$5:$J$44,9,FALSE)*VFDYLD2!$F51</f>
        <v>0.18346867785824827</v>
      </c>
      <c r="AK51" s="44">
        <f>VFDYLD1!AK51*VLOOKUP(VFDYLD2!AK$4,'[1]INTERNAL PARAMETERS-1'!$B$5:$J$44,5,FALSE)*VLOOKUP(VFDYLD2!AK$4,'[1]INTERNAL PARAMETERS-1'!$B$5:$J$44,7,FALSE)*VFDYLD2!$F51 + VFDYLD1!AK51*(1-VLOOKUP(VFDYLD2!AK$4,'[1]INTERNAL PARAMETERS-1'!$B$5:$J$44,5,FALSE))*VLOOKUP(VFDYLD2!AK$4,'[1]INTERNAL PARAMETERS-1'!$B$5:$J$44,9,FALSE)*VFDYLD2!$F51</f>
        <v>0</v>
      </c>
      <c r="AL51" s="44">
        <f>VFDYLD1!AL51*VLOOKUP(VFDYLD2!AL$4,'[1]INTERNAL PARAMETERS-1'!$B$5:$J$44,5,FALSE)*VLOOKUP(VFDYLD2!AL$4,'[1]INTERNAL PARAMETERS-1'!$B$5:$J$44,7,FALSE)*VFDYLD2!$F51 + VFDYLD1!AL51*(1-VLOOKUP(VFDYLD2!AL$4,'[1]INTERNAL PARAMETERS-1'!$B$5:$J$44,5,FALSE))*VLOOKUP(VFDYLD2!AL$4,'[1]INTERNAL PARAMETERS-1'!$B$5:$J$44,9,FALSE)*VFDYLD2!$F51</f>
        <v>0</v>
      </c>
      <c r="AM51" s="44">
        <f>VFDYLD1!AM51*VLOOKUP(VFDYLD2!AM$4,'[1]INTERNAL PARAMETERS-1'!$B$5:$J$44,5,FALSE)*VLOOKUP(VFDYLD2!AM$4,'[1]INTERNAL PARAMETERS-1'!$B$5:$J$44,7,FALSE)*VFDYLD2!$F51 + VFDYLD1!AM51*(1-VLOOKUP(VFDYLD2!AM$4,'[1]INTERNAL PARAMETERS-1'!$B$5:$J$44,5,FALSE))*VLOOKUP(VFDYLD2!AM$4,'[1]INTERNAL PARAMETERS-1'!$B$5:$J$44,9,FALSE)*VFDYLD2!$F51</f>
        <v>0</v>
      </c>
      <c r="AN51" s="44">
        <f>VFDYLD1!AN51*VLOOKUP(VFDYLD2!AN$4,'[1]INTERNAL PARAMETERS-1'!$B$5:$J$44,5,FALSE)*VLOOKUP(VFDYLD2!AN$4,'[1]INTERNAL PARAMETERS-1'!$B$5:$J$44,7,FALSE)*VFDYLD2!$F51 + VFDYLD1!AN51*(1-VLOOKUP(VFDYLD2!AN$4,'[1]INTERNAL PARAMETERS-1'!$B$5:$J$44,5,FALSE))*VLOOKUP(VFDYLD2!AN$4,'[1]INTERNAL PARAMETERS-1'!$B$5:$J$44,9,FALSE)*VFDYLD2!$F51</f>
        <v>0</v>
      </c>
      <c r="AO51" s="44">
        <f>VFDYLD1!AO51*VLOOKUP(VFDYLD2!AO$4,'[1]INTERNAL PARAMETERS-1'!$B$5:$J$44,5,FALSE)*VLOOKUP(VFDYLD2!AO$4,'[1]INTERNAL PARAMETERS-1'!$B$5:$J$44,7,FALSE)*VFDYLD2!$F51 + VFDYLD1!AO51*(1-VLOOKUP(VFDYLD2!AO$4,'[1]INTERNAL PARAMETERS-1'!$B$5:$J$44,5,FALSE))*VLOOKUP(VFDYLD2!AO$4,'[1]INTERNAL PARAMETERS-1'!$B$5:$J$44,9,FALSE)*VFDYLD2!$F51</f>
        <v>0</v>
      </c>
      <c r="AP51" s="44">
        <f>VFDYLD1!AP51*VLOOKUP(VFDYLD2!AP$4,'[1]INTERNAL PARAMETERS-1'!$B$5:$J$44,5,FALSE)*VLOOKUP(VFDYLD2!AP$4,'[1]INTERNAL PARAMETERS-1'!$B$5:$J$44,7,FALSE)*VFDYLD2!$F51 + VFDYLD1!AP51*(1-VLOOKUP(VFDYLD2!AP$4,'[1]INTERNAL PARAMETERS-1'!$B$5:$J$44,5,FALSE))*VLOOKUP(VFDYLD2!AP$4,'[1]INTERNAL PARAMETERS-1'!$B$5:$J$44,9,FALSE)*VFDYLD2!$F51</f>
        <v>0</v>
      </c>
      <c r="AQ51" s="44">
        <f>VFDYLD1!AQ51*VLOOKUP(VFDYLD2!AQ$4,'[1]INTERNAL PARAMETERS-1'!$B$5:$J$44,5,FALSE)*VLOOKUP(VFDYLD2!AQ$4,'[1]INTERNAL PARAMETERS-1'!$B$5:$J$44,7,FALSE)*VFDYLD2!$F51 + VFDYLD1!AQ51*(1-VLOOKUP(VFDYLD2!AQ$4,'[1]INTERNAL PARAMETERS-1'!$B$5:$J$44,5,FALSE))*VLOOKUP(VFDYLD2!AQ$4,'[1]INTERNAL PARAMETERS-1'!$B$5:$J$44,9,FALSE)*VFDYLD2!$F51</f>
        <v>0</v>
      </c>
      <c r="AR51" s="44">
        <f>VFDYLD1!AR51*VLOOKUP(VFDYLD2!AR$4,'[1]INTERNAL PARAMETERS-1'!$B$5:$J$44,5,FALSE)*VLOOKUP(VFDYLD2!AR$4,'[1]INTERNAL PARAMETERS-1'!$B$5:$J$44,7,FALSE)*VFDYLD2!$F51 + VFDYLD1!AR51*(1-VLOOKUP(VFDYLD2!AR$4,'[1]INTERNAL PARAMETERS-1'!$B$5:$J$44,5,FALSE))*VLOOKUP(VFDYLD2!AR$4,'[1]INTERNAL PARAMETERS-1'!$B$5:$J$44,9,FALSE)*VFDYLD2!$F51</f>
        <v>0</v>
      </c>
      <c r="AS51" s="44">
        <f>VFDYLD1!AS51*VLOOKUP(VFDYLD2!AS$4,'[1]INTERNAL PARAMETERS-1'!$B$5:$J$44,5,FALSE)*VLOOKUP(VFDYLD2!AS$4,'[1]INTERNAL PARAMETERS-1'!$B$5:$J$44,7,FALSE)*VFDYLD2!$F51 + VFDYLD1!AS51*(1-VLOOKUP(VFDYLD2!AS$4,'[1]INTERNAL PARAMETERS-1'!$B$5:$J$44,5,FALSE))*VLOOKUP(VFDYLD2!AS$4,'[1]INTERNAL PARAMETERS-1'!$B$5:$J$44,9,FALSE)*VFDYLD2!$F51</f>
        <v>0</v>
      </c>
      <c r="AT51" s="43">
        <f>VFDYLD1!AT51*VLOOKUP(VFDYLD2!AT$4,'[1]INTERNAL PARAMETERS-1'!$B$5:$J$44,5,FALSE)*VLOOKUP(VFDYLD2!AT$4,'[1]INTERNAL PARAMETERS-1'!$B$5:$J$44,7,FALSE)*VFDYLD2!$F51 + VFDYLD1!AT51*(1-VLOOKUP(VFDYLD2!AT$4,'[1]INTERNAL PARAMETERS-1'!$B$5:$J$44,5,FALSE))*VLOOKUP(VFDYLD2!AT$4,'[1]INTERNAL PARAMETERS-1'!$B$5:$J$44,9,FALSE)*VFDYLD2!$F51</f>
        <v>0</v>
      </c>
      <c r="AU51" s="45">
        <f>VFDYLD1!AU51*VLOOKUP(VFDYLD2!AU$4,'[1]INTERNAL PARAMETERS-1'!$B$5:$J$44,5,FALSE)*VLOOKUP(VFDYLD2!AU$4,'[1]INTERNAL PARAMETERS-1'!$B$5:$J$44,6,FALSE)*VLOOKUP(VFDYLD2!AU$4,'[1]INTERNAL PARAMETERS-1'!$B$5:$J$44,3,FALSE) + VFDYLD1!AU51*(1-VLOOKUP(VFDYLD2!AU$4,'[1]INTERNAL PARAMETERS-1'!$B$5:$J$44,5,FALSE))*VLOOKUP(VFDYLD2!AU$4,'[1]INTERNAL PARAMETERS-1'!$B$5:$J$44,8,FALSE)*VLOOKUP(VFDYLD2!AU$4,'[1]INTERNAL PARAMETERS-1'!$B$5:$J$44,3,FALSE)</f>
        <v>0</v>
      </c>
      <c r="AV51" s="44">
        <f>VFDYLD1!AV51*VLOOKUP(VFDYLD2!AV$4,'[1]INTERNAL PARAMETERS-1'!$B$5:$J$44,5,FALSE)*VLOOKUP(VFDYLD2!AV$4,'[1]INTERNAL PARAMETERS-1'!$B$5:$J$44,6,FALSE)*VLOOKUP(VFDYLD2!AV$4,'[1]INTERNAL PARAMETERS-1'!$B$5:$J$44,3,FALSE) + VFDYLD1!AV51*(1-VLOOKUP(VFDYLD2!AV$4,'[1]INTERNAL PARAMETERS-1'!$B$5:$J$44,5,FALSE))*VLOOKUP(VFDYLD2!AV$4,'[1]INTERNAL PARAMETERS-1'!$B$5:$J$44,8,FALSE)*VLOOKUP(VFDYLD2!AV$4,'[1]INTERNAL PARAMETERS-1'!$B$5:$J$44,3,FALSE)</f>
        <v>0</v>
      </c>
      <c r="AW51" s="44">
        <f>VFDYLD1!AW51*VLOOKUP(VFDYLD2!AW$4,'[1]INTERNAL PARAMETERS-1'!$B$5:$J$44,5,FALSE)*VLOOKUP(VFDYLD2!AW$4,'[1]INTERNAL PARAMETERS-1'!$B$5:$J$44,6,FALSE)*VLOOKUP(VFDYLD2!AW$4,'[1]INTERNAL PARAMETERS-1'!$B$5:$J$44,3,FALSE) + VFDYLD1!AW51*(1-VLOOKUP(VFDYLD2!AW$4,'[1]INTERNAL PARAMETERS-1'!$B$5:$J$44,5,FALSE))*VLOOKUP(VFDYLD2!AW$4,'[1]INTERNAL PARAMETERS-1'!$B$5:$J$44,8,FALSE)*VLOOKUP(VFDYLD2!AW$4,'[1]INTERNAL PARAMETERS-1'!$B$5:$J$44,3,FALSE)</f>
        <v>0.35909622951607262</v>
      </c>
      <c r="AX51" s="44">
        <f>VFDYLD1!AX51*VLOOKUP(VFDYLD2!AX$4,'[1]INTERNAL PARAMETERS-1'!$B$5:$J$44,5,FALSE)*VLOOKUP(VFDYLD2!AX$4,'[1]INTERNAL PARAMETERS-1'!$B$5:$J$44,6,FALSE)*VLOOKUP(VFDYLD2!AX$4,'[1]INTERNAL PARAMETERS-1'!$B$5:$J$44,3,FALSE) + VFDYLD1!AX51*(1-VLOOKUP(VFDYLD2!AX$4,'[1]INTERNAL PARAMETERS-1'!$B$5:$J$44,5,FALSE))*VLOOKUP(VFDYLD2!AX$4,'[1]INTERNAL PARAMETERS-1'!$B$5:$J$44,8,FALSE)*VLOOKUP(VFDYLD2!AX$4,'[1]INTERNAL PARAMETERS-1'!$B$5:$J$44,3,FALSE)</f>
        <v>0</v>
      </c>
      <c r="AY51" s="44">
        <f>VFDYLD1!AY51*VLOOKUP(VFDYLD2!AY$4,'[1]INTERNAL PARAMETERS-1'!$B$5:$J$44,5,FALSE)*VLOOKUP(VFDYLD2!AY$4,'[1]INTERNAL PARAMETERS-1'!$B$5:$J$44,6,FALSE)*VLOOKUP(VFDYLD2!AY$4,'[1]INTERNAL PARAMETERS-1'!$B$5:$J$44,3,FALSE) + VFDYLD1!AY51*(1-VLOOKUP(VFDYLD2!AY$4,'[1]INTERNAL PARAMETERS-1'!$B$5:$J$44,5,FALSE))*VLOOKUP(VFDYLD2!AY$4,'[1]INTERNAL PARAMETERS-1'!$B$5:$J$44,8,FALSE)*VLOOKUP(VFDYLD2!AY$4,'[1]INTERNAL PARAMETERS-1'!$B$5:$J$44,3,FALSE)</f>
        <v>0</v>
      </c>
      <c r="AZ51" s="44">
        <f>VFDYLD1!AZ51*VLOOKUP(VFDYLD2!AZ$4,'[1]INTERNAL PARAMETERS-1'!$B$5:$J$44,5,FALSE)*VLOOKUP(VFDYLD2!AZ$4,'[1]INTERNAL PARAMETERS-1'!$B$5:$J$44,6,FALSE)*VLOOKUP(VFDYLD2!AZ$4,'[1]INTERNAL PARAMETERS-1'!$B$5:$J$44,3,FALSE) + VFDYLD1!AZ51*(1-VLOOKUP(VFDYLD2!AZ$4,'[1]INTERNAL PARAMETERS-1'!$B$5:$J$44,5,FALSE))*VLOOKUP(VFDYLD2!AZ$4,'[1]INTERNAL PARAMETERS-1'!$B$5:$J$44,8,FALSE)*VLOOKUP(VFDYLD2!AZ$4,'[1]INTERNAL PARAMETERS-1'!$B$5:$J$44,3,FALSE)</f>
        <v>0</v>
      </c>
      <c r="BA51" s="44">
        <f>VFDYLD1!BA51*VLOOKUP(VFDYLD2!BA$4,'[1]INTERNAL PARAMETERS-1'!$B$5:$J$44,5,FALSE)*VLOOKUP(VFDYLD2!BA$4,'[1]INTERNAL PARAMETERS-1'!$B$5:$J$44,6,FALSE)*VLOOKUP(VFDYLD2!BA$4,'[1]INTERNAL PARAMETERS-1'!$B$5:$J$44,3,FALSE) + VFDYLD1!BA51*(1-VLOOKUP(VFDYLD2!BA$4,'[1]INTERNAL PARAMETERS-1'!$B$5:$J$44,5,FALSE))*VLOOKUP(VFDYLD2!BA$4,'[1]INTERNAL PARAMETERS-1'!$B$5:$J$44,8,FALSE)*VLOOKUP(VFDYLD2!BA$4,'[1]INTERNAL PARAMETERS-1'!$B$5:$J$44,3,FALSE)</f>
        <v>0.21397019739808901</v>
      </c>
      <c r="BB51" s="44">
        <f>VFDYLD1!BB51*VLOOKUP(VFDYLD2!BB$4,'[1]INTERNAL PARAMETERS-1'!$B$5:$J$44,5,FALSE)*VLOOKUP(VFDYLD2!BB$4,'[1]INTERNAL PARAMETERS-1'!$B$5:$J$44,6,FALSE)*VLOOKUP(VFDYLD2!BB$4,'[1]INTERNAL PARAMETERS-1'!$B$5:$J$44,3,FALSE) + VFDYLD1!BB51*(1-VLOOKUP(VFDYLD2!BB$4,'[1]INTERNAL PARAMETERS-1'!$B$5:$J$44,5,FALSE))*VLOOKUP(VFDYLD2!BB$4,'[1]INTERNAL PARAMETERS-1'!$B$5:$J$44,8,FALSE)*VLOOKUP(VFDYLD2!BB$4,'[1]INTERNAL PARAMETERS-1'!$B$5:$J$44,3,FALSE)</f>
        <v>6.1561179447090449E-2</v>
      </c>
      <c r="BC51" s="44">
        <f>VFDYLD1!BC51*VLOOKUP(VFDYLD2!BC$4,'[1]INTERNAL PARAMETERS-1'!$B$5:$J$44,5,FALSE)*VLOOKUP(VFDYLD2!BC$4,'[1]INTERNAL PARAMETERS-1'!$B$5:$J$44,6,FALSE)*VLOOKUP(VFDYLD2!BC$4,'[1]INTERNAL PARAMETERS-1'!$B$5:$J$44,3,FALSE) + VFDYLD1!BC51*(1-VLOOKUP(VFDYLD2!BC$4,'[1]INTERNAL PARAMETERS-1'!$B$5:$J$44,5,FALSE))*VLOOKUP(VFDYLD2!BC$4,'[1]INTERNAL PARAMETERS-1'!$B$5:$J$44,8,FALSE)*VLOOKUP(VFDYLD2!BC$4,'[1]INTERNAL PARAMETERS-1'!$B$5:$J$44,3,FALSE)</f>
        <v>0.21520555733844951</v>
      </c>
      <c r="BD51" s="44">
        <f>VFDYLD1!BD51*VLOOKUP(VFDYLD2!BD$4,'[1]INTERNAL PARAMETERS-1'!$B$5:$J$44,5,FALSE)*VLOOKUP(VFDYLD2!BD$4,'[1]INTERNAL PARAMETERS-1'!$B$5:$J$44,6,FALSE)*VLOOKUP(VFDYLD2!BD$4,'[1]INTERNAL PARAMETERS-1'!$B$5:$J$44,3,FALSE) + VFDYLD1!BD51*(1-VLOOKUP(VFDYLD2!BD$4,'[1]INTERNAL PARAMETERS-1'!$B$5:$J$44,5,FALSE))*VLOOKUP(VFDYLD2!BD$4,'[1]INTERNAL PARAMETERS-1'!$B$5:$J$44,8,FALSE)*VLOOKUP(VFDYLD2!BD$4,'[1]INTERNAL PARAMETERS-1'!$B$5:$J$44,3,FALSE)</f>
        <v>5.3952955538046354E-2</v>
      </c>
      <c r="BE51" s="44">
        <f>VFDYLD1!BE51*VLOOKUP(VFDYLD2!BE$4,'[1]INTERNAL PARAMETERS-1'!$B$5:$J$44,5,FALSE)*VLOOKUP(VFDYLD2!BE$4,'[1]INTERNAL PARAMETERS-1'!$B$5:$J$44,6,FALSE)*VLOOKUP(VFDYLD2!BE$4,'[1]INTERNAL PARAMETERS-1'!$B$5:$J$44,3,FALSE) + VFDYLD1!BE51*(1-VLOOKUP(VFDYLD2!BE$4,'[1]INTERNAL PARAMETERS-1'!$B$5:$J$44,5,FALSE))*VLOOKUP(VFDYLD2!BE$4,'[1]INTERNAL PARAMETERS-1'!$B$5:$J$44,8,FALSE)*VLOOKUP(VFDYLD2!BE$4,'[1]INTERNAL PARAMETERS-1'!$B$5:$J$44,3,FALSE)</f>
        <v>0.13670827941345159</v>
      </c>
      <c r="BF51" s="44">
        <f>VFDYLD1!BF51*VLOOKUP(VFDYLD2!BF$4,'[1]INTERNAL PARAMETERS-1'!$B$5:$J$44,5,FALSE)*VLOOKUP(VFDYLD2!BF$4,'[1]INTERNAL PARAMETERS-1'!$B$5:$J$44,6,FALSE)*VLOOKUP(VFDYLD2!BF$4,'[1]INTERNAL PARAMETERS-1'!$B$5:$J$44,3,FALSE) + VFDYLD1!BF51*(1-VLOOKUP(VFDYLD2!BF$4,'[1]INTERNAL PARAMETERS-1'!$B$5:$J$44,5,FALSE))*VLOOKUP(VFDYLD2!BF$4,'[1]INTERNAL PARAMETERS-1'!$B$5:$J$44,8,FALSE)*VLOOKUP(VFDYLD2!BF$4,'[1]INTERNAL PARAMETERS-1'!$B$5:$J$44,3,FALSE)</f>
        <v>0</v>
      </c>
      <c r="BG51" s="44">
        <f>VFDYLD1!BG51*VLOOKUP(VFDYLD2!BG$4,'[1]INTERNAL PARAMETERS-1'!$B$5:$J$44,5,FALSE)*VLOOKUP(VFDYLD2!BG$4,'[1]INTERNAL PARAMETERS-1'!$B$5:$J$44,6,FALSE)*VLOOKUP(VFDYLD2!BG$4,'[1]INTERNAL PARAMETERS-1'!$B$5:$J$44,3,FALSE) + VFDYLD1!BG51*(1-VLOOKUP(VFDYLD2!BG$4,'[1]INTERNAL PARAMETERS-1'!$B$5:$J$44,5,FALSE))*VLOOKUP(VFDYLD2!BG$4,'[1]INTERNAL PARAMETERS-1'!$B$5:$J$44,8,FALSE)*VLOOKUP(VFDYLD2!BG$4,'[1]INTERNAL PARAMETERS-1'!$B$5:$J$44,3,FALSE)</f>
        <v>5.353816869305688E-2</v>
      </c>
      <c r="BH51" s="44">
        <f>VFDYLD1!BH51*VLOOKUP(VFDYLD2!BH$4,'[1]INTERNAL PARAMETERS-1'!$B$5:$J$44,5,FALSE)*VLOOKUP(VFDYLD2!BH$4,'[1]INTERNAL PARAMETERS-1'!$B$5:$J$44,6,FALSE)*VLOOKUP(VFDYLD2!BH$4,'[1]INTERNAL PARAMETERS-1'!$B$5:$J$44,3,FALSE) + VFDYLD1!BH51*(1-VLOOKUP(VFDYLD2!BH$4,'[1]INTERNAL PARAMETERS-1'!$B$5:$J$44,5,FALSE))*VLOOKUP(VFDYLD2!BH$4,'[1]INTERNAL PARAMETERS-1'!$B$5:$J$44,8,FALSE)*VLOOKUP(VFDYLD2!BH$4,'[1]INTERNAL PARAMETERS-1'!$B$5:$J$44,3,FALSE)</f>
        <v>2.3437082352618742E-4</v>
      </c>
      <c r="BI51" s="44">
        <f>VFDYLD1!BI51*VLOOKUP(VFDYLD2!BI$4,'[1]INTERNAL PARAMETERS-1'!$B$5:$J$44,5,FALSE)*VLOOKUP(VFDYLD2!BI$4,'[1]INTERNAL PARAMETERS-1'!$B$5:$J$44,6,FALSE)*VLOOKUP(VFDYLD2!BI$4,'[1]INTERNAL PARAMETERS-1'!$B$5:$J$44,3,FALSE) + VFDYLD1!BI51*(1-VLOOKUP(VFDYLD2!BI$4,'[1]INTERNAL PARAMETERS-1'!$B$5:$J$44,5,FALSE))*VLOOKUP(VFDYLD2!BI$4,'[1]INTERNAL PARAMETERS-1'!$B$5:$J$44,8,FALSE)*VLOOKUP(VFDYLD2!BI$4,'[1]INTERNAL PARAMETERS-1'!$B$5:$J$44,3,FALSE)</f>
        <v>0</v>
      </c>
      <c r="BJ51" s="44">
        <f>VFDYLD1!BJ51*VLOOKUP(VFDYLD2!BJ$4,'[1]INTERNAL PARAMETERS-1'!$B$5:$J$44,5,FALSE)*VLOOKUP(VFDYLD2!BJ$4,'[1]INTERNAL PARAMETERS-1'!$B$5:$J$44,6,FALSE)*VLOOKUP(VFDYLD2!BJ$4,'[1]INTERNAL PARAMETERS-1'!$B$5:$J$44,3,FALSE) + VFDYLD1!BJ51*(1-VLOOKUP(VFDYLD2!BJ$4,'[1]INTERNAL PARAMETERS-1'!$B$5:$J$44,5,FALSE))*VLOOKUP(VFDYLD2!BJ$4,'[1]INTERNAL PARAMETERS-1'!$B$5:$J$44,8,FALSE)*VLOOKUP(VFDYLD2!BJ$4,'[1]INTERNAL PARAMETERS-1'!$B$5:$J$44,3,FALSE)</f>
        <v>2.4447548981688955E-2</v>
      </c>
      <c r="BK51" s="44">
        <f>VFDYLD1!BK51*VLOOKUP(VFDYLD2!BK$4,'[1]INTERNAL PARAMETERS-1'!$B$5:$J$44,5,FALSE)*VLOOKUP(VFDYLD2!BK$4,'[1]INTERNAL PARAMETERS-1'!$B$5:$J$44,6,FALSE)*VLOOKUP(VFDYLD2!BK$4,'[1]INTERNAL PARAMETERS-1'!$B$5:$J$44,3,FALSE) + VFDYLD1!BK51*(1-VLOOKUP(VFDYLD2!BK$4,'[1]INTERNAL PARAMETERS-1'!$B$5:$J$44,5,FALSE))*VLOOKUP(VFDYLD2!BK$4,'[1]INTERNAL PARAMETERS-1'!$B$5:$J$44,8,FALSE)*VLOOKUP(VFDYLD2!BK$4,'[1]INTERNAL PARAMETERS-1'!$B$5:$J$44,3,FALSE)</f>
        <v>2.9925175202874639E-2</v>
      </c>
      <c r="BL51" s="44">
        <f>VFDYLD1!BL51*VLOOKUP(VFDYLD2!BL$4,'[1]INTERNAL PARAMETERS-1'!$B$5:$J$44,5,FALSE)*VLOOKUP(VFDYLD2!BL$4,'[1]INTERNAL PARAMETERS-1'!$B$5:$J$44,6,FALSE)*VLOOKUP(VFDYLD2!BL$4,'[1]INTERNAL PARAMETERS-1'!$B$5:$J$44,3,FALSE) + VFDYLD1!BL51*(1-VLOOKUP(VFDYLD2!BL$4,'[1]INTERNAL PARAMETERS-1'!$B$5:$J$44,5,FALSE))*VLOOKUP(VFDYLD2!BL$4,'[1]INTERNAL PARAMETERS-1'!$B$5:$J$44,8,FALSE)*VLOOKUP(VFDYLD2!BL$4,'[1]INTERNAL PARAMETERS-1'!$B$5:$J$44,3,FALSE)</f>
        <v>9.4201977933259323E-2</v>
      </c>
      <c r="BM51" s="44">
        <f>VFDYLD1!BM51*VLOOKUP(VFDYLD2!BM$4,'[1]INTERNAL PARAMETERS-1'!$B$5:$J$44,5,FALSE)*VLOOKUP(VFDYLD2!BM$4,'[1]INTERNAL PARAMETERS-1'!$B$5:$J$44,6,FALSE)*VLOOKUP(VFDYLD2!BM$4,'[1]INTERNAL PARAMETERS-1'!$B$5:$J$44,3,FALSE) + VFDYLD1!BM51*(1-VLOOKUP(VFDYLD2!BM$4,'[1]INTERNAL PARAMETERS-1'!$B$5:$J$44,5,FALSE))*VLOOKUP(VFDYLD2!BM$4,'[1]INTERNAL PARAMETERS-1'!$B$5:$J$44,8,FALSE)*VLOOKUP(VFDYLD2!BM$4,'[1]INTERNAL PARAMETERS-1'!$B$5:$J$44,3,FALSE)</f>
        <v>4.8831884319377412E-2</v>
      </c>
      <c r="BN51" s="44">
        <f>VFDYLD1!BN51*VLOOKUP(VFDYLD2!BN$4,'[1]INTERNAL PARAMETERS-1'!$B$5:$J$44,5,FALSE)*VLOOKUP(VFDYLD2!BN$4,'[1]INTERNAL PARAMETERS-1'!$B$5:$J$44,6,FALSE)*VLOOKUP(VFDYLD2!BN$4,'[1]INTERNAL PARAMETERS-1'!$B$5:$J$44,3,FALSE) + VFDYLD1!BN51*(1-VLOOKUP(VFDYLD2!BN$4,'[1]INTERNAL PARAMETERS-1'!$B$5:$J$44,5,FALSE))*VLOOKUP(VFDYLD2!BN$4,'[1]INTERNAL PARAMETERS-1'!$B$5:$J$44,8,FALSE)*VLOOKUP(VFDYLD2!BN$4,'[1]INTERNAL PARAMETERS-1'!$B$5:$J$44,3,FALSE)</f>
        <v>3.2472557171780408E-2</v>
      </c>
      <c r="BO51" s="44">
        <f>VFDYLD1!BO51*VLOOKUP(VFDYLD2!BO$4,'[1]INTERNAL PARAMETERS-1'!$B$5:$J$44,5,FALSE)*VLOOKUP(VFDYLD2!BO$4,'[1]INTERNAL PARAMETERS-1'!$B$5:$J$44,6,FALSE)*VLOOKUP(VFDYLD2!BO$4,'[1]INTERNAL PARAMETERS-1'!$B$5:$J$44,3,FALSE) + VFDYLD1!BO51*(1-VLOOKUP(VFDYLD2!BO$4,'[1]INTERNAL PARAMETERS-1'!$B$5:$J$44,5,FALSE))*VLOOKUP(VFDYLD2!BO$4,'[1]INTERNAL PARAMETERS-1'!$B$5:$J$44,8,FALSE)*VLOOKUP(VFDYLD2!BO$4,'[1]INTERNAL PARAMETERS-1'!$B$5:$J$44,3,FALSE)</f>
        <v>2.1962708936053826E-2</v>
      </c>
      <c r="BP51" s="44">
        <f>VFDYLD1!BP51*VLOOKUP(VFDYLD2!BP$4,'[1]INTERNAL PARAMETERS-1'!$B$5:$J$44,5,FALSE)*VLOOKUP(VFDYLD2!BP$4,'[1]INTERNAL PARAMETERS-1'!$B$5:$J$44,6,FALSE)*VLOOKUP(VFDYLD2!BP$4,'[1]INTERNAL PARAMETERS-1'!$B$5:$J$44,3,FALSE) + VFDYLD1!BP51*(1-VLOOKUP(VFDYLD2!BP$4,'[1]INTERNAL PARAMETERS-1'!$B$5:$J$44,5,FALSE))*VLOOKUP(VFDYLD2!BP$4,'[1]INTERNAL PARAMETERS-1'!$B$5:$J$44,8,FALSE)*VLOOKUP(VFDYLD2!BP$4,'[1]INTERNAL PARAMETERS-1'!$B$5:$J$44,3,FALSE)</f>
        <v>1.9189565908805906E-3</v>
      </c>
      <c r="BQ51" s="44">
        <f>VFDYLD1!BQ51*VLOOKUP(VFDYLD2!BQ$4,'[1]INTERNAL PARAMETERS-1'!$B$5:$J$44,5,FALSE)*VLOOKUP(VFDYLD2!BQ$4,'[1]INTERNAL PARAMETERS-1'!$B$5:$J$44,6,FALSE)*VLOOKUP(VFDYLD2!BQ$4,'[1]INTERNAL PARAMETERS-1'!$B$5:$J$44,3,FALSE) + VFDYLD1!BQ51*(1-VLOOKUP(VFDYLD2!BQ$4,'[1]INTERNAL PARAMETERS-1'!$B$5:$J$44,5,FALSE))*VLOOKUP(VFDYLD2!BQ$4,'[1]INTERNAL PARAMETERS-1'!$B$5:$J$44,8,FALSE)*VLOOKUP(VFDYLD2!BQ$4,'[1]INTERNAL PARAMETERS-1'!$B$5:$J$44,3,FALSE)</f>
        <v>0.10152033890541025</v>
      </c>
      <c r="BR51" s="44">
        <f>VFDYLD1!BR51*VLOOKUP(VFDYLD2!BR$4,'[1]INTERNAL PARAMETERS-1'!$B$5:$J$44,5,FALSE)*VLOOKUP(VFDYLD2!BR$4,'[1]INTERNAL PARAMETERS-1'!$B$5:$J$44,6,FALSE)*VLOOKUP(VFDYLD2!BR$4,'[1]INTERNAL PARAMETERS-1'!$B$5:$J$44,3,FALSE) + VFDYLD1!BR51*(1-VLOOKUP(VFDYLD2!BR$4,'[1]INTERNAL PARAMETERS-1'!$B$5:$J$44,5,FALSE))*VLOOKUP(VFDYLD2!BR$4,'[1]INTERNAL PARAMETERS-1'!$B$5:$J$44,8,FALSE)*VLOOKUP(VFDYLD2!BR$4,'[1]INTERNAL PARAMETERS-1'!$B$5:$J$44,3,FALSE)</f>
        <v>2.6289763652462346E-3</v>
      </c>
      <c r="BS51" s="44">
        <f>VFDYLD1!BS51*VLOOKUP(VFDYLD2!BS$4,'[1]INTERNAL PARAMETERS-1'!$B$5:$J$44,5,FALSE)*VLOOKUP(VFDYLD2!BS$4,'[1]INTERNAL PARAMETERS-1'!$B$5:$J$44,6,FALSE)*VLOOKUP(VFDYLD2!BS$4,'[1]INTERNAL PARAMETERS-1'!$B$5:$J$44,3,FALSE) + VFDYLD1!BS51*(1-VLOOKUP(VFDYLD2!BS$4,'[1]INTERNAL PARAMETERS-1'!$B$5:$J$44,5,FALSE))*VLOOKUP(VFDYLD2!BS$4,'[1]INTERNAL PARAMETERS-1'!$B$5:$J$44,8,FALSE)*VLOOKUP(VFDYLD2!BS$4,'[1]INTERNAL PARAMETERS-1'!$B$5:$J$44,3,FALSE)</f>
        <v>3.2591733194915832E-4</v>
      </c>
      <c r="BT51" s="44">
        <f>VFDYLD1!BT51*VLOOKUP(VFDYLD2!BT$4,'[1]INTERNAL PARAMETERS-1'!$B$5:$J$44,5,FALSE)*VLOOKUP(VFDYLD2!BT$4,'[1]INTERNAL PARAMETERS-1'!$B$5:$J$44,6,FALSE)*VLOOKUP(VFDYLD2!BT$4,'[1]INTERNAL PARAMETERS-1'!$B$5:$J$44,3,FALSE) + VFDYLD1!BT51*(1-VLOOKUP(VFDYLD2!BT$4,'[1]INTERNAL PARAMETERS-1'!$B$5:$J$44,5,FALSE))*VLOOKUP(VFDYLD2!BT$4,'[1]INTERNAL PARAMETERS-1'!$B$5:$J$44,8,FALSE)*VLOOKUP(VFDYLD2!BT$4,'[1]INTERNAL PARAMETERS-1'!$B$5:$J$44,3,FALSE)</f>
        <v>0</v>
      </c>
      <c r="BU51" s="44">
        <f>VFDYLD1!BU51*VLOOKUP(VFDYLD2!BU$4,'[1]INTERNAL PARAMETERS-1'!$B$5:$J$44,5,FALSE)*VLOOKUP(VFDYLD2!BU$4,'[1]INTERNAL PARAMETERS-1'!$B$5:$J$44,6,FALSE)*VLOOKUP(VFDYLD2!BU$4,'[1]INTERNAL PARAMETERS-1'!$B$5:$J$44,3,FALSE) + VFDYLD1!BU51*(1-VLOOKUP(VFDYLD2!BU$4,'[1]INTERNAL PARAMETERS-1'!$B$5:$J$44,5,FALSE))*VLOOKUP(VFDYLD2!BU$4,'[1]INTERNAL PARAMETERS-1'!$B$5:$J$44,8,FALSE)*VLOOKUP(VFDYLD2!BU$4,'[1]INTERNAL PARAMETERS-1'!$B$5:$J$44,3,FALSE)</f>
        <v>0</v>
      </c>
      <c r="BV51" s="44">
        <f>VFDYLD1!BV51*VLOOKUP(VFDYLD2!BV$4,'[1]INTERNAL PARAMETERS-1'!$B$5:$J$44,5,FALSE)*VLOOKUP(VFDYLD2!BV$4,'[1]INTERNAL PARAMETERS-1'!$B$5:$J$44,6,FALSE)*VLOOKUP(VFDYLD2!BV$4,'[1]INTERNAL PARAMETERS-1'!$B$5:$J$44,3,FALSE) + VFDYLD1!BV51*(1-VLOOKUP(VFDYLD2!BV$4,'[1]INTERNAL PARAMETERS-1'!$B$5:$J$44,5,FALSE))*VLOOKUP(VFDYLD2!BV$4,'[1]INTERNAL PARAMETERS-1'!$B$5:$J$44,8,FALSE)*VLOOKUP(VFDYLD2!BV$4,'[1]INTERNAL PARAMETERS-1'!$B$5:$J$44,3,FALSE)</f>
        <v>0</v>
      </c>
      <c r="BW51" s="44">
        <f>VFDYLD1!BW51*VLOOKUP(VFDYLD2!BW$4,'[1]INTERNAL PARAMETERS-1'!$B$5:$J$44,5,FALSE)*VLOOKUP(VFDYLD2!BW$4,'[1]INTERNAL PARAMETERS-1'!$B$5:$J$44,6,FALSE)*VLOOKUP(VFDYLD2!BW$4,'[1]INTERNAL PARAMETERS-1'!$B$5:$J$44,3,FALSE) + VFDYLD1!BW51*(1-VLOOKUP(VFDYLD2!BW$4,'[1]INTERNAL PARAMETERS-1'!$B$5:$J$44,5,FALSE))*VLOOKUP(VFDYLD2!BW$4,'[1]INTERNAL PARAMETERS-1'!$B$5:$J$44,8,FALSE)*VLOOKUP(VFDYLD2!BW$4,'[1]INTERNAL PARAMETERS-1'!$B$5:$J$44,3,FALSE)</f>
        <v>0</v>
      </c>
      <c r="BX51" s="44">
        <f>VFDYLD1!BX51*VLOOKUP(VFDYLD2!BX$4,'[1]INTERNAL PARAMETERS-1'!$B$5:$J$44,5,FALSE)*VLOOKUP(VFDYLD2!BX$4,'[1]INTERNAL PARAMETERS-1'!$B$5:$J$44,6,FALSE)*VLOOKUP(VFDYLD2!BX$4,'[1]INTERNAL PARAMETERS-1'!$B$5:$J$44,3,FALSE) + VFDYLD1!BX51*(1-VLOOKUP(VFDYLD2!BX$4,'[1]INTERNAL PARAMETERS-1'!$B$5:$J$44,5,FALSE))*VLOOKUP(VFDYLD2!BX$4,'[1]INTERNAL PARAMETERS-1'!$B$5:$J$44,8,FALSE)*VLOOKUP(VFDYLD2!BX$4,'[1]INTERNAL PARAMETERS-1'!$B$5:$J$44,3,FALSE)</f>
        <v>0</v>
      </c>
      <c r="BY51" s="44">
        <f>VFDYLD1!BY51*VLOOKUP(VFDYLD2!BY$4,'[1]INTERNAL PARAMETERS-1'!$B$5:$J$44,5,FALSE)*VLOOKUP(VFDYLD2!BY$4,'[1]INTERNAL PARAMETERS-1'!$B$5:$J$44,6,FALSE)*VLOOKUP(VFDYLD2!BY$4,'[1]INTERNAL PARAMETERS-1'!$B$5:$J$44,3,FALSE) + VFDYLD1!BY51*(1-VLOOKUP(VFDYLD2!BY$4,'[1]INTERNAL PARAMETERS-1'!$B$5:$J$44,5,FALSE))*VLOOKUP(VFDYLD2!BY$4,'[1]INTERNAL PARAMETERS-1'!$B$5:$J$44,8,FALSE)*VLOOKUP(VFDYLD2!BY$4,'[1]INTERNAL PARAMETERS-1'!$B$5:$J$44,3,FALSE)</f>
        <v>0</v>
      </c>
      <c r="BZ51" s="44">
        <f>VFDYLD1!BZ51*VLOOKUP(VFDYLD2!BZ$4,'[1]INTERNAL PARAMETERS-1'!$B$5:$J$44,5,FALSE)*VLOOKUP(VFDYLD2!BZ$4,'[1]INTERNAL PARAMETERS-1'!$B$5:$J$44,6,FALSE)*VLOOKUP(VFDYLD2!BZ$4,'[1]INTERNAL PARAMETERS-1'!$B$5:$J$44,3,FALSE) + VFDYLD1!BZ51*(1-VLOOKUP(VFDYLD2!BZ$4,'[1]INTERNAL PARAMETERS-1'!$B$5:$J$44,5,FALSE))*VLOOKUP(VFDYLD2!BZ$4,'[1]INTERNAL PARAMETERS-1'!$B$5:$J$44,8,FALSE)*VLOOKUP(VFDYLD2!BZ$4,'[1]INTERNAL PARAMETERS-1'!$B$5:$J$44,3,FALSE)</f>
        <v>1.1752463358329716E-4</v>
      </c>
      <c r="CA51" s="44">
        <f>VFDYLD1!CA51*VLOOKUP(VFDYLD2!CA$4,'[1]INTERNAL PARAMETERS-1'!$B$5:$J$44,5,FALSE)*VLOOKUP(VFDYLD2!CA$4,'[1]INTERNAL PARAMETERS-1'!$B$5:$J$44,6,FALSE)*VLOOKUP(VFDYLD2!CA$4,'[1]INTERNAL PARAMETERS-1'!$B$5:$J$44,3,FALSE) + VFDYLD1!CA51*(1-VLOOKUP(VFDYLD2!CA$4,'[1]INTERNAL PARAMETERS-1'!$B$5:$J$44,5,FALSE))*VLOOKUP(VFDYLD2!CA$4,'[1]INTERNAL PARAMETERS-1'!$B$5:$J$44,8,FALSE)*VLOOKUP(VFDYLD2!CA$4,'[1]INTERNAL PARAMETERS-1'!$B$5:$J$44,3,FALSE)</f>
        <v>0</v>
      </c>
      <c r="CB51" s="44">
        <f>VFDYLD1!CB51*VLOOKUP(VFDYLD2!CB$4,'[1]INTERNAL PARAMETERS-1'!$B$5:$J$44,5,FALSE)*VLOOKUP(VFDYLD2!CB$4,'[1]INTERNAL PARAMETERS-1'!$B$5:$J$44,6,FALSE)*VLOOKUP(VFDYLD2!CB$4,'[1]INTERNAL PARAMETERS-1'!$B$5:$J$44,3,FALSE) + VFDYLD1!CB51*(1-VLOOKUP(VFDYLD2!CB$4,'[1]INTERNAL PARAMETERS-1'!$B$5:$J$44,5,FALSE))*VLOOKUP(VFDYLD2!CB$4,'[1]INTERNAL PARAMETERS-1'!$B$5:$J$44,8,FALSE)*VLOOKUP(VFDYLD2!CB$4,'[1]INTERNAL PARAMETERS-1'!$B$5:$J$44,3,FALSE)</f>
        <v>0</v>
      </c>
      <c r="CC51" s="44">
        <f>VFDYLD1!CC51*VLOOKUP(VFDYLD2!CC$4,'[1]INTERNAL PARAMETERS-1'!$B$5:$J$44,5,FALSE)*VLOOKUP(VFDYLD2!CC$4,'[1]INTERNAL PARAMETERS-1'!$B$5:$J$44,6,FALSE)*VLOOKUP(VFDYLD2!CC$4,'[1]INTERNAL PARAMETERS-1'!$B$5:$J$44,3,FALSE) + VFDYLD1!CC51*(1-VLOOKUP(VFDYLD2!CC$4,'[1]INTERNAL PARAMETERS-1'!$B$5:$J$44,5,FALSE))*VLOOKUP(VFDYLD2!CC$4,'[1]INTERNAL PARAMETERS-1'!$B$5:$J$44,8,FALSE)*VLOOKUP(VFDYLD2!CC$4,'[1]INTERNAL PARAMETERS-1'!$B$5:$J$44,3,FALSE)</f>
        <v>5.4012673629579759E-4</v>
      </c>
      <c r="CD51" s="44">
        <f>VFDYLD1!CD51*VLOOKUP(VFDYLD2!CD$4,'[1]INTERNAL PARAMETERS-1'!$B$5:$J$44,5,FALSE)*VLOOKUP(VFDYLD2!CD$4,'[1]INTERNAL PARAMETERS-1'!$B$5:$J$44,6,FALSE)*VLOOKUP(VFDYLD2!CD$4,'[1]INTERNAL PARAMETERS-1'!$B$5:$J$44,3,FALSE) + VFDYLD1!CD51*(1-VLOOKUP(VFDYLD2!CD$4,'[1]INTERNAL PARAMETERS-1'!$B$5:$J$44,5,FALSE))*VLOOKUP(VFDYLD2!CD$4,'[1]INTERNAL PARAMETERS-1'!$B$5:$J$44,8,FALSE)*VLOOKUP(VFDYLD2!CD$4,'[1]INTERNAL PARAMETERS-1'!$B$5:$J$44,3,FALSE)</f>
        <v>1.344383012862231E-3</v>
      </c>
      <c r="CE51" s="44">
        <f>VFDYLD1!CE51*VLOOKUP(VFDYLD2!CE$4,'[1]INTERNAL PARAMETERS-1'!$B$5:$J$44,5,FALSE)*VLOOKUP(VFDYLD2!CE$4,'[1]INTERNAL PARAMETERS-1'!$B$5:$J$44,6,FALSE)*VLOOKUP(VFDYLD2!CE$4,'[1]INTERNAL PARAMETERS-1'!$B$5:$J$44,3,FALSE) + VFDYLD1!CE51*(1-VLOOKUP(VFDYLD2!CE$4,'[1]INTERNAL PARAMETERS-1'!$B$5:$J$44,5,FALSE))*VLOOKUP(VFDYLD2!CE$4,'[1]INTERNAL PARAMETERS-1'!$B$5:$J$44,8,FALSE)*VLOOKUP(VFDYLD2!CE$4,'[1]INTERNAL PARAMETERS-1'!$B$5:$J$44,3,FALSE)</f>
        <v>2.5854892155444042E-3</v>
      </c>
      <c r="CF51" s="44">
        <f>VFDYLD1!CF51*VLOOKUP(VFDYLD2!CF$4,'[1]INTERNAL PARAMETERS-1'!$B$5:$J$44,5,FALSE)*VLOOKUP(VFDYLD2!CF$4,'[1]INTERNAL PARAMETERS-1'!$B$5:$J$44,6,FALSE)*VLOOKUP(VFDYLD2!CF$4,'[1]INTERNAL PARAMETERS-1'!$B$5:$J$44,3,FALSE) + VFDYLD1!CF51*(1-VLOOKUP(VFDYLD2!CF$4,'[1]INTERNAL PARAMETERS-1'!$B$5:$J$44,5,FALSE))*VLOOKUP(VFDYLD2!CF$4,'[1]INTERNAL PARAMETERS-1'!$B$5:$J$44,8,FALSE)*VLOOKUP(VFDYLD2!CF$4,'[1]INTERNAL PARAMETERS-1'!$B$5:$J$44,3,FALSE)</f>
        <v>2.9629515922680858E-3</v>
      </c>
      <c r="CG51" s="44">
        <f>VFDYLD1!CG51*VLOOKUP(VFDYLD2!CG$4,'[1]INTERNAL PARAMETERS-1'!$B$5:$J$44,5,FALSE)*VLOOKUP(VFDYLD2!CG$4,'[1]INTERNAL PARAMETERS-1'!$B$5:$J$44,6,FALSE)*VLOOKUP(VFDYLD2!CG$4,'[1]INTERNAL PARAMETERS-1'!$B$5:$J$44,3,FALSE) + VFDYLD1!CG51*(1-VLOOKUP(VFDYLD2!CG$4,'[1]INTERNAL PARAMETERS-1'!$B$5:$J$44,5,FALSE))*VLOOKUP(VFDYLD2!CG$4,'[1]INTERNAL PARAMETERS-1'!$B$5:$J$44,8,FALSE)*VLOOKUP(VFDYLD2!CG$4,'[1]INTERNAL PARAMETERS-1'!$B$5:$J$44,3,FALSE)</f>
        <v>0</v>
      </c>
      <c r="CH51" s="43">
        <f>VFDYLD1!CH51*VLOOKUP(VFDYLD2!CH$4,'[1]INTERNAL PARAMETERS-1'!$B$5:$J$44,5,FALSE)*VLOOKUP(VFDYLD2!CH$4,'[1]INTERNAL PARAMETERS-1'!$B$5:$J$44,6,FALSE)*VLOOKUP(VFDYLD2!CH$4,'[1]INTERNAL PARAMETERS-1'!$B$5:$J$44,3,FALSE) + VFDYLD1!CH51*(1-VLOOKUP(VFDYLD2!CH$4,'[1]INTERNAL PARAMETERS-1'!$B$5:$J$44,5,FALSE))*VLOOKUP(VFDYLD2!CH$4,'[1]INTERNAL PARAMETERS-1'!$B$5:$J$44,8,FALSE)*VLOOKUP(VFDYLD2!CH$4,'[1]INTERNAL PARAMETERS-1'!$B$5:$J$44,3,FALSE)</f>
        <v>0</v>
      </c>
      <c r="CJ51" s="45">
        <f t="shared" si="0"/>
        <v>44.137243412568957</v>
      </c>
      <c r="CK51" s="43">
        <f t="shared" si="1"/>
        <v>1.4600534550968574</v>
      </c>
    </row>
    <row r="52" spans="2:89" x14ac:dyDescent="0.4">
      <c r="B52" s="58" t="s">
        <v>4</v>
      </c>
      <c r="C52" s="57" t="s">
        <v>65</v>
      </c>
      <c r="D52" s="57" t="s">
        <v>53</v>
      </c>
      <c r="E52" s="132">
        <f>VFD!W52</f>
        <v>111.17164509394573</v>
      </c>
      <c r="F52" s="59">
        <f>'[1]INTERNAL PARAMETERS-1'!M16</f>
        <v>30.094999999999999</v>
      </c>
      <c r="G52" s="45">
        <f>VFDYLD1!G52*VLOOKUP(VFDYLD2!G$4,'[1]INTERNAL PARAMETERS-1'!$B$5:$J$44,5,FALSE)*VLOOKUP(VFDYLD2!G$4,'[1]INTERNAL PARAMETERS-1'!$B$5:$J$44,7,FALSE)*VFDYLD2!$F52 + VFDYLD1!G52*(1-VLOOKUP(VFDYLD2!G$4,'[1]INTERNAL PARAMETERS-1'!$B$5:$J$44,5,FALSE))*VLOOKUP(VFDYLD2!G$4,'[1]INTERNAL PARAMETERS-1'!$B$5:$J$44,9,FALSE)*VFDYLD2!$F52</f>
        <v>19.570262755215953</v>
      </c>
      <c r="H52" s="44">
        <f>VFDYLD1!H52*VLOOKUP(VFDYLD2!H$4,'[1]INTERNAL PARAMETERS-1'!$B$5:$J$44,5,FALSE)*VLOOKUP(VFDYLD2!H$4,'[1]INTERNAL PARAMETERS-1'!$B$5:$J$44,7,FALSE)*VFDYLD2!$F52 + VFDYLD1!H52*(1-VLOOKUP(VFDYLD2!H$4,'[1]INTERNAL PARAMETERS-1'!$B$5:$J$44,5,FALSE))*VLOOKUP(VFDYLD2!H$4,'[1]INTERNAL PARAMETERS-1'!$B$5:$J$44,9,FALSE)*VFDYLD2!$F52</f>
        <v>5.5008889904066862</v>
      </c>
      <c r="I52" s="44">
        <f>VFDYLD1!I52*VLOOKUP(VFDYLD2!I$4,'[1]INTERNAL PARAMETERS-1'!$B$5:$J$44,5,FALSE)*VLOOKUP(VFDYLD2!I$4,'[1]INTERNAL PARAMETERS-1'!$B$5:$J$44,7,FALSE)*VFDYLD2!$F52 + VFDYLD1!I52*(1-VLOOKUP(VFDYLD2!I$4,'[1]INTERNAL PARAMETERS-1'!$B$5:$J$44,5,FALSE))*VLOOKUP(VFDYLD2!I$4,'[1]INTERNAL PARAMETERS-1'!$B$5:$J$44,9,FALSE)*VFDYLD2!$F52</f>
        <v>7.4306505511821053</v>
      </c>
      <c r="J52" s="44">
        <f>VFDYLD1!J52*VLOOKUP(VFDYLD2!J$4,'[1]INTERNAL PARAMETERS-1'!$B$5:$J$44,5,FALSE)*VLOOKUP(VFDYLD2!J$4,'[1]INTERNAL PARAMETERS-1'!$B$5:$J$44,7,FALSE)*VFDYLD2!$F52 + VFDYLD1!J52*(1-VLOOKUP(VFDYLD2!J$4,'[1]INTERNAL PARAMETERS-1'!$B$5:$J$44,5,FALSE))*VLOOKUP(VFDYLD2!J$4,'[1]INTERNAL PARAMETERS-1'!$B$5:$J$44,9,FALSE)*VFDYLD2!$F52</f>
        <v>0</v>
      </c>
      <c r="K52" s="44">
        <f>VFDYLD1!K52*VLOOKUP(VFDYLD2!K$4,'[1]INTERNAL PARAMETERS-1'!$B$5:$J$44,5,FALSE)*VLOOKUP(VFDYLD2!K$4,'[1]INTERNAL PARAMETERS-1'!$B$5:$J$44,7,FALSE)*VFDYLD2!$F52 + VFDYLD1!K52*(1-VLOOKUP(VFDYLD2!K$4,'[1]INTERNAL PARAMETERS-1'!$B$5:$J$44,5,FALSE))*VLOOKUP(VFDYLD2!K$4,'[1]INTERNAL PARAMETERS-1'!$B$5:$J$44,9,FALSE)*VFDYLD2!$F52</f>
        <v>0</v>
      </c>
      <c r="L52" s="44">
        <f>VFDYLD1!L52*VLOOKUP(VFDYLD2!L$4,'[1]INTERNAL PARAMETERS-1'!$B$5:$J$44,5,FALSE)*VLOOKUP(VFDYLD2!L$4,'[1]INTERNAL PARAMETERS-1'!$B$5:$J$44,7,FALSE)*VFDYLD2!$F52 + VFDYLD1!L52*(1-VLOOKUP(VFDYLD2!L$4,'[1]INTERNAL PARAMETERS-1'!$B$5:$J$44,5,FALSE))*VLOOKUP(VFDYLD2!L$4,'[1]INTERNAL PARAMETERS-1'!$B$5:$J$44,9,FALSE)*VFDYLD2!$F52</f>
        <v>0</v>
      </c>
      <c r="M52" s="44">
        <f>VFDYLD1!M52*VLOOKUP(VFDYLD2!M$4,'[1]INTERNAL PARAMETERS-1'!$B$5:$J$44,5,FALSE)*VLOOKUP(VFDYLD2!M$4,'[1]INTERNAL PARAMETERS-1'!$B$5:$J$44,7,FALSE)*VFDYLD2!$F52 + VFDYLD1!M52*(1-VLOOKUP(VFDYLD2!M$4,'[1]INTERNAL PARAMETERS-1'!$B$5:$J$44,5,FALSE))*VLOOKUP(VFDYLD2!M$4,'[1]INTERNAL PARAMETERS-1'!$B$5:$J$44,9,FALSE)*VFDYLD2!$F52</f>
        <v>0.58793541073090094</v>
      </c>
      <c r="N52" s="44">
        <f>VFDYLD1!N52*VLOOKUP(VFDYLD2!N$4,'[1]INTERNAL PARAMETERS-1'!$B$5:$J$44,5,FALSE)*VLOOKUP(VFDYLD2!N$4,'[1]INTERNAL PARAMETERS-1'!$B$5:$J$44,7,FALSE)*VFDYLD2!$F52 + VFDYLD1!N52*(1-VLOOKUP(VFDYLD2!N$4,'[1]INTERNAL PARAMETERS-1'!$B$5:$J$44,5,FALSE))*VLOOKUP(VFDYLD2!N$4,'[1]INTERNAL PARAMETERS-1'!$B$5:$J$44,9,FALSE)*VFDYLD2!$F52</f>
        <v>2.2103855683191707E-2</v>
      </c>
      <c r="O52" s="44">
        <f>VFDYLD1!O52*VLOOKUP(VFDYLD2!O$4,'[1]INTERNAL PARAMETERS-1'!$B$5:$J$44,5,FALSE)*VLOOKUP(VFDYLD2!O$4,'[1]INTERNAL PARAMETERS-1'!$B$5:$J$44,7,FALSE)*VFDYLD2!$F52 + VFDYLD1!O52*(1-VLOOKUP(VFDYLD2!O$4,'[1]INTERNAL PARAMETERS-1'!$B$5:$J$44,5,FALSE))*VLOOKUP(VFDYLD2!O$4,'[1]INTERNAL PARAMETERS-1'!$B$5:$J$44,9,FALSE)*VFDYLD2!$F52</f>
        <v>0</v>
      </c>
      <c r="P52" s="44">
        <f>VFDYLD1!P52*VLOOKUP(VFDYLD2!P$4,'[1]INTERNAL PARAMETERS-1'!$B$5:$J$44,5,FALSE)*VLOOKUP(VFDYLD2!P$4,'[1]INTERNAL PARAMETERS-1'!$B$5:$J$44,7,FALSE)*VFDYLD2!$F52 + VFDYLD1!P52*(1-VLOOKUP(VFDYLD2!P$4,'[1]INTERNAL PARAMETERS-1'!$B$5:$J$44,5,FALSE))*VLOOKUP(VFDYLD2!P$4,'[1]INTERNAL PARAMETERS-1'!$B$5:$J$44,9,FALSE)*VFDYLD2!$F52</f>
        <v>0</v>
      </c>
      <c r="Q52" s="44">
        <f>VFDYLD1!Q52*VLOOKUP(VFDYLD2!Q$4,'[1]INTERNAL PARAMETERS-1'!$B$5:$J$44,5,FALSE)*VLOOKUP(VFDYLD2!Q$4,'[1]INTERNAL PARAMETERS-1'!$B$5:$J$44,7,FALSE)*VFDYLD2!$F52 + VFDYLD1!Q52*(1-VLOOKUP(VFDYLD2!Q$4,'[1]INTERNAL PARAMETERS-1'!$B$5:$J$44,5,FALSE))*VLOOKUP(VFDYLD2!Q$4,'[1]INTERNAL PARAMETERS-1'!$B$5:$J$44,9,FALSE)*VFDYLD2!$F52</f>
        <v>0</v>
      </c>
      <c r="R52" s="44">
        <f>VFDYLD1!R52*VLOOKUP(VFDYLD2!R$4,'[1]INTERNAL PARAMETERS-1'!$B$5:$J$44,5,FALSE)*VLOOKUP(VFDYLD2!R$4,'[1]INTERNAL PARAMETERS-1'!$B$5:$J$44,7,FALSE)*VFDYLD2!$F52 + VFDYLD1!R52*(1-VLOOKUP(VFDYLD2!R$4,'[1]INTERNAL PARAMETERS-1'!$B$5:$J$44,5,FALSE))*VLOOKUP(VFDYLD2!R$4,'[1]INTERNAL PARAMETERS-1'!$B$5:$J$44,9,FALSE)*VFDYLD2!$F52</f>
        <v>7.2085343576754446E-2</v>
      </c>
      <c r="S52" s="44">
        <f>VFDYLD1!S52*VLOOKUP(VFDYLD2!S$4,'[1]INTERNAL PARAMETERS-1'!$B$5:$J$44,5,FALSE)*VLOOKUP(VFDYLD2!S$4,'[1]INTERNAL PARAMETERS-1'!$B$5:$J$44,7,FALSE)*VFDYLD2!$F52 + VFDYLD1!S52*(1-VLOOKUP(VFDYLD2!S$4,'[1]INTERNAL PARAMETERS-1'!$B$5:$J$44,5,FALSE))*VLOOKUP(VFDYLD2!S$4,'[1]INTERNAL PARAMETERS-1'!$B$5:$J$44,9,FALSE)*VFDYLD2!$F52</f>
        <v>0.88829307215561748</v>
      </c>
      <c r="T52" s="44">
        <f>VFDYLD1!T52*VLOOKUP(VFDYLD2!T$4,'[1]INTERNAL PARAMETERS-1'!$B$5:$J$44,5,FALSE)*VLOOKUP(VFDYLD2!T$4,'[1]INTERNAL PARAMETERS-1'!$B$5:$J$44,7,FALSE)*VFDYLD2!$F52 + VFDYLD1!T52*(1-VLOOKUP(VFDYLD2!T$4,'[1]INTERNAL PARAMETERS-1'!$B$5:$J$44,5,FALSE))*VLOOKUP(VFDYLD2!T$4,'[1]INTERNAL PARAMETERS-1'!$B$5:$J$44,9,FALSE)*VFDYLD2!$F52</f>
        <v>0.35479254113384395</v>
      </c>
      <c r="U52" s="44">
        <f>VFDYLD1!U52*VLOOKUP(VFDYLD2!U$4,'[1]INTERNAL PARAMETERS-1'!$B$5:$J$44,5,FALSE)*VLOOKUP(VFDYLD2!U$4,'[1]INTERNAL PARAMETERS-1'!$B$5:$J$44,7,FALSE)*VFDYLD2!$F52 + VFDYLD1!U52*(1-VLOOKUP(VFDYLD2!U$4,'[1]INTERNAL PARAMETERS-1'!$B$5:$J$44,5,FALSE))*VLOOKUP(VFDYLD2!U$4,'[1]INTERNAL PARAMETERS-1'!$B$5:$J$44,9,FALSE)*VFDYLD2!$F52</f>
        <v>7.6361630198579458E-2</v>
      </c>
      <c r="V52" s="44">
        <f>VFDYLD1!V52*VLOOKUP(VFDYLD2!V$4,'[1]INTERNAL PARAMETERS-1'!$B$5:$J$44,5,FALSE)*VLOOKUP(VFDYLD2!V$4,'[1]INTERNAL PARAMETERS-1'!$B$5:$J$44,7,FALSE)*VFDYLD2!$F52 + VFDYLD1!V52*(1-VLOOKUP(VFDYLD2!V$4,'[1]INTERNAL PARAMETERS-1'!$B$5:$J$44,5,FALSE))*VLOOKUP(VFDYLD2!V$4,'[1]INTERNAL PARAMETERS-1'!$B$5:$J$44,9,FALSE)*VFDYLD2!$F52</f>
        <v>0.86965510505840293</v>
      </c>
      <c r="W52" s="44">
        <f>VFDYLD1!W52*VLOOKUP(VFDYLD2!W$4,'[1]INTERNAL PARAMETERS-1'!$B$5:$J$44,5,FALSE)*VLOOKUP(VFDYLD2!W$4,'[1]INTERNAL PARAMETERS-1'!$B$5:$J$44,7,FALSE)*VFDYLD2!$F52 + VFDYLD1!W52*(1-VLOOKUP(VFDYLD2!W$4,'[1]INTERNAL PARAMETERS-1'!$B$5:$J$44,5,FALSE))*VLOOKUP(VFDYLD2!W$4,'[1]INTERNAL PARAMETERS-1'!$B$5:$J$44,9,FALSE)*VFDYLD2!$F52</f>
        <v>0</v>
      </c>
      <c r="X52" s="44">
        <f>VFDYLD1!X52*VLOOKUP(VFDYLD2!X$4,'[1]INTERNAL PARAMETERS-1'!$B$5:$J$44,5,FALSE)*VLOOKUP(VFDYLD2!X$4,'[1]INTERNAL PARAMETERS-1'!$B$5:$J$44,7,FALSE)*VFDYLD2!$F52 + VFDYLD1!X52*(1-VLOOKUP(VFDYLD2!X$4,'[1]INTERNAL PARAMETERS-1'!$B$5:$J$44,5,FALSE))*VLOOKUP(VFDYLD2!X$4,'[1]INTERNAL PARAMETERS-1'!$B$5:$J$44,9,FALSE)*VFDYLD2!$F52</f>
        <v>0</v>
      </c>
      <c r="Y52" s="44">
        <f>VFDYLD1!Y52*VLOOKUP(VFDYLD2!Y$4,'[1]INTERNAL PARAMETERS-1'!$B$5:$J$44,5,FALSE)*VLOOKUP(VFDYLD2!Y$4,'[1]INTERNAL PARAMETERS-1'!$B$5:$J$44,7,FALSE)*VFDYLD2!$F52 + VFDYLD1!Y52*(1-VLOOKUP(VFDYLD2!Y$4,'[1]INTERNAL PARAMETERS-1'!$B$5:$J$44,5,FALSE))*VLOOKUP(VFDYLD2!Y$4,'[1]INTERNAL PARAMETERS-1'!$B$5:$J$44,9,FALSE)*VFDYLD2!$F52</f>
        <v>0</v>
      </c>
      <c r="Z52" s="44">
        <f>VFDYLD1!Z52*VLOOKUP(VFDYLD2!Z$4,'[1]INTERNAL PARAMETERS-1'!$B$5:$J$44,5,FALSE)*VLOOKUP(VFDYLD2!Z$4,'[1]INTERNAL PARAMETERS-1'!$B$5:$J$44,7,FALSE)*VFDYLD2!$F52 + VFDYLD1!Z52*(1-VLOOKUP(VFDYLD2!Z$4,'[1]INTERNAL PARAMETERS-1'!$B$5:$J$44,5,FALSE))*VLOOKUP(VFDYLD2!Z$4,'[1]INTERNAL PARAMETERS-1'!$B$5:$J$44,9,FALSE)*VFDYLD2!$F52</f>
        <v>0</v>
      </c>
      <c r="AA52" s="44">
        <f>VFDYLD1!AA52*VLOOKUP(VFDYLD2!AA$4,'[1]INTERNAL PARAMETERS-1'!$B$5:$J$44,5,FALSE)*VLOOKUP(VFDYLD2!AA$4,'[1]INTERNAL PARAMETERS-1'!$B$5:$J$44,7,FALSE)*VFDYLD2!$F52 + VFDYLD1!AA52*(1-VLOOKUP(VFDYLD2!AA$4,'[1]INTERNAL PARAMETERS-1'!$B$5:$J$44,5,FALSE))*VLOOKUP(VFDYLD2!AA$4,'[1]INTERNAL PARAMETERS-1'!$B$5:$J$44,9,FALSE)*VFDYLD2!$F52</f>
        <v>0</v>
      </c>
      <c r="AB52" s="44">
        <f>VFDYLD1!AB52*VLOOKUP(VFDYLD2!AB$4,'[1]INTERNAL PARAMETERS-1'!$B$5:$J$44,5,FALSE)*VLOOKUP(VFDYLD2!AB$4,'[1]INTERNAL PARAMETERS-1'!$B$5:$J$44,7,FALSE)*VFDYLD2!$F52 + VFDYLD1!AB52*(1-VLOOKUP(VFDYLD2!AB$4,'[1]INTERNAL PARAMETERS-1'!$B$5:$J$44,5,FALSE))*VLOOKUP(VFDYLD2!AB$4,'[1]INTERNAL PARAMETERS-1'!$B$5:$J$44,9,FALSE)*VFDYLD2!$F52</f>
        <v>0</v>
      </c>
      <c r="AC52" s="44">
        <f>VFDYLD1!AC52*VLOOKUP(VFDYLD2!AC$4,'[1]INTERNAL PARAMETERS-1'!$B$5:$J$44,5,FALSE)*VLOOKUP(VFDYLD2!AC$4,'[1]INTERNAL PARAMETERS-1'!$B$5:$J$44,7,FALSE)*VFDYLD2!$F52 + VFDYLD1!AC52*(1-VLOOKUP(VFDYLD2!AC$4,'[1]INTERNAL PARAMETERS-1'!$B$5:$J$44,5,FALSE))*VLOOKUP(VFDYLD2!AC$4,'[1]INTERNAL PARAMETERS-1'!$B$5:$J$44,9,FALSE)*VFDYLD2!$F52</f>
        <v>0</v>
      </c>
      <c r="AD52" s="44">
        <f>VFDYLD1!AD52*VLOOKUP(VFDYLD2!AD$4,'[1]INTERNAL PARAMETERS-1'!$B$5:$J$44,5,FALSE)*VLOOKUP(VFDYLD2!AD$4,'[1]INTERNAL PARAMETERS-1'!$B$5:$J$44,7,FALSE)*VFDYLD2!$F52 + VFDYLD1!AD52*(1-VLOOKUP(VFDYLD2!AD$4,'[1]INTERNAL PARAMETERS-1'!$B$5:$J$44,5,FALSE))*VLOOKUP(VFDYLD2!AD$4,'[1]INTERNAL PARAMETERS-1'!$B$5:$J$44,9,FALSE)*VFDYLD2!$F52</f>
        <v>0</v>
      </c>
      <c r="AE52" s="44">
        <f>VFDYLD1!AE52*VLOOKUP(VFDYLD2!AE$4,'[1]INTERNAL PARAMETERS-1'!$B$5:$J$44,5,FALSE)*VLOOKUP(VFDYLD2!AE$4,'[1]INTERNAL PARAMETERS-1'!$B$5:$J$44,7,FALSE)*VFDYLD2!$F52 + VFDYLD1!AE52*(1-VLOOKUP(VFDYLD2!AE$4,'[1]INTERNAL PARAMETERS-1'!$B$5:$J$44,5,FALSE))*VLOOKUP(VFDYLD2!AE$4,'[1]INTERNAL PARAMETERS-1'!$B$5:$J$44,9,FALSE)*VFDYLD2!$F52</f>
        <v>0</v>
      </c>
      <c r="AF52" s="44">
        <f>VFDYLD1!AF52*VLOOKUP(VFDYLD2!AF$4,'[1]INTERNAL PARAMETERS-1'!$B$5:$J$44,5,FALSE)*VLOOKUP(VFDYLD2!AF$4,'[1]INTERNAL PARAMETERS-1'!$B$5:$J$44,7,FALSE)*VFDYLD2!$F52 + VFDYLD1!AF52*(1-VLOOKUP(VFDYLD2!AF$4,'[1]INTERNAL PARAMETERS-1'!$B$5:$J$44,5,FALSE))*VLOOKUP(VFDYLD2!AF$4,'[1]INTERNAL PARAMETERS-1'!$B$5:$J$44,9,FALSE)*VFDYLD2!$F52</f>
        <v>0.10981425353731922</v>
      </c>
      <c r="AG52" s="44">
        <f>VFDYLD1!AG52*VLOOKUP(VFDYLD2!AG$4,'[1]INTERNAL PARAMETERS-1'!$B$5:$J$44,5,FALSE)*VLOOKUP(VFDYLD2!AG$4,'[1]INTERNAL PARAMETERS-1'!$B$5:$J$44,7,FALSE)*VFDYLD2!$F52 + VFDYLD1!AG52*(1-VLOOKUP(VFDYLD2!AG$4,'[1]INTERNAL PARAMETERS-1'!$B$5:$J$44,5,FALSE))*VLOOKUP(VFDYLD2!AG$4,'[1]INTERNAL PARAMETERS-1'!$B$5:$J$44,9,FALSE)*VFDYLD2!$F52</f>
        <v>0</v>
      </c>
      <c r="AH52" s="44">
        <f>VFDYLD1!AH52*VLOOKUP(VFDYLD2!AH$4,'[1]INTERNAL PARAMETERS-1'!$B$5:$J$44,5,FALSE)*VLOOKUP(VFDYLD2!AH$4,'[1]INTERNAL PARAMETERS-1'!$B$5:$J$44,7,FALSE)*VFDYLD2!$F52 + VFDYLD1!AH52*(1-VLOOKUP(VFDYLD2!AH$4,'[1]INTERNAL PARAMETERS-1'!$B$5:$J$44,5,FALSE))*VLOOKUP(VFDYLD2!AH$4,'[1]INTERNAL PARAMETERS-1'!$B$5:$J$44,9,FALSE)*VFDYLD2!$F52</f>
        <v>6.1939141431960817E-3</v>
      </c>
      <c r="AI52" s="44">
        <f>VFDYLD1!AI52*VLOOKUP(VFDYLD2!AI$4,'[1]INTERNAL PARAMETERS-1'!$B$5:$J$44,5,FALSE)*VLOOKUP(VFDYLD2!AI$4,'[1]INTERNAL PARAMETERS-1'!$B$5:$J$44,7,FALSE)*VFDYLD2!$F52 + VFDYLD1!AI52*(1-VLOOKUP(VFDYLD2!AI$4,'[1]INTERNAL PARAMETERS-1'!$B$5:$J$44,5,FALSE))*VLOOKUP(VFDYLD2!AI$4,'[1]INTERNAL PARAMETERS-1'!$B$5:$J$44,9,FALSE)*VFDYLD2!$F52</f>
        <v>1.6894165973137046E-2</v>
      </c>
      <c r="AJ52" s="44">
        <f>VFDYLD1!AJ52*VLOOKUP(VFDYLD2!AJ$4,'[1]INTERNAL PARAMETERS-1'!$B$5:$J$44,5,FALSE)*VLOOKUP(VFDYLD2!AJ$4,'[1]INTERNAL PARAMETERS-1'!$B$5:$J$44,7,FALSE)*VFDYLD2!$F52 + VFDYLD1!AJ52*(1-VLOOKUP(VFDYLD2!AJ$4,'[1]INTERNAL PARAMETERS-1'!$B$5:$J$44,5,FALSE))*VLOOKUP(VFDYLD2!AJ$4,'[1]INTERNAL PARAMETERS-1'!$B$5:$J$44,9,FALSE)*VFDYLD2!$F52</f>
        <v>0.17570802496833898</v>
      </c>
      <c r="AK52" s="44">
        <f>VFDYLD1!AK52*VLOOKUP(VFDYLD2!AK$4,'[1]INTERNAL PARAMETERS-1'!$B$5:$J$44,5,FALSE)*VLOOKUP(VFDYLD2!AK$4,'[1]INTERNAL PARAMETERS-1'!$B$5:$J$44,7,FALSE)*VFDYLD2!$F52 + VFDYLD1!AK52*(1-VLOOKUP(VFDYLD2!AK$4,'[1]INTERNAL PARAMETERS-1'!$B$5:$J$44,5,FALSE))*VLOOKUP(VFDYLD2!AK$4,'[1]INTERNAL PARAMETERS-1'!$B$5:$J$44,9,FALSE)*VFDYLD2!$F52</f>
        <v>0</v>
      </c>
      <c r="AL52" s="44">
        <f>VFDYLD1!AL52*VLOOKUP(VFDYLD2!AL$4,'[1]INTERNAL PARAMETERS-1'!$B$5:$J$44,5,FALSE)*VLOOKUP(VFDYLD2!AL$4,'[1]INTERNAL PARAMETERS-1'!$B$5:$J$44,7,FALSE)*VFDYLD2!$F52 + VFDYLD1!AL52*(1-VLOOKUP(VFDYLD2!AL$4,'[1]INTERNAL PARAMETERS-1'!$B$5:$J$44,5,FALSE))*VLOOKUP(VFDYLD2!AL$4,'[1]INTERNAL PARAMETERS-1'!$B$5:$J$44,9,FALSE)*VFDYLD2!$F52</f>
        <v>0</v>
      </c>
      <c r="AM52" s="44">
        <f>VFDYLD1!AM52*VLOOKUP(VFDYLD2!AM$4,'[1]INTERNAL PARAMETERS-1'!$B$5:$J$44,5,FALSE)*VLOOKUP(VFDYLD2!AM$4,'[1]INTERNAL PARAMETERS-1'!$B$5:$J$44,7,FALSE)*VFDYLD2!$F52 + VFDYLD1!AM52*(1-VLOOKUP(VFDYLD2!AM$4,'[1]INTERNAL PARAMETERS-1'!$B$5:$J$44,5,FALSE))*VLOOKUP(VFDYLD2!AM$4,'[1]INTERNAL PARAMETERS-1'!$B$5:$J$44,9,FALSE)*VFDYLD2!$F52</f>
        <v>0</v>
      </c>
      <c r="AN52" s="44">
        <f>VFDYLD1!AN52*VLOOKUP(VFDYLD2!AN$4,'[1]INTERNAL PARAMETERS-1'!$B$5:$J$44,5,FALSE)*VLOOKUP(VFDYLD2!AN$4,'[1]INTERNAL PARAMETERS-1'!$B$5:$J$44,7,FALSE)*VFDYLD2!$F52 + VFDYLD1!AN52*(1-VLOOKUP(VFDYLD2!AN$4,'[1]INTERNAL PARAMETERS-1'!$B$5:$J$44,5,FALSE))*VLOOKUP(VFDYLD2!AN$4,'[1]INTERNAL PARAMETERS-1'!$B$5:$J$44,9,FALSE)*VFDYLD2!$F52</f>
        <v>0</v>
      </c>
      <c r="AO52" s="44">
        <f>VFDYLD1!AO52*VLOOKUP(VFDYLD2!AO$4,'[1]INTERNAL PARAMETERS-1'!$B$5:$J$44,5,FALSE)*VLOOKUP(VFDYLD2!AO$4,'[1]INTERNAL PARAMETERS-1'!$B$5:$J$44,7,FALSE)*VFDYLD2!$F52 + VFDYLD1!AO52*(1-VLOOKUP(VFDYLD2!AO$4,'[1]INTERNAL PARAMETERS-1'!$B$5:$J$44,5,FALSE))*VLOOKUP(VFDYLD2!AO$4,'[1]INTERNAL PARAMETERS-1'!$B$5:$J$44,9,FALSE)*VFDYLD2!$F52</f>
        <v>0</v>
      </c>
      <c r="AP52" s="44">
        <f>VFDYLD1!AP52*VLOOKUP(VFDYLD2!AP$4,'[1]INTERNAL PARAMETERS-1'!$B$5:$J$44,5,FALSE)*VLOOKUP(VFDYLD2!AP$4,'[1]INTERNAL PARAMETERS-1'!$B$5:$J$44,7,FALSE)*VFDYLD2!$F52 + VFDYLD1!AP52*(1-VLOOKUP(VFDYLD2!AP$4,'[1]INTERNAL PARAMETERS-1'!$B$5:$J$44,5,FALSE))*VLOOKUP(VFDYLD2!AP$4,'[1]INTERNAL PARAMETERS-1'!$B$5:$J$44,9,FALSE)*VFDYLD2!$F52</f>
        <v>0</v>
      </c>
      <c r="AQ52" s="44">
        <f>VFDYLD1!AQ52*VLOOKUP(VFDYLD2!AQ$4,'[1]INTERNAL PARAMETERS-1'!$B$5:$J$44,5,FALSE)*VLOOKUP(VFDYLD2!AQ$4,'[1]INTERNAL PARAMETERS-1'!$B$5:$J$44,7,FALSE)*VFDYLD2!$F52 + VFDYLD1!AQ52*(1-VLOOKUP(VFDYLD2!AQ$4,'[1]INTERNAL PARAMETERS-1'!$B$5:$J$44,5,FALSE))*VLOOKUP(VFDYLD2!AQ$4,'[1]INTERNAL PARAMETERS-1'!$B$5:$J$44,9,FALSE)*VFDYLD2!$F52</f>
        <v>0</v>
      </c>
      <c r="AR52" s="44">
        <f>VFDYLD1!AR52*VLOOKUP(VFDYLD2!AR$4,'[1]INTERNAL PARAMETERS-1'!$B$5:$J$44,5,FALSE)*VLOOKUP(VFDYLD2!AR$4,'[1]INTERNAL PARAMETERS-1'!$B$5:$J$44,7,FALSE)*VFDYLD2!$F52 + VFDYLD1!AR52*(1-VLOOKUP(VFDYLD2!AR$4,'[1]INTERNAL PARAMETERS-1'!$B$5:$J$44,5,FALSE))*VLOOKUP(VFDYLD2!AR$4,'[1]INTERNAL PARAMETERS-1'!$B$5:$J$44,9,FALSE)*VFDYLD2!$F52</f>
        <v>0</v>
      </c>
      <c r="AS52" s="44">
        <f>VFDYLD1!AS52*VLOOKUP(VFDYLD2!AS$4,'[1]INTERNAL PARAMETERS-1'!$B$5:$J$44,5,FALSE)*VLOOKUP(VFDYLD2!AS$4,'[1]INTERNAL PARAMETERS-1'!$B$5:$J$44,7,FALSE)*VFDYLD2!$F52 + VFDYLD1!AS52*(1-VLOOKUP(VFDYLD2!AS$4,'[1]INTERNAL PARAMETERS-1'!$B$5:$J$44,5,FALSE))*VLOOKUP(VFDYLD2!AS$4,'[1]INTERNAL PARAMETERS-1'!$B$5:$J$44,9,FALSE)*VFDYLD2!$F52</f>
        <v>0</v>
      </c>
      <c r="AT52" s="43">
        <f>VFDYLD1!AT52*VLOOKUP(VFDYLD2!AT$4,'[1]INTERNAL PARAMETERS-1'!$B$5:$J$44,5,FALSE)*VLOOKUP(VFDYLD2!AT$4,'[1]INTERNAL PARAMETERS-1'!$B$5:$J$44,7,FALSE)*VFDYLD2!$F52 + VFDYLD1!AT52*(1-VLOOKUP(VFDYLD2!AT$4,'[1]INTERNAL PARAMETERS-1'!$B$5:$J$44,5,FALSE))*VLOOKUP(VFDYLD2!AT$4,'[1]INTERNAL PARAMETERS-1'!$B$5:$J$44,9,FALSE)*VFDYLD2!$F52</f>
        <v>0</v>
      </c>
      <c r="AU52" s="45">
        <f>VFDYLD1!AU52*VLOOKUP(VFDYLD2!AU$4,'[1]INTERNAL PARAMETERS-1'!$B$5:$J$44,5,FALSE)*VLOOKUP(VFDYLD2!AU$4,'[1]INTERNAL PARAMETERS-1'!$B$5:$J$44,6,FALSE)*VLOOKUP(VFDYLD2!AU$4,'[1]INTERNAL PARAMETERS-1'!$B$5:$J$44,3,FALSE) + VFDYLD1!AU52*(1-VLOOKUP(VFDYLD2!AU$4,'[1]INTERNAL PARAMETERS-1'!$B$5:$J$44,5,FALSE))*VLOOKUP(VFDYLD2!AU$4,'[1]INTERNAL PARAMETERS-1'!$B$5:$J$44,8,FALSE)*VLOOKUP(VFDYLD2!AU$4,'[1]INTERNAL PARAMETERS-1'!$B$5:$J$44,3,FALSE)</f>
        <v>0</v>
      </c>
      <c r="AV52" s="44">
        <f>VFDYLD1!AV52*VLOOKUP(VFDYLD2!AV$4,'[1]INTERNAL PARAMETERS-1'!$B$5:$J$44,5,FALSE)*VLOOKUP(VFDYLD2!AV$4,'[1]INTERNAL PARAMETERS-1'!$B$5:$J$44,6,FALSE)*VLOOKUP(VFDYLD2!AV$4,'[1]INTERNAL PARAMETERS-1'!$B$5:$J$44,3,FALSE) + VFDYLD1!AV52*(1-VLOOKUP(VFDYLD2!AV$4,'[1]INTERNAL PARAMETERS-1'!$B$5:$J$44,5,FALSE))*VLOOKUP(VFDYLD2!AV$4,'[1]INTERNAL PARAMETERS-1'!$B$5:$J$44,8,FALSE)*VLOOKUP(VFDYLD2!AV$4,'[1]INTERNAL PARAMETERS-1'!$B$5:$J$44,3,FALSE)</f>
        <v>0</v>
      </c>
      <c r="AW52" s="44">
        <f>VFDYLD1!AW52*VLOOKUP(VFDYLD2!AW$4,'[1]INTERNAL PARAMETERS-1'!$B$5:$J$44,5,FALSE)*VLOOKUP(VFDYLD2!AW$4,'[1]INTERNAL PARAMETERS-1'!$B$5:$J$44,6,FALSE)*VLOOKUP(VFDYLD2!AW$4,'[1]INTERNAL PARAMETERS-1'!$B$5:$J$44,3,FALSE) + VFDYLD1!AW52*(1-VLOOKUP(VFDYLD2!AW$4,'[1]INTERNAL PARAMETERS-1'!$B$5:$J$44,5,FALSE))*VLOOKUP(VFDYLD2!AW$4,'[1]INTERNAL PARAMETERS-1'!$B$5:$J$44,8,FALSE)*VLOOKUP(VFDYLD2!AW$4,'[1]INTERNAL PARAMETERS-1'!$B$5:$J$44,3,FALSE)</f>
        <v>0.29151690487674969</v>
      </c>
      <c r="AX52" s="44">
        <f>VFDYLD1!AX52*VLOOKUP(VFDYLD2!AX$4,'[1]INTERNAL PARAMETERS-1'!$B$5:$J$44,5,FALSE)*VLOOKUP(VFDYLD2!AX$4,'[1]INTERNAL PARAMETERS-1'!$B$5:$J$44,6,FALSE)*VLOOKUP(VFDYLD2!AX$4,'[1]INTERNAL PARAMETERS-1'!$B$5:$J$44,3,FALSE) + VFDYLD1!AX52*(1-VLOOKUP(VFDYLD2!AX$4,'[1]INTERNAL PARAMETERS-1'!$B$5:$J$44,5,FALSE))*VLOOKUP(VFDYLD2!AX$4,'[1]INTERNAL PARAMETERS-1'!$B$5:$J$44,8,FALSE)*VLOOKUP(VFDYLD2!AX$4,'[1]INTERNAL PARAMETERS-1'!$B$5:$J$44,3,FALSE)</f>
        <v>0</v>
      </c>
      <c r="AY52" s="44">
        <f>VFDYLD1!AY52*VLOOKUP(VFDYLD2!AY$4,'[1]INTERNAL PARAMETERS-1'!$B$5:$J$44,5,FALSE)*VLOOKUP(VFDYLD2!AY$4,'[1]INTERNAL PARAMETERS-1'!$B$5:$J$44,6,FALSE)*VLOOKUP(VFDYLD2!AY$4,'[1]INTERNAL PARAMETERS-1'!$B$5:$J$44,3,FALSE) + VFDYLD1!AY52*(1-VLOOKUP(VFDYLD2!AY$4,'[1]INTERNAL PARAMETERS-1'!$B$5:$J$44,5,FALSE))*VLOOKUP(VFDYLD2!AY$4,'[1]INTERNAL PARAMETERS-1'!$B$5:$J$44,8,FALSE)*VLOOKUP(VFDYLD2!AY$4,'[1]INTERNAL PARAMETERS-1'!$B$5:$J$44,3,FALSE)</f>
        <v>0</v>
      </c>
      <c r="AZ52" s="44">
        <f>VFDYLD1!AZ52*VLOOKUP(VFDYLD2!AZ$4,'[1]INTERNAL PARAMETERS-1'!$B$5:$J$44,5,FALSE)*VLOOKUP(VFDYLD2!AZ$4,'[1]INTERNAL PARAMETERS-1'!$B$5:$J$44,6,FALSE)*VLOOKUP(VFDYLD2!AZ$4,'[1]INTERNAL PARAMETERS-1'!$B$5:$J$44,3,FALSE) + VFDYLD1!AZ52*(1-VLOOKUP(VFDYLD2!AZ$4,'[1]INTERNAL PARAMETERS-1'!$B$5:$J$44,5,FALSE))*VLOOKUP(VFDYLD2!AZ$4,'[1]INTERNAL PARAMETERS-1'!$B$5:$J$44,8,FALSE)*VLOOKUP(VFDYLD2!AZ$4,'[1]INTERNAL PARAMETERS-1'!$B$5:$J$44,3,FALSE)</f>
        <v>0</v>
      </c>
      <c r="BA52" s="44">
        <f>VFDYLD1!BA52*VLOOKUP(VFDYLD2!BA$4,'[1]INTERNAL PARAMETERS-1'!$B$5:$J$44,5,FALSE)*VLOOKUP(VFDYLD2!BA$4,'[1]INTERNAL PARAMETERS-1'!$B$5:$J$44,6,FALSE)*VLOOKUP(VFDYLD2!BA$4,'[1]INTERNAL PARAMETERS-1'!$B$5:$J$44,3,FALSE) + VFDYLD1!BA52*(1-VLOOKUP(VFDYLD2!BA$4,'[1]INTERNAL PARAMETERS-1'!$B$5:$J$44,5,FALSE))*VLOOKUP(VFDYLD2!BA$4,'[1]INTERNAL PARAMETERS-1'!$B$5:$J$44,8,FALSE)*VLOOKUP(VFDYLD2!BA$4,'[1]INTERNAL PARAMETERS-1'!$B$5:$J$44,3,FALSE)</f>
        <v>0.23054756267335166</v>
      </c>
      <c r="BB52" s="44">
        <f>VFDYLD1!BB52*VLOOKUP(VFDYLD2!BB$4,'[1]INTERNAL PARAMETERS-1'!$B$5:$J$44,5,FALSE)*VLOOKUP(VFDYLD2!BB$4,'[1]INTERNAL PARAMETERS-1'!$B$5:$J$44,6,FALSE)*VLOOKUP(VFDYLD2!BB$4,'[1]INTERNAL PARAMETERS-1'!$B$5:$J$44,3,FALSE) + VFDYLD1!BB52*(1-VLOOKUP(VFDYLD2!BB$4,'[1]INTERNAL PARAMETERS-1'!$B$5:$J$44,5,FALSE))*VLOOKUP(VFDYLD2!BB$4,'[1]INTERNAL PARAMETERS-1'!$B$5:$J$44,8,FALSE)*VLOOKUP(VFDYLD2!BB$4,'[1]INTERNAL PARAMETERS-1'!$B$5:$J$44,3,FALSE)</f>
        <v>4.3257380393134121E-2</v>
      </c>
      <c r="BC52" s="44">
        <f>VFDYLD1!BC52*VLOOKUP(VFDYLD2!BC$4,'[1]INTERNAL PARAMETERS-1'!$B$5:$J$44,5,FALSE)*VLOOKUP(VFDYLD2!BC$4,'[1]INTERNAL PARAMETERS-1'!$B$5:$J$44,6,FALSE)*VLOOKUP(VFDYLD2!BC$4,'[1]INTERNAL PARAMETERS-1'!$B$5:$J$44,3,FALSE) + VFDYLD1!BC52*(1-VLOOKUP(VFDYLD2!BC$4,'[1]INTERNAL PARAMETERS-1'!$B$5:$J$44,5,FALSE))*VLOOKUP(VFDYLD2!BC$4,'[1]INTERNAL PARAMETERS-1'!$B$5:$J$44,8,FALSE)*VLOOKUP(VFDYLD2!BC$4,'[1]INTERNAL PARAMETERS-1'!$B$5:$J$44,3,FALSE)</f>
        <v>0.1887071474378916</v>
      </c>
      <c r="BD52" s="44">
        <f>VFDYLD1!BD52*VLOOKUP(VFDYLD2!BD$4,'[1]INTERNAL PARAMETERS-1'!$B$5:$J$44,5,FALSE)*VLOOKUP(VFDYLD2!BD$4,'[1]INTERNAL PARAMETERS-1'!$B$5:$J$44,6,FALSE)*VLOOKUP(VFDYLD2!BD$4,'[1]INTERNAL PARAMETERS-1'!$B$5:$J$44,3,FALSE) + VFDYLD1!BD52*(1-VLOOKUP(VFDYLD2!BD$4,'[1]INTERNAL PARAMETERS-1'!$B$5:$J$44,5,FALSE))*VLOOKUP(VFDYLD2!BD$4,'[1]INTERNAL PARAMETERS-1'!$B$5:$J$44,8,FALSE)*VLOOKUP(VFDYLD2!BD$4,'[1]INTERNAL PARAMETERS-1'!$B$5:$J$44,3,FALSE)</f>
        <v>3.3990659218916211E-2</v>
      </c>
      <c r="BE52" s="44">
        <f>VFDYLD1!BE52*VLOOKUP(VFDYLD2!BE$4,'[1]INTERNAL PARAMETERS-1'!$B$5:$J$44,5,FALSE)*VLOOKUP(VFDYLD2!BE$4,'[1]INTERNAL PARAMETERS-1'!$B$5:$J$44,6,FALSE)*VLOOKUP(VFDYLD2!BE$4,'[1]INTERNAL PARAMETERS-1'!$B$5:$J$44,3,FALSE) + VFDYLD1!BE52*(1-VLOOKUP(VFDYLD2!BE$4,'[1]INTERNAL PARAMETERS-1'!$B$5:$J$44,5,FALSE))*VLOOKUP(VFDYLD2!BE$4,'[1]INTERNAL PARAMETERS-1'!$B$5:$J$44,8,FALSE)*VLOOKUP(VFDYLD2!BE$4,'[1]INTERNAL PARAMETERS-1'!$B$5:$J$44,3,FALSE)</f>
        <v>9.3367264248217799E-2</v>
      </c>
      <c r="BF52" s="44">
        <f>VFDYLD1!BF52*VLOOKUP(VFDYLD2!BF$4,'[1]INTERNAL PARAMETERS-1'!$B$5:$J$44,5,FALSE)*VLOOKUP(VFDYLD2!BF$4,'[1]INTERNAL PARAMETERS-1'!$B$5:$J$44,6,FALSE)*VLOOKUP(VFDYLD2!BF$4,'[1]INTERNAL PARAMETERS-1'!$B$5:$J$44,3,FALSE) + VFDYLD1!BF52*(1-VLOOKUP(VFDYLD2!BF$4,'[1]INTERNAL PARAMETERS-1'!$B$5:$J$44,5,FALSE))*VLOOKUP(VFDYLD2!BF$4,'[1]INTERNAL PARAMETERS-1'!$B$5:$J$44,8,FALSE)*VLOOKUP(VFDYLD2!BF$4,'[1]INTERNAL PARAMETERS-1'!$B$5:$J$44,3,FALSE)</f>
        <v>0</v>
      </c>
      <c r="BG52" s="44">
        <f>VFDYLD1!BG52*VLOOKUP(VFDYLD2!BG$4,'[1]INTERNAL PARAMETERS-1'!$B$5:$J$44,5,FALSE)*VLOOKUP(VFDYLD2!BG$4,'[1]INTERNAL PARAMETERS-1'!$B$5:$J$44,6,FALSE)*VLOOKUP(VFDYLD2!BG$4,'[1]INTERNAL PARAMETERS-1'!$B$5:$J$44,3,FALSE) + VFDYLD1!BG52*(1-VLOOKUP(VFDYLD2!BG$4,'[1]INTERNAL PARAMETERS-1'!$B$5:$J$44,5,FALSE))*VLOOKUP(VFDYLD2!BG$4,'[1]INTERNAL PARAMETERS-1'!$B$5:$J$44,8,FALSE)*VLOOKUP(VFDYLD2!BG$4,'[1]INTERNAL PARAMETERS-1'!$B$5:$J$44,3,FALSE)</f>
        <v>4.4020626552747077E-2</v>
      </c>
      <c r="BH52" s="44">
        <f>VFDYLD1!BH52*VLOOKUP(VFDYLD2!BH$4,'[1]INTERNAL PARAMETERS-1'!$B$5:$J$44,5,FALSE)*VLOOKUP(VFDYLD2!BH$4,'[1]INTERNAL PARAMETERS-1'!$B$5:$J$44,6,FALSE)*VLOOKUP(VFDYLD2!BH$4,'[1]INTERNAL PARAMETERS-1'!$B$5:$J$44,3,FALSE) + VFDYLD1!BH52*(1-VLOOKUP(VFDYLD2!BH$4,'[1]INTERNAL PARAMETERS-1'!$B$5:$J$44,5,FALSE))*VLOOKUP(VFDYLD2!BH$4,'[1]INTERNAL PARAMETERS-1'!$B$5:$J$44,8,FALSE)*VLOOKUP(VFDYLD2!BH$4,'[1]INTERNAL PARAMETERS-1'!$B$5:$J$44,3,FALSE)</f>
        <v>3.6601843798155393E-4</v>
      </c>
      <c r="BI52" s="44">
        <f>VFDYLD1!BI52*VLOOKUP(VFDYLD2!BI$4,'[1]INTERNAL PARAMETERS-1'!$B$5:$J$44,5,FALSE)*VLOOKUP(VFDYLD2!BI$4,'[1]INTERNAL PARAMETERS-1'!$B$5:$J$44,6,FALSE)*VLOOKUP(VFDYLD2!BI$4,'[1]INTERNAL PARAMETERS-1'!$B$5:$J$44,3,FALSE) + VFDYLD1!BI52*(1-VLOOKUP(VFDYLD2!BI$4,'[1]INTERNAL PARAMETERS-1'!$B$5:$J$44,5,FALSE))*VLOOKUP(VFDYLD2!BI$4,'[1]INTERNAL PARAMETERS-1'!$B$5:$J$44,8,FALSE)*VLOOKUP(VFDYLD2!BI$4,'[1]INTERNAL PARAMETERS-1'!$B$5:$J$44,3,FALSE)</f>
        <v>0</v>
      </c>
      <c r="BJ52" s="44">
        <f>VFDYLD1!BJ52*VLOOKUP(VFDYLD2!BJ$4,'[1]INTERNAL PARAMETERS-1'!$B$5:$J$44,5,FALSE)*VLOOKUP(VFDYLD2!BJ$4,'[1]INTERNAL PARAMETERS-1'!$B$5:$J$44,6,FALSE)*VLOOKUP(VFDYLD2!BJ$4,'[1]INTERNAL PARAMETERS-1'!$B$5:$J$44,3,FALSE) + VFDYLD1!BJ52*(1-VLOOKUP(VFDYLD2!BJ$4,'[1]INTERNAL PARAMETERS-1'!$B$5:$J$44,5,FALSE))*VLOOKUP(VFDYLD2!BJ$4,'[1]INTERNAL PARAMETERS-1'!$B$5:$J$44,8,FALSE)*VLOOKUP(VFDYLD2!BJ$4,'[1]INTERNAL PARAMETERS-1'!$B$5:$J$44,3,FALSE)</f>
        <v>1.7484561786867896E-2</v>
      </c>
      <c r="BK52" s="44">
        <f>VFDYLD1!BK52*VLOOKUP(VFDYLD2!BK$4,'[1]INTERNAL PARAMETERS-1'!$B$5:$J$44,5,FALSE)*VLOOKUP(VFDYLD2!BK$4,'[1]INTERNAL PARAMETERS-1'!$B$5:$J$44,6,FALSE)*VLOOKUP(VFDYLD2!BK$4,'[1]INTERNAL PARAMETERS-1'!$B$5:$J$44,3,FALSE) + VFDYLD1!BK52*(1-VLOOKUP(VFDYLD2!BK$4,'[1]INTERNAL PARAMETERS-1'!$B$5:$J$44,5,FALSE))*VLOOKUP(VFDYLD2!BK$4,'[1]INTERNAL PARAMETERS-1'!$B$5:$J$44,8,FALSE)*VLOOKUP(VFDYLD2!BK$4,'[1]INTERNAL PARAMETERS-1'!$B$5:$J$44,3,FALSE)</f>
        <v>2.3911231490825201E-2</v>
      </c>
      <c r="BL52" s="44">
        <f>VFDYLD1!BL52*VLOOKUP(VFDYLD2!BL$4,'[1]INTERNAL PARAMETERS-1'!$B$5:$J$44,5,FALSE)*VLOOKUP(VFDYLD2!BL$4,'[1]INTERNAL PARAMETERS-1'!$B$5:$J$44,6,FALSE)*VLOOKUP(VFDYLD2!BL$4,'[1]INTERNAL PARAMETERS-1'!$B$5:$J$44,3,FALSE) + VFDYLD1!BL52*(1-VLOOKUP(VFDYLD2!BL$4,'[1]INTERNAL PARAMETERS-1'!$B$5:$J$44,5,FALSE))*VLOOKUP(VFDYLD2!BL$4,'[1]INTERNAL PARAMETERS-1'!$B$5:$J$44,8,FALSE)*VLOOKUP(VFDYLD2!BL$4,'[1]INTERNAL PARAMETERS-1'!$B$5:$J$44,3,FALSE)</f>
        <v>7.3086629743613005E-2</v>
      </c>
      <c r="BM52" s="44">
        <f>VFDYLD1!BM52*VLOOKUP(VFDYLD2!BM$4,'[1]INTERNAL PARAMETERS-1'!$B$5:$J$44,5,FALSE)*VLOOKUP(VFDYLD2!BM$4,'[1]INTERNAL PARAMETERS-1'!$B$5:$J$44,6,FALSE)*VLOOKUP(VFDYLD2!BM$4,'[1]INTERNAL PARAMETERS-1'!$B$5:$J$44,3,FALSE) + VFDYLD1!BM52*(1-VLOOKUP(VFDYLD2!BM$4,'[1]INTERNAL PARAMETERS-1'!$B$5:$J$44,5,FALSE))*VLOOKUP(VFDYLD2!BM$4,'[1]INTERNAL PARAMETERS-1'!$B$5:$J$44,8,FALSE)*VLOOKUP(VFDYLD2!BM$4,'[1]INTERNAL PARAMETERS-1'!$B$5:$J$44,3,FALSE)</f>
        <v>3.7455675635076818E-2</v>
      </c>
      <c r="BN52" s="44">
        <f>VFDYLD1!BN52*VLOOKUP(VFDYLD2!BN$4,'[1]INTERNAL PARAMETERS-1'!$B$5:$J$44,5,FALSE)*VLOOKUP(VFDYLD2!BN$4,'[1]INTERNAL PARAMETERS-1'!$B$5:$J$44,6,FALSE)*VLOOKUP(VFDYLD2!BN$4,'[1]INTERNAL PARAMETERS-1'!$B$5:$J$44,3,FALSE) + VFDYLD1!BN52*(1-VLOOKUP(VFDYLD2!BN$4,'[1]INTERNAL PARAMETERS-1'!$B$5:$J$44,5,FALSE))*VLOOKUP(VFDYLD2!BN$4,'[1]INTERNAL PARAMETERS-1'!$B$5:$J$44,8,FALSE)*VLOOKUP(VFDYLD2!BN$4,'[1]INTERNAL PARAMETERS-1'!$B$5:$J$44,3,FALSE)</f>
        <v>2.2496644640862255E-2</v>
      </c>
      <c r="BO52" s="44">
        <f>VFDYLD1!BO52*VLOOKUP(VFDYLD2!BO$4,'[1]INTERNAL PARAMETERS-1'!$B$5:$J$44,5,FALSE)*VLOOKUP(VFDYLD2!BO$4,'[1]INTERNAL PARAMETERS-1'!$B$5:$J$44,6,FALSE)*VLOOKUP(VFDYLD2!BO$4,'[1]INTERNAL PARAMETERS-1'!$B$5:$J$44,3,FALSE) + VFDYLD1!BO52*(1-VLOOKUP(VFDYLD2!BO$4,'[1]INTERNAL PARAMETERS-1'!$B$5:$J$44,5,FALSE))*VLOOKUP(VFDYLD2!BO$4,'[1]INTERNAL PARAMETERS-1'!$B$5:$J$44,8,FALSE)*VLOOKUP(VFDYLD2!BO$4,'[1]INTERNAL PARAMETERS-1'!$B$5:$J$44,3,FALSE)</f>
        <v>1.4409593026365065E-2</v>
      </c>
      <c r="BP52" s="44">
        <f>VFDYLD1!BP52*VLOOKUP(VFDYLD2!BP$4,'[1]INTERNAL PARAMETERS-1'!$B$5:$J$44,5,FALSE)*VLOOKUP(VFDYLD2!BP$4,'[1]INTERNAL PARAMETERS-1'!$B$5:$J$44,6,FALSE)*VLOOKUP(VFDYLD2!BP$4,'[1]INTERNAL PARAMETERS-1'!$B$5:$J$44,3,FALSE) + VFDYLD1!BP52*(1-VLOOKUP(VFDYLD2!BP$4,'[1]INTERNAL PARAMETERS-1'!$B$5:$J$44,5,FALSE))*VLOOKUP(VFDYLD2!BP$4,'[1]INTERNAL PARAMETERS-1'!$B$5:$J$44,8,FALSE)*VLOOKUP(VFDYLD2!BP$4,'[1]INTERNAL PARAMETERS-1'!$B$5:$J$44,3,FALSE)</f>
        <v>1.4370672328021159E-3</v>
      </c>
      <c r="BQ52" s="44">
        <f>VFDYLD1!BQ52*VLOOKUP(VFDYLD2!BQ$4,'[1]INTERNAL PARAMETERS-1'!$B$5:$J$44,5,FALSE)*VLOOKUP(VFDYLD2!BQ$4,'[1]INTERNAL PARAMETERS-1'!$B$5:$J$44,6,FALSE)*VLOOKUP(VFDYLD2!BQ$4,'[1]INTERNAL PARAMETERS-1'!$B$5:$J$44,3,FALSE) + VFDYLD1!BQ52*(1-VLOOKUP(VFDYLD2!BQ$4,'[1]INTERNAL PARAMETERS-1'!$B$5:$J$44,5,FALSE))*VLOOKUP(VFDYLD2!BQ$4,'[1]INTERNAL PARAMETERS-1'!$B$5:$J$44,8,FALSE)*VLOOKUP(VFDYLD2!BQ$4,'[1]INTERNAL PARAMETERS-1'!$B$5:$J$44,3,FALSE)</f>
        <v>7.8193373268903493E-2</v>
      </c>
      <c r="BR52" s="44">
        <f>VFDYLD1!BR52*VLOOKUP(VFDYLD2!BR$4,'[1]INTERNAL PARAMETERS-1'!$B$5:$J$44,5,FALSE)*VLOOKUP(VFDYLD2!BR$4,'[1]INTERNAL PARAMETERS-1'!$B$5:$J$44,6,FALSE)*VLOOKUP(VFDYLD2!BR$4,'[1]INTERNAL PARAMETERS-1'!$B$5:$J$44,3,FALSE) + VFDYLD1!BR52*(1-VLOOKUP(VFDYLD2!BR$4,'[1]INTERNAL PARAMETERS-1'!$B$5:$J$44,5,FALSE))*VLOOKUP(VFDYLD2!BR$4,'[1]INTERNAL PARAMETERS-1'!$B$5:$J$44,8,FALSE)*VLOOKUP(VFDYLD2!BR$4,'[1]INTERNAL PARAMETERS-1'!$B$5:$J$44,3,FALSE)</f>
        <v>2.5415401928606022E-3</v>
      </c>
      <c r="BS52" s="44">
        <f>VFDYLD1!BS52*VLOOKUP(VFDYLD2!BS$4,'[1]INTERNAL PARAMETERS-1'!$B$5:$J$44,5,FALSE)*VLOOKUP(VFDYLD2!BS$4,'[1]INTERNAL PARAMETERS-1'!$B$5:$J$44,6,FALSE)*VLOOKUP(VFDYLD2!BS$4,'[1]INTERNAL PARAMETERS-1'!$B$5:$J$44,3,FALSE) + VFDYLD1!BS52*(1-VLOOKUP(VFDYLD2!BS$4,'[1]INTERNAL PARAMETERS-1'!$B$5:$J$44,5,FALSE))*VLOOKUP(VFDYLD2!BS$4,'[1]INTERNAL PARAMETERS-1'!$B$5:$J$44,8,FALSE)*VLOOKUP(VFDYLD2!BS$4,'[1]INTERNAL PARAMETERS-1'!$B$5:$J$44,3,FALSE)</f>
        <v>2.5206165478612618E-4</v>
      </c>
      <c r="BT52" s="44">
        <f>VFDYLD1!BT52*VLOOKUP(VFDYLD2!BT$4,'[1]INTERNAL PARAMETERS-1'!$B$5:$J$44,5,FALSE)*VLOOKUP(VFDYLD2!BT$4,'[1]INTERNAL PARAMETERS-1'!$B$5:$J$44,6,FALSE)*VLOOKUP(VFDYLD2!BT$4,'[1]INTERNAL PARAMETERS-1'!$B$5:$J$44,3,FALSE) + VFDYLD1!BT52*(1-VLOOKUP(VFDYLD2!BT$4,'[1]INTERNAL PARAMETERS-1'!$B$5:$J$44,5,FALSE))*VLOOKUP(VFDYLD2!BT$4,'[1]INTERNAL PARAMETERS-1'!$B$5:$J$44,8,FALSE)*VLOOKUP(VFDYLD2!BT$4,'[1]INTERNAL PARAMETERS-1'!$B$5:$J$44,3,FALSE)</f>
        <v>0</v>
      </c>
      <c r="BU52" s="44">
        <f>VFDYLD1!BU52*VLOOKUP(VFDYLD2!BU$4,'[1]INTERNAL PARAMETERS-1'!$B$5:$J$44,5,FALSE)*VLOOKUP(VFDYLD2!BU$4,'[1]INTERNAL PARAMETERS-1'!$B$5:$J$44,6,FALSE)*VLOOKUP(VFDYLD2!BU$4,'[1]INTERNAL PARAMETERS-1'!$B$5:$J$44,3,FALSE) + VFDYLD1!BU52*(1-VLOOKUP(VFDYLD2!BU$4,'[1]INTERNAL PARAMETERS-1'!$B$5:$J$44,5,FALSE))*VLOOKUP(VFDYLD2!BU$4,'[1]INTERNAL PARAMETERS-1'!$B$5:$J$44,8,FALSE)*VLOOKUP(VFDYLD2!BU$4,'[1]INTERNAL PARAMETERS-1'!$B$5:$J$44,3,FALSE)</f>
        <v>0</v>
      </c>
      <c r="BV52" s="44">
        <f>VFDYLD1!BV52*VLOOKUP(VFDYLD2!BV$4,'[1]INTERNAL PARAMETERS-1'!$B$5:$J$44,5,FALSE)*VLOOKUP(VFDYLD2!BV$4,'[1]INTERNAL PARAMETERS-1'!$B$5:$J$44,6,FALSE)*VLOOKUP(VFDYLD2!BV$4,'[1]INTERNAL PARAMETERS-1'!$B$5:$J$44,3,FALSE) + VFDYLD1!BV52*(1-VLOOKUP(VFDYLD2!BV$4,'[1]INTERNAL PARAMETERS-1'!$B$5:$J$44,5,FALSE))*VLOOKUP(VFDYLD2!BV$4,'[1]INTERNAL PARAMETERS-1'!$B$5:$J$44,8,FALSE)*VLOOKUP(VFDYLD2!BV$4,'[1]INTERNAL PARAMETERS-1'!$B$5:$J$44,3,FALSE)</f>
        <v>0</v>
      </c>
      <c r="BW52" s="44">
        <f>VFDYLD1!BW52*VLOOKUP(VFDYLD2!BW$4,'[1]INTERNAL PARAMETERS-1'!$B$5:$J$44,5,FALSE)*VLOOKUP(VFDYLD2!BW$4,'[1]INTERNAL PARAMETERS-1'!$B$5:$J$44,6,FALSE)*VLOOKUP(VFDYLD2!BW$4,'[1]INTERNAL PARAMETERS-1'!$B$5:$J$44,3,FALSE) + VFDYLD1!BW52*(1-VLOOKUP(VFDYLD2!BW$4,'[1]INTERNAL PARAMETERS-1'!$B$5:$J$44,5,FALSE))*VLOOKUP(VFDYLD2!BW$4,'[1]INTERNAL PARAMETERS-1'!$B$5:$J$44,8,FALSE)*VLOOKUP(VFDYLD2!BW$4,'[1]INTERNAL PARAMETERS-1'!$B$5:$J$44,3,FALSE)</f>
        <v>0</v>
      </c>
      <c r="BX52" s="44">
        <f>VFDYLD1!BX52*VLOOKUP(VFDYLD2!BX$4,'[1]INTERNAL PARAMETERS-1'!$B$5:$J$44,5,FALSE)*VLOOKUP(VFDYLD2!BX$4,'[1]INTERNAL PARAMETERS-1'!$B$5:$J$44,6,FALSE)*VLOOKUP(VFDYLD2!BX$4,'[1]INTERNAL PARAMETERS-1'!$B$5:$J$44,3,FALSE) + VFDYLD1!BX52*(1-VLOOKUP(VFDYLD2!BX$4,'[1]INTERNAL PARAMETERS-1'!$B$5:$J$44,5,FALSE))*VLOOKUP(VFDYLD2!BX$4,'[1]INTERNAL PARAMETERS-1'!$B$5:$J$44,8,FALSE)*VLOOKUP(VFDYLD2!BX$4,'[1]INTERNAL PARAMETERS-1'!$B$5:$J$44,3,FALSE)</f>
        <v>0</v>
      </c>
      <c r="BY52" s="44">
        <f>VFDYLD1!BY52*VLOOKUP(VFDYLD2!BY$4,'[1]INTERNAL PARAMETERS-1'!$B$5:$J$44,5,FALSE)*VLOOKUP(VFDYLD2!BY$4,'[1]INTERNAL PARAMETERS-1'!$B$5:$J$44,6,FALSE)*VLOOKUP(VFDYLD2!BY$4,'[1]INTERNAL PARAMETERS-1'!$B$5:$J$44,3,FALSE) + VFDYLD1!BY52*(1-VLOOKUP(VFDYLD2!BY$4,'[1]INTERNAL PARAMETERS-1'!$B$5:$J$44,5,FALSE))*VLOOKUP(VFDYLD2!BY$4,'[1]INTERNAL PARAMETERS-1'!$B$5:$J$44,8,FALSE)*VLOOKUP(VFDYLD2!BY$4,'[1]INTERNAL PARAMETERS-1'!$B$5:$J$44,3,FALSE)</f>
        <v>0</v>
      </c>
      <c r="BZ52" s="44">
        <f>VFDYLD1!BZ52*VLOOKUP(VFDYLD2!BZ$4,'[1]INTERNAL PARAMETERS-1'!$B$5:$J$44,5,FALSE)*VLOOKUP(VFDYLD2!BZ$4,'[1]INTERNAL PARAMETERS-1'!$B$5:$J$44,6,FALSE)*VLOOKUP(VFDYLD2!BZ$4,'[1]INTERNAL PARAMETERS-1'!$B$5:$J$44,3,FALSE) + VFDYLD1!BZ52*(1-VLOOKUP(VFDYLD2!BZ$4,'[1]INTERNAL PARAMETERS-1'!$B$5:$J$44,5,FALSE))*VLOOKUP(VFDYLD2!BZ$4,'[1]INTERNAL PARAMETERS-1'!$B$5:$J$44,8,FALSE)*VLOOKUP(VFDYLD2!BZ$4,'[1]INTERNAL PARAMETERS-1'!$B$5:$J$44,3,FALSE)</f>
        <v>1.7558527240838672E-4</v>
      </c>
      <c r="CA52" s="44">
        <f>VFDYLD1!CA52*VLOOKUP(VFDYLD2!CA$4,'[1]INTERNAL PARAMETERS-1'!$B$5:$J$44,5,FALSE)*VLOOKUP(VFDYLD2!CA$4,'[1]INTERNAL PARAMETERS-1'!$B$5:$J$44,6,FALSE)*VLOOKUP(VFDYLD2!CA$4,'[1]INTERNAL PARAMETERS-1'!$B$5:$J$44,3,FALSE) + VFDYLD1!CA52*(1-VLOOKUP(VFDYLD2!CA$4,'[1]INTERNAL PARAMETERS-1'!$B$5:$J$44,5,FALSE))*VLOOKUP(VFDYLD2!CA$4,'[1]INTERNAL PARAMETERS-1'!$B$5:$J$44,8,FALSE)*VLOOKUP(VFDYLD2!CA$4,'[1]INTERNAL PARAMETERS-1'!$B$5:$J$44,3,FALSE)</f>
        <v>0</v>
      </c>
      <c r="CB52" s="44">
        <f>VFDYLD1!CB52*VLOOKUP(VFDYLD2!CB$4,'[1]INTERNAL PARAMETERS-1'!$B$5:$J$44,5,FALSE)*VLOOKUP(VFDYLD2!CB$4,'[1]INTERNAL PARAMETERS-1'!$B$5:$J$44,6,FALSE)*VLOOKUP(VFDYLD2!CB$4,'[1]INTERNAL PARAMETERS-1'!$B$5:$J$44,3,FALSE) + VFDYLD1!CB52*(1-VLOOKUP(VFDYLD2!CB$4,'[1]INTERNAL PARAMETERS-1'!$B$5:$J$44,5,FALSE))*VLOOKUP(VFDYLD2!CB$4,'[1]INTERNAL PARAMETERS-1'!$B$5:$J$44,8,FALSE)*VLOOKUP(VFDYLD2!CB$4,'[1]INTERNAL PARAMETERS-1'!$B$5:$J$44,3,FALSE)</f>
        <v>0</v>
      </c>
      <c r="CC52" s="44">
        <f>VFDYLD1!CC52*VLOOKUP(VFDYLD2!CC$4,'[1]INTERNAL PARAMETERS-1'!$B$5:$J$44,5,FALSE)*VLOOKUP(VFDYLD2!CC$4,'[1]INTERNAL PARAMETERS-1'!$B$5:$J$44,6,FALSE)*VLOOKUP(VFDYLD2!CC$4,'[1]INTERNAL PARAMETERS-1'!$B$5:$J$44,3,FALSE) + VFDYLD1!CC52*(1-VLOOKUP(VFDYLD2!CC$4,'[1]INTERNAL PARAMETERS-1'!$B$5:$J$44,5,FALSE))*VLOOKUP(VFDYLD2!CC$4,'[1]INTERNAL PARAMETERS-1'!$B$5:$J$44,8,FALSE)*VLOOKUP(VFDYLD2!CC$4,'[1]INTERNAL PARAMETERS-1'!$B$5:$J$44,3,FALSE)</f>
        <v>3.6149628287422214E-4</v>
      </c>
      <c r="CD52" s="44">
        <f>VFDYLD1!CD52*VLOOKUP(VFDYLD2!CD$4,'[1]INTERNAL PARAMETERS-1'!$B$5:$J$44,5,FALSE)*VLOOKUP(VFDYLD2!CD$4,'[1]INTERNAL PARAMETERS-1'!$B$5:$J$44,6,FALSE)*VLOOKUP(VFDYLD2!CD$4,'[1]INTERNAL PARAMETERS-1'!$B$5:$J$44,3,FALSE) + VFDYLD1!CD52*(1-VLOOKUP(VFDYLD2!CD$4,'[1]INTERNAL PARAMETERS-1'!$B$5:$J$44,5,FALSE))*VLOOKUP(VFDYLD2!CD$4,'[1]INTERNAL PARAMETERS-1'!$B$5:$J$44,8,FALSE)*VLOOKUP(VFDYLD2!CD$4,'[1]INTERNAL PARAMETERS-1'!$B$5:$J$44,3,FALSE)</f>
        <v>9.768995328760105E-4</v>
      </c>
      <c r="CE52" s="44">
        <f>VFDYLD1!CE52*VLOOKUP(VFDYLD2!CE$4,'[1]INTERNAL PARAMETERS-1'!$B$5:$J$44,5,FALSE)*VLOOKUP(VFDYLD2!CE$4,'[1]INTERNAL PARAMETERS-1'!$B$5:$J$44,6,FALSE)*VLOOKUP(VFDYLD2!CE$4,'[1]INTERNAL PARAMETERS-1'!$B$5:$J$44,3,FALSE) + VFDYLD1!CE52*(1-VLOOKUP(VFDYLD2!CE$4,'[1]INTERNAL PARAMETERS-1'!$B$5:$J$44,5,FALSE))*VLOOKUP(VFDYLD2!CE$4,'[1]INTERNAL PARAMETERS-1'!$B$5:$J$44,8,FALSE)*VLOOKUP(VFDYLD2!CE$4,'[1]INTERNAL PARAMETERS-1'!$B$5:$J$44,3,FALSE)</f>
        <v>2.4399730230617611E-3</v>
      </c>
      <c r="CF52" s="44">
        <f>VFDYLD1!CF52*VLOOKUP(VFDYLD2!CF$4,'[1]INTERNAL PARAMETERS-1'!$B$5:$J$44,5,FALSE)*VLOOKUP(VFDYLD2!CF$4,'[1]INTERNAL PARAMETERS-1'!$B$5:$J$44,6,FALSE)*VLOOKUP(VFDYLD2!CF$4,'[1]INTERNAL PARAMETERS-1'!$B$5:$J$44,3,FALSE) + VFDYLD1!CF52*(1-VLOOKUP(VFDYLD2!CF$4,'[1]INTERNAL PARAMETERS-1'!$B$5:$J$44,5,FALSE))*VLOOKUP(VFDYLD2!CF$4,'[1]INTERNAL PARAMETERS-1'!$B$5:$J$44,8,FALSE)*VLOOKUP(VFDYLD2!CF$4,'[1]INTERNAL PARAMETERS-1'!$B$5:$J$44,3,FALSE)</f>
        <v>8.5936351274647313E-4</v>
      </c>
      <c r="CG52" s="44">
        <f>VFDYLD1!CG52*VLOOKUP(VFDYLD2!CG$4,'[1]INTERNAL PARAMETERS-1'!$B$5:$J$44,5,FALSE)*VLOOKUP(VFDYLD2!CG$4,'[1]INTERNAL PARAMETERS-1'!$B$5:$J$44,6,FALSE)*VLOOKUP(VFDYLD2!CG$4,'[1]INTERNAL PARAMETERS-1'!$B$5:$J$44,3,FALSE) + VFDYLD1!CG52*(1-VLOOKUP(VFDYLD2!CG$4,'[1]INTERNAL PARAMETERS-1'!$B$5:$J$44,5,FALSE))*VLOOKUP(VFDYLD2!CG$4,'[1]INTERNAL PARAMETERS-1'!$B$5:$J$44,8,FALSE)*VLOOKUP(VFDYLD2!CG$4,'[1]INTERNAL PARAMETERS-1'!$B$5:$J$44,3,FALSE)</f>
        <v>3.7958245615768655E-5</v>
      </c>
      <c r="CH52" s="43">
        <f>VFDYLD1!CH52*VLOOKUP(VFDYLD2!CH$4,'[1]INTERNAL PARAMETERS-1'!$B$5:$J$44,5,FALSE)*VLOOKUP(VFDYLD2!CH$4,'[1]INTERNAL PARAMETERS-1'!$B$5:$J$44,6,FALSE)*VLOOKUP(VFDYLD2!CH$4,'[1]INTERNAL PARAMETERS-1'!$B$5:$J$44,3,FALSE) + VFDYLD1!CH52*(1-VLOOKUP(VFDYLD2!CH$4,'[1]INTERNAL PARAMETERS-1'!$B$5:$J$44,5,FALSE))*VLOOKUP(VFDYLD2!CH$4,'[1]INTERNAL PARAMETERS-1'!$B$5:$J$44,8,FALSE)*VLOOKUP(VFDYLD2!CH$4,'[1]INTERNAL PARAMETERS-1'!$B$5:$J$44,3,FALSE)</f>
        <v>0</v>
      </c>
      <c r="CJ52" s="45">
        <f t="shared" si="0"/>
        <v>35.681639613964023</v>
      </c>
      <c r="CK52" s="43">
        <f t="shared" si="1"/>
        <v>1.201893218381535</v>
      </c>
    </row>
    <row r="53" spans="2:89" x14ac:dyDescent="0.4">
      <c r="B53" s="58" t="s">
        <v>4</v>
      </c>
      <c r="C53" s="57" t="s">
        <v>65</v>
      </c>
      <c r="D53" s="57" t="s">
        <v>52</v>
      </c>
      <c r="E53" s="132">
        <f>VFD!W53</f>
        <v>82.543753653444682</v>
      </c>
      <c r="F53" s="59">
        <f>'[1]INTERNAL PARAMETERS-1'!M17</f>
        <v>25.55</v>
      </c>
      <c r="G53" s="45">
        <f>VFDYLD1!G53*VLOOKUP(VFDYLD2!G$4,'[1]INTERNAL PARAMETERS-1'!$B$5:$J$44,5,FALSE)*VLOOKUP(VFDYLD2!G$4,'[1]INTERNAL PARAMETERS-1'!$B$5:$J$44,7,FALSE)*VFDYLD2!$F53 + VFDYLD1!G53*(1-VLOOKUP(VFDYLD2!G$4,'[1]INTERNAL PARAMETERS-1'!$B$5:$J$44,5,FALSE))*VLOOKUP(VFDYLD2!G$4,'[1]INTERNAL PARAMETERS-1'!$B$5:$J$44,9,FALSE)*VFDYLD2!$F53</f>
        <v>11.586590852942392</v>
      </c>
      <c r="H53" s="44">
        <f>VFDYLD1!H53*VLOOKUP(VFDYLD2!H$4,'[1]INTERNAL PARAMETERS-1'!$B$5:$J$44,5,FALSE)*VLOOKUP(VFDYLD2!H$4,'[1]INTERNAL PARAMETERS-1'!$B$5:$J$44,7,FALSE)*VFDYLD2!$F53 + VFDYLD1!H53*(1-VLOOKUP(VFDYLD2!H$4,'[1]INTERNAL PARAMETERS-1'!$B$5:$J$44,5,FALSE))*VLOOKUP(VFDYLD2!H$4,'[1]INTERNAL PARAMETERS-1'!$B$5:$J$44,9,FALSE)*VFDYLD2!$F53</f>
        <v>3.9270443351494984</v>
      </c>
      <c r="I53" s="44">
        <f>VFDYLD1!I53*VLOOKUP(VFDYLD2!I$4,'[1]INTERNAL PARAMETERS-1'!$B$5:$J$44,5,FALSE)*VLOOKUP(VFDYLD2!I$4,'[1]INTERNAL PARAMETERS-1'!$B$5:$J$44,7,FALSE)*VFDYLD2!$F53 + VFDYLD1!I53*(1-VLOOKUP(VFDYLD2!I$4,'[1]INTERNAL PARAMETERS-1'!$B$5:$J$44,5,FALSE))*VLOOKUP(VFDYLD2!I$4,'[1]INTERNAL PARAMETERS-1'!$B$5:$J$44,9,FALSE)*VFDYLD2!$F53</f>
        <v>5.0539414073086562</v>
      </c>
      <c r="J53" s="44">
        <f>VFDYLD1!J53*VLOOKUP(VFDYLD2!J$4,'[1]INTERNAL PARAMETERS-1'!$B$5:$J$44,5,FALSE)*VLOOKUP(VFDYLD2!J$4,'[1]INTERNAL PARAMETERS-1'!$B$5:$J$44,7,FALSE)*VFDYLD2!$F53 + VFDYLD1!J53*(1-VLOOKUP(VFDYLD2!J$4,'[1]INTERNAL PARAMETERS-1'!$B$5:$J$44,5,FALSE))*VLOOKUP(VFDYLD2!J$4,'[1]INTERNAL PARAMETERS-1'!$B$5:$J$44,9,FALSE)*VFDYLD2!$F53</f>
        <v>0</v>
      </c>
      <c r="K53" s="44">
        <f>VFDYLD1!K53*VLOOKUP(VFDYLD2!K$4,'[1]INTERNAL PARAMETERS-1'!$B$5:$J$44,5,FALSE)*VLOOKUP(VFDYLD2!K$4,'[1]INTERNAL PARAMETERS-1'!$B$5:$J$44,7,FALSE)*VFDYLD2!$F53 + VFDYLD1!K53*(1-VLOOKUP(VFDYLD2!K$4,'[1]INTERNAL PARAMETERS-1'!$B$5:$J$44,5,FALSE))*VLOOKUP(VFDYLD2!K$4,'[1]INTERNAL PARAMETERS-1'!$B$5:$J$44,9,FALSE)*VFDYLD2!$F53</f>
        <v>6.1754475772515353E-2</v>
      </c>
      <c r="L53" s="44">
        <f>VFDYLD1!L53*VLOOKUP(VFDYLD2!L$4,'[1]INTERNAL PARAMETERS-1'!$B$5:$J$44,5,FALSE)*VLOOKUP(VFDYLD2!L$4,'[1]INTERNAL PARAMETERS-1'!$B$5:$J$44,7,FALSE)*VFDYLD2!$F53 + VFDYLD1!L53*(1-VLOOKUP(VFDYLD2!L$4,'[1]INTERNAL PARAMETERS-1'!$B$5:$J$44,5,FALSE))*VLOOKUP(VFDYLD2!L$4,'[1]INTERNAL PARAMETERS-1'!$B$5:$J$44,9,FALSE)*VFDYLD2!$F53</f>
        <v>0</v>
      </c>
      <c r="M53" s="44">
        <f>VFDYLD1!M53*VLOOKUP(VFDYLD2!M$4,'[1]INTERNAL PARAMETERS-1'!$B$5:$J$44,5,FALSE)*VLOOKUP(VFDYLD2!M$4,'[1]INTERNAL PARAMETERS-1'!$B$5:$J$44,7,FALSE)*VFDYLD2!$F53 + VFDYLD1!M53*(1-VLOOKUP(VFDYLD2!M$4,'[1]INTERNAL PARAMETERS-1'!$B$5:$J$44,5,FALSE))*VLOOKUP(VFDYLD2!M$4,'[1]INTERNAL PARAMETERS-1'!$B$5:$J$44,9,FALSE)*VFDYLD2!$F53</f>
        <v>0.46699752590051757</v>
      </c>
      <c r="N53" s="44">
        <f>VFDYLD1!N53*VLOOKUP(VFDYLD2!N$4,'[1]INTERNAL PARAMETERS-1'!$B$5:$J$44,5,FALSE)*VLOOKUP(VFDYLD2!N$4,'[1]INTERNAL PARAMETERS-1'!$B$5:$J$44,7,FALSE)*VFDYLD2!$F53 + VFDYLD1!N53*(1-VLOOKUP(VFDYLD2!N$4,'[1]INTERNAL PARAMETERS-1'!$B$5:$J$44,5,FALSE))*VLOOKUP(VFDYLD2!N$4,'[1]INTERNAL PARAMETERS-1'!$B$5:$J$44,9,FALSE)*VFDYLD2!$F53</f>
        <v>1.1322708388080737E-2</v>
      </c>
      <c r="O53" s="44">
        <f>VFDYLD1!O53*VLOOKUP(VFDYLD2!O$4,'[1]INTERNAL PARAMETERS-1'!$B$5:$J$44,5,FALSE)*VLOOKUP(VFDYLD2!O$4,'[1]INTERNAL PARAMETERS-1'!$B$5:$J$44,7,FALSE)*VFDYLD2!$F53 + VFDYLD1!O53*(1-VLOOKUP(VFDYLD2!O$4,'[1]INTERNAL PARAMETERS-1'!$B$5:$J$44,5,FALSE))*VLOOKUP(VFDYLD2!O$4,'[1]INTERNAL PARAMETERS-1'!$B$5:$J$44,9,FALSE)*VFDYLD2!$F53</f>
        <v>0</v>
      </c>
      <c r="P53" s="44">
        <f>VFDYLD1!P53*VLOOKUP(VFDYLD2!P$4,'[1]INTERNAL PARAMETERS-1'!$B$5:$J$44,5,FALSE)*VLOOKUP(VFDYLD2!P$4,'[1]INTERNAL PARAMETERS-1'!$B$5:$J$44,7,FALSE)*VFDYLD2!$F53 + VFDYLD1!P53*(1-VLOOKUP(VFDYLD2!P$4,'[1]INTERNAL PARAMETERS-1'!$B$5:$J$44,5,FALSE))*VLOOKUP(VFDYLD2!P$4,'[1]INTERNAL PARAMETERS-1'!$B$5:$J$44,9,FALSE)*VFDYLD2!$F53</f>
        <v>0</v>
      </c>
      <c r="Q53" s="44">
        <f>VFDYLD1!Q53*VLOOKUP(VFDYLD2!Q$4,'[1]INTERNAL PARAMETERS-1'!$B$5:$J$44,5,FALSE)*VLOOKUP(VFDYLD2!Q$4,'[1]INTERNAL PARAMETERS-1'!$B$5:$J$44,7,FALSE)*VFDYLD2!$F53 + VFDYLD1!Q53*(1-VLOOKUP(VFDYLD2!Q$4,'[1]INTERNAL PARAMETERS-1'!$B$5:$J$44,5,FALSE))*VLOOKUP(VFDYLD2!Q$4,'[1]INTERNAL PARAMETERS-1'!$B$5:$J$44,9,FALSE)*VFDYLD2!$F53</f>
        <v>0</v>
      </c>
      <c r="R53" s="44">
        <f>VFDYLD1!R53*VLOOKUP(VFDYLD2!R$4,'[1]INTERNAL PARAMETERS-1'!$B$5:$J$44,5,FALSE)*VLOOKUP(VFDYLD2!R$4,'[1]INTERNAL PARAMETERS-1'!$B$5:$J$44,7,FALSE)*VFDYLD2!$F53 + VFDYLD1!R53*(1-VLOOKUP(VFDYLD2!R$4,'[1]INTERNAL PARAMETERS-1'!$B$5:$J$44,5,FALSE))*VLOOKUP(VFDYLD2!R$4,'[1]INTERNAL PARAMETERS-1'!$B$5:$J$44,9,FALSE)*VFDYLD2!$F53</f>
        <v>1.4638097960892528E-2</v>
      </c>
      <c r="S53" s="44">
        <f>VFDYLD1!S53*VLOOKUP(VFDYLD2!S$4,'[1]INTERNAL PARAMETERS-1'!$B$5:$J$44,5,FALSE)*VLOOKUP(VFDYLD2!S$4,'[1]INTERNAL PARAMETERS-1'!$B$5:$J$44,7,FALSE)*VFDYLD2!$F53 + VFDYLD1!S53*(1-VLOOKUP(VFDYLD2!S$4,'[1]INTERNAL PARAMETERS-1'!$B$5:$J$44,5,FALSE))*VLOOKUP(VFDYLD2!S$4,'[1]INTERNAL PARAMETERS-1'!$B$5:$J$44,9,FALSE)*VFDYLD2!$F53</f>
        <v>0.59027250577257373</v>
      </c>
      <c r="T53" s="44">
        <f>VFDYLD1!T53*VLOOKUP(VFDYLD2!T$4,'[1]INTERNAL PARAMETERS-1'!$B$5:$J$44,5,FALSE)*VLOOKUP(VFDYLD2!T$4,'[1]INTERNAL PARAMETERS-1'!$B$5:$J$44,7,FALSE)*VFDYLD2!$F53 + VFDYLD1!T53*(1-VLOOKUP(VFDYLD2!T$4,'[1]INTERNAL PARAMETERS-1'!$B$5:$J$44,5,FALSE))*VLOOKUP(VFDYLD2!T$4,'[1]INTERNAL PARAMETERS-1'!$B$5:$J$44,9,FALSE)*VFDYLD2!$F53</f>
        <v>0.19214401667286704</v>
      </c>
      <c r="U53" s="44">
        <f>VFDYLD1!U53*VLOOKUP(VFDYLD2!U$4,'[1]INTERNAL PARAMETERS-1'!$B$5:$J$44,5,FALSE)*VLOOKUP(VFDYLD2!U$4,'[1]INTERNAL PARAMETERS-1'!$B$5:$J$44,7,FALSE)*VFDYLD2!$F53 + VFDYLD1!U53*(1-VLOOKUP(VFDYLD2!U$4,'[1]INTERNAL PARAMETERS-1'!$B$5:$J$44,5,FALSE))*VLOOKUP(VFDYLD2!U$4,'[1]INTERNAL PARAMETERS-1'!$B$5:$J$44,9,FALSE)*VFDYLD2!$F53</f>
        <v>0.12406741286649861</v>
      </c>
      <c r="V53" s="44">
        <f>VFDYLD1!V53*VLOOKUP(VFDYLD2!V$4,'[1]INTERNAL PARAMETERS-1'!$B$5:$J$44,5,FALSE)*VLOOKUP(VFDYLD2!V$4,'[1]INTERNAL PARAMETERS-1'!$B$5:$J$44,7,FALSE)*VFDYLD2!$F53 + VFDYLD1!V53*(1-VLOOKUP(VFDYLD2!V$4,'[1]INTERNAL PARAMETERS-1'!$B$5:$J$44,5,FALSE))*VLOOKUP(VFDYLD2!V$4,'[1]INTERNAL PARAMETERS-1'!$B$5:$J$44,9,FALSE)*VFDYLD2!$F53</f>
        <v>0.78929407485097725</v>
      </c>
      <c r="W53" s="44">
        <f>VFDYLD1!W53*VLOOKUP(VFDYLD2!W$4,'[1]INTERNAL PARAMETERS-1'!$B$5:$J$44,5,FALSE)*VLOOKUP(VFDYLD2!W$4,'[1]INTERNAL PARAMETERS-1'!$B$5:$J$44,7,FALSE)*VFDYLD2!$F53 + VFDYLD1!W53*(1-VLOOKUP(VFDYLD2!W$4,'[1]INTERNAL PARAMETERS-1'!$B$5:$J$44,5,FALSE))*VLOOKUP(VFDYLD2!W$4,'[1]INTERNAL PARAMETERS-1'!$B$5:$J$44,9,FALSE)*VFDYLD2!$F53</f>
        <v>0</v>
      </c>
      <c r="X53" s="44">
        <f>VFDYLD1!X53*VLOOKUP(VFDYLD2!X$4,'[1]INTERNAL PARAMETERS-1'!$B$5:$J$44,5,FALSE)*VLOOKUP(VFDYLD2!X$4,'[1]INTERNAL PARAMETERS-1'!$B$5:$J$44,7,FALSE)*VFDYLD2!$F53 + VFDYLD1!X53*(1-VLOOKUP(VFDYLD2!X$4,'[1]INTERNAL PARAMETERS-1'!$B$5:$J$44,5,FALSE))*VLOOKUP(VFDYLD2!X$4,'[1]INTERNAL PARAMETERS-1'!$B$5:$J$44,9,FALSE)*VFDYLD2!$F53</f>
        <v>0</v>
      </c>
      <c r="Y53" s="44">
        <f>VFDYLD1!Y53*VLOOKUP(VFDYLD2!Y$4,'[1]INTERNAL PARAMETERS-1'!$B$5:$J$44,5,FALSE)*VLOOKUP(VFDYLD2!Y$4,'[1]INTERNAL PARAMETERS-1'!$B$5:$J$44,7,FALSE)*VFDYLD2!$F53 + VFDYLD1!Y53*(1-VLOOKUP(VFDYLD2!Y$4,'[1]INTERNAL PARAMETERS-1'!$B$5:$J$44,5,FALSE))*VLOOKUP(VFDYLD2!Y$4,'[1]INTERNAL PARAMETERS-1'!$B$5:$J$44,9,FALSE)*VFDYLD2!$F53</f>
        <v>0</v>
      </c>
      <c r="Z53" s="44">
        <f>VFDYLD1!Z53*VLOOKUP(VFDYLD2!Z$4,'[1]INTERNAL PARAMETERS-1'!$B$5:$J$44,5,FALSE)*VLOOKUP(VFDYLD2!Z$4,'[1]INTERNAL PARAMETERS-1'!$B$5:$J$44,7,FALSE)*VFDYLD2!$F53 + VFDYLD1!Z53*(1-VLOOKUP(VFDYLD2!Z$4,'[1]INTERNAL PARAMETERS-1'!$B$5:$J$44,5,FALSE))*VLOOKUP(VFDYLD2!Z$4,'[1]INTERNAL PARAMETERS-1'!$B$5:$J$44,9,FALSE)*VFDYLD2!$F53</f>
        <v>0</v>
      </c>
      <c r="AA53" s="44">
        <f>VFDYLD1!AA53*VLOOKUP(VFDYLD2!AA$4,'[1]INTERNAL PARAMETERS-1'!$B$5:$J$44,5,FALSE)*VLOOKUP(VFDYLD2!AA$4,'[1]INTERNAL PARAMETERS-1'!$B$5:$J$44,7,FALSE)*VFDYLD2!$F53 + VFDYLD1!AA53*(1-VLOOKUP(VFDYLD2!AA$4,'[1]INTERNAL PARAMETERS-1'!$B$5:$J$44,5,FALSE))*VLOOKUP(VFDYLD2!AA$4,'[1]INTERNAL PARAMETERS-1'!$B$5:$J$44,9,FALSE)*VFDYLD2!$F53</f>
        <v>0</v>
      </c>
      <c r="AB53" s="44">
        <f>VFDYLD1!AB53*VLOOKUP(VFDYLD2!AB$4,'[1]INTERNAL PARAMETERS-1'!$B$5:$J$44,5,FALSE)*VLOOKUP(VFDYLD2!AB$4,'[1]INTERNAL PARAMETERS-1'!$B$5:$J$44,7,FALSE)*VFDYLD2!$F53 + VFDYLD1!AB53*(1-VLOOKUP(VFDYLD2!AB$4,'[1]INTERNAL PARAMETERS-1'!$B$5:$J$44,5,FALSE))*VLOOKUP(VFDYLD2!AB$4,'[1]INTERNAL PARAMETERS-1'!$B$5:$J$44,9,FALSE)*VFDYLD2!$F53</f>
        <v>0</v>
      </c>
      <c r="AC53" s="44">
        <f>VFDYLD1!AC53*VLOOKUP(VFDYLD2!AC$4,'[1]INTERNAL PARAMETERS-1'!$B$5:$J$44,5,FALSE)*VLOOKUP(VFDYLD2!AC$4,'[1]INTERNAL PARAMETERS-1'!$B$5:$J$44,7,FALSE)*VFDYLD2!$F53 + VFDYLD1!AC53*(1-VLOOKUP(VFDYLD2!AC$4,'[1]INTERNAL PARAMETERS-1'!$B$5:$J$44,5,FALSE))*VLOOKUP(VFDYLD2!AC$4,'[1]INTERNAL PARAMETERS-1'!$B$5:$J$44,9,FALSE)*VFDYLD2!$F53</f>
        <v>0</v>
      </c>
      <c r="AD53" s="44">
        <f>VFDYLD1!AD53*VLOOKUP(VFDYLD2!AD$4,'[1]INTERNAL PARAMETERS-1'!$B$5:$J$44,5,FALSE)*VLOOKUP(VFDYLD2!AD$4,'[1]INTERNAL PARAMETERS-1'!$B$5:$J$44,7,FALSE)*VFDYLD2!$F53 + VFDYLD1!AD53*(1-VLOOKUP(VFDYLD2!AD$4,'[1]INTERNAL PARAMETERS-1'!$B$5:$J$44,5,FALSE))*VLOOKUP(VFDYLD2!AD$4,'[1]INTERNAL PARAMETERS-1'!$B$5:$J$44,9,FALSE)*VFDYLD2!$F53</f>
        <v>0</v>
      </c>
      <c r="AE53" s="44">
        <f>VFDYLD1!AE53*VLOOKUP(VFDYLD2!AE$4,'[1]INTERNAL PARAMETERS-1'!$B$5:$J$44,5,FALSE)*VLOOKUP(VFDYLD2!AE$4,'[1]INTERNAL PARAMETERS-1'!$B$5:$J$44,7,FALSE)*VFDYLD2!$F53 + VFDYLD1!AE53*(1-VLOOKUP(VFDYLD2!AE$4,'[1]INTERNAL PARAMETERS-1'!$B$5:$J$44,5,FALSE))*VLOOKUP(VFDYLD2!AE$4,'[1]INTERNAL PARAMETERS-1'!$B$5:$J$44,9,FALSE)*VFDYLD2!$F53</f>
        <v>0</v>
      </c>
      <c r="AF53" s="44">
        <f>VFDYLD1!AF53*VLOOKUP(VFDYLD2!AF$4,'[1]INTERNAL PARAMETERS-1'!$B$5:$J$44,5,FALSE)*VLOOKUP(VFDYLD2!AF$4,'[1]INTERNAL PARAMETERS-1'!$B$5:$J$44,7,FALSE)*VFDYLD2!$F53 + VFDYLD1!AF53*(1-VLOOKUP(VFDYLD2!AF$4,'[1]INTERNAL PARAMETERS-1'!$B$5:$J$44,5,FALSE))*VLOOKUP(VFDYLD2!AF$4,'[1]INTERNAL PARAMETERS-1'!$B$5:$J$44,9,FALSE)*VFDYLD2!$F53</f>
        <v>3.5680363779675532E-2</v>
      </c>
      <c r="AG53" s="44">
        <f>VFDYLD1!AG53*VLOOKUP(VFDYLD2!AG$4,'[1]INTERNAL PARAMETERS-1'!$B$5:$J$44,5,FALSE)*VLOOKUP(VFDYLD2!AG$4,'[1]INTERNAL PARAMETERS-1'!$B$5:$J$44,7,FALSE)*VFDYLD2!$F53 + VFDYLD1!AG53*(1-VLOOKUP(VFDYLD2!AG$4,'[1]INTERNAL PARAMETERS-1'!$B$5:$J$44,5,FALSE))*VLOOKUP(VFDYLD2!AG$4,'[1]INTERNAL PARAMETERS-1'!$B$5:$J$44,9,FALSE)*VFDYLD2!$F53</f>
        <v>0</v>
      </c>
      <c r="AH53" s="44">
        <f>VFDYLD1!AH53*VLOOKUP(VFDYLD2!AH$4,'[1]INTERNAL PARAMETERS-1'!$B$5:$J$44,5,FALSE)*VLOOKUP(VFDYLD2!AH$4,'[1]INTERNAL PARAMETERS-1'!$B$5:$J$44,7,FALSE)*VFDYLD2!$F53 + VFDYLD1!AH53*(1-VLOOKUP(VFDYLD2!AH$4,'[1]INTERNAL PARAMETERS-1'!$B$5:$J$44,5,FALSE))*VLOOKUP(VFDYLD2!AH$4,'[1]INTERNAL PARAMETERS-1'!$B$5:$J$44,9,FALSE)*VFDYLD2!$F53</f>
        <v>0</v>
      </c>
      <c r="AI53" s="44">
        <f>VFDYLD1!AI53*VLOOKUP(VFDYLD2!AI$4,'[1]INTERNAL PARAMETERS-1'!$B$5:$J$44,5,FALSE)*VLOOKUP(VFDYLD2!AI$4,'[1]INTERNAL PARAMETERS-1'!$B$5:$J$44,7,FALSE)*VFDYLD2!$F53 + VFDYLD1!AI53*(1-VLOOKUP(VFDYLD2!AI$4,'[1]INTERNAL PARAMETERS-1'!$B$5:$J$44,5,FALSE))*VLOOKUP(VFDYLD2!AI$4,'[1]INTERNAL PARAMETERS-1'!$B$5:$J$44,9,FALSE)*VFDYLD2!$F53</f>
        <v>2.0586934250410964E-2</v>
      </c>
      <c r="AJ53" s="44">
        <f>VFDYLD1!AJ53*VLOOKUP(VFDYLD2!AJ$4,'[1]INTERNAL PARAMETERS-1'!$B$5:$J$44,5,FALSE)*VLOOKUP(VFDYLD2!AJ$4,'[1]INTERNAL PARAMETERS-1'!$B$5:$J$44,7,FALSE)*VFDYLD2!$F53 + VFDYLD1!AJ53*(1-VLOOKUP(VFDYLD2!AJ$4,'[1]INTERNAL PARAMETERS-1'!$B$5:$J$44,5,FALSE))*VLOOKUP(VFDYLD2!AJ$4,'[1]INTERNAL PARAMETERS-1'!$B$5:$J$44,9,FALSE)*VFDYLD2!$F53</f>
        <v>8.9209134521521641E-2</v>
      </c>
      <c r="AK53" s="44">
        <f>VFDYLD1!AK53*VLOOKUP(VFDYLD2!AK$4,'[1]INTERNAL PARAMETERS-1'!$B$5:$J$44,5,FALSE)*VLOOKUP(VFDYLD2!AK$4,'[1]INTERNAL PARAMETERS-1'!$B$5:$J$44,7,FALSE)*VFDYLD2!$F53 + VFDYLD1!AK53*(1-VLOOKUP(VFDYLD2!AK$4,'[1]INTERNAL PARAMETERS-1'!$B$5:$J$44,5,FALSE))*VLOOKUP(VFDYLD2!AK$4,'[1]INTERNAL PARAMETERS-1'!$B$5:$J$44,9,FALSE)*VFDYLD2!$F53</f>
        <v>0</v>
      </c>
      <c r="AL53" s="44">
        <f>VFDYLD1!AL53*VLOOKUP(VFDYLD2!AL$4,'[1]INTERNAL PARAMETERS-1'!$B$5:$J$44,5,FALSE)*VLOOKUP(VFDYLD2!AL$4,'[1]INTERNAL PARAMETERS-1'!$B$5:$J$44,7,FALSE)*VFDYLD2!$F53 + VFDYLD1!AL53*(1-VLOOKUP(VFDYLD2!AL$4,'[1]INTERNAL PARAMETERS-1'!$B$5:$J$44,5,FALSE))*VLOOKUP(VFDYLD2!AL$4,'[1]INTERNAL PARAMETERS-1'!$B$5:$J$44,9,FALSE)*VFDYLD2!$F53</f>
        <v>0</v>
      </c>
      <c r="AM53" s="44">
        <f>VFDYLD1!AM53*VLOOKUP(VFDYLD2!AM$4,'[1]INTERNAL PARAMETERS-1'!$B$5:$J$44,5,FALSE)*VLOOKUP(VFDYLD2!AM$4,'[1]INTERNAL PARAMETERS-1'!$B$5:$J$44,7,FALSE)*VFDYLD2!$F53 + VFDYLD1!AM53*(1-VLOOKUP(VFDYLD2!AM$4,'[1]INTERNAL PARAMETERS-1'!$B$5:$J$44,5,FALSE))*VLOOKUP(VFDYLD2!AM$4,'[1]INTERNAL PARAMETERS-1'!$B$5:$J$44,9,FALSE)*VFDYLD2!$F53</f>
        <v>0</v>
      </c>
      <c r="AN53" s="44">
        <f>VFDYLD1!AN53*VLOOKUP(VFDYLD2!AN$4,'[1]INTERNAL PARAMETERS-1'!$B$5:$J$44,5,FALSE)*VLOOKUP(VFDYLD2!AN$4,'[1]INTERNAL PARAMETERS-1'!$B$5:$J$44,7,FALSE)*VFDYLD2!$F53 + VFDYLD1!AN53*(1-VLOOKUP(VFDYLD2!AN$4,'[1]INTERNAL PARAMETERS-1'!$B$5:$J$44,5,FALSE))*VLOOKUP(VFDYLD2!AN$4,'[1]INTERNAL PARAMETERS-1'!$B$5:$J$44,9,FALSE)*VFDYLD2!$F53</f>
        <v>0</v>
      </c>
      <c r="AO53" s="44">
        <f>VFDYLD1!AO53*VLOOKUP(VFDYLD2!AO$4,'[1]INTERNAL PARAMETERS-1'!$B$5:$J$44,5,FALSE)*VLOOKUP(VFDYLD2!AO$4,'[1]INTERNAL PARAMETERS-1'!$B$5:$J$44,7,FALSE)*VFDYLD2!$F53 + VFDYLD1!AO53*(1-VLOOKUP(VFDYLD2!AO$4,'[1]INTERNAL PARAMETERS-1'!$B$5:$J$44,5,FALSE))*VLOOKUP(VFDYLD2!AO$4,'[1]INTERNAL PARAMETERS-1'!$B$5:$J$44,9,FALSE)*VFDYLD2!$F53</f>
        <v>0</v>
      </c>
      <c r="AP53" s="44">
        <f>VFDYLD1!AP53*VLOOKUP(VFDYLD2!AP$4,'[1]INTERNAL PARAMETERS-1'!$B$5:$J$44,5,FALSE)*VLOOKUP(VFDYLD2!AP$4,'[1]INTERNAL PARAMETERS-1'!$B$5:$J$44,7,FALSE)*VFDYLD2!$F53 + VFDYLD1!AP53*(1-VLOOKUP(VFDYLD2!AP$4,'[1]INTERNAL PARAMETERS-1'!$B$5:$J$44,5,FALSE))*VLOOKUP(VFDYLD2!AP$4,'[1]INTERNAL PARAMETERS-1'!$B$5:$J$44,9,FALSE)*VFDYLD2!$F53</f>
        <v>0</v>
      </c>
      <c r="AQ53" s="44">
        <f>VFDYLD1!AQ53*VLOOKUP(VFDYLD2!AQ$4,'[1]INTERNAL PARAMETERS-1'!$B$5:$J$44,5,FALSE)*VLOOKUP(VFDYLD2!AQ$4,'[1]INTERNAL PARAMETERS-1'!$B$5:$J$44,7,FALSE)*VFDYLD2!$F53 + VFDYLD1!AQ53*(1-VLOOKUP(VFDYLD2!AQ$4,'[1]INTERNAL PARAMETERS-1'!$B$5:$J$44,5,FALSE))*VLOOKUP(VFDYLD2!AQ$4,'[1]INTERNAL PARAMETERS-1'!$B$5:$J$44,9,FALSE)*VFDYLD2!$F53</f>
        <v>0</v>
      </c>
      <c r="AR53" s="44">
        <f>VFDYLD1!AR53*VLOOKUP(VFDYLD2!AR$4,'[1]INTERNAL PARAMETERS-1'!$B$5:$J$44,5,FALSE)*VLOOKUP(VFDYLD2!AR$4,'[1]INTERNAL PARAMETERS-1'!$B$5:$J$44,7,FALSE)*VFDYLD2!$F53 + VFDYLD1!AR53*(1-VLOOKUP(VFDYLD2!AR$4,'[1]INTERNAL PARAMETERS-1'!$B$5:$J$44,5,FALSE))*VLOOKUP(VFDYLD2!AR$4,'[1]INTERNAL PARAMETERS-1'!$B$5:$J$44,9,FALSE)*VFDYLD2!$F53</f>
        <v>0</v>
      </c>
      <c r="AS53" s="44">
        <f>VFDYLD1!AS53*VLOOKUP(VFDYLD2!AS$4,'[1]INTERNAL PARAMETERS-1'!$B$5:$J$44,5,FALSE)*VLOOKUP(VFDYLD2!AS$4,'[1]INTERNAL PARAMETERS-1'!$B$5:$J$44,7,FALSE)*VFDYLD2!$F53 + VFDYLD1!AS53*(1-VLOOKUP(VFDYLD2!AS$4,'[1]INTERNAL PARAMETERS-1'!$B$5:$J$44,5,FALSE))*VLOOKUP(VFDYLD2!AS$4,'[1]INTERNAL PARAMETERS-1'!$B$5:$J$44,9,FALSE)*VFDYLD2!$F53</f>
        <v>0</v>
      </c>
      <c r="AT53" s="43">
        <f>VFDYLD1!AT53*VLOOKUP(VFDYLD2!AT$4,'[1]INTERNAL PARAMETERS-1'!$B$5:$J$44,5,FALSE)*VLOOKUP(VFDYLD2!AT$4,'[1]INTERNAL PARAMETERS-1'!$B$5:$J$44,7,FALSE)*VFDYLD2!$F53 + VFDYLD1!AT53*(1-VLOOKUP(VFDYLD2!AT$4,'[1]INTERNAL PARAMETERS-1'!$B$5:$J$44,5,FALSE))*VLOOKUP(VFDYLD2!AT$4,'[1]INTERNAL PARAMETERS-1'!$B$5:$J$44,9,FALSE)*VFDYLD2!$F53</f>
        <v>0</v>
      </c>
      <c r="AU53" s="45">
        <f>VFDYLD1!AU53*VLOOKUP(VFDYLD2!AU$4,'[1]INTERNAL PARAMETERS-1'!$B$5:$J$44,5,FALSE)*VLOOKUP(VFDYLD2!AU$4,'[1]INTERNAL PARAMETERS-1'!$B$5:$J$44,6,FALSE)*VLOOKUP(VFDYLD2!AU$4,'[1]INTERNAL PARAMETERS-1'!$B$5:$J$44,3,FALSE) + VFDYLD1!AU53*(1-VLOOKUP(VFDYLD2!AU$4,'[1]INTERNAL PARAMETERS-1'!$B$5:$J$44,5,FALSE))*VLOOKUP(VFDYLD2!AU$4,'[1]INTERNAL PARAMETERS-1'!$B$5:$J$44,8,FALSE)*VLOOKUP(VFDYLD2!AU$4,'[1]INTERNAL PARAMETERS-1'!$B$5:$J$44,3,FALSE)</f>
        <v>0</v>
      </c>
      <c r="AV53" s="44">
        <f>VFDYLD1!AV53*VLOOKUP(VFDYLD2!AV$4,'[1]INTERNAL PARAMETERS-1'!$B$5:$J$44,5,FALSE)*VLOOKUP(VFDYLD2!AV$4,'[1]INTERNAL PARAMETERS-1'!$B$5:$J$44,6,FALSE)*VLOOKUP(VFDYLD2!AV$4,'[1]INTERNAL PARAMETERS-1'!$B$5:$J$44,3,FALSE) + VFDYLD1!AV53*(1-VLOOKUP(VFDYLD2!AV$4,'[1]INTERNAL PARAMETERS-1'!$B$5:$J$44,5,FALSE))*VLOOKUP(VFDYLD2!AV$4,'[1]INTERNAL PARAMETERS-1'!$B$5:$J$44,8,FALSE)*VLOOKUP(VFDYLD2!AV$4,'[1]INTERNAL PARAMETERS-1'!$B$5:$J$44,3,FALSE)</f>
        <v>0</v>
      </c>
      <c r="AW53" s="44">
        <f>VFDYLD1!AW53*VLOOKUP(VFDYLD2!AW$4,'[1]INTERNAL PARAMETERS-1'!$B$5:$J$44,5,FALSE)*VLOOKUP(VFDYLD2!AW$4,'[1]INTERNAL PARAMETERS-1'!$B$5:$J$44,6,FALSE)*VLOOKUP(VFDYLD2!AW$4,'[1]INTERNAL PARAMETERS-1'!$B$5:$J$44,3,FALSE) + VFDYLD1!AW53*(1-VLOOKUP(VFDYLD2!AW$4,'[1]INTERNAL PARAMETERS-1'!$B$5:$J$44,5,FALSE))*VLOOKUP(VFDYLD2!AW$4,'[1]INTERNAL PARAMETERS-1'!$B$5:$J$44,8,FALSE)*VLOOKUP(VFDYLD2!AW$4,'[1]INTERNAL PARAMETERS-1'!$B$5:$J$44,3,FALSE)</f>
        <v>0.23354498843024482</v>
      </c>
      <c r="AX53" s="44">
        <f>VFDYLD1!AX53*VLOOKUP(VFDYLD2!AX$4,'[1]INTERNAL PARAMETERS-1'!$B$5:$J$44,5,FALSE)*VLOOKUP(VFDYLD2!AX$4,'[1]INTERNAL PARAMETERS-1'!$B$5:$J$44,6,FALSE)*VLOOKUP(VFDYLD2!AX$4,'[1]INTERNAL PARAMETERS-1'!$B$5:$J$44,3,FALSE) + VFDYLD1!AX53*(1-VLOOKUP(VFDYLD2!AX$4,'[1]INTERNAL PARAMETERS-1'!$B$5:$J$44,5,FALSE))*VLOOKUP(VFDYLD2!AX$4,'[1]INTERNAL PARAMETERS-1'!$B$5:$J$44,8,FALSE)*VLOOKUP(VFDYLD2!AX$4,'[1]INTERNAL PARAMETERS-1'!$B$5:$J$44,3,FALSE)</f>
        <v>0</v>
      </c>
      <c r="AY53" s="44">
        <f>VFDYLD1!AY53*VLOOKUP(VFDYLD2!AY$4,'[1]INTERNAL PARAMETERS-1'!$B$5:$J$44,5,FALSE)*VLOOKUP(VFDYLD2!AY$4,'[1]INTERNAL PARAMETERS-1'!$B$5:$J$44,6,FALSE)*VLOOKUP(VFDYLD2!AY$4,'[1]INTERNAL PARAMETERS-1'!$B$5:$J$44,3,FALSE) + VFDYLD1!AY53*(1-VLOOKUP(VFDYLD2!AY$4,'[1]INTERNAL PARAMETERS-1'!$B$5:$J$44,5,FALSE))*VLOOKUP(VFDYLD2!AY$4,'[1]INTERNAL PARAMETERS-1'!$B$5:$J$44,8,FALSE)*VLOOKUP(VFDYLD2!AY$4,'[1]INTERNAL PARAMETERS-1'!$B$5:$J$44,3,FALSE)</f>
        <v>0</v>
      </c>
      <c r="AZ53" s="44">
        <f>VFDYLD1!AZ53*VLOOKUP(VFDYLD2!AZ$4,'[1]INTERNAL PARAMETERS-1'!$B$5:$J$44,5,FALSE)*VLOOKUP(VFDYLD2!AZ$4,'[1]INTERNAL PARAMETERS-1'!$B$5:$J$44,6,FALSE)*VLOOKUP(VFDYLD2!AZ$4,'[1]INTERNAL PARAMETERS-1'!$B$5:$J$44,3,FALSE) + VFDYLD1!AZ53*(1-VLOOKUP(VFDYLD2!AZ$4,'[1]INTERNAL PARAMETERS-1'!$B$5:$J$44,5,FALSE))*VLOOKUP(VFDYLD2!AZ$4,'[1]INTERNAL PARAMETERS-1'!$B$5:$J$44,8,FALSE)*VLOOKUP(VFDYLD2!AZ$4,'[1]INTERNAL PARAMETERS-1'!$B$5:$J$44,3,FALSE)</f>
        <v>0</v>
      </c>
      <c r="BA53" s="44">
        <f>VFDYLD1!BA53*VLOOKUP(VFDYLD2!BA$4,'[1]INTERNAL PARAMETERS-1'!$B$5:$J$44,5,FALSE)*VLOOKUP(VFDYLD2!BA$4,'[1]INTERNAL PARAMETERS-1'!$B$5:$J$44,6,FALSE)*VLOOKUP(VFDYLD2!BA$4,'[1]INTERNAL PARAMETERS-1'!$B$5:$J$44,3,FALSE) + VFDYLD1!BA53*(1-VLOOKUP(VFDYLD2!BA$4,'[1]INTERNAL PARAMETERS-1'!$B$5:$J$44,5,FALSE))*VLOOKUP(VFDYLD2!BA$4,'[1]INTERNAL PARAMETERS-1'!$B$5:$J$44,8,FALSE)*VLOOKUP(VFDYLD2!BA$4,'[1]INTERNAL PARAMETERS-1'!$B$5:$J$44,3,FALSE)</f>
        <v>0.21569940151694222</v>
      </c>
      <c r="BB53" s="44">
        <f>VFDYLD1!BB53*VLOOKUP(VFDYLD2!BB$4,'[1]INTERNAL PARAMETERS-1'!$B$5:$J$44,5,FALSE)*VLOOKUP(VFDYLD2!BB$4,'[1]INTERNAL PARAMETERS-1'!$B$5:$J$44,6,FALSE)*VLOOKUP(VFDYLD2!BB$4,'[1]INTERNAL PARAMETERS-1'!$B$5:$J$44,3,FALSE) + VFDYLD1!BB53*(1-VLOOKUP(VFDYLD2!BB$4,'[1]INTERNAL PARAMETERS-1'!$B$5:$J$44,5,FALSE))*VLOOKUP(VFDYLD2!BB$4,'[1]INTERNAL PARAMETERS-1'!$B$5:$J$44,8,FALSE)*VLOOKUP(VFDYLD2!BB$4,'[1]INTERNAL PARAMETERS-1'!$B$5:$J$44,3,FALSE)</f>
        <v>2.6100326779659552E-2</v>
      </c>
      <c r="BC53" s="44">
        <f>VFDYLD1!BC53*VLOOKUP(VFDYLD2!BC$4,'[1]INTERNAL PARAMETERS-1'!$B$5:$J$44,5,FALSE)*VLOOKUP(VFDYLD2!BC$4,'[1]INTERNAL PARAMETERS-1'!$B$5:$J$44,6,FALSE)*VLOOKUP(VFDYLD2!BC$4,'[1]INTERNAL PARAMETERS-1'!$B$5:$J$44,3,FALSE) + VFDYLD1!BC53*(1-VLOOKUP(VFDYLD2!BC$4,'[1]INTERNAL PARAMETERS-1'!$B$5:$J$44,5,FALSE))*VLOOKUP(VFDYLD2!BC$4,'[1]INTERNAL PARAMETERS-1'!$B$5:$J$44,8,FALSE)*VLOOKUP(VFDYLD2!BC$4,'[1]INTERNAL PARAMETERS-1'!$B$5:$J$44,3,FALSE)</f>
        <v>0.14411661993465028</v>
      </c>
      <c r="BD53" s="44">
        <f>VFDYLD1!BD53*VLOOKUP(VFDYLD2!BD$4,'[1]INTERNAL PARAMETERS-1'!$B$5:$J$44,5,FALSE)*VLOOKUP(VFDYLD2!BD$4,'[1]INTERNAL PARAMETERS-1'!$B$5:$J$44,6,FALSE)*VLOOKUP(VFDYLD2!BD$4,'[1]INTERNAL PARAMETERS-1'!$B$5:$J$44,3,FALSE) + VFDYLD1!BD53*(1-VLOOKUP(VFDYLD2!BD$4,'[1]INTERNAL PARAMETERS-1'!$B$5:$J$44,5,FALSE))*VLOOKUP(VFDYLD2!BD$4,'[1]INTERNAL PARAMETERS-1'!$B$5:$J$44,8,FALSE)*VLOOKUP(VFDYLD2!BD$4,'[1]INTERNAL PARAMETERS-1'!$B$5:$J$44,3,FALSE)</f>
        <v>2.4393267705741239E-2</v>
      </c>
      <c r="BE53" s="44">
        <f>VFDYLD1!BE53*VLOOKUP(VFDYLD2!BE$4,'[1]INTERNAL PARAMETERS-1'!$B$5:$J$44,5,FALSE)*VLOOKUP(VFDYLD2!BE$4,'[1]INTERNAL PARAMETERS-1'!$B$5:$J$44,6,FALSE)*VLOOKUP(VFDYLD2!BE$4,'[1]INTERNAL PARAMETERS-1'!$B$5:$J$44,3,FALSE) + VFDYLD1!BE53*(1-VLOOKUP(VFDYLD2!BE$4,'[1]INTERNAL PARAMETERS-1'!$B$5:$J$44,5,FALSE))*VLOOKUP(VFDYLD2!BE$4,'[1]INTERNAL PARAMETERS-1'!$B$5:$J$44,8,FALSE)*VLOOKUP(VFDYLD2!BE$4,'[1]INTERNAL PARAMETERS-1'!$B$5:$J$44,3,FALSE)</f>
        <v>8.241886139478545E-2</v>
      </c>
      <c r="BF53" s="44">
        <f>VFDYLD1!BF53*VLOOKUP(VFDYLD2!BF$4,'[1]INTERNAL PARAMETERS-1'!$B$5:$J$44,5,FALSE)*VLOOKUP(VFDYLD2!BF$4,'[1]INTERNAL PARAMETERS-1'!$B$5:$J$44,6,FALSE)*VLOOKUP(VFDYLD2!BF$4,'[1]INTERNAL PARAMETERS-1'!$B$5:$J$44,3,FALSE) + VFDYLD1!BF53*(1-VLOOKUP(VFDYLD2!BF$4,'[1]INTERNAL PARAMETERS-1'!$B$5:$J$44,5,FALSE))*VLOOKUP(VFDYLD2!BF$4,'[1]INTERNAL PARAMETERS-1'!$B$5:$J$44,8,FALSE)*VLOOKUP(VFDYLD2!BF$4,'[1]INTERNAL PARAMETERS-1'!$B$5:$J$44,3,FALSE)</f>
        <v>0</v>
      </c>
      <c r="BG53" s="44">
        <f>VFDYLD1!BG53*VLOOKUP(VFDYLD2!BG$4,'[1]INTERNAL PARAMETERS-1'!$B$5:$J$44,5,FALSE)*VLOOKUP(VFDYLD2!BG$4,'[1]INTERNAL PARAMETERS-1'!$B$5:$J$44,6,FALSE)*VLOOKUP(VFDYLD2!BG$4,'[1]INTERNAL PARAMETERS-1'!$B$5:$J$44,3,FALSE) + VFDYLD1!BG53*(1-VLOOKUP(VFDYLD2!BG$4,'[1]INTERNAL PARAMETERS-1'!$B$5:$J$44,5,FALSE))*VLOOKUP(VFDYLD2!BG$4,'[1]INTERNAL PARAMETERS-1'!$B$5:$J$44,8,FALSE)*VLOOKUP(VFDYLD2!BG$4,'[1]INTERNAL PARAMETERS-1'!$B$5:$J$44,3,FALSE)</f>
        <v>3.445529261409791E-2</v>
      </c>
      <c r="BH53" s="44">
        <f>VFDYLD1!BH53*VLOOKUP(VFDYLD2!BH$4,'[1]INTERNAL PARAMETERS-1'!$B$5:$J$44,5,FALSE)*VLOOKUP(VFDYLD2!BH$4,'[1]INTERNAL PARAMETERS-1'!$B$5:$J$44,6,FALSE)*VLOOKUP(VFDYLD2!BH$4,'[1]INTERNAL PARAMETERS-1'!$B$5:$J$44,3,FALSE) + VFDYLD1!BH53*(1-VLOOKUP(VFDYLD2!BH$4,'[1]INTERNAL PARAMETERS-1'!$B$5:$J$44,5,FALSE))*VLOOKUP(VFDYLD2!BH$4,'[1]INTERNAL PARAMETERS-1'!$B$5:$J$44,8,FALSE)*VLOOKUP(VFDYLD2!BH$4,'[1]INTERNAL PARAMETERS-1'!$B$5:$J$44,3,FALSE)</f>
        <v>2.3348489550977059E-4</v>
      </c>
      <c r="BI53" s="44">
        <f>VFDYLD1!BI53*VLOOKUP(VFDYLD2!BI$4,'[1]INTERNAL PARAMETERS-1'!$B$5:$J$44,5,FALSE)*VLOOKUP(VFDYLD2!BI$4,'[1]INTERNAL PARAMETERS-1'!$B$5:$J$44,6,FALSE)*VLOOKUP(VFDYLD2!BI$4,'[1]INTERNAL PARAMETERS-1'!$B$5:$J$44,3,FALSE) + VFDYLD1!BI53*(1-VLOOKUP(VFDYLD2!BI$4,'[1]INTERNAL PARAMETERS-1'!$B$5:$J$44,5,FALSE))*VLOOKUP(VFDYLD2!BI$4,'[1]INTERNAL PARAMETERS-1'!$B$5:$J$44,8,FALSE)*VLOOKUP(VFDYLD2!BI$4,'[1]INTERNAL PARAMETERS-1'!$B$5:$J$44,3,FALSE)</f>
        <v>0</v>
      </c>
      <c r="BJ53" s="44">
        <f>VFDYLD1!BJ53*VLOOKUP(VFDYLD2!BJ$4,'[1]INTERNAL PARAMETERS-1'!$B$5:$J$44,5,FALSE)*VLOOKUP(VFDYLD2!BJ$4,'[1]INTERNAL PARAMETERS-1'!$B$5:$J$44,6,FALSE)*VLOOKUP(VFDYLD2!BJ$4,'[1]INTERNAL PARAMETERS-1'!$B$5:$J$44,3,FALSE) + VFDYLD1!BJ53*(1-VLOOKUP(VFDYLD2!BJ$4,'[1]INTERNAL PARAMETERS-1'!$B$5:$J$44,5,FALSE))*VLOOKUP(VFDYLD2!BJ$4,'[1]INTERNAL PARAMETERS-1'!$B$5:$J$44,8,FALSE)*VLOOKUP(VFDYLD2!BJ$4,'[1]INTERNAL PARAMETERS-1'!$B$5:$J$44,3,FALSE)</f>
        <v>1.8691751010105239E-2</v>
      </c>
      <c r="BK53" s="44">
        <f>VFDYLD1!BK53*VLOOKUP(VFDYLD2!BK$4,'[1]INTERNAL PARAMETERS-1'!$B$5:$J$44,5,FALSE)*VLOOKUP(VFDYLD2!BK$4,'[1]INTERNAL PARAMETERS-1'!$B$5:$J$44,6,FALSE)*VLOOKUP(VFDYLD2!BK$4,'[1]INTERNAL PARAMETERS-1'!$B$5:$J$44,3,FALSE) + VFDYLD1!BK53*(1-VLOOKUP(VFDYLD2!BK$4,'[1]INTERNAL PARAMETERS-1'!$B$5:$J$44,5,FALSE))*VLOOKUP(VFDYLD2!BK$4,'[1]INTERNAL PARAMETERS-1'!$B$5:$J$44,8,FALSE)*VLOOKUP(VFDYLD2!BK$4,'[1]INTERNAL PARAMETERS-1'!$B$5:$J$44,3,FALSE)</f>
        <v>1.737164631754147E-2</v>
      </c>
      <c r="BL53" s="44">
        <f>VFDYLD1!BL53*VLOOKUP(VFDYLD2!BL$4,'[1]INTERNAL PARAMETERS-1'!$B$5:$J$44,5,FALSE)*VLOOKUP(VFDYLD2!BL$4,'[1]INTERNAL PARAMETERS-1'!$B$5:$J$44,6,FALSE)*VLOOKUP(VFDYLD2!BL$4,'[1]INTERNAL PARAMETERS-1'!$B$5:$J$44,3,FALSE) + VFDYLD1!BL53*(1-VLOOKUP(VFDYLD2!BL$4,'[1]INTERNAL PARAMETERS-1'!$B$5:$J$44,5,FALSE))*VLOOKUP(VFDYLD2!BL$4,'[1]INTERNAL PARAMETERS-1'!$B$5:$J$44,8,FALSE)*VLOOKUP(VFDYLD2!BL$4,'[1]INTERNAL PARAMETERS-1'!$B$5:$J$44,3,FALSE)</f>
        <v>4.4402428448075362E-2</v>
      </c>
      <c r="BM53" s="44">
        <f>VFDYLD1!BM53*VLOOKUP(VFDYLD2!BM$4,'[1]INTERNAL PARAMETERS-1'!$B$5:$J$44,5,FALSE)*VLOOKUP(VFDYLD2!BM$4,'[1]INTERNAL PARAMETERS-1'!$B$5:$J$44,6,FALSE)*VLOOKUP(VFDYLD2!BM$4,'[1]INTERNAL PARAMETERS-1'!$B$5:$J$44,3,FALSE) + VFDYLD1!BM53*(1-VLOOKUP(VFDYLD2!BM$4,'[1]INTERNAL PARAMETERS-1'!$B$5:$J$44,5,FALSE))*VLOOKUP(VFDYLD2!BM$4,'[1]INTERNAL PARAMETERS-1'!$B$5:$J$44,8,FALSE)*VLOOKUP(VFDYLD2!BM$4,'[1]INTERNAL PARAMETERS-1'!$B$5:$J$44,3,FALSE)</f>
        <v>3.053806256219057E-2</v>
      </c>
      <c r="BN53" s="44">
        <f>VFDYLD1!BN53*VLOOKUP(VFDYLD2!BN$4,'[1]INTERNAL PARAMETERS-1'!$B$5:$J$44,5,FALSE)*VLOOKUP(VFDYLD2!BN$4,'[1]INTERNAL PARAMETERS-1'!$B$5:$J$44,6,FALSE)*VLOOKUP(VFDYLD2!BN$4,'[1]INTERNAL PARAMETERS-1'!$B$5:$J$44,3,FALSE) + VFDYLD1!BN53*(1-VLOOKUP(VFDYLD2!BN$4,'[1]INTERNAL PARAMETERS-1'!$B$5:$J$44,5,FALSE))*VLOOKUP(VFDYLD2!BN$4,'[1]INTERNAL PARAMETERS-1'!$B$5:$J$44,8,FALSE)*VLOOKUP(VFDYLD2!BN$4,'[1]INTERNAL PARAMETERS-1'!$B$5:$J$44,3,FALSE)</f>
        <v>1.3365927084843394E-2</v>
      </c>
      <c r="BO53" s="44">
        <f>VFDYLD1!BO53*VLOOKUP(VFDYLD2!BO$4,'[1]INTERNAL PARAMETERS-1'!$B$5:$J$44,5,FALSE)*VLOOKUP(VFDYLD2!BO$4,'[1]INTERNAL PARAMETERS-1'!$B$5:$J$44,6,FALSE)*VLOOKUP(VFDYLD2!BO$4,'[1]INTERNAL PARAMETERS-1'!$B$5:$J$44,3,FALSE) + VFDYLD1!BO53*(1-VLOOKUP(VFDYLD2!BO$4,'[1]INTERNAL PARAMETERS-1'!$B$5:$J$44,5,FALSE))*VLOOKUP(VFDYLD2!BO$4,'[1]INTERNAL PARAMETERS-1'!$B$5:$J$44,8,FALSE)*VLOOKUP(VFDYLD2!BO$4,'[1]INTERNAL PARAMETERS-1'!$B$5:$J$44,3,FALSE)</f>
        <v>7.5411760000885083E-3</v>
      </c>
      <c r="BP53" s="44">
        <f>VFDYLD1!BP53*VLOOKUP(VFDYLD2!BP$4,'[1]INTERNAL PARAMETERS-1'!$B$5:$J$44,5,FALSE)*VLOOKUP(VFDYLD2!BP$4,'[1]INTERNAL PARAMETERS-1'!$B$5:$J$44,6,FALSE)*VLOOKUP(VFDYLD2!BP$4,'[1]INTERNAL PARAMETERS-1'!$B$5:$J$44,3,FALSE) + VFDYLD1!BP53*(1-VLOOKUP(VFDYLD2!BP$4,'[1]INTERNAL PARAMETERS-1'!$B$5:$J$44,5,FALSE))*VLOOKUP(VFDYLD2!BP$4,'[1]INTERNAL PARAMETERS-1'!$B$5:$J$44,8,FALSE)*VLOOKUP(VFDYLD2!BP$4,'[1]INTERNAL PARAMETERS-1'!$B$5:$J$44,3,FALSE)</f>
        <v>1.0625581132000016E-3</v>
      </c>
      <c r="BQ53" s="44">
        <f>VFDYLD1!BQ53*VLOOKUP(VFDYLD2!BQ$4,'[1]INTERNAL PARAMETERS-1'!$B$5:$J$44,5,FALSE)*VLOOKUP(VFDYLD2!BQ$4,'[1]INTERNAL PARAMETERS-1'!$B$5:$J$44,6,FALSE)*VLOOKUP(VFDYLD2!BQ$4,'[1]INTERNAL PARAMETERS-1'!$B$5:$J$44,3,FALSE) + VFDYLD1!BQ53*(1-VLOOKUP(VFDYLD2!BQ$4,'[1]INTERNAL PARAMETERS-1'!$B$5:$J$44,5,FALSE))*VLOOKUP(VFDYLD2!BQ$4,'[1]INTERNAL PARAMETERS-1'!$B$5:$J$44,8,FALSE)*VLOOKUP(VFDYLD2!BQ$4,'[1]INTERNAL PARAMETERS-1'!$B$5:$J$44,3,FALSE)</f>
        <v>5.4841174997124237E-2</v>
      </c>
      <c r="BR53" s="44">
        <f>VFDYLD1!BR53*VLOOKUP(VFDYLD2!BR$4,'[1]INTERNAL PARAMETERS-1'!$B$5:$J$44,5,FALSE)*VLOOKUP(VFDYLD2!BR$4,'[1]INTERNAL PARAMETERS-1'!$B$5:$J$44,6,FALSE)*VLOOKUP(VFDYLD2!BR$4,'[1]INTERNAL PARAMETERS-1'!$B$5:$J$44,3,FALSE) + VFDYLD1!BR53*(1-VLOOKUP(VFDYLD2!BR$4,'[1]INTERNAL PARAMETERS-1'!$B$5:$J$44,5,FALSE))*VLOOKUP(VFDYLD2!BR$4,'[1]INTERNAL PARAMETERS-1'!$B$5:$J$44,8,FALSE)*VLOOKUP(VFDYLD2!BR$4,'[1]INTERNAL PARAMETERS-1'!$B$5:$J$44,3,FALSE)</f>
        <v>1.2159457411783003E-3</v>
      </c>
      <c r="BS53" s="44">
        <f>VFDYLD1!BS53*VLOOKUP(VFDYLD2!BS$4,'[1]INTERNAL PARAMETERS-1'!$B$5:$J$44,5,FALSE)*VLOOKUP(VFDYLD2!BS$4,'[1]INTERNAL PARAMETERS-1'!$B$5:$J$44,6,FALSE)*VLOOKUP(VFDYLD2!BS$4,'[1]INTERNAL PARAMETERS-1'!$B$5:$J$44,3,FALSE) + VFDYLD1!BS53*(1-VLOOKUP(VFDYLD2!BS$4,'[1]INTERNAL PARAMETERS-1'!$B$5:$J$44,5,FALSE))*VLOOKUP(VFDYLD2!BS$4,'[1]INTERNAL PARAMETERS-1'!$B$5:$J$44,8,FALSE)*VLOOKUP(VFDYLD2!BS$4,'[1]INTERNAL PARAMETERS-1'!$B$5:$J$44,3,FALSE)</f>
        <v>2.3114194558300366E-4</v>
      </c>
      <c r="BT53" s="44">
        <f>VFDYLD1!BT53*VLOOKUP(VFDYLD2!BT$4,'[1]INTERNAL PARAMETERS-1'!$B$5:$J$44,5,FALSE)*VLOOKUP(VFDYLD2!BT$4,'[1]INTERNAL PARAMETERS-1'!$B$5:$J$44,6,FALSE)*VLOOKUP(VFDYLD2!BT$4,'[1]INTERNAL PARAMETERS-1'!$B$5:$J$44,3,FALSE) + VFDYLD1!BT53*(1-VLOOKUP(VFDYLD2!BT$4,'[1]INTERNAL PARAMETERS-1'!$B$5:$J$44,5,FALSE))*VLOOKUP(VFDYLD2!BT$4,'[1]INTERNAL PARAMETERS-1'!$B$5:$J$44,8,FALSE)*VLOOKUP(VFDYLD2!BT$4,'[1]INTERNAL PARAMETERS-1'!$B$5:$J$44,3,FALSE)</f>
        <v>0</v>
      </c>
      <c r="BU53" s="44">
        <f>VFDYLD1!BU53*VLOOKUP(VFDYLD2!BU$4,'[1]INTERNAL PARAMETERS-1'!$B$5:$J$44,5,FALSE)*VLOOKUP(VFDYLD2!BU$4,'[1]INTERNAL PARAMETERS-1'!$B$5:$J$44,6,FALSE)*VLOOKUP(VFDYLD2!BU$4,'[1]INTERNAL PARAMETERS-1'!$B$5:$J$44,3,FALSE) + VFDYLD1!BU53*(1-VLOOKUP(VFDYLD2!BU$4,'[1]INTERNAL PARAMETERS-1'!$B$5:$J$44,5,FALSE))*VLOOKUP(VFDYLD2!BU$4,'[1]INTERNAL PARAMETERS-1'!$B$5:$J$44,8,FALSE)*VLOOKUP(VFDYLD2!BU$4,'[1]INTERNAL PARAMETERS-1'!$B$5:$J$44,3,FALSE)</f>
        <v>0</v>
      </c>
      <c r="BV53" s="44">
        <f>VFDYLD1!BV53*VLOOKUP(VFDYLD2!BV$4,'[1]INTERNAL PARAMETERS-1'!$B$5:$J$44,5,FALSE)*VLOOKUP(VFDYLD2!BV$4,'[1]INTERNAL PARAMETERS-1'!$B$5:$J$44,6,FALSE)*VLOOKUP(VFDYLD2!BV$4,'[1]INTERNAL PARAMETERS-1'!$B$5:$J$44,3,FALSE) + VFDYLD1!BV53*(1-VLOOKUP(VFDYLD2!BV$4,'[1]INTERNAL PARAMETERS-1'!$B$5:$J$44,5,FALSE))*VLOOKUP(VFDYLD2!BV$4,'[1]INTERNAL PARAMETERS-1'!$B$5:$J$44,8,FALSE)*VLOOKUP(VFDYLD2!BV$4,'[1]INTERNAL PARAMETERS-1'!$B$5:$J$44,3,FALSE)</f>
        <v>0</v>
      </c>
      <c r="BW53" s="44">
        <f>VFDYLD1!BW53*VLOOKUP(VFDYLD2!BW$4,'[1]INTERNAL PARAMETERS-1'!$B$5:$J$44,5,FALSE)*VLOOKUP(VFDYLD2!BW$4,'[1]INTERNAL PARAMETERS-1'!$B$5:$J$44,6,FALSE)*VLOOKUP(VFDYLD2!BW$4,'[1]INTERNAL PARAMETERS-1'!$B$5:$J$44,3,FALSE) + VFDYLD1!BW53*(1-VLOOKUP(VFDYLD2!BW$4,'[1]INTERNAL PARAMETERS-1'!$B$5:$J$44,5,FALSE))*VLOOKUP(VFDYLD2!BW$4,'[1]INTERNAL PARAMETERS-1'!$B$5:$J$44,8,FALSE)*VLOOKUP(VFDYLD2!BW$4,'[1]INTERNAL PARAMETERS-1'!$B$5:$J$44,3,FALSE)</f>
        <v>0</v>
      </c>
      <c r="BX53" s="44">
        <f>VFDYLD1!BX53*VLOOKUP(VFDYLD2!BX$4,'[1]INTERNAL PARAMETERS-1'!$B$5:$J$44,5,FALSE)*VLOOKUP(VFDYLD2!BX$4,'[1]INTERNAL PARAMETERS-1'!$B$5:$J$44,6,FALSE)*VLOOKUP(VFDYLD2!BX$4,'[1]INTERNAL PARAMETERS-1'!$B$5:$J$44,3,FALSE) + VFDYLD1!BX53*(1-VLOOKUP(VFDYLD2!BX$4,'[1]INTERNAL PARAMETERS-1'!$B$5:$J$44,5,FALSE))*VLOOKUP(VFDYLD2!BX$4,'[1]INTERNAL PARAMETERS-1'!$B$5:$J$44,8,FALSE)*VLOOKUP(VFDYLD2!BX$4,'[1]INTERNAL PARAMETERS-1'!$B$5:$J$44,3,FALSE)</f>
        <v>0</v>
      </c>
      <c r="BY53" s="44">
        <f>VFDYLD1!BY53*VLOOKUP(VFDYLD2!BY$4,'[1]INTERNAL PARAMETERS-1'!$B$5:$J$44,5,FALSE)*VLOOKUP(VFDYLD2!BY$4,'[1]INTERNAL PARAMETERS-1'!$B$5:$J$44,6,FALSE)*VLOOKUP(VFDYLD2!BY$4,'[1]INTERNAL PARAMETERS-1'!$B$5:$J$44,3,FALSE) + VFDYLD1!BY53*(1-VLOOKUP(VFDYLD2!BY$4,'[1]INTERNAL PARAMETERS-1'!$B$5:$J$44,5,FALSE))*VLOOKUP(VFDYLD2!BY$4,'[1]INTERNAL PARAMETERS-1'!$B$5:$J$44,8,FALSE)*VLOOKUP(VFDYLD2!BY$4,'[1]INTERNAL PARAMETERS-1'!$B$5:$J$44,3,FALSE)</f>
        <v>0</v>
      </c>
      <c r="BZ53" s="44">
        <f>VFDYLD1!BZ53*VLOOKUP(VFDYLD2!BZ$4,'[1]INTERNAL PARAMETERS-1'!$B$5:$J$44,5,FALSE)*VLOOKUP(VFDYLD2!BZ$4,'[1]INTERNAL PARAMETERS-1'!$B$5:$J$44,6,FALSE)*VLOOKUP(VFDYLD2!BZ$4,'[1]INTERNAL PARAMETERS-1'!$B$5:$J$44,3,FALSE) + VFDYLD1!BZ53*(1-VLOOKUP(VFDYLD2!BZ$4,'[1]INTERNAL PARAMETERS-1'!$B$5:$J$44,5,FALSE))*VLOOKUP(VFDYLD2!BZ$4,'[1]INTERNAL PARAMETERS-1'!$B$5:$J$44,8,FALSE)*VLOOKUP(VFDYLD2!BZ$4,'[1]INTERNAL PARAMETERS-1'!$B$5:$J$44,3,FALSE)</f>
        <v>1.4824340181392409E-4</v>
      </c>
      <c r="CA53" s="44">
        <f>VFDYLD1!CA53*VLOOKUP(VFDYLD2!CA$4,'[1]INTERNAL PARAMETERS-1'!$B$5:$J$44,5,FALSE)*VLOOKUP(VFDYLD2!CA$4,'[1]INTERNAL PARAMETERS-1'!$B$5:$J$44,6,FALSE)*VLOOKUP(VFDYLD2!CA$4,'[1]INTERNAL PARAMETERS-1'!$B$5:$J$44,3,FALSE) + VFDYLD1!CA53*(1-VLOOKUP(VFDYLD2!CA$4,'[1]INTERNAL PARAMETERS-1'!$B$5:$J$44,5,FALSE))*VLOOKUP(VFDYLD2!CA$4,'[1]INTERNAL PARAMETERS-1'!$B$5:$J$44,8,FALSE)*VLOOKUP(VFDYLD2!CA$4,'[1]INTERNAL PARAMETERS-1'!$B$5:$J$44,3,FALSE)</f>
        <v>0</v>
      </c>
      <c r="CB53" s="44">
        <f>VFDYLD1!CB53*VLOOKUP(VFDYLD2!CB$4,'[1]INTERNAL PARAMETERS-1'!$B$5:$J$44,5,FALSE)*VLOOKUP(VFDYLD2!CB$4,'[1]INTERNAL PARAMETERS-1'!$B$5:$J$44,6,FALSE)*VLOOKUP(VFDYLD2!CB$4,'[1]INTERNAL PARAMETERS-1'!$B$5:$J$44,3,FALSE) + VFDYLD1!CB53*(1-VLOOKUP(VFDYLD2!CB$4,'[1]INTERNAL PARAMETERS-1'!$B$5:$J$44,5,FALSE))*VLOOKUP(VFDYLD2!CB$4,'[1]INTERNAL PARAMETERS-1'!$B$5:$J$44,8,FALSE)*VLOOKUP(VFDYLD2!CB$4,'[1]INTERNAL PARAMETERS-1'!$B$5:$J$44,3,FALSE)</f>
        <v>0</v>
      </c>
      <c r="CC53" s="44">
        <f>VFDYLD1!CC53*VLOOKUP(VFDYLD2!CC$4,'[1]INTERNAL PARAMETERS-1'!$B$5:$J$44,5,FALSE)*VLOOKUP(VFDYLD2!CC$4,'[1]INTERNAL PARAMETERS-1'!$B$5:$J$44,6,FALSE)*VLOOKUP(VFDYLD2!CC$4,'[1]INTERNAL PARAMETERS-1'!$B$5:$J$44,3,FALSE) + VFDYLD1!CC53*(1-VLOOKUP(VFDYLD2!CC$4,'[1]INTERNAL PARAMETERS-1'!$B$5:$J$44,5,FALSE))*VLOOKUP(VFDYLD2!CC$4,'[1]INTERNAL PARAMETERS-1'!$B$5:$J$44,8,FALSE)*VLOOKUP(VFDYLD2!CC$4,'[1]INTERNAL PARAMETERS-1'!$B$5:$J$44,3,FALSE)</f>
        <v>2.6354230677750446E-4</v>
      </c>
      <c r="CD53" s="44">
        <f>VFDYLD1!CD53*VLOOKUP(VFDYLD2!CD$4,'[1]INTERNAL PARAMETERS-1'!$B$5:$J$44,5,FALSE)*VLOOKUP(VFDYLD2!CD$4,'[1]INTERNAL PARAMETERS-1'!$B$5:$J$44,6,FALSE)*VLOOKUP(VFDYLD2!CD$4,'[1]INTERNAL PARAMETERS-1'!$B$5:$J$44,3,FALSE) + VFDYLD1!CD53*(1-VLOOKUP(VFDYLD2!CD$4,'[1]INTERNAL PARAMETERS-1'!$B$5:$J$44,5,FALSE))*VLOOKUP(VFDYLD2!CD$4,'[1]INTERNAL PARAMETERS-1'!$B$5:$J$44,8,FALSE)*VLOOKUP(VFDYLD2!CD$4,'[1]INTERNAL PARAMETERS-1'!$B$5:$J$44,3,FALSE)</f>
        <v>7.3709761812753986E-4</v>
      </c>
      <c r="CE53" s="44">
        <f>VFDYLD1!CE53*VLOOKUP(VFDYLD2!CE$4,'[1]INTERNAL PARAMETERS-1'!$B$5:$J$44,5,FALSE)*VLOOKUP(VFDYLD2!CE$4,'[1]INTERNAL PARAMETERS-1'!$B$5:$J$44,6,FALSE)*VLOOKUP(VFDYLD2!CE$4,'[1]INTERNAL PARAMETERS-1'!$B$5:$J$44,3,FALSE) + VFDYLD1!CE53*(1-VLOOKUP(VFDYLD2!CE$4,'[1]INTERNAL PARAMETERS-1'!$B$5:$J$44,5,FALSE))*VLOOKUP(VFDYLD2!CE$4,'[1]INTERNAL PARAMETERS-1'!$B$5:$J$44,8,FALSE)*VLOOKUP(VFDYLD2!CE$4,'[1]INTERNAL PARAMETERS-1'!$B$5:$J$44,3,FALSE)</f>
        <v>1.3097291901913025E-3</v>
      </c>
      <c r="CF53" s="44">
        <f>VFDYLD1!CF53*VLOOKUP(VFDYLD2!CF$4,'[1]INTERNAL PARAMETERS-1'!$B$5:$J$44,5,FALSE)*VLOOKUP(VFDYLD2!CF$4,'[1]INTERNAL PARAMETERS-1'!$B$5:$J$44,6,FALSE)*VLOOKUP(VFDYLD2!CF$4,'[1]INTERNAL PARAMETERS-1'!$B$5:$J$44,3,FALSE) + VFDYLD1!CF53*(1-VLOOKUP(VFDYLD2!CF$4,'[1]INTERNAL PARAMETERS-1'!$B$5:$J$44,5,FALSE))*VLOOKUP(VFDYLD2!CF$4,'[1]INTERNAL PARAMETERS-1'!$B$5:$J$44,8,FALSE)*VLOOKUP(VFDYLD2!CF$4,'[1]INTERNAL PARAMETERS-1'!$B$5:$J$44,3,FALSE)</f>
        <v>0</v>
      </c>
      <c r="CG53" s="44">
        <f>VFDYLD1!CG53*VLOOKUP(VFDYLD2!CG$4,'[1]INTERNAL PARAMETERS-1'!$B$5:$J$44,5,FALSE)*VLOOKUP(VFDYLD2!CG$4,'[1]INTERNAL PARAMETERS-1'!$B$5:$J$44,6,FALSE)*VLOOKUP(VFDYLD2!CG$4,'[1]INTERNAL PARAMETERS-1'!$B$5:$J$44,3,FALSE) + VFDYLD1!CG53*(1-VLOOKUP(VFDYLD2!CG$4,'[1]INTERNAL PARAMETERS-1'!$B$5:$J$44,5,FALSE))*VLOOKUP(VFDYLD2!CG$4,'[1]INTERNAL PARAMETERS-1'!$B$5:$J$44,8,FALSE)*VLOOKUP(VFDYLD2!CG$4,'[1]INTERNAL PARAMETERS-1'!$B$5:$J$44,3,FALSE)</f>
        <v>0</v>
      </c>
      <c r="CH53" s="43">
        <f>VFDYLD1!CH53*VLOOKUP(VFDYLD2!CH$4,'[1]INTERNAL PARAMETERS-1'!$B$5:$J$44,5,FALSE)*VLOOKUP(VFDYLD2!CH$4,'[1]INTERNAL PARAMETERS-1'!$B$5:$J$44,6,FALSE)*VLOOKUP(VFDYLD2!CH$4,'[1]INTERNAL PARAMETERS-1'!$B$5:$J$44,3,FALSE) + VFDYLD1!CH53*(1-VLOOKUP(VFDYLD2!CH$4,'[1]INTERNAL PARAMETERS-1'!$B$5:$J$44,5,FALSE))*VLOOKUP(VFDYLD2!CH$4,'[1]INTERNAL PARAMETERS-1'!$B$5:$J$44,8,FALSE)*VLOOKUP(VFDYLD2!CH$4,'[1]INTERNAL PARAMETERS-1'!$B$5:$J$44,3,FALSE)</f>
        <v>0</v>
      </c>
      <c r="CJ53" s="45">
        <f t="shared" si="0"/>
        <v>22.963543846137082</v>
      </c>
      <c r="CK53" s="43">
        <f t="shared" si="1"/>
        <v>0.95268266800847201</v>
      </c>
    </row>
    <row r="54" spans="2:89" x14ac:dyDescent="0.4">
      <c r="B54" s="58" t="s">
        <v>4</v>
      </c>
      <c r="C54" s="57" t="s">
        <v>65</v>
      </c>
      <c r="D54" s="57" t="s">
        <v>51</v>
      </c>
      <c r="E54" s="132">
        <f>VFD!W54</f>
        <v>64.412755741127356</v>
      </c>
      <c r="F54" s="59">
        <f>'[1]INTERNAL PARAMETERS-1'!M18</f>
        <v>21.115000000000002</v>
      </c>
      <c r="G54" s="45">
        <f>VFDYLD1!G54*VLOOKUP(VFDYLD2!G$4,'[1]INTERNAL PARAMETERS-1'!$B$5:$J$44,5,FALSE)*VLOOKUP(VFDYLD2!G$4,'[1]INTERNAL PARAMETERS-1'!$B$5:$J$44,7,FALSE)*VFDYLD2!$F54 + VFDYLD1!G54*(1-VLOOKUP(VFDYLD2!G$4,'[1]INTERNAL PARAMETERS-1'!$B$5:$J$44,5,FALSE))*VLOOKUP(VFDYLD2!G$4,'[1]INTERNAL PARAMETERS-1'!$B$5:$J$44,9,FALSE)*VFDYLD2!$F54</f>
        <v>10.454311294601045</v>
      </c>
      <c r="H54" s="44">
        <f>VFDYLD1!H54*VLOOKUP(VFDYLD2!H$4,'[1]INTERNAL PARAMETERS-1'!$B$5:$J$44,5,FALSE)*VLOOKUP(VFDYLD2!H$4,'[1]INTERNAL PARAMETERS-1'!$B$5:$J$44,7,FALSE)*VFDYLD2!$F54 + VFDYLD1!H54*(1-VLOOKUP(VFDYLD2!H$4,'[1]INTERNAL PARAMETERS-1'!$B$5:$J$44,5,FALSE))*VLOOKUP(VFDYLD2!H$4,'[1]INTERNAL PARAMETERS-1'!$B$5:$J$44,9,FALSE)*VFDYLD2!$F54</f>
        <v>2.4723384200984433</v>
      </c>
      <c r="I54" s="44">
        <f>VFDYLD1!I54*VLOOKUP(VFDYLD2!I$4,'[1]INTERNAL PARAMETERS-1'!$B$5:$J$44,5,FALSE)*VLOOKUP(VFDYLD2!I$4,'[1]INTERNAL PARAMETERS-1'!$B$5:$J$44,7,FALSE)*VFDYLD2!$F54 + VFDYLD1!I54*(1-VLOOKUP(VFDYLD2!I$4,'[1]INTERNAL PARAMETERS-1'!$B$5:$J$44,5,FALSE))*VLOOKUP(VFDYLD2!I$4,'[1]INTERNAL PARAMETERS-1'!$B$5:$J$44,9,FALSE)*VFDYLD2!$F54</f>
        <v>3.26897974736075</v>
      </c>
      <c r="J54" s="44">
        <f>VFDYLD1!J54*VLOOKUP(VFDYLD2!J$4,'[1]INTERNAL PARAMETERS-1'!$B$5:$J$44,5,FALSE)*VLOOKUP(VFDYLD2!J$4,'[1]INTERNAL PARAMETERS-1'!$B$5:$J$44,7,FALSE)*VFDYLD2!$F54 + VFDYLD1!J54*(1-VLOOKUP(VFDYLD2!J$4,'[1]INTERNAL PARAMETERS-1'!$B$5:$J$44,5,FALSE))*VLOOKUP(VFDYLD2!J$4,'[1]INTERNAL PARAMETERS-1'!$B$5:$J$44,9,FALSE)*VFDYLD2!$F54</f>
        <v>0</v>
      </c>
      <c r="K54" s="44">
        <f>VFDYLD1!K54*VLOOKUP(VFDYLD2!K$4,'[1]INTERNAL PARAMETERS-1'!$B$5:$J$44,5,FALSE)*VLOOKUP(VFDYLD2!K$4,'[1]INTERNAL PARAMETERS-1'!$B$5:$J$44,7,FALSE)*VFDYLD2!$F54 + VFDYLD1!K54*(1-VLOOKUP(VFDYLD2!K$4,'[1]INTERNAL PARAMETERS-1'!$B$5:$J$44,5,FALSE))*VLOOKUP(VFDYLD2!K$4,'[1]INTERNAL PARAMETERS-1'!$B$5:$J$44,9,FALSE)*VFDYLD2!$F54</f>
        <v>4.6985842646042233E-2</v>
      </c>
      <c r="L54" s="44">
        <f>VFDYLD1!L54*VLOOKUP(VFDYLD2!L$4,'[1]INTERNAL PARAMETERS-1'!$B$5:$J$44,5,FALSE)*VLOOKUP(VFDYLD2!L$4,'[1]INTERNAL PARAMETERS-1'!$B$5:$J$44,7,FALSE)*VFDYLD2!$F54 + VFDYLD1!L54*(1-VLOOKUP(VFDYLD2!L$4,'[1]INTERNAL PARAMETERS-1'!$B$5:$J$44,5,FALSE))*VLOOKUP(VFDYLD2!L$4,'[1]INTERNAL PARAMETERS-1'!$B$5:$J$44,9,FALSE)*VFDYLD2!$F54</f>
        <v>0</v>
      </c>
      <c r="M54" s="44">
        <f>VFDYLD1!M54*VLOOKUP(VFDYLD2!M$4,'[1]INTERNAL PARAMETERS-1'!$B$5:$J$44,5,FALSE)*VLOOKUP(VFDYLD2!M$4,'[1]INTERNAL PARAMETERS-1'!$B$5:$J$44,7,FALSE)*VFDYLD2!$F54 + VFDYLD1!M54*(1-VLOOKUP(VFDYLD2!M$4,'[1]INTERNAL PARAMETERS-1'!$B$5:$J$44,5,FALSE))*VLOOKUP(VFDYLD2!M$4,'[1]INTERNAL PARAMETERS-1'!$B$5:$J$44,9,FALSE)*VFDYLD2!$F54</f>
        <v>0.34113269526760709</v>
      </c>
      <c r="N54" s="44">
        <f>VFDYLD1!N54*VLOOKUP(VFDYLD2!N$4,'[1]INTERNAL PARAMETERS-1'!$B$5:$J$44,5,FALSE)*VLOOKUP(VFDYLD2!N$4,'[1]INTERNAL PARAMETERS-1'!$B$5:$J$44,7,FALSE)*VFDYLD2!$F54 + VFDYLD1!N54*(1-VLOOKUP(VFDYLD2!N$4,'[1]INTERNAL PARAMETERS-1'!$B$5:$J$44,5,FALSE))*VLOOKUP(VFDYLD2!N$4,'[1]INTERNAL PARAMETERS-1'!$B$5:$J$44,9,FALSE)*VFDYLD2!$F54</f>
        <v>9.7446677779330308E-3</v>
      </c>
      <c r="O54" s="44">
        <f>VFDYLD1!O54*VLOOKUP(VFDYLD2!O$4,'[1]INTERNAL PARAMETERS-1'!$B$5:$J$44,5,FALSE)*VLOOKUP(VFDYLD2!O$4,'[1]INTERNAL PARAMETERS-1'!$B$5:$J$44,7,FALSE)*VFDYLD2!$F54 + VFDYLD1!O54*(1-VLOOKUP(VFDYLD2!O$4,'[1]INTERNAL PARAMETERS-1'!$B$5:$J$44,5,FALSE))*VLOOKUP(VFDYLD2!O$4,'[1]INTERNAL PARAMETERS-1'!$B$5:$J$44,9,FALSE)*VFDYLD2!$F54</f>
        <v>0</v>
      </c>
      <c r="P54" s="44">
        <f>VFDYLD1!P54*VLOOKUP(VFDYLD2!P$4,'[1]INTERNAL PARAMETERS-1'!$B$5:$J$44,5,FALSE)*VLOOKUP(VFDYLD2!P$4,'[1]INTERNAL PARAMETERS-1'!$B$5:$J$44,7,FALSE)*VFDYLD2!$F54 + VFDYLD1!P54*(1-VLOOKUP(VFDYLD2!P$4,'[1]INTERNAL PARAMETERS-1'!$B$5:$J$44,5,FALSE))*VLOOKUP(VFDYLD2!P$4,'[1]INTERNAL PARAMETERS-1'!$B$5:$J$44,9,FALSE)*VFDYLD2!$F54</f>
        <v>0</v>
      </c>
      <c r="Q54" s="44">
        <f>VFDYLD1!Q54*VLOOKUP(VFDYLD2!Q$4,'[1]INTERNAL PARAMETERS-1'!$B$5:$J$44,5,FALSE)*VLOOKUP(VFDYLD2!Q$4,'[1]INTERNAL PARAMETERS-1'!$B$5:$J$44,7,FALSE)*VFDYLD2!$F54 + VFDYLD1!Q54*(1-VLOOKUP(VFDYLD2!Q$4,'[1]INTERNAL PARAMETERS-1'!$B$5:$J$44,5,FALSE))*VLOOKUP(VFDYLD2!Q$4,'[1]INTERNAL PARAMETERS-1'!$B$5:$J$44,9,FALSE)*VFDYLD2!$F54</f>
        <v>0</v>
      </c>
      <c r="R54" s="44">
        <f>VFDYLD1!R54*VLOOKUP(VFDYLD2!R$4,'[1]INTERNAL PARAMETERS-1'!$B$5:$J$44,5,FALSE)*VLOOKUP(VFDYLD2!R$4,'[1]INTERNAL PARAMETERS-1'!$B$5:$J$44,7,FALSE)*VFDYLD2!$F54 + VFDYLD1!R54*(1-VLOOKUP(VFDYLD2!R$4,'[1]INTERNAL PARAMETERS-1'!$B$5:$J$44,5,FALSE))*VLOOKUP(VFDYLD2!R$4,'[1]INTERNAL PARAMETERS-1'!$B$5:$J$44,9,FALSE)*VFDYLD2!$F54</f>
        <v>5.568692461753154E-3</v>
      </c>
      <c r="S54" s="44">
        <f>VFDYLD1!S54*VLOOKUP(VFDYLD2!S$4,'[1]INTERNAL PARAMETERS-1'!$B$5:$J$44,5,FALSE)*VLOOKUP(VFDYLD2!S$4,'[1]INTERNAL PARAMETERS-1'!$B$5:$J$44,7,FALSE)*VFDYLD2!$F54 + VFDYLD1!S54*(1-VLOOKUP(VFDYLD2!S$4,'[1]INTERNAL PARAMETERS-1'!$B$5:$J$44,5,FALSE))*VLOOKUP(VFDYLD2!S$4,'[1]INTERNAL PARAMETERS-1'!$B$5:$J$44,9,FALSE)*VFDYLD2!$F54</f>
        <v>0.33328327887169051</v>
      </c>
      <c r="T54" s="44">
        <f>VFDYLD1!T54*VLOOKUP(VFDYLD2!T$4,'[1]INTERNAL PARAMETERS-1'!$B$5:$J$44,5,FALSE)*VLOOKUP(VFDYLD2!T$4,'[1]INTERNAL PARAMETERS-1'!$B$5:$J$44,7,FALSE)*VFDYLD2!$F54 + VFDYLD1!T54*(1-VLOOKUP(VFDYLD2!T$4,'[1]INTERNAL PARAMETERS-1'!$B$5:$J$44,5,FALSE))*VLOOKUP(VFDYLD2!T$4,'[1]INTERNAL PARAMETERS-1'!$B$5:$J$44,9,FALSE)*VFDYLD2!$F54</f>
        <v>0.12528741993742112</v>
      </c>
      <c r="U54" s="44">
        <f>VFDYLD1!U54*VLOOKUP(VFDYLD2!U$4,'[1]INTERNAL PARAMETERS-1'!$B$5:$J$44,5,FALSE)*VLOOKUP(VFDYLD2!U$4,'[1]INTERNAL PARAMETERS-1'!$B$5:$J$44,7,FALSE)*VFDYLD2!$F54 + VFDYLD1!U54*(1-VLOOKUP(VFDYLD2!U$4,'[1]INTERNAL PARAMETERS-1'!$B$5:$J$44,5,FALSE))*VLOOKUP(VFDYLD2!U$4,'[1]INTERNAL PARAMETERS-1'!$B$5:$J$44,9,FALSE)*VFDYLD2!$F54</f>
        <v>3.9325816740868963E-2</v>
      </c>
      <c r="V54" s="44">
        <f>VFDYLD1!V54*VLOOKUP(VFDYLD2!V$4,'[1]INTERNAL PARAMETERS-1'!$B$5:$J$44,5,FALSE)*VLOOKUP(VFDYLD2!V$4,'[1]INTERNAL PARAMETERS-1'!$B$5:$J$44,7,FALSE)*VFDYLD2!$F54 + VFDYLD1!V54*(1-VLOOKUP(VFDYLD2!V$4,'[1]INTERNAL PARAMETERS-1'!$B$5:$J$44,5,FALSE))*VLOOKUP(VFDYLD2!V$4,'[1]INTERNAL PARAMETERS-1'!$B$5:$J$44,9,FALSE)*VFDYLD2!$F54</f>
        <v>0.40400286458038365</v>
      </c>
      <c r="W54" s="44">
        <f>VFDYLD1!W54*VLOOKUP(VFDYLD2!W$4,'[1]INTERNAL PARAMETERS-1'!$B$5:$J$44,5,FALSE)*VLOOKUP(VFDYLD2!W$4,'[1]INTERNAL PARAMETERS-1'!$B$5:$J$44,7,FALSE)*VFDYLD2!$F54 + VFDYLD1!W54*(1-VLOOKUP(VFDYLD2!W$4,'[1]INTERNAL PARAMETERS-1'!$B$5:$J$44,5,FALSE))*VLOOKUP(VFDYLD2!W$4,'[1]INTERNAL PARAMETERS-1'!$B$5:$J$44,9,FALSE)*VFDYLD2!$F54</f>
        <v>0</v>
      </c>
      <c r="X54" s="44">
        <f>VFDYLD1!X54*VLOOKUP(VFDYLD2!X$4,'[1]INTERNAL PARAMETERS-1'!$B$5:$J$44,5,FALSE)*VLOOKUP(VFDYLD2!X$4,'[1]INTERNAL PARAMETERS-1'!$B$5:$J$44,7,FALSE)*VFDYLD2!$F54 + VFDYLD1!X54*(1-VLOOKUP(VFDYLD2!X$4,'[1]INTERNAL PARAMETERS-1'!$B$5:$J$44,5,FALSE))*VLOOKUP(VFDYLD2!X$4,'[1]INTERNAL PARAMETERS-1'!$B$5:$J$44,9,FALSE)*VFDYLD2!$F54</f>
        <v>0</v>
      </c>
      <c r="Y54" s="44">
        <f>VFDYLD1!Y54*VLOOKUP(VFDYLD2!Y$4,'[1]INTERNAL PARAMETERS-1'!$B$5:$J$44,5,FALSE)*VLOOKUP(VFDYLD2!Y$4,'[1]INTERNAL PARAMETERS-1'!$B$5:$J$44,7,FALSE)*VFDYLD2!$F54 + VFDYLD1!Y54*(1-VLOOKUP(VFDYLD2!Y$4,'[1]INTERNAL PARAMETERS-1'!$B$5:$J$44,5,FALSE))*VLOOKUP(VFDYLD2!Y$4,'[1]INTERNAL PARAMETERS-1'!$B$5:$J$44,9,FALSE)*VFDYLD2!$F54</f>
        <v>0</v>
      </c>
      <c r="Z54" s="44">
        <f>VFDYLD1!Z54*VLOOKUP(VFDYLD2!Z$4,'[1]INTERNAL PARAMETERS-1'!$B$5:$J$44,5,FALSE)*VLOOKUP(VFDYLD2!Z$4,'[1]INTERNAL PARAMETERS-1'!$B$5:$J$44,7,FALSE)*VFDYLD2!$F54 + VFDYLD1!Z54*(1-VLOOKUP(VFDYLD2!Z$4,'[1]INTERNAL PARAMETERS-1'!$B$5:$J$44,5,FALSE))*VLOOKUP(VFDYLD2!Z$4,'[1]INTERNAL PARAMETERS-1'!$B$5:$J$44,9,FALSE)*VFDYLD2!$F54</f>
        <v>0</v>
      </c>
      <c r="AA54" s="44">
        <f>VFDYLD1!AA54*VLOOKUP(VFDYLD2!AA$4,'[1]INTERNAL PARAMETERS-1'!$B$5:$J$44,5,FALSE)*VLOOKUP(VFDYLD2!AA$4,'[1]INTERNAL PARAMETERS-1'!$B$5:$J$44,7,FALSE)*VFDYLD2!$F54 + VFDYLD1!AA54*(1-VLOOKUP(VFDYLD2!AA$4,'[1]INTERNAL PARAMETERS-1'!$B$5:$J$44,5,FALSE))*VLOOKUP(VFDYLD2!AA$4,'[1]INTERNAL PARAMETERS-1'!$B$5:$J$44,9,FALSE)*VFDYLD2!$F54</f>
        <v>0</v>
      </c>
      <c r="AB54" s="44">
        <f>VFDYLD1!AB54*VLOOKUP(VFDYLD2!AB$4,'[1]INTERNAL PARAMETERS-1'!$B$5:$J$44,5,FALSE)*VLOOKUP(VFDYLD2!AB$4,'[1]INTERNAL PARAMETERS-1'!$B$5:$J$44,7,FALSE)*VFDYLD2!$F54 + VFDYLD1!AB54*(1-VLOOKUP(VFDYLD2!AB$4,'[1]INTERNAL PARAMETERS-1'!$B$5:$J$44,5,FALSE))*VLOOKUP(VFDYLD2!AB$4,'[1]INTERNAL PARAMETERS-1'!$B$5:$J$44,9,FALSE)*VFDYLD2!$F54</f>
        <v>0</v>
      </c>
      <c r="AC54" s="44">
        <f>VFDYLD1!AC54*VLOOKUP(VFDYLD2!AC$4,'[1]INTERNAL PARAMETERS-1'!$B$5:$J$44,5,FALSE)*VLOOKUP(VFDYLD2!AC$4,'[1]INTERNAL PARAMETERS-1'!$B$5:$J$44,7,FALSE)*VFDYLD2!$F54 + VFDYLD1!AC54*(1-VLOOKUP(VFDYLD2!AC$4,'[1]INTERNAL PARAMETERS-1'!$B$5:$J$44,5,FALSE))*VLOOKUP(VFDYLD2!AC$4,'[1]INTERNAL PARAMETERS-1'!$B$5:$J$44,9,FALSE)*VFDYLD2!$F54</f>
        <v>0</v>
      </c>
      <c r="AD54" s="44">
        <f>VFDYLD1!AD54*VLOOKUP(VFDYLD2!AD$4,'[1]INTERNAL PARAMETERS-1'!$B$5:$J$44,5,FALSE)*VLOOKUP(VFDYLD2!AD$4,'[1]INTERNAL PARAMETERS-1'!$B$5:$J$44,7,FALSE)*VFDYLD2!$F54 + VFDYLD1!AD54*(1-VLOOKUP(VFDYLD2!AD$4,'[1]INTERNAL PARAMETERS-1'!$B$5:$J$44,5,FALSE))*VLOOKUP(VFDYLD2!AD$4,'[1]INTERNAL PARAMETERS-1'!$B$5:$J$44,9,FALSE)*VFDYLD2!$F54</f>
        <v>0</v>
      </c>
      <c r="AE54" s="44">
        <f>VFDYLD1!AE54*VLOOKUP(VFDYLD2!AE$4,'[1]INTERNAL PARAMETERS-1'!$B$5:$J$44,5,FALSE)*VLOOKUP(VFDYLD2!AE$4,'[1]INTERNAL PARAMETERS-1'!$B$5:$J$44,7,FALSE)*VFDYLD2!$F54 + VFDYLD1!AE54*(1-VLOOKUP(VFDYLD2!AE$4,'[1]INTERNAL PARAMETERS-1'!$B$5:$J$44,5,FALSE))*VLOOKUP(VFDYLD2!AE$4,'[1]INTERNAL PARAMETERS-1'!$B$5:$J$44,9,FALSE)*VFDYLD2!$F54</f>
        <v>0</v>
      </c>
      <c r="AF54" s="44">
        <f>VFDYLD1!AF54*VLOOKUP(VFDYLD2!AF$4,'[1]INTERNAL PARAMETERS-1'!$B$5:$J$44,5,FALSE)*VLOOKUP(VFDYLD2!AF$4,'[1]INTERNAL PARAMETERS-1'!$B$5:$J$44,7,FALSE)*VFDYLD2!$F54 + VFDYLD1!AF54*(1-VLOOKUP(VFDYLD2!AF$4,'[1]INTERNAL PARAMETERS-1'!$B$5:$J$44,5,FALSE))*VLOOKUP(VFDYLD2!AF$4,'[1]INTERNAL PARAMETERS-1'!$B$5:$J$44,9,FALSE)*VFDYLD2!$F54</f>
        <v>2.7147375751046622E-2</v>
      </c>
      <c r="AG54" s="44">
        <f>VFDYLD1!AG54*VLOOKUP(VFDYLD2!AG$4,'[1]INTERNAL PARAMETERS-1'!$B$5:$J$44,5,FALSE)*VLOOKUP(VFDYLD2!AG$4,'[1]INTERNAL PARAMETERS-1'!$B$5:$J$44,7,FALSE)*VFDYLD2!$F54 + VFDYLD1!AG54*(1-VLOOKUP(VFDYLD2!AG$4,'[1]INTERNAL PARAMETERS-1'!$B$5:$J$44,5,FALSE))*VLOOKUP(VFDYLD2!AG$4,'[1]INTERNAL PARAMETERS-1'!$B$5:$J$44,9,FALSE)*VFDYLD2!$F54</f>
        <v>0</v>
      </c>
      <c r="AH54" s="44">
        <f>VFDYLD1!AH54*VLOOKUP(VFDYLD2!AH$4,'[1]INTERNAL PARAMETERS-1'!$B$5:$J$44,5,FALSE)*VLOOKUP(VFDYLD2!AH$4,'[1]INTERNAL PARAMETERS-1'!$B$5:$J$44,7,FALSE)*VFDYLD2!$F54 + VFDYLD1!AH54*(1-VLOOKUP(VFDYLD2!AH$4,'[1]INTERNAL PARAMETERS-1'!$B$5:$J$44,5,FALSE))*VLOOKUP(VFDYLD2!AH$4,'[1]INTERNAL PARAMETERS-1'!$B$5:$J$44,9,FALSE)*VFDYLD2!$F54</f>
        <v>0</v>
      </c>
      <c r="AI54" s="44">
        <f>VFDYLD1!AI54*VLOOKUP(VFDYLD2!AI$4,'[1]INTERNAL PARAMETERS-1'!$B$5:$J$44,5,FALSE)*VLOOKUP(VFDYLD2!AI$4,'[1]INTERNAL PARAMETERS-1'!$B$5:$J$44,7,FALSE)*VFDYLD2!$F54 + VFDYLD1!AI54*(1-VLOOKUP(VFDYLD2!AI$4,'[1]INTERNAL PARAMETERS-1'!$B$5:$J$44,5,FALSE))*VLOOKUP(VFDYLD2!AI$4,'[1]INTERNAL PARAMETERS-1'!$B$5:$J$44,9,FALSE)*VFDYLD2!$F54</f>
        <v>6.9601855395227058E-3</v>
      </c>
      <c r="AJ54" s="44">
        <f>VFDYLD1!AJ54*VLOOKUP(VFDYLD2!AJ$4,'[1]INTERNAL PARAMETERS-1'!$B$5:$J$44,5,FALSE)*VLOOKUP(VFDYLD2!AJ$4,'[1]INTERNAL PARAMETERS-1'!$B$5:$J$44,7,FALSE)*VFDYLD2!$F54 + VFDYLD1!AJ54*(1-VLOOKUP(VFDYLD2!AJ$4,'[1]INTERNAL PARAMETERS-1'!$B$5:$J$44,5,FALSE))*VLOOKUP(VFDYLD2!AJ$4,'[1]INTERNAL PARAMETERS-1'!$B$5:$J$44,9,FALSE)*VFDYLD2!$F54</f>
        <v>4.0721063626569937E-2</v>
      </c>
      <c r="AK54" s="44">
        <f>VFDYLD1!AK54*VLOOKUP(VFDYLD2!AK$4,'[1]INTERNAL PARAMETERS-1'!$B$5:$J$44,5,FALSE)*VLOOKUP(VFDYLD2!AK$4,'[1]INTERNAL PARAMETERS-1'!$B$5:$J$44,7,FALSE)*VFDYLD2!$F54 + VFDYLD1!AK54*(1-VLOOKUP(VFDYLD2!AK$4,'[1]INTERNAL PARAMETERS-1'!$B$5:$J$44,5,FALSE))*VLOOKUP(VFDYLD2!AK$4,'[1]INTERNAL PARAMETERS-1'!$B$5:$J$44,9,FALSE)*VFDYLD2!$F54</f>
        <v>6.1255617079284674E-2</v>
      </c>
      <c r="AL54" s="44">
        <f>VFDYLD1!AL54*VLOOKUP(VFDYLD2!AL$4,'[1]INTERNAL PARAMETERS-1'!$B$5:$J$44,5,FALSE)*VLOOKUP(VFDYLD2!AL$4,'[1]INTERNAL PARAMETERS-1'!$B$5:$J$44,7,FALSE)*VFDYLD2!$F54 + VFDYLD1!AL54*(1-VLOOKUP(VFDYLD2!AL$4,'[1]INTERNAL PARAMETERS-1'!$B$5:$J$44,5,FALSE))*VLOOKUP(VFDYLD2!AL$4,'[1]INTERNAL PARAMETERS-1'!$B$5:$J$44,9,FALSE)*VFDYLD2!$F54</f>
        <v>0</v>
      </c>
      <c r="AM54" s="44">
        <f>VFDYLD1!AM54*VLOOKUP(VFDYLD2!AM$4,'[1]INTERNAL PARAMETERS-1'!$B$5:$J$44,5,FALSE)*VLOOKUP(VFDYLD2!AM$4,'[1]INTERNAL PARAMETERS-1'!$B$5:$J$44,7,FALSE)*VFDYLD2!$F54 + VFDYLD1!AM54*(1-VLOOKUP(VFDYLD2!AM$4,'[1]INTERNAL PARAMETERS-1'!$B$5:$J$44,5,FALSE))*VLOOKUP(VFDYLD2!AM$4,'[1]INTERNAL PARAMETERS-1'!$B$5:$J$44,9,FALSE)*VFDYLD2!$F54</f>
        <v>0</v>
      </c>
      <c r="AN54" s="44">
        <f>VFDYLD1!AN54*VLOOKUP(VFDYLD2!AN$4,'[1]INTERNAL PARAMETERS-1'!$B$5:$J$44,5,FALSE)*VLOOKUP(VFDYLD2!AN$4,'[1]INTERNAL PARAMETERS-1'!$B$5:$J$44,7,FALSE)*VFDYLD2!$F54 + VFDYLD1!AN54*(1-VLOOKUP(VFDYLD2!AN$4,'[1]INTERNAL PARAMETERS-1'!$B$5:$J$44,5,FALSE))*VLOOKUP(VFDYLD2!AN$4,'[1]INTERNAL PARAMETERS-1'!$B$5:$J$44,9,FALSE)*VFDYLD2!$F54</f>
        <v>0</v>
      </c>
      <c r="AO54" s="44">
        <f>VFDYLD1!AO54*VLOOKUP(VFDYLD2!AO$4,'[1]INTERNAL PARAMETERS-1'!$B$5:$J$44,5,FALSE)*VLOOKUP(VFDYLD2!AO$4,'[1]INTERNAL PARAMETERS-1'!$B$5:$J$44,7,FALSE)*VFDYLD2!$F54 + VFDYLD1!AO54*(1-VLOOKUP(VFDYLD2!AO$4,'[1]INTERNAL PARAMETERS-1'!$B$5:$J$44,5,FALSE))*VLOOKUP(VFDYLD2!AO$4,'[1]INTERNAL PARAMETERS-1'!$B$5:$J$44,9,FALSE)*VFDYLD2!$F54</f>
        <v>0</v>
      </c>
      <c r="AP54" s="44">
        <f>VFDYLD1!AP54*VLOOKUP(VFDYLD2!AP$4,'[1]INTERNAL PARAMETERS-1'!$B$5:$J$44,5,FALSE)*VLOOKUP(VFDYLD2!AP$4,'[1]INTERNAL PARAMETERS-1'!$B$5:$J$44,7,FALSE)*VFDYLD2!$F54 + VFDYLD1!AP54*(1-VLOOKUP(VFDYLD2!AP$4,'[1]INTERNAL PARAMETERS-1'!$B$5:$J$44,5,FALSE))*VLOOKUP(VFDYLD2!AP$4,'[1]INTERNAL PARAMETERS-1'!$B$5:$J$44,9,FALSE)*VFDYLD2!$F54</f>
        <v>0</v>
      </c>
      <c r="AQ54" s="44">
        <f>VFDYLD1!AQ54*VLOOKUP(VFDYLD2!AQ$4,'[1]INTERNAL PARAMETERS-1'!$B$5:$J$44,5,FALSE)*VLOOKUP(VFDYLD2!AQ$4,'[1]INTERNAL PARAMETERS-1'!$B$5:$J$44,7,FALSE)*VFDYLD2!$F54 + VFDYLD1!AQ54*(1-VLOOKUP(VFDYLD2!AQ$4,'[1]INTERNAL PARAMETERS-1'!$B$5:$J$44,5,FALSE))*VLOOKUP(VFDYLD2!AQ$4,'[1]INTERNAL PARAMETERS-1'!$B$5:$J$44,9,FALSE)*VFDYLD2!$F54</f>
        <v>0</v>
      </c>
      <c r="AR54" s="44">
        <f>VFDYLD1!AR54*VLOOKUP(VFDYLD2!AR$4,'[1]INTERNAL PARAMETERS-1'!$B$5:$J$44,5,FALSE)*VLOOKUP(VFDYLD2!AR$4,'[1]INTERNAL PARAMETERS-1'!$B$5:$J$44,7,FALSE)*VFDYLD2!$F54 + VFDYLD1!AR54*(1-VLOOKUP(VFDYLD2!AR$4,'[1]INTERNAL PARAMETERS-1'!$B$5:$J$44,5,FALSE))*VLOOKUP(VFDYLD2!AR$4,'[1]INTERNAL PARAMETERS-1'!$B$5:$J$44,9,FALSE)*VFDYLD2!$F54</f>
        <v>0</v>
      </c>
      <c r="AS54" s="44">
        <f>VFDYLD1!AS54*VLOOKUP(VFDYLD2!AS$4,'[1]INTERNAL PARAMETERS-1'!$B$5:$J$44,5,FALSE)*VLOOKUP(VFDYLD2!AS$4,'[1]INTERNAL PARAMETERS-1'!$B$5:$J$44,7,FALSE)*VFDYLD2!$F54 + VFDYLD1!AS54*(1-VLOOKUP(VFDYLD2!AS$4,'[1]INTERNAL PARAMETERS-1'!$B$5:$J$44,5,FALSE))*VLOOKUP(VFDYLD2!AS$4,'[1]INTERNAL PARAMETERS-1'!$B$5:$J$44,9,FALSE)*VFDYLD2!$F54</f>
        <v>0</v>
      </c>
      <c r="AT54" s="43">
        <f>VFDYLD1!AT54*VLOOKUP(VFDYLD2!AT$4,'[1]INTERNAL PARAMETERS-1'!$B$5:$J$44,5,FALSE)*VLOOKUP(VFDYLD2!AT$4,'[1]INTERNAL PARAMETERS-1'!$B$5:$J$44,7,FALSE)*VFDYLD2!$F54 + VFDYLD1!AT54*(1-VLOOKUP(VFDYLD2!AT$4,'[1]INTERNAL PARAMETERS-1'!$B$5:$J$44,5,FALSE))*VLOOKUP(VFDYLD2!AT$4,'[1]INTERNAL PARAMETERS-1'!$B$5:$J$44,9,FALSE)*VFDYLD2!$F54</f>
        <v>0</v>
      </c>
      <c r="AU54" s="45">
        <f>VFDYLD1!AU54*VLOOKUP(VFDYLD2!AU$4,'[1]INTERNAL PARAMETERS-1'!$B$5:$J$44,5,FALSE)*VLOOKUP(VFDYLD2!AU$4,'[1]INTERNAL PARAMETERS-1'!$B$5:$J$44,6,FALSE)*VLOOKUP(VFDYLD2!AU$4,'[1]INTERNAL PARAMETERS-1'!$B$5:$J$44,3,FALSE) + VFDYLD1!AU54*(1-VLOOKUP(VFDYLD2!AU$4,'[1]INTERNAL PARAMETERS-1'!$B$5:$J$44,5,FALSE))*VLOOKUP(VFDYLD2!AU$4,'[1]INTERNAL PARAMETERS-1'!$B$5:$J$44,8,FALSE)*VLOOKUP(VFDYLD2!AU$4,'[1]INTERNAL PARAMETERS-1'!$B$5:$J$44,3,FALSE)</f>
        <v>0</v>
      </c>
      <c r="AV54" s="44">
        <f>VFDYLD1!AV54*VLOOKUP(VFDYLD2!AV$4,'[1]INTERNAL PARAMETERS-1'!$B$5:$J$44,5,FALSE)*VLOOKUP(VFDYLD2!AV$4,'[1]INTERNAL PARAMETERS-1'!$B$5:$J$44,6,FALSE)*VLOOKUP(VFDYLD2!AV$4,'[1]INTERNAL PARAMETERS-1'!$B$5:$J$44,3,FALSE) + VFDYLD1!AV54*(1-VLOOKUP(VFDYLD2!AV$4,'[1]INTERNAL PARAMETERS-1'!$B$5:$J$44,5,FALSE))*VLOOKUP(VFDYLD2!AV$4,'[1]INTERNAL PARAMETERS-1'!$B$5:$J$44,8,FALSE)*VLOOKUP(VFDYLD2!AV$4,'[1]INTERNAL PARAMETERS-1'!$B$5:$J$44,3,FALSE)</f>
        <v>0</v>
      </c>
      <c r="AW54" s="44">
        <f>VFDYLD1!AW54*VLOOKUP(VFDYLD2!AW$4,'[1]INTERNAL PARAMETERS-1'!$B$5:$J$44,5,FALSE)*VLOOKUP(VFDYLD2!AW$4,'[1]INTERNAL PARAMETERS-1'!$B$5:$J$44,6,FALSE)*VLOOKUP(VFDYLD2!AW$4,'[1]INTERNAL PARAMETERS-1'!$B$5:$J$44,3,FALSE) + VFDYLD1!AW54*(1-VLOOKUP(VFDYLD2!AW$4,'[1]INTERNAL PARAMETERS-1'!$B$5:$J$44,5,FALSE))*VLOOKUP(VFDYLD2!AW$4,'[1]INTERNAL PARAMETERS-1'!$B$5:$J$44,8,FALSE)*VLOOKUP(VFDYLD2!AW$4,'[1]INTERNAL PARAMETERS-1'!$B$5:$J$44,3,FALSE)</f>
        <v>0.18278998548916223</v>
      </c>
      <c r="AX54" s="44">
        <f>VFDYLD1!AX54*VLOOKUP(VFDYLD2!AX$4,'[1]INTERNAL PARAMETERS-1'!$B$5:$J$44,5,FALSE)*VLOOKUP(VFDYLD2!AX$4,'[1]INTERNAL PARAMETERS-1'!$B$5:$J$44,6,FALSE)*VLOOKUP(VFDYLD2!AX$4,'[1]INTERNAL PARAMETERS-1'!$B$5:$J$44,3,FALSE) + VFDYLD1!AX54*(1-VLOOKUP(VFDYLD2!AX$4,'[1]INTERNAL PARAMETERS-1'!$B$5:$J$44,5,FALSE))*VLOOKUP(VFDYLD2!AX$4,'[1]INTERNAL PARAMETERS-1'!$B$5:$J$44,8,FALSE)*VLOOKUP(VFDYLD2!AX$4,'[1]INTERNAL PARAMETERS-1'!$B$5:$J$44,3,FALSE)</f>
        <v>0</v>
      </c>
      <c r="AY54" s="44">
        <f>VFDYLD1!AY54*VLOOKUP(VFDYLD2!AY$4,'[1]INTERNAL PARAMETERS-1'!$B$5:$J$44,5,FALSE)*VLOOKUP(VFDYLD2!AY$4,'[1]INTERNAL PARAMETERS-1'!$B$5:$J$44,6,FALSE)*VLOOKUP(VFDYLD2!AY$4,'[1]INTERNAL PARAMETERS-1'!$B$5:$J$44,3,FALSE) + VFDYLD1!AY54*(1-VLOOKUP(VFDYLD2!AY$4,'[1]INTERNAL PARAMETERS-1'!$B$5:$J$44,5,FALSE))*VLOOKUP(VFDYLD2!AY$4,'[1]INTERNAL PARAMETERS-1'!$B$5:$J$44,8,FALSE)*VLOOKUP(VFDYLD2!AY$4,'[1]INTERNAL PARAMETERS-1'!$B$5:$J$44,3,FALSE)</f>
        <v>0</v>
      </c>
      <c r="AZ54" s="44">
        <f>VFDYLD1!AZ54*VLOOKUP(VFDYLD2!AZ$4,'[1]INTERNAL PARAMETERS-1'!$B$5:$J$44,5,FALSE)*VLOOKUP(VFDYLD2!AZ$4,'[1]INTERNAL PARAMETERS-1'!$B$5:$J$44,6,FALSE)*VLOOKUP(VFDYLD2!AZ$4,'[1]INTERNAL PARAMETERS-1'!$B$5:$J$44,3,FALSE) + VFDYLD1!AZ54*(1-VLOOKUP(VFDYLD2!AZ$4,'[1]INTERNAL PARAMETERS-1'!$B$5:$J$44,5,FALSE))*VLOOKUP(VFDYLD2!AZ$4,'[1]INTERNAL PARAMETERS-1'!$B$5:$J$44,8,FALSE)*VLOOKUP(VFDYLD2!AZ$4,'[1]INTERNAL PARAMETERS-1'!$B$5:$J$44,3,FALSE)</f>
        <v>0</v>
      </c>
      <c r="BA54" s="44">
        <f>VFDYLD1!BA54*VLOOKUP(VFDYLD2!BA$4,'[1]INTERNAL PARAMETERS-1'!$B$5:$J$44,5,FALSE)*VLOOKUP(VFDYLD2!BA$4,'[1]INTERNAL PARAMETERS-1'!$B$5:$J$44,6,FALSE)*VLOOKUP(VFDYLD2!BA$4,'[1]INTERNAL PARAMETERS-1'!$B$5:$J$44,3,FALSE) + VFDYLD1!BA54*(1-VLOOKUP(VFDYLD2!BA$4,'[1]INTERNAL PARAMETERS-1'!$B$5:$J$44,5,FALSE))*VLOOKUP(VFDYLD2!BA$4,'[1]INTERNAL PARAMETERS-1'!$B$5:$J$44,8,FALSE)*VLOOKUP(VFDYLD2!BA$4,'[1]INTERNAL PARAMETERS-1'!$B$5:$J$44,3,FALSE)</f>
        <v>0.19065909388207825</v>
      </c>
      <c r="BB54" s="44">
        <f>VFDYLD1!BB54*VLOOKUP(VFDYLD2!BB$4,'[1]INTERNAL PARAMETERS-1'!$B$5:$J$44,5,FALSE)*VLOOKUP(VFDYLD2!BB$4,'[1]INTERNAL PARAMETERS-1'!$B$5:$J$44,6,FALSE)*VLOOKUP(VFDYLD2!BB$4,'[1]INTERNAL PARAMETERS-1'!$B$5:$J$44,3,FALSE) + VFDYLD1!BB54*(1-VLOOKUP(VFDYLD2!BB$4,'[1]INTERNAL PARAMETERS-1'!$B$5:$J$44,5,FALSE))*VLOOKUP(VFDYLD2!BB$4,'[1]INTERNAL PARAMETERS-1'!$B$5:$J$44,8,FALSE)*VLOOKUP(VFDYLD2!BB$4,'[1]INTERNAL PARAMETERS-1'!$B$5:$J$44,3,FALSE)</f>
        <v>2.718081524552271E-2</v>
      </c>
      <c r="BC54" s="44">
        <f>VFDYLD1!BC54*VLOOKUP(VFDYLD2!BC$4,'[1]INTERNAL PARAMETERS-1'!$B$5:$J$44,5,FALSE)*VLOOKUP(VFDYLD2!BC$4,'[1]INTERNAL PARAMETERS-1'!$B$5:$J$44,6,FALSE)*VLOOKUP(VFDYLD2!BC$4,'[1]INTERNAL PARAMETERS-1'!$B$5:$J$44,3,FALSE) + VFDYLD1!BC54*(1-VLOOKUP(VFDYLD2!BC$4,'[1]INTERNAL PARAMETERS-1'!$B$5:$J$44,5,FALSE))*VLOOKUP(VFDYLD2!BC$4,'[1]INTERNAL PARAMETERS-1'!$B$5:$J$44,8,FALSE)*VLOOKUP(VFDYLD2!BC$4,'[1]INTERNAL PARAMETERS-1'!$B$5:$J$44,3,FALSE)</f>
        <v>0.1225966502627691</v>
      </c>
      <c r="BD54" s="44">
        <f>VFDYLD1!BD54*VLOOKUP(VFDYLD2!BD$4,'[1]INTERNAL PARAMETERS-1'!$B$5:$J$44,5,FALSE)*VLOOKUP(VFDYLD2!BD$4,'[1]INTERNAL PARAMETERS-1'!$B$5:$J$44,6,FALSE)*VLOOKUP(VFDYLD2!BD$4,'[1]INTERNAL PARAMETERS-1'!$B$5:$J$44,3,FALSE) + VFDYLD1!BD54*(1-VLOOKUP(VFDYLD2!BD$4,'[1]INTERNAL PARAMETERS-1'!$B$5:$J$44,5,FALSE))*VLOOKUP(VFDYLD2!BD$4,'[1]INTERNAL PARAMETERS-1'!$B$5:$J$44,8,FALSE)*VLOOKUP(VFDYLD2!BD$4,'[1]INTERNAL PARAMETERS-1'!$B$5:$J$44,3,FALSE)</f>
        <v>2.2970752465161202E-2</v>
      </c>
      <c r="BE54" s="44">
        <f>VFDYLD1!BE54*VLOOKUP(VFDYLD2!BE$4,'[1]INTERNAL PARAMETERS-1'!$B$5:$J$44,5,FALSE)*VLOOKUP(VFDYLD2!BE$4,'[1]INTERNAL PARAMETERS-1'!$B$5:$J$44,6,FALSE)*VLOOKUP(VFDYLD2!BE$4,'[1]INTERNAL PARAMETERS-1'!$B$5:$J$44,3,FALSE) + VFDYLD1!BE54*(1-VLOOKUP(VFDYLD2!BE$4,'[1]INTERNAL PARAMETERS-1'!$B$5:$J$44,5,FALSE))*VLOOKUP(VFDYLD2!BE$4,'[1]INTERNAL PARAMETERS-1'!$B$5:$J$44,8,FALSE)*VLOOKUP(VFDYLD2!BE$4,'[1]INTERNAL PARAMETERS-1'!$B$5:$J$44,3,FALSE)</f>
        <v>6.1968698558907138E-2</v>
      </c>
      <c r="BF54" s="44">
        <f>VFDYLD1!BF54*VLOOKUP(VFDYLD2!BF$4,'[1]INTERNAL PARAMETERS-1'!$B$5:$J$44,5,FALSE)*VLOOKUP(VFDYLD2!BF$4,'[1]INTERNAL PARAMETERS-1'!$B$5:$J$44,6,FALSE)*VLOOKUP(VFDYLD2!BF$4,'[1]INTERNAL PARAMETERS-1'!$B$5:$J$44,3,FALSE) + VFDYLD1!BF54*(1-VLOOKUP(VFDYLD2!BF$4,'[1]INTERNAL PARAMETERS-1'!$B$5:$J$44,5,FALSE))*VLOOKUP(VFDYLD2!BF$4,'[1]INTERNAL PARAMETERS-1'!$B$5:$J$44,8,FALSE)*VLOOKUP(VFDYLD2!BF$4,'[1]INTERNAL PARAMETERS-1'!$B$5:$J$44,3,FALSE)</f>
        <v>0</v>
      </c>
      <c r="BG54" s="44">
        <f>VFDYLD1!BG54*VLOOKUP(VFDYLD2!BG$4,'[1]INTERNAL PARAMETERS-1'!$B$5:$J$44,5,FALSE)*VLOOKUP(VFDYLD2!BG$4,'[1]INTERNAL PARAMETERS-1'!$B$5:$J$44,6,FALSE)*VLOOKUP(VFDYLD2!BG$4,'[1]INTERNAL PARAMETERS-1'!$B$5:$J$44,3,FALSE) + VFDYLD1!BG54*(1-VLOOKUP(VFDYLD2!BG$4,'[1]INTERNAL PARAMETERS-1'!$B$5:$J$44,5,FALSE))*VLOOKUP(VFDYLD2!BG$4,'[1]INTERNAL PARAMETERS-1'!$B$5:$J$44,8,FALSE)*VLOOKUP(VFDYLD2!BG$4,'[1]INTERNAL PARAMETERS-1'!$B$5:$J$44,3,FALSE)</f>
        <v>2.3540556846325059E-2</v>
      </c>
      <c r="BH54" s="44">
        <f>VFDYLD1!BH54*VLOOKUP(VFDYLD2!BH$4,'[1]INTERNAL PARAMETERS-1'!$B$5:$J$44,5,FALSE)*VLOOKUP(VFDYLD2!BH$4,'[1]INTERNAL PARAMETERS-1'!$B$5:$J$44,6,FALSE)*VLOOKUP(VFDYLD2!BH$4,'[1]INTERNAL PARAMETERS-1'!$B$5:$J$44,3,FALSE) + VFDYLD1!BH54*(1-VLOOKUP(VFDYLD2!BH$4,'[1]INTERNAL PARAMETERS-1'!$B$5:$J$44,5,FALSE))*VLOOKUP(VFDYLD2!BH$4,'[1]INTERNAL PARAMETERS-1'!$B$5:$J$44,8,FALSE)*VLOOKUP(VFDYLD2!BH$4,'[1]INTERNAL PARAMETERS-1'!$B$5:$J$44,3,FALSE)</f>
        <v>1.8422103163946794E-4</v>
      </c>
      <c r="BI54" s="44">
        <f>VFDYLD1!BI54*VLOOKUP(VFDYLD2!BI$4,'[1]INTERNAL PARAMETERS-1'!$B$5:$J$44,5,FALSE)*VLOOKUP(VFDYLD2!BI$4,'[1]INTERNAL PARAMETERS-1'!$B$5:$J$44,6,FALSE)*VLOOKUP(VFDYLD2!BI$4,'[1]INTERNAL PARAMETERS-1'!$B$5:$J$44,3,FALSE) + VFDYLD1!BI54*(1-VLOOKUP(VFDYLD2!BI$4,'[1]INTERNAL PARAMETERS-1'!$B$5:$J$44,5,FALSE))*VLOOKUP(VFDYLD2!BI$4,'[1]INTERNAL PARAMETERS-1'!$B$5:$J$44,8,FALSE)*VLOOKUP(VFDYLD2!BI$4,'[1]INTERNAL PARAMETERS-1'!$B$5:$J$44,3,FALSE)</f>
        <v>0</v>
      </c>
      <c r="BJ54" s="44">
        <f>VFDYLD1!BJ54*VLOOKUP(VFDYLD2!BJ$4,'[1]INTERNAL PARAMETERS-1'!$B$5:$J$44,5,FALSE)*VLOOKUP(VFDYLD2!BJ$4,'[1]INTERNAL PARAMETERS-1'!$B$5:$J$44,6,FALSE)*VLOOKUP(VFDYLD2!BJ$4,'[1]INTERNAL PARAMETERS-1'!$B$5:$J$44,3,FALSE) + VFDYLD1!BJ54*(1-VLOOKUP(VFDYLD2!BJ$4,'[1]INTERNAL PARAMETERS-1'!$B$5:$J$44,5,FALSE))*VLOOKUP(VFDYLD2!BJ$4,'[1]INTERNAL PARAMETERS-1'!$B$5:$J$44,8,FALSE)*VLOOKUP(VFDYLD2!BJ$4,'[1]INTERNAL PARAMETERS-1'!$B$5:$J$44,3,FALSE)</f>
        <v>1.1576983326341508E-2</v>
      </c>
      <c r="BK54" s="44">
        <f>VFDYLD1!BK54*VLOOKUP(VFDYLD2!BK$4,'[1]INTERNAL PARAMETERS-1'!$B$5:$J$44,5,FALSE)*VLOOKUP(VFDYLD2!BK$4,'[1]INTERNAL PARAMETERS-1'!$B$5:$J$44,6,FALSE)*VLOOKUP(VFDYLD2!BK$4,'[1]INTERNAL PARAMETERS-1'!$B$5:$J$44,3,FALSE) + VFDYLD1!BK54*(1-VLOOKUP(VFDYLD2!BK$4,'[1]INTERNAL PARAMETERS-1'!$B$5:$J$44,5,FALSE))*VLOOKUP(VFDYLD2!BK$4,'[1]INTERNAL PARAMETERS-1'!$B$5:$J$44,8,FALSE)*VLOOKUP(VFDYLD2!BK$4,'[1]INTERNAL PARAMETERS-1'!$B$5:$J$44,3,FALSE)</f>
        <v>1.1050709566068104E-2</v>
      </c>
      <c r="BL54" s="44">
        <f>VFDYLD1!BL54*VLOOKUP(VFDYLD2!BL$4,'[1]INTERNAL PARAMETERS-1'!$B$5:$J$44,5,FALSE)*VLOOKUP(VFDYLD2!BL$4,'[1]INTERNAL PARAMETERS-1'!$B$5:$J$44,6,FALSE)*VLOOKUP(VFDYLD2!BL$4,'[1]INTERNAL PARAMETERS-1'!$B$5:$J$44,3,FALSE) + VFDYLD1!BL54*(1-VLOOKUP(VFDYLD2!BL$4,'[1]INTERNAL PARAMETERS-1'!$B$5:$J$44,5,FALSE))*VLOOKUP(VFDYLD2!BL$4,'[1]INTERNAL PARAMETERS-1'!$B$5:$J$44,8,FALSE)*VLOOKUP(VFDYLD2!BL$4,'[1]INTERNAL PARAMETERS-1'!$B$5:$J$44,3,FALSE)</f>
        <v>4.2150657548113105E-2</v>
      </c>
      <c r="BM54" s="44">
        <f>VFDYLD1!BM54*VLOOKUP(VFDYLD2!BM$4,'[1]INTERNAL PARAMETERS-1'!$B$5:$J$44,5,FALSE)*VLOOKUP(VFDYLD2!BM$4,'[1]INTERNAL PARAMETERS-1'!$B$5:$J$44,6,FALSE)*VLOOKUP(VFDYLD2!BM$4,'[1]INTERNAL PARAMETERS-1'!$B$5:$J$44,3,FALSE) + VFDYLD1!BM54*(1-VLOOKUP(VFDYLD2!BM$4,'[1]INTERNAL PARAMETERS-1'!$B$5:$J$44,5,FALSE))*VLOOKUP(VFDYLD2!BM$4,'[1]INTERNAL PARAMETERS-1'!$B$5:$J$44,8,FALSE)*VLOOKUP(VFDYLD2!BM$4,'[1]INTERNAL PARAMETERS-1'!$B$5:$J$44,3,FALSE)</f>
        <v>2.1864131639775613E-2</v>
      </c>
      <c r="BN54" s="44">
        <f>VFDYLD1!BN54*VLOOKUP(VFDYLD2!BN$4,'[1]INTERNAL PARAMETERS-1'!$B$5:$J$44,5,FALSE)*VLOOKUP(VFDYLD2!BN$4,'[1]INTERNAL PARAMETERS-1'!$B$5:$J$44,6,FALSE)*VLOOKUP(VFDYLD2!BN$4,'[1]INTERNAL PARAMETERS-1'!$B$5:$J$44,3,FALSE) + VFDYLD1!BN54*(1-VLOOKUP(VFDYLD2!BN$4,'[1]INTERNAL PARAMETERS-1'!$B$5:$J$44,5,FALSE))*VLOOKUP(VFDYLD2!BN$4,'[1]INTERNAL PARAMETERS-1'!$B$5:$J$44,8,FALSE)*VLOOKUP(VFDYLD2!BN$4,'[1]INTERNAL PARAMETERS-1'!$B$5:$J$44,3,FALSE)</f>
        <v>1.061995932736905E-2</v>
      </c>
      <c r="BO54" s="44">
        <f>VFDYLD1!BO54*VLOOKUP(VFDYLD2!BO$4,'[1]INTERNAL PARAMETERS-1'!$B$5:$J$44,5,FALSE)*VLOOKUP(VFDYLD2!BO$4,'[1]INTERNAL PARAMETERS-1'!$B$5:$J$44,6,FALSE)*VLOOKUP(VFDYLD2!BO$4,'[1]INTERNAL PARAMETERS-1'!$B$5:$J$44,3,FALSE) + VFDYLD1!BO54*(1-VLOOKUP(VFDYLD2!BO$4,'[1]INTERNAL PARAMETERS-1'!$B$5:$J$44,5,FALSE))*VLOOKUP(VFDYLD2!BO$4,'[1]INTERNAL PARAMETERS-1'!$B$5:$J$44,8,FALSE)*VLOOKUP(VFDYLD2!BO$4,'[1]INTERNAL PARAMETERS-1'!$B$5:$J$44,3,FALSE)</f>
        <v>5.9057270603785957E-3</v>
      </c>
      <c r="BP54" s="44">
        <f>VFDYLD1!BP54*VLOOKUP(VFDYLD2!BP$4,'[1]INTERNAL PARAMETERS-1'!$B$5:$J$44,5,FALSE)*VLOOKUP(VFDYLD2!BP$4,'[1]INTERNAL PARAMETERS-1'!$B$5:$J$44,6,FALSE)*VLOOKUP(VFDYLD2!BP$4,'[1]INTERNAL PARAMETERS-1'!$B$5:$J$44,3,FALSE) + VFDYLD1!BP54*(1-VLOOKUP(VFDYLD2!BP$4,'[1]INTERNAL PARAMETERS-1'!$B$5:$J$44,5,FALSE))*VLOOKUP(VFDYLD2!BP$4,'[1]INTERNAL PARAMETERS-1'!$B$5:$J$44,8,FALSE)*VLOOKUP(VFDYLD2!BP$4,'[1]INTERNAL PARAMETERS-1'!$B$5:$J$44,3,FALSE)</f>
        <v>4.7179261820193508E-4</v>
      </c>
      <c r="BQ54" s="44">
        <f>VFDYLD1!BQ54*VLOOKUP(VFDYLD2!BQ$4,'[1]INTERNAL PARAMETERS-1'!$B$5:$J$44,5,FALSE)*VLOOKUP(VFDYLD2!BQ$4,'[1]INTERNAL PARAMETERS-1'!$B$5:$J$44,6,FALSE)*VLOOKUP(VFDYLD2!BQ$4,'[1]INTERNAL PARAMETERS-1'!$B$5:$J$44,3,FALSE) + VFDYLD1!BQ54*(1-VLOOKUP(VFDYLD2!BQ$4,'[1]INTERNAL PARAMETERS-1'!$B$5:$J$44,5,FALSE))*VLOOKUP(VFDYLD2!BQ$4,'[1]INTERNAL PARAMETERS-1'!$B$5:$J$44,8,FALSE)*VLOOKUP(VFDYLD2!BQ$4,'[1]INTERNAL PARAMETERS-1'!$B$5:$J$44,3,FALSE)</f>
        <v>4.1026317315907126E-2</v>
      </c>
      <c r="BR54" s="44">
        <f>VFDYLD1!BR54*VLOOKUP(VFDYLD2!BR$4,'[1]INTERNAL PARAMETERS-1'!$B$5:$J$44,5,FALSE)*VLOOKUP(VFDYLD2!BR$4,'[1]INTERNAL PARAMETERS-1'!$B$5:$J$44,6,FALSE)*VLOOKUP(VFDYLD2!BR$4,'[1]INTERNAL PARAMETERS-1'!$B$5:$J$44,3,FALSE) + VFDYLD1!BR54*(1-VLOOKUP(VFDYLD2!BR$4,'[1]INTERNAL PARAMETERS-1'!$B$5:$J$44,5,FALSE))*VLOOKUP(VFDYLD2!BR$4,'[1]INTERNAL PARAMETERS-1'!$B$5:$J$44,8,FALSE)*VLOOKUP(VFDYLD2!BR$4,'[1]INTERNAL PARAMETERS-1'!$B$5:$J$44,3,FALSE)</f>
        <v>9.9493480311667456E-4</v>
      </c>
      <c r="BS54" s="44">
        <f>VFDYLD1!BS54*VLOOKUP(VFDYLD2!BS$4,'[1]INTERNAL PARAMETERS-1'!$B$5:$J$44,5,FALSE)*VLOOKUP(VFDYLD2!BS$4,'[1]INTERNAL PARAMETERS-1'!$B$5:$J$44,6,FALSE)*VLOOKUP(VFDYLD2!BS$4,'[1]INTERNAL PARAMETERS-1'!$B$5:$J$44,3,FALSE) + VFDYLD1!BS54*(1-VLOOKUP(VFDYLD2!BS$4,'[1]INTERNAL PARAMETERS-1'!$B$5:$J$44,5,FALSE))*VLOOKUP(VFDYLD2!BS$4,'[1]INTERNAL PARAMETERS-1'!$B$5:$J$44,8,FALSE)*VLOOKUP(VFDYLD2!BS$4,'[1]INTERNAL PARAMETERS-1'!$B$5:$J$44,3,FALSE)</f>
        <v>1.2951187546677071E-4</v>
      </c>
      <c r="BT54" s="44">
        <f>VFDYLD1!BT54*VLOOKUP(VFDYLD2!BT$4,'[1]INTERNAL PARAMETERS-1'!$B$5:$J$44,5,FALSE)*VLOOKUP(VFDYLD2!BT$4,'[1]INTERNAL PARAMETERS-1'!$B$5:$J$44,6,FALSE)*VLOOKUP(VFDYLD2!BT$4,'[1]INTERNAL PARAMETERS-1'!$B$5:$J$44,3,FALSE) + VFDYLD1!BT54*(1-VLOOKUP(VFDYLD2!BT$4,'[1]INTERNAL PARAMETERS-1'!$B$5:$J$44,5,FALSE))*VLOOKUP(VFDYLD2!BT$4,'[1]INTERNAL PARAMETERS-1'!$B$5:$J$44,8,FALSE)*VLOOKUP(VFDYLD2!BT$4,'[1]INTERNAL PARAMETERS-1'!$B$5:$J$44,3,FALSE)</f>
        <v>0</v>
      </c>
      <c r="BU54" s="44">
        <f>VFDYLD1!BU54*VLOOKUP(VFDYLD2!BU$4,'[1]INTERNAL PARAMETERS-1'!$B$5:$J$44,5,FALSE)*VLOOKUP(VFDYLD2!BU$4,'[1]INTERNAL PARAMETERS-1'!$B$5:$J$44,6,FALSE)*VLOOKUP(VFDYLD2!BU$4,'[1]INTERNAL PARAMETERS-1'!$B$5:$J$44,3,FALSE) + VFDYLD1!BU54*(1-VLOOKUP(VFDYLD2!BU$4,'[1]INTERNAL PARAMETERS-1'!$B$5:$J$44,5,FALSE))*VLOOKUP(VFDYLD2!BU$4,'[1]INTERNAL PARAMETERS-1'!$B$5:$J$44,8,FALSE)*VLOOKUP(VFDYLD2!BU$4,'[1]INTERNAL PARAMETERS-1'!$B$5:$J$44,3,FALSE)</f>
        <v>0</v>
      </c>
      <c r="BV54" s="44">
        <f>VFDYLD1!BV54*VLOOKUP(VFDYLD2!BV$4,'[1]INTERNAL PARAMETERS-1'!$B$5:$J$44,5,FALSE)*VLOOKUP(VFDYLD2!BV$4,'[1]INTERNAL PARAMETERS-1'!$B$5:$J$44,6,FALSE)*VLOOKUP(VFDYLD2!BV$4,'[1]INTERNAL PARAMETERS-1'!$B$5:$J$44,3,FALSE) + VFDYLD1!BV54*(1-VLOOKUP(VFDYLD2!BV$4,'[1]INTERNAL PARAMETERS-1'!$B$5:$J$44,5,FALSE))*VLOOKUP(VFDYLD2!BV$4,'[1]INTERNAL PARAMETERS-1'!$B$5:$J$44,8,FALSE)*VLOOKUP(VFDYLD2!BV$4,'[1]INTERNAL PARAMETERS-1'!$B$5:$J$44,3,FALSE)</f>
        <v>0</v>
      </c>
      <c r="BW54" s="44">
        <f>VFDYLD1!BW54*VLOOKUP(VFDYLD2!BW$4,'[1]INTERNAL PARAMETERS-1'!$B$5:$J$44,5,FALSE)*VLOOKUP(VFDYLD2!BW$4,'[1]INTERNAL PARAMETERS-1'!$B$5:$J$44,6,FALSE)*VLOOKUP(VFDYLD2!BW$4,'[1]INTERNAL PARAMETERS-1'!$B$5:$J$44,3,FALSE) + VFDYLD1!BW54*(1-VLOOKUP(VFDYLD2!BW$4,'[1]INTERNAL PARAMETERS-1'!$B$5:$J$44,5,FALSE))*VLOOKUP(VFDYLD2!BW$4,'[1]INTERNAL PARAMETERS-1'!$B$5:$J$44,8,FALSE)*VLOOKUP(VFDYLD2!BW$4,'[1]INTERNAL PARAMETERS-1'!$B$5:$J$44,3,FALSE)</f>
        <v>0</v>
      </c>
      <c r="BX54" s="44">
        <f>VFDYLD1!BX54*VLOOKUP(VFDYLD2!BX$4,'[1]INTERNAL PARAMETERS-1'!$B$5:$J$44,5,FALSE)*VLOOKUP(VFDYLD2!BX$4,'[1]INTERNAL PARAMETERS-1'!$B$5:$J$44,6,FALSE)*VLOOKUP(VFDYLD2!BX$4,'[1]INTERNAL PARAMETERS-1'!$B$5:$J$44,3,FALSE) + VFDYLD1!BX54*(1-VLOOKUP(VFDYLD2!BX$4,'[1]INTERNAL PARAMETERS-1'!$B$5:$J$44,5,FALSE))*VLOOKUP(VFDYLD2!BX$4,'[1]INTERNAL PARAMETERS-1'!$B$5:$J$44,8,FALSE)*VLOOKUP(VFDYLD2!BX$4,'[1]INTERNAL PARAMETERS-1'!$B$5:$J$44,3,FALSE)</f>
        <v>0</v>
      </c>
      <c r="BY54" s="44">
        <f>VFDYLD1!BY54*VLOOKUP(VFDYLD2!BY$4,'[1]INTERNAL PARAMETERS-1'!$B$5:$J$44,5,FALSE)*VLOOKUP(VFDYLD2!BY$4,'[1]INTERNAL PARAMETERS-1'!$B$5:$J$44,6,FALSE)*VLOOKUP(VFDYLD2!BY$4,'[1]INTERNAL PARAMETERS-1'!$B$5:$J$44,3,FALSE) + VFDYLD1!BY54*(1-VLOOKUP(VFDYLD2!BY$4,'[1]INTERNAL PARAMETERS-1'!$B$5:$J$44,5,FALSE))*VLOOKUP(VFDYLD2!BY$4,'[1]INTERNAL PARAMETERS-1'!$B$5:$J$44,8,FALSE)*VLOOKUP(VFDYLD2!BY$4,'[1]INTERNAL PARAMETERS-1'!$B$5:$J$44,3,FALSE)</f>
        <v>0</v>
      </c>
      <c r="BZ54" s="44">
        <f>VFDYLD1!BZ54*VLOOKUP(VFDYLD2!BZ$4,'[1]INTERNAL PARAMETERS-1'!$B$5:$J$44,5,FALSE)*VLOOKUP(VFDYLD2!BZ$4,'[1]INTERNAL PARAMETERS-1'!$B$5:$J$44,6,FALSE)*VLOOKUP(VFDYLD2!BZ$4,'[1]INTERNAL PARAMETERS-1'!$B$5:$J$44,3,FALSE) + VFDYLD1!BZ54*(1-VLOOKUP(VFDYLD2!BZ$4,'[1]INTERNAL PARAMETERS-1'!$B$5:$J$44,5,FALSE))*VLOOKUP(VFDYLD2!BZ$4,'[1]INTERNAL PARAMETERS-1'!$B$5:$J$44,8,FALSE)*VLOOKUP(VFDYLD2!BZ$4,'[1]INTERNAL PARAMETERS-1'!$B$5:$J$44,3,FALSE)</f>
        <v>6.368193681488042E-5</v>
      </c>
      <c r="CA54" s="44">
        <f>VFDYLD1!CA54*VLOOKUP(VFDYLD2!CA$4,'[1]INTERNAL PARAMETERS-1'!$B$5:$J$44,5,FALSE)*VLOOKUP(VFDYLD2!CA$4,'[1]INTERNAL PARAMETERS-1'!$B$5:$J$44,6,FALSE)*VLOOKUP(VFDYLD2!CA$4,'[1]INTERNAL PARAMETERS-1'!$B$5:$J$44,3,FALSE) + VFDYLD1!CA54*(1-VLOOKUP(VFDYLD2!CA$4,'[1]INTERNAL PARAMETERS-1'!$B$5:$J$44,5,FALSE))*VLOOKUP(VFDYLD2!CA$4,'[1]INTERNAL PARAMETERS-1'!$B$5:$J$44,8,FALSE)*VLOOKUP(VFDYLD2!CA$4,'[1]INTERNAL PARAMETERS-1'!$B$5:$J$44,3,FALSE)</f>
        <v>0</v>
      </c>
      <c r="CB54" s="44">
        <f>VFDYLD1!CB54*VLOOKUP(VFDYLD2!CB$4,'[1]INTERNAL PARAMETERS-1'!$B$5:$J$44,5,FALSE)*VLOOKUP(VFDYLD2!CB$4,'[1]INTERNAL PARAMETERS-1'!$B$5:$J$44,6,FALSE)*VLOOKUP(VFDYLD2!CB$4,'[1]INTERNAL PARAMETERS-1'!$B$5:$J$44,3,FALSE) + VFDYLD1!CB54*(1-VLOOKUP(VFDYLD2!CB$4,'[1]INTERNAL PARAMETERS-1'!$B$5:$J$44,5,FALSE))*VLOOKUP(VFDYLD2!CB$4,'[1]INTERNAL PARAMETERS-1'!$B$5:$J$44,8,FALSE)*VLOOKUP(VFDYLD2!CB$4,'[1]INTERNAL PARAMETERS-1'!$B$5:$J$44,3,FALSE)</f>
        <v>0</v>
      </c>
      <c r="CC54" s="44">
        <f>VFDYLD1!CC54*VLOOKUP(VFDYLD2!CC$4,'[1]INTERNAL PARAMETERS-1'!$B$5:$J$44,5,FALSE)*VLOOKUP(VFDYLD2!CC$4,'[1]INTERNAL PARAMETERS-1'!$B$5:$J$44,6,FALSE)*VLOOKUP(VFDYLD2!CC$4,'[1]INTERNAL PARAMETERS-1'!$B$5:$J$44,3,FALSE) + VFDYLD1!CC54*(1-VLOOKUP(VFDYLD2!CC$4,'[1]INTERNAL PARAMETERS-1'!$B$5:$J$44,5,FALSE))*VLOOKUP(VFDYLD2!CC$4,'[1]INTERNAL PARAMETERS-1'!$B$5:$J$44,8,FALSE)*VLOOKUP(VFDYLD2!CC$4,'[1]INTERNAL PARAMETERS-1'!$B$5:$J$44,3,FALSE)</f>
        <v>2.2238193098318281E-4</v>
      </c>
      <c r="CD54" s="44">
        <f>VFDYLD1!CD54*VLOOKUP(VFDYLD2!CD$4,'[1]INTERNAL PARAMETERS-1'!$B$5:$J$44,5,FALSE)*VLOOKUP(VFDYLD2!CD$4,'[1]INTERNAL PARAMETERS-1'!$B$5:$J$44,6,FALSE)*VLOOKUP(VFDYLD2!CD$4,'[1]INTERNAL PARAMETERS-1'!$B$5:$J$44,3,FALSE) + VFDYLD1!CD54*(1-VLOOKUP(VFDYLD2!CD$4,'[1]INTERNAL PARAMETERS-1'!$B$5:$J$44,5,FALSE))*VLOOKUP(VFDYLD2!CD$4,'[1]INTERNAL PARAMETERS-1'!$B$5:$J$44,8,FALSE)*VLOOKUP(VFDYLD2!CD$4,'[1]INTERNAL PARAMETERS-1'!$B$5:$J$44,3,FALSE)</f>
        <v>5.6479707196927203E-4</v>
      </c>
      <c r="CE54" s="44">
        <f>VFDYLD1!CE54*VLOOKUP(VFDYLD2!CE$4,'[1]INTERNAL PARAMETERS-1'!$B$5:$J$44,5,FALSE)*VLOOKUP(VFDYLD2!CE$4,'[1]INTERNAL PARAMETERS-1'!$B$5:$J$44,6,FALSE)*VLOOKUP(VFDYLD2!CE$4,'[1]INTERNAL PARAMETERS-1'!$B$5:$J$44,3,FALSE) + VFDYLD1!CE54*(1-VLOOKUP(VFDYLD2!CE$4,'[1]INTERNAL PARAMETERS-1'!$B$5:$J$44,5,FALSE))*VLOOKUP(VFDYLD2!CE$4,'[1]INTERNAL PARAMETERS-1'!$B$5:$J$44,8,FALSE)*VLOOKUP(VFDYLD2!CE$4,'[1]INTERNAL PARAMETERS-1'!$B$5:$J$44,3,FALSE)</f>
        <v>1.3104528456000517E-3</v>
      </c>
      <c r="CF54" s="44">
        <f>VFDYLD1!CF54*VLOOKUP(VFDYLD2!CF$4,'[1]INTERNAL PARAMETERS-1'!$B$5:$J$44,5,FALSE)*VLOOKUP(VFDYLD2!CF$4,'[1]INTERNAL PARAMETERS-1'!$B$5:$J$44,6,FALSE)*VLOOKUP(VFDYLD2!CF$4,'[1]INTERNAL PARAMETERS-1'!$B$5:$J$44,3,FALSE) + VFDYLD1!CF54*(1-VLOOKUP(VFDYLD2!CF$4,'[1]INTERNAL PARAMETERS-1'!$B$5:$J$44,5,FALSE))*VLOOKUP(VFDYLD2!CF$4,'[1]INTERNAL PARAMETERS-1'!$B$5:$J$44,8,FALSE)*VLOOKUP(VFDYLD2!CF$4,'[1]INTERNAL PARAMETERS-1'!$B$5:$J$44,3,FALSE)</f>
        <v>2.5230953633702485E-4</v>
      </c>
      <c r="CG54" s="44">
        <f>VFDYLD1!CG54*VLOOKUP(VFDYLD2!CG$4,'[1]INTERNAL PARAMETERS-1'!$B$5:$J$44,5,FALSE)*VLOOKUP(VFDYLD2!CG$4,'[1]INTERNAL PARAMETERS-1'!$B$5:$J$44,6,FALSE)*VLOOKUP(VFDYLD2!CG$4,'[1]INTERNAL PARAMETERS-1'!$B$5:$J$44,3,FALSE) + VFDYLD1!CG54*(1-VLOOKUP(VFDYLD2!CG$4,'[1]INTERNAL PARAMETERS-1'!$B$5:$J$44,5,FALSE))*VLOOKUP(VFDYLD2!CG$4,'[1]INTERNAL PARAMETERS-1'!$B$5:$J$44,8,FALSE)*VLOOKUP(VFDYLD2!CG$4,'[1]INTERNAL PARAMETERS-1'!$B$5:$J$44,3,FALSE)</f>
        <v>3.3440298775820604E-5</v>
      </c>
      <c r="CH54" s="43">
        <f>VFDYLD1!CH54*VLOOKUP(VFDYLD2!CH$4,'[1]INTERNAL PARAMETERS-1'!$B$5:$J$44,5,FALSE)*VLOOKUP(VFDYLD2!CH$4,'[1]INTERNAL PARAMETERS-1'!$B$5:$J$44,6,FALSE)*VLOOKUP(VFDYLD2!CH$4,'[1]INTERNAL PARAMETERS-1'!$B$5:$J$44,3,FALSE) + VFDYLD1!CH54*(1-VLOOKUP(VFDYLD2!CH$4,'[1]INTERNAL PARAMETERS-1'!$B$5:$J$44,5,FALSE))*VLOOKUP(VFDYLD2!CH$4,'[1]INTERNAL PARAMETERS-1'!$B$5:$J$44,8,FALSE)*VLOOKUP(VFDYLD2!CH$4,'[1]INTERNAL PARAMETERS-1'!$B$5:$J$44,3,FALSE)</f>
        <v>0</v>
      </c>
      <c r="CJ54" s="45">
        <f t="shared" si="0"/>
        <v>17.637044982340367</v>
      </c>
      <c r="CK54" s="43">
        <f t="shared" si="1"/>
        <v>0.78012856248278406</v>
      </c>
    </row>
    <row r="55" spans="2:89" x14ac:dyDescent="0.4">
      <c r="B55" s="58" t="s">
        <v>4</v>
      </c>
      <c r="C55" s="57" t="s">
        <v>65</v>
      </c>
      <c r="D55" s="57" t="s">
        <v>50</v>
      </c>
      <c r="E55" s="132">
        <f>VFD!W55</f>
        <v>39.601916492693114</v>
      </c>
      <c r="F55" s="59">
        <f>'[1]INTERNAL PARAMETERS-1'!M19</f>
        <v>16.865000000000002</v>
      </c>
      <c r="G55" s="45">
        <f>VFDYLD1!G55*VLOOKUP(VFDYLD2!G$4,'[1]INTERNAL PARAMETERS-1'!$B$5:$J$44,5,FALSE)*VLOOKUP(VFDYLD2!G$4,'[1]INTERNAL PARAMETERS-1'!$B$5:$J$44,7,FALSE)*VFDYLD2!$F55 + VFDYLD1!G55*(1-VLOOKUP(VFDYLD2!G$4,'[1]INTERNAL PARAMETERS-1'!$B$5:$J$44,5,FALSE))*VLOOKUP(VFDYLD2!G$4,'[1]INTERNAL PARAMETERS-1'!$B$5:$J$44,9,FALSE)*VFDYLD2!$F55</f>
        <v>2.1567335007224084</v>
      </c>
      <c r="H55" s="44">
        <f>VFDYLD1!H55*VLOOKUP(VFDYLD2!H$4,'[1]INTERNAL PARAMETERS-1'!$B$5:$J$44,5,FALSE)*VLOOKUP(VFDYLD2!H$4,'[1]INTERNAL PARAMETERS-1'!$B$5:$J$44,7,FALSE)*VFDYLD2!$F55 + VFDYLD1!H55*(1-VLOOKUP(VFDYLD2!H$4,'[1]INTERNAL PARAMETERS-1'!$B$5:$J$44,5,FALSE))*VLOOKUP(VFDYLD2!H$4,'[1]INTERNAL PARAMETERS-1'!$B$5:$J$44,9,FALSE)*VFDYLD2!$F55</f>
        <v>0.70450358996548357</v>
      </c>
      <c r="I55" s="44">
        <f>VFDYLD1!I55*VLOOKUP(VFDYLD2!I$4,'[1]INTERNAL PARAMETERS-1'!$B$5:$J$44,5,FALSE)*VLOOKUP(VFDYLD2!I$4,'[1]INTERNAL PARAMETERS-1'!$B$5:$J$44,7,FALSE)*VFDYLD2!$F55 + VFDYLD1!I55*(1-VLOOKUP(VFDYLD2!I$4,'[1]INTERNAL PARAMETERS-1'!$B$5:$J$44,5,FALSE))*VLOOKUP(VFDYLD2!I$4,'[1]INTERNAL PARAMETERS-1'!$B$5:$J$44,9,FALSE)*VFDYLD2!$F55</f>
        <v>1.6315201467784586</v>
      </c>
      <c r="J55" s="44">
        <f>VFDYLD1!J55*VLOOKUP(VFDYLD2!J$4,'[1]INTERNAL PARAMETERS-1'!$B$5:$J$44,5,FALSE)*VLOOKUP(VFDYLD2!J$4,'[1]INTERNAL PARAMETERS-1'!$B$5:$J$44,7,FALSE)*VFDYLD2!$F55 + VFDYLD1!J55*(1-VLOOKUP(VFDYLD2!J$4,'[1]INTERNAL PARAMETERS-1'!$B$5:$J$44,5,FALSE))*VLOOKUP(VFDYLD2!J$4,'[1]INTERNAL PARAMETERS-1'!$B$5:$J$44,9,FALSE)*VFDYLD2!$F55</f>
        <v>0</v>
      </c>
      <c r="K55" s="44">
        <f>VFDYLD1!K55*VLOOKUP(VFDYLD2!K$4,'[1]INTERNAL PARAMETERS-1'!$B$5:$J$44,5,FALSE)*VLOOKUP(VFDYLD2!K$4,'[1]INTERNAL PARAMETERS-1'!$B$5:$J$44,7,FALSE)*VFDYLD2!$F55 + VFDYLD1!K55*(1-VLOOKUP(VFDYLD2!K$4,'[1]INTERNAL PARAMETERS-1'!$B$5:$J$44,5,FALSE))*VLOOKUP(VFDYLD2!K$4,'[1]INTERNAL PARAMETERS-1'!$B$5:$J$44,9,FALSE)*VFDYLD2!$F55</f>
        <v>0</v>
      </c>
      <c r="L55" s="44">
        <f>VFDYLD1!L55*VLOOKUP(VFDYLD2!L$4,'[1]INTERNAL PARAMETERS-1'!$B$5:$J$44,5,FALSE)*VLOOKUP(VFDYLD2!L$4,'[1]INTERNAL PARAMETERS-1'!$B$5:$J$44,7,FALSE)*VFDYLD2!$F55 + VFDYLD1!L55*(1-VLOOKUP(VFDYLD2!L$4,'[1]INTERNAL PARAMETERS-1'!$B$5:$J$44,5,FALSE))*VLOOKUP(VFDYLD2!L$4,'[1]INTERNAL PARAMETERS-1'!$B$5:$J$44,9,FALSE)*VFDYLD2!$F55</f>
        <v>0</v>
      </c>
      <c r="M55" s="44">
        <f>VFDYLD1!M55*VLOOKUP(VFDYLD2!M$4,'[1]INTERNAL PARAMETERS-1'!$B$5:$J$44,5,FALSE)*VLOOKUP(VFDYLD2!M$4,'[1]INTERNAL PARAMETERS-1'!$B$5:$J$44,7,FALSE)*VFDYLD2!$F55 + VFDYLD1!M55*(1-VLOOKUP(VFDYLD2!M$4,'[1]INTERNAL PARAMETERS-1'!$B$5:$J$44,5,FALSE))*VLOOKUP(VFDYLD2!M$4,'[1]INTERNAL PARAMETERS-1'!$B$5:$J$44,9,FALSE)*VFDYLD2!$F55</f>
        <v>0.23042810768194644</v>
      </c>
      <c r="N55" s="44">
        <f>VFDYLD1!N55*VLOOKUP(VFDYLD2!N$4,'[1]INTERNAL PARAMETERS-1'!$B$5:$J$44,5,FALSE)*VLOOKUP(VFDYLD2!N$4,'[1]INTERNAL PARAMETERS-1'!$B$5:$J$44,7,FALSE)*VFDYLD2!$F55 + VFDYLD1!N55*(1-VLOOKUP(VFDYLD2!N$4,'[1]INTERNAL PARAMETERS-1'!$B$5:$J$44,5,FALSE))*VLOOKUP(VFDYLD2!N$4,'[1]INTERNAL PARAMETERS-1'!$B$5:$J$44,9,FALSE)*VFDYLD2!$F55</f>
        <v>3.936288219588217E-3</v>
      </c>
      <c r="O55" s="44">
        <f>VFDYLD1!O55*VLOOKUP(VFDYLD2!O$4,'[1]INTERNAL PARAMETERS-1'!$B$5:$J$44,5,FALSE)*VLOOKUP(VFDYLD2!O$4,'[1]INTERNAL PARAMETERS-1'!$B$5:$J$44,7,FALSE)*VFDYLD2!$F55 + VFDYLD1!O55*(1-VLOOKUP(VFDYLD2!O$4,'[1]INTERNAL PARAMETERS-1'!$B$5:$J$44,5,FALSE))*VLOOKUP(VFDYLD2!O$4,'[1]INTERNAL PARAMETERS-1'!$B$5:$J$44,9,FALSE)*VFDYLD2!$F55</f>
        <v>0</v>
      </c>
      <c r="P55" s="44">
        <f>VFDYLD1!P55*VLOOKUP(VFDYLD2!P$4,'[1]INTERNAL PARAMETERS-1'!$B$5:$J$44,5,FALSE)*VLOOKUP(VFDYLD2!P$4,'[1]INTERNAL PARAMETERS-1'!$B$5:$J$44,7,FALSE)*VFDYLD2!$F55 + VFDYLD1!P55*(1-VLOOKUP(VFDYLD2!P$4,'[1]INTERNAL PARAMETERS-1'!$B$5:$J$44,5,FALSE))*VLOOKUP(VFDYLD2!P$4,'[1]INTERNAL PARAMETERS-1'!$B$5:$J$44,9,FALSE)*VFDYLD2!$F55</f>
        <v>0</v>
      </c>
      <c r="Q55" s="44">
        <f>VFDYLD1!Q55*VLOOKUP(VFDYLD2!Q$4,'[1]INTERNAL PARAMETERS-1'!$B$5:$J$44,5,FALSE)*VLOOKUP(VFDYLD2!Q$4,'[1]INTERNAL PARAMETERS-1'!$B$5:$J$44,7,FALSE)*VFDYLD2!$F55 + VFDYLD1!Q55*(1-VLOOKUP(VFDYLD2!Q$4,'[1]INTERNAL PARAMETERS-1'!$B$5:$J$44,5,FALSE))*VLOOKUP(VFDYLD2!Q$4,'[1]INTERNAL PARAMETERS-1'!$B$5:$J$44,9,FALSE)*VFDYLD2!$F55</f>
        <v>0</v>
      </c>
      <c r="R55" s="44">
        <f>VFDYLD1!R55*VLOOKUP(VFDYLD2!R$4,'[1]INTERNAL PARAMETERS-1'!$B$5:$J$44,5,FALSE)*VLOOKUP(VFDYLD2!R$4,'[1]INTERNAL PARAMETERS-1'!$B$5:$J$44,7,FALSE)*VFDYLD2!$F55 + VFDYLD1!R55*(1-VLOOKUP(VFDYLD2!R$4,'[1]INTERNAL PARAMETERS-1'!$B$5:$J$44,5,FALSE))*VLOOKUP(VFDYLD2!R$4,'[1]INTERNAL PARAMETERS-1'!$B$5:$J$44,9,FALSE)*VFDYLD2!$F55</f>
        <v>0</v>
      </c>
      <c r="S55" s="44">
        <f>VFDYLD1!S55*VLOOKUP(VFDYLD2!S$4,'[1]INTERNAL PARAMETERS-1'!$B$5:$J$44,5,FALSE)*VLOOKUP(VFDYLD2!S$4,'[1]INTERNAL PARAMETERS-1'!$B$5:$J$44,7,FALSE)*VFDYLD2!$F55 + VFDYLD1!S55*(1-VLOOKUP(VFDYLD2!S$4,'[1]INTERNAL PARAMETERS-1'!$B$5:$J$44,5,FALSE))*VLOOKUP(VFDYLD2!S$4,'[1]INTERNAL PARAMETERS-1'!$B$5:$J$44,9,FALSE)*VFDYLD2!$F55</f>
        <v>0.15183566675770976</v>
      </c>
      <c r="T55" s="44">
        <f>VFDYLD1!T55*VLOOKUP(VFDYLD2!T$4,'[1]INTERNAL PARAMETERS-1'!$B$5:$J$44,5,FALSE)*VLOOKUP(VFDYLD2!T$4,'[1]INTERNAL PARAMETERS-1'!$B$5:$J$44,7,FALSE)*VFDYLD2!$F55 + VFDYLD1!T55*(1-VLOOKUP(VFDYLD2!T$4,'[1]INTERNAL PARAMETERS-1'!$B$5:$J$44,5,FALSE))*VLOOKUP(VFDYLD2!T$4,'[1]INTERNAL PARAMETERS-1'!$B$5:$J$44,9,FALSE)*VFDYLD2!$F55</f>
        <v>6.5910361651958155E-2</v>
      </c>
      <c r="U55" s="44">
        <f>VFDYLD1!U55*VLOOKUP(VFDYLD2!U$4,'[1]INTERNAL PARAMETERS-1'!$B$5:$J$44,5,FALSE)*VLOOKUP(VFDYLD2!U$4,'[1]INTERNAL PARAMETERS-1'!$B$5:$J$44,7,FALSE)*VFDYLD2!$F55 + VFDYLD1!U55*(1-VLOOKUP(VFDYLD2!U$4,'[1]INTERNAL PARAMETERS-1'!$B$5:$J$44,5,FALSE))*VLOOKUP(VFDYLD2!U$4,'[1]INTERNAL PARAMETERS-1'!$B$5:$J$44,9,FALSE)*VFDYLD2!$F55</f>
        <v>8.2746573625357266E-3</v>
      </c>
      <c r="V55" s="44">
        <f>VFDYLD1!V55*VLOOKUP(VFDYLD2!V$4,'[1]INTERNAL PARAMETERS-1'!$B$5:$J$44,5,FALSE)*VLOOKUP(VFDYLD2!V$4,'[1]INTERNAL PARAMETERS-1'!$B$5:$J$44,7,FALSE)*VFDYLD2!$F55 + VFDYLD1!V55*(1-VLOOKUP(VFDYLD2!V$4,'[1]INTERNAL PARAMETERS-1'!$B$5:$J$44,5,FALSE))*VLOOKUP(VFDYLD2!V$4,'[1]INTERNAL PARAMETERS-1'!$B$5:$J$44,9,FALSE)*VFDYLD2!$F55</f>
        <v>0.22228091642389747</v>
      </c>
      <c r="W55" s="44">
        <f>VFDYLD1!W55*VLOOKUP(VFDYLD2!W$4,'[1]INTERNAL PARAMETERS-1'!$B$5:$J$44,5,FALSE)*VLOOKUP(VFDYLD2!W$4,'[1]INTERNAL PARAMETERS-1'!$B$5:$J$44,7,FALSE)*VFDYLD2!$F55 + VFDYLD1!W55*(1-VLOOKUP(VFDYLD2!W$4,'[1]INTERNAL PARAMETERS-1'!$B$5:$J$44,5,FALSE))*VLOOKUP(VFDYLD2!W$4,'[1]INTERNAL PARAMETERS-1'!$B$5:$J$44,9,FALSE)*VFDYLD2!$F55</f>
        <v>0</v>
      </c>
      <c r="X55" s="44">
        <f>VFDYLD1!X55*VLOOKUP(VFDYLD2!X$4,'[1]INTERNAL PARAMETERS-1'!$B$5:$J$44,5,FALSE)*VLOOKUP(VFDYLD2!X$4,'[1]INTERNAL PARAMETERS-1'!$B$5:$J$44,7,FALSE)*VFDYLD2!$F55 + VFDYLD1!X55*(1-VLOOKUP(VFDYLD2!X$4,'[1]INTERNAL PARAMETERS-1'!$B$5:$J$44,5,FALSE))*VLOOKUP(VFDYLD2!X$4,'[1]INTERNAL PARAMETERS-1'!$B$5:$J$44,9,FALSE)*VFDYLD2!$F55</f>
        <v>0</v>
      </c>
      <c r="Y55" s="44">
        <f>VFDYLD1!Y55*VLOOKUP(VFDYLD2!Y$4,'[1]INTERNAL PARAMETERS-1'!$B$5:$J$44,5,FALSE)*VLOOKUP(VFDYLD2!Y$4,'[1]INTERNAL PARAMETERS-1'!$B$5:$J$44,7,FALSE)*VFDYLD2!$F55 + VFDYLD1!Y55*(1-VLOOKUP(VFDYLD2!Y$4,'[1]INTERNAL PARAMETERS-1'!$B$5:$J$44,5,FALSE))*VLOOKUP(VFDYLD2!Y$4,'[1]INTERNAL PARAMETERS-1'!$B$5:$J$44,9,FALSE)*VFDYLD2!$F55</f>
        <v>0</v>
      </c>
      <c r="Z55" s="44">
        <f>VFDYLD1!Z55*VLOOKUP(VFDYLD2!Z$4,'[1]INTERNAL PARAMETERS-1'!$B$5:$J$44,5,FALSE)*VLOOKUP(VFDYLD2!Z$4,'[1]INTERNAL PARAMETERS-1'!$B$5:$J$44,7,FALSE)*VFDYLD2!$F55 + VFDYLD1!Z55*(1-VLOOKUP(VFDYLD2!Z$4,'[1]INTERNAL PARAMETERS-1'!$B$5:$J$44,5,FALSE))*VLOOKUP(VFDYLD2!Z$4,'[1]INTERNAL PARAMETERS-1'!$B$5:$J$44,9,FALSE)*VFDYLD2!$F55</f>
        <v>0</v>
      </c>
      <c r="AA55" s="44">
        <f>VFDYLD1!AA55*VLOOKUP(VFDYLD2!AA$4,'[1]INTERNAL PARAMETERS-1'!$B$5:$J$44,5,FALSE)*VLOOKUP(VFDYLD2!AA$4,'[1]INTERNAL PARAMETERS-1'!$B$5:$J$44,7,FALSE)*VFDYLD2!$F55 + VFDYLD1!AA55*(1-VLOOKUP(VFDYLD2!AA$4,'[1]INTERNAL PARAMETERS-1'!$B$5:$J$44,5,FALSE))*VLOOKUP(VFDYLD2!AA$4,'[1]INTERNAL PARAMETERS-1'!$B$5:$J$44,9,FALSE)*VFDYLD2!$F55</f>
        <v>0</v>
      </c>
      <c r="AB55" s="44">
        <f>VFDYLD1!AB55*VLOOKUP(VFDYLD2!AB$4,'[1]INTERNAL PARAMETERS-1'!$B$5:$J$44,5,FALSE)*VLOOKUP(VFDYLD2!AB$4,'[1]INTERNAL PARAMETERS-1'!$B$5:$J$44,7,FALSE)*VFDYLD2!$F55 + VFDYLD1!AB55*(1-VLOOKUP(VFDYLD2!AB$4,'[1]INTERNAL PARAMETERS-1'!$B$5:$J$44,5,FALSE))*VLOOKUP(VFDYLD2!AB$4,'[1]INTERNAL PARAMETERS-1'!$B$5:$J$44,9,FALSE)*VFDYLD2!$F55</f>
        <v>0</v>
      </c>
      <c r="AC55" s="44">
        <f>VFDYLD1!AC55*VLOOKUP(VFDYLD2!AC$4,'[1]INTERNAL PARAMETERS-1'!$B$5:$J$44,5,FALSE)*VLOOKUP(VFDYLD2!AC$4,'[1]INTERNAL PARAMETERS-1'!$B$5:$J$44,7,FALSE)*VFDYLD2!$F55 + VFDYLD1!AC55*(1-VLOOKUP(VFDYLD2!AC$4,'[1]INTERNAL PARAMETERS-1'!$B$5:$J$44,5,FALSE))*VLOOKUP(VFDYLD2!AC$4,'[1]INTERNAL PARAMETERS-1'!$B$5:$J$44,9,FALSE)*VFDYLD2!$F55</f>
        <v>0</v>
      </c>
      <c r="AD55" s="44">
        <f>VFDYLD1!AD55*VLOOKUP(VFDYLD2!AD$4,'[1]INTERNAL PARAMETERS-1'!$B$5:$J$44,5,FALSE)*VLOOKUP(VFDYLD2!AD$4,'[1]INTERNAL PARAMETERS-1'!$B$5:$J$44,7,FALSE)*VFDYLD2!$F55 + VFDYLD1!AD55*(1-VLOOKUP(VFDYLD2!AD$4,'[1]INTERNAL PARAMETERS-1'!$B$5:$J$44,5,FALSE))*VLOOKUP(VFDYLD2!AD$4,'[1]INTERNAL PARAMETERS-1'!$B$5:$J$44,9,FALSE)*VFDYLD2!$F55</f>
        <v>0</v>
      </c>
      <c r="AE55" s="44">
        <f>VFDYLD1!AE55*VLOOKUP(VFDYLD2!AE$4,'[1]INTERNAL PARAMETERS-1'!$B$5:$J$44,5,FALSE)*VLOOKUP(VFDYLD2!AE$4,'[1]INTERNAL PARAMETERS-1'!$B$5:$J$44,7,FALSE)*VFDYLD2!$F55 + VFDYLD1!AE55*(1-VLOOKUP(VFDYLD2!AE$4,'[1]INTERNAL PARAMETERS-1'!$B$5:$J$44,5,FALSE))*VLOOKUP(VFDYLD2!AE$4,'[1]INTERNAL PARAMETERS-1'!$B$5:$J$44,9,FALSE)*VFDYLD2!$F55</f>
        <v>0</v>
      </c>
      <c r="AF55" s="44">
        <f>VFDYLD1!AF55*VLOOKUP(VFDYLD2!AF$4,'[1]INTERNAL PARAMETERS-1'!$B$5:$J$44,5,FALSE)*VLOOKUP(VFDYLD2!AF$4,'[1]INTERNAL PARAMETERS-1'!$B$5:$J$44,7,FALSE)*VFDYLD2!$F55 + VFDYLD1!AF55*(1-VLOOKUP(VFDYLD2!AF$4,'[1]INTERNAL PARAMETERS-1'!$B$5:$J$44,5,FALSE))*VLOOKUP(VFDYLD2!AF$4,'[1]INTERNAL PARAMETERS-1'!$B$5:$J$44,9,FALSE)*VFDYLD2!$F55</f>
        <v>0</v>
      </c>
      <c r="AG55" s="44">
        <f>VFDYLD1!AG55*VLOOKUP(VFDYLD2!AG$4,'[1]INTERNAL PARAMETERS-1'!$B$5:$J$44,5,FALSE)*VLOOKUP(VFDYLD2!AG$4,'[1]INTERNAL PARAMETERS-1'!$B$5:$J$44,7,FALSE)*VFDYLD2!$F55 + VFDYLD1!AG55*(1-VLOOKUP(VFDYLD2!AG$4,'[1]INTERNAL PARAMETERS-1'!$B$5:$J$44,5,FALSE))*VLOOKUP(VFDYLD2!AG$4,'[1]INTERNAL PARAMETERS-1'!$B$5:$J$44,9,FALSE)*VFDYLD2!$F55</f>
        <v>0</v>
      </c>
      <c r="AH55" s="44">
        <f>VFDYLD1!AH55*VLOOKUP(VFDYLD2!AH$4,'[1]INTERNAL PARAMETERS-1'!$B$5:$J$44,5,FALSE)*VLOOKUP(VFDYLD2!AH$4,'[1]INTERNAL PARAMETERS-1'!$B$5:$J$44,7,FALSE)*VFDYLD2!$F55 + VFDYLD1!AH55*(1-VLOOKUP(VFDYLD2!AH$4,'[1]INTERNAL PARAMETERS-1'!$B$5:$J$44,5,FALSE))*VLOOKUP(VFDYLD2!AH$4,'[1]INTERNAL PARAMETERS-1'!$B$5:$J$44,9,FALSE)*VFDYLD2!$F55</f>
        <v>0</v>
      </c>
      <c r="AI55" s="44">
        <f>VFDYLD1!AI55*VLOOKUP(VFDYLD2!AI$4,'[1]INTERNAL PARAMETERS-1'!$B$5:$J$44,5,FALSE)*VLOOKUP(VFDYLD2!AI$4,'[1]INTERNAL PARAMETERS-1'!$B$5:$J$44,7,FALSE)*VFDYLD2!$F55 + VFDYLD1!AI55*(1-VLOOKUP(VFDYLD2!AI$4,'[1]INTERNAL PARAMETERS-1'!$B$5:$J$44,5,FALSE))*VLOOKUP(VFDYLD2!AI$4,'[1]INTERNAL PARAMETERS-1'!$B$5:$J$44,9,FALSE)*VFDYLD2!$F55</f>
        <v>1.8306764076406474E-3</v>
      </c>
      <c r="AJ55" s="44">
        <f>VFDYLD1!AJ55*VLOOKUP(VFDYLD2!AJ$4,'[1]INTERNAL PARAMETERS-1'!$B$5:$J$44,5,FALSE)*VLOOKUP(VFDYLD2!AJ$4,'[1]INTERNAL PARAMETERS-1'!$B$5:$J$44,7,FALSE)*VFDYLD2!$F55 + VFDYLD1!AJ55*(1-VLOOKUP(VFDYLD2!AJ$4,'[1]INTERNAL PARAMETERS-1'!$B$5:$J$44,5,FALSE))*VLOOKUP(VFDYLD2!AJ$4,'[1]INTERNAL PARAMETERS-1'!$B$5:$J$44,9,FALSE)*VFDYLD2!$F55</f>
        <v>2.8561156715848537E-2</v>
      </c>
      <c r="AK55" s="44">
        <f>VFDYLD1!AK55*VLOOKUP(VFDYLD2!AK$4,'[1]INTERNAL PARAMETERS-1'!$B$5:$J$44,5,FALSE)*VLOOKUP(VFDYLD2!AK$4,'[1]INTERNAL PARAMETERS-1'!$B$5:$J$44,7,FALSE)*VFDYLD2!$F55 + VFDYLD1!AK55*(1-VLOOKUP(VFDYLD2!AK$4,'[1]INTERNAL PARAMETERS-1'!$B$5:$J$44,5,FALSE))*VLOOKUP(VFDYLD2!AK$4,'[1]INTERNAL PARAMETERS-1'!$B$5:$J$44,9,FALSE)*VFDYLD2!$F55</f>
        <v>0</v>
      </c>
      <c r="AL55" s="44">
        <f>VFDYLD1!AL55*VLOOKUP(VFDYLD2!AL$4,'[1]INTERNAL PARAMETERS-1'!$B$5:$J$44,5,FALSE)*VLOOKUP(VFDYLD2!AL$4,'[1]INTERNAL PARAMETERS-1'!$B$5:$J$44,7,FALSE)*VFDYLD2!$F55 + VFDYLD1!AL55*(1-VLOOKUP(VFDYLD2!AL$4,'[1]INTERNAL PARAMETERS-1'!$B$5:$J$44,5,FALSE))*VLOOKUP(VFDYLD2!AL$4,'[1]INTERNAL PARAMETERS-1'!$B$5:$J$44,9,FALSE)*VFDYLD2!$F55</f>
        <v>0</v>
      </c>
      <c r="AM55" s="44">
        <f>VFDYLD1!AM55*VLOOKUP(VFDYLD2!AM$4,'[1]INTERNAL PARAMETERS-1'!$B$5:$J$44,5,FALSE)*VLOOKUP(VFDYLD2!AM$4,'[1]INTERNAL PARAMETERS-1'!$B$5:$J$44,7,FALSE)*VFDYLD2!$F55 + VFDYLD1!AM55*(1-VLOOKUP(VFDYLD2!AM$4,'[1]INTERNAL PARAMETERS-1'!$B$5:$J$44,5,FALSE))*VLOOKUP(VFDYLD2!AM$4,'[1]INTERNAL PARAMETERS-1'!$B$5:$J$44,9,FALSE)*VFDYLD2!$F55</f>
        <v>0</v>
      </c>
      <c r="AN55" s="44">
        <f>VFDYLD1!AN55*VLOOKUP(VFDYLD2!AN$4,'[1]INTERNAL PARAMETERS-1'!$B$5:$J$44,5,FALSE)*VLOOKUP(VFDYLD2!AN$4,'[1]INTERNAL PARAMETERS-1'!$B$5:$J$44,7,FALSE)*VFDYLD2!$F55 + VFDYLD1!AN55*(1-VLOOKUP(VFDYLD2!AN$4,'[1]INTERNAL PARAMETERS-1'!$B$5:$J$44,5,FALSE))*VLOOKUP(VFDYLD2!AN$4,'[1]INTERNAL PARAMETERS-1'!$B$5:$J$44,9,FALSE)*VFDYLD2!$F55</f>
        <v>0</v>
      </c>
      <c r="AO55" s="44">
        <f>VFDYLD1!AO55*VLOOKUP(VFDYLD2!AO$4,'[1]INTERNAL PARAMETERS-1'!$B$5:$J$44,5,FALSE)*VLOOKUP(VFDYLD2!AO$4,'[1]INTERNAL PARAMETERS-1'!$B$5:$J$44,7,FALSE)*VFDYLD2!$F55 + VFDYLD1!AO55*(1-VLOOKUP(VFDYLD2!AO$4,'[1]INTERNAL PARAMETERS-1'!$B$5:$J$44,5,FALSE))*VLOOKUP(VFDYLD2!AO$4,'[1]INTERNAL PARAMETERS-1'!$B$5:$J$44,9,FALSE)*VFDYLD2!$F55</f>
        <v>0</v>
      </c>
      <c r="AP55" s="44">
        <f>VFDYLD1!AP55*VLOOKUP(VFDYLD2!AP$4,'[1]INTERNAL PARAMETERS-1'!$B$5:$J$44,5,FALSE)*VLOOKUP(VFDYLD2!AP$4,'[1]INTERNAL PARAMETERS-1'!$B$5:$J$44,7,FALSE)*VFDYLD2!$F55 + VFDYLD1!AP55*(1-VLOOKUP(VFDYLD2!AP$4,'[1]INTERNAL PARAMETERS-1'!$B$5:$J$44,5,FALSE))*VLOOKUP(VFDYLD2!AP$4,'[1]INTERNAL PARAMETERS-1'!$B$5:$J$44,9,FALSE)*VFDYLD2!$F55</f>
        <v>0</v>
      </c>
      <c r="AQ55" s="44">
        <f>VFDYLD1!AQ55*VLOOKUP(VFDYLD2!AQ$4,'[1]INTERNAL PARAMETERS-1'!$B$5:$J$44,5,FALSE)*VLOOKUP(VFDYLD2!AQ$4,'[1]INTERNAL PARAMETERS-1'!$B$5:$J$44,7,FALSE)*VFDYLD2!$F55 + VFDYLD1!AQ55*(1-VLOOKUP(VFDYLD2!AQ$4,'[1]INTERNAL PARAMETERS-1'!$B$5:$J$44,5,FALSE))*VLOOKUP(VFDYLD2!AQ$4,'[1]INTERNAL PARAMETERS-1'!$B$5:$J$44,9,FALSE)*VFDYLD2!$F55</f>
        <v>0</v>
      </c>
      <c r="AR55" s="44">
        <f>VFDYLD1!AR55*VLOOKUP(VFDYLD2!AR$4,'[1]INTERNAL PARAMETERS-1'!$B$5:$J$44,5,FALSE)*VLOOKUP(VFDYLD2!AR$4,'[1]INTERNAL PARAMETERS-1'!$B$5:$J$44,7,FALSE)*VFDYLD2!$F55 + VFDYLD1!AR55*(1-VLOOKUP(VFDYLD2!AR$4,'[1]INTERNAL PARAMETERS-1'!$B$5:$J$44,5,FALSE))*VLOOKUP(VFDYLD2!AR$4,'[1]INTERNAL PARAMETERS-1'!$B$5:$J$44,9,FALSE)*VFDYLD2!$F55</f>
        <v>0</v>
      </c>
      <c r="AS55" s="44">
        <f>VFDYLD1!AS55*VLOOKUP(VFDYLD2!AS$4,'[1]INTERNAL PARAMETERS-1'!$B$5:$J$44,5,FALSE)*VLOOKUP(VFDYLD2!AS$4,'[1]INTERNAL PARAMETERS-1'!$B$5:$J$44,7,FALSE)*VFDYLD2!$F55 + VFDYLD1!AS55*(1-VLOOKUP(VFDYLD2!AS$4,'[1]INTERNAL PARAMETERS-1'!$B$5:$J$44,5,FALSE))*VLOOKUP(VFDYLD2!AS$4,'[1]INTERNAL PARAMETERS-1'!$B$5:$J$44,9,FALSE)*VFDYLD2!$F55</f>
        <v>0</v>
      </c>
      <c r="AT55" s="43">
        <f>VFDYLD1!AT55*VLOOKUP(VFDYLD2!AT$4,'[1]INTERNAL PARAMETERS-1'!$B$5:$J$44,5,FALSE)*VLOOKUP(VFDYLD2!AT$4,'[1]INTERNAL PARAMETERS-1'!$B$5:$J$44,7,FALSE)*VFDYLD2!$F55 + VFDYLD1!AT55*(1-VLOOKUP(VFDYLD2!AT$4,'[1]INTERNAL PARAMETERS-1'!$B$5:$J$44,5,FALSE))*VLOOKUP(VFDYLD2!AT$4,'[1]INTERNAL PARAMETERS-1'!$B$5:$J$44,9,FALSE)*VFDYLD2!$F55</f>
        <v>0</v>
      </c>
      <c r="AU55" s="45">
        <f>VFDYLD1!AU55*VLOOKUP(VFDYLD2!AU$4,'[1]INTERNAL PARAMETERS-1'!$B$5:$J$44,5,FALSE)*VLOOKUP(VFDYLD2!AU$4,'[1]INTERNAL PARAMETERS-1'!$B$5:$J$44,6,FALSE)*VLOOKUP(VFDYLD2!AU$4,'[1]INTERNAL PARAMETERS-1'!$B$5:$J$44,3,FALSE) + VFDYLD1!AU55*(1-VLOOKUP(VFDYLD2!AU$4,'[1]INTERNAL PARAMETERS-1'!$B$5:$J$44,5,FALSE))*VLOOKUP(VFDYLD2!AU$4,'[1]INTERNAL PARAMETERS-1'!$B$5:$J$44,8,FALSE)*VLOOKUP(VFDYLD2!AU$4,'[1]INTERNAL PARAMETERS-1'!$B$5:$J$44,3,FALSE)</f>
        <v>0</v>
      </c>
      <c r="AV55" s="44">
        <f>VFDYLD1!AV55*VLOOKUP(VFDYLD2!AV$4,'[1]INTERNAL PARAMETERS-1'!$B$5:$J$44,5,FALSE)*VLOOKUP(VFDYLD2!AV$4,'[1]INTERNAL PARAMETERS-1'!$B$5:$J$44,6,FALSE)*VLOOKUP(VFDYLD2!AV$4,'[1]INTERNAL PARAMETERS-1'!$B$5:$J$44,3,FALSE) + VFDYLD1!AV55*(1-VLOOKUP(VFDYLD2!AV$4,'[1]INTERNAL PARAMETERS-1'!$B$5:$J$44,5,FALSE))*VLOOKUP(VFDYLD2!AV$4,'[1]INTERNAL PARAMETERS-1'!$B$5:$J$44,8,FALSE)*VLOOKUP(VFDYLD2!AV$4,'[1]INTERNAL PARAMETERS-1'!$B$5:$J$44,3,FALSE)</f>
        <v>0</v>
      </c>
      <c r="AW55" s="44">
        <f>VFDYLD1!AW55*VLOOKUP(VFDYLD2!AW$4,'[1]INTERNAL PARAMETERS-1'!$B$5:$J$44,5,FALSE)*VLOOKUP(VFDYLD2!AW$4,'[1]INTERNAL PARAMETERS-1'!$B$5:$J$44,6,FALSE)*VLOOKUP(VFDYLD2!AW$4,'[1]INTERNAL PARAMETERS-1'!$B$5:$J$44,3,FALSE) + VFDYLD1!AW55*(1-VLOOKUP(VFDYLD2!AW$4,'[1]INTERNAL PARAMETERS-1'!$B$5:$J$44,5,FALSE))*VLOOKUP(VFDYLD2!AW$4,'[1]INTERNAL PARAMETERS-1'!$B$5:$J$44,8,FALSE)*VLOOKUP(VFDYLD2!AW$4,'[1]INTERNAL PARAMETERS-1'!$B$5:$J$44,3,FALSE)</f>
        <v>0.11421873598179173</v>
      </c>
      <c r="AX55" s="44">
        <f>VFDYLD1!AX55*VLOOKUP(VFDYLD2!AX$4,'[1]INTERNAL PARAMETERS-1'!$B$5:$J$44,5,FALSE)*VLOOKUP(VFDYLD2!AX$4,'[1]INTERNAL PARAMETERS-1'!$B$5:$J$44,6,FALSE)*VLOOKUP(VFDYLD2!AX$4,'[1]INTERNAL PARAMETERS-1'!$B$5:$J$44,3,FALSE) + VFDYLD1!AX55*(1-VLOOKUP(VFDYLD2!AX$4,'[1]INTERNAL PARAMETERS-1'!$B$5:$J$44,5,FALSE))*VLOOKUP(VFDYLD2!AX$4,'[1]INTERNAL PARAMETERS-1'!$B$5:$J$44,8,FALSE)*VLOOKUP(VFDYLD2!AX$4,'[1]INTERNAL PARAMETERS-1'!$B$5:$J$44,3,FALSE)</f>
        <v>0</v>
      </c>
      <c r="AY55" s="44">
        <f>VFDYLD1!AY55*VLOOKUP(VFDYLD2!AY$4,'[1]INTERNAL PARAMETERS-1'!$B$5:$J$44,5,FALSE)*VLOOKUP(VFDYLD2!AY$4,'[1]INTERNAL PARAMETERS-1'!$B$5:$J$44,6,FALSE)*VLOOKUP(VFDYLD2!AY$4,'[1]INTERNAL PARAMETERS-1'!$B$5:$J$44,3,FALSE) + VFDYLD1!AY55*(1-VLOOKUP(VFDYLD2!AY$4,'[1]INTERNAL PARAMETERS-1'!$B$5:$J$44,5,FALSE))*VLOOKUP(VFDYLD2!AY$4,'[1]INTERNAL PARAMETERS-1'!$B$5:$J$44,8,FALSE)*VLOOKUP(VFDYLD2!AY$4,'[1]INTERNAL PARAMETERS-1'!$B$5:$J$44,3,FALSE)</f>
        <v>0</v>
      </c>
      <c r="AZ55" s="44">
        <f>VFDYLD1!AZ55*VLOOKUP(VFDYLD2!AZ$4,'[1]INTERNAL PARAMETERS-1'!$B$5:$J$44,5,FALSE)*VLOOKUP(VFDYLD2!AZ$4,'[1]INTERNAL PARAMETERS-1'!$B$5:$J$44,6,FALSE)*VLOOKUP(VFDYLD2!AZ$4,'[1]INTERNAL PARAMETERS-1'!$B$5:$J$44,3,FALSE) + VFDYLD1!AZ55*(1-VLOOKUP(VFDYLD2!AZ$4,'[1]INTERNAL PARAMETERS-1'!$B$5:$J$44,5,FALSE))*VLOOKUP(VFDYLD2!AZ$4,'[1]INTERNAL PARAMETERS-1'!$B$5:$J$44,8,FALSE)*VLOOKUP(VFDYLD2!AZ$4,'[1]INTERNAL PARAMETERS-1'!$B$5:$J$44,3,FALSE)</f>
        <v>0</v>
      </c>
      <c r="BA55" s="44">
        <f>VFDYLD1!BA55*VLOOKUP(VFDYLD2!BA$4,'[1]INTERNAL PARAMETERS-1'!$B$5:$J$44,5,FALSE)*VLOOKUP(VFDYLD2!BA$4,'[1]INTERNAL PARAMETERS-1'!$B$5:$J$44,6,FALSE)*VLOOKUP(VFDYLD2!BA$4,'[1]INTERNAL PARAMETERS-1'!$B$5:$J$44,3,FALSE) + VFDYLD1!BA55*(1-VLOOKUP(VFDYLD2!BA$4,'[1]INTERNAL PARAMETERS-1'!$B$5:$J$44,5,FALSE))*VLOOKUP(VFDYLD2!BA$4,'[1]INTERNAL PARAMETERS-1'!$B$5:$J$44,8,FALSE)*VLOOKUP(VFDYLD2!BA$4,'[1]INTERNAL PARAMETERS-1'!$B$5:$J$44,3,FALSE)</f>
        <v>0.16124058778550393</v>
      </c>
      <c r="BB55" s="44">
        <f>VFDYLD1!BB55*VLOOKUP(VFDYLD2!BB$4,'[1]INTERNAL PARAMETERS-1'!$B$5:$J$44,5,FALSE)*VLOOKUP(VFDYLD2!BB$4,'[1]INTERNAL PARAMETERS-1'!$B$5:$J$44,6,FALSE)*VLOOKUP(VFDYLD2!BB$4,'[1]INTERNAL PARAMETERS-1'!$B$5:$J$44,3,FALSE) + VFDYLD1!BB55*(1-VLOOKUP(VFDYLD2!BB$4,'[1]INTERNAL PARAMETERS-1'!$B$5:$J$44,5,FALSE))*VLOOKUP(VFDYLD2!BB$4,'[1]INTERNAL PARAMETERS-1'!$B$5:$J$44,8,FALSE)*VLOOKUP(VFDYLD2!BB$4,'[1]INTERNAL PARAMETERS-1'!$B$5:$J$44,3,FALSE)</f>
        <v>1.3746339694739425E-2</v>
      </c>
      <c r="BC55" s="44">
        <f>VFDYLD1!BC55*VLOOKUP(VFDYLD2!BC$4,'[1]INTERNAL PARAMETERS-1'!$B$5:$J$44,5,FALSE)*VLOOKUP(VFDYLD2!BC$4,'[1]INTERNAL PARAMETERS-1'!$B$5:$J$44,6,FALSE)*VLOOKUP(VFDYLD2!BC$4,'[1]INTERNAL PARAMETERS-1'!$B$5:$J$44,3,FALSE) + VFDYLD1!BC55*(1-VLOOKUP(VFDYLD2!BC$4,'[1]INTERNAL PARAMETERS-1'!$B$5:$J$44,5,FALSE))*VLOOKUP(VFDYLD2!BC$4,'[1]INTERNAL PARAMETERS-1'!$B$5:$J$44,8,FALSE)*VLOOKUP(VFDYLD2!BC$4,'[1]INTERNAL PARAMETERS-1'!$B$5:$J$44,3,FALSE)</f>
        <v>7.6496551466045642E-2</v>
      </c>
      <c r="BD55" s="44">
        <f>VFDYLD1!BD55*VLOOKUP(VFDYLD2!BD$4,'[1]INTERNAL PARAMETERS-1'!$B$5:$J$44,5,FALSE)*VLOOKUP(VFDYLD2!BD$4,'[1]INTERNAL PARAMETERS-1'!$B$5:$J$44,6,FALSE)*VLOOKUP(VFDYLD2!BD$4,'[1]INTERNAL PARAMETERS-1'!$B$5:$J$44,3,FALSE) + VFDYLD1!BD55*(1-VLOOKUP(VFDYLD2!BD$4,'[1]INTERNAL PARAMETERS-1'!$B$5:$J$44,5,FALSE))*VLOOKUP(VFDYLD2!BD$4,'[1]INTERNAL PARAMETERS-1'!$B$5:$J$44,8,FALSE)*VLOOKUP(VFDYLD2!BD$4,'[1]INTERNAL PARAMETERS-1'!$B$5:$J$44,3,FALSE)</f>
        <v>1.274941490880996E-2</v>
      </c>
      <c r="BE55" s="44">
        <f>VFDYLD1!BE55*VLOOKUP(VFDYLD2!BE$4,'[1]INTERNAL PARAMETERS-1'!$B$5:$J$44,5,FALSE)*VLOOKUP(VFDYLD2!BE$4,'[1]INTERNAL PARAMETERS-1'!$B$5:$J$44,6,FALSE)*VLOOKUP(VFDYLD2!BE$4,'[1]INTERNAL PARAMETERS-1'!$B$5:$J$44,3,FALSE) + VFDYLD1!BE55*(1-VLOOKUP(VFDYLD2!BE$4,'[1]INTERNAL PARAMETERS-1'!$B$5:$J$44,5,FALSE))*VLOOKUP(VFDYLD2!BE$4,'[1]INTERNAL PARAMETERS-1'!$B$5:$J$44,8,FALSE)*VLOOKUP(VFDYLD2!BE$4,'[1]INTERNAL PARAMETERS-1'!$B$5:$J$44,3,FALSE)</f>
        <v>4.8062245819498327E-2</v>
      </c>
      <c r="BF55" s="44">
        <f>VFDYLD1!BF55*VLOOKUP(VFDYLD2!BF$4,'[1]INTERNAL PARAMETERS-1'!$B$5:$J$44,5,FALSE)*VLOOKUP(VFDYLD2!BF$4,'[1]INTERNAL PARAMETERS-1'!$B$5:$J$44,6,FALSE)*VLOOKUP(VFDYLD2!BF$4,'[1]INTERNAL PARAMETERS-1'!$B$5:$J$44,3,FALSE) + VFDYLD1!BF55*(1-VLOOKUP(VFDYLD2!BF$4,'[1]INTERNAL PARAMETERS-1'!$B$5:$J$44,5,FALSE))*VLOOKUP(VFDYLD2!BF$4,'[1]INTERNAL PARAMETERS-1'!$B$5:$J$44,8,FALSE)*VLOOKUP(VFDYLD2!BF$4,'[1]INTERNAL PARAMETERS-1'!$B$5:$J$44,3,FALSE)</f>
        <v>0</v>
      </c>
      <c r="BG55" s="44">
        <f>VFDYLD1!BG55*VLOOKUP(VFDYLD2!BG$4,'[1]INTERNAL PARAMETERS-1'!$B$5:$J$44,5,FALSE)*VLOOKUP(VFDYLD2!BG$4,'[1]INTERNAL PARAMETERS-1'!$B$5:$J$44,6,FALSE)*VLOOKUP(VFDYLD2!BG$4,'[1]INTERNAL PARAMETERS-1'!$B$5:$J$44,3,FALSE) + VFDYLD1!BG55*(1-VLOOKUP(VFDYLD2!BG$4,'[1]INTERNAL PARAMETERS-1'!$B$5:$J$44,5,FALSE))*VLOOKUP(VFDYLD2!BG$4,'[1]INTERNAL PARAMETERS-1'!$B$5:$J$44,8,FALSE)*VLOOKUP(VFDYLD2!BG$4,'[1]INTERNAL PARAMETERS-1'!$B$5:$J$44,3,FALSE)</f>
        <v>1.342708529187457E-2</v>
      </c>
      <c r="BH55" s="44">
        <f>VFDYLD1!BH55*VLOOKUP(VFDYLD2!BH$4,'[1]INTERNAL PARAMETERS-1'!$B$5:$J$44,5,FALSE)*VLOOKUP(VFDYLD2!BH$4,'[1]INTERNAL PARAMETERS-1'!$B$5:$J$44,6,FALSE)*VLOOKUP(VFDYLD2!BH$4,'[1]INTERNAL PARAMETERS-1'!$B$5:$J$44,3,FALSE) + VFDYLD1!BH55*(1-VLOOKUP(VFDYLD2!BH$4,'[1]INTERNAL PARAMETERS-1'!$B$5:$J$44,5,FALSE))*VLOOKUP(VFDYLD2!BH$4,'[1]INTERNAL PARAMETERS-1'!$B$5:$J$44,8,FALSE)*VLOOKUP(VFDYLD2!BH$4,'[1]INTERNAL PARAMETERS-1'!$B$5:$J$44,3,FALSE)</f>
        <v>1.2133614117394469E-4</v>
      </c>
      <c r="BI55" s="44">
        <f>VFDYLD1!BI55*VLOOKUP(VFDYLD2!BI$4,'[1]INTERNAL PARAMETERS-1'!$B$5:$J$44,5,FALSE)*VLOOKUP(VFDYLD2!BI$4,'[1]INTERNAL PARAMETERS-1'!$B$5:$J$44,6,FALSE)*VLOOKUP(VFDYLD2!BI$4,'[1]INTERNAL PARAMETERS-1'!$B$5:$J$44,3,FALSE) + VFDYLD1!BI55*(1-VLOOKUP(VFDYLD2!BI$4,'[1]INTERNAL PARAMETERS-1'!$B$5:$J$44,5,FALSE))*VLOOKUP(VFDYLD2!BI$4,'[1]INTERNAL PARAMETERS-1'!$B$5:$J$44,8,FALSE)*VLOOKUP(VFDYLD2!BI$4,'[1]INTERNAL PARAMETERS-1'!$B$5:$J$44,3,FALSE)</f>
        <v>0</v>
      </c>
      <c r="BJ55" s="44">
        <f>VFDYLD1!BJ55*VLOOKUP(VFDYLD2!BJ$4,'[1]INTERNAL PARAMETERS-1'!$B$5:$J$44,5,FALSE)*VLOOKUP(VFDYLD2!BJ$4,'[1]INTERNAL PARAMETERS-1'!$B$5:$J$44,6,FALSE)*VLOOKUP(VFDYLD2!BJ$4,'[1]INTERNAL PARAMETERS-1'!$B$5:$J$44,3,FALSE) + VFDYLD1!BJ55*(1-VLOOKUP(VFDYLD2!BJ$4,'[1]INTERNAL PARAMETERS-1'!$B$5:$J$44,5,FALSE))*VLOOKUP(VFDYLD2!BJ$4,'[1]INTERNAL PARAMETERS-1'!$B$5:$J$44,8,FALSE)*VLOOKUP(VFDYLD2!BJ$4,'[1]INTERNAL PARAMETERS-1'!$B$5:$J$44,3,FALSE)</f>
        <v>7.9747647803753551E-3</v>
      </c>
      <c r="BK55" s="44">
        <f>VFDYLD1!BK55*VLOOKUP(VFDYLD2!BK$4,'[1]INTERNAL PARAMETERS-1'!$B$5:$J$44,5,FALSE)*VLOOKUP(VFDYLD2!BK$4,'[1]INTERNAL PARAMETERS-1'!$B$5:$J$44,6,FALSE)*VLOOKUP(VFDYLD2!BK$4,'[1]INTERNAL PARAMETERS-1'!$B$5:$J$44,3,FALSE) + VFDYLD1!BK55*(1-VLOOKUP(VFDYLD2!BK$4,'[1]INTERNAL PARAMETERS-1'!$B$5:$J$44,5,FALSE))*VLOOKUP(VFDYLD2!BK$4,'[1]INTERNAL PARAMETERS-1'!$B$5:$J$44,8,FALSE)*VLOOKUP(VFDYLD2!BK$4,'[1]INTERNAL PARAMETERS-1'!$B$5:$J$44,3,FALSE)</f>
        <v>6.336455516015119E-3</v>
      </c>
      <c r="BL55" s="44">
        <f>VFDYLD1!BL55*VLOOKUP(VFDYLD2!BL$4,'[1]INTERNAL PARAMETERS-1'!$B$5:$J$44,5,FALSE)*VLOOKUP(VFDYLD2!BL$4,'[1]INTERNAL PARAMETERS-1'!$B$5:$J$44,6,FALSE)*VLOOKUP(VFDYLD2!BL$4,'[1]INTERNAL PARAMETERS-1'!$B$5:$J$44,3,FALSE) + VFDYLD1!BL55*(1-VLOOKUP(VFDYLD2!BL$4,'[1]INTERNAL PARAMETERS-1'!$B$5:$J$44,5,FALSE))*VLOOKUP(VFDYLD2!BL$4,'[1]INTERNAL PARAMETERS-1'!$B$5:$J$44,8,FALSE)*VLOOKUP(VFDYLD2!BL$4,'[1]INTERNAL PARAMETERS-1'!$B$5:$J$44,3,FALSE)</f>
        <v>2.389198415393597E-2</v>
      </c>
      <c r="BM55" s="44">
        <f>VFDYLD1!BM55*VLOOKUP(VFDYLD2!BM$4,'[1]INTERNAL PARAMETERS-1'!$B$5:$J$44,5,FALSE)*VLOOKUP(VFDYLD2!BM$4,'[1]INTERNAL PARAMETERS-1'!$B$5:$J$44,6,FALSE)*VLOOKUP(VFDYLD2!BM$4,'[1]INTERNAL PARAMETERS-1'!$B$5:$J$44,3,FALSE) + VFDYLD1!BM55*(1-VLOOKUP(VFDYLD2!BM$4,'[1]INTERNAL PARAMETERS-1'!$B$5:$J$44,5,FALSE))*VLOOKUP(VFDYLD2!BM$4,'[1]INTERNAL PARAMETERS-1'!$B$5:$J$44,8,FALSE)*VLOOKUP(VFDYLD2!BM$4,'[1]INTERNAL PARAMETERS-1'!$B$5:$J$44,3,FALSE)</f>
        <v>1.5686199097234708E-2</v>
      </c>
      <c r="BN55" s="44">
        <f>VFDYLD1!BN55*VLOOKUP(VFDYLD2!BN$4,'[1]INTERNAL PARAMETERS-1'!$B$5:$J$44,5,FALSE)*VLOOKUP(VFDYLD2!BN$4,'[1]INTERNAL PARAMETERS-1'!$B$5:$J$44,6,FALSE)*VLOOKUP(VFDYLD2!BN$4,'[1]INTERNAL PARAMETERS-1'!$B$5:$J$44,3,FALSE) + VFDYLD1!BN55*(1-VLOOKUP(VFDYLD2!BN$4,'[1]INTERNAL PARAMETERS-1'!$B$5:$J$44,5,FALSE))*VLOOKUP(VFDYLD2!BN$4,'[1]INTERNAL PARAMETERS-1'!$B$5:$J$44,8,FALSE)*VLOOKUP(VFDYLD2!BN$4,'[1]INTERNAL PARAMETERS-1'!$B$5:$J$44,3,FALSE)</f>
        <v>5.2033508332251059E-3</v>
      </c>
      <c r="BO55" s="44">
        <f>VFDYLD1!BO55*VLOOKUP(VFDYLD2!BO$4,'[1]INTERNAL PARAMETERS-1'!$B$5:$J$44,5,FALSE)*VLOOKUP(VFDYLD2!BO$4,'[1]INTERNAL PARAMETERS-1'!$B$5:$J$44,6,FALSE)*VLOOKUP(VFDYLD2!BO$4,'[1]INTERNAL PARAMETERS-1'!$B$5:$J$44,3,FALSE) + VFDYLD1!BO55*(1-VLOOKUP(VFDYLD2!BO$4,'[1]INTERNAL PARAMETERS-1'!$B$5:$J$44,5,FALSE))*VLOOKUP(VFDYLD2!BO$4,'[1]INTERNAL PARAMETERS-1'!$B$5:$J$44,8,FALSE)*VLOOKUP(VFDYLD2!BO$4,'[1]INTERNAL PARAMETERS-1'!$B$5:$J$44,3,FALSE)</f>
        <v>3.3779164687911868E-3</v>
      </c>
      <c r="BP55" s="44">
        <f>VFDYLD1!BP55*VLOOKUP(VFDYLD2!BP$4,'[1]INTERNAL PARAMETERS-1'!$B$5:$J$44,5,FALSE)*VLOOKUP(VFDYLD2!BP$4,'[1]INTERNAL PARAMETERS-1'!$B$5:$J$44,6,FALSE)*VLOOKUP(VFDYLD2!BP$4,'[1]INTERNAL PARAMETERS-1'!$B$5:$J$44,3,FALSE) + VFDYLD1!BP55*(1-VLOOKUP(VFDYLD2!BP$4,'[1]INTERNAL PARAMETERS-1'!$B$5:$J$44,5,FALSE))*VLOOKUP(VFDYLD2!BP$4,'[1]INTERNAL PARAMETERS-1'!$B$5:$J$44,8,FALSE)*VLOOKUP(VFDYLD2!BP$4,'[1]INTERNAL PARAMETERS-1'!$B$5:$J$44,3,FALSE)</f>
        <v>2.2737013434235426E-4</v>
      </c>
      <c r="BQ55" s="44">
        <f>VFDYLD1!BQ55*VLOOKUP(VFDYLD2!BQ$4,'[1]INTERNAL PARAMETERS-1'!$B$5:$J$44,5,FALSE)*VLOOKUP(VFDYLD2!BQ$4,'[1]INTERNAL PARAMETERS-1'!$B$5:$J$44,6,FALSE)*VLOOKUP(VFDYLD2!BQ$4,'[1]INTERNAL PARAMETERS-1'!$B$5:$J$44,3,FALSE) + VFDYLD1!BQ55*(1-VLOOKUP(VFDYLD2!BQ$4,'[1]INTERNAL PARAMETERS-1'!$B$5:$J$44,5,FALSE))*VLOOKUP(VFDYLD2!BQ$4,'[1]INTERNAL PARAMETERS-1'!$B$5:$J$44,8,FALSE)*VLOOKUP(VFDYLD2!BQ$4,'[1]INTERNAL PARAMETERS-1'!$B$5:$J$44,3,FALSE)</f>
        <v>2.5402988430730352E-2</v>
      </c>
      <c r="BR55" s="44">
        <f>VFDYLD1!BR55*VLOOKUP(VFDYLD2!BR$4,'[1]INTERNAL PARAMETERS-1'!$B$5:$J$44,5,FALSE)*VLOOKUP(VFDYLD2!BR$4,'[1]INTERNAL PARAMETERS-1'!$B$5:$J$44,6,FALSE)*VLOOKUP(VFDYLD2!BR$4,'[1]INTERNAL PARAMETERS-1'!$B$5:$J$44,3,FALSE) + VFDYLD1!BR55*(1-VLOOKUP(VFDYLD2!BR$4,'[1]INTERNAL PARAMETERS-1'!$B$5:$J$44,5,FALSE))*VLOOKUP(VFDYLD2!BR$4,'[1]INTERNAL PARAMETERS-1'!$B$5:$J$44,8,FALSE)*VLOOKUP(VFDYLD2!BR$4,'[1]INTERNAL PARAMETERS-1'!$B$5:$J$44,3,FALSE)</f>
        <v>2.8669242826185286E-4</v>
      </c>
      <c r="BS55" s="44">
        <f>VFDYLD1!BS55*VLOOKUP(VFDYLD2!BS$4,'[1]INTERNAL PARAMETERS-1'!$B$5:$J$44,5,FALSE)*VLOOKUP(VFDYLD2!BS$4,'[1]INTERNAL PARAMETERS-1'!$B$5:$J$44,6,FALSE)*VLOOKUP(VFDYLD2!BS$4,'[1]INTERNAL PARAMETERS-1'!$B$5:$J$44,3,FALSE) + VFDYLD1!BS55*(1-VLOOKUP(VFDYLD2!BS$4,'[1]INTERNAL PARAMETERS-1'!$B$5:$J$44,5,FALSE))*VLOOKUP(VFDYLD2!BS$4,'[1]INTERNAL PARAMETERS-1'!$B$5:$J$44,8,FALSE)*VLOOKUP(VFDYLD2!BS$4,'[1]INTERNAL PARAMETERS-1'!$B$5:$J$44,3,FALSE)</f>
        <v>5.4836104248378506E-5</v>
      </c>
      <c r="BT55" s="44">
        <f>VFDYLD1!BT55*VLOOKUP(VFDYLD2!BT$4,'[1]INTERNAL PARAMETERS-1'!$B$5:$J$44,5,FALSE)*VLOOKUP(VFDYLD2!BT$4,'[1]INTERNAL PARAMETERS-1'!$B$5:$J$44,6,FALSE)*VLOOKUP(VFDYLD2!BT$4,'[1]INTERNAL PARAMETERS-1'!$B$5:$J$44,3,FALSE) + VFDYLD1!BT55*(1-VLOOKUP(VFDYLD2!BT$4,'[1]INTERNAL PARAMETERS-1'!$B$5:$J$44,5,FALSE))*VLOOKUP(VFDYLD2!BT$4,'[1]INTERNAL PARAMETERS-1'!$B$5:$J$44,8,FALSE)*VLOOKUP(VFDYLD2!BT$4,'[1]INTERNAL PARAMETERS-1'!$B$5:$J$44,3,FALSE)</f>
        <v>0</v>
      </c>
      <c r="BU55" s="44">
        <f>VFDYLD1!BU55*VLOOKUP(VFDYLD2!BU$4,'[1]INTERNAL PARAMETERS-1'!$B$5:$J$44,5,FALSE)*VLOOKUP(VFDYLD2!BU$4,'[1]INTERNAL PARAMETERS-1'!$B$5:$J$44,6,FALSE)*VLOOKUP(VFDYLD2!BU$4,'[1]INTERNAL PARAMETERS-1'!$B$5:$J$44,3,FALSE) + VFDYLD1!BU55*(1-VLOOKUP(VFDYLD2!BU$4,'[1]INTERNAL PARAMETERS-1'!$B$5:$J$44,5,FALSE))*VLOOKUP(VFDYLD2!BU$4,'[1]INTERNAL PARAMETERS-1'!$B$5:$J$44,8,FALSE)*VLOOKUP(VFDYLD2!BU$4,'[1]INTERNAL PARAMETERS-1'!$B$5:$J$44,3,FALSE)</f>
        <v>0</v>
      </c>
      <c r="BV55" s="44">
        <f>VFDYLD1!BV55*VLOOKUP(VFDYLD2!BV$4,'[1]INTERNAL PARAMETERS-1'!$B$5:$J$44,5,FALSE)*VLOOKUP(VFDYLD2!BV$4,'[1]INTERNAL PARAMETERS-1'!$B$5:$J$44,6,FALSE)*VLOOKUP(VFDYLD2!BV$4,'[1]INTERNAL PARAMETERS-1'!$B$5:$J$44,3,FALSE) + VFDYLD1!BV55*(1-VLOOKUP(VFDYLD2!BV$4,'[1]INTERNAL PARAMETERS-1'!$B$5:$J$44,5,FALSE))*VLOOKUP(VFDYLD2!BV$4,'[1]INTERNAL PARAMETERS-1'!$B$5:$J$44,8,FALSE)*VLOOKUP(VFDYLD2!BV$4,'[1]INTERNAL PARAMETERS-1'!$B$5:$J$44,3,FALSE)</f>
        <v>0</v>
      </c>
      <c r="BW55" s="44">
        <f>VFDYLD1!BW55*VLOOKUP(VFDYLD2!BW$4,'[1]INTERNAL PARAMETERS-1'!$B$5:$J$44,5,FALSE)*VLOOKUP(VFDYLD2!BW$4,'[1]INTERNAL PARAMETERS-1'!$B$5:$J$44,6,FALSE)*VLOOKUP(VFDYLD2!BW$4,'[1]INTERNAL PARAMETERS-1'!$B$5:$J$44,3,FALSE) + VFDYLD1!BW55*(1-VLOOKUP(VFDYLD2!BW$4,'[1]INTERNAL PARAMETERS-1'!$B$5:$J$44,5,FALSE))*VLOOKUP(VFDYLD2!BW$4,'[1]INTERNAL PARAMETERS-1'!$B$5:$J$44,8,FALSE)*VLOOKUP(VFDYLD2!BW$4,'[1]INTERNAL PARAMETERS-1'!$B$5:$J$44,3,FALSE)</f>
        <v>0</v>
      </c>
      <c r="BX55" s="44">
        <f>VFDYLD1!BX55*VLOOKUP(VFDYLD2!BX$4,'[1]INTERNAL PARAMETERS-1'!$B$5:$J$44,5,FALSE)*VLOOKUP(VFDYLD2!BX$4,'[1]INTERNAL PARAMETERS-1'!$B$5:$J$44,6,FALSE)*VLOOKUP(VFDYLD2!BX$4,'[1]INTERNAL PARAMETERS-1'!$B$5:$J$44,3,FALSE) + VFDYLD1!BX55*(1-VLOOKUP(VFDYLD2!BX$4,'[1]INTERNAL PARAMETERS-1'!$B$5:$J$44,5,FALSE))*VLOOKUP(VFDYLD2!BX$4,'[1]INTERNAL PARAMETERS-1'!$B$5:$J$44,8,FALSE)*VLOOKUP(VFDYLD2!BX$4,'[1]INTERNAL PARAMETERS-1'!$B$5:$J$44,3,FALSE)</f>
        <v>0</v>
      </c>
      <c r="BY55" s="44">
        <f>VFDYLD1!BY55*VLOOKUP(VFDYLD2!BY$4,'[1]INTERNAL PARAMETERS-1'!$B$5:$J$44,5,FALSE)*VLOOKUP(VFDYLD2!BY$4,'[1]INTERNAL PARAMETERS-1'!$B$5:$J$44,6,FALSE)*VLOOKUP(VFDYLD2!BY$4,'[1]INTERNAL PARAMETERS-1'!$B$5:$J$44,3,FALSE) + VFDYLD1!BY55*(1-VLOOKUP(VFDYLD2!BY$4,'[1]INTERNAL PARAMETERS-1'!$B$5:$J$44,5,FALSE))*VLOOKUP(VFDYLD2!BY$4,'[1]INTERNAL PARAMETERS-1'!$B$5:$J$44,8,FALSE)*VLOOKUP(VFDYLD2!BY$4,'[1]INTERNAL PARAMETERS-1'!$B$5:$J$44,3,FALSE)</f>
        <v>0</v>
      </c>
      <c r="BZ55" s="44">
        <f>VFDYLD1!BZ55*VLOOKUP(VFDYLD2!BZ$4,'[1]INTERNAL PARAMETERS-1'!$B$5:$J$44,5,FALSE)*VLOOKUP(VFDYLD2!BZ$4,'[1]INTERNAL PARAMETERS-1'!$B$5:$J$44,6,FALSE)*VLOOKUP(VFDYLD2!BZ$4,'[1]INTERNAL PARAMETERS-1'!$B$5:$J$44,3,FALSE) + VFDYLD1!BZ55*(1-VLOOKUP(VFDYLD2!BZ$4,'[1]INTERNAL PARAMETERS-1'!$B$5:$J$44,5,FALSE))*VLOOKUP(VFDYLD2!BZ$4,'[1]INTERNAL PARAMETERS-1'!$B$5:$J$44,8,FALSE)*VLOOKUP(VFDYLD2!BZ$4,'[1]INTERNAL PARAMETERS-1'!$B$5:$J$44,3,FALSE)</f>
        <v>3.5950356321410874E-5</v>
      </c>
      <c r="CA55" s="44">
        <f>VFDYLD1!CA55*VLOOKUP(VFDYLD2!CA$4,'[1]INTERNAL PARAMETERS-1'!$B$5:$J$44,5,FALSE)*VLOOKUP(VFDYLD2!CA$4,'[1]INTERNAL PARAMETERS-1'!$B$5:$J$44,6,FALSE)*VLOOKUP(VFDYLD2!CA$4,'[1]INTERNAL PARAMETERS-1'!$B$5:$J$44,3,FALSE) + VFDYLD1!CA55*(1-VLOOKUP(VFDYLD2!CA$4,'[1]INTERNAL PARAMETERS-1'!$B$5:$J$44,5,FALSE))*VLOOKUP(VFDYLD2!CA$4,'[1]INTERNAL PARAMETERS-1'!$B$5:$J$44,8,FALSE)*VLOOKUP(VFDYLD2!CA$4,'[1]INTERNAL PARAMETERS-1'!$B$5:$J$44,3,FALSE)</f>
        <v>0</v>
      </c>
      <c r="CB55" s="44">
        <f>VFDYLD1!CB55*VLOOKUP(VFDYLD2!CB$4,'[1]INTERNAL PARAMETERS-1'!$B$5:$J$44,5,FALSE)*VLOOKUP(VFDYLD2!CB$4,'[1]INTERNAL PARAMETERS-1'!$B$5:$J$44,6,FALSE)*VLOOKUP(VFDYLD2!CB$4,'[1]INTERNAL PARAMETERS-1'!$B$5:$J$44,3,FALSE) + VFDYLD1!CB55*(1-VLOOKUP(VFDYLD2!CB$4,'[1]INTERNAL PARAMETERS-1'!$B$5:$J$44,5,FALSE))*VLOOKUP(VFDYLD2!CB$4,'[1]INTERNAL PARAMETERS-1'!$B$5:$J$44,8,FALSE)*VLOOKUP(VFDYLD2!CB$4,'[1]INTERNAL PARAMETERS-1'!$B$5:$J$44,3,FALSE)</f>
        <v>0</v>
      </c>
      <c r="CC55" s="44">
        <f>VFDYLD1!CC55*VLOOKUP(VFDYLD2!CC$4,'[1]INTERNAL PARAMETERS-1'!$B$5:$J$44,5,FALSE)*VLOOKUP(VFDYLD2!CC$4,'[1]INTERNAL PARAMETERS-1'!$B$5:$J$44,6,FALSE)*VLOOKUP(VFDYLD2!CC$4,'[1]INTERNAL PARAMETERS-1'!$B$5:$J$44,3,FALSE) + VFDYLD1!CC55*(1-VLOOKUP(VFDYLD2!CC$4,'[1]INTERNAL PARAMETERS-1'!$B$5:$J$44,5,FALSE))*VLOOKUP(VFDYLD2!CC$4,'[1]INTERNAL PARAMETERS-1'!$B$5:$J$44,8,FALSE)*VLOOKUP(VFDYLD2!CC$4,'[1]INTERNAL PARAMETERS-1'!$B$5:$J$44,3,FALSE)</f>
        <v>5.9918474886033097E-5</v>
      </c>
      <c r="CD55" s="44">
        <f>VFDYLD1!CD55*VLOOKUP(VFDYLD2!CD$4,'[1]INTERNAL PARAMETERS-1'!$B$5:$J$44,5,FALSE)*VLOOKUP(VFDYLD2!CD$4,'[1]INTERNAL PARAMETERS-1'!$B$5:$J$44,6,FALSE)*VLOOKUP(VFDYLD2!CD$4,'[1]INTERNAL PARAMETERS-1'!$B$5:$J$44,3,FALSE) + VFDYLD1!CD55*(1-VLOOKUP(VFDYLD2!CD$4,'[1]INTERNAL PARAMETERS-1'!$B$5:$J$44,5,FALSE))*VLOOKUP(VFDYLD2!CD$4,'[1]INTERNAL PARAMETERS-1'!$B$5:$J$44,8,FALSE)*VLOOKUP(VFDYLD2!CD$4,'[1]INTERNAL PARAMETERS-1'!$B$5:$J$44,3,FALSE)</f>
        <v>3.3204861977688285E-4</v>
      </c>
      <c r="CE55" s="44">
        <f>VFDYLD1!CE55*VLOOKUP(VFDYLD2!CE$4,'[1]INTERNAL PARAMETERS-1'!$B$5:$J$44,5,FALSE)*VLOOKUP(VFDYLD2!CE$4,'[1]INTERNAL PARAMETERS-1'!$B$5:$J$44,6,FALSE)*VLOOKUP(VFDYLD2!CE$4,'[1]INTERNAL PARAMETERS-1'!$B$5:$J$44,3,FALSE) + VFDYLD1!CE55*(1-VLOOKUP(VFDYLD2!CE$4,'[1]INTERNAL PARAMETERS-1'!$B$5:$J$44,5,FALSE))*VLOOKUP(VFDYLD2!CE$4,'[1]INTERNAL PARAMETERS-1'!$B$5:$J$44,8,FALSE)*VLOOKUP(VFDYLD2!CE$4,'[1]INTERNAL PARAMETERS-1'!$B$5:$J$44,3,FALSE)</f>
        <v>5.1786262047522481E-4</v>
      </c>
      <c r="CF55" s="44">
        <f>VFDYLD1!CF55*VLOOKUP(VFDYLD2!CF$4,'[1]INTERNAL PARAMETERS-1'!$B$5:$J$44,5,FALSE)*VLOOKUP(VFDYLD2!CF$4,'[1]INTERNAL PARAMETERS-1'!$B$5:$J$44,6,FALSE)*VLOOKUP(VFDYLD2!CF$4,'[1]INTERNAL PARAMETERS-1'!$B$5:$J$44,3,FALSE) + VFDYLD1!CF55*(1-VLOOKUP(VFDYLD2!CF$4,'[1]INTERNAL PARAMETERS-1'!$B$5:$J$44,5,FALSE))*VLOOKUP(VFDYLD2!CF$4,'[1]INTERNAL PARAMETERS-1'!$B$5:$J$44,8,FALSE)*VLOOKUP(VFDYLD2!CF$4,'[1]INTERNAL PARAMETERS-1'!$B$5:$J$44,3,FALSE)</f>
        <v>3.3231254364570742E-4</v>
      </c>
      <c r="CG55" s="44">
        <f>VFDYLD1!CG55*VLOOKUP(VFDYLD2!CG$4,'[1]INTERNAL PARAMETERS-1'!$B$5:$J$44,5,FALSE)*VLOOKUP(VFDYLD2!CG$4,'[1]INTERNAL PARAMETERS-1'!$B$5:$J$44,6,FALSE)*VLOOKUP(VFDYLD2!CG$4,'[1]INTERNAL PARAMETERS-1'!$B$5:$J$44,3,FALSE) + VFDYLD1!CG55*(1-VLOOKUP(VFDYLD2!CG$4,'[1]INTERNAL PARAMETERS-1'!$B$5:$J$44,5,FALSE))*VLOOKUP(VFDYLD2!CG$4,'[1]INTERNAL PARAMETERS-1'!$B$5:$J$44,8,FALSE)*VLOOKUP(VFDYLD2!CG$4,'[1]INTERNAL PARAMETERS-1'!$B$5:$J$44,3,FALSE)</f>
        <v>6.6073496365724296E-5</v>
      </c>
      <c r="CH55" s="43">
        <f>VFDYLD1!CH55*VLOOKUP(VFDYLD2!CH$4,'[1]INTERNAL PARAMETERS-1'!$B$5:$J$44,5,FALSE)*VLOOKUP(VFDYLD2!CH$4,'[1]INTERNAL PARAMETERS-1'!$B$5:$J$44,6,FALSE)*VLOOKUP(VFDYLD2!CH$4,'[1]INTERNAL PARAMETERS-1'!$B$5:$J$44,3,FALSE) + VFDYLD1!CH55*(1-VLOOKUP(VFDYLD2!CH$4,'[1]INTERNAL PARAMETERS-1'!$B$5:$J$44,5,FALSE))*VLOOKUP(VFDYLD2!CH$4,'[1]INTERNAL PARAMETERS-1'!$B$5:$J$44,8,FALSE)*VLOOKUP(VFDYLD2!CH$4,'[1]INTERNAL PARAMETERS-1'!$B$5:$J$44,3,FALSE)</f>
        <v>0</v>
      </c>
      <c r="CJ55" s="45">
        <f t="shared" si="0"/>
        <v>5.2058150686874756</v>
      </c>
      <c r="CK55" s="43">
        <f t="shared" si="1"/>
        <v>0.52984902114806898</v>
      </c>
    </row>
    <row r="56" spans="2:89" x14ac:dyDescent="0.4">
      <c r="B56" s="58" t="s">
        <v>4</v>
      </c>
      <c r="C56" s="57" t="s">
        <v>65</v>
      </c>
      <c r="D56" s="57" t="s">
        <v>49</v>
      </c>
      <c r="E56" s="132">
        <f>VFD!W56</f>
        <v>20.993787056367431</v>
      </c>
      <c r="F56" s="59">
        <f>'[1]INTERNAL PARAMETERS-1'!M20</f>
        <v>12.89</v>
      </c>
      <c r="G56" s="45">
        <f>VFDYLD1!G56*VLOOKUP(VFDYLD2!G$4,'[1]INTERNAL PARAMETERS-1'!$B$5:$J$44,5,FALSE)*VLOOKUP(VFDYLD2!G$4,'[1]INTERNAL PARAMETERS-1'!$B$5:$J$44,7,FALSE)*VFDYLD2!$F56 + VFDYLD1!G56*(1-VLOOKUP(VFDYLD2!G$4,'[1]INTERNAL PARAMETERS-1'!$B$5:$J$44,5,FALSE))*VLOOKUP(VFDYLD2!G$4,'[1]INTERNAL PARAMETERS-1'!$B$5:$J$44,9,FALSE)*VFDYLD2!$F56</f>
        <v>0.54066424109634437</v>
      </c>
      <c r="H56" s="44">
        <f>VFDYLD1!H56*VLOOKUP(VFDYLD2!H$4,'[1]INTERNAL PARAMETERS-1'!$B$5:$J$44,5,FALSE)*VLOOKUP(VFDYLD2!H$4,'[1]INTERNAL PARAMETERS-1'!$B$5:$J$44,7,FALSE)*VFDYLD2!$F56 + VFDYLD1!H56*(1-VLOOKUP(VFDYLD2!H$4,'[1]INTERNAL PARAMETERS-1'!$B$5:$J$44,5,FALSE))*VLOOKUP(VFDYLD2!H$4,'[1]INTERNAL PARAMETERS-1'!$B$5:$J$44,9,FALSE)*VFDYLD2!$F56</f>
        <v>0.2988791258214249</v>
      </c>
      <c r="I56" s="44">
        <f>VFDYLD1!I56*VLOOKUP(VFDYLD2!I$4,'[1]INTERNAL PARAMETERS-1'!$B$5:$J$44,5,FALSE)*VLOOKUP(VFDYLD2!I$4,'[1]INTERNAL PARAMETERS-1'!$B$5:$J$44,7,FALSE)*VFDYLD2!$F56 + VFDYLD1!I56*(1-VLOOKUP(VFDYLD2!I$4,'[1]INTERNAL PARAMETERS-1'!$B$5:$J$44,5,FALSE))*VLOOKUP(VFDYLD2!I$4,'[1]INTERNAL PARAMETERS-1'!$B$5:$J$44,9,FALSE)*VFDYLD2!$F56</f>
        <v>0.65093684115319417</v>
      </c>
      <c r="J56" s="44">
        <f>VFDYLD1!J56*VLOOKUP(VFDYLD2!J$4,'[1]INTERNAL PARAMETERS-1'!$B$5:$J$44,5,FALSE)*VLOOKUP(VFDYLD2!J$4,'[1]INTERNAL PARAMETERS-1'!$B$5:$J$44,7,FALSE)*VFDYLD2!$F56 + VFDYLD1!J56*(1-VLOOKUP(VFDYLD2!J$4,'[1]INTERNAL PARAMETERS-1'!$B$5:$J$44,5,FALSE))*VLOOKUP(VFDYLD2!J$4,'[1]INTERNAL PARAMETERS-1'!$B$5:$J$44,9,FALSE)*VFDYLD2!$F56</f>
        <v>0</v>
      </c>
      <c r="K56" s="44">
        <f>VFDYLD1!K56*VLOOKUP(VFDYLD2!K$4,'[1]INTERNAL PARAMETERS-1'!$B$5:$J$44,5,FALSE)*VLOOKUP(VFDYLD2!K$4,'[1]INTERNAL PARAMETERS-1'!$B$5:$J$44,7,FALSE)*VFDYLD2!$F56 + VFDYLD1!K56*(1-VLOOKUP(VFDYLD2!K$4,'[1]INTERNAL PARAMETERS-1'!$B$5:$J$44,5,FALSE))*VLOOKUP(VFDYLD2!K$4,'[1]INTERNAL PARAMETERS-1'!$B$5:$J$44,9,FALSE)*VFDYLD2!$F56</f>
        <v>0</v>
      </c>
      <c r="L56" s="44">
        <f>VFDYLD1!L56*VLOOKUP(VFDYLD2!L$4,'[1]INTERNAL PARAMETERS-1'!$B$5:$J$44,5,FALSE)*VLOOKUP(VFDYLD2!L$4,'[1]INTERNAL PARAMETERS-1'!$B$5:$J$44,7,FALSE)*VFDYLD2!$F56 + VFDYLD1!L56*(1-VLOOKUP(VFDYLD2!L$4,'[1]INTERNAL PARAMETERS-1'!$B$5:$J$44,5,FALSE))*VLOOKUP(VFDYLD2!L$4,'[1]INTERNAL PARAMETERS-1'!$B$5:$J$44,9,FALSE)*VFDYLD2!$F56</f>
        <v>0</v>
      </c>
      <c r="M56" s="44">
        <f>VFDYLD1!M56*VLOOKUP(VFDYLD2!M$4,'[1]INTERNAL PARAMETERS-1'!$B$5:$J$44,5,FALSE)*VLOOKUP(VFDYLD2!M$4,'[1]INTERNAL PARAMETERS-1'!$B$5:$J$44,7,FALSE)*VFDYLD2!$F56 + VFDYLD1!M56*(1-VLOOKUP(VFDYLD2!M$4,'[1]INTERNAL PARAMETERS-1'!$B$5:$J$44,5,FALSE))*VLOOKUP(VFDYLD2!M$4,'[1]INTERNAL PARAMETERS-1'!$B$5:$J$44,9,FALSE)*VFDYLD2!$F56</f>
        <v>0.12990748045454109</v>
      </c>
      <c r="N56" s="44">
        <f>VFDYLD1!N56*VLOOKUP(VFDYLD2!N$4,'[1]INTERNAL PARAMETERS-1'!$B$5:$J$44,5,FALSE)*VLOOKUP(VFDYLD2!N$4,'[1]INTERNAL PARAMETERS-1'!$B$5:$J$44,7,FALSE)*VFDYLD2!$F56 + VFDYLD1!N56*(1-VLOOKUP(VFDYLD2!N$4,'[1]INTERNAL PARAMETERS-1'!$B$5:$J$44,5,FALSE))*VLOOKUP(VFDYLD2!N$4,'[1]INTERNAL PARAMETERS-1'!$B$5:$J$44,9,FALSE)*VFDYLD2!$F56</f>
        <v>1.7211467128746139E-3</v>
      </c>
      <c r="O56" s="44">
        <f>VFDYLD1!O56*VLOOKUP(VFDYLD2!O$4,'[1]INTERNAL PARAMETERS-1'!$B$5:$J$44,5,FALSE)*VLOOKUP(VFDYLD2!O$4,'[1]INTERNAL PARAMETERS-1'!$B$5:$J$44,7,FALSE)*VFDYLD2!$F56 + VFDYLD1!O56*(1-VLOOKUP(VFDYLD2!O$4,'[1]INTERNAL PARAMETERS-1'!$B$5:$J$44,5,FALSE))*VLOOKUP(VFDYLD2!O$4,'[1]INTERNAL PARAMETERS-1'!$B$5:$J$44,9,FALSE)*VFDYLD2!$F56</f>
        <v>0</v>
      </c>
      <c r="P56" s="44">
        <f>VFDYLD1!P56*VLOOKUP(VFDYLD2!P$4,'[1]INTERNAL PARAMETERS-1'!$B$5:$J$44,5,FALSE)*VLOOKUP(VFDYLD2!P$4,'[1]INTERNAL PARAMETERS-1'!$B$5:$J$44,7,FALSE)*VFDYLD2!$F56 + VFDYLD1!P56*(1-VLOOKUP(VFDYLD2!P$4,'[1]INTERNAL PARAMETERS-1'!$B$5:$J$44,5,FALSE))*VLOOKUP(VFDYLD2!P$4,'[1]INTERNAL PARAMETERS-1'!$B$5:$J$44,9,FALSE)*VFDYLD2!$F56</f>
        <v>0</v>
      </c>
      <c r="Q56" s="44">
        <f>VFDYLD1!Q56*VLOOKUP(VFDYLD2!Q$4,'[1]INTERNAL PARAMETERS-1'!$B$5:$J$44,5,FALSE)*VLOOKUP(VFDYLD2!Q$4,'[1]INTERNAL PARAMETERS-1'!$B$5:$J$44,7,FALSE)*VFDYLD2!$F56 + VFDYLD1!Q56*(1-VLOOKUP(VFDYLD2!Q$4,'[1]INTERNAL PARAMETERS-1'!$B$5:$J$44,5,FALSE))*VLOOKUP(VFDYLD2!Q$4,'[1]INTERNAL PARAMETERS-1'!$B$5:$J$44,9,FALSE)*VFDYLD2!$F56</f>
        <v>0</v>
      </c>
      <c r="R56" s="44">
        <f>VFDYLD1!R56*VLOOKUP(VFDYLD2!R$4,'[1]INTERNAL PARAMETERS-1'!$B$5:$J$44,5,FALSE)*VLOOKUP(VFDYLD2!R$4,'[1]INTERNAL PARAMETERS-1'!$B$5:$J$44,7,FALSE)*VFDYLD2!$F56 + VFDYLD1!R56*(1-VLOOKUP(VFDYLD2!R$4,'[1]INTERNAL PARAMETERS-1'!$B$5:$J$44,5,FALSE))*VLOOKUP(VFDYLD2!R$4,'[1]INTERNAL PARAMETERS-1'!$B$5:$J$44,9,FALSE)*VFDYLD2!$F56</f>
        <v>0</v>
      </c>
      <c r="S56" s="44">
        <f>VFDYLD1!S56*VLOOKUP(VFDYLD2!S$4,'[1]INTERNAL PARAMETERS-1'!$B$5:$J$44,5,FALSE)*VLOOKUP(VFDYLD2!S$4,'[1]INTERNAL PARAMETERS-1'!$B$5:$J$44,7,FALSE)*VFDYLD2!$F56 + VFDYLD1!S56*(1-VLOOKUP(VFDYLD2!S$4,'[1]INTERNAL PARAMETERS-1'!$B$5:$J$44,5,FALSE))*VLOOKUP(VFDYLD2!S$4,'[1]INTERNAL PARAMETERS-1'!$B$5:$J$44,9,FALSE)*VFDYLD2!$F56</f>
        <v>6.3006236438664917E-2</v>
      </c>
      <c r="T56" s="44">
        <f>VFDYLD1!T56*VLOOKUP(VFDYLD2!T$4,'[1]INTERNAL PARAMETERS-1'!$B$5:$J$44,5,FALSE)*VLOOKUP(VFDYLD2!T$4,'[1]INTERNAL PARAMETERS-1'!$B$5:$J$44,7,FALSE)*VFDYLD2!$F56 + VFDYLD1!T56*(1-VLOOKUP(VFDYLD2!T$4,'[1]INTERNAL PARAMETERS-1'!$B$5:$J$44,5,FALSE))*VLOOKUP(VFDYLD2!T$4,'[1]INTERNAL PARAMETERS-1'!$B$5:$J$44,9,FALSE)*VFDYLD2!$F56</f>
        <v>2.2030623802812024E-2</v>
      </c>
      <c r="U56" s="44">
        <f>VFDYLD1!U56*VLOOKUP(VFDYLD2!U$4,'[1]INTERNAL PARAMETERS-1'!$B$5:$J$44,5,FALSE)*VLOOKUP(VFDYLD2!U$4,'[1]INTERNAL PARAMETERS-1'!$B$5:$J$44,7,FALSE)*VFDYLD2!$F56 + VFDYLD1!U56*(1-VLOOKUP(VFDYLD2!U$4,'[1]INTERNAL PARAMETERS-1'!$B$5:$J$44,5,FALSE))*VLOOKUP(VFDYLD2!U$4,'[1]INTERNAL PARAMETERS-1'!$B$5:$J$44,9,FALSE)*VFDYLD2!$F56</f>
        <v>6.2234218823913031E-3</v>
      </c>
      <c r="V56" s="44">
        <f>VFDYLD1!V56*VLOOKUP(VFDYLD2!V$4,'[1]INTERNAL PARAMETERS-1'!$B$5:$J$44,5,FALSE)*VLOOKUP(VFDYLD2!V$4,'[1]INTERNAL PARAMETERS-1'!$B$5:$J$44,7,FALSE)*VFDYLD2!$F56 + VFDYLD1!V56*(1-VLOOKUP(VFDYLD2!V$4,'[1]INTERNAL PARAMETERS-1'!$B$5:$J$44,5,FALSE))*VLOOKUP(VFDYLD2!V$4,'[1]INTERNAL PARAMETERS-1'!$B$5:$J$44,9,FALSE)*VFDYLD2!$F56</f>
        <v>0.10264918995584195</v>
      </c>
      <c r="W56" s="44">
        <f>VFDYLD1!W56*VLOOKUP(VFDYLD2!W$4,'[1]INTERNAL PARAMETERS-1'!$B$5:$J$44,5,FALSE)*VLOOKUP(VFDYLD2!W$4,'[1]INTERNAL PARAMETERS-1'!$B$5:$J$44,7,FALSE)*VFDYLD2!$F56 + VFDYLD1!W56*(1-VLOOKUP(VFDYLD2!W$4,'[1]INTERNAL PARAMETERS-1'!$B$5:$J$44,5,FALSE))*VLOOKUP(VFDYLD2!W$4,'[1]INTERNAL PARAMETERS-1'!$B$5:$J$44,9,FALSE)*VFDYLD2!$F56</f>
        <v>0</v>
      </c>
      <c r="X56" s="44">
        <f>VFDYLD1!X56*VLOOKUP(VFDYLD2!X$4,'[1]INTERNAL PARAMETERS-1'!$B$5:$J$44,5,FALSE)*VLOOKUP(VFDYLD2!X$4,'[1]INTERNAL PARAMETERS-1'!$B$5:$J$44,7,FALSE)*VFDYLD2!$F56 + VFDYLD1!X56*(1-VLOOKUP(VFDYLD2!X$4,'[1]INTERNAL PARAMETERS-1'!$B$5:$J$44,5,FALSE))*VLOOKUP(VFDYLD2!X$4,'[1]INTERNAL PARAMETERS-1'!$B$5:$J$44,9,FALSE)*VFDYLD2!$F56</f>
        <v>0</v>
      </c>
      <c r="Y56" s="44">
        <f>VFDYLD1!Y56*VLOOKUP(VFDYLD2!Y$4,'[1]INTERNAL PARAMETERS-1'!$B$5:$J$44,5,FALSE)*VLOOKUP(VFDYLD2!Y$4,'[1]INTERNAL PARAMETERS-1'!$B$5:$J$44,7,FALSE)*VFDYLD2!$F56 + VFDYLD1!Y56*(1-VLOOKUP(VFDYLD2!Y$4,'[1]INTERNAL PARAMETERS-1'!$B$5:$J$44,5,FALSE))*VLOOKUP(VFDYLD2!Y$4,'[1]INTERNAL PARAMETERS-1'!$B$5:$J$44,9,FALSE)*VFDYLD2!$F56</f>
        <v>0</v>
      </c>
      <c r="Z56" s="44">
        <f>VFDYLD1!Z56*VLOOKUP(VFDYLD2!Z$4,'[1]INTERNAL PARAMETERS-1'!$B$5:$J$44,5,FALSE)*VLOOKUP(VFDYLD2!Z$4,'[1]INTERNAL PARAMETERS-1'!$B$5:$J$44,7,FALSE)*VFDYLD2!$F56 + VFDYLD1!Z56*(1-VLOOKUP(VFDYLD2!Z$4,'[1]INTERNAL PARAMETERS-1'!$B$5:$J$44,5,FALSE))*VLOOKUP(VFDYLD2!Z$4,'[1]INTERNAL PARAMETERS-1'!$B$5:$J$44,9,FALSE)*VFDYLD2!$F56</f>
        <v>0</v>
      </c>
      <c r="AA56" s="44">
        <f>VFDYLD1!AA56*VLOOKUP(VFDYLD2!AA$4,'[1]INTERNAL PARAMETERS-1'!$B$5:$J$44,5,FALSE)*VLOOKUP(VFDYLD2!AA$4,'[1]INTERNAL PARAMETERS-1'!$B$5:$J$44,7,FALSE)*VFDYLD2!$F56 + VFDYLD1!AA56*(1-VLOOKUP(VFDYLD2!AA$4,'[1]INTERNAL PARAMETERS-1'!$B$5:$J$44,5,FALSE))*VLOOKUP(VFDYLD2!AA$4,'[1]INTERNAL PARAMETERS-1'!$B$5:$J$44,9,FALSE)*VFDYLD2!$F56</f>
        <v>0</v>
      </c>
      <c r="AB56" s="44">
        <f>VFDYLD1!AB56*VLOOKUP(VFDYLD2!AB$4,'[1]INTERNAL PARAMETERS-1'!$B$5:$J$44,5,FALSE)*VLOOKUP(VFDYLD2!AB$4,'[1]INTERNAL PARAMETERS-1'!$B$5:$J$44,7,FALSE)*VFDYLD2!$F56 + VFDYLD1!AB56*(1-VLOOKUP(VFDYLD2!AB$4,'[1]INTERNAL PARAMETERS-1'!$B$5:$J$44,5,FALSE))*VLOOKUP(VFDYLD2!AB$4,'[1]INTERNAL PARAMETERS-1'!$B$5:$J$44,9,FALSE)*VFDYLD2!$F56</f>
        <v>0</v>
      </c>
      <c r="AC56" s="44">
        <f>VFDYLD1!AC56*VLOOKUP(VFDYLD2!AC$4,'[1]INTERNAL PARAMETERS-1'!$B$5:$J$44,5,FALSE)*VLOOKUP(VFDYLD2!AC$4,'[1]INTERNAL PARAMETERS-1'!$B$5:$J$44,7,FALSE)*VFDYLD2!$F56 + VFDYLD1!AC56*(1-VLOOKUP(VFDYLD2!AC$4,'[1]INTERNAL PARAMETERS-1'!$B$5:$J$44,5,FALSE))*VLOOKUP(VFDYLD2!AC$4,'[1]INTERNAL PARAMETERS-1'!$B$5:$J$44,9,FALSE)*VFDYLD2!$F56</f>
        <v>0</v>
      </c>
      <c r="AD56" s="44">
        <f>VFDYLD1!AD56*VLOOKUP(VFDYLD2!AD$4,'[1]INTERNAL PARAMETERS-1'!$B$5:$J$44,5,FALSE)*VLOOKUP(VFDYLD2!AD$4,'[1]INTERNAL PARAMETERS-1'!$B$5:$J$44,7,FALSE)*VFDYLD2!$F56 + VFDYLD1!AD56*(1-VLOOKUP(VFDYLD2!AD$4,'[1]INTERNAL PARAMETERS-1'!$B$5:$J$44,5,FALSE))*VLOOKUP(VFDYLD2!AD$4,'[1]INTERNAL PARAMETERS-1'!$B$5:$J$44,9,FALSE)*VFDYLD2!$F56</f>
        <v>0</v>
      </c>
      <c r="AE56" s="44">
        <f>VFDYLD1!AE56*VLOOKUP(VFDYLD2!AE$4,'[1]INTERNAL PARAMETERS-1'!$B$5:$J$44,5,FALSE)*VLOOKUP(VFDYLD2!AE$4,'[1]INTERNAL PARAMETERS-1'!$B$5:$J$44,7,FALSE)*VFDYLD2!$F56 + VFDYLD1!AE56*(1-VLOOKUP(VFDYLD2!AE$4,'[1]INTERNAL PARAMETERS-1'!$B$5:$J$44,5,FALSE))*VLOOKUP(VFDYLD2!AE$4,'[1]INTERNAL PARAMETERS-1'!$B$5:$J$44,9,FALSE)*VFDYLD2!$F56</f>
        <v>0</v>
      </c>
      <c r="AF56" s="44">
        <f>VFDYLD1!AF56*VLOOKUP(VFDYLD2!AF$4,'[1]INTERNAL PARAMETERS-1'!$B$5:$J$44,5,FALSE)*VLOOKUP(VFDYLD2!AF$4,'[1]INTERNAL PARAMETERS-1'!$B$5:$J$44,7,FALSE)*VFDYLD2!$F56 + VFDYLD1!AF56*(1-VLOOKUP(VFDYLD2!AF$4,'[1]INTERNAL PARAMETERS-1'!$B$5:$J$44,5,FALSE))*VLOOKUP(VFDYLD2!AF$4,'[1]INTERNAL PARAMETERS-1'!$B$5:$J$44,9,FALSE)*VFDYLD2!$F56</f>
        <v>0</v>
      </c>
      <c r="AG56" s="44">
        <f>VFDYLD1!AG56*VLOOKUP(VFDYLD2!AG$4,'[1]INTERNAL PARAMETERS-1'!$B$5:$J$44,5,FALSE)*VLOOKUP(VFDYLD2!AG$4,'[1]INTERNAL PARAMETERS-1'!$B$5:$J$44,7,FALSE)*VFDYLD2!$F56 + VFDYLD1!AG56*(1-VLOOKUP(VFDYLD2!AG$4,'[1]INTERNAL PARAMETERS-1'!$B$5:$J$44,5,FALSE))*VLOOKUP(VFDYLD2!AG$4,'[1]INTERNAL PARAMETERS-1'!$B$5:$J$44,9,FALSE)*VFDYLD2!$F56</f>
        <v>0</v>
      </c>
      <c r="AH56" s="44">
        <f>VFDYLD1!AH56*VLOOKUP(VFDYLD2!AH$4,'[1]INTERNAL PARAMETERS-1'!$B$5:$J$44,5,FALSE)*VLOOKUP(VFDYLD2!AH$4,'[1]INTERNAL PARAMETERS-1'!$B$5:$J$44,7,FALSE)*VFDYLD2!$F56 + VFDYLD1!AH56*(1-VLOOKUP(VFDYLD2!AH$4,'[1]INTERNAL PARAMETERS-1'!$B$5:$J$44,5,FALSE))*VLOOKUP(VFDYLD2!AH$4,'[1]INTERNAL PARAMETERS-1'!$B$5:$J$44,9,FALSE)*VFDYLD2!$F56</f>
        <v>0</v>
      </c>
      <c r="AI56" s="44">
        <f>VFDYLD1!AI56*VLOOKUP(VFDYLD2!AI$4,'[1]INTERNAL PARAMETERS-1'!$B$5:$J$44,5,FALSE)*VLOOKUP(VFDYLD2!AI$4,'[1]INTERNAL PARAMETERS-1'!$B$5:$J$44,7,FALSE)*VFDYLD2!$F56 + VFDYLD1!AI56*(1-VLOOKUP(VFDYLD2!AI$4,'[1]INTERNAL PARAMETERS-1'!$B$5:$J$44,5,FALSE))*VLOOKUP(VFDYLD2!AI$4,'[1]INTERNAL PARAMETERS-1'!$B$5:$J$44,9,FALSE)*VFDYLD2!$F56</f>
        <v>1.3768632483166596E-3</v>
      </c>
      <c r="AJ56" s="44">
        <f>VFDYLD1!AJ56*VLOOKUP(VFDYLD2!AJ$4,'[1]INTERNAL PARAMETERS-1'!$B$5:$J$44,5,FALSE)*VLOOKUP(VFDYLD2!AJ$4,'[1]INTERNAL PARAMETERS-1'!$B$5:$J$44,7,FALSE)*VFDYLD2!$F56 + VFDYLD1!AJ56*(1-VLOOKUP(VFDYLD2!AJ$4,'[1]INTERNAL PARAMETERS-1'!$B$5:$J$44,5,FALSE))*VLOOKUP(VFDYLD2!AJ$4,'[1]INTERNAL PARAMETERS-1'!$B$5:$J$44,9,FALSE)*VFDYLD2!$F56</f>
        <v>3.5798444456233156E-3</v>
      </c>
      <c r="AK56" s="44">
        <f>VFDYLD1!AK56*VLOOKUP(VFDYLD2!AK$4,'[1]INTERNAL PARAMETERS-1'!$B$5:$J$44,5,FALSE)*VLOOKUP(VFDYLD2!AK$4,'[1]INTERNAL PARAMETERS-1'!$B$5:$J$44,7,FALSE)*VFDYLD2!$F56 + VFDYLD1!AK56*(1-VLOOKUP(VFDYLD2!AK$4,'[1]INTERNAL PARAMETERS-1'!$B$5:$J$44,5,FALSE))*VLOOKUP(VFDYLD2!AK$4,'[1]INTERNAL PARAMETERS-1'!$B$5:$J$44,9,FALSE)*VFDYLD2!$F56</f>
        <v>0</v>
      </c>
      <c r="AL56" s="44">
        <f>VFDYLD1!AL56*VLOOKUP(VFDYLD2!AL$4,'[1]INTERNAL PARAMETERS-1'!$B$5:$J$44,5,FALSE)*VLOOKUP(VFDYLD2!AL$4,'[1]INTERNAL PARAMETERS-1'!$B$5:$J$44,7,FALSE)*VFDYLD2!$F56 + VFDYLD1!AL56*(1-VLOOKUP(VFDYLD2!AL$4,'[1]INTERNAL PARAMETERS-1'!$B$5:$J$44,5,FALSE))*VLOOKUP(VFDYLD2!AL$4,'[1]INTERNAL PARAMETERS-1'!$B$5:$J$44,9,FALSE)*VFDYLD2!$F56</f>
        <v>0</v>
      </c>
      <c r="AM56" s="44">
        <f>VFDYLD1!AM56*VLOOKUP(VFDYLD2!AM$4,'[1]INTERNAL PARAMETERS-1'!$B$5:$J$44,5,FALSE)*VLOOKUP(VFDYLD2!AM$4,'[1]INTERNAL PARAMETERS-1'!$B$5:$J$44,7,FALSE)*VFDYLD2!$F56 + VFDYLD1!AM56*(1-VLOOKUP(VFDYLD2!AM$4,'[1]INTERNAL PARAMETERS-1'!$B$5:$J$44,5,FALSE))*VLOOKUP(VFDYLD2!AM$4,'[1]INTERNAL PARAMETERS-1'!$B$5:$J$44,9,FALSE)*VFDYLD2!$F56</f>
        <v>0</v>
      </c>
      <c r="AN56" s="44">
        <f>VFDYLD1!AN56*VLOOKUP(VFDYLD2!AN$4,'[1]INTERNAL PARAMETERS-1'!$B$5:$J$44,5,FALSE)*VLOOKUP(VFDYLD2!AN$4,'[1]INTERNAL PARAMETERS-1'!$B$5:$J$44,7,FALSE)*VFDYLD2!$F56 + VFDYLD1!AN56*(1-VLOOKUP(VFDYLD2!AN$4,'[1]INTERNAL PARAMETERS-1'!$B$5:$J$44,5,FALSE))*VLOOKUP(VFDYLD2!AN$4,'[1]INTERNAL PARAMETERS-1'!$B$5:$J$44,9,FALSE)*VFDYLD2!$F56</f>
        <v>0</v>
      </c>
      <c r="AO56" s="44">
        <f>VFDYLD1!AO56*VLOOKUP(VFDYLD2!AO$4,'[1]INTERNAL PARAMETERS-1'!$B$5:$J$44,5,FALSE)*VLOOKUP(VFDYLD2!AO$4,'[1]INTERNAL PARAMETERS-1'!$B$5:$J$44,7,FALSE)*VFDYLD2!$F56 + VFDYLD1!AO56*(1-VLOOKUP(VFDYLD2!AO$4,'[1]INTERNAL PARAMETERS-1'!$B$5:$J$44,5,FALSE))*VLOOKUP(VFDYLD2!AO$4,'[1]INTERNAL PARAMETERS-1'!$B$5:$J$44,9,FALSE)*VFDYLD2!$F56</f>
        <v>0</v>
      </c>
      <c r="AP56" s="44">
        <f>VFDYLD1!AP56*VLOOKUP(VFDYLD2!AP$4,'[1]INTERNAL PARAMETERS-1'!$B$5:$J$44,5,FALSE)*VLOOKUP(VFDYLD2!AP$4,'[1]INTERNAL PARAMETERS-1'!$B$5:$J$44,7,FALSE)*VFDYLD2!$F56 + VFDYLD1!AP56*(1-VLOOKUP(VFDYLD2!AP$4,'[1]INTERNAL PARAMETERS-1'!$B$5:$J$44,5,FALSE))*VLOOKUP(VFDYLD2!AP$4,'[1]INTERNAL PARAMETERS-1'!$B$5:$J$44,9,FALSE)*VFDYLD2!$F56</f>
        <v>0</v>
      </c>
      <c r="AQ56" s="44">
        <f>VFDYLD1!AQ56*VLOOKUP(VFDYLD2!AQ$4,'[1]INTERNAL PARAMETERS-1'!$B$5:$J$44,5,FALSE)*VLOOKUP(VFDYLD2!AQ$4,'[1]INTERNAL PARAMETERS-1'!$B$5:$J$44,7,FALSE)*VFDYLD2!$F56 + VFDYLD1!AQ56*(1-VLOOKUP(VFDYLD2!AQ$4,'[1]INTERNAL PARAMETERS-1'!$B$5:$J$44,5,FALSE))*VLOOKUP(VFDYLD2!AQ$4,'[1]INTERNAL PARAMETERS-1'!$B$5:$J$44,9,FALSE)*VFDYLD2!$F56</f>
        <v>0</v>
      </c>
      <c r="AR56" s="44">
        <f>VFDYLD1!AR56*VLOOKUP(VFDYLD2!AR$4,'[1]INTERNAL PARAMETERS-1'!$B$5:$J$44,5,FALSE)*VLOOKUP(VFDYLD2!AR$4,'[1]INTERNAL PARAMETERS-1'!$B$5:$J$44,7,FALSE)*VFDYLD2!$F56 + VFDYLD1!AR56*(1-VLOOKUP(VFDYLD2!AR$4,'[1]INTERNAL PARAMETERS-1'!$B$5:$J$44,5,FALSE))*VLOOKUP(VFDYLD2!AR$4,'[1]INTERNAL PARAMETERS-1'!$B$5:$J$44,9,FALSE)*VFDYLD2!$F56</f>
        <v>0</v>
      </c>
      <c r="AS56" s="44">
        <f>VFDYLD1!AS56*VLOOKUP(VFDYLD2!AS$4,'[1]INTERNAL PARAMETERS-1'!$B$5:$J$44,5,FALSE)*VLOOKUP(VFDYLD2!AS$4,'[1]INTERNAL PARAMETERS-1'!$B$5:$J$44,7,FALSE)*VFDYLD2!$F56 + VFDYLD1!AS56*(1-VLOOKUP(VFDYLD2!AS$4,'[1]INTERNAL PARAMETERS-1'!$B$5:$J$44,5,FALSE))*VLOOKUP(VFDYLD2!AS$4,'[1]INTERNAL PARAMETERS-1'!$B$5:$J$44,9,FALSE)*VFDYLD2!$F56</f>
        <v>0</v>
      </c>
      <c r="AT56" s="43">
        <f>VFDYLD1!AT56*VLOOKUP(VFDYLD2!AT$4,'[1]INTERNAL PARAMETERS-1'!$B$5:$J$44,5,FALSE)*VLOOKUP(VFDYLD2!AT$4,'[1]INTERNAL PARAMETERS-1'!$B$5:$J$44,7,FALSE)*VFDYLD2!$F56 + VFDYLD1!AT56*(1-VLOOKUP(VFDYLD2!AT$4,'[1]INTERNAL PARAMETERS-1'!$B$5:$J$44,5,FALSE))*VLOOKUP(VFDYLD2!AT$4,'[1]INTERNAL PARAMETERS-1'!$B$5:$J$44,9,FALSE)*VFDYLD2!$F56</f>
        <v>0</v>
      </c>
      <c r="AU56" s="45">
        <f>VFDYLD1!AU56*VLOOKUP(VFDYLD2!AU$4,'[1]INTERNAL PARAMETERS-1'!$B$5:$J$44,5,FALSE)*VLOOKUP(VFDYLD2!AU$4,'[1]INTERNAL PARAMETERS-1'!$B$5:$J$44,6,FALSE)*VLOOKUP(VFDYLD2!AU$4,'[1]INTERNAL PARAMETERS-1'!$B$5:$J$44,3,FALSE) + VFDYLD1!AU56*(1-VLOOKUP(VFDYLD2!AU$4,'[1]INTERNAL PARAMETERS-1'!$B$5:$J$44,5,FALSE))*VLOOKUP(VFDYLD2!AU$4,'[1]INTERNAL PARAMETERS-1'!$B$5:$J$44,8,FALSE)*VLOOKUP(VFDYLD2!AU$4,'[1]INTERNAL PARAMETERS-1'!$B$5:$J$44,3,FALSE)</f>
        <v>0</v>
      </c>
      <c r="AV56" s="44">
        <f>VFDYLD1!AV56*VLOOKUP(VFDYLD2!AV$4,'[1]INTERNAL PARAMETERS-1'!$B$5:$J$44,5,FALSE)*VLOOKUP(VFDYLD2!AV$4,'[1]INTERNAL PARAMETERS-1'!$B$5:$J$44,6,FALSE)*VLOOKUP(VFDYLD2!AV$4,'[1]INTERNAL PARAMETERS-1'!$B$5:$J$44,3,FALSE) + VFDYLD1!AV56*(1-VLOOKUP(VFDYLD2!AV$4,'[1]INTERNAL PARAMETERS-1'!$B$5:$J$44,5,FALSE))*VLOOKUP(VFDYLD2!AV$4,'[1]INTERNAL PARAMETERS-1'!$B$5:$J$44,8,FALSE)*VLOOKUP(VFDYLD2!AV$4,'[1]INTERNAL PARAMETERS-1'!$B$5:$J$44,3,FALSE)</f>
        <v>0</v>
      </c>
      <c r="AW56" s="44">
        <f>VFDYLD1!AW56*VLOOKUP(VFDYLD2!AW$4,'[1]INTERNAL PARAMETERS-1'!$B$5:$J$44,5,FALSE)*VLOOKUP(VFDYLD2!AW$4,'[1]INTERNAL PARAMETERS-1'!$B$5:$J$44,6,FALSE)*VLOOKUP(VFDYLD2!AW$4,'[1]INTERNAL PARAMETERS-1'!$B$5:$J$44,3,FALSE) + VFDYLD1!AW56*(1-VLOOKUP(VFDYLD2!AW$4,'[1]INTERNAL PARAMETERS-1'!$B$5:$J$44,5,FALSE))*VLOOKUP(VFDYLD2!AW$4,'[1]INTERNAL PARAMETERS-1'!$B$5:$J$44,8,FALSE)*VLOOKUP(VFDYLD2!AW$4,'[1]INTERNAL PARAMETERS-1'!$B$5:$J$44,3,FALSE)</f>
        <v>5.9623461917294E-2</v>
      </c>
      <c r="AX56" s="44">
        <f>VFDYLD1!AX56*VLOOKUP(VFDYLD2!AX$4,'[1]INTERNAL PARAMETERS-1'!$B$5:$J$44,5,FALSE)*VLOOKUP(VFDYLD2!AX$4,'[1]INTERNAL PARAMETERS-1'!$B$5:$J$44,6,FALSE)*VLOOKUP(VFDYLD2!AX$4,'[1]INTERNAL PARAMETERS-1'!$B$5:$J$44,3,FALSE) + VFDYLD1!AX56*(1-VLOOKUP(VFDYLD2!AX$4,'[1]INTERNAL PARAMETERS-1'!$B$5:$J$44,5,FALSE))*VLOOKUP(VFDYLD2!AX$4,'[1]INTERNAL PARAMETERS-1'!$B$5:$J$44,8,FALSE)*VLOOKUP(VFDYLD2!AX$4,'[1]INTERNAL PARAMETERS-1'!$B$5:$J$44,3,FALSE)</f>
        <v>0</v>
      </c>
      <c r="AY56" s="44">
        <f>VFDYLD1!AY56*VLOOKUP(VFDYLD2!AY$4,'[1]INTERNAL PARAMETERS-1'!$B$5:$J$44,5,FALSE)*VLOOKUP(VFDYLD2!AY$4,'[1]INTERNAL PARAMETERS-1'!$B$5:$J$44,6,FALSE)*VLOOKUP(VFDYLD2!AY$4,'[1]INTERNAL PARAMETERS-1'!$B$5:$J$44,3,FALSE) + VFDYLD1!AY56*(1-VLOOKUP(VFDYLD2!AY$4,'[1]INTERNAL PARAMETERS-1'!$B$5:$J$44,5,FALSE))*VLOOKUP(VFDYLD2!AY$4,'[1]INTERNAL PARAMETERS-1'!$B$5:$J$44,8,FALSE)*VLOOKUP(VFDYLD2!AY$4,'[1]INTERNAL PARAMETERS-1'!$B$5:$J$44,3,FALSE)</f>
        <v>0</v>
      </c>
      <c r="AZ56" s="44">
        <f>VFDYLD1!AZ56*VLOOKUP(VFDYLD2!AZ$4,'[1]INTERNAL PARAMETERS-1'!$B$5:$J$44,5,FALSE)*VLOOKUP(VFDYLD2!AZ$4,'[1]INTERNAL PARAMETERS-1'!$B$5:$J$44,6,FALSE)*VLOOKUP(VFDYLD2!AZ$4,'[1]INTERNAL PARAMETERS-1'!$B$5:$J$44,3,FALSE) + VFDYLD1!AZ56*(1-VLOOKUP(VFDYLD2!AZ$4,'[1]INTERNAL PARAMETERS-1'!$B$5:$J$44,5,FALSE))*VLOOKUP(VFDYLD2!AZ$4,'[1]INTERNAL PARAMETERS-1'!$B$5:$J$44,8,FALSE)*VLOOKUP(VFDYLD2!AZ$4,'[1]INTERNAL PARAMETERS-1'!$B$5:$J$44,3,FALSE)</f>
        <v>0</v>
      </c>
      <c r="BA56" s="44">
        <f>VFDYLD1!BA56*VLOOKUP(VFDYLD2!BA$4,'[1]INTERNAL PARAMETERS-1'!$B$5:$J$44,5,FALSE)*VLOOKUP(VFDYLD2!BA$4,'[1]INTERNAL PARAMETERS-1'!$B$5:$J$44,6,FALSE)*VLOOKUP(VFDYLD2!BA$4,'[1]INTERNAL PARAMETERS-1'!$B$5:$J$44,3,FALSE) + VFDYLD1!BA56*(1-VLOOKUP(VFDYLD2!BA$4,'[1]INTERNAL PARAMETERS-1'!$B$5:$J$44,5,FALSE))*VLOOKUP(VFDYLD2!BA$4,'[1]INTERNAL PARAMETERS-1'!$B$5:$J$44,8,FALSE)*VLOOKUP(VFDYLD2!BA$4,'[1]INTERNAL PARAMETERS-1'!$B$5:$J$44,3,FALSE)</f>
        <v>0.11893413196382997</v>
      </c>
      <c r="BB56" s="44">
        <f>VFDYLD1!BB56*VLOOKUP(VFDYLD2!BB$4,'[1]INTERNAL PARAMETERS-1'!$B$5:$J$44,5,FALSE)*VLOOKUP(VFDYLD2!BB$4,'[1]INTERNAL PARAMETERS-1'!$B$5:$J$44,6,FALSE)*VLOOKUP(VFDYLD2!BB$4,'[1]INTERNAL PARAMETERS-1'!$B$5:$J$44,3,FALSE) + VFDYLD1!BB56*(1-VLOOKUP(VFDYLD2!BB$4,'[1]INTERNAL PARAMETERS-1'!$B$5:$J$44,5,FALSE))*VLOOKUP(VFDYLD2!BB$4,'[1]INTERNAL PARAMETERS-1'!$B$5:$J$44,8,FALSE)*VLOOKUP(VFDYLD2!BB$4,'[1]INTERNAL PARAMETERS-1'!$B$5:$J$44,3,FALSE)</f>
        <v>7.8641447976886738E-3</v>
      </c>
      <c r="BC56" s="44">
        <f>VFDYLD1!BC56*VLOOKUP(VFDYLD2!BC$4,'[1]INTERNAL PARAMETERS-1'!$B$5:$J$44,5,FALSE)*VLOOKUP(VFDYLD2!BC$4,'[1]INTERNAL PARAMETERS-1'!$B$5:$J$44,6,FALSE)*VLOOKUP(VFDYLD2!BC$4,'[1]INTERNAL PARAMETERS-1'!$B$5:$J$44,3,FALSE) + VFDYLD1!BC56*(1-VLOOKUP(VFDYLD2!BC$4,'[1]INTERNAL PARAMETERS-1'!$B$5:$J$44,5,FALSE))*VLOOKUP(VFDYLD2!BC$4,'[1]INTERNAL PARAMETERS-1'!$B$5:$J$44,8,FALSE)*VLOOKUP(VFDYLD2!BC$4,'[1]INTERNAL PARAMETERS-1'!$B$5:$J$44,3,FALSE)</f>
        <v>3.6911279290767506E-2</v>
      </c>
      <c r="BD56" s="44">
        <f>VFDYLD1!BD56*VLOOKUP(VFDYLD2!BD$4,'[1]INTERNAL PARAMETERS-1'!$B$5:$J$44,5,FALSE)*VLOOKUP(VFDYLD2!BD$4,'[1]INTERNAL PARAMETERS-1'!$B$5:$J$44,6,FALSE)*VLOOKUP(VFDYLD2!BD$4,'[1]INTERNAL PARAMETERS-1'!$B$5:$J$44,3,FALSE) + VFDYLD1!BD56*(1-VLOOKUP(VFDYLD2!BD$4,'[1]INTERNAL PARAMETERS-1'!$B$5:$J$44,5,FALSE))*VLOOKUP(VFDYLD2!BD$4,'[1]INTERNAL PARAMETERS-1'!$B$5:$J$44,8,FALSE)*VLOOKUP(VFDYLD2!BD$4,'[1]INTERNAL PARAMETERS-1'!$B$5:$J$44,3,FALSE)</f>
        <v>5.1296649860150603E-3</v>
      </c>
      <c r="BE56" s="44">
        <f>VFDYLD1!BE56*VLOOKUP(VFDYLD2!BE$4,'[1]INTERNAL PARAMETERS-1'!$B$5:$J$44,5,FALSE)*VLOOKUP(VFDYLD2!BE$4,'[1]INTERNAL PARAMETERS-1'!$B$5:$J$44,6,FALSE)*VLOOKUP(VFDYLD2!BE$4,'[1]INTERNAL PARAMETERS-1'!$B$5:$J$44,3,FALSE) + VFDYLD1!BE56*(1-VLOOKUP(VFDYLD2!BE$4,'[1]INTERNAL PARAMETERS-1'!$B$5:$J$44,5,FALSE))*VLOOKUP(VFDYLD2!BE$4,'[1]INTERNAL PARAMETERS-1'!$B$5:$J$44,8,FALSE)*VLOOKUP(VFDYLD2!BE$4,'[1]INTERNAL PARAMETERS-1'!$B$5:$J$44,3,FALSE)</f>
        <v>2.7024570097160319E-2</v>
      </c>
      <c r="BF56" s="44">
        <f>VFDYLD1!BF56*VLOOKUP(VFDYLD2!BF$4,'[1]INTERNAL PARAMETERS-1'!$B$5:$J$44,5,FALSE)*VLOOKUP(VFDYLD2!BF$4,'[1]INTERNAL PARAMETERS-1'!$B$5:$J$44,6,FALSE)*VLOOKUP(VFDYLD2!BF$4,'[1]INTERNAL PARAMETERS-1'!$B$5:$J$44,3,FALSE) + VFDYLD1!BF56*(1-VLOOKUP(VFDYLD2!BF$4,'[1]INTERNAL PARAMETERS-1'!$B$5:$J$44,5,FALSE))*VLOOKUP(VFDYLD2!BF$4,'[1]INTERNAL PARAMETERS-1'!$B$5:$J$44,8,FALSE)*VLOOKUP(VFDYLD2!BF$4,'[1]INTERNAL PARAMETERS-1'!$B$5:$J$44,3,FALSE)</f>
        <v>0</v>
      </c>
      <c r="BG56" s="44">
        <f>VFDYLD1!BG56*VLOOKUP(VFDYLD2!BG$4,'[1]INTERNAL PARAMETERS-1'!$B$5:$J$44,5,FALSE)*VLOOKUP(VFDYLD2!BG$4,'[1]INTERNAL PARAMETERS-1'!$B$5:$J$44,6,FALSE)*VLOOKUP(VFDYLD2!BG$4,'[1]INTERNAL PARAMETERS-1'!$B$5:$J$44,3,FALSE) + VFDYLD1!BG56*(1-VLOOKUP(VFDYLD2!BG$4,'[1]INTERNAL PARAMETERS-1'!$B$5:$J$44,5,FALSE))*VLOOKUP(VFDYLD2!BG$4,'[1]INTERNAL PARAMETERS-1'!$B$5:$J$44,8,FALSE)*VLOOKUP(VFDYLD2!BG$4,'[1]INTERNAL PARAMETERS-1'!$B$5:$J$44,3,FALSE)</f>
        <v>7.2899561086402411E-3</v>
      </c>
      <c r="BH56" s="44">
        <f>VFDYLD1!BH56*VLOOKUP(VFDYLD2!BH$4,'[1]INTERNAL PARAMETERS-1'!$B$5:$J$44,5,FALSE)*VLOOKUP(VFDYLD2!BH$4,'[1]INTERNAL PARAMETERS-1'!$B$5:$J$44,6,FALSE)*VLOOKUP(VFDYLD2!BH$4,'[1]INTERNAL PARAMETERS-1'!$B$5:$J$44,3,FALSE) + VFDYLD1!BH56*(1-VLOOKUP(VFDYLD2!BH$4,'[1]INTERNAL PARAMETERS-1'!$B$5:$J$44,5,FALSE))*VLOOKUP(VFDYLD2!BH$4,'[1]INTERNAL PARAMETERS-1'!$B$5:$J$44,8,FALSE)*VLOOKUP(VFDYLD2!BH$4,'[1]INTERNAL PARAMETERS-1'!$B$5:$J$44,3,FALSE)</f>
        <v>5.306359957793519E-5</v>
      </c>
      <c r="BI56" s="44">
        <f>VFDYLD1!BI56*VLOOKUP(VFDYLD2!BI$4,'[1]INTERNAL PARAMETERS-1'!$B$5:$J$44,5,FALSE)*VLOOKUP(VFDYLD2!BI$4,'[1]INTERNAL PARAMETERS-1'!$B$5:$J$44,6,FALSE)*VLOOKUP(VFDYLD2!BI$4,'[1]INTERNAL PARAMETERS-1'!$B$5:$J$44,3,FALSE) + VFDYLD1!BI56*(1-VLOOKUP(VFDYLD2!BI$4,'[1]INTERNAL PARAMETERS-1'!$B$5:$J$44,5,FALSE))*VLOOKUP(VFDYLD2!BI$4,'[1]INTERNAL PARAMETERS-1'!$B$5:$J$44,8,FALSE)*VLOOKUP(VFDYLD2!BI$4,'[1]INTERNAL PARAMETERS-1'!$B$5:$J$44,3,FALSE)</f>
        <v>0</v>
      </c>
      <c r="BJ56" s="44">
        <f>VFDYLD1!BJ56*VLOOKUP(VFDYLD2!BJ$4,'[1]INTERNAL PARAMETERS-1'!$B$5:$J$44,5,FALSE)*VLOOKUP(VFDYLD2!BJ$4,'[1]INTERNAL PARAMETERS-1'!$B$5:$J$44,6,FALSE)*VLOOKUP(VFDYLD2!BJ$4,'[1]INTERNAL PARAMETERS-1'!$B$5:$J$44,3,FALSE) + VFDYLD1!BJ56*(1-VLOOKUP(VFDYLD2!BJ$4,'[1]INTERNAL PARAMETERS-1'!$B$5:$J$44,5,FALSE))*VLOOKUP(VFDYLD2!BJ$4,'[1]INTERNAL PARAMETERS-1'!$B$5:$J$44,8,FALSE)*VLOOKUP(VFDYLD2!BJ$4,'[1]INTERNAL PARAMETERS-1'!$B$5:$J$44,3,FALSE)</f>
        <v>4.8184200604899502E-3</v>
      </c>
      <c r="BK56" s="44">
        <f>VFDYLD1!BK56*VLOOKUP(VFDYLD2!BK$4,'[1]INTERNAL PARAMETERS-1'!$B$5:$J$44,5,FALSE)*VLOOKUP(VFDYLD2!BK$4,'[1]INTERNAL PARAMETERS-1'!$B$5:$J$44,6,FALSE)*VLOOKUP(VFDYLD2!BK$4,'[1]INTERNAL PARAMETERS-1'!$B$5:$J$44,3,FALSE) + VFDYLD1!BK56*(1-VLOOKUP(VFDYLD2!BK$4,'[1]INTERNAL PARAMETERS-1'!$B$5:$J$44,5,FALSE))*VLOOKUP(VFDYLD2!BK$4,'[1]INTERNAL PARAMETERS-1'!$B$5:$J$44,8,FALSE)*VLOOKUP(VFDYLD2!BK$4,'[1]INTERNAL PARAMETERS-1'!$B$5:$J$44,3,FALSE)</f>
        <v>3.3702955456471071E-3</v>
      </c>
      <c r="BL56" s="44">
        <f>VFDYLD1!BL56*VLOOKUP(VFDYLD2!BL$4,'[1]INTERNAL PARAMETERS-1'!$B$5:$J$44,5,FALSE)*VLOOKUP(VFDYLD2!BL$4,'[1]INTERNAL PARAMETERS-1'!$B$5:$J$44,6,FALSE)*VLOOKUP(VFDYLD2!BL$4,'[1]INTERNAL PARAMETERS-1'!$B$5:$J$44,3,FALSE) + VFDYLD1!BL56*(1-VLOOKUP(VFDYLD2!BL$4,'[1]INTERNAL PARAMETERS-1'!$B$5:$J$44,5,FALSE))*VLOOKUP(VFDYLD2!BL$4,'[1]INTERNAL PARAMETERS-1'!$B$5:$J$44,8,FALSE)*VLOOKUP(VFDYLD2!BL$4,'[1]INTERNAL PARAMETERS-1'!$B$5:$J$44,3,FALSE)</f>
        <v>9.7128848010511557E-3</v>
      </c>
      <c r="BM56" s="44">
        <f>VFDYLD1!BM56*VLOOKUP(VFDYLD2!BM$4,'[1]INTERNAL PARAMETERS-1'!$B$5:$J$44,5,FALSE)*VLOOKUP(VFDYLD2!BM$4,'[1]INTERNAL PARAMETERS-1'!$B$5:$J$44,6,FALSE)*VLOOKUP(VFDYLD2!BM$4,'[1]INTERNAL PARAMETERS-1'!$B$5:$J$44,3,FALSE) + VFDYLD1!BM56*(1-VLOOKUP(VFDYLD2!BM$4,'[1]INTERNAL PARAMETERS-1'!$B$5:$J$44,5,FALSE))*VLOOKUP(VFDYLD2!BM$4,'[1]INTERNAL PARAMETERS-1'!$B$5:$J$44,8,FALSE)*VLOOKUP(VFDYLD2!BM$4,'[1]INTERNAL PARAMETERS-1'!$B$5:$J$44,3,FALSE)</f>
        <v>8.603187962615777E-3</v>
      </c>
      <c r="BN56" s="44">
        <f>VFDYLD1!BN56*VLOOKUP(VFDYLD2!BN$4,'[1]INTERNAL PARAMETERS-1'!$B$5:$J$44,5,FALSE)*VLOOKUP(VFDYLD2!BN$4,'[1]INTERNAL PARAMETERS-1'!$B$5:$J$44,6,FALSE)*VLOOKUP(VFDYLD2!BN$4,'[1]INTERNAL PARAMETERS-1'!$B$5:$J$44,3,FALSE) + VFDYLD1!BN56*(1-VLOOKUP(VFDYLD2!BN$4,'[1]INTERNAL PARAMETERS-1'!$B$5:$J$44,5,FALSE))*VLOOKUP(VFDYLD2!BN$4,'[1]INTERNAL PARAMETERS-1'!$B$5:$J$44,8,FALSE)*VLOOKUP(VFDYLD2!BN$4,'[1]INTERNAL PARAMETERS-1'!$B$5:$J$44,3,FALSE)</f>
        <v>2.881785766317954E-3</v>
      </c>
      <c r="BO56" s="44">
        <f>VFDYLD1!BO56*VLOOKUP(VFDYLD2!BO$4,'[1]INTERNAL PARAMETERS-1'!$B$5:$J$44,5,FALSE)*VLOOKUP(VFDYLD2!BO$4,'[1]INTERNAL PARAMETERS-1'!$B$5:$J$44,6,FALSE)*VLOOKUP(VFDYLD2!BO$4,'[1]INTERNAL PARAMETERS-1'!$B$5:$J$44,3,FALSE) + VFDYLD1!BO56*(1-VLOOKUP(VFDYLD2!BO$4,'[1]INTERNAL PARAMETERS-1'!$B$5:$J$44,5,FALSE))*VLOOKUP(VFDYLD2!BO$4,'[1]INTERNAL PARAMETERS-1'!$B$5:$J$44,8,FALSE)*VLOOKUP(VFDYLD2!BO$4,'[1]INTERNAL PARAMETERS-1'!$B$5:$J$44,3,FALSE)</f>
        <v>1.6115611723669212E-3</v>
      </c>
      <c r="BP56" s="44">
        <f>VFDYLD1!BP56*VLOOKUP(VFDYLD2!BP$4,'[1]INTERNAL PARAMETERS-1'!$B$5:$J$44,5,FALSE)*VLOOKUP(VFDYLD2!BP$4,'[1]INTERNAL PARAMETERS-1'!$B$5:$J$44,6,FALSE)*VLOOKUP(VFDYLD2!BP$4,'[1]INTERNAL PARAMETERS-1'!$B$5:$J$44,3,FALSE) + VFDYLD1!BP56*(1-VLOOKUP(VFDYLD2!BP$4,'[1]INTERNAL PARAMETERS-1'!$B$5:$J$44,5,FALSE))*VLOOKUP(VFDYLD2!BP$4,'[1]INTERNAL PARAMETERS-1'!$B$5:$J$44,8,FALSE)*VLOOKUP(VFDYLD2!BP$4,'[1]INTERNAL PARAMETERS-1'!$B$5:$J$44,3,FALSE)</f>
        <v>1.3921079346379563E-4</v>
      </c>
      <c r="BQ56" s="44">
        <f>VFDYLD1!BQ56*VLOOKUP(VFDYLD2!BQ$4,'[1]INTERNAL PARAMETERS-1'!$B$5:$J$44,5,FALSE)*VLOOKUP(VFDYLD2!BQ$4,'[1]INTERNAL PARAMETERS-1'!$B$5:$J$44,6,FALSE)*VLOOKUP(VFDYLD2!BQ$4,'[1]INTERNAL PARAMETERS-1'!$B$5:$J$44,3,FALSE) + VFDYLD1!BQ56*(1-VLOOKUP(VFDYLD2!BQ$4,'[1]INTERNAL PARAMETERS-1'!$B$5:$J$44,5,FALSE))*VLOOKUP(VFDYLD2!BQ$4,'[1]INTERNAL PARAMETERS-1'!$B$5:$J$44,8,FALSE)*VLOOKUP(VFDYLD2!BQ$4,'[1]INTERNAL PARAMETERS-1'!$B$5:$J$44,3,FALSE)</f>
        <v>1.151702173205746E-2</v>
      </c>
      <c r="BR56" s="44">
        <f>VFDYLD1!BR56*VLOOKUP(VFDYLD2!BR$4,'[1]INTERNAL PARAMETERS-1'!$B$5:$J$44,5,FALSE)*VLOOKUP(VFDYLD2!BR$4,'[1]INTERNAL PARAMETERS-1'!$B$5:$J$44,6,FALSE)*VLOOKUP(VFDYLD2!BR$4,'[1]INTERNAL PARAMETERS-1'!$B$5:$J$44,3,FALSE) + VFDYLD1!BR56*(1-VLOOKUP(VFDYLD2!BR$4,'[1]INTERNAL PARAMETERS-1'!$B$5:$J$44,5,FALSE))*VLOOKUP(VFDYLD2!BR$4,'[1]INTERNAL PARAMETERS-1'!$B$5:$J$44,8,FALSE)*VLOOKUP(VFDYLD2!BR$4,'[1]INTERNAL PARAMETERS-1'!$B$5:$J$44,3,FALSE)</f>
        <v>2.6867349766945337E-4</v>
      </c>
      <c r="BS56" s="44">
        <f>VFDYLD1!BS56*VLOOKUP(VFDYLD2!BS$4,'[1]INTERNAL PARAMETERS-1'!$B$5:$J$44,5,FALSE)*VLOOKUP(VFDYLD2!BS$4,'[1]INTERNAL PARAMETERS-1'!$B$5:$J$44,6,FALSE)*VLOOKUP(VFDYLD2!BS$4,'[1]INTERNAL PARAMETERS-1'!$B$5:$J$44,3,FALSE) + VFDYLD1!BS56*(1-VLOOKUP(VFDYLD2!BS$4,'[1]INTERNAL PARAMETERS-1'!$B$5:$J$44,5,FALSE))*VLOOKUP(VFDYLD2!BS$4,'[1]INTERNAL PARAMETERS-1'!$B$5:$J$44,8,FALSE)*VLOOKUP(VFDYLD2!BS$4,'[1]INTERNAL PARAMETERS-1'!$B$5:$J$44,3,FALSE)</f>
        <v>2.398185963899808E-5</v>
      </c>
      <c r="BT56" s="44">
        <f>VFDYLD1!BT56*VLOOKUP(VFDYLD2!BT$4,'[1]INTERNAL PARAMETERS-1'!$B$5:$J$44,5,FALSE)*VLOOKUP(VFDYLD2!BT$4,'[1]INTERNAL PARAMETERS-1'!$B$5:$J$44,6,FALSE)*VLOOKUP(VFDYLD2!BT$4,'[1]INTERNAL PARAMETERS-1'!$B$5:$J$44,3,FALSE) + VFDYLD1!BT56*(1-VLOOKUP(VFDYLD2!BT$4,'[1]INTERNAL PARAMETERS-1'!$B$5:$J$44,5,FALSE))*VLOOKUP(VFDYLD2!BT$4,'[1]INTERNAL PARAMETERS-1'!$B$5:$J$44,8,FALSE)*VLOOKUP(VFDYLD2!BT$4,'[1]INTERNAL PARAMETERS-1'!$B$5:$J$44,3,FALSE)</f>
        <v>0</v>
      </c>
      <c r="BU56" s="44">
        <f>VFDYLD1!BU56*VLOOKUP(VFDYLD2!BU$4,'[1]INTERNAL PARAMETERS-1'!$B$5:$J$44,5,FALSE)*VLOOKUP(VFDYLD2!BU$4,'[1]INTERNAL PARAMETERS-1'!$B$5:$J$44,6,FALSE)*VLOOKUP(VFDYLD2!BU$4,'[1]INTERNAL PARAMETERS-1'!$B$5:$J$44,3,FALSE) + VFDYLD1!BU56*(1-VLOOKUP(VFDYLD2!BU$4,'[1]INTERNAL PARAMETERS-1'!$B$5:$J$44,5,FALSE))*VLOOKUP(VFDYLD2!BU$4,'[1]INTERNAL PARAMETERS-1'!$B$5:$J$44,8,FALSE)*VLOOKUP(VFDYLD2!BU$4,'[1]INTERNAL PARAMETERS-1'!$B$5:$J$44,3,FALSE)</f>
        <v>0</v>
      </c>
      <c r="BV56" s="44">
        <f>VFDYLD1!BV56*VLOOKUP(VFDYLD2!BV$4,'[1]INTERNAL PARAMETERS-1'!$B$5:$J$44,5,FALSE)*VLOOKUP(VFDYLD2!BV$4,'[1]INTERNAL PARAMETERS-1'!$B$5:$J$44,6,FALSE)*VLOOKUP(VFDYLD2!BV$4,'[1]INTERNAL PARAMETERS-1'!$B$5:$J$44,3,FALSE) + VFDYLD1!BV56*(1-VLOOKUP(VFDYLD2!BV$4,'[1]INTERNAL PARAMETERS-1'!$B$5:$J$44,5,FALSE))*VLOOKUP(VFDYLD2!BV$4,'[1]INTERNAL PARAMETERS-1'!$B$5:$J$44,8,FALSE)*VLOOKUP(VFDYLD2!BV$4,'[1]INTERNAL PARAMETERS-1'!$B$5:$J$44,3,FALSE)</f>
        <v>0</v>
      </c>
      <c r="BW56" s="44">
        <f>VFDYLD1!BW56*VLOOKUP(VFDYLD2!BW$4,'[1]INTERNAL PARAMETERS-1'!$B$5:$J$44,5,FALSE)*VLOOKUP(VFDYLD2!BW$4,'[1]INTERNAL PARAMETERS-1'!$B$5:$J$44,6,FALSE)*VLOOKUP(VFDYLD2!BW$4,'[1]INTERNAL PARAMETERS-1'!$B$5:$J$44,3,FALSE) + VFDYLD1!BW56*(1-VLOOKUP(VFDYLD2!BW$4,'[1]INTERNAL PARAMETERS-1'!$B$5:$J$44,5,FALSE))*VLOOKUP(VFDYLD2!BW$4,'[1]INTERNAL PARAMETERS-1'!$B$5:$J$44,8,FALSE)*VLOOKUP(VFDYLD2!BW$4,'[1]INTERNAL PARAMETERS-1'!$B$5:$J$44,3,FALSE)</f>
        <v>0</v>
      </c>
      <c r="BX56" s="44">
        <f>VFDYLD1!BX56*VLOOKUP(VFDYLD2!BX$4,'[1]INTERNAL PARAMETERS-1'!$B$5:$J$44,5,FALSE)*VLOOKUP(VFDYLD2!BX$4,'[1]INTERNAL PARAMETERS-1'!$B$5:$J$44,6,FALSE)*VLOOKUP(VFDYLD2!BX$4,'[1]INTERNAL PARAMETERS-1'!$B$5:$J$44,3,FALSE) + VFDYLD1!BX56*(1-VLOOKUP(VFDYLD2!BX$4,'[1]INTERNAL PARAMETERS-1'!$B$5:$J$44,5,FALSE))*VLOOKUP(VFDYLD2!BX$4,'[1]INTERNAL PARAMETERS-1'!$B$5:$J$44,8,FALSE)*VLOOKUP(VFDYLD2!BX$4,'[1]INTERNAL PARAMETERS-1'!$B$5:$J$44,3,FALSE)</f>
        <v>0</v>
      </c>
      <c r="BY56" s="44">
        <f>VFDYLD1!BY56*VLOOKUP(VFDYLD2!BY$4,'[1]INTERNAL PARAMETERS-1'!$B$5:$J$44,5,FALSE)*VLOOKUP(VFDYLD2!BY$4,'[1]INTERNAL PARAMETERS-1'!$B$5:$J$44,6,FALSE)*VLOOKUP(VFDYLD2!BY$4,'[1]INTERNAL PARAMETERS-1'!$B$5:$J$44,3,FALSE) + VFDYLD1!BY56*(1-VLOOKUP(VFDYLD2!BY$4,'[1]INTERNAL PARAMETERS-1'!$B$5:$J$44,5,FALSE))*VLOOKUP(VFDYLD2!BY$4,'[1]INTERNAL PARAMETERS-1'!$B$5:$J$44,8,FALSE)*VLOOKUP(VFDYLD2!BY$4,'[1]INTERNAL PARAMETERS-1'!$B$5:$J$44,3,FALSE)</f>
        <v>0</v>
      </c>
      <c r="BZ56" s="44">
        <f>VFDYLD1!BZ56*VLOOKUP(VFDYLD2!BZ$4,'[1]INTERNAL PARAMETERS-1'!$B$5:$J$44,5,FALSE)*VLOOKUP(VFDYLD2!BZ$4,'[1]INTERNAL PARAMETERS-1'!$B$5:$J$44,6,FALSE)*VLOOKUP(VFDYLD2!BZ$4,'[1]INTERNAL PARAMETERS-1'!$B$5:$J$44,3,FALSE) + VFDYLD1!BZ56*(1-VLOOKUP(VFDYLD2!BZ$4,'[1]INTERNAL PARAMETERS-1'!$B$5:$J$44,5,FALSE))*VLOOKUP(VFDYLD2!BZ$4,'[1]INTERNAL PARAMETERS-1'!$B$5:$J$44,8,FALSE)*VLOOKUP(VFDYLD2!BZ$4,'[1]INTERNAL PARAMETERS-1'!$B$5:$J$44,3,FALSE)</f>
        <v>2.3584111723034205E-5</v>
      </c>
      <c r="CA56" s="44">
        <f>VFDYLD1!CA56*VLOOKUP(VFDYLD2!CA$4,'[1]INTERNAL PARAMETERS-1'!$B$5:$J$44,5,FALSE)*VLOOKUP(VFDYLD2!CA$4,'[1]INTERNAL PARAMETERS-1'!$B$5:$J$44,6,FALSE)*VLOOKUP(VFDYLD2!CA$4,'[1]INTERNAL PARAMETERS-1'!$B$5:$J$44,3,FALSE) + VFDYLD1!CA56*(1-VLOOKUP(VFDYLD2!CA$4,'[1]INTERNAL PARAMETERS-1'!$B$5:$J$44,5,FALSE))*VLOOKUP(VFDYLD2!CA$4,'[1]INTERNAL PARAMETERS-1'!$B$5:$J$44,8,FALSE)*VLOOKUP(VFDYLD2!CA$4,'[1]INTERNAL PARAMETERS-1'!$B$5:$J$44,3,FALSE)</f>
        <v>0</v>
      </c>
      <c r="CB56" s="44">
        <f>VFDYLD1!CB56*VLOOKUP(VFDYLD2!CB$4,'[1]INTERNAL PARAMETERS-1'!$B$5:$J$44,5,FALSE)*VLOOKUP(VFDYLD2!CB$4,'[1]INTERNAL PARAMETERS-1'!$B$5:$J$44,6,FALSE)*VLOOKUP(VFDYLD2!CB$4,'[1]INTERNAL PARAMETERS-1'!$B$5:$J$44,3,FALSE) + VFDYLD1!CB56*(1-VLOOKUP(VFDYLD2!CB$4,'[1]INTERNAL PARAMETERS-1'!$B$5:$J$44,5,FALSE))*VLOOKUP(VFDYLD2!CB$4,'[1]INTERNAL PARAMETERS-1'!$B$5:$J$44,8,FALSE)*VLOOKUP(VFDYLD2!CB$4,'[1]INTERNAL PARAMETERS-1'!$B$5:$J$44,3,FALSE)</f>
        <v>0</v>
      </c>
      <c r="CC56" s="44">
        <f>VFDYLD1!CC56*VLOOKUP(VFDYLD2!CC$4,'[1]INTERNAL PARAMETERS-1'!$B$5:$J$44,5,FALSE)*VLOOKUP(VFDYLD2!CC$4,'[1]INTERNAL PARAMETERS-1'!$B$5:$J$44,6,FALSE)*VLOOKUP(VFDYLD2!CC$4,'[1]INTERNAL PARAMETERS-1'!$B$5:$J$44,3,FALSE) + VFDYLD1!CC56*(1-VLOOKUP(VFDYLD2!CC$4,'[1]INTERNAL PARAMETERS-1'!$B$5:$J$44,5,FALSE))*VLOOKUP(VFDYLD2!CC$4,'[1]INTERNAL PARAMETERS-1'!$B$5:$J$44,8,FALSE)*VLOOKUP(VFDYLD2!CC$4,'[1]INTERNAL PARAMETERS-1'!$B$5:$J$44,3,FALSE)</f>
        <v>4.3674066384584579E-5</v>
      </c>
      <c r="CD56" s="44">
        <f>VFDYLD1!CD56*VLOOKUP(VFDYLD2!CD$4,'[1]INTERNAL PARAMETERS-1'!$B$5:$J$44,5,FALSE)*VLOOKUP(VFDYLD2!CD$4,'[1]INTERNAL PARAMETERS-1'!$B$5:$J$44,6,FALSE)*VLOOKUP(VFDYLD2!CD$4,'[1]INTERNAL PARAMETERS-1'!$B$5:$J$44,3,FALSE) + VFDYLD1!CD56*(1-VLOOKUP(VFDYLD2!CD$4,'[1]INTERNAL PARAMETERS-1'!$B$5:$J$44,5,FALSE))*VLOOKUP(VFDYLD2!CD$4,'[1]INTERNAL PARAMETERS-1'!$B$5:$J$44,8,FALSE)*VLOOKUP(VFDYLD2!CD$4,'[1]INTERNAL PARAMETERS-1'!$B$5:$J$44,3,FALSE)</f>
        <v>1.4739924982698212E-4</v>
      </c>
      <c r="CE56" s="44">
        <f>VFDYLD1!CE56*VLOOKUP(VFDYLD2!CE$4,'[1]INTERNAL PARAMETERS-1'!$B$5:$J$44,5,FALSE)*VLOOKUP(VFDYLD2!CE$4,'[1]INTERNAL PARAMETERS-1'!$B$5:$J$44,6,FALSE)*VLOOKUP(VFDYLD2!CE$4,'[1]INTERNAL PARAMETERS-1'!$B$5:$J$44,3,FALSE) + VFDYLD1!CE56*(1-VLOOKUP(VFDYLD2!CE$4,'[1]INTERNAL PARAMETERS-1'!$B$5:$J$44,5,FALSE))*VLOOKUP(VFDYLD2!CE$4,'[1]INTERNAL PARAMETERS-1'!$B$5:$J$44,8,FALSE)*VLOOKUP(VFDYLD2!CE$4,'[1]INTERNAL PARAMETERS-1'!$B$5:$J$44,3,FALSE)</f>
        <v>2.7177881128448948E-4</v>
      </c>
      <c r="CF56" s="44">
        <f>VFDYLD1!CF56*VLOOKUP(VFDYLD2!CF$4,'[1]INTERNAL PARAMETERS-1'!$B$5:$J$44,5,FALSE)*VLOOKUP(VFDYLD2!CF$4,'[1]INTERNAL PARAMETERS-1'!$B$5:$J$44,6,FALSE)*VLOOKUP(VFDYLD2!CF$4,'[1]INTERNAL PARAMETERS-1'!$B$5:$J$44,3,FALSE) + VFDYLD1!CF56*(1-VLOOKUP(VFDYLD2!CF$4,'[1]INTERNAL PARAMETERS-1'!$B$5:$J$44,5,FALSE))*VLOOKUP(VFDYLD2!CF$4,'[1]INTERNAL PARAMETERS-1'!$B$5:$J$44,8,FALSE)*VLOOKUP(VFDYLD2!CF$4,'[1]INTERNAL PARAMETERS-1'!$B$5:$J$44,3,FALSE)</f>
        <v>0</v>
      </c>
      <c r="CG56" s="44">
        <f>VFDYLD1!CG56*VLOOKUP(VFDYLD2!CG$4,'[1]INTERNAL PARAMETERS-1'!$B$5:$J$44,5,FALSE)*VLOOKUP(VFDYLD2!CG$4,'[1]INTERNAL PARAMETERS-1'!$B$5:$J$44,6,FALSE)*VLOOKUP(VFDYLD2!CG$4,'[1]INTERNAL PARAMETERS-1'!$B$5:$J$44,3,FALSE) + VFDYLD1!CG56*(1-VLOOKUP(VFDYLD2!CG$4,'[1]INTERNAL PARAMETERS-1'!$B$5:$J$44,5,FALSE))*VLOOKUP(VFDYLD2!CG$4,'[1]INTERNAL PARAMETERS-1'!$B$5:$J$44,8,FALSE)*VLOOKUP(VFDYLD2!CG$4,'[1]INTERNAL PARAMETERS-1'!$B$5:$J$44,3,FALSE)</f>
        <v>1.4446898272455022E-5</v>
      </c>
      <c r="CH56" s="43">
        <f>VFDYLD1!CH56*VLOOKUP(VFDYLD2!CH$4,'[1]INTERNAL PARAMETERS-1'!$B$5:$J$44,5,FALSE)*VLOOKUP(VFDYLD2!CH$4,'[1]INTERNAL PARAMETERS-1'!$B$5:$J$44,6,FALSE)*VLOOKUP(VFDYLD2!CH$4,'[1]INTERNAL PARAMETERS-1'!$B$5:$J$44,3,FALSE) + VFDYLD1!CH56*(1-VLOOKUP(VFDYLD2!CH$4,'[1]INTERNAL PARAMETERS-1'!$B$5:$J$44,5,FALSE))*VLOOKUP(VFDYLD2!CH$4,'[1]INTERNAL PARAMETERS-1'!$B$5:$J$44,8,FALSE)*VLOOKUP(VFDYLD2!CH$4,'[1]INTERNAL PARAMETERS-1'!$B$5:$J$44,3,FALSE)</f>
        <v>0</v>
      </c>
      <c r="CJ56" s="45">
        <f t="shared" si="0"/>
        <v>1.8209750150120294</v>
      </c>
      <c r="CK56" s="43">
        <f t="shared" si="1"/>
        <v>0.30627817908978389</v>
      </c>
    </row>
    <row r="57" spans="2:89" x14ac:dyDescent="0.4">
      <c r="B57" s="58" t="s">
        <v>4</v>
      </c>
      <c r="C57" s="57" t="s">
        <v>65</v>
      </c>
      <c r="D57" s="57" t="s">
        <v>48</v>
      </c>
      <c r="E57" s="132">
        <f>VFD!W57</f>
        <v>13.35968267223382</v>
      </c>
      <c r="F57" s="59">
        <f>'[1]INTERNAL PARAMETERS-1'!M21</f>
        <v>9.3150000000000013</v>
      </c>
      <c r="G57" s="45">
        <f>VFDYLD1!G57*VLOOKUP(VFDYLD2!G$4,'[1]INTERNAL PARAMETERS-1'!$B$5:$J$44,5,FALSE)*VLOOKUP(VFDYLD2!G$4,'[1]INTERNAL PARAMETERS-1'!$B$5:$J$44,7,FALSE)*VFDYLD2!$F57 + VFDYLD1!G57*(1-VLOOKUP(VFDYLD2!G$4,'[1]INTERNAL PARAMETERS-1'!$B$5:$J$44,5,FALSE))*VLOOKUP(VFDYLD2!G$4,'[1]INTERNAL PARAMETERS-1'!$B$5:$J$44,9,FALSE)*VFDYLD2!$F57</f>
        <v>0.21675059978445566</v>
      </c>
      <c r="H57" s="44">
        <f>VFDYLD1!H57*VLOOKUP(VFDYLD2!H$4,'[1]INTERNAL PARAMETERS-1'!$B$5:$J$44,5,FALSE)*VLOOKUP(VFDYLD2!H$4,'[1]INTERNAL PARAMETERS-1'!$B$5:$J$44,7,FALSE)*VFDYLD2!$F57 + VFDYLD1!H57*(1-VLOOKUP(VFDYLD2!H$4,'[1]INTERNAL PARAMETERS-1'!$B$5:$J$44,5,FALSE))*VLOOKUP(VFDYLD2!H$4,'[1]INTERNAL PARAMETERS-1'!$B$5:$J$44,9,FALSE)*VFDYLD2!$F57</f>
        <v>3.6309098775437962E-2</v>
      </c>
      <c r="I57" s="44">
        <f>VFDYLD1!I57*VLOOKUP(VFDYLD2!I$4,'[1]INTERNAL PARAMETERS-1'!$B$5:$J$44,5,FALSE)*VLOOKUP(VFDYLD2!I$4,'[1]INTERNAL PARAMETERS-1'!$B$5:$J$44,7,FALSE)*VFDYLD2!$F57 + VFDYLD1!I57*(1-VLOOKUP(VFDYLD2!I$4,'[1]INTERNAL PARAMETERS-1'!$B$5:$J$44,5,FALSE))*VLOOKUP(VFDYLD2!I$4,'[1]INTERNAL PARAMETERS-1'!$B$5:$J$44,9,FALSE)*VFDYLD2!$F57</f>
        <v>0.32116407691875515</v>
      </c>
      <c r="J57" s="44">
        <f>VFDYLD1!J57*VLOOKUP(VFDYLD2!J$4,'[1]INTERNAL PARAMETERS-1'!$B$5:$J$44,5,FALSE)*VLOOKUP(VFDYLD2!J$4,'[1]INTERNAL PARAMETERS-1'!$B$5:$J$44,7,FALSE)*VFDYLD2!$F57 + VFDYLD1!J57*(1-VLOOKUP(VFDYLD2!J$4,'[1]INTERNAL PARAMETERS-1'!$B$5:$J$44,5,FALSE))*VLOOKUP(VFDYLD2!J$4,'[1]INTERNAL PARAMETERS-1'!$B$5:$J$44,9,FALSE)*VFDYLD2!$F57</f>
        <v>0</v>
      </c>
      <c r="K57" s="44">
        <f>VFDYLD1!K57*VLOOKUP(VFDYLD2!K$4,'[1]INTERNAL PARAMETERS-1'!$B$5:$J$44,5,FALSE)*VLOOKUP(VFDYLD2!K$4,'[1]INTERNAL PARAMETERS-1'!$B$5:$J$44,7,FALSE)*VFDYLD2!$F57 + VFDYLD1!K57*(1-VLOOKUP(VFDYLD2!K$4,'[1]INTERNAL PARAMETERS-1'!$B$5:$J$44,5,FALSE))*VLOOKUP(VFDYLD2!K$4,'[1]INTERNAL PARAMETERS-1'!$B$5:$J$44,9,FALSE)*VFDYLD2!$F57</f>
        <v>0</v>
      </c>
      <c r="L57" s="44">
        <f>VFDYLD1!L57*VLOOKUP(VFDYLD2!L$4,'[1]INTERNAL PARAMETERS-1'!$B$5:$J$44,5,FALSE)*VLOOKUP(VFDYLD2!L$4,'[1]INTERNAL PARAMETERS-1'!$B$5:$J$44,7,FALSE)*VFDYLD2!$F57 + VFDYLD1!L57*(1-VLOOKUP(VFDYLD2!L$4,'[1]INTERNAL PARAMETERS-1'!$B$5:$J$44,5,FALSE))*VLOOKUP(VFDYLD2!L$4,'[1]INTERNAL PARAMETERS-1'!$B$5:$J$44,9,FALSE)*VFDYLD2!$F57</f>
        <v>0</v>
      </c>
      <c r="M57" s="44">
        <f>VFDYLD1!M57*VLOOKUP(VFDYLD2!M$4,'[1]INTERNAL PARAMETERS-1'!$B$5:$J$44,5,FALSE)*VLOOKUP(VFDYLD2!M$4,'[1]INTERNAL PARAMETERS-1'!$B$5:$J$44,7,FALSE)*VFDYLD2!$F57 + VFDYLD1!M57*(1-VLOOKUP(VFDYLD2!M$4,'[1]INTERNAL PARAMETERS-1'!$B$5:$J$44,5,FALSE))*VLOOKUP(VFDYLD2!M$4,'[1]INTERNAL PARAMETERS-1'!$B$5:$J$44,9,FALSE)*VFDYLD2!$F57</f>
        <v>8.1640868072776804E-2</v>
      </c>
      <c r="N57" s="44">
        <f>VFDYLD1!N57*VLOOKUP(VFDYLD2!N$4,'[1]INTERNAL PARAMETERS-1'!$B$5:$J$44,5,FALSE)*VLOOKUP(VFDYLD2!N$4,'[1]INTERNAL PARAMETERS-1'!$B$5:$J$44,7,FALSE)*VFDYLD2!$F57 + VFDYLD1!N57*(1-VLOOKUP(VFDYLD2!N$4,'[1]INTERNAL PARAMETERS-1'!$B$5:$J$44,5,FALSE))*VLOOKUP(VFDYLD2!N$4,'[1]INTERNAL PARAMETERS-1'!$B$5:$J$44,9,FALSE)*VFDYLD2!$F57</f>
        <v>5.2133307666181634E-4</v>
      </c>
      <c r="O57" s="44">
        <f>VFDYLD1!O57*VLOOKUP(VFDYLD2!O$4,'[1]INTERNAL PARAMETERS-1'!$B$5:$J$44,5,FALSE)*VLOOKUP(VFDYLD2!O$4,'[1]INTERNAL PARAMETERS-1'!$B$5:$J$44,7,FALSE)*VFDYLD2!$F57 + VFDYLD1!O57*(1-VLOOKUP(VFDYLD2!O$4,'[1]INTERNAL PARAMETERS-1'!$B$5:$J$44,5,FALSE))*VLOOKUP(VFDYLD2!O$4,'[1]INTERNAL PARAMETERS-1'!$B$5:$J$44,9,FALSE)*VFDYLD2!$F57</f>
        <v>0</v>
      </c>
      <c r="P57" s="44">
        <f>VFDYLD1!P57*VLOOKUP(VFDYLD2!P$4,'[1]INTERNAL PARAMETERS-1'!$B$5:$J$44,5,FALSE)*VLOOKUP(VFDYLD2!P$4,'[1]INTERNAL PARAMETERS-1'!$B$5:$J$44,7,FALSE)*VFDYLD2!$F57 + VFDYLD1!P57*(1-VLOOKUP(VFDYLD2!P$4,'[1]INTERNAL PARAMETERS-1'!$B$5:$J$44,5,FALSE))*VLOOKUP(VFDYLD2!P$4,'[1]INTERNAL PARAMETERS-1'!$B$5:$J$44,9,FALSE)*VFDYLD2!$F57</f>
        <v>0</v>
      </c>
      <c r="Q57" s="44">
        <f>VFDYLD1!Q57*VLOOKUP(VFDYLD2!Q$4,'[1]INTERNAL PARAMETERS-1'!$B$5:$J$44,5,FALSE)*VLOOKUP(VFDYLD2!Q$4,'[1]INTERNAL PARAMETERS-1'!$B$5:$J$44,7,FALSE)*VFDYLD2!$F57 + VFDYLD1!Q57*(1-VLOOKUP(VFDYLD2!Q$4,'[1]INTERNAL PARAMETERS-1'!$B$5:$J$44,5,FALSE))*VLOOKUP(VFDYLD2!Q$4,'[1]INTERNAL PARAMETERS-1'!$B$5:$J$44,9,FALSE)*VFDYLD2!$F57</f>
        <v>0</v>
      </c>
      <c r="R57" s="44">
        <f>VFDYLD1!R57*VLOOKUP(VFDYLD2!R$4,'[1]INTERNAL PARAMETERS-1'!$B$5:$J$44,5,FALSE)*VLOOKUP(VFDYLD2!R$4,'[1]INTERNAL PARAMETERS-1'!$B$5:$J$44,7,FALSE)*VFDYLD2!$F57 + VFDYLD1!R57*(1-VLOOKUP(VFDYLD2!R$4,'[1]INTERNAL PARAMETERS-1'!$B$5:$J$44,5,FALSE))*VLOOKUP(VFDYLD2!R$4,'[1]INTERNAL PARAMETERS-1'!$B$5:$J$44,9,FALSE)*VFDYLD2!$F57</f>
        <v>9.8142655028602929E-4</v>
      </c>
      <c r="S57" s="44">
        <f>VFDYLD1!S57*VLOOKUP(VFDYLD2!S$4,'[1]INTERNAL PARAMETERS-1'!$B$5:$J$44,5,FALSE)*VLOOKUP(VFDYLD2!S$4,'[1]INTERNAL PARAMETERS-1'!$B$5:$J$44,7,FALSE)*VFDYLD2!$F57 + VFDYLD1!S57*(1-VLOOKUP(VFDYLD2!S$4,'[1]INTERNAL PARAMETERS-1'!$B$5:$J$44,5,FALSE))*VLOOKUP(VFDYLD2!S$4,'[1]INTERNAL PARAMETERS-1'!$B$5:$J$44,9,FALSE)*VFDYLD2!$F57</f>
        <v>2.3532608588681544E-2</v>
      </c>
      <c r="T57" s="44">
        <f>VFDYLD1!T57*VLOOKUP(VFDYLD2!T$4,'[1]INTERNAL PARAMETERS-1'!$B$5:$J$44,5,FALSE)*VLOOKUP(VFDYLD2!T$4,'[1]INTERNAL PARAMETERS-1'!$B$5:$J$44,7,FALSE)*VFDYLD2!$F57 + VFDYLD1!T57*(1-VLOOKUP(VFDYLD2!T$4,'[1]INTERNAL PARAMETERS-1'!$B$5:$J$44,5,FALSE))*VLOOKUP(VFDYLD2!T$4,'[1]INTERNAL PARAMETERS-1'!$B$5:$J$44,9,FALSE)*VFDYLD2!$F57</f>
        <v>9.2001272362669737E-3</v>
      </c>
      <c r="U57" s="44">
        <f>VFDYLD1!U57*VLOOKUP(VFDYLD2!U$4,'[1]INTERNAL PARAMETERS-1'!$B$5:$J$44,5,FALSE)*VLOOKUP(VFDYLD2!U$4,'[1]INTERNAL PARAMETERS-1'!$B$5:$J$44,7,FALSE)*VFDYLD2!$F57 + VFDYLD1!U57*(1-VLOOKUP(VFDYLD2!U$4,'[1]INTERNAL PARAMETERS-1'!$B$5:$J$44,5,FALSE))*VLOOKUP(VFDYLD2!U$4,'[1]INTERNAL PARAMETERS-1'!$B$5:$J$44,9,FALSE)*VFDYLD2!$F57</f>
        <v>1.3862650022790166E-3</v>
      </c>
      <c r="V57" s="44">
        <f>VFDYLD1!V57*VLOOKUP(VFDYLD2!V$4,'[1]INTERNAL PARAMETERS-1'!$B$5:$J$44,5,FALSE)*VLOOKUP(VFDYLD2!V$4,'[1]INTERNAL PARAMETERS-1'!$B$5:$J$44,7,FALSE)*VFDYLD2!$F57 + VFDYLD1!V57*(1-VLOOKUP(VFDYLD2!V$4,'[1]INTERNAL PARAMETERS-1'!$B$5:$J$44,5,FALSE))*VLOOKUP(VFDYLD2!V$4,'[1]INTERNAL PARAMETERS-1'!$B$5:$J$44,9,FALSE)*VFDYLD2!$F57</f>
        <v>2.808761735600878E-2</v>
      </c>
      <c r="W57" s="44">
        <f>VFDYLD1!W57*VLOOKUP(VFDYLD2!W$4,'[1]INTERNAL PARAMETERS-1'!$B$5:$J$44,5,FALSE)*VLOOKUP(VFDYLD2!W$4,'[1]INTERNAL PARAMETERS-1'!$B$5:$J$44,7,FALSE)*VFDYLD2!$F57 + VFDYLD1!W57*(1-VLOOKUP(VFDYLD2!W$4,'[1]INTERNAL PARAMETERS-1'!$B$5:$J$44,5,FALSE))*VLOOKUP(VFDYLD2!W$4,'[1]INTERNAL PARAMETERS-1'!$B$5:$J$44,9,FALSE)*VFDYLD2!$F57</f>
        <v>0</v>
      </c>
      <c r="X57" s="44">
        <f>VFDYLD1!X57*VLOOKUP(VFDYLD2!X$4,'[1]INTERNAL PARAMETERS-1'!$B$5:$J$44,5,FALSE)*VLOOKUP(VFDYLD2!X$4,'[1]INTERNAL PARAMETERS-1'!$B$5:$J$44,7,FALSE)*VFDYLD2!$F57 + VFDYLD1!X57*(1-VLOOKUP(VFDYLD2!X$4,'[1]INTERNAL PARAMETERS-1'!$B$5:$J$44,5,FALSE))*VLOOKUP(VFDYLD2!X$4,'[1]INTERNAL PARAMETERS-1'!$B$5:$J$44,9,FALSE)*VFDYLD2!$F57</f>
        <v>0</v>
      </c>
      <c r="Y57" s="44">
        <f>VFDYLD1!Y57*VLOOKUP(VFDYLD2!Y$4,'[1]INTERNAL PARAMETERS-1'!$B$5:$J$44,5,FALSE)*VLOOKUP(VFDYLD2!Y$4,'[1]INTERNAL PARAMETERS-1'!$B$5:$J$44,7,FALSE)*VFDYLD2!$F57 + VFDYLD1!Y57*(1-VLOOKUP(VFDYLD2!Y$4,'[1]INTERNAL PARAMETERS-1'!$B$5:$J$44,5,FALSE))*VLOOKUP(VFDYLD2!Y$4,'[1]INTERNAL PARAMETERS-1'!$B$5:$J$44,9,FALSE)*VFDYLD2!$F57</f>
        <v>0</v>
      </c>
      <c r="Z57" s="44">
        <f>VFDYLD1!Z57*VLOOKUP(VFDYLD2!Z$4,'[1]INTERNAL PARAMETERS-1'!$B$5:$J$44,5,FALSE)*VLOOKUP(VFDYLD2!Z$4,'[1]INTERNAL PARAMETERS-1'!$B$5:$J$44,7,FALSE)*VFDYLD2!$F57 + VFDYLD1!Z57*(1-VLOOKUP(VFDYLD2!Z$4,'[1]INTERNAL PARAMETERS-1'!$B$5:$J$44,5,FALSE))*VLOOKUP(VFDYLD2!Z$4,'[1]INTERNAL PARAMETERS-1'!$B$5:$J$44,9,FALSE)*VFDYLD2!$F57</f>
        <v>0</v>
      </c>
      <c r="AA57" s="44">
        <f>VFDYLD1!AA57*VLOOKUP(VFDYLD2!AA$4,'[1]INTERNAL PARAMETERS-1'!$B$5:$J$44,5,FALSE)*VLOOKUP(VFDYLD2!AA$4,'[1]INTERNAL PARAMETERS-1'!$B$5:$J$44,7,FALSE)*VFDYLD2!$F57 + VFDYLD1!AA57*(1-VLOOKUP(VFDYLD2!AA$4,'[1]INTERNAL PARAMETERS-1'!$B$5:$J$44,5,FALSE))*VLOOKUP(VFDYLD2!AA$4,'[1]INTERNAL PARAMETERS-1'!$B$5:$J$44,9,FALSE)*VFDYLD2!$F57</f>
        <v>0</v>
      </c>
      <c r="AB57" s="44">
        <f>VFDYLD1!AB57*VLOOKUP(VFDYLD2!AB$4,'[1]INTERNAL PARAMETERS-1'!$B$5:$J$44,5,FALSE)*VLOOKUP(VFDYLD2!AB$4,'[1]INTERNAL PARAMETERS-1'!$B$5:$J$44,7,FALSE)*VFDYLD2!$F57 + VFDYLD1!AB57*(1-VLOOKUP(VFDYLD2!AB$4,'[1]INTERNAL PARAMETERS-1'!$B$5:$J$44,5,FALSE))*VLOOKUP(VFDYLD2!AB$4,'[1]INTERNAL PARAMETERS-1'!$B$5:$J$44,9,FALSE)*VFDYLD2!$F57</f>
        <v>0</v>
      </c>
      <c r="AC57" s="44">
        <f>VFDYLD1!AC57*VLOOKUP(VFDYLD2!AC$4,'[1]INTERNAL PARAMETERS-1'!$B$5:$J$44,5,FALSE)*VLOOKUP(VFDYLD2!AC$4,'[1]INTERNAL PARAMETERS-1'!$B$5:$J$44,7,FALSE)*VFDYLD2!$F57 + VFDYLD1!AC57*(1-VLOOKUP(VFDYLD2!AC$4,'[1]INTERNAL PARAMETERS-1'!$B$5:$J$44,5,FALSE))*VLOOKUP(VFDYLD2!AC$4,'[1]INTERNAL PARAMETERS-1'!$B$5:$J$44,9,FALSE)*VFDYLD2!$F57</f>
        <v>0</v>
      </c>
      <c r="AD57" s="44">
        <f>VFDYLD1!AD57*VLOOKUP(VFDYLD2!AD$4,'[1]INTERNAL PARAMETERS-1'!$B$5:$J$44,5,FALSE)*VLOOKUP(VFDYLD2!AD$4,'[1]INTERNAL PARAMETERS-1'!$B$5:$J$44,7,FALSE)*VFDYLD2!$F57 + VFDYLD1!AD57*(1-VLOOKUP(VFDYLD2!AD$4,'[1]INTERNAL PARAMETERS-1'!$B$5:$J$44,5,FALSE))*VLOOKUP(VFDYLD2!AD$4,'[1]INTERNAL PARAMETERS-1'!$B$5:$J$44,9,FALSE)*VFDYLD2!$F57</f>
        <v>0</v>
      </c>
      <c r="AE57" s="44">
        <f>VFDYLD1!AE57*VLOOKUP(VFDYLD2!AE$4,'[1]INTERNAL PARAMETERS-1'!$B$5:$J$44,5,FALSE)*VLOOKUP(VFDYLD2!AE$4,'[1]INTERNAL PARAMETERS-1'!$B$5:$J$44,7,FALSE)*VFDYLD2!$F57 + VFDYLD1!AE57*(1-VLOOKUP(VFDYLD2!AE$4,'[1]INTERNAL PARAMETERS-1'!$B$5:$J$44,5,FALSE))*VLOOKUP(VFDYLD2!AE$4,'[1]INTERNAL PARAMETERS-1'!$B$5:$J$44,9,FALSE)*VFDYLD2!$F57</f>
        <v>0</v>
      </c>
      <c r="AF57" s="44">
        <f>VFDYLD1!AF57*VLOOKUP(VFDYLD2!AF$4,'[1]INTERNAL PARAMETERS-1'!$B$5:$J$44,5,FALSE)*VLOOKUP(VFDYLD2!AF$4,'[1]INTERNAL PARAMETERS-1'!$B$5:$J$44,7,FALSE)*VFDYLD2!$F57 + VFDYLD1!AF57*(1-VLOOKUP(VFDYLD2!AF$4,'[1]INTERNAL PARAMETERS-1'!$B$5:$J$44,5,FALSE))*VLOOKUP(VFDYLD2!AF$4,'[1]INTERNAL PARAMETERS-1'!$B$5:$J$44,9,FALSE)*VFDYLD2!$F57</f>
        <v>0</v>
      </c>
      <c r="AG57" s="44">
        <f>VFDYLD1!AG57*VLOOKUP(VFDYLD2!AG$4,'[1]INTERNAL PARAMETERS-1'!$B$5:$J$44,5,FALSE)*VLOOKUP(VFDYLD2!AG$4,'[1]INTERNAL PARAMETERS-1'!$B$5:$J$44,7,FALSE)*VFDYLD2!$F57 + VFDYLD1!AG57*(1-VLOOKUP(VFDYLD2!AG$4,'[1]INTERNAL PARAMETERS-1'!$B$5:$J$44,5,FALSE))*VLOOKUP(VFDYLD2!AG$4,'[1]INTERNAL PARAMETERS-1'!$B$5:$J$44,9,FALSE)*VFDYLD2!$F57</f>
        <v>0</v>
      </c>
      <c r="AH57" s="44">
        <f>VFDYLD1!AH57*VLOOKUP(VFDYLD2!AH$4,'[1]INTERNAL PARAMETERS-1'!$B$5:$J$44,5,FALSE)*VLOOKUP(VFDYLD2!AH$4,'[1]INTERNAL PARAMETERS-1'!$B$5:$J$44,7,FALSE)*VFDYLD2!$F57 + VFDYLD1!AH57*(1-VLOOKUP(VFDYLD2!AH$4,'[1]INTERNAL PARAMETERS-1'!$B$5:$J$44,5,FALSE))*VLOOKUP(VFDYLD2!AH$4,'[1]INTERNAL PARAMETERS-1'!$B$5:$J$44,9,FALSE)*VFDYLD2!$F57</f>
        <v>0</v>
      </c>
      <c r="AI57" s="44">
        <f>VFDYLD1!AI57*VLOOKUP(VFDYLD2!AI$4,'[1]INTERNAL PARAMETERS-1'!$B$5:$J$44,5,FALSE)*VLOOKUP(VFDYLD2!AI$4,'[1]INTERNAL PARAMETERS-1'!$B$5:$J$44,7,FALSE)*VFDYLD2!$F57 + VFDYLD1!AI57*(1-VLOOKUP(VFDYLD2!AI$4,'[1]INTERNAL PARAMETERS-1'!$B$5:$J$44,5,FALSE))*VLOOKUP(VFDYLD2!AI$4,'[1]INTERNAL PARAMETERS-1'!$B$5:$J$44,9,FALSE)*VFDYLD2!$F57</f>
        <v>3.0669579696438414E-4</v>
      </c>
      <c r="AJ57" s="44">
        <f>VFDYLD1!AJ57*VLOOKUP(VFDYLD2!AJ$4,'[1]INTERNAL PARAMETERS-1'!$B$5:$J$44,5,FALSE)*VLOOKUP(VFDYLD2!AJ$4,'[1]INTERNAL PARAMETERS-1'!$B$5:$J$44,7,FALSE)*VFDYLD2!$F57 + VFDYLD1!AJ57*(1-VLOOKUP(VFDYLD2!AJ$4,'[1]INTERNAL PARAMETERS-1'!$B$5:$J$44,5,FALSE))*VLOOKUP(VFDYLD2!AJ$4,'[1]INTERNAL PARAMETERS-1'!$B$5:$J$44,9,FALSE)*VFDYLD2!$F57</f>
        <v>2.3922272163221965E-3</v>
      </c>
      <c r="AK57" s="44">
        <f>VFDYLD1!AK57*VLOOKUP(VFDYLD2!AK$4,'[1]INTERNAL PARAMETERS-1'!$B$5:$J$44,5,FALSE)*VLOOKUP(VFDYLD2!AK$4,'[1]INTERNAL PARAMETERS-1'!$B$5:$J$44,7,FALSE)*VFDYLD2!$F57 + VFDYLD1!AK57*(1-VLOOKUP(VFDYLD2!AK$4,'[1]INTERNAL PARAMETERS-1'!$B$5:$J$44,5,FALSE))*VLOOKUP(VFDYLD2!AK$4,'[1]INTERNAL PARAMETERS-1'!$B$5:$J$44,9,FALSE)*VFDYLD2!$F57</f>
        <v>5.3978460265731616E-3</v>
      </c>
      <c r="AL57" s="44">
        <f>VFDYLD1!AL57*VLOOKUP(VFDYLD2!AL$4,'[1]INTERNAL PARAMETERS-1'!$B$5:$J$44,5,FALSE)*VLOOKUP(VFDYLD2!AL$4,'[1]INTERNAL PARAMETERS-1'!$B$5:$J$44,7,FALSE)*VFDYLD2!$F57 + VFDYLD1!AL57*(1-VLOOKUP(VFDYLD2!AL$4,'[1]INTERNAL PARAMETERS-1'!$B$5:$J$44,5,FALSE))*VLOOKUP(VFDYLD2!AL$4,'[1]INTERNAL PARAMETERS-1'!$B$5:$J$44,9,FALSE)*VFDYLD2!$F57</f>
        <v>0</v>
      </c>
      <c r="AM57" s="44">
        <f>VFDYLD1!AM57*VLOOKUP(VFDYLD2!AM$4,'[1]INTERNAL PARAMETERS-1'!$B$5:$J$44,5,FALSE)*VLOOKUP(VFDYLD2!AM$4,'[1]INTERNAL PARAMETERS-1'!$B$5:$J$44,7,FALSE)*VFDYLD2!$F57 + VFDYLD1!AM57*(1-VLOOKUP(VFDYLD2!AM$4,'[1]INTERNAL PARAMETERS-1'!$B$5:$J$44,5,FALSE))*VLOOKUP(VFDYLD2!AM$4,'[1]INTERNAL PARAMETERS-1'!$B$5:$J$44,9,FALSE)*VFDYLD2!$F57</f>
        <v>0</v>
      </c>
      <c r="AN57" s="44">
        <f>VFDYLD1!AN57*VLOOKUP(VFDYLD2!AN$4,'[1]INTERNAL PARAMETERS-1'!$B$5:$J$44,5,FALSE)*VLOOKUP(VFDYLD2!AN$4,'[1]INTERNAL PARAMETERS-1'!$B$5:$J$44,7,FALSE)*VFDYLD2!$F57 + VFDYLD1!AN57*(1-VLOOKUP(VFDYLD2!AN$4,'[1]INTERNAL PARAMETERS-1'!$B$5:$J$44,5,FALSE))*VLOOKUP(VFDYLD2!AN$4,'[1]INTERNAL PARAMETERS-1'!$B$5:$J$44,9,FALSE)*VFDYLD2!$F57</f>
        <v>0</v>
      </c>
      <c r="AO57" s="44">
        <f>VFDYLD1!AO57*VLOOKUP(VFDYLD2!AO$4,'[1]INTERNAL PARAMETERS-1'!$B$5:$J$44,5,FALSE)*VLOOKUP(VFDYLD2!AO$4,'[1]INTERNAL PARAMETERS-1'!$B$5:$J$44,7,FALSE)*VFDYLD2!$F57 + VFDYLD1!AO57*(1-VLOOKUP(VFDYLD2!AO$4,'[1]INTERNAL PARAMETERS-1'!$B$5:$J$44,5,FALSE))*VLOOKUP(VFDYLD2!AO$4,'[1]INTERNAL PARAMETERS-1'!$B$5:$J$44,9,FALSE)*VFDYLD2!$F57</f>
        <v>0</v>
      </c>
      <c r="AP57" s="44">
        <f>VFDYLD1!AP57*VLOOKUP(VFDYLD2!AP$4,'[1]INTERNAL PARAMETERS-1'!$B$5:$J$44,5,FALSE)*VLOOKUP(VFDYLD2!AP$4,'[1]INTERNAL PARAMETERS-1'!$B$5:$J$44,7,FALSE)*VFDYLD2!$F57 + VFDYLD1!AP57*(1-VLOOKUP(VFDYLD2!AP$4,'[1]INTERNAL PARAMETERS-1'!$B$5:$J$44,5,FALSE))*VLOOKUP(VFDYLD2!AP$4,'[1]INTERNAL PARAMETERS-1'!$B$5:$J$44,9,FALSE)*VFDYLD2!$F57</f>
        <v>0</v>
      </c>
      <c r="AQ57" s="44">
        <f>VFDYLD1!AQ57*VLOOKUP(VFDYLD2!AQ$4,'[1]INTERNAL PARAMETERS-1'!$B$5:$J$44,5,FALSE)*VLOOKUP(VFDYLD2!AQ$4,'[1]INTERNAL PARAMETERS-1'!$B$5:$J$44,7,FALSE)*VFDYLD2!$F57 + VFDYLD1!AQ57*(1-VLOOKUP(VFDYLD2!AQ$4,'[1]INTERNAL PARAMETERS-1'!$B$5:$J$44,5,FALSE))*VLOOKUP(VFDYLD2!AQ$4,'[1]INTERNAL PARAMETERS-1'!$B$5:$J$44,9,FALSE)*VFDYLD2!$F57</f>
        <v>0</v>
      </c>
      <c r="AR57" s="44">
        <f>VFDYLD1!AR57*VLOOKUP(VFDYLD2!AR$4,'[1]INTERNAL PARAMETERS-1'!$B$5:$J$44,5,FALSE)*VLOOKUP(VFDYLD2!AR$4,'[1]INTERNAL PARAMETERS-1'!$B$5:$J$44,7,FALSE)*VFDYLD2!$F57 + VFDYLD1!AR57*(1-VLOOKUP(VFDYLD2!AR$4,'[1]INTERNAL PARAMETERS-1'!$B$5:$J$44,5,FALSE))*VLOOKUP(VFDYLD2!AR$4,'[1]INTERNAL PARAMETERS-1'!$B$5:$J$44,9,FALSE)*VFDYLD2!$F57</f>
        <v>0</v>
      </c>
      <c r="AS57" s="44">
        <f>VFDYLD1!AS57*VLOOKUP(VFDYLD2!AS$4,'[1]INTERNAL PARAMETERS-1'!$B$5:$J$44,5,FALSE)*VLOOKUP(VFDYLD2!AS$4,'[1]INTERNAL PARAMETERS-1'!$B$5:$J$44,7,FALSE)*VFDYLD2!$F57 + VFDYLD1!AS57*(1-VLOOKUP(VFDYLD2!AS$4,'[1]INTERNAL PARAMETERS-1'!$B$5:$J$44,5,FALSE))*VLOOKUP(VFDYLD2!AS$4,'[1]INTERNAL PARAMETERS-1'!$B$5:$J$44,9,FALSE)*VFDYLD2!$F57</f>
        <v>0</v>
      </c>
      <c r="AT57" s="43">
        <f>VFDYLD1!AT57*VLOOKUP(VFDYLD2!AT$4,'[1]INTERNAL PARAMETERS-1'!$B$5:$J$44,5,FALSE)*VLOOKUP(VFDYLD2!AT$4,'[1]INTERNAL PARAMETERS-1'!$B$5:$J$44,7,FALSE)*VFDYLD2!$F57 + VFDYLD1!AT57*(1-VLOOKUP(VFDYLD2!AT$4,'[1]INTERNAL PARAMETERS-1'!$B$5:$J$44,5,FALSE))*VLOOKUP(VFDYLD2!AT$4,'[1]INTERNAL PARAMETERS-1'!$B$5:$J$44,9,FALSE)*VFDYLD2!$F57</f>
        <v>0</v>
      </c>
      <c r="AU57" s="45">
        <f>VFDYLD1!AU57*VLOOKUP(VFDYLD2!AU$4,'[1]INTERNAL PARAMETERS-1'!$B$5:$J$44,5,FALSE)*VLOOKUP(VFDYLD2!AU$4,'[1]INTERNAL PARAMETERS-1'!$B$5:$J$44,6,FALSE)*VLOOKUP(VFDYLD2!AU$4,'[1]INTERNAL PARAMETERS-1'!$B$5:$J$44,3,FALSE) + VFDYLD1!AU57*(1-VLOOKUP(VFDYLD2!AU$4,'[1]INTERNAL PARAMETERS-1'!$B$5:$J$44,5,FALSE))*VLOOKUP(VFDYLD2!AU$4,'[1]INTERNAL PARAMETERS-1'!$B$5:$J$44,8,FALSE)*VLOOKUP(VFDYLD2!AU$4,'[1]INTERNAL PARAMETERS-1'!$B$5:$J$44,3,FALSE)</f>
        <v>0</v>
      </c>
      <c r="AV57" s="44">
        <f>VFDYLD1!AV57*VLOOKUP(VFDYLD2!AV$4,'[1]INTERNAL PARAMETERS-1'!$B$5:$J$44,5,FALSE)*VLOOKUP(VFDYLD2!AV$4,'[1]INTERNAL PARAMETERS-1'!$B$5:$J$44,6,FALSE)*VLOOKUP(VFDYLD2!AV$4,'[1]INTERNAL PARAMETERS-1'!$B$5:$J$44,3,FALSE) + VFDYLD1!AV57*(1-VLOOKUP(VFDYLD2!AV$4,'[1]INTERNAL PARAMETERS-1'!$B$5:$J$44,5,FALSE))*VLOOKUP(VFDYLD2!AV$4,'[1]INTERNAL PARAMETERS-1'!$B$5:$J$44,8,FALSE)*VLOOKUP(VFDYLD2!AV$4,'[1]INTERNAL PARAMETERS-1'!$B$5:$J$44,3,FALSE)</f>
        <v>0</v>
      </c>
      <c r="AW57" s="44">
        <f>VFDYLD1!AW57*VLOOKUP(VFDYLD2!AW$4,'[1]INTERNAL PARAMETERS-1'!$B$5:$J$44,5,FALSE)*VLOOKUP(VFDYLD2!AW$4,'[1]INTERNAL PARAMETERS-1'!$B$5:$J$44,6,FALSE)*VLOOKUP(VFDYLD2!AW$4,'[1]INTERNAL PARAMETERS-1'!$B$5:$J$44,3,FALSE) + VFDYLD1!AW57*(1-VLOOKUP(VFDYLD2!AW$4,'[1]INTERNAL PARAMETERS-1'!$B$5:$J$44,5,FALSE))*VLOOKUP(VFDYLD2!AW$4,'[1]INTERNAL PARAMETERS-1'!$B$5:$J$44,8,FALSE)*VLOOKUP(VFDYLD2!AW$4,'[1]INTERNAL PARAMETERS-1'!$B$5:$J$44,3,FALSE)</f>
        <v>4.0707586766767757E-2</v>
      </c>
      <c r="AX57" s="44">
        <f>VFDYLD1!AX57*VLOOKUP(VFDYLD2!AX$4,'[1]INTERNAL PARAMETERS-1'!$B$5:$J$44,5,FALSE)*VLOOKUP(VFDYLD2!AX$4,'[1]INTERNAL PARAMETERS-1'!$B$5:$J$44,6,FALSE)*VLOOKUP(VFDYLD2!AX$4,'[1]INTERNAL PARAMETERS-1'!$B$5:$J$44,3,FALSE) + VFDYLD1!AX57*(1-VLOOKUP(VFDYLD2!AX$4,'[1]INTERNAL PARAMETERS-1'!$B$5:$J$44,5,FALSE))*VLOOKUP(VFDYLD2!AX$4,'[1]INTERNAL PARAMETERS-1'!$B$5:$J$44,8,FALSE)*VLOOKUP(VFDYLD2!AX$4,'[1]INTERNAL PARAMETERS-1'!$B$5:$J$44,3,FALSE)</f>
        <v>0</v>
      </c>
      <c r="AY57" s="44">
        <f>VFDYLD1!AY57*VLOOKUP(VFDYLD2!AY$4,'[1]INTERNAL PARAMETERS-1'!$B$5:$J$44,5,FALSE)*VLOOKUP(VFDYLD2!AY$4,'[1]INTERNAL PARAMETERS-1'!$B$5:$J$44,6,FALSE)*VLOOKUP(VFDYLD2!AY$4,'[1]INTERNAL PARAMETERS-1'!$B$5:$J$44,3,FALSE) + VFDYLD1!AY57*(1-VLOOKUP(VFDYLD2!AY$4,'[1]INTERNAL PARAMETERS-1'!$B$5:$J$44,5,FALSE))*VLOOKUP(VFDYLD2!AY$4,'[1]INTERNAL PARAMETERS-1'!$B$5:$J$44,8,FALSE)*VLOOKUP(VFDYLD2!AY$4,'[1]INTERNAL PARAMETERS-1'!$B$5:$J$44,3,FALSE)</f>
        <v>0</v>
      </c>
      <c r="AZ57" s="44">
        <f>VFDYLD1!AZ57*VLOOKUP(VFDYLD2!AZ$4,'[1]INTERNAL PARAMETERS-1'!$B$5:$J$44,5,FALSE)*VLOOKUP(VFDYLD2!AZ$4,'[1]INTERNAL PARAMETERS-1'!$B$5:$J$44,6,FALSE)*VLOOKUP(VFDYLD2!AZ$4,'[1]INTERNAL PARAMETERS-1'!$B$5:$J$44,3,FALSE) + VFDYLD1!AZ57*(1-VLOOKUP(VFDYLD2!AZ$4,'[1]INTERNAL PARAMETERS-1'!$B$5:$J$44,5,FALSE))*VLOOKUP(VFDYLD2!AZ$4,'[1]INTERNAL PARAMETERS-1'!$B$5:$J$44,8,FALSE)*VLOOKUP(VFDYLD2!AZ$4,'[1]INTERNAL PARAMETERS-1'!$B$5:$J$44,3,FALSE)</f>
        <v>0</v>
      </c>
      <c r="BA57" s="44">
        <f>VFDYLD1!BA57*VLOOKUP(VFDYLD2!BA$4,'[1]INTERNAL PARAMETERS-1'!$B$5:$J$44,5,FALSE)*VLOOKUP(VFDYLD2!BA$4,'[1]INTERNAL PARAMETERS-1'!$B$5:$J$44,6,FALSE)*VLOOKUP(VFDYLD2!BA$4,'[1]INTERNAL PARAMETERS-1'!$B$5:$J$44,3,FALSE) + VFDYLD1!BA57*(1-VLOOKUP(VFDYLD2!BA$4,'[1]INTERNAL PARAMETERS-1'!$B$5:$J$44,5,FALSE))*VLOOKUP(VFDYLD2!BA$4,'[1]INTERNAL PARAMETERS-1'!$B$5:$J$44,8,FALSE)*VLOOKUP(VFDYLD2!BA$4,'[1]INTERNAL PARAMETERS-1'!$B$5:$J$44,3,FALSE)</f>
        <v>0.10343083230575419</v>
      </c>
      <c r="BB57" s="44">
        <f>VFDYLD1!BB57*VLOOKUP(VFDYLD2!BB$4,'[1]INTERNAL PARAMETERS-1'!$B$5:$J$44,5,FALSE)*VLOOKUP(VFDYLD2!BB$4,'[1]INTERNAL PARAMETERS-1'!$B$5:$J$44,6,FALSE)*VLOOKUP(VFDYLD2!BB$4,'[1]INTERNAL PARAMETERS-1'!$B$5:$J$44,3,FALSE) + VFDYLD1!BB57*(1-VLOOKUP(VFDYLD2!BB$4,'[1]INTERNAL PARAMETERS-1'!$B$5:$J$44,5,FALSE))*VLOOKUP(VFDYLD2!BB$4,'[1]INTERNAL PARAMETERS-1'!$B$5:$J$44,8,FALSE)*VLOOKUP(VFDYLD2!BB$4,'[1]INTERNAL PARAMETERS-1'!$B$5:$J$44,3,FALSE)</f>
        <v>3.2962409304382826E-3</v>
      </c>
      <c r="BC57" s="44">
        <f>VFDYLD1!BC57*VLOOKUP(VFDYLD2!BC$4,'[1]INTERNAL PARAMETERS-1'!$B$5:$J$44,5,FALSE)*VLOOKUP(VFDYLD2!BC$4,'[1]INTERNAL PARAMETERS-1'!$B$5:$J$44,6,FALSE)*VLOOKUP(VFDYLD2!BC$4,'[1]INTERNAL PARAMETERS-1'!$B$5:$J$44,3,FALSE) + VFDYLD1!BC57*(1-VLOOKUP(VFDYLD2!BC$4,'[1]INTERNAL PARAMETERS-1'!$B$5:$J$44,5,FALSE))*VLOOKUP(VFDYLD2!BC$4,'[1]INTERNAL PARAMETERS-1'!$B$5:$J$44,8,FALSE)*VLOOKUP(VFDYLD2!BC$4,'[1]INTERNAL PARAMETERS-1'!$B$5:$J$44,3,FALSE)</f>
        <v>1.8868308258604097E-2</v>
      </c>
      <c r="BD57" s="44">
        <f>VFDYLD1!BD57*VLOOKUP(VFDYLD2!BD$4,'[1]INTERNAL PARAMETERS-1'!$B$5:$J$44,5,FALSE)*VLOOKUP(VFDYLD2!BD$4,'[1]INTERNAL PARAMETERS-1'!$B$5:$J$44,6,FALSE)*VLOOKUP(VFDYLD2!BD$4,'[1]INTERNAL PARAMETERS-1'!$B$5:$J$44,3,FALSE) + VFDYLD1!BD57*(1-VLOOKUP(VFDYLD2!BD$4,'[1]INTERNAL PARAMETERS-1'!$B$5:$J$44,5,FALSE))*VLOOKUP(VFDYLD2!BD$4,'[1]INTERNAL PARAMETERS-1'!$B$5:$J$44,8,FALSE)*VLOOKUP(VFDYLD2!BD$4,'[1]INTERNAL PARAMETERS-1'!$B$5:$J$44,3,FALSE)</f>
        <v>3.6086982092697014E-3</v>
      </c>
      <c r="BE57" s="44">
        <f>VFDYLD1!BE57*VLOOKUP(VFDYLD2!BE$4,'[1]INTERNAL PARAMETERS-1'!$B$5:$J$44,5,FALSE)*VLOOKUP(VFDYLD2!BE$4,'[1]INTERNAL PARAMETERS-1'!$B$5:$J$44,6,FALSE)*VLOOKUP(VFDYLD2!BE$4,'[1]INTERNAL PARAMETERS-1'!$B$5:$J$44,3,FALSE) + VFDYLD1!BE57*(1-VLOOKUP(VFDYLD2!BE$4,'[1]INTERNAL PARAMETERS-1'!$B$5:$J$44,5,FALSE))*VLOOKUP(VFDYLD2!BE$4,'[1]INTERNAL PARAMETERS-1'!$B$5:$J$44,8,FALSE)*VLOOKUP(VFDYLD2!BE$4,'[1]INTERNAL PARAMETERS-1'!$B$5:$J$44,3,FALSE)</f>
        <v>1.8971417872492676E-2</v>
      </c>
      <c r="BF57" s="44">
        <f>VFDYLD1!BF57*VLOOKUP(VFDYLD2!BF$4,'[1]INTERNAL PARAMETERS-1'!$B$5:$J$44,5,FALSE)*VLOOKUP(VFDYLD2!BF$4,'[1]INTERNAL PARAMETERS-1'!$B$5:$J$44,6,FALSE)*VLOOKUP(VFDYLD2!BF$4,'[1]INTERNAL PARAMETERS-1'!$B$5:$J$44,3,FALSE) + VFDYLD1!BF57*(1-VLOOKUP(VFDYLD2!BF$4,'[1]INTERNAL PARAMETERS-1'!$B$5:$J$44,5,FALSE))*VLOOKUP(VFDYLD2!BF$4,'[1]INTERNAL PARAMETERS-1'!$B$5:$J$44,8,FALSE)*VLOOKUP(VFDYLD2!BF$4,'[1]INTERNAL PARAMETERS-1'!$B$5:$J$44,3,FALSE)</f>
        <v>0</v>
      </c>
      <c r="BG57" s="44">
        <f>VFDYLD1!BG57*VLOOKUP(VFDYLD2!BG$4,'[1]INTERNAL PARAMETERS-1'!$B$5:$J$44,5,FALSE)*VLOOKUP(VFDYLD2!BG$4,'[1]INTERNAL PARAMETERS-1'!$B$5:$J$44,6,FALSE)*VLOOKUP(VFDYLD2!BG$4,'[1]INTERNAL PARAMETERS-1'!$B$5:$J$44,3,FALSE) + VFDYLD1!BG57*(1-VLOOKUP(VFDYLD2!BG$4,'[1]INTERNAL PARAMETERS-1'!$B$5:$J$44,5,FALSE))*VLOOKUP(VFDYLD2!BG$4,'[1]INTERNAL PARAMETERS-1'!$B$5:$J$44,8,FALSE)*VLOOKUP(VFDYLD2!BG$4,'[1]INTERNAL PARAMETERS-1'!$B$5:$J$44,3,FALSE)</f>
        <v>3.767745019337103E-3</v>
      </c>
      <c r="BH57" s="44">
        <f>VFDYLD1!BH57*VLOOKUP(VFDYLD2!BH$4,'[1]INTERNAL PARAMETERS-1'!$B$5:$J$44,5,FALSE)*VLOOKUP(VFDYLD2!BH$4,'[1]INTERNAL PARAMETERS-1'!$B$5:$J$44,6,FALSE)*VLOOKUP(VFDYLD2!BH$4,'[1]INTERNAL PARAMETERS-1'!$B$5:$J$44,3,FALSE) + VFDYLD1!BH57*(1-VLOOKUP(VFDYLD2!BH$4,'[1]INTERNAL PARAMETERS-1'!$B$5:$J$44,5,FALSE))*VLOOKUP(VFDYLD2!BH$4,'[1]INTERNAL PARAMETERS-1'!$B$5:$J$44,8,FALSE)*VLOOKUP(VFDYLD2!BH$4,'[1]INTERNAL PARAMETERS-1'!$B$5:$J$44,3,FALSE)</f>
        <v>3.0664352898904885E-5</v>
      </c>
      <c r="BI57" s="44">
        <f>VFDYLD1!BI57*VLOOKUP(VFDYLD2!BI$4,'[1]INTERNAL PARAMETERS-1'!$B$5:$J$44,5,FALSE)*VLOOKUP(VFDYLD2!BI$4,'[1]INTERNAL PARAMETERS-1'!$B$5:$J$44,6,FALSE)*VLOOKUP(VFDYLD2!BI$4,'[1]INTERNAL PARAMETERS-1'!$B$5:$J$44,3,FALSE) + VFDYLD1!BI57*(1-VLOOKUP(VFDYLD2!BI$4,'[1]INTERNAL PARAMETERS-1'!$B$5:$J$44,5,FALSE))*VLOOKUP(VFDYLD2!BI$4,'[1]INTERNAL PARAMETERS-1'!$B$5:$J$44,8,FALSE)*VLOOKUP(VFDYLD2!BI$4,'[1]INTERNAL PARAMETERS-1'!$B$5:$J$44,3,FALSE)</f>
        <v>0</v>
      </c>
      <c r="BJ57" s="44">
        <f>VFDYLD1!BJ57*VLOOKUP(VFDYLD2!BJ$4,'[1]INTERNAL PARAMETERS-1'!$B$5:$J$44,5,FALSE)*VLOOKUP(VFDYLD2!BJ$4,'[1]INTERNAL PARAMETERS-1'!$B$5:$J$44,6,FALSE)*VLOOKUP(VFDYLD2!BJ$4,'[1]INTERNAL PARAMETERS-1'!$B$5:$J$44,3,FALSE) + VFDYLD1!BJ57*(1-VLOOKUP(VFDYLD2!BJ$4,'[1]INTERNAL PARAMETERS-1'!$B$5:$J$44,5,FALSE))*VLOOKUP(VFDYLD2!BJ$4,'[1]INTERNAL PARAMETERS-1'!$B$5:$J$44,8,FALSE)*VLOOKUP(VFDYLD2!BJ$4,'[1]INTERNAL PARAMETERS-1'!$B$5:$J$44,3,FALSE)</f>
        <v>1.8244589230688002E-3</v>
      </c>
      <c r="BK57" s="44">
        <f>VFDYLD1!BK57*VLOOKUP(VFDYLD2!BK$4,'[1]INTERNAL PARAMETERS-1'!$B$5:$J$44,5,FALSE)*VLOOKUP(VFDYLD2!BK$4,'[1]INTERNAL PARAMETERS-1'!$B$5:$J$44,6,FALSE)*VLOOKUP(VFDYLD2!BK$4,'[1]INTERNAL PARAMETERS-1'!$B$5:$J$44,3,FALSE) + VFDYLD1!BK57*(1-VLOOKUP(VFDYLD2!BK$4,'[1]INTERNAL PARAMETERS-1'!$B$5:$J$44,5,FALSE))*VLOOKUP(VFDYLD2!BK$4,'[1]INTERNAL PARAMETERS-1'!$B$5:$J$44,8,FALSE)*VLOOKUP(VFDYLD2!BK$4,'[1]INTERNAL PARAMETERS-1'!$B$5:$J$44,3,FALSE)</f>
        <v>2.3890519858255142E-3</v>
      </c>
      <c r="BL57" s="44">
        <f>VFDYLD1!BL57*VLOOKUP(VFDYLD2!BL$4,'[1]INTERNAL PARAMETERS-1'!$B$5:$J$44,5,FALSE)*VLOOKUP(VFDYLD2!BL$4,'[1]INTERNAL PARAMETERS-1'!$B$5:$J$44,6,FALSE)*VLOOKUP(VFDYLD2!BL$4,'[1]INTERNAL PARAMETERS-1'!$B$5:$J$44,3,FALSE) + VFDYLD1!BL57*(1-VLOOKUP(VFDYLD2!BL$4,'[1]INTERNAL PARAMETERS-1'!$B$5:$J$44,5,FALSE))*VLOOKUP(VFDYLD2!BL$4,'[1]INTERNAL PARAMETERS-1'!$B$5:$J$44,8,FALSE)*VLOOKUP(VFDYLD2!BL$4,'[1]INTERNAL PARAMETERS-1'!$B$5:$J$44,3,FALSE)</f>
        <v>5.5107518772533389E-3</v>
      </c>
      <c r="BM57" s="44">
        <f>VFDYLD1!BM57*VLOOKUP(VFDYLD2!BM$4,'[1]INTERNAL PARAMETERS-1'!$B$5:$J$44,5,FALSE)*VLOOKUP(VFDYLD2!BM$4,'[1]INTERNAL PARAMETERS-1'!$B$5:$J$44,6,FALSE)*VLOOKUP(VFDYLD2!BM$4,'[1]INTERNAL PARAMETERS-1'!$B$5:$J$44,3,FALSE) + VFDYLD1!BM57*(1-VLOOKUP(VFDYLD2!BM$4,'[1]INTERNAL PARAMETERS-1'!$B$5:$J$44,5,FALSE))*VLOOKUP(VFDYLD2!BM$4,'[1]INTERNAL PARAMETERS-1'!$B$5:$J$44,8,FALSE)*VLOOKUP(VFDYLD2!BM$4,'[1]INTERNAL PARAMETERS-1'!$B$5:$J$44,3,FALSE)</f>
        <v>5.3029642391900301E-3</v>
      </c>
      <c r="BN57" s="44">
        <f>VFDYLD1!BN57*VLOOKUP(VFDYLD2!BN$4,'[1]INTERNAL PARAMETERS-1'!$B$5:$J$44,5,FALSE)*VLOOKUP(VFDYLD2!BN$4,'[1]INTERNAL PARAMETERS-1'!$B$5:$J$44,6,FALSE)*VLOOKUP(VFDYLD2!BN$4,'[1]INTERNAL PARAMETERS-1'!$B$5:$J$44,3,FALSE) + VFDYLD1!BN57*(1-VLOOKUP(VFDYLD2!BN$4,'[1]INTERNAL PARAMETERS-1'!$B$5:$J$44,5,FALSE))*VLOOKUP(VFDYLD2!BN$4,'[1]INTERNAL PARAMETERS-1'!$B$5:$J$44,8,FALSE)*VLOOKUP(VFDYLD2!BN$4,'[1]INTERNAL PARAMETERS-1'!$B$5:$J$44,3,FALSE)</f>
        <v>1.9660277822473068E-3</v>
      </c>
      <c r="BO57" s="44">
        <f>VFDYLD1!BO57*VLOOKUP(VFDYLD2!BO$4,'[1]INTERNAL PARAMETERS-1'!$B$5:$J$44,5,FALSE)*VLOOKUP(VFDYLD2!BO$4,'[1]INTERNAL PARAMETERS-1'!$B$5:$J$44,6,FALSE)*VLOOKUP(VFDYLD2!BO$4,'[1]INTERNAL PARAMETERS-1'!$B$5:$J$44,3,FALSE) + VFDYLD1!BO57*(1-VLOOKUP(VFDYLD2!BO$4,'[1]INTERNAL PARAMETERS-1'!$B$5:$J$44,5,FALSE))*VLOOKUP(VFDYLD2!BO$4,'[1]INTERNAL PARAMETERS-1'!$B$5:$J$44,8,FALSE)*VLOOKUP(VFDYLD2!BO$4,'[1]INTERNAL PARAMETERS-1'!$B$5:$J$44,3,FALSE)</f>
        <v>8.6919266655256626E-4</v>
      </c>
      <c r="BP57" s="44">
        <f>VFDYLD1!BP57*VLOOKUP(VFDYLD2!BP$4,'[1]INTERNAL PARAMETERS-1'!$B$5:$J$44,5,FALSE)*VLOOKUP(VFDYLD2!BP$4,'[1]INTERNAL PARAMETERS-1'!$B$5:$J$44,6,FALSE)*VLOOKUP(VFDYLD2!BP$4,'[1]INTERNAL PARAMETERS-1'!$B$5:$J$44,3,FALSE) + VFDYLD1!BP57*(1-VLOOKUP(VFDYLD2!BP$4,'[1]INTERNAL PARAMETERS-1'!$B$5:$J$44,5,FALSE))*VLOOKUP(VFDYLD2!BP$4,'[1]INTERNAL PARAMETERS-1'!$B$5:$J$44,8,FALSE)*VLOOKUP(VFDYLD2!BP$4,'[1]INTERNAL PARAMETERS-1'!$B$5:$J$44,3,FALSE)</f>
        <v>4.5968555763933231E-5</v>
      </c>
      <c r="BQ57" s="44">
        <f>VFDYLD1!BQ57*VLOOKUP(VFDYLD2!BQ$4,'[1]INTERNAL PARAMETERS-1'!$B$5:$J$44,5,FALSE)*VLOOKUP(VFDYLD2!BQ$4,'[1]INTERNAL PARAMETERS-1'!$B$5:$J$44,6,FALSE)*VLOOKUP(VFDYLD2!BQ$4,'[1]INTERNAL PARAMETERS-1'!$B$5:$J$44,3,FALSE) + VFDYLD1!BQ57*(1-VLOOKUP(VFDYLD2!BQ$4,'[1]INTERNAL PARAMETERS-1'!$B$5:$J$44,5,FALSE))*VLOOKUP(VFDYLD2!BQ$4,'[1]INTERNAL PARAMETERS-1'!$B$5:$J$44,8,FALSE)*VLOOKUP(VFDYLD2!BQ$4,'[1]INTERNAL PARAMETERS-1'!$B$5:$J$44,3,FALSE)</f>
        <v>6.603296115253802E-3</v>
      </c>
      <c r="BR57" s="44">
        <f>VFDYLD1!BR57*VLOOKUP(VFDYLD2!BR$4,'[1]INTERNAL PARAMETERS-1'!$B$5:$J$44,5,FALSE)*VLOOKUP(VFDYLD2!BR$4,'[1]INTERNAL PARAMETERS-1'!$B$5:$J$44,6,FALSE)*VLOOKUP(VFDYLD2!BR$4,'[1]INTERNAL PARAMETERS-1'!$B$5:$J$44,3,FALSE) + VFDYLD1!BR57*(1-VLOOKUP(VFDYLD2!BR$4,'[1]INTERNAL PARAMETERS-1'!$B$5:$J$44,5,FALSE))*VLOOKUP(VFDYLD2!BR$4,'[1]INTERNAL PARAMETERS-1'!$B$5:$J$44,8,FALSE)*VLOOKUP(VFDYLD2!BR$4,'[1]INTERNAL PARAMETERS-1'!$B$5:$J$44,3,FALSE)</f>
        <v>1.1178597155848812E-4</v>
      </c>
      <c r="BS57" s="44">
        <f>VFDYLD1!BS57*VLOOKUP(VFDYLD2!BS$4,'[1]INTERNAL PARAMETERS-1'!$B$5:$J$44,5,FALSE)*VLOOKUP(VFDYLD2!BS$4,'[1]INTERNAL PARAMETERS-1'!$B$5:$J$44,6,FALSE)*VLOOKUP(VFDYLD2!BS$4,'[1]INTERNAL PARAMETERS-1'!$B$5:$J$44,3,FALSE) + VFDYLD1!BS57*(1-VLOOKUP(VFDYLD2!BS$4,'[1]INTERNAL PARAMETERS-1'!$B$5:$J$44,5,FALSE))*VLOOKUP(VFDYLD2!BS$4,'[1]INTERNAL PARAMETERS-1'!$B$5:$J$44,8,FALSE)*VLOOKUP(VFDYLD2!BS$4,'[1]INTERNAL PARAMETERS-1'!$B$5:$J$44,3,FALSE)</f>
        <v>2.2173068074367801E-5</v>
      </c>
      <c r="BT57" s="44">
        <f>VFDYLD1!BT57*VLOOKUP(VFDYLD2!BT$4,'[1]INTERNAL PARAMETERS-1'!$B$5:$J$44,5,FALSE)*VLOOKUP(VFDYLD2!BT$4,'[1]INTERNAL PARAMETERS-1'!$B$5:$J$44,6,FALSE)*VLOOKUP(VFDYLD2!BT$4,'[1]INTERNAL PARAMETERS-1'!$B$5:$J$44,3,FALSE) + VFDYLD1!BT57*(1-VLOOKUP(VFDYLD2!BT$4,'[1]INTERNAL PARAMETERS-1'!$B$5:$J$44,5,FALSE))*VLOOKUP(VFDYLD2!BT$4,'[1]INTERNAL PARAMETERS-1'!$B$5:$J$44,8,FALSE)*VLOOKUP(VFDYLD2!BT$4,'[1]INTERNAL PARAMETERS-1'!$B$5:$J$44,3,FALSE)</f>
        <v>0</v>
      </c>
      <c r="BU57" s="44">
        <f>VFDYLD1!BU57*VLOOKUP(VFDYLD2!BU$4,'[1]INTERNAL PARAMETERS-1'!$B$5:$J$44,5,FALSE)*VLOOKUP(VFDYLD2!BU$4,'[1]INTERNAL PARAMETERS-1'!$B$5:$J$44,6,FALSE)*VLOOKUP(VFDYLD2!BU$4,'[1]INTERNAL PARAMETERS-1'!$B$5:$J$44,3,FALSE) + VFDYLD1!BU57*(1-VLOOKUP(VFDYLD2!BU$4,'[1]INTERNAL PARAMETERS-1'!$B$5:$J$44,5,FALSE))*VLOOKUP(VFDYLD2!BU$4,'[1]INTERNAL PARAMETERS-1'!$B$5:$J$44,8,FALSE)*VLOOKUP(VFDYLD2!BU$4,'[1]INTERNAL PARAMETERS-1'!$B$5:$J$44,3,FALSE)</f>
        <v>0</v>
      </c>
      <c r="BV57" s="44">
        <f>VFDYLD1!BV57*VLOOKUP(VFDYLD2!BV$4,'[1]INTERNAL PARAMETERS-1'!$B$5:$J$44,5,FALSE)*VLOOKUP(VFDYLD2!BV$4,'[1]INTERNAL PARAMETERS-1'!$B$5:$J$44,6,FALSE)*VLOOKUP(VFDYLD2!BV$4,'[1]INTERNAL PARAMETERS-1'!$B$5:$J$44,3,FALSE) + VFDYLD1!BV57*(1-VLOOKUP(VFDYLD2!BV$4,'[1]INTERNAL PARAMETERS-1'!$B$5:$J$44,5,FALSE))*VLOOKUP(VFDYLD2!BV$4,'[1]INTERNAL PARAMETERS-1'!$B$5:$J$44,8,FALSE)*VLOOKUP(VFDYLD2!BV$4,'[1]INTERNAL PARAMETERS-1'!$B$5:$J$44,3,FALSE)</f>
        <v>0</v>
      </c>
      <c r="BW57" s="44">
        <f>VFDYLD1!BW57*VLOOKUP(VFDYLD2!BW$4,'[1]INTERNAL PARAMETERS-1'!$B$5:$J$44,5,FALSE)*VLOOKUP(VFDYLD2!BW$4,'[1]INTERNAL PARAMETERS-1'!$B$5:$J$44,6,FALSE)*VLOOKUP(VFDYLD2!BW$4,'[1]INTERNAL PARAMETERS-1'!$B$5:$J$44,3,FALSE) + VFDYLD1!BW57*(1-VLOOKUP(VFDYLD2!BW$4,'[1]INTERNAL PARAMETERS-1'!$B$5:$J$44,5,FALSE))*VLOOKUP(VFDYLD2!BW$4,'[1]INTERNAL PARAMETERS-1'!$B$5:$J$44,8,FALSE)*VLOOKUP(VFDYLD2!BW$4,'[1]INTERNAL PARAMETERS-1'!$B$5:$J$44,3,FALSE)</f>
        <v>0</v>
      </c>
      <c r="BX57" s="44">
        <f>VFDYLD1!BX57*VLOOKUP(VFDYLD2!BX$4,'[1]INTERNAL PARAMETERS-1'!$B$5:$J$44,5,FALSE)*VLOOKUP(VFDYLD2!BX$4,'[1]INTERNAL PARAMETERS-1'!$B$5:$J$44,6,FALSE)*VLOOKUP(VFDYLD2!BX$4,'[1]INTERNAL PARAMETERS-1'!$B$5:$J$44,3,FALSE) + VFDYLD1!BX57*(1-VLOOKUP(VFDYLD2!BX$4,'[1]INTERNAL PARAMETERS-1'!$B$5:$J$44,5,FALSE))*VLOOKUP(VFDYLD2!BX$4,'[1]INTERNAL PARAMETERS-1'!$B$5:$J$44,8,FALSE)*VLOOKUP(VFDYLD2!BX$4,'[1]INTERNAL PARAMETERS-1'!$B$5:$J$44,3,FALSE)</f>
        <v>0</v>
      </c>
      <c r="BY57" s="44">
        <f>VFDYLD1!BY57*VLOOKUP(VFDYLD2!BY$4,'[1]INTERNAL PARAMETERS-1'!$B$5:$J$44,5,FALSE)*VLOOKUP(VFDYLD2!BY$4,'[1]INTERNAL PARAMETERS-1'!$B$5:$J$44,6,FALSE)*VLOOKUP(VFDYLD2!BY$4,'[1]INTERNAL PARAMETERS-1'!$B$5:$J$44,3,FALSE) + VFDYLD1!BY57*(1-VLOOKUP(VFDYLD2!BY$4,'[1]INTERNAL PARAMETERS-1'!$B$5:$J$44,5,FALSE))*VLOOKUP(VFDYLD2!BY$4,'[1]INTERNAL PARAMETERS-1'!$B$5:$J$44,8,FALSE)*VLOOKUP(VFDYLD2!BY$4,'[1]INTERNAL PARAMETERS-1'!$B$5:$J$44,3,FALSE)</f>
        <v>0</v>
      </c>
      <c r="BZ57" s="44">
        <f>VFDYLD1!BZ57*VLOOKUP(VFDYLD2!BZ$4,'[1]INTERNAL PARAMETERS-1'!$B$5:$J$44,5,FALSE)*VLOOKUP(VFDYLD2!BZ$4,'[1]INTERNAL PARAMETERS-1'!$B$5:$J$44,6,FALSE)*VLOOKUP(VFDYLD2!BZ$4,'[1]INTERNAL PARAMETERS-1'!$B$5:$J$44,3,FALSE) + VFDYLD1!BZ57*(1-VLOOKUP(VFDYLD2!BZ$4,'[1]INTERNAL PARAMETERS-1'!$B$5:$J$44,5,FALSE))*VLOOKUP(VFDYLD2!BZ$4,'[1]INTERNAL PARAMETERS-1'!$B$5:$J$44,8,FALSE)*VLOOKUP(VFDYLD2!BZ$4,'[1]INTERNAL PARAMETERS-1'!$B$5:$J$44,3,FALSE)</f>
        <v>7.2684398760854436E-6</v>
      </c>
      <c r="CA57" s="44">
        <f>VFDYLD1!CA57*VLOOKUP(VFDYLD2!CA$4,'[1]INTERNAL PARAMETERS-1'!$B$5:$J$44,5,FALSE)*VLOOKUP(VFDYLD2!CA$4,'[1]INTERNAL PARAMETERS-1'!$B$5:$J$44,6,FALSE)*VLOOKUP(VFDYLD2!CA$4,'[1]INTERNAL PARAMETERS-1'!$B$5:$J$44,3,FALSE) + VFDYLD1!CA57*(1-VLOOKUP(VFDYLD2!CA$4,'[1]INTERNAL PARAMETERS-1'!$B$5:$J$44,5,FALSE))*VLOOKUP(VFDYLD2!CA$4,'[1]INTERNAL PARAMETERS-1'!$B$5:$J$44,8,FALSE)*VLOOKUP(VFDYLD2!CA$4,'[1]INTERNAL PARAMETERS-1'!$B$5:$J$44,3,FALSE)</f>
        <v>0</v>
      </c>
      <c r="CB57" s="44">
        <f>VFDYLD1!CB57*VLOOKUP(VFDYLD2!CB$4,'[1]INTERNAL PARAMETERS-1'!$B$5:$J$44,5,FALSE)*VLOOKUP(VFDYLD2!CB$4,'[1]INTERNAL PARAMETERS-1'!$B$5:$J$44,6,FALSE)*VLOOKUP(VFDYLD2!CB$4,'[1]INTERNAL PARAMETERS-1'!$B$5:$J$44,3,FALSE) + VFDYLD1!CB57*(1-VLOOKUP(VFDYLD2!CB$4,'[1]INTERNAL PARAMETERS-1'!$B$5:$J$44,5,FALSE))*VLOOKUP(VFDYLD2!CB$4,'[1]INTERNAL PARAMETERS-1'!$B$5:$J$44,8,FALSE)*VLOOKUP(VFDYLD2!CB$4,'[1]INTERNAL PARAMETERS-1'!$B$5:$J$44,3,FALSE)</f>
        <v>0</v>
      </c>
      <c r="CC57" s="44">
        <f>VFDYLD1!CC57*VLOOKUP(VFDYLD2!CC$4,'[1]INTERNAL PARAMETERS-1'!$B$5:$J$44,5,FALSE)*VLOOKUP(VFDYLD2!CC$4,'[1]INTERNAL PARAMETERS-1'!$B$5:$J$44,6,FALSE)*VLOOKUP(VFDYLD2!CC$4,'[1]INTERNAL PARAMETERS-1'!$B$5:$J$44,3,FALSE) + VFDYLD1!CC57*(1-VLOOKUP(VFDYLD2!CC$4,'[1]INTERNAL PARAMETERS-1'!$B$5:$J$44,5,FALSE))*VLOOKUP(VFDYLD2!CC$4,'[1]INTERNAL PARAMETERS-1'!$B$5:$J$44,8,FALSE)*VLOOKUP(VFDYLD2!CC$4,'[1]INTERNAL PARAMETERS-1'!$B$5:$J$44,3,FALSE)</f>
        <v>3.2304586887404886E-5</v>
      </c>
      <c r="CD57" s="44">
        <f>VFDYLD1!CD57*VLOOKUP(VFDYLD2!CD$4,'[1]INTERNAL PARAMETERS-1'!$B$5:$J$44,5,FALSE)*VLOOKUP(VFDYLD2!CD$4,'[1]INTERNAL PARAMETERS-1'!$B$5:$J$44,6,FALSE)*VLOOKUP(VFDYLD2!CD$4,'[1]INTERNAL PARAMETERS-1'!$B$5:$J$44,3,FALSE) + VFDYLD1!CD57*(1-VLOOKUP(VFDYLD2!CD$4,'[1]INTERNAL PARAMETERS-1'!$B$5:$J$44,5,FALSE))*VLOOKUP(VFDYLD2!CD$4,'[1]INTERNAL PARAMETERS-1'!$B$5:$J$44,8,FALSE)*VLOOKUP(VFDYLD2!CD$4,'[1]INTERNAL PARAMETERS-1'!$B$5:$J$44,3,FALSE)</f>
        <v>1.0448459133190037E-4</v>
      </c>
      <c r="CE57" s="44">
        <f>VFDYLD1!CE57*VLOOKUP(VFDYLD2!CE$4,'[1]INTERNAL PARAMETERS-1'!$B$5:$J$44,5,FALSE)*VLOOKUP(VFDYLD2!CE$4,'[1]INTERNAL PARAMETERS-1'!$B$5:$J$44,6,FALSE)*VLOOKUP(VFDYLD2!CE$4,'[1]INTERNAL PARAMETERS-1'!$B$5:$J$44,3,FALSE) + VFDYLD1!CE57*(1-VLOOKUP(VFDYLD2!CE$4,'[1]INTERNAL PARAMETERS-1'!$B$5:$J$44,5,FALSE))*VLOOKUP(VFDYLD2!CE$4,'[1]INTERNAL PARAMETERS-1'!$B$5:$J$44,8,FALSE)*VLOOKUP(VFDYLD2!CE$4,'[1]INTERNAL PARAMETERS-1'!$B$5:$J$44,3,FALSE)</f>
        <v>1.0470227021566115E-4</v>
      </c>
      <c r="CF57" s="44">
        <f>VFDYLD1!CF57*VLOOKUP(VFDYLD2!CF$4,'[1]INTERNAL PARAMETERS-1'!$B$5:$J$44,5,FALSE)*VLOOKUP(VFDYLD2!CF$4,'[1]INTERNAL PARAMETERS-1'!$B$5:$J$44,6,FALSE)*VLOOKUP(VFDYLD2!CF$4,'[1]INTERNAL PARAMETERS-1'!$B$5:$J$44,3,FALSE) + VFDYLD1!CF57*(1-VLOOKUP(VFDYLD2!CF$4,'[1]INTERNAL PARAMETERS-1'!$B$5:$J$44,5,FALSE))*VLOOKUP(VFDYLD2!CF$4,'[1]INTERNAL PARAMETERS-1'!$B$5:$J$44,8,FALSE)*VLOOKUP(VFDYLD2!CF$4,'[1]INTERNAL PARAMETERS-1'!$B$5:$J$44,3,FALSE)</f>
        <v>0</v>
      </c>
      <c r="CG57" s="44">
        <f>VFDYLD1!CG57*VLOOKUP(VFDYLD2!CG$4,'[1]INTERNAL PARAMETERS-1'!$B$5:$J$44,5,FALSE)*VLOOKUP(VFDYLD2!CG$4,'[1]INTERNAL PARAMETERS-1'!$B$5:$J$44,6,FALSE)*VLOOKUP(VFDYLD2!CG$4,'[1]INTERNAL PARAMETERS-1'!$B$5:$J$44,3,FALSE) + VFDYLD1!CG57*(1-VLOOKUP(VFDYLD2!CG$4,'[1]INTERNAL PARAMETERS-1'!$B$5:$J$44,5,FALSE))*VLOOKUP(VFDYLD2!CG$4,'[1]INTERNAL PARAMETERS-1'!$B$5:$J$44,8,FALSE)*VLOOKUP(VFDYLD2!CG$4,'[1]INTERNAL PARAMETERS-1'!$B$5:$J$44,3,FALSE)</f>
        <v>1.3359276669557128E-5</v>
      </c>
      <c r="CH57" s="43">
        <f>VFDYLD1!CH57*VLOOKUP(VFDYLD2!CH$4,'[1]INTERNAL PARAMETERS-1'!$B$5:$J$44,5,FALSE)*VLOOKUP(VFDYLD2!CH$4,'[1]INTERNAL PARAMETERS-1'!$B$5:$J$44,6,FALSE)*VLOOKUP(VFDYLD2!CH$4,'[1]INTERNAL PARAMETERS-1'!$B$5:$J$44,3,FALSE) + VFDYLD1!CH57*(1-VLOOKUP(VFDYLD2!CH$4,'[1]INTERNAL PARAMETERS-1'!$B$5:$J$44,5,FALSE))*VLOOKUP(VFDYLD2!CH$4,'[1]INTERNAL PARAMETERS-1'!$B$5:$J$44,8,FALSE)*VLOOKUP(VFDYLD2!CH$4,'[1]INTERNAL PARAMETERS-1'!$B$5:$J$44,3,FALSE)</f>
        <v>0</v>
      </c>
      <c r="CJ57" s="45">
        <f t="shared" si="0"/>
        <v>0.72767079040146931</v>
      </c>
      <c r="CK57" s="43">
        <f t="shared" si="1"/>
        <v>0.21758928406533146</v>
      </c>
    </row>
    <row r="58" spans="2:89" x14ac:dyDescent="0.4">
      <c r="B58" s="58" t="s">
        <v>4</v>
      </c>
      <c r="C58" s="57" t="s">
        <v>65</v>
      </c>
      <c r="D58" s="57" t="s">
        <v>46</v>
      </c>
      <c r="E58" s="132">
        <f>VFD!W58</f>
        <v>10.496893528183715</v>
      </c>
      <c r="F58" s="59">
        <f>'[1]INTERNAL PARAMETERS-1'!M22</f>
        <v>5.05</v>
      </c>
      <c r="G58" s="45">
        <f>VFDYLD1!G58*VLOOKUP(VFDYLD2!G$4,'[1]INTERNAL PARAMETERS-1'!$B$5:$J$44,5,FALSE)*VLOOKUP(VFDYLD2!G$4,'[1]INTERNAL PARAMETERS-1'!$B$5:$J$44,7,FALSE)*VFDYLD2!$F58 + VFDYLD1!G58*(1-VLOOKUP(VFDYLD2!G$4,'[1]INTERNAL PARAMETERS-1'!$B$5:$J$44,5,FALSE))*VLOOKUP(VFDYLD2!G$4,'[1]INTERNAL PARAMETERS-1'!$B$5:$J$44,9,FALSE)*VFDYLD2!$F58</f>
        <v>8.0263642073576988E-2</v>
      </c>
      <c r="H58" s="44">
        <f>VFDYLD1!H58*VLOOKUP(VFDYLD2!H$4,'[1]INTERNAL PARAMETERS-1'!$B$5:$J$44,5,FALSE)*VLOOKUP(VFDYLD2!H$4,'[1]INTERNAL PARAMETERS-1'!$B$5:$J$44,7,FALSE)*VFDYLD2!$F58 + VFDYLD1!H58*(1-VLOOKUP(VFDYLD2!H$4,'[1]INTERNAL PARAMETERS-1'!$B$5:$J$44,5,FALSE))*VLOOKUP(VFDYLD2!H$4,'[1]INTERNAL PARAMETERS-1'!$B$5:$J$44,9,FALSE)*VFDYLD2!$F58</f>
        <v>4.033622759554973E-2</v>
      </c>
      <c r="I58" s="44">
        <f>VFDYLD1!I58*VLOOKUP(VFDYLD2!I$4,'[1]INTERNAL PARAMETERS-1'!$B$5:$J$44,5,FALSE)*VLOOKUP(VFDYLD2!I$4,'[1]INTERNAL PARAMETERS-1'!$B$5:$J$44,7,FALSE)*VFDYLD2!$F58 + VFDYLD1!I58*(1-VLOOKUP(VFDYLD2!I$4,'[1]INTERNAL PARAMETERS-1'!$B$5:$J$44,5,FALSE))*VLOOKUP(VFDYLD2!I$4,'[1]INTERNAL PARAMETERS-1'!$B$5:$J$44,9,FALSE)*VFDYLD2!$F58</f>
        <v>0.12141563289189027</v>
      </c>
      <c r="J58" s="44">
        <f>VFDYLD1!J58*VLOOKUP(VFDYLD2!J$4,'[1]INTERNAL PARAMETERS-1'!$B$5:$J$44,5,FALSE)*VLOOKUP(VFDYLD2!J$4,'[1]INTERNAL PARAMETERS-1'!$B$5:$J$44,7,FALSE)*VFDYLD2!$F58 + VFDYLD1!J58*(1-VLOOKUP(VFDYLD2!J$4,'[1]INTERNAL PARAMETERS-1'!$B$5:$J$44,5,FALSE))*VLOOKUP(VFDYLD2!J$4,'[1]INTERNAL PARAMETERS-1'!$B$5:$J$44,9,FALSE)*VFDYLD2!$F58</f>
        <v>0</v>
      </c>
      <c r="K58" s="44">
        <f>VFDYLD1!K58*VLOOKUP(VFDYLD2!K$4,'[1]INTERNAL PARAMETERS-1'!$B$5:$J$44,5,FALSE)*VLOOKUP(VFDYLD2!K$4,'[1]INTERNAL PARAMETERS-1'!$B$5:$J$44,7,FALSE)*VFDYLD2!$F58 + VFDYLD1!K58*(1-VLOOKUP(VFDYLD2!K$4,'[1]INTERNAL PARAMETERS-1'!$B$5:$J$44,5,FALSE))*VLOOKUP(VFDYLD2!K$4,'[1]INTERNAL PARAMETERS-1'!$B$5:$J$44,9,FALSE)*VFDYLD2!$F58</f>
        <v>0</v>
      </c>
      <c r="L58" s="44">
        <f>VFDYLD1!L58*VLOOKUP(VFDYLD2!L$4,'[1]INTERNAL PARAMETERS-1'!$B$5:$J$44,5,FALSE)*VLOOKUP(VFDYLD2!L$4,'[1]INTERNAL PARAMETERS-1'!$B$5:$J$44,7,FALSE)*VFDYLD2!$F58 + VFDYLD1!L58*(1-VLOOKUP(VFDYLD2!L$4,'[1]INTERNAL PARAMETERS-1'!$B$5:$J$44,5,FALSE))*VLOOKUP(VFDYLD2!L$4,'[1]INTERNAL PARAMETERS-1'!$B$5:$J$44,9,FALSE)*VFDYLD2!$F58</f>
        <v>0</v>
      </c>
      <c r="M58" s="44">
        <f>VFDYLD1!M58*VLOOKUP(VFDYLD2!M$4,'[1]INTERNAL PARAMETERS-1'!$B$5:$J$44,5,FALSE)*VLOOKUP(VFDYLD2!M$4,'[1]INTERNAL PARAMETERS-1'!$B$5:$J$44,7,FALSE)*VFDYLD2!$F58 + VFDYLD1!M58*(1-VLOOKUP(VFDYLD2!M$4,'[1]INTERNAL PARAMETERS-1'!$B$5:$J$44,5,FALSE))*VLOOKUP(VFDYLD2!M$4,'[1]INTERNAL PARAMETERS-1'!$B$5:$J$44,9,FALSE)*VFDYLD2!$F58</f>
        <v>3.3459005621724533E-2</v>
      </c>
      <c r="N58" s="44">
        <f>VFDYLD1!N58*VLOOKUP(VFDYLD2!N$4,'[1]INTERNAL PARAMETERS-1'!$B$5:$J$44,5,FALSE)*VLOOKUP(VFDYLD2!N$4,'[1]INTERNAL PARAMETERS-1'!$B$5:$J$44,7,FALSE)*VFDYLD2!$F58 + VFDYLD1!N58*(1-VLOOKUP(VFDYLD2!N$4,'[1]INTERNAL PARAMETERS-1'!$B$5:$J$44,5,FALSE))*VLOOKUP(VFDYLD2!N$4,'[1]INTERNAL PARAMETERS-1'!$B$5:$J$44,9,FALSE)*VFDYLD2!$F58</f>
        <v>2.3847431855477039E-4</v>
      </c>
      <c r="O58" s="44">
        <f>VFDYLD1!O58*VLOOKUP(VFDYLD2!O$4,'[1]INTERNAL PARAMETERS-1'!$B$5:$J$44,5,FALSE)*VLOOKUP(VFDYLD2!O$4,'[1]INTERNAL PARAMETERS-1'!$B$5:$J$44,7,FALSE)*VFDYLD2!$F58 + VFDYLD1!O58*(1-VLOOKUP(VFDYLD2!O$4,'[1]INTERNAL PARAMETERS-1'!$B$5:$J$44,5,FALSE))*VLOOKUP(VFDYLD2!O$4,'[1]INTERNAL PARAMETERS-1'!$B$5:$J$44,9,FALSE)*VFDYLD2!$F58</f>
        <v>0</v>
      </c>
      <c r="P58" s="44">
        <f>VFDYLD1!P58*VLOOKUP(VFDYLD2!P$4,'[1]INTERNAL PARAMETERS-1'!$B$5:$J$44,5,FALSE)*VLOOKUP(VFDYLD2!P$4,'[1]INTERNAL PARAMETERS-1'!$B$5:$J$44,7,FALSE)*VFDYLD2!$F58 + VFDYLD1!P58*(1-VLOOKUP(VFDYLD2!P$4,'[1]INTERNAL PARAMETERS-1'!$B$5:$J$44,5,FALSE))*VLOOKUP(VFDYLD2!P$4,'[1]INTERNAL PARAMETERS-1'!$B$5:$J$44,9,FALSE)*VFDYLD2!$F58</f>
        <v>0</v>
      </c>
      <c r="Q58" s="44">
        <f>VFDYLD1!Q58*VLOOKUP(VFDYLD2!Q$4,'[1]INTERNAL PARAMETERS-1'!$B$5:$J$44,5,FALSE)*VLOOKUP(VFDYLD2!Q$4,'[1]INTERNAL PARAMETERS-1'!$B$5:$J$44,7,FALSE)*VFDYLD2!$F58 + VFDYLD1!Q58*(1-VLOOKUP(VFDYLD2!Q$4,'[1]INTERNAL PARAMETERS-1'!$B$5:$J$44,5,FALSE))*VLOOKUP(VFDYLD2!Q$4,'[1]INTERNAL PARAMETERS-1'!$B$5:$J$44,9,FALSE)*VFDYLD2!$F58</f>
        <v>0</v>
      </c>
      <c r="R58" s="44">
        <f>VFDYLD1!R58*VLOOKUP(VFDYLD2!R$4,'[1]INTERNAL PARAMETERS-1'!$B$5:$J$44,5,FALSE)*VLOOKUP(VFDYLD2!R$4,'[1]INTERNAL PARAMETERS-1'!$B$5:$J$44,7,FALSE)*VFDYLD2!$F58 + VFDYLD1!R58*(1-VLOOKUP(VFDYLD2!R$4,'[1]INTERNAL PARAMETERS-1'!$B$5:$J$44,5,FALSE))*VLOOKUP(VFDYLD2!R$4,'[1]INTERNAL PARAMETERS-1'!$B$5:$J$44,9,FALSE)*VFDYLD2!$F58</f>
        <v>0</v>
      </c>
      <c r="S58" s="44">
        <f>VFDYLD1!S58*VLOOKUP(VFDYLD2!S$4,'[1]INTERNAL PARAMETERS-1'!$B$5:$J$44,5,FALSE)*VLOOKUP(VFDYLD2!S$4,'[1]INTERNAL PARAMETERS-1'!$B$5:$J$44,7,FALSE)*VFDYLD2!$F58 + VFDYLD1!S58*(1-VLOOKUP(VFDYLD2!S$4,'[1]INTERNAL PARAMETERS-1'!$B$5:$J$44,5,FALSE))*VLOOKUP(VFDYLD2!S$4,'[1]INTERNAL PARAMETERS-1'!$B$5:$J$44,9,FALSE)*VFDYLD2!$F58</f>
        <v>1.4213029098786953E-2</v>
      </c>
      <c r="T58" s="44">
        <f>VFDYLD1!T58*VLOOKUP(VFDYLD2!T$4,'[1]INTERNAL PARAMETERS-1'!$B$5:$J$44,5,FALSE)*VLOOKUP(VFDYLD2!T$4,'[1]INTERNAL PARAMETERS-1'!$B$5:$J$44,7,FALSE)*VFDYLD2!$F58 + VFDYLD1!T58*(1-VLOOKUP(VFDYLD2!T$4,'[1]INTERNAL PARAMETERS-1'!$B$5:$J$44,5,FALSE))*VLOOKUP(VFDYLD2!T$4,'[1]INTERNAL PARAMETERS-1'!$B$5:$J$44,9,FALSE)*VFDYLD2!$F58</f>
        <v>1.3627103917415446E-3</v>
      </c>
      <c r="U58" s="44">
        <f>VFDYLD1!U58*VLOOKUP(VFDYLD2!U$4,'[1]INTERNAL PARAMETERS-1'!$B$5:$J$44,5,FALSE)*VLOOKUP(VFDYLD2!U$4,'[1]INTERNAL PARAMETERS-1'!$B$5:$J$44,7,FALSE)*VFDYLD2!$F58 + VFDYLD1!U58*(1-VLOOKUP(VFDYLD2!U$4,'[1]INTERNAL PARAMETERS-1'!$B$5:$J$44,5,FALSE))*VLOOKUP(VFDYLD2!U$4,'[1]INTERNAL PARAMETERS-1'!$B$5:$J$44,9,FALSE)*VFDYLD2!$F58</f>
        <v>1.0265751617786305E-3</v>
      </c>
      <c r="V58" s="44">
        <f>VFDYLD1!V58*VLOOKUP(VFDYLD2!V$4,'[1]INTERNAL PARAMETERS-1'!$B$5:$J$44,5,FALSE)*VLOOKUP(VFDYLD2!V$4,'[1]INTERNAL PARAMETERS-1'!$B$5:$J$44,7,FALSE)*VFDYLD2!$F58 + VFDYLD1!V58*(1-VLOOKUP(VFDYLD2!V$4,'[1]INTERNAL PARAMETERS-1'!$B$5:$J$44,5,FALSE))*VLOOKUP(VFDYLD2!V$4,'[1]INTERNAL PARAMETERS-1'!$B$5:$J$44,9,FALSE)*VFDYLD2!$F58</f>
        <v>1.5964095784334581E-2</v>
      </c>
      <c r="W58" s="44">
        <f>VFDYLD1!W58*VLOOKUP(VFDYLD2!W$4,'[1]INTERNAL PARAMETERS-1'!$B$5:$J$44,5,FALSE)*VLOOKUP(VFDYLD2!W$4,'[1]INTERNAL PARAMETERS-1'!$B$5:$J$44,7,FALSE)*VFDYLD2!$F58 + VFDYLD1!W58*(1-VLOOKUP(VFDYLD2!W$4,'[1]INTERNAL PARAMETERS-1'!$B$5:$J$44,5,FALSE))*VLOOKUP(VFDYLD2!W$4,'[1]INTERNAL PARAMETERS-1'!$B$5:$J$44,9,FALSE)*VFDYLD2!$F58</f>
        <v>0</v>
      </c>
      <c r="X58" s="44">
        <f>VFDYLD1!X58*VLOOKUP(VFDYLD2!X$4,'[1]INTERNAL PARAMETERS-1'!$B$5:$J$44,5,FALSE)*VLOOKUP(VFDYLD2!X$4,'[1]INTERNAL PARAMETERS-1'!$B$5:$J$44,7,FALSE)*VFDYLD2!$F58 + VFDYLD1!X58*(1-VLOOKUP(VFDYLD2!X$4,'[1]INTERNAL PARAMETERS-1'!$B$5:$J$44,5,FALSE))*VLOOKUP(VFDYLD2!X$4,'[1]INTERNAL PARAMETERS-1'!$B$5:$J$44,9,FALSE)*VFDYLD2!$F58</f>
        <v>0</v>
      </c>
      <c r="Y58" s="44">
        <f>VFDYLD1!Y58*VLOOKUP(VFDYLD2!Y$4,'[1]INTERNAL PARAMETERS-1'!$B$5:$J$44,5,FALSE)*VLOOKUP(VFDYLD2!Y$4,'[1]INTERNAL PARAMETERS-1'!$B$5:$J$44,7,FALSE)*VFDYLD2!$F58 + VFDYLD1!Y58*(1-VLOOKUP(VFDYLD2!Y$4,'[1]INTERNAL PARAMETERS-1'!$B$5:$J$44,5,FALSE))*VLOOKUP(VFDYLD2!Y$4,'[1]INTERNAL PARAMETERS-1'!$B$5:$J$44,9,FALSE)*VFDYLD2!$F58</f>
        <v>0</v>
      </c>
      <c r="Z58" s="44">
        <f>VFDYLD1!Z58*VLOOKUP(VFDYLD2!Z$4,'[1]INTERNAL PARAMETERS-1'!$B$5:$J$44,5,FALSE)*VLOOKUP(VFDYLD2!Z$4,'[1]INTERNAL PARAMETERS-1'!$B$5:$J$44,7,FALSE)*VFDYLD2!$F58 + VFDYLD1!Z58*(1-VLOOKUP(VFDYLD2!Z$4,'[1]INTERNAL PARAMETERS-1'!$B$5:$J$44,5,FALSE))*VLOOKUP(VFDYLD2!Z$4,'[1]INTERNAL PARAMETERS-1'!$B$5:$J$44,9,FALSE)*VFDYLD2!$F58</f>
        <v>0</v>
      </c>
      <c r="AA58" s="44">
        <f>VFDYLD1!AA58*VLOOKUP(VFDYLD2!AA$4,'[1]INTERNAL PARAMETERS-1'!$B$5:$J$44,5,FALSE)*VLOOKUP(VFDYLD2!AA$4,'[1]INTERNAL PARAMETERS-1'!$B$5:$J$44,7,FALSE)*VFDYLD2!$F58 + VFDYLD1!AA58*(1-VLOOKUP(VFDYLD2!AA$4,'[1]INTERNAL PARAMETERS-1'!$B$5:$J$44,5,FALSE))*VLOOKUP(VFDYLD2!AA$4,'[1]INTERNAL PARAMETERS-1'!$B$5:$J$44,9,FALSE)*VFDYLD2!$F58</f>
        <v>0</v>
      </c>
      <c r="AB58" s="44">
        <f>VFDYLD1!AB58*VLOOKUP(VFDYLD2!AB$4,'[1]INTERNAL PARAMETERS-1'!$B$5:$J$44,5,FALSE)*VLOOKUP(VFDYLD2!AB$4,'[1]INTERNAL PARAMETERS-1'!$B$5:$J$44,7,FALSE)*VFDYLD2!$F58 + VFDYLD1!AB58*(1-VLOOKUP(VFDYLD2!AB$4,'[1]INTERNAL PARAMETERS-1'!$B$5:$J$44,5,FALSE))*VLOOKUP(VFDYLD2!AB$4,'[1]INTERNAL PARAMETERS-1'!$B$5:$J$44,9,FALSE)*VFDYLD2!$F58</f>
        <v>0</v>
      </c>
      <c r="AC58" s="44">
        <f>VFDYLD1!AC58*VLOOKUP(VFDYLD2!AC$4,'[1]INTERNAL PARAMETERS-1'!$B$5:$J$44,5,FALSE)*VLOOKUP(VFDYLD2!AC$4,'[1]INTERNAL PARAMETERS-1'!$B$5:$J$44,7,FALSE)*VFDYLD2!$F58 + VFDYLD1!AC58*(1-VLOOKUP(VFDYLD2!AC$4,'[1]INTERNAL PARAMETERS-1'!$B$5:$J$44,5,FALSE))*VLOOKUP(VFDYLD2!AC$4,'[1]INTERNAL PARAMETERS-1'!$B$5:$J$44,9,FALSE)*VFDYLD2!$F58</f>
        <v>0</v>
      </c>
      <c r="AD58" s="44">
        <f>VFDYLD1!AD58*VLOOKUP(VFDYLD2!AD$4,'[1]INTERNAL PARAMETERS-1'!$B$5:$J$44,5,FALSE)*VLOOKUP(VFDYLD2!AD$4,'[1]INTERNAL PARAMETERS-1'!$B$5:$J$44,7,FALSE)*VFDYLD2!$F58 + VFDYLD1!AD58*(1-VLOOKUP(VFDYLD2!AD$4,'[1]INTERNAL PARAMETERS-1'!$B$5:$J$44,5,FALSE))*VLOOKUP(VFDYLD2!AD$4,'[1]INTERNAL PARAMETERS-1'!$B$5:$J$44,9,FALSE)*VFDYLD2!$F58</f>
        <v>0</v>
      </c>
      <c r="AE58" s="44">
        <f>VFDYLD1!AE58*VLOOKUP(VFDYLD2!AE$4,'[1]INTERNAL PARAMETERS-1'!$B$5:$J$44,5,FALSE)*VLOOKUP(VFDYLD2!AE$4,'[1]INTERNAL PARAMETERS-1'!$B$5:$J$44,7,FALSE)*VFDYLD2!$F58 + VFDYLD1!AE58*(1-VLOOKUP(VFDYLD2!AE$4,'[1]INTERNAL PARAMETERS-1'!$B$5:$J$44,5,FALSE))*VLOOKUP(VFDYLD2!AE$4,'[1]INTERNAL PARAMETERS-1'!$B$5:$J$44,9,FALSE)*VFDYLD2!$F58</f>
        <v>0</v>
      </c>
      <c r="AF58" s="44">
        <f>VFDYLD1!AF58*VLOOKUP(VFDYLD2!AF$4,'[1]INTERNAL PARAMETERS-1'!$B$5:$J$44,5,FALSE)*VLOOKUP(VFDYLD2!AF$4,'[1]INTERNAL PARAMETERS-1'!$B$5:$J$44,7,FALSE)*VFDYLD2!$F58 + VFDYLD1!AF58*(1-VLOOKUP(VFDYLD2!AF$4,'[1]INTERNAL PARAMETERS-1'!$B$5:$J$44,5,FALSE))*VLOOKUP(VFDYLD2!AF$4,'[1]INTERNAL PARAMETERS-1'!$B$5:$J$44,9,FALSE)*VFDYLD2!$F58</f>
        <v>0</v>
      </c>
      <c r="AG58" s="44">
        <f>VFDYLD1!AG58*VLOOKUP(VFDYLD2!AG$4,'[1]INTERNAL PARAMETERS-1'!$B$5:$J$44,5,FALSE)*VLOOKUP(VFDYLD2!AG$4,'[1]INTERNAL PARAMETERS-1'!$B$5:$J$44,7,FALSE)*VFDYLD2!$F58 + VFDYLD1!AG58*(1-VLOOKUP(VFDYLD2!AG$4,'[1]INTERNAL PARAMETERS-1'!$B$5:$J$44,5,FALSE))*VLOOKUP(VFDYLD2!AG$4,'[1]INTERNAL PARAMETERS-1'!$B$5:$J$44,9,FALSE)*VFDYLD2!$F58</f>
        <v>0</v>
      </c>
      <c r="AH58" s="44">
        <f>VFDYLD1!AH58*VLOOKUP(VFDYLD2!AH$4,'[1]INTERNAL PARAMETERS-1'!$B$5:$J$44,5,FALSE)*VLOOKUP(VFDYLD2!AH$4,'[1]INTERNAL PARAMETERS-1'!$B$5:$J$44,7,FALSE)*VFDYLD2!$F58 + VFDYLD1!AH58*(1-VLOOKUP(VFDYLD2!AH$4,'[1]INTERNAL PARAMETERS-1'!$B$5:$J$44,5,FALSE))*VLOOKUP(VFDYLD2!AH$4,'[1]INTERNAL PARAMETERS-1'!$B$5:$J$44,9,FALSE)*VFDYLD2!$F58</f>
        <v>0</v>
      </c>
      <c r="AI58" s="44">
        <f>VFDYLD1!AI58*VLOOKUP(VFDYLD2!AI$4,'[1]INTERNAL PARAMETERS-1'!$B$5:$J$44,5,FALSE)*VLOOKUP(VFDYLD2!AI$4,'[1]INTERNAL PARAMETERS-1'!$B$5:$J$44,7,FALSE)*VFDYLD2!$F58 + VFDYLD1!AI58*(1-VLOOKUP(VFDYLD2!AI$4,'[1]INTERNAL PARAMETERS-1'!$B$5:$J$44,5,FALSE))*VLOOKUP(VFDYLD2!AI$4,'[1]INTERNAL PARAMETERS-1'!$B$5:$J$44,9,FALSE)*VFDYLD2!$F58</f>
        <v>0</v>
      </c>
      <c r="AJ58" s="44">
        <f>VFDYLD1!AJ58*VLOOKUP(VFDYLD2!AJ$4,'[1]INTERNAL PARAMETERS-1'!$B$5:$J$44,5,FALSE)*VLOOKUP(VFDYLD2!AJ$4,'[1]INTERNAL PARAMETERS-1'!$B$5:$J$44,7,FALSE)*VFDYLD2!$F58 + VFDYLD1!AJ58*(1-VLOOKUP(VFDYLD2!AJ$4,'[1]INTERNAL PARAMETERS-1'!$B$5:$J$44,5,FALSE))*VLOOKUP(VFDYLD2!AJ$4,'[1]INTERNAL PARAMETERS-1'!$B$5:$J$44,9,FALSE)*VFDYLD2!$F58</f>
        <v>1.7715235092640082E-3</v>
      </c>
      <c r="AK58" s="44">
        <f>VFDYLD1!AK58*VLOOKUP(VFDYLD2!AK$4,'[1]INTERNAL PARAMETERS-1'!$B$5:$J$44,5,FALSE)*VLOOKUP(VFDYLD2!AK$4,'[1]INTERNAL PARAMETERS-1'!$B$5:$J$44,7,FALSE)*VFDYLD2!$F58 + VFDYLD1!AK58*(1-VLOOKUP(VFDYLD2!AK$4,'[1]INTERNAL PARAMETERS-1'!$B$5:$J$44,5,FALSE))*VLOOKUP(VFDYLD2!AK$4,'[1]INTERNAL PARAMETERS-1'!$B$5:$J$44,9,FALSE)*VFDYLD2!$F58</f>
        <v>0</v>
      </c>
      <c r="AL58" s="44">
        <f>VFDYLD1!AL58*VLOOKUP(VFDYLD2!AL$4,'[1]INTERNAL PARAMETERS-1'!$B$5:$J$44,5,FALSE)*VLOOKUP(VFDYLD2!AL$4,'[1]INTERNAL PARAMETERS-1'!$B$5:$J$44,7,FALSE)*VFDYLD2!$F58 + VFDYLD1!AL58*(1-VLOOKUP(VFDYLD2!AL$4,'[1]INTERNAL PARAMETERS-1'!$B$5:$J$44,5,FALSE))*VLOOKUP(VFDYLD2!AL$4,'[1]INTERNAL PARAMETERS-1'!$B$5:$J$44,9,FALSE)*VFDYLD2!$F58</f>
        <v>0</v>
      </c>
      <c r="AM58" s="44">
        <f>VFDYLD1!AM58*VLOOKUP(VFDYLD2!AM$4,'[1]INTERNAL PARAMETERS-1'!$B$5:$J$44,5,FALSE)*VLOOKUP(VFDYLD2!AM$4,'[1]INTERNAL PARAMETERS-1'!$B$5:$J$44,7,FALSE)*VFDYLD2!$F58 + VFDYLD1!AM58*(1-VLOOKUP(VFDYLD2!AM$4,'[1]INTERNAL PARAMETERS-1'!$B$5:$J$44,5,FALSE))*VLOOKUP(VFDYLD2!AM$4,'[1]INTERNAL PARAMETERS-1'!$B$5:$J$44,9,FALSE)*VFDYLD2!$F58</f>
        <v>0</v>
      </c>
      <c r="AN58" s="44">
        <f>VFDYLD1!AN58*VLOOKUP(VFDYLD2!AN$4,'[1]INTERNAL PARAMETERS-1'!$B$5:$J$44,5,FALSE)*VLOOKUP(VFDYLD2!AN$4,'[1]INTERNAL PARAMETERS-1'!$B$5:$J$44,7,FALSE)*VFDYLD2!$F58 + VFDYLD1!AN58*(1-VLOOKUP(VFDYLD2!AN$4,'[1]INTERNAL PARAMETERS-1'!$B$5:$J$44,5,FALSE))*VLOOKUP(VFDYLD2!AN$4,'[1]INTERNAL PARAMETERS-1'!$B$5:$J$44,9,FALSE)*VFDYLD2!$F58</f>
        <v>0</v>
      </c>
      <c r="AO58" s="44">
        <f>VFDYLD1!AO58*VLOOKUP(VFDYLD2!AO$4,'[1]INTERNAL PARAMETERS-1'!$B$5:$J$44,5,FALSE)*VLOOKUP(VFDYLD2!AO$4,'[1]INTERNAL PARAMETERS-1'!$B$5:$J$44,7,FALSE)*VFDYLD2!$F58 + VFDYLD1!AO58*(1-VLOOKUP(VFDYLD2!AO$4,'[1]INTERNAL PARAMETERS-1'!$B$5:$J$44,5,FALSE))*VLOOKUP(VFDYLD2!AO$4,'[1]INTERNAL PARAMETERS-1'!$B$5:$J$44,9,FALSE)*VFDYLD2!$F58</f>
        <v>0</v>
      </c>
      <c r="AP58" s="44">
        <f>VFDYLD1!AP58*VLOOKUP(VFDYLD2!AP$4,'[1]INTERNAL PARAMETERS-1'!$B$5:$J$44,5,FALSE)*VLOOKUP(VFDYLD2!AP$4,'[1]INTERNAL PARAMETERS-1'!$B$5:$J$44,7,FALSE)*VFDYLD2!$F58 + VFDYLD1!AP58*(1-VLOOKUP(VFDYLD2!AP$4,'[1]INTERNAL PARAMETERS-1'!$B$5:$J$44,5,FALSE))*VLOOKUP(VFDYLD2!AP$4,'[1]INTERNAL PARAMETERS-1'!$B$5:$J$44,9,FALSE)*VFDYLD2!$F58</f>
        <v>0</v>
      </c>
      <c r="AQ58" s="44">
        <f>VFDYLD1!AQ58*VLOOKUP(VFDYLD2!AQ$4,'[1]INTERNAL PARAMETERS-1'!$B$5:$J$44,5,FALSE)*VLOOKUP(VFDYLD2!AQ$4,'[1]INTERNAL PARAMETERS-1'!$B$5:$J$44,7,FALSE)*VFDYLD2!$F58 + VFDYLD1!AQ58*(1-VLOOKUP(VFDYLD2!AQ$4,'[1]INTERNAL PARAMETERS-1'!$B$5:$J$44,5,FALSE))*VLOOKUP(VFDYLD2!AQ$4,'[1]INTERNAL PARAMETERS-1'!$B$5:$J$44,9,FALSE)*VFDYLD2!$F58</f>
        <v>0</v>
      </c>
      <c r="AR58" s="44">
        <f>VFDYLD1!AR58*VLOOKUP(VFDYLD2!AR$4,'[1]INTERNAL PARAMETERS-1'!$B$5:$J$44,5,FALSE)*VLOOKUP(VFDYLD2!AR$4,'[1]INTERNAL PARAMETERS-1'!$B$5:$J$44,7,FALSE)*VFDYLD2!$F58 + VFDYLD1!AR58*(1-VLOOKUP(VFDYLD2!AR$4,'[1]INTERNAL PARAMETERS-1'!$B$5:$J$44,5,FALSE))*VLOOKUP(VFDYLD2!AR$4,'[1]INTERNAL PARAMETERS-1'!$B$5:$J$44,9,FALSE)*VFDYLD2!$F58</f>
        <v>0</v>
      </c>
      <c r="AS58" s="44">
        <f>VFDYLD1!AS58*VLOOKUP(VFDYLD2!AS$4,'[1]INTERNAL PARAMETERS-1'!$B$5:$J$44,5,FALSE)*VLOOKUP(VFDYLD2!AS$4,'[1]INTERNAL PARAMETERS-1'!$B$5:$J$44,7,FALSE)*VFDYLD2!$F58 + VFDYLD1!AS58*(1-VLOOKUP(VFDYLD2!AS$4,'[1]INTERNAL PARAMETERS-1'!$B$5:$J$44,5,FALSE))*VLOOKUP(VFDYLD2!AS$4,'[1]INTERNAL PARAMETERS-1'!$B$5:$J$44,9,FALSE)*VFDYLD2!$F58</f>
        <v>0</v>
      </c>
      <c r="AT58" s="43">
        <f>VFDYLD1!AT58*VLOOKUP(VFDYLD2!AT$4,'[1]INTERNAL PARAMETERS-1'!$B$5:$J$44,5,FALSE)*VLOOKUP(VFDYLD2!AT$4,'[1]INTERNAL PARAMETERS-1'!$B$5:$J$44,7,FALSE)*VFDYLD2!$F58 + VFDYLD1!AT58*(1-VLOOKUP(VFDYLD2!AT$4,'[1]INTERNAL PARAMETERS-1'!$B$5:$J$44,5,FALSE))*VLOOKUP(VFDYLD2!AT$4,'[1]INTERNAL PARAMETERS-1'!$B$5:$J$44,9,FALSE)*VFDYLD2!$F58</f>
        <v>0</v>
      </c>
      <c r="AU58" s="45">
        <f>VFDYLD1!AU58*VLOOKUP(VFDYLD2!AU$4,'[1]INTERNAL PARAMETERS-1'!$B$5:$J$44,5,FALSE)*VLOOKUP(VFDYLD2!AU$4,'[1]INTERNAL PARAMETERS-1'!$B$5:$J$44,6,FALSE)*VLOOKUP(VFDYLD2!AU$4,'[1]INTERNAL PARAMETERS-1'!$B$5:$J$44,3,FALSE) + VFDYLD1!AU58*(1-VLOOKUP(VFDYLD2!AU$4,'[1]INTERNAL PARAMETERS-1'!$B$5:$J$44,5,FALSE))*VLOOKUP(VFDYLD2!AU$4,'[1]INTERNAL PARAMETERS-1'!$B$5:$J$44,8,FALSE)*VLOOKUP(VFDYLD2!AU$4,'[1]INTERNAL PARAMETERS-1'!$B$5:$J$44,3,FALSE)</f>
        <v>0</v>
      </c>
      <c r="AV58" s="44">
        <f>VFDYLD1!AV58*VLOOKUP(VFDYLD2!AV$4,'[1]INTERNAL PARAMETERS-1'!$B$5:$J$44,5,FALSE)*VLOOKUP(VFDYLD2!AV$4,'[1]INTERNAL PARAMETERS-1'!$B$5:$J$44,6,FALSE)*VLOOKUP(VFDYLD2!AV$4,'[1]INTERNAL PARAMETERS-1'!$B$5:$J$44,3,FALSE) + VFDYLD1!AV58*(1-VLOOKUP(VFDYLD2!AV$4,'[1]INTERNAL PARAMETERS-1'!$B$5:$J$44,5,FALSE))*VLOOKUP(VFDYLD2!AV$4,'[1]INTERNAL PARAMETERS-1'!$B$5:$J$44,8,FALSE)*VLOOKUP(VFDYLD2!AV$4,'[1]INTERNAL PARAMETERS-1'!$B$5:$J$44,3,FALSE)</f>
        <v>0</v>
      </c>
      <c r="AW58" s="44">
        <f>VFDYLD1!AW58*VLOOKUP(VFDYLD2!AW$4,'[1]INTERNAL PARAMETERS-1'!$B$5:$J$44,5,FALSE)*VLOOKUP(VFDYLD2!AW$4,'[1]INTERNAL PARAMETERS-1'!$B$5:$J$44,6,FALSE)*VLOOKUP(VFDYLD2!AW$4,'[1]INTERNAL PARAMETERS-1'!$B$5:$J$44,3,FALSE) + VFDYLD1!AW58*(1-VLOOKUP(VFDYLD2!AW$4,'[1]INTERNAL PARAMETERS-1'!$B$5:$J$44,5,FALSE))*VLOOKUP(VFDYLD2!AW$4,'[1]INTERNAL PARAMETERS-1'!$B$5:$J$44,8,FALSE)*VLOOKUP(VFDYLD2!AW$4,'[1]INTERNAL PARAMETERS-1'!$B$5:$J$44,3,FALSE)</f>
        <v>2.8386672288329282E-2</v>
      </c>
      <c r="AX58" s="44">
        <f>VFDYLD1!AX58*VLOOKUP(VFDYLD2!AX$4,'[1]INTERNAL PARAMETERS-1'!$B$5:$J$44,5,FALSE)*VLOOKUP(VFDYLD2!AX$4,'[1]INTERNAL PARAMETERS-1'!$B$5:$J$44,6,FALSE)*VLOOKUP(VFDYLD2!AX$4,'[1]INTERNAL PARAMETERS-1'!$B$5:$J$44,3,FALSE) + VFDYLD1!AX58*(1-VLOOKUP(VFDYLD2!AX$4,'[1]INTERNAL PARAMETERS-1'!$B$5:$J$44,5,FALSE))*VLOOKUP(VFDYLD2!AX$4,'[1]INTERNAL PARAMETERS-1'!$B$5:$J$44,8,FALSE)*VLOOKUP(VFDYLD2!AX$4,'[1]INTERNAL PARAMETERS-1'!$B$5:$J$44,3,FALSE)</f>
        <v>0</v>
      </c>
      <c r="AY58" s="44">
        <f>VFDYLD1!AY58*VLOOKUP(VFDYLD2!AY$4,'[1]INTERNAL PARAMETERS-1'!$B$5:$J$44,5,FALSE)*VLOOKUP(VFDYLD2!AY$4,'[1]INTERNAL PARAMETERS-1'!$B$5:$J$44,6,FALSE)*VLOOKUP(VFDYLD2!AY$4,'[1]INTERNAL PARAMETERS-1'!$B$5:$J$44,3,FALSE) + VFDYLD1!AY58*(1-VLOOKUP(VFDYLD2!AY$4,'[1]INTERNAL PARAMETERS-1'!$B$5:$J$44,5,FALSE))*VLOOKUP(VFDYLD2!AY$4,'[1]INTERNAL PARAMETERS-1'!$B$5:$J$44,8,FALSE)*VLOOKUP(VFDYLD2!AY$4,'[1]INTERNAL PARAMETERS-1'!$B$5:$J$44,3,FALSE)</f>
        <v>0</v>
      </c>
      <c r="AZ58" s="44">
        <f>VFDYLD1!AZ58*VLOOKUP(VFDYLD2!AZ$4,'[1]INTERNAL PARAMETERS-1'!$B$5:$J$44,5,FALSE)*VLOOKUP(VFDYLD2!AZ$4,'[1]INTERNAL PARAMETERS-1'!$B$5:$J$44,6,FALSE)*VLOOKUP(VFDYLD2!AZ$4,'[1]INTERNAL PARAMETERS-1'!$B$5:$J$44,3,FALSE) + VFDYLD1!AZ58*(1-VLOOKUP(VFDYLD2!AZ$4,'[1]INTERNAL PARAMETERS-1'!$B$5:$J$44,5,FALSE))*VLOOKUP(VFDYLD2!AZ$4,'[1]INTERNAL PARAMETERS-1'!$B$5:$J$44,8,FALSE)*VLOOKUP(VFDYLD2!AZ$4,'[1]INTERNAL PARAMETERS-1'!$B$5:$J$44,3,FALSE)</f>
        <v>0</v>
      </c>
      <c r="BA58" s="44">
        <f>VFDYLD1!BA58*VLOOKUP(VFDYLD2!BA$4,'[1]INTERNAL PARAMETERS-1'!$B$5:$J$44,5,FALSE)*VLOOKUP(VFDYLD2!BA$4,'[1]INTERNAL PARAMETERS-1'!$B$5:$J$44,6,FALSE)*VLOOKUP(VFDYLD2!BA$4,'[1]INTERNAL PARAMETERS-1'!$B$5:$J$44,3,FALSE) + VFDYLD1!BA58*(1-VLOOKUP(VFDYLD2!BA$4,'[1]INTERNAL PARAMETERS-1'!$B$5:$J$44,5,FALSE))*VLOOKUP(VFDYLD2!BA$4,'[1]INTERNAL PARAMETERS-1'!$B$5:$J$44,8,FALSE)*VLOOKUP(VFDYLD2!BA$4,'[1]INTERNAL PARAMETERS-1'!$B$5:$J$44,3,FALSE)</f>
        <v>7.8189226463140082E-2</v>
      </c>
      <c r="BB58" s="44">
        <f>VFDYLD1!BB58*VLOOKUP(VFDYLD2!BB$4,'[1]INTERNAL PARAMETERS-1'!$B$5:$J$44,5,FALSE)*VLOOKUP(VFDYLD2!BB$4,'[1]INTERNAL PARAMETERS-1'!$B$5:$J$44,6,FALSE)*VLOOKUP(VFDYLD2!BB$4,'[1]INTERNAL PARAMETERS-1'!$B$5:$J$44,3,FALSE) + VFDYLD1!BB58*(1-VLOOKUP(VFDYLD2!BB$4,'[1]INTERNAL PARAMETERS-1'!$B$5:$J$44,5,FALSE))*VLOOKUP(VFDYLD2!BB$4,'[1]INTERNAL PARAMETERS-1'!$B$5:$J$44,8,FALSE)*VLOOKUP(VFDYLD2!BB$4,'[1]INTERNAL PARAMETERS-1'!$B$5:$J$44,3,FALSE)</f>
        <v>2.7812291030212635E-3</v>
      </c>
      <c r="BC58" s="44">
        <f>VFDYLD1!BC58*VLOOKUP(VFDYLD2!BC$4,'[1]INTERNAL PARAMETERS-1'!$B$5:$J$44,5,FALSE)*VLOOKUP(VFDYLD2!BC$4,'[1]INTERNAL PARAMETERS-1'!$B$5:$J$44,6,FALSE)*VLOOKUP(VFDYLD2!BC$4,'[1]INTERNAL PARAMETERS-1'!$B$5:$J$44,3,FALSE) + VFDYLD1!BC58*(1-VLOOKUP(VFDYLD2!BC$4,'[1]INTERNAL PARAMETERS-1'!$B$5:$J$44,5,FALSE))*VLOOKUP(VFDYLD2!BC$4,'[1]INTERNAL PARAMETERS-1'!$B$5:$J$44,8,FALSE)*VLOOKUP(VFDYLD2!BC$4,'[1]INTERNAL PARAMETERS-1'!$B$5:$J$44,3,FALSE)</f>
        <v>1.436673075057569E-2</v>
      </c>
      <c r="BD58" s="44">
        <f>VFDYLD1!BD58*VLOOKUP(VFDYLD2!BD$4,'[1]INTERNAL PARAMETERS-1'!$B$5:$J$44,5,FALSE)*VLOOKUP(VFDYLD2!BD$4,'[1]INTERNAL PARAMETERS-1'!$B$5:$J$44,6,FALSE)*VLOOKUP(VFDYLD2!BD$4,'[1]INTERNAL PARAMETERS-1'!$B$5:$J$44,3,FALSE) + VFDYLD1!BD58*(1-VLOOKUP(VFDYLD2!BD$4,'[1]INTERNAL PARAMETERS-1'!$B$5:$J$44,5,FALSE))*VLOOKUP(VFDYLD2!BD$4,'[1]INTERNAL PARAMETERS-1'!$B$5:$J$44,8,FALSE)*VLOOKUP(VFDYLD2!BD$4,'[1]INTERNAL PARAMETERS-1'!$B$5:$J$44,3,FALSE)</f>
        <v>2.3944606041726114E-3</v>
      </c>
      <c r="BE58" s="44">
        <f>VFDYLD1!BE58*VLOOKUP(VFDYLD2!BE$4,'[1]INTERNAL PARAMETERS-1'!$B$5:$J$44,5,FALSE)*VLOOKUP(VFDYLD2!BE$4,'[1]INTERNAL PARAMETERS-1'!$B$5:$J$44,6,FALSE)*VLOOKUP(VFDYLD2!BE$4,'[1]INTERNAL PARAMETERS-1'!$B$5:$J$44,3,FALSE) + VFDYLD1!BE58*(1-VLOOKUP(VFDYLD2!BE$4,'[1]INTERNAL PARAMETERS-1'!$B$5:$J$44,5,FALSE))*VLOOKUP(VFDYLD2!BE$4,'[1]INTERNAL PARAMETERS-1'!$B$5:$J$44,8,FALSE)*VLOOKUP(VFDYLD2!BE$4,'[1]INTERNAL PARAMETERS-1'!$B$5:$J$44,3,FALSE)</f>
        <v>1.6434826144238267E-2</v>
      </c>
      <c r="BF58" s="44">
        <f>VFDYLD1!BF58*VLOOKUP(VFDYLD2!BF$4,'[1]INTERNAL PARAMETERS-1'!$B$5:$J$44,5,FALSE)*VLOOKUP(VFDYLD2!BF$4,'[1]INTERNAL PARAMETERS-1'!$B$5:$J$44,6,FALSE)*VLOOKUP(VFDYLD2!BF$4,'[1]INTERNAL PARAMETERS-1'!$B$5:$J$44,3,FALSE) + VFDYLD1!BF58*(1-VLOOKUP(VFDYLD2!BF$4,'[1]INTERNAL PARAMETERS-1'!$B$5:$J$44,5,FALSE))*VLOOKUP(VFDYLD2!BF$4,'[1]INTERNAL PARAMETERS-1'!$B$5:$J$44,8,FALSE)*VLOOKUP(VFDYLD2!BF$4,'[1]INTERNAL PARAMETERS-1'!$B$5:$J$44,3,FALSE)</f>
        <v>0</v>
      </c>
      <c r="BG58" s="44">
        <f>VFDYLD1!BG58*VLOOKUP(VFDYLD2!BG$4,'[1]INTERNAL PARAMETERS-1'!$B$5:$J$44,5,FALSE)*VLOOKUP(VFDYLD2!BG$4,'[1]INTERNAL PARAMETERS-1'!$B$5:$J$44,6,FALSE)*VLOOKUP(VFDYLD2!BG$4,'[1]INTERNAL PARAMETERS-1'!$B$5:$J$44,3,FALSE) + VFDYLD1!BG58*(1-VLOOKUP(VFDYLD2!BG$4,'[1]INTERNAL PARAMETERS-1'!$B$5:$J$44,5,FALSE))*VLOOKUP(VFDYLD2!BG$4,'[1]INTERNAL PARAMETERS-1'!$B$5:$J$44,8,FALSE)*VLOOKUP(VFDYLD2!BG$4,'[1]INTERNAL PARAMETERS-1'!$B$5:$J$44,3,FALSE)</f>
        <v>4.1974889288678499E-3</v>
      </c>
      <c r="BH58" s="44">
        <f>VFDYLD1!BH58*VLOOKUP(VFDYLD2!BH$4,'[1]INTERNAL PARAMETERS-1'!$B$5:$J$44,5,FALSE)*VLOOKUP(VFDYLD2!BH$4,'[1]INTERNAL PARAMETERS-1'!$B$5:$J$44,6,FALSE)*VLOOKUP(VFDYLD2!BH$4,'[1]INTERNAL PARAMETERS-1'!$B$5:$J$44,3,FALSE) + VFDYLD1!BH58*(1-VLOOKUP(VFDYLD2!BH$4,'[1]INTERNAL PARAMETERS-1'!$B$5:$J$44,5,FALSE))*VLOOKUP(VFDYLD2!BH$4,'[1]INTERNAL PARAMETERS-1'!$B$5:$J$44,8,FALSE)*VLOOKUP(VFDYLD2!BH$4,'[1]INTERNAL PARAMETERS-1'!$B$5:$J$44,3,FALSE)</f>
        <v>8.3778970553732322E-6</v>
      </c>
      <c r="BI58" s="44">
        <f>VFDYLD1!BI58*VLOOKUP(VFDYLD2!BI$4,'[1]INTERNAL PARAMETERS-1'!$B$5:$J$44,5,FALSE)*VLOOKUP(VFDYLD2!BI$4,'[1]INTERNAL PARAMETERS-1'!$B$5:$J$44,6,FALSE)*VLOOKUP(VFDYLD2!BI$4,'[1]INTERNAL PARAMETERS-1'!$B$5:$J$44,3,FALSE) + VFDYLD1!BI58*(1-VLOOKUP(VFDYLD2!BI$4,'[1]INTERNAL PARAMETERS-1'!$B$5:$J$44,5,FALSE))*VLOOKUP(VFDYLD2!BI$4,'[1]INTERNAL PARAMETERS-1'!$B$5:$J$44,8,FALSE)*VLOOKUP(VFDYLD2!BI$4,'[1]INTERNAL PARAMETERS-1'!$B$5:$J$44,3,FALSE)</f>
        <v>0</v>
      </c>
      <c r="BJ58" s="44">
        <f>VFDYLD1!BJ58*VLOOKUP(VFDYLD2!BJ$4,'[1]INTERNAL PARAMETERS-1'!$B$5:$J$44,5,FALSE)*VLOOKUP(VFDYLD2!BJ$4,'[1]INTERNAL PARAMETERS-1'!$B$5:$J$44,6,FALSE)*VLOOKUP(VFDYLD2!BJ$4,'[1]INTERNAL PARAMETERS-1'!$B$5:$J$44,3,FALSE) + VFDYLD1!BJ58*(1-VLOOKUP(VFDYLD2!BJ$4,'[1]INTERNAL PARAMETERS-1'!$B$5:$J$44,5,FALSE))*VLOOKUP(VFDYLD2!BJ$4,'[1]INTERNAL PARAMETERS-1'!$B$5:$J$44,8,FALSE)*VLOOKUP(VFDYLD2!BJ$4,'[1]INTERNAL PARAMETERS-1'!$B$5:$J$44,3,FALSE)</f>
        <v>1.9127358412252241E-3</v>
      </c>
      <c r="BK58" s="44">
        <f>VFDYLD1!BK58*VLOOKUP(VFDYLD2!BK$4,'[1]INTERNAL PARAMETERS-1'!$B$5:$J$44,5,FALSE)*VLOOKUP(VFDYLD2!BK$4,'[1]INTERNAL PARAMETERS-1'!$B$5:$J$44,6,FALSE)*VLOOKUP(VFDYLD2!BK$4,'[1]INTERNAL PARAMETERS-1'!$B$5:$J$44,3,FALSE) + VFDYLD1!BK58*(1-VLOOKUP(VFDYLD2!BK$4,'[1]INTERNAL PARAMETERS-1'!$B$5:$J$44,5,FALSE))*VLOOKUP(VFDYLD2!BK$4,'[1]INTERNAL PARAMETERS-1'!$B$5:$J$44,8,FALSE)*VLOOKUP(VFDYLD2!BK$4,'[1]INTERNAL PARAMETERS-1'!$B$5:$J$44,3,FALSE)</f>
        <v>1.8446559085269739E-3</v>
      </c>
      <c r="BL58" s="44">
        <f>VFDYLD1!BL58*VLOOKUP(VFDYLD2!BL$4,'[1]INTERNAL PARAMETERS-1'!$B$5:$J$44,5,FALSE)*VLOOKUP(VFDYLD2!BL$4,'[1]INTERNAL PARAMETERS-1'!$B$5:$J$44,6,FALSE)*VLOOKUP(VFDYLD2!BL$4,'[1]INTERNAL PARAMETERS-1'!$B$5:$J$44,3,FALSE) + VFDYLD1!BL58*(1-VLOOKUP(VFDYLD2!BL$4,'[1]INTERNAL PARAMETERS-1'!$B$5:$J$44,5,FALSE))*VLOOKUP(VFDYLD2!BL$4,'[1]INTERNAL PARAMETERS-1'!$B$5:$J$44,8,FALSE)*VLOOKUP(VFDYLD2!BL$4,'[1]INTERNAL PARAMETERS-1'!$B$5:$J$44,3,FALSE)</f>
        <v>3.6246432135269686E-3</v>
      </c>
      <c r="BM58" s="44">
        <f>VFDYLD1!BM58*VLOOKUP(VFDYLD2!BM$4,'[1]INTERNAL PARAMETERS-1'!$B$5:$J$44,5,FALSE)*VLOOKUP(VFDYLD2!BM$4,'[1]INTERNAL PARAMETERS-1'!$B$5:$J$44,6,FALSE)*VLOOKUP(VFDYLD2!BM$4,'[1]INTERNAL PARAMETERS-1'!$B$5:$J$44,3,FALSE) + VFDYLD1!BM58*(1-VLOOKUP(VFDYLD2!BM$4,'[1]INTERNAL PARAMETERS-1'!$B$5:$J$44,5,FALSE))*VLOOKUP(VFDYLD2!BM$4,'[1]INTERNAL PARAMETERS-1'!$B$5:$J$44,8,FALSE)*VLOOKUP(VFDYLD2!BM$4,'[1]INTERNAL PARAMETERS-1'!$B$5:$J$44,3,FALSE)</f>
        <v>3.5156014059610908E-3</v>
      </c>
      <c r="BN58" s="44">
        <f>VFDYLD1!BN58*VLOOKUP(VFDYLD2!BN$4,'[1]INTERNAL PARAMETERS-1'!$B$5:$J$44,5,FALSE)*VLOOKUP(VFDYLD2!BN$4,'[1]INTERNAL PARAMETERS-1'!$B$5:$J$44,6,FALSE)*VLOOKUP(VFDYLD2!BN$4,'[1]INTERNAL PARAMETERS-1'!$B$5:$J$44,3,FALSE) + VFDYLD1!BN58*(1-VLOOKUP(VFDYLD2!BN$4,'[1]INTERNAL PARAMETERS-1'!$B$5:$J$44,5,FALSE))*VLOOKUP(VFDYLD2!BN$4,'[1]INTERNAL PARAMETERS-1'!$B$5:$J$44,8,FALSE)*VLOOKUP(VFDYLD2!BN$4,'[1]INTERNAL PARAMETERS-1'!$B$5:$J$44,3,FALSE)</f>
        <v>1.5549059878869824E-3</v>
      </c>
      <c r="BO58" s="44">
        <f>VFDYLD1!BO58*VLOOKUP(VFDYLD2!BO$4,'[1]INTERNAL PARAMETERS-1'!$B$5:$J$44,5,FALSE)*VLOOKUP(VFDYLD2!BO$4,'[1]INTERNAL PARAMETERS-1'!$B$5:$J$44,6,FALSE)*VLOOKUP(VFDYLD2!BO$4,'[1]INTERNAL PARAMETERS-1'!$B$5:$J$44,3,FALSE) + VFDYLD1!BO58*(1-VLOOKUP(VFDYLD2!BO$4,'[1]INTERNAL PARAMETERS-1'!$B$5:$J$44,5,FALSE))*VLOOKUP(VFDYLD2!BO$4,'[1]INTERNAL PARAMETERS-1'!$B$5:$J$44,8,FALSE)*VLOOKUP(VFDYLD2!BO$4,'[1]INTERNAL PARAMETERS-1'!$B$5:$J$44,3,FALSE)</f>
        <v>6.5023513771332987E-4</v>
      </c>
      <c r="BP58" s="44">
        <f>VFDYLD1!BP58*VLOOKUP(VFDYLD2!BP$4,'[1]INTERNAL PARAMETERS-1'!$B$5:$J$44,5,FALSE)*VLOOKUP(VFDYLD2!BP$4,'[1]INTERNAL PARAMETERS-1'!$B$5:$J$44,6,FALSE)*VLOOKUP(VFDYLD2!BP$4,'[1]INTERNAL PARAMETERS-1'!$B$5:$J$44,3,FALSE) + VFDYLD1!BP58*(1-VLOOKUP(VFDYLD2!BP$4,'[1]INTERNAL PARAMETERS-1'!$B$5:$J$44,5,FALSE))*VLOOKUP(VFDYLD2!BP$4,'[1]INTERNAL PARAMETERS-1'!$B$5:$J$44,8,FALSE)*VLOOKUP(VFDYLD2!BP$4,'[1]INTERNAL PARAMETERS-1'!$B$5:$J$44,3,FALSE)</f>
        <v>3.7678373000355809E-5</v>
      </c>
      <c r="BQ58" s="44">
        <f>VFDYLD1!BQ58*VLOOKUP(VFDYLD2!BQ$4,'[1]INTERNAL PARAMETERS-1'!$B$5:$J$44,5,FALSE)*VLOOKUP(VFDYLD2!BQ$4,'[1]INTERNAL PARAMETERS-1'!$B$5:$J$44,6,FALSE)*VLOOKUP(VFDYLD2!BQ$4,'[1]INTERNAL PARAMETERS-1'!$B$5:$J$44,3,FALSE) + VFDYLD1!BQ58*(1-VLOOKUP(VFDYLD2!BQ$4,'[1]INTERNAL PARAMETERS-1'!$B$5:$J$44,5,FALSE))*VLOOKUP(VFDYLD2!BQ$4,'[1]INTERNAL PARAMETERS-1'!$B$5:$J$44,8,FALSE)*VLOOKUP(VFDYLD2!BQ$4,'[1]INTERNAL PARAMETERS-1'!$B$5:$J$44,3,FALSE)</f>
        <v>5.6074142266364308E-3</v>
      </c>
      <c r="BR58" s="44">
        <f>VFDYLD1!BR58*VLOOKUP(VFDYLD2!BR$4,'[1]INTERNAL PARAMETERS-1'!$B$5:$J$44,5,FALSE)*VLOOKUP(VFDYLD2!BR$4,'[1]INTERNAL PARAMETERS-1'!$B$5:$J$44,6,FALSE)*VLOOKUP(VFDYLD2!BR$4,'[1]INTERNAL PARAMETERS-1'!$B$5:$J$44,3,FALSE) + VFDYLD1!BR58*(1-VLOOKUP(VFDYLD2!BR$4,'[1]INTERNAL PARAMETERS-1'!$B$5:$J$44,5,FALSE))*VLOOKUP(VFDYLD2!BR$4,'[1]INTERNAL PARAMETERS-1'!$B$5:$J$44,8,FALSE)*VLOOKUP(VFDYLD2!BR$4,'[1]INTERNAL PARAMETERS-1'!$B$5:$J$44,3,FALSE)</f>
        <v>1.0180548626370647E-4</v>
      </c>
      <c r="BS58" s="44">
        <f>VFDYLD1!BS58*VLOOKUP(VFDYLD2!BS$4,'[1]INTERNAL PARAMETERS-1'!$B$5:$J$44,5,FALSE)*VLOOKUP(VFDYLD2!BS$4,'[1]INTERNAL PARAMETERS-1'!$B$5:$J$44,6,FALSE)*VLOOKUP(VFDYLD2!BS$4,'[1]INTERNAL PARAMETERS-1'!$B$5:$J$44,3,FALSE) + VFDYLD1!BS58*(1-VLOOKUP(VFDYLD2!BS$4,'[1]INTERNAL PARAMETERS-1'!$B$5:$J$44,5,FALSE))*VLOOKUP(VFDYLD2!BS$4,'[1]INTERNAL PARAMETERS-1'!$B$5:$J$44,8,FALSE)*VLOOKUP(VFDYLD2!BS$4,'[1]INTERNAL PARAMETERS-1'!$B$5:$J$44,3,FALSE)</f>
        <v>5.0484094542960393E-6</v>
      </c>
      <c r="BT58" s="44">
        <f>VFDYLD1!BT58*VLOOKUP(VFDYLD2!BT$4,'[1]INTERNAL PARAMETERS-1'!$B$5:$J$44,5,FALSE)*VLOOKUP(VFDYLD2!BT$4,'[1]INTERNAL PARAMETERS-1'!$B$5:$J$44,6,FALSE)*VLOOKUP(VFDYLD2!BT$4,'[1]INTERNAL PARAMETERS-1'!$B$5:$J$44,3,FALSE) + VFDYLD1!BT58*(1-VLOOKUP(VFDYLD2!BT$4,'[1]INTERNAL PARAMETERS-1'!$B$5:$J$44,5,FALSE))*VLOOKUP(VFDYLD2!BT$4,'[1]INTERNAL PARAMETERS-1'!$B$5:$J$44,8,FALSE)*VLOOKUP(VFDYLD2!BT$4,'[1]INTERNAL PARAMETERS-1'!$B$5:$J$44,3,FALSE)</f>
        <v>0</v>
      </c>
      <c r="BU58" s="44">
        <f>VFDYLD1!BU58*VLOOKUP(VFDYLD2!BU$4,'[1]INTERNAL PARAMETERS-1'!$B$5:$J$44,5,FALSE)*VLOOKUP(VFDYLD2!BU$4,'[1]INTERNAL PARAMETERS-1'!$B$5:$J$44,6,FALSE)*VLOOKUP(VFDYLD2!BU$4,'[1]INTERNAL PARAMETERS-1'!$B$5:$J$44,3,FALSE) + VFDYLD1!BU58*(1-VLOOKUP(VFDYLD2!BU$4,'[1]INTERNAL PARAMETERS-1'!$B$5:$J$44,5,FALSE))*VLOOKUP(VFDYLD2!BU$4,'[1]INTERNAL PARAMETERS-1'!$B$5:$J$44,8,FALSE)*VLOOKUP(VFDYLD2!BU$4,'[1]INTERNAL PARAMETERS-1'!$B$5:$J$44,3,FALSE)</f>
        <v>0</v>
      </c>
      <c r="BV58" s="44">
        <f>VFDYLD1!BV58*VLOOKUP(VFDYLD2!BV$4,'[1]INTERNAL PARAMETERS-1'!$B$5:$J$44,5,FALSE)*VLOOKUP(VFDYLD2!BV$4,'[1]INTERNAL PARAMETERS-1'!$B$5:$J$44,6,FALSE)*VLOOKUP(VFDYLD2!BV$4,'[1]INTERNAL PARAMETERS-1'!$B$5:$J$44,3,FALSE) + VFDYLD1!BV58*(1-VLOOKUP(VFDYLD2!BV$4,'[1]INTERNAL PARAMETERS-1'!$B$5:$J$44,5,FALSE))*VLOOKUP(VFDYLD2!BV$4,'[1]INTERNAL PARAMETERS-1'!$B$5:$J$44,8,FALSE)*VLOOKUP(VFDYLD2!BV$4,'[1]INTERNAL PARAMETERS-1'!$B$5:$J$44,3,FALSE)</f>
        <v>0</v>
      </c>
      <c r="BW58" s="44">
        <f>VFDYLD1!BW58*VLOOKUP(VFDYLD2!BW$4,'[1]INTERNAL PARAMETERS-1'!$B$5:$J$44,5,FALSE)*VLOOKUP(VFDYLD2!BW$4,'[1]INTERNAL PARAMETERS-1'!$B$5:$J$44,6,FALSE)*VLOOKUP(VFDYLD2!BW$4,'[1]INTERNAL PARAMETERS-1'!$B$5:$J$44,3,FALSE) + VFDYLD1!BW58*(1-VLOOKUP(VFDYLD2!BW$4,'[1]INTERNAL PARAMETERS-1'!$B$5:$J$44,5,FALSE))*VLOOKUP(VFDYLD2!BW$4,'[1]INTERNAL PARAMETERS-1'!$B$5:$J$44,8,FALSE)*VLOOKUP(VFDYLD2!BW$4,'[1]INTERNAL PARAMETERS-1'!$B$5:$J$44,3,FALSE)</f>
        <v>0</v>
      </c>
      <c r="BX58" s="44">
        <f>VFDYLD1!BX58*VLOOKUP(VFDYLD2!BX$4,'[1]INTERNAL PARAMETERS-1'!$B$5:$J$44,5,FALSE)*VLOOKUP(VFDYLD2!BX$4,'[1]INTERNAL PARAMETERS-1'!$B$5:$J$44,6,FALSE)*VLOOKUP(VFDYLD2!BX$4,'[1]INTERNAL PARAMETERS-1'!$B$5:$J$44,3,FALSE) + VFDYLD1!BX58*(1-VLOOKUP(VFDYLD2!BX$4,'[1]INTERNAL PARAMETERS-1'!$B$5:$J$44,5,FALSE))*VLOOKUP(VFDYLD2!BX$4,'[1]INTERNAL PARAMETERS-1'!$B$5:$J$44,8,FALSE)*VLOOKUP(VFDYLD2!BX$4,'[1]INTERNAL PARAMETERS-1'!$B$5:$J$44,3,FALSE)</f>
        <v>0</v>
      </c>
      <c r="BY58" s="44">
        <f>VFDYLD1!BY58*VLOOKUP(VFDYLD2!BY$4,'[1]INTERNAL PARAMETERS-1'!$B$5:$J$44,5,FALSE)*VLOOKUP(VFDYLD2!BY$4,'[1]INTERNAL PARAMETERS-1'!$B$5:$J$44,6,FALSE)*VLOOKUP(VFDYLD2!BY$4,'[1]INTERNAL PARAMETERS-1'!$B$5:$J$44,3,FALSE) + VFDYLD1!BY58*(1-VLOOKUP(VFDYLD2!BY$4,'[1]INTERNAL PARAMETERS-1'!$B$5:$J$44,5,FALSE))*VLOOKUP(VFDYLD2!BY$4,'[1]INTERNAL PARAMETERS-1'!$B$5:$J$44,8,FALSE)*VLOOKUP(VFDYLD2!BY$4,'[1]INTERNAL PARAMETERS-1'!$B$5:$J$44,3,FALSE)</f>
        <v>0</v>
      </c>
      <c r="BZ58" s="44">
        <f>VFDYLD1!BZ58*VLOOKUP(VFDYLD2!BZ$4,'[1]INTERNAL PARAMETERS-1'!$B$5:$J$44,5,FALSE)*VLOOKUP(VFDYLD2!BZ$4,'[1]INTERNAL PARAMETERS-1'!$B$5:$J$44,6,FALSE)*VLOOKUP(VFDYLD2!BZ$4,'[1]INTERNAL PARAMETERS-1'!$B$5:$J$44,3,FALSE) + VFDYLD1!BZ58*(1-VLOOKUP(VFDYLD2!BZ$4,'[1]INTERNAL PARAMETERS-1'!$B$5:$J$44,5,FALSE))*VLOOKUP(VFDYLD2!BZ$4,'[1]INTERNAL PARAMETERS-1'!$B$5:$J$44,8,FALSE)*VLOOKUP(VFDYLD2!BZ$4,'[1]INTERNAL PARAMETERS-1'!$B$5:$J$44,3,FALSE)</f>
        <v>9.9293594730349393E-6</v>
      </c>
      <c r="CA58" s="44">
        <f>VFDYLD1!CA58*VLOOKUP(VFDYLD2!CA$4,'[1]INTERNAL PARAMETERS-1'!$B$5:$J$44,5,FALSE)*VLOOKUP(VFDYLD2!CA$4,'[1]INTERNAL PARAMETERS-1'!$B$5:$J$44,6,FALSE)*VLOOKUP(VFDYLD2!CA$4,'[1]INTERNAL PARAMETERS-1'!$B$5:$J$44,3,FALSE) + VFDYLD1!CA58*(1-VLOOKUP(VFDYLD2!CA$4,'[1]INTERNAL PARAMETERS-1'!$B$5:$J$44,5,FALSE))*VLOOKUP(VFDYLD2!CA$4,'[1]INTERNAL PARAMETERS-1'!$B$5:$J$44,8,FALSE)*VLOOKUP(VFDYLD2!CA$4,'[1]INTERNAL PARAMETERS-1'!$B$5:$J$44,3,FALSE)</f>
        <v>0</v>
      </c>
      <c r="CB58" s="44">
        <f>VFDYLD1!CB58*VLOOKUP(VFDYLD2!CB$4,'[1]INTERNAL PARAMETERS-1'!$B$5:$J$44,5,FALSE)*VLOOKUP(VFDYLD2!CB$4,'[1]INTERNAL PARAMETERS-1'!$B$5:$J$44,6,FALSE)*VLOOKUP(VFDYLD2!CB$4,'[1]INTERNAL PARAMETERS-1'!$B$5:$J$44,3,FALSE) + VFDYLD1!CB58*(1-VLOOKUP(VFDYLD2!CB$4,'[1]INTERNAL PARAMETERS-1'!$B$5:$J$44,5,FALSE))*VLOOKUP(VFDYLD2!CB$4,'[1]INTERNAL PARAMETERS-1'!$B$5:$J$44,8,FALSE)*VLOOKUP(VFDYLD2!CB$4,'[1]INTERNAL PARAMETERS-1'!$B$5:$J$44,3,FALSE)</f>
        <v>0</v>
      </c>
      <c r="CC58" s="44">
        <f>VFDYLD1!CC58*VLOOKUP(VFDYLD2!CC$4,'[1]INTERNAL PARAMETERS-1'!$B$5:$J$44,5,FALSE)*VLOOKUP(VFDYLD2!CC$4,'[1]INTERNAL PARAMETERS-1'!$B$5:$J$44,6,FALSE)*VLOOKUP(VFDYLD2!CC$4,'[1]INTERNAL PARAMETERS-1'!$B$5:$J$44,3,FALSE) + VFDYLD1!CC58*(1-VLOOKUP(VFDYLD2!CC$4,'[1]INTERNAL PARAMETERS-1'!$B$5:$J$44,5,FALSE))*VLOOKUP(VFDYLD2!CC$4,'[1]INTERNAL PARAMETERS-1'!$B$5:$J$44,8,FALSE)*VLOOKUP(VFDYLD2!CC$4,'[1]INTERNAL PARAMETERS-1'!$B$5:$J$44,3,FALSE)</f>
        <v>2.2065243273410978E-5</v>
      </c>
      <c r="CD58" s="44">
        <f>VFDYLD1!CD58*VLOOKUP(VFDYLD2!CD$4,'[1]INTERNAL PARAMETERS-1'!$B$5:$J$44,5,FALSE)*VLOOKUP(VFDYLD2!CD$4,'[1]INTERNAL PARAMETERS-1'!$B$5:$J$44,6,FALSE)*VLOOKUP(VFDYLD2!CD$4,'[1]INTERNAL PARAMETERS-1'!$B$5:$J$44,3,FALSE) + VFDYLD1!CD58*(1-VLOOKUP(VFDYLD2!CD$4,'[1]INTERNAL PARAMETERS-1'!$B$5:$J$44,5,FALSE))*VLOOKUP(VFDYLD2!CD$4,'[1]INTERNAL PARAMETERS-1'!$B$5:$J$44,8,FALSE)*VLOOKUP(VFDYLD2!CD$4,'[1]INTERNAL PARAMETERS-1'!$B$5:$J$44,3,FALSE)</f>
        <v>1.1170505266464614E-4</v>
      </c>
      <c r="CE58" s="44">
        <f>VFDYLD1!CE58*VLOOKUP(VFDYLD2!CE$4,'[1]INTERNAL PARAMETERS-1'!$B$5:$J$44,5,FALSE)*VLOOKUP(VFDYLD2!CE$4,'[1]INTERNAL PARAMETERS-1'!$B$5:$J$44,6,FALSE)*VLOOKUP(VFDYLD2!CE$4,'[1]INTERNAL PARAMETERS-1'!$B$5:$J$44,3,FALSE) + VFDYLD1!CE58*(1-VLOOKUP(VFDYLD2!CE$4,'[1]INTERNAL PARAMETERS-1'!$B$5:$J$44,5,FALSE))*VLOOKUP(VFDYLD2!CE$4,'[1]INTERNAL PARAMETERS-1'!$B$5:$J$44,8,FALSE)*VLOOKUP(VFDYLD2!CE$4,'[1]INTERNAL PARAMETERS-1'!$B$5:$J$44,3,FALSE)</f>
        <v>1.1442404726068838E-4</v>
      </c>
      <c r="CF58" s="44">
        <f>VFDYLD1!CF58*VLOOKUP(VFDYLD2!CF$4,'[1]INTERNAL PARAMETERS-1'!$B$5:$J$44,5,FALSE)*VLOOKUP(VFDYLD2!CF$4,'[1]INTERNAL PARAMETERS-1'!$B$5:$J$44,6,FALSE)*VLOOKUP(VFDYLD2!CF$4,'[1]INTERNAL PARAMETERS-1'!$B$5:$J$44,3,FALSE) + VFDYLD1!CF58*(1-VLOOKUP(VFDYLD2!CF$4,'[1]INTERNAL PARAMETERS-1'!$B$5:$J$44,5,FALSE))*VLOOKUP(VFDYLD2!CF$4,'[1]INTERNAL PARAMETERS-1'!$B$5:$J$44,8,FALSE)*VLOOKUP(VFDYLD2!CF$4,'[1]INTERNAL PARAMETERS-1'!$B$5:$J$44,3,FALSE)</f>
        <v>0</v>
      </c>
      <c r="CG58" s="44">
        <f>VFDYLD1!CG58*VLOOKUP(VFDYLD2!CG$4,'[1]INTERNAL PARAMETERS-1'!$B$5:$J$44,5,FALSE)*VLOOKUP(VFDYLD2!CG$4,'[1]INTERNAL PARAMETERS-1'!$B$5:$J$44,6,FALSE)*VLOOKUP(VFDYLD2!CG$4,'[1]INTERNAL PARAMETERS-1'!$B$5:$J$44,3,FALSE) + VFDYLD1!CG58*(1-VLOOKUP(VFDYLD2!CG$4,'[1]INTERNAL PARAMETERS-1'!$B$5:$J$44,5,FALSE))*VLOOKUP(VFDYLD2!CG$4,'[1]INTERNAL PARAMETERS-1'!$B$5:$J$44,8,FALSE)*VLOOKUP(VFDYLD2!CG$4,'[1]INTERNAL PARAMETERS-1'!$B$5:$J$44,3,FALSE)</f>
        <v>1.8248153198211538E-5</v>
      </c>
      <c r="CH58" s="43">
        <f>VFDYLD1!CH58*VLOOKUP(VFDYLD2!CH$4,'[1]INTERNAL PARAMETERS-1'!$B$5:$J$44,5,FALSE)*VLOOKUP(VFDYLD2!CH$4,'[1]INTERNAL PARAMETERS-1'!$B$5:$J$44,6,FALSE)*VLOOKUP(VFDYLD2!CH$4,'[1]INTERNAL PARAMETERS-1'!$B$5:$J$44,3,FALSE) + VFDYLD1!CH58*(1-VLOOKUP(VFDYLD2!CH$4,'[1]INTERNAL PARAMETERS-1'!$B$5:$J$44,5,FALSE))*VLOOKUP(VFDYLD2!CH$4,'[1]INTERNAL PARAMETERS-1'!$B$5:$J$44,8,FALSE)*VLOOKUP(VFDYLD2!CH$4,'[1]INTERNAL PARAMETERS-1'!$B$5:$J$44,3,FALSE)</f>
        <v>0</v>
      </c>
      <c r="CJ58" s="45">
        <f t="shared" si="0"/>
        <v>0.31005091644720206</v>
      </c>
      <c r="CK58" s="43">
        <f t="shared" si="1"/>
        <v>0.16589010802546578</v>
      </c>
    </row>
    <row r="59" spans="2:89" x14ac:dyDescent="0.4">
      <c r="B59" s="58" t="s">
        <v>4</v>
      </c>
      <c r="C59" s="57" t="s">
        <v>47</v>
      </c>
      <c r="D59" s="57" t="s">
        <v>64</v>
      </c>
      <c r="E59" s="132">
        <f>VFD!W59</f>
        <v>44.373231732776617</v>
      </c>
      <c r="F59" s="59">
        <f>'[1]INTERNAL PARAMETERS-1'!M5</f>
        <v>85.012</v>
      </c>
      <c r="G59" s="45">
        <f>VFDYLD1!G59*VLOOKUP(VFDYLD2!G$4,'[1]INTERNAL PARAMETERS-1'!$B$5:$J$44,5,FALSE)*VLOOKUP(VFDYLD2!G$4,'[1]INTERNAL PARAMETERS-1'!$B$5:$J$44,7,FALSE)*VFDYLD2!$F59 + VFDYLD1!G59*(1-VLOOKUP(VFDYLD2!G$4,'[1]INTERNAL PARAMETERS-1'!$B$5:$J$44,5,FALSE))*VLOOKUP(VFDYLD2!G$4,'[1]INTERNAL PARAMETERS-1'!$B$5:$J$44,9,FALSE)*VFDYLD2!$F59</f>
        <v>2.7995429406462193</v>
      </c>
      <c r="H59" s="44">
        <f>VFDYLD1!H59*VLOOKUP(VFDYLD2!H$4,'[1]INTERNAL PARAMETERS-1'!$B$5:$J$44,5,FALSE)*VLOOKUP(VFDYLD2!H$4,'[1]INTERNAL PARAMETERS-1'!$B$5:$J$44,7,FALSE)*VFDYLD2!$F59 + VFDYLD1!H59*(1-VLOOKUP(VFDYLD2!H$4,'[1]INTERNAL PARAMETERS-1'!$B$5:$J$44,5,FALSE))*VLOOKUP(VFDYLD2!H$4,'[1]INTERNAL PARAMETERS-1'!$B$5:$J$44,9,FALSE)*VFDYLD2!$F59</f>
        <v>0.93793402425725048</v>
      </c>
      <c r="I59" s="44">
        <f>VFDYLD1!I59*VLOOKUP(VFDYLD2!I$4,'[1]INTERNAL PARAMETERS-1'!$B$5:$J$44,5,FALSE)*VLOOKUP(VFDYLD2!I$4,'[1]INTERNAL PARAMETERS-1'!$B$5:$J$44,7,FALSE)*VFDYLD2!$F59 + VFDYLD1!I59*(1-VLOOKUP(VFDYLD2!I$4,'[1]INTERNAL PARAMETERS-1'!$B$5:$J$44,5,FALSE))*VLOOKUP(VFDYLD2!I$4,'[1]INTERNAL PARAMETERS-1'!$B$5:$J$44,9,FALSE)*VFDYLD2!$F59</f>
        <v>10.131040495182219</v>
      </c>
      <c r="J59" s="44">
        <f>VFDYLD1!J59*VLOOKUP(VFDYLD2!J$4,'[1]INTERNAL PARAMETERS-1'!$B$5:$J$44,5,FALSE)*VLOOKUP(VFDYLD2!J$4,'[1]INTERNAL PARAMETERS-1'!$B$5:$J$44,7,FALSE)*VFDYLD2!$F59 + VFDYLD1!J59*(1-VLOOKUP(VFDYLD2!J$4,'[1]INTERNAL PARAMETERS-1'!$B$5:$J$44,5,FALSE))*VLOOKUP(VFDYLD2!J$4,'[1]INTERNAL PARAMETERS-1'!$B$5:$J$44,9,FALSE)*VFDYLD2!$F59</f>
        <v>0</v>
      </c>
      <c r="K59" s="44">
        <f>VFDYLD1!K59*VLOOKUP(VFDYLD2!K$4,'[1]INTERNAL PARAMETERS-1'!$B$5:$J$44,5,FALSE)*VLOOKUP(VFDYLD2!K$4,'[1]INTERNAL PARAMETERS-1'!$B$5:$J$44,7,FALSE)*VFDYLD2!$F59 + VFDYLD1!K59*(1-VLOOKUP(VFDYLD2!K$4,'[1]INTERNAL PARAMETERS-1'!$B$5:$J$44,5,FALSE))*VLOOKUP(VFDYLD2!K$4,'[1]INTERNAL PARAMETERS-1'!$B$5:$J$44,9,FALSE)*VFDYLD2!$F59</f>
        <v>0</v>
      </c>
      <c r="L59" s="44">
        <f>VFDYLD1!L59*VLOOKUP(VFDYLD2!L$4,'[1]INTERNAL PARAMETERS-1'!$B$5:$J$44,5,FALSE)*VLOOKUP(VFDYLD2!L$4,'[1]INTERNAL PARAMETERS-1'!$B$5:$J$44,7,FALSE)*VFDYLD2!$F59 + VFDYLD1!L59*(1-VLOOKUP(VFDYLD2!L$4,'[1]INTERNAL PARAMETERS-1'!$B$5:$J$44,5,FALSE))*VLOOKUP(VFDYLD2!L$4,'[1]INTERNAL PARAMETERS-1'!$B$5:$J$44,9,FALSE)*VFDYLD2!$F59</f>
        <v>0</v>
      </c>
      <c r="M59" s="44">
        <f>VFDYLD1!M59*VLOOKUP(VFDYLD2!M$4,'[1]INTERNAL PARAMETERS-1'!$B$5:$J$44,5,FALSE)*VLOOKUP(VFDYLD2!M$4,'[1]INTERNAL PARAMETERS-1'!$B$5:$J$44,7,FALSE)*VFDYLD2!$F59 + VFDYLD1!M59*(1-VLOOKUP(VFDYLD2!M$4,'[1]INTERNAL PARAMETERS-1'!$B$5:$J$44,5,FALSE))*VLOOKUP(VFDYLD2!M$4,'[1]INTERNAL PARAMETERS-1'!$B$5:$J$44,9,FALSE)*VFDYLD2!$F59</f>
        <v>0.11026843386162276</v>
      </c>
      <c r="N59" s="44">
        <f>VFDYLD1!N59*VLOOKUP(VFDYLD2!N$4,'[1]INTERNAL PARAMETERS-1'!$B$5:$J$44,5,FALSE)*VLOOKUP(VFDYLD2!N$4,'[1]INTERNAL PARAMETERS-1'!$B$5:$J$44,7,FALSE)*VFDYLD2!$F59 + VFDYLD1!N59*(1-VLOOKUP(VFDYLD2!N$4,'[1]INTERNAL PARAMETERS-1'!$B$5:$J$44,5,FALSE))*VLOOKUP(VFDYLD2!N$4,'[1]INTERNAL PARAMETERS-1'!$B$5:$J$44,9,FALSE)*VFDYLD2!$F59</f>
        <v>8.0007971495077143E-2</v>
      </c>
      <c r="O59" s="44">
        <f>VFDYLD1!O59*VLOOKUP(VFDYLD2!O$4,'[1]INTERNAL PARAMETERS-1'!$B$5:$J$44,5,FALSE)*VLOOKUP(VFDYLD2!O$4,'[1]INTERNAL PARAMETERS-1'!$B$5:$J$44,7,FALSE)*VFDYLD2!$F59 + VFDYLD1!O59*(1-VLOOKUP(VFDYLD2!O$4,'[1]INTERNAL PARAMETERS-1'!$B$5:$J$44,5,FALSE))*VLOOKUP(VFDYLD2!O$4,'[1]INTERNAL PARAMETERS-1'!$B$5:$J$44,9,FALSE)*VFDYLD2!$F59</f>
        <v>0</v>
      </c>
      <c r="P59" s="44">
        <f>VFDYLD1!P59*VLOOKUP(VFDYLD2!P$4,'[1]INTERNAL PARAMETERS-1'!$B$5:$J$44,5,FALSE)*VLOOKUP(VFDYLD2!P$4,'[1]INTERNAL PARAMETERS-1'!$B$5:$J$44,7,FALSE)*VFDYLD2!$F59 + VFDYLD1!P59*(1-VLOOKUP(VFDYLD2!P$4,'[1]INTERNAL PARAMETERS-1'!$B$5:$J$44,5,FALSE))*VLOOKUP(VFDYLD2!P$4,'[1]INTERNAL PARAMETERS-1'!$B$5:$J$44,9,FALSE)*VFDYLD2!$F59</f>
        <v>0</v>
      </c>
      <c r="Q59" s="44">
        <f>VFDYLD1!Q59*VLOOKUP(VFDYLD2!Q$4,'[1]INTERNAL PARAMETERS-1'!$B$5:$J$44,5,FALSE)*VLOOKUP(VFDYLD2!Q$4,'[1]INTERNAL PARAMETERS-1'!$B$5:$J$44,7,FALSE)*VFDYLD2!$F59 + VFDYLD1!Q59*(1-VLOOKUP(VFDYLD2!Q$4,'[1]INTERNAL PARAMETERS-1'!$B$5:$J$44,5,FALSE))*VLOOKUP(VFDYLD2!Q$4,'[1]INTERNAL PARAMETERS-1'!$B$5:$J$44,9,FALSE)*VFDYLD2!$F59</f>
        <v>0</v>
      </c>
      <c r="R59" s="44">
        <f>VFDYLD1!R59*VLOOKUP(VFDYLD2!R$4,'[1]INTERNAL PARAMETERS-1'!$B$5:$J$44,5,FALSE)*VLOOKUP(VFDYLD2!R$4,'[1]INTERNAL PARAMETERS-1'!$B$5:$J$44,7,FALSE)*VFDYLD2!$F59 + VFDYLD1!R59*(1-VLOOKUP(VFDYLD2!R$4,'[1]INTERNAL PARAMETERS-1'!$B$5:$J$44,5,FALSE))*VLOOKUP(VFDYLD2!R$4,'[1]INTERNAL PARAMETERS-1'!$B$5:$J$44,9,FALSE)*VFDYLD2!$F59</f>
        <v>0.25348964662020768</v>
      </c>
      <c r="S59" s="44">
        <f>VFDYLD1!S59*VLOOKUP(VFDYLD2!S$4,'[1]INTERNAL PARAMETERS-1'!$B$5:$J$44,5,FALSE)*VLOOKUP(VFDYLD2!S$4,'[1]INTERNAL PARAMETERS-1'!$B$5:$J$44,7,FALSE)*VFDYLD2!$F59 + VFDYLD1!S59*(1-VLOOKUP(VFDYLD2!S$4,'[1]INTERNAL PARAMETERS-1'!$B$5:$J$44,5,FALSE))*VLOOKUP(VFDYLD2!S$4,'[1]INTERNAL PARAMETERS-1'!$B$5:$J$44,9,FALSE)*VFDYLD2!$F59</f>
        <v>4.0013120645516125</v>
      </c>
      <c r="T59" s="44">
        <f>VFDYLD1!T59*VLOOKUP(VFDYLD2!T$4,'[1]INTERNAL PARAMETERS-1'!$B$5:$J$44,5,FALSE)*VLOOKUP(VFDYLD2!T$4,'[1]INTERNAL PARAMETERS-1'!$B$5:$J$44,7,FALSE)*VFDYLD2!$F59 + VFDYLD1!T59*(1-VLOOKUP(VFDYLD2!T$4,'[1]INTERNAL PARAMETERS-1'!$B$5:$J$44,5,FALSE))*VLOOKUP(VFDYLD2!T$4,'[1]INTERNAL PARAMETERS-1'!$B$5:$J$44,9,FALSE)*VFDYLD2!$F59</f>
        <v>0.47529308741288939</v>
      </c>
      <c r="U59" s="44">
        <f>VFDYLD1!U59*VLOOKUP(VFDYLD2!U$4,'[1]INTERNAL PARAMETERS-1'!$B$5:$J$44,5,FALSE)*VLOOKUP(VFDYLD2!U$4,'[1]INTERNAL PARAMETERS-1'!$B$5:$J$44,7,FALSE)*VFDYLD2!$F59 + VFDYLD1!U59*(1-VLOOKUP(VFDYLD2!U$4,'[1]INTERNAL PARAMETERS-1'!$B$5:$J$44,5,FALSE))*VLOOKUP(VFDYLD2!U$4,'[1]INTERNAL PARAMETERS-1'!$B$5:$J$44,9,FALSE)*VFDYLD2!$F59</f>
        <v>0.1432250604609045</v>
      </c>
      <c r="V59" s="44">
        <f>VFDYLD1!V59*VLOOKUP(VFDYLD2!V$4,'[1]INTERNAL PARAMETERS-1'!$B$5:$J$44,5,FALSE)*VLOOKUP(VFDYLD2!V$4,'[1]INTERNAL PARAMETERS-1'!$B$5:$J$44,7,FALSE)*VFDYLD2!$F59 + VFDYLD1!V59*(1-VLOOKUP(VFDYLD2!V$4,'[1]INTERNAL PARAMETERS-1'!$B$5:$J$44,5,FALSE))*VLOOKUP(VFDYLD2!V$4,'[1]INTERNAL PARAMETERS-1'!$B$5:$J$44,9,FALSE)*VFDYLD2!$F59</f>
        <v>2.2272322460153626</v>
      </c>
      <c r="W59" s="44">
        <f>VFDYLD1!W59*VLOOKUP(VFDYLD2!W$4,'[1]INTERNAL PARAMETERS-1'!$B$5:$J$44,5,FALSE)*VLOOKUP(VFDYLD2!W$4,'[1]INTERNAL PARAMETERS-1'!$B$5:$J$44,7,FALSE)*VFDYLD2!$F59 + VFDYLD1!W59*(1-VLOOKUP(VFDYLD2!W$4,'[1]INTERNAL PARAMETERS-1'!$B$5:$J$44,5,FALSE))*VLOOKUP(VFDYLD2!W$4,'[1]INTERNAL PARAMETERS-1'!$B$5:$J$44,9,FALSE)*VFDYLD2!$F59</f>
        <v>0</v>
      </c>
      <c r="X59" s="44">
        <f>VFDYLD1!X59*VLOOKUP(VFDYLD2!X$4,'[1]INTERNAL PARAMETERS-1'!$B$5:$J$44,5,FALSE)*VLOOKUP(VFDYLD2!X$4,'[1]INTERNAL PARAMETERS-1'!$B$5:$J$44,7,FALSE)*VFDYLD2!$F59 + VFDYLD1!X59*(1-VLOOKUP(VFDYLD2!X$4,'[1]INTERNAL PARAMETERS-1'!$B$5:$J$44,5,FALSE))*VLOOKUP(VFDYLD2!X$4,'[1]INTERNAL PARAMETERS-1'!$B$5:$J$44,9,FALSE)*VFDYLD2!$F59</f>
        <v>0</v>
      </c>
      <c r="Y59" s="44">
        <f>VFDYLD1!Y59*VLOOKUP(VFDYLD2!Y$4,'[1]INTERNAL PARAMETERS-1'!$B$5:$J$44,5,FALSE)*VLOOKUP(VFDYLD2!Y$4,'[1]INTERNAL PARAMETERS-1'!$B$5:$J$44,7,FALSE)*VFDYLD2!$F59 + VFDYLD1!Y59*(1-VLOOKUP(VFDYLD2!Y$4,'[1]INTERNAL PARAMETERS-1'!$B$5:$J$44,5,FALSE))*VLOOKUP(VFDYLD2!Y$4,'[1]INTERNAL PARAMETERS-1'!$B$5:$J$44,9,FALSE)*VFDYLD2!$F59</f>
        <v>0</v>
      </c>
      <c r="Z59" s="44">
        <f>VFDYLD1!Z59*VLOOKUP(VFDYLD2!Z$4,'[1]INTERNAL PARAMETERS-1'!$B$5:$J$44,5,FALSE)*VLOOKUP(VFDYLD2!Z$4,'[1]INTERNAL PARAMETERS-1'!$B$5:$J$44,7,FALSE)*VFDYLD2!$F59 + VFDYLD1!Z59*(1-VLOOKUP(VFDYLD2!Z$4,'[1]INTERNAL PARAMETERS-1'!$B$5:$J$44,5,FALSE))*VLOOKUP(VFDYLD2!Z$4,'[1]INTERNAL PARAMETERS-1'!$B$5:$J$44,9,FALSE)*VFDYLD2!$F59</f>
        <v>0</v>
      </c>
      <c r="AA59" s="44">
        <f>VFDYLD1!AA59*VLOOKUP(VFDYLD2!AA$4,'[1]INTERNAL PARAMETERS-1'!$B$5:$J$44,5,FALSE)*VLOOKUP(VFDYLD2!AA$4,'[1]INTERNAL PARAMETERS-1'!$B$5:$J$44,7,FALSE)*VFDYLD2!$F59 + VFDYLD1!AA59*(1-VLOOKUP(VFDYLD2!AA$4,'[1]INTERNAL PARAMETERS-1'!$B$5:$J$44,5,FALSE))*VLOOKUP(VFDYLD2!AA$4,'[1]INTERNAL PARAMETERS-1'!$B$5:$J$44,9,FALSE)*VFDYLD2!$F59</f>
        <v>0</v>
      </c>
      <c r="AB59" s="44">
        <f>VFDYLD1!AB59*VLOOKUP(VFDYLD2!AB$4,'[1]INTERNAL PARAMETERS-1'!$B$5:$J$44,5,FALSE)*VLOOKUP(VFDYLD2!AB$4,'[1]INTERNAL PARAMETERS-1'!$B$5:$J$44,7,FALSE)*VFDYLD2!$F59 + VFDYLD1!AB59*(1-VLOOKUP(VFDYLD2!AB$4,'[1]INTERNAL PARAMETERS-1'!$B$5:$J$44,5,FALSE))*VLOOKUP(VFDYLD2!AB$4,'[1]INTERNAL PARAMETERS-1'!$B$5:$J$44,9,FALSE)*VFDYLD2!$F59</f>
        <v>0</v>
      </c>
      <c r="AC59" s="44">
        <f>VFDYLD1!AC59*VLOOKUP(VFDYLD2!AC$4,'[1]INTERNAL PARAMETERS-1'!$B$5:$J$44,5,FALSE)*VLOOKUP(VFDYLD2!AC$4,'[1]INTERNAL PARAMETERS-1'!$B$5:$J$44,7,FALSE)*VFDYLD2!$F59 + VFDYLD1!AC59*(1-VLOOKUP(VFDYLD2!AC$4,'[1]INTERNAL PARAMETERS-1'!$B$5:$J$44,5,FALSE))*VLOOKUP(VFDYLD2!AC$4,'[1]INTERNAL PARAMETERS-1'!$B$5:$J$44,9,FALSE)*VFDYLD2!$F59</f>
        <v>0</v>
      </c>
      <c r="AD59" s="44">
        <f>VFDYLD1!AD59*VLOOKUP(VFDYLD2!AD$4,'[1]INTERNAL PARAMETERS-1'!$B$5:$J$44,5,FALSE)*VLOOKUP(VFDYLD2!AD$4,'[1]INTERNAL PARAMETERS-1'!$B$5:$J$44,7,FALSE)*VFDYLD2!$F59 + VFDYLD1!AD59*(1-VLOOKUP(VFDYLD2!AD$4,'[1]INTERNAL PARAMETERS-1'!$B$5:$J$44,5,FALSE))*VLOOKUP(VFDYLD2!AD$4,'[1]INTERNAL PARAMETERS-1'!$B$5:$J$44,9,FALSE)*VFDYLD2!$F59</f>
        <v>0</v>
      </c>
      <c r="AE59" s="44">
        <f>VFDYLD1!AE59*VLOOKUP(VFDYLD2!AE$4,'[1]INTERNAL PARAMETERS-1'!$B$5:$J$44,5,FALSE)*VLOOKUP(VFDYLD2!AE$4,'[1]INTERNAL PARAMETERS-1'!$B$5:$J$44,7,FALSE)*VFDYLD2!$F59 + VFDYLD1!AE59*(1-VLOOKUP(VFDYLD2!AE$4,'[1]INTERNAL PARAMETERS-1'!$B$5:$J$44,5,FALSE))*VLOOKUP(VFDYLD2!AE$4,'[1]INTERNAL PARAMETERS-1'!$B$5:$J$44,9,FALSE)*VFDYLD2!$F59</f>
        <v>0</v>
      </c>
      <c r="AF59" s="44">
        <f>VFDYLD1!AF59*VLOOKUP(VFDYLD2!AF$4,'[1]INTERNAL PARAMETERS-1'!$B$5:$J$44,5,FALSE)*VLOOKUP(VFDYLD2!AF$4,'[1]INTERNAL PARAMETERS-1'!$B$5:$J$44,7,FALSE)*VFDYLD2!$F59 + VFDYLD1!AF59*(1-VLOOKUP(VFDYLD2!AF$4,'[1]INTERNAL PARAMETERS-1'!$B$5:$J$44,5,FALSE))*VLOOKUP(VFDYLD2!AF$4,'[1]INTERNAL PARAMETERS-1'!$B$5:$J$44,9,FALSE)*VFDYLD2!$F59</f>
        <v>0</v>
      </c>
      <c r="AG59" s="44">
        <f>VFDYLD1!AG59*VLOOKUP(VFDYLD2!AG$4,'[1]INTERNAL PARAMETERS-1'!$B$5:$J$44,5,FALSE)*VLOOKUP(VFDYLD2!AG$4,'[1]INTERNAL PARAMETERS-1'!$B$5:$J$44,7,FALSE)*VFDYLD2!$F59 + VFDYLD1!AG59*(1-VLOOKUP(VFDYLD2!AG$4,'[1]INTERNAL PARAMETERS-1'!$B$5:$J$44,5,FALSE))*VLOOKUP(VFDYLD2!AG$4,'[1]INTERNAL PARAMETERS-1'!$B$5:$J$44,9,FALSE)*VFDYLD2!$F59</f>
        <v>0</v>
      </c>
      <c r="AH59" s="44">
        <f>VFDYLD1!AH59*VLOOKUP(VFDYLD2!AH$4,'[1]INTERNAL PARAMETERS-1'!$B$5:$J$44,5,FALSE)*VLOOKUP(VFDYLD2!AH$4,'[1]INTERNAL PARAMETERS-1'!$B$5:$J$44,7,FALSE)*VFDYLD2!$F59 + VFDYLD1!AH59*(1-VLOOKUP(VFDYLD2!AH$4,'[1]INTERNAL PARAMETERS-1'!$B$5:$J$44,5,FALSE))*VLOOKUP(VFDYLD2!AH$4,'[1]INTERNAL PARAMETERS-1'!$B$5:$J$44,9,FALSE)*VFDYLD2!$F59</f>
        <v>0</v>
      </c>
      <c r="AI59" s="44">
        <f>VFDYLD1!AI59*VLOOKUP(VFDYLD2!AI$4,'[1]INTERNAL PARAMETERS-1'!$B$5:$J$44,5,FALSE)*VLOOKUP(VFDYLD2!AI$4,'[1]INTERNAL PARAMETERS-1'!$B$5:$J$44,7,FALSE)*VFDYLD2!$F59 + VFDYLD1!AI59*(1-VLOOKUP(VFDYLD2!AI$4,'[1]INTERNAL PARAMETERS-1'!$B$5:$J$44,5,FALSE))*VLOOKUP(VFDYLD2!AI$4,'[1]INTERNAL PARAMETERS-1'!$B$5:$J$44,9,FALSE)*VFDYLD2!$F59</f>
        <v>7.9217400697402934E-3</v>
      </c>
      <c r="AJ59" s="44">
        <f>VFDYLD1!AJ59*VLOOKUP(VFDYLD2!AJ$4,'[1]INTERNAL PARAMETERS-1'!$B$5:$J$44,5,FALSE)*VLOOKUP(VFDYLD2!AJ$4,'[1]INTERNAL PARAMETERS-1'!$B$5:$J$44,7,FALSE)*VFDYLD2!$F59 + VFDYLD1!AJ59*(1-VLOOKUP(VFDYLD2!AJ$4,'[1]INTERNAL PARAMETERS-1'!$B$5:$J$44,5,FALSE))*VLOOKUP(VFDYLD2!AJ$4,'[1]INTERNAL PARAMETERS-1'!$B$5:$J$44,9,FALSE)*VFDYLD2!$F59</f>
        <v>0</v>
      </c>
      <c r="AK59" s="44">
        <f>VFDYLD1!AK59*VLOOKUP(VFDYLD2!AK$4,'[1]INTERNAL PARAMETERS-1'!$B$5:$J$44,5,FALSE)*VLOOKUP(VFDYLD2!AK$4,'[1]INTERNAL PARAMETERS-1'!$B$5:$J$44,7,FALSE)*VFDYLD2!$F59 + VFDYLD1!AK59*(1-VLOOKUP(VFDYLD2!AK$4,'[1]INTERNAL PARAMETERS-1'!$B$5:$J$44,5,FALSE))*VLOOKUP(VFDYLD2!AK$4,'[1]INTERNAL PARAMETERS-1'!$B$5:$J$44,9,FALSE)*VFDYLD2!$F59</f>
        <v>0</v>
      </c>
      <c r="AL59" s="44">
        <f>VFDYLD1!AL59*VLOOKUP(VFDYLD2!AL$4,'[1]INTERNAL PARAMETERS-1'!$B$5:$J$44,5,FALSE)*VLOOKUP(VFDYLD2!AL$4,'[1]INTERNAL PARAMETERS-1'!$B$5:$J$44,7,FALSE)*VFDYLD2!$F59 + VFDYLD1!AL59*(1-VLOOKUP(VFDYLD2!AL$4,'[1]INTERNAL PARAMETERS-1'!$B$5:$J$44,5,FALSE))*VLOOKUP(VFDYLD2!AL$4,'[1]INTERNAL PARAMETERS-1'!$B$5:$J$44,9,FALSE)*VFDYLD2!$F59</f>
        <v>0</v>
      </c>
      <c r="AM59" s="44">
        <f>VFDYLD1!AM59*VLOOKUP(VFDYLD2!AM$4,'[1]INTERNAL PARAMETERS-1'!$B$5:$J$44,5,FALSE)*VLOOKUP(VFDYLD2!AM$4,'[1]INTERNAL PARAMETERS-1'!$B$5:$J$44,7,FALSE)*VFDYLD2!$F59 + VFDYLD1!AM59*(1-VLOOKUP(VFDYLD2!AM$4,'[1]INTERNAL PARAMETERS-1'!$B$5:$J$44,5,FALSE))*VLOOKUP(VFDYLD2!AM$4,'[1]INTERNAL PARAMETERS-1'!$B$5:$J$44,9,FALSE)*VFDYLD2!$F59</f>
        <v>0</v>
      </c>
      <c r="AN59" s="44">
        <f>VFDYLD1!AN59*VLOOKUP(VFDYLD2!AN$4,'[1]INTERNAL PARAMETERS-1'!$B$5:$J$44,5,FALSE)*VLOOKUP(VFDYLD2!AN$4,'[1]INTERNAL PARAMETERS-1'!$B$5:$J$44,7,FALSE)*VFDYLD2!$F59 + VFDYLD1!AN59*(1-VLOOKUP(VFDYLD2!AN$4,'[1]INTERNAL PARAMETERS-1'!$B$5:$J$44,5,FALSE))*VLOOKUP(VFDYLD2!AN$4,'[1]INTERNAL PARAMETERS-1'!$B$5:$J$44,9,FALSE)*VFDYLD2!$F59</f>
        <v>0</v>
      </c>
      <c r="AO59" s="44">
        <f>VFDYLD1!AO59*VLOOKUP(VFDYLD2!AO$4,'[1]INTERNAL PARAMETERS-1'!$B$5:$J$44,5,FALSE)*VLOOKUP(VFDYLD2!AO$4,'[1]INTERNAL PARAMETERS-1'!$B$5:$J$44,7,FALSE)*VFDYLD2!$F59 + VFDYLD1!AO59*(1-VLOOKUP(VFDYLD2!AO$4,'[1]INTERNAL PARAMETERS-1'!$B$5:$J$44,5,FALSE))*VLOOKUP(VFDYLD2!AO$4,'[1]INTERNAL PARAMETERS-1'!$B$5:$J$44,9,FALSE)*VFDYLD2!$F59</f>
        <v>0</v>
      </c>
      <c r="AP59" s="44">
        <f>VFDYLD1!AP59*VLOOKUP(VFDYLD2!AP$4,'[1]INTERNAL PARAMETERS-1'!$B$5:$J$44,5,FALSE)*VLOOKUP(VFDYLD2!AP$4,'[1]INTERNAL PARAMETERS-1'!$B$5:$J$44,7,FALSE)*VFDYLD2!$F59 + VFDYLD1!AP59*(1-VLOOKUP(VFDYLD2!AP$4,'[1]INTERNAL PARAMETERS-1'!$B$5:$J$44,5,FALSE))*VLOOKUP(VFDYLD2!AP$4,'[1]INTERNAL PARAMETERS-1'!$B$5:$J$44,9,FALSE)*VFDYLD2!$F59</f>
        <v>0</v>
      </c>
      <c r="AQ59" s="44">
        <f>VFDYLD1!AQ59*VLOOKUP(VFDYLD2!AQ$4,'[1]INTERNAL PARAMETERS-1'!$B$5:$J$44,5,FALSE)*VLOOKUP(VFDYLD2!AQ$4,'[1]INTERNAL PARAMETERS-1'!$B$5:$J$44,7,FALSE)*VFDYLD2!$F59 + VFDYLD1!AQ59*(1-VLOOKUP(VFDYLD2!AQ$4,'[1]INTERNAL PARAMETERS-1'!$B$5:$J$44,5,FALSE))*VLOOKUP(VFDYLD2!AQ$4,'[1]INTERNAL PARAMETERS-1'!$B$5:$J$44,9,FALSE)*VFDYLD2!$F59</f>
        <v>0</v>
      </c>
      <c r="AR59" s="44">
        <f>VFDYLD1!AR59*VLOOKUP(VFDYLD2!AR$4,'[1]INTERNAL PARAMETERS-1'!$B$5:$J$44,5,FALSE)*VLOOKUP(VFDYLD2!AR$4,'[1]INTERNAL PARAMETERS-1'!$B$5:$J$44,7,FALSE)*VFDYLD2!$F59 + VFDYLD1!AR59*(1-VLOOKUP(VFDYLD2!AR$4,'[1]INTERNAL PARAMETERS-1'!$B$5:$J$44,5,FALSE))*VLOOKUP(VFDYLD2!AR$4,'[1]INTERNAL PARAMETERS-1'!$B$5:$J$44,9,FALSE)*VFDYLD2!$F59</f>
        <v>0</v>
      </c>
      <c r="AS59" s="44">
        <f>VFDYLD1!AS59*VLOOKUP(VFDYLD2!AS$4,'[1]INTERNAL PARAMETERS-1'!$B$5:$J$44,5,FALSE)*VLOOKUP(VFDYLD2!AS$4,'[1]INTERNAL PARAMETERS-1'!$B$5:$J$44,7,FALSE)*VFDYLD2!$F59 + VFDYLD1!AS59*(1-VLOOKUP(VFDYLD2!AS$4,'[1]INTERNAL PARAMETERS-1'!$B$5:$J$44,5,FALSE))*VLOOKUP(VFDYLD2!AS$4,'[1]INTERNAL PARAMETERS-1'!$B$5:$J$44,9,FALSE)*VFDYLD2!$F59</f>
        <v>0</v>
      </c>
      <c r="AT59" s="43">
        <f>VFDYLD1!AT59*VLOOKUP(VFDYLD2!AT$4,'[1]INTERNAL PARAMETERS-1'!$B$5:$J$44,5,FALSE)*VLOOKUP(VFDYLD2!AT$4,'[1]INTERNAL PARAMETERS-1'!$B$5:$J$44,7,FALSE)*VFDYLD2!$F59 + VFDYLD1!AT59*(1-VLOOKUP(VFDYLD2!AT$4,'[1]INTERNAL PARAMETERS-1'!$B$5:$J$44,5,FALSE))*VLOOKUP(VFDYLD2!AT$4,'[1]INTERNAL PARAMETERS-1'!$B$5:$J$44,9,FALSE)*VFDYLD2!$F59</f>
        <v>0</v>
      </c>
      <c r="AU59" s="45">
        <f>VFDYLD1!AU59*VLOOKUP(VFDYLD2!AU$4,'[1]INTERNAL PARAMETERS-1'!$B$5:$J$44,5,FALSE)*VLOOKUP(VFDYLD2!AU$4,'[1]INTERNAL PARAMETERS-1'!$B$5:$J$44,6,FALSE)*VLOOKUP(VFDYLD2!AU$4,'[1]INTERNAL PARAMETERS-1'!$B$5:$J$44,3,FALSE) + VFDYLD1!AU59*(1-VLOOKUP(VFDYLD2!AU$4,'[1]INTERNAL PARAMETERS-1'!$B$5:$J$44,5,FALSE))*VLOOKUP(VFDYLD2!AU$4,'[1]INTERNAL PARAMETERS-1'!$B$5:$J$44,8,FALSE)*VLOOKUP(VFDYLD2!AU$4,'[1]INTERNAL PARAMETERS-1'!$B$5:$J$44,3,FALSE)</f>
        <v>0</v>
      </c>
      <c r="AV59" s="44">
        <f>VFDYLD1!AV59*VLOOKUP(VFDYLD2!AV$4,'[1]INTERNAL PARAMETERS-1'!$B$5:$J$44,5,FALSE)*VLOOKUP(VFDYLD2!AV$4,'[1]INTERNAL PARAMETERS-1'!$B$5:$J$44,6,FALSE)*VLOOKUP(VFDYLD2!AV$4,'[1]INTERNAL PARAMETERS-1'!$B$5:$J$44,3,FALSE) + VFDYLD1!AV59*(1-VLOOKUP(VFDYLD2!AV$4,'[1]INTERNAL PARAMETERS-1'!$B$5:$J$44,5,FALSE))*VLOOKUP(VFDYLD2!AV$4,'[1]INTERNAL PARAMETERS-1'!$B$5:$J$44,8,FALSE)*VLOOKUP(VFDYLD2!AV$4,'[1]INTERNAL PARAMETERS-1'!$B$5:$J$44,3,FALSE)</f>
        <v>0</v>
      </c>
      <c r="AW59" s="44">
        <f>VFDYLD1!AW59*VLOOKUP(VFDYLD2!AW$4,'[1]INTERNAL PARAMETERS-1'!$B$5:$J$44,5,FALSE)*VLOOKUP(VFDYLD2!AW$4,'[1]INTERNAL PARAMETERS-1'!$B$5:$J$44,6,FALSE)*VLOOKUP(VFDYLD2!AW$4,'[1]INTERNAL PARAMETERS-1'!$B$5:$J$44,3,FALSE) + VFDYLD1!AW59*(1-VLOOKUP(VFDYLD2!AW$4,'[1]INTERNAL PARAMETERS-1'!$B$5:$J$44,5,FALSE))*VLOOKUP(VFDYLD2!AW$4,'[1]INTERNAL PARAMETERS-1'!$B$5:$J$44,8,FALSE)*VLOOKUP(VFDYLD2!AW$4,'[1]INTERNAL PARAMETERS-1'!$B$5:$J$44,3,FALSE)</f>
        <v>0.14070355548759825</v>
      </c>
      <c r="AX59" s="44">
        <f>VFDYLD1!AX59*VLOOKUP(VFDYLD2!AX$4,'[1]INTERNAL PARAMETERS-1'!$B$5:$J$44,5,FALSE)*VLOOKUP(VFDYLD2!AX$4,'[1]INTERNAL PARAMETERS-1'!$B$5:$J$44,6,FALSE)*VLOOKUP(VFDYLD2!AX$4,'[1]INTERNAL PARAMETERS-1'!$B$5:$J$44,3,FALSE) + VFDYLD1!AX59*(1-VLOOKUP(VFDYLD2!AX$4,'[1]INTERNAL PARAMETERS-1'!$B$5:$J$44,5,FALSE))*VLOOKUP(VFDYLD2!AX$4,'[1]INTERNAL PARAMETERS-1'!$B$5:$J$44,8,FALSE)*VLOOKUP(VFDYLD2!AX$4,'[1]INTERNAL PARAMETERS-1'!$B$5:$J$44,3,FALSE)</f>
        <v>0</v>
      </c>
      <c r="AY59" s="44">
        <f>VFDYLD1!AY59*VLOOKUP(VFDYLD2!AY$4,'[1]INTERNAL PARAMETERS-1'!$B$5:$J$44,5,FALSE)*VLOOKUP(VFDYLD2!AY$4,'[1]INTERNAL PARAMETERS-1'!$B$5:$J$44,6,FALSE)*VLOOKUP(VFDYLD2!AY$4,'[1]INTERNAL PARAMETERS-1'!$B$5:$J$44,3,FALSE) + VFDYLD1!AY59*(1-VLOOKUP(VFDYLD2!AY$4,'[1]INTERNAL PARAMETERS-1'!$B$5:$J$44,5,FALSE))*VLOOKUP(VFDYLD2!AY$4,'[1]INTERNAL PARAMETERS-1'!$B$5:$J$44,8,FALSE)*VLOOKUP(VFDYLD2!AY$4,'[1]INTERNAL PARAMETERS-1'!$B$5:$J$44,3,FALSE)</f>
        <v>0</v>
      </c>
      <c r="AZ59" s="44">
        <f>VFDYLD1!AZ59*VLOOKUP(VFDYLD2!AZ$4,'[1]INTERNAL PARAMETERS-1'!$B$5:$J$44,5,FALSE)*VLOOKUP(VFDYLD2!AZ$4,'[1]INTERNAL PARAMETERS-1'!$B$5:$J$44,6,FALSE)*VLOOKUP(VFDYLD2!AZ$4,'[1]INTERNAL PARAMETERS-1'!$B$5:$J$44,3,FALSE) + VFDYLD1!AZ59*(1-VLOOKUP(VFDYLD2!AZ$4,'[1]INTERNAL PARAMETERS-1'!$B$5:$J$44,5,FALSE))*VLOOKUP(VFDYLD2!AZ$4,'[1]INTERNAL PARAMETERS-1'!$B$5:$J$44,8,FALSE)*VLOOKUP(VFDYLD2!AZ$4,'[1]INTERNAL PARAMETERS-1'!$B$5:$J$44,3,FALSE)</f>
        <v>0</v>
      </c>
      <c r="BA59" s="44">
        <f>VFDYLD1!BA59*VLOOKUP(VFDYLD2!BA$4,'[1]INTERNAL PARAMETERS-1'!$B$5:$J$44,5,FALSE)*VLOOKUP(VFDYLD2!BA$4,'[1]INTERNAL PARAMETERS-1'!$B$5:$J$44,6,FALSE)*VLOOKUP(VFDYLD2!BA$4,'[1]INTERNAL PARAMETERS-1'!$B$5:$J$44,3,FALSE) + VFDYLD1!BA59*(1-VLOOKUP(VFDYLD2!BA$4,'[1]INTERNAL PARAMETERS-1'!$B$5:$J$44,5,FALSE))*VLOOKUP(VFDYLD2!BA$4,'[1]INTERNAL PARAMETERS-1'!$B$5:$J$44,8,FALSE)*VLOOKUP(VFDYLD2!BA$4,'[1]INTERNAL PARAMETERS-1'!$B$5:$J$44,3,FALSE)</f>
        <v>1.5307216954361786E-2</v>
      </c>
      <c r="BB59" s="44">
        <f>VFDYLD1!BB59*VLOOKUP(VFDYLD2!BB$4,'[1]INTERNAL PARAMETERS-1'!$B$5:$J$44,5,FALSE)*VLOOKUP(VFDYLD2!BB$4,'[1]INTERNAL PARAMETERS-1'!$B$5:$J$44,6,FALSE)*VLOOKUP(VFDYLD2!BB$4,'[1]INTERNAL PARAMETERS-1'!$B$5:$J$44,3,FALSE) + VFDYLD1!BB59*(1-VLOOKUP(VFDYLD2!BB$4,'[1]INTERNAL PARAMETERS-1'!$B$5:$J$44,5,FALSE))*VLOOKUP(VFDYLD2!BB$4,'[1]INTERNAL PARAMETERS-1'!$B$5:$J$44,8,FALSE)*VLOOKUP(VFDYLD2!BB$4,'[1]INTERNAL PARAMETERS-1'!$B$5:$J$44,3,FALSE)</f>
        <v>5.5429320272079474E-2</v>
      </c>
      <c r="BC59" s="44">
        <f>VFDYLD1!BC59*VLOOKUP(VFDYLD2!BC$4,'[1]INTERNAL PARAMETERS-1'!$B$5:$J$44,5,FALSE)*VLOOKUP(VFDYLD2!BC$4,'[1]INTERNAL PARAMETERS-1'!$B$5:$J$44,6,FALSE)*VLOOKUP(VFDYLD2!BC$4,'[1]INTERNAL PARAMETERS-1'!$B$5:$J$44,3,FALSE) + VFDYLD1!BC59*(1-VLOOKUP(VFDYLD2!BC$4,'[1]INTERNAL PARAMETERS-1'!$B$5:$J$44,5,FALSE))*VLOOKUP(VFDYLD2!BC$4,'[1]INTERNAL PARAMETERS-1'!$B$5:$J$44,8,FALSE)*VLOOKUP(VFDYLD2!BC$4,'[1]INTERNAL PARAMETERS-1'!$B$5:$J$44,3,FALSE)</f>
        <v>1.0505871237486772E-2</v>
      </c>
      <c r="BD59" s="44">
        <f>VFDYLD1!BD59*VLOOKUP(VFDYLD2!BD$4,'[1]INTERNAL PARAMETERS-1'!$B$5:$J$44,5,FALSE)*VLOOKUP(VFDYLD2!BD$4,'[1]INTERNAL PARAMETERS-1'!$B$5:$J$44,6,FALSE)*VLOOKUP(VFDYLD2!BD$4,'[1]INTERNAL PARAMETERS-1'!$B$5:$J$44,3,FALSE) + VFDYLD1!BD59*(1-VLOOKUP(VFDYLD2!BD$4,'[1]INTERNAL PARAMETERS-1'!$B$5:$J$44,5,FALSE))*VLOOKUP(VFDYLD2!BD$4,'[1]INTERNAL PARAMETERS-1'!$B$5:$J$44,8,FALSE)*VLOOKUP(VFDYLD2!BD$4,'[1]INTERNAL PARAMETERS-1'!$B$5:$J$44,3,FALSE)</f>
        <v>1.6926114301841905E-2</v>
      </c>
      <c r="BE59" s="44">
        <f>VFDYLD1!BE59*VLOOKUP(VFDYLD2!BE$4,'[1]INTERNAL PARAMETERS-1'!$B$5:$J$44,5,FALSE)*VLOOKUP(VFDYLD2!BE$4,'[1]INTERNAL PARAMETERS-1'!$B$5:$J$44,6,FALSE)*VLOOKUP(VFDYLD2!BE$4,'[1]INTERNAL PARAMETERS-1'!$B$5:$J$44,3,FALSE) + VFDYLD1!BE59*(1-VLOOKUP(VFDYLD2!BE$4,'[1]INTERNAL PARAMETERS-1'!$B$5:$J$44,5,FALSE))*VLOOKUP(VFDYLD2!BE$4,'[1]INTERNAL PARAMETERS-1'!$B$5:$J$44,8,FALSE)*VLOOKUP(VFDYLD2!BE$4,'[1]INTERNAL PARAMETERS-1'!$B$5:$J$44,3,FALSE)</f>
        <v>1.309669807988997E-2</v>
      </c>
      <c r="BF59" s="44">
        <f>VFDYLD1!BF59*VLOOKUP(VFDYLD2!BF$4,'[1]INTERNAL PARAMETERS-1'!$B$5:$J$44,5,FALSE)*VLOOKUP(VFDYLD2!BF$4,'[1]INTERNAL PARAMETERS-1'!$B$5:$J$44,6,FALSE)*VLOOKUP(VFDYLD2!BF$4,'[1]INTERNAL PARAMETERS-1'!$B$5:$J$44,3,FALSE) + VFDYLD1!BF59*(1-VLOOKUP(VFDYLD2!BF$4,'[1]INTERNAL PARAMETERS-1'!$B$5:$J$44,5,FALSE))*VLOOKUP(VFDYLD2!BF$4,'[1]INTERNAL PARAMETERS-1'!$B$5:$J$44,8,FALSE)*VLOOKUP(VFDYLD2!BF$4,'[1]INTERNAL PARAMETERS-1'!$B$5:$J$44,3,FALSE)</f>
        <v>0</v>
      </c>
      <c r="BG59" s="44">
        <f>VFDYLD1!BG59*VLOOKUP(VFDYLD2!BG$4,'[1]INTERNAL PARAMETERS-1'!$B$5:$J$44,5,FALSE)*VLOOKUP(VFDYLD2!BG$4,'[1]INTERNAL PARAMETERS-1'!$B$5:$J$44,6,FALSE)*VLOOKUP(VFDYLD2!BG$4,'[1]INTERNAL PARAMETERS-1'!$B$5:$J$44,3,FALSE) + VFDYLD1!BG59*(1-VLOOKUP(VFDYLD2!BG$4,'[1]INTERNAL PARAMETERS-1'!$B$5:$J$44,5,FALSE))*VLOOKUP(VFDYLD2!BG$4,'[1]INTERNAL PARAMETERS-1'!$B$5:$J$44,8,FALSE)*VLOOKUP(VFDYLD2!BG$4,'[1]INTERNAL PARAMETERS-1'!$B$5:$J$44,3,FALSE)</f>
        <v>7.0196665441250639E-2</v>
      </c>
      <c r="BH59" s="44">
        <f>VFDYLD1!BH59*VLOOKUP(VFDYLD2!BH$4,'[1]INTERNAL PARAMETERS-1'!$B$5:$J$44,5,FALSE)*VLOOKUP(VFDYLD2!BH$4,'[1]INTERNAL PARAMETERS-1'!$B$5:$J$44,6,FALSE)*VLOOKUP(VFDYLD2!BH$4,'[1]INTERNAL PARAMETERS-1'!$B$5:$J$44,3,FALSE) + VFDYLD1!BH59*(1-VLOOKUP(VFDYLD2!BH$4,'[1]INTERNAL PARAMETERS-1'!$B$5:$J$44,5,FALSE))*VLOOKUP(VFDYLD2!BH$4,'[1]INTERNAL PARAMETERS-1'!$B$5:$J$44,8,FALSE)*VLOOKUP(VFDYLD2!BH$4,'[1]INTERNAL PARAMETERS-1'!$B$5:$J$44,3,FALSE)</f>
        <v>1.7358176276993016E-4</v>
      </c>
      <c r="BI59" s="44">
        <f>VFDYLD1!BI59*VLOOKUP(VFDYLD2!BI$4,'[1]INTERNAL PARAMETERS-1'!$B$5:$J$44,5,FALSE)*VLOOKUP(VFDYLD2!BI$4,'[1]INTERNAL PARAMETERS-1'!$B$5:$J$44,6,FALSE)*VLOOKUP(VFDYLD2!BI$4,'[1]INTERNAL PARAMETERS-1'!$B$5:$J$44,3,FALSE) + VFDYLD1!BI59*(1-VLOOKUP(VFDYLD2!BI$4,'[1]INTERNAL PARAMETERS-1'!$B$5:$J$44,5,FALSE))*VLOOKUP(VFDYLD2!BI$4,'[1]INTERNAL PARAMETERS-1'!$B$5:$J$44,8,FALSE)*VLOOKUP(VFDYLD2!BI$4,'[1]INTERNAL PARAMETERS-1'!$B$5:$J$44,3,FALSE)</f>
        <v>0</v>
      </c>
      <c r="BJ59" s="44">
        <f>VFDYLD1!BJ59*VLOOKUP(VFDYLD2!BJ$4,'[1]INTERNAL PARAMETERS-1'!$B$5:$J$44,5,FALSE)*VLOOKUP(VFDYLD2!BJ$4,'[1]INTERNAL PARAMETERS-1'!$B$5:$J$44,6,FALSE)*VLOOKUP(VFDYLD2!BJ$4,'[1]INTERNAL PARAMETERS-1'!$B$5:$J$44,3,FALSE) + VFDYLD1!BJ59*(1-VLOOKUP(VFDYLD2!BJ$4,'[1]INTERNAL PARAMETERS-1'!$B$5:$J$44,5,FALSE))*VLOOKUP(VFDYLD2!BJ$4,'[1]INTERNAL PARAMETERS-1'!$B$5:$J$44,8,FALSE)*VLOOKUP(VFDYLD2!BJ$4,'[1]INTERNAL PARAMETERS-1'!$B$5:$J$44,3,FALSE)</f>
        <v>1.585211890428756E-2</v>
      </c>
      <c r="BK59" s="44">
        <f>VFDYLD1!BK59*VLOOKUP(VFDYLD2!BK$4,'[1]INTERNAL PARAMETERS-1'!$B$5:$J$44,5,FALSE)*VLOOKUP(VFDYLD2!BK$4,'[1]INTERNAL PARAMETERS-1'!$B$5:$J$44,6,FALSE)*VLOOKUP(VFDYLD2!BK$4,'[1]INTERNAL PARAMETERS-1'!$B$5:$J$44,3,FALSE) + VFDYLD1!BK59*(1-VLOOKUP(VFDYLD2!BK$4,'[1]INTERNAL PARAMETERS-1'!$B$5:$J$44,5,FALSE))*VLOOKUP(VFDYLD2!BK$4,'[1]INTERNAL PARAMETERS-1'!$B$5:$J$44,8,FALSE)*VLOOKUP(VFDYLD2!BK$4,'[1]INTERNAL PARAMETERS-1'!$B$5:$J$44,3,FALSE)</f>
        <v>4.7039605195817466E-3</v>
      </c>
      <c r="BL59" s="44">
        <f>VFDYLD1!BL59*VLOOKUP(VFDYLD2!BL$4,'[1]INTERNAL PARAMETERS-1'!$B$5:$J$44,5,FALSE)*VLOOKUP(VFDYLD2!BL$4,'[1]INTERNAL PARAMETERS-1'!$B$5:$J$44,6,FALSE)*VLOOKUP(VFDYLD2!BL$4,'[1]INTERNAL PARAMETERS-1'!$B$5:$J$44,3,FALSE) + VFDYLD1!BL59*(1-VLOOKUP(VFDYLD2!BL$4,'[1]INTERNAL PARAMETERS-1'!$B$5:$J$44,5,FALSE))*VLOOKUP(VFDYLD2!BL$4,'[1]INTERNAL PARAMETERS-1'!$B$5:$J$44,8,FALSE)*VLOOKUP(VFDYLD2!BL$4,'[1]INTERNAL PARAMETERS-1'!$B$5:$J$44,3,FALSE)</f>
        <v>1.4442530216630298E-3</v>
      </c>
      <c r="BM59" s="44">
        <f>VFDYLD1!BM59*VLOOKUP(VFDYLD2!BM$4,'[1]INTERNAL PARAMETERS-1'!$B$5:$J$44,5,FALSE)*VLOOKUP(VFDYLD2!BM$4,'[1]INTERNAL PARAMETERS-1'!$B$5:$J$44,6,FALSE)*VLOOKUP(VFDYLD2!BM$4,'[1]INTERNAL PARAMETERS-1'!$B$5:$J$44,3,FALSE) + VFDYLD1!BM59*(1-VLOOKUP(VFDYLD2!BM$4,'[1]INTERNAL PARAMETERS-1'!$B$5:$J$44,5,FALSE))*VLOOKUP(VFDYLD2!BM$4,'[1]INTERNAL PARAMETERS-1'!$B$5:$J$44,8,FALSE)*VLOOKUP(VFDYLD2!BM$4,'[1]INTERNAL PARAMETERS-1'!$B$5:$J$44,3,FALSE)</f>
        <v>0</v>
      </c>
      <c r="BN59" s="44">
        <f>VFDYLD1!BN59*VLOOKUP(VFDYLD2!BN$4,'[1]INTERNAL PARAMETERS-1'!$B$5:$J$44,5,FALSE)*VLOOKUP(VFDYLD2!BN$4,'[1]INTERNAL PARAMETERS-1'!$B$5:$J$44,6,FALSE)*VLOOKUP(VFDYLD2!BN$4,'[1]INTERNAL PARAMETERS-1'!$B$5:$J$44,3,FALSE) + VFDYLD1!BN59*(1-VLOOKUP(VFDYLD2!BN$4,'[1]INTERNAL PARAMETERS-1'!$B$5:$J$44,5,FALSE))*VLOOKUP(VFDYLD2!BN$4,'[1]INTERNAL PARAMETERS-1'!$B$5:$J$44,8,FALSE)*VLOOKUP(VFDYLD2!BN$4,'[1]INTERNAL PARAMETERS-1'!$B$5:$J$44,3,FALSE)</f>
        <v>1.2520442302673108E-2</v>
      </c>
      <c r="BO59" s="44">
        <f>VFDYLD1!BO59*VLOOKUP(VFDYLD2!BO$4,'[1]INTERNAL PARAMETERS-1'!$B$5:$J$44,5,FALSE)*VLOOKUP(VFDYLD2!BO$4,'[1]INTERNAL PARAMETERS-1'!$B$5:$J$44,6,FALSE)*VLOOKUP(VFDYLD2!BO$4,'[1]INTERNAL PARAMETERS-1'!$B$5:$J$44,3,FALSE) + VFDYLD1!BO59*(1-VLOOKUP(VFDYLD2!BO$4,'[1]INTERNAL PARAMETERS-1'!$B$5:$J$44,5,FALSE))*VLOOKUP(VFDYLD2!BO$4,'[1]INTERNAL PARAMETERS-1'!$B$5:$J$44,8,FALSE)*VLOOKUP(VFDYLD2!BO$4,'[1]INTERNAL PARAMETERS-1'!$B$5:$J$44,3,FALSE)</f>
        <v>4.1588343654744642E-3</v>
      </c>
      <c r="BP59" s="44">
        <f>VFDYLD1!BP59*VLOOKUP(VFDYLD2!BP$4,'[1]INTERNAL PARAMETERS-1'!$B$5:$J$44,5,FALSE)*VLOOKUP(VFDYLD2!BP$4,'[1]INTERNAL PARAMETERS-1'!$B$5:$J$44,6,FALSE)*VLOOKUP(VFDYLD2!BP$4,'[1]INTERNAL PARAMETERS-1'!$B$5:$J$44,3,FALSE) + VFDYLD1!BP59*(1-VLOOKUP(VFDYLD2!BP$4,'[1]INTERNAL PARAMETERS-1'!$B$5:$J$44,5,FALSE))*VLOOKUP(VFDYLD2!BP$4,'[1]INTERNAL PARAMETERS-1'!$B$5:$J$44,8,FALSE)*VLOOKUP(VFDYLD2!BP$4,'[1]INTERNAL PARAMETERS-1'!$B$5:$J$44,3,FALSE)</f>
        <v>2.2118880629283286E-4</v>
      </c>
      <c r="BQ59" s="44">
        <f>VFDYLD1!BQ59*VLOOKUP(VFDYLD2!BQ$4,'[1]INTERNAL PARAMETERS-1'!$B$5:$J$44,5,FALSE)*VLOOKUP(VFDYLD2!BQ$4,'[1]INTERNAL PARAMETERS-1'!$B$5:$J$44,6,FALSE)*VLOOKUP(VFDYLD2!BQ$4,'[1]INTERNAL PARAMETERS-1'!$B$5:$J$44,3,FALSE) + VFDYLD1!BQ59*(1-VLOOKUP(VFDYLD2!BQ$4,'[1]INTERNAL PARAMETERS-1'!$B$5:$J$44,5,FALSE))*VLOOKUP(VFDYLD2!BQ$4,'[1]INTERNAL PARAMETERS-1'!$B$5:$J$44,8,FALSE)*VLOOKUP(VFDYLD2!BQ$4,'[1]INTERNAL PARAMETERS-1'!$B$5:$J$44,3,FALSE)</f>
        <v>1.8605761668688447E-2</v>
      </c>
      <c r="BR59" s="44">
        <f>VFDYLD1!BR59*VLOOKUP(VFDYLD2!BR$4,'[1]INTERNAL PARAMETERS-1'!$B$5:$J$44,5,FALSE)*VLOOKUP(VFDYLD2!BR$4,'[1]INTERNAL PARAMETERS-1'!$B$5:$J$44,6,FALSE)*VLOOKUP(VFDYLD2!BR$4,'[1]INTERNAL PARAMETERS-1'!$B$5:$J$44,3,FALSE) + VFDYLD1!BR59*(1-VLOOKUP(VFDYLD2!BR$4,'[1]INTERNAL PARAMETERS-1'!$B$5:$J$44,5,FALSE))*VLOOKUP(VFDYLD2!BR$4,'[1]INTERNAL PARAMETERS-1'!$B$5:$J$44,8,FALSE)*VLOOKUP(VFDYLD2!BR$4,'[1]INTERNAL PARAMETERS-1'!$B$5:$J$44,3,FALSE)</f>
        <v>3.1639555064698615E-4</v>
      </c>
      <c r="BS59" s="44">
        <f>VFDYLD1!BS59*VLOOKUP(VFDYLD2!BS$4,'[1]INTERNAL PARAMETERS-1'!$B$5:$J$44,5,FALSE)*VLOOKUP(VFDYLD2!BS$4,'[1]INTERNAL PARAMETERS-1'!$B$5:$J$44,6,FALSE)*VLOOKUP(VFDYLD2!BS$4,'[1]INTERNAL PARAMETERS-1'!$B$5:$J$44,3,FALSE) + VFDYLD1!BS59*(1-VLOOKUP(VFDYLD2!BS$4,'[1]INTERNAL PARAMETERS-1'!$B$5:$J$44,5,FALSE))*VLOOKUP(VFDYLD2!BS$4,'[1]INTERNAL PARAMETERS-1'!$B$5:$J$44,8,FALSE)*VLOOKUP(VFDYLD2!BS$4,'[1]INTERNAL PARAMETERS-1'!$B$5:$J$44,3,FALSE)</f>
        <v>9.4138008537927674E-5</v>
      </c>
      <c r="BT59" s="44">
        <f>VFDYLD1!BT59*VLOOKUP(VFDYLD2!BT$4,'[1]INTERNAL PARAMETERS-1'!$B$5:$J$44,5,FALSE)*VLOOKUP(VFDYLD2!BT$4,'[1]INTERNAL PARAMETERS-1'!$B$5:$J$44,6,FALSE)*VLOOKUP(VFDYLD2!BT$4,'[1]INTERNAL PARAMETERS-1'!$B$5:$J$44,3,FALSE) + VFDYLD1!BT59*(1-VLOOKUP(VFDYLD2!BT$4,'[1]INTERNAL PARAMETERS-1'!$B$5:$J$44,5,FALSE))*VLOOKUP(VFDYLD2!BT$4,'[1]INTERNAL PARAMETERS-1'!$B$5:$J$44,8,FALSE)*VLOOKUP(VFDYLD2!BT$4,'[1]INTERNAL PARAMETERS-1'!$B$5:$J$44,3,FALSE)</f>
        <v>0</v>
      </c>
      <c r="BU59" s="44">
        <f>VFDYLD1!BU59*VLOOKUP(VFDYLD2!BU$4,'[1]INTERNAL PARAMETERS-1'!$B$5:$J$44,5,FALSE)*VLOOKUP(VFDYLD2!BU$4,'[1]INTERNAL PARAMETERS-1'!$B$5:$J$44,6,FALSE)*VLOOKUP(VFDYLD2!BU$4,'[1]INTERNAL PARAMETERS-1'!$B$5:$J$44,3,FALSE) + VFDYLD1!BU59*(1-VLOOKUP(VFDYLD2!BU$4,'[1]INTERNAL PARAMETERS-1'!$B$5:$J$44,5,FALSE))*VLOOKUP(VFDYLD2!BU$4,'[1]INTERNAL PARAMETERS-1'!$B$5:$J$44,8,FALSE)*VLOOKUP(VFDYLD2!BU$4,'[1]INTERNAL PARAMETERS-1'!$B$5:$J$44,3,FALSE)</f>
        <v>0</v>
      </c>
      <c r="BV59" s="44">
        <f>VFDYLD1!BV59*VLOOKUP(VFDYLD2!BV$4,'[1]INTERNAL PARAMETERS-1'!$B$5:$J$44,5,FALSE)*VLOOKUP(VFDYLD2!BV$4,'[1]INTERNAL PARAMETERS-1'!$B$5:$J$44,6,FALSE)*VLOOKUP(VFDYLD2!BV$4,'[1]INTERNAL PARAMETERS-1'!$B$5:$J$44,3,FALSE) + VFDYLD1!BV59*(1-VLOOKUP(VFDYLD2!BV$4,'[1]INTERNAL PARAMETERS-1'!$B$5:$J$44,5,FALSE))*VLOOKUP(VFDYLD2!BV$4,'[1]INTERNAL PARAMETERS-1'!$B$5:$J$44,8,FALSE)*VLOOKUP(VFDYLD2!BV$4,'[1]INTERNAL PARAMETERS-1'!$B$5:$J$44,3,FALSE)</f>
        <v>0</v>
      </c>
      <c r="BW59" s="44">
        <f>VFDYLD1!BW59*VLOOKUP(VFDYLD2!BW$4,'[1]INTERNAL PARAMETERS-1'!$B$5:$J$44,5,FALSE)*VLOOKUP(VFDYLD2!BW$4,'[1]INTERNAL PARAMETERS-1'!$B$5:$J$44,6,FALSE)*VLOOKUP(VFDYLD2!BW$4,'[1]INTERNAL PARAMETERS-1'!$B$5:$J$44,3,FALSE) + VFDYLD1!BW59*(1-VLOOKUP(VFDYLD2!BW$4,'[1]INTERNAL PARAMETERS-1'!$B$5:$J$44,5,FALSE))*VLOOKUP(VFDYLD2!BW$4,'[1]INTERNAL PARAMETERS-1'!$B$5:$J$44,8,FALSE)*VLOOKUP(VFDYLD2!BW$4,'[1]INTERNAL PARAMETERS-1'!$B$5:$J$44,3,FALSE)</f>
        <v>0</v>
      </c>
      <c r="BX59" s="44">
        <f>VFDYLD1!BX59*VLOOKUP(VFDYLD2!BX$4,'[1]INTERNAL PARAMETERS-1'!$B$5:$J$44,5,FALSE)*VLOOKUP(VFDYLD2!BX$4,'[1]INTERNAL PARAMETERS-1'!$B$5:$J$44,6,FALSE)*VLOOKUP(VFDYLD2!BX$4,'[1]INTERNAL PARAMETERS-1'!$B$5:$J$44,3,FALSE) + VFDYLD1!BX59*(1-VLOOKUP(VFDYLD2!BX$4,'[1]INTERNAL PARAMETERS-1'!$B$5:$J$44,5,FALSE))*VLOOKUP(VFDYLD2!BX$4,'[1]INTERNAL PARAMETERS-1'!$B$5:$J$44,8,FALSE)*VLOOKUP(VFDYLD2!BX$4,'[1]INTERNAL PARAMETERS-1'!$B$5:$J$44,3,FALSE)</f>
        <v>0</v>
      </c>
      <c r="BY59" s="44">
        <f>VFDYLD1!BY59*VLOOKUP(VFDYLD2!BY$4,'[1]INTERNAL PARAMETERS-1'!$B$5:$J$44,5,FALSE)*VLOOKUP(VFDYLD2!BY$4,'[1]INTERNAL PARAMETERS-1'!$B$5:$J$44,6,FALSE)*VLOOKUP(VFDYLD2!BY$4,'[1]INTERNAL PARAMETERS-1'!$B$5:$J$44,3,FALSE) + VFDYLD1!BY59*(1-VLOOKUP(VFDYLD2!BY$4,'[1]INTERNAL PARAMETERS-1'!$B$5:$J$44,5,FALSE))*VLOOKUP(VFDYLD2!BY$4,'[1]INTERNAL PARAMETERS-1'!$B$5:$J$44,8,FALSE)*VLOOKUP(VFDYLD2!BY$4,'[1]INTERNAL PARAMETERS-1'!$B$5:$J$44,3,FALSE)</f>
        <v>0</v>
      </c>
      <c r="BZ59" s="44">
        <f>VFDYLD1!BZ59*VLOOKUP(VFDYLD2!BZ$4,'[1]INTERNAL PARAMETERS-1'!$B$5:$J$44,5,FALSE)*VLOOKUP(VFDYLD2!BZ$4,'[1]INTERNAL PARAMETERS-1'!$B$5:$J$44,6,FALSE)*VLOOKUP(VFDYLD2!BZ$4,'[1]INTERNAL PARAMETERS-1'!$B$5:$J$44,3,FALSE) + VFDYLD1!BZ59*(1-VLOOKUP(VFDYLD2!BZ$4,'[1]INTERNAL PARAMETERS-1'!$B$5:$J$44,5,FALSE))*VLOOKUP(VFDYLD2!BZ$4,'[1]INTERNAL PARAMETERS-1'!$B$5:$J$44,8,FALSE)*VLOOKUP(VFDYLD2!BZ$4,'[1]INTERNAL PARAMETERS-1'!$B$5:$J$44,3,FALSE)</f>
        <v>4.1146286404135917E-5</v>
      </c>
      <c r="CA59" s="44">
        <f>VFDYLD1!CA59*VLOOKUP(VFDYLD2!CA$4,'[1]INTERNAL PARAMETERS-1'!$B$5:$J$44,5,FALSE)*VLOOKUP(VFDYLD2!CA$4,'[1]INTERNAL PARAMETERS-1'!$B$5:$J$44,6,FALSE)*VLOOKUP(VFDYLD2!CA$4,'[1]INTERNAL PARAMETERS-1'!$B$5:$J$44,3,FALSE) + VFDYLD1!CA59*(1-VLOOKUP(VFDYLD2!CA$4,'[1]INTERNAL PARAMETERS-1'!$B$5:$J$44,5,FALSE))*VLOOKUP(VFDYLD2!CA$4,'[1]INTERNAL PARAMETERS-1'!$B$5:$J$44,8,FALSE)*VLOOKUP(VFDYLD2!CA$4,'[1]INTERNAL PARAMETERS-1'!$B$5:$J$44,3,FALSE)</f>
        <v>0</v>
      </c>
      <c r="CB59" s="44">
        <f>VFDYLD1!CB59*VLOOKUP(VFDYLD2!CB$4,'[1]INTERNAL PARAMETERS-1'!$B$5:$J$44,5,FALSE)*VLOOKUP(VFDYLD2!CB$4,'[1]INTERNAL PARAMETERS-1'!$B$5:$J$44,6,FALSE)*VLOOKUP(VFDYLD2!CB$4,'[1]INTERNAL PARAMETERS-1'!$B$5:$J$44,3,FALSE) + VFDYLD1!CB59*(1-VLOOKUP(VFDYLD2!CB$4,'[1]INTERNAL PARAMETERS-1'!$B$5:$J$44,5,FALSE))*VLOOKUP(VFDYLD2!CB$4,'[1]INTERNAL PARAMETERS-1'!$B$5:$J$44,8,FALSE)*VLOOKUP(VFDYLD2!CB$4,'[1]INTERNAL PARAMETERS-1'!$B$5:$J$44,3,FALSE)</f>
        <v>0</v>
      </c>
      <c r="CC59" s="44">
        <f>VFDYLD1!CC59*VLOOKUP(VFDYLD2!CC$4,'[1]INTERNAL PARAMETERS-1'!$B$5:$J$44,5,FALSE)*VLOOKUP(VFDYLD2!CC$4,'[1]INTERNAL PARAMETERS-1'!$B$5:$J$44,6,FALSE)*VLOOKUP(VFDYLD2!CC$4,'[1]INTERNAL PARAMETERS-1'!$B$5:$J$44,3,FALSE) + VFDYLD1!CC59*(1-VLOOKUP(VFDYLD2!CC$4,'[1]INTERNAL PARAMETERS-1'!$B$5:$J$44,5,FALSE))*VLOOKUP(VFDYLD2!CC$4,'[1]INTERNAL PARAMETERS-1'!$B$5:$J$44,8,FALSE)*VLOOKUP(VFDYLD2!CC$4,'[1]INTERNAL PARAMETERS-1'!$B$5:$J$44,3,FALSE)</f>
        <v>9.143483135157175E-5</v>
      </c>
      <c r="CD59" s="44">
        <f>VFDYLD1!CD59*VLOOKUP(VFDYLD2!CD$4,'[1]INTERNAL PARAMETERS-1'!$B$5:$J$44,5,FALSE)*VLOOKUP(VFDYLD2!CD$4,'[1]INTERNAL PARAMETERS-1'!$B$5:$J$44,6,FALSE)*VLOOKUP(VFDYLD2!CD$4,'[1]INTERNAL PARAMETERS-1'!$B$5:$J$44,3,FALSE) + VFDYLD1!CD59*(1-VLOOKUP(VFDYLD2!CD$4,'[1]INTERNAL PARAMETERS-1'!$B$5:$J$44,5,FALSE))*VLOOKUP(VFDYLD2!CD$4,'[1]INTERNAL PARAMETERS-1'!$B$5:$J$44,8,FALSE)*VLOOKUP(VFDYLD2!CD$4,'[1]INTERNAL PARAMETERS-1'!$B$5:$J$44,3,FALSE)</f>
        <v>7.6719149117890188E-4</v>
      </c>
      <c r="CE59" s="44">
        <f>VFDYLD1!CE59*VLOOKUP(VFDYLD2!CE$4,'[1]INTERNAL PARAMETERS-1'!$B$5:$J$44,5,FALSE)*VLOOKUP(VFDYLD2!CE$4,'[1]INTERNAL PARAMETERS-1'!$B$5:$J$44,6,FALSE)*VLOOKUP(VFDYLD2!CE$4,'[1]INTERNAL PARAMETERS-1'!$B$5:$J$44,3,FALSE) + VFDYLD1!CE59*(1-VLOOKUP(VFDYLD2!CE$4,'[1]INTERNAL PARAMETERS-1'!$B$5:$J$44,5,FALSE))*VLOOKUP(VFDYLD2!CE$4,'[1]INTERNAL PARAMETERS-1'!$B$5:$J$44,8,FALSE)*VLOOKUP(VFDYLD2!CE$4,'[1]INTERNAL PARAMETERS-1'!$B$5:$J$44,3,FALSE)</f>
        <v>1.4224576774735126E-3</v>
      </c>
      <c r="CF59" s="44">
        <f>VFDYLD1!CF59*VLOOKUP(VFDYLD2!CF$4,'[1]INTERNAL PARAMETERS-1'!$B$5:$J$44,5,FALSE)*VLOOKUP(VFDYLD2!CF$4,'[1]INTERNAL PARAMETERS-1'!$B$5:$J$44,6,FALSE)*VLOOKUP(VFDYLD2!CF$4,'[1]INTERNAL PARAMETERS-1'!$B$5:$J$44,3,FALSE) + VFDYLD1!CF59*(1-VLOOKUP(VFDYLD2!CF$4,'[1]INTERNAL PARAMETERS-1'!$B$5:$J$44,5,FALSE))*VLOOKUP(VFDYLD2!CF$4,'[1]INTERNAL PARAMETERS-1'!$B$5:$J$44,8,FALSE)*VLOOKUP(VFDYLD2!CF$4,'[1]INTERNAL PARAMETERS-1'!$B$5:$J$44,3,FALSE)</f>
        <v>6.846434770133145E-3</v>
      </c>
      <c r="CG59" s="44">
        <f>VFDYLD1!CG59*VLOOKUP(VFDYLD2!CG$4,'[1]INTERNAL PARAMETERS-1'!$B$5:$J$44,5,FALSE)*VLOOKUP(VFDYLD2!CG$4,'[1]INTERNAL PARAMETERS-1'!$B$5:$J$44,6,FALSE)*VLOOKUP(VFDYLD2!CG$4,'[1]INTERNAL PARAMETERS-1'!$B$5:$J$44,3,FALSE) + VFDYLD1!CG59*(1-VLOOKUP(VFDYLD2!CG$4,'[1]INTERNAL PARAMETERS-1'!$B$5:$J$44,5,FALSE))*VLOOKUP(VFDYLD2!CG$4,'[1]INTERNAL PARAMETERS-1'!$B$5:$J$44,8,FALSE)*VLOOKUP(VFDYLD2!CG$4,'[1]INTERNAL PARAMETERS-1'!$B$5:$J$44,3,FALSE)</f>
        <v>3.7809273593086212E-5</v>
      </c>
      <c r="CH59" s="43">
        <f>VFDYLD1!CH59*VLOOKUP(VFDYLD2!CH$4,'[1]INTERNAL PARAMETERS-1'!$B$5:$J$44,5,FALSE)*VLOOKUP(VFDYLD2!CH$4,'[1]INTERNAL PARAMETERS-1'!$B$5:$J$44,6,FALSE)*VLOOKUP(VFDYLD2!CH$4,'[1]INTERNAL PARAMETERS-1'!$B$5:$J$44,3,FALSE) + VFDYLD1!CH59*(1-VLOOKUP(VFDYLD2!CH$4,'[1]INTERNAL PARAMETERS-1'!$B$5:$J$44,5,FALSE))*VLOOKUP(VFDYLD2!CH$4,'[1]INTERNAL PARAMETERS-1'!$B$5:$J$44,8,FALSE)*VLOOKUP(VFDYLD2!CH$4,'[1]INTERNAL PARAMETERS-1'!$B$5:$J$44,3,FALSE)</f>
        <v>0</v>
      </c>
      <c r="CJ59" s="45">
        <f t="shared" si="0"/>
        <v>21.167267710573107</v>
      </c>
      <c r="CK59" s="43">
        <f t="shared" si="1"/>
        <v>0.38946259101525915</v>
      </c>
    </row>
    <row r="60" spans="2:89" x14ac:dyDescent="0.4">
      <c r="B60" s="58" t="s">
        <v>4</v>
      </c>
      <c r="C60" s="57" t="s">
        <v>47</v>
      </c>
      <c r="D60" s="57" t="s">
        <v>63</v>
      </c>
      <c r="E60" s="132">
        <f>VFD!W60</f>
        <v>118.32861795407098</v>
      </c>
      <c r="F60" s="59">
        <f>'[1]INTERNAL PARAMETERS-1'!M6</f>
        <v>78.760000000000005</v>
      </c>
      <c r="G60" s="45">
        <f>VFDYLD1!G60*VLOOKUP(VFDYLD2!G$4,'[1]INTERNAL PARAMETERS-1'!$B$5:$J$44,5,FALSE)*VLOOKUP(VFDYLD2!G$4,'[1]INTERNAL PARAMETERS-1'!$B$5:$J$44,7,FALSE)*VFDYLD2!$F60 + VFDYLD1!G60*(1-VLOOKUP(VFDYLD2!G$4,'[1]INTERNAL PARAMETERS-1'!$B$5:$J$44,5,FALSE))*VLOOKUP(VFDYLD2!G$4,'[1]INTERNAL PARAMETERS-1'!$B$5:$J$44,9,FALSE)*VFDYLD2!$F60</f>
        <v>8.3694167659984284</v>
      </c>
      <c r="H60" s="44">
        <f>VFDYLD1!H60*VLOOKUP(VFDYLD2!H$4,'[1]INTERNAL PARAMETERS-1'!$B$5:$J$44,5,FALSE)*VLOOKUP(VFDYLD2!H$4,'[1]INTERNAL PARAMETERS-1'!$B$5:$J$44,7,FALSE)*VFDYLD2!$F60 + VFDYLD1!H60*(1-VLOOKUP(VFDYLD2!H$4,'[1]INTERNAL PARAMETERS-1'!$B$5:$J$44,5,FALSE))*VLOOKUP(VFDYLD2!H$4,'[1]INTERNAL PARAMETERS-1'!$B$5:$J$44,9,FALSE)*VFDYLD2!$F60</f>
        <v>0</v>
      </c>
      <c r="I60" s="44">
        <f>VFDYLD1!I60*VLOOKUP(VFDYLD2!I$4,'[1]INTERNAL PARAMETERS-1'!$B$5:$J$44,5,FALSE)*VLOOKUP(VFDYLD2!I$4,'[1]INTERNAL PARAMETERS-1'!$B$5:$J$44,7,FALSE)*VFDYLD2!$F60 + VFDYLD1!I60*(1-VLOOKUP(VFDYLD2!I$4,'[1]INTERNAL PARAMETERS-1'!$B$5:$J$44,5,FALSE))*VLOOKUP(VFDYLD2!I$4,'[1]INTERNAL PARAMETERS-1'!$B$5:$J$44,9,FALSE)*VFDYLD2!$F60</f>
        <v>21.683890725111524</v>
      </c>
      <c r="J60" s="44">
        <f>VFDYLD1!J60*VLOOKUP(VFDYLD2!J$4,'[1]INTERNAL PARAMETERS-1'!$B$5:$J$44,5,FALSE)*VLOOKUP(VFDYLD2!J$4,'[1]INTERNAL PARAMETERS-1'!$B$5:$J$44,7,FALSE)*VFDYLD2!$F60 + VFDYLD1!J60*(1-VLOOKUP(VFDYLD2!J$4,'[1]INTERNAL PARAMETERS-1'!$B$5:$J$44,5,FALSE))*VLOOKUP(VFDYLD2!J$4,'[1]INTERNAL PARAMETERS-1'!$B$5:$J$44,9,FALSE)*VFDYLD2!$F60</f>
        <v>0</v>
      </c>
      <c r="K60" s="44">
        <f>VFDYLD1!K60*VLOOKUP(VFDYLD2!K$4,'[1]INTERNAL PARAMETERS-1'!$B$5:$J$44,5,FALSE)*VLOOKUP(VFDYLD2!K$4,'[1]INTERNAL PARAMETERS-1'!$B$5:$J$44,7,FALSE)*VFDYLD2!$F60 + VFDYLD1!K60*(1-VLOOKUP(VFDYLD2!K$4,'[1]INTERNAL PARAMETERS-1'!$B$5:$J$44,5,FALSE))*VLOOKUP(VFDYLD2!K$4,'[1]INTERNAL PARAMETERS-1'!$B$5:$J$44,9,FALSE)*VFDYLD2!$F60</f>
        <v>0</v>
      </c>
      <c r="L60" s="44">
        <f>VFDYLD1!L60*VLOOKUP(VFDYLD2!L$4,'[1]INTERNAL PARAMETERS-1'!$B$5:$J$44,5,FALSE)*VLOOKUP(VFDYLD2!L$4,'[1]INTERNAL PARAMETERS-1'!$B$5:$J$44,7,FALSE)*VFDYLD2!$F60 + VFDYLD1!L60*(1-VLOOKUP(VFDYLD2!L$4,'[1]INTERNAL PARAMETERS-1'!$B$5:$J$44,5,FALSE))*VLOOKUP(VFDYLD2!L$4,'[1]INTERNAL PARAMETERS-1'!$B$5:$J$44,9,FALSE)*VFDYLD2!$F60</f>
        <v>0</v>
      </c>
      <c r="M60" s="44">
        <f>VFDYLD1!M60*VLOOKUP(VFDYLD2!M$4,'[1]INTERNAL PARAMETERS-1'!$B$5:$J$44,5,FALSE)*VLOOKUP(VFDYLD2!M$4,'[1]INTERNAL PARAMETERS-1'!$B$5:$J$44,7,FALSE)*VFDYLD2!$F60 + VFDYLD1!M60*(1-VLOOKUP(VFDYLD2!M$4,'[1]INTERNAL PARAMETERS-1'!$B$5:$J$44,5,FALSE))*VLOOKUP(VFDYLD2!M$4,'[1]INTERNAL PARAMETERS-1'!$B$5:$J$44,9,FALSE)*VFDYLD2!$F60</f>
        <v>0.16483332149398727</v>
      </c>
      <c r="N60" s="44">
        <f>VFDYLD1!N60*VLOOKUP(VFDYLD2!N$4,'[1]INTERNAL PARAMETERS-1'!$B$5:$J$44,5,FALSE)*VLOOKUP(VFDYLD2!N$4,'[1]INTERNAL PARAMETERS-1'!$B$5:$J$44,7,FALSE)*VFDYLD2!$F60 + VFDYLD1!N60*(1-VLOOKUP(VFDYLD2!N$4,'[1]INTERNAL PARAMETERS-1'!$B$5:$J$44,5,FALSE))*VLOOKUP(VFDYLD2!N$4,'[1]INTERNAL PARAMETERS-1'!$B$5:$J$44,9,FALSE)*VFDYLD2!$F60</f>
        <v>0.14615729212853976</v>
      </c>
      <c r="O60" s="44">
        <f>VFDYLD1!O60*VLOOKUP(VFDYLD2!O$4,'[1]INTERNAL PARAMETERS-1'!$B$5:$J$44,5,FALSE)*VLOOKUP(VFDYLD2!O$4,'[1]INTERNAL PARAMETERS-1'!$B$5:$J$44,7,FALSE)*VFDYLD2!$F60 + VFDYLD1!O60*(1-VLOOKUP(VFDYLD2!O$4,'[1]INTERNAL PARAMETERS-1'!$B$5:$J$44,5,FALSE))*VLOOKUP(VFDYLD2!O$4,'[1]INTERNAL PARAMETERS-1'!$B$5:$J$44,9,FALSE)*VFDYLD2!$F60</f>
        <v>0</v>
      </c>
      <c r="P60" s="44">
        <f>VFDYLD1!P60*VLOOKUP(VFDYLD2!P$4,'[1]INTERNAL PARAMETERS-1'!$B$5:$J$44,5,FALSE)*VLOOKUP(VFDYLD2!P$4,'[1]INTERNAL PARAMETERS-1'!$B$5:$J$44,7,FALSE)*VFDYLD2!$F60 + VFDYLD1!P60*(1-VLOOKUP(VFDYLD2!P$4,'[1]INTERNAL PARAMETERS-1'!$B$5:$J$44,5,FALSE))*VLOOKUP(VFDYLD2!P$4,'[1]INTERNAL PARAMETERS-1'!$B$5:$J$44,9,FALSE)*VFDYLD2!$F60</f>
        <v>0</v>
      </c>
      <c r="Q60" s="44">
        <f>VFDYLD1!Q60*VLOOKUP(VFDYLD2!Q$4,'[1]INTERNAL PARAMETERS-1'!$B$5:$J$44,5,FALSE)*VLOOKUP(VFDYLD2!Q$4,'[1]INTERNAL PARAMETERS-1'!$B$5:$J$44,7,FALSE)*VFDYLD2!$F60 + VFDYLD1!Q60*(1-VLOOKUP(VFDYLD2!Q$4,'[1]INTERNAL PARAMETERS-1'!$B$5:$J$44,5,FALSE))*VLOOKUP(VFDYLD2!Q$4,'[1]INTERNAL PARAMETERS-1'!$B$5:$J$44,9,FALSE)*VFDYLD2!$F60</f>
        <v>0</v>
      </c>
      <c r="R60" s="44">
        <f>VFDYLD1!R60*VLOOKUP(VFDYLD2!R$4,'[1]INTERNAL PARAMETERS-1'!$B$5:$J$44,5,FALSE)*VLOOKUP(VFDYLD2!R$4,'[1]INTERNAL PARAMETERS-1'!$B$5:$J$44,7,FALSE)*VFDYLD2!$F60 + VFDYLD1!R60*(1-VLOOKUP(VFDYLD2!R$4,'[1]INTERNAL PARAMETERS-1'!$B$5:$J$44,5,FALSE))*VLOOKUP(VFDYLD2!R$4,'[1]INTERNAL PARAMETERS-1'!$B$5:$J$44,9,FALSE)*VFDYLD2!$F60</f>
        <v>0.19487576820058963</v>
      </c>
      <c r="S60" s="44">
        <f>VFDYLD1!S60*VLOOKUP(VFDYLD2!S$4,'[1]INTERNAL PARAMETERS-1'!$B$5:$J$44,5,FALSE)*VLOOKUP(VFDYLD2!S$4,'[1]INTERNAL PARAMETERS-1'!$B$5:$J$44,7,FALSE)*VFDYLD2!$F60 + VFDYLD1!S60*(1-VLOOKUP(VFDYLD2!S$4,'[1]INTERNAL PARAMETERS-1'!$B$5:$J$44,5,FALSE))*VLOOKUP(VFDYLD2!S$4,'[1]INTERNAL PARAMETERS-1'!$B$5:$J$44,9,FALSE)*VFDYLD2!$F60</f>
        <v>6.8327480260624824</v>
      </c>
      <c r="T60" s="44">
        <f>VFDYLD1!T60*VLOOKUP(VFDYLD2!T$4,'[1]INTERNAL PARAMETERS-1'!$B$5:$J$44,5,FALSE)*VLOOKUP(VFDYLD2!T$4,'[1]INTERNAL PARAMETERS-1'!$B$5:$J$44,7,FALSE)*VFDYLD2!$F60 + VFDYLD1!T60*(1-VLOOKUP(VFDYLD2!T$4,'[1]INTERNAL PARAMETERS-1'!$B$5:$J$44,5,FALSE))*VLOOKUP(VFDYLD2!T$4,'[1]INTERNAL PARAMETERS-1'!$B$5:$J$44,9,FALSE)*VFDYLD2!$F60</f>
        <v>0.91349414278318908</v>
      </c>
      <c r="U60" s="44">
        <f>VFDYLD1!U60*VLOOKUP(VFDYLD2!U$4,'[1]INTERNAL PARAMETERS-1'!$B$5:$J$44,5,FALSE)*VLOOKUP(VFDYLD2!U$4,'[1]INTERNAL PARAMETERS-1'!$B$5:$J$44,7,FALSE)*VFDYLD2!$F60 + VFDYLD1!U60*(1-VLOOKUP(VFDYLD2!U$4,'[1]INTERNAL PARAMETERS-1'!$B$5:$J$44,5,FALSE))*VLOOKUP(VFDYLD2!U$4,'[1]INTERNAL PARAMETERS-1'!$B$5:$J$44,9,FALSE)*VFDYLD2!$F60</f>
        <v>0.64227103195777424</v>
      </c>
      <c r="V60" s="44">
        <f>VFDYLD1!V60*VLOOKUP(VFDYLD2!V$4,'[1]INTERNAL PARAMETERS-1'!$B$5:$J$44,5,FALSE)*VLOOKUP(VFDYLD2!V$4,'[1]INTERNAL PARAMETERS-1'!$B$5:$J$44,7,FALSE)*VFDYLD2!$F60 + VFDYLD1!V60*(1-VLOOKUP(VFDYLD2!V$4,'[1]INTERNAL PARAMETERS-1'!$B$5:$J$44,5,FALSE))*VLOOKUP(VFDYLD2!V$4,'[1]INTERNAL PARAMETERS-1'!$B$5:$J$44,9,FALSE)*VFDYLD2!$F60</f>
        <v>4.5183988866525588</v>
      </c>
      <c r="W60" s="44">
        <f>VFDYLD1!W60*VLOOKUP(VFDYLD2!W$4,'[1]INTERNAL PARAMETERS-1'!$B$5:$J$44,5,FALSE)*VLOOKUP(VFDYLD2!W$4,'[1]INTERNAL PARAMETERS-1'!$B$5:$J$44,7,FALSE)*VFDYLD2!$F60 + VFDYLD1!W60*(1-VLOOKUP(VFDYLD2!W$4,'[1]INTERNAL PARAMETERS-1'!$B$5:$J$44,5,FALSE))*VLOOKUP(VFDYLD2!W$4,'[1]INTERNAL PARAMETERS-1'!$B$5:$J$44,9,FALSE)*VFDYLD2!$F60</f>
        <v>0</v>
      </c>
      <c r="X60" s="44">
        <f>VFDYLD1!X60*VLOOKUP(VFDYLD2!X$4,'[1]INTERNAL PARAMETERS-1'!$B$5:$J$44,5,FALSE)*VLOOKUP(VFDYLD2!X$4,'[1]INTERNAL PARAMETERS-1'!$B$5:$J$44,7,FALSE)*VFDYLD2!$F60 + VFDYLD1!X60*(1-VLOOKUP(VFDYLD2!X$4,'[1]INTERNAL PARAMETERS-1'!$B$5:$J$44,5,FALSE))*VLOOKUP(VFDYLD2!X$4,'[1]INTERNAL PARAMETERS-1'!$B$5:$J$44,9,FALSE)*VFDYLD2!$F60</f>
        <v>0</v>
      </c>
      <c r="Y60" s="44">
        <f>VFDYLD1!Y60*VLOOKUP(VFDYLD2!Y$4,'[1]INTERNAL PARAMETERS-1'!$B$5:$J$44,5,FALSE)*VLOOKUP(VFDYLD2!Y$4,'[1]INTERNAL PARAMETERS-1'!$B$5:$J$44,7,FALSE)*VFDYLD2!$F60 + VFDYLD1!Y60*(1-VLOOKUP(VFDYLD2!Y$4,'[1]INTERNAL PARAMETERS-1'!$B$5:$J$44,5,FALSE))*VLOOKUP(VFDYLD2!Y$4,'[1]INTERNAL PARAMETERS-1'!$B$5:$J$44,9,FALSE)*VFDYLD2!$F60</f>
        <v>0</v>
      </c>
      <c r="Z60" s="44">
        <f>VFDYLD1!Z60*VLOOKUP(VFDYLD2!Z$4,'[1]INTERNAL PARAMETERS-1'!$B$5:$J$44,5,FALSE)*VLOOKUP(VFDYLD2!Z$4,'[1]INTERNAL PARAMETERS-1'!$B$5:$J$44,7,FALSE)*VFDYLD2!$F60 + VFDYLD1!Z60*(1-VLOOKUP(VFDYLD2!Z$4,'[1]INTERNAL PARAMETERS-1'!$B$5:$J$44,5,FALSE))*VLOOKUP(VFDYLD2!Z$4,'[1]INTERNAL PARAMETERS-1'!$B$5:$J$44,9,FALSE)*VFDYLD2!$F60</f>
        <v>0</v>
      </c>
      <c r="AA60" s="44">
        <f>VFDYLD1!AA60*VLOOKUP(VFDYLD2!AA$4,'[1]INTERNAL PARAMETERS-1'!$B$5:$J$44,5,FALSE)*VLOOKUP(VFDYLD2!AA$4,'[1]INTERNAL PARAMETERS-1'!$B$5:$J$44,7,FALSE)*VFDYLD2!$F60 + VFDYLD1!AA60*(1-VLOOKUP(VFDYLD2!AA$4,'[1]INTERNAL PARAMETERS-1'!$B$5:$J$44,5,FALSE))*VLOOKUP(VFDYLD2!AA$4,'[1]INTERNAL PARAMETERS-1'!$B$5:$J$44,9,FALSE)*VFDYLD2!$F60</f>
        <v>0</v>
      </c>
      <c r="AB60" s="44">
        <f>VFDYLD1!AB60*VLOOKUP(VFDYLD2!AB$4,'[1]INTERNAL PARAMETERS-1'!$B$5:$J$44,5,FALSE)*VLOOKUP(VFDYLD2!AB$4,'[1]INTERNAL PARAMETERS-1'!$B$5:$J$44,7,FALSE)*VFDYLD2!$F60 + VFDYLD1!AB60*(1-VLOOKUP(VFDYLD2!AB$4,'[1]INTERNAL PARAMETERS-1'!$B$5:$J$44,5,FALSE))*VLOOKUP(VFDYLD2!AB$4,'[1]INTERNAL PARAMETERS-1'!$B$5:$J$44,9,FALSE)*VFDYLD2!$F60</f>
        <v>0</v>
      </c>
      <c r="AC60" s="44">
        <f>VFDYLD1!AC60*VLOOKUP(VFDYLD2!AC$4,'[1]INTERNAL PARAMETERS-1'!$B$5:$J$44,5,FALSE)*VLOOKUP(VFDYLD2!AC$4,'[1]INTERNAL PARAMETERS-1'!$B$5:$J$44,7,FALSE)*VFDYLD2!$F60 + VFDYLD1!AC60*(1-VLOOKUP(VFDYLD2!AC$4,'[1]INTERNAL PARAMETERS-1'!$B$5:$J$44,5,FALSE))*VLOOKUP(VFDYLD2!AC$4,'[1]INTERNAL PARAMETERS-1'!$B$5:$J$44,9,FALSE)*VFDYLD2!$F60</f>
        <v>0</v>
      </c>
      <c r="AD60" s="44">
        <f>VFDYLD1!AD60*VLOOKUP(VFDYLD2!AD$4,'[1]INTERNAL PARAMETERS-1'!$B$5:$J$44,5,FALSE)*VLOOKUP(VFDYLD2!AD$4,'[1]INTERNAL PARAMETERS-1'!$B$5:$J$44,7,FALSE)*VFDYLD2!$F60 + VFDYLD1!AD60*(1-VLOOKUP(VFDYLD2!AD$4,'[1]INTERNAL PARAMETERS-1'!$B$5:$J$44,5,FALSE))*VLOOKUP(VFDYLD2!AD$4,'[1]INTERNAL PARAMETERS-1'!$B$5:$J$44,9,FALSE)*VFDYLD2!$F60</f>
        <v>0</v>
      </c>
      <c r="AE60" s="44">
        <f>VFDYLD1!AE60*VLOOKUP(VFDYLD2!AE$4,'[1]INTERNAL PARAMETERS-1'!$B$5:$J$44,5,FALSE)*VLOOKUP(VFDYLD2!AE$4,'[1]INTERNAL PARAMETERS-1'!$B$5:$J$44,7,FALSE)*VFDYLD2!$F60 + VFDYLD1!AE60*(1-VLOOKUP(VFDYLD2!AE$4,'[1]INTERNAL PARAMETERS-1'!$B$5:$J$44,5,FALSE))*VLOOKUP(VFDYLD2!AE$4,'[1]INTERNAL PARAMETERS-1'!$B$5:$J$44,9,FALSE)*VFDYLD2!$F60</f>
        <v>0</v>
      </c>
      <c r="AF60" s="44">
        <f>VFDYLD1!AF60*VLOOKUP(VFDYLD2!AF$4,'[1]INTERNAL PARAMETERS-1'!$B$5:$J$44,5,FALSE)*VLOOKUP(VFDYLD2!AF$4,'[1]INTERNAL PARAMETERS-1'!$B$5:$J$44,7,FALSE)*VFDYLD2!$F60 + VFDYLD1!AF60*(1-VLOOKUP(VFDYLD2!AF$4,'[1]INTERNAL PARAMETERS-1'!$B$5:$J$44,5,FALSE))*VLOOKUP(VFDYLD2!AF$4,'[1]INTERNAL PARAMETERS-1'!$B$5:$J$44,9,FALSE)*VFDYLD2!$F60</f>
        <v>7.9162223116222008E-2</v>
      </c>
      <c r="AG60" s="44">
        <f>VFDYLD1!AG60*VLOOKUP(VFDYLD2!AG$4,'[1]INTERNAL PARAMETERS-1'!$B$5:$J$44,5,FALSE)*VLOOKUP(VFDYLD2!AG$4,'[1]INTERNAL PARAMETERS-1'!$B$5:$J$44,7,FALSE)*VFDYLD2!$F60 + VFDYLD1!AG60*(1-VLOOKUP(VFDYLD2!AG$4,'[1]INTERNAL PARAMETERS-1'!$B$5:$J$44,5,FALSE))*VLOOKUP(VFDYLD2!AG$4,'[1]INTERNAL PARAMETERS-1'!$B$5:$J$44,9,FALSE)*VFDYLD2!$F60</f>
        <v>0</v>
      </c>
      <c r="AH60" s="44">
        <f>VFDYLD1!AH60*VLOOKUP(VFDYLD2!AH$4,'[1]INTERNAL PARAMETERS-1'!$B$5:$J$44,5,FALSE)*VLOOKUP(VFDYLD2!AH$4,'[1]INTERNAL PARAMETERS-1'!$B$5:$J$44,7,FALSE)*VFDYLD2!$F60 + VFDYLD1!AH60*(1-VLOOKUP(VFDYLD2!AH$4,'[1]INTERNAL PARAMETERS-1'!$B$5:$J$44,5,FALSE))*VLOOKUP(VFDYLD2!AH$4,'[1]INTERNAL PARAMETERS-1'!$B$5:$J$44,9,FALSE)*VFDYLD2!$F60</f>
        <v>2.2327806519960049E-2</v>
      </c>
      <c r="AI60" s="44">
        <f>VFDYLD1!AI60*VLOOKUP(VFDYLD2!AI$4,'[1]INTERNAL PARAMETERS-1'!$B$5:$J$44,5,FALSE)*VLOOKUP(VFDYLD2!AI$4,'[1]INTERNAL PARAMETERS-1'!$B$5:$J$44,7,FALSE)*VFDYLD2!$F60 + VFDYLD1!AI60*(1-VLOOKUP(VFDYLD2!AI$4,'[1]INTERNAL PARAMETERS-1'!$B$5:$J$44,5,FALSE))*VLOOKUP(VFDYLD2!AI$4,'[1]INTERNAL PARAMETERS-1'!$B$5:$J$44,9,FALSE)*VFDYLD2!$F60</f>
        <v>6.0898677562684259E-2</v>
      </c>
      <c r="AJ60" s="44">
        <f>VFDYLD1!AJ60*VLOOKUP(VFDYLD2!AJ$4,'[1]INTERNAL PARAMETERS-1'!$B$5:$J$44,5,FALSE)*VLOOKUP(VFDYLD2!AJ$4,'[1]INTERNAL PARAMETERS-1'!$B$5:$J$44,7,FALSE)*VFDYLD2!$F60 + VFDYLD1!AJ60*(1-VLOOKUP(VFDYLD2!AJ$4,'[1]INTERNAL PARAMETERS-1'!$B$5:$J$44,5,FALSE))*VLOOKUP(VFDYLD2!AJ$4,'[1]INTERNAL PARAMETERS-1'!$B$5:$J$44,9,FALSE)*VFDYLD2!$F60</f>
        <v>7.9162223116222008E-2</v>
      </c>
      <c r="AK60" s="44">
        <f>VFDYLD1!AK60*VLOOKUP(VFDYLD2!AK$4,'[1]INTERNAL PARAMETERS-1'!$B$5:$J$44,5,FALSE)*VLOOKUP(VFDYLD2!AK$4,'[1]INTERNAL PARAMETERS-1'!$B$5:$J$44,7,FALSE)*VFDYLD2!$F60 + VFDYLD1!AK60*(1-VLOOKUP(VFDYLD2!AK$4,'[1]INTERNAL PARAMETERS-1'!$B$5:$J$44,5,FALSE))*VLOOKUP(VFDYLD2!AK$4,'[1]INTERNAL PARAMETERS-1'!$B$5:$J$44,9,FALSE)*VFDYLD2!$F60</f>
        <v>0</v>
      </c>
      <c r="AL60" s="44">
        <f>VFDYLD1!AL60*VLOOKUP(VFDYLD2!AL$4,'[1]INTERNAL PARAMETERS-1'!$B$5:$J$44,5,FALSE)*VLOOKUP(VFDYLD2!AL$4,'[1]INTERNAL PARAMETERS-1'!$B$5:$J$44,7,FALSE)*VFDYLD2!$F60 + VFDYLD1!AL60*(1-VLOOKUP(VFDYLD2!AL$4,'[1]INTERNAL PARAMETERS-1'!$B$5:$J$44,5,FALSE))*VLOOKUP(VFDYLD2!AL$4,'[1]INTERNAL PARAMETERS-1'!$B$5:$J$44,9,FALSE)*VFDYLD2!$F60</f>
        <v>0</v>
      </c>
      <c r="AM60" s="44">
        <f>VFDYLD1!AM60*VLOOKUP(VFDYLD2!AM$4,'[1]INTERNAL PARAMETERS-1'!$B$5:$J$44,5,FALSE)*VLOOKUP(VFDYLD2!AM$4,'[1]INTERNAL PARAMETERS-1'!$B$5:$J$44,7,FALSE)*VFDYLD2!$F60 + VFDYLD1!AM60*(1-VLOOKUP(VFDYLD2!AM$4,'[1]INTERNAL PARAMETERS-1'!$B$5:$J$44,5,FALSE))*VLOOKUP(VFDYLD2!AM$4,'[1]INTERNAL PARAMETERS-1'!$B$5:$J$44,9,FALSE)*VFDYLD2!$F60</f>
        <v>0</v>
      </c>
      <c r="AN60" s="44">
        <f>VFDYLD1!AN60*VLOOKUP(VFDYLD2!AN$4,'[1]INTERNAL PARAMETERS-1'!$B$5:$J$44,5,FALSE)*VLOOKUP(VFDYLD2!AN$4,'[1]INTERNAL PARAMETERS-1'!$B$5:$J$44,7,FALSE)*VFDYLD2!$F60 + VFDYLD1!AN60*(1-VLOOKUP(VFDYLD2!AN$4,'[1]INTERNAL PARAMETERS-1'!$B$5:$J$44,5,FALSE))*VLOOKUP(VFDYLD2!AN$4,'[1]INTERNAL PARAMETERS-1'!$B$5:$J$44,9,FALSE)*VFDYLD2!$F60</f>
        <v>0</v>
      </c>
      <c r="AO60" s="44">
        <f>VFDYLD1!AO60*VLOOKUP(VFDYLD2!AO$4,'[1]INTERNAL PARAMETERS-1'!$B$5:$J$44,5,FALSE)*VLOOKUP(VFDYLD2!AO$4,'[1]INTERNAL PARAMETERS-1'!$B$5:$J$44,7,FALSE)*VFDYLD2!$F60 + VFDYLD1!AO60*(1-VLOOKUP(VFDYLD2!AO$4,'[1]INTERNAL PARAMETERS-1'!$B$5:$J$44,5,FALSE))*VLOOKUP(VFDYLD2!AO$4,'[1]INTERNAL PARAMETERS-1'!$B$5:$J$44,9,FALSE)*VFDYLD2!$F60</f>
        <v>0</v>
      </c>
      <c r="AP60" s="44">
        <f>VFDYLD1!AP60*VLOOKUP(VFDYLD2!AP$4,'[1]INTERNAL PARAMETERS-1'!$B$5:$J$44,5,FALSE)*VLOOKUP(VFDYLD2!AP$4,'[1]INTERNAL PARAMETERS-1'!$B$5:$J$44,7,FALSE)*VFDYLD2!$F60 + VFDYLD1!AP60*(1-VLOOKUP(VFDYLD2!AP$4,'[1]INTERNAL PARAMETERS-1'!$B$5:$J$44,5,FALSE))*VLOOKUP(VFDYLD2!AP$4,'[1]INTERNAL PARAMETERS-1'!$B$5:$J$44,9,FALSE)*VFDYLD2!$F60</f>
        <v>0</v>
      </c>
      <c r="AQ60" s="44">
        <f>VFDYLD1!AQ60*VLOOKUP(VFDYLD2!AQ$4,'[1]INTERNAL PARAMETERS-1'!$B$5:$J$44,5,FALSE)*VLOOKUP(VFDYLD2!AQ$4,'[1]INTERNAL PARAMETERS-1'!$B$5:$J$44,7,FALSE)*VFDYLD2!$F60 + VFDYLD1!AQ60*(1-VLOOKUP(VFDYLD2!AQ$4,'[1]INTERNAL PARAMETERS-1'!$B$5:$J$44,5,FALSE))*VLOOKUP(VFDYLD2!AQ$4,'[1]INTERNAL PARAMETERS-1'!$B$5:$J$44,9,FALSE)*VFDYLD2!$F60</f>
        <v>0</v>
      </c>
      <c r="AR60" s="44">
        <f>VFDYLD1!AR60*VLOOKUP(VFDYLD2!AR$4,'[1]INTERNAL PARAMETERS-1'!$B$5:$J$44,5,FALSE)*VLOOKUP(VFDYLD2!AR$4,'[1]INTERNAL PARAMETERS-1'!$B$5:$J$44,7,FALSE)*VFDYLD2!$F60 + VFDYLD1!AR60*(1-VLOOKUP(VFDYLD2!AR$4,'[1]INTERNAL PARAMETERS-1'!$B$5:$J$44,5,FALSE))*VLOOKUP(VFDYLD2!AR$4,'[1]INTERNAL PARAMETERS-1'!$B$5:$J$44,9,FALSE)*VFDYLD2!$F60</f>
        <v>0</v>
      </c>
      <c r="AS60" s="44">
        <f>VFDYLD1!AS60*VLOOKUP(VFDYLD2!AS$4,'[1]INTERNAL PARAMETERS-1'!$B$5:$J$44,5,FALSE)*VLOOKUP(VFDYLD2!AS$4,'[1]INTERNAL PARAMETERS-1'!$B$5:$J$44,7,FALSE)*VFDYLD2!$F60 + VFDYLD1!AS60*(1-VLOOKUP(VFDYLD2!AS$4,'[1]INTERNAL PARAMETERS-1'!$B$5:$J$44,5,FALSE))*VLOOKUP(VFDYLD2!AS$4,'[1]INTERNAL PARAMETERS-1'!$B$5:$J$44,9,FALSE)*VFDYLD2!$F60</f>
        <v>0</v>
      </c>
      <c r="AT60" s="43">
        <f>VFDYLD1!AT60*VLOOKUP(VFDYLD2!AT$4,'[1]INTERNAL PARAMETERS-1'!$B$5:$J$44,5,FALSE)*VLOOKUP(VFDYLD2!AT$4,'[1]INTERNAL PARAMETERS-1'!$B$5:$J$44,7,FALSE)*VFDYLD2!$F60 + VFDYLD1!AT60*(1-VLOOKUP(VFDYLD2!AT$4,'[1]INTERNAL PARAMETERS-1'!$B$5:$J$44,5,FALSE))*VLOOKUP(VFDYLD2!AT$4,'[1]INTERNAL PARAMETERS-1'!$B$5:$J$44,9,FALSE)*VFDYLD2!$F60</f>
        <v>0</v>
      </c>
      <c r="AU60" s="45">
        <f>VFDYLD1!AU60*VLOOKUP(VFDYLD2!AU$4,'[1]INTERNAL PARAMETERS-1'!$B$5:$J$44,5,FALSE)*VLOOKUP(VFDYLD2!AU$4,'[1]INTERNAL PARAMETERS-1'!$B$5:$J$44,6,FALSE)*VLOOKUP(VFDYLD2!AU$4,'[1]INTERNAL PARAMETERS-1'!$B$5:$J$44,3,FALSE) + VFDYLD1!AU60*(1-VLOOKUP(VFDYLD2!AU$4,'[1]INTERNAL PARAMETERS-1'!$B$5:$J$44,5,FALSE))*VLOOKUP(VFDYLD2!AU$4,'[1]INTERNAL PARAMETERS-1'!$B$5:$J$44,8,FALSE)*VLOOKUP(VFDYLD2!AU$4,'[1]INTERNAL PARAMETERS-1'!$B$5:$J$44,3,FALSE)</f>
        <v>0</v>
      </c>
      <c r="AV60" s="44">
        <f>VFDYLD1!AV60*VLOOKUP(VFDYLD2!AV$4,'[1]INTERNAL PARAMETERS-1'!$B$5:$J$44,5,FALSE)*VLOOKUP(VFDYLD2!AV$4,'[1]INTERNAL PARAMETERS-1'!$B$5:$J$44,6,FALSE)*VLOOKUP(VFDYLD2!AV$4,'[1]INTERNAL PARAMETERS-1'!$B$5:$J$44,3,FALSE) + VFDYLD1!AV60*(1-VLOOKUP(VFDYLD2!AV$4,'[1]INTERNAL PARAMETERS-1'!$B$5:$J$44,5,FALSE))*VLOOKUP(VFDYLD2!AV$4,'[1]INTERNAL PARAMETERS-1'!$B$5:$J$44,8,FALSE)*VLOOKUP(VFDYLD2!AV$4,'[1]INTERNAL PARAMETERS-1'!$B$5:$J$44,3,FALSE)</f>
        <v>0</v>
      </c>
      <c r="AW60" s="44">
        <f>VFDYLD1!AW60*VLOOKUP(VFDYLD2!AW$4,'[1]INTERNAL PARAMETERS-1'!$B$5:$J$44,5,FALSE)*VLOOKUP(VFDYLD2!AW$4,'[1]INTERNAL PARAMETERS-1'!$B$5:$J$44,6,FALSE)*VLOOKUP(VFDYLD2!AW$4,'[1]INTERNAL PARAMETERS-1'!$B$5:$J$44,3,FALSE) + VFDYLD1!AW60*(1-VLOOKUP(VFDYLD2!AW$4,'[1]INTERNAL PARAMETERS-1'!$B$5:$J$44,5,FALSE))*VLOOKUP(VFDYLD2!AW$4,'[1]INTERNAL PARAMETERS-1'!$B$5:$J$44,8,FALSE)*VLOOKUP(VFDYLD2!AW$4,'[1]INTERNAL PARAMETERS-1'!$B$5:$J$44,3,FALSE)</f>
        <v>0.32505942044554759</v>
      </c>
      <c r="AX60" s="44">
        <f>VFDYLD1!AX60*VLOOKUP(VFDYLD2!AX$4,'[1]INTERNAL PARAMETERS-1'!$B$5:$J$44,5,FALSE)*VLOOKUP(VFDYLD2!AX$4,'[1]INTERNAL PARAMETERS-1'!$B$5:$J$44,6,FALSE)*VLOOKUP(VFDYLD2!AX$4,'[1]INTERNAL PARAMETERS-1'!$B$5:$J$44,3,FALSE) + VFDYLD1!AX60*(1-VLOOKUP(VFDYLD2!AX$4,'[1]INTERNAL PARAMETERS-1'!$B$5:$J$44,5,FALSE))*VLOOKUP(VFDYLD2!AX$4,'[1]INTERNAL PARAMETERS-1'!$B$5:$J$44,8,FALSE)*VLOOKUP(VFDYLD2!AX$4,'[1]INTERNAL PARAMETERS-1'!$B$5:$J$44,3,FALSE)</f>
        <v>0</v>
      </c>
      <c r="AY60" s="44">
        <f>VFDYLD1!AY60*VLOOKUP(VFDYLD2!AY$4,'[1]INTERNAL PARAMETERS-1'!$B$5:$J$44,5,FALSE)*VLOOKUP(VFDYLD2!AY$4,'[1]INTERNAL PARAMETERS-1'!$B$5:$J$44,6,FALSE)*VLOOKUP(VFDYLD2!AY$4,'[1]INTERNAL PARAMETERS-1'!$B$5:$J$44,3,FALSE) + VFDYLD1!AY60*(1-VLOOKUP(VFDYLD2!AY$4,'[1]INTERNAL PARAMETERS-1'!$B$5:$J$44,5,FALSE))*VLOOKUP(VFDYLD2!AY$4,'[1]INTERNAL PARAMETERS-1'!$B$5:$J$44,8,FALSE)*VLOOKUP(VFDYLD2!AY$4,'[1]INTERNAL PARAMETERS-1'!$B$5:$J$44,3,FALSE)</f>
        <v>0</v>
      </c>
      <c r="AZ60" s="44">
        <f>VFDYLD1!AZ60*VLOOKUP(VFDYLD2!AZ$4,'[1]INTERNAL PARAMETERS-1'!$B$5:$J$44,5,FALSE)*VLOOKUP(VFDYLD2!AZ$4,'[1]INTERNAL PARAMETERS-1'!$B$5:$J$44,6,FALSE)*VLOOKUP(VFDYLD2!AZ$4,'[1]INTERNAL PARAMETERS-1'!$B$5:$J$44,3,FALSE) + VFDYLD1!AZ60*(1-VLOOKUP(VFDYLD2!AZ$4,'[1]INTERNAL PARAMETERS-1'!$B$5:$J$44,5,FALSE))*VLOOKUP(VFDYLD2!AZ$4,'[1]INTERNAL PARAMETERS-1'!$B$5:$J$44,8,FALSE)*VLOOKUP(VFDYLD2!AZ$4,'[1]INTERNAL PARAMETERS-1'!$B$5:$J$44,3,FALSE)</f>
        <v>0</v>
      </c>
      <c r="BA60" s="44">
        <f>VFDYLD1!BA60*VLOOKUP(VFDYLD2!BA$4,'[1]INTERNAL PARAMETERS-1'!$B$5:$J$44,5,FALSE)*VLOOKUP(VFDYLD2!BA$4,'[1]INTERNAL PARAMETERS-1'!$B$5:$J$44,6,FALSE)*VLOOKUP(VFDYLD2!BA$4,'[1]INTERNAL PARAMETERS-1'!$B$5:$J$44,3,FALSE) + VFDYLD1!BA60*(1-VLOOKUP(VFDYLD2!BA$4,'[1]INTERNAL PARAMETERS-1'!$B$5:$J$44,5,FALSE))*VLOOKUP(VFDYLD2!BA$4,'[1]INTERNAL PARAMETERS-1'!$B$5:$J$44,8,FALSE)*VLOOKUP(VFDYLD2!BA$4,'[1]INTERNAL PARAMETERS-1'!$B$5:$J$44,3,FALSE)</f>
        <v>2.4698158160005056E-2</v>
      </c>
      <c r="BB60" s="44">
        <f>VFDYLD1!BB60*VLOOKUP(VFDYLD2!BB$4,'[1]INTERNAL PARAMETERS-1'!$B$5:$J$44,5,FALSE)*VLOOKUP(VFDYLD2!BB$4,'[1]INTERNAL PARAMETERS-1'!$B$5:$J$44,6,FALSE)*VLOOKUP(VFDYLD2!BB$4,'[1]INTERNAL PARAMETERS-1'!$B$5:$J$44,3,FALSE) + VFDYLD1!BB60*(1-VLOOKUP(VFDYLD2!BB$4,'[1]INTERNAL PARAMETERS-1'!$B$5:$J$44,5,FALSE))*VLOOKUP(VFDYLD2!BB$4,'[1]INTERNAL PARAMETERS-1'!$B$5:$J$44,8,FALSE)*VLOOKUP(VFDYLD2!BB$4,'[1]INTERNAL PARAMETERS-1'!$B$5:$J$44,3,FALSE)</f>
        <v>0.10929525498792964</v>
      </c>
      <c r="BC60" s="44">
        <f>VFDYLD1!BC60*VLOOKUP(VFDYLD2!BC$4,'[1]INTERNAL PARAMETERS-1'!$B$5:$J$44,5,FALSE)*VLOOKUP(VFDYLD2!BC$4,'[1]INTERNAL PARAMETERS-1'!$B$5:$J$44,6,FALSE)*VLOOKUP(VFDYLD2!BC$4,'[1]INTERNAL PARAMETERS-1'!$B$5:$J$44,3,FALSE) + VFDYLD1!BC60*(1-VLOOKUP(VFDYLD2!BC$4,'[1]INTERNAL PARAMETERS-1'!$B$5:$J$44,5,FALSE))*VLOOKUP(VFDYLD2!BC$4,'[1]INTERNAL PARAMETERS-1'!$B$5:$J$44,8,FALSE)*VLOOKUP(VFDYLD2!BC$4,'[1]INTERNAL PARAMETERS-1'!$B$5:$J$44,3,FALSE)</f>
        <v>1.8969125261594184E-2</v>
      </c>
      <c r="BD60" s="44">
        <f>VFDYLD1!BD60*VLOOKUP(VFDYLD2!BD$4,'[1]INTERNAL PARAMETERS-1'!$B$5:$J$44,5,FALSE)*VLOOKUP(VFDYLD2!BD$4,'[1]INTERNAL PARAMETERS-1'!$B$5:$J$44,6,FALSE)*VLOOKUP(VFDYLD2!BD$4,'[1]INTERNAL PARAMETERS-1'!$B$5:$J$44,3,FALSE) + VFDYLD1!BD60*(1-VLOOKUP(VFDYLD2!BD$4,'[1]INTERNAL PARAMETERS-1'!$B$5:$J$44,5,FALSE))*VLOOKUP(VFDYLD2!BD$4,'[1]INTERNAL PARAMETERS-1'!$B$5:$J$44,8,FALSE)*VLOOKUP(VFDYLD2!BD$4,'[1]INTERNAL PARAMETERS-1'!$B$5:$J$44,3,FALSE)</f>
        <v>7.0629946435029706E-2</v>
      </c>
      <c r="BE60" s="44">
        <f>VFDYLD1!BE60*VLOOKUP(VFDYLD2!BE$4,'[1]INTERNAL PARAMETERS-1'!$B$5:$J$44,5,FALSE)*VLOOKUP(VFDYLD2!BE$4,'[1]INTERNAL PARAMETERS-1'!$B$5:$J$44,6,FALSE)*VLOOKUP(VFDYLD2!BE$4,'[1]INTERNAL PARAMETERS-1'!$B$5:$J$44,3,FALSE) + VFDYLD1!BE60*(1-VLOOKUP(VFDYLD2!BE$4,'[1]INTERNAL PARAMETERS-1'!$B$5:$J$44,5,FALSE))*VLOOKUP(VFDYLD2!BE$4,'[1]INTERNAL PARAMETERS-1'!$B$5:$J$44,8,FALSE)*VLOOKUP(VFDYLD2!BE$4,'[1]INTERNAL PARAMETERS-1'!$B$5:$J$44,3,FALSE)</f>
        <v>4.6187540960522459E-2</v>
      </c>
      <c r="BF60" s="44">
        <f>VFDYLD1!BF60*VLOOKUP(VFDYLD2!BF$4,'[1]INTERNAL PARAMETERS-1'!$B$5:$J$44,5,FALSE)*VLOOKUP(VFDYLD2!BF$4,'[1]INTERNAL PARAMETERS-1'!$B$5:$J$44,6,FALSE)*VLOOKUP(VFDYLD2!BF$4,'[1]INTERNAL PARAMETERS-1'!$B$5:$J$44,3,FALSE) + VFDYLD1!BF60*(1-VLOOKUP(VFDYLD2!BF$4,'[1]INTERNAL PARAMETERS-1'!$B$5:$J$44,5,FALSE))*VLOOKUP(VFDYLD2!BF$4,'[1]INTERNAL PARAMETERS-1'!$B$5:$J$44,8,FALSE)*VLOOKUP(VFDYLD2!BF$4,'[1]INTERNAL PARAMETERS-1'!$B$5:$J$44,3,FALSE)</f>
        <v>0</v>
      </c>
      <c r="BG60" s="44">
        <f>VFDYLD1!BG60*VLOOKUP(VFDYLD2!BG$4,'[1]INTERNAL PARAMETERS-1'!$B$5:$J$44,5,FALSE)*VLOOKUP(VFDYLD2!BG$4,'[1]INTERNAL PARAMETERS-1'!$B$5:$J$44,6,FALSE)*VLOOKUP(VFDYLD2!BG$4,'[1]INTERNAL PARAMETERS-1'!$B$5:$J$44,3,FALSE) + VFDYLD1!BG60*(1-VLOOKUP(VFDYLD2!BG$4,'[1]INTERNAL PARAMETERS-1'!$B$5:$J$44,5,FALSE))*VLOOKUP(VFDYLD2!BG$4,'[1]INTERNAL PARAMETERS-1'!$B$5:$J$44,8,FALSE)*VLOOKUP(VFDYLD2!BG$4,'[1]INTERNAL PARAMETERS-1'!$B$5:$J$44,3,FALSE)</f>
        <v>0.12938501787926254</v>
      </c>
      <c r="BH60" s="44">
        <f>VFDYLD1!BH60*VLOOKUP(VFDYLD2!BH$4,'[1]INTERNAL PARAMETERS-1'!$B$5:$J$44,5,FALSE)*VLOOKUP(VFDYLD2!BH$4,'[1]INTERNAL PARAMETERS-1'!$B$5:$J$44,6,FALSE)*VLOOKUP(VFDYLD2!BH$4,'[1]INTERNAL PARAMETERS-1'!$B$5:$J$44,3,FALSE) + VFDYLD1!BH60*(1-VLOOKUP(VFDYLD2!BH$4,'[1]INTERNAL PARAMETERS-1'!$B$5:$J$44,5,FALSE))*VLOOKUP(VFDYLD2!BH$4,'[1]INTERNAL PARAMETERS-1'!$B$5:$J$44,8,FALSE)*VLOOKUP(VFDYLD2!BH$4,'[1]INTERNAL PARAMETERS-1'!$B$5:$J$44,3,FALSE)</f>
        <v>3.6009980777205347E-4</v>
      </c>
      <c r="BI60" s="44">
        <f>VFDYLD1!BI60*VLOOKUP(VFDYLD2!BI$4,'[1]INTERNAL PARAMETERS-1'!$B$5:$J$44,5,FALSE)*VLOOKUP(VFDYLD2!BI$4,'[1]INTERNAL PARAMETERS-1'!$B$5:$J$44,6,FALSE)*VLOOKUP(VFDYLD2!BI$4,'[1]INTERNAL PARAMETERS-1'!$B$5:$J$44,3,FALSE) + VFDYLD1!BI60*(1-VLOOKUP(VFDYLD2!BI$4,'[1]INTERNAL PARAMETERS-1'!$B$5:$J$44,5,FALSE))*VLOOKUP(VFDYLD2!BI$4,'[1]INTERNAL PARAMETERS-1'!$B$5:$J$44,8,FALSE)*VLOOKUP(VFDYLD2!BI$4,'[1]INTERNAL PARAMETERS-1'!$B$5:$J$44,3,FALSE)</f>
        <v>0</v>
      </c>
      <c r="BJ60" s="44">
        <f>VFDYLD1!BJ60*VLOOKUP(VFDYLD2!BJ$4,'[1]INTERNAL PARAMETERS-1'!$B$5:$J$44,5,FALSE)*VLOOKUP(VFDYLD2!BJ$4,'[1]INTERNAL PARAMETERS-1'!$B$5:$J$44,6,FALSE)*VLOOKUP(VFDYLD2!BJ$4,'[1]INTERNAL PARAMETERS-1'!$B$5:$J$44,3,FALSE) + VFDYLD1!BJ60*(1-VLOOKUP(VFDYLD2!BJ$4,'[1]INTERNAL PARAMETERS-1'!$B$5:$J$44,5,FALSE))*VLOOKUP(VFDYLD2!BJ$4,'[1]INTERNAL PARAMETERS-1'!$B$5:$J$44,8,FALSE)*VLOOKUP(VFDYLD2!BJ$4,'[1]INTERNAL PARAMETERS-1'!$B$5:$J$44,3,FALSE)</f>
        <v>3.4712101708939465E-2</v>
      </c>
      <c r="BK60" s="44">
        <f>VFDYLD1!BK60*VLOOKUP(VFDYLD2!BK$4,'[1]INTERNAL PARAMETERS-1'!$B$5:$J$44,5,FALSE)*VLOOKUP(VFDYLD2!BK$4,'[1]INTERNAL PARAMETERS-1'!$B$5:$J$44,6,FALSE)*VLOOKUP(VFDYLD2!BK$4,'[1]INTERNAL PARAMETERS-1'!$B$5:$J$44,3,FALSE) + VFDYLD1!BK60*(1-VLOOKUP(VFDYLD2!BK$4,'[1]INTERNAL PARAMETERS-1'!$B$5:$J$44,5,FALSE))*VLOOKUP(VFDYLD2!BK$4,'[1]INTERNAL PARAMETERS-1'!$B$5:$J$44,8,FALSE)*VLOOKUP(VFDYLD2!BK$4,'[1]INTERNAL PARAMETERS-1'!$B$5:$J$44,3,FALSE)</f>
        <v>2.0533245999358237E-2</v>
      </c>
      <c r="BL60" s="44">
        <f>VFDYLD1!BL60*VLOOKUP(VFDYLD2!BL$4,'[1]INTERNAL PARAMETERS-1'!$B$5:$J$44,5,FALSE)*VLOOKUP(VFDYLD2!BL$4,'[1]INTERNAL PARAMETERS-1'!$B$5:$J$44,6,FALSE)*VLOOKUP(VFDYLD2!BL$4,'[1]INTERNAL PARAMETERS-1'!$B$5:$J$44,3,FALSE) + VFDYLD1!BL60*(1-VLOOKUP(VFDYLD2!BL$4,'[1]INTERNAL PARAMETERS-1'!$B$5:$J$44,5,FALSE))*VLOOKUP(VFDYLD2!BL$4,'[1]INTERNAL PARAMETERS-1'!$B$5:$J$44,8,FALSE)*VLOOKUP(VFDYLD2!BL$4,'[1]INTERNAL PARAMETERS-1'!$B$5:$J$44,3,FALSE)</f>
        <v>6.7910152557663916E-3</v>
      </c>
      <c r="BM60" s="44">
        <f>VFDYLD1!BM60*VLOOKUP(VFDYLD2!BM$4,'[1]INTERNAL PARAMETERS-1'!$B$5:$J$44,5,FALSE)*VLOOKUP(VFDYLD2!BM$4,'[1]INTERNAL PARAMETERS-1'!$B$5:$J$44,6,FALSE)*VLOOKUP(VFDYLD2!BM$4,'[1]INTERNAL PARAMETERS-1'!$B$5:$J$44,3,FALSE) + VFDYLD1!BM60*(1-VLOOKUP(VFDYLD2!BM$4,'[1]INTERNAL PARAMETERS-1'!$B$5:$J$44,5,FALSE))*VLOOKUP(VFDYLD2!BM$4,'[1]INTERNAL PARAMETERS-1'!$B$5:$J$44,8,FALSE)*VLOOKUP(VFDYLD2!BM$4,'[1]INTERNAL PARAMETERS-1'!$B$5:$J$44,3,FALSE)</f>
        <v>6.1048353268422148E-4</v>
      </c>
      <c r="BN60" s="44">
        <f>VFDYLD1!BN60*VLOOKUP(VFDYLD2!BN$4,'[1]INTERNAL PARAMETERS-1'!$B$5:$J$44,5,FALSE)*VLOOKUP(VFDYLD2!BN$4,'[1]INTERNAL PARAMETERS-1'!$B$5:$J$44,6,FALSE)*VLOOKUP(VFDYLD2!BN$4,'[1]INTERNAL PARAMETERS-1'!$B$5:$J$44,3,FALSE) + VFDYLD1!BN60*(1-VLOOKUP(VFDYLD2!BN$4,'[1]INTERNAL PARAMETERS-1'!$B$5:$J$44,5,FALSE))*VLOOKUP(VFDYLD2!BN$4,'[1]INTERNAL PARAMETERS-1'!$B$5:$J$44,8,FALSE)*VLOOKUP(VFDYLD2!BN$4,'[1]INTERNAL PARAMETERS-1'!$B$5:$J$44,3,FALSE)</f>
        <v>4.9010566554599844E-2</v>
      </c>
      <c r="BO60" s="44">
        <f>VFDYLD1!BO60*VLOOKUP(VFDYLD2!BO$4,'[1]INTERNAL PARAMETERS-1'!$B$5:$J$44,5,FALSE)*VLOOKUP(VFDYLD2!BO$4,'[1]INTERNAL PARAMETERS-1'!$B$5:$J$44,6,FALSE)*VLOOKUP(VFDYLD2!BO$4,'[1]INTERNAL PARAMETERS-1'!$B$5:$J$44,3,FALSE) + VFDYLD1!BO60*(1-VLOOKUP(VFDYLD2!BO$4,'[1]INTERNAL PARAMETERS-1'!$B$5:$J$44,5,FALSE))*VLOOKUP(VFDYLD2!BO$4,'[1]INTERNAL PARAMETERS-1'!$B$5:$J$44,8,FALSE)*VLOOKUP(VFDYLD2!BO$4,'[1]INTERNAL PARAMETERS-1'!$B$5:$J$44,3,FALSE)</f>
        <v>3.8317349497825219E-2</v>
      </c>
      <c r="BP60" s="44">
        <f>VFDYLD1!BP60*VLOOKUP(VFDYLD2!BP$4,'[1]INTERNAL PARAMETERS-1'!$B$5:$J$44,5,FALSE)*VLOOKUP(VFDYLD2!BP$4,'[1]INTERNAL PARAMETERS-1'!$B$5:$J$44,6,FALSE)*VLOOKUP(VFDYLD2!BP$4,'[1]INTERNAL PARAMETERS-1'!$B$5:$J$44,3,FALSE) + VFDYLD1!BP60*(1-VLOOKUP(VFDYLD2!BP$4,'[1]INTERNAL PARAMETERS-1'!$B$5:$J$44,5,FALSE))*VLOOKUP(VFDYLD2!BP$4,'[1]INTERNAL PARAMETERS-1'!$B$5:$J$44,8,FALSE)*VLOOKUP(VFDYLD2!BP$4,'[1]INTERNAL PARAMETERS-1'!$B$5:$J$44,3,FALSE)</f>
        <v>8.0973998385452234E-4</v>
      </c>
      <c r="BQ60" s="44">
        <f>VFDYLD1!BQ60*VLOOKUP(VFDYLD2!BQ$4,'[1]INTERNAL PARAMETERS-1'!$B$5:$J$44,5,FALSE)*VLOOKUP(VFDYLD2!BQ$4,'[1]INTERNAL PARAMETERS-1'!$B$5:$J$44,6,FALSE)*VLOOKUP(VFDYLD2!BQ$4,'[1]INTERNAL PARAMETERS-1'!$B$5:$J$44,3,FALSE) + VFDYLD1!BQ60*(1-VLOOKUP(VFDYLD2!BQ$4,'[1]INTERNAL PARAMETERS-1'!$B$5:$J$44,5,FALSE))*VLOOKUP(VFDYLD2!BQ$4,'[1]INTERNAL PARAMETERS-1'!$B$5:$J$44,8,FALSE)*VLOOKUP(VFDYLD2!BQ$4,'[1]INTERNAL PARAMETERS-1'!$B$5:$J$44,3,FALSE)</f>
        <v>5.9730167604922307E-2</v>
      </c>
      <c r="BR60" s="44">
        <f>VFDYLD1!BR60*VLOOKUP(VFDYLD2!BR$4,'[1]INTERNAL PARAMETERS-1'!$B$5:$J$44,5,FALSE)*VLOOKUP(VFDYLD2!BR$4,'[1]INTERNAL PARAMETERS-1'!$B$5:$J$44,6,FALSE)*VLOOKUP(VFDYLD2!BR$4,'[1]INTERNAL PARAMETERS-1'!$B$5:$J$44,3,FALSE) + VFDYLD1!BR60*(1-VLOOKUP(VFDYLD2!BR$4,'[1]INTERNAL PARAMETERS-1'!$B$5:$J$44,5,FALSE))*VLOOKUP(VFDYLD2!BR$4,'[1]INTERNAL PARAMETERS-1'!$B$5:$J$44,8,FALSE)*VLOOKUP(VFDYLD2!BR$4,'[1]INTERNAL PARAMETERS-1'!$B$5:$J$44,3,FALSE)</f>
        <v>1.3127358733723046E-3</v>
      </c>
      <c r="BS60" s="44">
        <f>VFDYLD1!BS60*VLOOKUP(VFDYLD2!BS$4,'[1]INTERNAL PARAMETERS-1'!$B$5:$J$44,5,FALSE)*VLOOKUP(VFDYLD2!BS$4,'[1]INTERNAL PARAMETERS-1'!$B$5:$J$44,6,FALSE)*VLOOKUP(VFDYLD2!BS$4,'[1]INTERNAL PARAMETERS-1'!$B$5:$J$44,3,FALSE) + VFDYLD1!BS60*(1-VLOOKUP(VFDYLD2!BS$4,'[1]INTERNAL PARAMETERS-1'!$B$5:$J$44,5,FALSE))*VLOOKUP(VFDYLD2!BS$4,'[1]INTERNAL PARAMETERS-1'!$B$5:$J$44,8,FALSE)*VLOOKUP(VFDYLD2!BS$4,'[1]INTERNAL PARAMETERS-1'!$B$5:$J$44,3,FALSE)</f>
        <v>1.157247404268818E-4</v>
      </c>
      <c r="BT60" s="44">
        <f>VFDYLD1!BT60*VLOOKUP(VFDYLD2!BT$4,'[1]INTERNAL PARAMETERS-1'!$B$5:$J$44,5,FALSE)*VLOOKUP(VFDYLD2!BT$4,'[1]INTERNAL PARAMETERS-1'!$B$5:$J$44,6,FALSE)*VLOOKUP(VFDYLD2!BT$4,'[1]INTERNAL PARAMETERS-1'!$B$5:$J$44,3,FALSE) + VFDYLD1!BT60*(1-VLOOKUP(VFDYLD2!BT$4,'[1]INTERNAL PARAMETERS-1'!$B$5:$J$44,5,FALSE))*VLOOKUP(VFDYLD2!BT$4,'[1]INTERNAL PARAMETERS-1'!$B$5:$J$44,8,FALSE)*VLOOKUP(VFDYLD2!BT$4,'[1]INTERNAL PARAMETERS-1'!$B$5:$J$44,3,FALSE)</f>
        <v>0</v>
      </c>
      <c r="BU60" s="44">
        <f>VFDYLD1!BU60*VLOOKUP(VFDYLD2!BU$4,'[1]INTERNAL PARAMETERS-1'!$B$5:$J$44,5,FALSE)*VLOOKUP(VFDYLD2!BU$4,'[1]INTERNAL PARAMETERS-1'!$B$5:$J$44,6,FALSE)*VLOOKUP(VFDYLD2!BU$4,'[1]INTERNAL PARAMETERS-1'!$B$5:$J$44,3,FALSE) + VFDYLD1!BU60*(1-VLOOKUP(VFDYLD2!BU$4,'[1]INTERNAL PARAMETERS-1'!$B$5:$J$44,5,FALSE))*VLOOKUP(VFDYLD2!BU$4,'[1]INTERNAL PARAMETERS-1'!$B$5:$J$44,8,FALSE)*VLOOKUP(VFDYLD2!BU$4,'[1]INTERNAL PARAMETERS-1'!$B$5:$J$44,3,FALSE)</f>
        <v>0</v>
      </c>
      <c r="BV60" s="44">
        <f>VFDYLD1!BV60*VLOOKUP(VFDYLD2!BV$4,'[1]INTERNAL PARAMETERS-1'!$B$5:$J$44,5,FALSE)*VLOOKUP(VFDYLD2!BV$4,'[1]INTERNAL PARAMETERS-1'!$B$5:$J$44,6,FALSE)*VLOOKUP(VFDYLD2!BV$4,'[1]INTERNAL PARAMETERS-1'!$B$5:$J$44,3,FALSE) + VFDYLD1!BV60*(1-VLOOKUP(VFDYLD2!BV$4,'[1]INTERNAL PARAMETERS-1'!$B$5:$J$44,5,FALSE))*VLOOKUP(VFDYLD2!BV$4,'[1]INTERNAL PARAMETERS-1'!$B$5:$J$44,8,FALSE)*VLOOKUP(VFDYLD2!BV$4,'[1]INTERNAL PARAMETERS-1'!$B$5:$J$44,3,FALSE)</f>
        <v>0</v>
      </c>
      <c r="BW60" s="44">
        <f>VFDYLD1!BW60*VLOOKUP(VFDYLD2!BW$4,'[1]INTERNAL PARAMETERS-1'!$B$5:$J$44,5,FALSE)*VLOOKUP(VFDYLD2!BW$4,'[1]INTERNAL PARAMETERS-1'!$B$5:$J$44,6,FALSE)*VLOOKUP(VFDYLD2!BW$4,'[1]INTERNAL PARAMETERS-1'!$B$5:$J$44,3,FALSE) + VFDYLD1!BW60*(1-VLOOKUP(VFDYLD2!BW$4,'[1]INTERNAL PARAMETERS-1'!$B$5:$J$44,5,FALSE))*VLOOKUP(VFDYLD2!BW$4,'[1]INTERNAL PARAMETERS-1'!$B$5:$J$44,8,FALSE)*VLOOKUP(VFDYLD2!BW$4,'[1]INTERNAL PARAMETERS-1'!$B$5:$J$44,3,FALSE)</f>
        <v>0</v>
      </c>
      <c r="BX60" s="44">
        <f>VFDYLD1!BX60*VLOOKUP(VFDYLD2!BX$4,'[1]INTERNAL PARAMETERS-1'!$B$5:$J$44,5,FALSE)*VLOOKUP(VFDYLD2!BX$4,'[1]INTERNAL PARAMETERS-1'!$B$5:$J$44,6,FALSE)*VLOOKUP(VFDYLD2!BX$4,'[1]INTERNAL PARAMETERS-1'!$B$5:$J$44,3,FALSE) + VFDYLD1!BX60*(1-VLOOKUP(VFDYLD2!BX$4,'[1]INTERNAL PARAMETERS-1'!$B$5:$J$44,5,FALSE))*VLOOKUP(VFDYLD2!BX$4,'[1]INTERNAL PARAMETERS-1'!$B$5:$J$44,8,FALSE)*VLOOKUP(VFDYLD2!BX$4,'[1]INTERNAL PARAMETERS-1'!$B$5:$J$44,3,FALSE)</f>
        <v>0</v>
      </c>
      <c r="BY60" s="44">
        <f>VFDYLD1!BY60*VLOOKUP(VFDYLD2!BY$4,'[1]INTERNAL PARAMETERS-1'!$B$5:$J$44,5,FALSE)*VLOOKUP(VFDYLD2!BY$4,'[1]INTERNAL PARAMETERS-1'!$B$5:$J$44,6,FALSE)*VLOOKUP(VFDYLD2!BY$4,'[1]INTERNAL PARAMETERS-1'!$B$5:$J$44,3,FALSE) + VFDYLD1!BY60*(1-VLOOKUP(VFDYLD2!BY$4,'[1]INTERNAL PARAMETERS-1'!$B$5:$J$44,5,FALSE))*VLOOKUP(VFDYLD2!BY$4,'[1]INTERNAL PARAMETERS-1'!$B$5:$J$44,8,FALSE)*VLOOKUP(VFDYLD2!BY$4,'[1]INTERNAL PARAMETERS-1'!$B$5:$J$44,3,FALSE)</f>
        <v>0</v>
      </c>
      <c r="BZ60" s="44">
        <f>VFDYLD1!BZ60*VLOOKUP(VFDYLD2!BZ$4,'[1]INTERNAL PARAMETERS-1'!$B$5:$J$44,5,FALSE)*VLOOKUP(VFDYLD2!BZ$4,'[1]INTERNAL PARAMETERS-1'!$B$5:$J$44,6,FALSE)*VLOOKUP(VFDYLD2!BZ$4,'[1]INTERNAL PARAMETERS-1'!$B$5:$J$44,3,FALSE) + VFDYLD1!BZ60*(1-VLOOKUP(VFDYLD2!BZ$4,'[1]INTERNAL PARAMETERS-1'!$B$5:$J$44,5,FALSE))*VLOOKUP(VFDYLD2!BZ$4,'[1]INTERNAL PARAMETERS-1'!$B$5:$J$44,8,FALSE)*VLOOKUP(VFDYLD2!BZ$4,'[1]INTERNAL PARAMETERS-1'!$B$5:$J$44,3,FALSE)</f>
        <v>2.8449718028002556E-5</v>
      </c>
      <c r="CA60" s="44">
        <f>VFDYLD1!CA60*VLOOKUP(VFDYLD2!CA$4,'[1]INTERNAL PARAMETERS-1'!$B$5:$J$44,5,FALSE)*VLOOKUP(VFDYLD2!CA$4,'[1]INTERNAL PARAMETERS-1'!$B$5:$J$44,6,FALSE)*VLOOKUP(VFDYLD2!CA$4,'[1]INTERNAL PARAMETERS-1'!$B$5:$J$44,3,FALSE) + VFDYLD1!CA60*(1-VLOOKUP(VFDYLD2!CA$4,'[1]INTERNAL PARAMETERS-1'!$B$5:$J$44,5,FALSE))*VLOOKUP(VFDYLD2!CA$4,'[1]INTERNAL PARAMETERS-1'!$B$5:$J$44,8,FALSE)*VLOOKUP(VFDYLD2!CA$4,'[1]INTERNAL PARAMETERS-1'!$B$5:$J$44,3,FALSE)</f>
        <v>0</v>
      </c>
      <c r="CB60" s="44">
        <f>VFDYLD1!CB60*VLOOKUP(VFDYLD2!CB$4,'[1]INTERNAL PARAMETERS-1'!$B$5:$J$44,5,FALSE)*VLOOKUP(VFDYLD2!CB$4,'[1]INTERNAL PARAMETERS-1'!$B$5:$J$44,6,FALSE)*VLOOKUP(VFDYLD2!CB$4,'[1]INTERNAL PARAMETERS-1'!$B$5:$J$44,3,FALSE) + VFDYLD1!CB60*(1-VLOOKUP(VFDYLD2!CB$4,'[1]INTERNAL PARAMETERS-1'!$B$5:$J$44,5,FALSE))*VLOOKUP(VFDYLD2!CB$4,'[1]INTERNAL PARAMETERS-1'!$B$5:$J$44,8,FALSE)*VLOOKUP(VFDYLD2!CB$4,'[1]INTERNAL PARAMETERS-1'!$B$5:$J$44,3,FALSE)</f>
        <v>0</v>
      </c>
      <c r="CC60" s="44">
        <f>VFDYLD1!CC60*VLOOKUP(VFDYLD2!CC$4,'[1]INTERNAL PARAMETERS-1'!$B$5:$J$44,5,FALSE)*VLOOKUP(VFDYLD2!CC$4,'[1]INTERNAL PARAMETERS-1'!$B$5:$J$44,6,FALSE)*VLOOKUP(VFDYLD2!CC$4,'[1]INTERNAL PARAMETERS-1'!$B$5:$J$44,3,FALSE) + VFDYLD1!CC60*(1-VLOOKUP(VFDYLD2!CC$4,'[1]INTERNAL PARAMETERS-1'!$B$5:$J$44,5,FALSE))*VLOOKUP(VFDYLD2!CC$4,'[1]INTERNAL PARAMETERS-1'!$B$5:$J$44,8,FALSE)*VLOOKUP(VFDYLD2!CC$4,'[1]INTERNAL PARAMETERS-1'!$B$5:$J$44,3,FALSE)</f>
        <v>2.291964262160541E-4</v>
      </c>
      <c r="CD60" s="44">
        <f>VFDYLD1!CD60*VLOOKUP(VFDYLD2!CD$4,'[1]INTERNAL PARAMETERS-1'!$B$5:$J$44,5,FALSE)*VLOOKUP(VFDYLD2!CD$4,'[1]INTERNAL PARAMETERS-1'!$B$5:$J$44,6,FALSE)*VLOOKUP(VFDYLD2!CD$4,'[1]INTERNAL PARAMETERS-1'!$B$5:$J$44,3,FALSE) + VFDYLD1!CD60*(1-VLOOKUP(VFDYLD2!CD$4,'[1]INTERNAL PARAMETERS-1'!$B$5:$J$44,5,FALSE))*VLOOKUP(VFDYLD2!CD$4,'[1]INTERNAL PARAMETERS-1'!$B$5:$J$44,8,FALSE)*VLOOKUP(VFDYLD2!CD$4,'[1]INTERNAL PARAMETERS-1'!$B$5:$J$44,3,FALSE)</f>
        <v>2.0449867621769855E-3</v>
      </c>
      <c r="CE60" s="44">
        <f>VFDYLD1!CE60*VLOOKUP(VFDYLD2!CE$4,'[1]INTERNAL PARAMETERS-1'!$B$5:$J$44,5,FALSE)*VLOOKUP(VFDYLD2!CE$4,'[1]INTERNAL PARAMETERS-1'!$B$5:$J$44,6,FALSE)*VLOOKUP(VFDYLD2!CE$4,'[1]INTERNAL PARAMETERS-1'!$B$5:$J$44,3,FALSE) + VFDYLD1!CE60*(1-VLOOKUP(VFDYLD2!CE$4,'[1]INTERNAL PARAMETERS-1'!$B$5:$J$44,5,FALSE))*VLOOKUP(VFDYLD2!CE$4,'[1]INTERNAL PARAMETERS-1'!$B$5:$J$44,8,FALSE)*VLOOKUP(VFDYLD2!CE$4,'[1]INTERNAL PARAMETERS-1'!$B$5:$J$44,3,FALSE)</f>
        <v>2.786943409679647E-3</v>
      </c>
      <c r="CF60" s="44">
        <f>VFDYLD1!CF60*VLOOKUP(VFDYLD2!CF$4,'[1]INTERNAL PARAMETERS-1'!$B$5:$J$44,5,FALSE)*VLOOKUP(VFDYLD2!CF$4,'[1]INTERNAL PARAMETERS-1'!$B$5:$J$44,6,FALSE)*VLOOKUP(VFDYLD2!CF$4,'[1]INTERNAL PARAMETERS-1'!$B$5:$J$44,3,FALSE) + VFDYLD1!CF60*(1-VLOOKUP(VFDYLD2!CF$4,'[1]INTERNAL PARAMETERS-1'!$B$5:$J$44,5,FALSE))*VLOOKUP(VFDYLD2!CF$4,'[1]INTERNAL PARAMETERS-1'!$B$5:$J$44,8,FALSE)*VLOOKUP(VFDYLD2!CF$4,'[1]INTERNAL PARAMETERS-1'!$B$5:$J$44,3,FALSE)</f>
        <v>2.7616312741713142E-3</v>
      </c>
      <c r="CG60" s="44">
        <f>VFDYLD1!CG60*VLOOKUP(VFDYLD2!CG$4,'[1]INTERNAL PARAMETERS-1'!$B$5:$J$44,5,FALSE)*VLOOKUP(VFDYLD2!CG$4,'[1]INTERNAL PARAMETERS-1'!$B$5:$J$44,6,FALSE)*VLOOKUP(VFDYLD2!CG$4,'[1]INTERNAL PARAMETERS-1'!$B$5:$J$44,3,FALSE) + VFDYLD1!CG60*(1-VLOOKUP(VFDYLD2!CG$4,'[1]INTERNAL PARAMETERS-1'!$B$5:$J$44,5,FALSE))*VLOOKUP(VFDYLD2!CG$4,'[1]INTERNAL PARAMETERS-1'!$B$5:$J$44,8,FALSE)*VLOOKUP(VFDYLD2!CG$4,'[1]INTERNAL PARAMETERS-1'!$B$5:$J$44,3,FALSE)</f>
        <v>0</v>
      </c>
      <c r="CH60" s="43">
        <f>VFDYLD1!CH60*VLOOKUP(VFDYLD2!CH$4,'[1]INTERNAL PARAMETERS-1'!$B$5:$J$44,5,FALSE)*VLOOKUP(VFDYLD2!CH$4,'[1]INTERNAL PARAMETERS-1'!$B$5:$J$44,6,FALSE)*VLOOKUP(VFDYLD2!CH$4,'[1]INTERNAL PARAMETERS-1'!$B$5:$J$44,3,FALSE) + VFDYLD1!CH60*(1-VLOOKUP(VFDYLD2!CH$4,'[1]INTERNAL PARAMETERS-1'!$B$5:$J$44,5,FALSE))*VLOOKUP(VFDYLD2!CH$4,'[1]INTERNAL PARAMETERS-1'!$B$5:$J$44,8,FALSE)*VLOOKUP(VFDYLD2!CH$4,'[1]INTERNAL PARAMETERS-1'!$B$5:$J$44,3,FALSE)</f>
        <v>0</v>
      </c>
      <c r="CJ60" s="45">
        <f t="shared" si="0"/>
        <v>43.707636890704151</v>
      </c>
      <c r="CK60" s="43">
        <f t="shared" si="1"/>
        <v>0.94437890227968468</v>
      </c>
    </row>
    <row r="61" spans="2:89" x14ac:dyDescent="0.4">
      <c r="B61" s="58" t="s">
        <v>4</v>
      </c>
      <c r="C61" s="57" t="s">
        <v>47</v>
      </c>
      <c r="D61" s="57" t="s">
        <v>62</v>
      </c>
      <c r="E61" s="132">
        <f>VFD!W61</f>
        <v>117.85148643006264</v>
      </c>
      <c r="F61" s="56">
        <f>'[1]INTERNAL PARAMETERS-1'!M7</f>
        <v>73.784999999999997</v>
      </c>
      <c r="G61" s="45">
        <f>VFDYLD1!G61*VLOOKUP(VFDYLD2!G$4,'[1]INTERNAL PARAMETERS-1'!$B$5:$J$44,5,FALSE)*VLOOKUP(VFDYLD2!G$4,'[1]INTERNAL PARAMETERS-1'!$B$5:$J$44,7,FALSE)*VFDYLD2!$F61 + VFDYLD1!G61*(1-VLOOKUP(VFDYLD2!G$4,'[1]INTERNAL PARAMETERS-1'!$B$5:$J$44,5,FALSE))*VLOOKUP(VFDYLD2!G$4,'[1]INTERNAL PARAMETERS-1'!$B$5:$J$44,9,FALSE)*VFDYLD2!$F61</f>
        <v>15.484589086484085</v>
      </c>
      <c r="H61" s="44">
        <f>VFDYLD1!H61*VLOOKUP(VFDYLD2!H$4,'[1]INTERNAL PARAMETERS-1'!$B$5:$J$44,5,FALSE)*VLOOKUP(VFDYLD2!H$4,'[1]INTERNAL PARAMETERS-1'!$B$5:$J$44,7,FALSE)*VFDYLD2!$F61 + VFDYLD1!H61*(1-VLOOKUP(VFDYLD2!H$4,'[1]INTERNAL PARAMETERS-1'!$B$5:$J$44,5,FALSE))*VLOOKUP(VFDYLD2!H$4,'[1]INTERNAL PARAMETERS-1'!$B$5:$J$44,9,FALSE)*VFDYLD2!$F61</f>
        <v>7.7817289806439547</v>
      </c>
      <c r="I61" s="44">
        <f>VFDYLD1!I61*VLOOKUP(VFDYLD2!I$4,'[1]INTERNAL PARAMETERS-1'!$B$5:$J$44,5,FALSE)*VLOOKUP(VFDYLD2!I$4,'[1]INTERNAL PARAMETERS-1'!$B$5:$J$44,7,FALSE)*VFDYLD2!$F61 + VFDYLD1!I61*(1-VLOOKUP(VFDYLD2!I$4,'[1]INTERNAL PARAMETERS-1'!$B$5:$J$44,5,FALSE))*VLOOKUP(VFDYLD2!I$4,'[1]INTERNAL PARAMETERS-1'!$B$5:$J$44,9,FALSE)*VFDYLD2!$F61</f>
        <v>24.508482758286121</v>
      </c>
      <c r="J61" s="44">
        <f>VFDYLD1!J61*VLOOKUP(VFDYLD2!J$4,'[1]INTERNAL PARAMETERS-1'!$B$5:$J$44,5,FALSE)*VLOOKUP(VFDYLD2!J$4,'[1]INTERNAL PARAMETERS-1'!$B$5:$J$44,7,FALSE)*VFDYLD2!$F61 + VFDYLD1!J61*(1-VLOOKUP(VFDYLD2!J$4,'[1]INTERNAL PARAMETERS-1'!$B$5:$J$44,5,FALSE))*VLOOKUP(VFDYLD2!J$4,'[1]INTERNAL PARAMETERS-1'!$B$5:$J$44,9,FALSE)*VFDYLD2!$F61</f>
        <v>0</v>
      </c>
      <c r="K61" s="44">
        <f>VFDYLD1!K61*VLOOKUP(VFDYLD2!K$4,'[1]INTERNAL PARAMETERS-1'!$B$5:$J$44,5,FALSE)*VLOOKUP(VFDYLD2!K$4,'[1]INTERNAL PARAMETERS-1'!$B$5:$J$44,7,FALSE)*VFDYLD2!$F61 + VFDYLD1!K61*(1-VLOOKUP(VFDYLD2!K$4,'[1]INTERNAL PARAMETERS-1'!$B$5:$J$44,5,FALSE))*VLOOKUP(VFDYLD2!K$4,'[1]INTERNAL PARAMETERS-1'!$B$5:$J$44,9,FALSE)*VFDYLD2!$F61</f>
        <v>0</v>
      </c>
      <c r="L61" s="44">
        <f>VFDYLD1!L61*VLOOKUP(VFDYLD2!L$4,'[1]INTERNAL PARAMETERS-1'!$B$5:$J$44,5,FALSE)*VLOOKUP(VFDYLD2!L$4,'[1]INTERNAL PARAMETERS-1'!$B$5:$J$44,7,FALSE)*VFDYLD2!$F61 + VFDYLD1!L61*(1-VLOOKUP(VFDYLD2!L$4,'[1]INTERNAL PARAMETERS-1'!$B$5:$J$44,5,FALSE))*VLOOKUP(VFDYLD2!L$4,'[1]INTERNAL PARAMETERS-1'!$B$5:$J$44,9,FALSE)*VFDYLD2!$F61</f>
        <v>0</v>
      </c>
      <c r="M61" s="44">
        <f>VFDYLD1!M61*VLOOKUP(VFDYLD2!M$4,'[1]INTERNAL PARAMETERS-1'!$B$5:$J$44,5,FALSE)*VLOOKUP(VFDYLD2!M$4,'[1]INTERNAL PARAMETERS-1'!$B$5:$J$44,7,FALSE)*VFDYLD2!$F61 + VFDYLD1!M61*(1-VLOOKUP(VFDYLD2!M$4,'[1]INTERNAL PARAMETERS-1'!$B$5:$J$44,5,FALSE))*VLOOKUP(VFDYLD2!M$4,'[1]INTERNAL PARAMETERS-1'!$B$5:$J$44,9,FALSE)*VFDYLD2!$F61</f>
        <v>0.22423607457248029</v>
      </c>
      <c r="N61" s="44">
        <f>VFDYLD1!N61*VLOOKUP(VFDYLD2!N$4,'[1]INTERNAL PARAMETERS-1'!$B$5:$J$44,5,FALSE)*VLOOKUP(VFDYLD2!N$4,'[1]INTERNAL PARAMETERS-1'!$B$5:$J$44,7,FALSE)*VFDYLD2!$F61 + VFDYLD1!N61*(1-VLOOKUP(VFDYLD2!N$4,'[1]INTERNAL PARAMETERS-1'!$B$5:$J$44,5,FALSE))*VLOOKUP(VFDYLD2!N$4,'[1]INTERNAL PARAMETERS-1'!$B$5:$J$44,9,FALSE)*VFDYLD2!$F61</f>
        <v>0.10979764071108203</v>
      </c>
      <c r="O61" s="44">
        <f>VFDYLD1!O61*VLOOKUP(VFDYLD2!O$4,'[1]INTERNAL PARAMETERS-1'!$B$5:$J$44,5,FALSE)*VLOOKUP(VFDYLD2!O$4,'[1]INTERNAL PARAMETERS-1'!$B$5:$J$44,7,FALSE)*VFDYLD2!$F61 + VFDYLD1!O61*(1-VLOOKUP(VFDYLD2!O$4,'[1]INTERNAL PARAMETERS-1'!$B$5:$J$44,5,FALSE))*VLOOKUP(VFDYLD2!O$4,'[1]INTERNAL PARAMETERS-1'!$B$5:$J$44,9,FALSE)*VFDYLD2!$F61</f>
        <v>0</v>
      </c>
      <c r="P61" s="44">
        <f>VFDYLD1!P61*VLOOKUP(VFDYLD2!P$4,'[1]INTERNAL PARAMETERS-1'!$B$5:$J$44,5,FALSE)*VLOOKUP(VFDYLD2!P$4,'[1]INTERNAL PARAMETERS-1'!$B$5:$J$44,7,FALSE)*VFDYLD2!$F61 + VFDYLD1!P61*(1-VLOOKUP(VFDYLD2!P$4,'[1]INTERNAL PARAMETERS-1'!$B$5:$J$44,5,FALSE))*VLOOKUP(VFDYLD2!P$4,'[1]INTERNAL PARAMETERS-1'!$B$5:$J$44,9,FALSE)*VFDYLD2!$F61</f>
        <v>0</v>
      </c>
      <c r="Q61" s="44">
        <f>VFDYLD1!Q61*VLOOKUP(VFDYLD2!Q$4,'[1]INTERNAL PARAMETERS-1'!$B$5:$J$44,5,FALSE)*VLOOKUP(VFDYLD2!Q$4,'[1]INTERNAL PARAMETERS-1'!$B$5:$J$44,7,FALSE)*VFDYLD2!$F61 + VFDYLD1!Q61*(1-VLOOKUP(VFDYLD2!Q$4,'[1]INTERNAL PARAMETERS-1'!$B$5:$J$44,5,FALSE))*VLOOKUP(VFDYLD2!Q$4,'[1]INTERNAL PARAMETERS-1'!$B$5:$J$44,9,FALSE)*VFDYLD2!$F61</f>
        <v>0</v>
      </c>
      <c r="R61" s="44">
        <f>VFDYLD1!R61*VLOOKUP(VFDYLD2!R$4,'[1]INTERNAL PARAMETERS-1'!$B$5:$J$44,5,FALSE)*VLOOKUP(VFDYLD2!R$4,'[1]INTERNAL PARAMETERS-1'!$B$5:$J$44,7,FALSE)*VFDYLD2!$F61 + VFDYLD1!R61*(1-VLOOKUP(VFDYLD2!R$4,'[1]INTERNAL PARAMETERS-1'!$B$5:$J$44,5,FALSE))*VLOOKUP(VFDYLD2!R$4,'[1]INTERNAL PARAMETERS-1'!$B$5:$J$44,9,FALSE)*VFDYLD2!$F61</f>
        <v>9.8977616133258908E-2</v>
      </c>
      <c r="S61" s="44">
        <f>VFDYLD1!S61*VLOOKUP(VFDYLD2!S$4,'[1]INTERNAL PARAMETERS-1'!$B$5:$J$44,5,FALSE)*VLOOKUP(VFDYLD2!S$4,'[1]INTERNAL PARAMETERS-1'!$B$5:$J$44,7,FALSE)*VFDYLD2!$F61 + VFDYLD1!S61*(1-VLOOKUP(VFDYLD2!S$4,'[1]INTERNAL PARAMETERS-1'!$B$5:$J$44,5,FALSE))*VLOOKUP(VFDYLD2!S$4,'[1]INTERNAL PARAMETERS-1'!$B$5:$J$44,9,FALSE)*VFDYLD2!$F61</f>
        <v>6.7076059320641672</v>
      </c>
      <c r="T61" s="44">
        <f>VFDYLD1!T61*VLOOKUP(VFDYLD2!T$4,'[1]INTERNAL PARAMETERS-1'!$B$5:$J$44,5,FALSE)*VLOOKUP(VFDYLD2!T$4,'[1]INTERNAL PARAMETERS-1'!$B$5:$J$44,7,FALSE)*VFDYLD2!$F61 + VFDYLD1!T61*(1-VLOOKUP(VFDYLD2!T$4,'[1]INTERNAL PARAMETERS-1'!$B$5:$J$44,5,FALSE))*VLOOKUP(VFDYLD2!T$4,'[1]INTERNAL PARAMETERS-1'!$B$5:$J$44,9,FALSE)*VFDYLD2!$F61</f>
        <v>0.37113997348394206</v>
      </c>
      <c r="U61" s="44">
        <f>VFDYLD1!U61*VLOOKUP(VFDYLD2!U$4,'[1]INTERNAL PARAMETERS-1'!$B$5:$J$44,5,FALSE)*VLOOKUP(VFDYLD2!U$4,'[1]INTERNAL PARAMETERS-1'!$B$5:$J$44,7,FALSE)*VFDYLD2!$F61 + VFDYLD1!U61*(1-VLOOKUP(VFDYLD2!U$4,'[1]INTERNAL PARAMETERS-1'!$B$5:$J$44,5,FALSE))*VLOOKUP(VFDYLD2!U$4,'[1]INTERNAL PARAMETERS-1'!$B$5:$J$44,9,FALSE)*VFDYLD2!$F61</f>
        <v>0.4893009375402454</v>
      </c>
      <c r="V61" s="44">
        <f>VFDYLD1!V61*VLOOKUP(VFDYLD2!V$4,'[1]INTERNAL PARAMETERS-1'!$B$5:$J$44,5,FALSE)*VLOOKUP(VFDYLD2!V$4,'[1]INTERNAL PARAMETERS-1'!$B$5:$J$44,7,FALSE)*VFDYLD2!$F61 + VFDYLD1!V61*(1-VLOOKUP(VFDYLD2!V$4,'[1]INTERNAL PARAMETERS-1'!$B$5:$J$44,5,FALSE))*VLOOKUP(VFDYLD2!V$4,'[1]INTERNAL PARAMETERS-1'!$B$5:$J$44,9,FALSE)*VFDYLD2!$F61</f>
        <v>3.1621774003173968</v>
      </c>
      <c r="W61" s="44">
        <f>VFDYLD1!W61*VLOOKUP(VFDYLD2!W$4,'[1]INTERNAL PARAMETERS-1'!$B$5:$J$44,5,FALSE)*VLOOKUP(VFDYLD2!W$4,'[1]INTERNAL PARAMETERS-1'!$B$5:$J$44,7,FALSE)*VFDYLD2!$F61 + VFDYLD1!W61*(1-VLOOKUP(VFDYLD2!W$4,'[1]INTERNAL PARAMETERS-1'!$B$5:$J$44,5,FALSE))*VLOOKUP(VFDYLD2!W$4,'[1]INTERNAL PARAMETERS-1'!$B$5:$J$44,9,FALSE)*VFDYLD2!$F61</f>
        <v>0</v>
      </c>
      <c r="X61" s="44">
        <f>VFDYLD1!X61*VLOOKUP(VFDYLD2!X$4,'[1]INTERNAL PARAMETERS-1'!$B$5:$J$44,5,FALSE)*VLOOKUP(VFDYLD2!X$4,'[1]INTERNAL PARAMETERS-1'!$B$5:$J$44,7,FALSE)*VFDYLD2!$F61 + VFDYLD1!X61*(1-VLOOKUP(VFDYLD2!X$4,'[1]INTERNAL PARAMETERS-1'!$B$5:$J$44,5,FALSE))*VLOOKUP(VFDYLD2!X$4,'[1]INTERNAL PARAMETERS-1'!$B$5:$J$44,9,FALSE)*VFDYLD2!$F61</f>
        <v>0</v>
      </c>
      <c r="Y61" s="44">
        <f>VFDYLD1!Y61*VLOOKUP(VFDYLD2!Y$4,'[1]INTERNAL PARAMETERS-1'!$B$5:$J$44,5,FALSE)*VLOOKUP(VFDYLD2!Y$4,'[1]INTERNAL PARAMETERS-1'!$B$5:$J$44,7,FALSE)*VFDYLD2!$F61 + VFDYLD1!Y61*(1-VLOOKUP(VFDYLD2!Y$4,'[1]INTERNAL PARAMETERS-1'!$B$5:$J$44,5,FALSE))*VLOOKUP(VFDYLD2!Y$4,'[1]INTERNAL PARAMETERS-1'!$B$5:$J$44,9,FALSE)*VFDYLD2!$F61</f>
        <v>0</v>
      </c>
      <c r="Z61" s="44">
        <f>VFDYLD1!Z61*VLOOKUP(VFDYLD2!Z$4,'[1]INTERNAL PARAMETERS-1'!$B$5:$J$44,5,FALSE)*VLOOKUP(VFDYLD2!Z$4,'[1]INTERNAL PARAMETERS-1'!$B$5:$J$44,7,FALSE)*VFDYLD2!$F61 + VFDYLD1!Z61*(1-VLOOKUP(VFDYLD2!Z$4,'[1]INTERNAL PARAMETERS-1'!$B$5:$J$44,5,FALSE))*VLOOKUP(VFDYLD2!Z$4,'[1]INTERNAL PARAMETERS-1'!$B$5:$J$44,9,FALSE)*VFDYLD2!$F61</f>
        <v>0</v>
      </c>
      <c r="AA61" s="44">
        <f>VFDYLD1!AA61*VLOOKUP(VFDYLD2!AA$4,'[1]INTERNAL PARAMETERS-1'!$B$5:$J$44,5,FALSE)*VLOOKUP(VFDYLD2!AA$4,'[1]INTERNAL PARAMETERS-1'!$B$5:$J$44,7,FALSE)*VFDYLD2!$F61 + VFDYLD1!AA61*(1-VLOOKUP(VFDYLD2!AA$4,'[1]INTERNAL PARAMETERS-1'!$B$5:$J$44,5,FALSE))*VLOOKUP(VFDYLD2!AA$4,'[1]INTERNAL PARAMETERS-1'!$B$5:$J$44,9,FALSE)*VFDYLD2!$F61</f>
        <v>0</v>
      </c>
      <c r="AB61" s="44">
        <f>VFDYLD1!AB61*VLOOKUP(VFDYLD2!AB$4,'[1]INTERNAL PARAMETERS-1'!$B$5:$J$44,5,FALSE)*VLOOKUP(VFDYLD2!AB$4,'[1]INTERNAL PARAMETERS-1'!$B$5:$J$44,7,FALSE)*VFDYLD2!$F61 + VFDYLD1!AB61*(1-VLOOKUP(VFDYLD2!AB$4,'[1]INTERNAL PARAMETERS-1'!$B$5:$J$44,5,FALSE))*VLOOKUP(VFDYLD2!AB$4,'[1]INTERNAL PARAMETERS-1'!$B$5:$J$44,9,FALSE)*VFDYLD2!$F61</f>
        <v>0</v>
      </c>
      <c r="AC61" s="44">
        <f>VFDYLD1!AC61*VLOOKUP(VFDYLD2!AC$4,'[1]INTERNAL PARAMETERS-1'!$B$5:$J$44,5,FALSE)*VLOOKUP(VFDYLD2!AC$4,'[1]INTERNAL PARAMETERS-1'!$B$5:$J$44,7,FALSE)*VFDYLD2!$F61 + VFDYLD1!AC61*(1-VLOOKUP(VFDYLD2!AC$4,'[1]INTERNAL PARAMETERS-1'!$B$5:$J$44,5,FALSE))*VLOOKUP(VFDYLD2!AC$4,'[1]INTERNAL PARAMETERS-1'!$B$5:$J$44,9,FALSE)*VFDYLD2!$F61</f>
        <v>0</v>
      </c>
      <c r="AD61" s="44">
        <f>VFDYLD1!AD61*VLOOKUP(VFDYLD2!AD$4,'[1]INTERNAL PARAMETERS-1'!$B$5:$J$44,5,FALSE)*VLOOKUP(VFDYLD2!AD$4,'[1]INTERNAL PARAMETERS-1'!$B$5:$J$44,7,FALSE)*VFDYLD2!$F61 + VFDYLD1!AD61*(1-VLOOKUP(VFDYLD2!AD$4,'[1]INTERNAL PARAMETERS-1'!$B$5:$J$44,5,FALSE))*VLOOKUP(VFDYLD2!AD$4,'[1]INTERNAL PARAMETERS-1'!$B$5:$J$44,9,FALSE)*VFDYLD2!$F61</f>
        <v>0</v>
      </c>
      <c r="AE61" s="44">
        <f>VFDYLD1!AE61*VLOOKUP(VFDYLD2!AE$4,'[1]INTERNAL PARAMETERS-1'!$B$5:$J$44,5,FALSE)*VLOOKUP(VFDYLD2!AE$4,'[1]INTERNAL PARAMETERS-1'!$B$5:$J$44,7,FALSE)*VFDYLD2!$F61 + VFDYLD1!AE61*(1-VLOOKUP(VFDYLD2!AE$4,'[1]INTERNAL PARAMETERS-1'!$B$5:$J$44,5,FALSE))*VLOOKUP(VFDYLD2!AE$4,'[1]INTERNAL PARAMETERS-1'!$B$5:$J$44,9,FALSE)*VFDYLD2!$F61</f>
        <v>0</v>
      </c>
      <c r="AF61" s="44">
        <f>VFDYLD1!AF61*VLOOKUP(VFDYLD2!AF$4,'[1]INTERNAL PARAMETERS-1'!$B$5:$J$44,5,FALSE)*VLOOKUP(VFDYLD2!AF$4,'[1]INTERNAL PARAMETERS-1'!$B$5:$J$44,7,FALSE)*VFDYLD2!$F61 + VFDYLD1!AF61*(1-VLOOKUP(VFDYLD2!AF$4,'[1]INTERNAL PARAMETERS-1'!$B$5:$J$44,5,FALSE))*VLOOKUP(VFDYLD2!AF$4,'[1]INTERNAL PARAMETERS-1'!$B$5:$J$44,9,FALSE)*VFDYLD2!$F61</f>
        <v>6.0297528270948468E-2</v>
      </c>
      <c r="AG61" s="44">
        <f>VFDYLD1!AG61*VLOOKUP(VFDYLD2!AG$4,'[1]INTERNAL PARAMETERS-1'!$B$5:$J$44,5,FALSE)*VLOOKUP(VFDYLD2!AG$4,'[1]INTERNAL PARAMETERS-1'!$B$5:$J$44,7,FALSE)*VFDYLD2!$F61 + VFDYLD1!AG61*(1-VLOOKUP(VFDYLD2!AG$4,'[1]INTERNAL PARAMETERS-1'!$B$5:$J$44,5,FALSE))*VLOOKUP(VFDYLD2!AG$4,'[1]INTERNAL PARAMETERS-1'!$B$5:$J$44,9,FALSE)*VFDYLD2!$F61</f>
        <v>0.38044521201221393</v>
      </c>
      <c r="AH61" s="44">
        <f>VFDYLD1!AH61*VLOOKUP(VFDYLD2!AH$4,'[1]INTERNAL PARAMETERS-1'!$B$5:$J$44,5,FALSE)*VLOOKUP(VFDYLD2!AH$4,'[1]INTERNAL PARAMETERS-1'!$B$5:$J$44,7,FALSE)*VFDYLD2!$F61 + VFDYLD1!AH61*(1-VLOOKUP(VFDYLD2!AH$4,'[1]INTERNAL PARAMETERS-1'!$B$5:$J$44,5,FALSE))*VLOOKUP(VFDYLD2!AH$4,'[1]INTERNAL PARAMETERS-1'!$B$5:$J$44,9,FALSE)*VFDYLD2!$F61</f>
        <v>0</v>
      </c>
      <c r="AI61" s="44">
        <f>VFDYLD1!AI61*VLOOKUP(VFDYLD2!AI$4,'[1]INTERNAL PARAMETERS-1'!$B$5:$J$44,5,FALSE)*VLOOKUP(VFDYLD2!AI$4,'[1]INTERNAL PARAMETERS-1'!$B$5:$J$44,7,FALSE)*VFDYLD2!$F61 + VFDYLD1!AI61*(1-VLOOKUP(VFDYLD2!AI$4,'[1]INTERNAL PARAMETERS-1'!$B$5:$J$44,5,FALSE))*VLOOKUP(VFDYLD2!AI$4,'[1]INTERNAL PARAMETERS-1'!$B$5:$J$44,9,FALSE)*VFDYLD2!$F61</f>
        <v>7.7304523424292912E-3</v>
      </c>
      <c r="AJ61" s="44">
        <f>VFDYLD1!AJ61*VLOOKUP(VFDYLD2!AJ$4,'[1]INTERNAL PARAMETERS-1'!$B$5:$J$44,5,FALSE)*VLOOKUP(VFDYLD2!AJ$4,'[1]INTERNAL PARAMETERS-1'!$B$5:$J$44,7,FALSE)*VFDYLD2!$F61 + VFDYLD1!AJ61*(1-VLOOKUP(VFDYLD2!AJ$4,'[1]INTERNAL PARAMETERS-1'!$B$5:$J$44,5,FALSE))*VLOOKUP(VFDYLD2!AJ$4,'[1]INTERNAL PARAMETERS-1'!$B$5:$J$44,9,FALSE)*VFDYLD2!$F61</f>
        <v>0</v>
      </c>
      <c r="AK61" s="44">
        <f>VFDYLD1!AK61*VLOOKUP(VFDYLD2!AK$4,'[1]INTERNAL PARAMETERS-1'!$B$5:$J$44,5,FALSE)*VLOOKUP(VFDYLD2!AK$4,'[1]INTERNAL PARAMETERS-1'!$B$5:$J$44,7,FALSE)*VFDYLD2!$F61 + VFDYLD1!AK61*(1-VLOOKUP(VFDYLD2!AK$4,'[1]INTERNAL PARAMETERS-1'!$B$5:$J$44,5,FALSE))*VLOOKUP(VFDYLD2!AK$4,'[1]INTERNAL PARAMETERS-1'!$B$5:$J$44,9,FALSE)*VFDYLD2!$F61</f>
        <v>0</v>
      </c>
      <c r="AL61" s="44">
        <f>VFDYLD1!AL61*VLOOKUP(VFDYLD2!AL$4,'[1]INTERNAL PARAMETERS-1'!$B$5:$J$44,5,FALSE)*VLOOKUP(VFDYLD2!AL$4,'[1]INTERNAL PARAMETERS-1'!$B$5:$J$44,7,FALSE)*VFDYLD2!$F61 + VFDYLD1!AL61*(1-VLOOKUP(VFDYLD2!AL$4,'[1]INTERNAL PARAMETERS-1'!$B$5:$J$44,5,FALSE))*VLOOKUP(VFDYLD2!AL$4,'[1]INTERNAL PARAMETERS-1'!$B$5:$J$44,9,FALSE)*VFDYLD2!$F61</f>
        <v>0</v>
      </c>
      <c r="AM61" s="44">
        <f>VFDYLD1!AM61*VLOOKUP(VFDYLD2!AM$4,'[1]INTERNAL PARAMETERS-1'!$B$5:$J$44,5,FALSE)*VLOOKUP(VFDYLD2!AM$4,'[1]INTERNAL PARAMETERS-1'!$B$5:$J$44,7,FALSE)*VFDYLD2!$F61 + VFDYLD1!AM61*(1-VLOOKUP(VFDYLD2!AM$4,'[1]INTERNAL PARAMETERS-1'!$B$5:$J$44,5,FALSE))*VLOOKUP(VFDYLD2!AM$4,'[1]INTERNAL PARAMETERS-1'!$B$5:$J$44,9,FALSE)*VFDYLD2!$F61</f>
        <v>0</v>
      </c>
      <c r="AN61" s="44">
        <f>VFDYLD1!AN61*VLOOKUP(VFDYLD2!AN$4,'[1]INTERNAL PARAMETERS-1'!$B$5:$J$44,5,FALSE)*VLOOKUP(VFDYLD2!AN$4,'[1]INTERNAL PARAMETERS-1'!$B$5:$J$44,7,FALSE)*VFDYLD2!$F61 + VFDYLD1!AN61*(1-VLOOKUP(VFDYLD2!AN$4,'[1]INTERNAL PARAMETERS-1'!$B$5:$J$44,5,FALSE))*VLOOKUP(VFDYLD2!AN$4,'[1]INTERNAL PARAMETERS-1'!$B$5:$J$44,9,FALSE)*VFDYLD2!$F61</f>
        <v>0</v>
      </c>
      <c r="AO61" s="44">
        <f>VFDYLD1!AO61*VLOOKUP(VFDYLD2!AO$4,'[1]INTERNAL PARAMETERS-1'!$B$5:$J$44,5,FALSE)*VLOOKUP(VFDYLD2!AO$4,'[1]INTERNAL PARAMETERS-1'!$B$5:$J$44,7,FALSE)*VFDYLD2!$F61 + VFDYLD1!AO61*(1-VLOOKUP(VFDYLD2!AO$4,'[1]INTERNAL PARAMETERS-1'!$B$5:$J$44,5,FALSE))*VLOOKUP(VFDYLD2!AO$4,'[1]INTERNAL PARAMETERS-1'!$B$5:$J$44,9,FALSE)*VFDYLD2!$F61</f>
        <v>0</v>
      </c>
      <c r="AP61" s="44">
        <f>VFDYLD1!AP61*VLOOKUP(VFDYLD2!AP$4,'[1]INTERNAL PARAMETERS-1'!$B$5:$J$44,5,FALSE)*VLOOKUP(VFDYLD2!AP$4,'[1]INTERNAL PARAMETERS-1'!$B$5:$J$44,7,FALSE)*VFDYLD2!$F61 + VFDYLD1!AP61*(1-VLOOKUP(VFDYLD2!AP$4,'[1]INTERNAL PARAMETERS-1'!$B$5:$J$44,5,FALSE))*VLOOKUP(VFDYLD2!AP$4,'[1]INTERNAL PARAMETERS-1'!$B$5:$J$44,9,FALSE)*VFDYLD2!$F61</f>
        <v>0</v>
      </c>
      <c r="AQ61" s="44">
        <f>VFDYLD1!AQ61*VLOOKUP(VFDYLD2!AQ$4,'[1]INTERNAL PARAMETERS-1'!$B$5:$J$44,5,FALSE)*VLOOKUP(VFDYLD2!AQ$4,'[1]INTERNAL PARAMETERS-1'!$B$5:$J$44,7,FALSE)*VFDYLD2!$F61 + VFDYLD1!AQ61*(1-VLOOKUP(VFDYLD2!AQ$4,'[1]INTERNAL PARAMETERS-1'!$B$5:$J$44,5,FALSE))*VLOOKUP(VFDYLD2!AQ$4,'[1]INTERNAL PARAMETERS-1'!$B$5:$J$44,9,FALSE)*VFDYLD2!$F61</f>
        <v>0</v>
      </c>
      <c r="AR61" s="44">
        <f>VFDYLD1!AR61*VLOOKUP(VFDYLD2!AR$4,'[1]INTERNAL PARAMETERS-1'!$B$5:$J$44,5,FALSE)*VLOOKUP(VFDYLD2!AR$4,'[1]INTERNAL PARAMETERS-1'!$B$5:$J$44,7,FALSE)*VFDYLD2!$F61 + VFDYLD1!AR61*(1-VLOOKUP(VFDYLD2!AR$4,'[1]INTERNAL PARAMETERS-1'!$B$5:$J$44,5,FALSE))*VLOOKUP(VFDYLD2!AR$4,'[1]INTERNAL PARAMETERS-1'!$B$5:$J$44,9,FALSE)*VFDYLD2!$F61</f>
        <v>0</v>
      </c>
      <c r="AS61" s="44">
        <f>VFDYLD1!AS61*VLOOKUP(VFDYLD2!AS$4,'[1]INTERNAL PARAMETERS-1'!$B$5:$J$44,5,FALSE)*VLOOKUP(VFDYLD2!AS$4,'[1]INTERNAL PARAMETERS-1'!$B$5:$J$44,7,FALSE)*VFDYLD2!$F61 + VFDYLD1!AS61*(1-VLOOKUP(VFDYLD2!AS$4,'[1]INTERNAL PARAMETERS-1'!$B$5:$J$44,5,FALSE))*VLOOKUP(VFDYLD2!AS$4,'[1]INTERNAL PARAMETERS-1'!$B$5:$J$44,9,FALSE)*VFDYLD2!$F61</f>
        <v>0</v>
      </c>
      <c r="AT61" s="43">
        <f>VFDYLD1!AT61*VLOOKUP(VFDYLD2!AT$4,'[1]INTERNAL PARAMETERS-1'!$B$5:$J$44,5,FALSE)*VLOOKUP(VFDYLD2!AT$4,'[1]INTERNAL PARAMETERS-1'!$B$5:$J$44,7,FALSE)*VFDYLD2!$F61 + VFDYLD1!AT61*(1-VLOOKUP(VFDYLD2!AT$4,'[1]INTERNAL PARAMETERS-1'!$B$5:$J$44,5,FALSE))*VLOOKUP(VFDYLD2!AT$4,'[1]INTERNAL PARAMETERS-1'!$B$5:$J$44,9,FALSE)*VFDYLD2!$F61</f>
        <v>0</v>
      </c>
      <c r="AU61" s="45">
        <f>VFDYLD1!AU61*VLOOKUP(VFDYLD2!AU$4,'[1]INTERNAL PARAMETERS-1'!$B$5:$J$44,5,FALSE)*VLOOKUP(VFDYLD2!AU$4,'[1]INTERNAL PARAMETERS-1'!$B$5:$J$44,6,FALSE)*VLOOKUP(VFDYLD2!AU$4,'[1]INTERNAL PARAMETERS-1'!$B$5:$J$44,3,FALSE) + VFDYLD1!AU61*(1-VLOOKUP(VFDYLD2!AU$4,'[1]INTERNAL PARAMETERS-1'!$B$5:$J$44,5,FALSE))*VLOOKUP(VFDYLD2!AU$4,'[1]INTERNAL PARAMETERS-1'!$B$5:$J$44,8,FALSE)*VLOOKUP(VFDYLD2!AU$4,'[1]INTERNAL PARAMETERS-1'!$B$5:$J$44,3,FALSE)</f>
        <v>0</v>
      </c>
      <c r="AV61" s="44">
        <f>VFDYLD1!AV61*VLOOKUP(VFDYLD2!AV$4,'[1]INTERNAL PARAMETERS-1'!$B$5:$J$44,5,FALSE)*VLOOKUP(VFDYLD2!AV$4,'[1]INTERNAL PARAMETERS-1'!$B$5:$J$44,6,FALSE)*VLOOKUP(VFDYLD2!AV$4,'[1]INTERNAL PARAMETERS-1'!$B$5:$J$44,3,FALSE) + VFDYLD1!AV61*(1-VLOOKUP(VFDYLD2!AV$4,'[1]INTERNAL PARAMETERS-1'!$B$5:$J$44,5,FALSE))*VLOOKUP(VFDYLD2!AV$4,'[1]INTERNAL PARAMETERS-1'!$B$5:$J$44,8,FALSE)*VLOOKUP(VFDYLD2!AV$4,'[1]INTERNAL PARAMETERS-1'!$B$5:$J$44,3,FALSE)</f>
        <v>0</v>
      </c>
      <c r="AW61" s="44">
        <f>VFDYLD1!AW61*VLOOKUP(VFDYLD2!AW$4,'[1]INTERNAL PARAMETERS-1'!$B$5:$J$44,5,FALSE)*VLOOKUP(VFDYLD2!AW$4,'[1]INTERNAL PARAMETERS-1'!$B$5:$J$44,6,FALSE)*VLOOKUP(VFDYLD2!AW$4,'[1]INTERNAL PARAMETERS-1'!$B$5:$J$44,3,FALSE) + VFDYLD1!AW61*(1-VLOOKUP(VFDYLD2!AW$4,'[1]INTERNAL PARAMETERS-1'!$B$5:$J$44,5,FALSE))*VLOOKUP(VFDYLD2!AW$4,'[1]INTERNAL PARAMETERS-1'!$B$5:$J$44,8,FALSE)*VLOOKUP(VFDYLD2!AW$4,'[1]INTERNAL PARAMETERS-1'!$B$5:$J$44,3,FALSE)</f>
        <v>0.3921747233473194</v>
      </c>
      <c r="AX61" s="44">
        <f>VFDYLD1!AX61*VLOOKUP(VFDYLD2!AX$4,'[1]INTERNAL PARAMETERS-1'!$B$5:$J$44,5,FALSE)*VLOOKUP(VFDYLD2!AX$4,'[1]INTERNAL PARAMETERS-1'!$B$5:$J$44,6,FALSE)*VLOOKUP(VFDYLD2!AX$4,'[1]INTERNAL PARAMETERS-1'!$B$5:$J$44,3,FALSE) + VFDYLD1!AX61*(1-VLOOKUP(VFDYLD2!AX$4,'[1]INTERNAL PARAMETERS-1'!$B$5:$J$44,5,FALSE))*VLOOKUP(VFDYLD2!AX$4,'[1]INTERNAL PARAMETERS-1'!$B$5:$J$44,8,FALSE)*VLOOKUP(VFDYLD2!AX$4,'[1]INTERNAL PARAMETERS-1'!$B$5:$J$44,3,FALSE)</f>
        <v>0</v>
      </c>
      <c r="AY61" s="44">
        <f>VFDYLD1!AY61*VLOOKUP(VFDYLD2!AY$4,'[1]INTERNAL PARAMETERS-1'!$B$5:$J$44,5,FALSE)*VLOOKUP(VFDYLD2!AY$4,'[1]INTERNAL PARAMETERS-1'!$B$5:$J$44,6,FALSE)*VLOOKUP(VFDYLD2!AY$4,'[1]INTERNAL PARAMETERS-1'!$B$5:$J$44,3,FALSE) + VFDYLD1!AY61*(1-VLOOKUP(VFDYLD2!AY$4,'[1]INTERNAL PARAMETERS-1'!$B$5:$J$44,5,FALSE))*VLOOKUP(VFDYLD2!AY$4,'[1]INTERNAL PARAMETERS-1'!$B$5:$J$44,8,FALSE)*VLOOKUP(VFDYLD2!AY$4,'[1]INTERNAL PARAMETERS-1'!$B$5:$J$44,3,FALSE)</f>
        <v>0</v>
      </c>
      <c r="AZ61" s="44">
        <f>VFDYLD1!AZ61*VLOOKUP(VFDYLD2!AZ$4,'[1]INTERNAL PARAMETERS-1'!$B$5:$J$44,5,FALSE)*VLOOKUP(VFDYLD2!AZ$4,'[1]INTERNAL PARAMETERS-1'!$B$5:$J$44,6,FALSE)*VLOOKUP(VFDYLD2!AZ$4,'[1]INTERNAL PARAMETERS-1'!$B$5:$J$44,3,FALSE) + VFDYLD1!AZ61*(1-VLOOKUP(VFDYLD2!AZ$4,'[1]INTERNAL PARAMETERS-1'!$B$5:$J$44,5,FALSE))*VLOOKUP(VFDYLD2!AZ$4,'[1]INTERNAL PARAMETERS-1'!$B$5:$J$44,8,FALSE)*VLOOKUP(VFDYLD2!AZ$4,'[1]INTERNAL PARAMETERS-1'!$B$5:$J$44,3,FALSE)</f>
        <v>0</v>
      </c>
      <c r="BA61" s="44">
        <f>VFDYLD1!BA61*VLOOKUP(VFDYLD2!BA$4,'[1]INTERNAL PARAMETERS-1'!$B$5:$J$44,5,FALSE)*VLOOKUP(VFDYLD2!BA$4,'[1]INTERNAL PARAMETERS-1'!$B$5:$J$44,6,FALSE)*VLOOKUP(VFDYLD2!BA$4,'[1]INTERNAL PARAMETERS-1'!$B$5:$J$44,3,FALSE) + VFDYLD1!BA61*(1-VLOOKUP(VFDYLD2!BA$4,'[1]INTERNAL PARAMETERS-1'!$B$5:$J$44,5,FALSE))*VLOOKUP(VFDYLD2!BA$4,'[1]INTERNAL PARAMETERS-1'!$B$5:$J$44,8,FALSE)*VLOOKUP(VFDYLD2!BA$4,'[1]INTERNAL PARAMETERS-1'!$B$5:$J$44,3,FALSE)</f>
        <v>3.5864325327254608E-2</v>
      </c>
      <c r="BB61" s="44">
        <f>VFDYLD1!BB61*VLOOKUP(VFDYLD2!BB$4,'[1]INTERNAL PARAMETERS-1'!$B$5:$J$44,5,FALSE)*VLOOKUP(VFDYLD2!BB$4,'[1]INTERNAL PARAMETERS-1'!$B$5:$J$44,6,FALSE)*VLOOKUP(VFDYLD2!BB$4,'[1]INTERNAL PARAMETERS-1'!$B$5:$J$44,3,FALSE) + VFDYLD1!BB61*(1-VLOOKUP(VFDYLD2!BB$4,'[1]INTERNAL PARAMETERS-1'!$B$5:$J$44,5,FALSE))*VLOOKUP(VFDYLD2!BB$4,'[1]INTERNAL PARAMETERS-1'!$B$5:$J$44,8,FALSE)*VLOOKUP(VFDYLD2!BB$4,'[1]INTERNAL PARAMETERS-1'!$B$5:$J$44,3,FALSE)</f>
        <v>8.7641833289475377E-2</v>
      </c>
      <c r="BC61" s="44">
        <f>VFDYLD1!BC61*VLOOKUP(VFDYLD2!BC$4,'[1]INTERNAL PARAMETERS-1'!$B$5:$J$44,5,FALSE)*VLOOKUP(VFDYLD2!BC$4,'[1]INTERNAL PARAMETERS-1'!$B$5:$J$44,6,FALSE)*VLOOKUP(VFDYLD2!BC$4,'[1]INTERNAL PARAMETERS-1'!$B$5:$J$44,3,FALSE) + VFDYLD1!BC61*(1-VLOOKUP(VFDYLD2!BC$4,'[1]INTERNAL PARAMETERS-1'!$B$5:$J$44,5,FALSE))*VLOOKUP(VFDYLD2!BC$4,'[1]INTERNAL PARAMETERS-1'!$B$5:$J$44,8,FALSE)*VLOOKUP(VFDYLD2!BC$4,'[1]INTERNAL PARAMETERS-1'!$B$5:$J$44,3,FALSE)</f>
        <v>2.559938083634291E-2</v>
      </c>
      <c r="BD61" s="44">
        <f>VFDYLD1!BD61*VLOOKUP(VFDYLD2!BD$4,'[1]INTERNAL PARAMETERS-1'!$B$5:$J$44,5,FALSE)*VLOOKUP(VFDYLD2!BD$4,'[1]INTERNAL PARAMETERS-1'!$B$5:$J$44,6,FALSE)*VLOOKUP(VFDYLD2!BD$4,'[1]INTERNAL PARAMETERS-1'!$B$5:$J$44,3,FALSE) + VFDYLD1!BD61*(1-VLOOKUP(VFDYLD2!BD$4,'[1]INTERNAL PARAMETERS-1'!$B$5:$J$44,5,FALSE))*VLOOKUP(VFDYLD2!BD$4,'[1]INTERNAL PARAMETERS-1'!$B$5:$J$44,8,FALSE)*VLOOKUP(VFDYLD2!BD$4,'[1]INTERNAL PARAMETERS-1'!$B$5:$J$44,3,FALSE)</f>
        <v>7.3187883510056909E-2</v>
      </c>
      <c r="BE61" s="44">
        <f>VFDYLD1!BE61*VLOOKUP(VFDYLD2!BE$4,'[1]INTERNAL PARAMETERS-1'!$B$5:$J$44,5,FALSE)*VLOOKUP(VFDYLD2!BE$4,'[1]INTERNAL PARAMETERS-1'!$B$5:$J$44,6,FALSE)*VLOOKUP(VFDYLD2!BE$4,'[1]INTERNAL PARAMETERS-1'!$B$5:$J$44,3,FALSE) + VFDYLD1!BE61*(1-VLOOKUP(VFDYLD2!BE$4,'[1]INTERNAL PARAMETERS-1'!$B$5:$J$44,5,FALSE))*VLOOKUP(VFDYLD2!BE$4,'[1]INTERNAL PARAMETERS-1'!$B$5:$J$44,8,FALSE)*VLOOKUP(VFDYLD2!BE$4,'[1]INTERNAL PARAMETERS-1'!$B$5:$J$44,3,FALSE)</f>
        <v>8.3217851090062814E-2</v>
      </c>
      <c r="BF61" s="44">
        <f>VFDYLD1!BF61*VLOOKUP(VFDYLD2!BF$4,'[1]INTERNAL PARAMETERS-1'!$B$5:$J$44,5,FALSE)*VLOOKUP(VFDYLD2!BF$4,'[1]INTERNAL PARAMETERS-1'!$B$5:$J$44,6,FALSE)*VLOOKUP(VFDYLD2!BF$4,'[1]INTERNAL PARAMETERS-1'!$B$5:$J$44,3,FALSE) + VFDYLD1!BF61*(1-VLOOKUP(VFDYLD2!BF$4,'[1]INTERNAL PARAMETERS-1'!$B$5:$J$44,5,FALSE))*VLOOKUP(VFDYLD2!BF$4,'[1]INTERNAL PARAMETERS-1'!$B$5:$J$44,8,FALSE)*VLOOKUP(VFDYLD2!BF$4,'[1]INTERNAL PARAMETERS-1'!$B$5:$J$44,3,FALSE)</f>
        <v>0</v>
      </c>
      <c r="BG61" s="44">
        <f>VFDYLD1!BG61*VLOOKUP(VFDYLD2!BG$4,'[1]INTERNAL PARAMETERS-1'!$B$5:$J$44,5,FALSE)*VLOOKUP(VFDYLD2!BG$4,'[1]INTERNAL PARAMETERS-1'!$B$5:$J$44,6,FALSE)*VLOOKUP(VFDYLD2!BG$4,'[1]INTERNAL PARAMETERS-1'!$B$5:$J$44,3,FALSE) + VFDYLD1!BG61*(1-VLOOKUP(VFDYLD2!BG$4,'[1]INTERNAL PARAMETERS-1'!$B$5:$J$44,5,FALSE))*VLOOKUP(VFDYLD2!BG$4,'[1]INTERNAL PARAMETERS-1'!$B$5:$J$44,8,FALSE)*VLOOKUP(VFDYLD2!BG$4,'[1]INTERNAL PARAMETERS-1'!$B$5:$J$44,3,FALSE)</f>
        <v>0.13557941347440514</v>
      </c>
      <c r="BH61" s="44">
        <f>VFDYLD1!BH61*VLOOKUP(VFDYLD2!BH$4,'[1]INTERNAL PARAMETERS-1'!$B$5:$J$44,5,FALSE)*VLOOKUP(VFDYLD2!BH$4,'[1]INTERNAL PARAMETERS-1'!$B$5:$J$44,6,FALSE)*VLOOKUP(VFDYLD2!BH$4,'[1]INTERNAL PARAMETERS-1'!$B$5:$J$44,3,FALSE) + VFDYLD1!BH61*(1-VLOOKUP(VFDYLD2!BH$4,'[1]INTERNAL PARAMETERS-1'!$B$5:$J$44,5,FALSE))*VLOOKUP(VFDYLD2!BH$4,'[1]INTERNAL PARAMETERS-1'!$B$5:$J$44,8,FALSE)*VLOOKUP(VFDYLD2!BH$4,'[1]INTERNAL PARAMETERS-1'!$B$5:$J$44,3,FALSE)</f>
        <v>1.561681554412754E-4</v>
      </c>
      <c r="BI61" s="44">
        <f>VFDYLD1!BI61*VLOOKUP(VFDYLD2!BI$4,'[1]INTERNAL PARAMETERS-1'!$B$5:$J$44,5,FALSE)*VLOOKUP(VFDYLD2!BI$4,'[1]INTERNAL PARAMETERS-1'!$B$5:$J$44,6,FALSE)*VLOOKUP(VFDYLD2!BI$4,'[1]INTERNAL PARAMETERS-1'!$B$5:$J$44,3,FALSE) + VFDYLD1!BI61*(1-VLOOKUP(VFDYLD2!BI$4,'[1]INTERNAL PARAMETERS-1'!$B$5:$J$44,5,FALSE))*VLOOKUP(VFDYLD2!BI$4,'[1]INTERNAL PARAMETERS-1'!$B$5:$J$44,8,FALSE)*VLOOKUP(VFDYLD2!BI$4,'[1]INTERNAL PARAMETERS-1'!$B$5:$J$44,3,FALSE)</f>
        <v>0</v>
      </c>
      <c r="BJ61" s="44">
        <f>VFDYLD1!BJ61*VLOOKUP(VFDYLD2!BJ$4,'[1]INTERNAL PARAMETERS-1'!$B$5:$J$44,5,FALSE)*VLOOKUP(VFDYLD2!BJ$4,'[1]INTERNAL PARAMETERS-1'!$B$5:$J$44,6,FALSE)*VLOOKUP(VFDYLD2!BJ$4,'[1]INTERNAL PARAMETERS-1'!$B$5:$J$44,3,FALSE) + VFDYLD1!BJ61*(1-VLOOKUP(VFDYLD2!BJ$4,'[1]INTERNAL PARAMETERS-1'!$B$5:$J$44,5,FALSE))*VLOOKUP(VFDYLD2!BJ$4,'[1]INTERNAL PARAMETERS-1'!$B$5:$J$44,8,FALSE)*VLOOKUP(VFDYLD2!BJ$4,'[1]INTERNAL PARAMETERS-1'!$B$5:$J$44,3,FALSE)</f>
        <v>2.5931055695287419E-2</v>
      </c>
      <c r="BK61" s="44">
        <f>VFDYLD1!BK61*VLOOKUP(VFDYLD2!BK$4,'[1]INTERNAL PARAMETERS-1'!$B$5:$J$44,5,FALSE)*VLOOKUP(VFDYLD2!BK$4,'[1]INTERNAL PARAMETERS-1'!$B$5:$J$44,6,FALSE)*VLOOKUP(VFDYLD2!BK$4,'[1]INTERNAL PARAMETERS-1'!$B$5:$J$44,3,FALSE) + VFDYLD1!BK61*(1-VLOOKUP(VFDYLD2!BK$4,'[1]INTERNAL PARAMETERS-1'!$B$5:$J$44,5,FALSE))*VLOOKUP(VFDYLD2!BK$4,'[1]INTERNAL PARAMETERS-1'!$B$5:$J$44,8,FALSE)*VLOOKUP(VFDYLD2!BK$4,'[1]INTERNAL PARAMETERS-1'!$B$5:$J$44,3,FALSE)</f>
        <v>1.8019684483590436E-2</v>
      </c>
      <c r="BL61" s="44">
        <f>VFDYLD1!BL61*VLOOKUP(VFDYLD2!BL$4,'[1]INTERNAL PARAMETERS-1'!$B$5:$J$44,5,FALSE)*VLOOKUP(VFDYLD2!BL$4,'[1]INTERNAL PARAMETERS-1'!$B$5:$J$44,6,FALSE)*VLOOKUP(VFDYLD2!BL$4,'[1]INTERNAL PARAMETERS-1'!$B$5:$J$44,3,FALSE) + VFDYLD1!BL61*(1-VLOOKUP(VFDYLD2!BL$4,'[1]INTERNAL PARAMETERS-1'!$B$5:$J$44,5,FALSE))*VLOOKUP(VFDYLD2!BL$4,'[1]INTERNAL PARAMETERS-1'!$B$5:$J$44,8,FALSE)*VLOOKUP(VFDYLD2!BL$4,'[1]INTERNAL PARAMETERS-1'!$B$5:$J$44,3,FALSE)</f>
        <v>2.3713353793262754E-2</v>
      </c>
      <c r="BM61" s="44">
        <f>VFDYLD1!BM61*VLOOKUP(VFDYLD2!BM$4,'[1]INTERNAL PARAMETERS-1'!$B$5:$J$44,5,FALSE)*VLOOKUP(VFDYLD2!BM$4,'[1]INTERNAL PARAMETERS-1'!$B$5:$J$44,6,FALSE)*VLOOKUP(VFDYLD2!BM$4,'[1]INTERNAL PARAMETERS-1'!$B$5:$J$44,3,FALSE) + VFDYLD1!BM61*(1-VLOOKUP(VFDYLD2!BM$4,'[1]INTERNAL PARAMETERS-1'!$B$5:$J$44,5,FALSE))*VLOOKUP(VFDYLD2!BM$4,'[1]INTERNAL PARAMETERS-1'!$B$5:$J$44,8,FALSE)*VLOOKUP(VFDYLD2!BM$4,'[1]INTERNAL PARAMETERS-1'!$B$5:$J$44,3,FALSE)</f>
        <v>1.9858419765989344E-3</v>
      </c>
      <c r="BN61" s="44">
        <f>VFDYLD1!BN61*VLOOKUP(VFDYLD2!BN$4,'[1]INTERNAL PARAMETERS-1'!$B$5:$J$44,5,FALSE)*VLOOKUP(VFDYLD2!BN$4,'[1]INTERNAL PARAMETERS-1'!$B$5:$J$44,6,FALSE)*VLOOKUP(VFDYLD2!BN$4,'[1]INTERNAL PARAMETERS-1'!$B$5:$J$44,3,FALSE) + VFDYLD1!BN61*(1-VLOOKUP(VFDYLD2!BN$4,'[1]INTERNAL PARAMETERS-1'!$B$5:$J$44,5,FALSE))*VLOOKUP(VFDYLD2!BN$4,'[1]INTERNAL PARAMETERS-1'!$B$5:$J$44,8,FALSE)*VLOOKUP(VFDYLD2!BN$4,'[1]INTERNAL PARAMETERS-1'!$B$5:$J$44,3,FALSE)</f>
        <v>3.0714079946722563E-2</v>
      </c>
      <c r="BO61" s="44">
        <f>VFDYLD1!BO61*VLOOKUP(VFDYLD2!BO$4,'[1]INTERNAL PARAMETERS-1'!$B$5:$J$44,5,FALSE)*VLOOKUP(VFDYLD2!BO$4,'[1]INTERNAL PARAMETERS-1'!$B$5:$J$44,6,FALSE)*VLOOKUP(VFDYLD2!BO$4,'[1]INTERNAL PARAMETERS-1'!$B$5:$J$44,3,FALSE) + VFDYLD1!BO61*(1-VLOOKUP(VFDYLD2!BO$4,'[1]INTERNAL PARAMETERS-1'!$B$5:$J$44,5,FALSE))*VLOOKUP(VFDYLD2!BO$4,'[1]INTERNAL PARAMETERS-1'!$B$5:$J$44,8,FALSE)*VLOOKUP(VFDYLD2!BO$4,'[1]INTERNAL PARAMETERS-1'!$B$5:$J$44,3,FALSE)</f>
        <v>3.5704076729055512E-2</v>
      </c>
      <c r="BP61" s="44">
        <f>VFDYLD1!BP61*VLOOKUP(VFDYLD2!BP$4,'[1]INTERNAL PARAMETERS-1'!$B$5:$J$44,5,FALSE)*VLOOKUP(VFDYLD2!BP$4,'[1]INTERNAL PARAMETERS-1'!$B$5:$J$44,6,FALSE)*VLOOKUP(VFDYLD2!BP$4,'[1]INTERNAL PARAMETERS-1'!$B$5:$J$44,3,FALSE) + VFDYLD1!BP61*(1-VLOOKUP(VFDYLD2!BP$4,'[1]INTERNAL PARAMETERS-1'!$B$5:$J$44,5,FALSE))*VLOOKUP(VFDYLD2!BP$4,'[1]INTERNAL PARAMETERS-1'!$B$5:$J$44,8,FALSE)*VLOOKUP(VFDYLD2!BP$4,'[1]INTERNAL PARAMETERS-1'!$B$5:$J$44,3,FALSE)</f>
        <v>1.1705972771691709E-3</v>
      </c>
      <c r="BQ61" s="44">
        <f>VFDYLD1!BQ61*VLOOKUP(VFDYLD2!BQ$4,'[1]INTERNAL PARAMETERS-1'!$B$5:$J$44,5,FALSE)*VLOOKUP(VFDYLD2!BQ$4,'[1]INTERNAL PARAMETERS-1'!$B$5:$J$44,6,FALSE)*VLOOKUP(VFDYLD2!BQ$4,'[1]INTERNAL PARAMETERS-1'!$B$5:$J$44,3,FALSE) + VFDYLD1!BQ61*(1-VLOOKUP(VFDYLD2!BQ$4,'[1]INTERNAL PARAMETERS-1'!$B$5:$J$44,5,FALSE))*VLOOKUP(VFDYLD2!BQ$4,'[1]INTERNAL PARAMETERS-1'!$B$5:$J$44,8,FALSE)*VLOOKUP(VFDYLD2!BQ$4,'[1]INTERNAL PARAMETERS-1'!$B$5:$J$44,3,FALSE)</f>
        <v>6.0122117298425461E-2</v>
      </c>
      <c r="BR61" s="44">
        <f>VFDYLD1!BR61*VLOOKUP(VFDYLD2!BR$4,'[1]INTERNAL PARAMETERS-1'!$B$5:$J$44,5,FALSE)*VLOOKUP(VFDYLD2!BR$4,'[1]INTERNAL PARAMETERS-1'!$B$5:$J$44,6,FALSE)*VLOOKUP(VFDYLD2!BR$4,'[1]INTERNAL PARAMETERS-1'!$B$5:$J$44,3,FALSE) + VFDYLD1!BR61*(1-VLOOKUP(VFDYLD2!BR$4,'[1]INTERNAL PARAMETERS-1'!$B$5:$J$44,5,FALSE))*VLOOKUP(VFDYLD2!BR$4,'[1]INTERNAL PARAMETERS-1'!$B$5:$J$44,8,FALSE)*VLOOKUP(VFDYLD2!BR$4,'[1]INTERNAL PARAMETERS-1'!$B$5:$J$44,3,FALSE)</f>
        <v>2.0163529762516779E-3</v>
      </c>
      <c r="BS61" s="44">
        <f>VFDYLD1!BS61*VLOOKUP(VFDYLD2!BS$4,'[1]INTERNAL PARAMETERS-1'!$B$5:$J$44,5,FALSE)*VLOOKUP(VFDYLD2!BS$4,'[1]INTERNAL PARAMETERS-1'!$B$5:$J$44,6,FALSE)*VLOOKUP(VFDYLD2!BS$4,'[1]INTERNAL PARAMETERS-1'!$B$5:$J$44,3,FALSE) + VFDYLD1!BS61*(1-VLOOKUP(VFDYLD2!BS$4,'[1]INTERNAL PARAMETERS-1'!$B$5:$J$44,5,FALSE))*VLOOKUP(VFDYLD2!BS$4,'[1]INTERNAL PARAMETERS-1'!$B$5:$J$44,8,FALSE)*VLOOKUP(VFDYLD2!BS$4,'[1]INTERNAL PARAMETERS-1'!$B$5:$J$44,3,FALSE)</f>
        <v>1.293999641208541E-4</v>
      </c>
      <c r="BT61" s="44">
        <f>VFDYLD1!BT61*VLOOKUP(VFDYLD2!BT$4,'[1]INTERNAL PARAMETERS-1'!$B$5:$J$44,5,FALSE)*VLOOKUP(VFDYLD2!BT$4,'[1]INTERNAL PARAMETERS-1'!$B$5:$J$44,6,FALSE)*VLOOKUP(VFDYLD2!BT$4,'[1]INTERNAL PARAMETERS-1'!$B$5:$J$44,3,FALSE) + VFDYLD1!BT61*(1-VLOOKUP(VFDYLD2!BT$4,'[1]INTERNAL PARAMETERS-1'!$B$5:$J$44,5,FALSE))*VLOOKUP(VFDYLD2!BT$4,'[1]INTERNAL PARAMETERS-1'!$B$5:$J$44,8,FALSE)*VLOOKUP(VFDYLD2!BT$4,'[1]INTERNAL PARAMETERS-1'!$B$5:$J$44,3,FALSE)</f>
        <v>0</v>
      </c>
      <c r="BU61" s="44">
        <f>VFDYLD1!BU61*VLOOKUP(VFDYLD2!BU$4,'[1]INTERNAL PARAMETERS-1'!$B$5:$J$44,5,FALSE)*VLOOKUP(VFDYLD2!BU$4,'[1]INTERNAL PARAMETERS-1'!$B$5:$J$44,6,FALSE)*VLOOKUP(VFDYLD2!BU$4,'[1]INTERNAL PARAMETERS-1'!$B$5:$J$44,3,FALSE) + VFDYLD1!BU61*(1-VLOOKUP(VFDYLD2!BU$4,'[1]INTERNAL PARAMETERS-1'!$B$5:$J$44,5,FALSE))*VLOOKUP(VFDYLD2!BU$4,'[1]INTERNAL PARAMETERS-1'!$B$5:$J$44,8,FALSE)*VLOOKUP(VFDYLD2!BU$4,'[1]INTERNAL PARAMETERS-1'!$B$5:$J$44,3,FALSE)</f>
        <v>0</v>
      </c>
      <c r="BV61" s="44">
        <f>VFDYLD1!BV61*VLOOKUP(VFDYLD2!BV$4,'[1]INTERNAL PARAMETERS-1'!$B$5:$J$44,5,FALSE)*VLOOKUP(VFDYLD2!BV$4,'[1]INTERNAL PARAMETERS-1'!$B$5:$J$44,6,FALSE)*VLOOKUP(VFDYLD2!BV$4,'[1]INTERNAL PARAMETERS-1'!$B$5:$J$44,3,FALSE) + VFDYLD1!BV61*(1-VLOOKUP(VFDYLD2!BV$4,'[1]INTERNAL PARAMETERS-1'!$B$5:$J$44,5,FALSE))*VLOOKUP(VFDYLD2!BV$4,'[1]INTERNAL PARAMETERS-1'!$B$5:$J$44,8,FALSE)*VLOOKUP(VFDYLD2!BV$4,'[1]INTERNAL PARAMETERS-1'!$B$5:$J$44,3,FALSE)</f>
        <v>0</v>
      </c>
      <c r="BW61" s="44">
        <f>VFDYLD1!BW61*VLOOKUP(VFDYLD2!BW$4,'[1]INTERNAL PARAMETERS-1'!$B$5:$J$44,5,FALSE)*VLOOKUP(VFDYLD2!BW$4,'[1]INTERNAL PARAMETERS-1'!$B$5:$J$44,6,FALSE)*VLOOKUP(VFDYLD2!BW$4,'[1]INTERNAL PARAMETERS-1'!$B$5:$J$44,3,FALSE) + VFDYLD1!BW61*(1-VLOOKUP(VFDYLD2!BW$4,'[1]INTERNAL PARAMETERS-1'!$B$5:$J$44,5,FALSE))*VLOOKUP(VFDYLD2!BW$4,'[1]INTERNAL PARAMETERS-1'!$B$5:$J$44,8,FALSE)*VLOOKUP(VFDYLD2!BW$4,'[1]INTERNAL PARAMETERS-1'!$B$5:$J$44,3,FALSE)</f>
        <v>0</v>
      </c>
      <c r="BX61" s="44">
        <f>VFDYLD1!BX61*VLOOKUP(VFDYLD2!BX$4,'[1]INTERNAL PARAMETERS-1'!$B$5:$J$44,5,FALSE)*VLOOKUP(VFDYLD2!BX$4,'[1]INTERNAL PARAMETERS-1'!$B$5:$J$44,6,FALSE)*VLOOKUP(VFDYLD2!BX$4,'[1]INTERNAL PARAMETERS-1'!$B$5:$J$44,3,FALSE) + VFDYLD1!BX61*(1-VLOOKUP(VFDYLD2!BX$4,'[1]INTERNAL PARAMETERS-1'!$B$5:$J$44,5,FALSE))*VLOOKUP(VFDYLD2!BX$4,'[1]INTERNAL PARAMETERS-1'!$B$5:$J$44,8,FALSE)*VLOOKUP(VFDYLD2!BX$4,'[1]INTERNAL PARAMETERS-1'!$B$5:$J$44,3,FALSE)</f>
        <v>0</v>
      </c>
      <c r="BY61" s="44">
        <f>VFDYLD1!BY61*VLOOKUP(VFDYLD2!BY$4,'[1]INTERNAL PARAMETERS-1'!$B$5:$J$44,5,FALSE)*VLOOKUP(VFDYLD2!BY$4,'[1]INTERNAL PARAMETERS-1'!$B$5:$J$44,6,FALSE)*VLOOKUP(VFDYLD2!BY$4,'[1]INTERNAL PARAMETERS-1'!$B$5:$J$44,3,FALSE) + VFDYLD1!BY61*(1-VLOOKUP(VFDYLD2!BY$4,'[1]INTERNAL PARAMETERS-1'!$B$5:$J$44,5,FALSE))*VLOOKUP(VFDYLD2!BY$4,'[1]INTERNAL PARAMETERS-1'!$B$5:$J$44,8,FALSE)*VLOOKUP(VFDYLD2!BY$4,'[1]INTERNAL PARAMETERS-1'!$B$5:$J$44,3,FALSE)</f>
        <v>0</v>
      </c>
      <c r="BZ61" s="44">
        <f>VFDYLD1!BZ61*VLOOKUP(VFDYLD2!BZ$4,'[1]INTERNAL PARAMETERS-1'!$B$5:$J$44,5,FALSE)*VLOOKUP(VFDYLD2!BZ$4,'[1]INTERNAL PARAMETERS-1'!$B$5:$J$44,6,FALSE)*VLOOKUP(VFDYLD2!BZ$4,'[1]INTERNAL PARAMETERS-1'!$B$5:$J$44,3,FALSE) + VFDYLD1!BZ61*(1-VLOOKUP(VFDYLD2!BZ$4,'[1]INTERNAL PARAMETERS-1'!$B$5:$J$44,5,FALSE))*VLOOKUP(VFDYLD2!BZ$4,'[1]INTERNAL PARAMETERS-1'!$B$5:$J$44,8,FALSE)*VLOOKUP(VFDYLD2!BZ$4,'[1]INTERNAL PARAMETERS-1'!$B$5:$J$44,3,FALSE)</f>
        <v>1.8509468904796009E-4</v>
      </c>
      <c r="CA61" s="44">
        <f>VFDYLD1!CA61*VLOOKUP(VFDYLD2!CA$4,'[1]INTERNAL PARAMETERS-1'!$B$5:$J$44,5,FALSE)*VLOOKUP(VFDYLD2!CA$4,'[1]INTERNAL PARAMETERS-1'!$B$5:$J$44,6,FALSE)*VLOOKUP(VFDYLD2!CA$4,'[1]INTERNAL PARAMETERS-1'!$B$5:$J$44,3,FALSE) + VFDYLD1!CA61*(1-VLOOKUP(VFDYLD2!CA$4,'[1]INTERNAL PARAMETERS-1'!$B$5:$J$44,5,FALSE))*VLOOKUP(VFDYLD2!CA$4,'[1]INTERNAL PARAMETERS-1'!$B$5:$J$44,8,FALSE)*VLOOKUP(VFDYLD2!CA$4,'[1]INTERNAL PARAMETERS-1'!$B$5:$J$44,3,FALSE)</f>
        <v>0</v>
      </c>
      <c r="CB61" s="44">
        <f>VFDYLD1!CB61*VLOOKUP(VFDYLD2!CB$4,'[1]INTERNAL PARAMETERS-1'!$B$5:$J$44,5,FALSE)*VLOOKUP(VFDYLD2!CB$4,'[1]INTERNAL PARAMETERS-1'!$B$5:$J$44,6,FALSE)*VLOOKUP(VFDYLD2!CB$4,'[1]INTERNAL PARAMETERS-1'!$B$5:$J$44,3,FALSE) + VFDYLD1!CB61*(1-VLOOKUP(VFDYLD2!CB$4,'[1]INTERNAL PARAMETERS-1'!$B$5:$J$44,5,FALSE))*VLOOKUP(VFDYLD2!CB$4,'[1]INTERNAL PARAMETERS-1'!$B$5:$J$44,8,FALSE)*VLOOKUP(VFDYLD2!CB$4,'[1]INTERNAL PARAMETERS-1'!$B$5:$J$44,3,FALSE)</f>
        <v>0</v>
      </c>
      <c r="CC61" s="44">
        <f>VFDYLD1!CC61*VLOOKUP(VFDYLD2!CC$4,'[1]INTERNAL PARAMETERS-1'!$B$5:$J$44,5,FALSE)*VLOOKUP(VFDYLD2!CC$4,'[1]INTERNAL PARAMETERS-1'!$B$5:$J$44,6,FALSE)*VLOOKUP(VFDYLD2!CC$4,'[1]INTERNAL PARAMETERS-1'!$B$5:$J$44,3,FALSE) + VFDYLD1!CC61*(1-VLOOKUP(VFDYLD2!CC$4,'[1]INTERNAL PARAMETERS-1'!$B$5:$J$44,5,FALSE))*VLOOKUP(VFDYLD2!CC$4,'[1]INTERNAL PARAMETERS-1'!$B$5:$J$44,8,FALSE)*VLOOKUP(VFDYLD2!CC$4,'[1]INTERNAL PARAMETERS-1'!$B$5:$J$44,3,FALSE)</f>
        <v>4.434481206793414E-4</v>
      </c>
      <c r="CD61" s="44">
        <f>VFDYLD1!CD61*VLOOKUP(VFDYLD2!CD$4,'[1]INTERNAL PARAMETERS-1'!$B$5:$J$44,5,FALSE)*VLOOKUP(VFDYLD2!CD$4,'[1]INTERNAL PARAMETERS-1'!$B$5:$J$44,6,FALSE)*VLOOKUP(VFDYLD2!CD$4,'[1]INTERNAL PARAMETERS-1'!$B$5:$J$44,3,FALSE) + VFDYLD1!CD61*(1-VLOOKUP(VFDYLD2!CD$4,'[1]INTERNAL PARAMETERS-1'!$B$5:$J$44,5,FALSE))*VLOOKUP(VFDYLD2!CD$4,'[1]INTERNAL PARAMETERS-1'!$B$5:$J$44,8,FALSE)*VLOOKUP(VFDYLD2!CD$4,'[1]INTERNAL PARAMETERS-1'!$B$5:$J$44,3,FALSE)</f>
        <v>1.2917870339996553E-3</v>
      </c>
      <c r="CE61" s="44">
        <f>VFDYLD1!CE61*VLOOKUP(VFDYLD2!CE$4,'[1]INTERNAL PARAMETERS-1'!$B$5:$J$44,5,FALSE)*VLOOKUP(VFDYLD2!CE$4,'[1]INTERNAL PARAMETERS-1'!$B$5:$J$44,6,FALSE)*VLOOKUP(VFDYLD2!CE$4,'[1]INTERNAL PARAMETERS-1'!$B$5:$J$44,3,FALSE) + VFDYLD1!CE61*(1-VLOOKUP(VFDYLD2!CE$4,'[1]INTERNAL PARAMETERS-1'!$B$5:$J$44,5,FALSE))*VLOOKUP(VFDYLD2!CE$4,'[1]INTERNAL PARAMETERS-1'!$B$5:$J$44,8,FALSE)*VLOOKUP(VFDYLD2!CE$4,'[1]INTERNAL PARAMETERS-1'!$B$5:$J$44,3,FALSE)</f>
        <v>2.5329092541928337E-3</v>
      </c>
      <c r="CF61" s="44">
        <f>VFDYLD1!CF61*VLOOKUP(VFDYLD2!CF$4,'[1]INTERNAL PARAMETERS-1'!$B$5:$J$44,5,FALSE)*VLOOKUP(VFDYLD2!CF$4,'[1]INTERNAL PARAMETERS-1'!$B$5:$J$44,6,FALSE)*VLOOKUP(VFDYLD2!CF$4,'[1]INTERNAL PARAMETERS-1'!$B$5:$J$44,3,FALSE) + VFDYLD1!CF61*(1-VLOOKUP(VFDYLD2!CF$4,'[1]INTERNAL PARAMETERS-1'!$B$5:$J$44,5,FALSE))*VLOOKUP(VFDYLD2!CF$4,'[1]INTERNAL PARAMETERS-1'!$B$5:$J$44,8,FALSE)*VLOOKUP(VFDYLD2!CF$4,'[1]INTERNAL PARAMETERS-1'!$B$5:$J$44,3,FALSE)</f>
        <v>5.7746518466937962E-3</v>
      </c>
      <c r="CG61" s="44">
        <f>VFDYLD1!CG61*VLOOKUP(VFDYLD2!CG$4,'[1]INTERNAL PARAMETERS-1'!$B$5:$J$44,5,FALSE)*VLOOKUP(VFDYLD2!CG$4,'[1]INTERNAL PARAMETERS-1'!$B$5:$J$44,6,FALSE)*VLOOKUP(VFDYLD2!CG$4,'[1]INTERNAL PARAMETERS-1'!$B$5:$J$44,3,FALSE) + VFDYLD1!CG61*(1-VLOOKUP(VFDYLD2!CG$4,'[1]INTERNAL PARAMETERS-1'!$B$5:$J$44,5,FALSE))*VLOOKUP(VFDYLD2!CG$4,'[1]INTERNAL PARAMETERS-1'!$B$5:$J$44,8,FALSE)*VLOOKUP(VFDYLD2!CG$4,'[1]INTERNAL PARAMETERS-1'!$B$5:$J$44,3,FALSE)</f>
        <v>0</v>
      </c>
      <c r="CH61" s="43">
        <f>VFDYLD1!CH61*VLOOKUP(VFDYLD2!CH$4,'[1]INTERNAL PARAMETERS-1'!$B$5:$J$44,5,FALSE)*VLOOKUP(VFDYLD2!CH$4,'[1]INTERNAL PARAMETERS-1'!$B$5:$J$44,6,FALSE)*VLOOKUP(VFDYLD2!CH$4,'[1]INTERNAL PARAMETERS-1'!$B$5:$J$44,3,FALSE) + VFDYLD1!CH61*(1-VLOOKUP(VFDYLD2!CH$4,'[1]INTERNAL PARAMETERS-1'!$B$5:$J$44,5,FALSE))*VLOOKUP(VFDYLD2!CH$4,'[1]INTERNAL PARAMETERS-1'!$B$5:$J$44,8,FALSE)*VLOOKUP(VFDYLD2!CH$4,'[1]INTERNAL PARAMETERS-1'!$B$5:$J$44,3,FALSE)</f>
        <v>0</v>
      </c>
      <c r="CJ61" s="45">
        <f t="shared" si="0"/>
        <v>59.386509592862325</v>
      </c>
      <c r="CK61" s="43">
        <f t="shared" si="1"/>
        <v>1.043156030115457</v>
      </c>
    </row>
    <row r="62" spans="2:89" x14ac:dyDescent="0.4">
      <c r="B62" s="58" t="s">
        <v>4</v>
      </c>
      <c r="C62" s="57" t="s">
        <v>47</v>
      </c>
      <c r="D62" s="57" t="s">
        <v>61</v>
      </c>
      <c r="E62" s="132">
        <f>VFD!W62</f>
        <v>124.05419624217119</v>
      </c>
      <c r="F62" s="56">
        <f>'[1]INTERNAL PARAMETERS-1'!M8</f>
        <v>68.824999999999989</v>
      </c>
      <c r="G62" s="45">
        <f>VFDYLD1!G62*VLOOKUP(VFDYLD2!G$4,'[1]INTERNAL PARAMETERS-1'!$B$5:$J$44,5,FALSE)*VLOOKUP(VFDYLD2!G$4,'[1]INTERNAL PARAMETERS-1'!$B$5:$J$44,7,FALSE)*VFDYLD2!$F62 + VFDYLD1!G62*(1-VLOOKUP(VFDYLD2!G$4,'[1]INTERNAL PARAMETERS-1'!$B$5:$J$44,5,FALSE))*VLOOKUP(VFDYLD2!G$4,'[1]INTERNAL PARAMETERS-1'!$B$5:$J$44,9,FALSE)*VFDYLD2!$F62</f>
        <v>23.526198591512188</v>
      </c>
      <c r="H62" s="44">
        <f>VFDYLD1!H62*VLOOKUP(VFDYLD2!H$4,'[1]INTERNAL PARAMETERS-1'!$B$5:$J$44,5,FALSE)*VLOOKUP(VFDYLD2!H$4,'[1]INTERNAL PARAMETERS-1'!$B$5:$J$44,7,FALSE)*VFDYLD2!$F62 + VFDYLD1!H62*(1-VLOOKUP(VFDYLD2!H$4,'[1]INTERNAL PARAMETERS-1'!$B$5:$J$44,5,FALSE))*VLOOKUP(VFDYLD2!H$4,'[1]INTERNAL PARAMETERS-1'!$B$5:$J$44,9,FALSE)*VFDYLD2!$F62</f>
        <v>12.781601754983173</v>
      </c>
      <c r="I62" s="44">
        <f>VFDYLD1!I62*VLOOKUP(VFDYLD2!I$4,'[1]INTERNAL PARAMETERS-1'!$B$5:$J$44,5,FALSE)*VLOOKUP(VFDYLD2!I$4,'[1]INTERNAL PARAMETERS-1'!$B$5:$J$44,7,FALSE)*VFDYLD2!$F62 + VFDYLD1!I62*(1-VLOOKUP(VFDYLD2!I$4,'[1]INTERNAL PARAMETERS-1'!$B$5:$J$44,5,FALSE))*VLOOKUP(VFDYLD2!I$4,'[1]INTERNAL PARAMETERS-1'!$B$5:$J$44,9,FALSE)*VFDYLD2!$F62</f>
        <v>26.754794720356543</v>
      </c>
      <c r="J62" s="44">
        <f>VFDYLD1!J62*VLOOKUP(VFDYLD2!J$4,'[1]INTERNAL PARAMETERS-1'!$B$5:$J$44,5,FALSE)*VLOOKUP(VFDYLD2!J$4,'[1]INTERNAL PARAMETERS-1'!$B$5:$J$44,7,FALSE)*VFDYLD2!$F62 + VFDYLD1!J62*(1-VLOOKUP(VFDYLD2!J$4,'[1]INTERNAL PARAMETERS-1'!$B$5:$J$44,5,FALSE))*VLOOKUP(VFDYLD2!J$4,'[1]INTERNAL PARAMETERS-1'!$B$5:$J$44,9,FALSE)*VFDYLD2!$F62</f>
        <v>0</v>
      </c>
      <c r="K62" s="44">
        <f>VFDYLD1!K62*VLOOKUP(VFDYLD2!K$4,'[1]INTERNAL PARAMETERS-1'!$B$5:$J$44,5,FALSE)*VLOOKUP(VFDYLD2!K$4,'[1]INTERNAL PARAMETERS-1'!$B$5:$J$44,7,FALSE)*VFDYLD2!$F62 + VFDYLD1!K62*(1-VLOOKUP(VFDYLD2!K$4,'[1]INTERNAL PARAMETERS-1'!$B$5:$J$44,5,FALSE))*VLOOKUP(VFDYLD2!K$4,'[1]INTERNAL PARAMETERS-1'!$B$5:$J$44,9,FALSE)*VFDYLD2!$F62</f>
        <v>0</v>
      </c>
      <c r="L62" s="44">
        <f>VFDYLD1!L62*VLOOKUP(VFDYLD2!L$4,'[1]INTERNAL PARAMETERS-1'!$B$5:$J$44,5,FALSE)*VLOOKUP(VFDYLD2!L$4,'[1]INTERNAL PARAMETERS-1'!$B$5:$J$44,7,FALSE)*VFDYLD2!$F62 + VFDYLD1!L62*(1-VLOOKUP(VFDYLD2!L$4,'[1]INTERNAL PARAMETERS-1'!$B$5:$J$44,5,FALSE))*VLOOKUP(VFDYLD2!L$4,'[1]INTERNAL PARAMETERS-1'!$B$5:$J$44,9,FALSE)*VFDYLD2!$F62</f>
        <v>0.14569294488185386</v>
      </c>
      <c r="M62" s="44">
        <f>VFDYLD1!M62*VLOOKUP(VFDYLD2!M$4,'[1]INTERNAL PARAMETERS-1'!$B$5:$J$44,5,FALSE)*VLOOKUP(VFDYLD2!M$4,'[1]INTERNAL PARAMETERS-1'!$B$5:$J$44,7,FALSE)*VFDYLD2!$F62 + VFDYLD1!M62*(1-VLOOKUP(VFDYLD2!M$4,'[1]INTERNAL PARAMETERS-1'!$B$5:$J$44,5,FALSE))*VLOOKUP(VFDYLD2!M$4,'[1]INTERNAL PARAMETERS-1'!$B$5:$J$44,9,FALSE)*VFDYLD2!$F62</f>
        <v>0.1878389665081987</v>
      </c>
      <c r="N62" s="44">
        <f>VFDYLD1!N62*VLOOKUP(VFDYLD2!N$4,'[1]INTERNAL PARAMETERS-1'!$B$5:$J$44,5,FALSE)*VLOOKUP(VFDYLD2!N$4,'[1]INTERNAL PARAMETERS-1'!$B$5:$J$44,7,FALSE)*VFDYLD2!$F62 + VFDYLD1!N62*(1-VLOOKUP(VFDYLD2!N$4,'[1]INTERNAL PARAMETERS-1'!$B$5:$J$44,5,FALSE))*VLOOKUP(VFDYLD2!N$4,'[1]INTERNAL PARAMETERS-1'!$B$5:$J$44,9,FALSE)*VFDYLD2!$F62</f>
        <v>0.11955824833006455</v>
      </c>
      <c r="O62" s="44">
        <f>VFDYLD1!O62*VLOOKUP(VFDYLD2!O$4,'[1]INTERNAL PARAMETERS-1'!$B$5:$J$44,5,FALSE)*VLOOKUP(VFDYLD2!O$4,'[1]INTERNAL PARAMETERS-1'!$B$5:$J$44,7,FALSE)*VFDYLD2!$F62 + VFDYLD1!O62*(1-VLOOKUP(VFDYLD2!O$4,'[1]INTERNAL PARAMETERS-1'!$B$5:$J$44,5,FALSE))*VLOOKUP(VFDYLD2!O$4,'[1]INTERNAL PARAMETERS-1'!$B$5:$J$44,9,FALSE)*VFDYLD2!$F62</f>
        <v>0</v>
      </c>
      <c r="P62" s="44">
        <f>VFDYLD1!P62*VLOOKUP(VFDYLD2!P$4,'[1]INTERNAL PARAMETERS-1'!$B$5:$J$44,5,FALSE)*VLOOKUP(VFDYLD2!P$4,'[1]INTERNAL PARAMETERS-1'!$B$5:$J$44,7,FALSE)*VFDYLD2!$F62 + VFDYLD1!P62*(1-VLOOKUP(VFDYLD2!P$4,'[1]INTERNAL PARAMETERS-1'!$B$5:$J$44,5,FALSE))*VLOOKUP(VFDYLD2!P$4,'[1]INTERNAL PARAMETERS-1'!$B$5:$J$44,9,FALSE)*VFDYLD2!$F62</f>
        <v>0</v>
      </c>
      <c r="Q62" s="44">
        <f>VFDYLD1!Q62*VLOOKUP(VFDYLD2!Q$4,'[1]INTERNAL PARAMETERS-1'!$B$5:$J$44,5,FALSE)*VLOOKUP(VFDYLD2!Q$4,'[1]INTERNAL PARAMETERS-1'!$B$5:$J$44,7,FALSE)*VFDYLD2!$F62 + VFDYLD1!Q62*(1-VLOOKUP(VFDYLD2!Q$4,'[1]INTERNAL PARAMETERS-1'!$B$5:$J$44,5,FALSE))*VLOOKUP(VFDYLD2!Q$4,'[1]INTERNAL PARAMETERS-1'!$B$5:$J$44,9,FALSE)*VFDYLD2!$F62</f>
        <v>0</v>
      </c>
      <c r="R62" s="44">
        <f>VFDYLD1!R62*VLOOKUP(VFDYLD2!R$4,'[1]INTERNAL PARAMETERS-1'!$B$5:$J$44,5,FALSE)*VLOOKUP(VFDYLD2!R$4,'[1]INTERNAL PARAMETERS-1'!$B$5:$J$44,7,FALSE)*VFDYLD2!$F62 + VFDYLD1!R62*(1-VLOOKUP(VFDYLD2!R$4,'[1]INTERNAL PARAMETERS-1'!$B$5:$J$44,5,FALSE))*VLOOKUP(VFDYLD2!R$4,'[1]INTERNAL PARAMETERS-1'!$B$5:$J$44,9,FALSE)*VFDYLD2!$F62</f>
        <v>0.12091216644625301</v>
      </c>
      <c r="S62" s="44">
        <f>VFDYLD1!S62*VLOOKUP(VFDYLD2!S$4,'[1]INTERNAL PARAMETERS-1'!$B$5:$J$44,5,FALSE)*VLOOKUP(VFDYLD2!S$4,'[1]INTERNAL PARAMETERS-1'!$B$5:$J$44,7,FALSE)*VFDYLD2!$F62 + VFDYLD1!S62*(1-VLOOKUP(VFDYLD2!S$4,'[1]INTERNAL PARAMETERS-1'!$B$5:$J$44,5,FALSE))*VLOOKUP(VFDYLD2!S$4,'[1]INTERNAL PARAMETERS-1'!$B$5:$J$44,9,FALSE)*VFDYLD2!$F62</f>
        <v>4.9988573637425793</v>
      </c>
      <c r="T62" s="44">
        <f>VFDYLD1!T62*VLOOKUP(VFDYLD2!T$4,'[1]INTERNAL PARAMETERS-1'!$B$5:$J$44,5,FALSE)*VLOOKUP(VFDYLD2!T$4,'[1]INTERNAL PARAMETERS-1'!$B$5:$J$44,7,FALSE)*VFDYLD2!$F62 + VFDYLD1!T62*(1-VLOOKUP(VFDYLD2!T$4,'[1]INTERNAL PARAMETERS-1'!$B$5:$J$44,5,FALSE))*VLOOKUP(VFDYLD2!T$4,'[1]INTERNAL PARAMETERS-1'!$B$5:$J$44,9,FALSE)*VFDYLD2!$F62</f>
        <v>0.35624076607187466</v>
      </c>
      <c r="U62" s="44">
        <f>VFDYLD1!U62*VLOOKUP(VFDYLD2!U$4,'[1]INTERNAL PARAMETERS-1'!$B$5:$J$44,5,FALSE)*VLOOKUP(VFDYLD2!U$4,'[1]INTERNAL PARAMETERS-1'!$B$5:$J$44,7,FALSE)*VFDYLD2!$F62 + VFDYLD1!U62*(1-VLOOKUP(VFDYLD2!U$4,'[1]INTERNAL PARAMETERS-1'!$B$5:$J$44,5,FALSE))*VLOOKUP(VFDYLD2!U$4,'[1]INTERNAL PARAMETERS-1'!$B$5:$J$44,9,FALSE)*VFDYLD2!$F62</f>
        <v>0.39035702657110766</v>
      </c>
      <c r="V62" s="44">
        <f>VFDYLD1!V62*VLOOKUP(VFDYLD2!V$4,'[1]INTERNAL PARAMETERS-1'!$B$5:$J$44,5,FALSE)*VLOOKUP(VFDYLD2!V$4,'[1]INTERNAL PARAMETERS-1'!$B$5:$J$44,7,FALSE)*VFDYLD2!$F62 + VFDYLD1!V62*(1-VLOOKUP(VFDYLD2!V$4,'[1]INTERNAL PARAMETERS-1'!$B$5:$J$44,5,FALSE))*VLOOKUP(VFDYLD2!V$4,'[1]INTERNAL PARAMETERS-1'!$B$5:$J$44,9,FALSE)*VFDYLD2!$F62</f>
        <v>2.931747522070276</v>
      </c>
      <c r="W62" s="44">
        <f>VFDYLD1!W62*VLOOKUP(VFDYLD2!W$4,'[1]INTERNAL PARAMETERS-1'!$B$5:$J$44,5,FALSE)*VLOOKUP(VFDYLD2!W$4,'[1]INTERNAL PARAMETERS-1'!$B$5:$J$44,7,FALSE)*VFDYLD2!$F62 + VFDYLD1!W62*(1-VLOOKUP(VFDYLD2!W$4,'[1]INTERNAL PARAMETERS-1'!$B$5:$J$44,5,FALSE))*VLOOKUP(VFDYLD2!W$4,'[1]INTERNAL PARAMETERS-1'!$B$5:$J$44,9,FALSE)*VFDYLD2!$F62</f>
        <v>0</v>
      </c>
      <c r="X62" s="44">
        <f>VFDYLD1!X62*VLOOKUP(VFDYLD2!X$4,'[1]INTERNAL PARAMETERS-1'!$B$5:$J$44,5,FALSE)*VLOOKUP(VFDYLD2!X$4,'[1]INTERNAL PARAMETERS-1'!$B$5:$J$44,7,FALSE)*VFDYLD2!$F62 + VFDYLD1!X62*(1-VLOOKUP(VFDYLD2!X$4,'[1]INTERNAL PARAMETERS-1'!$B$5:$J$44,5,FALSE))*VLOOKUP(VFDYLD2!X$4,'[1]INTERNAL PARAMETERS-1'!$B$5:$J$44,9,FALSE)*VFDYLD2!$F62</f>
        <v>0</v>
      </c>
      <c r="Y62" s="44">
        <f>VFDYLD1!Y62*VLOOKUP(VFDYLD2!Y$4,'[1]INTERNAL PARAMETERS-1'!$B$5:$J$44,5,FALSE)*VLOOKUP(VFDYLD2!Y$4,'[1]INTERNAL PARAMETERS-1'!$B$5:$J$44,7,FALSE)*VFDYLD2!$F62 + VFDYLD1!Y62*(1-VLOOKUP(VFDYLD2!Y$4,'[1]INTERNAL PARAMETERS-1'!$B$5:$J$44,5,FALSE))*VLOOKUP(VFDYLD2!Y$4,'[1]INTERNAL PARAMETERS-1'!$B$5:$J$44,9,FALSE)*VFDYLD2!$F62</f>
        <v>0</v>
      </c>
      <c r="Z62" s="44">
        <f>VFDYLD1!Z62*VLOOKUP(VFDYLD2!Z$4,'[1]INTERNAL PARAMETERS-1'!$B$5:$J$44,5,FALSE)*VLOOKUP(VFDYLD2!Z$4,'[1]INTERNAL PARAMETERS-1'!$B$5:$J$44,7,FALSE)*VFDYLD2!$F62 + VFDYLD1!Z62*(1-VLOOKUP(VFDYLD2!Z$4,'[1]INTERNAL PARAMETERS-1'!$B$5:$J$44,5,FALSE))*VLOOKUP(VFDYLD2!Z$4,'[1]INTERNAL PARAMETERS-1'!$B$5:$J$44,9,FALSE)*VFDYLD2!$F62</f>
        <v>0</v>
      </c>
      <c r="AA62" s="44">
        <f>VFDYLD1!AA62*VLOOKUP(VFDYLD2!AA$4,'[1]INTERNAL PARAMETERS-1'!$B$5:$J$44,5,FALSE)*VLOOKUP(VFDYLD2!AA$4,'[1]INTERNAL PARAMETERS-1'!$B$5:$J$44,7,FALSE)*VFDYLD2!$F62 + VFDYLD1!AA62*(1-VLOOKUP(VFDYLD2!AA$4,'[1]INTERNAL PARAMETERS-1'!$B$5:$J$44,5,FALSE))*VLOOKUP(VFDYLD2!AA$4,'[1]INTERNAL PARAMETERS-1'!$B$5:$J$44,9,FALSE)*VFDYLD2!$F62</f>
        <v>0</v>
      </c>
      <c r="AB62" s="44">
        <f>VFDYLD1!AB62*VLOOKUP(VFDYLD2!AB$4,'[1]INTERNAL PARAMETERS-1'!$B$5:$J$44,5,FALSE)*VLOOKUP(VFDYLD2!AB$4,'[1]INTERNAL PARAMETERS-1'!$B$5:$J$44,7,FALSE)*VFDYLD2!$F62 + VFDYLD1!AB62*(1-VLOOKUP(VFDYLD2!AB$4,'[1]INTERNAL PARAMETERS-1'!$B$5:$J$44,5,FALSE))*VLOOKUP(VFDYLD2!AB$4,'[1]INTERNAL PARAMETERS-1'!$B$5:$J$44,9,FALSE)*VFDYLD2!$F62</f>
        <v>0</v>
      </c>
      <c r="AC62" s="44">
        <f>VFDYLD1!AC62*VLOOKUP(VFDYLD2!AC$4,'[1]INTERNAL PARAMETERS-1'!$B$5:$J$44,5,FALSE)*VLOOKUP(VFDYLD2!AC$4,'[1]INTERNAL PARAMETERS-1'!$B$5:$J$44,7,FALSE)*VFDYLD2!$F62 + VFDYLD1!AC62*(1-VLOOKUP(VFDYLD2!AC$4,'[1]INTERNAL PARAMETERS-1'!$B$5:$J$44,5,FALSE))*VLOOKUP(VFDYLD2!AC$4,'[1]INTERNAL PARAMETERS-1'!$B$5:$J$44,9,FALSE)*VFDYLD2!$F62</f>
        <v>0</v>
      </c>
      <c r="AD62" s="44">
        <f>VFDYLD1!AD62*VLOOKUP(VFDYLD2!AD$4,'[1]INTERNAL PARAMETERS-1'!$B$5:$J$44,5,FALSE)*VLOOKUP(VFDYLD2!AD$4,'[1]INTERNAL PARAMETERS-1'!$B$5:$J$44,7,FALSE)*VFDYLD2!$F62 + VFDYLD1!AD62*(1-VLOOKUP(VFDYLD2!AD$4,'[1]INTERNAL PARAMETERS-1'!$B$5:$J$44,5,FALSE))*VLOOKUP(VFDYLD2!AD$4,'[1]INTERNAL PARAMETERS-1'!$B$5:$J$44,9,FALSE)*VFDYLD2!$F62</f>
        <v>0</v>
      </c>
      <c r="AE62" s="44">
        <f>VFDYLD1!AE62*VLOOKUP(VFDYLD2!AE$4,'[1]INTERNAL PARAMETERS-1'!$B$5:$J$44,5,FALSE)*VLOOKUP(VFDYLD2!AE$4,'[1]INTERNAL PARAMETERS-1'!$B$5:$J$44,7,FALSE)*VFDYLD2!$F62 + VFDYLD1!AE62*(1-VLOOKUP(VFDYLD2!AE$4,'[1]INTERNAL PARAMETERS-1'!$B$5:$J$44,5,FALSE))*VLOOKUP(VFDYLD2!AE$4,'[1]INTERNAL PARAMETERS-1'!$B$5:$J$44,9,FALSE)*VFDYLD2!$F62</f>
        <v>0</v>
      </c>
      <c r="AF62" s="44">
        <f>VFDYLD1!AF62*VLOOKUP(VFDYLD2!AF$4,'[1]INTERNAL PARAMETERS-1'!$B$5:$J$44,5,FALSE)*VLOOKUP(VFDYLD2!AF$4,'[1]INTERNAL PARAMETERS-1'!$B$5:$J$44,7,FALSE)*VFDYLD2!$F62 + VFDYLD1!AF62*(1-VLOOKUP(VFDYLD2!AF$4,'[1]INTERNAL PARAMETERS-1'!$B$5:$J$44,5,FALSE))*VLOOKUP(VFDYLD2!AF$4,'[1]INTERNAL PARAMETERS-1'!$B$5:$J$44,9,FALSE)*VFDYLD2!$F62</f>
        <v>0</v>
      </c>
      <c r="AG62" s="44">
        <f>VFDYLD1!AG62*VLOOKUP(VFDYLD2!AG$4,'[1]INTERNAL PARAMETERS-1'!$B$5:$J$44,5,FALSE)*VLOOKUP(VFDYLD2!AG$4,'[1]INTERNAL PARAMETERS-1'!$B$5:$J$44,7,FALSE)*VFDYLD2!$F62 + VFDYLD1!AG62*(1-VLOOKUP(VFDYLD2!AG$4,'[1]INTERNAL PARAMETERS-1'!$B$5:$J$44,5,FALSE))*VLOOKUP(VFDYLD2!AG$4,'[1]INTERNAL PARAMETERS-1'!$B$5:$J$44,9,FALSE)*VFDYLD2!$F62</f>
        <v>0</v>
      </c>
      <c r="AH62" s="44">
        <f>VFDYLD1!AH62*VLOOKUP(VFDYLD2!AH$4,'[1]INTERNAL PARAMETERS-1'!$B$5:$J$44,5,FALSE)*VLOOKUP(VFDYLD2!AH$4,'[1]INTERNAL PARAMETERS-1'!$B$5:$J$44,7,FALSE)*VFDYLD2!$F62 + VFDYLD1!AH62*(1-VLOOKUP(VFDYLD2!AH$4,'[1]INTERNAL PARAMETERS-1'!$B$5:$J$44,5,FALSE))*VLOOKUP(VFDYLD2!AH$4,'[1]INTERNAL PARAMETERS-1'!$B$5:$J$44,9,FALSE)*VFDYLD2!$F62</f>
        <v>0</v>
      </c>
      <c r="AI62" s="44">
        <f>VFDYLD1!AI62*VLOOKUP(VFDYLD2!AI$4,'[1]INTERNAL PARAMETERS-1'!$B$5:$J$44,5,FALSE)*VLOOKUP(VFDYLD2!AI$4,'[1]INTERNAL PARAMETERS-1'!$B$5:$J$44,7,FALSE)*VFDYLD2!$F62 + VFDYLD1!AI62*(1-VLOOKUP(VFDYLD2!AI$4,'[1]INTERNAL PARAMETERS-1'!$B$5:$J$44,5,FALSE))*VLOOKUP(VFDYLD2!AI$4,'[1]INTERNAL PARAMETERS-1'!$B$5:$J$44,9,FALSE)*VFDYLD2!$F62</f>
        <v>1.6192374001900833E-2</v>
      </c>
      <c r="AJ62" s="44">
        <f>VFDYLD1!AJ62*VLOOKUP(VFDYLD2!AJ$4,'[1]INTERNAL PARAMETERS-1'!$B$5:$J$44,5,FALSE)*VLOOKUP(VFDYLD2!AJ$4,'[1]INTERNAL PARAMETERS-1'!$B$5:$J$44,7,FALSE)*VFDYLD2!$F62 + VFDYLD1!AJ62*(1-VLOOKUP(VFDYLD2!AJ$4,'[1]INTERNAL PARAMETERS-1'!$B$5:$J$44,5,FALSE))*VLOOKUP(VFDYLD2!AJ$4,'[1]INTERNAL PARAMETERS-1'!$B$5:$J$44,9,FALSE)*VFDYLD2!$F62</f>
        <v>0</v>
      </c>
      <c r="AK62" s="44">
        <f>VFDYLD1!AK62*VLOOKUP(VFDYLD2!AK$4,'[1]INTERNAL PARAMETERS-1'!$B$5:$J$44,5,FALSE)*VLOOKUP(VFDYLD2!AK$4,'[1]INTERNAL PARAMETERS-1'!$B$5:$J$44,7,FALSE)*VFDYLD2!$F62 + VFDYLD1!AK62*(1-VLOOKUP(VFDYLD2!AK$4,'[1]INTERNAL PARAMETERS-1'!$B$5:$J$44,5,FALSE))*VLOOKUP(VFDYLD2!AK$4,'[1]INTERNAL PARAMETERS-1'!$B$5:$J$44,9,FALSE)*VFDYLD2!$F62</f>
        <v>0</v>
      </c>
      <c r="AL62" s="44">
        <f>VFDYLD1!AL62*VLOOKUP(VFDYLD2!AL$4,'[1]INTERNAL PARAMETERS-1'!$B$5:$J$44,5,FALSE)*VLOOKUP(VFDYLD2!AL$4,'[1]INTERNAL PARAMETERS-1'!$B$5:$J$44,7,FALSE)*VFDYLD2!$F62 + VFDYLD1!AL62*(1-VLOOKUP(VFDYLD2!AL$4,'[1]INTERNAL PARAMETERS-1'!$B$5:$J$44,5,FALSE))*VLOOKUP(VFDYLD2!AL$4,'[1]INTERNAL PARAMETERS-1'!$B$5:$J$44,9,FALSE)*VFDYLD2!$F62</f>
        <v>0</v>
      </c>
      <c r="AM62" s="44">
        <f>VFDYLD1!AM62*VLOOKUP(VFDYLD2!AM$4,'[1]INTERNAL PARAMETERS-1'!$B$5:$J$44,5,FALSE)*VLOOKUP(VFDYLD2!AM$4,'[1]INTERNAL PARAMETERS-1'!$B$5:$J$44,7,FALSE)*VFDYLD2!$F62 + VFDYLD1!AM62*(1-VLOOKUP(VFDYLD2!AM$4,'[1]INTERNAL PARAMETERS-1'!$B$5:$J$44,5,FALSE))*VLOOKUP(VFDYLD2!AM$4,'[1]INTERNAL PARAMETERS-1'!$B$5:$J$44,9,FALSE)*VFDYLD2!$F62</f>
        <v>0</v>
      </c>
      <c r="AN62" s="44">
        <f>VFDYLD1!AN62*VLOOKUP(VFDYLD2!AN$4,'[1]INTERNAL PARAMETERS-1'!$B$5:$J$44,5,FALSE)*VLOOKUP(VFDYLD2!AN$4,'[1]INTERNAL PARAMETERS-1'!$B$5:$J$44,7,FALSE)*VFDYLD2!$F62 + VFDYLD1!AN62*(1-VLOOKUP(VFDYLD2!AN$4,'[1]INTERNAL PARAMETERS-1'!$B$5:$J$44,5,FALSE))*VLOOKUP(VFDYLD2!AN$4,'[1]INTERNAL PARAMETERS-1'!$B$5:$J$44,9,FALSE)*VFDYLD2!$F62</f>
        <v>0</v>
      </c>
      <c r="AO62" s="44">
        <f>VFDYLD1!AO62*VLOOKUP(VFDYLD2!AO$4,'[1]INTERNAL PARAMETERS-1'!$B$5:$J$44,5,FALSE)*VLOOKUP(VFDYLD2!AO$4,'[1]INTERNAL PARAMETERS-1'!$B$5:$J$44,7,FALSE)*VFDYLD2!$F62 + VFDYLD1!AO62*(1-VLOOKUP(VFDYLD2!AO$4,'[1]INTERNAL PARAMETERS-1'!$B$5:$J$44,5,FALSE))*VLOOKUP(VFDYLD2!AO$4,'[1]INTERNAL PARAMETERS-1'!$B$5:$J$44,9,FALSE)*VFDYLD2!$F62</f>
        <v>0</v>
      </c>
      <c r="AP62" s="44">
        <f>VFDYLD1!AP62*VLOOKUP(VFDYLD2!AP$4,'[1]INTERNAL PARAMETERS-1'!$B$5:$J$44,5,FALSE)*VLOOKUP(VFDYLD2!AP$4,'[1]INTERNAL PARAMETERS-1'!$B$5:$J$44,7,FALSE)*VFDYLD2!$F62 + VFDYLD1!AP62*(1-VLOOKUP(VFDYLD2!AP$4,'[1]INTERNAL PARAMETERS-1'!$B$5:$J$44,5,FALSE))*VLOOKUP(VFDYLD2!AP$4,'[1]INTERNAL PARAMETERS-1'!$B$5:$J$44,9,FALSE)*VFDYLD2!$F62</f>
        <v>0</v>
      </c>
      <c r="AQ62" s="44">
        <f>VFDYLD1!AQ62*VLOOKUP(VFDYLD2!AQ$4,'[1]INTERNAL PARAMETERS-1'!$B$5:$J$44,5,FALSE)*VLOOKUP(VFDYLD2!AQ$4,'[1]INTERNAL PARAMETERS-1'!$B$5:$J$44,7,FALSE)*VFDYLD2!$F62 + VFDYLD1!AQ62*(1-VLOOKUP(VFDYLD2!AQ$4,'[1]INTERNAL PARAMETERS-1'!$B$5:$J$44,5,FALSE))*VLOOKUP(VFDYLD2!AQ$4,'[1]INTERNAL PARAMETERS-1'!$B$5:$J$44,9,FALSE)*VFDYLD2!$F62</f>
        <v>0</v>
      </c>
      <c r="AR62" s="44">
        <f>VFDYLD1!AR62*VLOOKUP(VFDYLD2!AR$4,'[1]INTERNAL PARAMETERS-1'!$B$5:$J$44,5,FALSE)*VLOOKUP(VFDYLD2!AR$4,'[1]INTERNAL PARAMETERS-1'!$B$5:$J$44,7,FALSE)*VFDYLD2!$F62 + VFDYLD1!AR62*(1-VLOOKUP(VFDYLD2!AR$4,'[1]INTERNAL PARAMETERS-1'!$B$5:$J$44,5,FALSE))*VLOOKUP(VFDYLD2!AR$4,'[1]INTERNAL PARAMETERS-1'!$B$5:$J$44,9,FALSE)*VFDYLD2!$F62</f>
        <v>0</v>
      </c>
      <c r="AS62" s="44">
        <f>VFDYLD1!AS62*VLOOKUP(VFDYLD2!AS$4,'[1]INTERNAL PARAMETERS-1'!$B$5:$J$44,5,FALSE)*VLOOKUP(VFDYLD2!AS$4,'[1]INTERNAL PARAMETERS-1'!$B$5:$J$44,7,FALSE)*VFDYLD2!$F62 + VFDYLD1!AS62*(1-VLOOKUP(VFDYLD2!AS$4,'[1]INTERNAL PARAMETERS-1'!$B$5:$J$44,5,FALSE))*VLOOKUP(VFDYLD2!AS$4,'[1]INTERNAL PARAMETERS-1'!$B$5:$J$44,9,FALSE)*VFDYLD2!$F62</f>
        <v>0</v>
      </c>
      <c r="AT62" s="43">
        <f>VFDYLD1!AT62*VLOOKUP(VFDYLD2!AT$4,'[1]INTERNAL PARAMETERS-1'!$B$5:$J$44,5,FALSE)*VLOOKUP(VFDYLD2!AT$4,'[1]INTERNAL PARAMETERS-1'!$B$5:$J$44,7,FALSE)*VFDYLD2!$F62 + VFDYLD1!AT62*(1-VLOOKUP(VFDYLD2!AT$4,'[1]INTERNAL PARAMETERS-1'!$B$5:$J$44,5,FALSE))*VLOOKUP(VFDYLD2!AT$4,'[1]INTERNAL PARAMETERS-1'!$B$5:$J$44,9,FALSE)*VFDYLD2!$F62</f>
        <v>0</v>
      </c>
      <c r="AU62" s="45">
        <f>VFDYLD1!AU62*VLOOKUP(VFDYLD2!AU$4,'[1]INTERNAL PARAMETERS-1'!$B$5:$J$44,5,FALSE)*VLOOKUP(VFDYLD2!AU$4,'[1]INTERNAL PARAMETERS-1'!$B$5:$J$44,6,FALSE)*VLOOKUP(VFDYLD2!AU$4,'[1]INTERNAL PARAMETERS-1'!$B$5:$J$44,3,FALSE) + VFDYLD1!AU62*(1-VLOOKUP(VFDYLD2!AU$4,'[1]INTERNAL PARAMETERS-1'!$B$5:$J$44,5,FALSE))*VLOOKUP(VFDYLD2!AU$4,'[1]INTERNAL PARAMETERS-1'!$B$5:$J$44,8,FALSE)*VLOOKUP(VFDYLD2!AU$4,'[1]INTERNAL PARAMETERS-1'!$B$5:$J$44,3,FALSE)</f>
        <v>0</v>
      </c>
      <c r="AV62" s="44">
        <f>VFDYLD1!AV62*VLOOKUP(VFDYLD2!AV$4,'[1]INTERNAL PARAMETERS-1'!$B$5:$J$44,5,FALSE)*VLOOKUP(VFDYLD2!AV$4,'[1]INTERNAL PARAMETERS-1'!$B$5:$J$44,6,FALSE)*VLOOKUP(VFDYLD2!AV$4,'[1]INTERNAL PARAMETERS-1'!$B$5:$J$44,3,FALSE) + VFDYLD1!AV62*(1-VLOOKUP(VFDYLD2!AV$4,'[1]INTERNAL PARAMETERS-1'!$B$5:$J$44,5,FALSE))*VLOOKUP(VFDYLD2!AV$4,'[1]INTERNAL PARAMETERS-1'!$B$5:$J$44,8,FALSE)*VLOOKUP(VFDYLD2!AV$4,'[1]INTERNAL PARAMETERS-1'!$B$5:$J$44,3,FALSE)</f>
        <v>0</v>
      </c>
      <c r="AW62" s="44">
        <f>VFDYLD1!AW62*VLOOKUP(VFDYLD2!AW$4,'[1]INTERNAL PARAMETERS-1'!$B$5:$J$44,5,FALSE)*VLOOKUP(VFDYLD2!AW$4,'[1]INTERNAL PARAMETERS-1'!$B$5:$J$44,6,FALSE)*VLOOKUP(VFDYLD2!AW$4,'[1]INTERNAL PARAMETERS-1'!$B$5:$J$44,3,FALSE) + VFDYLD1!AW62*(1-VLOOKUP(VFDYLD2!AW$4,'[1]INTERNAL PARAMETERS-1'!$B$5:$J$44,5,FALSE))*VLOOKUP(VFDYLD2!AW$4,'[1]INTERNAL PARAMETERS-1'!$B$5:$J$44,8,FALSE)*VLOOKUP(VFDYLD2!AW$4,'[1]INTERNAL PARAMETERS-1'!$B$5:$J$44,3,FALSE)</f>
        <v>0.45897249187194822</v>
      </c>
      <c r="AX62" s="44">
        <f>VFDYLD1!AX62*VLOOKUP(VFDYLD2!AX$4,'[1]INTERNAL PARAMETERS-1'!$B$5:$J$44,5,FALSE)*VLOOKUP(VFDYLD2!AX$4,'[1]INTERNAL PARAMETERS-1'!$B$5:$J$44,6,FALSE)*VLOOKUP(VFDYLD2!AX$4,'[1]INTERNAL PARAMETERS-1'!$B$5:$J$44,3,FALSE) + VFDYLD1!AX62*(1-VLOOKUP(VFDYLD2!AX$4,'[1]INTERNAL PARAMETERS-1'!$B$5:$J$44,5,FALSE))*VLOOKUP(VFDYLD2!AX$4,'[1]INTERNAL PARAMETERS-1'!$B$5:$J$44,8,FALSE)*VLOOKUP(VFDYLD2!AX$4,'[1]INTERNAL PARAMETERS-1'!$B$5:$J$44,3,FALSE)</f>
        <v>0</v>
      </c>
      <c r="AY62" s="44">
        <f>VFDYLD1!AY62*VLOOKUP(VFDYLD2!AY$4,'[1]INTERNAL PARAMETERS-1'!$B$5:$J$44,5,FALSE)*VLOOKUP(VFDYLD2!AY$4,'[1]INTERNAL PARAMETERS-1'!$B$5:$J$44,6,FALSE)*VLOOKUP(VFDYLD2!AY$4,'[1]INTERNAL PARAMETERS-1'!$B$5:$J$44,3,FALSE) + VFDYLD1!AY62*(1-VLOOKUP(VFDYLD2!AY$4,'[1]INTERNAL PARAMETERS-1'!$B$5:$J$44,5,FALSE))*VLOOKUP(VFDYLD2!AY$4,'[1]INTERNAL PARAMETERS-1'!$B$5:$J$44,8,FALSE)*VLOOKUP(VFDYLD2!AY$4,'[1]INTERNAL PARAMETERS-1'!$B$5:$J$44,3,FALSE)</f>
        <v>0</v>
      </c>
      <c r="AZ62" s="44">
        <f>VFDYLD1!AZ62*VLOOKUP(VFDYLD2!AZ$4,'[1]INTERNAL PARAMETERS-1'!$B$5:$J$44,5,FALSE)*VLOOKUP(VFDYLD2!AZ$4,'[1]INTERNAL PARAMETERS-1'!$B$5:$J$44,6,FALSE)*VLOOKUP(VFDYLD2!AZ$4,'[1]INTERNAL PARAMETERS-1'!$B$5:$J$44,3,FALSE) + VFDYLD1!AZ62*(1-VLOOKUP(VFDYLD2!AZ$4,'[1]INTERNAL PARAMETERS-1'!$B$5:$J$44,5,FALSE))*VLOOKUP(VFDYLD2!AZ$4,'[1]INTERNAL PARAMETERS-1'!$B$5:$J$44,8,FALSE)*VLOOKUP(VFDYLD2!AZ$4,'[1]INTERNAL PARAMETERS-1'!$B$5:$J$44,3,FALSE)</f>
        <v>0</v>
      </c>
      <c r="BA62" s="44">
        <f>VFDYLD1!BA62*VLOOKUP(VFDYLD2!BA$4,'[1]INTERNAL PARAMETERS-1'!$B$5:$J$44,5,FALSE)*VLOOKUP(VFDYLD2!BA$4,'[1]INTERNAL PARAMETERS-1'!$B$5:$J$44,6,FALSE)*VLOOKUP(VFDYLD2!BA$4,'[1]INTERNAL PARAMETERS-1'!$B$5:$J$44,3,FALSE) + VFDYLD1!BA62*(1-VLOOKUP(VFDYLD2!BA$4,'[1]INTERNAL PARAMETERS-1'!$B$5:$J$44,5,FALSE))*VLOOKUP(VFDYLD2!BA$4,'[1]INTERNAL PARAMETERS-1'!$B$5:$J$44,8,FALSE)*VLOOKUP(VFDYLD2!BA$4,'[1]INTERNAL PARAMETERS-1'!$B$5:$J$44,3,FALSE)</f>
        <v>3.2208072479492637E-2</v>
      </c>
      <c r="BB62" s="44">
        <f>VFDYLD1!BB62*VLOOKUP(VFDYLD2!BB$4,'[1]INTERNAL PARAMETERS-1'!$B$5:$J$44,5,FALSE)*VLOOKUP(VFDYLD2!BB$4,'[1]INTERNAL PARAMETERS-1'!$B$5:$J$44,6,FALSE)*VLOOKUP(VFDYLD2!BB$4,'[1]INTERNAL PARAMETERS-1'!$B$5:$J$44,3,FALSE) + VFDYLD1!BB62*(1-VLOOKUP(VFDYLD2!BB$4,'[1]INTERNAL PARAMETERS-1'!$B$5:$J$44,5,FALSE))*VLOOKUP(VFDYLD2!BB$4,'[1]INTERNAL PARAMETERS-1'!$B$5:$J$44,8,FALSE)*VLOOKUP(VFDYLD2!BB$4,'[1]INTERNAL PARAMETERS-1'!$B$5:$J$44,3,FALSE)</f>
        <v>0.1023104159480229</v>
      </c>
      <c r="BC62" s="44">
        <f>VFDYLD1!BC62*VLOOKUP(VFDYLD2!BC$4,'[1]INTERNAL PARAMETERS-1'!$B$5:$J$44,5,FALSE)*VLOOKUP(VFDYLD2!BC$4,'[1]INTERNAL PARAMETERS-1'!$B$5:$J$44,6,FALSE)*VLOOKUP(VFDYLD2!BC$4,'[1]INTERNAL PARAMETERS-1'!$B$5:$J$44,3,FALSE) + VFDYLD1!BC62*(1-VLOOKUP(VFDYLD2!BC$4,'[1]INTERNAL PARAMETERS-1'!$B$5:$J$44,5,FALSE))*VLOOKUP(VFDYLD2!BC$4,'[1]INTERNAL PARAMETERS-1'!$B$5:$J$44,8,FALSE)*VLOOKUP(VFDYLD2!BC$4,'[1]INTERNAL PARAMETERS-1'!$B$5:$J$44,3,FALSE)</f>
        <v>4.2000365238820878E-2</v>
      </c>
      <c r="BD62" s="44">
        <f>VFDYLD1!BD62*VLOOKUP(VFDYLD2!BD$4,'[1]INTERNAL PARAMETERS-1'!$B$5:$J$44,5,FALSE)*VLOOKUP(VFDYLD2!BD$4,'[1]INTERNAL PARAMETERS-1'!$B$5:$J$44,6,FALSE)*VLOOKUP(VFDYLD2!BD$4,'[1]INTERNAL PARAMETERS-1'!$B$5:$J$44,3,FALSE) + VFDYLD1!BD62*(1-VLOOKUP(VFDYLD2!BD$4,'[1]INTERNAL PARAMETERS-1'!$B$5:$J$44,5,FALSE))*VLOOKUP(VFDYLD2!BD$4,'[1]INTERNAL PARAMETERS-1'!$B$5:$J$44,8,FALSE)*VLOOKUP(VFDYLD2!BD$4,'[1]INTERNAL PARAMETERS-1'!$B$5:$J$44,3,FALSE)</f>
        <v>8.621138848178489E-2</v>
      </c>
      <c r="BE62" s="44">
        <f>VFDYLD1!BE62*VLOOKUP(VFDYLD2!BE$4,'[1]INTERNAL PARAMETERS-1'!$B$5:$J$44,5,FALSE)*VLOOKUP(VFDYLD2!BE$4,'[1]INTERNAL PARAMETERS-1'!$B$5:$J$44,6,FALSE)*VLOOKUP(VFDYLD2!BE$4,'[1]INTERNAL PARAMETERS-1'!$B$5:$J$44,3,FALSE) + VFDYLD1!BE62*(1-VLOOKUP(VFDYLD2!BE$4,'[1]INTERNAL PARAMETERS-1'!$B$5:$J$44,5,FALSE))*VLOOKUP(VFDYLD2!BE$4,'[1]INTERNAL PARAMETERS-1'!$B$5:$J$44,8,FALSE)*VLOOKUP(VFDYLD2!BE$4,'[1]INTERNAL PARAMETERS-1'!$B$5:$J$44,3,FALSE)</f>
        <v>0.16038153725707269</v>
      </c>
      <c r="BF62" s="44">
        <f>VFDYLD1!BF62*VLOOKUP(VFDYLD2!BF$4,'[1]INTERNAL PARAMETERS-1'!$B$5:$J$44,5,FALSE)*VLOOKUP(VFDYLD2!BF$4,'[1]INTERNAL PARAMETERS-1'!$B$5:$J$44,6,FALSE)*VLOOKUP(VFDYLD2!BF$4,'[1]INTERNAL PARAMETERS-1'!$B$5:$J$44,3,FALSE) + VFDYLD1!BF62*(1-VLOOKUP(VFDYLD2!BF$4,'[1]INTERNAL PARAMETERS-1'!$B$5:$J$44,5,FALSE))*VLOOKUP(VFDYLD2!BF$4,'[1]INTERNAL PARAMETERS-1'!$B$5:$J$44,8,FALSE)*VLOOKUP(VFDYLD2!BF$4,'[1]INTERNAL PARAMETERS-1'!$B$5:$J$44,3,FALSE)</f>
        <v>0</v>
      </c>
      <c r="BG62" s="44">
        <f>VFDYLD1!BG62*VLOOKUP(VFDYLD2!BG$4,'[1]INTERNAL PARAMETERS-1'!$B$5:$J$44,5,FALSE)*VLOOKUP(VFDYLD2!BG$4,'[1]INTERNAL PARAMETERS-1'!$B$5:$J$44,6,FALSE)*VLOOKUP(VFDYLD2!BG$4,'[1]INTERNAL PARAMETERS-1'!$B$5:$J$44,3,FALSE) + VFDYLD1!BG62*(1-VLOOKUP(VFDYLD2!BG$4,'[1]INTERNAL PARAMETERS-1'!$B$5:$J$44,5,FALSE))*VLOOKUP(VFDYLD2!BG$4,'[1]INTERNAL PARAMETERS-1'!$B$5:$J$44,8,FALSE)*VLOOKUP(VFDYLD2!BG$4,'[1]INTERNAL PARAMETERS-1'!$B$5:$J$44,3,FALSE)</f>
        <v>0.10832253552623089</v>
      </c>
      <c r="BH62" s="44">
        <f>VFDYLD1!BH62*VLOOKUP(VFDYLD2!BH$4,'[1]INTERNAL PARAMETERS-1'!$B$5:$J$44,5,FALSE)*VLOOKUP(VFDYLD2!BH$4,'[1]INTERNAL PARAMETERS-1'!$B$5:$J$44,6,FALSE)*VLOOKUP(VFDYLD2!BH$4,'[1]INTERNAL PARAMETERS-1'!$B$5:$J$44,3,FALSE) + VFDYLD1!BH62*(1-VLOOKUP(VFDYLD2!BH$4,'[1]INTERNAL PARAMETERS-1'!$B$5:$J$44,5,FALSE))*VLOOKUP(VFDYLD2!BH$4,'[1]INTERNAL PARAMETERS-1'!$B$5:$J$44,8,FALSE)*VLOOKUP(VFDYLD2!BH$4,'[1]INTERNAL PARAMETERS-1'!$B$5:$J$44,3,FALSE)</f>
        <v>1.6070160931048509E-4</v>
      </c>
      <c r="BI62" s="44">
        <f>VFDYLD1!BI62*VLOOKUP(VFDYLD2!BI$4,'[1]INTERNAL PARAMETERS-1'!$B$5:$J$44,5,FALSE)*VLOOKUP(VFDYLD2!BI$4,'[1]INTERNAL PARAMETERS-1'!$B$5:$J$44,6,FALSE)*VLOOKUP(VFDYLD2!BI$4,'[1]INTERNAL PARAMETERS-1'!$B$5:$J$44,3,FALSE) + VFDYLD1!BI62*(1-VLOOKUP(VFDYLD2!BI$4,'[1]INTERNAL PARAMETERS-1'!$B$5:$J$44,5,FALSE))*VLOOKUP(VFDYLD2!BI$4,'[1]INTERNAL PARAMETERS-1'!$B$5:$J$44,8,FALSE)*VLOOKUP(VFDYLD2!BI$4,'[1]INTERNAL PARAMETERS-1'!$B$5:$J$44,3,FALSE)</f>
        <v>0</v>
      </c>
      <c r="BJ62" s="44">
        <f>VFDYLD1!BJ62*VLOOKUP(VFDYLD2!BJ$4,'[1]INTERNAL PARAMETERS-1'!$B$5:$J$44,5,FALSE)*VLOOKUP(VFDYLD2!BJ$4,'[1]INTERNAL PARAMETERS-1'!$B$5:$J$44,6,FALSE)*VLOOKUP(VFDYLD2!BJ$4,'[1]INTERNAL PARAMETERS-1'!$B$5:$J$44,3,FALSE) + VFDYLD1!BJ62*(1-VLOOKUP(VFDYLD2!BJ$4,'[1]INTERNAL PARAMETERS-1'!$B$5:$J$44,5,FALSE))*VLOOKUP(VFDYLD2!BJ$4,'[1]INTERNAL PARAMETERS-1'!$B$5:$J$44,8,FALSE)*VLOOKUP(VFDYLD2!BJ$4,'[1]INTERNAL PARAMETERS-1'!$B$5:$J$44,3,FALSE)</f>
        <v>2.5774033921902872E-2</v>
      </c>
      <c r="BK62" s="44">
        <f>VFDYLD1!BK62*VLOOKUP(VFDYLD2!BK$4,'[1]INTERNAL PARAMETERS-1'!$B$5:$J$44,5,FALSE)*VLOOKUP(VFDYLD2!BK$4,'[1]INTERNAL PARAMETERS-1'!$B$5:$J$44,6,FALSE)*VLOOKUP(VFDYLD2!BK$4,'[1]INTERNAL PARAMETERS-1'!$B$5:$J$44,3,FALSE) + VFDYLD1!BK62*(1-VLOOKUP(VFDYLD2!BK$4,'[1]INTERNAL PARAMETERS-1'!$B$5:$J$44,5,FALSE))*VLOOKUP(VFDYLD2!BK$4,'[1]INTERNAL PARAMETERS-1'!$B$5:$J$44,8,FALSE)*VLOOKUP(VFDYLD2!BK$4,'[1]INTERNAL PARAMETERS-1'!$B$5:$J$44,3,FALSE)</f>
        <v>2.7960873326771638E-2</v>
      </c>
      <c r="BL62" s="44">
        <f>VFDYLD1!BL62*VLOOKUP(VFDYLD2!BL$4,'[1]INTERNAL PARAMETERS-1'!$B$5:$J$44,5,FALSE)*VLOOKUP(VFDYLD2!BL$4,'[1]INTERNAL PARAMETERS-1'!$B$5:$J$44,6,FALSE)*VLOOKUP(VFDYLD2!BL$4,'[1]INTERNAL PARAMETERS-1'!$B$5:$J$44,3,FALSE) + VFDYLD1!BL62*(1-VLOOKUP(VFDYLD2!BL$4,'[1]INTERNAL PARAMETERS-1'!$B$5:$J$44,5,FALSE))*VLOOKUP(VFDYLD2!BL$4,'[1]INTERNAL PARAMETERS-1'!$B$5:$J$44,8,FALSE)*VLOOKUP(VFDYLD2!BL$4,'[1]INTERNAL PARAMETERS-1'!$B$5:$J$44,3,FALSE)</f>
        <v>6.8555474092136026E-2</v>
      </c>
      <c r="BM62" s="44">
        <f>VFDYLD1!BM62*VLOOKUP(VFDYLD2!BM$4,'[1]INTERNAL PARAMETERS-1'!$B$5:$J$44,5,FALSE)*VLOOKUP(VFDYLD2!BM$4,'[1]INTERNAL PARAMETERS-1'!$B$5:$J$44,6,FALSE)*VLOOKUP(VFDYLD2!BM$4,'[1]INTERNAL PARAMETERS-1'!$B$5:$J$44,3,FALSE) + VFDYLD1!BM62*(1-VLOOKUP(VFDYLD2!BM$4,'[1]INTERNAL PARAMETERS-1'!$B$5:$J$44,5,FALSE))*VLOOKUP(VFDYLD2!BM$4,'[1]INTERNAL PARAMETERS-1'!$B$5:$J$44,8,FALSE)*VLOOKUP(VFDYLD2!BM$4,'[1]INTERNAL PARAMETERS-1'!$B$5:$J$44,3,FALSE)</f>
        <v>8.1741053285730621E-3</v>
      </c>
      <c r="BN62" s="44">
        <f>VFDYLD1!BN62*VLOOKUP(VFDYLD2!BN$4,'[1]INTERNAL PARAMETERS-1'!$B$5:$J$44,5,FALSE)*VLOOKUP(VFDYLD2!BN$4,'[1]INTERNAL PARAMETERS-1'!$B$5:$J$44,6,FALSE)*VLOOKUP(VFDYLD2!BN$4,'[1]INTERNAL PARAMETERS-1'!$B$5:$J$44,3,FALSE) + VFDYLD1!BN62*(1-VLOOKUP(VFDYLD2!BN$4,'[1]INTERNAL PARAMETERS-1'!$B$5:$J$44,5,FALSE))*VLOOKUP(VFDYLD2!BN$4,'[1]INTERNAL PARAMETERS-1'!$B$5:$J$44,8,FALSE)*VLOOKUP(VFDYLD2!BN$4,'[1]INTERNAL PARAMETERS-1'!$B$5:$J$44,3,FALSE)</f>
        <v>1.9781393267358678E-2</v>
      </c>
      <c r="BO62" s="44">
        <f>VFDYLD1!BO62*VLOOKUP(VFDYLD2!BO$4,'[1]INTERNAL PARAMETERS-1'!$B$5:$J$44,5,FALSE)*VLOOKUP(VFDYLD2!BO$4,'[1]INTERNAL PARAMETERS-1'!$B$5:$J$44,6,FALSE)*VLOOKUP(VFDYLD2!BO$4,'[1]INTERNAL PARAMETERS-1'!$B$5:$J$44,3,FALSE) + VFDYLD1!BO62*(1-VLOOKUP(VFDYLD2!BO$4,'[1]INTERNAL PARAMETERS-1'!$B$5:$J$44,5,FALSE))*VLOOKUP(VFDYLD2!BO$4,'[1]INTERNAL PARAMETERS-1'!$B$5:$J$44,8,FALSE)*VLOOKUP(VFDYLD2!BO$4,'[1]INTERNAL PARAMETERS-1'!$B$5:$J$44,3,FALSE)</f>
        <v>1.4543328171981292E-2</v>
      </c>
      <c r="BP62" s="44">
        <f>VFDYLD1!BP62*VLOOKUP(VFDYLD2!BP$4,'[1]INTERNAL PARAMETERS-1'!$B$5:$J$44,5,FALSE)*VLOOKUP(VFDYLD2!BP$4,'[1]INTERNAL PARAMETERS-1'!$B$5:$J$44,6,FALSE)*VLOOKUP(VFDYLD2!BP$4,'[1]INTERNAL PARAMETERS-1'!$B$5:$J$44,3,FALSE) + VFDYLD1!BP62*(1-VLOOKUP(VFDYLD2!BP$4,'[1]INTERNAL PARAMETERS-1'!$B$5:$J$44,5,FALSE))*VLOOKUP(VFDYLD2!BP$4,'[1]INTERNAL PARAMETERS-1'!$B$5:$J$44,8,FALSE)*VLOOKUP(VFDYLD2!BP$4,'[1]INTERNAL PARAMETERS-1'!$B$5:$J$44,3,FALSE)</f>
        <v>1.325026181570949E-3</v>
      </c>
      <c r="BQ62" s="44">
        <f>VFDYLD1!BQ62*VLOOKUP(VFDYLD2!BQ$4,'[1]INTERNAL PARAMETERS-1'!$B$5:$J$44,5,FALSE)*VLOOKUP(VFDYLD2!BQ$4,'[1]INTERNAL PARAMETERS-1'!$B$5:$J$44,6,FALSE)*VLOOKUP(VFDYLD2!BQ$4,'[1]INTERNAL PARAMETERS-1'!$B$5:$J$44,3,FALSE) + VFDYLD1!BQ62*(1-VLOOKUP(VFDYLD2!BQ$4,'[1]INTERNAL PARAMETERS-1'!$B$5:$J$44,5,FALSE))*VLOOKUP(VFDYLD2!BQ$4,'[1]INTERNAL PARAMETERS-1'!$B$5:$J$44,8,FALSE)*VLOOKUP(VFDYLD2!BQ$4,'[1]INTERNAL PARAMETERS-1'!$B$5:$J$44,3,FALSE)</f>
        <v>6.8518866947008872E-2</v>
      </c>
      <c r="BR62" s="44">
        <f>VFDYLD1!BR62*VLOOKUP(VFDYLD2!BR$4,'[1]INTERNAL PARAMETERS-1'!$B$5:$J$44,5,FALSE)*VLOOKUP(VFDYLD2!BR$4,'[1]INTERNAL PARAMETERS-1'!$B$5:$J$44,6,FALSE)*VLOOKUP(VFDYLD2!BR$4,'[1]INTERNAL PARAMETERS-1'!$B$5:$J$44,3,FALSE) + VFDYLD1!BR62*(1-VLOOKUP(VFDYLD2!BR$4,'[1]INTERNAL PARAMETERS-1'!$B$5:$J$44,5,FALSE))*VLOOKUP(VFDYLD2!BR$4,'[1]INTERNAL PARAMETERS-1'!$B$5:$J$44,8,FALSE)*VLOOKUP(VFDYLD2!BR$4,'[1]INTERNAL PARAMETERS-1'!$B$5:$J$44,3,FALSE)</f>
        <v>2.5445899255974926E-3</v>
      </c>
      <c r="BS62" s="44">
        <f>VFDYLD1!BS62*VLOOKUP(VFDYLD2!BS$4,'[1]INTERNAL PARAMETERS-1'!$B$5:$J$44,5,FALSE)*VLOOKUP(VFDYLD2!BS$4,'[1]INTERNAL PARAMETERS-1'!$B$5:$J$44,6,FALSE)*VLOOKUP(VFDYLD2!BS$4,'[1]INTERNAL PARAMETERS-1'!$B$5:$J$44,3,FALSE) + VFDYLD1!BS62*(1-VLOOKUP(VFDYLD2!BS$4,'[1]INTERNAL PARAMETERS-1'!$B$5:$J$44,5,FALSE))*VLOOKUP(VFDYLD2!BS$4,'[1]INTERNAL PARAMETERS-1'!$B$5:$J$44,8,FALSE)*VLOOKUP(VFDYLD2!BS$4,'[1]INTERNAL PARAMETERS-1'!$B$5:$J$44,3,FALSE)</f>
        <v>1.6726394552957265E-4</v>
      </c>
      <c r="BT62" s="44">
        <f>VFDYLD1!BT62*VLOOKUP(VFDYLD2!BT$4,'[1]INTERNAL PARAMETERS-1'!$B$5:$J$44,5,FALSE)*VLOOKUP(VFDYLD2!BT$4,'[1]INTERNAL PARAMETERS-1'!$B$5:$J$44,6,FALSE)*VLOOKUP(VFDYLD2!BT$4,'[1]INTERNAL PARAMETERS-1'!$B$5:$J$44,3,FALSE) + VFDYLD1!BT62*(1-VLOOKUP(VFDYLD2!BT$4,'[1]INTERNAL PARAMETERS-1'!$B$5:$J$44,5,FALSE))*VLOOKUP(VFDYLD2!BT$4,'[1]INTERNAL PARAMETERS-1'!$B$5:$J$44,8,FALSE)*VLOOKUP(VFDYLD2!BT$4,'[1]INTERNAL PARAMETERS-1'!$B$5:$J$44,3,FALSE)</f>
        <v>0</v>
      </c>
      <c r="BU62" s="44">
        <f>VFDYLD1!BU62*VLOOKUP(VFDYLD2!BU$4,'[1]INTERNAL PARAMETERS-1'!$B$5:$J$44,5,FALSE)*VLOOKUP(VFDYLD2!BU$4,'[1]INTERNAL PARAMETERS-1'!$B$5:$J$44,6,FALSE)*VLOOKUP(VFDYLD2!BU$4,'[1]INTERNAL PARAMETERS-1'!$B$5:$J$44,3,FALSE) + VFDYLD1!BU62*(1-VLOOKUP(VFDYLD2!BU$4,'[1]INTERNAL PARAMETERS-1'!$B$5:$J$44,5,FALSE))*VLOOKUP(VFDYLD2!BU$4,'[1]INTERNAL PARAMETERS-1'!$B$5:$J$44,8,FALSE)*VLOOKUP(VFDYLD2!BU$4,'[1]INTERNAL PARAMETERS-1'!$B$5:$J$44,3,FALSE)</f>
        <v>0</v>
      </c>
      <c r="BV62" s="44">
        <f>VFDYLD1!BV62*VLOOKUP(VFDYLD2!BV$4,'[1]INTERNAL PARAMETERS-1'!$B$5:$J$44,5,FALSE)*VLOOKUP(VFDYLD2!BV$4,'[1]INTERNAL PARAMETERS-1'!$B$5:$J$44,6,FALSE)*VLOOKUP(VFDYLD2!BV$4,'[1]INTERNAL PARAMETERS-1'!$B$5:$J$44,3,FALSE) + VFDYLD1!BV62*(1-VLOOKUP(VFDYLD2!BV$4,'[1]INTERNAL PARAMETERS-1'!$B$5:$J$44,5,FALSE))*VLOOKUP(VFDYLD2!BV$4,'[1]INTERNAL PARAMETERS-1'!$B$5:$J$44,8,FALSE)*VLOOKUP(VFDYLD2!BV$4,'[1]INTERNAL PARAMETERS-1'!$B$5:$J$44,3,FALSE)</f>
        <v>0</v>
      </c>
      <c r="BW62" s="44">
        <f>VFDYLD1!BW62*VLOOKUP(VFDYLD2!BW$4,'[1]INTERNAL PARAMETERS-1'!$B$5:$J$44,5,FALSE)*VLOOKUP(VFDYLD2!BW$4,'[1]INTERNAL PARAMETERS-1'!$B$5:$J$44,6,FALSE)*VLOOKUP(VFDYLD2!BW$4,'[1]INTERNAL PARAMETERS-1'!$B$5:$J$44,3,FALSE) + VFDYLD1!BW62*(1-VLOOKUP(VFDYLD2!BW$4,'[1]INTERNAL PARAMETERS-1'!$B$5:$J$44,5,FALSE))*VLOOKUP(VFDYLD2!BW$4,'[1]INTERNAL PARAMETERS-1'!$B$5:$J$44,8,FALSE)*VLOOKUP(VFDYLD2!BW$4,'[1]INTERNAL PARAMETERS-1'!$B$5:$J$44,3,FALSE)</f>
        <v>0</v>
      </c>
      <c r="BX62" s="44">
        <f>VFDYLD1!BX62*VLOOKUP(VFDYLD2!BX$4,'[1]INTERNAL PARAMETERS-1'!$B$5:$J$44,5,FALSE)*VLOOKUP(VFDYLD2!BX$4,'[1]INTERNAL PARAMETERS-1'!$B$5:$J$44,6,FALSE)*VLOOKUP(VFDYLD2!BX$4,'[1]INTERNAL PARAMETERS-1'!$B$5:$J$44,3,FALSE) + VFDYLD1!BX62*(1-VLOOKUP(VFDYLD2!BX$4,'[1]INTERNAL PARAMETERS-1'!$B$5:$J$44,5,FALSE))*VLOOKUP(VFDYLD2!BX$4,'[1]INTERNAL PARAMETERS-1'!$B$5:$J$44,8,FALSE)*VLOOKUP(VFDYLD2!BX$4,'[1]INTERNAL PARAMETERS-1'!$B$5:$J$44,3,FALSE)</f>
        <v>0</v>
      </c>
      <c r="BY62" s="44">
        <f>VFDYLD1!BY62*VLOOKUP(VFDYLD2!BY$4,'[1]INTERNAL PARAMETERS-1'!$B$5:$J$44,5,FALSE)*VLOOKUP(VFDYLD2!BY$4,'[1]INTERNAL PARAMETERS-1'!$B$5:$J$44,6,FALSE)*VLOOKUP(VFDYLD2!BY$4,'[1]INTERNAL PARAMETERS-1'!$B$5:$J$44,3,FALSE) + VFDYLD1!BY62*(1-VLOOKUP(VFDYLD2!BY$4,'[1]INTERNAL PARAMETERS-1'!$B$5:$J$44,5,FALSE))*VLOOKUP(VFDYLD2!BY$4,'[1]INTERNAL PARAMETERS-1'!$B$5:$J$44,8,FALSE)*VLOOKUP(VFDYLD2!BY$4,'[1]INTERNAL PARAMETERS-1'!$B$5:$J$44,3,FALSE)</f>
        <v>0</v>
      </c>
      <c r="BZ62" s="44">
        <f>VFDYLD1!BZ62*VLOOKUP(VFDYLD2!BZ$4,'[1]INTERNAL PARAMETERS-1'!$B$5:$J$44,5,FALSE)*VLOOKUP(VFDYLD2!BZ$4,'[1]INTERNAL PARAMETERS-1'!$B$5:$J$44,6,FALSE)*VLOOKUP(VFDYLD2!BZ$4,'[1]INTERNAL PARAMETERS-1'!$B$5:$J$44,3,FALSE) + VFDYLD1!BZ62*(1-VLOOKUP(VFDYLD2!BZ$4,'[1]INTERNAL PARAMETERS-1'!$B$5:$J$44,5,FALSE))*VLOOKUP(VFDYLD2!BZ$4,'[1]INTERNAL PARAMETERS-1'!$B$5:$J$44,8,FALSE)*VLOOKUP(VFDYLD2!BZ$4,'[1]INTERNAL PARAMETERS-1'!$B$5:$J$44,3,FALSE)</f>
        <v>4.1555537102241571E-4</v>
      </c>
      <c r="CA62" s="44">
        <f>VFDYLD1!CA62*VLOOKUP(VFDYLD2!CA$4,'[1]INTERNAL PARAMETERS-1'!$B$5:$J$44,5,FALSE)*VLOOKUP(VFDYLD2!CA$4,'[1]INTERNAL PARAMETERS-1'!$B$5:$J$44,6,FALSE)*VLOOKUP(VFDYLD2!CA$4,'[1]INTERNAL PARAMETERS-1'!$B$5:$J$44,3,FALSE) + VFDYLD1!CA62*(1-VLOOKUP(VFDYLD2!CA$4,'[1]INTERNAL PARAMETERS-1'!$B$5:$J$44,5,FALSE))*VLOOKUP(VFDYLD2!CA$4,'[1]INTERNAL PARAMETERS-1'!$B$5:$J$44,8,FALSE)*VLOOKUP(VFDYLD2!CA$4,'[1]INTERNAL PARAMETERS-1'!$B$5:$J$44,3,FALSE)</f>
        <v>0</v>
      </c>
      <c r="CB62" s="44">
        <f>VFDYLD1!CB62*VLOOKUP(VFDYLD2!CB$4,'[1]INTERNAL PARAMETERS-1'!$B$5:$J$44,5,FALSE)*VLOOKUP(VFDYLD2!CB$4,'[1]INTERNAL PARAMETERS-1'!$B$5:$J$44,6,FALSE)*VLOOKUP(VFDYLD2!CB$4,'[1]INTERNAL PARAMETERS-1'!$B$5:$J$44,3,FALSE) + VFDYLD1!CB62*(1-VLOOKUP(VFDYLD2!CB$4,'[1]INTERNAL PARAMETERS-1'!$B$5:$J$44,5,FALSE))*VLOOKUP(VFDYLD2!CB$4,'[1]INTERNAL PARAMETERS-1'!$B$5:$J$44,8,FALSE)*VLOOKUP(VFDYLD2!CB$4,'[1]INTERNAL PARAMETERS-1'!$B$5:$J$44,3,FALSE)</f>
        <v>0</v>
      </c>
      <c r="CC62" s="44">
        <f>VFDYLD1!CC62*VLOOKUP(VFDYLD2!CC$4,'[1]INTERNAL PARAMETERS-1'!$B$5:$J$44,5,FALSE)*VLOOKUP(VFDYLD2!CC$4,'[1]INTERNAL PARAMETERS-1'!$B$5:$J$44,6,FALSE)*VLOOKUP(VFDYLD2!CC$4,'[1]INTERNAL PARAMETERS-1'!$B$5:$J$44,3,FALSE) + VFDYLD1!CC62*(1-VLOOKUP(VFDYLD2!CC$4,'[1]INTERNAL PARAMETERS-1'!$B$5:$J$44,5,FALSE))*VLOOKUP(VFDYLD2!CC$4,'[1]INTERNAL PARAMETERS-1'!$B$5:$J$44,8,FALSE)*VLOOKUP(VFDYLD2!CC$4,'[1]INTERNAL PARAMETERS-1'!$B$5:$J$44,3,FALSE)</f>
        <v>5.6273551108052791E-4</v>
      </c>
      <c r="CD62" s="44">
        <f>VFDYLD1!CD62*VLOOKUP(VFDYLD2!CD$4,'[1]INTERNAL PARAMETERS-1'!$B$5:$J$44,5,FALSE)*VLOOKUP(VFDYLD2!CD$4,'[1]INTERNAL PARAMETERS-1'!$B$5:$J$44,6,FALSE)*VLOOKUP(VFDYLD2!CD$4,'[1]INTERNAL PARAMETERS-1'!$B$5:$J$44,3,FALSE) + VFDYLD1!CD62*(1-VLOOKUP(VFDYLD2!CD$4,'[1]INTERNAL PARAMETERS-1'!$B$5:$J$44,5,FALSE))*VLOOKUP(VFDYLD2!CD$4,'[1]INTERNAL PARAMETERS-1'!$B$5:$J$44,8,FALSE)*VLOOKUP(VFDYLD2!CD$4,'[1]INTERNAL PARAMETERS-1'!$B$5:$J$44,3,FALSE)</f>
        <v>1.4356939365860943E-3</v>
      </c>
      <c r="CE62" s="44">
        <f>VFDYLD1!CE62*VLOOKUP(VFDYLD2!CE$4,'[1]INTERNAL PARAMETERS-1'!$B$5:$J$44,5,FALSE)*VLOOKUP(VFDYLD2!CE$4,'[1]INTERNAL PARAMETERS-1'!$B$5:$J$44,6,FALSE)*VLOOKUP(VFDYLD2!CE$4,'[1]INTERNAL PARAMETERS-1'!$B$5:$J$44,3,FALSE) + VFDYLD1!CE62*(1-VLOOKUP(VFDYLD2!CE$4,'[1]INTERNAL PARAMETERS-1'!$B$5:$J$44,5,FALSE))*VLOOKUP(VFDYLD2!CE$4,'[1]INTERNAL PARAMETERS-1'!$B$5:$J$44,8,FALSE)*VLOOKUP(VFDYLD2!CE$4,'[1]INTERNAL PARAMETERS-1'!$B$5:$J$44,3,FALSE)</f>
        <v>2.0951015254381741E-3</v>
      </c>
      <c r="CF62" s="44">
        <f>VFDYLD1!CF62*VLOOKUP(VFDYLD2!CF$4,'[1]INTERNAL PARAMETERS-1'!$B$5:$J$44,5,FALSE)*VLOOKUP(VFDYLD2!CF$4,'[1]INTERNAL PARAMETERS-1'!$B$5:$J$44,6,FALSE)*VLOOKUP(VFDYLD2!CF$4,'[1]INTERNAL PARAMETERS-1'!$B$5:$J$44,3,FALSE) + VFDYLD1!CF62*(1-VLOOKUP(VFDYLD2!CF$4,'[1]INTERNAL PARAMETERS-1'!$B$5:$J$44,5,FALSE))*VLOOKUP(VFDYLD2!CF$4,'[1]INTERNAL PARAMETERS-1'!$B$5:$J$44,8,FALSE)*VLOOKUP(VFDYLD2!CF$4,'[1]INTERNAL PARAMETERS-1'!$B$5:$J$44,3,FALSE)</f>
        <v>1.0083938635134545E-2</v>
      </c>
      <c r="CG62" s="44">
        <f>VFDYLD1!CG62*VLOOKUP(VFDYLD2!CG$4,'[1]INTERNAL PARAMETERS-1'!$B$5:$J$44,5,FALSE)*VLOOKUP(VFDYLD2!CG$4,'[1]INTERNAL PARAMETERS-1'!$B$5:$J$44,6,FALSE)*VLOOKUP(VFDYLD2!CG$4,'[1]INTERNAL PARAMETERS-1'!$B$5:$J$44,3,FALSE) + VFDYLD1!CG62*(1-VLOOKUP(VFDYLD2!CG$4,'[1]INTERNAL PARAMETERS-1'!$B$5:$J$44,5,FALSE))*VLOOKUP(VFDYLD2!CG$4,'[1]INTERNAL PARAMETERS-1'!$B$5:$J$44,8,FALSE)*VLOOKUP(VFDYLD2!CG$4,'[1]INTERNAL PARAMETERS-1'!$B$5:$J$44,3,FALSE)</f>
        <v>9.5460187998028072E-5</v>
      </c>
      <c r="CH62" s="43">
        <f>VFDYLD1!CH62*VLOOKUP(VFDYLD2!CH$4,'[1]INTERNAL PARAMETERS-1'!$B$5:$J$44,5,FALSE)*VLOOKUP(VFDYLD2!CH$4,'[1]INTERNAL PARAMETERS-1'!$B$5:$J$44,6,FALSE)*VLOOKUP(VFDYLD2!CH$4,'[1]INTERNAL PARAMETERS-1'!$B$5:$J$44,3,FALSE) + VFDYLD1!CH62*(1-VLOOKUP(VFDYLD2!CH$4,'[1]INTERNAL PARAMETERS-1'!$B$5:$J$44,5,FALSE))*VLOOKUP(VFDYLD2!CH$4,'[1]INTERNAL PARAMETERS-1'!$B$5:$J$44,8,FALSE)*VLOOKUP(VFDYLD2!CH$4,'[1]INTERNAL PARAMETERS-1'!$B$5:$J$44,3,FALSE)</f>
        <v>0</v>
      </c>
      <c r="CJ62" s="45">
        <f t="shared" si="0"/>
        <v>72.329992445476023</v>
      </c>
      <c r="CK62" s="43">
        <f t="shared" si="1"/>
        <v>1.242600948688374</v>
      </c>
    </row>
    <row r="63" spans="2:89" x14ac:dyDescent="0.4">
      <c r="B63" s="58" t="s">
        <v>4</v>
      </c>
      <c r="C63" s="57" t="s">
        <v>47</v>
      </c>
      <c r="D63" s="57" t="s">
        <v>60</v>
      </c>
      <c r="E63" s="132">
        <f>VFD!W63</f>
        <v>133.11969519832985</v>
      </c>
      <c r="F63" s="56">
        <f>'[1]INTERNAL PARAMETERS-1'!M9</f>
        <v>63.875</v>
      </c>
      <c r="G63" s="45">
        <f>VFDYLD1!G63*VLOOKUP(VFDYLD2!G$4,'[1]INTERNAL PARAMETERS-1'!$B$5:$J$44,5,FALSE)*VLOOKUP(VFDYLD2!G$4,'[1]INTERNAL PARAMETERS-1'!$B$5:$J$44,7,FALSE)*VFDYLD2!$F63 + VFDYLD1!G63*(1-VLOOKUP(VFDYLD2!G$4,'[1]INTERNAL PARAMETERS-1'!$B$5:$J$44,5,FALSE))*VLOOKUP(VFDYLD2!G$4,'[1]INTERNAL PARAMETERS-1'!$B$5:$J$44,9,FALSE)*VFDYLD2!$F63</f>
        <v>23.251937343387027</v>
      </c>
      <c r="H63" s="44">
        <f>VFDYLD1!H63*VLOOKUP(VFDYLD2!H$4,'[1]INTERNAL PARAMETERS-1'!$B$5:$J$44,5,FALSE)*VLOOKUP(VFDYLD2!H$4,'[1]INTERNAL PARAMETERS-1'!$B$5:$J$44,7,FALSE)*VFDYLD2!$F63 + VFDYLD1!H63*(1-VLOOKUP(VFDYLD2!H$4,'[1]INTERNAL PARAMETERS-1'!$B$5:$J$44,5,FALSE))*VLOOKUP(VFDYLD2!H$4,'[1]INTERNAL PARAMETERS-1'!$B$5:$J$44,9,FALSE)*VFDYLD2!$F63</f>
        <v>21.283611384306074</v>
      </c>
      <c r="I63" s="44">
        <f>VFDYLD1!I63*VLOOKUP(VFDYLD2!I$4,'[1]INTERNAL PARAMETERS-1'!$B$5:$J$44,5,FALSE)*VLOOKUP(VFDYLD2!I$4,'[1]INTERNAL PARAMETERS-1'!$B$5:$J$44,7,FALSE)*VFDYLD2!$F63 + VFDYLD1!I63*(1-VLOOKUP(VFDYLD2!I$4,'[1]INTERNAL PARAMETERS-1'!$B$5:$J$44,5,FALSE))*VLOOKUP(VFDYLD2!I$4,'[1]INTERNAL PARAMETERS-1'!$B$5:$J$44,9,FALSE)*VFDYLD2!$F63</f>
        <v>23.751943350686254</v>
      </c>
      <c r="J63" s="44">
        <f>VFDYLD1!J63*VLOOKUP(VFDYLD2!J$4,'[1]INTERNAL PARAMETERS-1'!$B$5:$J$44,5,FALSE)*VLOOKUP(VFDYLD2!J$4,'[1]INTERNAL PARAMETERS-1'!$B$5:$J$44,7,FALSE)*VFDYLD2!$F63 + VFDYLD1!J63*(1-VLOOKUP(VFDYLD2!J$4,'[1]INTERNAL PARAMETERS-1'!$B$5:$J$44,5,FALSE))*VLOOKUP(VFDYLD2!J$4,'[1]INTERNAL PARAMETERS-1'!$B$5:$J$44,9,FALSE)*VFDYLD2!$F63</f>
        <v>0</v>
      </c>
      <c r="K63" s="44">
        <f>VFDYLD1!K63*VLOOKUP(VFDYLD2!K$4,'[1]INTERNAL PARAMETERS-1'!$B$5:$J$44,5,FALSE)*VLOOKUP(VFDYLD2!K$4,'[1]INTERNAL PARAMETERS-1'!$B$5:$J$44,7,FALSE)*VFDYLD2!$F63 + VFDYLD1!K63*(1-VLOOKUP(VFDYLD2!K$4,'[1]INTERNAL PARAMETERS-1'!$B$5:$J$44,5,FALSE))*VLOOKUP(VFDYLD2!K$4,'[1]INTERNAL PARAMETERS-1'!$B$5:$J$44,9,FALSE)*VFDYLD2!$F63</f>
        <v>0</v>
      </c>
      <c r="L63" s="44">
        <f>VFDYLD1!L63*VLOOKUP(VFDYLD2!L$4,'[1]INTERNAL PARAMETERS-1'!$B$5:$J$44,5,FALSE)*VLOOKUP(VFDYLD2!L$4,'[1]INTERNAL PARAMETERS-1'!$B$5:$J$44,7,FALSE)*VFDYLD2!$F63 + VFDYLD1!L63*(1-VLOOKUP(VFDYLD2!L$4,'[1]INTERNAL PARAMETERS-1'!$B$5:$J$44,5,FALSE))*VLOOKUP(VFDYLD2!L$4,'[1]INTERNAL PARAMETERS-1'!$B$5:$J$44,9,FALSE)*VFDYLD2!$F63</f>
        <v>0</v>
      </c>
      <c r="M63" s="44">
        <f>VFDYLD1!M63*VLOOKUP(VFDYLD2!M$4,'[1]INTERNAL PARAMETERS-1'!$B$5:$J$44,5,FALSE)*VLOOKUP(VFDYLD2!M$4,'[1]INTERNAL PARAMETERS-1'!$B$5:$J$44,7,FALSE)*VFDYLD2!$F63 + VFDYLD1!M63*(1-VLOOKUP(VFDYLD2!M$4,'[1]INTERNAL PARAMETERS-1'!$B$5:$J$44,5,FALSE))*VLOOKUP(VFDYLD2!M$4,'[1]INTERNAL PARAMETERS-1'!$B$5:$J$44,9,FALSE)*VFDYLD2!$F63</f>
        <v>0.20443344596057189</v>
      </c>
      <c r="N63" s="44">
        <f>VFDYLD1!N63*VLOOKUP(VFDYLD2!N$4,'[1]INTERNAL PARAMETERS-1'!$B$5:$J$44,5,FALSE)*VLOOKUP(VFDYLD2!N$4,'[1]INTERNAL PARAMETERS-1'!$B$5:$J$44,7,FALSE)*VFDYLD2!$F63 + VFDYLD1!N63*(1-VLOOKUP(VFDYLD2!N$4,'[1]INTERNAL PARAMETERS-1'!$B$5:$J$44,5,FALSE))*VLOOKUP(VFDYLD2!N$4,'[1]INTERNAL PARAMETERS-1'!$B$5:$J$44,9,FALSE)*VFDYLD2!$F63</f>
        <v>9.5872194211234496E-2</v>
      </c>
      <c r="O63" s="44">
        <f>VFDYLD1!O63*VLOOKUP(VFDYLD2!O$4,'[1]INTERNAL PARAMETERS-1'!$B$5:$J$44,5,FALSE)*VLOOKUP(VFDYLD2!O$4,'[1]INTERNAL PARAMETERS-1'!$B$5:$J$44,7,FALSE)*VFDYLD2!$F63 + VFDYLD1!O63*(1-VLOOKUP(VFDYLD2!O$4,'[1]INTERNAL PARAMETERS-1'!$B$5:$J$44,5,FALSE))*VLOOKUP(VFDYLD2!O$4,'[1]INTERNAL PARAMETERS-1'!$B$5:$J$44,9,FALSE)*VFDYLD2!$F63</f>
        <v>0</v>
      </c>
      <c r="P63" s="44">
        <f>VFDYLD1!P63*VLOOKUP(VFDYLD2!P$4,'[1]INTERNAL PARAMETERS-1'!$B$5:$J$44,5,FALSE)*VLOOKUP(VFDYLD2!P$4,'[1]INTERNAL PARAMETERS-1'!$B$5:$J$44,7,FALSE)*VFDYLD2!$F63 + VFDYLD1!P63*(1-VLOOKUP(VFDYLD2!P$4,'[1]INTERNAL PARAMETERS-1'!$B$5:$J$44,5,FALSE))*VLOOKUP(VFDYLD2!P$4,'[1]INTERNAL PARAMETERS-1'!$B$5:$J$44,9,FALSE)*VFDYLD2!$F63</f>
        <v>0</v>
      </c>
      <c r="Q63" s="44">
        <f>VFDYLD1!Q63*VLOOKUP(VFDYLD2!Q$4,'[1]INTERNAL PARAMETERS-1'!$B$5:$J$44,5,FALSE)*VLOOKUP(VFDYLD2!Q$4,'[1]INTERNAL PARAMETERS-1'!$B$5:$J$44,7,FALSE)*VFDYLD2!$F63 + VFDYLD1!Q63*(1-VLOOKUP(VFDYLD2!Q$4,'[1]INTERNAL PARAMETERS-1'!$B$5:$J$44,5,FALSE))*VLOOKUP(VFDYLD2!Q$4,'[1]INTERNAL PARAMETERS-1'!$B$5:$J$44,9,FALSE)*VFDYLD2!$F63</f>
        <v>0</v>
      </c>
      <c r="R63" s="44">
        <f>VFDYLD1!R63*VLOOKUP(VFDYLD2!R$4,'[1]INTERNAL PARAMETERS-1'!$B$5:$J$44,5,FALSE)*VLOOKUP(VFDYLD2!R$4,'[1]INTERNAL PARAMETERS-1'!$B$5:$J$44,7,FALSE)*VFDYLD2!$F63 + VFDYLD1!R63*(1-VLOOKUP(VFDYLD2!R$4,'[1]INTERNAL PARAMETERS-1'!$B$5:$J$44,5,FALSE))*VLOOKUP(VFDYLD2!R$4,'[1]INTERNAL PARAMETERS-1'!$B$5:$J$44,9,FALSE)*VFDYLD2!$F63</f>
        <v>0.20302492060964591</v>
      </c>
      <c r="S63" s="44">
        <f>VFDYLD1!S63*VLOOKUP(VFDYLD2!S$4,'[1]INTERNAL PARAMETERS-1'!$B$5:$J$44,5,FALSE)*VLOOKUP(VFDYLD2!S$4,'[1]INTERNAL PARAMETERS-1'!$B$5:$J$44,7,FALSE)*VFDYLD2!$F63 + VFDYLD1!S63*(1-VLOOKUP(VFDYLD2!S$4,'[1]INTERNAL PARAMETERS-1'!$B$5:$J$44,5,FALSE))*VLOOKUP(VFDYLD2!S$4,'[1]INTERNAL PARAMETERS-1'!$B$5:$J$44,9,FALSE)*VFDYLD2!$F63</f>
        <v>4.1707634566811143</v>
      </c>
      <c r="T63" s="44">
        <f>VFDYLD1!T63*VLOOKUP(VFDYLD2!T$4,'[1]INTERNAL PARAMETERS-1'!$B$5:$J$44,5,FALSE)*VLOOKUP(VFDYLD2!T$4,'[1]INTERNAL PARAMETERS-1'!$B$5:$J$44,7,FALSE)*VFDYLD2!$F63 + VFDYLD1!T63*(1-VLOOKUP(VFDYLD2!T$4,'[1]INTERNAL PARAMETERS-1'!$B$5:$J$44,5,FALSE))*VLOOKUP(VFDYLD2!T$4,'[1]INTERNAL PARAMETERS-1'!$B$5:$J$44,9,FALSE)*VFDYLD2!$F63</f>
        <v>0.76134345228617217</v>
      </c>
      <c r="U63" s="44">
        <f>VFDYLD1!U63*VLOOKUP(VFDYLD2!U$4,'[1]INTERNAL PARAMETERS-1'!$B$5:$J$44,5,FALSE)*VLOOKUP(VFDYLD2!U$4,'[1]INTERNAL PARAMETERS-1'!$B$5:$J$44,7,FALSE)*VFDYLD2!$F63 + VFDYLD1!U63*(1-VLOOKUP(VFDYLD2!U$4,'[1]INTERNAL PARAMETERS-1'!$B$5:$J$44,5,FALSE))*VLOOKUP(VFDYLD2!U$4,'[1]INTERNAL PARAMETERS-1'!$B$5:$J$44,9,FALSE)*VFDYLD2!$F63</f>
        <v>0.54168390255172483</v>
      </c>
      <c r="V63" s="44">
        <f>VFDYLD1!V63*VLOOKUP(VFDYLD2!V$4,'[1]INTERNAL PARAMETERS-1'!$B$5:$J$44,5,FALSE)*VLOOKUP(VFDYLD2!V$4,'[1]INTERNAL PARAMETERS-1'!$B$5:$J$44,7,FALSE)*VFDYLD2!$F63 + VFDYLD1!V63*(1-VLOOKUP(VFDYLD2!V$4,'[1]INTERNAL PARAMETERS-1'!$B$5:$J$44,5,FALSE))*VLOOKUP(VFDYLD2!V$4,'[1]INTERNAL PARAMETERS-1'!$B$5:$J$44,9,FALSE)*VFDYLD2!$F63</f>
        <v>2.1321685359336802</v>
      </c>
      <c r="W63" s="44">
        <f>VFDYLD1!W63*VLOOKUP(VFDYLD2!W$4,'[1]INTERNAL PARAMETERS-1'!$B$5:$J$44,5,FALSE)*VLOOKUP(VFDYLD2!W$4,'[1]INTERNAL PARAMETERS-1'!$B$5:$J$44,7,FALSE)*VFDYLD2!$F63 + VFDYLD1!W63*(1-VLOOKUP(VFDYLD2!W$4,'[1]INTERNAL PARAMETERS-1'!$B$5:$J$44,5,FALSE))*VLOOKUP(VFDYLD2!W$4,'[1]INTERNAL PARAMETERS-1'!$B$5:$J$44,9,FALSE)*VFDYLD2!$F63</f>
        <v>0</v>
      </c>
      <c r="X63" s="44">
        <f>VFDYLD1!X63*VLOOKUP(VFDYLD2!X$4,'[1]INTERNAL PARAMETERS-1'!$B$5:$J$44,5,FALSE)*VLOOKUP(VFDYLD2!X$4,'[1]INTERNAL PARAMETERS-1'!$B$5:$J$44,7,FALSE)*VFDYLD2!$F63 + VFDYLD1!X63*(1-VLOOKUP(VFDYLD2!X$4,'[1]INTERNAL PARAMETERS-1'!$B$5:$J$44,5,FALSE))*VLOOKUP(VFDYLD2!X$4,'[1]INTERNAL PARAMETERS-1'!$B$5:$J$44,9,FALSE)*VFDYLD2!$F63</f>
        <v>0</v>
      </c>
      <c r="Y63" s="44">
        <f>VFDYLD1!Y63*VLOOKUP(VFDYLD2!Y$4,'[1]INTERNAL PARAMETERS-1'!$B$5:$J$44,5,FALSE)*VLOOKUP(VFDYLD2!Y$4,'[1]INTERNAL PARAMETERS-1'!$B$5:$J$44,7,FALSE)*VFDYLD2!$F63 + VFDYLD1!Y63*(1-VLOOKUP(VFDYLD2!Y$4,'[1]INTERNAL PARAMETERS-1'!$B$5:$J$44,5,FALSE))*VLOOKUP(VFDYLD2!Y$4,'[1]INTERNAL PARAMETERS-1'!$B$5:$J$44,9,FALSE)*VFDYLD2!$F63</f>
        <v>0</v>
      </c>
      <c r="Z63" s="44">
        <f>VFDYLD1!Z63*VLOOKUP(VFDYLD2!Z$4,'[1]INTERNAL PARAMETERS-1'!$B$5:$J$44,5,FALSE)*VLOOKUP(VFDYLD2!Z$4,'[1]INTERNAL PARAMETERS-1'!$B$5:$J$44,7,FALSE)*VFDYLD2!$F63 + VFDYLD1!Z63*(1-VLOOKUP(VFDYLD2!Z$4,'[1]INTERNAL PARAMETERS-1'!$B$5:$J$44,5,FALSE))*VLOOKUP(VFDYLD2!Z$4,'[1]INTERNAL PARAMETERS-1'!$B$5:$J$44,9,FALSE)*VFDYLD2!$F63</f>
        <v>0</v>
      </c>
      <c r="AA63" s="44">
        <f>VFDYLD1!AA63*VLOOKUP(VFDYLD2!AA$4,'[1]INTERNAL PARAMETERS-1'!$B$5:$J$44,5,FALSE)*VLOOKUP(VFDYLD2!AA$4,'[1]INTERNAL PARAMETERS-1'!$B$5:$J$44,7,FALSE)*VFDYLD2!$F63 + VFDYLD1!AA63*(1-VLOOKUP(VFDYLD2!AA$4,'[1]INTERNAL PARAMETERS-1'!$B$5:$J$44,5,FALSE))*VLOOKUP(VFDYLD2!AA$4,'[1]INTERNAL PARAMETERS-1'!$B$5:$J$44,9,FALSE)*VFDYLD2!$F63</f>
        <v>0</v>
      </c>
      <c r="AB63" s="44">
        <f>VFDYLD1!AB63*VLOOKUP(VFDYLD2!AB$4,'[1]INTERNAL PARAMETERS-1'!$B$5:$J$44,5,FALSE)*VLOOKUP(VFDYLD2!AB$4,'[1]INTERNAL PARAMETERS-1'!$B$5:$J$44,7,FALSE)*VFDYLD2!$F63 + VFDYLD1!AB63*(1-VLOOKUP(VFDYLD2!AB$4,'[1]INTERNAL PARAMETERS-1'!$B$5:$J$44,5,FALSE))*VLOOKUP(VFDYLD2!AB$4,'[1]INTERNAL PARAMETERS-1'!$B$5:$J$44,9,FALSE)*VFDYLD2!$F63</f>
        <v>0</v>
      </c>
      <c r="AC63" s="44">
        <f>VFDYLD1!AC63*VLOOKUP(VFDYLD2!AC$4,'[1]INTERNAL PARAMETERS-1'!$B$5:$J$44,5,FALSE)*VLOOKUP(VFDYLD2!AC$4,'[1]INTERNAL PARAMETERS-1'!$B$5:$J$44,7,FALSE)*VFDYLD2!$F63 + VFDYLD1!AC63*(1-VLOOKUP(VFDYLD2!AC$4,'[1]INTERNAL PARAMETERS-1'!$B$5:$J$44,5,FALSE))*VLOOKUP(VFDYLD2!AC$4,'[1]INTERNAL PARAMETERS-1'!$B$5:$J$44,9,FALSE)*VFDYLD2!$F63</f>
        <v>0</v>
      </c>
      <c r="AD63" s="44">
        <f>VFDYLD1!AD63*VLOOKUP(VFDYLD2!AD$4,'[1]INTERNAL PARAMETERS-1'!$B$5:$J$44,5,FALSE)*VLOOKUP(VFDYLD2!AD$4,'[1]INTERNAL PARAMETERS-1'!$B$5:$J$44,7,FALSE)*VFDYLD2!$F63 + VFDYLD1!AD63*(1-VLOOKUP(VFDYLD2!AD$4,'[1]INTERNAL PARAMETERS-1'!$B$5:$J$44,5,FALSE))*VLOOKUP(VFDYLD2!AD$4,'[1]INTERNAL PARAMETERS-1'!$B$5:$J$44,9,FALSE)*VFDYLD2!$F63</f>
        <v>0</v>
      </c>
      <c r="AE63" s="44">
        <f>VFDYLD1!AE63*VLOOKUP(VFDYLD2!AE$4,'[1]INTERNAL PARAMETERS-1'!$B$5:$J$44,5,FALSE)*VLOOKUP(VFDYLD2!AE$4,'[1]INTERNAL PARAMETERS-1'!$B$5:$J$44,7,FALSE)*VFDYLD2!$F63 + VFDYLD1!AE63*(1-VLOOKUP(VFDYLD2!AE$4,'[1]INTERNAL PARAMETERS-1'!$B$5:$J$44,5,FALSE))*VLOOKUP(VFDYLD2!AE$4,'[1]INTERNAL PARAMETERS-1'!$B$5:$J$44,9,FALSE)*VFDYLD2!$F63</f>
        <v>0</v>
      </c>
      <c r="AF63" s="44">
        <f>VFDYLD1!AF63*VLOOKUP(VFDYLD2!AF$4,'[1]INTERNAL PARAMETERS-1'!$B$5:$J$44,5,FALSE)*VLOOKUP(VFDYLD2!AF$4,'[1]INTERNAL PARAMETERS-1'!$B$5:$J$44,7,FALSE)*VFDYLD2!$F63 + VFDYLD1!AF63*(1-VLOOKUP(VFDYLD2!AF$4,'[1]INTERNAL PARAMETERS-1'!$B$5:$J$44,5,FALSE))*VLOOKUP(VFDYLD2!AF$4,'[1]INTERNAL PARAMETERS-1'!$B$5:$J$44,9,FALSE)*VFDYLD2!$F63</f>
        <v>0.16494669406864729</v>
      </c>
      <c r="AG63" s="44">
        <f>VFDYLD1!AG63*VLOOKUP(VFDYLD2!AG$4,'[1]INTERNAL PARAMETERS-1'!$B$5:$J$44,5,FALSE)*VLOOKUP(VFDYLD2!AG$4,'[1]INTERNAL PARAMETERS-1'!$B$5:$J$44,7,FALSE)*VFDYLD2!$F63 + VFDYLD1!AG63*(1-VLOOKUP(VFDYLD2!AG$4,'[1]INTERNAL PARAMETERS-1'!$B$5:$J$44,5,FALSE))*VLOOKUP(VFDYLD2!AG$4,'[1]INTERNAL PARAMETERS-1'!$B$5:$J$44,9,FALSE)*VFDYLD2!$F63</f>
        <v>0</v>
      </c>
      <c r="AH63" s="44">
        <f>VFDYLD1!AH63*VLOOKUP(VFDYLD2!AH$4,'[1]INTERNAL PARAMETERS-1'!$B$5:$J$44,5,FALSE)*VLOOKUP(VFDYLD2!AH$4,'[1]INTERNAL PARAMETERS-1'!$B$5:$J$44,7,FALSE)*VFDYLD2!$F63 + VFDYLD1!AH63*(1-VLOOKUP(VFDYLD2!AH$4,'[1]INTERNAL PARAMETERS-1'!$B$5:$J$44,5,FALSE))*VLOOKUP(VFDYLD2!AH$4,'[1]INTERNAL PARAMETERS-1'!$B$5:$J$44,9,FALSE)*VFDYLD2!$F63</f>
        <v>0</v>
      </c>
      <c r="AI63" s="44">
        <f>VFDYLD1!AI63*VLOOKUP(VFDYLD2!AI$4,'[1]INTERNAL PARAMETERS-1'!$B$5:$J$44,5,FALSE)*VLOOKUP(VFDYLD2!AI$4,'[1]INTERNAL PARAMETERS-1'!$B$5:$J$44,7,FALSE)*VFDYLD2!$F63 + VFDYLD1!AI63*(1-VLOOKUP(VFDYLD2!AI$4,'[1]INTERNAL PARAMETERS-1'!$B$5:$J$44,5,FALSE))*VLOOKUP(VFDYLD2!AI$4,'[1]INTERNAL PARAMETERS-1'!$B$5:$J$44,9,FALSE)*VFDYLD2!$F63</f>
        <v>7.049004020027662E-3</v>
      </c>
      <c r="AJ63" s="44">
        <f>VFDYLD1!AJ63*VLOOKUP(VFDYLD2!AJ$4,'[1]INTERNAL PARAMETERS-1'!$B$5:$J$44,5,FALSE)*VLOOKUP(VFDYLD2!AJ$4,'[1]INTERNAL PARAMETERS-1'!$B$5:$J$44,7,FALSE)*VFDYLD2!$F63 + VFDYLD1!AJ63*(1-VLOOKUP(VFDYLD2!AJ$4,'[1]INTERNAL PARAMETERS-1'!$B$5:$J$44,5,FALSE))*VLOOKUP(VFDYLD2!AJ$4,'[1]INTERNAL PARAMETERS-1'!$B$5:$J$44,9,FALSE)*VFDYLD2!$F63</f>
        <v>0.2749111567810788</v>
      </c>
      <c r="AK63" s="44">
        <f>VFDYLD1!AK63*VLOOKUP(VFDYLD2!AK$4,'[1]INTERNAL PARAMETERS-1'!$B$5:$J$44,5,FALSE)*VLOOKUP(VFDYLD2!AK$4,'[1]INTERNAL PARAMETERS-1'!$B$5:$J$44,7,FALSE)*VFDYLD2!$F63 + VFDYLD1!AK63*(1-VLOOKUP(VFDYLD2!AK$4,'[1]INTERNAL PARAMETERS-1'!$B$5:$J$44,5,FALSE))*VLOOKUP(VFDYLD2!AK$4,'[1]INTERNAL PARAMETERS-1'!$B$5:$J$44,9,FALSE)*VFDYLD2!$F63</f>
        <v>0</v>
      </c>
      <c r="AL63" s="44">
        <f>VFDYLD1!AL63*VLOOKUP(VFDYLD2!AL$4,'[1]INTERNAL PARAMETERS-1'!$B$5:$J$44,5,FALSE)*VLOOKUP(VFDYLD2!AL$4,'[1]INTERNAL PARAMETERS-1'!$B$5:$J$44,7,FALSE)*VFDYLD2!$F63 + VFDYLD1!AL63*(1-VLOOKUP(VFDYLD2!AL$4,'[1]INTERNAL PARAMETERS-1'!$B$5:$J$44,5,FALSE))*VLOOKUP(VFDYLD2!AL$4,'[1]INTERNAL PARAMETERS-1'!$B$5:$J$44,9,FALSE)*VFDYLD2!$F63</f>
        <v>0</v>
      </c>
      <c r="AM63" s="44">
        <f>VFDYLD1!AM63*VLOOKUP(VFDYLD2!AM$4,'[1]INTERNAL PARAMETERS-1'!$B$5:$J$44,5,FALSE)*VLOOKUP(VFDYLD2!AM$4,'[1]INTERNAL PARAMETERS-1'!$B$5:$J$44,7,FALSE)*VFDYLD2!$F63 + VFDYLD1!AM63*(1-VLOOKUP(VFDYLD2!AM$4,'[1]INTERNAL PARAMETERS-1'!$B$5:$J$44,5,FALSE))*VLOOKUP(VFDYLD2!AM$4,'[1]INTERNAL PARAMETERS-1'!$B$5:$J$44,9,FALSE)*VFDYLD2!$F63</f>
        <v>0</v>
      </c>
      <c r="AN63" s="44">
        <f>VFDYLD1!AN63*VLOOKUP(VFDYLD2!AN$4,'[1]INTERNAL PARAMETERS-1'!$B$5:$J$44,5,FALSE)*VLOOKUP(VFDYLD2!AN$4,'[1]INTERNAL PARAMETERS-1'!$B$5:$J$44,7,FALSE)*VFDYLD2!$F63 + VFDYLD1!AN63*(1-VLOOKUP(VFDYLD2!AN$4,'[1]INTERNAL PARAMETERS-1'!$B$5:$J$44,5,FALSE))*VLOOKUP(VFDYLD2!AN$4,'[1]INTERNAL PARAMETERS-1'!$B$5:$J$44,9,FALSE)*VFDYLD2!$F63</f>
        <v>0</v>
      </c>
      <c r="AO63" s="44">
        <f>VFDYLD1!AO63*VLOOKUP(VFDYLD2!AO$4,'[1]INTERNAL PARAMETERS-1'!$B$5:$J$44,5,FALSE)*VLOOKUP(VFDYLD2!AO$4,'[1]INTERNAL PARAMETERS-1'!$B$5:$J$44,7,FALSE)*VFDYLD2!$F63 + VFDYLD1!AO63*(1-VLOOKUP(VFDYLD2!AO$4,'[1]INTERNAL PARAMETERS-1'!$B$5:$J$44,5,FALSE))*VLOOKUP(VFDYLD2!AO$4,'[1]INTERNAL PARAMETERS-1'!$B$5:$J$44,9,FALSE)*VFDYLD2!$F63</f>
        <v>0</v>
      </c>
      <c r="AP63" s="44">
        <f>VFDYLD1!AP63*VLOOKUP(VFDYLD2!AP$4,'[1]INTERNAL PARAMETERS-1'!$B$5:$J$44,5,FALSE)*VLOOKUP(VFDYLD2!AP$4,'[1]INTERNAL PARAMETERS-1'!$B$5:$J$44,7,FALSE)*VFDYLD2!$F63 + VFDYLD1!AP63*(1-VLOOKUP(VFDYLD2!AP$4,'[1]INTERNAL PARAMETERS-1'!$B$5:$J$44,5,FALSE))*VLOOKUP(VFDYLD2!AP$4,'[1]INTERNAL PARAMETERS-1'!$B$5:$J$44,9,FALSE)*VFDYLD2!$F63</f>
        <v>0</v>
      </c>
      <c r="AQ63" s="44">
        <f>VFDYLD1!AQ63*VLOOKUP(VFDYLD2!AQ$4,'[1]INTERNAL PARAMETERS-1'!$B$5:$J$44,5,FALSE)*VLOOKUP(VFDYLD2!AQ$4,'[1]INTERNAL PARAMETERS-1'!$B$5:$J$44,7,FALSE)*VFDYLD2!$F63 + VFDYLD1!AQ63*(1-VLOOKUP(VFDYLD2!AQ$4,'[1]INTERNAL PARAMETERS-1'!$B$5:$J$44,5,FALSE))*VLOOKUP(VFDYLD2!AQ$4,'[1]INTERNAL PARAMETERS-1'!$B$5:$J$44,9,FALSE)*VFDYLD2!$F63</f>
        <v>0</v>
      </c>
      <c r="AR63" s="44">
        <f>VFDYLD1!AR63*VLOOKUP(VFDYLD2!AR$4,'[1]INTERNAL PARAMETERS-1'!$B$5:$J$44,5,FALSE)*VLOOKUP(VFDYLD2!AR$4,'[1]INTERNAL PARAMETERS-1'!$B$5:$J$44,7,FALSE)*VFDYLD2!$F63 + VFDYLD1!AR63*(1-VLOOKUP(VFDYLD2!AR$4,'[1]INTERNAL PARAMETERS-1'!$B$5:$J$44,5,FALSE))*VLOOKUP(VFDYLD2!AR$4,'[1]INTERNAL PARAMETERS-1'!$B$5:$J$44,9,FALSE)*VFDYLD2!$F63</f>
        <v>0</v>
      </c>
      <c r="AS63" s="44">
        <f>VFDYLD1!AS63*VLOOKUP(VFDYLD2!AS$4,'[1]INTERNAL PARAMETERS-1'!$B$5:$J$44,5,FALSE)*VLOOKUP(VFDYLD2!AS$4,'[1]INTERNAL PARAMETERS-1'!$B$5:$J$44,7,FALSE)*VFDYLD2!$F63 + VFDYLD1!AS63*(1-VLOOKUP(VFDYLD2!AS$4,'[1]INTERNAL PARAMETERS-1'!$B$5:$J$44,5,FALSE))*VLOOKUP(VFDYLD2!AS$4,'[1]INTERNAL PARAMETERS-1'!$B$5:$J$44,9,FALSE)*VFDYLD2!$F63</f>
        <v>0</v>
      </c>
      <c r="AT63" s="43">
        <f>VFDYLD1!AT63*VLOOKUP(VFDYLD2!AT$4,'[1]INTERNAL PARAMETERS-1'!$B$5:$J$44,5,FALSE)*VLOOKUP(VFDYLD2!AT$4,'[1]INTERNAL PARAMETERS-1'!$B$5:$J$44,7,FALSE)*VFDYLD2!$F63 + VFDYLD1!AT63*(1-VLOOKUP(VFDYLD2!AT$4,'[1]INTERNAL PARAMETERS-1'!$B$5:$J$44,5,FALSE))*VLOOKUP(VFDYLD2!AT$4,'[1]INTERNAL PARAMETERS-1'!$B$5:$J$44,9,FALSE)*VFDYLD2!$F63</f>
        <v>0</v>
      </c>
      <c r="AU63" s="45">
        <f>VFDYLD1!AU63*VLOOKUP(VFDYLD2!AU$4,'[1]INTERNAL PARAMETERS-1'!$B$5:$J$44,5,FALSE)*VLOOKUP(VFDYLD2!AU$4,'[1]INTERNAL PARAMETERS-1'!$B$5:$J$44,6,FALSE)*VLOOKUP(VFDYLD2!AU$4,'[1]INTERNAL PARAMETERS-1'!$B$5:$J$44,3,FALSE) + VFDYLD1!AU63*(1-VLOOKUP(VFDYLD2!AU$4,'[1]INTERNAL PARAMETERS-1'!$B$5:$J$44,5,FALSE))*VLOOKUP(VFDYLD2!AU$4,'[1]INTERNAL PARAMETERS-1'!$B$5:$J$44,8,FALSE)*VLOOKUP(VFDYLD2!AU$4,'[1]INTERNAL PARAMETERS-1'!$B$5:$J$44,3,FALSE)</f>
        <v>0</v>
      </c>
      <c r="AV63" s="44">
        <f>VFDYLD1!AV63*VLOOKUP(VFDYLD2!AV$4,'[1]INTERNAL PARAMETERS-1'!$B$5:$J$44,5,FALSE)*VLOOKUP(VFDYLD2!AV$4,'[1]INTERNAL PARAMETERS-1'!$B$5:$J$44,6,FALSE)*VLOOKUP(VFDYLD2!AV$4,'[1]INTERNAL PARAMETERS-1'!$B$5:$J$44,3,FALSE) + VFDYLD1!AV63*(1-VLOOKUP(VFDYLD2!AV$4,'[1]INTERNAL PARAMETERS-1'!$B$5:$J$44,5,FALSE))*VLOOKUP(VFDYLD2!AV$4,'[1]INTERNAL PARAMETERS-1'!$B$5:$J$44,8,FALSE)*VLOOKUP(VFDYLD2!AV$4,'[1]INTERNAL PARAMETERS-1'!$B$5:$J$44,3,FALSE)</f>
        <v>0</v>
      </c>
      <c r="AW63" s="44">
        <f>VFDYLD1!AW63*VLOOKUP(VFDYLD2!AW$4,'[1]INTERNAL PARAMETERS-1'!$B$5:$J$44,5,FALSE)*VLOOKUP(VFDYLD2!AW$4,'[1]INTERNAL PARAMETERS-1'!$B$5:$J$44,6,FALSE)*VLOOKUP(VFDYLD2!AW$4,'[1]INTERNAL PARAMETERS-1'!$B$5:$J$44,3,FALSE) + VFDYLD1!AW63*(1-VLOOKUP(VFDYLD2!AW$4,'[1]INTERNAL PARAMETERS-1'!$B$5:$J$44,5,FALSE))*VLOOKUP(VFDYLD2!AW$4,'[1]INTERNAL PARAMETERS-1'!$B$5:$J$44,8,FALSE)*VLOOKUP(VFDYLD2!AW$4,'[1]INTERNAL PARAMETERS-1'!$B$5:$J$44,3,FALSE)</f>
        <v>0.4390353498764315</v>
      </c>
      <c r="AX63" s="44">
        <f>VFDYLD1!AX63*VLOOKUP(VFDYLD2!AX$4,'[1]INTERNAL PARAMETERS-1'!$B$5:$J$44,5,FALSE)*VLOOKUP(VFDYLD2!AX$4,'[1]INTERNAL PARAMETERS-1'!$B$5:$J$44,6,FALSE)*VLOOKUP(VFDYLD2!AX$4,'[1]INTERNAL PARAMETERS-1'!$B$5:$J$44,3,FALSE) + VFDYLD1!AX63*(1-VLOOKUP(VFDYLD2!AX$4,'[1]INTERNAL PARAMETERS-1'!$B$5:$J$44,5,FALSE))*VLOOKUP(VFDYLD2!AX$4,'[1]INTERNAL PARAMETERS-1'!$B$5:$J$44,8,FALSE)*VLOOKUP(VFDYLD2!AX$4,'[1]INTERNAL PARAMETERS-1'!$B$5:$J$44,3,FALSE)</f>
        <v>0</v>
      </c>
      <c r="AY63" s="44">
        <f>VFDYLD1!AY63*VLOOKUP(VFDYLD2!AY$4,'[1]INTERNAL PARAMETERS-1'!$B$5:$J$44,5,FALSE)*VLOOKUP(VFDYLD2!AY$4,'[1]INTERNAL PARAMETERS-1'!$B$5:$J$44,6,FALSE)*VLOOKUP(VFDYLD2!AY$4,'[1]INTERNAL PARAMETERS-1'!$B$5:$J$44,3,FALSE) + VFDYLD1!AY63*(1-VLOOKUP(VFDYLD2!AY$4,'[1]INTERNAL PARAMETERS-1'!$B$5:$J$44,5,FALSE))*VLOOKUP(VFDYLD2!AY$4,'[1]INTERNAL PARAMETERS-1'!$B$5:$J$44,8,FALSE)*VLOOKUP(VFDYLD2!AY$4,'[1]INTERNAL PARAMETERS-1'!$B$5:$J$44,3,FALSE)</f>
        <v>0</v>
      </c>
      <c r="AZ63" s="44">
        <f>VFDYLD1!AZ63*VLOOKUP(VFDYLD2!AZ$4,'[1]INTERNAL PARAMETERS-1'!$B$5:$J$44,5,FALSE)*VLOOKUP(VFDYLD2!AZ$4,'[1]INTERNAL PARAMETERS-1'!$B$5:$J$44,6,FALSE)*VLOOKUP(VFDYLD2!AZ$4,'[1]INTERNAL PARAMETERS-1'!$B$5:$J$44,3,FALSE) + VFDYLD1!AZ63*(1-VLOOKUP(VFDYLD2!AZ$4,'[1]INTERNAL PARAMETERS-1'!$B$5:$J$44,5,FALSE))*VLOOKUP(VFDYLD2!AZ$4,'[1]INTERNAL PARAMETERS-1'!$B$5:$J$44,8,FALSE)*VLOOKUP(VFDYLD2!AZ$4,'[1]INTERNAL PARAMETERS-1'!$B$5:$J$44,3,FALSE)</f>
        <v>0</v>
      </c>
      <c r="BA63" s="44">
        <f>VFDYLD1!BA63*VLOOKUP(VFDYLD2!BA$4,'[1]INTERNAL PARAMETERS-1'!$B$5:$J$44,5,FALSE)*VLOOKUP(VFDYLD2!BA$4,'[1]INTERNAL PARAMETERS-1'!$B$5:$J$44,6,FALSE)*VLOOKUP(VFDYLD2!BA$4,'[1]INTERNAL PARAMETERS-1'!$B$5:$J$44,3,FALSE) + VFDYLD1!BA63*(1-VLOOKUP(VFDYLD2!BA$4,'[1]INTERNAL PARAMETERS-1'!$B$5:$J$44,5,FALSE))*VLOOKUP(VFDYLD2!BA$4,'[1]INTERNAL PARAMETERS-1'!$B$5:$J$44,8,FALSE)*VLOOKUP(VFDYLD2!BA$4,'[1]INTERNAL PARAMETERS-1'!$B$5:$J$44,3,FALSE)</f>
        <v>3.7769940522670013E-2</v>
      </c>
      <c r="BB63" s="44">
        <f>VFDYLD1!BB63*VLOOKUP(VFDYLD2!BB$4,'[1]INTERNAL PARAMETERS-1'!$B$5:$J$44,5,FALSE)*VLOOKUP(VFDYLD2!BB$4,'[1]INTERNAL PARAMETERS-1'!$B$5:$J$44,6,FALSE)*VLOOKUP(VFDYLD2!BB$4,'[1]INTERNAL PARAMETERS-1'!$B$5:$J$44,3,FALSE) + VFDYLD1!BB63*(1-VLOOKUP(VFDYLD2!BB$4,'[1]INTERNAL PARAMETERS-1'!$B$5:$J$44,5,FALSE))*VLOOKUP(VFDYLD2!BB$4,'[1]INTERNAL PARAMETERS-1'!$B$5:$J$44,8,FALSE)*VLOOKUP(VFDYLD2!BB$4,'[1]INTERNAL PARAMETERS-1'!$B$5:$J$44,3,FALSE)</f>
        <v>8.8399189036090994E-2</v>
      </c>
      <c r="BC63" s="44">
        <f>VFDYLD1!BC63*VLOOKUP(VFDYLD2!BC$4,'[1]INTERNAL PARAMETERS-1'!$B$5:$J$44,5,FALSE)*VLOOKUP(VFDYLD2!BC$4,'[1]INTERNAL PARAMETERS-1'!$B$5:$J$44,6,FALSE)*VLOOKUP(VFDYLD2!BC$4,'[1]INTERNAL PARAMETERS-1'!$B$5:$J$44,3,FALSE) + VFDYLD1!BC63*(1-VLOOKUP(VFDYLD2!BC$4,'[1]INTERNAL PARAMETERS-1'!$B$5:$J$44,5,FALSE))*VLOOKUP(VFDYLD2!BC$4,'[1]INTERNAL PARAMETERS-1'!$B$5:$J$44,8,FALSE)*VLOOKUP(VFDYLD2!BC$4,'[1]INTERNAL PARAMETERS-1'!$B$5:$J$44,3,FALSE)</f>
        <v>6.9127502922188194E-2</v>
      </c>
      <c r="BD63" s="44">
        <f>VFDYLD1!BD63*VLOOKUP(VFDYLD2!BD$4,'[1]INTERNAL PARAMETERS-1'!$B$5:$J$44,5,FALSE)*VLOOKUP(VFDYLD2!BD$4,'[1]INTERNAL PARAMETERS-1'!$B$5:$J$44,6,FALSE)*VLOOKUP(VFDYLD2!BD$4,'[1]INTERNAL PARAMETERS-1'!$B$5:$J$44,3,FALSE) + VFDYLD1!BD63*(1-VLOOKUP(VFDYLD2!BD$4,'[1]INTERNAL PARAMETERS-1'!$B$5:$J$44,5,FALSE))*VLOOKUP(VFDYLD2!BD$4,'[1]INTERNAL PARAMETERS-1'!$B$5:$J$44,8,FALSE)*VLOOKUP(VFDYLD2!BD$4,'[1]INTERNAL PARAMETERS-1'!$B$5:$J$44,3,FALSE)</f>
        <v>7.6731486552836459E-2</v>
      </c>
      <c r="BE63" s="44">
        <f>VFDYLD1!BE63*VLOOKUP(VFDYLD2!BE$4,'[1]INTERNAL PARAMETERS-1'!$B$5:$J$44,5,FALSE)*VLOOKUP(VFDYLD2!BE$4,'[1]INTERNAL PARAMETERS-1'!$B$5:$J$44,6,FALSE)*VLOOKUP(VFDYLD2!BE$4,'[1]INTERNAL PARAMETERS-1'!$B$5:$J$44,3,FALSE) + VFDYLD1!BE63*(1-VLOOKUP(VFDYLD2!BE$4,'[1]INTERNAL PARAMETERS-1'!$B$5:$J$44,5,FALSE))*VLOOKUP(VFDYLD2!BE$4,'[1]INTERNAL PARAMETERS-1'!$B$5:$J$44,8,FALSE)*VLOOKUP(VFDYLD2!BE$4,'[1]INTERNAL PARAMETERS-1'!$B$5:$J$44,3,FALSE)</f>
        <v>0.2272438802566627</v>
      </c>
      <c r="BF63" s="44">
        <f>VFDYLD1!BF63*VLOOKUP(VFDYLD2!BF$4,'[1]INTERNAL PARAMETERS-1'!$B$5:$J$44,5,FALSE)*VLOOKUP(VFDYLD2!BF$4,'[1]INTERNAL PARAMETERS-1'!$B$5:$J$44,6,FALSE)*VLOOKUP(VFDYLD2!BF$4,'[1]INTERNAL PARAMETERS-1'!$B$5:$J$44,3,FALSE) + VFDYLD1!BF63*(1-VLOOKUP(VFDYLD2!BF$4,'[1]INTERNAL PARAMETERS-1'!$B$5:$J$44,5,FALSE))*VLOOKUP(VFDYLD2!BF$4,'[1]INTERNAL PARAMETERS-1'!$B$5:$J$44,8,FALSE)*VLOOKUP(VFDYLD2!BF$4,'[1]INTERNAL PARAMETERS-1'!$B$5:$J$44,3,FALSE)</f>
        <v>0</v>
      </c>
      <c r="BG63" s="44">
        <f>VFDYLD1!BG63*VLOOKUP(VFDYLD2!BG$4,'[1]INTERNAL PARAMETERS-1'!$B$5:$J$44,5,FALSE)*VLOOKUP(VFDYLD2!BG$4,'[1]INTERNAL PARAMETERS-1'!$B$5:$J$44,6,FALSE)*VLOOKUP(VFDYLD2!BG$4,'[1]INTERNAL PARAMETERS-1'!$B$5:$J$44,3,FALSE) + VFDYLD1!BG63*(1-VLOOKUP(VFDYLD2!BG$4,'[1]INTERNAL PARAMETERS-1'!$B$5:$J$44,5,FALSE))*VLOOKUP(VFDYLD2!BG$4,'[1]INTERNAL PARAMETERS-1'!$B$5:$J$44,8,FALSE)*VLOOKUP(VFDYLD2!BG$4,'[1]INTERNAL PARAMETERS-1'!$B$5:$J$44,3,FALSE)</f>
        <v>9.738205585980815E-2</v>
      </c>
      <c r="BH63" s="44">
        <f>VFDYLD1!BH63*VLOOKUP(VFDYLD2!BH$4,'[1]INTERNAL PARAMETERS-1'!$B$5:$J$44,5,FALSE)*VLOOKUP(VFDYLD2!BH$4,'[1]INTERNAL PARAMETERS-1'!$B$5:$J$44,6,FALSE)*VLOOKUP(VFDYLD2!BH$4,'[1]INTERNAL PARAMETERS-1'!$B$5:$J$44,3,FALSE) + VFDYLD1!BH63*(1-VLOOKUP(VFDYLD2!BH$4,'[1]INTERNAL PARAMETERS-1'!$B$5:$J$44,5,FALSE))*VLOOKUP(VFDYLD2!BH$4,'[1]INTERNAL PARAMETERS-1'!$B$5:$J$44,8,FALSE)*VLOOKUP(VFDYLD2!BH$4,'[1]INTERNAL PARAMETERS-1'!$B$5:$J$44,3,FALSE)</f>
        <v>3.7006033179109039E-4</v>
      </c>
      <c r="BI63" s="44">
        <f>VFDYLD1!BI63*VLOOKUP(VFDYLD2!BI$4,'[1]INTERNAL PARAMETERS-1'!$B$5:$J$44,5,FALSE)*VLOOKUP(VFDYLD2!BI$4,'[1]INTERNAL PARAMETERS-1'!$B$5:$J$44,6,FALSE)*VLOOKUP(VFDYLD2!BI$4,'[1]INTERNAL PARAMETERS-1'!$B$5:$J$44,3,FALSE) + VFDYLD1!BI63*(1-VLOOKUP(VFDYLD2!BI$4,'[1]INTERNAL PARAMETERS-1'!$B$5:$J$44,5,FALSE))*VLOOKUP(VFDYLD2!BI$4,'[1]INTERNAL PARAMETERS-1'!$B$5:$J$44,8,FALSE)*VLOOKUP(VFDYLD2!BI$4,'[1]INTERNAL PARAMETERS-1'!$B$5:$J$44,3,FALSE)</f>
        <v>0</v>
      </c>
      <c r="BJ63" s="44">
        <f>VFDYLD1!BJ63*VLOOKUP(VFDYLD2!BJ$4,'[1]INTERNAL PARAMETERS-1'!$B$5:$J$44,5,FALSE)*VLOOKUP(VFDYLD2!BJ$4,'[1]INTERNAL PARAMETERS-1'!$B$5:$J$44,6,FALSE)*VLOOKUP(VFDYLD2!BJ$4,'[1]INTERNAL PARAMETERS-1'!$B$5:$J$44,3,FALSE) + VFDYLD1!BJ63*(1-VLOOKUP(VFDYLD2!BJ$4,'[1]INTERNAL PARAMETERS-1'!$B$5:$J$44,5,FALSE))*VLOOKUP(VFDYLD2!BJ$4,'[1]INTERNAL PARAMETERS-1'!$B$5:$J$44,8,FALSE)*VLOOKUP(VFDYLD2!BJ$4,'[1]INTERNAL PARAMETERS-1'!$B$5:$J$44,3,FALSE)</f>
        <v>2.0197269765531996E-2</v>
      </c>
      <c r="BK63" s="44">
        <f>VFDYLD1!BK63*VLOOKUP(VFDYLD2!BK$4,'[1]INTERNAL PARAMETERS-1'!$B$5:$J$44,5,FALSE)*VLOOKUP(VFDYLD2!BK$4,'[1]INTERNAL PARAMETERS-1'!$B$5:$J$44,6,FALSE)*VLOOKUP(VFDYLD2!BK$4,'[1]INTERNAL PARAMETERS-1'!$B$5:$J$44,3,FALSE) + VFDYLD1!BK63*(1-VLOOKUP(VFDYLD2!BK$4,'[1]INTERNAL PARAMETERS-1'!$B$5:$J$44,5,FALSE))*VLOOKUP(VFDYLD2!BK$4,'[1]INTERNAL PARAMETERS-1'!$B$5:$J$44,8,FALSE)*VLOOKUP(VFDYLD2!BK$4,'[1]INTERNAL PARAMETERS-1'!$B$5:$J$44,3,FALSE)</f>
        <v>2.7682375576720299E-2</v>
      </c>
      <c r="BL63" s="44">
        <f>VFDYLD1!BL63*VLOOKUP(VFDYLD2!BL$4,'[1]INTERNAL PARAMETERS-1'!$B$5:$J$44,5,FALSE)*VLOOKUP(VFDYLD2!BL$4,'[1]INTERNAL PARAMETERS-1'!$B$5:$J$44,6,FALSE)*VLOOKUP(VFDYLD2!BL$4,'[1]INTERNAL PARAMETERS-1'!$B$5:$J$44,3,FALSE) + VFDYLD1!BL63*(1-VLOOKUP(VFDYLD2!BL$4,'[1]INTERNAL PARAMETERS-1'!$B$5:$J$44,5,FALSE))*VLOOKUP(VFDYLD2!BL$4,'[1]INTERNAL PARAMETERS-1'!$B$5:$J$44,8,FALSE)*VLOOKUP(VFDYLD2!BL$4,'[1]INTERNAL PARAMETERS-1'!$B$5:$J$44,3,FALSE)</f>
        <v>0.10468337912548092</v>
      </c>
      <c r="BM63" s="44">
        <f>VFDYLD1!BM63*VLOOKUP(VFDYLD2!BM$4,'[1]INTERNAL PARAMETERS-1'!$B$5:$J$44,5,FALSE)*VLOOKUP(VFDYLD2!BM$4,'[1]INTERNAL PARAMETERS-1'!$B$5:$J$44,6,FALSE)*VLOOKUP(VFDYLD2!BM$4,'[1]INTERNAL PARAMETERS-1'!$B$5:$J$44,3,FALSE) + VFDYLD1!BM63*(1-VLOOKUP(VFDYLD2!BM$4,'[1]INTERNAL PARAMETERS-1'!$B$5:$J$44,5,FALSE))*VLOOKUP(VFDYLD2!BM$4,'[1]INTERNAL PARAMETERS-1'!$B$5:$J$44,8,FALSE)*VLOOKUP(VFDYLD2!BM$4,'[1]INTERNAL PARAMETERS-1'!$B$5:$J$44,3,FALSE)</f>
        <v>2.0391285188304679E-2</v>
      </c>
      <c r="BN63" s="44">
        <f>VFDYLD1!BN63*VLOOKUP(VFDYLD2!BN$4,'[1]INTERNAL PARAMETERS-1'!$B$5:$J$44,5,FALSE)*VLOOKUP(VFDYLD2!BN$4,'[1]INTERNAL PARAMETERS-1'!$B$5:$J$44,6,FALSE)*VLOOKUP(VFDYLD2!BN$4,'[1]INTERNAL PARAMETERS-1'!$B$5:$J$44,3,FALSE) + VFDYLD1!BN63*(1-VLOOKUP(VFDYLD2!BN$4,'[1]INTERNAL PARAMETERS-1'!$B$5:$J$44,5,FALSE))*VLOOKUP(VFDYLD2!BN$4,'[1]INTERNAL PARAMETERS-1'!$B$5:$J$44,8,FALSE)*VLOOKUP(VFDYLD2!BN$4,'[1]INTERNAL PARAMETERS-1'!$B$5:$J$44,3,FALSE)</f>
        <v>2.3067298776941438E-2</v>
      </c>
      <c r="BO63" s="44">
        <f>VFDYLD1!BO63*VLOOKUP(VFDYLD2!BO$4,'[1]INTERNAL PARAMETERS-1'!$B$5:$J$44,5,FALSE)*VLOOKUP(VFDYLD2!BO$4,'[1]INTERNAL PARAMETERS-1'!$B$5:$J$44,6,FALSE)*VLOOKUP(VFDYLD2!BO$4,'[1]INTERNAL PARAMETERS-1'!$B$5:$J$44,3,FALSE) + VFDYLD1!BO63*(1-VLOOKUP(VFDYLD2!BO$4,'[1]INTERNAL PARAMETERS-1'!$B$5:$J$44,5,FALSE))*VLOOKUP(VFDYLD2!BO$4,'[1]INTERNAL PARAMETERS-1'!$B$5:$J$44,8,FALSE)*VLOOKUP(VFDYLD2!BO$4,'[1]INTERNAL PARAMETERS-1'!$B$5:$J$44,3,FALSE)</f>
        <v>1.7205075762011201E-2</v>
      </c>
      <c r="BP63" s="44">
        <f>VFDYLD1!BP63*VLOOKUP(VFDYLD2!BP$4,'[1]INTERNAL PARAMETERS-1'!$B$5:$J$44,5,FALSE)*VLOOKUP(VFDYLD2!BP$4,'[1]INTERNAL PARAMETERS-1'!$B$5:$J$44,6,FALSE)*VLOOKUP(VFDYLD2!BP$4,'[1]INTERNAL PARAMETERS-1'!$B$5:$J$44,3,FALSE) + VFDYLD1!BP63*(1-VLOOKUP(VFDYLD2!BP$4,'[1]INTERNAL PARAMETERS-1'!$B$5:$J$44,5,FALSE))*VLOOKUP(VFDYLD2!BP$4,'[1]INTERNAL PARAMETERS-1'!$B$5:$J$44,8,FALSE)*VLOOKUP(VFDYLD2!BP$4,'[1]INTERNAL PARAMETERS-1'!$B$5:$J$44,3,FALSE)</f>
        <v>1.3406738715572742E-3</v>
      </c>
      <c r="BQ63" s="44">
        <f>VFDYLD1!BQ63*VLOOKUP(VFDYLD2!BQ$4,'[1]INTERNAL PARAMETERS-1'!$B$5:$J$44,5,FALSE)*VLOOKUP(VFDYLD2!BQ$4,'[1]INTERNAL PARAMETERS-1'!$B$5:$J$44,6,FALSE)*VLOOKUP(VFDYLD2!BQ$4,'[1]INTERNAL PARAMETERS-1'!$B$5:$J$44,3,FALSE) + VFDYLD1!BQ63*(1-VLOOKUP(VFDYLD2!BQ$4,'[1]INTERNAL PARAMETERS-1'!$B$5:$J$44,5,FALSE))*VLOOKUP(VFDYLD2!BQ$4,'[1]INTERNAL PARAMETERS-1'!$B$5:$J$44,8,FALSE)*VLOOKUP(VFDYLD2!BQ$4,'[1]INTERNAL PARAMETERS-1'!$B$5:$J$44,3,FALSE)</f>
        <v>8.0467477185927047E-2</v>
      </c>
      <c r="BR63" s="44">
        <f>VFDYLD1!BR63*VLOOKUP(VFDYLD2!BR$4,'[1]INTERNAL PARAMETERS-1'!$B$5:$J$44,5,FALSE)*VLOOKUP(VFDYLD2!BR$4,'[1]INTERNAL PARAMETERS-1'!$B$5:$J$44,6,FALSE)*VLOOKUP(VFDYLD2!BR$4,'[1]INTERNAL PARAMETERS-1'!$B$5:$J$44,3,FALSE) + VFDYLD1!BR63*(1-VLOOKUP(VFDYLD2!BR$4,'[1]INTERNAL PARAMETERS-1'!$B$5:$J$44,5,FALSE))*VLOOKUP(VFDYLD2!BR$4,'[1]INTERNAL PARAMETERS-1'!$B$5:$J$44,8,FALSE)*VLOOKUP(VFDYLD2!BR$4,'[1]INTERNAL PARAMETERS-1'!$B$5:$J$44,3,FALSE)</f>
        <v>3.3726146849277056E-3</v>
      </c>
      <c r="BS63" s="44">
        <f>VFDYLD1!BS63*VLOOKUP(VFDYLD2!BS$4,'[1]INTERNAL PARAMETERS-1'!$B$5:$J$44,5,FALSE)*VLOOKUP(VFDYLD2!BS$4,'[1]INTERNAL PARAMETERS-1'!$B$5:$J$44,6,FALSE)*VLOOKUP(VFDYLD2!BS$4,'[1]INTERNAL PARAMETERS-1'!$B$5:$J$44,3,FALSE) + VFDYLD1!BS63*(1-VLOOKUP(VFDYLD2!BS$4,'[1]INTERNAL PARAMETERS-1'!$B$5:$J$44,5,FALSE))*VLOOKUP(VFDYLD2!BS$4,'[1]INTERNAL PARAMETERS-1'!$B$5:$J$44,8,FALSE)*VLOOKUP(VFDYLD2!BS$4,'[1]INTERNAL PARAMETERS-1'!$B$5:$J$44,3,FALSE)</f>
        <v>3.3449015880587975E-4</v>
      </c>
      <c r="BT63" s="44">
        <f>VFDYLD1!BT63*VLOOKUP(VFDYLD2!BT$4,'[1]INTERNAL PARAMETERS-1'!$B$5:$J$44,5,FALSE)*VLOOKUP(VFDYLD2!BT$4,'[1]INTERNAL PARAMETERS-1'!$B$5:$J$44,6,FALSE)*VLOOKUP(VFDYLD2!BT$4,'[1]INTERNAL PARAMETERS-1'!$B$5:$J$44,3,FALSE) + VFDYLD1!BT63*(1-VLOOKUP(VFDYLD2!BT$4,'[1]INTERNAL PARAMETERS-1'!$B$5:$J$44,5,FALSE))*VLOOKUP(VFDYLD2!BT$4,'[1]INTERNAL PARAMETERS-1'!$B$5:$J$44,8,FALSE)*VLOOKUP(VFDYLD2!BT$4,'[1]INTERNAL PARAMETERS-1'!$B$5:$J$44,3,FALSE)</f>
        <v>0</v>
      </c>
      <c r="BU63" s="44">
        <f>VFDYLD1!BU63*VLOOKUP(VFDYLD2!BU$4,'[1]INTERNAL PARAMETERS-1'!$B$5:$J$44,5,FALSE)*VLOOKUP(VFDYLD2!BU$4,'[1]INTERNAL PARAMETERS-1'!$B$5:$J$44,6,FALSE)*VLOOKUP(VFDYLD2!BU$4,'[1]INTERNAL PARAMETERS-1'!$B$5:$J$44,3,FALSE) + VFDYLD1!BU63*(1-VLOOKUP(VFDYLD2!BU$4,'[1]INTERNAL PARAMETERS-1'!$B$5:$J$44,5,FALSE))*VLOOKUP(VFDYLD2!BU$4,'[1]INTERNAL PARAMETERS-1'!$B$5:$J$44,8,FALSE)*VLOOKUP(VFDYLD2!BU$4,'[1]INTERNAL PARAMETERS-1'!$B$5:$J$44,3,FALSE)</f>
        <v>0</v>
      </c>
      <c r="BV63" s="44">
        <f>VFDYLD1!BV63*VLOOKUP(VFDYLD2!BV$4,'[1]INTERNAL PARAMETERS-1'!$B$5:$J$44,5,FALSE)*VLOOKUP(VFDYLD2!BV$4,'[1]INTERNAL PARAMETERS-1'!$B$5:$J$44,6,FALSE)*VLOOKUP(VFDYLD2!BV$4,'[1]INTERNAL PARAMETERS-1'!$B$5:$J$44,3,FALSE) + VFDYLD1!BV63*(1-VLOOKUP(VFDYLD2!BV$4,'[1]INTERNAL PARAMETERS-1'!$B$5:$J$44,5,FALSE))*VLOOKUP(VFDYLD2!BV$4,'[1]INTERNAL PARAMETERS-1'!$B$5:$J$44,8,FALSE)*VLOOKUP(VFDYLD2!BV$4,'[1]INTERNAL PARAMETERS-1'!$B$5:$J$44,3,FALSE)</f>
        <v>0</v>
      </c>
      <c r="BW63" s="44">
        <f>VFDYLD1!BW63*VLOOKUP(VFDYLD2!BW$4,'[1]INTERNAL PARAMETERS-1'!$B$5:$J$44,5,FALSE)*VLOOKUP(VFDYLD2!BW$4,'[1]INTERNAL PARAMETERS-1'!$B$5:$J$44,6,FALSE)*VLOOKUP(VFDYLD2!BW$4,'[1]INTERNAL PARAMETERS-1'!$B$5:$J$44,3,FALSE) + VFDYLD1!BW63*(1-VLOOKUP(VFDYLD2!BW$4,'[1]INTERNAL PARAMETERS-1'!$B$5:$J$44,5,FALSE))*VLOOKUP(VFDYLD2!BW$4,'[1]INTERNAL PARAMETERS-1'!$B$5:$J$44,8,FALSE)*VLOOKUP(VFDYLD2!BW$4,'[1]INTERNAL PARAMETERS-1'!$B$5:$J$44,3,FALSE)</f>
        <v>0</v>
      </c>
      <c r="BX63" s="44">
        <f>VFDYLD1!BX63*VLOOKUP(VFDYLD2!BX$4,'[1]INTERNAL PARAMETERS-1'!$B$5:$J$44,5,FALSE)*VLOOKUP(VFDYLD2!BX$4,'[1]INTERNAL PARAMETERS-1'!$B$5:$J$44,6,FALSE)*VLOOKUP(VFDYLD2!BX$4,'[1]INTERNAL PARAMETERS-1'!$B$5:$J$44,3,FALSE) + VFDYLD1!BX63*(1-VLOOKUP(VFDYLD2!BX$4,'[1]INTERNAL PARAMETERS-1'!$B$5:$J$44,5,FALSE))*VLOOKUP(VFDYLD2!BX$4,'[1]INTERNAL PARAMETERS-1'!$B$5:$J$44,8,FALSE)*VLOOKUP(VFDYLD2!BX$4,'[1]INTERNAL PARAMETERS-1'!$B$5:$J$44,3,FALSE)</f>
        <v>0</v>
      </c>
      <c r="BY63" s="44">
        <f>VFDYLD1!BY63*VLOOKUP(VFDYLD2!BY$4,'[1]INTERNAL PARAMETERS-1'!$B$5:$J$44,5,FALSE)*VLOOKUP(VFDYLD2!BY$4,'[1]INTERNAL PARAMETERS-1'!$B$5:$J$44,6,FALSE)*VLOOKUP(VFDYLD2!BY$4,'[1]INTERNAL PARAMETERS-1'!$B$5:$J$44,3,FALSE) + VFDYLD1!BY63*(1-VLOOKUP(VFDYLD2!BY$4,'[1]INTERNAL PARAMETERS-1'!$B$5:$J$44,5,FALSE))*VLOOKUP(VFDYLD2!BY$4,'[1]INTERNAL PARAMETERS-1'!$B$5:$J$44,8,FALSE)*VLOOKUP(VFDYLD2!BY$4,'[1]INTERNAL PARAMETERS-1'!$B$5:$J$44,3,FALSE)</f>
        <v>0</v>
      </c>
      <c r="BZ63" s="44">
        <f>VFDYLD1!BZ63*VLOOKUP(VFDYLD2!BZ$4,'[1]INTERNAL PARAMETERS-1'!$B$5:$J$44,5,FALSE)*VLOOKUP(VFDYLD2!BZ$4,'[1]INTERNAL PARAMETERS-1'!$B$5:$J$44,6,FALSE)*VLOOKUP(VFDYLD2!BZ$4,'[1]INTERNAL PARAMETERS-1'!$B$5:$J$44,3,FALSE) + VFDYLD1!BZ63*(1-VLOOKUP(VFDYLD2!BZ$4,'[1]INTERNAL PARAMETERS-1'!$B$5:$J$44,5,FALSE))*VLOOKUP(VFDYLD2!BZ$4,'[1]INTERNAL PARAMETERS-1'!$B$5:$J$44,8,FALSE)*VLOOKUP(VFDYLD2!BZ$4,'[1]INTERNAL PARAMETERS-1'!$B$5:$J$44,3,FALSE)</f>
        <v>3.411247569437175E-4</v>
      </c>
      <c r="CA63" s="44">
        <f>VFDYLD1!CA63*VLOOKUP(VFDYLD2!CA$4,'[1]INTERNAL PARAMETERS-1'!$B$5:$J$44,5,FALSE)*VLOOKUP(VFDYLD2!CA$4,'[1]INTERNAL PARAMETERS-1'!$B$5:$J$44,6,FALSE)*VLOOKUP(VFDYLD2!CA$4,'[1]INTERNAL PARAMETERS-1'!$B$5:$J$44,3,FALSE) + VFDYLD1!CA63*(1-VLOOKUP(VFDYLD2!CA$4,'[1]INTERNAL PARAMETERS-1'!$B$5:$J$44,5,FALSE))*VLOOKUP(VFDYLD2!CA$4,'[1]INTERNAL PARAMETERS-1'!$B$5:$J$44,8,FALSE)*VLOOKUP(VFDYLD2!CA$4,'[1]INTERNAL PARAMETERS-1'!$B$5:$J$44,3,FALSE)</f>
        <v>0</v>
      </c>
      <c r="CB63" s="44">
        <f>VFDYLD1!CB63*VLOOKUP(VFDYLD2!CB$4,'[1]INTERNAL PARAMETERS-1'!$B$5:$J$44,5,FALSE)*VLOOKUP(VFDYLD2!CB$4,'[1]INTERNAL PARAMETERS-1'!$B$5:$J$44,6,FALSE)*VLOOKUP(VFDYLD2!CB$4,'[1]INTERNAL PARAMETERS-1'!$B$5:$J$44,3,FALSE) + VFDYLD1!CB63*(1-VLOOKUP(VFDYLD2!CB$4,'[1]INTERNAL PARAMETERS-1'!$B$5:$J$44,5,FALSE))*VLOOKUP(VFDYLD2!CB$4,'[1]INTERNAL PARAMETERS-1'!$B$5:$J$44,8,FALSE)*VLOOKUP(VFDYLD2!CB$4,'[1]INTERNAL PARAMETERS-1'!$B$5:$J$44,3,FALSE)</f>
        <v>0</v>
      </c>
      <c r="CC63" s="44">
        <f>VFDYLD1!CC63*VLOOKUP(VFDYLD2!CC$4,'[1]INTERNAL PARAMETERS-1'!$B$5:$J$44,5,FALSE)*VLOOKUP(VFDYLD2!CC$4,'[1]INTERNAL PARAMETERS-1'!$B$5:$J$44,6,FALSE)*VLOOKUP(VFDYLD2!CC$4,'[1]INTERNAL PARAMETERS-1'!$B$5:$J$44,3,FALSE) + VFDYLD1!CC63*(1-VLOOKUP(VFDYLD2!CC$4,'[1]INTERNAL PARAMETERS-1'!$B$5:$J$44,5,FALSE))*VLOOKUP(VFDYLD2!CC$4,'[1]INTERNAL PARAMETERS-1'!$B$5:$J$44,8,FALSE)*VLOOKUP(VFDYLD2!CC$4,'[1]INTERNAL PARAMETERS-1'!$B$5:$J$44,3,FALSE)</f>
        <v>7.3774720046415653E-4</v>
      </c>
      <c r="CD63" s="44">
        <f>VFDYLD1!CD63*VLOOKUP(VFDYLD2!CD$4,'[1]INTERNAL PARAMETERS-1'!$B$5:$J$44,5,FALSE)*VLOOKUP(VFDYLD2!CD$4,'[1]INTERNAL PARAMETERS-1'!$B$5:$J$44,6,FALSE)*VLOOKUP(VFDYLD2!CD$4,'[1]INTERNAL PARAMETERS-1'!$B$5:$J$44,3,FALSE) + VFDYLD1!CD63*(1-VLOOKUP(VFDYLD2!CD$4,'[1]INTERNAL PARAMETERS-1'!$B$5:$J$44,5,FALSE))*VLOOKUP(VFDYLD2!CD$4,'[1]INTERNAL PARAMETERS-1'!$B$5:$J$44,8,FALSE)*VLOOKUP(VFDYLD2!CD$4,'[1]INTERNAL PARAMETERS-1'!$B$5:$J$44,3,FALSE)</f>
        <v>1.6091688070810353E-3</v>
      </c>
      <c r="CE63" s="44">
        <f>VFDYLD1!CE63*VLOOKUP(VFDYLD2!CE$4,'[1]INTERNAL PARAMETERS-1'!$B$5:$J$44,5,FALSE)*VLOOKUP(VFDYLD2!CE$4,'[1]INTERNAL PARAMETERS-1'!$B$5:$J$44,6,FALSE)*VLOOKUP(VFDYLD2!CE$4,'[1]INTERNAL PARAMETERS-1'!$B$5:$J$44,3,FALSE) + VFDYLD1!CE63*(1-VLOOKUP(VFDYLD2!CE$4,'[1]INTERNAL PARAMETERS-1'!$B$5:$J$44,5,FALSE))*VLOOKUP(VFDYLD2!CE$4,'[1]INTERNAL PARAMETERS-1'!$B$5:$J$44,8,FALSE)*VLOOKUP(VFDYLD2!CE$4,'[1]INTERNAL PARAMETERS-1'!$B$5:$J$44,3,FALSE)</f>
        <v>3.0886571851948728E-3</v>
      </c>
      <c r="CF63" s="44">
        <f>VFDYLD1!CF63*VLOOKUP(VFDYLD2!CF$4,'[1]INTERNAL PARAMETERS-1'!$B$5:$J$44,5,FALSE)*VLOOKUP(VFDYLD2!CF$4,'[1]INTERNAL PARAMETERS-1'!$B$5:$J$44,6,FALSE)*VLOOKUP(VFDYLD2!CF$4,'[1]INTERNAL PARAMETERS-1'!$B$5:$J$44,3,FALSE) + VFDYLD1!CF63*(1-VLOOKUP(VFDYLD2!CF$4,'[1]INTERNAL PARAMETERS-1'!$B$5:$J$44,5,FALSE))*VLOOKUP(VFDYLD2!CF$4,'[1]INTERNAL PARAMETERS-1'!$B$5:$J$44,8,FALSE)*VLOOKUP(VFDYLD2!CF$4,'[1]INTERNAL PARAMETERS-1'!$B$5:$J$44,3,FALSE)</f>
        <v>3.7165059953310118E-3</v>
      </c>
      <c r="CG63" s="44">
        <f>VFDYLD1!CG63*VLOOKUP(VFDYLD2!CG$4,'[1]INTERNAL PARAMETERS-1'!$B$5:$J$44,5,FALSE)*VLOOKUP(VFDYLD2!CG$4,'[1]INTERNAL PARAMETERS-1'!$B$5:$J$44,6,FALSE)*VLOOKUP(VFDYLD2!CG$4,'[1]INTERNAL PARAMETERS-1'!$B$5:$J$44,3,FALSE) + VFDYLD1!CG63*(1-VLOOKUP(VFDYLD2!CG$4,'[1]INTERNAL PARAMETERS-1'!$B$5:$J$44,5,FALSE))*VLOOKUP(VFDYLD2!CG$4,'[1]INTERNAL PARAMETERS-1'!$B$5:$J$44,8,FALSE)*VLOOKUP(VFDYLD2!CG$4,'[1]INTERNAL PARAMETERS-1'!$B$5:$J$44,3,FALSE)</f>
        <v>4.4776982583812098E-5</v>
      </c>
      <c r="CH63" s="43">
        <f>VFDYLD1!CH63*VLOOKUP(VFDYLD2!CH$4,'[1]INTERNAL PARAMETERS-1'!$B$5:$J$44,5,FALSE)*VLOOKUP(VFDYLD2!CH$4,'[1]INTERNAL PARAMETERS-1'!$B$5:$J$44,6,FALSE)*VLOOKUP(VFDYLD2!CH$4,'[1]INTERNAL PARAMETERS-1'!$B$5:$J$44,3,FALSE) + VFDYLD1!CH63*(1-VLOOKUP(VFDYLD2!CH$4,'[1]INTERNAL PARAMETERS-1'!$B$5:$J$44,5,FALSE))*VLOOKUP(VFDYLD2!CH$4,'[1]INTERNAL PARAMETERS-1'!$B$5:$J$44,8,FALSE)*VLOOKUP(VFDYLD2!CH$4,'[1]INTERNAL PARAMETERS-1'!$B$5:$J$44,3,FALSE)</f>
        <v>0</v>
      </c>
      <c r="CJ63" s="45">
        <f t="shared" si="0"/>
        <v>76.843688841483271</v>
      </c>
      <c r="CK63" s="43">
        <f t="shared" si="1"/>
        <v>1.3443393863822861</v>
      </c>
    </row>
    <row r="64" spans="2:89" x14ac:dyDescent="0.4">
      <c r="B64" s="58" t="s">
        <v>4</v>
      </c>
      <c r="C64" s="57" t="s">
        <v>47</v>
      </c>
      <c r="D64" s="57" t="s">
        <v>59</v>
      </c>
      <c r="E64" s="132">
        <f>VFD!W64</f>
        <v>180.83284759916492</v>
      </c>
      <c r="F64" s="56">
        <f>'[1]INTERNAL PARAMETERS-1'!M10</f>
        <v>58.935000000000002</v>
      </c>
      <c r="G64" s="45">
        <f>VFDYLD1!G64*VLOOKUP(VFDYLD2!G$4,'[1]INTERNAL PARAMETERS-1'!$B$5:$J$44,5,FALSE)*VLOOKUP(VFDYLD2!G$4,'[1]INTERNAL PARAMETERS-1'!$B$5:$J$44,7,FALSE)*VFDYLD2!$F64 + VFDYLD1!G64*(1-VLOOKUP(VFDYLD2!G$4,'[1]INTERNAL PARAMETERS-1'!$B$5:$J$44,5,FALSE))*VLOOKUP(VFDYLD2!G$4,'[1]INTERNAL PARAMETERS-1'!$B$5:$J$44,9,FALSE)*VFDYLD2!$F64</f>
        <v>44.361593769138189</v>
      </c>
      <c r="H64" s="44">
        <f>VFDYLD1!H64*VLOOKUP(VFDYLD2!H$4,'[1]INTERNAL PARAMETERS-1'!$B$5:$J$44,5,FALSE)*VLOOKUP(VFDYLD2!H$4,'[1]INTERNAL PARAMETERS-1'!$B$5:$J$44,7,FALSE)*VFDYLD2!$F64 + VFDYLD1!H64*(1-VLOOKUP(VFDYLD2!H$4,'[1]INTERNAL PARAMETERS-1'!$B$5:$J$44,5,FALSE))*VLOOKUP(VFDYLD2!H$4,'[1]INTERNAL PARAMETERS-1'!$B$5:$J$44,9,FALSE)*VFDYLD2!$F64</f>
        <v>18.359688346136927</v>
      </c>
      <c r="I64" s="44">
        <f>VFDYLD1!I64*VLOOKUP(VFDYLD2!I$4,'[1]INTERNAL PARAMETERS-1'!$B$5:$J$44,5,FALSE)*VLOOKUP(VFDYLD2!I$4,'[1]INTERNAL PARAMETERS-1'!$B$5:$J$44,7,FALSE)*VFDYLD2!$F64 + VFDYLD1!I64*(1-VLOOKUP(VFDYLD2!I$4,'[1]INTERNAL PARAMETERS-1'!$B$5:$J$44,5,FALSE))*VLOOKUP(VFDYLD2!I$4,'[1]INTERNAL PARAMETERS-1'!$B$5:$J$44,9,FALSE)*VFDYLD2!$F64</f>
        <v>29.735511457855143</v>
      </c>
      <c r="J64" s="44">
        <f>VFDYLD1!J64*VLOOKUP(VFDYLD2!J$4,'[1]INTERNAL PARAMETERS-1'!$B$5:$J$44,5,FALSE)*VLOOKUP(VFDYLD2!J$4,'[1]INTERNAL PARAMETERS-1'!$B$5:$J$44,7,FALSE)*VFDYLD2!$F64 + VFDYLD1!J64*(1-VLOOKUP(VFDYLD2!J$4,'[1]INTERNAL PARAMETERS-1'!$B$5:$J$44,5,FALSE))*VLOOKUP(VFDYLD2!J$4,'[1]INTERNAL PARAMETERS-1'!$B$5:$J$44,9,FALSE)*VFDYLD2!$F64</f>
        <v>0</v>
      </c>
      <c r="K64" s="44">
        <f>VFDYLD1!K64*VLOOKUP(VFDYLD2!K$4,'[1]INTERNAL PARAMETERS-1'!$B$5:$J$44,5,FALSE)*VLOOKUP(VFDYLD2!K$4,'[1]INTERNAL PARAMETERS-1'!$B$5:$J$44,7,FALSE)*VFDYLD2!$F64 + VFDYLD1!K64*(1-VLOOKUP(VFDYLD2!K$4,'[1]INTERNAL PARAMETERS-1'!$B$5:$J$44,5,FALSE))*VLOOKUP(VFDYLD2!K$4,'[1]INTERNAL PARAMETERS-1'!$B$5:$J$44,9,FALSE)*VFDYLD2!$F64</f>
        <v>0.59808705427523423</v>
      </c>
      <c r="L64" s="44">
        <f>VFDYLD1!L64*VLOOKUP(VFDYLD2!L$4,'[1]INTERNAL PARAMETERS-1'!$B$5:$J$44,5,FALSE)*VLOOKUP(VFDYLD2!L$4,'[1]INTERNAL PARAMETERS-1'!$B$5:$J$44,7,FALSE)*VFDYLD2!$F64 + VFDYLD1!L64*(1-VLOOKUP(VFDYLD2!L$4,'[1]INTERNAL PARAMETERS-1'!$B$5:$J$44,5,FALSE))*VLOOKUP(VFDYLD2!L$4,'[1]INTERNAL PARAMETERS-1'!$B$5:$J$44,9,FALSE)*VFDYLD2!$F64</f>
        <v>0</v>
      </c>
      <c r="M64" s="44">
        <f>VFDYLD1!M64*VLOOKUP(VFDYLD2!M$4,'[1]INTERNAL PARAMETERS-1'!$B$5:$J$44,5,FALSE)*VLOOKUP(VFDYLD2!M$4,'[1]INTERNAL PARAMETERS-1'!$B$5:$J$44,7,FALSE)*VFDYLD2!$F64 + VFDYLD1!M64*(1-VLOOKUP(VFDYLD2!M$4,'[1]INTERNAL PARAMETERS-1'!$B$5:$J$44,5,FALSE))*VLOOKUP(VFDYLD2!M$4,'[1]INTERNAL PARAMETERS-1'!$B$5:$J$44,9,FALSE)*VFDYLD2!$F64</f>
        <v>0.3147818187724491</v>
      </c>
      <c r="N64" s="44">
        <f>VFDYLD1!N64*VLOOKUP(VFDYLD2!N$4,'[1]INTERNAL PARAMETERS-1'!$B$5:$J$44,5,FALSE)*VLOOKUP(VFDYLD2!N$4,'[1]INTERNAL PARAMETERS-1'!$B$5:$J$44,7,FALSE)*VFDYLD2!$F64 + VFDYLD1!N64*(1-VLOOKUP(VFDYLD2!N$4,'[1]INTERNAL PARAMETERS-1'!$B$5:$J$44,5,FALSE))*VLOOKUP(VFDYLD2!N$4,'[1]INTERNAL PARAMETERS-1'!$B$5:$J$44,9,FALSE)*VFDYLD2!$F64</f>
        <v>0.10743788613009216</v>
      </c>
      <c r="O64" s="44">
        <f>VFDYLD1!O64*VLOOKUP(VFDYLD2!O$4,'[1]INTERNAL PARAMETERS-1'!$B$5:$J$44,5,FALSE)*VLOOKUP(VFDYLD2!O$4,'[1]INTERNAL PARAMETERS-1'!$B$5:$J$44,7,FALSE)*VFDYLD2!$F64 + VFDYLD1!O64*(1-VLOOKUP(VFDYLD2!O$4,'[1]INTERNAL PARAMETERS-1'!$B$5:$J$44,5,FALSE))*VLOOKUP(VFDYLD2!O$4,'[1]INTERNAL PARAMETERS-1'!$B$5:$J$44,9,FALSE)*VFDYLD2!$F64</f>
        <v>0</v>
      </c>
      <c r="P64" s="44">
        <f>VFDYLD1!P64*VLOOKUP(VFDYLD2!P$4,'[1]INTERNAL PARAMETERS-1'!$B$5:$J$44,5,FALSE)*VLOOKUP(VFDYLD2!P$4,'[1]INTERNAL PARAMETERS-1'!$B$5:$J$44,7,FALSE)*VFDYLD2!$F64 + VFDYLD1!P64*(1-VLOOKUP(VFDYLD2!P$4,'[1]INTERNAL PARAMETERS-1'!$B$5:$J$44,5,FALSE))*VLOOKUP(VFDYLD2!P$4,'[1]INTERNAL PARAMETERS-1'!$B$5:$J$44,9,FALSE)*VFDYLD2!$F64</f>
        <v>0</v>
      </c>
      <c r="Q64" s="44">
        <f>VFDYLD1!Q64*VLOOKUP(VFDYLD2!Q$4,'[1]INTERNAL PARAMETERS-1'!$B$5:$J$44,5,FALSE)*VLOOKUP(VFDYLD2!Q$4,'[1]INTERNAL PARAMETERS-1'!$B$5:$J$44,7,FALSE)*VFDYLD2!$F64 + VFDYLD1!Q64*(1-VLOOKUP(VFDYLD2!Q$4,'[1]INTERNAL PARAMETERS-1'!$B$5:$J$44,5,FALSE))*VLOOKUP(VFDYLD2!Q$4,'[1]INTERNAL PARAMETERS-1'!$B$5:$J$44,9,FALSE)*VFDYLD2!$F64</f>
        <v>0</v>
      </c>
      <c r="R64" s="44">
        <f>VFDYLD1!R64*VLOOKUP(VFDYLD2!R$4,'[1]INTERNAL PARAMETERS-1'!$B$5:$J$44,5,FALSE)*VLOOKUP(VFDYLD2!R$4,'[1]INTERNAL PARAMETERS-1'!$B$5:$J$44,7,FALSE)*VFDYLD2!$F64 + VFDYLD1!R64*(1-VLOOKUP(VFDYLD2!R$4,'[1]INTERNAL PARAMETERS-1'!$B$5:$J$44,5,FALSE))*VLOOKUP(VFDYLD2!R$4,'[1]INTERNAL PARAMETERS-1'!$B$5:$J$44,9,FALSE)*VFDYLD2!$F64</f>
        <v>0.24810389656941798</v>
      </c>
      <c r="S64" s="44">
        <f>VFDYLD1!S64*VLOOKUP(VFDYLD2!S$4,'[1]INTERNAL PARAMETERS-1'!$B$5:$J$44,5,FALSE)*VLOOKUP(VFDYLD2!S$4,'[1]INTERNAL PARAMETERS-1'!$B$5:$J$44,7,FALSE)*VFDYLD2!$F64 + VFDYLD1!S64*(1-VLOOKUP(VFDYLD2!S$4,'[1]INTERNAL PARAMETERS-1'!$B$5:$J$44,5,FALSE))*VLOOKUP(VFDYLD2!S$4,'[1]INTERNAL PARAMETERS-1'!$B$5:$J$44,9,FALSE)*VFDYLD2!$F64</f>
        <v>4.8809862172182648</v>
      </c>
      <c r="T64" s="44">
        <f>VFDYLD1!T64*VLOOKUP(VFDYLD2!T$4,'[1]INTERNAL PARAMETERS-1'!$B$5:$J$44,5,FALSE)*VLOOKUP(VFDYLD2!T$4,'[1]INTERNAL PARAMETERS-1'!$B$5:$J$44,7,FALSE)*VFDYLD2!$F64 + VFDYLD1!T64*(1-VLOOKUP(VFDYLD2!T$4,'[1]INTERNAL PARAMETERS-1'!$B$5:$J$44,5,FALSE))*VLOOKUP(VFDYLD2!T$4,'[1]INTERNAL PARAMETERS-1'!$B$5:$J$44,9,FALSE)*VFDYLD2!$F64</f>
        <v>0.7310112746344295</v>
      </c>
      <c r="U64" s="44">
        <f>VFDYLD1!U64*VLOOKUP(VFDYLD2!U$4,'[1]INTERNAL PARAMETERS-1'!$B$5:$J$44,5,FALSE)*VLOOKUP(VFDYLD2!U$4,'[1]INTERNAL PARAMETERS-1'!$B$5:$J$44,7,FALSE)*VFDYLD2!$F64 + VFDYLD1!U64*(1-VLOOKUP(VFDYLD2!U$4,'[1]INTERNAL PARAMETERS-1'!$B$5:$J$44,5,FALSE))*VLOOKUP(VFDYLD2!U$4,'[1]INTERNAL PARAMETERS-1'!$B$5:$J$44,9,FALSE)*VFDYLD2!$F64</f>
        <v>0.55069516022460363</v>
      </c>
      <c r="V64" s="44">
        <f>VFDYLD1!V64*VLOOKUP(VFDYLD2!V$4,'[1]INTERNAL PARAMETERS-1'!$B$5:$J$44,5,FALSE)*VLOOKUP(VFDYLD2!V$4,'[1]INTERNAL PARAMETERS-1'!$B$5:$J$44,7,FALSE)*VFDYLD2!$F64 + VFDYLD1!V64*(1-VLOOKUP(VFDYLD2!V$4,'[1]INTERNAL PARAMETERS-1'!$B$5:$J$44,5,FALSE))*VLOOKUP(VFDYLD2!V$4,'[1]INTERNAL PARAMETERS-1'!$B$5:$J$44,9,FALSE)*VFDYLD2!$F64</f>
        <v>2.2648357629856619</v>
      </c>
      <c r="W64" s="44">
        <f>VFDYLD1!W64*VLOOKUP(VFDYLD2!W$4,'[1]INTERNAL PARAMETERS-1'!$B$5:$J$44,5,FALSE)*VLOOKUP(VFDYLD2!W$4,'[1]INTERNAL PARAMETERS-1'!$B$5:$J$44,7,FALSE)*VFDYLD2!$F64 + VFDYLD1!W64*(1-VLOOKUP(VFDYLD2!W$4,'[1]INTERNAL PARAMETERS-1'!$B$5:$J$44,5,FALSE))*VLOOKUP(VFDYLD2!W$4,'[1]INTERNAL PARAMETERS-1'!$B$5:$J$44,9,FALSE)*VFDYLD2!$F64</f>
        <v>0</v>
      </c>
      <c r="X64" s="44">
        <f>VFDYLD1!X64*VLOOKUP(VFDYLD2!X$4,'[1]INTERNAL PARAMETERS-1'!$B$5:$J$44,5,FALSE)*VLOOKUP(VFDYLD2!X$4,'[1]INTERNAL PARAMETERS-1'!$B$5:$J$44,7,FALSE)*VFDYLD2!$F64 + VFDYLD1!X64*(1-VLOOKUP(VFDYLD2!X$4,'[1]INTERNAL PARAMETERS-1'!$B$5:$J$44,5,FALSE))*VLOOKUP(VFDYLD2!X$4,'[1]INTERNAL PARAMETERS-1'!$B$5:$J$44,9,FALSE)*VFDYLD2!$F64</f>
        <v>0</v>
      </c>
      <c r="Y64" s="44">
        <f>VFDYLD1!Y64*VLOOKUP(VFDYLD2!Y$4,'[1]INTERNAL PARAMETERS-1'!$B$5:$J$44,5,FALSE)*VLOOKUP(VFDYLD2!Y$4,'[1]INTERNAL PARAMETERS-1'!$B$5:$J$44,7,FALSE)*VFDYLD2!$F64 + VFDYLD1!Y64*(1-VLOOKUP(VFDYLD2!Y$4,'[1]INTERNAL PARAMETERS-1'!$B$5:$J$44,5,FALSE))*VLOOKUP(VFDYLD2!Y$4,'[1]INTERNAL PARAMETERS-1'!$B$5:$J$44,9,FALSE)*VFDYLD2!$F64</f>
        <v>0</v>
      </c>
      <c r="Z64" s="44">
        <f>VFDYLD1!Z64*VLOOKUP(VFDYLD2!Z$4,'[1]INTERNAL PARAMETERS-1'!$B$5:$J$44,5,FALSE)*VLOOKUP(VFDYLD2!Z$4,'[1]INTERNAL PARAMETERS-1'!$B$5:$J$44,7,FALSE)*VFDYLD2!$F64 + VFDYLD1!Z64*(1-VLOOKUP(VFDYLD2!Z$4,'[1]INTERNAL PARAMETERS-1'!$B$5:$J$44,5,FALSE))*VLOOKUP(VFDYLD2!Z$4,'[1]INTERNAL PARAMETERS-1'!$B$5:$J$44,9,FALSE)*VFDYLD2!$F64</f>
        <v>0</v>
      </c>
      <c r="AA64" s="44">
        <f>VFDYLD1!AA64*VLOOKUP(VFDYLD2!AA$4,'[1]INTERNAL PARAMETERS-1'!$B$5:$J$44,5,FALSE)*VLOOKUP(VFDYLD2!AA$4,'[1]INTERNAL PARAMETERS-1'!$B$5:$J$44,7,FALSE)*VFDYLD2!$F64 + VFDYLD1!AA64*(1-VLOOKUP(VFDYLD2!AA$4,'[1]INTERNAL PARAMETERS-1'!$B$5:$J$44,5,FALSE))*VLOOKUP(VFDYLD2!AA$4,'[1]INTERNAL PARAMETERS-1'!$B$5:$J$44,9,FALSE)*VFDYLD2!$F64</f>
        <v>0</v>
      </c>
      <c r="AB64" s="44">
        <f>VFDYLD1!AB64*VLOOKUP(VFDYLD2!AB$4,'[1]INTERNAL PARAMETERS-1'!$B$5:$J$44,5,FALSE)*VLOOKUP(VFDYLD2!AB$4,'[1]INTERNAL PARAMETERS-1'!$B$5:$J$44,7,FALSE)*VFDYLD2!$F64 + VFDYLD1!AB64*(1-VLOOKUP(VFDYLD2!AB$4,'[1]INTERNAL PARAMETERS-1'!$B$5:$J$44,5,FALSE))*VLOOKUP(VFDYLD2!AB$4,'[1]INTERNAL PARAMETERS-1'!$B$5:$J$44,9,FALSE)*VFDYLD2!$F64</f>
        <v>0</v>
      </c>
      <c r="AC64" s="44">
        <f>VFDYLD1!AC64*VLOOKUP(VFDYLD2!AC$4,'[1]INTERNAL PARAMETERS-1'!$B$5:$J$44,5,FALSE)*VLOOKUP(VFDYLD2!AC$4,'[1]INTERNAL PARAMETERS-1'!$B$5:$J$44,7,FALSE)*VFDYLD2!$F64 + VFDYLD1!AC64*(1-VLOOKUP(VFDYLD2!AC$4,'[1]INTERNAL PARAMETERS-1'!$B$5:$J$44,5,FALSE))*VLOOKUP(VFDYLD2!AC$4,'[1]INTERNAL PARAMETERS-1'!$B$5:$J$44,9,FALSE)*VFDYLD2!$F64</f>
        <v>0</v>
      </c>
      <c r="AD64" s="44">
        <f>VFDYLD1!AD64*VLOOKUP(VFDYLD2!AD$4,'[1]INTERNAL PARAMETERS-1'!$B$5:$J$44,5,FALSE)*VLOOKUP(VFDYLD2!AD$4,'[1]INTERNAL PARAMETERS-1'!$B$5:$J$44,7,FALSE)*VFDYLD2!$F64 + VFDYLD1!AD64*(1-VLOOKUP(VFDYLD2!AD$4,'[1]INTERNAL PARAMETERS-1'!$B$5:$J$44,5,FALSE))*VLOOKUP(VFDYLD2!AD$4,'[1]INTERNAL PARAMETERS-1'!$B$5:$J$44,9,FALSE)*VFDYLD2!$F64</f>
        <v>0</v>
      </c>
      <c r="AE64" s="44">
        <f>VFDYLD1!AE64*VLOOKUP(VFDYLD2!AE$4,'[1]INTERNAL PARAMETERS-1'!$B$5:$J$44,5,FALSE)*VLOOKUP(VFDYLD2!AE$4,'[1]INTERNAL PARAMETERS-1'!$B$5:$J$44,7,FALSE)*VFDYLD2!$F64 + VFDYLD1!AE64*(1-VLOOKUP(VFDYLD2!AE$4,'[1]INTERNAL PARAMETERS-1'!$B$5:$J$44,5,FALSE))*VLOOKUP(VFDYLD2!AE$4,'[1]INTERNAL PARAMETERS-1'!$B$5:$J$44,9,FALSE)*VFDYLD2!$F64</f>
        <v>0</v>
      </c>
      <c r="AF64" s="44">
        <f>VFDYLD1!AF64*VLOOKUP(VFDYLD2!AF$4,'[1]INTERNAL PARAMETERS-1'!$B$5:$J$44,5,FALSE)*VLOOKUP(VFDYLD2!AF$4,'[1]INTERNAL PARAMETERS-1'!$B$5:$J$44,7,FALSE)*VFDYLD2!$F64 + VFDYLD1!AF64*(1-VLOOKUP(VFDYLD2!AF$4,'[1]INTERNAL PARAMETERS-1'!$B$5:$J$44,5,FALSE))*VLOOKUP(VFDYLD2!AF$4,'[1]INTERNAL PARAMETERS-1'!$B$5:$J$44,9,FALSE)*VFDYLD2!$F64</f>
        <v>0.17278070456840097</v>
      </c>
      <c r="AG64" s="44">
        <f>VFDYLD1!AG64*VLOOKUP(VFDYLD2!AG$4,'[1]INTERNAL PARAMETERS-1'!$B$5:$J$44,5,FALSE)*VLOOKUP(VFDYLD2!AG$4,'[1]INTERNAL PARAMETERS-1'!$B$5:$J$44,7,FALSE)*VFDYLD2!$F64 + VFDYLD1!AG64*(1-VLOOKUP(VFDYLD2!AG$4,'[1]INTERNAL PARAMETERS-1'!$B$5:$J$44,5,FALSE))*VLOOKUP(VFDYLD2!AG$4,'[1]INTERNAL PARAMETERS-1'!$B$5:$J$44,9,FALSE)*VFDYLD2!$F64</f>
        <v>0.27252742319176049</v>
      </c>
      <c r="AH64" s="44">
        <f>VFDYLD1!AH64*VLOOKUP(VFDYLD2!AH$4,'[1]INTERNAL PARAMETERS-1'!$B$5:$J$44,5,FALSE)*VLOOKUP(VFDYLD2!AH$4,'[1]INTERNAL PARAMETERS-1'!$B$5:$J$44,7,FALSE)*VFDYLD2!$F64 + VFDYLD1!AH64*(1-VLOOKUP(VFDYLD2!AH$4,'[1]INTERNAL PARAMETERS-1'!$B$5:$J$44,5,FALSE))*VLOOKUP(VFDYLD2!AH$4,'[1]INTERNAL PARAMETERS-1'!$B$5:$J$44,9,FALSE)*VFDYLD2!$F64</f>
        <v>0</v>
      </c>
      <c r="AI64" s="44">
        <f>VFDYLD1!AI64*VLOOKUP(VFDYLD2!AI$4,'[1]INTERNAL PARAMETERS-1'!$B$5:$J$44,5,FALSE)*VLOOKUP(VFDYLD2!AI$4,'[1]INTERNAL PARAMETERS-1'!$B$5:$J$44,7,FALSE)*VFDYLD2!$F64 + VFDYLD1!AI64*(1-VLOOKUP(VFDYLD2!AI$4,'[1]INTERNAL PARAMETERS-1'!$B$5:$J$44,5,FALSE))*VLOOKUP(VFDYLD2!AI$4,'[1]INTERNAL PARAMETERS-1'!$B$5:$J$44,9,FALSE)*VFDYLD2!$F64</f>
        <v>2.2151372380564228E-2</v>
      </c>
      <c r="AJ64" s="44">
        <f>VFDYLD1!AJ64*VLOOKUP(VFDYLD2!AJ$4,'[1]INTERNAL PARAMETERS-1'!$B$5:$J$44,5,FALSE)*VLOOKUP(VFDYLD2!AJ$4,'[1]INTERNAL PARAMETERS-1'!$B$5:$J$44,7,FALSE)*VFDYLD2!$F64 + VFDYLD1!AJ64*(1-VLOOKUP(VFDYLD2!AJ$4,'[1]INTERNAL PARAMETERS-1'!$B$5:$J$44,5,FALSE))*VLOOKUP(VFDYLD2!AJ$4,'[1]INTERNAL PARAMETERS-1'!$B$5:$J$44,9,FALSE)*VFDYLD2!$F64</f>
        <v>0.34556140913680194</v>
      </c>
      <c r="AK64" s="44">
        <f>VFDYLD1!AK64*VLOOKUP(VFDYLD2!AK$4,'[1]INTERNAL PARAMETERS-1'!$B$5:$J$44,5,FALSE)*VLOOKUP(VFDYLD2!AK$4,'[1]INTERNAL PARAMETERS-1'!$B$5:$J$44,7,FALSE)*VFDYLD2!$F64 + VFDYLD1!AK64*(1-VLOOKUP(VFDYLD2!AK$4,'[1]INTERNAL PARAMETERS-1'!$B$5:$J$44,5,FALSE))*VLOOKUP(VFDYLD2!AK$4,'[1]INTERNAL PARAMETERS-1'!$B$5:$J$44,9,FALSE)*VFDYLD2!$F64</f>
        <v>0</v>
      </c>
      <c r="AL64" s="44">
        <f>VFDYLD1!AL64*VLOOKUP(VFDYLD2!AL$4,'[1]INTERNAL PARAMETERS-1'!$B$5:$J$44,5,FALSE)*VLOOKUP(VFDYLD2!AL$4,'[1]INTERNAL PARAMETERS-1'!$B$5:$J$44,7,FALSE)*VFDYLD2!$F64 + VFDYLD1!AL64*(1-VLOOKUP(VFDYLD2!AL$4,'[1]INTERNAL PARAMETERS-1'!$B$5:$J$44,5,FALSE))*VLOOKUP(VFDYLD2!AL$4,'[1]INTERNAL PARAMETERS-1'!$B$5:$J$44,9,FALSE)*VFDYLD2!$F64</f>
        <v>0</v>
      </c>
      <c r="AM64" s="44">
        <f>VFDYLD1!AM64*VLOOKUP(VFDYLD2!AM$4,'[1]INTERNAL PARAMETERS-1'!$B$5:$J$44,5,FALSE)*VLOOKUP(VFDYLD2!AM$4,'[1]INTERNAL PARAMETERS-1'!$B$5:$J$44,7,FALSE)*VFDYLD2!$F64 + VFDYLD1!AM64*(1-VLOOKUP(VFDYLD2!AM$4,'[1]INTERNAL PARAMETERS-1'!$B$5:$J$44,5,FALSE))*VLOOKUP(VFDYLD2!AM$4,'[1]INTERNAL PARAMETERS-1'!$B$5:$J$44,9,FALSE)*VFDYLD2!$F64</f>
        <v>0</v>
      </c>
      <c r="AN64" s="44">
        <f>VFDYLD1!AN64*VLOOKUP(VFDYLD2!AN$4,'[1]INTERNAL PARAMETERS-1'!$B$5:$J$44,5,FALSE)*VLOOKUP(VFDYLD2!AN$4,'[1]INTERNAL PARAMETERS-1'!$B$5:$J$44,7,FALSE)*VFDYLD2!$F64 + VFDYLD1!AN64*(1-VLOOKUP(VFDYLD2!AN$4,'[1]INTERNAL PARAMETERS-1'!$B$5:$J$44,5,FALSE))*VLOOKUP(VFDYLD2!AN$4,'[1]INTERNAL PARAMETERS-1'!$B$5:$J$44,9,FALSE)*VFDYLD2!$F64</f>
        <v>0</v>
      </c>
      <c r="AO64" s="44">
        <f>VFDYLD1!AO64*VLOOKUP(VFDYLD2!AO$4,'[1]INTERNAL PARAMETERS-1'!$B$5:$J$44,5,FALSE)*VLOOKUP(VFDYLD2!AO$4,'[1]INTERNAL PARAMETERS-1'!$B$5:$J$44,7,FALSE)*VFDYLD2!$F64 + VFDYLD1!AO64*(1-VLOOKUP(VFDYLD2!AO$4,'[1]INTERNAL PARAMETERS-1'!$B$5:$J$44,5,FALSE))*VLOOKUP(VFDYLD2!AO$4,'[1]INTERNAL PARAMETERS-1'!$B$5:$J$44,9,FALSE)*VFDYLD2!$F64</f>
        <v>0</v>
      </c>
      <c r="AP64" s="44">
        <f>VFDYLD1!AP64*VLOOKUP(VFDYLD2!AP$4,'[1]INTERNAL PARAMETERS-1'!$B$5:$J$44,5,FALSE)*VLOOKUP(VFDYLD2!AP$4,'[1]INTERNAL PARAMETERS-1'!$B$5:$J$44,7,FALSE)*VFDYLD2!$F64 + VFDYLD1!AP64*(1-VLOOKUP(VFDYLD2!AP$4,'[1]INTERNAL PARAMETERS-1'!$B$5:$J$44,5,FALSE))*VLOOKUP(VFDYLD2!AP$4,'[1]INTERNAL PARAMETERS-1'!$B$5:$J$44,9,FALSE)*VFDYLD2!$F64</f>
        <v>0</v>
      </c>
      <c r="AQ64" s="44">
        <f>VFDYLD1!AQ64*VLOOKUP(VFDYLD2!AQ$4,'[1]INTERNAL PARAMETERS-1'!$B$5:$J$44,5,FALSE)*VLOOKUP(VFDYLD2!AQ$4,'[1]INTERNAL PARAMETERS-1'!$B$5:$J$44,7,FALSE)*VFDYLD2!$F64 + VFDYLD1!AQ64*(1-VLOOKUP(VFDYLD2!AQ$4,'[1]INTERNAL PARAMETERS-1'!$B$5:$J$44,5,FALSE))*VLOOKUP(VFDYLD2!AQ$4,'[1]INTERNAL PARAMETERS-1'!$B$5:$J$44,9,FALSE)*VFDYLD2!$F64</f>
        <v>0</v>
      </c>
      <c r="AR64" s="44">
        <f>VFDYLD1!AR64*VLOOKUP(VFDYLD2!AR$4,'[1]INTERNAL PARAMETERS-1'!$B$5:$J$44,5,FALSE)*VLOOKUP(VFDYLD2!AR$4,'[1]INTERNAL PARAMETERS-1'!$B$5:$J$44,7,FALSE)*VFDYLD2!$F64 + VFDYLD1!AR64*(1-VLOOKUP(VFDYLD2!AR$4,'[1]INTERNAL PARAMETERS-1'!$B$5:$J$44,5,FALSE))*VLOOKUP(VFDYLD2!AR$4,'[1]INTERNAL PARAMETERS-1'!$B$5:$J$44,9,FALSE)*VFDYLD2!$F64</f>
        <v>0</v>
      </c>
      <c r="AS64" s="44">
        <f>VFDYLD1!AS64*VLOOKUP(VFDYLD2!AS$4,'[1]INTERNAL PARAMETERS-1'!$B$5:$J$44,5,FALSE)*VLOOKUP(VFDYLD2!AS$4,'[1]INTERNAL PARAMETERS-1'!$B$5:$J$44,7,FALSE)*VFDYLD2!$F64 + VFDYLD1!AS64*(1-VLOOKUP(VFDYLD2!AS$4,'[1]INTERNAL PARAMETERS-1'!$B$5:$J$44,5,FALSE))*VLOOKUP(VFDYLD2!AS$4,'[1]INTERNAL PARAMETERS-1'!$B$5:$J$44,9,FALSE)*VFDYLD2!$F64</f>
        <v>0</v>
      </c>
      <c r="AT64" s="43">
        <f>VFDYLD1!AT64*VLOOKUP(VFDYLD2!AT$4,'[1]INTERNAL PARAMETERS-1'!$B$5:$J$44,5,FALSE)*VLOOKUP(VFDYLD2!AT$4,'[1]INTERNAL PARAMETERS-1'!$B$5:$J$44,7,FALSE)*VFDYLD2!$F64 + VFDYLD1!AT64*(1-VLOOKUP(VFDYLD2!AT$4,'[1]INTERNAL PARAMETERS-1'!$B$5:$J$44,5,FALSE))*VLOOKUP(VFDYLD2!AT$4,'[1]INTERNAL PARAMETERS-1'!$B$5:$J$44,9,FALSE)*VFDYLD2!$F64</f>
        <v>0</v>
      </c>
      <c r="AU64" s="45">
        <f>VFDYLD1!AU64*VLOOKUP(VFDYLD2!AU$4,'[1]INTERNAL PARAMETERS-1'!$B$5:$J$44,5,FALSE)*VLOOKUP(VFDYLD2!AU$4,'[1]INTERNAL PARAMETERS-1'!$B$5:$J$44,6,FALSE)*VLOOKUP(VFDYLD2!AU$4,'[1]INTERNAL PARAMETERS-1'!$B$5:$J$44,3,FALSE) + VFDYLD1!AU64*(1-VLOOKUP(VFDYLD2!AU$4,'[1]INTERNAL PARAMETERS-1'!$B$5:$J$44,5,FALSE))*VLOOKUP(VFDYLD2!AU$4,'[1]INTERNAL PARAMETERS-1'!$B$5:$J$44,8,FALSE)*VLOOKUP(VFDYLD2!AU$4,'[1]INTERNAL PARAMETERS-1'!$B$5:$J$44,3,FALSE)</f>
        <v>0</v>
      </c>
      <c r="AV64" s="44">
        <f>VFDYLD1!AV64*VLOOKUP(VFDYLD2!AV$4,'[1]INTERNAL PARAMETERS-1'!$B$5:$J$44,5,FALSE)*VLOOKUP(VFDYLD2!AV$4,'[1]INTERNAL PARAMETERS-1'!$B$5:$J$44,6,FALSE)*VLOOKUP(VFDYLD2!AV$4,'[1]INTERNAL PARAMETERS-1'!$B$5:$J$44,3,FALSE) + VFDYLD1!AV64*(1-VLOOKUP(VFDYLD2!AV$4,'[1]INTERNAL PARAMETERS-1'!$B$5:$J$44,5,FALSE))*VLOOKUP(VFDYLD2!AV$4,'[1]INTERNAL PARAMETERS-1'!$B$5:$J$44,8,FALSE)*VLOOKUP(VFDYLD2!AV$4,'[1]INTERNAL PARAMETERS-1'!$B$5:$J$44,3,FALSE)</f>
        <v>0</v>
      </c>
      <c r="AW64" s="44">
        <f>VFDYLD1!AW64*VLOOKUP(VFDYLD2!AW$4,'[1]INTERNAL PARAMETERS-1'!$B$5:$J$44,5,FALSE)*VLOOKUP(VFDYLD2!AW$4,'[1]INTERNAL PARAMETERS-1'!$B$5:$J$44,6,FALSE)*VLOOKUP(VFDYLD2!AW$4,'[1]INTERNAL PARAMETERS-1'!$B$5:$J$44,3,FALSE) + VFDYLD1!AW64*(1-VLOOKUP(VFDYLD2!AW$4,'[1]INTERNAL PARAMETERS-1'!$B$5:$J$44,5,FALSE))*VLOOKUP(VFDYLD2!AW$4,'[1]INTERNAL PARAMETERS-1'!$B$5:$J$44,8,FALSE)*VLOOKUP(VFDYLD2!AW$4,'[1]INTERNAL PARAMETERS-1'!$B$5:$J$44,3,FALSE)</f>
        <v>0.59570792691301078</v>
      </c>
      <c r="AX64" s="44">
        <f>VFDYLD1!AX64*VLOOKUP(VFDYLD2!AX$4,'[1]INTERNAL PARAMETERS-1'!$B$5:$J$44,5,FALSE)*VLOOKUP(VFDYLD2!AX$4,'[1]INTERNAL PARAMETERS-1'!$B$5:$J$44,6,FALSE)*VLOOKUP(VFDYLD2!AX$4,'[1]INTERNAL PARAMETERS-1'!$B$5:$J$44,3,FALSE) + VFDYLD1!AX64*(1-VLOOKUP(VFDYLD2!AX$4,'[1]INTERNAL PARAMETERS-1'!$B$5:$J$44,5,FALSE))*VLOOKUP(VFDYLD2!AX$4,'[1]INTERNAL PARAMETERS-1'!$B$5:$J$44,8,FALSE)*VLOOKUP(VFDYLD2!AX$4,'[1]INTERNAL PARAMETERS-1'!$B$5:$J$44,3,FALSE)</f>
        <v>0</v>
      </c>
      <c r="AY64" s="44">
        <f>VFDYLD1!AY64*VLOOKUP(VFDYLD2!AY$4,'[1]INTERNAL PARAMETERS-1'!$B$5:$J$44,5,FALSE)*VLOOKUP(VFDYLD2!AY$4,'[1]INTERNAL PARAMETERS-1'!$B$5:$J$44,6,FALSE)*VLOOKUP(VFDYLD2!AY$4,'[1]INTERNAL PARAMETERS-1'!$B$5:$J$44,3,FALSE) + VFDYLD1!AY64*(1-VLOOKUP(VFDYLD2!AY$4,'[1]INTERNAL PARAMETERS-1'!$B$5:$J$44,5,FALSE))*VLOOKUP(VFDYLD2!AY$4,'[1]INTERNAL PARAMETERS-1'!$B$5:$J$44,8,FALSE)*VLOOKUP(VFDYLD2!AY$4,'[1]INTERNAL PARAMETERS-1'!$B$5:$J$44,3,FALSE)</f>
        <v>0</v>
      </c>
      <c r="AZ64" s="44">
        <f>VFDYLD1!AZ64*VLOOKUP(VFDYLD2!AZ$4,'[1]INTERNAL PARAMETERS-1'!$B$5:$J$44,5,FALSE)*VLOOKUP(VFDYLD2!AZ$4,'[1]INTERNAL PARAMETERS-1'!$B$5:$J$44,6,FALSE)*VLOOKUP(VFDYLD2!AZ$4,'[1]INTERNAL PARAMETERS-1'!$B$5:$J$44,3,FALSE) + VFDYLD1!AZ64*(1-VLOOKUP(VFDYLD2!AZ$4,'[1]INTERNAL PARAMETERS-1'!$B$5:$J$44,5,FALSE))*VLOOKUP(VFDYLD2!AZ$4,'[1]INTERNAL PARAMETERS-1'!$B$5:$J$44,8,FALSE)*VLOOKUP(VFDYLD2!AZ$4,'[1]INTERNAL PARAMETERS-1'!$B$5:$J$44,3,FALSE)</f>
        <v>0</v>
      </c>
      <c r="BA64" s="44">
        <f>VFDYLD1!BA64*VLOOKUP(VFDYLD2!BA$4,'[1]INTERNAL PARAMETERS-1'!$B$5:$J$44,5,FALSE)*VLOOKUP(VFDYLD2!BA$4,'[1]INTERNAL PARAMETERS-1'!$B$5:$J$44,6,FALSE)*VLOOKUP(VFDYLD2!BA$4,'[1]INTERNAL PARAMETERS-1'!$B$5:$J$44,3,FALSE) + VFDYLD1!BA64*(1-VLOOKUP(VFDYLD2!BA$4,'[1]INTERNAL PARAMETERS-1'!$B$5:$J$44,5,FALSE))*VLOOKUP(VFDYLD2!BA$4,'[1]INTERNAL PARAMETERS-1'!$B$5:$J$44,8,FALSE)*VLOOKUP(VFDYLD2!BA$4,'[1]INTERNAL PARAMETERS-1'!$B$5:$J$44,3,FALSE)</f>
        <v>6.3032076901366085E-2</v>
      </c>
      <c r="BB64" s="44">
        <f>VFDYLD1!BB64*VLOOKUP(VFDYLD2!BB$4,'[1]INTERNAL PARAMETERS-1'!$B$5:$J$44,5,FALSE)*VLOOKUP(VFDYLD2!BB$4,'[1]INTERNAL PARAMETERS-1'!$B$5:$J$44,6,FALSE)*VLOOKUP(VFDYLD2!BB$4,'[1]INTERNAL PARAMETERS-1'!$B$5:$J$44,3,FALSE) + VFDYLD1!BB64*(1-VLOOKUP(VFDYLD2!BB$4,'[1]INTERNAL PARAMETERS-1'!$B$5:$J$44,5,FALSE))*VLOOKUP(VFDYLD2!BB$4,'[1]INTERNAL PARAMETERS-1'!$B$5:$J$44,8,FALSE)*VLOOKUP(VFDYLD2!BB$4,'[1]INTERNAL PARAMETERS-1'!$B$5:$J$44,3,FALSE)</f>
        <v>0.10736696921826328</v>
      </c>
      <c r="BC64" s="44">
        <f>VFDYLD1!BC64*VLOOKUP(VFDYLD2!BC$4,'[1]INTERNAL PARAMETERS-1'!$B$5:$J$44,5,FALSE)*VLOOKUP(VFDYLD2!BC$4,'[1]INTERNAL PARAMETERS-1'!$B$5:$J$44,6,FALSE)*VLOOKUP(VFDYLD2!BC$4,'[1]INTERNAL PARAMETERS-1'!$B$5:$J$44,3,FALSE) + VFDYLD1!BC64*(1-VLOOKUP(VFDYLD2!BC$4,'[1]INTERNAL PARAMETERS-1'!$B$5:$J$44,5,FALSE))*VLOOKUP(VFDYLD2!BC$4,'[1]INTERNAL PARAMETERS-1'!$B$5:$J$44,8,FALSE)*VLOOKUP(VFDYLD2!BC$4,'[1]INTERNAL PARAMETERS-1'!$B$5:$J$44,3,FALSE)</f>
        <v>0.12360311306219152</v>
      </c>
      <c r="BD64" s="44">
        <f>VFDYLD1!BD64*VLOOKUP(VFDYLD2!BD$4,'[1]INTERNAL PARAMETERS-1'!$B$5:$J$44,5,FALSE)*VLOOKUP(VFDYLD2!BD$4,'[1]INTERNAL PARAMETERS-1'!$B$5:$J$44,6,FALSE)*VLOOKUP(VFDYLD2!BD$4,'[1]INTERNAL PARAMETERS-1'!$B$5:$J$44,3,FALSE) + VFDYLD1!BD64*(1-VLOOKUP(VFDYLD2!BD$4,'[1]INTERNAL PARAMETERS-1'!$B$5:$J$44,5,FALSE))*VLOOKUP(VFDYLD2!BD$4,'[1]INTERNAL PARAMETERS-1'!$B$5:$J$44,8,FALSE)*VLOOKUP(VFDYLD2!BD$4,'[1]INTERNAL PARAMETERS-1'!$B$5:$J$44,3,FALSE)</f>
        <v>0.10653399037656527</v>
      </c>
      <c r="BE64" s="44">
        <f>VFDYLD1!BE64*VLOOKUP(VFDYLD2!BE$4,'[1]INTERNAL PARAMETERS-1'!$B$5:$J$44,5,FALSE)*VLOOKUP(VFDYLD2!BE$4,'[1]INTERNAL PARAMETERS-1'!$B$5:$J$44,6,FALSE)*VLOOKUP(VFDYLD2!BE$4,'[1]INTERNAL PARAMETERS-1'!$B$5:$J$44,3,FALSE) + VFDYLD1!BE64*(1-VLOOKUP(VFDYLD2!BE$4,'[1]INTERNAL PARAMETERS-1'!$B$5:$J$44,5,FALSE))*VLOOKUP(VFDYLD2!BE$4,'[1]INTERNAL PARAMETERS-1'!$B$5:$J$44,8,FALSE)*VLOOKUP(VFDYLD2!BE$4,'[1]INTERNAL PARAMETERS-1'!$B$5:$J$44,3,FALSE)</f>
        <v>0.25622173559575506</v>
      </c>
      <c r="BF64" s="44">
        <f>VFDYLD1!BF64*VLOOKUP(VFDYLD2!BF$4,'[1]INTERNAL PARAMETERS-1'!$B$5:$J$44,5,FALSE)*VLOOKUP(VFDYLD2!BF$4,'[1]INTERNAL PARAMETERS-1'!$B$5:$J$44,6,FALSE)*VLOOKUP(VFDYLD2!BF$4,'[1]INTERNAL PARAMETERS-1'!$B$5:$J$44,3,FALSE) + VFDYLD1!BF64*(1-VLOOKUP(VFDYLD2!BF$4,'[1]INTERNAL PARAMETERS-1'!$B$5:$J$44,5,FALSE))*VLOOKUP(VFDYLD2!BF$4,'[1]INTERNAL PARAMETERS-1'!$B$5:$J$44,8,FALSE)*VLOOKUP(VFDYLD2!BF$4,'[1]INTERNAL PARAMETERS-1'!$B$5:$J$44,3,FALSE)</f>
        <v>0</v>
      </c>
      <c r="BG64" s="44">
        <f>VFDYLD1!BG64*VLOOKUP(VFDYLD2!BG$4,'[1]INTERNAL PARAMETERS-1'!$B$5:$J$44,5,FALSE)*VLOOKUP(VFDYLD2!BG$4,'[1]INTERNAL PARAMETERS-1'!$B$5:$J$44,6,FALSE)*VLOOKUP(VFDYLD2!BG$4,'[1]INTERNAL PARAMETERS-1'!$B$5:$J$44,3,FALSE) + VFDYLD1!BG64*(1-VLOOKUP(VFDYLD2!BG$4,'[1]INTERNAL PARAMETERS-1'!$B$5:$J$44,5,FALSE))*VLOOKUP(VFDYLD2!BG$4,'[1]INTERNAL PARAMETERS-1'!$B$5:$J$44,8,FALSE)*VLOOKUP(VFDYLD2!BG$4,'[1]INTERNAL PARAMETERS-1'!$B$5:$J$44,3,FALSE)</f>
        <v>0.12351752638545756</v>
      </c>
      <c r="BH64" s="44">
        <f>VFDYLD1!BH64*VLOOKUP(VFDYLD2!BH$4,'[1]INTERNAL PARAMETERS-1'!$B$5:$J$44,5,FALSE)*VLOOKUP(VFDYLD2!BH$4,'[1]INTERNAL PARAMETERS-1'!$B$5:$J$44,6,FALSE)*VLOOKUP(VFDYLD2!BH$4,'[1]INTERNAL PARAMETERS-1'!$B$5:$J$44,3,FALSE) + VFDYLD1!BH64*(1-VLOOKUP(VFDYLD2!BH$4,'[1]INTERNAL PARAMETERS-1'!$B$5:$J$44,5,FALSE))*VLOOKUP(VFDYLD2!BH$4,'[1]INTERNAL PARAMETERS-1'!$B$5:$J$44,8,FALSE)*VLOOKUP(VFDYLD2!BH$4,'[1]INTERNAL PARAMETERS-1'!$B$5:$J$44,3,FALSE)</f>
        <v>3.8510008755591671E-4</v>
      </c>
      <c r="BI64" s="44">
        <f>VFDYLD1!BI64*VLOOKUP(VFDYLD2!BI$4,'[1]INTERNAL PARAMETERS-1'!$B$5:$J$44,5,FALSE)*VLOOKUP(VFDYLD2!BI$4,'[1]INTERNAL PARAMETERS-1'!$B$5:$J$44,6,FALSE)*VLOOKUP(VFDYLD2!BI$4,'[1]INTERNAL PARAMETERS-1'!$B$5:$J$44,3,FALSE) + VFDYLD1!BI64*(1-VLOOKUP(VFDYLD2!BI$4,'[1]INTERNAL PARAMETERS-1'!$B$5:$J$44,5,FALSE))*VLOOKUP(VFDYLD2!BI$4,'[1]INTERNAL PARAMETERS-1'!$B$5:$J$44,8,FALSE)*VLOOKUP(VFDYLD2!BI$4,'[1]INTERNAL PARAMETERS-1'!$B$5:$J$44,3,FALSE)</f>
        <v>0</v>
      </c>
      <c r="BJ64" s="44">
        <f>VFDYLD1!BJ64*VLOOKUP(VFDYLD2!BJ$4,'[1]INTERNAL PARAMETERS-1'!$B$5:$J$44,5,FALSE)*VLOOKUP(VFDYLD2!BJ$4,'[1]INTERNAL PARAMETERS-1'!$B$5:$J$44,6,FALSE)*VLOOKUP(VFDYLD2!BJ$4,'[1]INTERNAL PARAMETERS-1'!$B$5:$J$44,3,FALSE) + VFDYLD1!BJ64*(1-VLOOKUP(VFDYLD2!BJ$4,'[1]INTERNAL PARAMETERS-1'!$B$5:$J$44,5,FALSE))*VLOOKUP(VFDYLD2!BJ$4,'[1]INTERNAL PARAMETERS-1'!$B$5:$J$44,8,FALSE)*VLOOKUP(VFDYLD2!BJ$4,'[1]INTERNAL PARAMETERS-1'!$B$5:$J$44,3,FALSE)</f>
        <v>2.325227632455697E-2</v>
      </c>
      <c r="BK64" s="44">
        <f>VFDYLD1!BK64*VLOOKUP(VFDYLD2!BK$4,'[1]INTERNAL PARAMETERS-1'!$B$5:$J$44,5,FALSE)*VLOOKUP(VFDYLD2!BK$4,'[1]INTERNAL PARAMETERS-1'!$B$5:$J$44,6,FALSE)*VLOOKUP(VFDYLD2!BK$4,'[1]INTERNAL PARAMETERS-1'!$B$5:$J$44,3,FALSE) + VFDYLD1!BK64*(1-VLOOKUP(VFDYLD2!BK$4,'[1]INTERNAL PARAMETERS-1'!$B$5:$J$44,5,FALSE))*VLOOKUP(VFDYLD2!BK$4,'[1]INTERNAL PARAMETERS-1'!$B$5:$J$44,8,FALSE)*VLOOKUP(VFDYLD2!BK$4,'[1]INTERNAL PARAMETERS-1'!$B$5:$J$44,3,FALSE)</f>
        <v>3.7949411431612276E-2</v>
      </c>
      <c r="BL64" s="44">
        <f>VFDYLD1!BL64*VLOOKUP(VFDYLD2!BL$4,'[1]INTERNAL PARAMETERS-1'!$B$5:$J$44,5,FALSE)*VLOOKUP(VFDYLD2!BL$4,'[1]INTERNAL PARAMETERS-1'!$B$5:$J$44,6,FALSE)*VLOOKUP(VFDYLD2!BL$4,'[1]INTERNAL PARAMETERS-1'!$B$5:$J$44,3,FALSE) + VFDYLD1!BL64*(1-VLOOKUP(VFDYLD2!BL$4,'[1]INTERNAL PARAMETERS-1'!$B$5:$J$44,5,FALSE))*VLOOKUP(VFDYLD2!BL$4,'[1]INTERNAL PARAMETERS-1'!$B$5:$J$44,8,FALSE)*VLOOKUP(VFDYLD2!BL$4,'[1]INTERNAL PARAMETERS-1'!$B$5:$J$44,3,FALSE)</f>
        <v>0.1281643405536286</v>
      </c>
      <c r="BM64" s="44">
        <f>VFDYLD1!BM64*VLOOKUP(VFDYLD2!BM$4,'[1]INTERNAL PARAMETERS-1'!$B$5:$J$44,5,FALSE)*VLOOKUP(VFDYLD2!BM$4,'[1]INTERNAL PARAMETERS-1'!$B$5:$J$44,6,FALSE)*VLOOKUP(VFDYLD2!BM$4,'[1]INTERNAL PARAMETERS-1'!$B$5:$J$44,3,FALSE) + VFDYLD1!BM64*(1-VLOOKUP(VFDYLD2!BM$4,'[1]INTERNAL PARAMETERS-1'!$B$5:$J$44,5,FALSE))*VLOOKUP(VFDYLD2!BM$4,'[1]INTERNAL PARAMETERS-1'!$B$5:$J$44,8,FALSE)*VLOOKUP(VFDYLD2!BM$4,'[1]INTERNAL PARAMETERS-1'!$B$5:$J$44,3,FALSE)</f>
        <v>2.3149576835154013E-2</v>
      </c>
      <c r="BN64" s="44">
        <f>VFDYLD1!BN64*VLOOKUP(VFDYLD2!BN$4,'[1]INTERNAL PARAMETERS-1'!$B$5:$J$44,5,FALSE)*VLOOKUP(VFDYLD2!BN$4,'[1]INTERNAL PARAMETERS-1'!$B$5:$J$44,6,FALSE)*VLOOKUP(VFDYLD2!BN$4,'[1]INTERNAL PARAMETERS-1'!$B$5:$J$44,3,FALSE) + VFDYLD1!BN64*(1-VLOOKUP(VFDYLD2!BN$4,'[1]INTERNAL PARAMETERS-1'!$B$5:$J$44,5,FALSE))*VLOOKUP(VFDYLD2!BN$4,'[1]INTERNAL PARAMETERS-1'!$B$5:$J$44,8,FALSE)*VLOOKUP(VFDYLD2!BN$4,'[1]INTERNAL PARAMETERS-1'!$B$5:$J$44,3,FALSE)</f>
        <v>3.278363153508463E-2</v>
      </c>
      <c r="BO64" s="44">
        <f>VFDYLD1!BO64*VLOOKUP(VFDYLD2!BO$4,'[1]INTERNAL PARAMETERS-1'!$B$5:$J$44,5,FALSE)*VLOOKUP(VFDYLD2!BO$4,'[1]INTERNAL PARAMETERS-1'!$B$5:$J$44,6,FALSE)*VLOOKUP(VFDYLD2!BO$4,'[1]INTERNAL PARAMETERS-1'!$B$5:$J$44,3,FALSE) + VFDYLD1!BO64*(1-VLOOKUP(VFDYLD2!BO$4,'[1]INTERNAL PARAMETERS-1'!$B$5:$J$44,5,FALSE))*VLOOKUP(VFDYLD2!BO$4,'[1]INTERNAL PARAMETERS-1'!$B$5:$J$44,8,FALSE)*VLOOKUP(VFDYLD2!BO$4,'[1]INTERNAL PARAMETERS-1'!$B$5:$J$44,3,FALSE)</f>
        <v>2.9652908858716479E-2</v>
      </c>
      <c r="BP64" s="44">
        <f>VFDYLD1!BP64*VLOOKUP(VFDYLD2!BP$4,'[1]INTERNAL PARAMETERS-1'!$B$5:$J$44,5,FALSE)*VLOOKUP(VFDYLD2!BP$4,'[1]INTERNAL PARAMETERS-1'!$B$5:$J$44,6,FALSE)*VLOOKUP(VFDYLD2!BP$4,'[1]INTERNAL PARAMETERS-1'!$B$5:$J$44,3,FALSE) + VFDYLD1!BP64*(1-VLOOKUP(VFDYLD2!BP$4,'[1]INTERNAL PARAMETERS-1'!$B$5:$J$44,5,FALSE))*VLOOKUP(VFDYLD2!BP$4,'[1]INTERNAL PARAMETERS-1'!$B$5:$J$44,8,FALSE)*VLOOKUP(VFDYLD2!BP$4,'[1]INTERNAL PARAMETERS-1'!$B$5:$J$44,3,FALSE)</f>
        <v>2.3617490257281212E-3</v>
      </c>
      <c r="BQ64" s="44">
        <f>VFDYLD1!BQ64*VLOOKUP(VFDYLD2!BQ$4,'[1]INTERNAL PARAMETERS-1'!$B$5:$J$44,5,FALSE)*VLOOKUP(VFDYLD2!BQ$4,'[1]INTERNAL PARAMETERS-1'!$B$5:$J$44,6,FALSE)*VLOOKUP(VFDYLD2!BQ$4,'[1]INTERNAL PARAMETERS-1'!$B$5:$J$44,3,FALSE) + VFDYLD1!BQ64*(1-VLOOKUP(VFDYLD2!BQ$4,'[1]INTERNAL PARAMETERS-1'!$B$5:$J$44,5,FALSE))*VLOOKUP(VFDYLD2!BQ$4,'[1]INTERNAL PARAMETERS-1'!$B$5:$J$44,8,FALSE)*VLOOKUP(VFDYLD2!BQ$4,'[1]INTERNAL PARAMETERS-1'!$B$5:$J$44,3,FALSE)</f>
        <v>0.1171614385786921</v>
      </c>
      <c r="BR64" s="44">
        <f>VFDYLD1!BR64*VLOOKUP(VFDYLD2!BR$4,'[1]INTERNAL PARAMETERS-1'!$B$5:$J$44,5,FALSE)*VLOOKUP(VFDYLD2!BR$4,'[1]INTERNAL PARAMETERS-1'!$B$5:$J$44,6,FALSE)*VLOOKUP(VFDYLD2!BR$4,'[1]INTERNAL PARAMETERS-1'!$B$5:$J$44,3,FALSE) + VFDYLD1!BR64*(1-VLOOKUP(VFDYLD2!BR$4,'[1]INTERNAL PARAMETERS-1'!$B$5:$J$44,5,FALSE))*VLOOKUP(VFDYLD2!BR$4,'[1]INTERNAL PARAMETERS-1'!$B$5:$J$44,8,FALSE)*VLOOKUP(VFDYLD2!BR$4,'[1]INTERNAL PARAMETERS-1'!$B$5:$J$44,3,FALSE)</f>
        <v>3.6870222929776047E-3</v>
      </c>
      <c r="BS64" s="44">
        <f>VFDYLD1!BS64*VLOOKUP(VFDYLD2!BS$4,'[1]INTERNAL PARAMETERS-1'!$B$5:$J$44,5,FALSE)*VLOOKUP(VFDYLD2!BS$4,'[1]INTERNAL PARAMETERS-1'!$B$5:$J$44,6,FALSE)*VLOOKUP(VFDYLD2!BS$4,'[1]INTERNAL PARAMETERS-1'!$B$5:$J$44,3,FALSE) + VFDYLD1!BS64*(1-VLOOKUP(VFDYLD2!BS$4,'[1]INTERNAL PARAMETERS-1'!$B$5:$J$44,5,FALSE))*VLOOKUP(VFDYLD2!BS$4,'[1]INTERNAL PARAMETERS-1'!$B$5:$J$44,8,FALSE)*VLOOKUP(VFDYLD2!BS$4,'[1]INTERNAL PARAMETERS-1'!$B$5:$J$44,3,FALSE)</f>
        <v>2.5315682741177932E-4</v>
      </c>
      <c r="BT64" s="44">
        <f>VFDYLD1!BT64*VLOOKUP(VFDYLD2!BT$4,'[1]INTERNAL PARAMETERS-1'!$B$5:$J$44,5,FALSE)*VLOOKUP(VFDYLD2!BT$4,'[1]INTERNAL PARAMETERS-1'!$B$5:$J$44,6,FALSE)*VLOOKUP(VFDYLD2!BT$4,'[1]INTERNAL PARAMETERS-1'!$B$5:$J$44,3,FALSE) + VFDYLD1!BT64*(1-VLOOKUP(VFDYLD2!BT$4,'[1]INTERNAL PARAMETERS-1'!$B$5:$J$44,5,FALSE))*VLOOKUP(VFDYLD2!BT$4,'[1]INTERNAL PARAMETERS-1'!$B$5:$J$44,8,FALSE)*VLOOKUP(VFDYLD2!BT$4,'[1]INTERNAL PARAMETERS-1'!$B$5:$J$44,3,FALSE)</f>
        <v>0</v>
      </c>
      <c r="BU64" s="44">
        <f>VFDYLD1!BU64*VLOOKUP(VFDYLD2!BU$4,'[1]INTERNAL PARAMETERS-1'!$B$5:$J$44,5,FALSE)*VLOOKUP(VFDYLD2!BU$4,'[1]INTERNAL PARAMETERS-1'!$B$5:$J$44,6,FALSE)*VLOOKUP(VFDYLD2!BU$4,'[1]INTERNAL PARAMETERS-1'!$B$5:$J$44,3,FALSE) + VFDYLD1!BU64*(1-VLOOKUP(VFDYLD2!BU$4,'[1]INTERNAL PARAMETERS-1'!$B$5:$J$44,5,FALSE))*VLOOKUP(VFDYLD2!BU$4,'[1]INTERNAL PARAMETERS-1'!$B$5:$J$44,8,FALSE)*VLOOKUP(VFDYLD2!BU$4,'[1]INTERNAL PARAMETERS-1'!$B$5:$J$44,3,FALSE)</f>
        <v>0</v>
      </c>
      <c r="BV64" s="44">
        <f>VFDYLD1!BV64*VLOOKUP(VFDYLD2!BV$4,'[1]INTERNAL PARAMETERS-1'!$B$5:$J$44,5,FALSE)*VLOOKUP(VFDYLD2!BV$4,'[1]INTERNAL PARAMETERS-1'!$B$5:$J$44,6,FALSE)*VLOOKUP(VFDYLD2!BV$4,'[1]INTERNAL PARAMETERS-1'!$B$5:$J$44,3,FALSE) + VFDYLD1!BV64*(1-VLOOKUP(VFDYLD2!BV$4,'[1]INTERNAL PARAMETERS-1'!$B$5:$J$44,5,FALSE))*VLOOKUP(VFDYLD2!BV$4,'[1]INTERNAL PARAMETERS-1'!$B$5:$J$44,8,FALSE)*VLOOKUP(VFDYLD2!BV$4,'[1]INTERNAL PARAMETERS-1'!$B$5:$J$44,3,FALSE)</f>
        <v>0</v>
      </c>
      <c r="BW64" s="44">
        <f>VFDYLD1!BW64*VLOOKUP(VFDYLD2!BW$4,'[1]INTERNAL PARAMETERS-1'!$B$5:$J$44,5,FALSE)*VLOOKUP(VFDYLD2!BW$4,'[1]INTERNAL PARAMETERS-1'!$B$5:$J$44,6,FALSE)*VLOOKUP(VFDYLD2!BW$4,'[1]INTERNAL PARAMETERS-1'!$B$5:$J$44,3,FALSE) + VFDYLD1!BW64*(1-VLOOKUP(VFDYLD2!BW$4,'[1]INTERNAL PARAMETERS-1'!$B$5:$J$44,5,FALSE))*VLOOKUP(VFDYLD2!BW$4,'[1]INTERNAL PARAMETERS-1'!$B$5:$J$44,8,FALSE)*VLOOKUP(VFDYLD2!BW$4,'[1]INTERNAL PARAMETERS-1'!$B$5:$J$44,3,FALSE)</f>
        <v>0</v>
      </c>
      <c r="BX64" s="44">
        <f>VFDYLD1!BX64*VLOOKUP(VFDYLD2!BX$4,'[1]INTERNAL PARAMETERS-1'!$B$5:$J$44,5,FALSE)*VLOOKUP(VFDYLD2!BX$4,'[1]INTERNAL PARAMETERS-1'!$B$5:$J$44,6,FALSE)*VLOOKUP(VFDYLD2!BX$4,'[1]INTERNAL PARAMETERS-1'!$B$5:$J$44,3,FALSE) + VFDYLD1!BX64*(1-VLOOKUP(VFDYLD2!BX$4,'[1]INTERNAL PARAMETERS-1'!$B$5:$J$44,5,FALSE))*VLOOKUP(VFDYLD2!BX$4,'[1]INTERNAL PARAMETERS-1'!$B$5:$J$44,8,FALSE)*VLOOKUP(VFDYLD2!BX$4,'[1]INTERNAL PARAMETERS-1'!$B$5:$J$44,3,FALSE)</f>
        <v>0</v>
      </c>
      <c r="BY64" s="44">
        <f>VFDYLD1!BY64*VLOOKUP(VFDYLD2!BY$4,'[1]INTERNAL PARAMETERS-1'!$B$5:$J$44,5,FALSE)*VLOOKUP(VFDYLD2!BY$4,'[1]INTERNAL PARAMETERS-1'!$B$5:$J$44,6,FALSE)*VLOOKUP(VFDYLD2!BY$4,'[1]INTERNAL PARAMETERS-1'!$B$5:$J$44,3,FALSE) + VFDYLD1!BY64*(1-VLOOKUP(VFDYLD2!BY$4,'[1]INTERNAL PARAMETERS-1'!$B$5:$J$44,5,FALSE))*VLOOKUP(VFDYLD2!BY$4,'[1]INTERNAL PARAMETERS-1'!$B$5:$J$44,8,FALSE)*VLOOKUP(VFDYLD2!BY$4,'[1]INTERNAL PARAMETERS-1'!$B$5:$J$44,3,FALSE)</f>
        <v>0</v>
      </c>
      <c r="BZ64" s="44">
        <f>VFDYLD1!BZ64*VLOOKUP(VFDYLD2!BZ$4,'[1]INTERNAL PARAMETERS-1'!$B$5:$J$44,5,FALSE)*VLOOKUP(VFDYLD2!BZ$4,'[1]INTERNAL PARAMETERS-1'!$B$5:$J$44,6,FALSE)*VLOOKUP(VFDYLD2!BZ$4,'[1]INTERNAL PARAMETERS-1'!$B$5:$J$44,3,FALSE) + VFDYLD1!BZ64*(1-VLOOKUP(VFDYLD2!BZ$4,'[1]INTERNAL PARAMETERS-1'!$B$5:$J$44,5,FALSE))*VLOOKUP(VFDYLD2!BZ$4,'[1]INTERNAL PARAMETERS-1'!$B$5:$J$44,8,FALSE)*VLOOKUP(VFDYLD2!BZ$4,'[1]INTERNAL PARAMETERS-1'!$B$5:$J$44,3,FALSE)</f>
        <v>3.7343220267519551E-4</v>
      </c>
      <c r="CA64" s="44">
        <f>VFDYLD1!CA64*VLOOKUP(VFDYLD2!CA$4,'[1]INTERNAL PARAMETERS-1'!$B$5:$J$44,5,FALSE)*VLOOKUP(VFDYLD2!CA$4,'[1]INTERNAL PARAMETERS-1'!$B$5:$J$44,6,FALSE)*VLOOKUP(VFDYLD2!CA$4,'[1]INTERNAL PARAMETERS-1'!$B$5:$J$44,3,FALSE) + VFDYLD1!CA64*(1-VLOOKUP(VFDYLD2!CA$4,'[1]INTERNAL PARAMETERS-1'!$B$5:$J$44,5,FALSE))*VLOOKUP(VFDYLD2!CA$4,'[1]INTERNAL PARAMETERS-1'!$B$5:$J$44,8,FALSE)*VLOOKUP(VFDYLD2!CA$4,'[1]INTERNAL PARAMETERS-1'!$B$5:$J$44,3,FALSE)</f>
        <v>0</v>
      </c>
      <c r="CB64" s="44">
        <f>VFDYLD1!CB64*VLOOKUP(VFDYLD2!CB$4,'[1]INTERNAL PARAMETERS-1'!$B$5:$J$44,5,FALSE)*VLOOKUP(VFDYLD2!CB$4,'[1]INTERNAL PARAMETERS-1'!$B$5:$J$44,6,FALSE)*VLOOKUP(VFDYLD2!CB$4,'[1]INTERNAL PARAMETERS-1'!$B$5:$J$44,3,FALSE) + VFDYLD1!CB64*(1-VLOOKUP(VFDYLD2!CB$4,'[1]INTERNAL PARAMETERS-1'!$B$5:$J$44,5,FALSE))*VLOOKUP(VFDYLD2!CB$4,'[1]INTERNAL PARAMETERS-1'!$B$5:$J$44,8,FALSE)*VLOOKUP(VFDYLD2!CB$4,'[1]INTERNAL PARAMETERS-1'!$B$5:$J$44,3,FALSE)</f>
        <v>0</v>
      </c>
      <c r="CC64" s="44">
        <f>VFDYLD1!CC64*VLOOKUP(VFDYLD2!CC$4,'[1]INTERNAL PARAMETERS-1'!$B$5:$J$44,5,FALSE)*VLOOKUP(VFDYLD2!CC$4,'[1]INTERNAL PARAMETERS-1'!$B$5:$J$44,6,FALSE)*VLOOKUP(VFDYLD2!CC$4,'[1]INTERNAL PARAMETERS-1'!$B$5:$J$44,3,FALSE) + VFDYLD1!CC64*(1-VLOOKUP(VFDYLD2!CC$4,'[1]INTERNAL PARAMETERS-1'!$B$5:$J$44,5,FALSE))*VLOOKUP(VFDYLD2!CC$4,'[1]INTERNAL PARAMETERS-1'!$B$5:$J$44,8,FALSE)*VLOOKUP(VFDYLD2!CC$4,'[1]INTERNAL PARAMETERS-1'!$B$5:$J$44,3,FALSE)</f>
        <v>1.1525765362855572E-3</v>
      </c>
      <c r="CD64" s="44">
        <f>VFDYLD1!CD64*VLOOKUP(VFDYLD2!CD$4,'[1]INTERNAL PARAMETERS-1'!$B$5:$J$44,5,FALSE)*VLOOKUP(VFDYLD2!CD$4,'[1]INTERNAL PARAMETERS-1'!$B$5:$J$44,6,FALSE)*VLOOKUP(VFDYLD2!CD$4,'[1]INTERNAL PARAMETERS-1'!$B$5:$J$44,3,FALSE) + VFDYLD1!CD64*(1-VLOOKUP(VFDYLD2!CD$4,'[1]INTERNAL PARAMETERS-1'!$B$5:$J$44,5,FALSE))*VLOOKUP(VFDYLD2!CD$4,'[1]INTERNAL PARAMETERS-1'!$B$5:$J$44,8,FALSE)*VLOOKUP(VFDYLD2!CD$4,'[1]INTERNAL PARAMETERS-1'!$B$5:$J$44,3,FALSE)</f>
        <v>1.9363299117706719E-3</v>
      </c>
      <c r="CE64" s="44">
        <f>VFDYLD1!CE64*VLOOKUP(VFDYLD2!CE$4,'[1]INTERNAL PARAMETERS-1'!$B$5:$J$44,5,FALSE)*VLOOKUP(VFDYLD2!CE$4,'[1]INTERNAL PARAMETERS-1'!$B$5:$J$44,6,FALSE)*VLOOKUP(VFDYLD2!CE$4,'[1]INTERNAL PARAMETERS-1'!$B$5:$J$44,3,FALSE) + VFDYLD1!CE64*(1-VLOOKUP(VFDYLD2!CE$4,'[1]INTERNAL PARAMETERS-1'!$B$5:$J$44,5,FALSE))*VLOOKUP(VFDYLD2!CE$4,'[1]INTERNAL PARAMETERS-1'!$B$5:$J$44,8,FALSE)*VLOOKUP(VFDYLD2!CE$4,'[1]INTERNAL PARAMETERS-1'!$B$5:$J$44,3,FALSE)</f>
        <v>3.7057171962634901E-3</v>
      </c>
      <c r="CF64" s="44">
        <f>VFDYLD1!CF64*VLOOKUP(VFDYLD2!CF$4,'[1]INTERNAL PARAMETERS-1'!$B$5:$J$44,5,FALSE)*VLOOKUP(VFDYLD2!CF$4,'[1]INTERNAL PARAMETERS-1'!$B$5:$J$44,6,FALSE)*VLOOKUP(VFDYLD2!CF$4,'[1]INTERNAL PARAMETERS-1'!$B$5:$J$44,3,FALSE) + VFDYLD1!CF64*(1-VLOOKUP(VFDYLD2!CF$4,'[1]INTERNAL PARAMETERS-1'!$B$5:$J$44,5,FALSE))*VLOOKUP(VFDYLD2!CF$4,'[1]INTERNAL PARAMETERS-1'!$B$5:$J$44,8,FALSE)*VLOOKUP(VFDYLD2!CF$4,'[1]INTERNAL PARAMETERS-1'!$B$5:$J$44,3,FALSE)</f>
        <v>1.1506648471700219E-3</v>
      </c>
      <c r="CG64" s="44">
        <f>VFDYLD1!CG64*VLOOKUP(VFDYLD2!CG$4,'[1]INTERNAL PARAMETERS-1'!$B$5:$J$44,5,FALSE)*VLOOKUP(VFDYLD2!CG$4,'[1]INTERNAL PARAMETERS-1'!$B$5:$J$44,6,FALSE)*VLOOKUP(VFDYLD2!CG$4,'[1]INTERNAL PARAMETERS-1'!$B$5:$J$44,3,FALSE) + VFDYLD1!CG64*(1-VLOOKUP(VFDYLD2!CG$4,'[1]INTERNAL PARAMETERS-1'!$B$5:$J$44,5,FALSE))*VLOOKUP(VFDYLD2!CG$4,'[1]INTERNAL PARAMETERS-1'!$B$5:$J$44,8,FALSE)*VLOOKUP(VFDYLD2!CG$4,'[1]INTERNAL PARAMETERS-1'!$B$5:$J$44,3,FALSE)</f>
        <v>0</v>
      </c>
      <c r="CH64" s="43">
        <f>VFDYLD1!CH64*VLOOKUP(VFDYLD2!CH$4,'[1]INTERNAL PARAMETERS-1'!$B$5:$J$44,5,FALSE)*VLOOKUP(VFDYLD2!CH$4,'[1]INTERNAL PARAMETERS-1'!$B$5:$J$44,6,FALSE)*VLOOKUP(VFDYLD2!CH$4,'[1]INTERNAL PARAMETERS-1'!$B$5:$J$44,3,FALSE) + VFDYLD1!CH64*(1-VLOOKUP(VFDYLD2!CH$4,'[1]INTERNAL PARAMETERS-1'!$B$5:$J$44,5,FALSE))*VLOOKUP(VFDYLD2!CH$4,'[1]INTERNAL PARAMETERS-1'!$B$5:$J$44,8,FALSE)*VLOOKUP(VFDYLD2!CH$4,'[1]INTERNAL PARAMETERS-1'!$B$5:$J$44,3,FALSE)</f>
        <v>0</v>
      </c>
      <c r="CJ64" s="45">
        <f t="shared" si="0"/>
        <v>102.96575355321792</v>
      </c>
      <c r="CK64" s="43">
        <f t="shared" si="1"/>
        <v>1.7831026714978935</v>
      </c>
    </row>
    <row r="65" spans="2:89" x14ac:dyDescent="0.4">
      <c r="B65" s="58" t="s">
        <v>4</v>
      </c>
      <c r="C65" s="57" t="s">
        <v>47</v>
      </c>
      <c r="D65" s="57" t="s">
        <v>58</v>
      </c>
      <c r="E65" s="132">
        <f>VFD!W65</f>
        <v>154.59061377870563</v>
      </c>
      <c r="F65" s="56">
        <f>'[1]INTERNAL PARAMETERS-1'!M11</f>
        <v>53.995000000000005</v>
      </c>
      <c r="G65" s="45">
        <f>VFDYLD1!G65*VLOOKUP(VFDYLD2!G$4,'[1]INTERNAL PARAMETERS-1'!$B$5:$J$44,5,FALSE)*VLOOKUP(VFDYLD2!G$4,'[1]INTERNAL PARAMETERS-1'!$B$5:$J$44,7,FALSE)*VFDYLD2!$F65 + VFDYLD1!G65*(1-VLOOKUP(VFDYLD2!G$4,'[1]INTERNAL PARAMETERS-1'!$B$5:$J$44,5,FALSE))*VLOOKUP(VFDYLD2!G$4,'[1]INTERNAL PARAMETERS-1'!$B$5:$J$44,9,FALSE)*VFDYLD2!$F65</f>
        <v>49.661099757920617</v>
      </c>
      <c r="H65" s="44">
        <f>VFDYLD1!H65*VLOOKUP(VFDYLD2!H$4,'[1]INTERNAL PARAMETERS-1'!$B$5:$J$44,5,FALSE)*VLOOKUP(VFDYLD2!H$4,'[1]INTERNAL PARAMETERS-1'!$B$5:$J$44,7,FALSE)*VFDYLD2!$F65 + VFDYLD1!H65*(1-VLOOKUP(VFDYLD2!H$4,'[1]INTERNAL PARAMETERS-1'!$B$5:$J$44,5,FALSE))*VLOOKUP(VFDYLD2!H$4,'[1]INTERNAL PARAMETERS-1'!$B$5:$J$44,9,FALSE)*VFDYLD2!$F65</f>
        <v>19.609088141133824</v>
      </c>
      <c r="I65" s="44">
        <f>VFDYLD1!I65*VLOOKUP(VFDYLD2!I$4,'[1]INTERNAL PARAMETERS-1'!$B$5:$J$44,5,FALSE)*VLOOKUP(VFDYLD2!I$4,'[1]INTERNAL PARAMETERS-1'!$B$5:$J$44,7,FALSE)*VFDYLD2!$F65 + VFDYLD1!I65*(1-VLOOKUP(VFDYLD2!I$4,'[1]INTERNAL PARAMETERS-1'!$B$5:$J$44,5,FALSE))*VLOOKUP(VFDYLD2!I$4,'[1]INTERNAL PARAMETERS-1'!$B$5:$J$44,9,FALSE)*VFDYLD2!$F65</f>
        <v>22.364880106055654</v>
      </c>
      <c r="J65" s="44">
        <f>VFDYLD1!J65*VLOOKUP(VFDYLD2!J$4,'[1]INTERNAL PARAMETERS-1'!$B$5:$J$44,5,FALSE)*VLOOKUP(VFDYLD2!J$4,'[1]INTERNAL PARAMETERS-1'!$B$5:$J$44,7,FALSE)*VFDYLD2!$F65 + VFDYLD1!J65*(1-VLOOKUP(VFDYLD2!J$4,'[1]INTERNAL PARAMETERS-1'!$B$5:$J$44,5,FALSE))*VLOOKUP(VFDYLD2!J$4,'[1]INTERNAL PARAMETERS-1'!$B$5:$J$44,9,FALSE)*VFDYLD2!$F65</f>
        <v>0</v>
      </c>
      <c r="K65" s="44">
        <f>VFDYLD1!K65*VLOOKUP(VFDYLD2!K$4,'[1]INTERNAL PARAMETERS-1'!$B$5:$J$44,5,FALSE)*VLOOKUP(VFDYLD2!K$4,'[1]INTERNAL PARAMETERS-1'!$B$5:$J$44,7,FALSE)*VFDYLD2!$F65 + VFDYLD1!K65*(1-VLOOKUP(VFDYLD2!K$4,'[1]INTERNAL PARAMETERS-1'!$B$5:$J$44,5,FALSE))*VLOOKUP(VFDYLD2!K$4,'[1]INTERNAL PARAMETERS-1'!$B$5:$J$44,9,FALSE)*VFDYLD2!$F65</f>
        <v>0</v>
      </c>
      <c r="L65" s="44">
        <f>VFDYLD1!L65*VLOOKUP(VFDYLD2!L$4,'[1]INTERNAL PARAMETERS-1'!$B$5:$J$44,5,FALSE)*VLOOKUP(VFDYLD2!L$4,'[1]INTERNAL PARAMETERS-1'!$B$5:$J$44,7,FALSE)*VFDYLD2!$F65 + VFDYLD1!L65*(1-VLOOKUP(VFDYLD2!L$4,'[1]INTERNAL PARAMETERS-1'!$B$5:$J$44,5,FALSE))*VLOOKUP(VFDYLD2!L$4,'[1]INTERNAL PARAMETERS-1'!$B$5:$J$44,9,FALSE)*VFDYLD2!$F65</f>
        <v>0</v>
      </c>
      <c r="M65" s="44">
        <f>VFDYLD1!M65*VLOOKUP(VFDYLD2!M$4,'[1]INTERNAL PARAMETERS-1'!$B$5:$J$44,5,FALSE)*VLOOKUP(VFDYLD2!M$4,'[1]INTERNAL PARAMETERS-1'!$B$5:$J$44,7,FALSE)*VFDYLD2!$F65 + VFDYLD1!M65*(1-VLOOKUP(VFDYLD2!M$4,'[1]INTERNAL PARAMETERS-1'!$B$5:$J$44,5,FALSE))*VLOOKUP(VFDYLD2!M$4,'[1]INTERNAL PARAMETERS-1'!$B$5:$J$44,9,FALSE)*VFDYLD2!$F65</f>
        <v>0.34348023965479096</v>
      </c>
      <c r="N65" s="44">
        <f>VFDYLD1!N65*VLOOKUP(VFDYLD2!N$4,'[1]INTERNAL PARAMETERS-1'!$B$5:$J$44,5,FALSE)*VLOOKUP(VFDYLD2!N$4,'[1]INTERNAL PARAMETERS-1'!$B$5:$J$44,7,FALSE)*VFDYLD2!$F65 + VFDYLD1!N65*(1-VLOOKUP(VFDYLD2!N$4,'[1]INTERNAL PARAMETERS-1'!$B$5:$J$44,5,FALSE))*VLOOKUP(VFDYLD2!N$4,'[1]INTERNAL PARAMETERS-1'!$B$5:$J$44,9,FALSE)*VFDYLD2!$F65</f>
        <v>7.778994322982552E-2</v>
      </c>
      <c r="O65" s="44">
        <f>VFDYLD1!O65*VLOOKUP(VFDYLD2!O$4,'[1]INTERNAL PARAMETERS-1'!$B$5:$J$44,5,FALSE)*VLOOKUP(VFDYLD2!O$4,'[1]INTERNAL PARAMETERS-1'!$B$5:$J$44,7,FALSE)*VFDYLD2!$F65 + VFDYLD1!O65*(1-VLOOKUP(VFDYLD2!O$4,'[1]INTERNAL PARAMETERS-1'!$B$5:$J$44,5,FALSE))*VLOOKUP(VFDYLD2!O$4,'[1]INTERNAL PARAMETERS-1'!$B$5:$J$44,9,FALSE)*VFDYLD2!$F65</f>
        <v>0</v>
      </c>
      <c r="P65" s="44">
        <f>VFDYLD1!P65*VLOOKUP(VFDYLD2!P$4,'[1]INTERNAL PARAMETERS-1'!$B$5:$J$44,5,FALSE)*VLOOKUP(VFDYLD2!P$4,'[1]INTERNAL PARAMETERS-1'!$B$5:$J$44,7,FALSE)*VFDYLD2!$F65 + VFDYLD1!P65*(1-VLOOKUP(VFDYLD2!P$4,'[1]INTERNAL PARAMETERS-1'!$B$5:$J$44,5,FALSE))*VLOOKUP(VFDYLD2!P$4,'[1]INTERNAL PARAMETERS-1'!$B$5:$J$44,9,FALSE)*VFDYLD2!$F65</f>
        <v>0</v>
      </c>
      <c r="Q65" s="44">
        <f>VFDYLD1!Q65*VLOOKUP(VFDYLD2!Q$4,'[1]INTERNAL PARAMETERS-1'!$B$5:$J$44,5,FALSE)*VLOOKUP(VFDYLD2!Q$4,'[1]INTERNAL PARAMETERS-1'!$B$5:$J$44,7,FALSE)*VFDYLD2!$F65 + VFDYLD1!Q65*(1-VLOOKUP(VFDYLD2!Q$4,'[1]INTERNAL PARAMETERS-1'!$B$5:$J$44,5,FALSE))*VLOOKUP(VFDYLD2!Q$4,'[1]INTERNAL PARAMETERS-1'!$B$5:$J$44,9,FALSE)*VFDYLD2!$F65</f>
        <v>0</v>
      </c>
      <c r="R65" s="44">
        <f>VFDYLD1!R65*VLOOKUP(VFDYLD2!R$4,'[1]INTERNAL PARAMETERS-1'!$B$5:$J$44,5,FALSE)*VLOOKUP(VFDYLD2!R$4,'[1]INTERNAL PARAMETERS-1'!$B$5:$J$44,7,FALSE)*VFDYLD2!$F65 + VFDYLD1!R65*(1-VLOOKUP(VFDYLD2!R$4,'[1]INTERNAL PARAMETERS-1'!$B$5:$J$44,5,FALSE))*VLOOKUP(VFDYLD2!R$4,'[1]INTERNAL PARAMETERS-1'!$B$5:$J$44,9,FALSE)*VFDYLD2!$F65</f>
        <v>0.1605985924744785</v>
      </c>
      <c r="S65" s="44">
        <f>VFDYLD1!S65*VLOOKUP(VFDYLD2!S$4,'[1]INTERNAL PARAMETERS-1'!$B$5:$J$44,5,FALSE)*VLOOKUP(VFDYLD2!S$4,'[1]INTERNAL PARAMETERS-1'!$B$5:$J$44,7,FALSE)*VFDYLD2!$F65 + VFDYLD1!S65*(1-VLOOKUP(VFDYLD2!S$4,'[1]INTERNAL PARAMETERS-1'!$B$5:$J$44,5,FALSE))*VLOOKUP(VFDYLD2!S$4,'[1]INTERNAL PARAMETERS-1'!$B$5:$J$44,9,FALSE)*VFDYLD2!$F65</f>
        <v>3.0422117917782785</v>
      </c>
      <c r="T65" s="44">
        <f>VFDYLD1!T65*VLOOKUP(VFDYLD2!T$4,'[1]INTERNAL PARAMETERS-1'!$B$5:$J$44,5,FALSE)*VLOOKUP(VFDYLD2!T$4,'[1]INTERNAL PARAMETERS-1'!$B$5:$J$44,7,FALSE)*VFDYLD2!$F65 + VFDYLD1!T65*(1-VLOOKUP(VFDYLD2!T$4,'[1]INTERNAL PARAMETERS-1'!$B$5:$J$44,5,FALSE))*VLOOKUP(VFDYLD2!T$4,'[1]INTERNAL PARAMETERS-1'!$B$5:$J$44,9,FALSE)*VFDYLD2!$F65</f>
        <v>0.66246919395722381</v>
      </c>
      <c r="U65" s="44">
        <f>VFDYLD1!U65*VLOOKUP(VFDYLD2!U$4,'[1]INTERNAL PARAMETERS-1'!$B$5:$J$44,5,FALSE)*VLOOKUP(VFDYLD2!U$4,'[1]INTERNAL PARAMETERS-1'!$B$5:$J$44,7,FALSE)*VFDYLD2!$F65 + VFDYLD1!U65*(1-VLOOKUP(VFDYLD2!U$4,'[1]INTERNAL PARAMETERS-1'!$B$5:$J$44,5,FALSE))*VLOOKUP(VFDYLD2!U$4,'[1]INTERNAL PARAMETERS-1'!$B$5:$J$44,9,FALSE)*VFDYLD2!$F65</f>
        <v>0.63516743323656255</v>
      </c>
      <c r="V65" s="44">
        <f>VFDYLD1!V65*VLOOKUP(VFDYLD2!V$4,'[1]INTERNAL PARAMETERS-1'!$B$5:$J$44,5,FALSE)*VLOOKUP(VFDYLD2!V$4,'[1]INTERNAL PARAMETERS-1'!$B$5:$J$44,7,FALSE)*VFDYLD2!$F65 + VFDYLD1!V65*(1-VLOOKUP(VFDYLD2!V$4,'[1]INTERNAL PARAMETERS-1'!$B$5:$J$44,5,FALSE))*VLOOKUP(VFDYLD2!V$4,'[1]INTERNAL PARAMETERS-1'!$B$5:$J$44,9,FALSE)*VFDYLD2!$F65</f>
        <v>1.9027921984616805</v>
      </c>
      <c r="W65" s="44">
        <f>VFDYLD1!W65*VLOOKUP(VFDYLD2!W$4,'[1]INTERNAL PARAMETERS-1'!$B$5:$J$44,5,FALSE)*VLOOKUP(VFDYLD2!W$4,'[1]INTERNAL PARAMETERS-1'!$B$5:$J$44,7,FALSE)*VFDYLD2!$F65 + VFDYLD1!W65*(1-VLOOKUP(VFDYLD2!W$4,'[1]INTERNAL PARAMETERS-1'!$B$5:$J$44,5,FALSE))*VLOOKUP(VFDYLD2!W$4,'[1]INTERNAL PARAMETERS-1'!$B$5:$J$44,9,FALSE)*VFDYLD2!$F65</f>
        <v>0</v>
      </c>
      <c r="X65" s="44">
        <f>VFDYLD1!X65*VLOOKUP(VFDYLD2!X$4,'[1]INTERNAL PARAMETERS-1'!$B$5:$J$44,5,FALSE)*VLOOKUP(VFDYLD2!X$4,'[1]INTERNAL PARAMETERS-1'!$B$5:$J$44,7,FALSE)*VFDYLD2!$F65 + VFDYLD1!X65*(1-VLOOKUP(VFDYLD2!X$4,'[1]INTERNAL PARAMETERS-1'!$B$5:$J$44,5,FALSE))*VLOOKUP(VFDYLD2!X$4,'[1]INTERNAL PARAMETERS-1'!$B$5:$J$44,9,FALSE)*VFDYLD2!$F65</f>
        <v>0</v>
      </c>
      <c r="Y65" s="44">
        <f>VFDYLD1!Y65*VLOOKUP(VFDYLD2!Y$4,'[1]INTERNAL PARAMETERS-1'!$B$5:$J$44,5,FALSE)*VLOOKUP(VFDYLD2!Y$4,'[1]INTERNAL PARAMETERS-1'!$B$5:$J$44,7,FALSE)*VFDYLD2!$F65 + VFDYLD1!Y65*(1-VLOOKUP(VFDYLD2!Y$4,'[1]INTERNAL PARAMETERS-1'!$B$5:$J$44,5,FALSE))*VLOOKUP(VFDYLD2!Y$4,'[1]INTERNAL PARAMETERS-1'!$B$5:$J$44,9,FALSE)*VFDYLD2!$F65</f>
        <v>0</v>
      </c>
      <c r="Z65" s="44">
        <f>VFDYLD1!Z65*VLOOKUP(VFDYLD2!Z$4,'[1]INTERNAL PARAMETERS-1'!$B$5:$J$44,5,FALSE)*VLOOKUP(VFDYLD2!Z$4,'[1]INTERNAL PARAMETERS-1'!$B$5:$J$44,7,FALSE)*VFDYLD2!$F65 + VFDYLD1!Z65*(1-VLOOKUP(VFDYLD2!Z$4,'[1]INTERNAL PARAMETERS-1'!$B$5:$J$44,5,FALSE))*VLOOKUP(VFDYLD2!Z$4,'[1]INTERNAL PARAMETERS-1'!$B$5:$J$44,9,FALSE)*VFDYLD2!$F65</f>
        <v>0</v>
      </c>
      <c r="AA65" s="44">
        <f>VFDYLD1!AA65*VLOOKUP(VFDYLD2!AA$4,'[1]INTERNAL PARAMETERS-1'!$B$5:$J$44,5,FALSE)*VLOOKUP(VFDYLD2!AA$4,'[1]INTERNAL PARAMETERS-1'!$B$5:$J$44,7,FALSE)*VFDYLD2!$F65 + VFDYLD1!AA65*(1-VLOOKUP(VFDYLD2!AA$4,'[1]INTERNAL PARAMETERS-1'!$B$5:$J$44,5,FALSE))*VLOOKUP(VFDYLD2!AA$4,'[1]INTERNAL PARAMETERS-1'!$B$5:$J$44,9,FALSE)*VFDYLD2!$F65</f>
        <v>0</v>
      </c>
      <c r="AB65" s="44">
        <f>VFDYLD1!AB65*VLOOKUP(VFDYLD2!AB$4,'[1]INTERNAL PARAMETERS-1'!$B$5:$J$44,5,FALSE)*VLOOKUP(VFDYLD2!AB$4,'[1]INTERNAL PARAMETERS-1'!$B$5:$J$44,7,FALSE)*VFDYLD2!$F65 + VFDYLD1!AB65*(1-VLOOKUP(VFDYLD2!AB$4,'[1]INTERNAL PARAMETERS-1'!$B$5:$J$44,5,FALSE))*VLOOKUP(VFDYLD2!AB$4,'[1]INTERNAL PARAMETERS-1'!$B$5:$J$44,9,FALSE)*VFDYLD2!$F65</f>
        <v>0</v>
      </c>
      <c r="AC65" s="44">
        <f>VFDYLD1!AC65*VLOOKUP(VFDYLD2!AC$4,'[1]INTERNAL PARAMETERS-1'!$B$5:$J$44,5,FALSE)*VLOOKUP(VFDYLD2!AC$4,'[1]INTERNAL PARAMETERS-1'!$B$5:$J$44,7,FALSE)*VFDYLD2!$F65 + VFDYLD1!AC65*(1-VLOOKUP(VFDYLD2!AC$4,'[1]INTERNAL PARAMETERS-1'!$B$5:$J$44,5,FALSE))*VLOOKUP(VFDYLD2!AC$4,'[1]INTERNAL PARAMETERS-1'!$B$5:$J$44,9,FALSE)*VFDYLD2!$F65</f>
        <v>0</v>
      </c>
      <c r="AD65" s="44">
        <f>VFDYLD1!AD65*VLOOKUP(VFDYLD2!AD$4,'[1]INTERNAL PARAMETERS-1'!$B$5:$J$44,5,FALSE)*VLOOKUP(VFDYLD2!AD$4,'[1]INTERNAL PARAMETERS-1'!$B$5:$J$44,7,FALSE)*VFDYLD2!$F65 + VFDYLD1!AD65*(1-VLOOKUP(VFDYLD2!AD$4,'[1]INTERNAL PARAMETERS-1'!$B$5:$J$44,5,FALSE))*VLOOKUP(VFDYLD2!AD$4,'[1]INTERNAL PARAMETERS-1'!$B$5:$J$44,9,FALSE)*VFDYLD2!$F65</f>
        <v>0</v>
      </c>
      <c r="AE65" s="44">
        <f>VFDYLD1!AE65*VLOOKUP(VFDYLD2!AE$4,'[1]INTERNAL PARAMETERS-1'!$B$5:$J$44,5,FALSE)*VLOOKUP(VFDYLD2!AE$4,'[1]INTERNAL PARAMETERS-1'!$B$5:$J$44,7,FALSE)*VFDYLD2!$F65 + VFDYLD1!AE65*(1-VLOOKUP(VFDYLD2!AE$4,'[1]INTERNAL PARAMETERS-1'!$B$5:$J$44,5,FALSE))*VLOOKUP(VFDYLD2!AE$4,'[1]INTERNAL PARAMETERS-1'!$B$5:$J$44,9,FALSE)*VFDYLD2!$F65</f>
        <v>0</v>
      </c>
      <c r="AF65" s="44">
        <f>VFDYLD1!AF65*VLOOKUP(VFDYLD2!AF$4,'[1]INTERNAL PARAMETERS-1'!$B$5:$J$44,5,FALSE)*VLOOKUP(VFDYLD2!AF$4,'[1]INTERNAL PARAMETERS-1'!$B$5:$J$44,7,FALSE)*VFDYLD2!$F65 + VFDYLD1!AF65*(1-VLOOKUP(VFDYLD2!AF$4,'[1]INTERNAL PARAMETERS-1'!$B$5:$J$44,5,FALSE))*VLOOKUP(VFDYLD2!AF$4,'[1]INTERNAL PARAMETERS-1'!$B$5:$J$44,9,FALSE)*VFDYLD2!$F65</f>
        <v>7.8291813831308274E-2</v>
      </c>
      <c r="AG65" s="44">
        <f>VFDYLD1!AG65*VLOOKUP(VFDYLD2!AG$4,'[1]INTERNAL PARAMETERS-1'!$B$5:$J$44,5,FALSE)*VLOOKUP(VFDYLD2!AG$4,'[1]INTERNAL PARAMETERS-1'!$B$5:$J$44,7,FALSE)*VFDYLD2!$F65 + VFDYLD1!AG65*(1-VLOOKUP(VFDYLD2!AG$4,'[1]INTERNAL PARAMETERS-1'!$B$5:$J$44,5,FALSE))*VLOOKUP(VFDYLD2!AG$4,'[1]INTERNAL PARAMETERS-1'!$B$5:$J$44,9,FALSE)*VFDYLD2!$F65</f>
        <v>0</v>
      </c>
      <c r="AH65" s="44">
        <f>VFDYLD1!AH65*VLOOKUP(VFDYLD2!AH$4,'[1]INTERNAL PARAMETERS-1'!$B$5:$J$44,5,FALSE)*VLOOKUP(VFDYLD2!AH$4,'[1]INTERNAL PARAMETERS-1'!$B$5:$J$44,7,FALSE)*VFDYLD2!$F65 + VFDYLD1!AH65*(1-VLOOKUP(VFDYLD2!AH$4,'[1]INTERNAL PARAMETERS-1'!$B$5:$J$44,5,FALSE))*VLOOKUP(VFDYLD2!AH$4,'[1]INTERNAL PARAMETERS-1'!$B$5:$J$44,9,FALSE)*VFDYLD2!$F65</f>
        <v>0</v>
      </c>
      <c r="AI65" s="44">
        <f>VFDYLD1!AI65*VLOOKUP(VFDYLD2!AI$4,'[1]INTERNAL PARAMETERS-1'!$B$5:$J$44,5,FALSE)*VLOOKUP(VFDYLD2!AI$4,'[1]INTERNAL PARAMETERS-1'!$B$5:$J$44,7,FALSE)*VFDYLD2!$F65 + VFDYLD1!AI65*(1-VLOOKUP(VFDYLD2!AI$4,'[1]INTERNAL PARAMETERS-1'!$B$5:$J$44,5,FALSE))*VLOOKUP(VFDYLD2!AI$4,'[1]INTERNAL PARAMETERS-1'!$B$5:$J$44,9,FALSE)*VFDYLD2!$F65</f>
        <v>4.0149648118619624E-2</v>
      </c>
      <c r="AJ65" s="44">
        <f>VFDYLD1!AJ65*VLOOKUP(VFDYLD2!AJ$4,'[1]INTERNAL PARAMETERS-1'!$B$5:$J$44,5,FALSE)*VLOOKUP(VFDYLD2!AJ$4,'[1]INTERNAL PARAMETERS-1'!$B$5:$J$44,7,FALSE)*VFDYLD2!$F65 + VFDYLD1!AJ65*(1-VLOOKUP(VFDYLD2!AJ$4,'[1]INTERNAL PARAMETERS-1'!$B$5:$J$44,5,FALSE))*VLOOKUP(VFDYLD2!AJ$4,'[1]INTERNAL PARAMETERS-1'!$B$5:$J$44,9,FALSE)*VFDYLD2!$F65</f>
        <v>0</v>
      </c>
      <c r="AK65" s="44">
        <f>VFDYLD1!AK65*VLOOKUP(VFDYLD2!AK$4,'[1]INTERNAL PARAMETERS-1'!$B$5:$J$44,5,FALSE)*VLOOKUP(VFDYLD2!AK$4,'[1]INTERNAL PARAMETERS-1'!$B$5:$J$44,7,FALSE)*VFDYLD2!$F65 + VFDYLD1!AK65*(1-VLOOKUP(VFDYLD2!AK$4,'[1]INTERNAL PARAMETERS-1'!$B$5:$J$44,5,FALSE))*VLOOKUP(VFDYLD2!AK$4,'[1]INTERNAL PARAMETERS-1'!$B$5:$J$44,9,FALSE)*VFDYLD2!$F65</f>
        <v>0</v>
      </c>
      <c r="AL65" s="44">
        <f>VFDYLD1!AL65*VLOOKUP(VFDYLD2!AL$4,'[1]INTERNAL PARAMETERS-1'!$B$5:$J$44,5,FALSE)*VLOOKUP(VFDYLD2!AL$4,'[1]INTERNAL PARAMETERS-1'!$B$5:$J$44,7,FALSE)*VFDYLD2!$F65 + VFDYLD1!AL65*(1-VLOOKUP(VFDYLD2!AL$4,'[1]INTERNAL PARAMETERS-1'!$B$5:$J$44,5,FALSE))*VLOOKUP(VFDYLD2!AL$4,'[1]INTERNAL PARAMETERS-1'!$B$5:$J$44,9,FALSE)*VFDYLD2!$F65</f>
        <v>0</v>
      </c>
      <c r="AM65" s="44">
        <f>VFDYLD1!AM65*VLOOKUP(VFDYLD2!AM$4,'[1]INTERNAL PARAMETERS-1'!$B$5:$J$44,5,FALSE)*VLOOKUP(VFDYLD2!AM$4,'[1]INTERNAL PARAMETERS-1'!$B$5:$J$44,7,FALSE)*VFDYLD2!$F65 + VFDYLD1!AM65*(1-VLOOKUP(VFDYLD2!AM$4,'[1]INTERNAL PARAMETERS-1'!$B$5:$J$44,5,FALSE))*VLOOKUP(VFDYLD2!AM$4,'[1]INTERNAL PARAMETERS-1'!$B$5:$J$44,9,FALSE)*VFDYLD2!$F65</f>
        <v>0</v>
      </c>
      <c r="AN65" s="44">
        <f>VFDYLD1!AN65*VLOOKUP(VFDYLD2!AN$4,'[1]INTERNAL PARAMETERS-1'!$B$5:$J$44,5,FALSE)*VLOOKUP(VFDYLD2!AN$4,'[1]INTERNAL PARAMETERS-1'!$B$5:$J$44,7,FALSE)*VFDYLD2!$F65 + VFDYLD1!AN65*(1-VLOOKUP(VFDYLD2!AN$4,'[1]INTERNAL PARAMETERS-1'!$B$5:$J$44,5,FALSE))*VLOOKUP(VFDYLD2!AN$4,'[1]INTERNAL PARAMETERS-1'!$B$5:$J$44,9,FALSE)*VFDYLD2!$F65</f>
        <v>0</v>
      </c>
      <c r="AO65" s="44">
        <f>VFDYLD1!AO65*VLOOKUP(VFDYLD2!AO$4,'[1]INTERNAL PARAMETERS-1'!$B$5:$J$44,5,FALSE)*VLOOKUP(VFDYLD2!AO$4,'[1]INTERNAL PARAMETERS-1'!$B$5:$J$44,7,FALSE)*VFDYLD2!$F65 + VFDYLD1!AO65*(1-VLOOKUP(VFDYLD2!AO$4,'[1]INTERNAL PARAMETERS-1'!$B$5:$J$44,5,FALSE))*VLOOKUP(VFDYLD2!AO$4,'[1]INTERNAL PARAMETERS-1'!$B$5:$J$44,9,FALSE)*VFDYLD2!$F65</f>
        <v>0</v>
      </c>
      <c r="AP65" s="44">
        <f>VFDYLD1!AP65*VLOOKUP(VFDYLD2!AP$4,'[1]INTERNAL PARAMETERS-1'!$B$5:$J$44,5,FALSE)*VLOOKUP(VFDYLD2!AP$4,'[1]INTERNAL PARAMETERS-1'!$B$5:$J$44,7,FALSE)*VFDYLD2!$F65 + VFDYLD1!AP65*(1-VLOOKUP(VFDYLD2!AP$4,'[1]INTERNAL PARAMETERS-1'!$B$5:$J$44,5,FALSE))*VLOOKUP(VFDYLD2!AP$4,'[1]INTERNAL PARAMETERS-1'!$B$5:$J$44,9,FALSE)*VFDYLD2!$F65</f>
        <v>0</v>
      </c>
      <c r="AQ65" s="44">
        <f>VFDYLD1!AQ65*VLOOKUP(VFDYLD2!AQ$4,'[1]INTERNAL PARAMETERS-1'!$B$5:$J$44,5,FALSE)*VLOOKUP(VFDYLD2!AQ$4,'[1]INTERNAL PARAMETERS-1'!$B$5:$J$44,7,FALSE)*VFDYLD2!$F65 + VFDYLD1!AQ65*(1-VLOOKUP(VFDYLD2!AQ$4,'[1]INTERNAL PARAMETERS-1'!$B$5:$J$44,5,FALSE))*VLOOKUP(VFDYLD2!AQ$4,'[1]INTERNAL PARAMETERS-1'!$B$5:$J$44,9,FALSE)*VFDYLD2!$F65</f>
        <v>0</v>
      </c>
      <c r="AR65" s="44">
        <f>VFDYLD1!AR65*VLOOKUP(VFDYLD2!AR$4,'[1]INTERNAL PARAMETERS-1'!$B$5:$J$44,5,FALSE)*VLOOKUP(VFDYLD2!AR$4,'[1]INTERNAL PARAMETERS-1'!$B$5:$J$44,7,FALSE)*VFDYLD2!$F65 + VFDYLD1!AR65*(1-VLOOKUP(VFDYLD2!AR$4,'[1]INTERNAL PARAMETERS-1'!$B$5:$J$44,5,FALSE))*VLOOKUP(VFDYLD2!AR$4,'[1]INTERNAL PARAMETERS-1'!$B$5:$J$44,9,FALSE)*VFDYLD2!$F65</f>
        <v>0</v>
      </c>
      <c r="AS65" s="44">
        <f>VFDYLD1!AS65*VLOOKUP(VFDYLD2!AS$4,'[1]INTERNAL PARAMETERS-1'!$B$5:$J$44,5,FALSE)*VLOOKUP(VFDYLD2!AS$4,'[1]INTERNAL PARAMETERS-1'!$B$5:$J$44,7,FALSE)*VFDYLD2!$F65 + VFDYLD1!AS65*(1-VLOOKUP(VFDYLD2!AS$4,'[1]INTERNAL PARAMETERS-1'!$B$5:$J$44,5,FALSE))*VLOOKUP(VFDYLD2!AS$4,'[1]INTERNAL PARAMETERS-1'!$B$5:$J$44,9,FALSE)*VFDYLD2!$F65</f>
        <v>0</v>
      </c>
      <c r="AT65" s="43">
        <f>VFDYLD1!AT65*VLOOKUP(VFDYLD2!AT$4,'[1]INTERNAL PARAMETERS-1'!$B$5:$J$44,5,FALSE)*VLOOKUP(VFDYLD2!AT$4,'[1]INTERNAL PARAMETERS-1'!$B$5:$J$44,7,FALSE)*VFDYLD2!$F65 + VFDYLD1!AT65*(1-VLOOKUP(VFDYLD2!AT$4,'[1]INTERNAL PARAMETERS-1'!$B$5:$J$44,5,FALSE))*VLOOKUP(VFDYLD2!AT$4,'[1]INTERNAL PARAMETERS-1'!$B$5:$J$44,9,FALSE)*VFDYLD2!$F65</f>
        <v>0</v>
      </c>
      <c r="AU65" s="45">
        <f>VFDYLD1!AU65*VLOOKUP(VFDYLD2!AU$4,'[1]INTERNAL PARAMETERS-1'!$B$5:$J$44,5,FALSE)*VLOOKUP(VFDYLD2!AU$4,'[1]INTERNAL PARAMETERS-1'!$B$5:$J$44,6,FALSE)*VLOOKUP(VFDYLD2!AU$4,'[1]INTERNAL PARAMETERS-1'!$B$5:$J$44,3,FALSE) + VFDYLD1!AU65*(1-VLOOKUP(VFDYLD2!AU$4,'[1]INTERNAL PARAMETERS-1'!$B$5:$J$44,5,FALSE))*VLOOKUP(VFDYLD2!AU$4,'[1]INTERNAL PARAMETERS-1'!$B$5:$J$44,8,FALSE)*VLOOKUP(VFDYLD2!AU$4,'[1]INTERNAL PARAMETERS-1'!$B$5:$J$44,3,FALSE)</f>
        <v>0</v>
      </c>
      <c r="AV65" s="44">
        <f>VFDYLD1!AV65*VLOOKUP(VFDYLD2!AV$4,'[1]INTERNAL PARAMETERS-1'!$B$5:$J$44,5,FALSE)*VLOOKUP(VFDYLD2!AV$4,'[1]INTERNAL PARAMETERS-1'!$B$5:$J$44,6,FALSE)*VLOOKUP(VFDYLD2!AV$4,'[1]INTERNAL PARAMETERS-1'!$B$5:$J$44,3,FALSE) + VFDYLD1!AV65*(1-VLOOKUP(VFDYLD2!AV$4,'[1]INTERNAL PARAMETERS-1'!$B$5:$J$44,5,FALSE))*VLOOKUP(VFDYLD2!AV$4,'[1]INTERNAL PARAMETERS-1'!$B$5:$J$44,8,FALSE)*VLOOKUP(VFDYLD2!AV$4,'[1]INTERNAL PARAMETERS-1'!$B$5:$J$44,3,FALSE)</f>
        <v>0</v>
      </c>
      <c r="AW65" s="44">
        <f>VFDYLD1!AW65*VLOOKUP(VFDYLD2!AW$4,'[1]INTERNAL PARAMETERS-1'!$B$5:$J$44,5,FALSE)*VLOOKUP(VFDYLD2!AW$4,'[1]INTERNAL PARAMETERS-1'!$B$5:$J$44,6,FALSE)*VLOOKUP(VFDYLD2!AW$4,'[1]INTERNAL PARAMETERS-1'!$B$5:$J$44,3,FALSE) + VFDYLD1!AW65*(1-VLOOKUP(VFDYLD2!AW$4,'[1]INTERNAL PARAMETERS-1'!$B$5:$J$44,5,FALSE))*VLOOKUP(VFDYLD2!AW$4,'[1]INTERNAL PARAMETERS-1'!$B$5:$J$44,8,FALSE)*VLOOKUP(VFDYLD2!AW$4,'[1]INTERNAL PARAMETERS-1'!$B$5:$J$44,3,FALSE)</f>
        <v>0.48903988764273126</v>
      </c>
      <c r="AX65" s="44">
        <f>VFDYLD1!AX65*VLOOKUP(VFDYLD2!AX$4,'[1]INTERNAL PARAMETERS-1'!$B$5:$J$44,5,FALSE)*VLOOKUP(VFDYLD2!AX$4,'[1]INTERNAL PARAMETERS-1'!$B$5:$J$44,6,FALSE)*VLOOKUP(VFDYLD2!AX$4,'[1]INTERNAL PARAMETERS-1'!$B$5:$J$44,3,FALSE) + VFDYLD1!AX65*(1-VLOOKUP(VFDYLD2!AX$4,'[1]INTERNAL PARAMETERS-1'!$B$5:$J$44,5,FALSE))*VLOOKUP(VFDYLD2!AX$4,'[1]INTERNAL PARAMETERS-1'!$B$5:$J$44,8,FALSE)*VLOOKUP(VFDYLD2!AX$4,'[1]INTERNAL PARAMETERS-1'!$B$5:$J$44,3,FALSE)</f>
        <v>0</v>
      </c>
      <c r="AY65" s="44">
        <f>VFDYLD1!AY65*VLOOKUP(VFDYLD2!AY$4,'[1]INTERNAL PARAMETERS-1'!$B$5:$J$44,5,FALSE)*VLOOKUP(VFDYLD2!AY$4,'[1]INTERNAL PARAMETERS-1'!$B$5:$J$44,6,FALSE)*VLOOKUP(VFDYLD2!AY$4,'[1]INTERNAL PARAMETERS-1'!$B$5:$J$44,3,FALSE) + VFDYLD1!AY65*(1-VLOOKUP(VFDYLD2!AY$4,'[1]INTERNAL PARAMETERS-1'!$B$5:$J$44,5,FALSE))*VLOOKUP(VFDYLD2!AY$4,'[1]INTERNAL PARAMETERS-1'!$B$5:$J$44,8,FALSE)*VLOOKUP(VFDYLD2!AY$4,'[1]INTERNAL PARAMETERS-1'!$B$5:$J$44,3,FALSE)</f>
        <v>0</v>
      </c>
      <c r="AZ65" s="44">
        <f>VFDYLD1!AZ65*VLOOKUP(VFDYLD2!AZ$4,'[1]INTERNAL PARAMETERS-1'!$B$5:$J$44,5,FALSE)*VLOOKUP(VFDYLD2!AZ$4,'[1]INTERNAL PARAMETERS-1'!$B$5:$J$44,6,FALSE)*VLOOKUP(VFDYLD2!AZ$4,'[1]INTERNAL PARAMETERS-1'!$B$5:$J$44,3,FALSE) + VFDYLD1!AZ65*(1-VLOOKUP(VFDYLD2!AZ$4,'[1]INTERNAL PARAMETERS-1'!$B$5:$J$44,5,FALSE))*VLOOKUP(VFDYLD2!AZ$4,'[1]INTERNAL PARAMETERS-1'!$B$5:$J$44,8,FALSE)*VLOOKUP(VFDYLD2!AZ$4,'[1]INTERNAL PARAMETERS-1'!$B$5:$J$44,3,FALSE)</f>
        <v>0</v>
      </c>
      <c r="BA65" s="44">
        <f>VFDYLD1!BA65*VLOOKUP(VFDYLD2!BA$4,'[1]INTERNAL PARAMETERS-1'!$B$5:$J$44,5,FALSE)*VLOOKUP(VFDYLD2!BA$4,'[1]INTERNAL PARAMETERS-1'!$B$5:$J$44,6,FALSE)*VLOOKUP(VFDYLD2!BA$4,'[1]INTERNAL PARAMETERS-1'!$B$5:$J$44,3,FALSE) + VFDYLD1!BA65*(1-VLOOKUP(VFDYLD2!BA$4,'[1]INTERNAL PARAMETERS-1'!$B$5:$J$44,5,FALSE))*VLOOKUP(VFDYLD2!BA$4,'[1]INTERNAL PARAMETERS-1'!$B$5:$J$44,8,FALSE)*VLOOKUP(VFDYLD2!BA$4,'[1]INTERNAL PARAMETERS-1'!$B$5:$J$44,3,FALSE)</f>
        <v>7.5071220490111473E-2</v>
      </c>
      <c r="BB65" s="44">
        <f>VFDYLD1!BB65*VLOOKUP(VFDYLD2!BB$4,'[1]INTERNAL PARAMETERS-1'!$B$5:$J$44,5,FALSE)*VLOOKUP(VFDYLD2!BB$4,'[1]INTERNAL PARAMETERS-1'!$B$5:$J$44,6,FALSE)*VLOOKUP(VFDYLD2!BB$4,'[1]INTERNAL PARAMETERS-1'!$B$5:$J$44,3,FALSE) + VFDYLD1!BB65*(1-VLOOKUP(VFDYLD2!BB$4,'[1]INTERNAL PARAMETERS-1'!$B$5:$J$44,5,FALSE))*VLOOKUP(VFDYLD2!BB$4,'[1]INTERNAL PARAMETERS-1'!$B$5:$J$44,8,FALSE)*VLOOKUP(VFDYLD2!BB$4,'[1]INTERNAL PARAMETERS-1'!$B$5:$J$44,3,FALSE)</f>
        <v>8.4850896632004166E-2</v>
      </c>
      <c r="BC65" s="44">
        <f>VFDYLD1!BC65*VLOOKUP(VFDYLD2!BC$4,'[1]INTERNAL PARAMETERS-1'!$B$5:$J$44,5,FALSE)*VLOOKUP(VFDYLD2!BC$4,'[1]INTERNAL PARAMETERS-1'!$B$5:$J$44,6,FALSE)*VLOOKUP(VFDYLD2!BC$4,'[1]INTERNAL PARAMETERS-1'!$B$5:$J$44,3,FALSE) + VFDYLD1!BC65*(1-VLOOKUP(VFDYLD2!BC$4,'[1]INTERNAL PARAMETERS-1'!$B$5:$J$44,5,FALSE))*VLOOKUP(VFDYLD2!BC$4,'[1]INTERNAL PARAMETERS-1'!$B$5:$J$44,8,FALSE)*VLOOKUP(VFDYLD2!BC$4,'[1]INTERNAL PARAMETERS-1'!$B$5:$J$44,3,FALSE)</f>
        <v>0.10246574681558736</v>
      </c>
      <c r="BD65" s="44">
        <f>VFDYLD1!BD65*VLOOKUP(VFDYLD2!BD$4,'[1]INTERNAL PARAMETERS-1'!$B$5:$J$44,5,FALSE)*VLOOKUP(VFDYLD2!BD$4,'[1]INTERNAL PARAMETERS-1'!$B$5:$J$44,6,FALSE)*VLOOKUP(VFDYLD2!BD$4,'[1]INTERNAL PARAMETERS-1'!$B$5:$J$44,3,FALSE) + VFDYLD1!BD65*(1-VLOOKUP(VFDYLD2!BD$4,'[1]INTERNAL PARAMETERS-1'!$B$5:$J$44,5,FALSE))*VLOOKUP(VFDYLD2!BD$4,'[1]INTERNAL PARAMETERS-1'!$B$5:$J$44,8,FALSE)*VLOOKUP(VFDYLD2!BD$4,'[1]INTERNAL PARAMETERS-1'!$B$5:$J$44,3,FALSE)</f>
        <v>9.315067892326126E-2</v>
      </c>
      <c r="BE65" s="44">
        <f>VFDYLD1!BE65*VLOOKUP(VFDYLD2!BE$4,'[1]INTERNAL PARAMETERS-1'!$B$5:$J$44,5,FALSE)*VLOOKUP(VFDYLD2!BE$4,'[1]INTERNAL PARAMETERS-1'!$B$5:$J$44,6,FALSE)*VLOOKUP(VFDYLD2!BE$4,'[1]INTERNAL PARAMETERS-1'!$B$5:$J$44,3,FALSE) + VFDYLD1!BE65*(1-VLOOKUP(VFDYLD2!BE$4,'[1]INTERNAL PARAMETERS-1'!$B$5:$J$44,5,FALSE))*VLOOKUP(VFDYLD2!BE$4,'[1]INTERNAL PARAMETERS-1'!$B$5:$J$44,8,FALSE)*VLOOKUP(VFDYLD2!BE$4,'[1]INTERNAL PARAMETERS-1'!$B$5:$J$44,3,FALSE)</f>
        <v>0.21424656152350086</v>
      </c>
      <c r="BF65" s="44">
        <f>VFDYLD1!BF65*VLOOKUP(VFDYLD2!BF$4,'[1]INTERNAL PARAMETERS-1'!$B$5:$J$44,5,FALSE)*VLOOKUP(VFDYLD2!BF$4,'[1]INTERNAL PARAMETERS-1'!$B$5:$J$44,6,FALSE)*VLOOKUP(VFDYLD2!BF$4,'[1]INTERNAL PARAMETERS-1'!$B$5:$J$44,3,FALSE) + VFDYLD1!BF65*(1-VLOOKUP(VFDYLD2!BF$4,'[1]INTERNAL PARAMETERS-1'!$B$5:$J$44,5,FALSE))*VLOOKUP(VFDYLD2!BF$4,'[1]INTERNAL PARAMETERS-1'!$B$5:$J$44,8,FALSE)*VLOOKUP(VFDYLD2!BF$4,'[1]INTERNAL PARAMETERS-1'!$B$5:$J$44,3,FALSE)</f>
        <v>0</v>
      </c>
      <c r="BG65" s="44">
        <f>VFDYLD1!BG65*VLOOKUP(VFDYLD2!BG$4,'[1]INTERNAL PARAMETERS-1'!$B$5:$J$44,5,FALSE)*VLOOKUP(VFDYLD2!BG$4,'[1]INTERNAL PARAMETERS-1'!$B$5:$J$44,6,FALSE)*VLOOKUP(VFDYLD2!BG$4,'[1]INTERNAL PARAMETERS-1'!$B$5:$J$44,3,FALSE) + VFDYLD1!BG65*(1-VLOOKUP(VFDYLD2!BG$4,'[1]INTERNAL PARAMETERS-1'!$B$5:$J$44,5,FALSE))*VLOOKUP(VFDYLD2!BG$4,'[1]INTERNAL PARAMETERS-1'!$B$5:$J$44,8,FALSE)*VLOOKUP(VFDYLD2!BG$4,'[1]INTERNAL PARAMETERS-1'!$B$5:$J$44,3,FALSE)</f>
        <v>8.4029192889288576E-2</v>
      </c>
      <c r="BH65" s="44">
        <f>VFDYLD1!BH65*VLOOKUP(VFDYLD2!BH$4,'[1]INTERNAL PARAMETERS-1'!$B$5:$J$44,5,FALSE)*VLOOKUP(VFDYLD2!BH$4,'[1]INTERNAL PARAMETERS-1'!$B$5:$J$44,6,FALSE)*VLOOKUP(VFDYLD2!BH$4,'[1]INTERNAL PARAMETERS-1'!$B$5:$J$44,3,FALSE) + VFDYLD1!BH65*(1-VLOOKUP(VFDYLD2!BH$4,'[1]INTERNAL PARAMETERS-1'!$B$5:$J$44,5,FALSE))*VLOOKUP(VFDYLD2!BH$4,'[1]INTERNAL PARAMETERS-1'!$B$5:$J$44,8,FALSE)*VLOOKUP(VFDYLD2!BH$4,'[1]INTERNAL PARAMETERS-1'!$B$5:$J$44,3,FALSE)</f>
        <v>3.8092104933410716E-4</v>
      </c>
      <c r="BI65" s="44">
        <f>VFDYLD1!BI65*VLOOKUP(VFDYLD2!BI$4,'[1]INTERNAL PARAMETERS-1'!$B$5:$J$44,5,FALSE)*VLOOKUP(VFDYLD2!BI$4,'[1]INTERNAL PARAMETERS-1'!$B$5:$J$44,6,FALSE)*VLOOKUP(VFDYLD2!BI$4,'[1]INTERNAL PARAMETERS-1'!$B$5:$J$44,3,FALSE) + VFDYLD1!BI65*(1-VLOOKUP(VFDYLD2!BI$4,'[1]INTERNAL PARAMETERS-1'!$B$5:$J$44,5,FALSE))*VLOOKUP(VFDYLD2!BI$4,'[1]INTERNAL PARAMETERS-1'!$B$5:$J$44,8,FALSE)*VLOOKUP(VFDYLD2!BI$4,'[1]INTERNAL PARAMETERS-1'!$B$5:$J$44,3,FALSE)</f>
        <v>0</v>
      </c>
      <c r="BJ65" s="44">
        <f>VFDYLD1!BJ65*VLOOKUP(VFDYLD2!BJ$4,'[1]INTERNAL PARAMETERS-1'!$B$5:$J$44,5,FALSE)*VLOOKUP(VFDYLD2!BJ$4,'[1]INTERNAL PARAMETERS-1'!$B$5:$J$44,6,FALSE)*VLOOKUP(VFDYLD2!BJ$4,'[1]INTERNAL PARAMETERS-1'!$B$5:$J$44,3,FALSE) + VFDYLD1!BJ65*(1-VLOOKUP(VFDYLD2!BJ$4,'[1]INTERNAL PARAMETERS-1'!$B$5:$J$44,5,FALSE))*VLOOKUP(VFDYLD2!BJ$4,'[1]INTERNAL PARAMETERS-1'!$B$5:$J$44,8,FALSE)*VLOOKUP(VFDYLD2!BJ$4,'[1]INTERNAL PARAMETERS-1'!$B$5:$J$44,3,FALSE)</f>
        <v>2.1322585556919651E-2</v>
      </c>
      <c r="BK65" s="44">
        <f>VFDYLD1!BK65*VLOOKUP(VFDYLD2!BK$4,'[1]INTERNAL PARAMETERS-1'!$B$5:$J$44,5,FALSE)*VLOOKUP(VFDYLD2!BK$4,'[1]INTERNAL PARAMETERS-1'!$B$5:$J$44,6,FALSE)*VLOOKUP(VFDYLD2!BK$4,'[1]INTERNAL PARAMETERS-1'!$B$5:$J$44,3,FALSE) + VFDYLD1!BK65*(1-VLOOKUP(VFDYLD2!BK$4,'[1]INTERNAL PARAMETERS-1'!$B$5:$J$44,5,FALSE))*VLOOKUP(VFDYLD2!BK$4,'[1]INTERNAL PARAMETERS-1'!$B$5:$J$44,8,FALSE)*VLOOKUP(VFDYLD2!BK$4,'[1]INTERNAL PARAMETERS-1'!$B$5:$J$44,3,FALSE)</f>
        <v>3.2844999420323623E-2</v>
      </c>
      <c r="BL65" s="44">
        <f>VFDYLD1!BL65*VLOOKUP(VFDYLD2!BL$4,'[1]INTERNAL PARAMETERS-1'!$B$5:$J$44,5,FALSE)*VLOOKUP(VFDYLD2!BL$4,'[1]INTERNAL PARAMETERS-1'!$B$5:$J$44,6,FALSE)*VLOOKUP(VFDYLD2!BL$4,'[1]INTERNAL PARAMETERS-1'!$B$5:$J$44,3,FALSE) + VFDYLD1!BL65*(1-VLOOKUP(VFDYLD2!BL$4,'[1]INTERNAL PARAMETERS-1'!$B$5:$J$44,5,FALSE))*VLOOKUP(VFDYLD2!BL$4,'[1]INTERNAL PARAMETERS-1'!$B$5:$J$44,8,FALSE)*VLOOKUP(VFDYLD2!BL$4,'[1]INTERNAL PARAMETERS-1'!$B$5:$J$44,3,FALSE)</f>
        <v>0.11755258535800989</v>
      </c>
      <c r="BM65" s="44">
        <f>VFDYLD1!BM65*VLOOKUP(VFDYLD2!BM$4,'[1]INTERNAL PARAMETERS-1'!$B$5:$J$44,5,FALSE)*VLOOKUP(VFDYLD2!BM$4,'[1]INTERNAL PARAMETERS-1'!$B$5:$J$44,6,FALSE)*VLOOKUP(VFDYLD2!BM$4,'[1]INTERNAL PARAMETERS-1'!$B$5:$J$44,3,FALSE) + VFDYLD1!BM65*(1-VLOOKUP(VFDYLD2!BM$4,'[1]INTERNAL PARAMETERS-1'!$B$5:$J$44,5,FALSE))*VLOOKUP(VFDYLD2!BM$4,'[1]INTERNAL PARAMETERS-1'!$B$5:$J$44,8,FALSE)*VLOOKUP(VFDYLD2!BM$4,'[1]INTERNAL PARAMETERS-1'!$B$5:$J$44,3,FALSE)</f>
        <v>3.1264597461058655E-2</v>
      </c>
      <c r="BN65" s="44">
        <f>VFDYLD1!BN65*VLOOKUP(VFDYLD2!BN$4,'[1]INTERNAL PARAMETERS-1'!$B$5:$J$44,5,FALSE)*VLOOKUP(VFDYLD2!BN$4,'[1]INTERNAL PARAMETERS-1'!$B$5:$J$44,6,FALSE)*VLOOKUP(VFDYLD2!BN$4,'[1]INTERNAL PARAMETERS-1'!$B$5:$J$44,3,FALSE) + VFDYLD1!BN65*(1-VLOOKUP(VFDYLD2!BN$4,'[1]INTERNAL PARAMETERS-1'!$B$5:$J$44,5,FALSE))*VLOOKUP(VFDYLD2!BN$4,'[1]INTERNAL PARAMETERS-1'!$B$5:$J$44,8,FALSE)*VLOOKUP(VFDYLD2!BN$4,'[1]INTERNAL PARAMETERS-1'!$B$5:$J$44,3,FALSE)</f>
        <v>2.848357453634669E-2</v>
      </c>
      <c r="BO65" s="44">
        <f>VFDYLD1!BO65*VLOOKUP(VFDYLD2!BO$4,'[1]INTERNAL PARAMETERS-1'!$B$5:$J$44,5,FALSE)*VLOOKUP(VFDYLD2!BO$4,'[1]INTERNAL PARAMETERS-1'!$B$5:$J$44,6,FALSE)*VLOOKUP(VFDYLD2!BO$4,'[1]INTERNAL PARAMETERS-1'!$B$5:$J$44,3,FALSE) + VFDYLD1!BO65*(1-VLOOKUP(VFDYLD2!BO$4,'[1]INTERNAL PARAMETERS-1'!$B$5:$J$44,5,FALSE))*VLOOKUP(VFDYLD2!BO$4,'[1]INTERNAL PARAMETERS-1'!$B$5:$J$44,8,FALSE)*VLOOKUP(VFDYLD2!BO$4,'[1]INTERNAL PARAMETERS-1'!$B$5:$J$44,3,FALSE)</f>
        <v>2.360484946191602E-2</v>
      </c>
      <c r="BP65" s="44">
        <f>VFDYLD1!BP65*VLOOKUP(VFDYLD2!BP$4,'[1]INTERNAL PARAMETERS-1'!$B$5:$J$44,5,FALSE)*VLOOKUP(VFDYLD2!BP$4,'[1]INTERNAL PARAMETERS-1'!$B$5:$J$44,6,FALSE)*VLOOKUP(VFDYLD2!BP$4,'[1]INTERNAL PARAMETERS-1'!$B$5:$J$44,3,FALSE) + VFDYLD1!BP65*(1-VLOOKUP(VFDYLD2!BP$4,'[1]INTERNAL PARAMETERS-1'!$B$5:$J$44,5,FALSE))*VLOOKUP(VFDYLD2!BP$4,'[1]INTERNAL PARAMETERS-1'!$B$5:$J$44,8,FALSE)*VLOOKUP(VFDYLD2!BP$4,'[1]INTERNAL PARAMETERS-1'!$B$5:$J$44,3,FALSE)</f>
        <v>1.7650502366130668E-3</v>
      </c>
      <c r="BQ65" s="44">
        <f>VFDYLD1!BQ65*VLOOKUP(VFDYLD2!BQ$4,'[1]INTERNAL PARAMETERS-1'!$B$5:$J$44,5,FALSE)*VLOOKUP(VFDYLD2!BQ$4,'[1]INTERNAL PARAMETERS-1'!$B$5:$J$44,6,FALSE)*VLOOKUP(VFDYLD2!BQ$4,'[1]INTERNAL PARAMETERS-1'!$B$5:$J$44,3,FALSE) + VFDYLD1!BQ65*(1-VLOOKUP(VFDYLD2!BQ$4,'[1]INTERNAL PARAMETERS-1'!$B$5:$J$44,5,FALSE))*VLOOKUP(VFDYLD2!BQ$4,'[1]INTERNAL PARAMETERS-1'!$B$5:$J$44,8,FALSE)*VLOOKUP(VFDYLD2!BQ$4,'[1]INTERNAL PARAMETERS-1'!$B$5:$J$44,3,FALSE)</f>
        <v>0.10933858901709227</v>
      </c>
      <c r="BR65" s="44">
        <f>VFDYLD1!BR65*VLOOKUP(VFDYLD2!BR$4,'[1]INTERNAL PARAMETERS-1'!$B$5:$J$44,5,FALSE)*VLOOKUP(VFDYLD2!BR$4,'[1]INTERNAL PARAMETERS-1'!$B$5:$J$44,6,FALSE)*VLOOKUP(VFDYLD2!BR$4,'[1]INTERNAL PARAMETERS-1'!$B$5:$J$44,3,FALSE) + VFDYLD1!BR65*(1-VLOOKUP(VFDYLD2!BR$4,'[1]INTERNAL PARAMETERS-1'!$B$5:$J$44,5,FALSE))*VLOOKUP(VFDYLD2!BR$4,'[1]INTERNAL PARAMETERS-1'!$B$5:$J$44,8,FALSE)*VLOOKUP(VFDYLD2!BR$4,'[1]INTERNAL PARAMETERS-1'!$B$5:$J$44,3,FALSE)</f>
        <v>3.366421074121531E-3</v>
      </c>
      <c r="BS65" s="44">
        <f>VFDYLD1!BS65*VLOOKUP(VFDYLD2!BS$4,'[1]INTERNAL PARAMETERS-1'!$B$5:$J$44,5,FALSE)*VLOOKUP(VFDYLD2!BS$4,'[1]INTERNAL PARAMETERS-1'!$B$5:$J$44,6,FALSE)*VLOOKUP(VFDYLD2!BS$4,'[1]INTERNAL PARAMETERS-1'!$B$5:$J$44,3,FALSE) + VFDYLD1!BS65*(1-VLOOKUP(VFDYLD2!BS$4,'[1]INTERNAL PARAMETERS-1'!$B$5:$J$44,5,FALSE))*VLOOKUP(VFDYLD2!BS$4,'[1]INTERNAL PARAMETERS-1'!$B$5:$J$44,8,FALSE)*VLOOKUP(VFDYLD2!BS$4,'[1]INTERNAL PARAMETERS-1'!$B$5:$J$44,3,FALSE)</f>
        <v>3.5474048873105761E-4</v>
      </c>
      <c r="BT65" s="44">
        <f>VFDYLD1!BT65*VLOOKUP(VFDYLD2!BT$4,'[1]INTERNAL PARAMETERS-1'!$B$5:$J$44,5,FALSE)*VLOOKUP(VFDYLD2!BT$4,'[1]INTERNAL PARAMETERS-1'!$B$5:$J$44,6,FALSE)*VLOOKUP(VFDYLD2!BT$4,'[1]INTERNAL PARAMETERS-1'!$B$5:$J$44,3,FALSE) + VFDYLD1!BT65*(1-VLOOKUP(VFDYLD2!BT$4,'[1]INTERNAL PARAMETERS-1'!$B$5:$J$44,5,FALSE))*VLOOKUP(VFDYLD2!BT$4,'[1]INTERNAL PARAMETERS-1'!$B$5:$J$44,8,FALSE)*VLOOKUP(VFDYLD2!BT$4,'[1]INTERNAL PARAMETERS-1'!$B$5:$J$44,3,FALSE)</f>
        <v>0</v>
      </c>
      <c r="BU65" s="44">
        <f>VFDYLD1!BU65*VLOOKUP(VFDYLD2!BU$4,'[1]INTERNAL PARAMETERS-1'!$B$5:$J$44,5,FALSE)*VLOOKUP(VFDYLD2!BU$4,'[1]INTERNAL PARAMETERS-1'!$B$5:$J$44,6,FALSE)*VLOOKUP(VFDYLD2!BU$4,'[1]INTERNAL PARAMETERS-1'!$B$5:$J$44,3,FALSE) + VFDYLD1!BU65*(1-VLOOKUP(VFDYLD2!BU$4,'[1]INTERNAL PARAMETERS-1'!$B$5:$J$44,5,FALSE))*VLOOKUP(VFDYLD2!BU$4,'[1]INTERNAL PARAMETERS-1'!$B$5:$J$44,8,FALSE)*VLOOKUP(VFDYLD2!BU$4,'[1]INTERNAL PARAMETERS-1'!$B$5:$J$44,3,FALSE)</f>
        <v>0</v>
      </c>
      <c r="BV65" s="44">
        <f>VFDYLD1!BV65*VLOOKUP(VFDYLD2!BV$4,'[1]INTERNAL PARAMETERS-1'!$B$5:$J$44,5,FALSE)*VLOOKUP(VFDYLD2!BV$4,'[1]INTERNAL PARAMETERS-1'!$B$5:$J$44,6,FALSE)*VLOOKUP(VFDYLD2!BV$4,'[1]INTERNAL PARAMETERS-1'!$B$5:$J$44,3,FALSE) + VFDYLD1!BV65*(1-VLOOKUP(VFDYLD2!BV$4,'[1]INTERNAL PARAMETERS-1'!$B$5:$J$44,5,FALSE))*VLOOKUP(VFDYLD2!BV$4,'[1]INTERNAL PARAMETERS-1'!$B$5:$J$44,8,FALSE)*VLOOKUP(VFDYLD2!BV$4,'[1]INTERNAL PARAMETERS-1'!$B$5:$J$44,3,FALSE)</f>
        <v>0</v>
      </c>
      <c r="BW65" s="44">
        <f>VFDYLD1!BW65*VLOOKUP(VFDYLD2!BW$4,'[1]INTERNAL PARAMETERS-1'!$B$5:$J$44,5,FALSE)*VLOOKUP(VFDYLD2!BW$4,'[1]INTERNAL PARAMETERS-1'!$B$5:$J$44,6,FALSE)*VLOOKUP(VFDYLD2!BW$4,'[1]INTERNAL PARAMETERS-1'!$B$5:$J$44,3,FALSE) + VFDYLD1!BW65*(1-VLOOKUP(VFDYLD2!BW$4,'[1]INTERNAL PARAMETERS-1'!$B$5:$J$44,5,FALSE))*VLOOKUP(VFDYLD2!BW$4,'[1]INTERNAL PARAMETERS-1'!$B$5:$J$44,8,FALSE)*VLOOKUP(VFDYLD2!BW$4,'[1]INTERNAL PARAMETERS-1'!$B$5:$J$44,3,FALSE)</f>
        <v>0</v>
      </c>
      <c r="BX65" s="44">
        <f>VFDYLD1!BX65*VLOOKUP(VFDYLD2!BX$4,'[1]INTERNAL PARAMETERS-1'!$B$5:$J$44,5,FALSE)*VLOOKUP(VFDYLD2!BX$4,'[1]INTERNAL PARAMETERS-1'!$B$5:$J$44,6,FALSE)*VLOOKUP(VFDYLD2!BX$4,'[1]INTERNAL PARAMETERS-1'!$B$5:$J$44,3,FALSE) + VFDYLD1!BX65*(1-VLOOKUP(VFDYLD2!BX$4,'[1]INTERNAL PARAMETERS-1'!$B$5:$J$44,5,FALSE))*VLOOKUP(VFDYLD2!BX$4,'[1]INTERNAL PARAMETERS-1'!$B$5:$J$44,8,FALSE)*VLOOKUP(VFDYLD2!BX$4,'[1]INTERNAL PARAMETERS-1'!$B$5:$J$44,3,FALSE)</f>
        <v>0</v>
      </c>
      <c r="BY65" s="44">
        <f>VFDYLD1!BY65*VLOOKUP(VFDYLD2!BY$4,'[1]INTERNAL PARAMETERS-1'!$B$5:$J$44,5,FALSE)*VLOOKUP(VFDYLD2!BY$4,'[1]INTERNAL PARAMETERS-1'!$B$5:$J$44,6,FALSE)*VLOOKUP(VFDYLD2!BY$4,'[1]INTERNAL PARAMETERS-1'!$B$5:$J$44,3,FALSE) + VFDYLD1!BY65*(1-VLOOKUP(VFDYLD2!BY$4,'[1]INTERNAL PARAMETERS-1'!$B$5:$J$44,5,FALSE))*VLOOKUP(VFDYLD2!BY$4,'[1]INTERNAL PARAMETERS-1'!$B$5:$J$44,8,FALSE)*VLOOKUP(VFDYLD2!BY$4,'[1]INTERNAL PARAMETERS-1'!$B$5:$J$44,3,FALSE)</f>
        <v>0</v>
      </c>
      <c r="BZ65" s="44">
        <f>VFDYLD1!BZ65*VLOOKUP(VFDYLD2!BZ$4,'[1]INTERNAL PARAMETERS-1'!$B$5:$J$44,5,FALSE)*VLOOKUP(VFDYLD2!BZ$4,'[1]INTERNAL PARAMETERS-1'!$B$5:$J$44,6,FALSE)*VLOOKUP(VFDYLD2!BZ$4,'[1]INTERNAL PARAMETERS-1'!$B$5:$J$44,3,FALSE) + VFDYLD1!BZ65*(1-VLOOKUP(VFDYLD2!BZ$4,'[1]INTERNAL PARAMETERS-1'!$B$5:$J$44,5,FALSE))*VLOOKUP(VFDYLD2!BZ$4,'[1]INTERNAL PARAMETERS-1'!$B$5:$J$44,8,FALSE)*VLOOKUP(VFDYLD2!BZ$4,'[1]INTERNAL PARAMETERS-1'!$B$5:$J$44,3,FALSE)</f>
        <v>4.3094098510525262E-4</v>
      </c>
      <c r="CA65" s="44">
        <f>VFDYLD1!CA65*VLOOKUP(VFDYLD2!CA$4,'[1]INTERNAL PARAMETERS-1'!$B$5:$J$44,5,FALSE)*VLOOKUP(VFDYLD2!CA$4,'[1]INTERNAL PARAMETERS-1'!$B$5:$J$44,6,FALSE)*VLOOKUP(VFDYLD2!CA$4,'[1]INTERNAL PARAMETERS-1'!$B$5:$J$44,3,FALSE) + VFDYLD1!CA65*(1-VLOOKUP(VFDYLD2!CA$4,'[1]INTERNAL PARAMETERS-1'!$B$5:$J$44,5,FALSE))*VLOOKUP(VFDYLD2!CA$4,'[1]INTERNAL PARAMETERS-1'!$B$5:$J$44,8,FALSE)*VLOOKUP(VFDYLD2!CA$4,'[1]INTERNAL PARAMETERS-1'!$B$5:$J$44,3,FALSE)</f>
        <v>0</v>
      </c>
      <c r="CB65" s="44">
        <f>VFDYLD1!CB65*VLOOKUP(VFDYLD2!CB$4,'[1]INTERNAL PARAMETERS-1'!$B$5:$J$44,5,FALSE)*VLOOKUP(VFDYLD2!CB$4,'[1]INTERNAL PARAMETERS-1'!$B$5:$J$44,6,FALSE)*VLOOKUP(VFDYLD2!CB$4,'[1]INTERNAL PARAMETERS-1'!$B$5:$J$44,3,FALSE) + VFDYLD1!CB65*(1-VLOOKUP(VFDYLD2!CB$4,'[1]INTERNAL PARAMETERS-1'!$B$5:$J$44,5,FALSE))*VLOOKUP(VFDYLD2!CB$4,'[1]INTERNAL PARAMETERS-1'!$B$5:$J$44,8,FALSE)*VLOOKUP(VFDYLD2!CB$4,'[1]INTERNAL PARAMETERS-1'!$B$5:$J$44,3,FALSE)</f>
        <v>0</v>
      </c>
      <c r="CC65" s="44">
        <f>VFDYLD1!CC65*VLOOKUP(VFDYLD2!CC$4,'[1]INTERNAL PARAMETERS-1'!$B$5:$J$44,5,FALSE)*VLOOKUP(VFDYLD2!CC$4,'[1]INTERNAL PARAMETERS-1'!$B$5:$J$44,6,FALSE)*VLOOKUP(VFDYLD2!CC$4,'[1]INTERNAL PARAMETERS-1'!$B$5:$J$44,3,FALSE) + VFDYLD1!CC65*(1-VLOOKUP(VFDYLD2!CC$4,'[1]INTERNAL PARAMETERS-1'!$B$5:$J$44,5,FALSE))*VLOOKUP(VFDYLD2!CC$4,'[1]INTERNAL PARAMETERS-1'!$B$5:$J$44,8,FALSE)*VLOOKUP(VFDYLD2!CC$4,'[1]INTERNAL PARAMETERS-1'!$B$5:$J$44,3,FALSE)</f>
        <v>1.2312599574435788E-3</v>
      </c>
      <c r="CD65" s="44">
        <f>VFDYLD1!CD65*VLOOKUP(VFDYLD2!CD$4,'[1]INTERNAL PARAMETERS-1'!$B$5:$J$44,5,FALSE)*VLOOKUP(VFDYLD2!CD$4,'[1]INTERNAL PARAMETERS-1'!$B$5:$J$44,6,FALSE)*VLOOKUP(VFDYLD2!CD$4,'[1]INTERNAL PARAMETERS-1'!$B$5:$J$44,3,FALSE) + VFDYLD1!CD65*(1-VLOOKUP(VFDYLD2!CD$4,'[1]INTERNAL PARAMETERS-1'!$B$5:$J$44,5,FALSE))*VLOOKUP(VFDYLD2!CD$4,'[1]INTERNAL PARAMETERS-1'!$B$5:$J$44,8,FALSE)*VLOOKUP(VFDYLD2!CD$4,'[1]INTERNAL PARAMETERS-1'!$B$5:$J$44,3,FALSE)</f>
        <v>1.5476253631756095E-3</v>
      </c>
      <c r="CE65" s="44">
        <f>VFDYLD1!CE65*VLOOKUP(VFDYLD2!CE$4,'[1]INTERNAL PARAMETERS-1'!$B$5:$J$44,5,FALSE)*VLOOKUP(VFDYLD2!CE$4,'[1]INTERNAL PARAMETERS-1'!$B$5:$J$44,6,FALSE)*VLOOKUP(VFDYLD2!CE$4,'[1]INTERNAL PARAMETERS-1'!$B$5:$J$44,3,FALSE) + VFDYLD1!CE65*(1-VLOOKUP(VFDYLD2!CE$4,'[1]INTERNAL PARAMETERS-1'!$B$5:$J$44,5,FALSE))*VLOOKUP(VFDYLD2!CE$4,'[1]INTERNAL PARAMETERS-1'!$B$5:$J$44,8,FALSE)*VLOOKUP(VFDYLD2!CE$4,'[1]INTERNAL PARAMETERS-1'!$B$5:$J$44,3,FALSE)</f>
        <v>2.837761044774725E-3</v>
      </c>
      <c r="CF65" s="44">
        <f>VFDYLD1!CF65*VLOOKUP(VFDYLD2!CF$4,'[1]INTERNAL PARAMETERS-1'!$B$5:$J$44,5,FALSE)*VLOOKUP(VFDYLD2!CF$4,'[1]INTERNAL PARAMETERS-1'!$B$5:$J$44,6,FALSE)*VLOOKUP(VFDYLD2!CF$4,'[1]INTERNAL PARAMETERS-1'!$B$5:$J$44,3,FALSE) + VFDYLD1!CF65*(1-VLOOKUP(VFDYLD2!CF$4,'[1]INTERNAL PARAMETERS-1'!$B$5:$J$44,5,FALSE))*VLOOKUP(VFDYLD2!CF$4,'[1]INTERNAL PARAMETERS-1'!$B$5:$J$44,8,FALSE)*VLOOKUP(VFDYLD2!CF$4,'[1]INTERNAL PARAMETERS-1'!$B$5:$J$44,3,FALSE)</f>
        <v>2.2764058518754317E-3</v>
      </c>
      <c r="CG65" s="44">
        <f>VFDYLD1!CG65*VLOOKUP(VFDYLD2!CG$4,'[1]INTERNAL PARAMETERS-1'!$B$5:$J$44,5,FALSE)*VLOOKUP(VFDYLD2!CG$4,'[1]INTERNAL PARAMETERS-1'!$B$5:$J$44,6,FALSE)*VLOOKUP(VFDYLD2!CG$4,'[1]INTERNAL PARAMETERS-1'!$B$5:$J$44,3,FALSE) + VFDYLD1!CG65*(1-VLOOKUP(VFDYLD2!CG$4,'[1]INTERNAL PARAMETERS-1'!$B$5:$J$44,5,FALSE))*VLOOKUP(VFDYLD2!CG$4,'[1]INTERNAL PARAMETERS-1'!$B$5:$J$44,8,FALSE)*VLOOKUP(VFDYLD2!CG$4,'[1]INTERNAL PARAMETERS-1'!$B$5:$J$44,3,FALSE)</f>
        <v>7.54268872739494E-5</v>
      </c>
      <c r="CH65" s="43">
        <f>VFDYLD1!CH65*VLOOKUP(VFDYLD2!CH$4,'[1]INTERNAL PARAMETERS-1'!$B$5:$J$44,5,FALSE)*VLOOKUP(VFDYLD2!CH$4,'[1]INTERNAL PARAMETERS-1'!$B$5:$J$44,6,FALSE)*VLOOKUP(VFDYLD2!CH$4,'[1]INTERNAL PARAMETERS-1'!$B$5:$J$44,3,FALSE) + VFDYLD1!CH65*(1-VLOOKUP(VFDYLD2!CH$4,'[1]INTERNAL PARAMETERS-1'!$B$5:$J$44,5,FALSE))*VLOOKUP(VFDYLD2!CH$4,'[1]INTERNAL PARAMETERS-1'!$B$5:$J$44,8,FALSE)*VLOOKUP(VFDYLD2!CH$4,'[1]INTERNAL PARAMETERS-1'!$B$5:$J$44,3,FALSE)</f>
        <v>0</v>
      </c>
      <c r="CJ65" s="45">
        <f t="shared" si="0"/>
        <v>98.578018859852847</v>
      </c>
      <c r="CK65" s="43">
        <f t="shared" si="1"/>
        <v>1.5215325186666007</v>
      </c>
    </row>
    <row r="66" spans="2:89" x14ac:dyDescent="0.4">
      <c r="B66" s="58" t="s">
        <v>4</v>
      </c>
      <c r="C66" s="57" t="s">
        <v>47</v>
      </c>
      <c r="D66" s="57" t="s">
        <v>57</v>
      </c>
      <c r="E66" s="132">
        <f>VFD!W66</f>
        <v>186.08129436325677</v>
      </c>
      <c r="F66" s="56">
        <f>'[1]INTERNAL PARAMETERS-1'!M12</f>
        <v>49.09</v>
      </c>
      <c r="G66" s="45">
        <f>VFDYLD1!G66*VLOOKUP(VFDYLD2!G$4,'[1]INTERNAL PARAMETERS-1'!$B$5:$J$44,5,FALSE)*VLOOKUP(VFDYLD2!G$4,'[1]INTERNAL PARAMETERS-1'!$B$5:$J$44,7,FALSE)*VFDYLD2!$F66 + VFDYLD1!G66*(1-VLOOKUP(VFDYLD2!G$4,'[1]INTERNAL PARAMETERS-1'!$B$5:$J$44,5,FALSE))*VLOOKUP(VFDYLD2!G$4,'[1]INTERNAL PARAMETERS-1'!$B$5:$J$44,9,FALSE)*VFDYLD2!$F66</f>
        <v>49.503583220620605</v>
      </c>
      <c r="H66" s="44">
        <f>VFDYLD1!H66*VLOOKUP(VFDYLD2!H$4,'[1]INTERNAL PARAMETERS-1'!$B$5:$J$44,5,FALSE)*VLOOKUP(VFDYLD2!H$4,'[1]INTERNAL PARAMETERS-1'!$B$5:$J$44,7,FALSE)*VFDYLD2!$F66 + VFDYLD1!H66*(1-VLOOKUP(VFDYLD2!H$4,'[1]INTERNAL PARAMETERS-1'!$B$5:$J$44,5,FALSE))*VLOOKUP(VFDYLD2!H$4,'[1]INTERNAL PARAMETERS-1'!$B$5:$J$44,9,FALSE)*VFDYLD2!$F66</f>
        <v>14.926771191327921</v>
      </c>
      <c r="I66" s="44">
        <f>VFDYLD1!I66*VLOOKUP(VFDYLD2!I$4,'[1]INTERNAL PARAMETERS-1'!$B$5:$J$44,5,FALSE)*VLOOKUP(VFDYLD2!I$4,'[1]INTERNAL PARAMETERS-1'!$B$5:$J$44,7,FALSE)*VFDYLD2!$F66 + VFDYLD1!I66*(1-VLOOKUP(VFDYLD2!I$4,'[1]INTERNAL PARAMETERS-1'!$B$5:$J$44,5,FALSE))*VLOOKUP(VFDYLD2!I$4,'[1]INTERNAL PARAMETERS-1'!$B$5:$J$44,9,FALSE)*VFDYLD2!$F66</f>
        <v>21.924787838080388</v>
      </c>
      <c r="J66" s="44">
        <f>VFDYLD1!J66*VLOOKUP(VFDYLD2!J$4,'[1]INTERNAL PARAMETERS-1'!$B$5:$J$44,5,FALSE)*VLOOKUP(VFDYLD2!J$4,'[1]INTERNAL PARAMETERS-1'!$B$5:$J$44,7,FALSE)*VFDYLD2!$F66 + VFDYLD1!J66*(1-VLOOKUP(VFDYLD2!J$4,'[1]INTERNAL PARAMETERS-1'!$B$5:$J$44,5,FALSE))*VLOOKUP(VFDYLD2!J$4,'[1]INTERNAL PARAMETERS-1'!$B$5:$J$44,9,FALSE)*VFDYLD2!$F66</f>
        <v>0</v>
      </c>
      <c r="K66" s="44">
        <f>VFDYLD1!K66*VLOOKUP(VFDYLD2!K$4,'[1]INTERNAL PARAMETERS-1'!$B$5:$J$44,5,FALSE)*VLOOKUP(VFDYLD2!K$4,'[1]INTERNAL PARAMETERS-1'!$B$5:$J$44,7,FALSE)*VFDYLD2!$F66 + VFDYLD1!K66*(1-VLOOKUP(VFDYLD2!K$4,'[1]INTERNAL PARAMETERS-1'!$B$5:$J$44,5,FALSE))*VLOOKUP(VFDYLD2!K$4,'[1]INTERNAL PARAMETERS-1'!$B$5:$J$44,9,FALSE)*VFDYLD2!$F66</f>
        <v>0</v>
      </c>
      <c r="L66" s="44">
        <f>VFDYLD1!L66*VLOOKUP(VFDYLD2!L$4,'[1]INTERNAL PARAMETERS-1'!$B$5:$J$44,5,FALSE)*VLOOKUP(VFDYLD2!L$4,'[1]INTERNAL PARAMETERS-1'!$B$5:$J$44,7,FALSE)*VFDYLD2!$F66 + VFDYLD1!L66*(1-VLOOKUP(VFDYLD2!L$4,'[1]INTERNAL PARAMETERS-1'!$B$5:$J$44,5,FALSE))*VLOOKUP(VFDYLD2!L$4,'[1]INTERNAL PARAMETERS-1'!$B$5:$J$44,9,FALSE)*VFDYLD2!$F66</f>
        <v>0</v>
      </c>
      <c r="M66" s="44">
        <f>VFDYLD1!M66*VLOOKUP(VFDYLD2!M$4,'[1]INTERNAL PARAMETERS-1'!$B$5:$J$44,5,FALSE)*VLOOKUP(VFDYLD2!M$4,'[1]INTERNAL PARAMETERS-1'!$B$5:$J$44,7,FALSE)*VFDYLD2!$F66 + VFDYLD1!M66*(1-VLOOKUP(VFDYLD2!M$4,'[1]INTERNAL PARAMETERS-1'!$B$5:$J$44,5,FALSE))*VLOOKUP(VFDYLD2!M$4,'[1]INTERNAL PARAMETERS-1'!$B$5:$J$44,9,FALSE)*VFDYLD2!$F66</f>
        <v>0.33426784141066712</v>
      </c>
      <c r="N66" s="44">
        <f>VFDYLD1!N66*VLOOKUP(VFDYLD2!N$4,'[1]INTERNAL PARAMETERS-1'!$B$5:$J$44,5,FALSE)*VLOOKUP(VFDYLD2!N$4,'[1]INTERNAL PARAMETERS-1'!$B$5:$J$44,7,FALSE)*VFDYLD2!$F66 + VFDYLD1!N66*(1-VLOOKUP(VFDYLD2!N$4,'[1]INTERNAL PARAMETERS-1'!$B$5:$J$44,5,FALSE))*VLOOKUP(VFDYLD2!N$4,'[1]INTERNAL PARAMETERS-1'!$B$5:$J$44,9,FALSE)*VFDYLD2!$F66</f>
        <v>6.7237784191800862E-2</v>
      </c>
      <c r="O66" s="44">
        <f>VFDYLD1!O66*VLOOKUP(VFDYLD2!O$4,'[1]INTERNAL PARAMETERS-1'!$B$5:$J$44,5,FALSE)*VLOOKUP(VFDYLD2!O$4,'[1]INTERNAL PARAMETERS-1'!$B$5:$J$44,7,FALSE)*VFDYLD2!$F66 + VFDYLD1!O66*(1-VLOOKUP(VFDYLD2!O$4,'[1]INTERNAL PARAMETERS-1'!$B$5:$J$44,5,FALSE))*VLOOKUP(VFDYLD2!O$4,'[1]INTERNAL PARAMETERS-1'!$B$5:$J$44,9,FALSE)*VFDYLD2!$F66</f>
        <v>0</v>
      </c>
      <c r="P66" s="44">
        <f>VFDYLD1!P66*VLOOKUP(VFDYLD2!P$4,'[1]INTERNAL PARAMETERS-1'!$B$5:$J$44,5,FALSE)*VLOOKUP(VFDYLD2!P$4,'[1]INTERNAL PARAMETERS-1'!$B$5:$J$44,7,FALSE)*VFDYLD2!$F66 + VFDYLD1!P66*(1-VLOOKUP(VFDYLD2!P$4,'[1]INTERNAL PARAMETERS-1'!$B$5:$J$44,5,FALSE))*VLOOKUP(VFDYLD2!P$4,'[1]INTERNAL PARAMETERS-1'!$B$5:$J$44,9,FALSE)*VFDYLD2!$F66</f>
        <v>0</v>
      </c>
      <c r="Q66" s="44">
        <f>VFDYLD1!Q66*VLOOKUP(VFDYLD2!Q$4,'[1]INTERNAL PARAMETERS-1'!$B$5:$J$44,5,FALSE)*VLOOKUP(VFDYLD2!Q$4,'[1]INTERNAL PARAMETERS-1'!$B$5:$J$44,7,FALSE)*VFDYLD2!$F66 + VFDYLD1!Q66*(1-VLOOKUP(VFDYLD2!Q$4,'[1]INTERNAL PARAMETERS-1'!$B$5:$J$44,5,FALSE))*VLOOKUP(VFDYLD2!Q$4,'[1]INTERNAL PARAMETERS-1'!$B$5:$J$44,9,FALSE)*VFDYLD2!$F66</f>
        <v>0</v>
      </c>
      <c r="R66" s="44">
        <f>VFDYLD1!R66*VLOOKUP(VFDYLD2!R$4,'[1]INTERNAL PARAMETERS-1'!$B$5:$J$44,5,FALSE)*VLOOKUP(VFDYLD2!R$4,'[1]INTERNAL PARAMETERS-1'!$B$5:$J$44,7,FALSE)*VFDYLD2!$F66 + VFDYLD1!R66*(1-VLOOKUP(VFDYLD2!R$4,'[1]INTERNAL PARAMETERS-1'!$B$5:$J$44,5,FALSE))*VLOOKUP(VFDYLD2!R$4,'[1]INTERNAL PARAMETERS-1'!$B$5:$J$44,9,FALSE)*VFDYLD2!$F66</f>
        <v>0.11525837858871182</v>
      </c>
      <c r="S66" s="44">
        <f>VFDYLD1!S66*VLOOKUP(VFDYLD2!S$4,'[1]INTERNAL PARAMETERS-1'!$B$5:$J$44,5,FALSE)*VLOOKUP(VFDYLD2!S$4,'[1]INTERNAL PARAMETERS-1'!$B$5:$J$44,7,FALSE)*VFDYLD2!$F66 + VFDYLD1!S66*(1-VLOOKUP(VFDYLD2!S$4,'[1]INTERNAL PARAMETERS-1'!$B$5:$J$44,5,FALSE))*VLOOKUP(VFDYLD2!S$4,'[1]INTERNAL PARAMETERS-1'!$B$5:$J$44,9,FALSE)*VFDYLD2!$F66</f>
        <v>3.8317868839606537</v>
      </c>
      <c r="T66" s="44">
        <f>VFDYLD1!T66*VLOOKUP(VFDYLD2!T$4,'[1]INTERNAL PARAMETERS-1'!$B$5:$J$44,5,FALSE)*VLOOKUP(VFDYLD2!T$4,'[1]INTERNAL PARAMETERS-1'!$B$5:$J$44,7,FALSE)*VFDYLD2!$F66 + VFDYLD1!T66*(1-VLOOKUP(VFDYLD2!T$4,'[1]INTERNAL PARAMETERS-1'!$B$5:$J$44,5,FALSE))*VLOOKUP(VFDYLD2!T$4,'[1]INTERNAL PARAMETERS-1'!$B$5:$J$44,9,FALSE)*VFDYLD2!$F66</f>
        <v>1.080602107653615</v>
      </c>
      <c r="U66" s="44">
        <f>VFDYLD1!U66*VLOOKUP(VFDYLD2!U$4,'[1]INTERNAL PARAMETERS-1'!$B$5:$J$44,5,FALSE)*VLOOKUP(VFDYLD2!U$4,'[1]INTERNAL PARAMETERS-1'!$B$5:$J$44,7,FALSE)*VFDYLD2!$F66 + VFDYLD1!U66*(1-VLOOKUP(VFDYLD2!U$4,'[1]INTERNAL PARAMETERS-1'!$B$5:$J$44,5,FALSE))*VLOOKUP(VFDYLD2!U$4,'[1]INTERNAL PARAMETERS-1'!$B$5:$J$44,9,FALSE)*VFDYLD2!$F66</f>
        <v>0.65125112800916785</v>
      </c>
      <c r="V66" s="44">
        <f>VFDYLD1!V66*VLOOKUP(VFDYLD2!V$4,'[1]INTERNAL PARAMETERS-1'!$B$5:$J$44,5,FALSE)*VLOOKUP(VFDYLD2!V$4,'[1]INTERNAL PARAMETERS-1'!$B$5:$J$44,7,FALSE)*VFDYLD2!$F66 + VFDYLD1!V66*(1-VLOOKUP(VFDYLD2!V$4,'[1]INTERNAL PARAMETERS-1'!$B$5:$J$44,5,FALSE))*VLOOKUP(VFDYLD2!V$4,'[1]INTERNAL PARAMETERS-1'!$B$5:$J$44,9,FALSE)*VFDYLD2!$F66</f>
        <v>1.9692308607309714</v>
      </c>
      <c r="W66" s="44">
        <f>VFDYLD1!W66*VLOOKUP(VFDYLD2!W$4,'[1]INTERNAL PARAMETERS-1'!$B$5:$J$44,5,FALSE)*VLOOKUP(VFDYLD2!W$4,'[1]INTERNAL PARAMETERS-1'!$B$5:$J$44,7,FALSE)*VFDYLD2!$F66 + VFDYLD1!W66*(1-VLOOKUP(VFDYLD2!W$4,'[1]INTERNAL PARAMETERS-1'!$B$5:$J$44,5,FALSE))*VLOOKUP(VFDYLD2!W$4,'[1]INTERNAL PARAMETERS-1'!$B$5:$J$44,9,FALSE)*VFDYLD2!$F66</f>
        <v>0</v>
      </c>
      <c r="X66" s="44">
        <f>VFDYLD1!X66*VLOOKUP(VFDYLD2!X$4,'[1]INTERNAL PARAMETERS-1'!$B$5:$J$44,5,FALSE)*VLOOKUP(VFDYLD2!X$4,'[1]INTERNAL PARAMETERS-1'!$B$5:$J$44,7,FALSE)*VFDYLD2!$F66 + VFDYLD1!X66*(1-VLOOKUP(VFDYLD2!X$4,'[1]INTERNAL PARAMETERS-1'!$B$5:$J$44,5,FALSE))*VLOOKUP(VFDYLD2!X$4,'[1]INTERNAL PARAMETERS-1'!$B$5:$J$44,9,FALSE)*VFDYLD2!$F66</f>
        <v>0</v>
      </c>
      <c r="Y66" s="44">
        <f>VFDYLD1!Y66*VLOOKUP(VFDYLD2!Y$4,'[1]INTERNAL PARAMETERS-1'!$B$5:$J$44,5,FALSE)*VLOOKUP(VFDYLD2!Y$4,'[1]INTERNAL PARAMETERS-1'!$B$5:$J$44,7,FALSE)*VFDYLD2!$F66 + VFDYLD1!Y66*(1-VLOOKUP(VFDYLD2!Y$4,'[1]INTERNAL PARAMETERS-1'!$B$5:$J$44,5,FALSE))*VLOOKUP(VFDYLD2!Y$4,'[1]INTERNAL PARAMETERS-1'!$B$5:$J$44,9,FALSE)*VFDYLD2!$F66</f>
        <v>0</v>
      </c>
      <c r="Z66" s="44">
        <f>VFDYLD1!Z66*VLOOKUP(VFDYLD2!Z$4,'[1]INTERNAL PARAMETERS-1'!$B$5:$J$44,5,FALSE)*VLOOKUP(VFDYLD2!Z$4,'[1]INTERNAL PARAMETERS-1'!$B$5:$J$44,7,FALSE)*VFDYLD2!$F66 + VFDYLD1!Z66*(1-VLOOKUP(VFDYLD2!Z$4,'[1]INTERNAL PARAMETERS-1'!$B$5:$J$44,5,FALSE))*VLOOKUP(VFDYLD2!Z$4,'[1]INTERNAL PARAMETERS-1'!$B$5:$J$44,9,FALSE)*VFDYLD2!$F66</f>
        <v>0</v>
      </c>
      <c r="AA66" s="44">
        <f>VFDYLD1!AA66*VLOOKUP(VFDYLD2!AA$4,'[1]INTERNAL PARAMETERS-1'!$B$5:$J$44,5,FALSE)*VLOOKUP(VFDYLD2!AA$4,'[1]INTERNAL PARAMETERS-1'!$B$5:$J$44,7,FALSE)*VFDYLD2!$F66 + VFDYLD1!AA66*(1-VLOOKUP(VFDYLD2!AA$4,'[1]INTERNAL PARAMETERS-1'!$B$5:$J$44,5,FALSE))*VLOOKUP(VFDYLD2!AA$4,'[1]INTERNAL PARAMETERS-1'!$B$5:$J$44,9,FALSE)*VFDYLD2!$F66</f>
        <v>0</v>
      </c>
      <c r="AB66" s="44">
        <f>VFDYLD1!AB66*VLOOKUP(VFDYLD2!AB$4,'[1]INTERNAL PARAMETERS-1'!$B$5:$J$44,5,FALSE)*VLOOKUP(VFDYLD2!AB$4,'[1]INTERNAL PARAMETERS-1'!$B$5:$J$44,7,FALSE)*VFDYLD2!$F66 + VFDYLD1!AB66*(1-VLOOKUP(VFDYLD2!AB$4,'[1]INTERNAL PARAMETERS-1'!$B$5:$J$44,5,FALSE))*VLOOKUP(VFDYLD2!AB$4,'[1]INTERNAL PARAMETERS-1'!$B$5:$J$44,9,FALSE)*VFDYLD2!$F66</f>
        <v>0</v>
      </c>
      <c r="AC66" s="44">
        <f>VFDYLD1!AC66*VLOOKUP(VFDYLD2!AC$4,'[1]INTERNAL PARAMETERS-1'!$B$5:$J$44,5,FALSE)*VLOOKUP(VFDYLD2!AC$4,'[1]INTERNAL PARAMETERS-1'!$B$5:$J$44,7,FALSE)*VFDYLD2!$F66 + VFDYLD1!AC66*(1-VLOOKUP(VFDYLD2!AC$4,'[1]INTERNAL PARAMETERS-1'!$B$5:$J$44,5,FALSE))*VLOOKUP(VFDYLD2!AC$4,'[1]INTERNAL PARAMETERS-1'!$B$5:$J$44,9,FALSE)*VFDYLD2!$F66</f>
        <v>0</v>
      </c>
      <c r="AD66" s="44">
        <f>VFDYLD1!AD66*VLOOKUP(VFDYLD2!AD$4,'[1]INTERNAL PARAMETERS-1'!$B$5:$J$44,5,FALSE)*VLOOKUP(VFDYLD2!AD$4,'[1]INTERNAL PARAMETERS-1'!$B$5:$J$44,7,FALSE)*VFDYLD2!$F66 + VFDYLD1!AD66*(1-VLOOKUP(VFDYLD2!AD$4,'[1]INTERNAL PARAMETERS-1'!$B$5:$J$44,5,FALSE))*VLOOKUP(VFDYLD2!AD$4,'[1]INTERNAL PARAMETERS-1'!$B$5:$J$44,9,FALSE)*VFDYLD2!$F66</f>
        <v>0</v>
      </c>
      <c r="AE66" s="44">
        <f>VFDYLD1!AE66*VLOOKUP(VFDYLD2!AE$4,'[1]INTERNAL PARAMETERS-1'!$B$5:$J$44,5,FALSE)*VLOOKUP(VFDYLD2!AE$4,'[1]INTERNAL PARAMETERS-1'!$B$5:$J$44,7,FALSE)*VFDYLD2!$F66 + VFDYLD1!AE66*(1-VLOOKUP(VFDYLD2!AE$4,'[1]INTERNAL PARAMETERS-1'!$B$5:$J$44,5,FALSE))*VLOOKUP(VFDYLD2!AE$4,'[1]INTERNAL PARAMETERS-1'!$B$5:$J$44,9,FALSE)*VFDYLD2!$F66</f>
        <v>0</v>
      </c>
      <c r="AF66" s="44">
        <f>VFDYLD1!AF66*VLOOKUP(VFDYLD2!AF$4,'[1]INTERNAL PARAMETERS-1'!$B$5:$J$44,5,FALSE)*VLOOKUP(VFDYLD2!AF$4,'[1]INTERNAL PARAMETERS-1'!$B$5:$J$44,7,FALSE)*VFDYLD2!$F66 + VFDYLD1!AF66*(1-VLOOKUP(VFDYLD2!AF$4,'[1]INTERNAL PARAMETERS-1'!$B$5:$J$44,5,FALSE))*VLOOKUP(VFDYLD2!AF$4,'[1]INTERNAL PARAMETERS-1'!$B$5:$J$44,9,FALSE)*VFDYLD2!$F66</f>
        <v>0</v>
      </c>
      <c r="AG66" s="44">
        <f>VFDYLD1!AG66*VLOOKUP(VFDYLD2!AG$4,'[1]INTERNAL PARAMETERS-1'!$B$5:$J$44,5,FALSE)*VLOOKUP(VFDYLD2!AG$4,'[1]INTERNAL PARAMETERS-1'!$B$5:$J$44,7,FALSE)*VFDYLD2!$F66 + VFDYLD1!AG66*(1-VLOOKUP(VFDYLD2!AG$4,'[1]INTERNAL PARAMETERS-1'!$B$5:$J$44,5,FALSE))*VLOOKUP(VFDYLD2!AG$4,'[1]INTERNAL PARAMETERS-1'!$B$5:$J$44,9,FALSE)*VFDYLD2!$F66</f>
        <v>0.2953870475296092</v>
      </c>
      <c r="AH66" s="44">
        <f>VFDYLD1!AH66*VLOOKUP(VFDYLD2!AH$4,'[1]INTERNAL PARAMETERS-1'!$B$5:$J$44,5,FALSE)*VLOOKUP(VFDYLD2!AH$4,'[1]INTERNAL PARAMETERS-1'!$B$5:$J$44,7,FALSE)*VFDYLD2!$F66 + VFDYLD1!AH66*(1-VLOOKUP(VFDYLD2!AH$4,'[1]INTERNAL PARAMETERS-1'!$B$5:$J$44,5,FALSE))*VLOOKUP(VFDYLD2!AH$4,'[1]INTERNAL PARAMETERS-1'!$B$5:$J$44,9,FALSE)*VFDYLD2!$F66</f>
        <v>2.6416727827851233E-2</v>
      </c>
      <c r="AI66" s="44">
        <f>VFDYLD1!AI66*VLOOKUP(VFDYLD2!AI$4,'[1]INTERNAL PARAMETERS-1'!$B$5:$J$44,5,FALSE)*VLOOKUP(VFDYLD2!AI$4,'[1]INTERNAL PARAMETERS-1'!$B$5:$J$44,7,FALSE)*VFDYLD2!$F66 + VFDYLD1!AI66*(1-VLOOKUP(VFDYLD2!AI$4,'[1]INTERNAL PARAMETERS-1'!$B$5:$J$44,5,FALSE))*VLOOKUP(VFDYLD2!AI$4,'[1]INTERNAL PARAMETERS-1'!$B$5:$J$44,9,FALSE)*VFDYLD2!$F66</f>
        <v>4.8025846867086643E-2</v>
      </c>
      <c r="AJ66" s="44">
        <f>VFDYLD1!AJ66*VLOOKUP(VFDYLD2!AJ$4,'[1]INTERNAL PARAMETERS-1'!$B$5:$J$44,5,FALSE)*VLOOKUP(VFDYLD2!AJ$4,'[1]INTERNAL PARAMETERS-1'!$B$5:$J$44,7,FALSE)*VFDYLD2!$F66 + VFDYLD1!AJ66*(1-VLOOKUP(VFDYLD2!AJ$4,'[1]INTERNAL PARAMETERS-1'!$B$5:$J$44,5,FALSE))*VLOOKUP(VFDYLD2!AJ$4,'[1]INTERNAL PARAMETERS-1'!$B$5:$J$44,9,FALSE)*VFDYLD2!$F66</f>
        <v>0.18731861550658144</v>
      </c>
      <c r="AK66" s="44">
        <f>VFDYLD1!AK66*VLOOKUP(VFDYLD2!AK$4,'[1]INTERNAL PARAMETERS-1'!$B$5:$J$44,5,FALSE)*VLOOKUP(VFDYLD2!AK$4,'[1]INTERNAL PARAMETERS-1'!$B$5:$J$44,7,FALSE)*VFDYLD2!$F66 + VFDYLD1!AK66*(1-VLOOKUP(VFDYLD2!AK$4,'[1]INTERNAL PARAMETERS-1'!$B$5:$J$44,5,FALSE))*VLOOKUP(VFDYLD2!AK$4,'[1]INTERNAL PARAMETERS-1'!$B$5:$J$44,9,FALSE)*VFDYLD2!$F66</f>
        <v>0</v>
      </c>
      <c r="AL66" s="44">
        <f>VFDYLD1!AL66*VLOOKUP(VFDYLD2!AL$4,'[1]INTERNAL PARAMETERS-1'!$B$5:$J$44,5,FALSE)*VLOOKUP(VFDYLD2!AL$4,'[1]INTERNAL PARAMETERS-1'!$B$5:$J$44,7,FALSE)*VFDYLD2!$F66 + VFDYLD1!AL66*(1-VLOOKUP(VFDYLD2!AL$4,'[1]INTERNAL PARAMETERS-1'!$B$5:$J$44,5,FALSE))*VLOOKUP(VFDYLD2!AL$4,'[1]INTERNAL PARAMETERS-1'!$B$5:$J$44,9,FALSE)*VFDYLD2!$F66</f>
        <v>0</v>
      </c>
      <c r="AM66" s="44">
        <f>VFDYLD1!AM66*VLOOKUP(VFDYLD2!AM$4,'[1]INTERNAL PARAMETERS-1'!$B$5:$J$44,5,FALSE)*VLOOKUP(VFDYLD2!AM$4,'[1]INTERNAL PARAMETERS-1'!$B$5:$J$44,7,FALSE)*VFDYLD2!$F66 + VFDYLD1!AM66*(1-VLOOKUP(VFDYLD2!AM$4,'[1]INTERNAL PARAMETERS-1'!$B$5:$J$44,5,FALSE))*VLOOKUP(VFDYLD2!AM$4,'[1]INTERNAL PARAMETERS-1'!$B$5:$J$44,9,FALSE)*VFDYLD2!$F66</f>
        <v>0</v>
      </c>
      <c r="AN66" s="44">
        <f>VFDYLD1!AN66*VLOOKUP(VFDYLD2!AN$4,'[1]INTERNAL PARAMETERS-1'!$B$5:$J$44,5,FALSE)*VLOOKUP(VFDYLD2!AN$4,'[1]INTERNAL PARAMETERS-1'!$B$5:$J$44,7,FALSE)*VFDYLD2!$F66 + VFDYLD1!AN66*(1-VLOOKUP(VFDYLD2!AN$4,'[1]INTERNAL PARAMETERS-1'!$B$5:$J$44,5,FALSE))*VLOOKUP(VFDYLD2!AN$4,'[1]INTERNAL PARAMETERS-1'!$B$5:$J$44,9,FALSE)*VFDYLD2!$F66</f>
        <v>0</v>
      </c>
      <c r="AO66" s="44">
        <f>VFDYLD1!AO66*VLOOKUP(VFDYLD2!AO$4,'[1]INTERNAL PARAMETERS-1'!$B$5:$J$44,5,FALSE)*VLOOKUP(VFDYLD2!AO$4,'[1]INTERNAL PARAMETERS-1'!$B$5:$J$44,7,FALSE)*VFDYLD2!$F66 + VFDYLD1!AO66*(1-VLOOKUP(VFDYLD2!AO$4,'[1]INTERNAL PARAMETERS-1'!$B$5:$J$44,5,FALSE))*VLOOKUP(VFDYLD2!AO$4,'[1]INTERNAL PARAMETERS-1'!$B$5:$J$44,9,FALSE)*VFDYLD2!$F66</f>
        <v>0</v>
      </c>
      <c r="AP66" s="44">
        <f>VFDYLD1!AP66*VLOOKUP(VFDYLD2!AP$4,'[1]INTERNAL PARAMETERS-1'!$B$5:$J$44,5,FALSE)*VLOOKUP(VFDYLD2!AP$4,'[1]INTERNAL PARAMETERS-1'!$B$5:$J$44,7,FALSE)*VFDYLD2!$F66 + VFDYLD1!AP66*(1-VLOOKUP(VFDYLD2!AP$4,'[1]INTERNAL PARAMETERS-1'!$B$5:$J$44,5,FALSE))*VLOOKUP(VFDYLD2!AP$4,'[1]INTERNAL PARAMETERS-1'!$B$5:$J$44,9,FALSE)*VFDYLD2!$F66</f>
        <v>0</v>
      </c>
      <c r="AQ66" s="44">
        <f>VFDYLD1!AQ66*VLOOKUP(VFDYLD2!AQ$4,'[1]INTERNAL PARAMETERS-1'!$B$5:$J$44,5,FALSE)*VLOOKUP(VFDYLD2!AQ$4,'[1]INTERNAL PARAMETERS-1'!$B$5:$J$44,7,FALSE)*VFDYLD2!$F66 + VFDYLD1!AQ66*(1-VLOOKUP(VFDYLD2!AQ$4,'[1]INTERNAL PARAMETERS-1'!$B$5:$J$44,5,FALSE))*VLOOKUP(VFDYLD2!AQ$4,'[1]INTERNAL PARAMETERS-1'!$B$5:$J$44,9,FALSE)*VFDYLD2!$F66</f>
        <v>0</v>
      </c>
      <c r="AR66" s="44">
        <f>VFDYLD1!AR66*VLOOKUP(VFDYLD2!AR$4,'[1]INTERNAL PARAMETERS-1'!$B$5:$J$44,5,FALSE)*VLOOKUP(VFDYLD2!AR$4,'[1]INTERNAL PARAMETERS-1'!$B$5:$J$44,7,FALSE)*VFDYLD2!$F66 + VFDYLD1!AR66*(1-VLOOKUP(VFDYLD2!AR$4,'[1]INTERNAL PARAMETERS-1'!$B$5:$J$44,5,FALSE))*VLOOKUP(VFDYLD2!AR$4,'[1]INTERNAL PARAMETERS-1'!$B$5:$J$44,9,FALSE)*VFDYLD2!$F66</f>
        <v>0</v>
      </c>
      <c r="AS66" s="44">
        <f>VFDYLD1!AS66*VLOOKUP(VFDYLD2!AS$4,'[1]INTERNAL PARAMETERS-1'!$B$5:$J$44,5,FALSE)*VLOOKUP(VFDYLD2!AS$4,'[1]INTERNAL PARAMETERS-1'!$B$5:$J$44,7,FALSE)*VFDYLD2!$F66 + VFDYLD1!AS66*(1-VLOOKUP(VFDYLD2!AS$4,'[1]INTERNAL PARAMETERS-1'!$B$5:$J$44,5,FALSE))*VLOOKUP(VFDYLD2!AS$4,'[1]INTERNAL PARAMETERS-1'!$B$5:$J$44,9,FALSE)*VFDYLD2!$F66</f>
        <v>0</v>
      </c>
      <c r="AT66" s="43">
        <f>VFDYLD1!AT66*VLOOKUP(VFDYLD2!AT$4,'[1]INTERNAL PARAMETERS-1'!$B$5:$J$44,5,FALSE)*VLOOKUP(VFDYLD2!AT$4,'[1]INTERNAL PARAMETERS-1'!$B$5:$J$44,7,FALSE)*VFDYLD2!$F66 + VFDYLD1!AT66*(1-VLOOKUP(VFDYLD2!AT$4,'[1]INTERNAL PARAMETERS-1'!$B$5:$J$44,5,FALSE))*VLOOKUP(VFDYLD2!AT$4,'[1]INTERNAL PARAMETERS-1'!$B$5:$J$44,9,FALSE)*VFDYLD2!$F66</f>
        <v>0</v>
      </c>
      <c r="AU66" s="45">
        <f>VFDYLD1!AU66*VLOOKUP(VFDYLD2!AU$4,'[1]INTERNAL PARAMETERS-1'!$B$5:$J$44,5,FALSE)*VLOOKUP(VFDYLD2!AU$4,'[1]INTERNAL PARAMETERS-1'!$B$5:$J$44,6,FALSE)*VLOOKUP(VFDYLD2!AU$4,'[1]INTERNAL PARAMETERS-1'!$B$5:$J$44,3,FALSE) + VFDYLD1!AU66*(1-VLOOKUP(VFDYLD2!AU$4,'[1]INTERNAL PARAMETERS-1'!$B$5:$J$44,5,FALSE))*VLOOKUP(VFDYLD2!AU$4,'[1]INTERNAL PARAMETERS-1'!$B$5:$J$44,8,FALSE)*VLOOKUP(VFDYLD2!AU$4,'[1]INTERNAL PARAMETERS-1'!$B$5:$J$44,3,FALSE)</f>
        <v>0</v>
      </c>
      <c r="AV66" s="44">
        <f>VFDYLD1!AV66*VLOOKUP(VFDYLD2!AV$4,'[1]INTERNAL PARAMETERS-1'!$B$5:$J$44,5,FALSE)*VLOOKUP(VFDYLD2!AV$4,'[1]INTERNAL PARAMETERS-1'!$B$5:$J$44,6,FALSE)*VLOOKUP(VFDYLD2!AV$4,'[1]INTERNAL PARAMETERS-1'!$B$5:$J$44,3,FALSE) + VFDYLD1!AV66*(1-VLOOKUP(VFDYLD2!AV$4,'[1]INTERNAL PARAMETERS-1'!$B$5:$J$44,5,FALSE))*VLOOKUP(VFDYLD2!AV$4,'[1]INTERNAL PARAMETERS-1'!$B$5:$J$44,8,FALSE)*VLOOKUP(VFDYLD2!AV$4,'[1]INTERNAL PARAMETERS-1'!$B$5:$J$44,3,FALSE)</f>
        <v>0</v>
      </c>
      <c r="AW66" s="44">
        <f>VFDYLD1!AW66*VLOOKUP(VFDYLD2!AW$4,'[1]INTERNAL PARAMETERS-1'!$B$5:$J$44,5,FALSE)*VLOOKUP(VFDYLD2!AW$4,'[1]INTERNAL PARAMETERS-1'!$B$5:$J$44,6,FALSE)*VLOOKUP(VFDYLD2!AW$4,'[1]INTERNAL PARAMETERS-1'!$B$5:$J$44,3,FALSE) + VFDYLD1!AW66*(1-VLOOKUP(VFDYLD2!AW$4,'[1]INTERNAL PARAMETERS-1'!$B$5:$J$44,5,FALSE))*VLOOKUP(VFDYLD2!AW$4,'[1]INTERNAL PARAMETERS-1'!$B$5:$J$44,8,FALSE)*VLOOKUP(VFDYLD2!AW$4,'[1]INTERNAL PARAMETERS-1'!$B$5:$J$44,3,FALSE)</f>
        <v>0.52731924493514215</v>
      </c>
      <c r="AX66" s="44">
        <f>VFDYLD1!AX66*VLOOKUP(VFDYLD2!AX$4,'[1]INTERNAL PARAMETERS-1'!$B$5:$J$44,5,FALSE)*VLOOKUP(VFDYLD2!AX$4,'[1]INTERNAL PARAMETERS-1'!$B$5:$J$44,6,FALSE)*VLOOKUP(VFDYLD2!AX$4,'[1]INTERNAL PARAMETERS-1'!$B$5:$J$44,3,FALSE) + VFDYLD1!AX66*(1-VLOOKUP(VFDYLD2!AX$4,'[1]INTERNAL PARAMETERS-1'!$B$5:$J$44,5,FALSE))*VLOOKUP(VFDYLD2!AX$4,'[1]INTERNAL PARAMETERS-1'!$B$5:$J$44,8,FALSE)*VLOOKUP(VFDYLD2!AX$4,'[1]INTERNAL PARAMETERS-1'!$B$5:$J$44,3,FALSE)</f>
        <v>0</v>
      </c>
      <c r="AY66" s="44">
        <f>VFDYLD1!AY66*VLOOKUP(VFDYLD2!AY$4,'[1]INTERNAL PARAMETERS-1'!$B$5:$J$44,5,FALSE)*VLOOKUP(VFDYLD2!AY$4,'[1]INTERNAL PARAMETERS-1'!$B$5:$J$44,6,FALSE)*VLOOKUP(VFDYLD2!AY$4,'[1]INTERNAL PARAMETERS-1'!$B$5:$J$44,3,FALSE) + VFDYLD1!AY66*(1-VLOOKUP(VFDYLD2!AY$4,'[1]INTERNAL PARAMETERS-1'!$B$5:$J$44,5,FALSE))*VLOOKUP(VFDYLD2!AY$4,'[1]INTERNAL PARAMETERS-1'!$B$5:$J$44,8,FALSE)*VLOOKUP(VFDYLD2!AY$4,'[1]INTERNAL PARAMETERS-1'!$B$5:$J$44,3,FALSE)</f>
        <v>0</v>
      </c>
      <c r="AZ66" s="44">
        <f>VFDYLD1!AZ66*VLOOKUP(VFDYLD2!AZ$4,'[1]INTERNAL PARAMETERS-1'!$B$5:$J$44,5,FALSE)*VLOOKUP(VFDYLD2!AZ$4,'[1]INTERNAL PARAMETERS-1'!$B$5:$J$44,6,FALSE)*VLOOKUP(VFDYLD2!AZ$4,'[1]INTERNAL PARAMETERS-1'!$B$5:$J$44,3,FALSE) + VFDYLD1!AZ66*(1-VLOOKUP(VFDYLD2!AZ$4,'[1]INTERNAL PARAMETERS-1'!$B$5:$J$44,5,FALSE))*VLOOKUP(VFDYLD2!AZ$4,'[1]INTERNAL PARAMETERS-1'!$B$5:$J$44,8,FALSE)*VLOOKUP(VFDYLD2!AZ$4,'[1]INTERNAL PARAMETERS-1'!$B$5:$J$44,3,FALSE)</f>
        <v>0</v>
      </c>
      <c r="BA66" s="44">
        <f>VFDYLD1!BA66*VLOOKUP(VFDYLD2!BA$4,'[1]INTERNAL PARAMETERS-1'!$B$5:$J$44,5,FALSE)*VLOOKUP(VFDYLD2!BA$4,'[1]INTERNAL PARAMETERS-1'!$B$5:$J$44,6,FALSE)*VLOOKUP(VFDYLD2!BA$4,'[1]INTERNAL PARAMETERS-1'!$B$5:$J$44,3,FALSE) + VFDYLD1!BA66*(1-VLOOKUP(VFDYLD2!BA$4,'[1]INTERNAL PARAMETERS-1'!$B$5:$J$44,5,FALSE))*VLOOKUP(VFDYLD2!BA$4,'[1]INTERNAL PARAMETERS-1'!$B$5:$J$44,8,FALSE)*VLOOKUP(VFDYLD2!BA$4,'[1]INTERNAL PARAMETERS-1'!$B$5:$J$44,3,FALSE)</f>
        <v>8.0357576348413978E-2</v>
      </c>
      <c r="BB66" s="44">
        <f>VFDYLD1!BB66*VLOOKUP(VFDYLD2!BB$4,'[1]INTERNAL PARAMETERS-1'!$B$5:$J$44,5,FALSE)*VLOOKUP(VFDYLD2!BB$4,'[1]INTERNAL PARAMETERS-1'!$B$5:$J$44,6,FALSE)*VLOOKUP(VFDYLD2!BB$4,'[1]INTERNAL PARAMETERS-1'!$B$5:$J$44,3,FALSE) + VFDYLD1!BB66*(1-VLOOKUP(VFDYLD2!BB$4,'[1]INTERNAL PARAMETERS-1'!$B$5:$J$44,5,FALSE))*VLOOKUP(VFDYLD2!BB$4,'[1]INTERNAL PARAMETERS-1'!$B$5:$J$44,8,FALSE)*VLOOKUP(VFDYLD2!BB$4,'[1]INTERNAL PARAMETERS-1'!$B$5:$J$44,3,FALSE)</f>
        <v>8.0669039822632627E-2</v>
      </c>
      <c r="BC66" s="44">
        <f>VFDYLD1!BC66*VLOOKUP(VFDYLD2!BC$4,'[1]INTERNAL PARAMETERS-1'!$B$5:$J$44,5,FALSE)*VLOOKUP(VFDYLD2!BC$4,'[1]INTERNAL PARAMETERS-1'!$B$5:$J$44,6,FALSE)*VLOOKUP(VFDYLD2!BC$4,'[1]INTERNAL PARAMETERS-1'!$B$5:$J$44,3,FALSE) + VFDYLD1!BC66*(1-VLOOKUP(VFDYLD2!BC$4,'[1]INTERNAL PARAMETERS-1'!$B$5:$J$44,5,FALSE))*VLOOKUP(VFDYLD2!BC$4,'[1]INTERNAL PARAMETERS-1'!$B$5:$J$44,8,FALSE)*VLOOKUP(VFDYLD2!BC$4,'[1]INTERNAL PARAMETERS-1'!$B$5:$J$44,3,FALSE)</f>
        <v>0.15473246221793727</v>
      </c>
      <c r="BD66" s="44">
        <f>VFDYLD1!BD66*VLOOKUP(VFDYLD2!BD$4,'[1]INTERNAL PARAMETERS-1'!$B$5:$J$44,5,FALSE)*VLOOKUP(VFDYLD2!BD$4,'[1]INTERNAL PARAMETERS-1'!$B$5:$J$44,6,FALSE)*VLOOKUP(VFDYLD2!BD$4,'[1]INTERNAL PARAMETERS-1'!$B$5:$J$44,3,FALSE) + VFDYLD1!BD66*(1-VLOOKUP(VFDYLD2!BD$4,'[1]INTERNAL PARAMETERS-1'!$B$5:$J$44,5,FALSE))*VLOOKUP(VFDYLD2!BD$4,'[1]INTERNAL PARAMETERS-1'!$B$5:$J$44,8,FALSE)*VLOOKUP(VFDYLD2!BD$4,'[1]INTERNAL PARAMETERS-1'!$B$5:$J$44,3,FALSE)</f>
        <v>0.10264436720528944</v>
      </c>
      <c r="BE66" s="44">
        <f>VFDYLD1!BE66*VLOOKUP(VFDYLD2!BE$4,'[1]INTERNAL PARAMETERS-1'!$B$5:$J$44,5,FALSE)*VLOOKUP(VFDYLD2!BE$4,'[1]INTERNAL PARAMETERS-1'!$B$5:$J$44,6,FALSE)*VLOOKUP(VFDYLD2!BE$4,'[1]INTERNAL PARAMETERS-1'!$B$5:$J$44,3,FALSE) + VFDYLD1!BE66*(1-VLOOKUP(VFDYLD2!BE$4,'[1]INTERNAL PARAMETERS-1'!$B$5:$J$44,5,FALSE))*VLOOKUP(VFDYLD2!BE$4,'[1]INTERNAL PARAMETERS-1'!$B$5:$J$44,8,FALSE)*VLOOKUP(VFDYLD2!BE$4,'[1]INTERNAL PARAMETERS-1'!$B$5:$J$44,3,FALSE)</f>
        <v>0.22860498852079106</v>
      </c>
      <c r="BF66" s="44">
        <f>VFDYLD1!BF66*VLOOKUP(VFDYLD2!BF$4,'[1]INTERNAL PARAMETERS-1'!$B$5:$J$44,5,FALSE)*VLOOKUP(VFDYLD2!BF$4,'[1]INTERNAL PARAMETERS-1'!$B$5:$J$44,6,FALSE)*VLOOKUP(VFDYLD2!BF$4,'[1]INTERNAL PARAMETERS-1'!$B$5:$J$44,3,FALSE) + VFDYLD1!BF66*(1-VLOOKUP(VFDYLD2!BF$4,'[1]INTERNAL PARAMETERS-1'!$B$5:$J$44,5,FALSE))*VLOOKUP(VFDYLD2!BF$4,'[1]INTERNAL PARAMETERS-1'!$B$5:$J$44,8,FALSE)*VLOOKUP(VFDYLD2!BF$4,'[1]INTERNAL PARAMETERS-1'!$B$5:$J$44,3,FALSE)</f>
        <v>0</v>
      </c>
      <c r="BG66" s="44">
        <f>VFDYLD1!BG66*VLOOKUP(VFDYLD2!BG$4,'[1]INTERNAL PARAMETERS-1'!$B$5:$J$44,5,FALSE)*VLOOKUP(VFDYLD2!BG$4,'[1]INTERNAL PARAMETERS-1'!$B$5:$J$44,6,FALSE)*VLOOKUP(VFDYLD2!BG$4,'[1]INTERNAL PARAMETERS-1'!$B$5:$J$44,3,FALSE) + VFDYLD1!BG66*(1-VLOOKUP(VFDYLD2!BG$4,'[1]INTERNAL PARAMETERS-1'!$B$5:$J$44,5,FALSE))*VLOOKUP(VFDYLD2!BG$4,'[1]INTERNAL PARAMETERS-1'!$B$5:$J$44,8,FALSE)*VLOOKUP(VFDYLD2!BG$4,'[1]INTERNAL PARAMETERS-1'!$B$5:$J$44,3,FALSE)</f>
        <v>0.11641330166607528</v>
      </c>
      <c r="BH66" s="44">
        <f>VFDYLD1!BH66*VLOOKUP(VFDYLD2!BH$4,'[1]INTERNAL PARAMETERS-1'!$B$5:$J$44,5,FALSE)*VLOOKUP(VFDYLD2!BH$4,'[1]INTERNAL PARAMETERS-1'!$B$5:$J$44,6,FALSE)*VLOOKUP(VFDYLD2!BH$4,'[1]INTERNAL PARAMETERS-1'!$B$5:$J$44,3,FALSE) + VFDYLD1!BH66*(1-VLOOKUP(VFDYLD2!BH$4,'[1]INTERNAL PARAMETERS-1'!$B$5:$J$44,5,FALSE))*VLOOKUP(VFDYLD2!BH$4,'[1]INTERNAL PARAMETERS-1'!$B$5:$J$44,8,FALSE)*VLOOKUP(VFDYLD2!BH$4,'[1]INTERNAL PARAMETERS-1'!$B$5:$J$44,3,FALSE)</f>
        <v>6.8343246962155419E-4</v>
      </c>
      <c r="BI66" s="44">
        <f>VFDYLD1!BI66*VLOOKUP(VFDYLD2!BI$4,'[1]INTERNAL PARAMETERS-1'!$B$5:$J$44,5,FALSE)*VLOOKUP(VFDYLD2!BI$4,'[1]INTERNAL PARAMETERS-1'!$B$5:$J$44,6,FALSE)*VLOOKUP(VFDYLD2!BI$4,'[1]INTERNAL PARAMETERS-1'!$B$5:$J$44,3,FALSE) + VFDYLD1!BI66*(1-VLOOKUP(VFDYLD2!BI$4,'[1]INTERNAL PARAMETERS-1'!$B$5:$J$44,5,FALSE))*VLOOKUP(VFDYLD2!BI$4,'[1]INTERNAL PARAMETERS-1'!$B$5:$J$44,8,FALSE)*VLOOKUP(VFDYLD2!BI$4,'[1]INTERNAL PARAMETERS-1'!$B$5:$J$44,3,FALSE)</f>
        <v>0</v>
      </c>
      <c r="BJ66" s="44">
        <f>VFDYLD1!BJ66*VLOOKUP(VFDYLD2!BJ$4,'[1]INTERNAL PARAMETERS-1'!$B$5:$J$44,5,FALSE)*VLOOKUP(VFDYLD2!BJ$4,'[1]INTERNAL PARAMETERS-1'!$B$5:$J$44,6,FALSE)*VLOOKUP(VFDYLD2!BJ$4,'[1]INTERNAL PARAMETERS-1'!$B$5:$J$44,3,FALSE) + VFDYLD1!BJ66*(1-VLOOKUP(VFDYLD2!BJ$4,'[1]INTERNAL PARAMETERS-1'!$B$5:$J$44,5,FALSE))*VLOOKUP(VFDYLD2!BJ$4,'[1]INTERNAL PARAMETERS-1'!$B$5:$J$44,8,FALSE)*VLOOKUP(VFDYLD2!BJ$4,'[1]INTERNAL PARAMETERS-1'!$B$5:$J$44,3,FALSE)</f>
        <v>2.42720048466788E-2</v>
      </c>
      <c r="BK66" s="44">
        <f>VFDYLD1!BK66*VLOOKUP(VFDYLD2!BK$4,'[1]INTERNAL PARAMETERS-1'!$B$5:$J$44,5,FALSE)*VLOOKUP(VFDYLD2!BK$4,'[1]INTERNAL PARAMETERS-1'!$B$5:$J$44,6,FALSE)*VLOOKUP(VFDYLD2!BK$4,'[1]INTERNAL PARAMETERS-1'!$B$5:$J$44,3,FALSE) + VFDYLD1!BK66*(1-VLOOKUP(VFDYLD2!BK$4,'[1]INTERNAL PARAMETERS-1'!$B$5:$J$44,5,FALSE))*VLOOKUP(VFDYLD2!BK$4,'[1]INTERNAL PARAMETERS-1'!$B$5:$J$44,8,FALSE)*VLOOKUP(VFDYLD2!BK$4,'[1]INTERNAL PARAMETERS-1'!$B$5:$J$44,3,FALSE)</f>
        <v>3.4726230461946887E-2</v>
      </c>
      <c r="BL66" s="44">
        <f>VFDYLD1!BL66*VLOOKUP(VFDYLD2!BL$4,'[1]INTERNAL PARAMETERS-1'!$B$5:$J$44,5,FALSE)*VLOOKUP(VFDYLD2!BL$4,'[1]INTERNAL PARAMETERS-1'!$B$5:$J$44,6,FALSE)*VLOOKUP(VFDYLD2!BL$4,'[1]INTERNAL PARAMETERS-1'!$B$5:$J$44,3,FALSE) + VFDYLD1!BL66*(1-VLOOKUP(VFDYLD2!BL$4,'[1]INTERNAL PARAMETERS-1'!$B$5:$J$44,5,FALSE))*VLOOKUP(VFDYLD2!BL$4,'[1]INTERNAL PARAMETERS-1'!$B$5:$J$44,8,FALSE)*VLOOKUP(VFDYLD2!BL$4,'[1]INTERNAL PARAMETERS-1'!$B$5:$J$44,3,FALSE)</f>
        <v>0.1516333892977384</v>
      </c>
      <c r="BM66" s="44">
        <f>VFDYLD1!BM66*VLOOKUP(VFDYLD2!BM$4,'[1]INTERNAL PARAMETERS-1'!$B$5:$J$44,5,FALSE)*VLOOKUP(VFDYLD2!BM$4,'[1]INTERNAL PARAMETERS-1'!$B$5:$J$44,6,FALSE)*VLOOKUP(VFDYLD2!BM$4,'[1]INTERNAL PARAMETERS-1'!$B$5:$J$44,3,FALSE) + VFDYLD1!BM66*(1-VLOOKUP(VFDYLD2!BM$4,'[1]INTERNAL PARAMETERS-1'!$B$5:$J$44,5,FALSE))*VLOOKUP(VFDYLD2!BM$4,'[1]INTERNAL PARAMETERS-1'!$B$5:$J$44,8,FALSE)*VLOOKUP(VFDYLD2!BM$4,'[1]INTERNAL PARAMETERS-1'!$B$5:$J$44,3,FALSE)</f>
        <v>4.3453025560911511E-2</v>
      </c>
      <c r="BN66" s="44">
        <f>VFDYLD1!BN66*VLOOKUP(VFDYLD2!BN$4,'[1]INTERNAL PARAMETERS-1'!$B$5:$J$44,5,FALSE)*VLOOKUP(VFDYLD2!BN$4,'[1]INTERNAL PARAMETERS-1'!$B$5:$J$44,6,FALSE)*VLOOKUP(VFDYLD2!BN$4,'[1]INTERNAL PARAMETERS-1'!$B$5:$J$44,3,FALSE) + VFDYLD1!BN66*(1-VLOOKUP(VFDYLD2!BN$4,'[1]INTERNAL PARAMETERS-1'!$B$5:$J$44,5,FALSE))*VLOOKUP(VFDYLD2!BN$4,'[1]INTERNAL PARAMETERS-1'!$B$5:$J$44,8,FALSE)*VLOOKUP(VFDYLD2!BN$4,'[1]INTERNAL PARAMETERS-1'!$B$5:$J$44,3,FALSE)</f>
        <v>3.6131174139856906E-2</v>
      </c>
      <c r="BO66" s="44">
        <f>VFDYLD1!BO66*VLOOKUP(VFDYLD2!BO$4,'[1]INTERNAL PARAMETERS-1'!$B$5:$J$44,5,FALSE)*VLOOKUP(VFDYLD2!BO$4,'[1]INTERNAL PARAMETERS-1'!$B$5:$J$44,6,FALSE)*VLOOKUP(VFDYLD2!BO$4,'[1]INTERNAL PARAMETERS-1'!$B$5:$J$44,3,FALSE) + VFDYLD1!BO66*(1-VLOOKUP(VFDYLD2!BO$4,'[1]INTERNAL PARAMETERS-1'!$B$5:$J$44,5,FALSE))*VLOOKUP(VFDYLD2!BO$4,'[1]INTERNAL PARAMETERS-1'!$B$5:$J$44,8,FALSE)*VLOOKUP(VFDYLD2!BO$4,'[1]INTERNAL PARAMETERS-1'!$B$5:$J$44,3,FALSE)</f>
        <v>3.2594900454715837E-2</v>
      </c>
      <c r="BP66" s="44">
        <f>VFDYLD1!BP66*VLOOKUP(VFDYLD2!BP$4,'[1]INTERNAL PARAMETERS-1'!$B$5:$J$44,5,FALSE)*VLOOKUP(VFDYLD2!BP$4,'[1]INTERNAL PARAMETERS-1'!$B$5:$J$44,6,FALSE)*VLOOKUP(VFDYLD2!BP$4,'[1]INTERNAL PARAMETERS-1'!$B$5:$J$44,3,FALSE) + VFDYLD1!BP66*(1-VLOOKUP(VFDYLD2!BP$4,'[1]INTERNAL PARAMETERS-1'!$B$5:$J$44,5,FALSE))*VLOOKUP(VFDYLD2!BP$4,'[1]INTERNAL PARAMETERS-1'!$B$5:$J$44,8,FALSE)*VLOOKUP(VFDYLD2!BP$4,'[1]INTERNAL PARAMETERS-1'!$B$5:$J$44,3,FALSE)</f>
        <v>2.0832591844991916E-3</v>
      </c>
      <c r="BQ66" s="44">
        <f>VFDYLD1!BQ66*VLOOKUP(VFDYLD2!BQ$4,'[1]INTERNAL PARAMETERS-1'!$B$5:$J$44,5,FALSE)*VLOOKUP(VFDYLD2!BQ$4,'[1]INTERNAL PARAMETERS-1'!$B$5:$J$44,6,FALSE)*VLOOKUP(VFDYLD2!BQ$4,'[1]INTERNAL PARAMETERS-1'!$B$5:$J$44,3,FALSE) + VFDYLD1!BQ66*(1-VLOOKUP(VFDYLD2!BQ$4,'[1]INTERNAL PARAMETERS-1'!$B$5:$J$44,5,FALSE))*VLOOKUP(VFDYLD2!BQ$4,'[1]INTERNAL PARAMETERS-1'!$B$5:$J$44,8,FALSE)*VLOOKUP(VFDYLD2!BQ$4,'[1]INTERNAL PARAMETERS-1'!$B$5:$J$44,3,FALSE)</f>
        <v>0.13789249787389538</v>
      </c>
      <c r="BR66" s="44">
        <f>VFDYLD1!BR66*VLOOKUP(VFDYLD2!BR$4,'[1]INTERNAL PARAMETERS-1'!$B$5:$J$44,5,FALSE)*VLOOKUP(VFDYLD2!BR$4,'[1]INTERNAL PARAMETERS-1'!$B$5:$J$44,6,FALSE)*VLOOKUP(VFDYLD2!BR$4,'[1]INTERNAL PARAMETERS-1'!$B$5:$J$44,3,FALSE) + VFDYLD1!BR66*(1-VLOOKUP(VFDYLD2!BR$4,'[1]INTERNAL PARAMETERS-1'!$B$5:$J$44,5,FALSE))*VLOOKUP(VFDYLD2!BR$4,'[1]INTERNAL PARAMETERS-1'!$B$5:$J$44,8,FALSE)*VLOOKUP(VFDYLD2!BR$4,'[1]INTERNAL PARAMETERS-1'!$B$5:$J$44,3,FALSE)</f>
        <v>4.7060884528945567E-3</v>
      </c>
      <c r="BS66" s="44">
        <f>VFDYLD1!BS66*VLOOKUP(VFDYLD2!BS$4,'[1]INTERNAL PARAMETERS-1'!$B$5:$J$44,5,FALSE)*VLOOKUP(VFDYLD2!BS$4,'[1]INTERNAL PARAMETERS-1'!$B$5:$J$44,6,FALSE)*VLOOKUP(VFDYLD2!BS$4,'[1]INTERNAL PARAMETERS-1'!$B$5:$J$44,3,FALSE) + VFDYLD1!BS66*(1-VLOOKUP(VFDYLD2!BS$4,'[1]INTERNAL PARAMETERS-1'!$B$5:$J$44,5,FALSE))*VLOOKUP(VFDYLD2!BS$4,'[1]INTERNAL PARAMETERS-1'!$B$5:$J$44,8,FALSE)*VLOOKUP(VFDYLD2!BS$4,'[1]INTERNAL PARAMETERS-1'!$B$5:$J$44,3,FALSE)</f>
        <v>3.0200879446022475E-4</v>
      </c>
      <c r="BT66" s="44">
        <f>VFDYLD1!BT66*VLOOKUP(VFDYLD2!BT$4,'[1]INTERNAL PARAMETERS-1'!$B$5:$J$44,5,FALSE)*VLOOKUP(VFDYLD2!BT$4,'[1]INTERNAL PARAMETERS-1'!$B$5:$J$44,6,FALSE)*VLOOKUP(VFDYLD2!BT$4,'[1]INTERNAL PARAMETERS-1'!$B$5:$J$44,3,FALSE) + VFDYLD1!BT66*(1-VLOOKUP(VFDYLD2!BT$4,'[1]INTERNAL PARAMETERS-1'!$B$5:$J$44,5,FALSE))*VLOOKUP(VFDYLD2!BT$4,'[1]INTERNAL PARAMETERS-1'!$B$5:$J$44,8,FALSE)*VLOOKUP(VFDYLD2!BT$4,'[1]INTERNAL PARAMETERS-1'!$B$5:$J$44,3,FALSE)</f>
        <v>0</v>
      </c>
      <c r="BU66" s="44">
        <f>VFDYLD1!BU66*VLOOKUP(VFDYLD2!BU$4,'[1]INTERNAL PARAMETERS-1'!$B$5:$J$44,5,FALSE)*VLOOKUP(VFDYLD2!BU$4,'[1]INTERNAL PARAMETERS-1'!$B$5:$J$44,6,FALSE)*VLOOKUP(VFDYLD2!BU$4,'[1]INTERNAL PARAMETERS-1'!$B$5:$J$44,3,FALSE) + VFDYLD1!BU66*(1-VLOOKUP(VFDYLD2!BU$4,'[1]INTERNAL PARAMETERS-1'!$B$5:$J$44,5,FALSE))*VLOOKUP(VFDYLD2!BU$4,'[1]INTERNAL PARAMETERS-1'!$B$5:$J$44,8,FALSE)*VLOOKUP(VFDYLD2!BU$4,'[1]INTERNAL PARAMETERS-1'!$B$5:$J$44,3,FALSE)</f>
        <v>0</v>
      </c>
      <c r="BV66" s="44">
        <f>VFDYLD1!BV66*VLOOKUP(VFDYLD2!BV$4,'[1]INTERNAL PARAMETERS-1'!$B$5:$J$44,5,FALSE)*VLOOKUP(VFDYLD2!BV$4,'[1]INTERNAL PARAMETERS-1'!$B$5:$J$44,6,FALSE)*VLOOKUP(VFDYLD2!BV$4,'[1]INTERNAL PARAMETERS-1'!$B$5:$J$44,3,FALSE) + VFDYLD1!BV66*(1-VLOOKUP(VFDYLD2!BV$4,'[1]INTERNAL PARAMETERS-1'!$B$5:$J$44,5,FALSE))*VLOOKUP(VFDYLD2!BV$4,'[1]INTERNAL PARAMETERS-1'!$B$5:$J$44,8,FALSE)*VLOOKUP(VFDYLD2!BV$4,'[1]INTERNAL PARAMETERS-1'!$B$5:$J$44,3,FALSE)</f>
        <v>0</v>
      </c>
      <c r="BW66" s="44">
        <f>VFDYLD1!BW66*VLOOKUP(VFDYLD2!BW$4,'[1]INTERNAL PARAMETERS-1'!$B$5:$J$44,5,FALSE)*VLOOKUP(VFDYLD2!BW$4,'[1]INTERNAL PARAMETERS-1'!$B$5:$J$44,6,FALSE)*VLOOKUP(VFDYLD2!BW$4,'[1]INTERNAL PARAMETERS-1'!$B$5:$J$44,3,FALSE) + VFDYLD1!BW66*(1-VLOOKUP(VFDYLD2!BW$4,'[1]INTERNAL PARAMETERS-1'!$B$5:$J$44,5,FALSE))*VLOOKUP(VFDYLD2!BW$4,'[1]INTERNAL PARAMETERS-1'!$B$5:$J$44,8,FALSE)*VLOOKUP(VFDYLD2!BW$4,'[1]INTERNAL PARAMETERS-1'!$B$5:$J$44,3,FALSE)</f>
        <v>0</v>
      </c>
      <c r="BX66" s="44">
        <f>VFDYLD1!BX66*VLOOKUP(VFDYLD2!BX$4,'[1]INTERNAL PARAMETERS-1'!$B$5:$J$44,5,FALSE)*VLOOKUP(VFDYLD2!BX$4,'[1]INTERNAL PARAMETERS-1'!$B$5:$J$44,6,FALSE)*VLOOKUP(VFDYLD2!BX$4,'[1]INTERNAL PARAMETERS-1'!$B$5:$J$44,3,FALSE) + VFDYLD1!BX66*(1-VLOOKUP(VFDYLD2!BX$4,'[1]INTERNAL PARAMETERS-1'!$B$5:$J$44,5,FALSE))*VLOOKUP(VFDYLD2!BX$4,'[1]INTERNAL PARAMETERS-1'!$B$5:$J$44,8,FALSE)*VLOOKUP(VFDYLD2!BX$4,'[1]INTERNAL PARAMETERS-1'!$B$5:$J$44,3,FALSE)</f>
        <v>0</v>
      </c>
      <c r="BY66" s="44">
        <f>VFDYLD1!BY66*VLOOKUP(VFDYLD2!BY$4,'[1]INTERNAL PARAMETERS-1'!$B$5:$J$44,5,FALSE)*VLOOKUP(VFDYLD2!BY$4,'[1]INTERNAL PARAMETERS-1'!$B$5:$J$44,6,FALSE)*VLOOKUP(VFDYLD2!BY$4,'[1]INTERNAL PARAMETERS-1'!$B$5:$J$44,3,FALSE) + VFDYLD1!BY66*(1-VLOOKUP(VFDYLD2!BY$4,'[1]INTERNAL PARAMETERS-1'!$B$5:$J$44,5,FALSE))*VLOOKUP(VFDYLD2!BY$4,'[1]INTERNAL PARAMETERS-1'!$B$5:$J$44,8,FALSE)*VLOOKUP(VFDYLD2!BY$4,'[1]INTERNAL PARAMETERS-1'!$B$5:$J$44,3,FALSE)</f>
        <v>0</v>
      </c>
      <c r="BZ66" s="44">
        <f>VFDYLD1!BZ66*VLOOKUP(VFDYLD2!BZ$4,'[1]INTERNAL PARAMETERS-1'!$B$5:$J$44,5,FALSE)*VLOOKUP(VFDYLD2!BZ$4,'[1]INTERNAL PARAMETERS-1'!$B$5:$J$44,6,FALSE)*VLOOKUP(VFDYLD2!BZ$4,'[1]INTERNAL PARAMETERS-1'!$B$5:$J$44,3,FALSE) + VFDYLD1!BZ66*(1-VLOOKUP(VFDYLD2!BZ$4,'[1]INTERNAL PARAMETERS-1'!$B$5:$J$44,5,FALSE))*VLOOKUP(VFDYLD2!BZ$4,'[1]INTERNAL PARAMETERS-1'!$B$5:$J$44,8,FALSE)*VLOOKUP(VFDYLD2!BZ$4,'[1]INTERNAL PARAMETERS-1'!$B$5:$J$44,3,FALSE)</f>
        <v>2.1599430184383102E-4</v>
      </c>
      <c r="CA66" s="44">
        <f>VFDYLD1!CA66*VLOOKUP(VFDYLD2!CA$4,'[1]INTERNAL PARAMETERS-1'!$B$5:$J$44,5,FALSE)*VLOOKUP(VFDYLD2!CA$4,'[1]INTERNAL PARAMETERS-1'!$B$5:$J$44,6,FALSE)*VLOOKUP(VFDYLD2!CA$4,'[1]INTERNAL PARAMETERS-1'!$B$5:$J$44,3,FALSE) + VFDYLD1!CA66*(1-VLOOKUP(VFDYLD2!CA$4,'[1]INTERNAL PARAMETERS-1'!$B$5:$J$44,5,FALSE))*VLOOKUP(VFDYLD2!CA$4,'[1]INTERNAL PARAMETERS-1'!$B$5:$J$44,8,FALSE)*VLOOKUP(VFDYLD2!CA$4,'[1]INTERNAL PARAMETERS-1'!$B$5:$J$44,3,FALSE)</f>
        <v>0</v>
      </c>
      <c r="CB66" s="44">
        <f>VFDYLD1!CB66*VLOOKUP(VFDYLD2!CB$4,'[1]INTERNAL PARAMETERS-1'!$B$5:$J$44,5,FALSE)*VLOOKUP(VFDYLD2!CB$4,'[1]INTERNAL PARAMETERS-1'!$B$5:$J$44,6,FALSE)*VLOOKUP(VFDYLD2!CB$4,'[1]INTERNAL PARAMETERS-1'!$B$5:$J$44,3,FALSE) + VFDYLD1!CB66*(1-VLOOKUP(VFDYLD2!CB$4,'[1]INTERNAL PARAMETERS-1'!$B$5:$J$44,5,FALSE))*VLOOKUP(VFDYLD2!CB$4,'[1]INTERNAL PARAMETERS-1'!$B$5:$J$44,8,FALSE)*VLOOKUP(VFDYLD2!CB$4,'[1]INTERNAL PARAMETERS-1'!$B$5:$J$44,3,FALSE)</f>
        <v>0</v>
      </c>
      <c r="CC66" s="44">
        <f>VFDYLD1!CC66*VLOOKUP(VFDYLD2!CC$4,'[1]INTERNAL PARAMETERS-1'!$B$5:$J$44,5,FALSE)*VLOOKUP(VFDYLD2!CC$4,'[1]INTERNAL PARAMETERS-1'!$B$5:$J$44,6,FALSE)*VLOOKUP(VFDYLD2!CC$4,'[1]INTERNAL PARAMETERS-1'!$B$5:$J$44,3,FALSE) + VFDYLD1!CC66*(1-VLOOKUP(VFDYLD2!CC$4,'[1]INTERNAL PARAMETERS-1'!$B$5:$J$44,5,FALSE))*VLOOKUP(VFDYLD2!CC$4,'[1]INTERNAL PARAMETERS-1'!$B$5:$J$44,8,FALSE)*VLOOKUP(VFDYLD2!CC$4,'[1]INTERNAL PARAMETERS-1'!$B$5:$J$44,3,FALSE)</f>
        <v>1.3949931558217882E-3</v>
      </c>
      <c r="CD66" s="44">
        <f>VFDYLD1!CD66*VLOOKUP(VFDYLD2!CD$4,'[1]INTERNAL PARAMETERS-1'!$B$5:$J$44,5,FALSE)*VLOOKUP(VFDYLD2!CD$4,'[1]INTERNAL PARAMETERS-1'!$B$5:$J$44,6,FALSE)*VLOOKUP(VFDYLD2!CD$4,'[1]INTERNAL PARAMETERS-1'!$B$5:$J$44,3,FALSE) + VFDYLD1!CD66*(1-VLOOKUP(VFDYLD2!CD$4,'[1]INTERNAL PARAMETERS-1'!$B$5:$J$44,5,FALSE))*VLOOKUP(VFDYLD2!CD$4,'[1]INTERNAL PARAMETERS-1'!$B$5:$J$44,8,FALSE)*VLOOKUP(VFDYLD2!CD$4,'[1]INTERNAL PARAMETERS-1'!$B$5:$J$44,3,FALSE)</f>
        <v>1.9462425219873365E-3</v>
      </c>
      <c r="CE66" s="44">
        <f>VFDYLD1!CE66*VLOOKUP(VFDYLD2!CE$4,'[1]INTERNAL PARAMETERS-1'!$B$5:$J$44,5,FALSE)*VLOOKUP(VFDYLD2!CE$4,'[1]INTERNAL PARAMETERS-1'!$B$5:$J$44,6,FALSE)*VLOOKUP(VFDYLD2!CE$4,'[1]INTERNAL PARAMETERS-1'!$B$5:$J$44,3,FALSE) + VFDYLD1!CE66*(1-VLOOKUP(VFDYLD2!CE$4,'[1]INTERNAL PARAMETERS-1'!$B$5:$J$44,5,FALSE))*VLOOKUP(VFDYLD2!CE$4,'[1]INTERNAL PARAMETERS-1'!$B$5:$J$44,8,FALSE)*VLOOKUP(VFDYLD2!CE$4,'[1]INTERNAL PARAMETERS-1'!$B$5:$J$44,3,FALSE)</f>
        <v>4.5115855649283856E-3</v>
      </c>
      <c r="CF66" s="44">
        <f>VFDYLD1!CF66*VLOOKUP(VFDYLD2!CF$4,'[1]INTERNAL PARAMETERS-1'!$B$5:$J$44,5,FALSE)*VLOOKUP(VFDYLD2!CF$4,'[1]INTERNAL PARAMETERS-1'!$B$5:$J$44,6,FALSE)*VLOOKUP(VFDYLD2!CF$4,'[1]INTERNAL PARAMETERS-1'!$B$5:$J$44,3,FALSE) + VFDYLD1!CF66*(1-VLOOKUP(VFDYLD2!CF$4,'[1]INTERNAL PARAMETERS-1'!$B$5:$J$44,5,FALSE))*VLOOKUP(VFDYLD2!CF$4,'[1]INTERNAL PARAMETERS-1'!$B$5:$J$44,8,FALSE)*VLOOKUP(VFDYLD2!CF$4,'[1]INTERNAL PARAMETERS-1'!$B$5:$J$44,3,FALSE)</f>
        <v>3.7438786933246581E-3</v>
      </c>
      <c r="CG66" s="44">
        <f>VFDYLD1!CG66*VLOOKUP(VFDYLD2!CG$4,'[1]INTERNAL PARAMETERS-1'!$B$5:$J$44,5,FALSE)*VLOOKUP(VFDYLD2!CG$4,'[1]INTERNAL PARAMETERS-1'!$B$5:$J$44,6,FALSE)*VLOOKUP(VFDYLD2!CG$4,'[1]INTERNAL PARAMETERS-1'!$B$5:$J$44,3,FALSE) + VFDYLD1!CG66*(1-VLOOKUP(VFDYLD2!CG$4,'[1]INTERNAL PARAMETERS-1'!$B$5:$J$44,5,FALSE))*VLOOKUP(VFDYLD2!CG$4,'[1]INTERNAL PARAMETERS-1'!$B$5:$J$44,8,FALSE)*VLOOKUP(VFDYLD2!CG$4,'[1]INTERNAL PARAMETERS-1'!$B$5:$J$44,3,FALSE)</f>
        <v>9.9247891212819316E-5</v>
      </c>
      <c r="CH66" s="43">
        <f>VFDYLD1!CH66*VLOOKUP(VFDYLD2!CH$4,'[1]INTERNAL PARAMETERS-1'!$B$5:$J$44,5,FALSE)*VLOOKUP(VFDYLD2!CH$4,'[1]INTERNAL PARAMETERS-1'!$B$5:$J$44,6,FALSE)*VLOOKUP(VFDYLD2!CH$4,'[1]INTERNAL PARAMETERS-1'!$B$5:$J$44,3,FALSE) + VFDYLD1!CH66*(1-VLOOKUP(VFDYLD2!CH$4,'[1]INTERNAL PARAMETERS-1'!$B$5:$J$44,5,FALSE))*VLOOKUP(VFDYLD2!CH$4,'[1]INTERNAL PARAMETERS-1'!$B$5:$J$44,8,FALSE)*VLOOKUP(VFDYLD2!CH$4,'[1]INTERNAL PARAMETERS-1'!$B$5:$J$44,3,FALSE)</f>
        <v>0</v>
      </c>
      <c r="CJ66" s="45">
        <f t="shared" si="0"/>
        <v>94.961925472305651</v>
      </c>
      <c r="CK66" s="43">
        <f t="shared" si="1"/>
        <v>1.7711309343826205</v>
      </c>
    </row>
    <row r="67" spans="2:89" x14ac:dyDescent="0.4">
      <c r="B67" s="58" t="s">
        <v>4</v>
      </c>
      <c r="C67" s="57" t="s">
        <v>47</v>
      </c>
      <c r="D67" s="57" t="s">
        <v>56</v>
      </c>
      <c r="E67" s="132">
        <f>VFD!W67</f>
        <v>169.85882254697287</v>
      </c>
      <c r="F67" s="56">
        <f>'[1]INTERNAL PARAMETERS-1'!M13</f>
        <v>44.225000000000001</v>
      </c>
      <c r="G67" s="45">
        <f>VFDYLD1!G67*VLOOKUP(VFDYLD2!G$4,'[1]INTERNAL PARAMETERS-1'!$B$5:$J$44,5,FALSE)*VLOOKUP(VFDYLD2!G$4,'[1]INTERNAL PARAMETERS-1'!$B$5:$J$44,7,FALSE)*VFDYLD2!$F67 + VFDYLD1!G67*(1-VLOOKUP(VFDYLD2!G$4,'[1]INTERNAL PARAMETERS-1'!$B$5:$J$44,5,FALSE))*VLOOKUP(VFDYLD2!G$4,'[1]INTERNAL PARAMETERS-1'!$B$5:$J$44,9,FALSE)*VFDYLD2!$F67</f>
        <v>26.012942441813603</v>
      </c>
      <c r="H67" s="44">
        <f>VFDYLD1!H67*VLOOKUP(VFDYLD2!H$4,'[1]INTERNAL PARAMETERS-1'!$B$5:$J$44,5,FALSE)*VLOOKUP(VFDYLD2!H$4,'[1]INTERNAL PARAMETERS-1'!$B$5:$J$44,7,FALSE)*VFDYLD2!$F67 + VFDYLD1!H67*(1-VLOOKUP(VFDYLD2!H$4,'[1]INTERNAL PARAMETERS-1'!$B$5:$J$44,5,FALSE))*VLOOKUP(VFDYLD2!H$4,'[1]INTERNAL PARAMETERS-1'!$B$5:$J$44,9,FALSE)*VFDYLD2!$F67</f>
        <v>12.478584500456257</v>
      </c>
      <c r="I67" s="44">
        <f>VFDYLD1!I67*VLOOKUP(VFDYLD2!I$4,'[1]INTERNAL PARAMETERS-1'!$B$5:$J$44,5,FALSE)*VLOOKUP(VFDYLD2!I$4,'[1]INTERNAL PARAMETERS-1'!$B$5:$J$44,7,FALSE)*VFDYLD2!$F67 + VFDYLD1!I67*(1-VLOOKUP(VFDYLD2!I$4,'[1]INTERNAL PARAMETERS-1'!$B$5:$J$44,5,FALSE))*VLOOKUP(VFDYLD2!I$4,'[1]INTERNAL PARAMETERS-1'!$B$5:$J$44,9,FALSE)*VFDYLD2!$F67</f>
        <v>17.819549443171425</v>
      </c>
      <c r="J67" s="44">
        <f>VFDYLD1!J67*VLOOKUP(VFDYLD2!J$4,'[1]INTERNAL PARAMETERS-1'!$B$5:$J$44,5,FALSE)*VLOOKUP(VFDYLD2!J$4,'[1]INTERNAL PARAMETERS-1'!$B$5:$J$44,7,FALSE)*VFDYLD2!$F67 + VFDYLD1!J67*(1-VLOOKUP(VFDYLD2!J$4,'[1]INTERNAL PARAMETERS-1'!$B$5:$J$44,5,FALSE))*VLOOKUP(VFDYLD2!J$4,'[1]INTERNAL PARAMETERS-1'!$B$5:$J$44,9,FALSE)*VFDYLD2!$F67</f>
        <v>0</v>
      </c>
      <c r="K67" s="44">
        <f>VFDYLD1!K67*VLOOKUP(VFDYLD2!K$4,'[1]INTERNAL PARAMETERS-1'!$B$5:$J$44,5,FALSE)*VLOOKUP(VFDYLD2!K$4,'[1]INTERNAL PARAMETERS-1'!$B$5:$J$44,7,FALSE)*VFDYLD2!$F67 + VFDYLD1!K67*(1-VLOOKUP(VFDYLD2!K$4,'[1]INTERNAL PARAMETERS-1'!$B$5:$J$44,5,FALSE))*VLOOKUP(VFDYLD2!K$4,'[1]INTERNAL PARAMETERS-1'!$B$5:$J$44,9,FALSE)*VFDYLD2!$F67</f>
        <v>0.27097309583978962</v>
      </c>
      <c r="L67" s="44">
        <f>VFDYLD1!L67*VLOOKUP(VFDYLD2!L$4,'[1]INTERNAL PARAMETERS-1'!$B$5:$J$44,5,FALSE)*VLOOKUP(VFDYLD2!L$4,'[1]INTERNAL PARAMETERS-1'!$B$5:$J$44,7,FALSE)*VFDYLD2!$F67 + VFDYLD1!L67*(1-VLOOKUP(VFDYLD2!L$4,'[1]INTERNAL PARAMETERS-1'!$B$5:$J$44,5,FALSE))*VLOOKUP(VFDYLD2!L$4,'[1]INTERNAL PARAMETERS-1'!$B$5:$J$44,9,FALSE)*VFDYLD2!$F67</f>
        <v>0</v>
      </c>
      <c r="M67" s="44">
        <f>VFDYLD1!M67*VLOOKUP(VFDYLD2!M$4,'[1]INTERNAL PARAMETERS-1'!$B$5:$J$44,5,FALSE)*VLOOKUP(VFDYLD2!M$4,'[1]INTERNAL PARAMETERS-1'!$B$5:$J$44,7,FALSE)*VFDYLD2!$F67 + VFDYLD1!M67*(1-VLOOKUP(VFDYLD2!M$4,'[1]INTERNAL PARAMETERS-1'!$B$5:$J$44,5,FALSE))*VLOOKUP(VFDYLD2!M$4,'[1]INTERNAL PARAMETERS-1'!$B$5:$J$44,9,FALSE)*VFDYLD2!$F67</f>
        <v>0.48902343031980033</v>
      </c>
      <c r="N67" s="44">
        <f>VFDYLD1!N67*VLOOKUP(VFDYLD2!N$4,'[1]INTERNAL PARAMETERS-1'!$B$5:$J$44,5,FALSE)*VLOOKUP(VFDYLD2!N$4,'[1]INTERNAL PARAMETERS-1'!$B$5:$J$44,7,FALSE)*VFDYLD2!$F67 + VFDYLD1!N67*(1-VLOOKUP(VFDYLD2!N$4,'[1]INTERNAL PARAMETERS-1'!$B$5:$J$44,5,FALSE))*VLOOKUP(VFDYLD2!N$4,'[1]INTERNAL PARAMETERS-1'!$B$5:$J$44,9,FALSE)*VFDYLD2!$F67</f>
        <v>5.8718912838863588E-2</v>
      </c>
      <c r="O67" s="44">
        <f>VFDYLD1!O67*VLOOKUP(VFDYLD2!O$4,'[1]INTERNAL PARAMETERS-1'!$B$5:$J$44,5,FALSE)*VLOOKUP(VFDYLD2!O$4,'[1]INTERNAL PARAMETERS-1'!$B$5:$J$44,7,FALSE)*VFDYLD2!$F67 + VFDYLD1!O67*(1-VLOOKUP(VFDYLD2!O$4,'[1]INTERNAL PARAMETERS-1'!$B$5:$J$44,5,FALSE))*VLOOKUP(VFDYLD2!O$4,'[1]INTERNAL PARAMETERS-1'!$B$5:$J$44,9,FALSE)*VFDYLD2!$F67</f>
        <v>0</v>
      </c>
      <c r="P67" s="44">
        <f>VFDYLD1!P67*VLOOKUP(VFDYLD2!P$4,'[1]INTERNAL PARAMETERS-1'!$B$5:$J$44,5,FALSE)*VLOOKUP(VFDYLD2!P$4,'[1]INTERNAL PARAMETERS-1'!$B$5:$J$44,7,FALSE)*VFDYLD2!$F67 + VFDYLD1!P67*(1-VLOOKUP(VFDYLD2!P$4,'[1]INTERNAL PARAMETERS-1'!$B$5:$J$44,5,FALSE))*VLOOKUP(VFDYLD2!P$4,'[1]INTERNAL PARAMETERS-1'!$B$5:$J$44,9,FALSE)*VFDYLD2!$F67</f>
        <v>0</v>
      </c>
      <c r="Q67" s="44">
        <f>VFDYLD1!Q67*VLOOKUP(VFDYLD2!Q$4,'[1]INTERNAL PARAMETERS-1'!$B$5:$J$44,5,FALSE)*VLOOKUP(VFDYLD2!Q$4,'[1]INTERNAL PARAMETERS-1'!$B$5:$J$44,7,FALSE)*VFDYLD2!$F67 + VFDYLD1!Q67*(1-VLOOKUP(VFDYLD2!Q$4,'[1]INTERNAL PARAMETERS-1'!$B$5:$J$44,5,FALSE))*VLOOKUP(VFDYLD2!Q$4,'[1]INTERNAL PARAMETERS-1'!$B$5:$J$44,9,FALSE)*VFDYLD2!$F67</f>
        <v>0</v>
      </c>
      <c r="R67" s="44">
        <f>VFDYLD1!R67*VLOOKUP(VFDYLD2!R$4,'[1]INTERNAL PARAMETERS-1'!$B$5:$J$44,5,FALSE)*VLOOKUP(VFDYLD2!R$4,'[1]INTERNAL PARAMETERS-1'!$B$5:$J$44,7,FALSE)*VFDYLD2!$F67 + VFDYLD1!R67*(1-VLOOKUP(VFDYLD2!R$4,'[1]INTERNAL PARAMETERS-1'!$B$5:$J$44,5,FALSE))*VLOOKUP(VFDYLD2!R$4,'[1]INTERNAL PARAMETERS-1'!$B$5:$J$44,9,FALSE)*VFDYLD2!$F67</f>
        <v>3.2115329877308391E-2</v>
      </c>
      <c r="S67" s="44">
        <f>VFDYLD1!S67*VLOOKUP(VFDYLD2!S$4,'[1]INTERNAL PARAMETERS-1'!$B$5:$J$44,5,FALSE)*VLOOKUP(VFDYLD2!S$4,'[1]INTERNAL PARAMETERS-1'!$B$5:$J$44,7,FALSE)*VFDYLD2!$F67 + VFDYLD1!S67*(1-VLOOKUP(VFDYLD2!S$4,'[1]INTERNAL PARAMETERS-1'!$B$5:$J$44,5,FALSE))*VLOOKUP(VFDYLD2!S$4,'[1]INTERNAL PARAMETERS-1'!$B$5:$J$44,9,FALSE)*VFDYLD2!$F67</f>
        <v>2.9293109627466651</v>
      </c>
      <c r="T67" s="44">
        <f>VFDYLD1!T67*VLOOKUP(VFDYLD2!T$4,'[1]INTERNAL PARAMETERS-1'!$B$5:$J$44,5,FALSE)*VLOOKUP(VFDYLD2!T$4,'[1]INTERNAL PARAMETERS-1'!$B$5:$J$44,7,FALSE)*VFDYLD2!$F67 + VFDYLD1!T67*(1-VLOOKUP(VFDYLD2!T$4,'[1]INTERNAL PARAMETERS-1'!$B$5:$J$44,5,FALSE))*VLOOKUP(VFDYLD2!T$4,'[1]INTERNAL PARAMETERS-1'!$B$5:$J$44,9,FALSE)*VFDYLD2!$F67</f>
        <v>0.72268506631656471</v>
      </c>
      <c r="U67" s="44">
        <f>VFDYLD1!U67*VLOOKUP(VFDYLD2!U$4,'[1]INTERNAL PARAMETERS-1'!$B$5:$J$44,5,FALSE)*VLOOKUP(VFDYLD2!U$4,'[1]INTERNAL PARAMETERS-1'!$B$5:$J$44,7,FALSE)*VFDYLD2!$F67 + VFDYLD1!U67*(1-VLOOKUP(VFDYLD2!U$4,'[1]INTERNAL PARAMETERS-1'!$B$5:$J$44,5,FALSE))*VLOOKUP(VFDYLD2!U$4,'[1]INTERNAL PARAMETERS-1'!$B$5:$J$44,9,FALSE)*VFDYLD2!$F67</f>
        <v>0.45369694305508246</v>
      </c>
      <c r="V67" s="44">
        <f>VFDYLD1!V67*VLOOKUP(VFDYLD2!V$4,'[1]INTERNAL PARAMETERS-1'!$B$5:$J$44,5,FALSE)*VLOOKUP(VFDYLD2!V$4,'[1]INTERNAL PARAMETERS-1'!$B$5:$J$44,7,FALSE)*VFDYLD2!$F67 + VFDYLD1!V67*(1-VLOOKUP(VFDYLD2!V$4,'[1]INTERNAL PARAMETERS-1'!$B$5:$J$44,5,FALSE))*VLOOKUP(VFDYLD2!V$4,'[1]INTERNAL PARAMETERS-1'!$B$5:$J$44,9,FALSE)*VFDYLD2!$F67</f>
        <v>1.5820967250139839</v>
      </c>
      <c r="W67" s="44">
        <f>VFDYLD1!W67*VLOOKUP(VFDYLD2!W$4,'[1]INTERNAL PARAMETERS-1'!$B$5:$J$44,5,FALSE)*VLOOKUP(VFDYLD2!W$4,'[1]INTERNAL PARAMETERS-1'!$B$5:$J$44,7,FALSE)*VFDYLD2!$F67 + VFDYLD1!W67*(1-VLOOKUP(VFDYLD2!W$4,'[1]INTERNAL PARAMETERS-1'!$B$5:$J$44,5,FALSE))*VLOOKUP(VFDYLD2!W$4,'[1]INTERNAL PARAMETERS-1'!$B$5:$J$44,9,FALSE)*VFDYLD2!$F67</f>
        <v>0</v>
      </c>
      <c r="X67" s="44">
        <f>VFDYLD1!X67*VLOOKUP(VFDYLD2!X$4,'[1]INTERNAL PARAMETERS-1'!$B$5:$J$44,5,FALSE)*VLOOKUP(VFDYLD2!X$4,'[1]INTERNAL PARAMETERS-1'!$B$5:$J$44,7,FALSE)*VFDYLD2!$F67 + VFDYLD1!X67*(1-VLOOKUP(VFDYLD2!X$4,'[1]INTERNAL PARAMETERS-1'!$B$5:$J$44,5,FALSE))*VLOOKUP(VFDYLD2!X$4,'[1]INTERNAL PARAMETERS-1'!$B$5:$J$44,9,FALSE)*VFDYLD2!$F67</f>
        <v>0</v>
      </c>
      <c r="Y67" s="44">
        <f>VFDYLD1!Y67*VLOOKUP(VFDYLD2!Y$4,'[1]INTERNAL PARAMETERS-1'!$B$5:$J$44,5,FALSE)*VLOOKUP(VFDYLD2!Y$4,'[1]INTERNAL PARAMETERS-1'!$B$5:$J$44,7,FALSE)*VFDYLD2!$F67 + VFDYLD1!Y67*(1-VLOOKUP(VFDYLD2!Y$4,'[1]INTERNAL PARAMETERS-1'!$B$5:$J$44,5,FALSE))*VLOOKUP(VFDYLD2!Y$4,'[1]INTERNAL PARAMETERS-1'!$B$5:$J$44,9,FALSE)*VFDYLD2!$F67</f>
        <v>0</v>
      </c>
      <c r="Z67" s="44">
        <f>VFDYLD1!Z67*VLOOKUP(VFDYLD2!Z$4,'[1]INTERNAL PARAMETERS-1'!$B$5:$J$44,5,FALSE)*VLOOKUP(VFDYLD2!Z$4,'[1]INTERNAL PARAMETERS-1'!$B$5:$J$44,7,FALSE)*VFDYLD2!$F67 + VFDYLD1!Z67*(1-VLOOKUP(VFDYLD2!Z$4,'[1]INTERNAL PARAMETERS-1'!$B$5:$J$44,5,FALSE))*VLOOKUP(VFDYLD2!Z$4,'[1]INTERNAL PARAMETERS-1'!$B$5:$J$44,9,FALSE)*VFDYLD2!$F67</f>
        <v>0</v>
      </c>
      <c r="AA67" s="44">
        <f>VFDYLD1!AA67*VLOOKUP(VFDYLD2!AA$4,'[1]INTERNAL PARAMETERS-1'!$B$5:$J$44,5,FALSE)*VLOOKUP(VFDYLD2!AA$4,'[1]INTERNAL PARAMETERS-1'!$B$5:$J$44,7,FALSE)*VFDYLD2!$F67 + VFDYLD1!AA67*(1-VLOOKUP(VFDYLD2!AA$4,'[1]INTERNAL PARAMETERS-1'!$B$5:$J$44,5,FALSE))*VLOOKUP(VFDYLD2!AA$4,'[1]INTERNAL PARAMETERS-1'!$B$5:$J$44,9,FALSE)*VFDYLD2!$F67</f>
        <v>0</v>
      </c>
      <c r="AB67" s="44">
        <f>VFDYLD1!AB67*VLOOKUP(VFDYLD2!AB$4,'[1]INTERNAL PARAMETERS-1'!$B$5:$J$44,5,FALSE)*VLOOKUP(VFDYLD2!AB$4,'[1]INTERNAL PARAMETERS-1'!$B$5:$J$44,7,FALSE)*VFDYLD2!$F67 + VFDYLD1!AB67*(1-VLOOKUP(VFDYLD2!AB$4,'[1]INTERNAL PARAMETERS-1'!$B$5:$J$44,5,FALSE))*VLOOKUP(VFDYLD2!AB$4,'[1]INTERNAL PARAMETERS-1'!$B$5:$J$44,9,FALSE)*VFDYLD2!$F67</f>
        <v>0</v>
      </c>
      <c r="AC67" s="44">
        <f>VFDYLD1!AC67*VLOOKUP(VFDYLD2!AC$4,'[1]INTERNAL PARAMETERS-1'!$B$5:$J$44,5,FALSE)*VLOOKUP(VFDYLD2!AC$4,'[1]INTERNAL PARAMETERS-1'!$B$5:$J$44,7,FALSE)*VFDYLD2!$F67 + VFDYLD1!AC67*(1-VLOOKUP(VFDYLD2!AC$4,'[1]INTERNAL PARAMETERS-1'!$B$5:$J$44,5,FALSE))*VLOOKUP(VFDYLD2!AC$4,'[1]INTERNAL PARAMETERS-1'!$B$5:$J$44,9,FALSE)*VFDYLD2!$F67</f>
        <v>0</v>
      </c>
      <c r="AD67" s="44">
        <f>VFDYLD1!AD67*VLOOKUP(VFDYLD2!AD$4,'[1]INTERNAL PARAMETERS-1'!$B$5:$J$44,5,FALSE)*VLOOKUP(VFDYLD2!AD$4,'[1]INTERNAL PARAMETERS-1'!$B$5:$J$44,7,FALSE)*VFDYLD2!$F67 + VFDYLD1!AD67*(1-VLOOKUP(VFDYLD2!AD$4,'[1]INTERNAL PARAMETERS-1'!$B$5:$J$44,5,FALSE))*VLOOKUP(VFDYLD2!AD$4,'[1]INTERNAL PARAMETERS-1'!$B$5:$J$44,9,FALSE)*VFDYLD2!$F67</f>
        <v>0</v>
      </c>
      <c r="AE67" s="44">
        <f>VFDYLD1!AE67*VLOOKUP(VFDYLD2!AE$4,'[1]INTERNAL PARAMETERS-1'!$B$5:$J$44,5,FALSE)*VLOOKUP(VFDYLD2!AE$4,'[1]INTERNAL PARAMETERS-1'!$B$5:$J$44,7,FALSE)*VFDYLD2!$F67 + VFDYLD1!AE67*(1-VLOOKUP(VFDYLD2!AE$4,'[1]INTERNAL PARAMETERS-1'!$B$5:$J$44,5,FALSE))*VLOOKUP(VFDYLD2!AE$4,'[1]INTERNAL PARAMETERS-1'!$B$5:$J$44,9,FALSE)*VFDYLD2!$F67</f>
        <v>0</v>
      </c>
      <c r="AF67" s="44">
        <f>VFDYLD1!AF67*VLOOKUP(VFDYLD2!AF$4,'[1]INTERNAL PARAMETERS-1'!$B$5:$J$44,5,FALSE)*VLOOKUP(VFDYLD2!AF$4,'[1]INTERNAL PARAMETERS-1'!$B$5:$J$44,7,FALSE)*VFDYLD2!$F67 + VFDYLD1!AF67*(1-VLOOKUP(VFDYLD2!AF$4,'[1]INTERNAL PARAMETERS-1'!$B$5:$J$44,5,FALSE))*VLOOKUP(VFDYLD2!AF$4,'[1]INTERNAL PARAMETERS-1'!$B$5:$J$44,9,FALSE)*VFDYLD2!$F67</f>
        <v>0</v>
      </c>
      <c r="AG67" s="44">
        <f>VFDYLD1!AG67*VLOOKUP(VFDYLD2!AG$4,'[1]INTERNAL PARAMETERS-1'!$B$5:$J$44,5,FALSE)*VLOOKUP(VFDYLD2!AG$4,'[1]INTERNAL PARAMETERS-1'!$B$5:$J$44,7,FALSE)*VFDYLD2!$F67 + VFDYLD1!AG67*(1-VLOOKUP(VFDYLD2!AG$4,'[1]INTERNAL PARAMETERS-1'!$B$5:$J$44,5,FALSE))*VLOOKUP(VFDYLD2!AG$4,'[1]INTERNAL PARAMETERS-1'!$B$5:$J$44,9,FALSE)*VFDYLD2!$F67</f>
        <v>0</v>
      </c>
      <c r="AH67" s="44">
        <f>VFDYLD1!AH67*VLOOKUP(VFDYLD2!AH$4,'[1]INTERNAL PARAMETERS-1'!$B$5:$J$44,5,FALSE)*VLOOKUP(VFDYLD2!AH$4,'[1]INTERNAL PARAMETERS-1'!$B$5:$J$44,7,FALSE)*VFDYLD2!$F67 + VFDYLD1!AH67*(1-VLOOKUP(VFDYLD2!AH$4,'[1]INTERNAL PARAMETERS-1'!$B$5:$J$44,5,FALSE))*VLOOKUP(VFDYLD2!AH$4,'[1]INTERNAL PARAMETERS-1'!$B$5:$J$44,9,FALSE)*VFDYLD2!$F67</f>
        <v>2.207928929064952E-2</v>
      </c>
      <c r="AI67" s="44">
        <f>VFDYLD1!AI67*VLOOKUP(VFDYLD2!AI$4,'[1]INTERNAL PARAMETERS-1'!$B$5:$J$44,5,FALSE)*VLOOKUP(VFDYLD2!AI$4,'[1]INTERNAL PARAMETERS-1'!$B$5:$J$44,7,FALSE)*VFDYLD2!$F67 + VFDYLD1!AI67*(1-VLOOKUP(VFDYLD2!AI$4,'[1]INTERNAL PARAMETERS-1'!$B$5:$J$44,5,FALSE))*VLOOKUP(VFDYLD2!AI$4,'[1]INTERNAL PARAMETERS-1'!$B$5:$J$44,9,FALSE)*VFDYLD2!$F67</f>
        <v>1.0036040586658874E-2</v>
      </c>
      <c r="AJ67" s="44">
        <f>VFDYLD1!AJ67*VLOOKUP(VFDYLD2!AJ$4,'[1]INTERNAL PARAMETERS-1'!$B$5:$J$44,5,FALSE)*VLOOKUP(VFDYLD2!AJ$4,'[1]INTERNAL PARAMETERS-1'!$B$5:$J$44,7,FALSE)*VFDYLD2!$F67 + VFDYLD1!AJ67*(1-VLOOKUP(VFDYLD2!AJ$4,'[1]INTERNAL PARAMETERS-1'!$B$5:$J$44,5,FALSE))*VLOOKUP(VFDYLD2!AJ$4,'[1]INTERNAL PARAMETERS-1'!$B$5:$J$44,9,FALSE)*VFDYLD2!$F67</f>
        <v>0.23487264655288353</v>
      </c>
      <c r="AK67" s="44">
        <f>VFDYLD1!AK67*VLOOKUP(VFDYLD2!AK$4,'[1]INTERNAL PARAMETERS-1'!$B$5:$J$44,5,FALSE)*VLOOKUP(VFDYLD2!AK$4,'[1]INTERNAL PARAMETERS-1'!$B$5:$J$44,7,FALSE)*VFDYLD2!$F67 + VFDYLD1!AK67*(1-VLOOKUP(VFDYLD2!AK$4,'[1]INTERNAL PARAMETERS-1'!$B$5:$J$44,5,FALSE))*VLOOKUP(VFDYLD2!AK$4,'[1]INTERNAL PARAMETERS-1'!$B$5:$J$44,9,FALSE)*VFDYLD2!$F67</f>
        <v>0</v>
      </c>
      <c r="AL67" s="44">
        <f>VFDYLD1!AL67*VLOOKUP(VFDYLD2!AL$4,'[1]INTERNAL PARAMETERS-1'!$B$5:$J$44,5,FALSE)*VLOOKUP(VFDYLD2!AL$4,'[1]INTERNAL PARAMETERS-1'!$B$5:$J$44,7,FALSE)*VFDYLD2!$F67 + VFDYLD1!AL67*(1-VLOOKUP(VFDYLD2!AL$4,'[1]INTERNAL PARAMETERS-1'!$B$5:$J$44,5,FALSE))*VLOOKUP(VFDYLD2!AL$4,'[1]INTERNAL PARAMETERS-1'!$B$5:$J$44,9,FALSE)*VFDYLD2!$F67</f>
        <v>0</v>
      </c>
      <c r="AM67" s="44">
        <f>VFDYLD1!AM67*VLOOKUP(VFDYLD2!AM$4,'[1]INTERNAL PARAMETERS-1'!$B$5:$J$44,5,FALSE)*VLOOKUP(VFDYLD2!AM$4,'[1]INTERNAL PARAMETERS-1'!$B$5:$J$44,7,FALSE)*VFDYLD2!$F67 + VFDYLD1!AM67*(1-VLOOKUP(VFDYLD2!AM$4,'[1]INTERNAL PARAMETERS-1'!$B$5:$J$44,5,FALSE))*VLOOKUP(VFDYLD2!AM$4,'[1]INTERNAL PARAMETERS-1'!$B$5:$J$44,9,FALSE)*VFDYLD2!$F67</f>
        <v>0</v>
      </c>
      <c r="AN67" s="44">
        <f>VFDYLD1!AN67*VLOOKUP(VFDYLD2!AN$4,'[1]INTERNAL PARAMETERS-1'!$B$5:$J$44,5,FALSE)*VLOOKUP(VFDYLD2!AN$4,'[1]INTERNAL PARAMETERS-1'!$B$5:$J$44,7,FALSE)*VFDYLD2!$F67 + VFDYLD1!AN67*(1-VLOOKUP(VFDYLD2!AN$4,'[1]INTERNAL PARAMETERS-1'!$B$5:$J$44,5,FALSE))*VLOOKUP(VFDYLD2!AN$4,'[1]INTERNAL PARAMETERS-1'!$B$5:$J$44,9,FALSE)*VFDYLD2!$F67</f>
        <v>0</v>
      </c>
      <c r="AO67" s="44">
        <f>VFDYLD1!AO67*VLOOKUP(VFDYLD2!AO$4,'[1]INTERNAL PARAMETERS-1'!$B$5:$J$44,5,FALSE)*VLOOKUP(VFDYLD2!AO$4,'[1]INTERNAL PARAMETERS-1'!$B$5:$J$44,7,FALSE)*VFDYLD2!$F67 + VFDYLD1!AO67*(1-VLOOKUP(VFDYLD2!AO$4,'[1]INTERNAL PARAMETERS-1'!$B$5:$J$44,5,FALSE))*VLOOKUP(VFDYLD2!AO$4,'[1]INTERNAL PARAMETERS-1'!$B$5:$J$44,9,FALSE)*VFDYLD2!$F67</f>
        <v>0</v>
      </c>
      <c r="AP67" s="44">
        <f>VFDYLD1!AP67*VLOOKUP(VFDYLD2!AP$4,'[1]INTERNAL PARAMETERS-1'!$B$5:$J$44,5,FALSE)*VLOOKUP(VFDYLD2!AP$4,'[1]INTERNAL PARAMETERS-1'!$B$5:$J$44,7,FALSE)*VFDYLD2!$F67 + VFDYLD1!AP67*(1-VLOOKUP(VFDYLD2!AP$4,'[1]INTERNAL PARAMETERS-1'!$B$5:$J$44,5,FALSE))*VLOOKUP(VFDYLD2!AP$4,'[1]INTERNAL PARAMETERS-1'!$B$5:$J$44,9,FALSE)*VFDYLD2!$F67</f>
        <v>0</v>
      </c>
      <c r="AQ67" s="44">
        <f>VFDYLD1!AQ67*VLOOKUP(VFDYLD2!AQ$4,'[1]INTERNAL PARAMETERS-1'!$B$5:$J$44,5,FALSE)*VLOOKUP(VFDYLD2!AQ$4,'[1]INTERNAL PARAMETERS-1'!$B$5:$J$44,7,FALSE)*VFDYLD2!$F67 + VFDYLD1!AQ67*(1-VLOOKUP(VFDYLD2!AQ$4,'[1]INTERNAL PARAMETERS-1'!$B$5:$J$44,5,FALSE))*VLOOKUP(VFDYLD2!AQ$4,'[1]INTERNAL PARAMETERS-1'!$B$5:$J$44,9,FALSE)*VFDYLD2!$F67</f>
        <v>0</v>
      </c>
      <c r="AR67" s="44">
        <f>VFDYLD1!AR67*VLOOKUP(VFDYLD2!AR$4,'[1]INTERNAL PARAMETERS-1'!$B$5:$J$44,5,FALSE)*VLOOKUP(VFDYLD2!AR$4,'[1]INTERNAL PARAMETERS-1'!$B$5:$J$44,7,FALSE)*VFDYLD2!$F67 + VFDYLD1!AR67*(1-VLOOKUP(VFDYLD2!AR$4,'[1]INTERNAL PARAMETERS-1'!$B$5:$J$44,5,FALSE))*VLOOKUP(VFDYLD2!AR$4,'[1]INTERNAL PARAMETERS-1'!$B$5:$J$44,9,FALSE)*VFDYLD2!$F67</f>
        <v>0</v>
      </c>
      <c r="AS67" s="44">
        <f>VFDYLD1!AS67*VLOOKUP(VFDYLD2!AS$4,'[1]INTERNAL PARAMETERS-1'!$B$5:$J$44,5,FALSE)*VLOOKUP(VFDYLD2!AS$4,'[1]INTERNAL PARAMETERS-1'!$B$5:$J$44,7,FALSE)*VFDYLD2!$F67 + VFDYLD1!AS67*(1-VLOOKUP(VFDYLD2!AS$4,'[1]INTERNAL PARAMETERS-1'!$B$5:$J$44,5,FALSE))*VLOOKUP(VFDYLD2!AS$4,'[1]INTERNAL PARAMETERS-1'!$B$5:$J$44,9,FALSE)*VFDYLD2!$F67</f>
        <v>0</v>
      </c>
      <c r="AT67" s="43">
        <f>VFDYLD1!AT67*VLOOKUP(VFDYLD2!AT$4,'[1]INTERNAL PARAMETERS-1'!$B$5:$J$44,5,FALSE)*VLOOKUP(VFDYLD2!AT$4,'[1]INTERNAL PARAMETERS-1'!$B$5:$J$44,7,FALSE)*VFDYLD2!$F67 + VFDYLD1!AT67*(1-VLOOKUP(VFDYLD2!AT$4,'[1]INTERNAL PARAMETERS-1'!$B$5:$J$44,5,FALSE))*VLOOKUP(VFDYLD2!AT$4,'[1]INTERNAL PARAMETERS-1'!$B$5:$J$44,9,FALSE)*VFDYLD2!$F67</f>
        <v>0</v>
      </c>
      <c r="AU67" s="45">
        <f>VFDYLD1!AU67*VLOOKUP(VFDYLD2!AU$4,'[1]INTERNAL PARAMETERS-1'!$B$5:$J$44,5,FALSE)*VLOOKUP(VFDYLD2!AU$4,'[1]INTERNAL PARAMETERS-1'!$B$5:$J$44,6,FALSE)*VLOOKUP(VFDYLD2!AU$4,'[1]INTERNAL PARAMETERS-1'!$B$5:$J$44,3,FALSE) + VFDYLD1!AU67*(1-VLOOKUP(VFDYLD2!AU$4,'[1]INTERNAL PARAMETERS-1'!$B$5:$J$44,5,FALSE))*VLOOKUP(VFDYLD2!AU$4,'[1]INTERNAL PARAMETERS-1'!$B$5:$J$44,8,FALSE)*VLOOKUP(VFDYLD2!AU$4,'[1]INTERNAL PARAMETERS-1'!$B$5:$J$44,3,FALSE)</f>
        <v>0</v>
      </c>
      <c r="AV67" s="44">
        <f>VFDYLD1!AV67*VLOOKUP(VFDYLD2!AV$4,'[1]INTERNAL PARAMETERS-1'!$B$5:$J$44,5,FALSE)*VLOOKUP(VFDYLD2!AV$4,'[1]INTERNAL PARAMETERS-1'!$B$5:$J$44,6,FALSE)*VLOOKUP(VFDYLD2!AV$4,'[1]INTERNAL PARAMETERS-1'!$B$5:$J$44,3,FALSE) + VFDYLD1!AV67*(1-VLOOKUP(VFDYLD2!AV$4,'[1]INTERNAL PARAMETERS-1'!$B$5:$J$44,5,FALSE))*VLOOKUP(VFDYLD2!AV$4,'[1]INTERNAL PARAMETERS-1'!$B$5:$J$44,8,FALSE)*VLOOKUP(VFDYLD2!AV$4,'[1]INTERNAL PARAMETERS-1'!$B$5:$J$44,3,FALSE)</f>
        <v>0</v>
      </c>
      <c r="AW67" s="44">
        <f>VFDYLD1!AW67*VLOOKUP(VFDYLD2!AW$4,'[1]INTERNAL PARAMETERS-1'!$B$5:$J$44,5,FALSE)*VLOOKUP(VFDYLD2!AW$4,'[1]INTERNAL PARAMETERS-1'!$B$5:$J$44,6,FALSE)*VLOOKUP(VFDYLD2!AW$4,'[1]INTERNAL PARAMETERS-1'!$B$5:$J$44,3,FALSE) + VFDYLD1!AW67*(1-VLOOKUP(VFDYLD2!AW$4,'[1]INTERNAL PARAMETERS-1'!$B$5:$J$44,5,FALSE))*VLOOKUP(VFDYLD2!AW$4,'[1]INTERNAL PARAMETERS-1'!$B$5:$J$44,8,FALSE)*VLOOKUP(VFDYLD2!AW$4,'[1]INTERNAL PARAMETERS-1'!$B$5:$J$44,3,FALSE)</f>
        <v>0.47572955332133016</v>
      </c>
      <c r="AX67" s="44">
        <f>VFDYLD1!AX67*VLOOKUP(VFDYLD2!AX$4,'[1]INTERNAL PARAMETERS-1'!$B$5:$J$44,5,FALSE)*VLOOKUP(VFDYLD2!AX$4,'[1]INTERNAL PARAMETERS-1'!$B$5:$J$44,6,FALSE)*VLOOKUP(VFDYLD2!AX$4,'[1]INTERNAL PARAMETERS-1'!$B$5:$J$44,3,FALSE) + VFDYLD1!AX67*(1-VLOOKUP(VFDYLD2!AX$4,'[1]INTERNAL PARAMETERS-1'!$B$5:$J$44,5,FALSE))*VLOOKUP(VFDYLD2!AX$4,'[1]INTERNAL PARAMETERS-1'!$B$5:$J$44,8,FALSE)*VLOOKUP(VFDYLD2!AX$4,'[1]INTERNAL PARAMETERS-1'!$B$5:$J$44,3,FALSE)</f>
        <v>0</v>
      </c>
      <c r="AY67" s="44">
        <f>VFDYLD1!AY67*VLOOKUP(VFDYLD2!AY$4,'[1]INTERNAL PARAMETERS-1'!$B$5:$J$44,5,FALSE)*VLOOKUP(VFDYLD2!AY$4,'[1]INTERNAL PARAMETERS-1'!$B$5:$J$44,6,FALSE)*VLOOKUP(VFDYLD2!AY$4,'[1]INTERNAL PARAMETERS-1'!$B$5:$J$44,3,FALSE) + VFDYLD1!AY67*(1-VLOOKUP(VFDYLD2!AY$4,'[1]INTERNAL PARAMETERS-1'!$B$5:$J$44,5,FALSE))*VLOOKUP(VFDYLD2!AY$4,'[1]INTERNAL PARAMETERS-1'!$B$5:$J$44,8,FALSE)*VLOOKUP(VFDYLD2!AY$4,'[1]INTERNAL PARAMETERS-1'!$B$5:$J$44,3,FALSE)</f>
        <v>0</v>
      </c>
      <c r="AZ67" s="44">
        <f>VFDYLD1!AZ67*VLOOKUP(VFDYLD2!AZ$4,'[1]INTERNAL PARAMETERS-1'!$B$5:$J$44,5,FALSE)*VLOOKUP(VFDYLD2!AZ$4,'[1]INTERNAL PARAMETERS-1'!$B$5:$J$44,6,FALSE)*VLOOKUP(VFDYLD2!AZ$4,'[1]INTERNAL PARAMETERS-1'!$B$5:$J$44,3,FALSE) + VFDYLD1!AZ67*(1-VLOOKUP(VFDYLD2!AZ$4,'[1]INTERNAL PARAMETERS-1'!$B$5:$J$44,5,FALSE))*VLOOKUP(VFDYLD2!AZ$4,'[1]INTERNAL PARAMETERS-1'!$B$5:$J$44,8,FALSE)*VLOOKUP(VFDYLD2!AZ$4,'[1]INTERNAL PARAMETERS-1'!$B$5:$J$44,3,FALSE)</f>
        <v>0</v>
      </c>
      <c r="BA67" s="44">
        <f>VFDYLD1!BA67*VLOOKUP(VFDYLD2!BA$4,'[1]INTERNAL PARAMETERS-1'!$B$5:$J$44,5,FALSE)*VLOOKUP(VFDYLD2!BA$4,'[1]INTERNAL PARAMETERS-1'!$B$5:$J$44,6,FALSE)*VLOOKUP(VFDYLD2!BA$4,'[1]INTERNAL PARAMETERS-1'!$B$5:$J$44,3,FALSE) + VFDYLD1!BA67*(1-VLOOKUP(VFDYLD2!BA$4,'[1]INTERNAL PARAMETERS-1'!$B$5:$J$44,5,FALSE))*VLOOKUP(VFDYLD2!BA$4,'[1]INTERNAL PARAMETERS-1'!$B$5:$J$44,8,FALSE)*VLOOKUP(VFDYLD2!BA$4,'[1]INTERNAL PARAMETERS-1'!$B$5:$J$44,3,FALSE)</f>
        <v>0.13049296257505452</v>
      </c>
      <c r="BB67" s="44">
        <f>VFDYLD1!BB67*VLOOKUP(VFDYLD2!BB$4,'[1]INTERNAL PARAMETERS-1'!$B$5:$J$44,5,FALSE)*VLOOKUP(VFDYLD2!BB$4,'[1]INTERNAL PARAMETERS-1'!$B$5:$J$44,6,FALSE)*VLOOKUP(VFDYLD2!BB$4,'[1]INTERNAL PARAMETERS-1'!$B$5:$J$44,3,FALSE) + VFDYLD1!BB67*(1-VLOOKUP(VFDYLD2!BB$4,'[1]INTERNAL PARAMETERS-1'!$B$5:$J$44,5,FALSE))*VLOOKUP(VFDYLD2!BB$4,'[1]INTERNAL PARAMETERS-1'!$B$5:$J$44,8,FALSE)*VLOOKUP(VFDYLD2!BB$4,'[1]INTERNAL PARAMETERS-1'!$B$5:$J$44,3,FALSE)</f>
        <v>7.8198188310866973E-2</v>
      </c>
      <c r="BC67" s="44">
        <f>VFDYLD1!BC67*VLOOKUP(VFDYLD2!BC$4,'[1]INTERNAL PARAMETERS-1'!$B$5:$J$44,5,FALSE)*VLOOKUP(VFDYLD2!BC$4,'[1]INTERNAL PARAMETERS-1'!$B$5:$J$44,6,FALSE)*VLOOKUP(VFDYLD2!BC$4,'[1]INTERNAL PARAMETERS-1'!$B$5:$J$44,3,FALSE) + VFDYLD1!BC67*(1-VLOOKUP(VFDYLD2!BC$4,'[1]INTERNAL PARAMETERS-1'!$B$5:$J$44,5,FALSE))*VLOOKUP(VFDYLD2!BC$4,'[1]INTERNAL PARAMETERS-1'!$B$5:$J$44,8,FALSE)*VLOOKUP(VFDYLD2!BC$4,'[1]INTERNAL PARAMETERS-1'!$B$5:$J$44,3,FALSE)</f>
        <v>0.15353436447839564</v>
      </c>
      <c r="BD67" s="44">
        <f>VFDYLD1!BD67*VLOOKUP(VFDYLD2!BD$4,'[1]INTERNAL PARAMETERS-1'!$B$5:$J$44,5,FALSE)*VLOOKUP(VFDYLD2!BD$4,'[1]INTERNAL PARAMETERS-1'!$B$5:$J$44,6,FALSE)*VLOOKUP(VFDYLD2!BD$4,'[1]INTERNAL PARAMETERS-1'!$B$5:$J$44,3,FALSE) + VFDYLD1!BD67*(1-VLOOKUP(VFDYLD2!BD$4,'[1]INTERNAL PARAMETERS-1'!$B$5:$J$44,5,FALSE))*VLOOKUP(VFDYLD2!BD$4,'[1]INTERNAL PARAMETERS-1'!$B$5:$J$44,8,FALSE)*VLOOKUP(VFDYLD2!BD$4,'[1]INTERNAL PARAMETERS-1'!$B$5:$J$44,3,FALSE)</f>
        <v>6.7526755808251279E-2</v>
      </c>
      <c r="BE67" s="44">
        <f>VFDYLD1!BE67*VLOOKUP(VFDYLD2!BE$4,'[1]INTERNAL PARAMETERS-1'!$B$5:$J$44,5,FALSE)*VLOOKUP(VFDYLD2!BE$4,'[1]INTERNAL PARAMETERS-1'!$B$5:$J$44,6,FALSE)*VLOOKUP(VFDYLD2!BE$4,'[1]INTERNAL PARAMETERS-1'!$B$5:$J$44,3,FALSE) + VFDYLD1!BE67*(1-VLOOKUP(VFDYLD2!BE$4,'[1]INTERNAL PARAMETERS-1'!$B$5:$J$44,5,FALSE))*VLOOKUP(VFDYLD2!BE$4,'[1]INTERNAL PARAMETERS-1'!$B$5:$J$44,8,FALSE)*VLOOKUP(VFDYLD2!BE$4,'[1]INTERNAL PARAMETERS-1'!$B$5:$J$44,3,FALSE)</f>
        <v>0.19937293182082849</v>
      </c>
      <c r="BF67" s="44">
        <f>VFDYLD1!BF67*VLOOKUP(VFDYLD2!BF$4,'[1]INTERNAL PARAMETERS-1'!$B$5:$J$44,5,FALSE)*VLOOKUP(VFDYLD2!BF$4,'[1]INTERNAL PARAMETERS-1'!$B$5:$J$44,6,FALSE)*VLOOKUP(VFDYLD2!BF$4,'[1]INTERNAL PARAMETERS-1'!$B$5:$J$44,3,FALSE) + VFDYLD1!BF67*(1-VLOOKUP(VFDYLD2!BF$4,'[1]INTERNAL PARAMETERS-1'!$B$5:$J$44,5,FALSE))*VLOOKUP(VFDYLD2!BF$4,'[1]INTERNAL PARAMETERS-1'!$B$5:$J$44,8,FALSE)*VLOOKUP(VFDYLD2!BF$4,'[1]INTERNAL PARAMETERS-1'!$B$5:$J$44,3,FALSE)</f>
        <v>0</v>
      </c>
      <c r="BG67" s="44">
        <f>VFDYLD1!BG67*VLOOKUP(VFDYLD2!BG$4,'[1]INTERNAL PARAMETERS-1'!$B$5:$J$44,5,FALSE)*VLOOKUP(VFDYLD2!BG$4,'[1]INTERNAL PARAMETERS-1'!$B$5:$J$44,6,FALSE)*VLOOKUP(VFDYLD2!BG$4,'[1]INTERNAL PARAMETERS-1'!$B$5:$J$44,3,FALSE) + VFDYLD1!BG67*(1-VLOOKUP(VFDYLD2!BG$4,'[1]INTERNAL PARAMETERS-1'!$B$5:$J$44,5,FALSE))*VLOOKUP(VFDYLD2!BG$4,'[1]INTERNAL PARAMETERS-1'!$B$5:$J$44,8,FALSE)*VLOOKUP(VFDYLD2!BG$4,'[1]INTERNAL PARAMETERS-1'!$B$5:$J$44,3,FALSE)</f>
        <v>9.8785210042286395E-2</v>
      </c>
      <c r="BH67" s="44">
        <f>VFDYLD1!BH67*VLOOKUP(VFDYLD2!BH$4,'[1]INTERNAL PARAMETERS-1'!$B$5:$J$44,5,FALSE)*VLOOKUP(VFDYLD2!BH$4,'[1]INTERNAL PARAMETERS-1'!$B$5:$J$44,6,FALSE)*VLOOKUP(VFDYLD2!BH$4,'[1]INTERNAL PARAMETERS-1'!$B$5:$J$44,3,FALSE) + VFDYLD1!BH67*(1-VLOOKUP(VFDYLD2!BH$4,'[1]INTERNAL PARAMETERS-1'!$B$5:$J$44,5,FALSE))*VLOOKUP(VFDYLD2!BH$4,'[1]INTERNAL PARAMETERS-1'!$B$5:$J$44,8,FALSE)*VLOOKUP(VFDYLD2!BH$4,'[1]INTERNAL PARAMETERS-1'!$B$5:$J$44,3,FALSE)</f>
        <v>5.0734579926971614E-4</v>
      </c>
      <c r="BI67" s="44">
        <f>VFDYLD1!BI67*VLOOKUP(VFDYLD2!BI$4,'[1]INTERNAL PARAMETERS-1'!$B$5:$J$44,5,FALSE)*VLOOKUP(VFDYLD2!BI$4,'[1]INTERNAL PARAMETERS-1'!$B$5:$J$44,6,FALSE)*VLOOKUP(VFDYLD2!BI$4,'[1]INTERNAL PARAMETERS-1'!$B$5:$J$44,3,FALSE) + VFDYLD1!BI67*(1-VLOOKUP(VFDYLD2!BI$4,'[1]INTERNAL PARAMETERS-1'!$B$5:$J$44,5,FALSE))*VLOOKUP(VFDYLD2!BI$4,'[1]INTERNAL PARAMETERS-1'!$B$5:$J$44,8,FALSE)*VLOOKUP(VFDYLD2!BI$4,'[1]INTERNAL PARAMETERS-1'!$B$5:$J$44,3,FALSE)</f>
        <v>0</v>
      </c>
      <c r="BJ67" s="44">
        <f>VFDYLD1!BJ67*VLOOKUP(VFDYLD2!BJ$4,'[1]INTERNAL PARAMETERS-1'!$B$5:$J$44,5,FALSE)*VLOOKUP(VFDYLD2!BJ$4,'[1]INTERNAL PARAMETERS-1'!$B$5:$J$44,6,FALSE)*VLOOKUP(VFDYLD2!BJ$4,'[1]INTERNAL PARAMETERS-1'!$B$5:$J$44,3,FALSE) + VFDYLD1!BJ67*(1-VLOOKUP(VFDYLD2!BJ$4,'[1]INTERNAL PARAMETERS-1'!$B$5:$J$44,5,FALSE))*VLOOKUP(VFDYLD2!BJ$4,'[1]INTERNAL PARAMETERS-1'!$B$5:$J$44,8,FALSE)*VLOOKUP(VFDYLD2!BJ$4,'[1]INTERNAL PARAMETERS-1'!$B$5:$J$44,3,FALSE)</f>
        <v>2.1645480900431946E-2</v>
      </c>
      <c r="BK67" s="44">
        <f>VFDYLD1!BK67*VLOOKUP(VFDYLD2!BK$4,'[1]INTERNAL PARAMETERS-1'!$B$5:$J$44,5,FALSE)*VLOOKUP(VFDYLD2!BK$4,'[1]INTERNAL PARAMETERS-1'!$B$5:$J$44,6,FALSE)*VLOOKUP(VFDYLD2!BK$4,'[1]INTERNAL PARAMETERS-1'!$B$5:$J$44,3,FALSE) + VFDYLD1!BK67*(1-VLOOKUP(VFDYLD2!BK$4,'[1]INTERNAL PARAMETERS-1'!$B$5:$J$44,5,FALSE))*VLOOKUP(VFDYLD2!BK$4,'[1]INTERNAL PARAMETERS-1'!$B$5:$J$44,8,FALSE)*VLOOKUP(VFDYLD2!BK$4,'[1]INTERNAL PARAMETERS-1'!$B$5:$J$44,3,FALSE)</f>
        <v>3.29401435412469E-2</v>
      </c>
      <c r="BL67" s="44">
        <f>VFDYLD1!BL67*VLOOKUP(VFDYLD2!BL$4,'[1]INTERNAL PARAMETERS-1'!$B$5:$J$44,5,FALSE)*VLOOKUP(VFDYLD2!BL$4,'[1]INTERNAL PARAMETERS-1'!$B$5:$J$44,6,FALSE)*VLOOKUP(VFDYLD2!BL$4,'[1]INTERNAL PARAMETERS-1'!$B$5:$J$44,3,FALSE) + VFDYLD1!BL67*(1-VLOOKUP(VFDYLD2!BL$4,'[1]INTERNAL PARAMETERS-1'!$B$5:$J$44,5,FALSE))*VLOOKUP(VFDYLD2!BL$4,'[1]INTERNAL PARAMETERS-1'!$B$5:$J$44,8,FALSE)*VLOOKUP(VFDYLD2!BL$4,'[1]INTERNAL PARAMETERS-1'!$B$5:$J$44,3,FALSE)</f>
        <v>0.13648618784335567</v>
      </c>
      <c r="BM67" s="44">
        <f>VFDYLD1!BM67*VLOOKUP(VFDYLD2!BM$4,'[1]INTERNAL PARAMETERS-1'!$B$5:$J$44,5,FALSE)*VLOOKUP(VFDYLD2!BM$4,'[1]INTERNAL PARAMETERS-1'!$B$5:$J$44,6,FALSE)*VLOOKUP(VFDYLD2!BM$4,'[1]INTERNAL PARAMETERS-1'!$B$5:$J$44,3,FALSE) + VFDYLD1!BM67*(1-VLOOKUP(VFDYLD2!BM$4,'[1]INTERNAL PARAMETERS-1'!$B$5:$J$44,5,FALSE))*VLOOKUP(VFDYLD2!BM$4,'[1]INTERNAL PARAMETERS-1'!$B$5:$J$44,8,FALSE)*VLOOKUP(VFDYLD2!BM$4,'[1]INTERNAL PARAMETERS-1'!$B$5:$J$44,3,FALSE)</f>
        <v>4.8923912781507532E-2</v>
      </c>
      <c r="BN67" s="44">
        <f>VFDYLD1!BN67*VLOOKUP(VFDYLD2!BN$4,'[1]INTERNAL PARAMETERS-1'!$B$5:$J$44,5,FALSE)*VLOOKUP(VFDYLD2!BN$4,'[1]INTERNAL PARAMETERS-1'!$B$5:$J$44,6,FALSE)*VLOOKUP(VFDYLD2!BN$4,'[1]INTERNAL PARAMETERS-1'!$B$5:$J$44,3,FALSE) + VFDYLD1!BN67*(1-VLOOKUP(VFDYLD2!BN$4,'[1]INTERNAL PARAMETERS-1'!$B$5:$J$44,5,FALSE))*VLOOKUP(VFDYLD2!BN$4,'[1]INTERNAL PARAMETERS-1'!$B$5:$J$44,8,FALSE)*VLOOKUP(VFDYLD2!BN$4,'[1]INTERNAL PARAMETERS-1'!$B$5:$J$44,3,FALSE)</f>
        <v>3.4597717639147756E-2</v>
      </c>
      <c r="BO67" s="44">
        <f>VFDYLD1!BO67*VLOOKUP(VFDYLD2!BO$4,'[1]INTERNAL PARAMETERS-1'!$B$5:$J$44,5,FALSE)*VLOOKUP(VFDYLD2!BO$4,'[1]INTERNAL PARAMETERS-1'!$B$5:$J$44,6,FALSE)*VLOOKUP(VFDYLD2!BO$4,'[1]INTERNAL PARAMETERS-1'!$B$5:$J$44,3,FALSE) + VFDYLD1!BO67*(1-VLOOKUP(VFDYLD2!BO$4,'[1]INTERNAL PARAMETERS-1'!$B$5:$J$44,5,FALSE))*VLOOKUP(VFDYLD2!BO$4,'[1]INTERNAL PARAMETERS-1'!$B$5:$J$44,8,FALSE)*VLOOKUP(VFDYLD2!BO$4,'[1]INTERNAL PARAMETERS-1'!$B$5:$J$44,3,FALSE)</f>
        <v>3.3099677086604322E-2</v>
      </c>
      <c r="BP67" s="44">
        <f>VFDYLD1!BP67*VLOOKUP(VFDYLD2!BP$4,'[1]INTERNAL PARAMETERS-1'!$B$5:$J$44,5,FALSE)*VLOOKUP(VFDYLD2!BP$4,'[1]INTERNAL PARAMETERS-1'!$B$5:$J$44,6,FALSE)*VLOOKUP(VFDYLD2!BP$4,'[1]INTERNAL PARAMETERS-1'!$B$5:$J$44,3,FALSE) + VFDYLD1!BP67*(1-VLOOKUP(VFDYLD2!BP$4,'[1]INTERNAL PARAMETERS-1'!$B$5:$J$44,5,FALSE))*VLOOKUP(VFDYLD2!BP$4,'[1]INTERNAL PARAMETERS-1'!$B$5:$J$44,8,FALSE)*VLOOKUP(VFDYLD2!BP$4,'[1]INTERNAL PARAMETERS-1'!$B$5:$J$44,3,FALSE)</f>
        <v>1.8697654594114193E-3</v>
      </c>
      <c r="BQ67" s="44">
        <f>VFDYLD1!BQ67*VLOOKUP(VFDYLD2!BQ$4,'[1]INTERNAL PARAMETERS-1'!$B$5:$J$44,5,FALSE)*VLOOKUP(VFDYLD2!BQ$4,'[1]INTERNAL PARAMETERS-1'!$B$5:$J$44,6,FALSE)*VLOOKUP(VFDYLD2!BQ$4,'[1]INTERNAL PARAMETERS-1'!$B$5:$J$44,3,FALSE) + VFDYLD1!BQ67*(1-VLOOKUP(VFDYLD2!BQ$4,'[1]INTERNAL PARAMETERS-1'!$B$5:$J$44,5,FALSE))*VLOOKUP(VFDYLD2!BQ$4,'[1]INTERNAL PARAMETERS-1'!$B$5:$J$44,8,FALSE)*VLOOKUP(VFDYLD2!BQ$4,'[1]INTERNAL PARAMETERS-1'!$B$5:$J$44,3,FALSE)</f>
        <v>0.13164763295278581</v>
      </c>
      <c r="BR67" s="44">
        <f>VFDYLD1!BR67*VLOOKUP(VFDYLD2!BR$4,'[1]INTERNAL PARAMETERS-1'!$B$5:$J$44,5,FALSE)*VLOOKUP(VFDYLD2!BR$4,'[1]INTERNAL PARAMETERS-1'!$B$5:$J$44,6,FALSE)*VLOOKUP(VFDYLD2!BR$4,'[1]INTERNAL PARAMETERS-1'!$B$5:$J$44,3,FALSE) + VFDYLD1!BR67*(1-VLOOKUP(VFDYLD2!BR$4,'[1]INTERNAL PARAMETERS-1'!$B$5:$J$44,5,FALSE))*VLOOKUP(VFDYLD2!BR$4,'[1]INTERNAL PARAMETERS-1'!$B$5:$J$44,8,FALSE)*VLOOKUP(VFDYLD2!BR$4,'[1]INTERNAL PARAMETERS-1'!$B$5:$J$44,3,FALSE)</f>
        <v>5.6514071357537101E-3</v>
      </c>
      <c r="BS67" s="44">
        <f>VFDYLD1!BS67*VLOOKUP(VFDYLD2!BS$4,'[1]INTERNAL PARAMETERS-1'!$B$5:$J$44,5,FALSE)*VLOOKUP(VFDYLD2!BS$4,'[1]INTERNAL PARAMETERS-1'!$B$5:$J$44,6,FALSE)*VLOOKUP(VFDYLD2!BS$4,'[1]INTERNAL PARAMETERS-1'!$B$5:$J$44,3,FALSE) + VFDYLD1!BS67*(1-VLOOKUP(VFDYLD2!BS$4,'[1]INTERNAL PARAMETERS-1'!$B$5:$J$44,5,FALSE))*VLOOKUP(VFDYLD2!BS$4,'[1]INTERNAL PARAMETERS-1'!$B$5:$J$44,8,FALSE)*VLOOKUP(VFDYLD2!BS$4,'[1]INTERNAL PARAMETERS-1'!$B$5:$J$44,3,FALSE)</f>
        <v>2.802463625615653E-4</v>
      </c>
      <c r="BT67" s="44">
        <f>VFDYLD1!BT67*VLOOKUP(VFDYLD2!BT$4,'[1]INTERNAL PARAMETERS-1'!$B$5:$J$44,5,FALSE)*VLOOKUP(VFDYLD2!BT$4,'[1]INTERNAL PARAMETERS-1'!$B$5:$J$44,6,FALSE)*VLOOKUP(VFDYLD2!BT$4,'[1]INTERNAL PARAMETERS-1'!$B$5:$J$44,3,FALSE) + VFDYLD1!BT67*(1-VLOOKUP(VFDYLD2!BT$4,'[1]INTERNAL PARAMETERS-1'!$B$5:$J$44,5,FALSE))*VLOOKUP(VFDYLD2!BT$4,'[1]INTERNAL PARAMETERS-1'!$B$5:$J$44,8,FALSE)*VLOOKUP(VFDYLD2!BT$4,'[1]INTERNAL PARAMETERS-1'!$B$5:$J$44,3,FALSE)</f>
        <v>0</v>
      </c>
      <c r="BU67" s="44">
        <f>VFDYLD1!BU67*VLOOKUP(VFDYLD2!BU$4,'[1]INTERNAL PARAMETERS-1'!$B$5:$J$44,5,FALSE)*VLOOKUP(VFDYLD2!BU$4,'[1]INTERNAL PARAMETERS-1'!$B$5:$J$44,6,FALSE)*VLOOKUP(VFDYLD2!BU$4,'[1]INTERNAL PARAMETERS-1'!$B$5:$J$44,3,FALSE) + VFDYLD1!BU67*(1-VLOOKUP(VFDYLD2!BU$4,'[1]INTERNAL PARAMETERS-1'!$B$5:$J$44,5,FALSE))*VLOOKUP(VFDYLD2!BU$4,'[1]INTERNAL PARAMETERS-1'!$B$5:$J$44,8,FALSE)*VLOOKUP(VFDYLD2!BU$4,'[1]INTERNAL PARAMETERS-1'!$B$5:$J$44,3,FALSE)</f>
        <v>0</v>
      </c>
      <c r="BV67" s="44">
        <f>VFDYLD1!BV67*VLOOKUP(VFDYLD2!BV$4,'[1]INTERNAL PARAMETERS-1'!$B$5:$J$44,5,FALSE)*VLOOKUP(VFDYLD2!BV$4,'[1]INTERNAL PARAMETERS-1'!$B$5:$J$44,6,FALSE)*VLOOKUP(VFDYLD2!BV$4,'[1]INTERNAL PARAMETERS-1'!$B$5:$J$44,3,FALSE) + VFDYLD1!BV67*(1-VLOOKUP(VFDYLD2!BV$4,'[1]INTERNAL PARAMETERS-1'!$B$5:$J$44,5,FALSE))*VLOOKUP(VFDYLD2!BV$4,'[1]INTERNAL PARAMETERS-1'!$B$5:$J$44,8,FALSE)*VLOOKUP(VFDYLD2!BV$4,'[1]INTERNAL PARAMETERS-1'!$B$5:$J$44,3,FALSE)</f>
        <v>0</v>
      </c>
      <c r="BW67" s="44">
        <f>VFDYLD1!BW67*VLOOKUP(VFDYLD2!BW$4,'[1]INTERNAL PARAMETERS-1'!$B$5:$J$44,5,FALSE)*VLOOKUP(VFDYLD2!BW$4,'[1]INTERNAL PARAMETERS-1'!$B$5:$J$44,6,FALSE)*VLOOKUP(VFDYLD2!BW$4,'[1]INTERNAL PARAMETERS-1'!$B$5:$J$44,3,FALSE) + VFDYLD1!BW67*(1-VLOOKUP(VFDYLD2!BW$4,'[1]INTERNAL PARAMETERS-1'!$B$5:$J$44,5,FALSE))*VLOOKUP(VFDYLD2!BW$4,'[1]INTERNAL PARAMETERS-1'!$B$5:$J$44,8,FALSE)*VLOOKUP(VFDYLD2!BW$4,'[1]INTERNAL PARAMETERS-1'!$B$5:$J$44,3,FALSE)</f>
        <v>0</v>
      </c>
      <c r="BX67" s="44">
        <f>VFDYLD1!BX67*VLOOKUP(VFDYLD2!BX$4,'[1]INTERNAL PARAMETERS-1'!$B$5:$J$44,5,FALSE)*VLOOKUP(VFDYLD2!BX$4,'[1]INTERNAL PARAMETERS-1'!$B$5:$J$44,6,FALSE)*VLOOKUP(VFDYLD2!BX$4,'[1]INTERNAL PARAMETERS-1'!$B$5:$J$44,3,FALSE) + VFDYLD1!BX67*(1-VLOOKUP(VFDYLD2!BX$4,'[1]INTERNAL PARAMETERS-1'!$B$5:$J$44,5,FALSE))*VLOOKUP(VFDYLD2!BX$4,'[1]INTERNAL PARAMETERS-1'!$B$5:$J$44,8,FALSE)*VLOOKUP(VFDYLD2!BX$4,'[1]INTERNAL PARAMETERS-1'!$B$5:$J$44,3,FALSE)</f>
        <v>0</v>
      </c>
      <c r="BY67" s="44">
        <f>VFDYLD1!BY67*VLOOKUP(VFDYLD2!BY$4,'[1]INTERNAL PARAMETERS-1'!$B$5:$J$44,5,FALSE)*VLOOKUP(VFDYLD2!BY$4,'[1]INTERNAL PARAMETERS-1'!$B$5:$J$44,6,FALSE)*VLOOKUP(VFDYLD2!BY$4,'[1]INTERNAL PARAMETERS-1'!$B$5:$J$44,3,FALSE) + VFDYLD1!BY67*(1-VLOOKUP(VFDYLD2!BY$4,'[1]INTERNAL PARAMETERS-1'!$B$5:$J$44,5,FALSE))*VLOOKUP(VFDYLD2!BY$4,'[1]INTERNAL PARAMETERS-1'!$B$5:$J$44,8,FALSE)*VLOOKUP(VFDYLD2!BY$4,'[1]INTERNAL PARAMETERS-1'!$B$5:$J$44,3,FALSE)</f>
        <v>0</v>
      </c>
      <c r="BZ67" s="44">
        <f>VFDYLD1!BZ67*VLOOKUP(VFDYLD2!BZ$4,'[1]INTERNAL PARAMETERS-1'!$B$5:$J$44,5,FALSE)*VLOOKUP(VFDYLD2!BZ$4,'[1]INTERNAL PARAMETERS-1'!$B$5:$J$44,6,FALSE)*VLOOKUP(VFDYLD2!BZ$4,'[1]INTERNAL PARAMETERS-1'!$B$5:$J$44,3,FALSE) + VFDYLD1!BZ67*(1-VLOOKUP(VFDYLD2!BZ$4,'[1]INTERNAL PARAMETERS-1'!$B$5:$J$44,5,FALSE))*VLOOKUP(VFDYLD2!BZ$4,'[1]INTERNAL PARAMETERS-1'!$B$5:$J$44,8,FALSE)*VLOOKUP(VFDYLD2!BZ$4,'[1]INTERNAL PARAMETERS-1'!$B$5:$J$44,3,FALSE)</f>
        <v>2.0043603347677408E-4</v>
      </c>
      <c r="CA67" s="44">
        <f>VFDYLD1!CA67*VLOOKUP(VFDYLD2!CA$4,'[1]INTERNAL PARAMETERS-1'!$B$5:$J$44,5,FALSE)*VLOOKUP(VFDYLD2!CA$4,'[1]INTERNAL PARAMETERS-1'!$B$5:$J$44,6,FALSE)*VLOOKUP(VFDYLD2!CA$4,'[1]INTERNAL PARAMETERS-1'!$B$5:$J$44,3,FALSE) + VFDYLD1!CA67*(1-VLOOKUP(VFDYLD2!CA$4,'[1]INTERNAL PARAMETERS-1'!$B$5:$J$44,5,FALSE))*VLOOKUP(VFDYLD2!CA$4,'[1]INTERNAL PARAMETERS-1'!$B$5:$J$44,8,FALSE)*VLOOKUP(VFDYLD2!CA$4,'[1]INTERNAL PARAMETERS-1'!$B$5:$J$44,3,FALSE)</f>
        <v>0</v>
      </c>
      <c r="CB67" s="44">
        <f>VFDYLD1!CB67*VLOOKUP(VFDYLD2!CB$4,'[1]INTERNAL PARAMETERS-1'!$B$5:$J$44,5,FALSE)*VLOOKUP(VFDYLD2!CB$4,'[1]INTERNAL PARAMETERS-1'!$B$5:$J$44,6,FALSE)*VLOOKUP(VFDYLD2!CB$4,'[1]INTERNAL PARAMETERS-1'!$B$5:$J$44,3,FALSE) + VFDYLD1!CB67*(1-VLOOKUP(VFDYLD2!CB$4,'[1]INTERNAL PARAMETERS-1'!$B$5:$J$44,5,FALSE))*VLOOKUP(VFDYLD2!CB$4,'[1]INTERNAL PARAMETERS-1'!$B$5:$J$44,8,FALSE)*VLOOKUP(VFDYLD2!CB$4,'[1]INTERNAL PARAMETERS-1'!$B$5:$J$44,3,FALSE)</f>
        <v>0</v>
      </c>
      <c r="CC67" s="44">
        <f>VFDYLD1!CC67*VLOOKUP(VFDYLD2!CC$4,'[1]INTERNAL PARAMETERS-1'!$B$5:$J$44,5,FALSE)*VLOOKUP(VFDYLD2!CC$4,'[1]INTERNAL PARAMETERS-1'!$B$5:$J$44,6,FALSE)*VLOOKUP(VFDYLD2!CC$4,'[1]INTERNAL PARAMETERS-1'!$B$5:$J$44,3,FALSE) + VFDYLD1!CC67*(1-VLOOKUP(VFDYLD2!CC$4,'[1]INTERNAL PARAMETERS-1'!$B$5:$J$44,5,FALSE))*VLOOKUP(VFDYLD2!CC$4,'[1]INTERNAL PARAMETERS-1'!$B$5:$J$44,8,FALSE)*VLOOKUP(VFDYLD2!CC$4,'[1]INTERNAL PARAMETERS-1'!$B$5:$J$44,3,FALSE)</f>
        <v>1.0160973831732467E-3</v>
      </c>
      <c r="CD67" s="44">
        <f>VFDYLD1!CD67*VLOOKUP(VFDYLD2!CD$4,'[1]INTERNAL PARAMETERS-1'!$B$5:$J$44,5,FALSE)*VLOOKUP(VFDYLD2!CD$4,'[1]INTERNAL PARAMETERS-1'!$B$5:$J$44,6,FALSE)*VLOOKUP(VFDYLD2!CD$4,'[1]INTERNAL PARAMETERS-1'!$B$5:$J$44,3,FALSE) + VFDYLD1!CD67*(1-VLOOKUP(VFDYLD2!CD$4,'[1]INTERNAL PARAMETERS-1'!$B$5:$J$44,5,FALSE))*VLOOKUP(VFDYLD2!CD$4,'[1]INTERNAL PARAMETERS-1'!$B$5:$J$44,8,FALSE)*VLOOKUP(VFDYLD2!CD$4,'[1]INTERNAL PARAMETERS-1'!$B$5:$J$44,3,FALSE)</f>
        <v>1.4823866145834759E-3</v>
      </c>
      <c r="CE67" s="44">
        <f>VFDYLD1!CE67*VLOOKUP(VFDYLD2!CE$4,'[1]INTERNAL PARAMETERS-1'!$B$5:$J$44,5,FALSE)*VLOOKUP(VFDYLD2!CE$4,'[1]INTERNAL PARAMETERS-1'!$B$5:$J$44,6,FALSE)*VLOOKUP(VFDYLD2!CE$4,'[1]INTERNAL PARAMETERS-1'!$B$5:$J$44,3,FALSE) + VFDYLD1!CE67*(1-VLOOKUP(VFDYLD2!CE$4,'[1]INTERNAL PARAMETERS-1'!$B$5:$J$44,5,FALSE))*VLOOKUP(VFDYLD2!CE$4,'[1]INTERNAL PARAMETERS-1'!$B$5:$J$44,8,FALSE)*VLOOKUP(VFDYLD2!CE$4,'[1]INTERNAL PARAMETERS-1'!$B$5:$J$44,3,FALSE)</f>
        <v>3.0316017588347807E-3</v>
      </c>
      <c r="CF67" s="44">
        <f>VFDYLD1!CF67*VLOOKUP(VFDYLD2!CF$4,'[1]INTERNAL PARAMETERS-1'!$B$5:$J$44,5,FALSE)*VLOOKUP(VFDYLD2!CF$4,'[1]INTERNAL PARAMETERS-1'!$B$5:$J$44,6,FALSE)*VLOOKUP(VFDYLD2!CF$4,'[1]INTERNAL PARAMETERS-1'!$B$5:$J$44,3,FALSE) + VFDYLD1!CF67*(1-VLOOKUP(VFDYLD2!CF$4,'[1]INTERNAL PARAMETERS-1'!$B$5:$J$44,5,FALSE))*VLOOKUP(VFDYLD2!CF$4,'[1]INTERNAL PARAMETERS-1'!$B$5:$J$44,8,FALSE)*VLOOKUP(VFDYLD2!CF$4,'[1]INTERNAL PARAMETERS-1'!$B$5:$J$44,3,FALSE)</f>
        <v>2.0844500508061846E-3</v>
      </c>
      <c r="CG67" s="44">
        <f>VFDYLD1!CG67*VLOOKUP(VFDYLD2!CG$4,'[1]INTERNAL PARAMETERS-1'!$B$5:$J$44,5,FALSE)*VLOOKUP(VFDYLD2!CG$4,'[1]INTERNAL PARAMETERS-1'!$B$5:$J$44,6,FALSE)*VLOOKUP(VFDYLD2!CG$4,'[1]INTERNAL PARAMETERS-1'!$B$5:$J$44,3,FALSE) + VFDYLD1!CG67*(1-VLOOKUP(VFDYLD2!CG$4,'[1]INTERNAL PARAMETERS-1'!$B$5:$J$44,5,FALSE))*VLOOKUP(VFDYLD2!CG$4,'[1]INTERNAL PARAMETERS-1'!$B$5:$J$44,8,FALSE)*VLOOKUP(VFDYLD2!CG$4,'[1]INTERNAL PARAMETERS-1'!$B$5:$J$44,3,FALSE)</f>
        <v>0</v>
      </c>
      <c r="CH67" s="43">
        <f>VFDYLD1!CH67*VLOOKUP(VFDYLD2!CH$4,'[1]INTERNAL PARAMETERS-1'!$B$5:$J$44,5,FALSE)*VLOOKUP(VFDYLD2!CH$4,'[1]INTERNAL PARAMETERS-1'!$B$5:$J$44,6,FALSE)*VLOOKUP(VFDYLD2!CH$4,'[1]INTERNAL PARAMETERS-1'!$B$5:$J$44,3,FALSE) + VFDYLD1!CH67*(1-VLOOKUP(VFDYLD2!CH$4,'[1]INTERNAL PARAMETERS-1'!$B$5:$J$44,5,FALSE))*VLOOKUP(VFDYLD2!CH$4,'[1]INTERNAL PARAMETERS-1'!$B$5:$J$44,8,FALSE)*VLOOKUP(VFDYLD2!CH$4,'[1]INTERNAL PARAMETERS-1'!$B$5:$J$44,3,FALSE)</f>
        <v>0</v>
      </c>
      <c r="CJ67" s="45">
        <f t="shared" si="0"/>
        <v>63.116684827879538</v>
      </c>
      <c r="CK67" s="43">
        <f t="shared" si="1"/>
        <v>1.6591044556999639</v>
      </c>
    </row>
    <row r="68" spans="2:89" x14ac:dyDescent="0.4">
      <c r="B68" s="58" t="s">
        <v>4</v>
      </c>
      <c r="C68" s="57" t="s">
        <v>47</v>
      </c>
      <c r="D68" s="57" t="s">
        <v>55</v>
      </c>
      <c r="E68" s="132">
        <f>VFD!W68</f>
        <v>117.37435490605428</v>
      </c>
      <c r="F68" s="56">
        <f>'[1]INTERNAL PARAMETERS-1'!M14</f>
        <v>39.424999999999997</v>
      </c>
      <c r="G68" s="45">
        <f>VFDYLD1!G68*VLOOKUP(VFDYLD2!G$4,'[1]INTERNAL PARAMETERS-1'!$B$5:$J$44,5,FALSE)*VLOOKUP(VFDYLD2!G$4,'[1]INTERNAL PARAMETERS-1'!$B$5:$J$44,7,FALSE)*VFDYLD2!$F68 + VFDYLD1!G68*(1-VLOOKUP(VFDYLD2!G$4,'[1]INTERNAL PARAMETERS-1'!$B$5:$J$44,5,FALSE))*VLOOKUP(VFDYLD2!G$4,'[1]INTERNAL PARAMETERS-1'!$B$5:$J$44,9,FALSE)*VFDYLD2!$F68</f>
        <v>11.477723803408608</v>
      </c>
      <c r="H68" s="44">
        <f>VFDYLD1!H68*VLOOKUP(VFDYLD2!H$4,'[1]INTERNAL PARAMETERS-1'!$B$5:$J$44,5,FALSE)*VLOOKUP(VFDYLD2!H$4,'[1]INTERNAL PARAMETERS-1'!$B$5:$J$44,7,FALSE)*VFDYLD2!$F68 + VFDYLD1!H68*(1-VLOOKUP(VFDYLD2!H$4,'[1]INTERNAL PARAMETERS-1'!$B$5:$J$44,5,FALSE))*VLOOKUP(VFDYLD2!H$4,'[1]INTERNAL PARAMETERS-1'!$B$5:$J$44,9,FALSE)*VFDYLD2!$F68</f>
        <v>6.9216831230722065</v>
      </c>
      <c r="I68" s="44">
        <f>VFDYLD1!I68*VLOOKUP(VFDYLD2!I$4,'[1]INTERNAL PARAMETERS-1'!$B$5:$J$44,5,FALSE)*VLOOKUP(VFDYLD2!I$4,'[1]INTERNAL PARAMETERS-1'!$B$5:$J$44,7,FALSE)*VFDYLD2!$F68 + VFDYLD1!I68*(1-VLOOKUP(VFDYLD2!I$4,'[1]INTERNAL PARAMETERS-1'!$B$5:$J$44,5,FALSE))*VLOOKUP(VFDYLD2!I$4,'[1]INTERNAL PARAMETERS-1'!$B$5:$J$44,9,FALSE)*VFDYLD2!$F68</f>
        <v>10.671374569158028</v>
      </c>
      <c r="J68" s="44">
        <f>VFDYLD1!J68*VLOOKUP(VFDYLD2!J$4,'[1]INTERNAL PARAMETERS-1'!$B$5:$J$44,5,FALSE)*VLOOKUP(VFDYLD2!J$4,'[1]INTERNAL PARAMETERS-1'!$B$5:$J$44,7,FALSE)*VFDYLD2!$F68 + VFDYLD1!J68*(1-VLOOKUP(VFDYLD2!J$4,'[1]INTERNAL PARAMETERS-1'!$B$5:$J$44,5,FALSE))*VLOOKUP(VFDYLD2!J$4,'[1]INTERNAL PARAMETERS-1'!$B$5:$J$44,9,FALSE)*VFDYLD2!$F68</f>
        <v>0</v>
      </c>
      <c r="K68" s="44">
        <f>VFDYLD1!K68*VLOOKUP(VFDYLD2!K$4,'[1]INTERNAL PARAMETERS-1'!$B$5:$J$44,5,FALSE)*VLOOKUP(VFDYLD2!K$4,'[1]INTERNAL PARAMETERS-1'!$B$5:$J$44,7,FALSE)*VFDYLD2!$F68 + VFDYLD1!K68*(1-VLOOKUP(VFDYLD2!K$4,'[1]INTERNAL PARAMETERS-1'!$B$5:$J$44,5,FALSE))*VLOOKUP(VFDYLD2!K$4,'[1]INTERNAL PARAMETERS-1'!$B$5:$J$44,9,FALSE)*VFDYLD2!$F68</f>
        <v>0</v>
      </c>
      <c r="L68" s="44">
        <f>VFDYLD1!L68*VLOOKUP(VFDYLD2!L$4,'[1]INTERNAL PARAMETERS-1'!$B$5:$J$44,5,FALSE)*VLOOKUP(VFDYLD2!L$4,'[1]INTERNAL PARAMETERS-1'!$B$5:$J$44,7,FALSE)*VFDYLD2!$F68 + VFDYLD1!L68*(1-VLOOKUP(VFDYLD2!L$4,'[1]INTERNAL PARAMETERS-1'!$B$5:$J$44,5,FALSE))*VLOOKUP(VFDYLD2!L$4,'[1]INTERNAL PARAMETERS-1'!$B$5:$J$44,9,FALSE)*VFDYLD2!$F68</f>
        <v>0</v>
      </c>
      <c r="M68" s="44">
        <f>VFDYLD1!M68*VLOOKUP(VFDYLD2!M$4,'[1]INTERNAL PARAMETERS-1'!$B$5:$J$44,5,FALSE)*VLOOKUP(VFDYLD2!M$4,'[1]INTERNAL PARAMETERS-1'!$B$5:$J$44,7,FALSE)*VFDYLD2!$F68 + VFDYLD1!M68*(1-VLOOKUP(VFDYLD2!M$4,'[1]INTERNAL PARAMETERS-1'!$B$5:$J$44,5,FALSE))*VLOOKUP(VFDYLD2!M$4,'[1]INTERNAL PARAMETERS-1'!$B$5:$J$44,9,FALSE)*VFDYLD2!$F68</f>
        <v>0.2787916548652723</v>
      </c>
      <c r="N68" s="44">
        <f>VFDYLD1!N68*VLOOKUP(VFDYLD2!N$4,'[1]INTERNAL PARAMETERS-1'!$B$5:$J$44,5,FALSE)*VLOOKUP(VFDYLD2!N$4,'[1]INTERNAL PARAMETERS-1'!$B$5:$J$44,7,FALSE)*VFDYLD2!$F68 + VFDYLD1!N68*(1-VLOOKUP(VFDYLD2!N$4,'[1]INTERNAL PARAMETERS-1'!$B$5:$J$44,5,FALSE))*VLOOKUP(VFDYLD2!N$4,'[1]INTERNAL PARAMETERS-1'!$B$5:$J$44,9,FALSE)*VFDYLD2!$F68</f>
        <v>2.7606412328007771E-2</v>
      </c>
      <c r="O68" s="44">
        <f>VFDYLD1!O68*VLOOKUP(VFDYLD2!O$4,'[1]INTERNAL PARAMETERS-1'!$B$5:$J$44,5,FALSE)*VLOOKUP(VFDYLD2!O$4,'[1]INTERNAL PARAMETERS-1'!$B$5:$J$44,7,FALSE)*VFDYLD2!$F68 + VFDYLD1!O68*(1-VLOOKUP(VFDYLD2!O$4,'[1]INTERNAL PARAMETERS-1'!$B$5:$J$44,5,FALSE))*VLOOKUP(VFDYLD2!O$4,'[1]INTERNAL PARAMETERS-1'!$B$5:$J$44,9,FALSE)*VFDYLD2!$F68</f>
        <v>0</v>
      </c>
      <c r="P68" s="44">
        <f>VFDYLD1!P68*VLOOKUP(VFDYLD2!P$4,'[1]INTERNAL PARAMETERS-1'!$B$5:$J$44,5,FALSE)*VLOOKUP(VFDYLD2!P$4,'[1]INTERNAL PARAMETERS-1'!$B$5:$J$44,7,FALSE)*VFDYLD2!$F68 + VFDYLD1!P68*(1-VLOOKUP(VFDYLD2!P$4,'[1]INTERNAL PARAMETERS-1'!$B$5:$J$44,5,FALSE))*VLOOKUP(VFDYLD2!P$4,'[1]INTERNAL PARAMETERS-1'!$B$5:$J$44,9,FALSE)*VFDYLD2!$F68</f>
        <v>0</v>
      </c>
      <c r="Q68" s="44">
        <f>VFDYLD1!Q68*VLOOKUP(VFDYLD2!Q$4,'[1]INTERNAL PARAMETERS-1'!$B$5:$J$44,5,FALSE)*VLOOKUP(VFDYLD2!Q$4,'[1]INTERNAL PARAMETERS-1'!$B$5:$J$44,7,FALSE)*VFDYLD2!$F68 + VFDYLD1!Q68*(1-VLOOKUP(VFDYLD2!Q$4,'[1]INTERNAL PARAMETERS-1'!$B$5:$J$44,5,FALSE))*VLOOKUP(VFDYLD2!Q$4,'[1]INTERNAL PARAMETERS-1'!$B$5:$J$44,9,FALSE)*VFDYLD2!$F68</f>
        <v>0</v>
      </c>
      <c r="R68" s="44">
        <f>VFDYLD1!R68*VLOOKUP(VFDYLD2!R$4,'[1]INTERNAL PARAMETERS-1'!$B$5:$J$44,5,FALSE)*VLOOKUP(VFDYLD2!R$4,'[1]INTERNAL PARAMETERS-1'!$B$5:$J$44,7,FALSE)*VFDYLD2!$F68 + VFDYLD1!R68*(1-VLOOKUP(VFDYLD2!R$4,'[1]INTERNAL PARAMETERS-1'!$B$5:$J$44,5,FALSE))*VLOOKUP(VFDYLD2!R$4,'[1]INTERNAL PARAMETERS-1'!$B$5:$J$44,9,FALSE)*VFDYLD2!$F68</f>
        <v>8.3146631472931942E-2</v>
      </c>
      <c r="S68" s="44">
        <f>VFDYLD1!S68*VLOOKUP(VFDYLD2!S$4,'[1]INTERNAL PARAMETERS-1'!$B$5:$J$44,5,FALSE)*VLOOKUP(VFDYLD2!S$4,'[1]INTERNAL PARAMETERS-1'!$B$5:$J$44,7,FALSE)*VFDYLD2!$F68 + VFDYLD1!S68*(1-VLOOKUP(VFDYLD2!S$4,'[1]INTERNAL PARAMETERS-1'!$B$5:$J$44,5,FALSE))*VLOOKUP(VFDYLD2!S$4,'[1]INTERNAL PARAMETERS-1'!$B$5:$J$44,9,FALSE)*VFDYLD2!$F68</f>
        <v>1.7573180774567614</v>
      </c>
      <c r="T68" s="44">
        <f>VFDYLD1!T68*VLOOKUP(VFDYLD2!T$4,'[1]INTERNAL PARAMETERS-1'!$B$5:$J$44,5,FALSE)*VLOOKUP(VFDYLD2!T$4,'[1]INTERNAL PARAMETERS-1'!$B$5:$J$44,7,FALSE)*VFDYLD2!$F68 + VFDYLD1!T68*(1-VLOOKUP(VFDYLD2!T$4,'[1]INTERNAL PARAMETERS-1'!$B$5:$J$44,5,FALSE))*VLOOKUP(VFDYLD2!T$4,'[1]INTERNAL PARAMETERS-1'!$B$5:$J$44,9,FALSE)*VFDYLD2!$F68</f>
        <v>0.27281794329464465</v>
      </c>
      <c r="U68" s="44">
        <f>VFDYLD1!U68*VLOOKUP(VFDYLD2!U$4,'[1]INTERNAL PARAMETERS-1'!$B$5:$J$44,5,FALSE)*VLOOKUP(VFDYLD2!U$4,'[1]INTERNAL PARAMETERS-1'!$B$5:$J$44,7,FALSE)*VFDYLD2!$F68 + VFDYLD1!U68*(1-VLOOKUP(VFDYLD2!U$4,'[1]INTERNAL PARAMETERS-1'!$B$5:$J$44,5,FALSE))*VLOOKUP(VFDYLD2!U$4,'[1]INTERNAL PARAMETERS-1'!$B$5:$J$44,9,FALSE)*VFDYLD2!$F68</f>
        <v>0.23487877579732341</v>
      </c>
      <c r="V68" s="44">
        <f>VFDYLD1!V68*VLOOKUP(VFDYLD2!V$4,'[1]INTERNAL PARAMETERS-1'!$B$5:$J$44,5,FALSE)*VLOOKUP(VFDYLD2!V$4,'[1]INTERNAL PARAMETERS-1'!$B$5:$J$44,7,FALSE)*VFDYLD2!$F68 + VFDYLD1!V68*(1-VLOOKUP(VFDYLD2!V$4,'[1]INTERNAL PARAMETERS-1'!$B$5:$J$44,5,FALSE))*VLOOKUP(VFDYLD2!V$4,'[1]INTERNAL PARAMETERS-1'!$B$5:$J$44,9,FALSE)*VFDYLD2!$F68</f>
        <v>1.0653491402951889</v>
      </c>
      <c r="W68" s="44">
        <f>VFDYLD1!W68*VLOOKUP(VFDYLD2!W$4,'[1]INTERNAL PARAMETERS-1'!$B$5:$J$44,5,FALSE)*VLOOKUP(VFDYLD2!W$4,'[1]INTERNAL PARAMETERS-1'!$B$5:$J$44,7,FALSE)*VFDYLD2!$F68 + VFDYLD1!W68*(1-VLOOKUP(VFDYLD2!W$4,'[1]INTERNAL PARAMETERS-1'!$B$5:$J$44,5,FALSE))*VLOOKUP(VFDYLD2!W$4,'[1]INTERNAL PARAMETERS-1'!$B$5:$J$44,9,FALSE)*VFDYLD2!$F68</f>
        <v>0</v>
      </c>
      <c r="X68" s="44">
        <f>VFDYLD1!X68*VLOOKUP(VFDYLD2!X$4,'[1]INTERNAL PARAMETERS-1'!$B$5:$J$44,5,FALSE)*VLOOKUP(VFDYLD2!X$4,'[1]INTERNAL PARAMETERS-1'!$B$5:$J$44,7,FALSE)*VFDYLD2!$F68 + VFDYLD1!X68*(1-VLOOKUP(VFDYLD2!X$4,'[1]INTERNAL PARAMETERS-1'!$B$5:$J$44,5,FALSE))*VLOOKUP(VFDYLD2!X$4,'[1]INTERNAL PARAMETERS-1'!$B$5:$J$44,9,FALSE)*VFDYLD2!$F68</f>
        <v>0</v>
      </c>
      <c r="Y68" s="44">
        <f>VFDYLD1!Y68*VLOOKUP(VFDYLD2!Y$4,'[1]INTERNAL PARAMETERS-1'!$B$5:$J$44,5,FALSE)*VLOOKUP(VFDYLD2!Y$4,'[1]INTERNAL PARAMETERS-1'!$B$5:$J$44,7,FALSE)*VFDYLD2!$F68 + VFDYLD1!Y68*(1-VLOOKUP(VFDYLD2!Y$4,'[1]INTERNAL PARAMETERS-1'!$B$5:$J$44,5,FALSE))*VLOOKUP(VFDYLD2!Y$4,'[1]INTERNAL PARAMETERS-1'!$B$5:$J$44,9,FALSE)*VFDYLD2!$F68</f>
        <v>0</v>
      </c>
      <c r="Z68" s="44">
        <f>VFDYLD1!Z68*VLOOKUP(VFDYLD2!Z$4,'[1]INTERNAL PARAMETERS-1'!$B$5:$J$44,5,FALSE)*VLOOKUP(VFDYLD2!Z$4,'[1]INTERNAL PARAMETERS-1'!$B$5:$J$44,7,FALSE)*VFDYLD2!$F68 + VFDYLD1!Z68*(1-VLOOKUP(VFDYLD2!Z$4,'[1]INTERNAL PARAMETERS-1'!$B$5:$J$44,5,FALSE))*VLOOKUP(VFDYLD2!Z$4,'[1]INTERNAL PARAMETERS-1'!$B$5:$J$44,9,FALSE)*VFDYLD2!$F68</f>
        <v>0</v>
      </c>
      <c r="AA68" s="44">
        <f>VFDYLD1!AA68*VLOOKUP(VFDYLD2!AA$4,'[1]INTERNAL PARAMETERS-1'!$B$5:$J$44,5,FALSE)*VLOOKUP(VFDYLD2!AA$4,'[1]INTERNAL PARAMETERS-1'!$B$5:$J$44,7,FALSE)*VFDYLD2!$F68 + VFDYLD1!AA68*(1-VLOOKUP(VFDYLD2!AA$4,'[1]INTERNAL PARAMETERS-1'!$B$5:$J$44,5,FALSE))*VLOOKUP(VFDYLD2!AA$4,'[1]INTERNAL PARAMETERS-1'!$B$5:$J$44,9,FALSE)*VFDYLD2!$F68</f>
        <v>0</v>
      </c>
      <c r="AB68" s="44">
        <f>VFDYLD1!AB68*VLOOKUP(VFDYLD2!AB$4,'[1]INTERNAL PARAMETERS-1'!$B$5:$J$44,5,FALSE)*VLOOKUP(VFDYLD2!AB$4,'[1]INTERNAL PARAMETERS-1'!$B$5:$J$44,7,FALSE)*VFDYLD2!$F68 + VFDYLD1!AB68*(1-VLOOKUP(VFDYLD2!AB$4,'[1]INTERNAL PARAMETERS-1'!$B$5:$J$44,5,FALSE))*VLOOKUP(VFDYLD2!AB$4,'[1]INTERNAL PARAMETERS-1'!$B$5:$J$44,9,FALSE)*VFDYLD2!$F68</f>
        <v>0</v>
      </c>
      <c r="AC68" s="44">
        <f>VFDYLD1!AC68*VLOOKUP(VFDYLD2!AC$4,'[1]INTERNAL PARAMETERS-1'!$B$5:$J$44,5,FALSE)*VLOOKUP(VFDYLD2!AC$4,'[1]INTERNAL PARAMETERS-1'!$B$5:$J$44,7,FALSE)*VFDYLD2!$F68 + VFDYLD1!AC68*(1-VLOOKUP(VFDYLD2!AC$4,'[1]INTERNAL PARAMETERS-1'!$B$5:$J$44,5,FALSE))*VLOOKUP(VFDYLD2!AC$4,'[1]INTERNAL PARAMETERS-1'!$B$5:$J$44,9,FALSE)*VFDYLD2!$F68</f>
        <v>0</v>
      </c>
      <c r="AD68" s="44">
        <f>VFDYLD1!AD68*VLOOKUP(VFDYLD2!AD$4,'[1]INTERNAL PARAMETERS-1'!$B$5:$J$44,5,FALSE)*VLOOKUP(VFDYLD2!AD$4,'[1]INTERNAL PARAMETERS-1'!$B$5:$J$44,7,FALSE)*VFDYLD2!$F68 + VFDYLD1!AD68*(1-VLOOKUP(VFDYLD2!AD$4,'[1]INTERNAL PARAMETERS-1'!$B$5:$J$44,5,FALSE))*VLOOKUP(VFDYLD2!AD$4,'[1]INTERNAL PARAMETERS-1'!$B$5:$J$44,9,FALSE)*VFDYLD2!$F68</f>
        <v>0</v>
      </c>
      <c r="AE68" s="44">
        <f>VFDYLD1!AE68*VLOOKUP(VFDYLD2!AE$4,'[1]INTERNAL PARAMETERS-1'!$B$5:$J$44,5,FALSE)*VLOOKUP(VFDYLD2!AE$4,'[1]INTERNAL PARAMETERS-1'!$B$5:$J$44,7,FALSE)*VFDYLD2!$F68 + VFDYLD1!AE68*(1-VLOOKUP(VFDYLD2!AE$4,'[1]INTERNAL PARAMETERS-1'!$B$5:$J$44,5,FALSE))*VLOOKUP(VFDYLD2!AE$4,'[1]INTERNAL PARAMETERS-1'!$B$5:$J$44,9,FALSE)*VFDYLD2!$F68</f>
        <v>0</v>
      </c>
      <c r="AF68" s="44">
        <f>VFDYLD1!AF68*VLOOKUP(VFDYLD2!AF$4,'[1]INTERNAL PARAMETERS-1'!$B$5:$J$44,5,FALSE)*VLOOKUP(VFDYLD2!AF$4,'[1]INTERNAL PARAMETERS-1'!$B$5:$J$44,7,FALSE)*VFDYLD2!$F68 + VFDYLD1!AF68*(1-VLOOKUP(VFDYLD2!AF$4,'[1]INTERNAL PARAMETERS-1'!$B$5:$J$44,5,FALSE))*VLOOKUP(VFDYLD2!AF$4,'[1]INTERNAL PARAMETERS-1'!$B$5:$J$44,9,FALSE)*VFDYLD2!$F68</f>
        <v>0</v>
      </c>
      <c r="AG68" s="44">
        <f>VFDYLD1!AG68*VLOOKUP(VFDYLD2!AG$4,'[1]INTERNAL PARAMETERS-1'!$B$5:$J$44,5,FALSE)*VLOOKUP(VFDYLD2!AG$4,'[1]INTERNAL PARAMETERS-1'!$B$5:$J$44,7,FALSE)*VFDYLD2!$F68 + VFDYLD1!AG68*(1-VLOOKUP(VFDYLD2!AG$4,'[1]INTERNAL PARAMETERS-1'!$B$5:$J$44,5,FALSE))*VLOOKUP(VFDYLD2!AG$4,'[1]INTERNAL PARAMETERS-1'!$B$5:$J$44,9,FALSE)*VFDYLD2!$F68</f>
        <v>0</v>
      </c>
      <c r="AH68" s="44">
        <f>VFDYLD1!AH68*VLOOKUP(VFDYLD2!AH$4,'[1]INTERNAL PARAMETERS-1'!$B$5:$J$44,5,FALSE)*VLOOKUP(VFDYLD2!AH$4,'[1]INTERNAL PARAMETERS-1'!$B$5:$J$44,7,FALSE)*VFDYLD2!$F68 + VFDYLD1!AH68*(1-VLOOKUP(VFDYLD2!AH$4,'[1]INTERNAL PARAMETERS-1'!$B$5:$J$44,5,FALSE))*VLOOKUP(VFDYLD2!AH$4,'[1]INTERNAL PARAMETERS-1'!$B$5:$J$44,9,FALSE)*VFDYLD2!$F68</f>
        <v>0</v>
      </c>
      <c r="AI68" s="44">
        <f>VFDYLD1!AI68*VLOOKUP(VFDYLD2!AI$4,'[1]INTERNAL PARAMETERS-1'!$B$5:$J$44,5,FALSE)*VLOOKUP(VFDYLD2!AI$4,'[1]INTERNAL PARAMETERS-1'!$B$5:$J$44,7,FALSE)*VFDYLD2!$F68 + VFDYLD1!AI68*(1-VLOOKUP(VFDYLD2!AI$4,'[1]INTERNAL PARAMETERS-1'!$B$5:$J$44,5,FALSE))*VLOOKUP(VFDYLD2!AI$4,'[1]INTERNAL PARAMETERS-1'!$B$5:$J$44,9,FALSE)*VFDYLD2!$F68</f>
        <v>6.4946737128372652E-3</v>
      </c>
      <c r="AJ68" s="44">
        <f>VFDYLD1!AJ68*VLOOKUP(VFDYLD2!AJ$4,'[1]INTERNAL PARAMETERS-1'!$B$5:$J$44,5,FALSE)*VLOOKUP(VFDYLD2!AJ$4,'[1]INTERNAL PARAMETERS-1'!$B$5:$J$44,7,FALSE)*VFDYLD2!$F68 + VFDYLD1!AJ68*(1-VLOOKUP(VFDYLD2!AJ$4,'[1]INTERNAL PARAMETERS-1'!$B$5:$J$44,5,FALSE))*VLOOKUP(VFDYLD2!AJ$4,'[1]INTERNAL PARAMETERS-1'!$B$5:$J$44,9,FALSE)*VFDYLD2!$F68</f>
        <v>0.25332836917540225</v>
      </c>
      <c r="AK68" s="44">
        <f>VFDYLD1!AK68*VLOOKUP(VFDYLD2!AK$4,'[1]INTERNAL PARAMETERS-1'!$B$5:$J$44,5,FALSE)*VLOOKUP(VFDYLD2!AK$4,'[1]INTERNAL PARAMETERS-1'!$B$5:$J$44,7,FALSE)*VFDYLD2!$F68 + VFDYLD1!AK68*(1-VLOOKUP(VFDYLD2!AK$4,'[1]INTERNAL PARAMETERS-1'!$B$5:$J$44,5,FALSE))*VLOOKUP(VFDYLD2!AK$4,'[1]INTERNAL PARAMETERS-1'!$B$5:$J$44,9,FALSE)*VFDYLD2!$F68</f>
        <v>0</v>
      </c>
      <c r="AL68" s="44">
        <f>VFDYLD1!AL68*VLOOKUP(VFDYLD2!AL$4,'[1]INTERNAL PARAMETERS-1'!$B$5:$J$44,5,FALSE)*VLOOKUP(VFDYLD2!AL$4,'[1]INTERNAL PARAMETERS-1'!$B$5:$J$44,7,FALSE)*VFDYLD2!$F68 + VFDYLD1!AL68*(1-VLOOKUP(VFDYLD2!AL$4,'[1]INTERNAL PARAMETERS-1'!$B$5:$J$44,5,FALSE))*VLOOKUP(VFDYLD2!AL$4,'[1]INTERNAL PARAMETERS-1'!$B$5:$J$44,9,FALSE)*VFDYLD2!$F68</f>
        <v>0</v>
      </c>
      <c r="AM68" s="44">
        <f>VFDYLD1!AM68*VLOOKUP(VFDYLD2!AM$4,'[1]INTERNAL PARAMETERS-1'!$B$5:$J$44,5,FALSE)*VLOOKUP(VFDYLD2!AM$4,'[1]INTERNAL PARAMETERS-1'!$B$5:$J$44,7,FALSE)*VFDYLD2!$F68 + VFDYLD1!AM68*(1-VLOOKUP(VFDYLD2!AM$4,'[1]INTERNAL PARAMETERS-1'!$B$5:$J$44,5,FALSE))*VLOOKUP(VFDYLD2!AM$4,'[1]INTERNAL PARAMETERS-1'!$B$5:$J$44,9,FALSE)*VFDYLD2!$F68</f>
        <v>0</v>
      </c>
      <c r="AN68" s="44">
        <f>VFDYLD1!AN68*VLOOKUP(VFDYLD2!AN$4,'[1]INTERNAL PARAMETERS-1'!$B$5:$J$44,5,FALSE)*VLOOKUP(VFDYLD2!AN$4,'[1]INTERNAL PARAMETERS-1'!$B$5:$J$44,7,FALSE)*VFDYLD2!$F68 + VFDYLD1!AN68*(1-VLOOKUP(VFDYLD2!AN$4,'[1]INTERNAL PARAMETERS-1'!$B$5:$J$44,5,FALSE))*VLOOKUP(VFDYLD2!AN$4,'[1]INTERNAL PARAMETERS-1'!$B$5:$J$44,9,FALSE)*VFDYLD2!$F68</f>
        <v>0</v>
      </c>
      <c r="AO68" s="44">
        <f>VFDYLD1!AO68*VLOOKUP(VFDYLD2!AO$4,'[1]INTERNAL PARAMETERS-1'!$B$5:$J$44,5,FALSE)*VLOOKUP(VFDYLD2!AO$4,'[1]INTERNAL PARAMETERS-1'!$B$5:$J$44,7,FALSE)*VFDYLD2!$F68 + VFDYLD1!AO68*(1-VLOOKUP(VFDYLD2!AO$4,'[1]INTERNAL PARAMETERS-1'!$B$5:$J$44,5,FALSE))*VLOOKUP(VFDYLD2!AO$4,'[1]INTERNAL PARAMETERS-1'!$B$5:$J$44,9,FALSE)*VFDYLD2!$F68</f>
        <v>0</v>
      </c>
      <c r="AP68" s="44">
        <f>VFDYLD1!AP68*VLOOKUP(VFDYLD2!AP$4,'[1]INTERNAL PARAMETERS-1'!$B$5:$J$44,5,FALSE)*VLOOKUP(VFDYLD2!AP$4,'[1]INTERNAL PARAMETERS-1'!$B$5:$J$44,7,FALSE)*VFDYLD2!$F68 + VFDYLD1!AP68*(1-VLOOKUP(VFDYLD2!AP$4,'[1]INTERNAL PARAMETERS-1'!$B$5:$J$44,5,FALSE))*VLOOKUP(VFDYLD2!AP$4,'[1]INTERNAL PARAMETERS-1'!$B$5:$J$44,9,FALSE)*VFDYLD2!$F68</f>
        <v>0</v>
      </c>
      <c r="AQ68" s="44">
        <f>VFDYLD1!AQ68*VLOOKUP(VFDYLD2!AQ$4,'[1]INTERNAL PARAMETERS-1'!$B$5:$J$44,5,FALSE)*VLOOKUP(VFDYLD2!AQ$4,'[1]INTERNAL PARAMETERS-1'!$B$5:$J$44,7,FALSE)*VFDYLD2!$F68 + VFDYLD1!AQ68*(1-VLOOKUP(VFDYLD2!AQ$4,'[1]INTERNAL PARAMETERS-1'!$B$5:$J$44,5,FALSE))*VLOOKUP(VFDYLD2!AQ$4,'[1]INTERNAL PARAMETERS-1'!$B$5:$J$44,9,FALSE)*VFDYLD2!$F68</f>
        <v>0</v>
      </c>
      <c r="AR68" s="44">
        <f>VFDYLD1!AR68*VLOOKUP(VFDYLD2!AR$4,'[1]INTERNAL PARAMETERS-1'!$B$5:$J$44,5,FALSE)*VLOOKUP(VFDYLD2!AR$4,'[1]INTERNAL PARAMETERS-1'!$B$5:$J$44,7,FALSE)*VFDYLD2!$F68 + VFDYLD1!AR68*(1-VLOOKUP(VFDYLD2!AR$4,'[1]INTERNAL PARAMETERS-1'!$B$5:$J$44,5,FALSE))*VLOOKUP(VFDYLD2!AR$4,'[1]INTERNAL PARAMETERS-1'!$B$5:$J$44,9,FALSE)*VFDYLD2!$F68</f>
        <v>0</v>
      </c>
      <c r="AS68" s="44">
        <f>VFDYLD1!AS68*VLOOKUP(VFDYLD2!AS$4,'[1]INTERNAL PARAMETERS-1'!$B$5:$J$44,5,FALSE)*VLOOKUP(VFDYLD2!AS$4,'[1]INTERNAL PARAMETERS-1'!$B$5:$J$44,7,FALSE)*VFDYLD2!$F68 + VFDYLD1!AS68*(1-VLOOKUP(VFDYLD2!AS$4,'[1]INTERNAL PARAMETERS-1'!$B$5:$J$44,5,FALSE))*VLOOKUP(VFDYLD2!AS$4,'[1]INTERNAL PARAMETERS-1'!$B$5:$J$44,9,FALSE)*VFDYLD2!$F68</f>
        <v>0</v>
      </c>
      <c r="AT68" s="43">
        <f>VFDYLD1!AT68*VLOOKUP(VFDYLD2!AT$4,'[1]INTERNAL PARAMETERS-1'!$B$5:$J$44,5,FALSE)*VLOOKUP(VFDYLD2!AT$4,'[1]INTERNAL PARAMETERS-1'!$B$5:$J$44,7,FALSE)*VFDYLD2!$F68 + VFDYLD1!AT68*(1-VLOOKUP(VFDYLD2!AT$4,'[1]INTERNAL PARAMETERS-1'!$B$5:$J$44,5,FALSE))*VLOOKUP(VFDYLD2!AT$4,'[1]INTERNAL PARAMETERS-1'!$B$5:$J$44,9,FALSE)*VFDYLD2!$F68</f>
        <v>0</v>
      </c>
      <c r="AU68" s="45">
        <f>VFDYLD1!AU68*VLOOKUP(VFDYLD2!AU$4,'[1]INTERNAL PARAMETERS-1'!$B$5:$J$44,5,FALSE)*VLOOKUP(VFDYLD2!AU$4,'[1]INTERNAL PARAMETERS-1'!$B$5:$J$44,6,FALSE)*VLOOKUP(VFDYLD2!AU$4,'[1]INTERNAL PARAMETERS-1'!$B$5:$J$44,3,FALSE) + VFDYLD1!AU68*(1-VLOOKUP(VFDYLD2!AU$4,'[1]INTERNAL PARAMETERS-1'!$B$5:$J$44,5,FALSE))*VLOOKUP(VFDYLD2!AU$4,'[1]INTERNAL PARAMETERS-1'!$B$5:$J$44,8,FALSE)*VLOOKUP(VFDYLD2!AU$4,'[1]INTERNAL PARAMETERS-1'!$B$5:$J$44,3,FALSE)</f>
        <v>0</v>
      </c>
      <c r="AV68" s="44">
        <f>VFDYLD1!AV68*VLOOKUP(VFDYLD2!AV$4,'[1]INTERNAL PARAMETERS-1'!$B$5:$J$44,5,FALSE)*VLOOKUP(VFDYLD2!AV$4,'[1]INTERNAL PARAMETERS-1'!$B$5:$J$44,6,FALSE)*VLOOKUP(VFDYLD2!AV$4,'[1]INTERNAL PARAMETERS-1'!$B$5:$J$44,3,FALSE) + VFDYLD1!AV68*(1-VLOOKUP(VFDYLD2!AV$4,'[1]INTERNAL PARAMETERS-1'!$B$5:$J$44,5,FALSE))*VLOOKUP(VFDYLD2!AV$4,'[1]INTERNAL PARAMETERS-1'!$B$5:$J$44,8,FALSE)*VLOOKUP(VFDYLD2!AV$4,'[1]INTERNAL PARAMETERS-1'!$B$5:$J$44,3,FALSE)</f>
        <v>0</v>
      </c>
      <c r="AW68" s="44">
        <f>VFDYLD1!AW68*VLOOKUP(VFDYLD2!AW$4,'[1]INTERNAL PARAMETERS-1'!$B$5:$J$44,5,FALSE)*VLOOKUP(VFDYLD2!AW$4,'[1]INTERNAL PARAMETERS-1'!$B$5:$J$44,6,FALSE)*VLOOKUP(VFDYLD2!AW$4,'[1]INTERNAL PARAMETERS-1'!$B$5:$J$44,3,FALSE) + VFDYLD1!AW68*(1-VLOOKUP(VFDYLD2!AW$4,'[1]INTERNAL PARAMETERS-1'!$B$5:$J$44,5,FALSE))*VLOOKUP(VFDYLD2!AW$4,'[1]INTERNAL PARAMETERS-1'!$B$5:$J$44,8,FALSE)*VLOOKUP(VFDYLD2!AW$4,'[1]INTERNAL PARAMETERS-1'!$B$5:$J$44,3,FALSE)</f>
        <v>0.31958023828695359</v>
      </c>
      <c r="AX68" s="44">
        <f>VFDYLD1!AX68*VLOOKUP(VFDYLD2!AX$4,'[1]INTERNAL PARAMETERS-1'!$B$5:$J$44,5,FALSE)*VLOOKUP(VFDYLD2!AX$4,'[1]INTERNAL PARAMETERS-1'!$B$5:$J$44,6,FALSE)*VLOOKUP(VFDYLD2!AX$4,'[1]INTERNAL PARAMETERS-1'!$B$5:$J$44,3,FALSE) + VFDYLD1!AX68*(1-VLOOKUP(VFDYLD2!AX$4,'[1]INTERNAL PARAMETERS-1'!$B$5:$J$44,5,FALSE))*VLOOKUP(VFDYLD2!AX$4,'[1]INTERNAL PARAMETERS-1'!$B$5:$J$44,8,FALSE)*VLOOKUP(VFDYLD2!AX$4,'[1]INTERNAL PARAMETERS-1'!$B$5:$J$44,3,FALSE)</f>
        <v>0</v>
      </c>
      <c r="AY68" s="44">
        <f>VFDYLD1!AY68*VLOOKUP(VFDYLD2!AY$4,'[1]INTERNAL PARAMETERS-1'!$B$5:$J$44,5,FALSE)*VLOOKUP(VFDYLD2!AY$4,'[1]INTERNAL PARAMETERS-1'!$B$5:$J$44,6,FALSE)*VLOOKUP(VFDYLD2!AY$4,'[1]INTERNAL PARAMETERS-1'!$B$5:$J$44,3,FALSE) + VFDYLD1!AY68*(1-VLOOKUP(VFDYLD2!AY$4,'[1]INTERNAL PARAMETERS-1'!$B$5:$J$44,5,FALSE))*VLOOKUP(VFDYLD2!AY$4,'[1]INTERNAL PARAMETERS-1'!$B$5:$J$44,8,FALSE)*VLOOKUP(VFDYLD2!AY$4,'[1]INTERNAL PARAMETERS-1'!$B$5:$J$44,3,FALSE)</f>
        <v>0</v>
      </c>
      <c r="AZ68" s="44">
        <f>VFDYLD1!AZ68*VLOOKUP(VFDYLD2!AZ$4,'[1]INTERNAL PARAMETERS-1'!$B$5:$J$44,5,FALSE)*VLOOKUP(VFDYLD2!AZ$4,'[1]INTERNAL PARAMETERS-1'!$B$5:$J$44,6,FALSE)*VLOOKUP(VFDYLD2!AZ$4,'[1]INTERNAL PARAMETERS-1'!$B$5:$J$44,3,FALSE) + VFDYLD1!AZ68*(1-VLOOKUP(VFDYLD2!AZ$4,'[1]INTERNAL PARAMETERS-1'!$B$5:$J$44,5,FALSE))*VLOOKUP(VFDYLD2!AZ$4,'[1]INTERNAL PARAMETERS-1'!$B$5:$J$44,8,FALSE)*VLOOKUP(VFDYLD2!AZ$4,'[1]INTERNAL PARAMETERS-1'!$B$5:$J$44,3,FALSE)</f>
        <v>0</v>
      </c>
      <c r="BA68" s="44">
        <f>VFDYLD1!BA68*VLOOKUP(VFDYLD2!BA$4,'[1]INTERNAL PARAMETERS-1'!$B$5:$J$44,5,FALSE)*VLOOKUP(VFDYLD2!BA$4,'[1]INTERNAL PARAMETERS-1'!$B$5:$J$44,6,FALSE)*VLOOKUP(VFDYLD2!BA$4,'[1]INTERNAL PARAMETERS-1'!$B$5:$J$44,3,FALSE) + VFDYLD1!BA68*(1-VLOOKUP(VFDYLD2!BA$4,'[1]INTERNAL PARAMETERS-1'!$B$5:$J$44,5,FALSE))*VLOOKUP(VFDYLD2!BA$4,'[1]INTERNAL PARAMETERS-1'!$B$5:$J$44,8,FALSE)*VLOOKUP(VFDYLD2!BA$4,'[1]INTERNAL PARAMETERS-1'!$B$5:$J$44,3,FALSE)</f>
        <v>8.3451343454219118E-2</v>
      </c>
      <c r="BB68" s="44">
        <f>VFDYLD1!BB68*VLOOKUP(VFDYLD2!BB$4,'[1]INTERNAL PARAMETERS-1'!$B$5:$J$44,5,FALSE)*VLOOKUP(VFDYLD2!BB$4,'[1]INTERNAL PARAMETERS-1'!$B$5:$J$44,6,FALSE)*VLOOKUP(VFDYLD2!BB$4,'[1]INTERNAL PARAMETERS-1'!$B$5:$J$44,3,FALSE) + VFDYLD1!BB68*(1-VLOOKUP(VFDYLD2!BB$4,'[1]INTERNAL PARAMETERS-1'!$B$5:$J$44,5,FALSE))*VLOOKUP(VFDYLD2!BB$4,'[1]INTERNAL PARAMETERS-1'!$B$5:$J$44,8,FALSE)*VLOOKUP(VFDYLD2!BB$4,'[1]INTERNAL PARAMETERS-1'!$B$5:$J$44,3,FALSE)</f>
        <v>4.1240582915178285E-2</v>
      </c>
      <c r="BC68" s="44">
        <f>VFDYLD1!BC68*VLOOKUP(VFDYLD2!BC$4,'[1]INTERNAL PARAMETERS-1'!$B$5:$J$44,5,FALSE)*VLOOKUP(VFDYLD2!BC$4,'[1]INTERNAL PARAMETERS-1'!$B$5:$J$44,6,FALSE)*VLOOKUP(VFDYLD2!BC$4,'[1]INTERNAL PARAMETERS-1'!$B$5:$J$44,3,FALSE) + VFDYLD1!BC68*(1-VLOOKUP(VFDYLD2!BC$4,'[1]INTERNAL PARAMETERS-1'!$B$5:$J$44,5,FALSE))*VLOOKUP(VFDYLD2!BC$4,'[1]INTERNAL PARAMETERS-1'!$B$5:$J$44,8,FALSE)*VLOOKUP(VFDYLD2!BC$4,'[1]INTERNAL PARAMETERS-1'!$B$5:$J$44,3,FALSE)</f>
        <v>0.101651386670192</v>
      </c>
      <c r="BD68" s="44">
        <f>VFDYLD1!BD68*VLOOKUP(VFDYLD2!BD$4,'[1]INTERNAL PARAMETERS-1'!$B$5:$J$44,5,FALSE)*VLOOKUP(VFDYLD2!BD$4,'[1]INTERNAL PARAMETERS-1'!$B$5:$J$44,6,FALSE)*VLOOKUP(VFDYLD2!BD$4,'[1]INTERNAL PARAMETERS-1'!$B$5:$J$44,3,FALSE) + VFDYLD1!BD68*(1-VLOOKUP(VFDYLD2!BD$4,'[1]INTERNAL PARAMETERS-1'!$B$5:$J$44,5,FALSE))*VLOOKUP(VFDYLD2!BD$4,'[1]INTERNAL PARAMETERS-1'!$B$5:$J$44,8,FALSE)*VLOOKUP(VFDYLD2!BD$4,'[1]INTERNAL PARAMETERS-1'!$B$5:$J$44,3,FALSE)</f>
        <v>5.3147614949033965E-2</v>
      </c>
      <c r="BE68" s="44">
        <f>VFDYLD1!BE68*VLOOKUP(VFDYLD2!BE$4,'[1]INTERNAL PARAMETERS-1'!$B$5:$J$44,5,FALSE)*VLOOKUP(VFDYLD2!BE$4,'[1]INTERNAL PARAMETERS-1'!$B$5:$J$44,6,FALSE)*VLOOKUP(VFDYLD2!BE$4,'[1]INTERNAL PARAMETERS-1'!$B$5:$J$44,3,FALSE) + VFDYLD1!BE68*(1-VLOOKUP(VFDYLD2!BE$4,'[1]INTERNAL PARAMETERS-1'!$B$5:$J$44,5,FALSE))*VLOOKUP(VFDYLD2!BE$4,'[1]INTERNAL PARAMETERS-1'!$B$5:$J$44,8,FALSE)*VLOOKUP(VFDYLD2!BE$4,'[1]INTERNAL PARAMETERS-1'!$B$5:$J$44,3,FALSE)</f>
        <v>0.19683397619293527</v>
      </c>
      <c r="BF68" s="44">
        <f>VFDYLD1!BF68*VLOOKUP(VFDYLD2!BF$4,'[1]INTERNAL PARAMETERS-1'!$B$5:$J$44,5,FALSE)*VLOOKUP(VFDYLD2!BF$4,'[1]INTERNAL PARAMETERS-1'!$B$5:$J$44,6,FALSE)*VLOOKUP(VFDYLD2!BF$4,'[1]INTERNAL PARAMETERS-1'!$B$5:$J$44,3,FALSE) + VFDYLD1!BF68*(1-VLOOKUP(VFDYLD2!BF$4,'[1]INTERNAL PARAMETERS-1'!$B$5:$J$44,5,FALSE))*VLOOKUP(VFDYLD2!BF$4,'[1]INTERNAL PARAMETERS-1'!$B$5:$J$44,8,FALSE)*VLOOKUP(VFDYLD2!BF$4,'[1]INTERNAL PARAMETERS-1'!$B$5:$J$44,3,FALSE)</f>
        <v>0</v>
      </c>
      <c r="BG68" s="44">
        <f>VFDYLD1!BG68*VLOOKUP(VFDYLD2!BG$4,'[1]INTERNAL PARAMETERS-1'!$B$5:$J$44,5,FALSE)*VLOOKUP(VFDYLD2!BG$4,'[1]INTERNAL PARAMETERS-1'!$B$5:$J$44,6,FALSE)*VLOOKUP(VFDYLD2!BG$4,'[1]INTERNAL PARAMETERS-1'!$B$5:$J$44,3,FALSE) + VFDYLD1!BG68*(1-VLOOKUP(VFDYLD2!BG$4,'[1]INTERNAL PARAMETERS-1'!$B$5:$J$44,5,FALSE))*VLOOKUP(VFDYLD2!BG$4,'[1]INTERNAL PARAMETERS-1'!$B$5:$J$44,8,FALSE)*VLOOKUP(VFDYLD2!BG$4,'[1]INTERNAL PARAMETERS-1'!$B$5:$J$44,3,FALSE)</f>
        <v>6.6477237974516393E-2</v>
      </c>
      <c r="BH68" s="44">
        <f>VFDYLD1!BH68*VLOOKUP(VFDYLD2!BH$4,'[1]INTERNAL PARAMETERS-1'!$B$5:$J$44,5,FALSE)*VLOOKUP(VFDYLD2!BH$4,'[1]INTERNAL PARAMETERS-1'!$B$5:$J$44,6,FALSE)*VLOOKUP(VFDYLD2!BH$4,'[1]INTERNAL PARAMETERS-1'!$B$5:$J$44,3,FALSE) + VFDYLD1!BH68*(1-VLOOKUP(VFDYLD2!BH$4,'[1]INTERNAL PARAMETERS-1'!$B$5:$J$44,5,FALSE))*VLOOKUP(VFDYLD2!BH$4,'[1]INTERNAL PARAMETERS-1'!$B$5:$J$44,8,FALSE)*VLOOKUP(VFDYLD2!BH$4,'[1]INTERNAL PARAMETERS-1'!$B$5:$J$44,3,FALSE)</f>
        <v>2.1484441008985829E-4</v>
      </c>
      <c r="BI68" s="44">
        <f>VFDYLD1!BI68*VLOOKUP(VFDYLD2!BI$4,'[1]INTERNAL PARAMETERS-1'!$B$5:$J$44,5,FALSE)*VLOOKUP(VFDYLD2!BI$4,'[1]INTERNAL PARAMETERS-1'!$B$5:$J$44,6,FALSE)*VLOOKUP(VFDYLD2!BI$4,'[1]INTERNAL PARAMETERS-1'!$B$5:$J$44,3,FALSE) + VFDYLD1!BI68*(1-VLOOKUP(VFDYLD2!BI$4,'[1]INTERNAL PARAMETERS-1'!$B$5:$J$44,5,FALSE))*VLOOKUP(VFDYLD2!BI$4,'[1]INTERNAL PARAMETERS-1'!$B$5:$J$44,8,FALSE)*VLOOKUP(VFDYLD2!BI$4,'[1]INTERNAL PARAMETERS-1'!$B$5:$J$44,3,FALSE)</f>
        <v>0</v>
      </c>
      <c r="BJ68" s="44">
        <f>VFDYLD1!BJ68*VLOOKUP(VFDYLD2!BJ$4,'[1]INTERNAL PARAMETERS-1'!$B$5:$J$44,5,FALSE)*VLOOKUP(VFDYLD2!BJ$4,'[1]INTERNAL PARAMETERS-1'!$B$5:$J$44,6,FALSE)*VLOOKUP(VFDYLD2!BJ$4,'[1]INTERNAL PARAMETERS-1'!$B$5:$J$44,3,FALSE) + VFDYLD1!BJ68*(1-VLOOKUP(VFDYLD2!BJ$4,'[1]INTERNAL PARAMETERS-1'!$B$5:$J$44,5,FALSE))*VLOOKUP(VFDYLD2!BJ$4,'[1]INTERNAL PARAMETERS-1'!$B$5:$J$44,8,FALSE)*VLOOKUP(VFDYLD2!BJ$4,'[1]INTERNAL PARAMETERS-1'!$B$5:$J$44,3,FALSE)</f>
        <v>1.6350171289649197E-2</v>
      </c>
      <c r="BK68" s="44">
        <f>VFDYLD1!BK68*VLOOKUP(VFDYLD2!BK$4,'[1]INTERNAL PARAMETERS-1'!$B$5:$J$44,5,FALSE)*VLOOKUP(VFDYLD2!BK$4,'[1]INTERNAL PARAMETERS-1'!$B$5:$J$44,6,FALSE)*VLOOKUP(VFDYLD2!BK$4,'[1]INTERNAL PARAMETERS-1'!$B$5:$J$44,3,FALSE) + VFDYLD1!BK68*(1-VLOOKUP(VFDYLD2!BK$4,'[1]INTERNAL PARAMETERS-1'!$B$5:$J$44,5,FALSE))*VLOOKUP(VFDYLD2!BK$4,'[1]INTERNAL PARAMETERS-1'!$B$5:$J$44,8,FALSE)*VLOOKUP(VFDYLD2!BK$4,'[1]INTERNAL PARAMETERS-1'!$B$5:$J$44,3,FALSE)</f>
        <v>2.1572979513647922E-2</v>
      </c>
      <c r="BL68" s="44">
        <f>VFDYLD1!BL68*VLOOKUP(VFDYLD2!BL$4,'[1]INTERNAL PARAMETERS-1'!$B$5:$J$44,5,FALSE)*VLOOKUP(VFDYLD2!BL$4,'[1]INTERNAL PARAMETERS-1'!$B$5:$J$44,6,FALSE)*VLOOKUP(VFDYLD2!BL$4,'[1]INTERNAL PARAMETERS-1'!$B$5:$J$44,3,FALSE) + VFDYLD1!BL68*(1-VLOOKUP(VFDYLD2!BL$4,'[1]INTERNAL PARAMETERS-1'!$B$5:$J$44,5,FALSE))*VLOOKUP(VFDYLD2!BL$4,'[1]INTERNAL PARAMETERS-1'!$B$5:$J$44,8,FALSE)*VLOOKUP(VFDYLD2!BL$4,'[1]INTERNAL PARAMETERS-1'!$B$5:$J$44,3,FALSE)</f>
        <v>8.7332924207001339E-2</v>
      </c>
      <c r="BM68" s="44">
        <f>VFDYLD1!BM68*VLOOKUP(VFDYLD2!BM$4,'[1]INTERNAL PARAMETERS-1'!$B$5:$J$44,5,FALSE)*VLOOKUP(VFDYLD2!BM$4,'[1]INTERNAL PARAMETERS-1'!$B$5:$J$44,6,FALSE)*VLOOKUP(VFDYLD2!BM$4,'[1]INTERNAL PARAMETERS-1'!$B$5:$J$44,3,FALSE) + VFDYLD1!BM68*(1-VLOOKUP(VFDYLD2!BM$4,'[1]INTERNAL PARAMETERS-1'!$B$5:$J$44,5,FALSE))*VLOOKUP(VFDYLD2!BM$4,'[1]INTERNAL PARAMETERS-1'!$B$5:$J$44,8,FALSE)*VLOOKUP(VFDYLD2!BM$4,'[1]INTERNAL PARAMETERS-1'!$B$5:$J$44,3,FALSE)</f>
        <v>3.9808498410969513E-2</v>
      </c>
      <c r="BN68" s="44">
        <f>VFDYLD1!BN68*VLOOKUP(VFDYLD2!BN$4,'[1]INTERNAL PARAMETERS-1'!$B$5:$J$44,5,FALSE)*VLOOKUP(VFDYLD2!BN$4,'[1]INTERNAL PARAMETERS-1'!$B$5:$J$44,6,FALSE)*VLOOKUP(VFDYLD2!BN$4,'[1]INTERNAL PARAMETERS-1'!$B$5:$J$44,3,FALSE) + VFDYLD1!BN68*(1-VLOOKUP(VFDYLD2!BN$4,'[1]INTERNAL PARAMETERS-1'!$B$5:$J$44,5,FALSE))*VLOOKUP(VFDYLD2!BN$4,'[1]INTERNAL PARAMETERS-1'!$B$5:$J$44,8,FALSE)*VLOOKUP(VFDYLD2!BN$4,'[1]INTERNAL PARAMETERS-1'!$B$5:$J$44,3,FALSE)</f>
        <v>2.3820947459038094E-2</v>
      </c>
      <c r="BO68" s="44">
        <f>VFDYLD1!BO68*VLOOKUP(VFDYLD2!BO$4,'[1]INTERNAL PARAMETERS-1'!$B$5:$J$44,5,FALSE)*VLOOKUP(VFDYLD2!BO$4,'[1]INTERNAL PARAMETERS-1'!$B$5:$J$44,6,FALSE)*VLOOKUP(VFDYLD2!BO$4,'[1]INTERNAL PARAMETERS-1'!$B$5:$J$44,3,FALSE) + VFDYLD1!BO68*(1-VLOOKUP(VFDYLD2!BO$4,'[1]INTERNAL PARAMETERS-1'!$B$5:$J$44,5,FALSE))*VLOOKUP(VFDYLD2!BO$4,'[1]INTERNAL PARAMETERS-1'!$B$5:$J$44,8,FALSE)*VLOOKUP(VFDYLD2!BO$4,'[1]INTERNAL PARAMETERS-1'!$B$5:$J$44,3,FALSE)</f>
        <v>2.216382363482652E-2</v>
      </c>
      <c r="BP68" s="44">
        <f>VFDYLD1!BP68*VLOOKUP(VFDYLD2!BP$4,'[1]INTERNAL PARAMETERS-1'!$B$5:$J$44,5,FALSE)*VLOOKUP(VFDYLD2!BP$4,'[1]INTERNAL PARAMETERS-1'!$B$5:$J$44,6,FALSE)*VLOOKUP(VFDYLD2!BP$4,'[1]INTERNAL PARAMETERS-1'!$B$5:$J$44,3,FALSE) + VFDYLD1!BP68*(1-VLOOKUP(VFDYLD2!BP$4,'[1]INTERNAL PARAMETERS-1'!$B$5:$J$44,5,FALSE))*VLOOKUP(VFDYLD2!BP$4,'[1]INTERNAL PARAMETERS-1'!$B$5:$J$44,8,FALSE)*VLOOKUP(VFDYLD2!BP$4,'[1]INTERNAL PARAMETERS-1'!$B$5:$J$44,3,FALSE)</f>
        <v>1.2652984380684949E-3</v>
      </c>
      <c r="BQ68" s="44">
        <f>VFDYLD1!BQ68*VLOOKUP(VFDYLD2!BQ$4,'[1]INTERNAL PARAMETERS-1'!$B$5:$J$44,5,FALSE)*VLOOKUP(VFDYLD2!BQ$4,'[1]INTERNAL PARAMETERS-1'!$B$5:$J$44,6,FALSE)*VLOOKUP(VFDYLD2!BQ$4,'[1]INTERNAL PARAMETERS-1'!$B$5:$J$44,3,FALSE) + VFDYLD1!BQ68*(1-VLOOKUP(VFDYLD2!BQ$4,'[1]INTERNAL PARAMETERS-1'!$B$5:$J$44,5,FALSE))*VLOOKUP(VFDYLD2!BQ$4,'[1]INTERNAL PARAMETERS-1'!$B$5:$J$44,8,FALSE)*VLOOKUP(VFDYLD2!BQ$4,'[1]INTERNAL PARAMETERS-1'!$B$5:$J$44,3,FALSE)</f>
        <v>9.2292130104917436E-2</v>
      </c>
      <c r="BR68" s="44">
        <f>VFDYLD1!BR68*VLOOKUP(VFDYLD2!BR$4,'[1]INTERNAL PARAMETERS-1'!$B$5:$J$44,5,FALSE)*VLOOKUP(VFDYLD2!BR$4,'[1]INTERNAL PARAMETERS-1'!$B$5:$J$44,6,FALSE)*VLOOKUP(VFDYLD2!BR$4,'[1]INTERNAL PARAMETERS-1'!$B$5:$J$44,3,FALSE) + VFDYLD1!BR68*(1-VLOOKUP(VFDYLD2!BR$4,'[1]INTERNAL PARAMETERS-1'!$B$5:$J$44,5,FALSE))*VLOOKUP(VFDYLD2!BR$4,'[1]INTERNAL PARAMETERS-1'!$B$5:$J$44,8,FALSE)*VLOOKUP(VFDYLD2!BR$4,'[1]INTERNAL PARAMETERS-1'!$B$5:$J$44,3,FALSE)</f>
        <v>3.4809372603194022E-3</v>
      </c>
      <c r="BS68" s="44">
        <f>VFDYLD1!BS68*VLOOKUP(VFDYLD2!BS$4,'[1]INTERNAL PARAMETERS-1'!$B$5:$J$44,5,FALSE)*VLOOKUP(VFDYLD2!BS$4,'[1]INTERNAL PARAMETERS-1'!$B$5:$J$44,6,FALSE)*VLOOKUP(VFDYLD2!BS$4,'[1]INTERNAL PARAMETERS-1'!$B$5:$J$44,3,FALSE) + VFDYLD1!BS68*(1-VLOOKUP(VFDYLD2!BS$4,'[1]INTERNAL PARAMETERS-1'!$B$5:$J$44,5,FALSE))*VLOOKUP(VFDYLD2!BS$4,'[1]INTERNAL PARAMETERS-1'!$B$5:$J$44,8,FALSE)*VLOOKUP(VFDYLD2!BS$4,'[1]INTERNAL PARAMETERS-1'!$B$5:$J$44,3,FALSE)</f>
        <v>9.2472192487977589E-5</v>
      </c>
      <c r="BT68" s="44">
        <f>VFDYLD1!BT68*VLOOKUP(VFDYLD2!BT$4,'[1]INTERNAL PARAMETERS-1'!$B$5:$J$44,5,FALSE)*VLOOKUP(VFDYLD2!BT$4,'[1]INTERNAL PARAMETERS-1'!$B$5:$J$44,6,FALSE)*VLOOKUP(VFDYLD2!BT$4,'[1]INTERNAL PARAMETERS-1'!$B$5:$J$44,3,FALSE) + VFDYLD1!BT68*(1-VLOOKUP(VFDYLD2!BT$4,'[1]INTERNAL PARAMETERS-1'!$B$5:$J$44,5,FALSE))*VLOOKUP(VFDYLD2!BT$4,'[1]INTERNAL PARAMETERS-1'!$B$5:$J$44,8,FALSE)*VLOOKUP(VFDYLD2!BT$4,'[1]INTERNAL PARAMETERS-1'!$B$5:$J$44,3,FALSE)</f>
        <v>0</v>
      </c>
      <c r="BU68" s="44">
        <f>VFDYLD1!BU68*VLOOKUP(VFDYLD2!BU$4,'[1]INTERNAL PARAMETERS-1'!$B$5:$J$44,5,FALSE)*VLOOKUP(VFDYLD2!BU$4,'[1]INTERNAL PARAMETERS-1'!$B$5:$J$44,6,FALSE)*VLOOKUP(VFDYLD2!BU$4,'[1]INTERNAL PARAMETERS-1'!$B$5:$J$44,3,FALSE) + VFDYLD1!BU68*(1-VLOOKUP(VFDYLD2!BU$4,'[1]INTERNAL PARAMETERS-1'!$B$5:$J$44,5,FALSE))*VLOOKUP(VFDYLD2!BU$4,'[1]INTERNAL PARAMETERS-1'!$B$5:$J$44,8,FALSE)*VLOOKUP(VFDYLD2!BU$4,'[1]INTERNAL PARAMETERS-1'!$B$5:$J$44,3,FALSE)</f>
        <v>0</v>
      </c>
      <c r="BV68" s="44">
        <f>VFDYLD1!BV68*VLOOKUP(VFDYLD2!BV$4,'[1]INTERNAL PARAMETERS-1'!$B$5:$J$44,5,FALSE)*VLOOKUP(VFDYLD2!BV$4,'[1]INTERNAL PARAMETERS-1'!$B$5:$J$44,6,FALSE)*VLOOKUP(VFDYLD2!BV$4,'[1]INTERNAL PARAMETERS-1'!$B$5:$J$44,3,FALSE) + VFDYLD1!BV68*(1-VLOOKUP(VFDYLD2!BV$4,'[1]INTERNAL PARAMETERS-1'!$B$5:$J$44,5,FALSE))*VLOOKUP(VFDYLD2!BV$4,'[1]INTERNAL PARAMETERS-1'!$B$5:$J$44,8,FALSE)*VLOOKUP(VFDYLD2!BV$4,'[1]INTERNAL PARAMETERS-1'!$B$5:$J$44,3,FALSE)</f>
        <v>0</v>
      </c>
      <c r="BW68" s="44">
        <f>VFDYLD1!BW68*VLOOKUP(VFDYLD2!BW$4,'[1]INTERNAL PARAMETERS-1'!$B$5:$J$44,5,FALSE)*VLOOKUP(VFDYLD2!BW$4,'[1]INTERNAL PARAMETERS-1'!$B$5:$J$44,6,FALSE)*VLOOKUP(VFDYLD2!BW$4,'[1]INTERNAL PARAMETERS-1'!$B$5:$J$44,3,FALSE) + VFDYLD1!BW68*(1-VLOOKUP(VFDYLD2!BW$4,'[1]INTERNAL PARAMETERS-1'!$B$5:$J$44,5,FALSE))*VLOOKUP(VFDYLD2!BW$4,'[1]INTERNAL PARAMETERS-1'!$B$5:$J$44,8,FALSE)*VLOOKUP(VFDYLD2!BW$4,'[1]INTERNAL PARAMETERS-1'!$B$5:$J$44,3,FALSE)</f>
        <v>0</v>
      </c>
      <c r="BX68" s="44">
        <f>VFDYLD1!BX68*VLOOKUP(VFDYLD2!BX$4,'[1]INTERNAL PARAMETERS-1'!$B$5:$J$44,5,FALSE)*VLOOKUP(VFDYLD2!BX$4,'[1]INTERNAL PARAMETERS-1'!$B$5:$J$44,6,FALSE)*VLOOKUP(VFDYLD2!BX$4,'[1]INTERNAL PARAMETERS-1'!$B$5:$J$44,3,FALSE) + VFDYLD1!BX68*(1-VLOOKUP(VFDYLD2!BX$4,'[1]INTERNAL PARAMETERS-1'!$B$5:$J$44,5,FALSE))*VLOOKUP(VFDYLD2!BX$4,'[1]INTERNAL PARAMETERS-1'!$B$5:$J$44,8,FALSE)*VLOOKUP(VFDYLD2!BX$4,'[1]INTERNAL PARAMETERS-1'!$B$5:$J$44,3,FALSE)</f>
        <v>0</v>
      </c>
      <c r="BY68" s="44">
        <f>VFDYLD1!BY68*VLOOKUP(VFDYLD2!BY$4,'[1]INTERNAL PARAMETERS-1'!$B$5:$J$44,5,FALSE)*VLOOKUP(VFDYLD2!BY$4,'[1]INTERNAL PARAMETERS-1'!$B$5:$J$44,6,FALSE)*VLOOKUP(VFDYLD2!BY$4,'[1]INTERNAL PARAMETERS-1'!$B$5:$J$44,3,FALSE) + VFDYLD1!BY68*(1-VLOOKUP(VFDYLD2!BY$4,'[1]INTERNAL PARAMETERS-1'!$B$5:$J$44,5,FALSE))*VLOOKUP(VFDYLD2!BY$4,'[1]INTERNAL PARAMETERS-1'!$B$5:$J$44,8,FALSE)*VLOOKUP(VFDYLD2!BY$4,'[1]INTERNAL PARAMETERS-1'!$B$5:$J$44,3,FALSE)</f>
        <v>0</v>
      </c>
      <c r="BZ68" s="44">
        <f>VFDYLD1!BZ68*VLOOKUP(VFDYLD2!BZ$4,'[1]INTERNAL PARAMETERS-1'!$B$5:$J$44,5,FALSE)*VLOOKUP(VFDYLD2!BZ$4,'[1]INTERNAL PARAMETERS-1'!$B$5:$J$44,6,FALSE)*VLOOKUP(VFDYLD2!BZ$4,'[1]INTERNAL PARAMETERS-1'!$B$5:$J$44,3,FALSE) + VFDYLD1!BZ68*(1-VLOOKUP(VFDYLD2!BZ$4,'[1]INTERNAL PARAMETERS-1'!$B$5:$J$44,5,FALSE))*VLOOKUP(VFDYLD2!BZ$4,'[1]INTERNAL PARAMETERS-1'!$B$5:$J$44,8,FALSE)*VLOOKUP(VFDYLD2!BZ$4,'[1]INTERNAL PARAMETERS-1'!$B$5:$J$44,3,FALSE)</f>
        <v>2.0006860324897676E-4</v>
      </c>
      <c r="CA68" s="44">
        <f>VFDYLD1!CA68*VLOOKUP(VFDYLD2!CA$4,'[1]INTERNAL PARAMETERS-1'!$B$5:$J$44,5,FALSE)*VLOOKUP(VFDYLD2!CA$4,'[1]INTERNAL PARAMETERS-1'!$B$5:$J$44,6,FALSE)*VLOOKUP(VFDYLD2!CA$4,'[1]INTERNAL PARAMETERS-1'!$B$5:$J$44,3,FALSE) + VFDYLD1!CA68*(1-VLOOKUP(VFDYLD2!CA$4,'[1]INTERNAL PARAMETERS-1'!$B$5:$J$44,5,FALSE))*VLOOKUP(VFDYLD2!CA$4,'[1]INTERNAL PARAMETERS-1'!$B$5:$J$44,8,FALSE)*VLOOKUP(VFDYLD2!CA$4,'[1]INTERNAL PARAMETERS-1'!$B$5:$J$44,3,FALSE)</f>
        <v>0</v>
      </c>
      <c r="CB68" s="44">
        <f>VFDYLD1!CB68*VLOOKUP(VFDYLD2!CB$4,'[1]INTERNAL PARAMETERS-1'!$B$5:$J$44,5,FALSE)*VLOOKUP(VFDYLD2!CB$4,'[1]INTERNAL PARAMETERS-1'!$B$5:$J$44,6,FALSE)*VLOOKUP(VFDYLD2!CB$4,'[1]INTERNAL PARAMETERS-1'!$B$5:$J$44,3,FALSE) + VFDYLD1!CB68*(1-VLOOKUP(VFDYLD2!CB$4,'[1]INTERNAL PARAMETERS-1'!$B$5:$J$44,5,FALSE))*VLOOKUP(VFDYLD2!CB$4,'[1]INTERNAL PARAMETERS-1'!$B$5:$J$44,8,FALSE)*VLOOKUP(VFDYLD2!CB$4,'[1]INTERNAL PARAMETERS-1'!$B$5:$J$44,3,FALSE)</f>
        <v>0</v>
      </c>
      <c r="CC68" s="44">
        <f>VFDYLD1!CC68*VLOOKUP(VFDYLD2!CC$4,'[1]INTERNAL PARAMETERS-1'!$B$5:$J$44,5,FALSE)*VLOOKUP(VFDYLD2!CC$4,'[1]INTERNAL PARAMETERS-1'!$B$5:$J$44,6,FALSE)*VLOOKUP(VFDYLD2!CC$4,'[1]INTERNAL PARAMETERS-1'!$B$5:$J$44,3,FALSE) + VFDYLD1!CC68*(1-VLOOKUP(VFDYLD2!CC$4,'[1]INTERNAL PARAMETERS-1'!$B$5:$J$44,5,FALSE))*VLOOKUP(VFDYLD2!CC$4,'[1]INTERNAL PARAMETERS-1'!$B$5:$J$44,8,FALSE)*VLOOKUP(VFDYLD2!CC$4,'[1]INTERNAL PARAMETERS-1'!$B$5:$J$44,3,FALSE)</f>
        <v>7.8813660964413708E-4</v>
      </c>
      <c r="CD68" s="44">
        <f>VFDYLD1!CD68*VLOOKUP(VFDYLD2!CD$4,'[1]INTERNAL PARAMETERS-1'!$B$5:$J$44,5,FALSE)*VLOOKUP(VFDYLD2!CD$4,'[1]INTERNAL PARAMETERS-1'!$B$5:$J$44,6,FALSE)*VLOOKUP(VFDYLD2!CD$4,'[1]INTERNAL PARAMETERS-1'!$B$5:$J$44,3,FALSE) + VFDYLD1!CD68*(1-VLOOKUP(VFDYLD2!CD$4,'[1]INTERNAL PARAMETERS-1'!$B$5:$J$44,5,FALSE))*VLOOKUP(VFDYLD2!CD$4,'[1]INTERNAL PARAMETERS-1'!$B$5:$J$44,8,FALSE)*VLOOKUP(VFDYLD2!CD$4,'[1]INTERNAL PARAMETERS-1'!$B$5:$J$44,3,FALSE)</f>
        <v>9.6243577530321636E-4</v>
      </c>
      <c r="CE68" s="44">
        <f>VFDYLD1!CE68*VLOOKUP(VFDYLD2!CE$4,'[1]INTERNAL PARAMETERS-1'!$B$5:$J$44,5,FALSE)*VLOOKUP(VFDYLD2!CE$4,'[1]INTERNAL PARAMETERS-1'!$B$5:$J$44,6,FALSE)*VLOOKUP(VFDYLD2!CE$4,'[1]INTERNAL PARAMETERS-1'!$B$5:$J$44,3,FALSE) + VFDYLD1!CE68*(1-VLOOKUP(VFDYLD2!CE$4,'[1]INTERNAL PARAMETERS-1'!$B$5:$J$44,5,FALSE))*VLOOKUP(VFDYLD2!CE$4,'[1]INTERNAL PARAMETERS-1'!$B$5:$J$44,8,FALSE)*VLOOKUP(VFDYLD2!CE$4,'[1]INTERNAL PARAMETERS-1'!$B$5:$J$44,3,FALSE)</f>
        <v>2.6198950925374344E-3</v>
      </c>
      <c r="CF68" s="44">
        <f>VFDYLD1!CF68*VLOOKUP(VFDYLD2!CF$4,'[1]INTERNAL PARAMETERS-1'!$B$5:$J$44,5,FALSE)*VLOOKUP(VFDYLD2!CF$4,'[1]INTERNAL PARAMETERS-1'!$B$5:$J$44,6,FALSE)*VLOOKUP(VFDYLD2!CF$4,'[1]INTERNAL PARAMETERS-1'!$B$5:$J$44,3,FALSE) + VFDYLD1!CF68*(1-VLOOKUP(VFDYLD2!CF$4,'[1]INTERNAL PARAMETERS-1'!$B$5:$J$44,5,FALSE))*VLOOKUP(VFDYLD2!CF$4,'[1]INTERNAL PARAMETERS-1'!$B$5:$J$44,8,FALSE)*VLOOKUP(VFDYLD2!CF$4,'[1]INTERNAL PARAMETERS-1'!$B$5:$J$44,3,FALSE)</f>
        <v>5.0439295705466724E-3</v>
      </c>
      <c r="CG68" s="44">
        <f>VFDYLD1!CG68*VLOOKUP(VFDYLD2!CG$4,'[1]INTERNAL PARAMETERS-1'!$B$5:$J$44,5,FALSE)*VLOOKUP(VFDYLD2!CG$4,'[1]INTERNAL PARAMETERS-1'!$B$5:$J$44,6,FALSE)*VLOOKUP(VFDYLD2!CG$4,'[1]INTERNAL PARAMETERS-1'!$B$5:$J$44,3,FALSE) + VFDYLD1!CG68*(1-VLOOKUP(VFDYLD2!CG$4,'[1]INTERNAL PARAMETERS-1'!$B$5:$J$44,5,FALSE))*VLOOKUP(VFDYLD2!CG$4,'[1]INTERNAL PARAMETERS-1'!$B$5:$J$44,8,FALSE)*VLOOKUP(VFDYLD2!CG$4,'[1]INTERNAL PARAMETERS-1'!$B$5:$J$44,3,FALSE)</f>
        <v>1.337060202800667E-4</v>
      </c>
      <c r="CH68" s="43">
        <f>VFDYLD1!CH68*VLOOKUP(VFDYLD2!CH$4,'[1]INTERNAL PARAMETERS-1'!$B$5:$J$44,5,FALSE)*VLOOKUP(VFDYLD2!CH$4,'[1]INTERNAL PARAMETERS-1'!$B$5:$J$44,6,FALSE)*VLOOKUP(VFDYLD2!CH$4,'[1]INTERNAL PARAMETERS-1'!$B$5:$J$44,3,FALSE) + VFDYLD1!CH68*(1-VLOOKUP(VFDYLD2!CH$4,'[1]INTERNAL PARAMETERS-1'!$B$5:$J$44,5,FALSE))*VLOOKUP(VFDYLD2!CH$4,'[1]INTERNAL PARAMETERS-1'!$B$5:$J$44,8,FALSE)*VLOOKUP(VFDYLD2!CH$4,'[1]INTERNAL PARAMETERS-1'!$B$5:$J$44,3,FALSE)</f>
        <v>0</v>
      </c>
      <c r="CJ68" s="45">
        <f t="shared" si="0"/>
        <v>33.050513174037206</v>
      </c>
      <c r="CK68" s="43">
        <f t="shared" si="1"/>
        <v>1.1805255790356051</v>
      </c>
    </row>
    <row r="69" spans="2:89" x14ac:dyDescent="0.4">
      <c r="B69" s="58" t="s">
        <v>4</v>
      </c>
      <c r="C69" s="57" t="s">
        <v>47</v>
      </c>
      <c r="D69" s="57" t="s">
        <v>54</v>
      </c>
      <c r="E69" s="132">
        <f>VFD!W69</f>
        <v>132.16543215031317</v>
      </c>
      <c r="F69" s="56">
        <f>'[1]INTERNAL PARAMETERS-1'!M15</f>
        <v>34.72</v>
      </c>
      <c r="G69" s="45">
        <f>VFDYLD1!G69*VLOOKUP(VFDYLD2!G$4,'[1]INTERNAL PARAMETERS-1'!$B$5:$J$44,5,FALSE)*VLOOKUP(VFDYLD2!G$4,'[1]INTERNAL PARAMETERS-1'!$B$5:$J$44,7,FALSE)*VFDYLD2!$F69 + VFDYLD1!G69*(1-VLOOKUP(VFDYLD2!G$4,'[1]INTERNAL PARAMETERS-1'!$B$5:$J$44,5,FALSE))*VLOOKUP(VFDYLD2!G$4,'[1]INTERNAL PARAMETERS-1'!$B$5:$J$44,9,FALSE)*VFDYLD2!$F69</f>
        <v>9.8751971981305608</v>
      </c>
      <c r="H69" s="44">
        <f>VFDYLD1!H69*VLOOKUP(VFDYLD2!H$4,'[1]INTERNAL PARAMETERS-1'!$B$5:$J$44,5,FALSE)*VLOOKUP(VFDYLD2!H$4,'[1]INTERNAL PARAMETERS-1'!$B$5:$J$44,7,FALSE)*VFDYLD2!$F69 + VFDYLD1!H69*(1-VLOOKUP(VFDYLD2!H$4,'[1]INTERNAL PARAMETERS-1'!$B$5:$J$44,5,FALSE))*VLOOKUP(VFDYLD2!H$4,'[1]INTERNAL PARAMETERS-1'!$B$5:$J$44,9,FALSE)*VFDYLD2!$F69</f>
        <v>4.5810709764406745</v>
      </c>
      <c r="I69" s="44">
        <f>VFDYLD1!I69*VLOOKUP(VFDYLD2!I$4,'[1]INTERNAL PARAMETERS-1'!$B$5:$J$44,5,FALSE)*VLOOKUP(VFDYLD2!I$4,'[1]INTERNAL PARAMETERS-1'!$B$5:$J$44,7,FALSE)*VFDYLD2!$F69 + VFDYLD1!I69*(1-VLOOKUP(VFDYLD2!I$4,'[1]INTERNAL PARAMETERS-1'!$B$5:$J$44,5,FALSE))*VLOOKUP(VFDYLD2!I$4,'[1]INTERNAL PARAMETERS-1'!$B$5:$J$44,9,FALSE)*VFDYLD2!$F69</f>
        <v>10.292232156895418</v>
      </c>
      <c r="J69" s="44">
        <f>VFDYLD1!J69*VLOOKUP(VFDYLD2!J$4,'[1]INTERNAL PARAMETERS-1'!$B$5:$J$44,5,FALSE)*VLOOKUP(VFDYLD2!J$4,'[1]INTERNAL PARAMETERS-1'!$B$5:$J$44,7,FALSE)*VFDYLD2!$F69 + VFDYLD1!J69*(1-VLOOKUP(VFDYLD2!J$4,'[1]INTERNAL PARAMETERS-1'!$B$5:$J$44,5,FALSE))*VLOOKUP(VFDYLD2!J$4,'[1]INTERNAL PARAMETERS-1'!$B$5:$J$44,9,FALSE)*VFDYLD2!$F69</f>
        <v>0</v>
      </c>
      <c r="K69" s="44">
        <f>VFDYLD1!K69*VLOOKUP(VFDYLD2!K$4,'[1]INTERNAL PARAMETERS-1'!$B$5:$J$44,5,FALSE)*VLOOKUP(VFDYLD2!K$4,'[1]INTERNAL PARAMETERS-1'!$B$5:$J$44,7,FALSE)*VFDYLD2!$F69 + VFDYLD1!K69*(1-VLOOKUP(VFDYLD2!K$4,'[1]INTERNAL PARAMETERS-1'!$B$5:$J$44,5,FALSE))*VLOOKUP(VFDYLD2!K$4,'[1]INTERNAL PARAMETERS-1'!$B$5:$J$44,9,FALSE)*VFDYLD2!$F69</f>
        <v>0</v>
      </c>
      <c r="L69" s="44">
        <f>VFDYLD1!L69*VLOOKUP(VFDYLD2!L$4,'[1]INTERNAL PARAMETERS-1'!$B$5:$J$44,5,FALSE)*VLOOKUP(VFDYLD2!L$4,'[1]INTERNAL PARAMETERS-1'!$B$5:$J$44,7,FALSE)*VFDYLD2!$F69 + VFDYLD1!L69*(1-VLOOKUP(VFDYLD2!L$4,'[1]INTERNAL PARAMETERS-1'!$B$5:$J$44,5,FALSE))*VLOOKUP(VFDYLD2!L$4,'[1]INTERNAL PARAMETERS-1'!$B$5:$J$44,9,FALSE)*VFDYLD2!$F69</f>
        <v>0</v>
      </c>
      <c r="M69" s="44">
        <f>VFDYLD1!M69*VLOOKUP(VFDYLD2!M$4,'[1]INTERNAL PARAMETERS-1'!$B$5:$J$44,5,FALSE)*VLOOKUP(VFDYLD2!M$4,'[1]INTERNAL PARAMETERS-1'!$B$5:$J$44,7,FALSE)*VFDYLD2!$F69 + VFDYLD1!M69*(1-VLOOKUP(VFDYLD2!M$4,'[1]INTERNAL PARAMETERS-1'!$B$5:$J$44,5,FALSE))*VLOOKUP(VFDYLD2!M$4,'[1]INTERNAL PARAMETERS-1'!$B$5:$J$44,9,FALSE)*VFDYLD2!$F69</f>
        <v>0.46003934272836489</v>
      </c>
      <c r="N69" s="44">
        <f>VFDYLD1!N69*VLOOKUP(VFDYLD2!N$4,'[1]INTERNAL PARAMETERS-1'!$B$5:$J$44,5,FALSE)*VLOOKUP(VFDYLD2!N$4,'[1]INTERNAL PARAMETERS-1'!$B$5:$J$44,7,FALSE)*VFDYLD2!$F69 + VFDYLD1!N69*(1-VLOOKUP(VFDYLD2!N$4,'[1]INTERNAL PARAMETERS-1'!$B$5:$J$44,5,FALSE))*VLOOKUP(VFDYLD2!N$4,'[1]INTERNAL PARAMETERS-1'!$B$5:$J$44,9,FALSE)*VFDYLD2!$F69</f>
        <v>3.3854899711870896E-2</v>
      </c>
      <c r="O69" s="44">
        <f>VFDYLD1!O69*VLOOKUP(VFDYLD2!O$4,'[1]INTERNAL PARAMETERS-1'!$B$5:$J$44,5,FALSE)*VLOOKUP(VFDYLD2!O$4,'[1]INTERNAL PARAMETERS-1'!$B$5:$J$44,7,FALSE)*VFDYLD2!$F69 + VFDYLD1!O69*(1-VLOOKUP(VFDYLD2!O$4,'[1]INTERNAL PARAMETERS-1'!$B$5:$J$44,5,FALSE))*VLOOKUP(VFDYLD2!O$4,'[1]INTERNAL PARAMETERS-1'!$B$5:$J$44,9,FALSE)*VFDYLD2!$F69</f>
        <v>0</v>
      </c>
      <c r="P69" s="44">
        <f>VFDYLD1!P69*VLOOKUP(VFDYLD2!P$4,'[1]INTERNAL PARAMETERS-1'!$B$5:$J$44,5,FALSE)*VLOOKUP(VFDYLD2!P$4,'[1]INTERNAL PARAMETERS-1'!$B$5:$J$44,7,FALSE)*VFDYLD2!$F69 + VFDYLD1!P69*(1-VLOOKUP(VFDYLD2!P$4,'[1]INTERNAL PARAMETERS-1'!$B$5:$J$44,5,FALSE))*VLOOKUP(VFDYLD2!P$4,'[1]INTERNAL PARAMETERS-1'!$B$5:$J$44,9,FALSE)*VFDYLD2!$F69</f>
        <v>0</v>
      </c>
      <c r="Q69" s="44">
        <f>VFDYLD1!Q69*VLOOKUP(VFDYLD2!Q$4,'[1]INTERNAL PARAMETERS-1'!$B$5:$J$44,5,FALSE)*VLOOKUP(VFDYLD2!Q$4,'[1]INTERNAL PARAMETERS-1'!$B$5:$J$44,7,FALSE)*VFDYLD2!$F69 + VFDYLD1!Q69*(1-VLOOKUP(VFDYLD2!Q$4,'[1]INTERNAL PARAMETERS-1'!$B$5:$J$44,5,FALSE))*VLOOKUP(VFDYLD2!Q$4,'[1]INTERNAL PARAMETERS-1'!$B$5:$J$44,9,FALSE)*VFDYLD2!$F69</f>
        <v>0</v>
      </c>
      <c r="R69" s="44">
        <f>VFDYLD1!R69*VLOOKUP(VFDYLD2!R$4,'[1]INTERNAL PARAMETERS-1'!$B$5:$J$44,5,FALSE)*VLOOKUP(VFDYLD2!R$4,'[1]INTERNAL PARAMETERS-1'!$B$5:$J$44,7,FALSE)*VFDYLD2!$F69 + VFDYLD1!R69*(1-VLOOKUP(VFDYLD2!R$4,'[1]INTERNAL PARAMETERS-1'!$B$5:$J$44,5,FALSE))*VLOOKUP(VFDYLD2!R$4,'[1]INTERNAL PARAMETERS-1'!$B$5:$J$44,9,FALSE)*VFDYLD2!$F69</f>
        <v>2.0638514038034707E-2</v>
      </c>
      <c r="S69" s="44">
        <f>VFDYLD1!S69*VLOOKUP(VFDYLD2!S$4,'[1]INTERNAL PARAMETERS-1'!$B$5:$J$44,5,FALSE)*VLOOKUP(VFDYLD2!S$4,'[1]INTERNAL PARAMETERS-1'!$B$5:$J$44,7,FALSE)*VFDYLD2!$F69 + VFDYLD1!S69*(1-VLOOKUP(VFDYLD2!S$4,'[1]INTERNAL PARAMETERS-1'!$B$5:$J$44,5,FALSE))*VLOOKUP(VFDYLD2!S$4,'[1]INTERNAL PARAMETERS-1'!$B$5:$J$44,9,FALSE)*VFDYLD2!$F69</f>
        <v>1.5279363832081712</v>
      </c>
      <c r="T69" s="44">
        <f>VFDYLD1!T69*VLOOKUP(VFDYLD2!T$4,'[1]INTERNAL PARAMETERS-1'!$B$5:$J$44,5,FALSE)*VLOOKUP(VFDYLD2!T$4,'[1]INTERNAL PARAMETERS-1'!$B$5:$J$44,7,FALSE)*VFDYLD2!$F69 + VFDYLD1!T69*(1-VLOOKUP(VFDYLD2!T$4,'[1]INTERNAL PARAMETERS-1'!$B$5:$J$44,5,FALSE))*VLOOKUP(VFDYLD2!T$4,'[1]INTERNAL PARAMETERS-1'!$B$5:$J$44,9,FALSE)*VFDYLD2!$F69</f>
        <v>0.30953641151628225</v>
      </c>
      <c r="U69" s="44">
        <f>VFDYLD1!U69*VLOOKUP(VFDYLD2!U$4,'[1]INTERNAL PARAMETERS-1'!$B$5:$J$44,5,FALSE)*VLOOKUP(VFDYLD2!U$4,'[1]INTERNAL PARAMETERS-1'!$B$5:$J$44,7,FALSE)*VFDYLD2!$F69 + VFDYLD1!U69*(1-VLOOKUP(VFDYLD2!U$4,'[1]INTERNAL PARAMETERS-1'!$B$5:$J$44,5,FALSE))*VLOOKUP(VFDYLD2!U$4,'[1]INTERNAL PARAMETERS-1'!$B$5:$J$44,9,FALSE)*VFDYLD2!$F69</f>
        <v>0.14573876409082484</v>
      </c>
      <c r="V69" s="44">
        <f>VFDYLD1!V69*VLOOKUP(VFDYLD2!V$4,'[1]INTERNAL PARAMETERS-1'!$B$5:$J$44,5,FALSE)*VLOOKUP(VFDYLD2!V$4,'[1]INTERNAL PARAMETERS-1'!$B$5:$J$44,7,FALSE)*VFDYLD2!$F69 + VFDYLD1!V69*(1-VLOOKUP(VFDYLD2!V$4,'[1]INTERNAL PARAMETERS-1'!$B$5:$J$44,5,FALSE))*VLOOKUP(VFDYLD2!V$4,'[1]INTERNAL PARAMETERS-1'!$B$5:$J$44,9,FALSE)*VFDYLD2!$F69</f>
        <v>0.98894928657551551</v>
      </c>
      <c r="W69" s="44">
        <f>VFDYLD1!W69*VLOOKUP(VFDYLD2!W$4,'[1]INTERNAL PARAMETERS-1'!$B$5:$J$44,5,FALSE)*VLOOKUP(VFDYLD2!W$4,'[1]INTERNAL PARAMETERS-1'!$B$5:$J$44,7,FALSE)*VFDYLD2!$F69 + VFDYLD1!W69*(1-VLOOKUP(VFDYLD2!W$4,'[1]INTERNAL PARAMETERS-1'!$B$5:$J$44,5,FALSE))*VLOOKUP(VFDYLD2!W$4,'[1]INTERNAL PARAMETERS-1'!$B$5:$J$44,9,FALSE)*VFDYLD2!$F69</f>
        <v>0</v>
      </c>
      <c r="X69" s="44">
        <f>VFDYLD1!X69*VLOOKUP(VFDYLD2!X$4,'[1]INTERNAL PARAMETERS-1'!$B$5:$J$44,5,FALSE)*VLOOKUP(VFDYLD2!X$4,'[1]INTERNAL PARAMETERS-1'!$B$5:$J$44,7,FALSE)*VFDYLD2!$F69 + VFDYLD1!X69*(1-VLOOKUP(VFDYLD2!X$4,'[1]INTERNAL PARAMETERS-1'!$B$5:$J$44,5,FALSE))*VLOOKUP(VFDYLD2!X$4,'[1]INTERNAL PARAMETERS-1'!$B$5:$J$44,9,FALSE)*VFDYLD2!$F69</f>
        <v>0</v>
      </c>
      <c r="Y69" s="44">
        <f>VFDYLD1!Y69*VLOOKUP(VFDYLD2!Y$4,'[1]INTERNAL PARAMETERS-1'!$B$5:$J$44,5,FALSE)*VLOOKUP(VFDYLD2!Y$4,'[1]INTERNAL PARAMETERS-1'!$B$5:$J$44,7,FALSE)*VFDYLD2!$F69 + VFDYLD1!Y69*(1-VLOOKUP(VFDYLD2!Y$4,'[1]INTERNAL PARAMETERS-1'!$B$5:$J$44,5,FALSE))*VLOOKUP(VFDYLD2!Y$4,'[1]INTERNAL PARAMETERS-1'!$B$5:$J$44,9,FALSE)*VFDYLD2!$F69</f>
        <v>0</v>
      </c>
      <c r="Z69" s="44">
        <f>VFDYLD1!Z69*VLOOKUP(VFDYLD2!Z$4,'[1]INTERNAL PARAMETERS-1'!$B$5:$J$44,5,FALSE)*VLOOKUP(VFDYLD2!Z$4,'[1]INTERNAL PARAMETERS-1'!$B$5:$J$44,7,FALSE)*VFDYLD2!$F69 + VFDYLD1!Z69*(1-VLOOKUP(VFDYLD2!Z$4,'[1]INTERNAL PARAMETERS-1'!$B$5:$J$44,5,FALSE))*VLOOKUP(VFDYLD2!Z$4,'[1]INTERNAL PARAMETERS-1'!$B$5:$J$44,9,FALSE)*VFDYLD2!$F69</f>
        <v>0</v>
      </c>
      <c r="AA69" s="44">
        <f>VFDYLD1!AA69*VLOOKUP(VFDYLD2!AA$4,'[1]INTERNAL PARAMETERS-1'!$B$5:$J$44,5,FALSE)*VLOOKUP(VFDYLD2!AA$4,'[1]INTERNAL PARAMETERS-1'!$B$5:$J$44,7,FALSE)*VFDYLD2!$F69 + VFDYLD1!AA69*(1-VLOOKUP(VFDYLD2!AA$4,'[1]INTERNAL PARAMETERS-1'!$B$5:$J$44,5,FALSE))*VLOOKUP(VFDYLD2!AA$4,'[1]INTERNAL PARAMETERS-1'!$B$5:$J$44,9,FALSE)*VFDYLD2!$F69</f>
        <v>0</v>
      </c>
      <c r="AB69" s="44">
        <f>VFDYLD1!AB69*VLOOKUP(VFDYLD2!AB$4,'[1]INTERNAL PARAMETERS-1'!$B$5:$J$44,5,FALSE)*VLOOKUP(VFDYLD2!AB$4,'[1]INTERNAL PARAMETERS-1'!$B$5:$J$44,7,FALSE)*VFDYLD2!$F69 + VFDYLD1!AB69*(1-VLOOKUP(VFDYLD2!AB$4,'[1]INTERNAL PARAMETERS-1'!$B$5:$J$44,5,FALSE))*VLOOKUP(VFDYLD2!AB$4,'[1]INTERNAL PARAMETERS-1'!$B$5:$J$44,9,FALSE)*VFDYLD2!$F69</f>
        <v>0</v>
      </c>
      <c r="AC69" s="44">
        <f>VFDYLD1!AC69*VLOOKUP(VFDYLD2!AC$4,'[1]INTERNAL PARAMETERS-1'!$B$5:$J$44,5,FALSE)*VLOOKUP(VFDYLD2!AC$4,'[1]INTERNAL PARAMETERS-1'!$B$5:$J$44,7,FALSE)*VFDYLD2!$F69 + VFDYLD1!AC69*(1-VLOOKUP(VFDYLD2!AC$4,'[1]INTERNAL PARAMETERS-1'!$B$5:$J$44,5,FALSE))*VLOOKUP(VFDYLD2!AC$4,'[1]INTERNAL PARAMETERS-1'!$B$5:$J$44,9,FALSE)*VFDYLD2!$F69</f>
        <v>0</v>
      </c>
      <c r="AD69" s="44">
        <f>VFDYLD1!AD69*VLOOKUP(VFDYLD2!AD$4,'[1]INTERNAL PARAMETERS-1'!$B$5:$J$44,5,FALSE)*VLOOKUP(VFDYLD2!AD$4,'[1]INTERNAL PARAMETERS-1'!$B$5:$J$44,7,FALSE)*VFDYLD2!$F69 + VFDYLD1!AD69*(1-VLOOKUP(VFDYLD2!AD$4,'[1]INTERNAL PARAMETERS-1'!$B$5:$J$44,5,FALSE))*VLOOKUP(VFDYLD2!AD$4,'[1]INTERNAL PARAMETERS-1'!$B$5:$J$44,9,FALSE)*VFDYLD2!$F69</f>
        <v>0</v>
      </c>
      <c r="AE69" s="44">
        <f>VFDYLD1!AE69*VLOOKUP(VFDYLD2!AE$4,'[1]INTERNAL PARAMETERS-1'!$B$5:$J$44,5,FALSE)*VLOOKUP(VFDYLD2!AE$4,'[1]INTERNAL PARAMETERS-1'!$B$5:$J$44,7,FALSE)*VFDYLD2!$F69 + VFDYLD1!AE69*(1-VLOOKUP(VFDYLD2!AE$4,'[1]INTERNAL PARAMETERS-1'!$B$5:$J$44,5,FALSE))*VLOOKUP(VFDYLD2!AE$4,'[1]INTERNAL PARAMETERS-1'!$B$5:$J$44,9,FALSE)*VFDYLD2!$F69</f>
        <v>0</v>
      </c>
      <c r="AF69" s="44">
        <f>VFDYLD1!AF69*VLOOKUP(VFDYLD2!AF$4,'[1]INTERNAL PARAMETERS-1'!$B$5:$J$44,5,FALSE)*VLOOKUP(VFDYLD2!AF$4,'[1]INTERNAL PARAMETERS-1'!$B$5:$J$44,7,FALSE)*VFDYLD2!$F69 + VFDYLD1!AF69*(1-VLOOKUP(VFDYLD2!AF$4,'[1]INTERNAL PARAMETERS-1'!$B$5:$J$44,5,FALSE))*VLOOKUP(VFDYLD2!AF$4,'[1]INTERNAL PARAMETERS-1'!$B$5:$J$44,9,FALSE)*VFDYLD2!$F69</f>
        <v>5.0306377967709599E-2</v>
      </c>
      <c r="AG69" s="44">
        <f>VFDYLD1!AG69*VLOOKUP(VFDYLD2!AG$4,'[1]INTERNAL PARAMETERS-1'!$B$5:$J$44,5,FALSE)*VLOOKUP(VFDYLD2!AG$4,'[1]INTERNAL PARAMETERS-1'!$B$5:$J$44,7,FALSE)*VFDYLD2!$F69 + VFDYLD1!AG69*(1-VLOOKUP(VFDYLD2!AG$4,'[1]INTERNAL PARAMETERS-1'!$B$5:$J$44,5,FALSE))*VLOOKUP(VFDYLD2!AG$4,'[1]INTERNAL PARAMETERS-1'!$B$5:$J$44,9,FALSE)*VFDYLD2!$F69</f>
        <v>0</v>
      </c>
      <c r="AH69" s="44">
        <f>VFDYLD1!AH69*VLOOKUP(VFDYLD2!AH$4,'[1]INTERNAL PARAMETERS-1'!$B$5:$J$44,5,FALSE)*VLOOKUP(VFDYLD2!AH$4,'[1]INTERNAL PARAMETERS-1'!$B$5:$J$44,7,FALSE)*VFDYLD2!$F69 + VFDYLD1!AH69*(1-VLOOKUP(VFDYLD2!AH$4,'[1]INTERNAL PARAMETERS-1'!$B$5:$J$44,5,FALSE))*VLOOKUP(VFDYLD2!AH$4,'[1]INTERNAL PARAMETERS-1'!$B$5:$J$44,9,FALSE)*VFDYLD2!$F69</f>
        <v>0</v>
      </c>
      <c r="AI69" s="44">
        <f>VFDYLD1!AI69*VLOOKUP(VFDYLD2!AI$4,'[1]INTERNAL PARAMETERS-1'!$B$5:$J$44,5,FALSE)*VLOOKUP(VFDYLD2!AI$4,'[1]INTERNAL PARAMETERS-1'!$B$5:$J$44,7,FALSE)*VFDYLD2!$F69 + VFDYLD1!AI69*(1-VLOOKUP(VFDYLD2!AI$4,'[1]INTERNAL PARAMETERS-1'!$B$5:$J$44,5,FALSE))*VLOOKUP(VFDYLD2!AI$4,'[1]INTERNAL PARAMETERS-1'!$B$5:$J$44,9,FALSE)*VFDYLD2!$F69</f>
        <v>0</v>
      </c>
      <c r="AJ69" s="44">
        <f>VFDYLD1!AJ69*VLOOKUP(VFDYLD2!AJ$4,'[1]INTERNAL PARAMETERS-1'!$B$5:$J$44,5,FALSE)*VLOOKUP(VFDYLD2!AJ$4,'[1]INTERNAL PARAMETERS-1'!$B$5:$J$44,7,FALSE)*VFDYLD2!$F69 + VFDYLD1!AJ69*(1-VLOOKUP(VFDYLD2!AJ$4,'[1]INTERNAL PARAMETERS-1'!$B$5:$J$44,5,FALSE))*VLOOKUP(VFDYLD2!AJ$4,'[1]INTERNAL PARAMETERS-1'!$B$5:$J$44,9,FALSE)*VFDYLD2!$F69</f>
        <v>5.0306377967709599E-2</v>
      </c>
      <c r="AK69" s="44">
        <f>VFDYLD1!AK69*VLOOKUP(VFDYLD2!AK$4,'[1]INTERNAL PARAMETERS-1'!$B$5:$J$44,5,FALSE)*VLOOKUP(VFDYLD2!AK$4,'[1]INTERNAL PARAMETERS-1'!$B$5:$J$44,7,FALSE)*VFDYLD2!$F69 + VFDYLD1!AK69*(1-VLOOKUP(VFDYLD2!AK$4,'[1]INTERNAL PARAMETERS-1'!$B$5:$J$44,5,FALSE))*VLOOKUP(VFDYLD2!AK$4,'[1]INTERNAL PARAMETERS-1'!$B$5:$J$44,9,FALSE)*VFDYLD2!$F69</f>
        <v>0</v>
      </c>
      <c r="AL69" s="44">
        <f>VFDYLD1!AL69*VLOOKUP(VFDYLD2!AL$4,'[1]INTERNAL PARAMETERS-1'!$B$5:$J$44,5,FALSE)*VLOOKUP(VFDYLD2!AL$4,'[1]INTERNAL PARAMETERS-1'!$B$5:$J$44,7,FALSE)*VFDYLD2!$F69 + VFDYLD1!AL69*(1-VLOOKUP(VFDYLD2!AL$4,'[1]INTERNAL PARAMETERS-1'!$B$5:$J$44,5,FALSE))*VLOOKUP(VFDYLD2!AL$4,'[1]INTERNAL PARAMETERS-1'!$B$5:$J$44,9,FALSE)*VFDYLD2!$F69</f>
        <v>0</v>
      </c>
      <c r="AM69" s="44">
        <f>VFDYLD1!AM69*VLOOKUP(VFDYLD2!AM$4,'[1]INTERNAL PARAMETERS-1'!$B$5:$J$44,5,FALSE)*VLOOKUP(VFDYLD2!AM$4,'[1]INTERNAL PARAMETERS-1'!$B$5:$J$44,7,FALSE)*VFDYLD2!$F69 + VFDYLD1!AM69*(1-VLOOKUP(VFDYLD2!AM$4,'[1]INTERNAL PARAMETERS-1'!$B$5:$J$44,5,FALSE))*VLOOKUP(VFDYLD2!AM$4,'[1]INTERNAL PARAMETERS-1'!$B$5:$J$44,9,FALSE)*VFDYLD2!$F69</f>
        <v>0</v>
      </c>
      <c r="AN69" s="44">
        <f>VFDYLD1!AN69*VLOOKUP(VFDYLD2!AN$4,'[1]INTERNAL PARAMETERS-1'!$B$5:$J$44,5,FALSE)*VLOOKUP(VFDYLD2!AN$4,'[1]INTERNAL PARAMETERS-1'!$B$5:$J$44,7,FALSE)*VFDYLD2!$F69 + VFDYLD1!AN69*(1-VLOOKUP(VFDYLD2!AN$4,'[1]INTERNAL PARAMETERS-1'!$B$5:$J$44,5,FALSE))*VLOOKUP(VFDYLD2!AN$4,'[1]INTERNAL PARAMETERS-1'!$B$5:$J$44,9,FALSE)*VFDYLD2!$F69</f>
        <v>0</v>
      </c>
      <c r="AO69" s="44">
        <f>VFDYLD1!AO69*VLOOKUP(VFDYLD2!AO$4,'[1]INTERNAL PARAMETERS-1'!$B$5:$J$44,5,FALSE)*VLOOKUP(VFDYLD2!AO$4,'[1]INTERNAL PARAMETERS-1'!$B$5:$J$44,7,FALSE)*VFDYLD2!$F69 + VFDYLD1!AO69*(1-VLOOKUP(VFDYLD2!AO$4,'[1]INTERNAL PARAMETERS-1'!$B$5:$J$44,5,FALSE))*VLOOKUP(VFDYLD2!AO$4,'[1]INTERNAL PARAMETERS-1'!$B$5:$J$44,9,FALSE)*VFDYLD2!$F69</f>
        <v>0</v>
      </c>
      <c r="AP69" s="44">
        <f>VFDYLD1!AP69*VLOOKUP(VFDYLD2!AP$4,'[1]INTERNAL PARAMETERS-1'!$B$5:$J$44,5,FALSE)*VLOOKUP(VFDYLD2!AP$4,'[1]INTERNAL PARAMETERS-1'!$B$5:$J$44,7,FALSE)*VFDYLD2!$F69 + VFDYLD1!AP69*(1-VLOOKUP(VFDYLD2!AP$4,'[1]INTERNAL PARAMETERS-1'!$B$5:$J$44,5,FALSE))*VLOOKUP(VFDYLD2!AP$4,'[1]INTERNAL PARAMETERS-1'!$B$5:$J$44,9,FALSE)*VFDYLD2!$F69</f>
        <v>0</v>
      </c>
      <c r="AQ69" s="44">
        <f>VFDYLD1!AQ69*VLOOKUP(VFDYLD2!AQ$4,'[1]INTERNAL PARAMETERS-1'!$B$5:$J$44,5,FALSE)*VLOOKUP(VFDYLD2!AQ$4,'[1]INTERNAL PARAMETERS-1'!$B$5:$J$44,7,FALSE)*VFDYLD2!$F69 + VFDYLD1!AQ69*(1-VLOOKUP(VFDYLD2!AQ$4,'[1]INTERNAL PARAMETERS-1'!$B$5:$J$44,5,FALSE))*VLOOKUP(VFDYLD2!AQ$4,'[1]INTERNAL PARAMETERS-1'!$B$5:$J$44,9,FALSE)*VFDYLD2!$F69</f>
        <v>0</v>
      </c>
      <c r="AR69" s="44">
        <f>VFDYLD1!AR69*VLOOKUP(VFDYLD2!AR$4,'[1]INTERNAL PARAMETERS-1'!$B$5:$J$44,5,FALSE)*VLOOKUP(VFDYLD2!AR$4,'[1]INTERNAL PARAMETERS-1'!$B$5:$J$44,7,FALSE)*VFDYLD2!$F69 + VFDYLD1!AR69*(1-VLOOKUP(VFDYLD2!AR$4,'[1]INTERNAL PARAMETERS-1'!$B$5:$J$44,5,FALSE))*VLOOKUP(VFDYLD2!AR$4,'[1]INTERNAL PARAMETERS-1'!$B$5:$J$44,9,FALSE)*VFDYLD2!$F69</f>
        <v>0</v>
      </c>
      <c r="AS69" s="44">
        <f>VFDYLD1!AS69*VLOOKUP(VFDYLD2!AS$4,'[1]INTERNAL PARAMETERS-1'!$B$5:$J$44,5,FALSE)*VLOOKUP(VFDYLD2!AS$4,'[1]INTERNAL PARAMETERS-1'!$B$5:$J$44,7,FALSE)*VFDYLD2!$F69 + VFDYLD1!AS69*(1-VLOOKUP(VFDYLD2!AS$4,'[1]INTERNAL PARAMETERS-1'!$B$5:$J$44,5,FALSE))*VLOOKUP(VFDYLD2!AS$4,'[1]INTERNAL PARAMETERS-1'!$B$5:$J$44,9,FALSE)*VFDYLD2!$F69</f>
        <v>0</v>
      </c>
      <c r="AT69" s="43">
        <f>VFDYLD1!AT69*VLOOKUP(VFDYLD2!AT$4,'[1]INTERNAL PARAMETERS-1'!$B$5:$J$44,5,FALSE)*VLOOKUP(VFDYLD2!AT$4,'[1]INTERNAL PARAMETERS-1'!$B$5:$J$44,7,FALSE)*VFDYLD2!$F69 + VFDYLD1!AT69*(1-VLOOKUP(VFDYLD2!AT$4,'[1]INTERNAL PARAMETERS-1'!$B$5:$J$44,5,FALSE))*VLOOKUP(VFDYLD2!AT$4,'[1]INTERNAL PARAMETERS-1'!$B$5:$J$44,9,FALSE)*VFDYLD2!$F69</f>
        <v>0</v>
      </c>
      <c r="AU69" s="45">
        <f>VFDYLD1!AU69*VLOOKUP(VFDYLD2!AU$4,'[1]INTERNAL PARAMETERS-1'!$B$5:$J$44,5,FALSE)*VLOOKUP(VFDYLD2!AU$4,'[1]INTERNAL PARAMETERS-1'!$B$5:$J$44,6,FALSE)*VLOOKUP(VFDYLD2!AU$4,'[1]INTERNAL PARAMETERS-1'!$B$5:$J$44,3,FALSE) + VFDYLD1!AU69*(1-VLOOKUP(VFDYLD2!AU$4,'[1]INTERNAL PARAMETERS-1'!$B$5:$J$44,5,FALSE))*VLOOKUP(VFDYLD2!AU$4,'[1]INTERNAL PARAMETERS-1'!$B$5:$J$44,8,FALSE)*VLOOKUP(VFDYLD2!AU$4,'[1]INTERNAL PARAMETERS-1'!$B$5:$J$44,3,FALSE)</f>
        <v>0</v>
      </c>
      <c r="AV69" s="44">
        <f>VFDYLD1!AV69*VLOOKUP(VFDYLD2!AV$4,'[1]INTERNAL PARAMETERS-1'!$B$5:$J$44,5,FALSE)*VLOOKUP(VFDYLD2!AV$4,'[1]INTERNAL PARAMETERS-1'!$B$5:$J$44,6,FALSE)*VLOOKUP(VFDYLD2!AV$4,'[1]INTERNAL PARAMETERS-1'!$B$5:$J$44,3,FALSE) + VFDYLD1!AV69*(1-VLOOKUP(VFDYLD2!AV$4,'[1]INTERNAL PARAMETERS-1'!$B$5:$J$44,5,FALSE))*VLOOKUP(VFDYLD2!AV$4,'[1]INTERNAL PARAMETERS-1'!$B$5:$J$44,8,FALSE)*VLOOKUP(VFDYLD2!AV$4,'[1]INTERNAL PARAMETERS-1'!$B$5:$J$44,3,FALSE)</f>
        <v>0</v>
      </c>
      <c r="AW69" s="44">
        <f>VFDYLD1!AW69*VLOOKUP(VFDYLD2!AW$4,'[1]INTERNAL PARAMETERS-1'!$B$5:$J$44,5,FALSE)*VLOOKUP(VFDYLD2!AW$4,'[1]INTERNAL PARAMETERS-1'!$B$5:$J$44,6,FALSE)*VLOOKUP(VFDYLD2!AW$4,'[1]INTERNAL PARAMETERS-1'!$B$5:$J$44,3,FALSE) + VFDYLD1!AW69*(1-VLOOKUP(VFDYLD2!AW$4,'[1]INTERNAL PARAMETERS-1'!$B$5:$J$44,5,FALSE))*VLOOKUP(VFDYLD2!AW$4,'[1]INTERNAL PARAMETERS-1'!$B$5:$J$44,8,FALSE)*VLOOKUP(VFDYLD2!AW$4,'[1]INTERNAL PARAMETERS-1'!$B$5:$J$44,3,FALSE)</f>
        <v>0.34999441281344246</v>
      </c>
      <c r="AX69" s="44">
        <f>VFDYLD1!AX69*VLOOKUP(VFDYLD2!AX$4,'[1]INTERNAL PARAMETERS-1'!$B$5:$J$44,5,FALSE)*VLOOKUP(VFDYLD2!AX$4,'[1]INTERNAL PARAMETERS-1'!$B$5:$J$44,6,FALSE)*VLOOKUP(VFDYLD2!AX$4,'[1]INTERNAL PARAMETERS-1'!$B$5:$J$44,3,FALSE) + VFDYLD1!AX69*(1-VLOOKUP(VFDYLD2!AX$4,'[1]INTERNAL PARAMETERS-1'!$B$5:$J$44,5,FALSE))*VLOOKUP(VFDYLD2!AX$4,'[1]INTERNAL PARAMETERS-1'!$B$5:$J$44,8,FALSE)*VLOOKUP(VFDYLD2!AX$4,'[1]INTERNAL PARAMETERS-1'!$B$5:$J$44,3,FALSE)</f>
        <v>0</v>
      </c>
      <c r="AY69" s="44">
        <f>VFDYLD1!AY69*VLOOKUP(VFDYLD2!AY$4,'[1]INTERNAL PARAMETERS-1'!$B$5:$J$44,5,FALSE)*VLOOKUP(VFDYLD2!AY$4,'[1]INTERNAL PARAMETERS-1'!$B$5:$J$44,6,FALSE)*VLOOKUP(VFDYLD2!AY$4,'[1]INTERNAL PARAMETERS-1'!$B$5:$J$44,3,FALSE) + VFDYLD1!AY69*(1-VLOOKUP(VFDYLD2!AY$4,'[1]INTERNAL PARAMETERS-1'!$B$5:$J$44,5,FALSE))*VLOOKUP(VFDYLD2!AY$4,'[1]INTERNAL PARAMETERS-1'!$B$5:$J$44,8,FALSE)*VLOOKUP(VFDYLD2!AY$4,'[1]INTERNAL PARAMETERS-1'!$B$5:$J$44,3,FALSE)</f>
        <v>0</v>
      </c>
      <c r="AZ69" s="44">
        <f>VFDYLD1!AZ69*VLOOKUP(VFDYLD2!AZ$4,'[1]INTERNAL PARAMETERS-1'!$B$5:$J$44,5,FALSE)*VLOOKUP(VFDYLD2!AZ$4,'[1]INTERNAL PARAMETERS-1'!$B$5:$J$44,6,FALSE)*VLOOKUP(VFDYLD2!AZ$4,'[1]INTERNAL PARAMETERS-1'!$B$5:$J$44,3,FALSE) + VFDYLD1!AZ69*(1-VLOOKUP(VFDYLD2!AZ$4,'[1]INTERNAL PARAMETERS-1'!$B$5:$J$44,5,FALSE))*VLOOKUP(VFDYLD2!AZ$4,'[1]INTERNAL PARAMETERS-1'!$B$5:$J$44,8,FALSE)*VLOOKUP(VFDYLD2!AZ$4,'[1]INTERNAL PARAMETERS-1'!$B$5:$J$44,3,FALSE)</f>
        <v>0</v>
      </c>
      <c r="BA69" s="44">
        <f>VFDYLD1!BA69*VLOOKUP(VFDYLD2!BA$4,'[1]INTERNAL PARAMETERS-1'!$B$5:$J$44,5,FALSE)*VLOOKUP(VFDYLD2!BA$4,'[1]INTERNAL PARAMETERS-1'!$B$5:$J$44,6,FALSE)*VLOOKUP(VFDYLD2!BA$4,'[1]INTERNAL PARAMETERS-1'!$B$5:$J$44,3,FALSE) + VFDYLD1!BA69*(1-VLOOKUP(VFDYLD2!BA$4,'[1]INTERNAL PARAMETERS-1'!$B$5:$J$44,5,FALSE))*VLOOKUP(VFDYLD2!BA$4,'[1]INTERNAL PARAMETERS-1'!$B$5:$J$44,8,FALSE)*VLOOKUP(VFDYLD2!BA$4,'[1]INTERNAL PARAMETERS-1'!$B$5:$J$44,3,FALSE)</f>
        <v>0.15636535048282824</v>
      </c>
      <c r="BB69" s="44">
        <f>VFDYLD1!BB69*VLOOKUP(VFDYLD2!BB$4,'[1]INTERNAL PARAMETERS-1'!$B$5:$J$44,5,FALSE)*VLOOKUP(VFDYLD2!BB$4,'[1]INTERNAL PARAMETERS-1'!$B$5:$J$44,6,FALSE)*VLOOKUP(VFDYLD2!BB$4,'[1]INTERNAL PARAMETERS-1'!$B$5:$J$44,3,FALSE) + VFDYLD1!BB69*(1-VLOOKUP(VFDYLD2!BB$4,'[1]INTERNAL PARAMETERS-1'!$B$5:$J$44,5,FALSE))*VLOOKUP(VFDYLD2!BB$4,'[1]INTERNAL PARAMETERS-1'!$B$5:$J$44,8,FALSE)*VLOOKUP(VFDYLD2!BB$4,'[1]INTERNAL PARAMETERS-1'!$B$5:$J$44,3,FALSE)</f>
        <v>5.7428614926792798E-2</v>
      </c>
      <c r="BC69" s="44">
        <f>VFDYLD1!BC69*VLOOKUP(VFDYLD2!BC$4,'[1]INTERNAL PARAMETERS-1'!$B$5:$J$44,5,FALSE)*VLOOKUP(VFDYLD2!BC$4,'[1]INTERNAL PARAMETERS-1'!$B$5:$J$44,6,FALSE)*VLOOKUP(VFDYLD2!BC$4,'[1]INTERNAL PARAMETERS-1'!$B$5:$J$44,3,FALSE) + VFDYLD1!BC69*(1-VLOOKUP(VFDYLD2!BC$4,'[1]INTERNAL PARAMETERS-1'!$B$5:$J$44,5,FALSE))*VLOOKUP(VFDYLD2!BC$4,'[1]INTERNAL PARAMETERS-1'!$B$5:$J$44,8,FALSE)*VLOOKUP(VFDYLD2!BC$4,'[1]INTERNAL PARAMETERS-1'!$B$5:$J$44,3,FALSE)</f>
        <v>0.14541855539176585</v>
      </c>
      <c r="BD69" s="44">
        <f>VFDYLD1!BD69*VLOOKUP(VFDYLD2!BD$4,'[1]INTERNAL PARAMETERS-1'!$B$5:$J$44,5,FALSE)*VLOOKUP(VFDYLD2!BD$4,'[1]INTERNAL PARAMETERS-1'!$B$5:$J$44,6,FALSE)*VLOOKUP(VFDYLD2!BD$4,'[1]INTERNAL PARAMETERS-1'!$B$5:$J$44,3,FALSE) + VFDYLD1!BD69*(1-VLOOKUP(VFDYLD2!BD$4,'[1]INTERNAL PARAMETERS-1'!$B$5:$J$44,5,FALSE))*VLOOKUP(VFDYLD2!BD$4,'[1]INTERNAL PARAMETERS-1'!$B$5:$J$44,8,FALSE)*VLOOKUP(VFDYLD2!BD$4,'[1]INTERNAL PARAMETERS-1'!$B$5:$J$44,3,FALSE)</f>
        <v>4.537052636649172E-2</v>
      </c>
      <c r="BE69" s="44">
        <f>VFDYLD1!BE69*VLOOKUP(VFDYLD2!BE$4,'[1]INTERNAL PARAMETERS-1'!$B$5:$J$44,5,FALSE)*VLOOKUP(VFDYLD2!BE$4,'[1]INTERNAL PARAMETERS-1'!$B$5:$J$44,6,FALSE)*VLOOKUP(VFDYLD2!BE$4,'[1]INTERNAL PARAMETERS-1'!$B$5:$J$44,3,FALSE) + VFDYLD1!BE69*(1-VLOOKUP(VFDYLD2!BE$4,'[1]INTERNAL PARAMETERS-1'!$B$5:$J$44,5,FALSE))*VLOOKUP(VFDYLD2!BE$4,'[1]INTERNAL PARAMETERS-1'!$B$5:$J$44,8,FALSE)*VLOOKUP(VFDYLD2!BE$4,'[1]INTERNAL PARAMETERS-1'!$B$5:$J$44,3,FALSE)</f>
        <v>0.17489945538942275</v>
      </c>
      <c r="BF69" s="44">
        <f>VFDYLD1!BF69*VLOOKUP(VFDYLD2!BF$4,'[1]INTERNAL PARAMETERS-1'!$B$5:$J$44,5,FALSE)*VLOOKUP(VFDYLD2!BF$4,'[1]INTERNAL PARAMETERS-1'!$B$5:$J$44,6,FALSE)*VLOOKUP(VFDYLD2!BF$4,'[1]INTERNAL PARAMETERS-1'!$B$5:$J$44,3,FALSE) + VFDYLD1!BF69*(1-VLOOKUP(VFDYLD2!BF$4,'[1]INTERNAL PARAMETERS-1'!$B$5:$J$44,5,FALSE))*VLOOKUP(VFDYLD2!BF$4,'[1]INTERNAL PARAMETERS-1'!$B$5:$J$44,8,FALSE)*VLOOKUP(VFDYLD2!BF$4,'[1]INTERNAL PARAMETERS-1'!$B$5:$J$44,3,FALSE)</f>
        <v>0</v>
      </c>
      <c r="BG69" s="44">
        <f>VFDYLD1!BG69*VLOOKUP(VFDYLD2!BG$4,'[1]INTERNAL PARAMETERS-1'!$B$5:$J$44,5,FALSE)*VLOOKUP(VFDYLD2!BG$4,'[1]INTERNAL PARAMETERS-1'!$B$5:$J$44,6,FALSE)*VLOOKUP(VFDYLD2!BG$4,'[1]INTERNAL PARAMETERS-1'!$B$5:$J$44,3,FALSE) + VFDYLD1!BG69*(1-VLOOKUP(VFDYLD2!BG$4,'[1]INTERNAL PARAMETERS-1'!$B$5:$J$44,5,FALSE))*VLOOKUP(VFDYLD2!BG$4,'[1]INTERNAL PARAMETERS-1'!$B$5:$J$44,8,FALSE)*VLOOKUP(VFDYLD2!BG$4,'[1]INTERNAL PARAMETERS-1'!$B$5:$J$44,3,FALSE)</f>
        <v>6.563263615832611E-2</v>
      </c>
      <c r="BH69" s="44">
        <f>VFDYLD1!BH69*VLOOKUP(VFDYLD2!BH$4,'[1]INTERNAL PARAMETERS-1'!$B$5:$J$44,5,FALSE)*VLOOKUP(VFDYLD2!BH$4,'[1]INTERNAL PARAMETERS-1'!$B$5:$J$44,6,FALSE)*VLOOKUP(VFDYLD2!BH$4,'[1]INTERNAL PARAMETERS-1'!$B$5:$J$44,3,FALSE) + VFDYLD1!BH69*(1-VLOOKUP(VFDYLD2!BH$4,'[1]INTERNAL PARAMETERS-1'!$B$5:$J$44,5,FALSE))*VLOOKUP(VFDYLD2!BH$4,'[1]INTERNAL PARAMETERS-1'!$B$5:$J$44,8,FALSE)*VLOOKUP(VFDYLD2!BH$4,'[1]INTERNAL PARAMETERS-1'!$B$5:$J$44,3,FALSE)</f>
        <v>2.767928433112413E-4</v>
      </c>
      <c r="BI69" s="44">
        <f>VFDYLD1!BI69*VLOOKUP(VFDYLD2!BI$4,'[1]INTERNAL PARAMETERS-1'!$B$5:$J$44,5,FALSE)*VLOOKUP(VFDYLD2!BI$4,'[1]INTERNAL PARAMETERS-1'!$B$5:$J$44,6,FALSE)*VLOOKUP(VFDYLD2!BI$4,'[1]INTERNAL PARAMETERS-1'!$B$5:$J$44,3,FALSE) + VFDYLD1!BI69*(1-VLOOKUP(VFDYLD2!BI$4,'[1]INTERNAL PARAMETERS-1'!$B$5:$J$44,5,FALSE))*VLOOKUP(VFDYLD2!BI$4,'[1]INTERNAL PARAMETERS-1'!$B$5:$J$44,8,FALSE)*VLOOKUP(VFDYLD2!BI$4,'[1]INTERNAL PARAMETERS-1'!$B$5:$J$44,3,FALSE)</f>
        <v>0</v>
      </c>
      <c r="BJ69" s="44">
        <f>VFDYLD1!BJ69*VLOOKUP(VFDYLD2!BJ$4,'[1]INTERNAL PARAMETERS-1'!$B$5:$J$44,5,FALSE)*VLOOKUP(VFDYLD2!BJ$4,'[1]INTERNAL PARAMETERS-1'!$B$5:$J$44,6,FALSE)*VLOOKUP(VFDYLD2!BJ$4,'[1]INTERNAL PARAMETERS-1'!$B$5:$J$44,3,FALSE) + VFDYLD1!BJ69*(1-VLOOKUP(VFDYLD2!BJ$4,'[1]INTERNAL PARAMETERS-1'!$B$5:$J$44,5,FALSE))*VLOOKUP(VFDYLD2!BJ$4,'[1]INTERNAL PARAMETERS-1'!$B$5:$J$44,8,FALSE)*VLOOKUP(VFDYLD2!BJ$4,'[1]INTERNAL PARAMETERS-1'!$B$5:$J$44,3,FALSE)</f>
        <v>1.7234407366741814E-2</v>
      </c>
      <c r="BK69" s="44">
        <f>VFDYLD1!BK69*VLOOKUP(VFDYLD2!BK$4,'[1]INTERNAL PARAMETERS-1'!$B$5:$J$44,5,FALSE)*VLOOKUP(VFDYLD2!BK$4,'[1]INTERNAL PARAMETERS-1'!$B$5:$J$44,6,FALSE)*VLOOKUP(VFDYLD2!BK$4,'[1]INTERNAL PARAMETERS-1'!$B$5:$J$44,3,FALSE) + VFDYLD1!BK69*(1-VLOOKUP(VFDYLD2!BK$4,'[1]INTERNAL PARAMETERS-1'!$B$5:$J$44,5,FALSE))*VLOOKUP(VFDYLD2!BK$4,'[1]INTERNAL PARAMETERS-1'!$B$5:$J$44,8,FALSE)*VLOOKUP(VFDYLD2!BK$4,'[1]INTERNAL PARAMETERS-1'!$B$5:$J$44,3,FALSE)</f>
        <v>2.4611882163886253E-2</v>
      </c>
      <c r="BL69" s="44">
        <f>VFDYLD1!BL69*VLOOKUP(VFDYLD2!BL$4,'[1]INTERNAL PARAMETERS-1'!$B$5:$J$44,5,FALSE)*VLOOKUP(VFDYLD2!BL$4,'[1]INTERNAL PARAMETERS-1'!$B$5:$J$44,6,FALSE)*VLOOKUP(VFDYLD2!BL$4,'[1]INTERNAL PARAMETERS-1'!$B$5:$J$44,3,FALSE) + VFDYLD1!BL69*(1-VLOOKUP(VFDYLD2!BL$4,'[1]INTERNAL PARAMETERS-1'!$B$5:$J$44,5,FALSE))*VLOOKUP(VFDYLD2!BL$4,'[1]INTERNAL PARAMETERS-1'!$B$5:$J$44,8,FALSE)*VLOOKUP(VFDYLD2!BL$4,'[1]INTERNAL PARAMETERS-1'!$B$5:$J$44,3,FALSE)</f>
        <v>9.8448907843894443E-2</v>
      </c>
      <c r="BM69" s="44">
        <f>VFDYLD1!BM69*VLOOKUP(VFDYLD2!BM$4,'[1]INTERNAL PARAMETERS-1'!$B$5:$J$44,5,FALSE)*VLOOKUP(VFDYLD2!BM$4,'[1]INTERNAL PARAMETERS-1'!$B$5:$J$44,6,FALSE)*VLOOKUP(VFDYLD2!BM$4,'[1]INTERNAL PARAMETERS-1'!$B$5:$J$44,3,FALSE) + VFDYLD1!BM69*(1-VLOOKUP(VFDYLD2!BM$4,'[1]INTERNAL PARAMETERS-1'!$B$5:$J$44,5,FALSE))*VLOOKUP(VFDYLD2!BM$4,'[1]INTERNAL PARAMETERS-1'!$B$5:$J$44,8,FALSE)*VLOOKUP(VFDYLD2!BM$4,'[1]INTERNAL PARAMETERS-1'!$B$5:$J$44,3,FALSE)</f>
        <v>5.1914687480988722E-2</v>
      </c>
      <c r="BN69" s="44">
        <f>VFDYLD1!BN69*VLOOKUP(VFDYLD2!BN$4,'[1]INTERNAL PARAMETERS-1'!$B$5:$J$44,5,FALSE)*VLOOKUP(VFDYLD2!BN$4,'[1]INTERNAL PARAMETERS-1'!$B$5:$J$44,6,FALSE)*VLOOKUP(VFDYLD2!BN$4,'[1]INTERNAL PARAMETERS-1'!$B$5:$J$44,3,FALSE) + VFDYLD1!BN69*(1-VLOOKUP(VFDYLD2!BN$4,'[1]INTERNAL PARAMETERS-1'!$B$5:$J$44,5,FALSE))*VLOOKUP(VFDYLD2!BN$4,'[1]INTERNAL PARAMETERS-1'!$B$5:$J$44,8,FALSE)*VLOOKUP(VFDYLD2!BN$4,'[1]INTERNAL PARAMETERS-1'!$B$5:$J$44,3,FALSE)</f>
        <v>2.6561018407117967E-2</v>
      </c>
      <c r="BO69" s="44">
        <f>VFDYLD1!BO69*VLOOKUP(VFDYLD2!BO$4,'[1]INTERNAL PARAMETERS-1'!$B$5:$J$44,5,FALSE)*VLOOKUP(VFDYLD2!BO$4,'[1]INTERNAL PARAMETERS-1'!$B$5:$J$44,6,FALSE)*VLOOKUP(VFDYLD2!BO$4,'[1]INTERNAL PARAMETERS-1'!$B$5:$J$44,3,FALSE) + VFDYLD1!BO69*(1-VLOOKUP(VFDYLD2!BO$4,'[1]INTERNAL PARAMETERS-1'!$B$5:$J$44,5,FALSE))*VLOOKUP(VFDYLD2!BO$4,'[1]INTERNAL PARAMETERS-1'!$B$5:$J$44,8,FALSE)*VLOOKUP(VFDYLD2!BO$4,'[1]INTERNAL PARAMETERS-1'!$B$5:$J$44,3,FALSE)</f>
        <v>2.4634639296333756E-2</v>
      </c>
      <c r="BP69" s="44">
        <f>VFDYLD1!BP69*VLOOKUP(VFDYLD2!BP$4,'[1]INTERNAL PARAMETERS-1'!$B$5:$J$44,5,FALSE)*VLOOKUP(VFDYLD2!BP$4,'[1]INTERNAL PARAMETERS-1'!$B$5:$J$44,6,FALSE)*VLOOKUP(VFDYLD2!BP$4,'[1]INTERNAL PARAMETERS-1'!$B$5:$J$44,3,FALSE) + VFDYLD1!BP69*(1-VLOOKUP(VFDYLD2!BP$4,'[1]INTERNAL PARAMETERS-1'!$B$5:$J$44,5,FALSE))*VLOOKUP(VFDYLD2!BP$4,'[1]INTERNAL PARAMETERS-1'!$B$5:$J$44,8,FALSE)*VLOOKUP(VFDYLD2!BP$4,'[1]INTERNAL PARAMETERS-1'!$B$5:$J$44,3,FALSE)</f>
        <v>1.9190822400873483E-3</v>
      </c>
      <c r="BQ69" s="44">
        <f>VFDYLD1!BQ69*VLOOKUP(VFDYLD2!BQ$4,'[1]INTERNAL PARAMETERS-1'!$B$5:$J$44,5,FALSE)*VLOOKUP(VFDYLD2!BQ$4,'[1]INTERNAL PARAMETERS-1'!$B$5:$J$44,6,FALSE)*VLOOKUP(VFDYLD2!BQ$4,'[1]INTERNAL PARAMETERS-1'!$B$5:$J$44,3,FALSE) + VFDYLD1!BQ69*(1-VLOOKUP(VFDYLD2!BQ$4,'[1]INTERNAL PARAMETERS-1'!$B$5:$J$44,5,FALSE))*VLOOKUP(VFDYLD2!BQ$4,'[1]INTERNAL PARAMETERS-1'!$B$5:$J$44,8,FALSE)*VLOOKUP(VFDYLD2!BQ$4,'[1]INTERNAL PARAMETERS-1'!$B$5:$J$44,3,FALSE)</f>
        <v>0.10873783649699505</v>
      </c>
      <c r="BR69" s="44">
        <f>VFDYLD1!BR69*VLOOKUP(VFDYLD2!BR$4,'[1]INTERNAL PARAMETERS-1'!$B$5:$J$44,5,FALSE)*VLOOKUP(VFDYLD2!BR$4,'[1]INTERNAL PARAMETERS-1'!$B$5:$J$44,6,FALSE)*VLOOKUP(VFDYLD2!BR$4,'[1]INTERNAL PARAMETERS-1'!$B$5:$J$44,3,FALSE) + VFDYLD1!BR69*(1-VLOOKUP(VFDYLD2!BR$4,'[1]INTERNAL PARAMETERS-1'!$B$5:$J$44,5,FALSE))*VLOOKUP(VFDYLD2!BR$4,'[1]INTERNAL PARAMETERS-1'!$B$5:$J$44,8,FALSE)*VLOOKUP(VFDYLD2!BR$4,'[1]INTERNAL PARAMETERS-1'!$B$5:$J$44,3,FALSE)</f>
        <v>3.0130608797967772E-3</v>
      </c>
      <c r="BS69" s="44">
        <f>VFDYLD1!BS69*VLOOKUP(VFDYLD2!BS$4,'[1]INTERNAL PARAMETERS-1'!$B$5:$J$44,5,FALSE)*VLOOKUP(VFDYLD2!BS$4,'[1]INTERNAL PARAMETERS-1'!$B$5:$J$44,6,FALSE)*VLOOKUP(VFDYLD2!BS$4,'[1]INTERNAL PARAMETERS-1'!$B$5:$J$44,3,FALSE) + VFDYLD1!BS69*(1-VLOOKUP(VFDYLD2!BS$4,'[1]INTERNAL PARAMETERS-1'!$B$5:$J$44,5,FALSE))*VLOOKUP(VFDYLD2!BS$4,'[1]INTERNAL PARAMETERS-1'!$B$5:$J$44,8,FALSE)*VLOOKUP(VFDYLD2!BS$4,'[1]INTERNAL PARAMETERS-1'!$B$5:$J$44,3,FALSE)</f>
        <v>1.8763601486095695E-4</v>
      </c>
      <c r="BT69" s="44">
        <f>VFDYLD1!BT69*VLOOKUP(VFDYLD2!BT$4,'[1]INTERNAL PARAMETERS-1'!$B$5:$J$44,5,FALSE)*VLOOKUP(VFDYLD2!BT$4,'[1]INTERNAL PARAMETERS-1'!$B$5:$J$44,6,FALSE)*VLOOKUP(VFDYLD2!BT$4,'[1]INTERNAL PARAMETERS-1'!$B$5:$J$44,3,FALSE) + VFDYLD1!BT69*(1-VLOOKUP(VFDYLD2!BT$4,'[1]INTERNAL PARAMETERS-1'!$B$5:$J$44,5,FALSE))*VLOOKUP(VFDYLD2!BT$4,'[1]INTERNAL PARAMETERS-1'!$B$5:$J$44,8,FALSE)*VLOOKUP(VFDYLD2!BT$4,'[1]INTERNAL PARAMETERS-1'!$B$5:$J$44,3,FALSE)</f>
        <v>0</v>
      </c>
      <c r="BU69" s="44">
        <f>VFDYLD1!BU69*VLOOKUP(VFDYLD2!BU$4,'[1]INTERNAL PARAMETERS-1'!$B$5:$J$44,5,FALSE)*VLOOKUP(VFDYLD2!BU$4,'[1]INTERNAL PARAMETERS-1'!$B$5:$J$44,6,FALSE)*VLOOKUP(VFDYLD2!BU$4,'[1]INTERNAL PARAMETERS-1'!$B$5:$J$44,3,FALSE) + VFDYLD1!BU69*(1-VLOOKUP(VFDYLD2!BU$4,'[1]INTERNAL PARAMETERS-1'!$B$5:$J$44,5,FALSE))*VLOOKUP(VFDYLD2!BU$4,'[1]INTERNAL PARAMETERS-1'!$B$5:$J$44,8,FALSE)*VLOOKUP(VFDYLD2!BU$4,'[1]INTERNAL PARAMETERS-1'!$B$5:$J$44,3,FALSE)</f>
        <v>0</v>
      </c>
      <c r="BV69" s="44">
        <f>VFDYLD1!BV69*VLOOKUP(VFDYLD2!BV$4,'[1]INTERNAL PARAMETERS-1'!$B$5:$J$44,5,FALSE)*VLOOKUP(VFDYLD2!BV$4,'[1]INTERNAL PARAMETERS-1'!$B$5:$J$44,6,FALSE)*VLOOKUP(VFDYLD2!BV$4,'[1]INTERNAL PARAMETERS-1'!$B$5:$J$44,3,FALSE) + VFDYLD1!BV69*(1-VLOOKUP(VFDYLD2!BV$4,'[1]INTERNAL PARAMETERS-1'!$B$5:$J$44,5,FALSE))*VLOOKUP(VFDYLD2!BV$4,'[1]INTERNAL PARAMETERS-1'!$B$5:$J$44,8,FALSE)*VLOOKUP(VFDYLD2!BV$4,'[1]INTERNAL PARAMETERS-1'!$B$5:$J$44,3,FALSE)</f>
        <v>0</v>
      </c>
      <c r="BW69" s="44">
        <f>VFDYLD1!BW69*VLOOKUP(VFDYLD2!BW$4,'[1]INTERNAL PARAMETERS-1'!$B$5:$J$44,5,FALSE)*VLOOKUP(VFDYLD2!BW$4,'[1]INTERNAL PARAMETERS-1'!$B$5:$J$44,6,FALSE)*VLOOKUP(VFDYLD2!BW$4,'[1]INTERNAL PARAMETERS-1'!$B$5:$J$44,3,FALSE) + VFDYLD1!BW69*(1-VLOOKUP(VFDYLD2!BW$4,'[1]INTERNAL PARAMETERS-1'!$B$5:$J$44,5,FALSE))*VLOOKUP(VFDYLD2!BW$4,'[1]INTERNAL PARAMETERS-1'!$B$5:$J$44,8,FALSE)*VLOOKUP(VFDYLD2!BW$4,'[1]INTERNAL PARAMETERS-1'!$B$5:$J$44,3,FALSE)</f>
        <v>0</v>
      </c>
      <c r="BX69" s="44">
        <f>VFDYLD1!BX69*VLOOKUP(VFDYLD2!BX$4,'[1]INTERNAL PARAMETERS-1'!$B$5:$J$44,5,FALSE)*VLOOKUP(VFDYLD2!BX$4,'[1]INTERNAL PARAMETERS-1'!$B$5:$J$44,6,FALSE)*VLOOKUP(VFDYLD2!BX$4,'[1]INTERNAL PARAMETERS-1'!$B$5:$J$44,3,FALSE) + VFDYLD1!BX69*(1-VLOOKUP(VFDYLD2!BX$4,'[1]INTERNAL PARAMETERS-1'!$B$5:$J$44,5,FALSE))*VLOOKUP(VFDYLD2!BX$4,'[1]INTERNAL PARAMETERS-1'!$B$5:$J$44,8,FALSE)*VLOOKUP(VFDYLD2!BX$4,'[1]INTERNAL PARAMETERS-1'!$B$5:$J$44,3,FALSE)</f>
        <v>0</v>
      </c>
      <c r="BY69" s="44">
        <f>VFDYLD1!BY69*VLOOKUP(VFDYLD2!BY$4,'[1]INTERNAL PARAMETERS-1'!$B$5:$J$44,5,FALSE)*VLOOKUP(VFDYLD2!BY$4,'[1]INTERNAL PARAMETERS-1'!$B$5:$J$44,6,FALSE)*VLOOKUP(VFDYLD2!BY$4,'[1]INTERNAL PARAMETERS-1'!$B$5:$J$44,3,FALSE) + VFDYLD1!BY69*(1-VLOOKUP(VFDYLD2!BY$4,'[1]INTERNAL PARAMETERS-1'!$B$5:$J$44,5,FALSE))*VLOOKUP(VFDYLD2!BY$4,'[1]INTERNAL PARAMETERS-1'!$B$5:$J$44,8,FALSE)*VLOOKUP(VFDYLD2!BY$4,'[1]INTERNAL PARAMETERS-1'!$B$5:$J$44,3,FALSE)</f>
        <v>0</v>
      </c>
      <c r="BZ69" s="44">
        <f>VFDYLD1!BZ69*VLOOKUP(VFDYLD2!BZ$4,'[1]INTERNAL PARAMETERS-1'!$B$5:$J$44,5,FALSE)*VLOOKUP(VFDYLD2!BZ$4,'[1]INTERNAL PARAMETERS-1'!$B$5:$J$44,6,FALSE)*VLOOKUP(VFDYLD2!BZ$4,'[1]INTERNAL PARAMETERS-1'!$B$5:$J$44,3,FALSE) + VFDYLD1!BZ69*(1-VLOOKUP(VFDYLD2!BZ$4,'[1]INTERNAL PARAMETERS-1'!$B$5:$J$44,5,FALSE))*VLOOKUP(VFDYLD2!BZ$4,'[1]INTERNAL PARAMETERS-1'!$B$5:$J$44,8,FALSE)*VLOOKUP(VFDYLD2!BZ$4,'[1]INTERNAL PARAMETERS-1'!$B$5:$J$44,3,FALSE)</f>
        <v>1.4351947947007597E-4</v>
      </c>
      <c r="CA69" s="44">
        <f>VFDYLD1!CA69*VLOOKUP(VFDYLD2!CA$4,'[1]INTERNAL PARAMETERS-1'!$B$5:$J$44,5,FALSE)*VLOOKUP(VFDYLD2!CA$4,'[1]INTERNAL PARAMETERS-1'!$B$5:$J$44,6,FALSE)*VLOOKUP(VFDYLD2!CA$4,'[1]INTERNAL PARAMETERS-1'!$B$5:$J$44,3,FALSE) + VFDYLD1!CA69*(1-VLOOKUP(VFDYLD2!CA$4,'[1]INTERNAL PARAMETERS-1'!$B$5:$J$44,5,FALSE))*VLOOKUP(VFDYLD2!CA$4,'[1]INTERNAL PARAMETERS-1'!$B$5:$J$44,8,FALSE)*VLOOKUP(VFDYLD2!CA$4,'[1]INTERNAL PARAMETERS-1'!$B$5:$J$44,3,FALSE)</f>
        <v>0</v>
      </c>
      <c r="CB69" s="44">
        <f>VFDYLD1!CB69*VLOOKUP(VFDYLD2!CB$4,'[1]INTERNAL PARAMETERS-1'!$B$5:$J$44,5,FALSE)*VLOOKUP(VFDYLD2!CB$4,'[1]INTERNAL PARAMETERS-1'!$B$5:$J$44,6,FALSE)*VLOOKUP(VFDYLD2!CB$4,'[1]INTERNAL PARAMETERS-1'!$B$5:$J$44,3,FALSE) + VFDYLD1!CB69*(1-VLOOKUP(VFDYLD2!CB$4,'[1]INTERNAL PARAMETERS-1'!$B$5:$J$44,5,FALSE))*VLOOKUP(VFDYLD2!CB$4,'[1]INTERNAL PARAMETERS-1'!$B$5:$J$44,8,FALSE)*VLOOKUP(VFDYLD2!CB$4,'[1]INTERNAL PARAMETERS-1'!$B$5:$J$44,3,FALSE)</f>
        <v>0</v>
      </c>
      <c r="CC69" s="44">
        <f>VFDYLD1!CC69*VLOOKUP(VFDYLD2!CC$4,'[1]INTERNAL PARAMETERS-1'!$B$5:$J$44,5,FALSE)*VLOOKUP(VFDYLD2!CC$4,'[1]INTERNAL PARAMETERS-1'!$B$5:$J$44,6,FALSE)*VLOOKUP(VFDYLD2!CC$4,'[1]INTERNAL PARAMETERS-1'!$B$5:$J$44,3,FALSE) + VFDYLD1!CC69*(1-VLOOKUP(VFDYLD2!CC$4,'[1]INTERNAL PARAMETERS-1'!$B$5:$J$44,5,FALSE))*VLOOKUP(VFDYLD2!CC$4,'[1]INTERNAL PARAMETERS-1'!$B$5:$J$44,8,FALSE)*VLOOKUP(VFDYLD2!CC$4,'[1]INTERNAL PARAMETERS-1'!$B$5:$J$44,3,FALSE)</f>
        <v>6.6064464399872094E-4</v>
      </c>
      <c r="CD69" s="44">
        <f>VFDYLD1!CD69*VLOOKUP(VFDYLD2!CD$4,'[1]INTERNAL PARAMETERS-1'!$B$5:$J$44,5,FALSE)*VLOOKUP(VFDYLD2!CD$4,'[1]INTERNAL PARAMETERS-1'!$B$5:$J$44,6,FALSE)*VLOOKUP(VFDYLD2!CD$4,'[1]INTERNAL PARAMETERS-1'!$B$5:$J$44,3,FALSE) + VFDYLD1!CD69*(1-VLOOKUP(VFDYLD2!CD$4,'[1]INTERNAL PARAMETERS-1'!$B$5:$J$44,5,FALSE))*VLOOKUP(VFDYLD2!CD$4,'[1]INTERNAL PARAMETERS-1'!$B$5:$J$44,8,FALSE)*VLOOKUP(VFDYLD2!CD$4,'[1]INTERNAL PARAMETERS-1'!$B$5:$J$44,3,FALSE)</f>
        <v>1.1618221865195063E-3</v>
      </c>
      <c r="CE69" s="44">
        <f>VFDYLD1!CE69*VLOOKUP(VFDYLD2!CE$4,'[1]INTERNAL PARAMETERS-1'!$B$5:$J$44,5,FALSE)*VLOOKUP(VFDYLD2!CE$4,'[1]INTERNAL PARAMETERS-1'!$B$5:$J$44,6,FALSE)*VLOOKUP(VFDYLD2!CE$4,'[1]INTERNAL PARAMETERS-1'!$B$5:$J$44,3,FALSE) + VFDYLD1!CE69*(1-VLOOKUP(VFDYLD2!CE$4,'[1]INTERNAL PARAMETERS-1'!$B$5:$J$44,5,FALSE))*VLOOKUP(VFDYLD2!CE$4,'[1]INTERNAL PARAMETERS-1'!$B$5:$J$44,8,FALSE)*VLOOKUP(VFDYLD2!CE$4,'[1]INTERNAL PARAMETERS-1'!$B$5:$J$44,3,FALSE)</f>
        <v>2.8352539710352932E-3</v>
      </c>
      <c r="CF69" s="44">
        <f>VFDYLD1!CF69*VLOOKUP(VFDYLD2!CF$4,'[1]INTERNAL PARAMETERS-1'!$B$5:$J$44,5,FALSE)*VLOOKUP(VFDYLD2!CF$4,'[1]INTERNAL PARAMETERS-1'!$B$5:$J$44,6,FALSE)*VLOOKUP(VFDYLD2!CF$4,'[1]INTERNAL PARAMETERS-1'!$B$5:$J$44,3,FALSE) + VFDYLD1!CF69*(1-VLOOKUP(VFDYLD2!CF$4,'[1]INTERNAL PARAMETERS-1'!$B$5:$J$44,5,FALSE))*VLOOKUP(VFDYLD2!CF$4,'[1]INTERNAL PARAMETERS-1'!$B$5:$J$44,8,FALSE)*VLOOKUP(VFDYLD2!CF$4,'[1]INTERNAL PARAMETERS-1'!$B$5:$J$44,3,FALSE)</f>
        <v>2.2743272825835634E-3</v>
      </c>
      <c r="CG69" s="44">
        <f>VFDYLD1!CG69*VLOOKUP(VFDYLD2!CG$4,'[1]INTERNAL PARAMETERS-1'!$B$5:$J$44,5,FALSE)*VLOOKUP(VFDYLD2!CG$4,'[1]INTERNAL PARAMETERS-1'!$B$5:$J$44,6,FALSE)*VLOOKUP(VFDYLD2!CG$4,'[1]INTERNAL PARAMETERS-1'!$B$5:$J$44,3,FALSE) + VFDYLD1!CG69*(1-VLOOKUP(VFDYLD2!CG$4,'[1]INTERNAL PARAMETERS-1'!$B$5:$J$44,5,FALSE))*VLOOKUP(VFDYLD2!CG$4,'[1]INTERNAL PARAMETERS-1'!$B$5:$J$44,8,FALSE)*VLOOKUP(VFDYLD2!CG$4,'[1]INTERNAL PARAMETERS-1'!$B$5:$J$44,3,FALSE)</f>
        <v>0</v>
      </c>
      <c r="CH69" s="43">
        <f>VFDYLD1!CH69*VLOOKUP(VFDYLD2!CH$4,'[1]INTERNAL PARAMETERS-1'!$B$5:$J$44,5,FALSE)*VLOOKUP(VFDYLD2!CH$4,'[1]INTERNAL PARAMETERS-1'!$B$5:$J$44,6,FALSE)*VLOOKUP(VFDYLD2!CH$4,'[1]INTERNAL PARAMETERS-1'!$B$5:$J$44,3,FALSE) + VFDYLD1!CH69*(1-VLOOKUP(VFDYLD2!CH$4,'[1]INTERNAL PARAMETERS-1'!$B$5:$J$44,5,FALSE))*VLOOKUP(VFDYLD2!CH$4,'[1]INTERNAL PARAMETERS-1'!$B$5:$J$44,8,FALSE)*VLOOKUP(VFDYLD2!CH$4,'[1]INTERNAL PARAMETERS-1'!$B$5:$J$44,3,FALSE)</f>
        <v>0</v>
      </c>
      <c r="CJ69" s="45">
        <f t="shared" ref="CJ69:CJ132" si="2">SUM(G69:AT69)</f>
        <v>28.335806689271138</v>
      </c>
      <c r="CK69" s="43">
        <f t="shared" ref="CK69:CK132" si="3">SUM(AU69:CH69)</f>
        <v>1.3597250701266914</v>
      </c>
    </row>
    <row r="70" spans="2:89" x14ac:dyDescent="0.4">
      <c r="B70" s="58" t="s">
        <v>4</v>
      </c>
      <c r="C70" s="57" t="s">
        <v>47</v>
      </c>
      <c r="D70" s="57" t="s">
        <v>53</v>
      </c>
      <c r="E70" s="132">
        <f>VFD!W70</f>
        <v>106.87746137787056</v>
      </c>
      <c r="F70" s="56">
        <f>'[1]INTERNAL PARAMETERS-1'!M16</f>
        <v>30.094999999999999</v>
      </c>
      <c r="G70" s="45">
        <f>VFDYLD1!G70*VLOOKUP(VFDYLD2!G$4,'[1]INTERNAL PARAMETERS-1'!$B$5:$J$44,5,FALSE)*VLOOKUP(VFDYLD2!G$4,'[1]INTERNAL PARAMETERS-1'!$B$5:$J$44,7,FALSE)*VFDYLD2!$F70 + VFDYLD1!G70*(1-VLOOKUP(VFDYLD2!G$4,'[1]INTERNAL PARAMETERS-1'!$B$5:$J$44,5,FALSE))*VLOOKUP(VFDYLD2!G$4,'[1]INTERNAL PARAMETERS-1'!$B$5:$J$44,9,FALSE)*VFDYLD2!$F70</f>
        <v>6.1400909347816208</v>
      </c>
      <c r="H70" s="44">
        <f>VFDYLD1!H70*VLOOKUP(VFDYLD2!H$4,'[1]INTERNAL PARAMETERS-1'!$B$5:$J$44,5,FALSE)*VLOOKUP(VFDYLD2!H$4,'[1]INTERNAL PARAMETERS-1'!$B$5:$J$44,7,FALSE)*VFDYLD2!$F70 + VFDYLD1!H70*(1-VLOOKUP(VFDYLD2!H$4,'[1]INTERNAL PARAMETERS-1'!$B$5:$J$44,5,FALSE))*VLOOKUP(VFDYLD2!H$4,'[1]INTERNAL PARAMETERS-1'!$B$5:$J$44,9,FALSE)*VFDYLD2!$F70</f>
        <v>5.6104008261626781</v>
      </c>
      <c r="I70" s="44">
        <f>VFDYLD1!I70*VLOOKUP(VFDYLD2!I$4,'[1]INTERNAL PARAMETERS-1'!$B$5:$J$44,5,FALSE)*VLOOKUP(VFDYLD2!I$4,'[1]INTERNAL PARAMETERS-1'!$B$5:$J$44,7,FALSE)*VFDYLD2!$F70 + VFDYLD1!I70*(1-VLOOKUP(VFDYLD2!I$4,'[1]INTERNAL PARAMETERS-1'!$B$5:$J$44,5,FALSE))*VLOOKUP(VFDYLD2!I$4,'[1]INTERNAL PARAMETERS-1'!$B$5:$J$44,9,FALSE)*VFDYLD2!$F70</f>
        <v>6.1587192268159336</v>
      </c>
      <c r="J70" s="44">
        <f>VFDYLD1!J70*VLOOKUP(VFDYLD2!J$4,'[1]INTERNAL PARAMETERS-1'!$B$5:$J$44,5,FALSE)*VLOOKUP(VFDYLD2!J$4,'[1]INTERNAL PARAMETERS-1'!$B$5:$J$44,7,FALSE)*VFDYLD2!$F70 + VFDYLD1!J70*(1-VLOOKUP(VFDYLD2!J$4,'[1]INTERNAL PARAMETERS-1'!$B$5:$J$44,5,FALSE))*VLOOKUP(VFDYLD2!J$4,'[1]INTERNAL PARAMETERS-1'!$B$5:$J$44,9,FALSE)*VFDYLD2!$F70</f>
        <v>0</v>
      </c>
      <c r="K70" s="44">
        <f>VFDYLD1!K70*VLOOKUP(VFDYLD2!K$4,'[1]INTERNAL PARAMETERS-1'!$B$5:$J$44,5,FALSE)*VLOOKUP(VFDYLD2!K$4,'[1]INTERNAL PARAMETERS-1'!$B$5:$J$44,7,FALSE)*VFDYLD2!$F70 + VFDYLD1!K70*(1-VLOOKUP(VFDYLD2!K$4,'[1]INTERNAL PARAMETERS-1'!$B$5:$J$44,5,FALSE))*VLOOKUP(VFDYLD2!K$4,'[1]INTERNAL PARAMETERS-1'!$B$5:$J$44,9,FALSE)*VFDYLD2!$F70</f>
        <v>0</v>
      </c>
      <c r="L70" s="44">
        <f>VFDYLD1!L70*VLOOKUP(VFDYLD2!L$4,'[1]INTERNAL PARAMETERS-1'!$B$5:$J$44,5,FALSE)*VLOOKUP(VFDYLD2!L$4,'[1]INTERNAL PARAMETERS-1'!$B$5:$J$44,7,FALSE)*VFDYLD2!$F70 + VFDYLD1!L70*(1-VLOOKUP(VFDYLD2!L$4,'[1]INTERNAL PARAMETERS-1'!$B$5:$J$44,5,FALSE))*VLOOKUP(VFDYLD2!L$4,'[1]INTERNAL PARAMETERS-1'!$B$5:$J$44,9,FALSE)*VFDYLD2!$F70</f>
        <v>0</v>
      </c>
      <c r="M70" s="44">
        <f>VFDYLD1!M70*VLOOKUP(VFDYLD2!M$4,'[1]INTERNAL PARAMETERS-1'!$B$5:$J$44,5,FALSE)*VLOOKUP(VFDYLD2!M$4,'[1]INTERNAL PARAMETERS-1'!$B$5:$J$44,7,FALSE)*VFDYLD2!$F70 + VFDYLD1!M70*(1-VLOOKUP(VFDYLD2!M$4,'[1]INTERNAL PARAMETERS-1'!$B$5:$J$44,5,FALSE))*VLOOKUP(VFDYLD2!M$4,'[1]INTERNAL PARAMETERS-1'!$B$5:$J$44,9,FALSE)*VFDYLD2!$F70</f>
        <v>0.45622004403771316</v>
      </c>
      <c r="N70" s="44">
        <f>VFDYLD1!N70*VLOOKUP(VFDYLD2!N$4,'[1]INTERNAL PARAMETERS-1'!$B$5:$J$44,5,FALSE)*VLOOKUP(VFDYLD2!N$4,'[1]INTERNAL PARAMETERS-1'!$B$5:$J$44,7,FALSE)*VFDYLD2!$F70 + VFDYLD1!N70*(1-VLOOKUP(VFDYLD2!N$4,'[1]INTERNAL PARAMETERS-1'!$B$5:$J$44,5,FALSE))*VLOOKUP(VFDYLD2!N$4,'[1]INTERNAL PARAMETERS-1'!$B$5:$J$44,9,FALSE)*VFDYLD2!$F70</f>
        <v>2.0849285623412591E-2</v>
      </c>
      <c r="O70" s="44">
        <f>VFDYLD1!O70*VLOOKUP(VFDYLD2!O$4,'[1]INTERNAL PARAMETERS-1'!$B$5:$J$44,5,FALSE)*VLOOKUP(VFDYLD2!O$4,'[1]INTERNAL PARAMETERS-1'!$B$5:$J$44,7,FALSE)*VFDYLD2!$F70 + VFDYLD1!O70*(1-VLOOKUP(VFDYLD2!O$4,'[1]INTERNAL PARAMETERS-1'!$B$5:$J$44,5,FALSE))*VLOOKUP(VFDYLD2!O$4,'[1]INTERNAL PARAMETERS-1'!$B$5:$J$44,9,FALSE)*VFDYLD2!$F70</f>
        <v>0</v>
      </c>
      <c r="P70" s="44">
        <f>VFDYLD1!P70*VLOOKUP(VFDYLD2!P$4,'[1]INTERNAL PARAMETERS-1'!$B$5:$J$44,5,FALSE)*VLOOKUP(VFDYLD2!P$4,'[1]INTERNAL PARAMETERS-1'!$B$5:$J$44,7,FALSE)*VFDYLD2!$F70 + VFDYLD1!P70*(1-VLOOKUP(VFDYLD2!P$4,'[1]INTERNAL PARAMETERS-1'!$B$5:$J$44,5,FALSE))*VLOOKUP(VFDYLD2!P$4,'[1]INTERNAL PARAMETERS-1'!$B$5:$J$44,9,FALSE)*VFDYLD2!$F70</f>
        <v>0</v>
      </c>
      <c r="Q70" s="44">
        <f>VFDYLD1!Q70*VLOOKUP(VFDYLD2!Q$4,'[1]INTERNAL PARAMETERS-1'!$B$5:$J$44,5,FALSE)*VLOOKUP(VFDYLD2!Q$4,'[1]INTERNAL PARAMETERS-1'!$B$5:$J$44,7,FALSE)*VFDYLD2!$F70 + VFDYLD1!Q70*(1-VLOOKUP(VFDYLD2!Q$4,'[1]INTERNAL PARAMETERS-1'!$B$5:$J$44,5,FALSE))*VLOOKUP(VFDYLD2!Q$4,'[1]INTERNAL PARAMETERS-1'!$B$5:$J$44,9,FALSE)*VFDYLD2!$F70</f>
        <v>0</v>
      </c>
      <c r="R70" s="44">
        <f>VFDYLD1!R70*VLOOKUP(VFDYLD2!R$4,'[1]INTERNAL PARAMETERS-1'!$B$5:$J$44,5,FALSE)*VLOOKUP(VFDYLD2!R$4,'[1]INTERNAL PARAMETERS-1'!$B$5:$J$44,7,FALSE)*VFDYLD2!$F70 + VFDYLD1!R70*(1-VLOOKUP(VFDYLD2!R$4,'[1]INTERNAL PARAMETERS-1'!$B$5:$J$44,5,FALSE))*VLOOKUP(VFDYLD2!R$4,'[1]INTERNAL PARAMETERS-1'!$B$5:$J$44,9,FALSE)*VFDYLD2!$F70</f>
        <v>6.0655040449869482E-2</v>
      </c>
      <c r="S70" s="44">
        <f>VFDYLD1!S70*VLOOKUP(VFDYLD2!S$4,'[1]INTERNAL PARAMETERS-1'!$B$5:$J$44,5,FALSE)*VLOOKUP(VFDYLD2!S$4,'[1]INTERNAL PARAMETERS-1'!$B$5:$J$44,7,FALSE)*VFDYLD2!$F70 + VFDYLD1!S70*(1-VLOOKUP(VFDYLD2!S$4,'[1]INTERNAL PARAMETERS-1'!$B$5:$J$44,5,FALSE))*VLOOKUP(VFDYLD2!S$4,'[1]INTERNAL PARAMETERS-1'!$B$5:$J$44,9,FALSE)*VFDYLD2!$F70</f>
        <v>0.87902185490885087</v>
      </c>
      <c r="T70" s="44">
        <f>VFDYLD1!T70*VLOOKUP(VFDYLD2!T$4,'[1]INTERNAL PARAMETERS-1'!$B$5:$J$44,5,FALSE)*VLOOKUP(VFDYLD2!T$4,'[1]INTERNAL PARAMETERS-1'!$B$5:$J$44,7,FALSE)*VFDYLD2!$F70 + VFDYLD1!T70*(1-VLOOKUP(VFDYLD2!T$4,'[1]INTERNAL PARAMETERS-1'!$B$5:$J$44,5,FALSE))*VLOOKUP(VFDYLD2!T$4,'[1]INTERNAL PARAMETERS-1'!$B$5:$J$44,9,FALSE)*VFDYLD2!$F70</f>
        <v>0.22744675225541006</v>
      </c>
      <c r="U70" s="44">
        <f>VFDYLD1!U70*VLOOKUP(VFDYLD2!U$4,'[1]INTERNAL PARAMETERS-1'!$B$5:$J$44,5,FALSE)*VLOOKUP(VFDYLD2!U$4,'[1]INTERNAL PARAMETERS-1'!$B$5:$J$44,7,FALSE)*VFDYLD2!$F70 + VFDYLD1!U70*(1-VLOOKUP(VFDYLD2!U$4,'[1]INTERNAL PARAMETERS-1'!$B$5:$J$44,5,FALSE))*VLOOKUP(VFDYLD2!U$4,'[1]INTERNAL PARAMETERS-1'!$B$5:$J$44,9,FALSE)*VFDYLD2!$F70</f>
        <v>0.10709042117506463</v>
      </c>
      <c r="V70" s="44">
        <f>VFDYLD1!V70*VLOOKUP(VFDYLD2!V$4,'[1]INTERNAL PARAMETERS-1'!$B$5:$J$44,5,FALSE)*VLOOKUP(VFDYLD2!V$4,'[1]INTERNAL PARAMETERS-1'!$B$5:$J$44,7,FALSE)*VFDYLD2!$F70 + VFDYLD1!V70*(1-VLOOKUP(VFDYLD2!V$4,'[1]INTERNAL PARAMETERS-1'!$B$5:$J$44,5,FALSE))*VLOOKUP(VFDYLD2!V$4,'[1]INTERNAL PARAMETERS-1'!$B$5:$J$44,9,FALSE)*VFDYLD2!$F70</f>
        <v>0.83771439120718005</v>
      </c>
      <c r="W70" s="44">
        <f>VFDYLD1!W70*VLOOKUP(VFDYLD2!W$4,'[1]INTERNAL PARAMETERS-1'!$B$5:$J$44,5,FALSE)*VLOOKUP(VFDYLD2!W$4,'[1]INTERNAL PARAMETERS-1'!$B$5:$J$44,7,FALSE)*VFDYLD2!$F70 + VFDYLD1!W70*(1-VLOOKUP(VFDYLD2!W$4,'[1]INTERNAL PARAMETERS-1'!$B$5:$J$44,5,FALSE))*VLOOKUP(VFDYLD2!W$4,'[1]INTERNAL PARAMETERS-1'!$B$5:$J$44,9,FALSE)*VFDYLD2!$F70</f>
        <v>0</v>
      </c>
      <c r="X70" s="44">
        <f>VFDYLD1!X70*VLOOKUP(VFDYLD2!X$4,'[1]INTERNAL PARAMETERS-1'!$B$5:$J$44,5,FALSE)*VLOOKUP(VFDYLD2!X$4,'[1]INTERNAL PARAMETERS-1'!$B$5:$J$44,7,FALSE)*VFDYLD2!$F70 + VFDYLD1!X70*(1-VLOOKUP(VFDYLD2!X$4,'[1]INTERNAL PARAMETERS-1'!$B$5:$J$44,5,FALSE))*VLOOKUP(VFDYLD2!X$4,'[1]INTERNAL PARAMETERS-1'!$B$5:$J$44,9,FALSE)*VFDYLD2!$F70</f>
        <v>0</v>
      </c>
      <c r="Y70" s="44">
        <f>VFDYLD1!Y70*VLOOKUP(VFDYLD2!Y$4,'[1]INTERNAL PARAMETERS-1'!$B$5:$J$44,5,FALSE)*VLOOKUP(VFDYLD2!Y$4,'[1]INTERNAL PARAMETERS-1'!$B$5:$J$44,7,FALSE)*VFDYLD2!$F70 + VFDYLD1!Y70*(1-VLOOKUP(VFDYLD2!Y$4,'[1]INTERNAL PARAMETERS-1'!$B$5:$J$44,5,FALSE))*VLOOKUP(VFDYLD2!Y$4,'[1]INTERNAL PARAMETERS-1'!$B$5:$J$44,9,FALSE)*VFDYLD2!$F70</f>
        <v>0</v>
      </c>
      <c r="Z70" s="44">
        <f>VFDYLD1!Z70*VLOOKUP(VFDYLD2!Z$4,'[1]INTERNAL PARAMETERS-1'!$B$5:$J$44,5,FALSE)*VLOOKUP(VFDYLD2!Z$4,'[1]INTERNAL PARAMETERS-1'!$B$5:$J$44,7,FALSE)*VFDYLD2!$F70 + VFDYLD1!Z70*(1-VLOOKUP(VFDYLD2!Z$4,'[1]INTERNAL PARAMETERS-1'!$B$5:$J$44,5,FALSE))*VLOOKUP(VFDYLD2!Z$4,'[1]INTERNAL PARAMETERS-1'!$B$5:$J$44,9,FALSE)*VFDYLD2!$F70</f>
        <v>0</v>
      </c>
      <c r="AA70" s="44">
        <f>VFDYLD1!AA70*VLOOKUP(VFDYLD2!AA$4,'[1]INTERNAL PARAMETERS-1'!$B$5:$J$44,5,FALSE)*VLOOKUP(VFDYLD2!AA$4,'[1]INTERNAL PARAMETERS-1'!$B$5:$J$44,7,FALSE)*VFDYLD2!$F70 + VFDYLD1!AA70*(1-VLOOKUP(VFDYLD2!AA$4,'[1]INTERNAL PARAMETERS-1'!$B$5:$J$44,5,FALSE))*VLOOKUP(VFDYLD2!AA$4,'[1]INTERNAL PARAMETERS-1'!$B$5:$J$44,9,FALSE)*VFDYLD2!$F70</f>
        <v>0</v>
      </c>
      <c r="AB70" s="44">
        <f>VFDYLD1!AB70*VLOOKUP(VFDYLD2!AB$4,'[1]INTERNAL PARAMETERS-1'!$B$5:$J$44,5,FALSE)*VLOOKUP(VFDYLD2!AB$4,'[1]INTERNAL PARAMETERS-1'!$B$5:$J$44,7,FALSE)*VFDYLD2!$F70 + VFDYLD1!AB70*(1-VLOOKUP(VFDYLD2!AB$4,'[1]INTERNAL PARAMETERS-1'!$B$5:$J$44,5,FALSE))*VLOOKUP(VFDYLD2!AB$4,'[1]INTERNAL PARAMETERS-1'!$B$5:$J$44,9,FALSE)*VFDYLD2!$F70</f>
        <v>0</v>
      </c>
      <c r="AC70" s="44">
        <f>VFDYLD1!AC70*VLOOKUP(VFDYLD2!AC$4,'[1]INTERNAL PARAMETERS-1'!$B$5:$J$44,5,FALSE)*VLOOKUP(VFDYLD2!AC$4,'[1]INTERNAL PARAMETERS-1'!$B$5:$J$44,7,FALSE)*VFDYLD2!$F70 + VFDYLD1!AC70*(1-VLOOKUP(VFDYLD2!AC$4,'[1]INTERNAL PARAMETERS-1'!$B$5:$J$44,5,FALSE))*VLOOKUP(VFDYLD2!AC$4,'[1]INTERNAL PARAMETERS-1'!$B$5:$J$44,9,FALSE)*VFDYLD2!$F70</f>
        <v>0</v>
      </c>
      <c r="AD70" s="44">
        <f>VFDYLD1!AD70*VLOOKUP(VFDYLD2!AD$4,'[1]INTERNAL PARAMETERS-1'!$B$5:$J$44,5,FALSE)*VLOOKUP(VFDYLD2!AD$4,'[1]INTERNAL PARAMETERS-1'!$B$5:$J$44,7,FALSE)*VFDYLD2!$F70 + VFDYLD1!AD70*(1-VLOOKUP(VFDYLD2!AD$4,'[1]INTERNAL PARAMETERS-1'!$B$5:$J$44,5,FALSE))*VLOOKUP(VFDYLD2!AD$4,'[1]INTERNAL PARAMETERS-1'!$B$5:$J$44,9,FALSE)*VFDYLD2!$F70</f>
        <v>0</v>
      </c>
      <c r="AE70" s="44">
        <f>VFDYLD1!AE70*VLOOKUP(VFDYLD2!AE$4,'[1]INTERNAL PARAMETERS-1'!$B$5:$J$44,5,FALSE)*VLOOKUP(VFDYLD2!AE$4,'[1]INTERNAL PARAMETERS-1'!$B$5:$J$44,7,FALSE)*VFDYLD2!$F70 + VFDYLD1!AE70*(1-VLOOKUP(VFDYLD2!AE$4,'[1]INTERNAL PARAMETERS-1'!$B$5:$J$44,5,FALSE))*VLOOKUP(VFDYLD2!AE$4,'[1]INTERNAL PARAMETERS-1'!$B$5:$J$44,9,FALSE)*VFDYLD2!$F70</f>
        <v>0</v>
      </c>
      <c r="AF70" s="44">
        <f>VFDYLD1!AF70*VLOOKUP(VFDYLD2!AF$4,'[1]INTERNAL PARAMETERS-1'!$B$5:$J$44,5,FALSE)*VLOOKUP(VFDYLD2!AF$4,'[1]INTERNAL PARAMETERS-1'!$B$5:$J$44,7,FALSE)*VFDYLD2!$F70 + VFDYLD1!AF70*(1-VLOOKUP(VFDYLD2!AF$4,'[1]INTERNAL PARAMETERS-1'!$B$5:$J$44,5,FALSE))*VLOOKUP(VFDYLD2!AF$4,'[1]INTERNAL PARAMETERS-1'!$B$5:$J$44,9,FALSE)*VFDYLD2!$F70</f>
        <v>3.69553931435989E-2</v>
      </c>
      <c r="AG70" s="44">
        <f>VFDYLD1!AG70*VLOOKUP(VFDYLD2!AG$4,'[1]INTERNAL PARAMETERS-1'!$B$5:$J$44,5,FALSE)*VLOOKUP(VFDYLD2!AG$4,'[1]INTERNAL PARAMETERS-1'!$B$5:$J$44,7,FALSE)*VFDYLD2!$F70 + VFDYLD1!AG70*(1-VLOOKUP(VFDYLD2!AG$4,'[1]INTERNAL PARAMETERS-1'!$B$5:$J$44,5,FALSE))*VLOOKUP(VFDYLD2!AG$4,'[1]INTERNAL PARAMETERS-1'!$B$5:$J$44,9,FALSE)*VFDYLD2!$F70</f>
        <v>0</v>
      </c>
      <c r="AH70" s="44">
        <f>VFDYLD1!AH70*VLOOKUP(VFDYLD2!AH$4,'[1]INTERNAL PARAMETERS-1'!$B$5:$J$44,5,FALSE)*VLOOKUP(VFDYLD2!AH$4,'[1]INTERNAL PARAMETERS-1'!$B$5:$J$44,7,FALSE)*VFDYLD2!$F70 + VFDYLD1!AH70*(1-VLOOKUP(VFDYLD2!AH$4,'[1]INTERNAL PARAMETERS-1'!$B$5:$J$44,5,FALSE))*VLOOKUP(VFDYLD2!AH$4,'[1]INTERNAL PARAMETERS-1'!$B$5:$J$44,9,FALSE)*VFDYLD2!$F70</f>
        <v>1.0423316014861229E-2</v>
      </c>
      <c r="AI70" s="44">
        <f>VFDYLD1!AI70*VLOOKUP(VFDYLD2!AI$4,'[1]INTERNAL PARAMETERS-1'!$B$5:$J$44,5,FALSE)*VLOOKUP(VFDYLD2!AI$4,'[1]INTERNAL PARAMETERS-1'!$B$5:$J$44,7,FALSE)*VFDYLD2!$F70 + VFDYLD1!AI70*(1-VLOOKUP(VFDYLD2!AI$4,'[1]INTERNAL PARAMETERS-1'!$B$5:$J$44,5,FALSE))*VLOOKUP(VFDYLD2!AI$4,'[1]INTERNAL PARAMETERS-1'!$B$5:$J$44,9,FALSE)*VFDYLD2!$F70</f>
        <v>9.4773500702921079E-3</v>
      </c>
      <c r="AJ70" s="44">
        <f>VFDYLD1!AJ70*VLOOKUP(VFDYLD2!AJ$4,'[1]INTERNAL PARAMETERS-1'!$B$5:$J$44,5,FALSE)*VLOOKUP(VFDYLD2!AJ$4,'[1]INTERNAL PARAMETERS-1'!$B$5:$J$44,7,FALSE)*VFDYLD2!$F70 + VFDYLD1!AJ70*(1-VLOOKUP(VFDYLD2!AJ$4,'[1]INTERNAL PARAMETERS-1'!$B$5:$J$44,5,FALSE))*VLOOKUP(VFDYLD2!AJ$4,'[1]INTERNAL PARAMETERS-1'!$B$5:$J$44,9,FALSE)*VFDYLD2!$F70</f>
        <v>7.3923330548278432E-2</v>
      </c>
      <c r="AK70" s="44">
        <f>VFDYLD1!AK70*VLOOKUP(VFDYLD2!AK$4,'[1]INTERNAL PARAMETERS-1'!$B$5:$J$44,5,FALSE)*VLOOKUP(VFDYLD2!AK$4,'[1]INTERNAL PARAMETERS-1'!$B$5:$J$44,7,FALSE)*VFDYLD2!$F70 + VFDYLD1!AK70*(1-VLOOKUP(VFDYLD2!AK$4,'[1]INTERNAL PARAMETERS-1'!$B$5:$J$44,5,FALSE))*VLOOKUP(VFDYLD2!AK$4,'[1]INTERNAL PARAMETERS-1'!$B$5:$J$44,9,FALSE)*VFDYLD2!$F70</f>
        <v>0</v>
      </c>
      <c r="AL70" s="44">
        <f>VFDYLD1!AL70*VLOOKUP(VFDYLD2!AL$4,'[1]INTERNAL PARAMETERS-1'!$B$5:$J$44,5,FALSE)*VLOOKUP(VFDYLD2!AL$4,'[1]INTERNAL PARAMETERS-1'!$B$5:$J$44,7,FALSE)*VFDYLD2!$F70 + VFDYLD1!AL70*(1-VLOOKUP(VFDYLD2!AL$4,'[1]INTERNAL PARAMETERS-1'!$B$5:$J$44,5,FALSE))*VLOOKUP(VFDYLD2!AL$4,'[1]INTERNAL PARAMETERS-1'!$B$5:$J$44,9,FALSE)*VFDYLD2!$F70</f>
        <v>0</v>
      </c>
      <c r="AM70" s="44">
        <f>VFDYLD1!AM70*VLOOKUP(VFDYLD2!AM$4,'[1]INTERNAL PARAMETERS-1'!$B$5:$J$44,5,FALSE)*VLOOKUP(VFDYLD2!AM$4,'[1]INTERNAL PARAMETERS-1'!$B$5:$J$44,7,FALSE)*VFDYLD2!$F70 + VFDYLD1!AM70*(1-VLOOKUP(VFDYLD2!AM$4,'[1]INTERNAL PARAMETERS-1'!$B$5:$J$44,5,FALSE))*VLOOKUP(VFDYLD2!AM$4,'[1]INTERNAL PARAMETERS-1'!$B$5:$J$44,9,FALSE)*VFDYLD2!$F70</f>
        <v>0</v>
      </c>
      <c r="AN70" s="44">
        <f>VFDYLD1!AN70*VLOOKUP(VFDYLD2!AN$4,'[1]INTERNAL PARAMETERS-1'!$B$5:$J$44,5,FALSE)*VLOOKUP(VFDYLD2!AN$4,'[1]INTERNAL PARAMETERS-1'!$B$5:$J$44,7,FALSE)*VFDYLD2!$F70 + VFDYLD1!AN70*(1-VLOOKUP(VFDYLD2!AN$4,'[1]INTERNAL PARAMETERS-1'!$B$5:$J$44,5,FALSE))*VLOOKUP(VFDYLD2!AN$4,'[1]INTERNAL PARAMETERS-1'!$B$5:$J$44,9,FALSE)*VFDYLD2!$F70</f>
        <v>0</v>
      </c>
      <c r="AO70" s="44">
        <f>VFDYLD1!AO70*VLOOKUP(VFDYLD2!AO$4,'[1]INTERNAL PARAMETERS-1'!$B$5:$J$44,5,FALSE)*VLOOKUP(VFDYLD2!AO$4,'[1]INTERNAL PARAMETERS-1'!$B$5:$J$44,7,FALSE)*VFDYLD2!$F70 + VFDYLD1!AO70*(1-VLOOKUP(VFDYLD2!AO$4,'[1]INTERNAL PARAMETERS-1'!$B$5:$J$44,5,FALSE))*VLOOKUP(VFDYLD2!AO$4,'[1]INTERNAL PARAMETERS-1'!$B$5:$J$44,9,FALSE)*VFDYLD2!$F70</f>
        <v>0</v>
      </c>
      <c r="AP70" s="44">
        <f>VFDYLD1!AP70*VLOOKUP(VFDYLD2!AP$4,'[1]INTERNAL PARAMETERS-1'!$B$5:$J$44,5,FALSE)*VLOOKUP(VFDYLD2!AP$4,'[1]INTERNAL PARAMETERS-1'!$B$5:$J$44,7,FALSE)*VFDYLD2!$F70 + VFDYLD1!AP70*(1-VLOOKUP(VFDYLD2!AP$4,'[1]INTERNAL PARAMETERS-1'!$B$5:$J$44,5,FALSE))*VLOOKUP(VFDYLD2!AP$4,'[1]INTERNAL PARAMETERS-1'!$B$5:$J$44,9,FALSE)*VFDYLD2!$F70</f>
        <v>0</v>
      </c>
      <c r="AQ70" s="44">
        <f>VFDYLD1!AQ70*VLOOKUP(VFDYLD2!AQ$4,'[1]INTERNAL PARAMETERS-1'!$B$5:$J$44,5,FALSE)*VLOOKUP(VFDYLD2!AQ$4,'[1]INTERNAL PARAMETERS-1'!$B$5:$J$44,7,FALSE)*VFDYLD2!$F70 + VFDYLD1!AQ70*(1-VLOOKUP(VFDYLD2!AQ$4,'[1]INTERNAL PARAMETERS-1'!$B$5:$J$44,5,FALSE))*VLOOKUP(VFDYLD2!AQ$4,'[1]INTERNAL PARAMETERS-1'!$B$5:$J$44,9,FALSE)*VFDYLD2!$F70</f>
        <v>0</v>
      </c>
      <c r="AR70" s="44">
        <f>VFDYLD1!AR70*VLOOKUP(VFDYLD2!AR$4,'[1]INTERNAL PARAMETERS-1'!$B$5:$J$44,5,FALSE)*VLOOKUP(VFDYLD2!AR$4,'[1]INTERNAL PARAMETERS-1'!$B$5:$J$44,7,FALSE)*VFDYLD2!$F70 + VFDYLD1!AR70*(1-VLOOKUP(VFDYLD2!AR$4,'[1]INTERNAL PARAMETERS-1'!$B$5:$J$44,5,FALSE))*VLOOKUP(VFDYLD2!AR$4,'[1]INTERNAL PARAMETERS-1'!$B$5:$J$44,9,FALSE)*VFDYLD2!$F70</f>
        <v>0</v>
      </c>
      <c r="AS70" s="44">
        <f>VFDYLD1!AS70*VLOOKUP(VFDYLD2!AS$4,'[1]INTERNAL PARAMETERS-1'!$B$5:$J$44,5,FALSE)*VLOOKUP(VFDYLD2!AS$4,'[1]INTERNAL PARAMETERS-1'!$B$5:$J$44,7,FALSE)*VFDYLD2!$F70 + VFDYLD1!AS70*(1-VLOOKUP(VFDYLD2!AS$4,'[1]INTERNAL PARAMETERS-1'!$B$5:$J$44,5,FALSE))*VLOOKUP(VFDYLD2!AS$4,'[1]INTERNAL PARAMETERS-1'!$B$5:$J$44,9,FALSE)*VFDYLD2!$F70</f>
        <v>0</v>
      </c>
      <c r="AT70" s="43">
        <f>VFDYLD1!AT70*VLOOKUP(VFDYLD2!AT$4,'[1]INTERNAL PARAMETERS-1'!$B$5:$J$44,5,FALSE)*VLOOKUP(VFDYLD2!AT$4,'[1]INTERNAL PARAMETERS-1'!$B$5:$J$44,7,FALSE)*VFDYLD2!$F70 + VFDYLD1!AT70*(1-VLOOKUP(VFDYLD2!AT$4,'[1]INTERNAL PARAMETERS-1'!$B$5:$J$44,5,FALSE))*VLOOKUP(VFDYLD2!AT$4,'[1]INTERNAL PARAMETERS-1'!$B$5:$J$44,9,FALSE)*VFDYLD2!$F70</f>
        <v>0</v>
      </c>
      <c r="AU70" s="45">
        <f>VFDYLD1!AU70*VLOOKUP(VFDYLD2!AU$4,'[1]INTERNAL PARAMETERS-1'!$B$5:$J$44,5,FALSE)*VLOOKUP(VFDYLD2!AU$4,'[1]INTERNAL PARAMETERS-1'!$B$5:$J$44,6,FALSE)*VLOOKUP(VFDYLD2!AU$4,'[1]INTERNAL PARAMETERS-1'!$B$5:$J$44,3,FALSE) + VFDYLD1!AU70*(1-VLOOKUP(VFDYLD2!AU$4,'[1]INTERNAL PARAMETERS-1'!$B$5:$J$44,5,FALSE))*VLOOKUP(VFDYLD2!AU$4,'[1]INTERNAL PARAMETERS-1'!$B$5:$J$44,8,FALSE)*VLOOKUP(VFDYLD2!AU$4,'[1]INTERNAL PARAMETERS-1'!$B$5:$J$44,3,FALSE)</f>
        <v>0</v>
      </c>
      <c r="AV70" s="44">
        <f>VFDYLD1!AV70*VLOOKUP(VFDYLD2!AV$4,'[1]INTERNAL PARAMETERS-1'!$B$5:$J$44,5,FALSE)*VLOOKUP(VFDYLD2!AV$4,'[1]INTERNAL PARAMETERS-1'!$B$5:$J$44,6,FALSE)*VLOOKUP(VFDYLD2!AV$4,'[1]INTERNAL PARAMETERS-1'!$B$5:$J$44,3,FALSE) + VFDYLD1!AV70*(1-VLOOKUP(VFDYLD2!AV$4,'[1]INTERNAL PARAMETERS-1'!$B$5:$J$44,5,FALSE))*VLOOKUP(VFDYLD2!AV$4,'[1]INTERNAL PARAMETERS-1'!$B$5:$J$44,8,FALSE)*VLOOKUP(VFDYLD2!AV$4,'[1]INTERNAL PARAMETERS-1'!$B$5:$J$44,3,FALSE)</f>
        <v>0</v>
      </c>
      <c r="AW70" s="44">
        <f>VFDYLD1!AW70*VLOOKUP(VFDYLD2!AW$4,'[1]INTERNAL PARAMETERS-1'!$B$5:$J$44,5,FALSE)*VLOOKUP(VFDYLD2!AW$4,'[1]INTERNAL PARAMETERS-1'!$B$5:$J$44,6,FALSE)*VLOOKUP(VFDYLD2!AW$4,'[1]INTERNAL PARAMETERS-1'!$B$5:$J$44,3,FALSE) + VFDYLD1!AW70*(1-VLOOKUP(VFDYLD2!AW$4,'[1]INTERNAL PARAMETERS-1'!$B$5:$J$44,5,FALSE))*VLOOKUP(VFDYLD2!AW$4,'[1]INTERNAL PARAMETERS-1'!$B$5:$J$44,8,FALSE)*VLOOKUP(VFDYLD2!AW$4,'[1]INTERNAL PARAMETERS-1'!$B$5:$J$44,3,FALSE)</f>
        <v>0.24161690213257211</v>
      </c>
      <c r="AX70" s="44">
        <f>VFDYLD1!AX70*VLOOKUP(VFDYLD2!AX$4,'[1]INTERNAL PARAMETERS-1'!$B$5:$J$44,5,FALSE)*VLOOKUP(VFDYLD2!AX$4,'[1]INTERNAL PARAMETERS-1'!$B$5:$J$44,6,FALSE)*VLOOKUP(VFDYLD2!AX$4,'[1]INTERNAL PARAMETERS-1'!$B$5:$J$44,3,FALSE) + VFDYLD1!AX70*(1-VLOOKUP(VFDYLD2!AX$4,'[1]INTERNAL PARAMETERS-1'!$B$5:$J$44,5,FALSE))*VLOOKUP(VFDYLD2!AX$4,'[1]INTERNAL PARAMETERS-1'!$B$5:$J$44,8,FALSE)*VLOOKUP(VFDYLD2!AX$4,'[1]INTERNAL PARAMETERS-1'!$B$5:$J$44,3,FALSE)</f>
        <v>0</v>
      </c>
      <c r="AY70" s="44">
        <f>VFDYLD1!AY70*VLOOKUP(VFDYLD2!AY$4,'[1]INTERNAL PARAMETERS-1'!$B$5:$J$44,5,FALSE)*VLOOKUP(VFDYLD2!AY$4,'[1]INTERNAL PARAMETERS-1'!$B$5:$J$44,6,FALSE)*VLOOKUP(VFDYLD2!AY$4,'[1]INTERNAL PARAMETERS-1'!$B$5:$J$44,3,FALSE) + VFDYLD1!AY70*(1-VLOOKUP(VFDYLD2!AY$4,'[1]INTERNAL PARAMETERS-1'!$B$5:$J$44,5,FALSE))*VLOOKUP(VFDYLD2!AY$4,'[1]INTERNAL PARAMETERS-1'!$B$5:$J$44,8,FALSE)*VLOOKUP(VFDYLD2!AY$4,'[1]INTERNAL PARAMETERS-1'!$B$5:$J$44,3,FALSE)</f>
        <v>0</v>
      </c>
      <c r="AZ70" s="44">
        <f>VFDYLD1!AZ70*VLOOKUP(VFDYLD2!AZ$4,'[1]INTERNAL PARAMETERS-1'!$B$5:$J$44,5,FALSE)*VLOOKUP(VFDYLD2!AZ$4,'[1]INTERNAL PARAMETERS-1'!$B$5:$J$44,6,FALSE)*VLOOKUP(VFDYLD2!AZ$4,'[1]INTERNAL PARAMETERS-1'!$B$5:$J$44,3,FALSE) + VFDYLD1!AZ70*(1-VLOOKUP(VFDYLD2!AZ$4,'[1]INTERNAL PARAMETERS-1'!$B$5:$J$44,5,FALSE))*VLOOKUP(VFDYLD2!AZ$4,'[1]INTERNAL PARAMETERS-1'!$B$5:$J$44,8,FALSE)*VLOOKUP(VFDYLD2!AZ$4,'[1]INTERNAL PARAMETERS-1'!$B$5:$J$44,3,FALSE)</f>
        <v>0</v>
      </c>
      <c r="BA70" s="44">
        <f>VFDYLD1!BA70*VLOOKUP(VFDYLD2!BA$4,'[1]INTERNAL PARAMETERS-1'!$B$5:$J$44,5,FALSE)*VLOOKUP(VFDYLD2!BA$4,'[1]INTERNAL PARAMETERS-1'!$B$5:$J$44,6,FALSE)*VLOOKUP(VFDYLD2!BA$4,'[1]INTERNAL PARAMETERS-1'!$B$5:$J$44,3,FALSE) + VFDYLD1!BA70*(1-VLOOKUP(VFDYLD2!BA$4,'[1]INTERNAL PARAMETERS-1'!$B$5:$J$44,5,FALSE))*VLOOKUP(VFDYLD2!BA$4,'[1]INTERNAL PARAMETERS-1'!$B$5:$J$44,8,FALSE)*VLOOKUP(VFDYLD2!BA$4,'[1]INTERNAL PARAMETERS-1'!$B$5:$J$44,3,FALSE)</f>
        <v>0.1788979151040882</v>
      </c>
      <c r="BB70" s="44">
        <f>VFDYLD1!BB70*VLOOKUP(VFDYLD2!BB$4,'[1]INTERNAL PARAMETERS-1'!$B$5:$J$44,5,FALSE)*VLOOKUP(VFDYLD2!BB$4,'[1]INTERNAL PARAMETERS-1'!$B$5:$J$44,6,FALSE)*VLOOKUP(VFDYLD2!BB$4,'[1]INTERNAL PARAMETERS-1'!$B$5:$J$44,3,FALSE) + VFDYLD1!BB70*(1-VLOOKUP(VFDYLD2!BB$4,'[1]INTERNAL PARAMETERS-1'!$B$5:$J$44,5,FALSE))*VLOOKUP(VFDYLD2!BB$4,'[1]INTERNAL PARAMETERS-1'!$B$5:$J$44,8,FALSE)*VLOOKUP(VFDYLD2!BB$4,'[1]INTERNAL PARAMETERS-1'!$B$5:$J$44,3,FALSE)</f>
        <v>4.0802179133972348E-2</v>
      </c>
      <c r="BC70" s="44">
        <f>VFDYLD1!BC70*VLOOKUP(VFDYLD2!BC$4,'[1]INTERNAL PARAMETERS-1'!$B$5:$J$44,5,FALSE)*VLOOKUP(VFDYLD2!BC$4,'[1]INTERNAL PARAMETERS-1'!$B$5:$J$44,6,FALSE)*VLOOKUP(VFDYLD2!BC$4,'[1]INTERNAL PARAMETERS-1'!$B$5:$J$44,3,FALSE) + VFDYLD1!BC70*(1-VLOOKUP(VFDYLD2!BC$4,'[1]INTERNAL PARAMETERS-1'!$B$5:$J$44,5,FALSE))*VLOOKUP(VFDYLD2!BC$4,'[1]INTERNAL PARAMETERS-1'!$B$5:$J$44,8,FALSE)*VLOOKUP(VFDYLD2!BC$4,'[1]INTERNAL PARAMETERS-1'!$B$5:$J$44,3,FALSE)</f>
        <v>0.10848382913956595</v>
      </c>
      <c r="BD70" s="44">
        <f>VFDYLD1!BD70*VLOOKUP(VFDYLD2!BD$4,'[1]INTERNAL PARAMETERS-1'!$B$5:$J$44,5,FALSE)*VLOOKUP(VFDYLD2!BD$4,'[1]INTERNAL PARAMETERS-1'!$B$5:$J$44,6,FALSE)*VLOOKUP(VFDYLD2!BD$4,'[1]INTERNAL PARAMETERS-1'!$B$5:$J$44,3,FALSE) + VFDYLD1!BD70*(1-VLOOKUP(VFDYLD2!BD$4,'[1]INTERNAL PARAMETERS-1'!$B$5:$J$44,5,FALSE))*VLOOKUP(VFDYLD2!BD$4,'[1]INTERNAL PARAMETERS-1'!$B$5:$J$44,8,FALSE)*VLOOKUP(VFDYLD2!BD$4,'[1]INTERNAL PARAMETERS-1'!$B$5:$J$44,3,FALSE)</f>
        <v>3.8955589538835718E-2</v>
      </c>
      <c r="BE70" s="44">
        <f>VFDYLD1!BE70*VLOOKUP(VFDYLD2!BE$4,'[1]INTERNAL PARAMETERS-1'!$B$5:$J$44,5,FALSE)*VLOOKUP(VFDYLD2!BE$4,'[1]INTERNAL PARAMETERS-1'!$B$5:$J$44,6,FALSE)*VLOOKUP(VFDYLD2!BE$4,'[1]INTERNAL PARAMETERS-1'!$B$5:$J$44,3,FALSE) + VFDYLD1!BE70*(1-VLOOKUP(VFDYLD2!BE$4,'[1]INTERNAL PARAMETERS-1'!$B$5:$J$44,5,FALSE))*VLOOKUP(VFDYLD2!BE$4,'[1]INTERNAL PARAMETERS-1'!$B$5:$J$44,8,FALSE)*VLOOKUP(VFDYLD2!BE$4,'[1]INTERNAL PARAMETERS-1'!$B$5:$J$44,3,FALSE)</f>
        <v>0.15269517507706284</v>
      </c>
      <c r="BF70" s="44">
        <f>VFDYLD1!BF70*VLOOKUP(VFDYLD2!BF$4,'[1]INTERNAL PARAMETERS-1'!$B$5:$J$44,5,FALSE)*VLOOKUP(VFDYLD2!BF$4,'[1]INTERNAL PARAMETERS-1'!$B$5:$J$44,6,FALSE)*VLOOKUP(VFDYLD2!BF$4,'[1]INTERNAL PARAMETERS-1'!$B$5:$J$44,3,FALSE) + VFDYLD1!BF70*(1-VLOOKUP(VFDYLD2!BF$4,'[1]INTERNAL PARAMETERS-1'!$B$5:$J$44,5,FALSE))*VLOOKUP(VFDYLD2!BF$4,'[1]INTERNAL PARAMETERS-1'!$B$5:$J$44,8,FALSE)*VLOOKUP(VFDYLD2!BF$4,'[1]INTERNAL PARAMETERS-1'!$B$5:$J$44,3,FALSE)</f>
        <v>0</v>
      </c>
      <c r="BG70" s="44">
        <f>VFDYLD1!BG70*VLOOKUP(VFDYLD2!BG$4,'[1]INTERNAL PARAMETERS-1'!$B$5:$J$44,5,FALSE)*VLOOKUP(VFDYLD2!BG$4,'[1]INTERNAL PARAMETERS-1'!$B$5:$J$44,6,FALSE)*VLOOKUP(VFDYLD2!BG$4,'[1]INTERNAL PARAMETERS-1'!$B$5:$J$44,3,FALSE) + VFDYLD1!BG70*(1-VLOOKUP(VFDYLD2!BG$4,'[1]INTERNAL PARAMETERS-1'!$B$5:$J$44,5,FALSE))*VLOOKUP(VFDYLD2!BG$4,'[1]INTERNAL PARAMETERS-1'!$B$5:$J$44,8,FALSE)*VLOOKUP(VFDYLD2!BG$4,'[1]INTERNAL PARAMETERS-1'!$B$5:$J$44,3,FALSE)</f>
        <v>4.3561178196227873E-2</v>
      </c>
      <c r="BH70" s="44">
        <f>VFDYLD1!BH70*VLOOKUP(VFDYLD2!BH$4,'[1]INTERNAL PARAMETERS-1'!$B$5:$J$44,5,FALSE)*VLOOKUP(VFDYLD2!BH$4,'[1]INTERNAL PARAMETERS-1'!$B$5:$J$44,6,FALSE)*VLOOKUP(VFDYLD2!BH$4,'[1]INTERNAL PARAMETERS-1'!$B$5:$J$44,3,FALSE) + VFDYLD1!BH70*(1-VLOOKUP(VFDYLD2!BH$4,'[1]INTERNAL PARAMETERS-1'!$B$5:$J$44,5,FALSE))*VLOOKUP(VFDYLD2!BH$4,'[1]INTERNAL PARAMETERS-1'!$B$5:$J$44,8,FALSE)*VLOOKUP(VFDYLD2!BH$4,'[1]INTERNAL PARAMETERS-1'!$B$5:$J$44,3,FALSE)</f>
        <v>2.3464333471739221E-4</v>
      </c>
      <c r="BI70" s="44">
        <f>VFDYLD1!BI70*VLOOKUP(VFDYLD2!BI$4,'[1]INTERNAL PARAMETERS-1'!$B$5:$J$44,5,FALSE)*VLOOKUP(VFDYLD2!BI$4,'[1]INTERNAL PARAMETERS-1'!$B$5:$J$44,6,FALSE)*VLOOKUP(VFDYLD2!BI$4,'[1]INTERNAL PARAMETERS-1'!$B$5:$J$44,3,FALSE) + VFDYLD1!BI70*(1-VLOOKUP(VFDYLD2!BI$4,'[1]INTERNAL PARAMETERS-1'!$B$5:$J$44,5,FALSE))*VLOOKUP(VFDYLD2!BI$4,'[1]INTERNAL PARAMETERS-1'!$B$5:$J$44,8,FALSE)*VLOOKUP(VFDYLD2!BI$4,'[1]INTERNAL PARAMETERS-1'!$B$5:$J$44,3,FALSE)</f>
        <v>0</v>
      </c>
      <c r="BJ70" s="44">
        <f>VFDYLD1!BJ70*VLOOKUP(VFDYLD2!BJ$4,'[1]INTERNAL PARAMETERS-1'!$B$5:$J$44,5,FALSE)*VLOOKUP(VFDYLD2!BJ$4,'[1]INTERNAL PARAMETERS-1'!$B$5:$J$44,6,FALSE)*VLOOKUP(VFDYLD2!BJ$4,'[1]INTERNAL PARAMETERS-1'!$B$5:$J$44,3,FALSE) + VFDYLD1!BJ70*(1-VLOOKUP(VFDYLD2!BJ$4,'[1]INTERNAL PARAMETERS-1'!$B$5:$J$44,5,FALSE))*VLOOKUP(VFDYLD2!BJ$4,'[1]INTERNAL PARAMETERS-1'!$B$5:$J$44,8,FALSE)*VLOOKUP(VFDYLD2!BJ$4,'[1]INTERNAL PARAMETERS-1'!$B$5:$J$44,3,FALSE)</f>
        <v>1.6842388376282481E-2</v>
      </c>
      <c r="BK70" s="44">
        <f>VFDYLD1!BK70*VLOOKUP(VFDYLD2!BK$4,'[1]INTERNAL PARAMETERS-1'!$B$5:$J$44,5,FALSE)*VLOOKUP(VFDYLD2!BK$4,'[1]INTERNAL PARAMETERS-1'!$B$5:$J$44,6,FALSE)*VLOOKUP(VFDYLD2!BK$4,'[1]INTERNAL PARAMETERS-1'!$B$5:$J$44,3,FALSE) + VFDYLD1!BK70*(1-VLOOKUP(VFDYLD2!BK$4,'[1]INTERNAL PARAMETERS-1'!$B$5:$J$44,5,FALSE))*VLOOKUP(VFDYLD2!BK$4,'[1]INTERNAL PARAMETERS-1'!$B$5:$J$44,8,FALSE)*VLOOKUP(VFDYLD2!BK$4,'[1]INTERNAL PARAMETERS-1'!$B$5:$J$44,3,FALSE)</f>
        <v>1.5896706580148315E-2</v>
      </c>
      <c r="BL70" s="44">
        <f>VFDYLD1!BL70*VLOOKUP(VFDYLD2!BL$4,'[1]INTERNAL PARAMETERS-1'!$B$5:$J$44,5,FALSE)*VLOOKUP(VFDYLD2!BL$4,'[1]INTERNAL PARAMETERS-1'!$B$5:$J$44,6,FALSE)*VLOOKUP(VFDYLD2!BL$4,'[1]INTERNAL PARAMETERS-1'!$B$5:$J$44,3,FALSE) + VFDYLD1!BL70*(1-VLOOKUP(VFDYLD2!BL$4,'[1]INTERNAL PARAMETERS-1'!$B$5:$J$44,5,FALSE))*VLOOKUP(VFDYLD2!BL$4,'[1]INTERNAL PARAMETERS-1'!$B$5:$J$44,8,FALSE)*VLOOKUP(VFDYLD2!BL$4,'[1]INTERNAL PARAMETERS-1'!$B$5:$J$44,3,FALSE)</f>
        <v>8.4923154392884739E-2</v>
      </c>
      <c r="BM70" s="44">
        <f>VFDYLD1!BM70*VLOOKUP(VFDYLD2!BM$4,'[1]INTERNAL PARAMETERS-1'!$B$5:$J$44,5,FALSE)*VLOOKUP(VFDYLD2!BM$4,'[1]INTERNAL PARAMETERS-1'!$B$5:$J$44,6,FALSE)*VLOOKUP(VFDYLD2!BM$4,'[1]INTERNAL PARAMETERS-1'!$B$5:$J$44,3,FALSE) + VFDYLD1!BM70*(1-VLOOKUP(VFDYLD2!BM$4,'[1]INTERNAL PARAMETERS-1'!$B$5:$J$44,5,FALSE))*VLOOKUP(VFDYLD2!BM$4,'[1]INTERNAL PARAMETERS-1'!$B$5:$J$44,8,FALSE)*VLOOKUP(VFDYLD2!BM$4,'[1]INTERNAL PARAMETERS-1'!$B$5:$J$44,3,FALSE)</f>
        <v>5.1096435496610922E-2</v>
      </c>
      <c r="BN70" s="44">
        <f>VFDYLD1!BN70*VLOOKUP(VFDYLD2!BN$4,'[1]INTERNAL PARAMETERS-1'!$B$5:$J$44,5,FALSE)*VLOOKUP(VFDYLD2!BN$4,'[1]INTERNAL PARAMETERS-1'!$B$5:$J$44,6,FALSE)*VLOOKUP(VFDYLD2!BN$4,'[1]INTERNAL PARAMETERS-1'!$B$5:$J$44,3,FALSE) + VFDYLD1!BN70*(1-VLOOKUP(VFDYLD2!BN$4,'[1]INTERNAL PARAMETERS-1'!$B$5:$J$44,5,FALSE))*VLOOKUP(VFDYLD2!BN$4,'[1]INTERNAL PARAMETERS-1'!$B$5:$J$44,8,FALSE)*VLOOKUP(VFDYLD2!BN$4,'[1]INTERNAL PARAMETERS-1'!$B$5:$J$44,3,FALSE)</f>
        <v>2.5857263064768644E-2</v>
      </c>
      <c r="BO70" s="44">
        <f>VFDYLD1!BO70*VLOOKUP(VFDYLD2!BO$4,'[1]INTERNAL PARAMETERS-1'!$B$5:$J$44,5,FALSE)*VLOOKUP(VFDYLD2!BO$4,'[1]INTERNAL PARAMETERS-1'!$B$5:$J$44,6,FALSE)*VLOOKUP(VFDYLD2!BO$4,'[1]INTERNAL PARAMETERS-1'!$B$5:$J$44,3,FALSE) + VFDYLD1!BO70*(1-VLOOKUP(VFDYLD2!BO$4,'[1]INTERNAL PARAMETERS-1'!$B$5:$J$44,5,FALSE))*VLOOKUP(VFDYLD2!BO$4,'[1]INTERNAL PARAMETERS-1'!$B$5:$J$44,8,FALSE)*VLOOKUP(VFDYLD2!BO$4,'[1]INTERNAL PARAMETERS-1'!$B$5:$J$44,3,FALSE)</f>
        <v>2.7614056895741718E-2</v>
      </c>
      <c r="BP70" s="44">
        <f>VFDYLD1!BP70*VLOOKUP(VFDYLD2!BP$4,'[1]INTERNAL PARAMETERS-1'!$B$5:$J$44,5,FALSE)*VLOOKUP(VFDYLD2!BP$4,'[1]INTERNAL PARAMETERS-1'!$B$5:$J$44,6,FALSE)*VLOOKUP(VFDYLD2!BP$4,'[1]INTERNAL PARAMETERS-1'!$B$5:$J$44,3,FALSE) + VFDYLD1!BP70*(1-VLOOKUP(VFDYLD2!BP$4,'[1]INTERNAL PARAMETERS-1'!$B$5:$J$44,5,FALSE))*VLOOKUP(VFDYLD2!BP$4,'[1]INTERNAL PARAMETERS-1'!$B$5:$J$44,8,FALSE)*VLOOKUP(VFDYLD2!BP$4,'[1]INTERNAL PARAMETERS-1'!$B$5:$J$44,3,FALSE)</f>
        <v>1.6488650933310241E-3</v>
      </c>
      <c r="BQ70" s="44">
        <f>VFDYLD1!BQ70*VLOOKUP(VFDYLD2!BQ$4,'[1]INTERNAL PARAMETERS-1'!$B$5:$J$44,5,FALSE)*VLOOKUP(VFDYLD2!BQ$4,'[1]INTERNAL PARAMETERS-1'!$B$5:$J$44,6,FALSE)*VLOOKUP(VFDYLD2!BQ$4,'[1]INTERNAL PARAMETERS-1'!$B$5:$J$44,3,FALSE) + VFDYLD1!BQ70*(1-VLOOKUP(VFDYLD2!BQ$4,'[1]INTERNAL PARAMETERS-1'!$B$5:$J$44,5,FALSE))*VLOOKUP(VFDYLD2!BQ$4,'[1]INTERNAL PARAMETERS-1'!$B$5:$J$44,8,FALSE)*VLOOKUP(VFDYLD2!BQ$4,'[1]INTERNAL PARAMETERS-1'!$B$5:$J$44,3,FALSE)</f>
        <v>8.862495046984846E-2</v>
      </c>
      <c r="BR70" s="44">
        <f>VFDYLD1!BR70*VLOOKUP(VFDYLD2!BR$4,'[1]INTERNAL PARAMETERS-1'!$B$5:$J$44,5,FALSE)*VLOOKUP(VFDYLD2!BR$4,'[1]INTERNAL PARAMETERS-1'!$B$5:$J$44,6,FALSE)*VLOOKUP(VFDYLD2!BR$4,'[1]INTERNAL PARAMETERS-1'!$B$5:$J$44,3,FALSE) + VFDYLD1!BR70*(1-VLOOKUP(VFDYLD2!BR$4,'[1]INTERNAL PARAMETERS-1'!$B$5:$J$44,5,FALSE))*VLOOKUP(VFDYLD2!BR$4,'[1]INTERNAL PARAMETERS-1'!$B$5:$J$44,8,FALSE)*VLOOKUP(VFDYLD2!BR$4,'[1]INTERNAL PARAMETERS-1'!$B$5:$J$44,3,FALSE)</f>
        <v>1.3662601049852902E-3</v>
      </c>
      <c r="BS70" s="44">
        <f>VFDYLD1!BS70*VLOOKUP(VFDYLD2!BS$4,'[1]INTERNAL PARAMETERS-1'!$B$5:$J$44,5,FALSE)*VLOOKUP(VFDYLD2!BS$4,'[1]INTERNAL PARAMETERS-1'!$B$5:$J$44,6,FALSE)*VLOOKUP(VFDYLD2!BS$4,'[1]INTERNAL PARAMETERS-1'!$B$5:$J$44,3,FALSE) + VFDYLD1!BS70*(1-VLOOKUP(VFDYLD2!BS$4,'[1]INTERNAL PARAMETERS-1'!$B$5:$J$44,5,FALSE))*VLOOKUP(VFDYLD2!BS$4,'[1]INTERNAL PARAMETERS-1'!$B$5:$J$44,8,FALSE)*VLOOKUP(VFDYLD2!BS$4,'[1]INTERNAL PARAMETERS-1'!$B$5:$J$44,3,FALSE)</f>
        <v>3.1813565055604381E-4</v>
      </c>
      <c r="BT70" s="44">
        <f>VFDYLD1!BT70*VLOOKUP(VFDYLD2!BT$4,'[1]INTERNAL PARAMETERS-1'!$B$5:$J$44,5,FALSE)*VLOOKUP(VFDYLD2!BT$4,'[1]INTERNAL PARAMETERS-1'!$B$5:$J$44,6,FALSE)*VLOOKUP(VFDYLD2!BT$4,'[1]INTERNAL PARAMETERS-1'!$B$5:$J$44,3,FALSE) + VFDYLD1!BT70*(1-VLOOKUP(VFDYLD2!BT$4,'[1]INTERNAL PARAMETERS-1'!$B$5:$J$44,5,FALSE))*VLOOKUP(VFDYLD2!BT$4,'[1]INTERNAL PARAMETERS-1'!$B$5:$J$44,8,FALSE)*VLOOKUP(VFDYLD2!BT$4,'[1]INTERNAL PARAMETERS-1'!$B$5:$J$44,3,FALSE)</f>
        <v>0</v>
      </c>
      <c r="BU70" s="44">
        <f>VFDYLD1!BU70*VLOOKUP(VFDYLD2!BU$4,'[1]INTERNAL PARAMETERS-1'!$B$5:$J$44,5,FALSE)*VLOOKUP(VFDYLD2!BU$4,'[1]INTERNAL PARAMETERS-1'!$B$5:$J$44,6,FALSE)*VLOOKUP(VFDYLD2!BU$4,'[1]INTERNAL PARAMETERS-1'!$B$5:$J$44,3,FALSE) + VFDYLD1!BU70*(1-VLOOKUP(VFDYLD2!BU$4,'[1]INTERNAL PARAMETERS-1'!$B$5:$J$44,5,FALSE))*VLOOKUP(VFDYLD2!BU$4,'[1]INTERNAL PARAMETERS-1'!$B$5:$J$44,8,FALSE)*VLOOKUP(VFDYLD2!BU$4,'[1]INTERNAL PARAMETERS-1'!$B$5:$J$44,3,FALSE)</f>
        <v>0</v>
      </c>
      <c r="BV70" s="44">
        <f>VFDYLD1!BV70*VLOOKUP(VFDYLD2!BV$4,'[1]INTERNAL PARAMETERS-1'!$B$5:$J$44,5,FALSE)*VLOOKUP(VFDYLD2!BV$4,'[1]INTERNAL PARAMETERS-1'!$B$5:$J$44,6,FALSE)*VLOOKUP(VFDYLD2!BV$4,'[1]INTERNAL PARAMETERS-1'!$B$5:$J$44,3,FALSE) + VFDYLD1!BV70*(1-VLOOKUP(VFDYLD2!BV$4,'[1]INTERNAL PARAMETERS-1'!$B$5:$J$44,5,FALSE))*VLOOKUP(VFDYLD2!BV$4,'[1]INTERNAL PARAMETERS-1'!$B$5:$J$44,8,FALSE)*VLOOKUP(VFDYLD2!BV$4,'[1]INTERNAL PARAMETERS-1'!$B$5:$J$44,3,FALSE)</f>
        <v>0</v>
      </c>
      <c r="BW70" s="44">
        <f>VFDYLD1!BW70*VLOOKUP(VFDYLD2!BW$4,'[1]INTERNAL PARAMETERS-1'!$B$5:$J$44,5,FALSE)*VLOOKUP(VFDYLD2!BW$4,'[1]INTERNAL PARAMETERS-1'!$B$5:$J$44,6,FALSE)*VLOOKUP(VFDYLD2!BW$4,'[1]INTERNAL PARAMETERS-1'!$B$5:$J$44,3,FALSE) + VFDYLD1!BW70*(1-VLOOKUP(VFDYLD2!BW$4,'[1]INTERNAL PARAMETERS-1'!$B$5:$J$44,5,FALSE))*VLOOKUP(VFDYLD2!BW$4,'[1]INTERNAL PARAMETERS-1'!$B$5:$J$44,8,FALSE)*VLOOKUP(VFDYLD2!BW$4,'[1]INTERNAL PARAMETERS-1'!$B$5:$J$44,3,FALSE)</f>
        <v>0</v>
      </c>
      <c r="BX70" s="44">
        <f>VFDYLD1!BX70*VLOOKUP(VFDYLD2!BX$4,'[1]INTERNAL PARAMETERS-1'!$B$5:$J$44,5,FALSE)*VLOOKUP(VFDYLD2!BX$4,'[1]INTERNAL PARAMETERS-1'!$B$5:$J$44,6,FALSE)*VLOOKUP(VFDYLD2!BX$4,'[1]INTERNAL PARAMETERS-1'!$B$5:$J$44,3,FALSE) + VFDYLD1!BX70*(1-VLOOKUP(VFDYLD2!BX$4,'[1]INTERNAL PARAMETERS-1'!$B$5:$J$44,5,FALSE))*VLOOKUP(VFDYLD2!BX$4,'[1]INTERNAL PARAMETERS-1'!$B$5:$J$44,8,FALSE)*VLOOKUP(VFDYLD2!BX$4,'[1]INTERNAL PARAMETERS-1'!$B$5:$J$44,3,FALSE)</f>
        <v>0</v>
      </c>
      <c r="BY70" s="44">
        <f>VFDYLD1!BY70*VLOOKUP(VFDYLD2!BY$4,'[1]INTERNAL PARAMETERS-1'!$B$5:$J$44,5,FALSE)*VLOOKUP(VFDYLD2!BY$4,'[1]INTERNAL PARAMETERS-1'!$B$5:$J$44,6,FALSE)*VLOOKUP(VFDYLD2!BY$4,'[1]INTERNAL PARAMETERS-1'!$B$5:$J$44,3,FALSE) + VFDYLD1!BY70*(1-VLOOKUP(VFDYLD2!BY$4,'[1]INTERNAL PARAMETERS-1'!$B$5:$J$44,5,FALSE))*VLOOKUP(VFDYLD2!BY$4,'[1]INTERNAL PARAMETERS-1'!$B$5:$J$44,8,FALSE)*VLOOKUP(VFDYLD2!BY$4,'[1]INTERNAL PARAMETERS-1'!$B$5:$J$44,3,FALSE)</f>
        <v>0</v>
      </c>
      <c r="BZ70" s="44">
        <f>VFDYLD1!BZ70*VLOOKUP(VFDYLD2!BZ$4,'[1]INTERNAL PARAMETERS-1'!$B$5:$J$44,5,FALSE)*VLOOKUP(VFDYLD2!BZ$4,'[1]INTERNAL PARAMETERS-1'!$B$5:$J$44,6,FALSE)*VLOOKUP(VFDYLD2!BZ$4,'[1]INTERNAL PARAMETERS-1'!$B$5:$J$44,3,FALSE) + VFDYLD1!BZ70*(1-VLOOKUP(VFDYLD2!BZ$4,'[1]INTERNAL PARAMETERS-1'!$B$5:$J$44,5,FALSE))*VLOOKUP(VFDYLD2!BZ$4,'[1]INTERNAL PARAMETERS-1'!$B$5:$J$44,8,FALSE)*VLOOKUP(VFDYLD2!BZ$4,'[1]INTERNAL PARAMETERS-1'!$B$5:$J$44,3,FALSE)</f>
        <v>1.3904790205475094E-4</v>
      </c>
      <c r="CA70" s="44">
        <f>VFDYLD1!CA70*VLOOKUP(VFDYLD2!CA$4,'[1]INTERNAL PARAMETERS-1'!$B$5:$J$44,5,FALSE)*VLOOKUP(VFDYLD2!CA$4,'[1]INTERNAL PARAMETERS-1'!$B$5:$J$44,6,FALSE)*VLOOKUP(VFDYLD2!CA$4,'[1]INTERNAL PARAMETERS-1'!$B$5:$J$44,3,FALSE) + VFDYLD1!CA70*(1-VLOOKUP(VFDYLD2!CA$4,'[1]INTERNAL PARAMETERS-1'!$B$5:$J$44,5,FALSE))*VLOOKUP(VFDYLD2!CA$4,'[1]INTERNAL PARAMETERS-1'!$B$5:$J$44,8,FALSE)*VLOOKUP(VFDYLD2!CA$4,'[1]INTERNAL PARAMETERS-1'!$B$5:$J$44,3,FALSE)</f>
        <v>0</v>
      </c>
      <c r="CB70" s="44">
        <f>VFDYLD1!CB70*VLOOKUP(VFDYLD2!CB$4,'[1]INTERNAL PARAMETERS-1'!$B$5:$J$44,5,FALSE)*VLOOKUP(VFDYLD2!CB$4,'[1]INTERNAL PARAMETERS-1'!$B$5:$J$44,6,FALSE)*VLOOKUP(VFDYLD2!CB$4,'[1]INTERNAL PARAMETERS-1'!$B$5:$J$44,3,FALSE) + VFDYLD1!CB70*(1-VLOOKUP(VFDYLD2!CB$4,'[1]INTERNAL PARAMETERS-1'!$B$5:$J$44,5,FALSE))*VLOOKUP(VFDYLD2!CB$4,'[1]INTERNAL PARAMETERS-1'!$B$5:$J$44,8,FALSE)*VLOOKUP(VFDYLD2!CB$4,'[1]INTERNAL PARAMETERS-1'!$B$5:$J$44,3,FALSE)</f>
        <v>0</v>
      </c>
      <c r="CC70" s="44">
        <f>VFDYLD1!CC70*VLOOKUP(VFDYLD2!CC$4,'[1]INTERNAL PARAMETERS-1'!$B$5:$J$44,5,FALSE)*VLOOKUP(VFDYLD2!CC$4,'[1]INTERNAL PARAMETERS-1'!$B$5:$J$44,6,FALSE)*VLOOKUP(VFDYLD2!CC$4,'[1]INTERNAL PARAMETERS-1'!$B$5:$J$44,3,FALSE) + VFDYLD1!CC70*(1-VLOOKUP(VFDYLD2!CC$4,'[1]INTERNAL PARAMETERS-1'!$B$5:$J$44,5,FALSE))*VLOOKUP(VFDYLD2!CC$4,'[1]INTERNAL PARAMETERS-1'!$B$5:$J$44,8,FALSE)*VLOOKUP(VFDYLD2!CC$4,'[1]INTERNAL PARAMETERS-1'!$B$5:$J$44,3,FALSE)</f>
        <v>5.8902277253117849E-4</v>
      </c>
      <c r="CD70" s="44">
        <f>VFDYLD1!CD70*VLOOKUP(VFDYLD2!CD$4,'[1]INTERNAL PARAMETERS-1'!$B$5:$J$44,5,FALSE)*VLOOKUP(VFDYLD2!CD$4,'[1]INTERNAL PARAMETERS-1'!$B$5:$J$44,6,FALSE)*VLOOKUP(VFDYLD2!CD$4,'[1]INTERNAL PARAMETERS-1'!$B$5:$J$44,3,FALSE) + VFDYLD1!CD70*(1-VLOOKUP(VFDYLD2!CD$4,'[1]INTERNAL PARAMETERS-1'!$B$5:$J$44,5,FALSE))*VLOOKUP(VFDYLD2!CD$4,'[1]INTERNAL PARAMETERS-1'!$B$5:$J$44,8,FALSE)*VLOOKUP(VFDYLD2!CD$4,'[1]INTERNAL PARAMETERS-1'!$B$5:$J$44,3,FALSE)</f>
        <v>5.8660741505767394E-4</v>
      </c>
      <c r="CE70" s="44">
        <f>VFDYLD1!CE70*VLOOKUP(VFDYLD2!CE$4,'[1]INTERNAL PARAMETERS-1'!$B$5:$J$44,5,FALSE)*VLOOKUP(VFDYLD2!CE$4,'[1]INTERNAL PARAMETERS-1'!$B$5:$J$44,6,FALSE)*VLOOKUP(VFDYLD2!CE$4,'[1]INTERNAL PARAMETERS-1'!$B$5:$J$44,3,FALSE) + VFDYLD1!CE70*(1-VLOOKUP(VFDYLD2!CE$4,'[1]INTERNAL PARAMETERS-1'!$B$5:$J$44,5,FALSE))*VLOOKUP(VFDYLD2!CE$4,'[1]INTERNAL PARAMETERS-1'!$B$5:$J$44,8,FALSE)*VLOOKUP(VFDYLD2!CE$4,'[1]INTERNAL PARAMETERS-1'!$B$5:$J$44,3,FALSE)</f>
        <v>1.502226688130945E-3</v>
      </c>
      <c r="CF70" s="44">
        <f>VFDYLD1!CF70*VLOOKUP(VFDYLD2!CF$4,'[1]INTERNAL PARAMETERS-1'!$B$5:$J$44,5,FALSE)*VLOOKUP(VFDYLD2!CF$4,'[1]INTERNAL PARAMETERS-1'!$B$5:$J$44,6,FALSE)*VLOOKUP(VFDYLD2!CF$4,'[1]INTERNAL PARAMETERS-1'!$B$5:$J$44,3,FALSE) + VFDYLD1!CF70*(1-VLOOKUP(VFDYLD2!CF$4,'[1]INTERNAL PARAMETERS-1'!$B$5:$J$44,5,FALSE))*VLOOKUP(VFDYLD2!CF$4,'[1]INTERNAL PARAMETERS-1'!$B$5:$J$44,8,FALSE)*VLOOKUP(VFDYLD2!CF$4,'[1]INTERNAL PARAMETERS-1'!$B$5:$J$44,3,FALSE)</f>
        <v>9.6408221345153792E-4</v>
      </c>
      <c r="CG70" s="44">
        <f>VFDYLD1!CG70*VLOOKUP(VFDYLD2!CG$4,'[1]INTERNAL PARAMETERS-1'!$B$5:$J$44,5,FALSE)*VLOOKUP(VFDYLD2!CG$4,'[1]INTERNAL PARAMETERS-1'!$B$5:$J$44,6,FALSE)*VLOOKUP(VFDYLD2!CG$4,'[1]INTERNAL PARAMETERS-1'!$B$5:$J$44,3,FALSE) + VFDYLD1!CG70*(1-VLOOKUP(VFDYLD2!CG$4,'[1]INTERNAL PARAMETERS-1'!$B$5:$J$44,5,FALSE))*VLOOKUP(VFDYLD2!CG$4,'[1]INTERNAL PARAMETERS-1'!$B$5:$J$44,8,FALSE)*VLOOKUP(VFDYLD2!CG$4,'[1]INTERNAL PARAMETERS-1'!$B$5:$J$44,3,FALSE)</f>
        <v>6.3877344805867816E-5</v>
      </c>
      <c r="CH70" s="43">
        <f>VFDYLD1!CH70*VLOOKUP(VFDYLD2!CH$4,'[1]INTERNAL PARAMETERS-1'!$B$5:$J$44,5,FALSE)*VLOOKUP(VFDYLD2!CH$4,'[1]INTERNAL PARAMETERS-1'!$B$5:$J$44,6,FALSE)*VLOOKUP(VFDYLD2!CH$4,'[1]INTERNAL PARAMETERS-1'!$B$5:$J$44,3,FALSE) + VFDYLD1!CH70*(1-VLOOKUP(VFDYLD2!CH$4,'[1]INTERNAL PARAMETERS-1'!$B$5:$J$44,5,FALSE))*VLOOKUP(VFDYLD2!CH$4,'[1]INTERNAL PARAMETERS-1'!$B$5:$J$44,8,FALSE)*VLOOKUP(VFDYLD2!CH$4,'[1]INTERNAL PARAMETERS-1'!$B$5:$J$44,3,FALSE)</f>
        <v>0</v>
      </c>
      <c r="CJ70" s="45">
        <f t="shared" si="2"/>
        <v>20.628988167194766</v>
      </c>
      <c r="CK70" s="43">
        <f t="shared" si="3"/>
        <v>1.123280492118232</v>
      </c>
    </row>
    <row r="71" spans="2:89" x14ac:dyDescent="0.4">
      <c r="B71" s="58" t="s">
        <v>4</v>
      </c>
      <c r="C71" s="57" t="s">
        <v>47</v>
      </c>
      <c r="D71" s="57" t="s">
        <v>52</v>
      </c>
      <c r="E71" s="132">
        <f>VFD!W71</f>
        <v>96.380567849686855</v>
      </c>
      <c r="F71" s="56">
        <f>'[1]INTERNAL PARAMETERS-1'!M17</f>
        <v>25.55</v>
      </c>
      <c r="G71" s="45">
        <f>VFDYLD1!G71*VLOOKUP(VFDYLD2!G$4,'[1]INTERNAL PARAMETERS-1'!$B$5:$J$44,5,FALSE)*VLOOKUP(VFDYLD2!G$4,'[1]INTERNAL PARAMETERS-1'!$B$5:$J$44,7,FALSE)*VFDYLD2!$F71 + VFDYLD1!G71*(1-VLOOKUP(VFDYLD2!G$4,'[1]INTERNAL PARAMETERS-1'!$B$5:$J$44,5,FALSE))*VLOOKUP(VFDYLD2!G$4,'[1]INTERNAL PARAMETERS-1'!$B$5:$J$44,9,FALSE)*VFDYLD2!$F71</f>
        <v>5.8426074091386511</v>
      </c>
      <c r="H71" s="44">
        <f>VFDYLD1!H71*VLOOKUP(VFDYLD2!H$4,'[1]INTERNAL PARAMETERS-1'!$B$5:$J$44,5,FALSE)*VLOOKUP(VFDYLD2!H$4,'[1]INTERNAL PARAMETERS-1'!$B$5:$J$44,7,FALSE)*VFDYLD2!$F71 + VFDYLD1!H71*(1-VLOOKUP(VFDYLD2!H$4,'[1]INTERNAL PARAMETERS-1'!$B$5:$J$44,5,FALSE))*VLOOKUP(VFDYLD2!H$4,'[1]INTERNAL PARAMETERS-1'!$B$5:$J$44,9,FALSE)*VFDYLD2!$F71</f>
        <v>0.97870337322308054</v>
      </c>
      <c r="I71" s="44">
        <f>VFDYLD1!I71*VLOOKUP(VFDYLD2!I$4,'[1]INTERNAL PARAMETERS-1'!$B$5:$J$44,5,FALSE)*VLOOKUP(VFDYLD2!I$4,'[1]INTERNAL PARAMETERS-1'!$B$5:$J$44,7,FALSE)*VFDYLD2!$F71 + VFDYLD1!I71*(1-VLOOKUP(VFDYLD2!I$4,'[1]INTERNAL PARAMETERS-1'!$B$5:$J$44,5,FALSE))*VLOOKUP(VFDYLD2!I$4,'[1]INTERNAL PARAMETERS-1'!$B$5:$J$44,9,FALSE)*VFDYLD2!$F71</f>
        <v>5.2872499838387155</v>
      </c>
      <c r="J71" s="44">
        <f>VFDYLD1!J71*VLOOKUP(VFDYLD2!J$4,'[1]INTERNAL PARAMETERS-1'!$B$5:$J$44,5,FALSE)*VLOOKUP(VFDYLD2!J$4,'[1]INTERNAL PARAMETERS-1'!$B$5:$J$44,7,FALSE)*VFDYLD2!$F71 + VFDYLD1!J71*(1-VLOOKUP(VFDYLD2!J$4,'[1]INTERNAL PARAMETERS-1'!$B$5:$J$44,5,FALSE))*VLOOKUP(VFDYLD2!J$4,'[1]INTERNAL PARAMETERS-1'!$B$5:$J$44,9,FALSE)*VFDYLD2!$F71</f>
        <v>0</v>
      </c>
      <c r="K71" s="44">
        <f>VFDYLD1!K71*VLOOKUP(VFDYLD2!K$4,'[1]INTERNAL PARAMETERS-1'!$B$5:$J$44,5,FALSE)*VLOOKUP(VFDYLD2!K$4,'[1]INTERNAL PARAMETERS-1'!$B$5:$J$44,7,FALSE)*VFDYLD2!$F71 + VFDYLD1!K71*(1-VLOOKUP(VFDYLD2!K$4,'[1]INTERNAL PARAMETERS-1'!$B$5:$J$44,5,FALSE))*VLOOKUP(VFDYLD2!K$4,'[1]INTERNAL PARAMETERS-1'!$B$5:$J$44,9,FALSE)*VFDYLD2!$F71</f>
        <v>0</v>
      </c>
      <c r="L71" s="44">
        <f>VFDYLD1!L71*VLOOKUP(VFDYLD2!L$4,'[1]INTERNAL PARAMETERS-1'!$B$5:$J$44,5,FALSE)*VLOOKUP(VFDYLD2!L$4,'[1]INTERNAL PARAMETERS-1'!$B$5:$J$44,7,FALSE)*VFDYLD2!$F71 + VFDYLD1!L71*(1-VLOOKUP(VFDYLD2!L$4,'[1]INTERNAL PARAMETERS-1'!$B$5:$J$44,5,FALSE))*VLOOKUP(VFDYLD2!L$4,'[1]INTERNAL PARAMETERS-1'!$B$5:$J$44,9,FALSE)*VFDYLD2!$F71</f>
        <v>0</v>
      </c>
      <c r="M71" s="44">
        <f>VFDYLD1!M71*VLOOKUP(VFDYLD2!M$4,'[1]INTERNAL PARAMETERS-1'!$B$5:$J$44,5,FALSE)*VLOOKUP(VFDYLD2!M$4,'[1]INTERNAL PARAMETERS-1'!$B$5:$J$44,7,FALSE)*VFDYLD2!$F71 + VFDYLD1!M71*(1-VLOOKUP(VFDYLD2!M$4,'[1]INTERNAL PARAMETERS-1'!$B$5:$J$44,5,FALSE))*VLOOKUP(VFDYLD2!M$4,'[1]INTERNAL PARAMETERS-1'!$B$5:$J$44,9,FALSE)*VFDYLD2!$F71</f>
        <v>0.47225251437374521</v>
      </c>
      <c r="N71" s="44">
        <f>VFDYLD1!N71*VLOOKUP(VFDYLD2!N$4,'[1]INTERNAL PARAMETERS-1'!$B$5:$J$44,5,FALSE)*VLOOKUP(VFDYLD2!N$4,'[1]INTERNAL PARAMETERS-1'!$B$5:$J$44,7,FALSE)*VFDYLD2!$F71 + VFDYLD1!N71*(1-VLOOKUP(VFDYLD2!N$4,'[1]INTERNAL PARAMETERS-1'!$B$5:$J$44,5,FALSE))*VLOOKUP(VFDYLD2!N$4,'[1]INTERNAL PARAMETERS-1'!$B$5:$J$44,9,FALSE)*VFDYLD2!$F71</f>
        <v>1.5705913374504773E-2</v>
      </c>
      <c r="O71" s="44">
        <f>VFDYLD1!O71*VLOOKUP(VFDYLD2!O$4,'[1]INTERNAL PARAMETERS-1'!$B$5:$J$44,5,FALSE)*VLOOKUP(VFDYLD2!O$4,'[1]INTERNAL PARAMETERS-1'!$B$5:$J$44,7,FALSE)*VFDYLD2!$F71 + VFDYLD1!O71*(1-VLOOKUP(VFDYLD2!O$4,'[1]INTERNAL PARAMETERS-1'!$B$5:$J$44,5,FALSE))*VLOOKUP(VFDYLD2!O$4,'[1]INTERNAL PARAMETERS-1'!$B$5:$J$44,9,FALSE)*VFDYLD2!$F71</f>
        <v>0</v>
      </c>
      <c r="P71" s="44">
        <f>VFDYLD1!P71*VLOOKUP(VFDYLD2!P$4,'[1]INTERNAL PARAMETERS-1'!$B$5:$J$44,5,FALSE)*VLOOKUP(VFDYLD2!P$4,'[1]INTERNAL PARAMETERS-1'!$B$5:$J$44,7,FALSE)*VFDYLD2!$F71 + VFDYLD1!P71*(1-VLOOKUP(VFDYLD2!P$4,'[1]INTERNAL PARAMETERS-1'!$B$5:$J$44,5,FALSE))*VLOOKUP(VFDYLD2!P$4,'[1]INTERNAL PARAMETERS-1'!$B$5:$J$44,9,FALSE)*VFDYLD2!$F71</f>
        <v>0</v>
      </c>
      <c r="Q71" s="44">
        <f>VFDYLD1!Q71*VLOOKUP(VFDYLD2!Q$4,'[1]INTERNAL PARAMETERS-1'!$B$5:$J$44,5,FALSE)*VLOOKUP(VFDYLD2!Q$4,'[1]INTERNAL PARAMETERS-1'!$B$5:$J$44,7,FALSE)*VFDYLD2!$F71 + VFDYLD1!Q71*(1-VLOOKUP(VFDYLD2!Q$4,'[1]INTERNAL PARAMETERS-1'!$B$5:$J$44,5,FALSE))*VLOOKUP(VFDYLD2!Q$4,'[1]INTERNAL PARAMETERS-1'!$B$5:$J$44,9,FALSE)*VFDYLD2!$F71</f>
        <v>0</v>
      </c>
      <c r="R71" s="44">
        <f>VFDYLD1!R71*VLOOKUP(VFDYLD2!R$4,'[1]INTERNAL PARAMETERS-1'!$B$5:$J$44,5,FALSE)*VLOOKUP(VFDYLD2!R$4,'[1]INTERNAL PARAMETERS-1'!$B$5:$J$44,7,FALSE)*VFDYLD2!$F71 + VFDYLD1!R71*(1-VLOOKUP(VFDYLD2!R$4,'[1]INTERNAL PARAMETERS-1'!$B$5:$J$44,5,FALSE))*VLOOKUP(VFDYLD2!R$4,'[1]INTERNAL PARAMETERS-1'!$B$5:$J$44,9,FALSE)*VFDYLD2!$F71</f>
        <v>1.3226706269174779E-2</v>
      </c>
      <c r="S71" s="44">
        <f>VFDYLD1!S71*VLOOKUP(VFDYLD2!S$4,'[1]INTERNAL PARAMETERS-1'!$B$5:$J$44,5,FALSE)*VLOOKUP(VFDYLD2!S$4,'[1]INTERNAL PARAMETERS-1'!$B$5:$J$44,7,FALSE)*VFDYLD2!$F71 + VFDYLD1!S71*(1-VLOOKUP(VFDYLD2!S$4,'[1]INTERNAL PARAMETERS-1'!$B$5:$J$44,5,FALSE))*VLOOKUP(VFDYLD2!S$4,'[1]INTERNAL PARAMETERS-1'!$B$5:$J$44,9,FALSE)*VFDYLD2!$F71</f>
        <v>0.55642838908642756</v>
      </c>
      <c r="T71" s="44">
        <f>VFDYLD1!T71*VLOOKUP(VFDYLD2!T$4,'[1]INTERNAL PARAMETERS-1'!$B$5:$J$44,5,FALSE)*VLOOKUP(VFDYLD2!T$4,'[1]INTERNAL PARAMETERS-1'!$B$5:$J$44,7,FALSE)*VFDYLD2!$F71 + VFDYLD1!T71*(1-VLOOKUP(VFDYLD2!T$4,'[1]INTERNAL PARAMETERS-1'!$B$5:$J$44,5,FALSE))*VLOOKUP(VFDYLD2!T$4,'[1]INTERNAL PARAMETERS-1'!$B$5:$J$44,9,FALSE)*VFDYLD2!$F71</f>
        <v>7.4392835193582488E-2</v>
      </c>
      <c r="U71" s="44">
        <f>VFDYLD1!U71*VLOOKUP(VFDYLD2!U$4,'[1]INTERNAL PARAMETERS-1'!$B$5:$J$44,5,FALSE)*VLOOKUP(VFDYLD2!U$4,'[1]INTERNAL PARAMETERS-1'!$B$5:$J$44,7,FALSE)*VFDYLD2!$F71 + VFDYLD1!U71*(1-VLOOKUP(VFDYLD2!U$4,'[1]INTERNAL PARAMETERS-1'!$B$5:$J$44,5,FALSE))*VLOOKUP(VFDYLD2!U$4,'[1]INTERNAL PARAMETERS-1'!$B$5:$J$44,9,FALSE)*VFDYLD2!$F71</f>
        <v>1.8682722605209381E-2</v>
      </c>
      <c r="V71" s="44">
        <f>VFDYLD1!V71*VLOOKUP(VFDYLD2!V$4,'[1]INTERNAL PARAMETERS-1'!$B$5:$J$44,5,FALSE)*VLOOKUP(VFDYLD2!V$4,'[1]INTERNAL PARAMETERS-1'!$B$5:$J$44,7,FALSE)*VFDYLD2!$F71 + VFDYLD1!V71*(1-VLOOKUP(VFDYLD2!V$4,'[1]INTERNAL PARAMETERS-1'!$B$5:$J$44,5,FALSE))*VLOOKUP(VFDYLD2!V$4,'[1]INTERNAL PARAMETERS-1'!$B$5:$J$44,9,FALSE)*VFDYLD2!$F71</f>
        <v>0.48419784653524095</v>
      </c>
      <c r="W71" s="44">
        <f>VFDYLD1!W71*VLOOKUP(VFDYLD2!W$4,'[1]INTERNAL PARAMETERS-1'!$B$5:$J$44,5,FALSE)*VLOOKUP(VFDYLD2!W$4,'[1]INTERNAL PARAMETERS-1'!$B$5:$J$44,7,FALSE)*VFDYLD2!$F71 + VFDYLD1!W71*(1-VLOOKUP(VFDYLD2!W$4,'[1]INTERNAL PARAMETERS-1'!$B$5:$J$44,5,FALSE))*VLOOKUP(VFDYLD2!W$4,'[1]INTERNAL PARAMETERS-1'!$B$5:$J$44,9,FALSE)*VFDYLD2!$F71</f>
        <v>0</v>
      </c>
      <c r="X71" s="44">
        <f>VFDYLD1!X71*VLOOKUP(VFDYLD2!X$4,'[1]INTERNAL PARAMETERS-1'!$B$5:$J$44,5,FALSE)*VLOOKUP(VFDYLD2!X$4,'[1]INTERNAL PARAMETERS-1'!$B$5:$J$44,7,FALSE)*VFDYLD2!$F71 + VFDYLD1!X71*(1-VLOOKUP(VFDYLD2!X$4,'[1]INTERNAL PARAMETERS-1'!$B$5:$J$44,5,FALSE))*VLOOKUP(VFDYLD2!X$4,'[1]INTERNAL PARAMETERS-1'!$B$5:$J$44,9,FALSE)*VFDYLD2!$F71</f>
        <v>0</v>
      </c>
      <c r="Y71" s="44">
        <f>VFDYLD1!Y71*VLOOKUP(VFDYLD2!Y$4,'[1]INTERNAL PARAMETERS-1'!$B$5:$J$44,5,FALSE)*VLOOKUP(VFDYLD2!Y$4,'[1]INTERNAL PARAMETERS-1'!$B$5:$J$44,7,FALSE)*VFDYLD2!$F71 + VFDYLD1!Y71*(1-VLOOKUP(VFDYLD2!Y$4,'[1]INTERNAL PARAMETERS-1'!$B$5:$J$44,5,FALSE))*VLOOKUP(VFDYLD2!Y$4,'[1]INTERNAL PARAMETERS-1'!$B$5:$J$44,9,FALSE)*VFDYLD2!$F71</f>
        <v>0</v>
      </c>
      <c r="Z71" s="44">
        <f>VFDYLD1!Z71*VLOOKUP(VFDYLD2!Z$4,'[1]INTERNAL PARAMETERS-1'!$B$5:$J$44,5,FALSE)*VLOOKUP(VFDYLD2!Z$4,'[1]INTERNAL PARAMETERS-1'!$B$5:$J$44,7,FALSE)*VFDYLD2!$F71 + VFDYLD1!Z71*(1-VLOOKUP(VFDYLD2!Z$4,'[1]INTERNAL PARAMETERS-1'!$B$5:$J$44,5,FALSE))*VLOOKUP(VFDYLD2!Z$4,'[1]INTERNAL PARAMETERS-1'!$B$5:$J$44,9,FALSE)*VFDYLD2!$F71</f>
        <v>0</v>
      </c>
      <c r="AA71" s="44">
        <f>VFDYLD1!AA71*VLOOKUP(VFDYLD2!AA$4,'[1]INTERNAL PARAMETERS-1'!$B$5:$J$44,5,FALSE)*VLOOKUP(VFDYLD2!AA$4,'[1]INTERNAL PARAMETERS-1'!$B$5:$J$44,7,FALSE)*VFDYLD2!$F71 + VFDYLD1!AA71*(1-VLOOKUP(VFDYLD2!AA$4,'[1]INTERNAL PARAMETERS-1'!$B$5:$J$44,5,FALSE))*VLOOKUP(VFDYLD2!AA$4,'[1]INTERNAL PARAMETERS-1'!$B$5:$J$44,9,FALSE)*VFDYLD2!$F71</f>
        <v>0</v>
      </c>
      <c r="AB71" s="44">
        <f>VFDYLD1!AB71*VLOOKUP(VFDYLD2!AB$4,'[1]INTERNAL PARAMETERS-1'!$B$5:$J$44,5,FALSE)*VLOOKUP(VFDYLD2!AB$4,'[1]INTERNAL PARAMETERS-1'!$B$5:$J$44,7,FALSE)*VFDYLD2!$F71 + VFDYLD1!AB71*(1-VLOOKUP(VFDYLD2!AB$4,'[1]INTERNAL PARAMETERS-1'!$B$5:$J$44,5,FALSE))*VLOOKUP(VFDYLD2!AB$4,'[1]INTERNAL PARAMETERS-1'!$B$5:$J$44,9,FALSE)*VFDYLD2!$F71</f>
        <v>0</v>
      </c>
      <c r="AC71" s="44">
        <f>VFDYLD1!AC71*VLOOKUP(VFDYLD2!AC$4,'[1]INTERNAL PARAMETERS-1'!$B$5:$J$44,5,FALSE)*VLOOKUP(VFDYLD2!AC$4,'[1]INTERNAL PARAMETERS-1'!$B$5:$J$44,7,FALSE)*VFDYLD2!$F71 + VFDYLD1!AC71*(1-VLOOKUP(VFDYLD2!AC$4,'[1]INTERNAL PARAMETERS-1'!$B$5:$J$44,5,FALSE))*VLOOKUP(VFDYLD2!AC$4,'[1]INTERNAL PARAMETERS-1'!$B$5:$J$44,9,FALSE)*VFDYLD2!$F71</f>
        <v>0</v>
      </c>
      <c r="AD71" s="44">
        <f>VFDYLD1!AD71*VLOOKUP(VFDYLD2!AD$4,'[1]INTERNAL PARAMETERS-1'!$B$5:$J$44,5,FALSE)*VLOOKUP(VFDYLD2!AD$4,'[1]INTERNAL PARAMETERS-1'!$B$5:$J$44,7,FALSE)*VFDYLD2!$F71 + VFDYLD1!AD71*(1-VLOOKUP(VFDYLD2!AD$4,'[1]INTERNAL PARAMETERS-1'!$B$5:$J$44,5,FALSE))*VLOOKUP(VFDYLD2!AD$4,'[1]INTERNAL PARAMETERS-1'!$B$5:$J$44,9,FALSE)*VFDYLD2!$F71</f>
        <v>0</v>
      </c>
      <c r="AE71" s="44">
        <f>VFDYLD1!AE71*VLOOKUP(VFDYLD2!AE$4,'[1]INTERNAL PARAMETERS-1'!$B$5:$J$44,5,FALSE)*VLOOKUP(VFDYLD2!AE$4,'[1]INTERNAL PARAMETERS-1'!$B$5:$J$44,7,FALSE)*VFDYLD2!$F71 + VFDYLD1!AE71*(1-VLOOKUP(VFDYLD2!AE$4,'[1]INTERNAL PARAMETERS-1'!$B$5:$J$44,5,FALSE))*VLOOKUP(VFDYLD2!AE$4,'[1]INTERNAL PARAMETERS-1'!$B$5:$J$44,9,FALSE)*VFDYLD2!$F71</f>
        <v>0</v>
      </c>
      <c r="AF71" s="44">
        <f>VFDYLD1!AF71*VLOOKUP(VFDYLD2!AF$4,'[1]INTERNAL PARAMETERS-1'!$B$5:$J$44,5,FALSE)*VLOOKUP(VFDYLD2!AF$4,'[1]INTERNAL PARAMETERS-1'!$B$5:$J$44,7,FALSE)*VFDYLD2!$F71 + VFDYLD1!AF71*(1-VLOOKUP(VFDYLD2!AF$4,'[1]INTERNAL PARAMETERS-1'!$B$5:$J$44,5,FALSE))*VLOOKUP(VFDYLD2!AF$4,'[1]INTERNAL PARAMETERS-1'!$B$5:$J$44,9,FALSE)*VFDYLD2!$F71</f>
        <v>0</v>
      </c>
      <c r="AG71" s="44">
        <f>VFDYLD1!AG71*VLOOKUP(VFDYLD2!AG$4,'[1]INTERNAL PARAMETERS-1'!$B$5:$J$44,5,FALSE)*VLOOKUP(VFDYLD2!AG$4,'[1]INTERNAL PARAMETERS-1'!$B$5:$J$44,7,FALSE)*VFDYLD2!$F71 + VFDYLD1!AG71*(1-VLOOKUP(VFDYLD2!AG$4,'[1]INTERNAL PARAMETERS-1'!$B$5:$J$44,5,FALSE))*VLOOKUP(VFDYLD2!AG$4,'[1]INTERNAL PARAMETERS-1'!$B$5:$J$44,9,FALSE)*VFDYLD2!$F71</f>
        <v>0</v>
      </c>
      <c r="AH71" s="44">
        <f>VFDYLD1!AH71*VLOOKUP(VFDYLD2!AH$4,'[1]INTERNAL PARAMETERS-1'!$B$5:$J$44,5,FALSE)*VLOOKUP(VFDYLD2!AH$4,'[1]INTERNAL PARAMETERS-1'!$B$5:$J$44,7,FALSE)*VFDYLD2!$F71 + VFDYLD1!AH71*(1-VLOOKUP(VFDYLD2!AH$4,'[1]INTERNAL PARAMETERS-1'!$B$5:$J$44,5,FALSE))*VLOOKUP(VFDYLD2!AH$4,'[1]INTERNAL PARAMETERS-1'!$B$5:$J$44,9,FALSE)*VFDYLD2!$F71</f>
        <v>0</v>
      </c>
      <c r="AI71" s="44">
        <f>VFDYLD1!AI71*VLOOKUP(VFDYLD2!AI$4,'[1]INTERNAL PARAMETERS-1'!$B$5:$J$44,5,FALSE)*VLOOKUP(VFDYLD2!AI$4,'[1]INTERNAL PARAMETERS-1'!$B$5:$J$44,7,FALSE)*VFDYLD2!$F71 + VFDYLD1!AI71*(1-VLOOKUP(VFDYLD2!AI$4,'[1]INTERNAL PARAMETERS-1'!$B$5:$J$44,5,FALSE))*VLOOKUP(VFDYLD2!AI$4,'[1]INTERNAL PARAMETERS-1'!$B$5:$J$44,9,FALSE)*VFDYLD2!$F71</f>
        <v>0</v>
      </c>
      <c r="AJ71" s="44">
        <f>VFDYLD1!AJ71*VLOOKUP(VFDYLD2!AJ$4,'[1]INTERNAL PARAMETERS-1'!$B$5:$J$44,5,FALSE)*VLOOKUP(VFDYLD2!AJ$4,'[1]INTERNAL PARAMETERS-1'!$B$5:$J$44,7,FALSE)*VFDYLD2!$F71 + VFDYLD1!AJ71*(1-VLOOKUP(VFDYLD2!AJ$4,'[1]INTERNAL PARAMETERS-1'!$B$5:$J$44,5,FALSE))*VLOOKUP(VFDYLD2!AJ$4,'[1]INTERNAL PARAMETERS-1'!$B$5:$J$44,9,FALSE)*VFDYLD2!$F71</f>
        <v>3.2240096531113531E-2</v>
      </c>
      <c r="AK71" s="44">
        <f>VFDYLD1!AK71*VLOOKUP(VFDYLD2!AK$4,'[1]INTERNAL PARAMETERS-1'!$B$5:$J$44,5,FALSE)*VLOOKUP(VFDYLD2!AK$4,'[1]INTERNAL PARAMETERS-1'!$B$5:$J$44,7,FALSE)*VFDYLD2!$F71 + VFDYLD1!AK71*(1-VLOOKUP(VFDYLD2!AK$4,'[1]INTERNAL PARAMETERS-1'!$B$5:$J$44,5,FALSE))*VLOOKUP(VFDYLD2!AK$4,'[1]INTERNAL PARAMETERS-1'!$B$5:$J$44,9,FALSE)*VFDYLD2!$F71</f>
        <v>7.2746884480461294E-2</v>
      </c>
      <c r="AL71" s="44">
        <f>VFDYLD1!AL71*VLOOKUP(VFDYLD2!AL$4,'[1]INTERNAL PARAMETERS-1'!$B$5:$J$44,5,FALSE)*VLOOKUP(VFDYLD2!AL$4,'[1]INTERNAL PARAMETERS-1'!$B$5:$J$44,7,FALSE)*VFDYLD2!$F71 + VFDYLD1!AL71*(1-VLOOKUP(VFDYLD2!AL$4,'[1]INTERNAL PARAMETERS-1'!$B$5:$J$44,5,FALSE))*VLOOKUP(VFDYLD2!AL$4,'[1]INTERNAL PARAMETERS-1'!$B$5:$J$44,9,FALSE)*VFDYLD2!$F71</f>
        <v>0</v>
      </c>
      <c r="AM71" s="44">
        <f>VFDYLD1!AM71*VLOOKUP(VFDYLD2!AM$4,'[1]INTERNAL PARAMETERS-1'!$B$5:$J$44,5,FALSE)*VLOOKUP(VFDYLD2!AM$4,'[1]INTERNAL PARAMETERS-1'!$B$5:$J$44,7,FALSE)*VFDYLD2!$F71 + VFDYLD1!AM71*(1-VLOOKUP(VFDYLD2!AM$4,'[1]INTERNAL PARAMETERS-1'!$B$5:$J$44,5,FALSE))*VLOOKUP(VFDYLD2!AM$4,'[1]INTERNAL PARAMETERS-1'!$B$5:$J$44,9,FALSE)*VFDYLD2!$F71</f>
        <v>0</v>
      </c>
      <c r="AN71" s="44">
        <f>VFDYLD1!AN71*VLOOKUP(VFDYLD2!AN$4,'[1]INTERNAL PARAMETERS-1'!$B$5:$J$44,5,FALSE)*VLOOKUP(VFDYLD2!AN$4,'[1]INTERNAL PARAMETERS-1'!$B$5:$J$44,7,FALSE)*VFDYLD2!$F71 + VFDYLD1!AN71*(1-VLOOKUP(VFDYLD2!AN$4,'[1]INTERNAL PARAMETERS-1'!$B$5:$J$44,5,FALSE))*VLOOKUP(VFDYLD2!AN$4,'[1]INTERNAL PARAMETERS-1'!$B$5:$J$44,9,FALSE)*VFDYLD2!$F71</f>
        <v>0</v>
      </c>
      <c r="AO71" s="44">
        <f>VFDYLD1!AO71*VLOOKUP(VFDYLD2!AO$4,'[1]INTERNAL PARAMETERS-1'!$B$5:$J$44,5,FALSE)*VLOOKUP(VFDYLD2!AO$4,'[1]INTERNAL PARAMETERS-1'!$B$5:$J$44,7,FALSE)*VFDYLD2!$F71 + VFDYLD1!AO71*(1-VLOOKUP(VFDYLD2!AO$4,'[1]INTERNAL PARAMETERS-1'!$B$5:$J$44,5,FALSE))*VLOOKUP(VFDYLD2!AO$4,'[1]INTERNAL PARAMETERS-1'!$B$5:$J$44,9,FALSE)*VFDYLD2!$F71</f>
        <v>0</v>
      </c>
      <c r="AP71" s="44">
        <f>VFDYLD1!AP71*VLOOKUP(VFDYLD2!AP$4,'[1]INTERNAL PARAMETERS-1'!$B$5:$J$44,5,FALSE)*VLOOKUP(VFDYLD2!AP$4,'[1]INTERNAL PARAMETERS-1'!$B$5:$J$44,7,FALSE)*VFDYLD2!$F71 + VFDYLD1!AP71*(1-VLOOKUP(VFDYLD2!AP$4,'[1]INTERNAL PARAMETERS-1'!$B$5:$J$44,5,FALSE))*VLOOKUP(VFDYLD2!AP$4,'[1]INTERNAL PARAMETERS-1'!$B$5:$J$44,9,FALSE)*VFDYLD2!$F71</f>
        <v>0</v>
      </c>
      <c r="AQ71" s="44">
        <f>VFDYLD1!AQ71*VLOOKUP(VFDYLD2!AQ$4,'[1]INTERNAL PARAMETERS-1'!$B$5:$J$44,5,FALSE)*VLOOKUP(VFDYLD2!AQ$4,'[1]INTERNAL PARAMETERS-1'!$B$5:$J$44,7,FALSE)*VFDYLD2!$F71 + VFDYLD1!AQ71*(1-VLOOKUP(VFDYLD2!AQ$4,'[1]INTERNAL PARAMETERS-1'!$B$5:$J$44,5,FALSE))*VLOOKUP(VFDYLD2!AQ$4,'[1]INTERNAL PARAMETERS-1'!$B$5:$J$44,9,FALSE)*VFDYLD2!$F71</f>
        <v>0</v>
      </c>
      <c r="AR71" s="44">
        <f>VFDYLD1!AR71*VLOOKUP(VFDYLD2!AR$4,'[1]INTERNAL PARAMETERS-1'!$B$5:$J$44,5,FALSE)*VLOOKUP(VFDYLD2!AR$4,'[1]INTERNAL PARAMETERS-1'!$B$5:$J$44,7,FALSE)*VFDYLD2!$F71 + VFDYLD1!AR71*(1-VLOOKUP(VFDYLD2!AR$4,'[1]INTERNAL PARAMETERS-1'!$B$5:$J$44,5,FALSE))*VLOOKUP(VFDYLD2!AR$4,'[1]INTERNAL PARAMETERS-1'!$B$5:$J$44,9,FALSE)*VFDYLD2!$F71</f>
        <v>0</v>
      </c>
      <c r="AS71" s="44">
        <f>VFDYLD1!AS71*VLOOKUP(VFDYLD2!AS$4,'[1]INTERNAL PARAMETERS-1'!$B$5:$J$44,5,FALSE)*VLOOKUP(VFDYLD2!AS$4,'[1]INTERNAL PARAMETERS-1'!$B$5:$J$44,7,FALSE)*VFDYLD2!$F71 + VFDYLD1!AS71*(1-VLOOKUP(VFDYLD2!AS$4,'[1]INTERNAL PARAMETERS-1'!$B$5:$J$44,5,FALSE))*VLOOKUP(VFDYLD2!AS$4,'[1]INTERNAL PARAMETERS-1'!$B$5:$J$44,9,FALSE)*VFDYLD2!$F71</f>
        <v>0</v>
      </c>
      <c r="AT71" s="43">
        <f>VFDYLD1!AT71*VLOOKUP(VFDYLD2!AT$4,'[1]INTERNAL PARAMETERS-1'!$B$5:$J$44,5,FALSE)*VLOOKUP(VFDYLD2!AT$4,'[1]INTERNAL PARAMETERS-1'!$B$5:$J$44,7,FALSE)*VFDYLD2!$F71 + VFDYLD1!AT71*(1-VLOOKUP(VFDYLD2!AT$4,'[1]INTERNAL PARAMETERS-1'!$B$5:$J$44,5,FALSE))*VLOOKUP(VFDYLD2!AT$4,'[1]INTERNAL PARAMETERS-1'!$B$5:$J$44,9,FALSE)*VFDYLD2!$F71</f>
        <v>0</v>
      </c>
      <c r="AU71" s="45">
        <f>VFDYLD1!AU71*VLOOKUP(VFDYLD2!AU$4,'[1]INTERNAL PARAMETERS-1'!$B$5:$J$44,5,FALSE)*VLOOKUP(VFDYLD2!AU$4,'[1]INTERNAL PARAMETERS-1'!$B$5:$J$44,6,FALSE)*VLOOKUP(VFDYLD2!AU$4,'[1]INTERNAL PARAMETERS-1'!$B$5:$J$44,3,FALSE) + VFDYLD1!AU71*(1-VLOOKUP(VFDYLD2!AU$4,'[1]INTERNAL PARAMETERS-1'!$B$5:$J$44,5,FALSE))*VLOOKUP(VFDYLD2!AU$4,'[1]INTERNAL PARAMETERS-1'!$B$5:$J$44,8,FALSE)*VLOOKUP(VFDYLD2!AU$4,'[1]INTERNAL PARAMETERS-1'!$B$5:$J$44,3,FALSE)</f>
        <v>0</v>
      </c>
      <c r="AV71" s="44">
        <f>VFDYLD1!AV71*VLOOKUP(VFDYLD2!AV$4,'[1]INTERNAL PARAMETERS-1'!$B$5:$J$44,5,FALSE)*VLOOKUP(VFDYLD2!AV$4,'[1]INTERNAL PARAMETERS-1'!$B$5:$J$44,6,FALSE)*VLOOKUP(VFDYLD2!AV$4,'[1]INTERNAL PARAMETERS-1'!$B$5:$J$44,3,FALSE) + VFDYLD1!AV71*(1-VLOOKUP(VFDYLD2!AV$4,'[1]INTERNAL PARAMETERS-1'!$B$5:$J$44,5,FALSE))*VLOOKUP(VFDYLD2!AV$4,'[1]INTERNAL PARAMETERS-1'!$B$5:$J$44,8,FALSE)*VLOOKUP(VFDYLD2!AV$4,'[1]INTERNAL PARAMETERS-1'!$B$5:$J$44,3,FALSE)</f>
        <v>0</v>
      </c>
      <c r="AW71" s="44">
        <f>VFDYLD1!AW71*VLOOKUP(VFDYLD2!AW$4,'[1]INTERNAL PARAMETERS-1'!$B$5:$J$44,5,FALSE)*VLOOKUP(VFDYLD2!AW$4,'[1]INTERNAL PARAMETERS-1'!$B$5:$J$44,6,FALSE)*VLOOKUP(VFDYLD2!AW$4,'[1]INTERNAL PARAMETERS-1'!$B$5:$J$44,3,FALSE) + VFDYLD1!AW71*(1-VLOOKUP(VFDYLD2!AW$4,'[1]INTERNAL PARAMETERS-1'!$B$5:$J$44,5,FALSE))*VLOOKUP(VFDYLD2!AW$4,'[1]INTERNAL PARAMETERS-1'!$B$5:$J$44,8,FALSE)*VLOOKUP(VFDYLD2!AW$4,'[1]INTERNAL PARAMETERS-1'!$B$5:$J$44,3,FALSE)</f>
        <v>0.24432628651328009</v>
      </c>
      <c r="AX71" s="44">
        <f>VFDYLD1!AX71*VLOOKUP(VFDYLD2!AX$4,'[1]INTERNAL PARAMETERS-1'!$B$5:$J$44,5,FALSE)*VLOOKUP(VFDYLD2!AX$4,'[1]INTERNAL PARAMETERS-1'!$B$5:$J$44,6,FALSE)*VLOOKUP(VFDYLD2!AX$4,'[1]INTERNAL PARAMETERS-1'!$B$5:$J$44,3,FALSE) + VFDYLD1!AX71*(1-VLOOKUP(VFDYLD2!AX$4,'[1]INTERNAL PARAMETERS-1'!$B$5:$J$44,5,FALSE))*VLOOKUP(VFDYLD2!AX$4,'[1]INTERNAL PARAMETERS-1'!$B$5:$J$44,8,FALSE)*VLOOKUP(VFDYLD2!AX$4,'[1]INTERNAL PARAMETERS-1'!$B$5:$J$44,3,FALSE)</f>
        <v>0</v>
      </c>
      <c r="AY71" s="44">
        <f>VFDYLD1!AY71*VLOOKUP(VFDYLD2!AY$4,'[1]INTERNAL PARAMETERS-1'!$B$5:$J$44,5,FALSE)*VLOOKUP(VFDYLD2!AY$4,'[1]INTERNAL PARAMETERS-1'!$B$5:$J$44,6,FALSE)*VLOOKUP(VFDYLD2!AY$4,'[1]INTERNAL PARAMETERS-1'!$B$5:$J$44,3,FALSE) + VFDYLD1!AY71*(1-VLOOKUP(VFDYLD2!AY$4,'[1]INTERNAL PARAMETERS-1'!$B$5:$J$44,5,FALSE))*VLOOKUP(VFDYLD2!AY$4,'[1]INTERNAL PARAMETERS-1'!$B$5:$J$44,8,FALSE)*VLOOKUP(VFDYLD2!AY$4,'[1]INTERNAL PARAMETERS-1'!$B$5:$J$44,3,FALSE)</f>
        <v>0</v>
      </c>
      <c r="AZ71" s="44">
        <f>VFDYLD1!AZ71*VLOOKUP(VFDYLD2!AZ$4,'[1]INTERNAL PARAMETERS-1'!$B$5:$J$44,5,FALSE)*VLOOKUP(VFDYLD2!AZ$4,'[1]INTERNAL PARAMETERS-1'!$B$5:$J$44,6,FALSE)*VLOOKUP(VFDYLD2!AZ$4,'[1]INTERNAL PARAMETERS-1'!$B$5:$J$44,3,FALSE) + VFDYLD1!AZ71*(1-VLOOKUP(VFDYLD2!AZ$4,'[1]INTERNAL PARAMETERS-1'!$B$5:$J$44,5,FALSE))*VLOOKUP(VFDYLD2!AZ$4,'[1]INTERNAL PARAMETERS-1'!$B$5:$J$44,8,FALSE)*VLOOKUP(VFDYLD2!AZ$4,'[1]INTERNAL PARAMETERS-1'!$B$5:$J$44,3,FALSE)</f>
        <v>0</v>
      </c>
      <c r="BA71" s="44">
        <f>VFDYLD1!BA71*VLOOKUP(VFDYLD2!BA$4,'[1]INTERNAL PARAMETERS-1'!$B$5:$J$44,5,FALSE)*VLOOKUP(VFDYLD2!BA$4,'[1]INTERNAL PARAMETERS-1'!$B$5:$J$44,6,FALSE)*VLOOKUP(VFDYLD2!BA$4,'[1]INTERNAL PARAMETERS-1'!$B$5:$J$44,3,FALSE) + VFDYLD1!BA71*(1-VLOOKUP(VFDYLD2!BA$4,'[1]INTERNAL PARAMETERS-1'!$B$5:$J$44,5,FALSE))*VLOOKUP(VFDYLD2!BA$4,'[1]INTERNAL PARAMETERS-1'!$B$5:$J$44,8,FALSE)*VLOOKUP(VFDYLD2!BA$4,'[1]INTERNAL PARAMETERS-1'!$B$5:$J$44,3,FALSE)</f>
        <v>0.21812660467282161</v>
      </c>
      <c r="BB71" s="44">
        <f>VFDYLD1!BB71*VLOOKUP(VFDYLD2!BB$4,'[1]INTERNAL PARAMETERS-1'!$B$5:$J$44,5,FALSE)*VLOOKUP(VFDYLD2!BB$4,'[1]INTERNAL PARAMETERS-1'!$B$5:$J$44,6,FALSE)*VLOOKUP(VFDYLD2!BB$4,'[1]INTERNAL PARAMETERS-1'!$B$5:$J$44,3,FALSE) + VFDYLD1!BB71*(1-VLOOKUP(VFDYLD2!BB$4,'[1]INTERNAL PARAMETERS-1'!$B$5:$J$44,5,FALSE))*VLOOKUP(VFDYLD2!BB$4,'[1]INTERNAL PARAMETERS-1'!$B$5:$J$44,8,FALSE)*VLOOKUP(VFDYLD2!BB$4,'[1]INTERNAL PARAMETERS-1'!$B$5:$J$44,3,FALSE)</f>
        <v>3.6204188732717628E-2</v>
      </c>
      <c r="BC71" s="44">
        <f>VFDYLD1!BC71*VLOOKUP(VFDYLD2!BC$4,'[1]INTERNAL PARAMETERS-1'!$B$5:$J$44,5,FALSE)*VLOOKUP(VFDYLD2!BC$4,'[1]INTERNAL PARAMETERS-1'!$B$5:$J$44,6,FALSE)*VLOOKUP(VFDYLD2!BC$4,'[1]INTERNAL PARAMETERS-1'!$B$5:$J$44,3,FALSE) + VFDYLD1!BC71*(1-VLOOKUP(VFDYLD2!BC$4,'[1]INTERNAL PARAMETERS-1'!$B$5:$J$44,5,FALSE))*VLOOKUP(VFDYLD2!BC$4,'[1]INTERNAL PARAMETERS-1'!$B$5:$J$44,8,FALSE)*VLOOKUP(VFDYLD2!BC$4,'[1]INTERNAL PARAMETERS-1'!$B$5:$J$44,3,FALSE)</f>
        <v>0.11247072410218202</v>
      </c>
      <c r="BD71" s="44">
        <f>VFDYLD1!BD71*VLOOKUP(VFDYLD2!BD$4,'[1]INTERNAL PARAMETERS-1'!$B$5:$J$44,5,FALSE)*VLOOKUP(VFDYLD2!BD$4,'[1]INTERNAL PARAMETERS-1'!$B$5:$J$44,6,FALSE)*VLOOKUP(VFDYLD2!BD$4,'[1]INTERNAL PARAMETERS-1'!$B$5:$J$44,3,FALSE) + VFDYLD1!BD71*(1-VLOOKUP(VFDYLD2!BD$4,'[1]INTERNAL PARAMETERS-1'!$B$5:$J$44,5,FALSE))*VLOOKUP(VFDYLD2!BD$4,'[1]INTERNAL PARAMETERS-1'!$B$5:$J$44,8,FALSE)*VLOOKUP(VFDYLD2!BD$4,'[1]INTERNAL PARAMETERS-1'!$B$5:$J$44,3,FALSE)</f>
        <v>2.6344478977445979E-2</v>
      </c>
      <c r="BE71" s="44">
        <f>VFDYLD1!BE71*VLOOKUP(VFDYLD2!BE$4,'[1]INTERNAL PARAMETERS-1'!$B$5:$J$44,5,FALSE)*VLOOKUP(VFDYLD2!BE$4,'[1]INTERNAL PARAMETERS-1'!$B$5:$J$44,6,FALSE)*VLOOKUP(VFDYLD2!BE$4,'[1]INTERNAL PARAMETERS-1'!$B$5:$J$44,3,FALSE) + VFDYLD1!BE71*(1-VLOOKUP(VFDYLD2!BE$4,'[1]INTERNAL PARAMETERS-1'!$B$5:$J$44,5,FALSE))*VLOOKUP(VFDYLD2!BE$4,'[1]INTERNAL PARAMETERS-1'!$B$5:$J$44,8,FALSE)*VLOOKUP(VFDYLD2!BE$4,'[1]INTERNAL PARAMETERS-1'!$B$5:$J$44,3,FALSE)</f>
        <v>0.14323911044820128</v>
      </c>
      <c r="BF71" s="44">
        <f>VFDYLD1!BF71*VLOOKUP(VFDYLD2!BF$4,'[1]INTERNAL PARAMETERS-1'!$B$5:$J$44,5,FALSE)*VLOOKUP(VFDYLD2!BF$4,'[1]INTERNAL PARAMETERS-1'!$B$5:$J$44,6,FALSE)*VLOOKUP(VFDYLD2!BF$4,'[1]INTERNAL PARAMETERS-1'!$B$5:$J$44,3,FALSE) + VFDYLD1!BF71*(1-VLOOKUP(VFDYLD2!BF$4,'[1]INTERNAL PARAMETERS-1'!$B$5:$J$44,5,FALSE))*VLOOKUP(VFDYLD2!BF$4,'[1]INTERNAL PARAMETERS-1'!$B$5:$J$44,8,FALSE)*VLOOKUP(VFDYLD2!BF$4,'[1]INTERNAL PARAMETERS-1'!$B$5:$J$44,3,FALSE)</f>
        <v>0</v>
      </c>
      <c r="BG71" s="44">
        <f>VFDYLD1!BG71*VLOOKUP(VFDYLD2!BG$4,'[1]INTERNAL PARAMETERS-1'!$B$5:$J$44,5,FALSE)*VLOOKUP(VFDYLD2!BG$4,'[1]INTERNAL PARAMETERS-1'!$B$5:$J$44,6,FALSE)*VLOOKUP(VFDYLD2!BG$4,'[1]INTERNAL PARAMETERS-1'!$B$5:$J$44,3,FALSE) + VFDYLD1!BG71*(1-VLOOKUP(VFDYLD2!BG$4,'[1]INTERNAL PARAMETERS-1'!$B$5:$J$44,5,FALSE))*VLOOKUP(VFDYLD2!BG$4,'[1]INTERNAL PARAMETERS-1'!$B$5:$J$44,8,FALSE)*VLOOKUP(VFDYLD2!BG$4,'[1]INTERNAL PARAMETERS-1'!$B$5:$J$44,3,FALSE)</f>
        <v>3.247974922984255E-2</v>
      </c>
      <c r="BH71" s="44">
        <f>VFDYLD1!BH71*VLOOKUP(VFDYLD2!BH$4,'[1]INTERNAL PARAMETERS-1'!$B$5:$J$44,5,FALSE)*VLOOKUP(VFDYLD2!BH$4,'[1]INTERNAL PARAMETERS-1'!$B$5:$J$44,6,FALSE)*VLOOKUP(VFDYLD2!BH$4,'[1]INTERNAL PARAMETERS-1'!$B$5:$J$44,3,FALSE) + VFDYLD1!BH71*(1-VLOOKUP(VFDYLD2!BH$4,'[1]INTERNAL PARAMETERS-1'!$B$5:$J$44,5,FALSE))*VLOOKUP(VFDYLD2!BH$4,'[1]INTERNAL PARAMETERS-1'!$B$5:$J$44,8,FALSE)*VLOOKUP(VFDYLD2!BH$4,'[1]INTERNAL PARAMETERS-1'!$B$5:$J$44,3,FALSE)</f>
        <v>9.0398877116333229E-5</v>
      </c>
      <c r="BI71" s="44">
        <f>VFDYLD1!BI71*VLOOKUP(VFDYLD2!BI$4,'[1]INTERNAL PARAMETERS-1'!$B$5:$J$44,5,FALSE)*VLOOKUP(VFDYLD2!BI$4,'[1]INTERNAL PARAMETERS-1'!$B$5:$J$44,6,FALSE)*VLOOKUP(VFDYLD2!BI$4,'[1]INTERNAL PARAMETERS-1'!$B$5:$J$44,3,FALSE) + VFDYLD1!BI71*(1-VLOOKUP(VFDYLD2!BI$4,'[1]INTERNAL PARAMETERS-1'!$B$5:$J$44,5,FALSE))*VLOOKUP(VFDYLD2!BI$4,'[1]INTERNAL PARAMETERS-1'!$B$5:$J$44,8,FALSE)*VLOOKUP(VFDYLD2!BI$4,'[1]INTERNAL PARAMETERS-1'!$B$5:$J$44,3,FALSE)</f>
        <v>0</v>
      </c>
      <c r="BJ71" s="44">
        <f>VFDYLD1!BJ71*VLOOKUP(VFDYLD2!BJ$4,'[1]INTERNAL PARAMETERS-1'!$B$5:$J$44,5,FALSE)*VLOOKUP(VFDYLD2!BJ$4,'[1]INTERNAL PARAMETERS-1'!$B$5:$J$44,6,FALSE)*VLOOKUP(VFDYLD2!BJ$4,'[1]INTERNAL PARAMETERS-1'!$B$5:$J$44,3,FALSE) + VFDYLD1!BJ71*(1-VLOOKUP(VFDYLD2!BJ$4,'[1]INTERNAL PARAMETERS-1'!$B$5:$J$44,5,FALSE))*VLOOKUP(VFDYLD2!BJ$4,'[1]INTERNAL PARAMETERS-1'!$B$5:$J$44,8,FALSE)*VLOOKUP(VFDYLD2!BJ$4,'[1]INTERNAL PARAMETERS-1'!$B$5:$J$44,3,FALSE)</f>
        <v>1.1466582450621654E-2</v>
      </c>
      <c r="BK71" s="44">
        <f>VFDYLD1!BK71*VLOOKUP(VFDYLD2!BK$4,'[1]INTERNAL PARAMETERS-1'!$B$5:$J$44,5,FALSE)*VLOOKUP(VFDYLD2!BK$4,'[1]INTERNAL PARAMETERS-1'!$B$5:$J$44,6,FALSE)*VLOOKUP(VFDYLD2!BK$4,'[1]INTERNAL PARAMETERS-1'!$B$5:$J$44,3,FALSE) + VFDYLD1!BK71*(1-VLOOKUP(VFDYLD2!BK$4,'[1]INTERNAL PARAMETERS-1'!$B$5:$J$44,5,FALSE))*VLOOKUP(VFDYLD2!BK$4,'[1]INTERNAL PARAMETERS-1'!$B$5:$J$44,8,FALSE)*VLOOKUP(VFDYLD2!BK$4,'[1]INTERNAL PARAMETERS-1'!$B$5:$J$44,3,FALSE)</f>
        <v>1.4546081423745529E-2</v>
      </c>
      <c r="BL71" s="44">
        <f>VFDYLD1!BL71*VLOOKUP(VFDYLD2!BL$4,'[1]INTERNAL PARAMETERS-1'!$B$5:$J$44,5,FALSE)*VLOOKUP(VFDYLD2!BL$4,'[1]INTERNAL PARAMETERS-1'!$B$5:$J$44,6,FALSE)*VLOOKUP(VFDYLD2!BL$4,'[1]INTERNAL PARAMETERS-1'!$B$5:$J$44,3,FALSE) + VFDYLD1!BL71*(1-VLOOKUP(VFDYLD2!BL$4,'[1]INTERNAL PARAMETERS-1'!$B$5:$J$44,5,FALSE))*VLOOKUP(VFDYLD2!BL$4,'[1]INTERNAL PARAMETERS-1'!$B$5:$J$44,8,FALSE)*VLOOKUP(VFDYLD2!BL$4,'[1]INTERNAL PARAMETERS-1'!$B$5:$J$44,3,FALSE)</f>
        <v>6.4686164211572056E-2</v>
      </c>
      <c r="BM71" s="44">
        <f>VFDYLD1!BM71*VLOOKUP(VFDYLD2!BM$4,'[1]INTERNAL PARAMETERS-1'!$B$5:$J$44,5,FALSE)*VLOOKUP(VFDYLD2!BM$4,'[1]INTERNAL PARAMETERS-1'!$B$5:$J$44,6,FALSE)*VLOOKUP(VFDYLD2!BM$4,'[1]INTERNAL PARAMETERS-1'!$B$5:$J$44,3,FALSE) + VFDYLD1!BM71*(1-VLOOKUP(VFDYLD2!BM$4,'[1]INTERNAL PARAMETERS-1'!$B$5:$J$44,5,FALSE))*VLOOKUP(VFDYLD2!BM$4,'[1]INTERNAL PARAMETERS-1'!$B$5:$J$44,8,FALSE)*VLOOKUP(VFDYLD2!BM$4,'[1]INTERNAL PARAMETERS-1'!$B$5:$J$44,3,FALSE)</f>
        <v>3.9851810842357303E-2</v>
      </c>
      <c r="BN71" s="44">
        <f>VFDYLD1!BN71*VLOOKUP(VFDYLD2!BN$4,'[1]INTERNAL PARAMETERS-1'!$B$5:$J$44,5,FALSE)*VLOOKUP(VFDYLD2!BN$4,'[1]INTERNAL PARAMETERS-1'!$B$5:$J$44,6,FALSE)*VLOOKUP(VFDYLD2!BN$4,'[1]INTERNAL PARAMETERS-1'!$B$5:$J$44,3,FALSE) + VFDYLD1!BN71*(1-VLOOKUP(VFDYLD2!BN$4,'[1]INTERNAL PARAMETERS-1'!$B$5:$J$44,5,FALSE))*VLOOKUP(VFDYLD2!BN$4,'[1]INTERNAL PARAMETERS-1'!$B$5:$J$44,8,FALSE)*VLOOKUP(VFDYLD2!BN$4,'[1]INTERNAL PARAMETERS-1'!$B$5:$J$44,3,FALSE)</f>
        <v>2.2625630808831614E-2</v>
      </c>
      <c r="BO71" s="44">
        <f>VFDYLD1!BO71*VLOOKUP(VFDYLD2!BO$4,'[1]INTERNAL PARAMETERS-1'!$B$5:$J$44,5,FALSE)*VLOOKUP(VFDYLD2!BO$4,'[1]INTERNAL PARAMETERS-1'!$B$5:$J$44,6,FALSE)*VLOOKUP(VFDYLD2!BO$4,'[1]INTERNAL PARAMETERS-1'!$B$5:$J$44,3,FALSE) + VFDYLD1!BO71*(1-VLOOKUP(VFDYLD2!BO$4,'[1]INTERNAL PARAMETERS-1'!$B$5:$J$44,5,FALSE))*VLOOKUP(VFDYLD2!BO$4,'[1]INTERNAL PARAMETERS-1'!$B$5:$J$44,8,FALSE)*VLOOKUP(VFDYLD2!BO$4,'[1]INTERNAL PARAMETERS-1'!$B$5:$J$44,3,FALSE)</f>
        <v>2.277815566322542E-2</v>
      </c>
      <c r="BP71" s="44">
        <f>VFDYLD1!BP71*VLOOKUP(VFDYLD2!BP$4,'[1]INTERNAL PARAMETERS-1'!$B$5:$J$44,5,FALSE)*VLOOKUP(VFDYLD2!BP$4,'[1]INTERNAL PARAMETERS-1'!$B$5:$J$44,6,FALSE)*VLOOKUP(VFDYLD2!BP$4,'[1]INTERNAL PARAMETERS-1'!$B$5:$J$44,3,FALSE) + VFDYLD1!BP71*(1-VLOOKUP(VFDYLD2!BP$4,'[1]INTERNAL PARAMETERS-1'!$B$5:$J$44,5,FALSE))*VLOOKUP(VFDYLD2!BP$4,'[1]INTERNAL PARAMETERS-1'!$B$5:$J$44,8,FALSE)*VLOOKUP(VFDYLD2!BP$4,'[1]INTERNAL PARAMETERS-1'!$B$5:$J$44,3,FALSE)</f>
        <v>1.0842026214383318E-3</v>
      </c>
      <c r="BQ71" s="44">
        <f>VFDYLD1!BQ71*VLOOKUP(VFDYLD2!BQ$4,'[1]INTERNAL PARAMETERS-1'!$B$5:$J$44,5,FALSE)*VLOOKUP(VFDYLD2!BQ$4,'[1]INTERNAL PARAMETERS-1'!$B$5:$J$44,6,FALSE)*VLOOKUP(VFDYLD2!BQ$4,'[1]INTERNAL PARAMETERS-1'!$B$5:$J$44,3,FALSE) + VFDYLD1!BQ71*(1-VLOOKUP(VFDYLD2!BQ$4,'[1]INTERNAL PARAMETERS-1'!$B$5:$J$44,5,FALSE))*VLOOKUP(VFDYLD2!BQ$4,'[1]INTERNAL PARAMETERS-1'!$B$5:$J$44,8,FALSE)*VLOOKUP(VFDYLD2!BQ$4,'[1]INTERNAL PARAMETERS-1'!$B$5:$J$44,3,FALSE)</f>
        <v>8.5354310278812226E-2</v>
      </c>
      <c r="BR71" s="44">
        <f>VFDYLD1!BR71*VLOOKUP(VFDYLD2!BR$4,'[1]INTERNAL PARAMETERS-1'!$B$5:$J$44,5,FALSE)*VLOOKUP(VFDYLD2!BR$4,'[1]INTERNAL PARAMETERS-1'!$B$5:$J$44,6,FALSE)*VLOOKUP(VFDYLD2!BR$4,'[1]INTERNAL PARAMETERS-1'!$B$5:$J$44,3,FALSE) + VFDYLD1!BR71*(1-VLOOKUP(VFDYLD2!BR$4,'[1]INTERNAL PARAMETERS-1'!$B$5:$J$44,5,FALSE))*VLOOKUP(VFDYLD2!BR$4,'[1]INTERNAL PARAMETERS-1'!$B$5:$J$44,8,FALSE)*VLOOKUP(VFDYLD2!BR$4,'[1]INTERNAL PARAMETERS-1'!$B$5:$J$44,3,FALSE)</f>
        <v>1.40370276573795E-3</v>
      </c>
      <c r="BS71" s="44">
        <f>VFDYLD1!BS71*VLOOKUP(VFDYLD2!BS$4,'[1]INTERNAL PARAMETERS-1'!$B$5:$J$44,5,FALSE)*VLOOKUP(VFDYLD2!BS$4,'[1]INTERNAL PARAMETERS-1'!$B$5:$J$44,6,FALSE)*VLOOKUP(VFDYLD2!BS$4,'[1]INTERNAL PARAMETERS-1'!$B$5:$J$44,3,FALSE) + VFDYLD1!BS71*(1-VLOOKUP(VFDYLD2!BS$4,'[1]INTERNAL PARAMETERS-1'!$B$5:$J$44,5,FALSE))*VLOOKUP(VFDYLD2!BS$4,'[1]INTERNAL PARAMETERS-1'!$B$5:$J$44,8,FALSE)*VLOOKUP(VFDYLD2!BS$4,'[1]INTERNAL PARAMETERS-1'!$B$5:$J$44,3,FALSE)</f>
        <v>9.0792210105893113E-5</v>
      </c>
      <c r="BT71" s="44">
        <f>VFDYLD1!BT71*VLOOKUP(VFDYLD2!BT$4,'[1]INTERNAL PARAMETERS-1'!$B$5:$J$44,5,FALSE)*VLOOKUP(VFDYLD2!BT$4,'[1]INTERNAL PARAMETERS-1'!$B$5:$J$44,6,FALSE)*VLOOKUP(VFDYLD2!BT$4,'[1]INTERNAL PARAMETERS-1'!$B$5:$J$44,3,FALSE) + VFDYLD1!BT71*(1-VLOOKUP(VFDYLD2!BT$4,'[1]INTERNAL PARAMETERS-1'!$B$5:$J$44,5,FALSE))*VLOOKUP(VFDYLD2!BT$4,'[1]INTERNAL PARAMETERS-1'!$B$5:$J$44,8,FALSE)*VLOOKUP(VFDYLD2!BT$4,'[1]INTERNAL PARAMETERS-1'!$B$5:$J$44,3,FALSE)</f>
        <v>0</v>
      </c>
      <c r="BU71" s="44">
        <f>VFDYLD1!BU71*VLOOKUP(VFDYLD2!BU$4,'[1]INTERNAL PARAMETERS-1'!$B$5:$J$44,5,FALSE)*VLOOKUP(VFDYLD2!BU$4,'[1]INTERNAL PARAMETERS-1'!$B$5:$J$44,6,FALSE)*VLOOKUP(VFDYLD2!BU$4,'[1]INTERNAL PARAMETERS-1'!$B$5:$J$44,3,FALSE) + VFDYLD1!BU71*(1-VLOOKUP(VFDYLD2!BU$4,'[1]INTERNAL PARAMETERS-1'!$B$5:$J$44,5,FALSE))*VLOOKUP(VFDYLD2!BU$4,'[1]INTERNAL PARAMETERS-1'!$B$5:$J$44,8,FALSE)*VLOOKUP(VFDYLD2!BU$4,'[1]INTERNAL PARAMETERS-1'!$B$5:$J$44,3,FALSE)</f>
        <v>0</v>
      </c>
      <c r="BV71" s="44">
        <f>VFDYLD1!BV71*VLOOKUP(VFDYLD2!BV$4,'[1]INTERNAL PARAMETERS-1'!$B$5:$J$44,5,FALSE)*VLOOKUP(VFDYLD2!BV$4,'[1]INTERNAL PARAMETERS-1'!$B$5:$J$44,6,FALSE)*VLOOKUP(VFDYLD2!BV$4,'[1]INTERNAL PARAMETERS-1'!$B$5:$J$44,3,FALSE) + VFDYLD1!BV71*(1-VLOOKUP(VFDYLD2!BV$4,'[1]INTERNAL PARAMETERS-1'!$B$5:$J$44,5,FALSE))*VLOOKUP(VFDYLD2!BV$4,'[1]INTERNAL PARAMETERS-1'!$B$5:$J$44,8,FALSE)*VLOOKUP(VFDYLD2!BV$4,'[1]INTERNAL PARAMETERS-1'!$B$5:$J$44,3,FALSE)</f>
        <v>0</v>
      </c>
      <c r="BW71" s="44">
        <f>VFDYLD1!BW71*VLOOKUP(VFDYLD2!BW$4,'[1]INTERNAL PARAMETERS-1'!$B$5:$J$44,5,FALSE)*VLOOKUP(VFDYLD2!BW$4,'[1]INTERNAL PARAMETERS-1'!$B$5:$J$44,6,FALSE)*VLOOKUP(VFDYLD2!BW$4,'[1]INTERNAL PARAMETERS-1'!$B$5:$J$44,3,FALSE) + VFDYLD1!BW71*(1-VLOOKUP(VFDYLD2!BW$4,'[1]INTERNAL PARAMETERS-1'!$B$5:$J$44,5,FALSE))*VLOOKUP(VFDYLD2!BW$4,'[1]INTERNAL PARAMETERS-1'!$B$5:$J$44,8,FALSE)*VLOOKUP(VFDYLD2!BW$4,'[1]INTERNAL PARAMETERS-1'!$B$5:$J$44,3,FALSE)</f>
        <v>0</v>
      </c>
      <c r="BX71" s="44">
        <f>VFDYLD1!BX71*VLOOKUP(VFDYLD2!BX$4,'[1]INTERNAL PARAMETERS-1'!$B$5:$J$44,5,FALSE)*VLOOKUP(VFDYLD2!BX$4,'[1]INTERNAL PARAMETERS-1'!$B$5:$J$44,6,FALSE)*VLOOKUP(VFDYLD2!BX$4,'[1]INTERNAL PARAMETERS-1'!$B$5:$J$44,3,FALSE) + VFDYLD1!BX71*(1-VLOOKUP(VFDYLD2!BX$4,'[1]INTERNAL PARAMETERS-1'!$B$5:$J$44,5,FALSE))*VLOOKUP(VFDYLD2!BX$4,'[1]INTERNAL PARAMETERS-1'!$B$5:$J$44,8,FALSE)*VLOOKUP(VFDYLD2!BX$4,'[1]INTERNAL PARAMETERS-1'!$B$5:$J$44,3,FALSE)</f>
        <v>0</v>
      </c>
      <c r="BY71" s="44">
        <f>VFDYLD1!BY71*VLOOKUP(VFDYLD2!BY$4,'[1]INTERNAL PARAMETERS-1'!$B$5:$J$44,5,FALSE)*VLOOKUP(VFDYLD2!BY$4,'[1]INTERNAL PARAMETERS-1'!$B$5:$J$44,6,FALSE)*VLOOKUP(VFDYLD2!BY$4,'[1]INTERNAL PARAMETERS-1'!$B$5:$J$44,3,FALSE) + VFDYLD1!BY71*(1-VLOOKUP(VFDYLD2!BY$4,'[1]INTERNAL PARAMETERS-1'!$B$5:$J$44,5,FALSE))*VLOOKUP(VFDYLD2!BY$4,'[1]INTERNAL PARAMETERS-1'!$B$5:$J$44,8,FALSE)*VLOOKUP(VFDYLD2!BY$4,'[1]INTERNAL PARAMETERS-1'!$B$5:$J$44,3,FALSE)</f>
        <v>0</v>
      </c>
      <c r="BZ71" s="44">
        <f>VFDYLD1!BZ71*VLOOKUP(VFDYLD2!BZ$4,'[1]INTERNAL PARAMETERS-1'!$B$5:$J$44,5,FALSE)*VLOOKUP(VFDYLD2!BZ$4,'[1]INTERNAL PARAMETERS-1'!$B$5:$J$44,6,FALSE)*VLOOKUP(VFDYLD2!BZ$4,'[1]INTERNAL PARAMETERS-1'!$B$5:$J$44,3,FALSE) + VFDYLD1!BZ71*(1-VLOOKUP(VFDYLD2!BZ$4,'[1]INTERNAL PARAMETERS-1'!$B$5:$J$44,5,FALSE))*VLOOKUP(VFDYLD2!BZ$4,'[1]INTERNAL PARAMETERS-1'!$B$5:$J$44,8,FALSE)*VLOOKUP(VFDYLD2!BZ$4,'[1]INTERNAL PARAMETERS-1'!$B$5:$J$44,3,FALSE)</f>
        <v>7.1428046521225872E-5</v>
      </c>
      <c r="CA71" s="44">
        <f>VFDYLD1!CA71*VLOOKUP(VFDYLD2!CA$4,'[1]INTERNAL PARAMETERS-1'!$B$5:$J$44,5,FALSE)*VLOOKUP(VFDYLD2!CA$4,'[1]INTERNAL PARAMETERS-1'!$B$5:$J$44,6,FALSE)*VLOOKUP(VFDYLD2!CA$4,'[1]INTERNAL PARAMETERS-1'!$B$5:$J$44,3,FALSE) + VFDYLD1!CA71*(1-VLOOKUP(VFDYLD2!CA$4,'[1]INTERNAL PARAMETERS-1'!$B$5:$J$44,5,FALSE))*VLOOKUP(VFDYLD2!CA$4,'[1]INTERNAL PARAMETERS-1'!$B$5:$J$44,8,FALSE)*VLOOKUP(VFDYLD2!CA$4,'[1]INTERNAL PARAMETERS-1'!$B$5:$J$44,3,FALSE)</f>
        <v>0</v>
      </c>
      <c r="CB71" s="44">
        <f>VFDYLD1!CB71*VLOOKUP(VFDYLD2!CB$4,'[1]INTERNAL PARAMETERS-1'!$B$5:$J$44,5,FALSE)*VLOOKUP(VFDYLD2!CB$4,'[1]INTERNAL PARAMETERS-1'!$B$5:$J$44,6,FALSE)*VLOOKUP(VFDYLD2!CB$4,'[1]INTERNAL PARAMETERS-1'!$B$5:$J$44,3,FALSE) + VFDYLD1!CB71*(1-VLOOKUP(VFDYLD2!CB$4,'[1]INTERNAL PARAMETERS-1'!$B$5:$J$44,5,FALSE))*VLOOKUP(VFDYLD2!CB$4,'[1]INTERNAL PARAMETERS-1'!$B$5:$J$44,8,FALSE)*VLOOKUP(VFDYLD2!CB$4,'[1]INTERNAL PARAMETERS-1'!$B$5:$J$44,3,FALSE)</f>
        <v>0</v>
      </c>
      <c r="CC71" s="44">
        <f>VFDYLD1!CC71*VLOOKUP(VFDYLD2!CC$4,'[1]INTERNAL PARAMETERS-1'!$B$5:$J$44,5,FALSE)*VLOOKUP(VFDYLD2!CC$4,'[1]INTERNAL PARAMETERS-1'!$B$5:$J$44,6,FALSE)*VLOOKUP(VFDYLD2!CC$4,'[1]INTERNAL PARAMETERS-1'!$B$5:$J$44,3,FALSE) + VFDYLD1!CC71*(1-VLOOKUP(VFDYLD2!CC$4,'[1]INTERNAL PARAMETERS-1'!$B$5:$J$44,5,FALSE))*VLOOKUP(VFDYLD2!CC$4,'[1]INTERNAL PARAMETERS-1'!$B$5:$J$44,8,FALSE)*VLOOKUP(VFDYLD2!CC$4,'[1]INTERNAL PARAMETERS-1'!$B$5:$J$44,3,FALSE)</f>
        <v>3.571490988267446E-4</v>
      </c>
      <c r="CD71" s="44">
        <f>VFDYLD1!CD71*VLOOKUP(VFDYLD2!CD$4,'[1]INTERNAL PARAMETERS-1'!$B$5:$J$44,5,FALSE)*VLOOKUP(VFDYLD2!CD$4,'[1]INTERNAL PARAMETERS-1'!$B$5:$J$44,6,FALSE)*VLOOKUP(VFDYLD2!CD$4,'[1]INTERNAL PARAMETERS-1'!$B$5:$J$44,3,FALSE) + VFDYLD1!CD71*(1-VLOOKUP(VFDYLD2!CD$4,'[1]INTERNAL PARAMETERS-1'!$B$5:$J$44,5,FALSE))*VLOOKUP(VFDYLD2!CD$4,'[1]INTERNAL PARAMETERS-1'!$B$5:$J$44,8,FALSE)*VLOOKUP(VFDYLD2!CD$4,'[1]INTERNAL PARAMETERS-1'!$B$5:$J$44,3,FALSE)</f>
        <v>5.8036728559346005E-4</v>
      </c>
      <c r="CE71" s="44">
        <f>VFDYLD1!CE71*VLOOKUP(VFDYLD2!CE$4,'[1]INTERNAL PARAMETERS-1'!$B$5:$J$44,5,FALSE)*VLOOKUP(VFDYLD2!CE$4,'[1]INTERNAL PARAMETERS-1'!$B$5:$J$44,6,FALSE)*VLOOKUP(VFDYLD2!CE$4,'[1]INTERNAL PARAMETERS-1'!$B$5:$J$44,3,FALSE) + VFDYLD1!CE71*(1-VLOOKUP(VFDYLD2!CE$4,'[1]INTERNAL PARAMETERS-1'!$B$5:$J$44,5,FALSE))*VLOOKUP(VFDYLD2!CE$4,'[1]INTERNAL PARAMETERS-1'!$B$5:$J$44,8,FALSE)*VLOOKUP(VFDYLD2!CE$4,'[1]INTERNAL PARAMETERS-1'!$B$5:$J$44,3,FALSE)</f>
        <v>2.4694309118877774E-3</v>
      </c>
      <c r="CF71" s="44">
        <f>VFDYLD1!CF71*VLOOKUP(VFDYLD2!CF$4,'[1]INTERNAL PARAMETERS-1'!$B$5:$J$44,5,FALSE)*VLOOKUP(VFDYLD2!CF$4,'[1]INTERNAL PARAMETERS-1'!$B$5:$J$44,6,FALSE)*VLOOKUP(VFDYLD2!CF$4,'[1]INTERNAL PARAMETERS-1'!$B$5:$J$44,3,FALSE) + VFDYLD1!CF71*(1-VLOOKUP(VFDYLD2!CF$4,'[1]INTERNAL PARAMETERS-1'!$B$5:$J$44,5,FALSE))*VLOOKUP(VFDYLD2!CF$4,'[1]INTERNAL PARAMETERS-1'!$B$5:$J$44,8,FALSE)*VLOOKUP(VFDYLD2!CF$4,'[1]INTERNAL PARAMETERS-1'!$B$5:$J$44,3,FALSE)</f>
        <v>4.9525893773217332E-4</v>
      </c>
      <c r="CG71" s="44">
        <f>VFDYLD1!CG71*VLOOKUP(VFDYLD2!CG$4,'[1]INTERNAL PARAMETERS-1'!$B$5:$J$44,5,FALSE)*VLOOKUP(VFDYLD2!CG$4,'[1]INTERNAL PARAMETERS-1'!$B$5:$J$44,6,FALSE)*VLOOKUP(VFDYLD2!CG$4,'[1]INTERNAL PARAMETERS-1'!$B$5:$J$44,3,FALSE) + VFDYLD1!CG71*(1-VLOOKUP(VFDYLD2!CG$4,'[1]INTERNAL PARAMETERS-1'!$B$5:$J$44,5,FALSE))*VLOOKUP(VFDYLD2!CG$4,'[1]INTERNAL PARAMETERS-1'!$B$5:$J$44,8,FALSE)*VLOOKUP(VFDYLD2!CG$4,'[1]INTERNAL PARAMETERS-1'!$B$5:$J$44,3,FALSE)</f>
        <v>1.3128007042141352E-4</v>
      </c>
      <c r="CH71" s="43">
        <f>VFDYLD1!CH71*VLOOKUP(VFDYLD2!CH$4,'[1]INTERNAL PARAMETERS-1'!$B$5:$J$44,5,FALSE)*VLOOKUP(VFDYLD2!CH$4,'[1]INTERNAL PARAMETERS-1'!$B$5:$J$44,6,FALSE)*VLOOKUP(VFDYLD2!CH$4,'[1]INTERNAL PARAMETERS-1'!$B$5:$J$44,3,FALSE) + VFDYLD1!CH71*(1-VLOOKUP(VFDYLD2!CH$4,'[1]INTERNAL PARAMETERS-1'!$B$5:$J$44,5,FALSE))*VLOOKUP(VFDYLD2!CH$4,'[1]INTERNAL PARAMETERS-1'!$B$5:$J$44,8,FALSE)*VLOOKUP(VFDYLD2!CH$4,'[1]INTERNAL PARAMETERS-1'!$B$5:$J$44,3,FALSE)</f>
        <v>0</v>
      </c>
      <c r="CJ71" s="45">
        <f t="shared" si="2"/>
        <v>13.848434674649907</v>
      </c>
      <c r="CK71" s="43">
        <f t="shared" si="3"/>
        <v>1.0812738891810385</v>
      </c>
    </row>
    <row r="72" spans="2:89" x14ac:dyDescent="0.4">
      <c r="B72" s="58" t="s">
        <v>4</v>
      </c>
      <c r="C72" s="57" t="s">
        <v>47</v>
      </c>
      <c r="D72" s="57" t="s">
        <v>51</v>
      </c>
      <c r="E72" s="132">
        <f>VFD!W72</f>
        <v>77.295306889352815</v>
      </c>
      <c r="F72" s="56">
        <f>'[1]INTERNAL PARAMETERS-1'!M18</f>
        <v>21.115000000000002</v>
      </c>
      <c r="G72" s="45">
        <f>VFDYLD1!G72*VLOOKUP(VFDYLD2!G$4,'[1]INTERNAL PARAMETERS-1'!$B$5:$J$44,5,FALSE)*VLOOKUP(VFDYLD2!G$4,'[1]INTERNAL PARAMETERS-1'!$B$5:$J$44,7,FALSE)*VFDYLD2!$F72 + VFDYLD1!G72*(1-VLOOKUP(VFDYLD2!G$4,'[1]INTERNAL PARAMETERS-1'!$B$5:$J$44,5,FALSE))*VLOOKUP(VFDYLD2!G$4,'[1]INTERNAL PARAMETERS-1'!$B$5:$J$44,9,FALSE)*VFDYLD2!$F72</f>
        <v>2.6777046277707197</v>
      </c>
      <c r="H72" s="44">
        <f>VFDYLD1!H72*VLOOKUP(VFDYLD2!H$4,'[1]INTERNAL PARAMETERS-1'!$B$5:$J$44,5,FALSE)*VLOOKUP(VFDYLD2!H$4,'[1]INTERNAL PARAMETERS-1'!$B$5:$J$44,7,FALSE)*VFDYLD2!$F72 + VFDYLD1!H72*(1-VLOOKUP(VFDYLD2!H$4,'[1]INTERNAL PARAMETERS-1'!$B$5:$J$44,5,FALSE))*VLOOKUP(VFDYLD2!H$4,'[1]INTERNAL PARAMETERS-1'!$B$5:$J$44,9,FALSE)*VFDYLD2!$F72</f>
        <v>1.0092416192459435</v>
      </c>
      <c r="I72" s="44">
        <f>VFDYLD1!I72*VLOOKUP(VFDYLD2!I$4,'[1]INTERNAL PARAMETERS-1'!$B$5:$J$44,5,FALSE)*VLOOKUP(VFDYLD2!I$4,'[1]INTERNAL PARAMETERS-1'!$B$5:$J$44,7,FALSE)*VFDYLD2!$F72 + VFDYLD1!I72*(1-VLOOKUP(VFDYLD2!I$4,'[1]INTERNAL PARAMETERS-1'!$B$5:$J$44,5,FALSE))*VLOOKUP(VFDYLD2!I$4,'[1]INTERNAL PARAMETERS-1'!$B$5:$J$44,9,FALSE)*VFDYLD2!$F72</f>
        <v>3.1900115713050434</v>
      </c>
      <c r="J72" s="44">
        <f>VFDYLD1!J72*VLOOKUP(VFDYLD2!J$4,'[1]INTERNAL PARAMETERS-1'!$B$5:$J$44,5,FALSE)*VLOOKUP(VFDYLD2!J$4,'[1]INTERNAL PARAMETERS-1'!$B$5:$J$44,7,FALSE)*VFDYLD2!$F72 + VFDYLD1!J72*(1-VLOOKUP(VFDYLD2!J$4,'[1]INTERNAL PARAMETERS-1'!$B$5:$J$44,5,FALSE))*VLOOKUP(VFDYLD2!J$4,'[1]INTERNAL PARAMETERS-1'!$B$5:$J$44,9,FALSE)*VFDYLD2!$F72</f>
        <v>0</v>
      </c>
      <c r="K72" s="44">
        <f>VFDYLD1!K72*VLOOKUP(VFDYLD2!K$4,'[1]INTERNAL PARAMETERS-1'!$B$5:$J$44,5,FALSE)*VLOOKUP(VFDYLD2!K$4,'[1]INTERNAL PARAMETERS-1'!$B$5:$J$44,7,FALSE)*VFDYLD2!$F72 + VFDYLD1!K72*(1-VLOOKUP(VFDYLD2!K$4,'[1]INTERNAL PARAMETERS-1'!$B$5:$J$44,5,FALSE))*VLOOKUP(VFDYLD2!K$4,'[1]INTERNAL PARAMETERS-1'!$B$5:$J$44,9,FALSE)*VFDYLD2!$F72</f>
        <v>0</v>
      </c>
      <c r="L72" s="44">
        <f>VFDYLD1!L72*VLOOKUP(VFDYLD2!L$4,'[1]INTERNAL PARAMETERS-1'!$B$5:$J$44,5,FALSE)*VLOOKUP(VFDYLD2!L$4,'[1]INTERNAL PARAMETERS-1'!$B$5:$J$44,7,FALSE)*VFDYLD2!$F72 + VFDYLD1!L72*(1-VLOOKUP(VFDYLD2!L$4,'[1]INTERNAL PARAMETERS-1'!$B$5:$J$44,5,FALSE))*VLOOKUP(VFDYLD2!L$4,'[1]INTERNAL PARAMETERS-1'!$B$5:$J$44,9,FALSE)*VFDYLD2!$F72</f>
        <v>0</v>
      </c>
      <c r="M72" s="44">
        <f>VFDYLD1!M72*VLOOKUP(VFDYLD2!M$4,'[1]INTERNAL PARAMETERS-1'!$B$5:$J$44,5,FALSE)*VLOOKUP(VFDYLD2!M$4,'[1]INTERNAL PARAMETERS-1'!$B$5:$J$44,7,FALSE)*VFDYLD2!$F72 + VFDYLD1!M72*(1-VLOOKUP(VFDYLD2!M$4,'[1]INTERNAL PARAMETERS-1'!$B$5:$J$44,5,FALSE))*VLOOKUP(VFDYLD2!M$4,'[1]INTERNAL PARAMETERS-1'!$B$5:$J$44,9,FALSE)*VFDYLD2!$F72</f>
        <v>0.49769663343808407</v>
      </c>
      <c r="N72" s="44">
        <f>VFDYLD1!N72*VLOOKUP(VFDYLD2!N$4,'[1]INTERNAL PARAMETERS-1'!$B$5:$J$44,5,FALSE)*VLOOKUP(VFDYLD2!N$4,'[1]INTERNAL PARAMETERS-1'!$B$5:$J$44,7,FALSE)*VFDYLD2!$F72 + VFDYLD1!N72*(1-VLOOKUP(VFDYLD2!N$4,'[1]INTERNAL PARAMETERS-1'!$B$5:$J$44,5,FALSE))*VLOOKUP(VFDYLD2!N$4,'[1]INTERNAL PARAMETERS-1'!$B$5:$J$44,9,FALSE)*VFDYLD2!$F72</f>
        <v>1.0228963404100738E-2</v>
      </c>
      <c r="O72" s="44">
        <f>VFDYLD1!O72*VLOOKUP(VFDYLD2!O$4,'[1]INTERNAL PARAMETERS-1'!$B$5:$J$44,5,FALSE)*VLOOKUP(VFDYLD2!O$4,'[1]INTERNAL PARAMETERS-1'!$B$5:$J$44,7,FALSE)*VFDYLD2!$F72 + VFDYLD1!O72*(1-VLOOKUP(VFDYLD2!O$4,'[1]INTERNAL PARAMETERS-1'!$B$5:$J$44,5,FALSE))*VLOOKUP(VFDYLD2!O$4,'[1]INTERNAL PARAMETERS-1'!$B$5:$J$44,9,FALSE)*VFDYLD2!$F72</f>
        <v>0</v>
      </c>
      <c r="P72" s="44">
        <f>VFDYLD1!P72*VLOOKUP(VFDYLD2!P$4,'[1]INTERNAL PARAMETERS-1'!$B$5:$J$44,5,FALSE)*VLOOKUP(VFDYLD2!P$4,'[1]INTERNAL PARAMETERS-1'!$B$5:$J$44,7,FALSE)*VFDYLD2!$F72 + VFDYLD1!P72*(1-VLOOKUP(VFDYLD2!P$4,'[1]INTERNAL PARAMETERS-1'!$B$5:$J$44,5,FALSE))*VLOOKUP(VFDYLD2!P$4,'[1]INTERNAL PARAMETERS-1'!$B$5:$J$44,9,FALSE)*VFDYLD2!$F72</f>
        <v>0</v>
      </c>
      <c r="Q72" s="44">
        <f>VFDYLD1!Q72*VLOOKUP(VFDYLD2!Q$4,'[1]INTERNAL PARAMETERS-1'!$B$5:$J$44,5,FALSE)*VLOOKUP(VFDYLD2!Q$4,'[1]INTERNAL PARAMETERS-1'!$B$5:$J$44,7,FALSE)*VFDYLD2!$F72 + VFDYLD1!Q72*(1-VLOOKUP(VFDYLD2!Q$4,'[1]INTERNAL PARAMETERS-1'!$B$5:$J$44,5,FALSE))*VLOOKUP(VFDYLD2!Q$4,'[1]INTERNAL PARAMETERS-1'!$B$5:$J$44,9,FALSE)*VFDYLD2!$F72</f>
        <v>0</v>
      </c>
      <c r="R72" s="44">
        <f>VFDYLD1!R72*VLOOKUP(VFDYLD2!R$4,'[1]INTERNAL PARAMETERS-1'!$B$5:$J$44,5,FALSE)*VLOOKUP(VFDYLD2!R$4,'[1]INTERNAL PARAMETERS-1'!$B$5:$J$44,7,FALSE)*VFDYLD2!$F72 + VFDYLD1!R72*(1-VLOOKUP(VFDYLD2!R$4,'[1]INTERNAL PARAMETERS-1'!$B$5:$J$44,5,FALSE))*VLOOKUP(VFDYLD2!R$4,'[1]INTERNAL PARAMETERS-1'!$B$5:$J$44,9,FALSE)*VFDYLD2!$F72</f>
        <v>9.0927020641615366E-3</v>
      </c>
      <c r="S72" s="44">
        <f>VFDYLD1!S72*VLOOKUP(VFDYLD2!S$4,'[1]INTERNAL PARAMETERS-1'!$B$5:$J$44,5,FALSE)*VLOOKUP(VFDYLD2!S$4,'[1]INTERNAL PARAMETERS-1'!$B$5:$J$44,7,FALSE)*VFDYLD2!$F72 + VFDYLD1!S72*(1-VLOOKUP(VFDYLD2!S$4,'[1]INTERNAL PARAMETERS-1'!$B$5:$J$44,5,FALSE))*VLOOKUP(VFDYLD2!S$4,'[1]INTERNAL PARAMETERS-1'!$B$5:$J$44,9,FALSE)*VFDYLD2!$F72</f>
        <v>0.34183266892064063</v>
      </c>
      <c r="T72" s="44">
        <f>VFDYLD1!T72*VLOOKUP(VFDYLD2!T$4,'[1]INTERNAL PARAMETERS-1'!$B$5:$J$44,5,FALSE)*VLOOKUP(VFDYLD2!T$4,'[1]INTERNAL PARAMETERS-1'!$B$5:$J$44,7,FALSE)*VFDYLD2!$F72 + VFDYLD1!T72*(1-VLOOKUP(VFDYLD2!T$4,'[1]INTERNAL PARAMETERS-1'!$B$5:$J$44,5,FALSE))*VLOOKUP(VFDYLD2!T$4,'[1]INTERNAL PARAMETERS-1'!$B$5:$J$44,9,FALSE)*VFDYLD2!$F72</f>
        <v>0.10228800195060239</v>
      </c>
      <c r="U72" s="44">
        <f>VFDYLD1!U72*VLOOKUP(VFDYLD2!U$4,'[1]INTERNAL PARAMETERS-1'!$B$5:$J$44,5,FALSE)*VLOOKUP(VFDYLD2!U$4,'[1]INTERNAL PARAMETERS-1'!$B$5:$J$44,7,FALSE)*VFDYLD2!$F72 + VFDYLD1!U72*(1-VLOOKUP(VFDYLD2!U$4,'[1]INTERNAL PARAMETERS-1'!$B$5:$J$44,5,FALSE))*VLOOKUP(VFDYLD2!U$4,'[1]INTERNAL PARAMETERS-1'!$B$5:$J$44,9,FALSE)*VFDYLD2!$F72</f>
        <v>5.1373766662512692E-2</v>
      </c>
      <c r="V72" s="44">
        <f>VFDYLD1!V72*VLOOKUP(VFDYLD2!V$4,'[1]INTERNAL PARAMETERS-1'!$B$5:$J$44,5,FALSE)*VLOOKUP(VFDYLD2!V$4,'[1]INTERNAL PARAMETERS-1'!$B$5:$J$44,7,FALSE)*VFDYLD2!$F72 + VFDYLD1!V72*(1-VLOOKUP(VFDYLD2!V$4,'[1]INTERNAL PARAMETERS-1'!$B$5:$J$44,5,FALSE))*VLOOKUP(VFDYLD2!V$4,'[1]INTERNAL PARAMETERS-1'!$B$5:$J$44,9,FALSE)*VFDYLD2!$F72</f>
        <v>0.26629382082272457</v>
      </c>
      <c r="W72" s="44">
        <f>VFDYLD1!W72*VLOOKUP(VFDYLD2!W$4,'[1]INTERNAL PARAMETERS-1'!$B$5:$J$44,5,FALSE)*VLOOKUP(VFDYLD2!W$4,'[1]INTERNAL PARAMETERS-1'!$B$5:$J$44,7,FALSE)*VFDYLD2!$F72 + VFDYLD1!W72*(1-VLOOKUP(VFDYLD2!W$4,'[1]INTERNAL PARAMETERS-1'!$B$5:$J$44,5,FALSE))*VLOOKUP(VFDYLD2!W$4,'[1]INTERNAL PARAMETERS-1'!$B$5:$J$44,9,FALSE)*VFDYLD2!$F72</f>
        <v>0</v>
      </c>
      <c r="X72" s="44">
        <f>VFDYLD1!X72*VLOOKUP(VFDYLD2!X$4,'[1]INTERNAL PARAMETERS-1'!$B$5:$J$44,5,FALSE)*VLOOKUP(VFDYLD2!X$4,'[1]INTERNAL PARAMETERS-1'!$B$5:$J$44,7,FALSE)*VFDYLD2!$F72 + VFDYLD1!X72*(1-VLOOKUP(VFDYLD2!X$4,'[1]INTERNAL PARAMETERS-1'!$B$5:$J$44,5,FALSE))*VLOOKUP(VFDYLD2!X$4,'[1]INTERNAL PARAMETERS-1'!$B$5:$J$44,9,FALSE)*VFDYLD2!$F72</f>
        <v>0</v>
      </c>
      <c r="Y72" s="44">
        <f>VFDYLD1!Y72*VLOOKUP(VFDYLD2!Y$4,'[1]INTERNAL PARAMETERS-1'!$B$5:$J$44,5,FALSE)*VLOOKUP(VFDYLD2!Y$4,'[1]INTERNAL PARAMETERS-1'!$B$5:$J$44,7,FALSE)*VFDYLD2!$F72 + VFDYLD1!Y72*(1-VLOOKUP(VFDYLD2!Y$4,'[1]INTERNAL PARAMETERS-1'!$B$5:$J$44,5,FALSE))*VLOOKUP(VFDYLD2!Y$4,'[1]INTERNAL PARAMETERS-1'!$B$5:$J$44,9,FALSE)*VFDYLD2!$F72</f>
        <v>0</v>
      </c>
      <c r="Z72" s="44">
        <f>VFDYLD1!Z72*VLOOKUP(VFDYLD2!Z$4,'[1]INTERNAL PARAMETERS-1'!$B$5:$J$44,5,FALSE)*VLOOKUP(VFDYLD2!Z$4,'[1]INTERNAL PARAMETERS-1'!$B$5:$J$44,7,FALSE)*VFDYLD2!$F72 + VFDYLD1!Z72*(1-VLOOKUP(VFDYLD2!Z$4,'[1]INTERNAL PARAMETERS-1'!$B$5:$J$44,5,FALSE))*VLOOKUP(VFDYLD2!Z$4,'[1]INTERNAL PARAMETERS-1'!$B$5:$J$44,9,FALSE)*VFDYLD2!$F72</f>
        <v>0</v>
      </c>
      <c r="AA72" s="44">
        <f>VFDYLD1!AA72*VLOOKUP(VFDYLD2!AA$4,'[1]INTERNAL PARAMETERS-1'!$B$5:$J$44,5,FALSE)*VLOOKUP(VFDYLD2!AA$4,'[1]INTERNAL PARAMETERS-1'!$B$5:$J$44,7,FALSE)*VFDYLD2!$F72 + VFDYLD1!AA72*(1-VLOOKUP(VFDYLD2!AA$4,'[1]INTERNAL PARAMETERS-1'!$B$5:$J$44,5,FALSE))*VLOOKUP(VFDYLD2!AA$4,'[1]INTERNAL PARAMETERS-1'!$B$5:$J$44,9,FALSE)*VFDYLD2!$F72</f>
        <v>0</v>
      </c>
      <c r="AB72" s="44">
        <f>VFDYLD1!AB72*VLOOKUP(VFDYLD2!AB$4,'[1]INTERNAL PARAMETERS-1'!$B$5:$J$44,5,FALSE)*VLOOKUP(VFDYLD2!AB$4,'[1]INTERNAL PARAMETERS-1'!$B$5:$J$44,7,FALSE)*VFDYLD2!$F72 + VFDYLD1!AB72*(1-VLOOKUP(VFDYLD2!AB$4,'[1]INTERNAL PARAMETERS-1'!$B$5:$J$44,5,FALSE))*VLOOKUP(VFDYLD2!AB$4,'[1]INTERNAL PARAMETERS-1'!$B$5:$J$44,9,FALSE)*VFDYLD2!$F72</f>
        <v>0</v>
      </c>
      <c r="AC72" s="44">
        <f>VFDYLD1!AC72*VLOOKUP(VFDYLD2!AC$4,'[1]INTERNAL PARAMETERS-1'!$B$5:$J$44,5,FALSE)*VLOOKUP(VFDYLD2!AC$4,'[1]INTERNAL PARAMETERS-1'!$B$5:$J$44,7,FALSE)*VFDYLD2!$F72 + VFDYLD1!AC72*(1-VLOOKUP(VFDYLD2!AC$4,'[1]INTERNAL PARAMETERS-1'!$B$5:$J$44,5,FALSE))*VLOOKUP(VFDYLD2!AC$4,'[1]INTERNAL PARAMETERS-1'!$B$5:$J$44,9,FALSE)*VFDYLD2!$F72</f>
        <v>0</v>
      </c>
      <c r="AD72" s="44">
        <f>VFDYLD1!AD72*VLOOKUP(VFDYLD2!AD$4,'[1]INTERNAL PARAMETERS-1'!$B$5:$J$44,5,FALSE)*VLOOKUP(VFDYLD2!AD$4,'[1]INTERNAL PARAMETERS-1'!$B$5:$J$44,7,FALSE)*VFDYLD2!$F72 + VFDYLD1!AD72*(1-VLOOKUP(VFDYLD2!AD$4,'[1]INTERNAL PARAMETERS-1'!$B$5:$J$44,5,FALSE))*VLOOKUP(VFDYLD2!AD$4,'[1]INTERNAL PARAMETERS-1'!$B$5:$J$44,9,FALSE)*VFDYLD2!$F72</f>
        <v>0</v>
      </c>
      <c r="AE72" s="44">
        <f>VFDYLD1!AE72*VLOOKUP(VFDYLD2!AE$4,'[1]INTERNAL PARAMETERS-1'!$B$5:$J$44,5,FALSE)*VLOOKUP(VFDYLD2!AE$4,'[1]INTERNAL PARAMETERS-1'!$B$5:$J$44,7,FALSE)*VFDYLD2!$F72 + VFDYLD1!AE72*(1-VLOOKUP(VFDYLD2!AE$4,'[1]INTERNAL PARAMETERS-1'!$B$5:$J$44,5,FALSE))*VLOOKUP(VFDYLD2!AE$4,'[1]INTERNAL PARAMETERS-1'!$B$5:$J$44,9,FALSE)*VFDYLD2!$F72</f>
        <v>0</v>
      </c>
      <c r="AF72" s="44">
        <f>VFDYLD1!AF72*VLOOKUP(VFDYLD2!AF$4,'[1]INTERNAL PARAMETERS-1'!$B$5:$J$44,5,FALSE)*VLOOKUP(VFDYLD2!AF$4,'[1]INTERNAL PARAMETERS-1'!$B$5:$J$44,7,FALSE)*VFDYLD2!$F72 + VFDYLD1!AF72*(1-VLOOKUP(VFDYLD2!AF$4,'[1]INTERNAL PARAMETERS-1'!$B$5:$J$44,5,FALSE))*VLOOKUP(VFDYLD2!AF$4,'[1]INTERNAL PARAMETERS-1'!$B$5:$J$44,9,FALSE)*VFDYLD2!$F72</f>
        <v>0</v>
      </c>
      <c r="AG72" s="44">
        <f>VFDYLD1!AG72*VLOOKUP(VFDYLD2!AG$4,'[1]INTERNAL PARAMETERS-1'!$B$5:$J$44,5,FALSE)*VLOOKUP(VFDYLD2!AG$4,'[1]INTERNAL PARAMETERS-1'!$B$5:$J$44,7,FALSE)*VFDYLD2!$F72 + VFDYLD1!AG72*(1-VLOOKUP(VFDYLD2!AG$4,'[1]INTERNAL PARAMETERS-1'!$B$5:$J$44,5,FALSE))*VLOOKUP(VFDYLD2!AG$4,'[1]INTERNAL PARAMETERS-1'!$B$5:$J$44,9,FALSE)*VFDYLD2!$F72</f>
        <v>0</v>
      </c>
      <c r="AH72" s="44">
        <f>VFDYLD1!AH72*VLOOKUP(VFDYLD2!AH$4,'[1]INTERNAL PARAMETERS-1'!$B$5:$J$44,5,FALSE)*VLOOKUP(VFDYLD2!AH$4,'[1]INTERNAL PARAMETERS-1'!$B$5:$J$44,7,FALSE)*VFDYLD2!$F72 + VFDYLD1!AH72*(1-VLOOKUP(VFDYLD2!AH$4,'[1]INTERNAL PARAMETERS-1'!$B$5:$J$44,5,FALSE))*VLOOKUP(VFDYLD2!AH$4,'[1]INTERNAL PARAMETERS-1'!$B$5:$J$44,9,FALSE)*VFDYLD2!$F72</f>
        <v>0</v>
      </c>
      <c r="AI72" s="44">
        <f>VFDYLD1!AI72*VLOOKUP(VFDYLD2!AI$4,'[1]INTERNAL PARAMETERS-1'!$B$5:$J$44,5,FALSE)*VLOOKUP(VFDYLD2!AI$4,'[1]INTERNAL PARAMETERS-1'!$B$5:$J$44,7,FALSE)*VFDYLD2!$F72 + VFDYLD1!AI72*(1-VLOOKUP(VFDYLD2!AI$4,'[1]INTERNAL PARAMETERS-1'!$B$5:$J$44,5,FALSE))*VLOOKUP(VFDYLD2!AI$4,'[1]INTERNAL PARAMETERS-1'!$B$5:$J$44,9,FALSE)*VFDYLD2!$F72</f>
        <v>2.8414693950504803E-3</v>
      </c>
      <c r="AJ72" s="44">
        <f>VFDYLD1!AJ72*VLOOKUP(VFDYLD2!AJ$4,'[1]INTERNAL PARAMETERS-1'!$B$5:$J$44,5,FALSE)*VLOOKUP(VFDYLD2!AJ$4,'[1]INTERNAL PARAMETERS-1'!$B$5:$J$44,7,FALSE)*VFDYLD2!$F72 + VFDYLD1!AJ72*(1-VLOOKUP(VFDYLD2!AJ$4,'[1]INTERNAL PARAMETERS-1'!$B$5:$J$44,5,FALSE))*VLOOKUP(VFDYLD2!AJ$4,'[1]INTERNAL PARAMETERS-1'!$B$5:$J$44,9,FALSE)*VFDYLD2!$F72</f>
        <v>0.11081094125438935</v>
      </c>
      <c r="AK72" s="44">
        <f>VFDYLD1!AK72*VLOOKUP(VFDYLD2!AK$4,'[1]INTERNAL PARAMETERS-1'!$B$5:$J$44,5,FALSE)*VLOOKUP(VFDYLD2!AK$4,'[1]INTERNAL PARAMETERS-1'!$B$5:$J$44,7,FALSE)*VFDYLD2!$F72 + VFDYLD1!AK72*(1-VLOOKUP(VFDYLD2!AK$4,'[1]INTERNAL PARAMETERS-1'!$B$5:$J$44,5,FALSE))*VLOOKUP(VFDYLD2!AK$4,'[1]INTERNAL PARAMETERS-1'!$B$5:$J$44,9,FALSE)*VFDYLD2!$F72</f>
        <v>0</v>
      </c>
      <c r="AL72" s="44">
        <f>VFDYLD1!AL72*VLOOKUP(VFDYLD2!AL$4,'[1]INTERNAL PARAMETERS-1'!$B$5:$J$44,5,FALSE)*VLOOKUP(VFDYLD2!AL$4,'[1]INTERNAL PARAMETERS-1'!$B$5:$J$44,7,FALSE)*VFDYLD2!$F72 + VFDYLD1!AL72*(1-VLOOKUP(VFDYLD2!AL$4,'[1]INTERNAL PARAMETERS-1'!$B$5:$J$44,5,FALSE))*VLOOKUP(VFDYLD2!AL$4,'[1]INTERNAL PARAMETERS-1'!$B$5:$J$44,9,FALSE)*VFDYLD2!$F72</f>
        <v>0</v>
      </c>
      <c r="AM72" s="44">
        <f>VFDYLD1!AM72*VLOOKUP(VFDYLD2!AM$4,'[1]INTERNAL PARAMETERS-1'!$B$5:$J$44,5,FALSE)*VLOOKUP(VFDYLD2!AM$4,'[1]INTERNAL PARAMETERS-1'!$B$5:$J$44,7,FALSE)*VFDYLD2!$F72 + VFDYLD1!AM72*(1-VLOOKUP(VFDYLD2!AM$4,'[1]INTERNAL PARAMETERS-1'!$B$5:$J$44,5,FALSE))*VLOOKUP(VFDYLD2!AM$4,'[1]INTERNAL PARAMETERS-1'!$B$5:$J$44,9,FALSE)*VFDYLD2!$F72</f>
        <v>0</v>
      </c>
      <c r="AN72" s="44">
        <f>VFDYLD1!AN72*VLOOKUP(VFDYLD2!AN$4,'[1]INTERNAL PARAMETERS-1'!$B$5:$J$44,5,FALSE)*VLOOKUP(VFDYLD2!AN$4,'[1]INTERNAL PARAMETERS-1'!$B$5:$J$44,7,FALSE)*VFDYLD2!$F72 + VFDYLD1!AN72*(1-VLOOKUP(VFDYLD2!AN$4,'[1]INTERNAL PARAMETERS-1'!$B$5:$J$44,5,FALSE))*VLOOKUP(VFDYLD2!AN$4,'[1]INTERNAL PARAMETERS-1'!$B$5:$J$44,9,FALSE)*VFDYLD2!$F72</f>
        <v>0</v>
      </c>
      <c r="AO72" s="44">
        <f>VFDYLD1!AO72*VLOOKUP(VFDYLD2!AO$4,'[1]INTERNAL PARAMETERS-1'!$B$5:$J$44,5,FALSE)*VLOOKUP(VFDYLD2!AO$4,'[1]INTERNAL PARAMETERS-1'!$B$5:$J$44,7,FALSE)*VFDYLD2!$F72 + VFDYLD1!AO72*(1-VLOOKUP(VFDYLD2!AO$4,'[1]INTERNAL PARAMETERS-1'!$B$5:$J$44,5,FALSE))*VLOOKUP(VFDYLD2!AO$4,'[1]INTERNAL PARAMETERS-1'!$B$5:$J$44,9,FALSE)*VFDYLD2!$F72</f>
        <v>0</v>
      </c>
      <c r="AP72" s="44">
        <f>VFDYLD1!AP72*VLOOKUP(VFDYLD2!AP$4,'[1]INTERNAL PARAMETERS-1'!$B$5:$J$44,5,FALSE)*VLOOKUP(VFDYLD2!AP$4,'[1]INTERNAL PARAMETERS-1'!$B$5:$J$44,7,FALSE)*VFDYLD2!$F72 + VFDYLD1!AP72*(1-VLOOKUP(VFDYLD2!AP$4,'[1]INTERNAL PARAMETERS-1'!$B$5:$J$44,5,FALSE))*VLOOKUP(VFDYLD2!AP$4,'[1]INTERNAL PARAMETERS-1'!$B$5:$J$44,9,FALSE)*VFDYLD2!$F72</f>
        <v>0</v>
      </c>
      <c r="AQ72" s="44">
        <f>VFDYLD1!AQ72*VLOOKUP(VFDYLD2!AQ$4,'[1]INTERNAL PARAMETERS-1'!$B$5:$J$44,5,FALSE)*VLOOKUP(VFDYLD2!AQ$4,'[1]INTERNAL PARAMETERS-1'!$B$5:$J$44,7,FALSE)*VFDYLD2!$F72 + VFDYLD1!AQ72*(1-VLOOKUP(VFDYLD2!AQ$4,'[1]INTERNAL PARAMETERS-1'!$B$5:$J$44,5,FALSE))*VLOOKUP(VFDYLD2!AQ$4,'[1]INTERNAL PARAMETERS-1'!$B$5:$J$44,9,FALSE)*VFDYLD2!$F72</f>
        <v>0</v>
      </c>
      <c r="AR72" s="44">
        <f>VFDYLD1!AR72*VLOOKUP(VFDYLD2!AR$4,'[1]INTERNAL PARAMETERS-1'!$B$5:$J$44,5,FALSE)*VLOOKUP(VFDYLD2!AR$4,'[1]INTERNAL PARAMETERS-1'!$B$5:$J$44,7,FALSE)*VFDYLD2!$F72 + VFDYLD1!AR72*(1-VLOOKUP(VFDYLD2!AR$4,'[1]INTERNAL PARAMETERS-1'!$B$5:$J$44,5,FALSE))*VLOOKUP(VFDYLD2!AR$4,'[1]INTERNAL PARAMETERS-1'!$B$5:$J$44,9,FALSE)*VFDYLD2!$F72</f>
        <v>0</v>
      </c>
      <c r="AS72" s="44">
        <f>VFDYLD1!AS72*VLOOKUP(VFDYLD2!AS$4,'[1]INTERNAL PARAMETERS-1'!$B$5:$J$44,5,FALSE)*VLOOKUP(VFDYLD2!AS$4,'[1]INTERNAL PARAMETERS-1'!$B$5:$J$44,7,FALSE)*VFDYLD2!$F72 + VFDYLD1!AS72*(1-VLOOKUP(VFDYLD2!AS$4,'[1]INTERNAL PARAMETERS-1'!$B$5:$J$44,5,FALSE))*VLOOKUP(VFDYLD2!AS$4,'[1]INTERNAL PARAMETERS-1'!$B$5:$J$44,9,FALSE)*VFDYLD2!$F72</f>
        <v>0</v>
      </c>
      <c r="AT72" s="43">
        <f>VFDYLD1!AT72*VLOOKUP(VFDYLD2!AT$4,'[1]INTERNAL PARAMETERS-1'!$B$5:$J$44,5,FALSE)*VLOOKUP(VFDYLD2!AT$4,'[1]INTERNAL PARAMETERS-1'!$B$5:$J$44,7,FALSE)*VFDYLD2!$F72 + VFDYLD1!AT72*(1-VLOOKUP(VFDYLD2!AT$4,'[1]INTERNAL PARAMETERS-1'!$B$5:$J$44,5,FALSE))*VLOOKUP(VFDYLD2!AT$4,'[1]INTERNAL PARAMETERS-1'!$B$5:$J$44,9,FALSE)*VFDYLD2!$F72</f>
        <v>0</v>
      </c>
      <c r="AU72" s="45">
        <f>VFDYLD1!AU72*VLOOKUP(VFDYLD2!AU$4,'[1]INTERNAL PARAMETERS-1'!$B$5:$J$44,5,FALSE)*VLOOKUP(VFDYLD2!AU$4,'[1]INTERNAL PARAMETERS-1'!$B$5:$J$44,6,FALSE)*VLOOKUP(VFDYLD2!AU$4,'[1]INTERNAL PARAMETERS-1'!$B$5:$J$44,3,FALSE) + VFDYLD1!AU72*(1-VLOOKUP(VFDYLD2!AU$4,'[1]INTERNAL PARAMETERS-1'!$B$5:$J$44,5,FALSE))*VLOOKUP(VFDYLD2!AU$4,'[1]INTERNAL PARAMETERS-1'!$B$5:$J$44,8,FALSE)*VLOOKUP(VFDYLD2!AU$4,'[1]INTERNAL PARAMETERS-1'!$B$5:$J$44,3,FALSE)</f>
        <v>0</v>
      </c>
      <c r="AV72" s="44">
        <f>VFDYLD1!AV72*VLOOKUP(VFDYLD2!AV$4,'[1]INTERNAL PARAMETERS-1'!$B$5:$J$44,5,FALSE)*VLOOKUP(VFDYLD2!AV$4,'[1]INTERNAL PARAMETERS-1'!$B$5:$J$44,6,FALSE)*VLOOKUP(VFDYLD2!AV$4,'[1]INTERNAL PARAMETERS-1'!$B$5:$J$44,3,FALSE) + VFDYLD1!AV72*(1-VLOOKUP(VFDYLD2!AV$4,'[1]INTERNAL PARAMETERS-1'!$B$5:$J$44,5,FALSE))*VLOOKUP(VFDYLD2!AV$4,'[1]INTERNAL PARAMETERS-1'!$B$5:$J$44,8,FALSE)*VLOOKUP(VFDYLD2!AV$4,'[1]INTERNAL PARAMETERS-1'!$B$5:$J$44,3,FALSE)</f>
        <v>0</v>
      </c>
      <c r="AW72" s="44">
        <f>VFDYLD1!AW72*VLOOKUP(VFDYLD2!AW$4,'[1]INTERNAL PARAMETERS-1'!$B$5:$J$44,5,FALSE)*VLOOKUP(VFDYLD2!AW$4,'[1]INTERNAL PARAMETERS-1'!$B$5:$J$44,6,FALSE)*VLOOKUP(VFDYLD2!AW$4,'[1]INTERNAL PARAMETERS-1'!$B$5:$J$44,3,FALSE) + VFDYLD1!AW72*(1-VLOOKUP(VFDYLD2!AW$4,'[1]INTERNAL PARAMETERS-1'!$B$5:$J$44,5,FALSE))*VLOOKUP(VFDYLD2!AW$4,'[1]INTERNAL PARAMETERS-1'!$B$5:$J$44,8,FALSE)*VLOOKUP(VFDYLD2!AW$4,'[1]INTERNAL PARAMETERS-1'!$B$5:$J$44,3,FALSE)</f>
        <v>0.17837435955358338</v>
      </c>
      <c r="AX72" s="44">
        <f>VFDYLD1!AX72*VLOOKUP(VFDYLD2!AX$4,'[1]INTERNAL PARAMETERS-1'!$B$5:$J$44,5,FALSE)*VLOOKUP(VFDYLD2!AX$4,'[1]INTERNAL PARAMETERS-1'!$B$5:$J$44,6,FALSE)*VLOOKUP(VFDYLD2!AX$4,'[1]INTERNAL PARAMETERS-1'!$B$5:$J$44,3,FALSE) + VFDYLD1!AX72*(1-VLOOKUP(VFDYLD2!AX$4,'[1]INTERNAL PARAMETERS-1'!$B$5:$J$44,5,FALSE))*VLOOKUP(VFDYLD2!AX$4,'[1]INTERNAL PARAMETERS-1'!$B$5:$J$44,8,FALSE)*VLOOKUP(VFDYLD2!AX$4,'[1]INTERNAL PARAMETERS-1'!$B$5:$J$44,3,FALSE)</f>
        <v>0</v>
      </c>
      <c r="AY72" s="44">
        <f>VFDYLD1!AY72*VLOOKUP(VFDYLD2!AY$4,'[1]INTERNAL PARAMETERS-1'!$B$5:$J$44,5,FALSE)*VLOOKUP(VFDYLD2!AY$4,'[1]INTERNAL PARAMETERS-1'!$B$5:$J$44,6,FALSE)*VLOOKUP(VFDYLD2!AY$4,'[1]INTERNAL PARAMETERS-1'!$B$5:$J$44,3,FALSE) + VFDYLD1!AY72*(1-VLOOKUP(VFDYLD2!AY$4,'[1]INTERNAL PARAMETERS-1'!$B$5:$J$44,5,FALSE))*VLOOKUP(VFDYLD2!AY$4,'[1]INTERNAL PARAMETERS-1'!$B$5:$J$44,8,FALSE)*VLOOKUP(VFDYLD2!AY$4,'[1]INTERNAL PARAMETERS-1'!$B$5:$J$44,3,FALSE)</f>
        <v>0</v>
      </c>
      <c r="AZ72" s="44">
        <f>VFDYLD1!AZ72*VLOOKUP(VFDYLD2!AZ$4,'[1]INTERNAL PARAMETERS-1'!$B$5:$J$44,5,FALSE)*VLOOKUP(VFDYLD2!AZ$4,'[1]INTERNAL PARAMETERS-1'!$B$5:$J$44,6,FALSE)*VLOOKUP(VFDYLD2!AZ$4,'[1]INTERNAL PARAMETERS-1'!$B$5:$J$44,3,FALSE) + VFDYLD1!AZ72*(1-VLOOKUP(VFDYLD2!AZ$4,'[1]INTERNAL PARAMETERS-1'!$B$5:$J$44,5,FALSE))*VLOOKUP(VFDYLD2!AZ$4,'[1]INTERNAL PARAMETERS-1'!$B$5:$J$44,8,FALSE)*VLOOKUP(VFDYLD2!AZ$4,'[1]INTERNAL PARAMETERS-1'!$B$5:$J$44,3,FALSE)</f>
        <v>0</v>
      </c>
      <c r="BA72" s="44">
        <f>VFDYLD1!BA72*VLOOKUP(VFDYLD2!BA$4,'[1]INTERNAL PARAMETERS-1'!$B$5:$J$44,5,FALSE)*VLOOKUP(VFDYLD2!BA$4,'[1]INTERNAL PARAMETERS-1'!$B$5:$J$44,6,FALSE)*VLOOKUP(VFDYLD2!BA$4,'[1]INTERNAL PARAMETERS-1'!$B$5:$J$44,3,FALSE) + VFDYLD1!BA72*(1-VLOOKUP(VFDYLD2!BA$4,'[1]INTERNAL PARAMETERS-1'!$B$5:$J$44,5,FALSE))*VLOOKUP(VFDYLD2!BA$4,'[1]INTERNAL PARAMETERS-1'!$B$5:$J$44,8,FALSE)*VLOOKUP(VFDYLD2!BA$4,'[1]INTERNAL PARAMETERS-1'!$B$5:$J$44,3,FALSE)</f>
        <v>0.27816269292225904</v>
      </c>
      <c r="BB72" s="44">
        <f>VFDYLD1!BB72*VLOOKUP(VFDYLD2!BB$4,'[1]INTERNAL PARAMETERS-1'!$B$5:$J$44,5,FALSE)*VLOOKUP(VFDYLD2!BB$4,'[1]INTERNAL PARAMETERS-1'!$B$5:$J$44,6,FALSE)*VLOOKUP(VFDYLD2!BB$4,'[1]INTERNAL PARAMETERS-1'!$B$5:$J$44,3,FALSE) + VFDYLD1!BB72*(1-VLOOKUP(VFDYLD2!BB$4,'[1]INTERNAL PARAMETERS-1'!$B$5:$J$44,5,FALSE))*VLOOKUP(VFDYLD2!BB$4,'[1]INTERNAL PARAMETERS-1'!$B$5:$J$44,8,FALSE)*VLOOKUP(VFDYLD2!BB$4,'[1]INTERNAL PARAMETERS-1'!$B$5:$J$44,3,FALSE)</f>
        <v>2.8531661702175474E-2</v>
      </c>
      <c r="BC72" s="44">
        <f>VFDYLD1!BC72*VLOOKUP(VFDYLD2!BC$4,'[1]INTERNAL PARAMETERS-1'!$B$5:$J$44,5,FALSE)*VLOOKUP(VFDYLD2!BC$4,'[1]INTERNAL PARAMETERS-1'!$B$5:$J$44,6,FALSE)*VLOOKUP(VFDYLD2!BC$4,'[1]INTERNAL PARAMETERS-1'!$B$5:$J$44,3,FALSE) + VFDYLD1!BC72*(1-VLOOKUP(VFDYLD2!BC$4,'[1]INTERNAL PARAMETERS-1'!$B$5:$J$44,5,FALSE))*VLOOKUP(VFDYLD2!BC$4,'[1]INTERNAL PARAMETERS-1'!$B$5:$J$44,8,FALSE)*VLOOKUP(VFDYLD2!BC$4,'[1]INTERNAL PARAMETERS-1'!$B$5:$J$44,3,FALSE)</f>
        <v>8.049521025530601E-2</v>
      </c>
      <c r="BD72" s="44">
        <f>VFDYLD1!BD72*VLOOKUP(VFDYLD2!BD$4,'[1]INTERNAL PARAMETERS-1'!$B$5:$J$44,5,FALSE)*VLOOKUP(VFDYLD2!BD$4,'[1]INTERNAL PARAMETERS-1'!$B$5:$J$44,6,FALSE)*VLOOKUP(VFDYLD2!BD$4,'[1]INTERNAL PARAMETERS-1'!$B$5:$J$44,3,FALSE) + VFDYLD1!BD72*(1-VLOOKUP(VFDYLD2!BD$4,'[1]INTERNAL PARAMETERS-1'!$B$5:$J$44,5,FALSE))*VLOOKUP(VFDYLD2!BD$4,'[1]INTERNAL PARAMETERS-1'!$B$5:$J$44,8,FALSE)*VLOOKUP(VFDYLD2!BD$4,'[1]INTERNAL PARAMETERS-1'!$B$5:$J$44,3,FALSE)</f>
        <v>1.559329777245809E-2</v>
      </c>
      <c r="BE72" s="44">
        <f>VFDYLD1!BE72*VLOOKUP(VFDYLD2!BE$4,'[1]INTERNAL PARAMETERS-1'!$B$5:$J$44,5,FALSE)*VLOOKUP(VFDYLD2!BE$4,'[1]INTERNAL PARAMETERS-1'!$B$5:$J$44,6,FALSE)*VLOOKUP(VFDYLD2!BE$4,'[1]INTERNAL PARAMETERS-1'!$B$5:$J$44,3,FALSE) + VFDYLD1!BE72*(1-VLOOKUP(VFDYLD2!BE$4,'[1]INTERNAL PARAMETERS-1'!$B$5:$J$44,5,FALSE))*VLOOKUP(VFDYLD2!BE$4,'[1]INTERNAL PARAMETERS-1'!$B$5:$J$44,8,FALSE)*VLOOKUP(VFDYLD2!BE$4,'[1]INTERNAL PARAMETERS-1'!$B$5:$J$44,3,FALSE)</f>
        <v>0.12577438855666684</v>
      </c>
      <c r="BF72" s="44">
        <f>VFDYLD1!BF72*VLOOKUP(VFDYLD2!BF$4,'[1]INTERNAL PARAMETERS-1'!$B$5:$J$44,5,FALSE)*VLOOKUP(VFDYLD2!BF$4,'[1]INTERNAL PARAMETERS-1'!$B$5:$J$44,6,FALSE)*VLOOKUP(VFDYLD2!BF$4,'[1]INTERNAL PARAMETERS-1'!$B$5:$J$44,3,FALSE) + VFDYLD1!BF72*(1-VLOOKUP(VFDYLD2!BF$4,'[1]INTERNAL PARAMETERS-1'!$B$5:$J$44,5,FALSE))*VLOOKUP(VFDYLD2!BF$4,'[1]INTERNAL PARAMETERS-1'!$B$5:$J$44,8,FALSE)*VLOOKUP(VFDYLD2!BF$4,'[1]INTERNAL PARAMETERS-1'!$B$5:$J$44,3,FALSE)</f>
        <v>0</v>
      </c>
      <c r="BG72" s="44">
        <f>VFDYLD1!BG72*VLOOKUP(VFDYLD2!BG$4,'[1]INTERNAL PARAMETERS-1'!$B$5:$J$44,5,FALSE)*VLOOKUP(VFDYLD2!BG$4,'[1]INTERNAL PARAMETERS-1'!$B$5:$J$44,6,FALSE)*VLOOKUP(VFDYLD2!BG$4,'[1]INTERNAL PARAMETERS-1'!$B$5:$J$44,3,FALSE) + VFDYLD1!BG72*(1-VLOOKUP(VFDYLD2!BG$4,'[1]INTERNAL PARAMETERS-1'!$B$5:$J$44,5,FALSE))*VLOOKUP(VFDYLD2!BG$4,'[1]INTERNAL PARAMETERS-1'!$B$5:$J$44,8,FALSE)*VLOOKUP(VFDYLD2!BG$4,'[1]INTERNAL PARAMETERS-1'!$B$5:$J$44,3,FALSE)</f>
        <v>2.4144419731766117E-2</v>
      </c>
      <c r="BH72" s="44">
        <f>VFDYLD1!BH72*VLOOKUP(VFDYLD2!BH$4,'[1]INTERNAL PARAMETERS-1'!$B$5:$J$44,5,FALSE)*VLOOKUP(VFDYLD2!BH$4,'[1]INTERNAL PARAMETERS-1'!$B$5:$J$44,6,FALSE)*VLOOKUP(VFDYLD2!BH$4,'[1]INTERNAL PARAMETERS-1'!$B$5:$J$44,3,FALSE) + VFDYLD1!BH72*(1-VLOOKUP(VFDYLD2!BH$4,'[1]INTERNAL PARAMETERS-1'!$B$5:$J$44,5,FALSE))*VLOOKUP(VFDYLD2!BH$4,'[1]INTERNAL PARAMETERS-1'!$B$5:$J$44,8,FALSE)*VLOOKUP(VFDYLD2!BH$4,'[1]INTERNAL PARAMETERS-1'!$B$5:$J$44,3,FALSE)</f>
        <v>1.5040297942995337E-4</v>
      </c>
      <c r="BI72" s="44">
        <f>VFDYLD1!BI72*VLOOKUP(VFDYLD2!BI$4,'[1]INTERNAL PARAMETERS-1'!$B$5:$J$44,5,FALSE)*VLOOKUP(VFDYLD2!BI$4,'[1]INTERNAL PARAMETERS-1'!$B$5:$J$44,6,FALSE)*VLOOKUP(VFDYLD2!BI$4,'[1]INTERNAL PARAMETERS-1'!$B$5:$J$44,3,FALSE) + VFDYLD1!BI72*(1-VLOOKUP(VFDYLD2!BI$4,'[1]INTERNAL PARAMETERS-1'!$B$5:$J$44,5,FALSE))*VLOOKUP(VFDYLD2!BI$4,'[1]INTERNAL PARAMETERS-1'!$B$5:$J$44,8,FALSE)*VLOOKUP(VFDYLD2!BI$4,'[1]INTERNAL PARAMETERS-1'!$B$5:$J$44,3,FALSE)</f>
        <v>0</v>
      </c>
      <c r="BJ72" s="44">
        <f>VFDYLD1!BJ72*VLOOKUP(VFDYLD2!BJ$4,'[1]INTERNAL PARAMETERS-1'!$B$5:$J$44,5,FALSE)*VLOOKUP(VFDYLD2!BJ$4,'[1]INTERNAL PARAMETERS-1'!$B$5:$J$44,6,FALSE)*VLOOKUP(VFDYLD2!BJ$4,'[1]INTERNAL PARAMETERS-1'!$B$5:$J$44,3,FALSE) + VFDYLD1!BJ72*(1-VLOOKUP(VFDYLD2!BJ$4,'[1]INTERNAL PARAMETERS-1'!$B$5:$J$44,5,FALSE))*VLOOKUP(VFDYLD2!BJ$4,'[1]INTERNAL PARAMETERS-1'!$B$5:$J$44,8,FALSE)*VLOOKUP(VFDYLD2!BJ$4,'[1]INTERNAL PARAMETERS-1'!$B$5:$J$44,3,FALSE)</f>
        <v>7.6308348129523239E-3</v>
      </c>
      <c r="BK72" s="44">
        <f>VFDYLD1!BK72*VLOOKUP(VFDYLD2!BK$4,'[1]INTERNAL PARAMETERS-1'!$B$5:$J$44,5,FALSE)*VLOOKUP(VFDYLD2!BK$4,'[1]INTERNAL PARAMETERS-1'!$B$5:$J$44,6,FALSE)*VLOOKUP(VFDYLD2!BK$4,'[1]INTERNAL PARAMETERS-1'!$B$5:$J$44,3,FALSE) + VFDYLD1!BK72*(1-VLOOKUP(VFDYLD2!BK$4,'[1]INTERNAL PARAMETERS-1'!$B$5:$J$44,5,FALSE))*VLOOKUP(VFDYLD2!BK$4,'[1]INTERNAL PARAMETERS-1'!$B$5:$J$44,8,FALSE)*VLOOKUP(VFDYLD2!BK$4,'[1]INTERNAL PARAMETERS-1'!$B$5:$J$44,3,FALSE)</f>
        <v>1.1038851175090871E-2</v>
      </c>
      <c r="BL72" s="44">
        <f>VFDYLD1!BL72*VLOOKUP(VFDYLD2!BL$4,'[1]INTERNAL PARAMETERS-1'!$B$5:$J$44,5,FALSE)*VLOOKUP(VFDYLD2!BL$4,'[1]INTERNAL PARAMETERS-1'!$B$5:$J$44,6,FALSE)*VLOOKUP(VFDYLD2!BL$4,'[1]INTERNAL PARAMETERS-1'!$B$5:$J$44,3,FALSE) + VFDYLD1!BL72*(1-VLOOKUP(VFDYLD2!BL$4,'[1]INTERNAL PARAMETERS-1'!$B$5:$J$44,5,FALSE))*VLOOKUP(VFDYLD2!BL$4,'[1]INTERNAL PARAMETERS-1'!$B$5:$J$44,8,FALSE)*VLOOKUP(VFDYLD2!BL$4,'[1]INTERNAL PARAMETERS-1'!$B$5:$J$44,3,FALSE)</f>
        <v>4.7969992238289433E-2</v>
      </c>
      <c r="BM72" s="44">
        <f>VFDYLD1!BM72*VLOOKUP(VFDYLD2!BM$4,'[1]INTERNAL PARAMETERS-1'!$B$5:$J$44,5,FALSE)*VLOOKUP(VFDYLD2!BM$4,'[1]INTERNAL PARAMETERS-1'!$B$5:$J$44,6,FALSE)*VLOOKUP(VFDYLD2!BM$4,'[1]INTERNAL PARAMETERS-1'!$B$5:$J$44,3,FALSE) + VFDYLD1!BM72*(1-VLOOKUP(VFDYLD2!BM$4,'[1]INTERNAL PARAMETERS-1'!$B$5:$J$44,5,FALSE))*VLOOKUP(VFDYLD2!BM$4,'[1]INTERNAL PARAMETERS-1'!$B$5:$J$44,8,FALSE)*VLOOKUP(VFDYLD2!BM$4,'[1]INTERNAL PARAMETERS-1'!$B$5:$J$44,3,FALSE)</f>
        <v>2.6775901732930145E-2</v>
      </c>
      <c r="BN72" s="44">
        <f>VFDYLD1!BN72*VLOOKUP(VFDYLD2!BN$4,'[1]INTERNAL PARAMETERS-1'!$B$5:$J$44,5,FALSE)*VLOOKUP(VFDYLD2!BN$4,'[1]INTERNAL PARAMETERS-1'!$B$5:$J$44,6,FALSE)*VLOOKUP(VFDYLD2!BN$4,'[1]INTERNAL PARAMETERS-1'!$B$5:$J$44,3,FALSE) + VFDYLD1!BN72*(1-VLOOKUP(VFDYLD2!BN$4,'[1]INTERNAL PARAMETERS-1'!$B$5:$J$44,5,FALSE))*VLOOKUP(VFDYLD2!BN$4,'[1]INTERNAL PARAMETERS-1'!$B$5:$J$44,8,FALSE)*VLOOKUP(VFDYLD2!BN$4,'[1]INTERNAL PARAMETERS-1'!$B$5:$J$44,3,FALSE)</f>
        <v>2.1887726759657708E-2</v>
      </c>
      <c r="BO72" s="44">
        <f>VFDYLD1!BO72*VLOOKUP(VFDYLD2!BO$4,'[1]INTERNAL PARAMETERS-1'!$B$5:$J$44,5,FALSE)*VLOOKUP(VFDYLD2!BO$4,'[1]INTERNAL PARAMETERS-1'!$B$5:$J$44,6,FALSE)*VLOOKUP(VFDYLD2!BO$4,'[1]INTERNAL PARAMETERS-1'!$B$5:$J$44,3,FALSE) + VFDYLD1!BO72*(1-VLOOKUP(VFDYLD2!BO$4,'[1]INTERNAL PARAMETERS-1'!$B$5:$J$44,5,FALSE))*VLOOKUP(VFDYLD2!BO$4,'[1]INTERNAL PARAMETERS-1'!$B$5:$J$44,8,FALSE)*VLOOKUP(VFDYLD2!BO$4,'[1]INTERNAL PARAMETERS-1'!$B$5:$J$44,3,FALSE)</f>
        <v>2.0555426123100747E-2</v>
      </c>
      <c r="BP72" s="44">
        <f>VFDYLD1!BP72*VLOOKUP(VFDYLD2!BP$4,'[1]INTERNAL PARAMETERS-1'!$B$5:$J$44,5,FALSE)*VLOOKUP(VFDYLD2!BP$4,'[1]INTERNAL PARAMETERS-1'!$B$5:$J$44,6,FALSE)*VLOOKUP(VFDYLD2!BP$4,'[1]INTERNAL PARAMETERS-1'!$B$5:$J$44,3,FALSE) + VFDYLD1!BP72*(1-VLOOKUP(VFDYLD2!BP$4,'[1]INTERNAL PARAMETERS-1'!$B$5:$J$44,5,FALSE))*VLOOKUP(VFDYLD2!BP$4,'[1]INTERNAL PARAMETERS-1'!$B$5:$J$44,8,FALSE)*VLOOKUP(VFDYLD2!BP$4,'[1]INTERNAL PARAMETERS-1'!$B$5:$J$44,3,FALSE)</f>
        <v>7.7037740515595028E-4</v>
      </c>
      <c r="BQ72" s="44">
        <f>VFDYLD1!BQ72*VLOOKUP(VFDYLD2!BQ$4,'[1]INTERNAL PARAMETERS-1'!$B$5:$J$44,5,FALSE)*VLOOKUP(VFDYLD2!BQ$4,'[1]INTERNAL PARAMETERS-1'!$B$5:$J$44,6,FALSE)*VLOOKUP(VFDYLD2!BQ$4,'[1]INTERNAL PARAMETERS-1'!$B$5:$J$44,3,FALSE) + VFDYLD1!BQ72*(1-VLOOKUP(VFDYLD2!BQ$4,'[1]INTERNAL PARAMETERS-1'!$B$5:$J$44,5,FALSE))*VLOOKUP(VFDYLD2!BQ$4,'[1]INTERNAL PARAMETERS-1'!$B$5:$J$44,8,FALSE)*VLOOKUP(VFDYLD2!BQ$4,'[1]INTERNAL PARAMETERS-1'!$B$5:$J$44,3,FALSE)</f>
        <v>6.2856889566054203E-2</v>
      </c>
      <c r="BR72" s="44">
        <f>VFDYLD1!BR72*VLOOKUP(VFDYLD2!BR$4,'[1]INTERNAL PARAMETERS-1'!$B$5:$J$44,5,FALSE)*VLOOKUP(VFDYLD2!BR$4,'[1]INTERNAL PARAMETERS-1'!$B$5:$J$44,6,FALSE)*VLOOKUP(VFDYLD2!BR$4,'[1]INTERNAL PARAMETERS-1'!$B$5:$J$44,3,FALSE) + VFDYLD1!BR72*(1-VLOOKUP(VFDYLD2!BR$4,'[1]INTERNAL PARAMETERS-1'!$B$5:$J$44,5,FALSE))*VLOOKUP(VFDYLD2!BR$4,'[1]INTERNAL PARAMETERS-1'!$B$5:$J$44,8,FALSE)*VLOOKUP(VFDYLD2!BR$4,'[1]INTERNAL PARAMETERS-1'!$B$5:$J$44,3,FALSE)</f>
        <v>9.6460911546943876E-4</v>
      </c>
      <c r="BS72" s="44">
        <f>VFDYLD1!BS72*VLOOKUP(VFDYLD2!BS$4,'[1]INTERNAL PARAMETERS-1'!$B$5:$J$44,5,FALSE)*VLOOKUP(VFDYLD2!BS$4,'[1]INTERNAL PARAMETERS-1'!$B$5:$J$44,6,FALSE)*VLOOKUP(VFDYLD2!BS$4,'[1]INTERNAL PARAMETERS-1'!$B$5:$J$44,3,FALSE) + VFDYLD1!BS72*(1-VLOOKUP(VFDYLD2!BS$4,'[1]INTERNAL PARAMETERS-1'!$B$5:$J$44,5,FALSE))*VLOOKUP(VFDYLD2!BS$4,'[1]INTERNAL PARAMETERS-1'!$B$5:$J$44,8,FALSE)*VLOOKUP(VFDYLD2!BS$4,'[1]INTERNAL PARAMETERS-1'!$B$5:$J$44,3,FALSE)</f>
        <v>9.0630837105057165E-5</v>
      </c>
      <c r="BT72" s="44">
        <f>VFDYLD1!BT72*VLOOKUP(VFDYLD2!BT$4,'[1]INTERNAL PARAMETERS-1'!$B$5:$J$44,5,FALSE)*VLOOKUP(VFDYLD2!BT$4,'[1]INTERNAL PARAMETERS-1'!$B$5:$J$44,6,FALSE)*VLOOKUP(VFDYLD2!BT$4,'[1]INTERNAL PARAMETERS-1'!$B$5:$J$44,3,FALSE) + VFDYLD1!BT72*(1-VLOOKUP(VFDYLD2!BT$4,'[1]INTERNAL PARAMETERS-1'!$B$5:$J$44,5,FALSE))*VLOOKUP(VFDYLD2!BT$4,'[1]INTERNAL PARAMETERS-1'!$B$5:$J$44,8,FALSE)*VLOOKUP(VFDYLD2!BT$4,'[1]INTERNAL PARAMETERS-1'!$B$5:$J$44,3,FALSE)</f>
        <v>0</v>
      </c>
      <c r="BU72" s="44">
        <f>VFDYLD1!BU72*VLOOKUP(VFDYLD2!BU$4,'[1]INTERNAL PARAMETERS-1'!$B$5:$J$44,5,FALSE)*VLOOKUP(VFDYLD2!BU$4,'[1]INTERNAL PARAMETERS-1'!$B$5:$J$44,6,FALSE)*VLOOKUP(VFDYLD2!BU$4,'[1]INTERNAL PARAMETERS-1'!$B$5:$J$44,3,FALSE) + VFDYLD1!BU72*(1-VLOOKUP(VFDYLD2!BU$4,'[1]INTERNAL PARAMETERS-1'!$B$5:$J$44,5,FALSE))*VLOOKUP(VFDYLD2!BU$4,'[1]INTERNAL PARAMETERS-1'!$B$5:$J$44,8,FALSE)*VLOOKUP(VFDYLD2!BU$4,'[1]INTERNAL PARAMETERS-1'!$B$5:$J$44,3,FALSE)</f>
        <v>0</v>
      </c>
      <c r="BV72" s="44">
        <f>VFDYLD1!BV72*VLOOKUP(VFDYLD2!BV$4,'[1]INTERNAL PARAMETERS-1'!$B$5:$J$44,5,FALSE)*VLOOKUP(VFDYLD2!BV$4,'[1]INTERNAL PARAMETERS-1'!$B$5:$J$44,6,FALSE)*VLOOKUP(VFDYLD2!BV$4,'[1]INTERNAL PARAMETERS-1'!$B$5:$J$44,3,FALSE) + VFDYLD1!BV72*(1-VLOOKUP(VFDYLD2!BV$4,'[1]INTERNAL PARAMETERS-1'!$B$5:$J$44,5,FALSE))*VLOOKUP(VFDYLD2!BV$4,'[1]INTERNAL PARAMETERS-1'!$B$5:$J$44,8,FALSE)*VLOOKUP(VFDYLD2!BV$4,'[1]INTERNAL PARAMETERS-1'!$B$5:$J$44,3,FALSE)</f>
        <v>0</v>
      </c>
      <c r="BW72" s="44">
        <f>VFDYLD1!BW72*VLOOKUP(VFDYLD2!BW$4,'[1]INTERNAL PARAMETERS-1'!$B$5:$J$44,5,FALSE)*VLOOKUP(VFDYLD2!BW$4,'[1]INTERNAL PARAMETERS-1'!$B$5:$J$44,6,FALSE)*VLOOKUP(VFDYLD2!BW$4,'[1]INTERNAL PARAMETERS-1'!$B$5:$J$44,3,FALSE) + VFDYLD1!BW72*(1-VLOOKUP(VFDYLD2!BW$4,'[1]INTERNAL PARAMETERS-1'!$B$5:$J$44,5,FALSE))*VLOOKUP(VFDYLD2!BW$4,'[1]INTERNAL PARAMETERS-1'!$B$5:$J$44,8,FALSE)*VLOOKUP(VFDYLD2!BW$4,'[1]INTERNAL PARAMETERS-1'!$B$5:$J$44,3,FALSE)</f>
        <v>0</v>
      </c>
      <c r="BX72" s="44">
        <f>VFDYLD1!BX72*VLOOKUP(VFDYLD2!BX$4,'[1]INTERNAL PARAMETERS-1'!$B$5:$J$44,5,FALSE)*VLOOKUP(VFDYLD2!BX$4,'[1]INTERNAL PARAMETERS-1'!$B$5:$J$44,6,FALSE)*VLOOKUP(VFDYLD2!BX$4,'[1]INTERNAL PARAMETERS-1'!$B$5:$J$44,3,FALSE) + VFDYLD1!BX72*(1-VLOOKUP(VFDYLD2!BX$4,'[1]INTERNAL PARAMETERS-1'!$B$5:$J$44,5,FALSE))*VLOOKUP(VFDYLD2!BX$4,'[1]INTERNAL PARAMETERS-1'!$B$5:$J$44,8,FALSE)*VLOOKUP(VFDYLD2!BX$4,'[1]INTERNAL PARAMETERS-1'!$B$5:$J$44,3,FALSE)</f>
        <v>0</v>
      </c>
      <c r="BY72" s="44">
        <f>VFDYLD1!BY72*VLOOKUP(VFDYLD2!BY$4,'[1]INTERNAL PARAMETERS-1'!$B$5:$J$44,5,FALSE)*VLOOKUP(VFDYLD2!BY$4,'[1]INTERNAL PARAMETERS-1'!$B$5:$J$44,6,FALSE)*VLOOKUP(VFDYLD2!BY$4,'[1]INTERNAL PARAMETERS-1'!$B$5:$J$44,3,FALSE) + VFDYLD1!BY72*(1-VLOOKUP(VFDYLD2!BY$4,'[1]INTERNAL PARAMETERS-1'!$B$5:$J$44,5,FALSE))*VLOOKUP(VFDYLD2!BY$4,'[1]INTERNAL PARAMETERS-1'!$B$5:$J$44,8,FALSE)*VLOOKUP(VFDYLD2!BY$4,'[1]INTERNAL PARAMETERS-1'!$B$5:$J$44,3,FALSE)</f>
        <v>0</v>
      </c>
      <c r="BZ72" s="44">
        <f>VFDYLD1!BZ72*VLOOKUP(VFDYLD2!BZ$4,'[1]INTERNAL PARAMETERS-1'!$B$5:$J$44,5,FALSE)*VLOOKUP(VFDYLD2!BZ$4,'[1]INTERNAL PARAMETERS-1'!$B$5:$J$44,6,FALSE)*VLOOKUP(VFDYLD2!BZ$4,'[1]INTERNAL PARAMETERS-1'!$B$5:$J$44,3,FALSE) + VFDYLD1!BZ72*(1-VLOOKUP(VFDYLD2!BZ$4,'[1]INTERNAL PARAMETERS-1'!$B$5:$J$44,5,FALSE))*VLOOKUP(VFDYLD2!BZ$4,'[1]INTERNAL PARAMETERS-1'!$B$5:$J$44,8,FALSE)*VLOOKUP(VFDYLD2!BZ$4,'[1]INTERNAL PARAMETERS-1'!$B$5:$J$44,3,FALSE)</f>
        <v>5.942130522271021E-5</v>
      </c>
      <c r="CA72" s="44">
        <f>VFDYLD1!CA72*VLOOKUP(VFDYLD2!CA$4,'[1]INTERNAL PARAMETERS-1'!$B$5:$J$44,5,FALSE)*VLOOKUP(VFDYLD2!CA$4,'[1]INTERNAL PARAMETERS-1'!$B$5:$J$44,6,FALSE)*VLOOKUP(VFDYLD2!CA$4,'[1]INTERNAL PARAMETERS-1'!$B$5:$J$44,3,FALSE) + VFDYLD1!CA72*(1-VLOOKUP(VFDYLD2!CA$4,'[1]INTERNAL PARAMETERS-1'!$B$5:$J$44,5,FALSE))*VLOOKUP(VFDYLD2!CA$4,'[1]INTERNAL PARAMETERS-1'!$B$5:$J$44,8,FALSE)*VLOOKUP(VFDYLD2!CA$4,'[1]INTERNAL PARAMETERS-1'!$B$5:$J$44,3,FALSE)</f>
        <v>0</v>
      </c>
      <c r="CB72" s="44">
        <f>VFDYLD1!CB72*VLOOKUP(VFDYLD2!CB$4,'[1]INTERNAL PARAMETERS-1'!$B$5:$J$44,5,FALSE)*VLOOKUP(VFDYLD2!CB$4,'[1]INTERNAL PARAMETERS-1'!$B$5:$J$44,6,FALSE)*VLOOKUP(VFDYLD2!CB$4,'[1]INTERNAL PARAMETERS-1'!$B$5:$J$44,3,FALSE) + VFDYLD1!CB72*(1-VLOOKUP(VFDYLD2!CB$4,'[1]INTERNAL PARAMETERS-1'!$B$5:$J$44,5,FALSE))*VLOOKUP(VFDYLD2!CB$4,'[1]INTERNAL PARAMETERS-1'!$B$5:$J$44,8,FALSE)*VLOOKUP(VFDYLD2!CB$4,'[1]INTERNAL PARAMETERS-1'!$B$5:$J$44,3,FALSE)</f>
        <v>0</v>
      </c>
      <c r="CC72" s="44">
        <f>VFDYLD1!CC72*VLOOKUP(VFDYLD2!CC$4,'[1]INTERNAL PARAMETERS-1'!$B$5:$J$44,5,FALSE)*VLOOKUP(VFDYLD2!CC$4,'[1]INTERNAL PARAMETERS-1'!$B$5:$J$44,6,FALSE)*VLOOKUP(VFDYLD2!CC$4,'[1]INTERNAL PARAMETERS-1'!$B$5:$J$44,3,FALSE) + VFDYLD1!CC72*(1-VLOOKUP(VFDYLD2!CC$4,'[1]INTERNAL PARAMETERS-1'!$B$5:$J$44,5,FALSE))*VLOOKUP(VFDYLD2!CC$4,'[1]INTERNAL PARAMETERS-1'!$B$5:$J$44,8,FALSE)*VLOOKUP(VFDYLD2!CC$4,'[1]INTERNAL PARAMETERS-1'!$B$5:$J$44,3,FALSE)</f>
        <v>2.1456982499308875E-4</v>
      </c>
      <c r="CD72" s="44">
        <f>VFDYLD1!CD72*VLOOKUP(VFDYLD2!CD$4,'[1]INTERNAL PARAMETERS-1'!$B$5:$J$44,5,FALSE)*VLOOKUP(VFDYLD2!CD$4,'[1]INTERNAL PARAMETERS-1'!$B$5:$J$44,6,FALSE)*VLOOKUP(VFDYLD2!CD$4,'[1]INTERNAL PARAMETERS-1'!$B$5:$J$44,3,FALSE) + VFDYLD1!CD72*(1-VLOOKUP(VFDYLD2!CD$4,'[1]INTERNAL PARAMETERS-1'!$B$5:$J$44,5,FALSE))*VLOOKUP(VFDYLD2!CD$4,'[1]INTERNAL PARAMETERS-1'!$B$5:$J$44,8,FALSE)*VLOOKUP(VFDYLD2!CD$4,'[1]INTERNAL PARAMETERS-1'!$B$5:$J$44,3,FALSE)</f>
        <v>5.199204219986436E-4</v>
      </c>
      <c r="CE72" s="44">
        <f>VFDYLD1!CE72*VLOOKUP(VFDYLD2!CE$4,'[1]INTERNAL PARAMETERS-1'!$B$5:$J$44,5,FALSE)*VLOOKUP(VFDYLD2!CE$4,'[1]INTERNAL PARAMETERS-1'!$B$5:$J$44,6,FALSE)*VLOOKUP(VFDYLD2!CE$4,'[1]INTERNAL PARAMETERS-1'!$B$5:$J$44,3,FALSE) + VFDYLD1!CE72*(1-VLOOKUP(VFDYLD2!CE$4,'[1]INTERNAL PARAMETERS-1'!$B$5:$J$44,5,FALSE))*VLOOKUP(VFDYLD2!CE$4,'[1]INTERNAL PARAMETERS-1'!$B$5:$J$44,8,FALSE)*VLOOKUP(VFDYLD2!CE$4,'[1]INTERNAL PARAMETERS-1'!$B$5:$J$44,3,FALSE)</f>
        <v>1.455065417206389E-3</v>
      </c>
      <c r="CF72" s="44">
        <f>VFDYLD1!CF72*VLOOKUP(VFDYLD2!CF$4,'[1]INTERNAL PARAMETERS-1'!$B$5:$J$44,5,FALSE)*VLOOKUP(VFDYLD2!CF$4,'[1]INTERNAL PARAMETERS-1'!$B$5:$J$44,6,FALSE)*VLOOKUP(VFDYLD2!CF$4,'[1]INTERNAL PARAMETERS-1'!$B$5:$J$44,3,FALSE) + VFDYLD1!CF72*(1-VLOOKUP(VFDYLD2!CF$4,'[1]INTERNAL PARAMETERS-1'!$B$5:$J$44,5,FALSE))*VLOOKUP(VFDYLD2!CF$4,'[1]INTERNAL PARAMETERS-1'!$B$5:$J$44,8,FALSE)*VLOOKUP(VFDYLD2!CF$4,'[1]INTERNAL PARAMETERS-1'!$B$5:$J$44,3,FALSE)</f>
        <v>4.1197740001196735E-4</v>
      </c>
      <c r="CG72" s="44">
        <f>VFDYLD1!CG72*VLOOKUP(VFDYLD2!CG$4,'[1]INTERNAL PARAMETERS-1'!$B$5:$J$44,5,FALSE)*VLOOKUP(VFDYLD2!CG$4,'[1]INTERNAL PARAMETERS-1'!$B$5:$J$44,6,FALSE)*VLOOKUP(VFDYLD2!CG$4,'[1]INTERNAL PARAMETERS-1'!$B$5:$J$44,3,FALSE) + VFDYLD1!CG72*(1-VLOOKUP(VFDYLD2!CG$4,'[1]INTERNAL PARAMETERS-1'!$B$5:$J$44,5,FALSE))*VLOOKUP(VFDYLD2!CG$4,'[1]INTERNAL PARAMETERS-1'!$B$5:$J$44,8,FALSE)*VLOOKUP(VFDYLD2!CG$4,'[1]INTERNAL PARAMETERS-1'!$B$5:$J$44,3,FALSE)</f>
        <v>0</v>
      </c>
      <c r="CH72" s="43">
        <f>VFDYLD1!CH72*VLOOKUP(VFDYLD2!CH$4,'[1]INTERNAL PARAMETERS-1'!$B$5:$J$44,5,FALSE)*VLOOKUP(VFDYLD2!CH$4,'[1]INTERNAL PARAMETERS-1'!$B$5:$J$44,6,FALSE)*VLOOKUP(VFDYLD2!CH$4,'[1]INTERNAL PARAMETERS-1'!$B$5:$J$44,3,FALSE) + VFDYLD1!CH72*(1-VLOOKUP(VFDYLD2!CH$4,'[1]INTERNAL PARAMETERS-1'!$B$5:$J$44,5,FALSE))*VLOOKUP(VFDYLD2!CH$4,'[1]INTERNAL PARAMETERS-1'!$B$5:$J$44,8,FALSE)*VLOOKUP(VFDYLD2!CH$4,'[1]INTERNAL PARAMETERS-1'!$B$5:$J$44,3,FALSE)</f>
        <v>0</v>
      </c>
      <c r="CJ72" s="45">
        <f t="shared" si="2"/>
        <v>8.2694167862339718</v>
      </c>
      <c r="CK72" s="43">
        <f t="shared" si="3"/>
        <v>0.93442862760888357</v>
      </c>
    </row>
    <row r="73" spans="2:89" x14ac:dyDescent="0.4">
      <c r="B73" s="58" t="s">
        <v>4</v>
      </c>
      <c r="C73" s="57" t="s">
        <v>47</v>
      </c>
      <c r="D73" s="57" t="s">
        <v>50</v>
      </c>
      <c r="E73" s="132">
        <f>VFD!W73</f>
        <v>51.530204592901882</v>
      </c>
      <c r="F73" s="56">
        <f>'[1]INTERNAL PARAMETERS-1'!M19</f>
        <v>16.865000000000002</v>
      </c>
      <c r="G73" s="45">
        <f>VFDYLD1!G73*VLOOKUP(VFDYLD2!G$4,'[1]INTERNAL PARAMETERS-1'!$B$5:$J$44,5,FALSE)*VLOOKUP(VFDYLD2!G$4,'[1]INTERNAL PARAMETERS-1'!$B$5:$J$44,7,FALSE)*VFDYLD2!$F73 + VFDYLD1!G73*(1-VLOOKUP(VFDYLD2!G$4,'[1]INTERNAL PARAMETERS-1'!$B$5:$J$44,5,FALSE))*VLOOKUP(VFDYLD2!G$4,'[1]INTERNAL PARAMETERS-1'!$B$5:$J$44,9,FALSE)*VFDYLD2!$F73</f>
        <v>1.2360233898504995</v>
      </c>
      <c r="H73" s="44">
        <f>VFDYLD1!H73*VLOOKUP(VFDYLD2!H$4,'[1]INTERNAL PARAMETERS-1'!$B$5:$J$44,5,FALSE)*VLOOKUP(VFDYLD2!H$4,'[1]INTERNAL PARAMETERS-1'!$B$5:$J$44,7,FALSE)*VFDYLD2!$F73 + VFDYLD1!H73*(1-VLOOKUP(VFDYLD2!H$4,'[1]INTERNAL PARAMETERS-1'!$B$5:$J$44,5,FALSE))*VLOOKUP(VFDYLD2!H$4,'[1]INTERNAL PARAMETERS-1'!$B$5:$J$44,9,FALSE)*VFDYLD2!$F73</f>
        <v>0.23293158291630264</v>
      </c>
      <c r="I73" s="44">
        <f>VFDYLD1!I73*VLOOKUP(VFDYLD2!I$4,'[1]INTERNAL PARAMETERS-1'!$B$5:$J$44,5,FALSE)*VLOOKUP(VFDYLD2!I$4,'[1]INTERNAL PARAMETERS-1'!$B$5:$J$44,7,FALSE)*VFDYLD2!$F73 + VFDYLD1!I73*(1-VLOOKUP(VFDYLD2!I$4,'[1]INTERNAL PARAMETERS-1'!$B$5:$J$44,5,FALSE))*VLOOKUP(VFDYLD2!I$4,'[1]INTERNAL PARAMETERS-1'!$B$5:$J$44,9,FALSE)*VFDYLD2!$F73</f>
        <v>1.5659379902586716</v>
      </c>
      <c r="J73" s="44">
        <f>VFDYLD1!J73*VLOOKUP(VFDYLD2!J$4,'[1]INTERNAL PARAMETERS-1'!$B$5:$J$44,5,FALSE)*VLOOKUP(VFDYLD2!J$4,'[1]INTERNAL PARAMETERS-1'!$B$5:$J$44,7,FALSE)*VFDYLD2!$F73 + VFDYLD1!J73*(1-VLOOKUP(VFDYLD2!J$4,'[1]INTERNAL PARAMETERS-1'!$B$5:$J$44,5,FALSE))*VLOOKUP(VFDYLD2!J$4,'[1]INTERNAL PARAMETERS-1'!$B$5:$J$44,9,FALSE)*VFDYLD2!$F73</f>
        <v>0</v>
      </c>
      <c r="K73" s="44">
        <f>VFDYLD1!K73*VLOOKUP(VFDYLD2!K$4,'[1]INTERNAL PARAMETERS-1'!$B$5:$J$44,5,FALSE)*VLOOKUP(VFDYLD2!K$4,'[1]INTERNAL PARAMETERS-1'!$B$5:$J$44,7,FALSE)*VFDYLD2!$F73 + VFDYLD1!K73*(1-VLOOKUP(VFDYLD2!K$4,'[1]INTERNAL PARAMETERS-1'!$B$5:$J$44,5,FALSE))*VLOOKUP(VFDYLD2!K$4,'[1]INTERNAL PARAMETERS-1'!$B$5:$J$44,9,FALSE)*VFDYLD2!$F73</f>
        <v>0</v>
      </c>
      <c r="L73" s="44">
        <f>VFDYLD1!L73*VLOOKUP(VFDYLD2!L$4,'[1]INTERNAL PARAMETERS-1'!$B$5:$J$44,5,FALSE)*VLOOKUP(VFDYLD2!L$4,'[1]INTERNAL PARAMETERS-1'!$B$5:$J$44,7,FALSE)*VFDYLD2!$F73 + VFDYLD1!L73*(1-VLOOKUP(VFDYLD2!L$4,'[1]INTERNAL PARAMETERS-1'!$B$5:$J$44,5,FALSE))*VLOOKUP(VFDYLD2!L$4,'[1]INTERNAL PARAMETERS-1'!$B$5:$J$44,9,FALSE)*VFDYLD2!$F73</f>
        <v>0</v>
      </c>
      <c r="M73" s="44">
        <f>VFDYLD1!M73*VLOOKUP(VFDYLD2!M$4,'[1]INTERNAL PARAMETERS-1'!$B$5:$J$44,5,FALSE)*VLOOKUP(VFDYLD2!M$4,'[1]INTERNAL PARAMETERS-1'!$B$5:$J$44,7,FALSE)*VFDYLD2!$F73 + VFDYLD1!M73*(1-VLOOKUP(VFDYLD2!M$4,'[1]INTERNAL PARAMETERS-1'!$B$5:$J$44,5,FALSE))*VLOOKUP(VFDYLD2!M$4,'[1]INTERNAL PARAMETERS-1'!$B$5:$J$44,9,FALSE)*VFDYLD2!$F73</f>
        <v>0.38264200763698458</v>
      </c>
      <c r="N73" s="44">
        <f>VFDYLD1!N73*VLOOKUP(VFDYLD2!N$4,'[1]INTERNAL PARAMETERS-1'!$B$5:$J$44,5,FALSE)*VLOOKUP(VFDYLD2!N$4,'[1]INTERNAL PARAMETERS-1'!$B$5:$J$44,7,FALSE)*VFDYLD2!$F73 + VFDYLD1!N73*(1-VLOOKUP(VFDYLD2!N$4,'[1]INTERNAL PARAMETERS-1'!$B$5:$J$44,5,FALSE))*VLOOKUP(VFDYLD2!N$4,'[1]INTERNAL PARAMETERS-1'!$B$5:$J$44,9,FALSE)*VFDYLD2!$F73</f>
        <v>7.4760402597785344E-3</v>
      </c>
      <c r="O73" s="44">
        <f>VFDYLD1!O73*VLOOKUP(VFDYLD2!O$4,'[1]INTERNAL PARAMETERS-1'!$B$5:$J$44,5,FALSE)*VLOOKUP(VFDYLD2!O$4,'[1]INTERNAL PARAMETERS-1'!$B$5:$J$44,7,FALSE)*VFDYLD2!$F73 + VFDYLD1!O73*(1-VLOOKUP(VFDYLD2!O$4,'[1]INTERNAL PARAMETERS-1'!$B$5:$J$44,5,FALSE))*VLOOKUP(VFDYLD2!O$4,'[1]INTERNAL PARAMETERS-1'!$B$5:$J$44,9,FALSE)*VFDYLD2!$F73</f>
        <v>0</v>
      </c>
      <c r="P73" s="44">
        <f>VFDYLD1!P73*VLOOKUP(VFDYLD2!P$4,'[1]INTERNAL PARAMETERS-1'!$B$5:$J$44,5,FALSE)*VLOOKUP(VFDYLD2!P$4,'[1]INTERNAL PARAMETERS-1'!$B$5:$J$44,7,FALSE)*VFDYLD2!$F73 + VFDYLD1!P73*(1-VLOOKUP(VFDYLD2!P$4,'[1]INTERNAL PARAMETERS-1'!$B$5:$J$44,5,FALSE))*VLOOKUP(VFDYLD2!P$4,'[1]INTERNAL PARAMETERS-1'!$B$5:$J$44,9,FALSE)*VFDYLD2!$F73</f>
        <v>0</v>
      </c>
      <c r="Q73" s="44">
        <f>VFDYLD1!Q73*VLOOKUP(VFDYLD2!Q$4,'[1]INTERNAL PARAMETERS-1'!$B$5:$J$44,5,FALSE)*VLOOKUP(VFDYLD2!Q$4,'[1]INTERNAL PARAMETERS-1'!$B$5:$J$44,7,FALSE)*VFDYLD2!$F73 + VFDYLD1!Q73*(1-VLOOKUP(VFDYLD2!Q$4,'[1]INTERNAL PARAMETERS-1'!$B$5:$J$44,5,FALSE))*VLOOKUP(VFDYLD2!Q$4,'[1]INTERNAL PARAMETERS-1'!$B$5:$J$44,9,FALSE)*VFDYLD2!$F73</f>
        <v>0</v>
      </c>
      <c r="R73" s="44">
        <f>VFDYLD1!R73*VLOOKUP(VFDYLD2!R$4,'[1]INTERNAL PARAMETERS-1'!$B$5:$J$44,5,FALSE)*VLOOKUP(VFDYLD2!R$4,'[1]INTERNAL PARAMETERS-1'!$B$5:$J$44,7,FALSE)*VFDYLD2!$F73 + VFDYLD1!R73*(1-VLOOKUP(VFDYLD2!R$4,'[1]INTERNAL PARAMETERS-1'!$B$5:$J$44,5,FALSE))*VLOOKUP(VFDYLD2!R$4,'[1]INTERNAL PARAMETERS-1'!$B$5:$J$44,9,FALSE)*VFDYLD2!$F73</f>
        <v>0</v>
      </c>
      <c r="S73" s="44">
        <f>VFDYLD1!S73*VLOOKUP(VFDYLD2!S$4,'[1]INTERNAL PARAMETERS-1'!$B$5:$J$44,5,FALSE)*VLOOKUP(VFDYLD2!S$4,'[1]INTERNAL PARAMETERS-1'!$B$5:$J$44,7,FALSE)*VFDYLD2!$F73 + VFDYLD1!S73*(1-VLOOKUP(VFDYLD2!S$4,'[1]INTERNAL PARAMETERS-1'!$B$5:$J$44,5,FALSE))*VLOOKUP(VFDYLD2!S$4,'[1]INTERNAL PARAMETERS-1'!$B$5:$J$44,9,FALSE)*VFDYLD2!$F73</f>
        <v>0.18388395814183736</v>
      </c>
      <c r="T73" s="44">
        <f>VFDYLD1!T73*VLOOKUP(VFDYLD2!T$4,'[1]INTERNAL PARAMETERS-1'!$B$5:$J$44,5,FALSE)*VLOOKUP(VFDYLD2!T$4,'[1]INTERNAL PARAMETERS-1'!$B$5:$J$44,7,FALSE)*VFDYLD2!$F73 + VFDYLD1!T73*(1-VLOOKUP(VFDYLD2!T$4,'[1]INTERNAL PARAMETERS-1'!$B$5:$J$44,5,FALSE))*VLOOKUP(VFDYLD2!T$4,'[1]INTERNAL PARAMETERS-1'!$B$5:$J$44,9,FALSE)*VFDYLD2!$F73</f>
        <v>3.1478979048436412E-2</v>
      </c>
      <c r="U73" s="44">
        <f>VFDYLD1!U73*VLOOKUP(VFDYLD2!U$4,'[1]INTERNAL PARAMETERS-1'!$B$5:$J$44,5,FALSE)*VLOOKUP(VFDYLD2!U$4,'[1]INTERNAL PARAMETERS-1'!$B$5:$J$44,7,FALSE)*VFDYLD2!$F73 + VFDYLD1!U73*(1-VLOOKUP(VFDYLD2!U$4,'[1]INTERNAL PARAMETERS-1'!$B$5:$J$44,5,FALSE))*VLOOKUP(VFDYLD2!U$4,'[1]INTERNAL PARAMETERS-1'!$B$5:$J$44,9,FALSE)*VFDYLD2!$F73</f>
        <v>1.7784641128069052E-2</v>
      </c>
      <c r="V73" s="44">
        <f>VFDYLD1!V73*VLOOKUP(VFDYLD2!V$4,'[1]INTERNAL PARAMETERS-1'!$B$5:$J$44,5,FALSE)*VLOOKUP(VFDYLD2!V$4,'[1]INTERNAL PARAMETERS-1'!$B$5:$J$44,7,FALSE)*VFDYLD2!$F73 + VFDYLD1!V73*(1-VLOOKUP(VFDYLD2!V$4,'[1]INTERNAL PARAMETERS-1'!$B$5:$J$44,5,FALSE))*VLOOKUP(VFDYLD2!V$4,'[1]INTERNAL PARAMETERS-1'!$B$5:$J$44,9,FALSE)*VFDYLD2!$F73</f>
        <v>0.18997008528371984</v>
      </c>
      <c r="W73" s="44">
        <f>VFDYLD1!W73*VLOOKUP(VFDYLD2!W$4,'[1]INTERNAL PARAMETERS-1'!$B$5:$J$44,5,FALSE)*VLOOKUP(VFDYLD2!W$4,'[1]INTERNAL PARAMETERS-1'!$B$5:$J$44,7,FALSE)*VFDYLD2!$F73 + VFDYLD1!W73*(1-VLOOKUP(VFDYLD2!W$4,'[1]INTERNAL PARAMETERS-1'!$B$5:$J$44,5,FALSE))*VLOOKUP(VFDYLD2!W$4,'[1]INTERNAL PARAMETERS-1'!$B$5:$J$44,9,FALSE)*VFDYLD2!$F73</f>
        <v>0</v>
      </c>
      <c r="X73" s="44">
        <f>VFDYLD1!X73*VLOOKUP(VFDYLD2!X$4,'[1]INTERNAL PARAMETERS-1'!$B$5:$J$44,5,FALSE)*VLOOKUP(VFDYLD2!X$4,'[1]INTERNAL PARAMETERS-1'!$B$5:$J$44,7,FALSE)*VFDYLD2!$F73 + VFDYLD1!X73*(1-VLOOKUP(VFDYLD2!X$4,'[1]INTERNAL PARAMETERS-1'!$B$5:$J$44,5,FALSE))*VLOOKUP(VFDYLD2!X$4,'[1]INTERNAL PARAMETERS-1'!$B$5:$J$44,9,FALSE)*VFDYLD2!$F73</f>
        <v>0</v>
      </c>
      <c r="Y73" s="44">
        <f>VFDYLD1!Y73*VLOOKUP(VFDYLD2!Y$4,'[1]INTERNAL PARAMETERS-1'!$B$5:$J$44,5,FALSE)*VLOOKUP(VFDYLD2!Y$4,'[1]INTERNAL PARAMETERS-1'!$B$5:$J$44,7,FALSE)*VFDYLD2!$F73 + VFDYLD1!Y73*(1-VLOOKUP(VFDYLD2!Y$4,'[1]INTERNAL PARAMETERS-1'!$B$5:$J$44,5,FALSE))*VLOOKUP(VFDYLD2!Y$4,'[1]INTERNAL PARAMETERS-1'!$B$5:$J$44,9,FALSE)*VFDYLD2!$F73</f>
        <v>0</v>
      </c>
      <c r="Z73" s="44">
        <f>VFDYLD1!Z73*VLOOKUP(VFDYLD2!Z$4,'[1]INTERNAL PARAMETERS-1'!$B$5:$J$44,5,FALSE)*VLOOKUP(VFDYLD2!Z$4,'[1]INTERNAL PARAMETERS-1'!$B$5:$J$44,7,FALSE)*VFDYLD2!$F73 + VFDYLD1!Z73*(1-VLOOKUP(VFDYLD2!Z$4,'[1]INTERNAL PARAMETERS-1'!$B$5:$J$44,5,FALSE))*VLOOKUP(VFDYLD2!Z$4,'[1]INTERNAL PARAMETERS-1'!$B$5:$J$44,9,FALSE)*VFDYLD2!$F73</f>
        <v>0</v>
      </c>
      <c r="AA73" s="44">
        <f>VFDYLD1!AA73*VLOOKUP(VFDYLD2!AA$4,'[1]INTERNAL PARAMETERS-1'!$B$5:$J$44,5,FALSE)*VLOOKUP(VFDYLD2!AA$4,'[1]INTERNAL PARAMETERS-1'!$B$5:$J$44,7,FALSE)*VFDYLD2!$F73 + VFDYLD1!AA73*(1-VLOOKUP(VFDYLD2!AA$4,'[1]INTERNAL PARAMETERS-1'!$B$5:$J$44,5,FALSE))*VLOOKUP(VFDYLD2!AA$4,'[1]INTERNAL PARAMETERS-1'!$B$5:$J$44,9,FALSE)*VFDYLD2!$F73</f>
        <v>0</v>
      </c>
      <c r="AB73" s="44">
        <f>VFDYLD1!AB73*VLOOKUP(VFDYLD2!AB$4,'[1]INTERNAL PARAMETERS-1'!$B$5:$J$44,5,FALSE)*VLOOKUP(VFDYLD2!AB$4,'[1]INTERNAL PARAMETERS-1'!$B$5:$J$44,7,FALSE)*VFDYLD2!$F73 + VFDYLD1!AB73*(1-VLOOKUP(VFDYLD2!AB$4,'[1]INTERNAL PARAMETERS-1'!$B$5:$J$44,5,FALSE))*VLOOKUP(VFDYLD2!AB$4,'[1]INTERNAL PARAMETERS-1'!$B$5:$J$44,9,FALSE)*VFDYLD2!$F73</f>
        <v>0</v>
      </c>
      <c r="AC73" s="44">
        <f>VFDYLD1!AC73*VLOOKUP(VFDYLD2!AC$4,'[1]INTERNAL PARAMETERS-1'!$B$5:$J$44,5,FALSE)*VLOOKUP(VFDYLD2!AC$4,'[1]INTERNAL PARAMETERS-1'!$B$5:$J$44,7,FALSE)*VFDYLD2!$F73 + VFDYLD1!AC73*(1-VLOOKUP(VFDYLD2!AC$4,'[1]INTERNAL PARAMETERS-1'!$B$5:$J$44,5,FALSE))*VLOOKUP(VFDYLD2!AC$4,'[1]INTERNAL PARAMETERS-1'!$B$5:$J$44,9,FALSE)*VFDYLD2!$F73</f>
        <v>0</v>
      </c>
      <c r="AD73" s="44">
        <f>VFDYLD1!AD73*VLOOKUP(VFDYLD2!AD$4,'[1]INTERNAL PARAMETERS-1'!$B$5:$J$44,5,FALSE)*VLOOKUP(VFDYLD2!AD$4,'[1]INTERNAL PARAMETERS-1'!$B$5:$J$44,7,FALSE)*VFDYLD2!$F73 + VFDYLD1!AD73*(1-VLOOKUP(VFDYLD2!AD$4,'[1]INTERNAL PARAMETERS-1'!$B$5:$J$44,5,FALSE))*VLOOKUP(VFDYLD2!AD$4,'[1]INTERNAL PARAMETERS-1'!$B$5:$J$44,9,FALSE)*VFDYLD2!$F73</f>
        <v>0</v>
      </c>
      <c r="AE73" s="44">
        <f>VFDYLD1!AE73*VLOOKUP(VFDYLD2!AE$4,'[1]INTERNAL PARAMETERS-1'!$B$5:$J$44,5,FALSE)*VLOOKUP(VFDYLD2!AE$4,'[1]INTERNAL PARAMETERS-1'!$B$5:$J$44,7,FALSE)*VFDYLD2!$F73 + VFDYLD1!AE73*(1-VLOOKUP(VFDYLD2!AE$4,'[1]INTERNAL PARAMETERS-1'!$B$5:$J$44,5,FALSE))*VLOOKUP(VFDYLD2!AE$4,'[1]INTERNAL PARAMETERS-1'!$B$5:$J$44,9,FALSE)*VFDYLD2!$F73</f>
        <v>0</v>
      </c>
      <c r="AF73" s="44">
        <f>VFDYLD1!AF73*VLOOKUP(VFDYLD2!AF$4,'[1]INTERNAL PARAMETERS-1'!$B$5:$J$44,5,FALSE)*VLOOKUP(VFDYLD2!AF$4,'[1]INTERNAL PARAMETERS-1'!$B$5:$J$44,7,FALSE)*VFDYLD2!$F73 + VFDYLD1!AF73*(1-VLOOKUP(VFDYLD2!AF$4,'[1]INTERNAL PARAMETERS-1'!$B$5:$J$44,5,FALSE))*VLOOKUP(VFDYLD2!AF$4,'[1]INTERNAL PARAMETERS-1'!$B$5:$J$44,9,FALSE)*VFDYLD2!$F73</f>
        <v>0</v>
      </c>
      <c r="AG73" s="44">
        <f>VFDYLD1!AG73*VLOOKUP(VFDYLD2!AG$4,'[1]INTERNAL PARAMETERS-1'!$B$5:$J$44,5,FALSE)*VLOOKUP(VFDYLD2!AG$4,'[1]INTERNAL PARAMETERS-1'!$B$5:$J$44,7,FALSE)*VFDYLD2!$F73 + VFDYLD1!AG73*(1-VLOOKUP(VFDYLD2!AG$4,'[1]INTERNAL PARAMETERS-1'!$B$5:$J$44,5,FALSE))*VLOOKUP(VFDYLD2!AG$4,'[1]INTERNAL PARAMETERS-1'!$B$5:$J$44,9,FALSE)*VFDYLD2!$F73</f>
        <v>0</v>
      </c>
      <c r="AH73" s="44">
        <f>VFDYLD1!AH73*VLOOKUP(VFDYLD2!AH$4,'[1]INTERNAL PARAMETERS-1'!$B$5:$J$44,5,FALSE)*VLOOKUP(VFDYLD2!AH$4,'[1]INTERNAL PARAMETERS-1'!$B$5:$J$44,7,FALSE)*VFDYLD2!$F73 + VFDYLD1!AH73*(1-VLOOKUP(VFDYLD2!AH$4,'[1]INTERNAL PARAMETERS-1'!$B$5:$J$44,5,FALSE))*VLOOKUP(VFDYLD2!AH$4,'[1]INTERNAL PARAMETERS-1'!$B$5:$J$44,9,FALSE)*VFDYLD2!$F73</f>
        <v>0</v>
      </c>
      <c r="AI73" s="44">
        <f>VFDYLD1!AI73*VLOOKUP(VFDYLD2!AI$4,'[1]INTERNAL PARAMETERS-1'!$B$5:$J$44,5,FALSE)*VLOOKUP(VFDYLD2!AI$4,'[1]INTERNAL PARAMETERS-1'!$B$5:$J$44,7,FALSE)*VFDYLD2!$F73 + VFDYLD1!AI73*(1-VLOOKUP(VFDYLD2!AI$4,'[1]INTERNAL PARAMETERS-1'!$B$5:$J$44,5,FALSE))*VLOOKUP(VFDYLD2!AI$4,'[1]INTERNAL PARAMETERS-1'!$B$5:$J$44,9,FALSE)*VFDYLD2!$F73</f>
        <v>1.3114068627930692E-3</v>
      </c>
      <c r="AJ73" s="44">
        <f>VFDYLD1!AJ73*VLOOKUP(VFDYLD2!AJ$4,'[1]INTERNAL PARAMETERS-1'!$B$5:$J$44,5,FALSE)*VLOOKUP(VFDYLD2!AJ$4,'[1]INTERNAL PARAMETERS-1'!$B$5:$J$44,7,FALSE)*VFDYLD2!$F73 + VFDYLD1!AJ73*(1-VLOOKUP(VFDYLD2!AJ$4,'[1]INTERNAL PARAMETERS-1'!$B$5:$J$44,5,FALSE))*VLOOKUP(VFDYLD2!AJ$4,'[1]INTERNAL PARAMETERS-1'!$B$5:$J$44,9,FALSE)*VFDYLD2!$F73</f>
        <v>2.0461336381483671E-2</v>
      </c>
      <c r="AK73" s="44">
        <f>VFDYLD1!AK73*VLOOKUP(VFDYLD2!AK$4,'[1]INTERNAL PARAMETERS-1'!$B$5:$J$44,5,FALSE)*VLOOKUP(VFDYLD2!AK$4,'[1]INTERNAL PARAMETERS-1'!$B$5:$J$44,7,FALSE)*VFDYLD2!$F73 + VFDYLD1!AK73*(1-VLOOKUP(VFDYLD2!AK$4,'[1]INTERNAL PARAMETERS-1'!$B$5:$J$44,5,FALSE))*VLOOKUP(VFDYLD2!AK$4,'[1]INTERNAL PARAMETERS-1'!$B$5:$J$44,9,FALSE)*VFDYLD2!$F73</f>
        <v>0</v>
      </c>
      <c r="AL73" s="44">
        <f>VFDYLD1!AL73*VLOOKUP(VFDYLD2!AL$4,'[1]INTERNAL PARAMETERS-1'!$B$5:$J$44,5,FALSE)*VLOOKUP(VFDYLD2!AL$4,'[1]INTERNAL PARAMETERS-1'!$B$5:$J$44,7,FALSE)*VFDYLD2!$F73 + VFDYLD1!AL73*(1-VLOOKUP(VFDYLD2!AL$4,'[1]INTERNAL PARAMETERS-1'!$B$5:$J$44,5,FALSE))*VLOOKUP(VFDYLD2!AL$4,'[1]INTERNAL PARAMETERS-1'!$B$5:$J$44,9,FALSE)*VFDYLD2!$F73</f>
        <v>0</v>
      </c>
      <c r="AM73" s="44">
        <f>VFDYLD1!AM73*VLOOKUP(VFDYLD2!AM$4,'[1]INTERNAL PARAMETERS-1'!$B$5:$J$44,5,FALSE)*VLOOKUP(VFDYLD2!AM$4,'[1]INTERNAL PARAMETERS-1'!$B$5:$J$44,7,FALSE)*VFDYLD2!$F73 + VFDYLD1!AM73*(1-VLOOKUP(VFDYLD2!AM$4,'[1]INTERNAL PARAMETERS-1'!$B$5:$J$44,5,FALSE))*VLOOKUP(VFDYLD2!AM$4,'[1]INTERNAL PARAMETERS-1'!$B$5:$J$44,9,FALSE)*VFDYLD2!$F73</f>
        <v>0</v>
      </c>
      <c r="AN73" s="44">
        <f>VFDYLD1!AN73*VLOOKUP(VFDYLD2!AN$4,'[1]INTERNAL PARAMETERS-1'!$B$5:$J$44,5,FALSE)*VLOOKUP(VFDYLD2!AN$4,'[1]INTERNAL PARAMETERS-1'!$B$5:$J$44,7,FALSE)*VFDYLD2!$F73 + VFDYLD1!AN73*(1-VLOOKUP(VFDYLD2!AN$4,'[1]INTERNAL PARAMETERS-1'!$B$5:$J$44,5,FALSE))*VLOOKUP(VFDYLD2!AN$4,'[1]INTERNAL PARAMETERS-1'!$B$5:$J$44,9,FALSE)*VFDYLD2!$F73</f>
        <v>0</v>
      </c>
      <c r="AO73" s="44">
        <f>VFDYLD1!AO73*VLOOKUP(VFDYLD2!AO$4,'[1]INTERNAL PARAMETERS-1'!$B$5:$J$44,5,FALSE)*VLOOKUP(VFDYLD2!AO$4,'[1]INTERNAL PARAMETERS-1'!$B$5:$J$44,7,FALSE)*VFDYLD2!$F73 + VFDYLD1!AO73*(1-VLOOKUP(VFDYLD2!AO$4,'[1]INTERNAL PARAMETERS-1'!$B$5:$J$44,5,FALSE))*VLOOKUP(VFDYLD2!AO$4,'[1]INTERNAL PARAMETERS-1'!$B$5:$J$44,9,FALSE)*VFDYLD2!$F73</f>
        <v>0</v>
      </c>
      <c r="AP73" s="44">
        <f>VFDYLD1!AP73*VLOOKUP(VFDYLD2!AP$4,'[1]INTERNAL PARAMETERS-1'!$B$5:$J$44,5,FALSE)*VLOOKUP(VFDYLD2!AP$4,'[1]INTERNAL PARAMETERS-1'!$B$5:$J$44,7,FALSE)*VFDYLD2!$F73 + VFDYLD1!AP73*(1-VLOOKUP(VFDYLD2!AP$4,'[1]INTERNAL PARAMETERS-1'!$B$5:$J$44,5,FALSE))*VLOOKUP(VFDYLD2!AP$4,'[1]INTERNAL PARAMETERS-1'!$B$5:$J$44,9,FALSE)*VFDYLD2!$F73</f>
        <v>0</v>
      </c>
      <c r="AQ73" s="44">
        <f>VFDYLD1!AQ73*VLOOKUP(VFDYLD2!AQ$4,'[1]INTERNAL PARAMETERS-1'!$B$5:$J$44,5,FALSE)*VLOOKUP(VFDYLD2!AQ$4,'[1]INTERNAL PARAMETERS-1'!$B$5:$J$44,7,FALSE)*VFDYLD2!$F73 + VFDYLD1!AQ73*(1-VLOOKUP(VFDYLD2!AQ$4,'[1]INTERNAL PARAMETERS-1'!$B$5:$J$44,5,FALSE))*VLOOKUP(VFDYLD2!AQ$4,'[1]INTERNAL PARAMETERS-1'!$B$5:$J$44,9,FALSE)*VFDYLD2!$F73</f>
        <v>0</v>
      </c>
      <c r="AR73" s="44">
        <f>VFDYLD1!AR73*VLOOKUP(VFDYLD2!AR$4,'[1]INTERNAL PARAMETERS-1'!$B$5:$J$44,5,FALSE)*VLOOKUP(VFDYLD2!AR$4,'[1]INTERNAL PARAMETERS-1'!$B$5:$J$44,7,FALSE)*VFDYLD2!$F73 + VFDYLD1!AR73*(1-VLOOKUP(VFDYLD2!AR$4,'[1]INTERNAL PARAMETERS-1'!$B$5:$J$44,5,FALSE))*VLOOKUP(VFDYLD2!AR$4,'[1]INTERNAL PARAMETERS-1'!$B$5:$J$44,9,FALSE)*VFDYLD2!$F73</f>
        <v>0</v>
      </c>
      <c r="AS73" s="44">
        <f>VFDYLD1!AS73*VLOOKUP(VFDYLD2!AS$4,'[1]INTERNAL PARAMETERS-1'!$B$5:$J$44,5,FALSE)*VLOOKUP(VFDYLD2!AS$4,'[1]INTERNAL PARAMETERS-1'!$B$5:$J$44,7,FALSE)*VFDYLD2!$F73 + VFDYLD1!AS73*(1-VLOOKUP(VFDYLD2!AS$4,'[1]INTERNAL PARAMETERS-1'!$B$5:$J$44,5,FALSE))*VLOOKUP(VFDYLD2!AS$4,'[1]INTERNAL PARAMETERS-1'!$B$5:$J$44,9,FALSE)*VFDYLD2!$F73</f>
        <v>0</v>
      </c>
      <c r="AT73" s="43">
        <f>VFDYLD1!AT73*VLOOKUP(VFDYLD2!AT$4,'[1]INTERNAL PARAMETERS-1'!$B$5:$J$44,5,FALSE)*VLOOKUP(VFDYLD2!AT$4,'[1]INTERNAL PARAMETERS-1'!$B$5:$J$44,7,FALSE)*VFDYLD2!$F73 + VFDYLD1!AT73*(1-VLOOKUP(VFDYLD2!AT$4,'[1]INTERNAL PARAMETERS-1'!$B$5:$J$44,5,FALSE))*VLOOKUP(VFDYLD2!AT$4,'[1]INTERNAL PARAMETERS-1'!$B$5:$J$44,9,FALSE)*VFDYLD2!$F73</f>
        <v>0</v>
      </c>
      <c r="AU73" s="45">
        <f>VFDYLD1!AU73*VLOOKUP(VFDYLD2!AU$4,'[1]INTERNAL PARAMETERS-1'!$B$5:$J$44,5,FALSE)*VLOOKUP(VFDYLD2!AU$4,'[1]INTERNAL PARAMETERS-1'!$B$5:$J$44,6,FALSE)*VLOOKUP(VFDYLD2!AU$4,'[1]INTERNAL PARAMETERS-1'!$B$5:$J$44,3,FALSE) + VFDYLD1!AU73*(1-VLOOKUP(VFDYLD2!AU$4,'[1]INTERNAL PARAMETERS-1'!$B$5:$J$44,5,FALSE))*VLOOKUP(VFDYLD2!AU$4,'[1]INTERNAL PARAMETERS-1'!$B$5:$J$44,8,FALSE)*VLOOKUP(VFDYLD2!AU$4,'[1]INTERNAL PARAMETERS-1'!$B$5:$J$44,3,FALSE)</f>
        <v>0</v>
      </c>
      <c r="AV73" s="44">
        <f>VFDYLD1!AV73*VLOOKUP(VFDYLD2!AV$4,'[1]INTERNAL PARAMETERS-1'!$B$5:$J$44,5,FALSE)*VLOOKUP(VFDYLD2!AV$4,'[1]INTERNAL PARAMETERS-1'!$B$5:$J$44,6,FALSE)*VLOOKUP(VFDYLD2!AV$4,'[1]INTERNAL PARAMETERS-1'!$B$5:$J$44,3,FALSE) + VFDYLD1!AV73*(1-VLOOKUP(VFDYLD2!AV$4,'[1]INTERNAL PARAMETERS-1'!$B$5:$J$44,5,FALSE))*VLOOKUP(VFDYLD2!AV$4,'[1]INTERNAL PARAMETERS-1'!$B$5:$J$44,8,FALSE)*VLOOKUP(VFDYLD2!AV$4,'[1]INTERNAL PARAMETERS-1'!$B$5:$J$44,3,FALSE)</f>
        <v>0</v>
      </c>
      <c r="AW73" s="44">
        <f>VFDYLD1!AW73*VLOOKUP(VFDYLD2!AW$4,'[1]INTERNAL PARAMETERS-1'!$B$5:$J$44,5,FALSE)*VLOOKUP(VFDYLD2!AW$4,'[1]INTERNAL PARAMETERS-1'!$B$5:$J$44,6,FALSE)*VLOOKUP(VFDYLD2!AW$4,'[1]INTERNAL PARAMETERS-1'!$B$5:$J$44,3,FALSE) + VFDYLD1!AW73*(1-VLOOKUP(VFDYLD2!AW$4,'[1]INTERNAL PARAMETERS-1'!$B$5:$J$44,5,FALSE))*VLOOKUP(VFDYLD2!AW$4,'[1]INTERNAL PARAMETERS-1'!$B$5:$J$44,8,FALSE)*VLOOKUP(VFDYLD2!AW$4,'[1]INTERNAL PARAMETERS-1'!$B$5:$J$44,3,FALSE)</f>
        <v>0.10962748956939469</v>
      </c>
      <c r="AX73" s="44">
        <f>VFDYLD1!AX73*VLOOKUP(VFDYLD2!AX$4,'[1]INTERNAL PARAMETERS-1'!$B$5:$J$44,5,FALSE)*VLOOKUP(VFDYLD2!AX$4,'[1]INTERNAL PARAMETERS-1'!$B$5:$J$44,6,FALSE)*VLOOKUP(VFDYLD2!AX$4,'[1]INTERNAL PARAMETERS-1'!$B$5:$J$44,3,FALSE) + VFDYLD1!AX73*(1-VLOOKUP(VFDYLD2!AX$4,'[1]INTERNAL PARAMETERS-1'!$B$5:$J$44,5,FALSE))*VLOOKUP(VFDYLD2!AX$4,'[1]INTERNAL PARAMETERS-1'!$B$5:$J$44,8,FALSE)*VLOOKUP(VFDYLD2!AX$4,'[1]INTERNAL PARAMETERS-1'!$B$5:$J$44,3,FALSE)</f>
        <v>0</v>
      </c>
      <c r="AY73" s="44">
        <f>VFDYLD1!AY73*VLOOKUP(VFDYLD2!AY$4,'[1]INTERNAL PARAMETERS-1'!$B$5:$J$44,5,FALSE)*VLOOKUP(VFDYLD2!AY$4,'[1]INTERNAL PARAMETERS-1'!$B$5:$J$44,6,FALSE)*VLOOKUP(VFDYLD2!AY$4,'[1]INTERNAL PARAMETERS-1'!$B$5:$J$44,3,FALSE) + VFDYLD1!AY73*(1-VLOOKUP(VFDYLD2!AY$4,'[1]INTERNAL PARAMETERS-1'!$B$5:$J$44,5,FALSE))*VLOOKUP(VFDYLD2!AY$4,'[1]INTERNAL PARAMETERS-1'!$B$5:$J$44,8,FALSE)*VLOOKUP(VFDYLD2!AY$4,'[1]INTERNAL PARAMETERS-1'!$B$5:$J$44,3,FALSE)</f>
        <v>0</v>
      </c>
      <c r="AZ73" s="44">
        <f>VFDYLD1!AZ73*VLOOKUP(VFDYLD2!AZ$4,'[1]INTERNAL PARAMETERS-1'!$B$5:$J$44,5,FALSE)*VLOOKUP(VFDYLD2!AZ$4,'[1]INTERNAL PARAMETERS-1'!$B$5:$J$44,6,FALSE)*VLOOKUP(VFDYLD2!AZ$4,'[1]INTERNAL PARAMETERS-1'!$B$5:$J$44,3,FALSE) + VFDYLD1!AZ73*(1-VLOOKUP(VFDYLD2!AZ$4,'[1]INTERNAL PARAMETERS-1'!$B$5:$J$44,5,FALSE))*VLOOKUP(VFDYLD2!AZ$4,'[1]INTERNAL PARAMETERS-1'!$B$5:$J$44,8,FALSE)*VLOOKUP(VFDYLD2!AZ$4,'[1]INTERNAL PARAMETERS-1'!$B$5:$J$44,3,FALSE)</f>
        <v>0</v>
      </c>
      <c r="BA73" s="44">
        <f>VFDYLD1!BA73*VLOOKUP(VFDYLD2!BA$4,'[1]INTERNAL PARAMETERS-1'!$B$5:$J$44,5,FALSE)*VLOOKUP(VFDYLD2!BA$4,'[1]INTERNAL PARAMETERS-1'!$B$5:$J$44,6,FALSE)*VLOOKUP(VFDYLD2!BA$4,'[1]INTERNAL PARAMETERS-1'!$B$5:$J$44,3,FALSE) + VFDYLD1!BA73*(1-VLOOKUP(VFDYLD2!BA$4,'[1]INTERNAL PARAMETERS-1'!$B$5:$J$44,5,FALSE))*VLOOKUP(VFDYLD2!BA$4,'[1]INTERNAL PARAMETERS-1'!$B$5:$J$44,8,FALSE)*VLOOKUP(VFDYLD2!BA$4,'[1]INTERNAL PARAMETERS-1'!$B$5:$J$44,3,FALSE)</f>
        <v>0.26775128626222938</v>
      </c>
      <c r="BB73" s="44">
        <f>VFDYLD1!BB73*VLOOKUP(VFDYLD2!BB$4,'[1]INTERNAL PARAMETERS-1'!$B$5:$J$44,5,FALSE)*VLOOKUP(VFDYLD2!BB$4,'[1]INTERNAL PARAMETERS-1'!$B$5:$J$44,6,FALSE)*VLOOKUP(VFDYLD2!BB$4,'[1]INTERNAL PARAMETERS-1'!$B$5:$J$44,3,FALSE) + VFDYLD1!BB73*(1-VLOOKUP(VFDYLD2!BB$4,'[1]INTERNAL PARAMETERS-1'!$B$5:$J$44,5,FALSE))*VLOOKUP(VFDYLD2!BB$4,'[1]INTERNAL PARAMETERS-1'!$B$5:$J$44,8,FALSE)*VLOOKUP(VFDYLD2!BB$4,'[1]INTERNAL PARAMETERS-1'!$B$5:$J$44,3,FALSE)</f>
        <v>2.6107892321262614E-2</v>
      </c>
      <c r="BC73" s="44">
        <f>VFDYLD1!BC73*VLOOKUP(VFDYLD2!BC$4,'[1]INTERNAL PARAMETERS-1'!$B$5:$J$44,5,FALSE)*VLOOKUP(VFDYLD2!BC$4,'[1]INTERNAL PARAMETERS-1'!$B$5:$J$44,6,FALSE)*VLOOKUP(VFDYLD2!BC$4,'[1]INTERNAL PARAMETERS-1'!$B$5:$J$44,3,FALSE) + VFDYLD1!BC73*(1-VLOOKUP(VFDYLD2!BC$4,'[1]INTERNAL PARAMETERS-1'!$B$5:$J$44,5,FALSE))*VLOOKUP(VFDYLD2!BC$4,'[1]INTERNAL PARAMETERS-1'!$B$5:$J$44,8,FALSE)*VLOOKUP(VFDYLD2!BC$4,'[1]INTERNAL PARAMETERS-1'!$B$5:$J$44,3,FALSE)</f>
        <v>6.283878310073604E-2</v>
      </c>
      <c r="BD73" s="44">
        <f>VFDYLD1!BD73*VLOOKUP(VFDYLD2!BD$4,'[1]INTERNAL PARAMETERS-1'!$B$5:$J$44,5,FALSE)*VLOOKUP(VFDYLD2!BD$4,'[1]INTERNAL PARAMETERS-1'!$B$5:$J$44,6,FALSE)*VLOOKUP(VFDYLD2!BD$4,'[1]INTERNAL PARAMETERS-1'!$B$5:$J$44,3,FALSE) + VFDYLD1!BD73*(1-VLOOKUP(VFDYLD2!BD$4,'[1]INTERNAL PARAMETERS-1'!$B$5:$J$44,5,FALSE))*VLOOKUP(VFDYLD2!BD$4,'[1]INTERNAL PARAMETERS-1'!$B$5:$J$44,8,FALSE)*VLOOKUP(VFDYLD2!BD$4,'[1]INTERNAL PARAMETERS-1'!$B$5:$J$44,3,FALSE)</f>
        <v>1.1934486931833146E-2</v>
      </c>
      <c r="BE73" s="44">
        <f>VFDYLD1!BE73*VLOOKUP(VFDYLD2!BE$4,'[1]INTERNAL PARAMETERS-1'!$B$5:$J$44,5,FALSE)*VLOOKUP(VFDYLD2!BE$4,'[1]INTERNAL PARAMETERS-1'!$B$5:$J$44,6,FALSE)*VLOOKUP(VFDYLD2!BE$4,'[1]INTERNAL PARAMETERS-1'!$B$5:$J$44,3,FALSE) + VFDYLD1!BE73*(1-VLOOKUP(VFDYLD2!BE$4,'[1]INTERNAL PARAMETERS-1'!$B$5:$J$44,5,FALSE))*VLOOKUP(VFDYLD2!BE$4,'[1]INTERNAL PARAMETERS-1'!$B$5:$J$44,8,FALSE)*VLOOKUP(VFDYLD2!BE$4,'[1]INTERNAL PARAMETERS-1'!$B$5:$J$44,3,FALSE)</f>
        <v>0.10711947840403363</v>
      </c>
      <c r="BF73" s="44">
        <f>VFDYLD1!BF73*VLOOKUP(VFDYLD2!BF$4,'[1]INTERNAL PARAMETERS-1'!$B$5:$J$44,5,FALSE)*VLOOKUP(VFDYLD2!BF$4,'[1]INTERNAL PARAMETERS-1'!$B$5:$J$44,6,FALSE)*VLOOKUP(VFDYLD2!BF$4,'[1]INTERNAL PARAMETERS-1'!$B$5:$J$44,3,FALSE) + VFDYLD1!BF73*(1-VLOOKUP(VFDYLD2!BF$4,'[1]INTERNAL PARAMETERS-1'!$B$5:$J$44,5,FALSE))*VLOOKUP(VFDYLD2!BF$4,'[1]INTERNAL PARAMETERS-1'!$B$5:$J$44,8,FALSE)*VLOOKUP(VFDYLD2!BF$4,'[1]INTERNAL PARAMETERS-1'!$B$5:$J$44,3,FALSE)</f>
        <v>0</v>
      </c>
      <c r="BG73" s="44">
        <f>VFDYLD1!BG73*VLOOKUP(VFDYLD2!BG$4,'[1]INTERNAL PARAMETERS-1'!$B$5:$J$44,5,FALSE)*VLOOKUP(VFDYLD2!BG$4,'[1]INTERNAL PARAMETERS-1'!$B$5:$J$44,6,FALSE)*VLOOKUP(VFDYLD2!BG$4,'[1]INTERNAL PARAMETERS-1'!$B$5:$J$44,3,FALSE) + VFDYLD1!BG73*(1-VLOOKUP(VFDYLD2!BG$4,'[1]INTERNAL PARAMETERS-1'!$B$5:$J$44,5,FALSE))*VLOOKUP(VFDYLD2!BG$4,'[1]INTERNAL PARAMETERS-1'!$B$5:$J$44,8,FALSE)*VLOOKUP(VFDYLD2!BG$4,'[1]INTERNAL PARAMETERS-1'!$B$5:$J$44,3,FALSE)</f>
        <v>1.6261170003737439E-2</v>
      </c>
      <c r="BH73" s="44">
        <f>VFDYLD1!BH73*VLOOKUP(VFDYLD2!BH$4,'[1]INTERNAL PARAMETERS-1'!$B$5:$J$44,5,FALSE)*VLOOKUP(VFDYLD2!BH$4,'[1]INTERNAL PARAMETERS-1'!$B$5:$J$44,6,FALSE)*VLOOKUP(VFDYLD2!BH$4,'[1]INTERNAL PARAMETERS-1'!$B$5:$J$44,3,FALSE) + VFDYLD1!BH73*(1-VLOOKUP(VFDYLD2!BH$4,'[1]INTERNAL PARAMETERS-1'!$B$5:$J$44,5,FALSE))*VLOOKUP(VFDYLD2!BH$4,'[1]INTERNAL PARAMETERS-1'!$B$5:$J$44,8,FALSE)*VLOOKUP(VFDYLD2!BH$4,'[1]INTERNAL PARAMETERS-1'!$B$5:$J$44,3,FALSE)</f>
        <v>5.7950491396207537E-5</v>
      </c>
      <c r="BI73" s="44">
        <f>VFDYLD1!BI73*VLOOKUP(VFDYLD2!BI$4,'[1]INTERNAL PARAMETERS-1'!$B$5:$J$44,5,FALSE)*VLOOKUP(VFDYLD2!BI$4,'[1]INTERNAL PARAMETERS-1'!$B$5:$J$44,6,FALSE)*VLOOKUP(VFDYLD2!BI$4,'[1]INTERNAL PARAMETERS-1'!$B$5:$J$44,3,FALSE) + VFDYLD1!BI73*(1-VLOOKUP(VFDYLD2!BI$4,'[1]INTERNAL PARAMETERS-1'!$B$5:$J$44,5,FALSE))*VLOOKUP(VFDYLD2!BI$4,'[1]INTERNAL PARAMETERS-1'!$B$5:$J$44,8,FALSE)*VLOOKUP(VFDYLD2!BI$4,'[1]INTERNAL PARAMETERS-1'!$B$5:$J$44,3,FALSE)</f>
        <v>0</v>
      </c>
      <c r="BJ73" s="44">
        <f>VFDYLD1!BJ73*VLOOKUP(VFDYLD2!BJ$4,'[1]INTERNAL PARAMETERS-1'!$B$5:$J$44,5,FALSE)*VLOOKUP(VFDYLD2!BJ$4,'[1]INTERNAL PARAMETERS-1'!$B$5:$J$44,6,FALSE)*VLOOKUP(VFDYLD2!BJ$4,'[1]INTERNAL PARAMETERS-1'!$B$5:$J$44,3,FALSE) + VFDYLD1!BJ73*(1-VLOOKUP(VFDYLD2!BJ$4,'[1]INTERNAL PARAMETERS-1'!$B$5:$J$44,5,FALSE))*VLOOKUP(VFDYLD2!BJ$4,'[1]INTERNAL PARAMETERS-1'!$B$5:$J$44,8,FALSE)*VLOOKUP(VFDYLD2!BJ$4,'[1]INTERNAL PARAMETERS-1'!$B$5:$J$44,3,FALSE)</f>
        <v>6.8155502047526966E-3</v>
      </c>
      <c r="BK73" s="44">
        <f>VFDYLD1!BK73*VLOOKUP(VFDYLD2!BK$4,'[1]INTERNAL PARAMETERS-1'!$B$5:$J$44,5,FALSE)*VLOOKUP(VFDYLD2!BK$4,'[1]INTERNAL PARAMETERS-1'!$B$5:$J$44,6,FALSE)*VLOOKUP(VFDYLD2!BK$4,'[1]INTERNAL PARAMETERS-1'!$B$5:$J$44,3,FALSE) + VFDYLD1!BK73*(1-VLOOKUP(VFDYLD2!BK$4,'[1]INTERNAL PARAMETERS-1'!$B$5:$J$44,5,FALSE))*VLOOKUP(VFDYLD2!BK$4,'[1]INTERNAL PARAMETERS-1'!$B$5:$J$44,8,FALSE)*VLOOKUP(VFDYLD2!BK$4,'[1]INTERNAL PARAMETERS-1'!$B$5:$J$44,3,FALSE)</f>
        <v>6.6250096964610298E-3</v>
      </c>
      <c r="BL73" s="44">
        <f>VFDYLD1!BL73*VLOOKUP(VFDYLD2!BL$4,'[1]INTERNAL PARAMETERS-1'!$B$5:$J$44,5,FALSE)*VLOOKUP(VFDYLD2!BL$4,'[1]INTERNAL PARAMETERS-1'!$B$5:$J$44,6,FALSE)*VLOOKUP(VFDYLD2!BL$4,'[1]INTERNAL PARAMETERS-1'!$B$5:$J$44,3,FALSE) + VFDYLD1!BL73*(1-VLOOKUP(VFDYLD2!BL$4,'[1]INTERNAL PARAMETERS-1'!$B$5:$J$44,5,FALSE))*VLOOKUP(VFDYLD2!BL$4,'[1]INTERNAL PARAMETERS-1'!$B$5:$J$44,8,FALSE)*VLOOKUP(VFDYLD2!BL$4,'[1]INTERNAL PARAMETERS-1'!$B$5:$J$44,3,FALSE)</f>
        <v>2.6517683475631389E-2</v>
      </c>
      <c r="BM73" s="44">
        <f>VFDYLD1!BM73*VLOOKUP(VFDYLD2!BM$4,'[1]INTERNAL PARAMETERS-1'!$B$5:$J$44,5,FALSE)*VLOOKUP(VFDYLD2!BM$4,'[1]INTERNAL PARAMETERS-1'!$B$5:$J$44,6,FALSE)*VLOOKUP(VFDYLD2!BM$4,'[1]INTERNAL PARAMETERS-1'!$B$5:$J$44,3,FALSE) + VFDYLD1!BM73*(1-VLOOKUP(VFDYLD2!BM$4,'[1]INTERNAL PARAMETERS-1'!$B$5:$J$44,5,FALSE))*VLOOKUP(VFDYLD2!BM$4,'[1]INTERNAL PARAMETERS-1'!$B$5:$J$44,8,FALSE)*VLOOKUP(VFDYLD2!BM$4,'[1]INTERNAL PARAMETERS-1'!$B$5:$J$44,3,FALSE)</f>
        <v>1.8421983469968484E-2</v>
      </c>
      <c r="BN73" s="44">
        <f>VFDYLD1!BN73*VLOOKUP(VFDYLD2!BN$4,'[1]INTERNAL PARAMETERS-1'!$B$5:$J$44,5,FALSE)*VLOOKUP(VFDYLD2!BN$4,'[1]INTERNAL PARAMETERS-1'!$B$5:$J$44,6,FALSE)*VLOOKUP(VFDYLD2!BN$4,'[1]INTERNAL PARAMETERS-1'!$B$5:$J$44,3,FALSE) + VFDYLD1!BN73*(1-VLOOKUP(VFDYLD2!BN$4,'[1]INTERNAL PARAMETERS-1'!$B$5:$J$44,5,FALSE))*VLOOKUP(VFDYLD2!BN$4,'[1]INTERNAL PARAMETERS-1'!$B$5:$J$44,8,FALSE)*VLOOKUP(VFDYLD2!BN$4,'[1]INTERNAL PARAMETERS-1'!$B$5:$J$44,3,FALSE)</f>
        <v>1.2527266082931161E-2</v>
      </c>
      <c r="BO73" s="44">
        <f>VFDYLD1!BO73*VLOOKUP(VFDYLD2!BO$4,'[1]INTERNAL PARAMETERS-1'!$B$5:$J$44,5,FALSE)*VLOOKUP(VFDYLD2!BO$4,'[1]INTERNAL PARAMETERS-1'!$B$5:$J$44,6,FALSE)*VLOOKUP(VFDYLD2!BO$4,'[1]INTERNAL PARAMETERS-1'!$B$5:$J$44,3,FALSE) + VFDYLD1!BO73*(1-VLOOKUP(VFDYLD2!BO$4,'[1]INTERNAL PARAMETERS-1'!$B$5:$J$44,5,FALSE))*VLOOKUP(VFDYLD2!BO$4,'[1]INTERNAL PARAMETERS-1'!$B$5:$J$44,8,FALSE)*VLOOKUP(VFDYLD2!BO$4,'[1]INTERNAL PARAMETERS-1'!$B$5:$J$44,3,FALSE)</f>
        <v>9.2884968449324593E-3</v>
      </c>
      <c r="BP73" s="44">
        <f>VFDYLD1!BP73*VLOOKUP(VFDYLD2!BP$4,'[1]INTERNAL PARAMETERS-1'!$B$5:$J$44,5,FALSE)*VLOOKUP(VFDYLD2!BP$4,'[1]INTERNAL PARAMETERS-1'!$B$5:$J$44,6,FALSE)*VLOOKUP(VFDYLD2!BP$4,'[1]INTERNAL PARAMETERS-1'!$B$5:$J$44,3,FALSE) + VFDYLD1!BP73*(1-VLOOKUP(VFDYLD2!BP$4,'[1]INTERNAL PARAMETERS-1'!$B$5:$J$44,5,FALSE))*VLOOKUP(VFDYLD2!BP$4,'[1]INTERNAL PARAMETERS-1'!$B$5:$J$44,8,FALSE)*VLOOKUP(VFDYLD2!BP$4,'[1]INTERNAL PARAMETERS-1'!$B$5:$J$44,3,FALSE)</f>
        <v>2.9319289701450229E-4</v>
      </c>
      <c r="BQ73" s="44">
        <f>VFDYLD1!BQ73*VLOOKUP(VFDYLD2!BQ$4,'[1]INTERNAL PARAMETERS-1'!$B$5:$J$44,5,FALSE)*VLOOKUP(VFDYLD2!BQ$4,'[1]INTERNAL PARAMETERS-1'!$B$5:$J$44,6,FALSE)*VLOOKUP(VFDYLD2!BQ$4,'[1]INTERNAL PARAMETERS-1'!$B$5:$J$44,3,FALSE) + VFDYLD1!BQ73*(1-VLOOKUP(VFDYLD2!BQ$4,'[1]INTERNAL PARAMETERS-1'!$B$5:$J$44,5,FALSE))*VLOOKUP(VFDYLD2!BQ$4,'[1]INTERNAL PARAMETERS-1'!$B$5:$J$44,8,FALSE)*VLOOKUP(VFDYLD2!BQ$4,'[1]INTERNAL PARAMETERS-1'!$B$5:$J$44,3,FALSE)</f>
        <v>3.8785851739573121E-2</v>
      </c>
      <c r="BR73" s="44">
        <f>VFDYLD1!BR73*VLOOKUP(VFDYLD2!BR$4,'[1]INTERNAL PARAMETERS-1'!$B$5:$J$44,5,FALSE)*VLOOKUP(VFDYLD2!BR$4,'[1]INTERNAL PARAMETERS-1'!$B$5:$J$44,6,FALSE)*VLOOKUP(VFDYLD2!BR$4,'[1]INTERNAL PARAMETERS-1'!$B$5:$J$44,3,FALSE) + VFDYLD1!BR73*(1-VLOOKUP(VFDYLD2!BR$4,'[1]INTERNAL PARAMETERS-1'!$B$5:$J$44,5,FALSE))*VLOOKUP(VFDYLD2!BR$4,'[1]INTERNAL PARAMETERS-1'!$B$5:$J$44,8,FALSE)*VLOOKUP(VFDYLD2!BR$4,'[1]INTERNAL PARAMETERS-1'!$B$5:$J$44,3,FALSE)</f>
        <v>9.3889825920629637E-4</v>
      </c>
      <c r="BS73" s="44">
        <f>VFDYLD1!BS73*VLOOKUP(VFDYLD2!BS$4,'[1]INTERNAL PARAMETERS-1'!$B$5:$J$44,5,FALSE)*VLOOKUP(VFDYLD2!BS$4,'[1]INTERNAL PARAMETERS-1'!$B$5:$J$44,6,FALSE)*VLOOKUP(VFDYLD2!BS$4,'[1]INTERNAL PARAMETERS-1'!$B$5:$J$44,3,FALSE) + VFDYLD1!BS73*(1-VLOOKUP(VFDYLD2!BS$4,'[1]INTERNAL PARAMETERS-1'!$B$5:$J$44,5,FALSE))*VLOOKUP(VFDYLD2!BS$4,'[1]INTERNAL PARAMETERS-1'!$B$5:$J$44,8,FALSE)*VLOOKUP(VFDYLD2!BS$4,'[1]INTERNAL PARAMETERS-1'!$B$5:$J$44,3,FALSE)</f>
        <v>9.6029093370325765E-5</v>
      </c>
      <c r="BT73" s="44">
        <f>VFDYLD1!BT73*VLOOKUP(VFDYLD2!BT$4,'[1]INTERNAL PARAMETERS-1'!$B$5:$J$44,5,FALSE)*VLOOKUP(VFDYLD2!BT$4,'[1]INTERNAL PARAMETERS-1'!$B$5:$J$44,6,FALSE)*VLOOKUP(VFDYLD2!BT$4,'[1]INTERNAL PARAMETERS-1'!$B$5:$J$44,3,FALSE) + VFDYLD1!BT73*(1-VLOOKUP(VFDYLD2!BT$4,'[1]INTERNAL PARAMETERS-1'!$B$5:$J$44,5,FALSE))*VLOOKUP(VFDYLD2!BT$4,'[1]INTERNAL PARAMETERS-1'!$B$5:$J$44,8,FALSE)*VLOOKUP(VFDYLD2!BT$4,'[1]INTERNAL PARAMETERS-1'!$B$5:$J$44,3,FALSE)</f>
        <v>0</v>
      </c>
      <c r="BU73" s="44">
        <f>VFDYLD1!BU73*VLOOKUP(VFDYLD2!BU$4,'[1]INTERNAL PARAMETERS-1'!$B$5:$J$44,5,FALSE)*VLOOKUP(VFDYLD2!BU$4,'[1]INTERNAL PARAMETERS-1'!$B$5:$J$44,6,FALSE)*VLOOKUP(VFDYLD2!BU$4,'[1]INTERNAL PARAMETERS-1'!$B$5:$J$44,3,FALSE) + VFDYLD1!BU73*(1-VLOOKUP(VFDYLD2!BU$4,'[1]INTERNAL PARAMETERS-1'!$B$5:$J$44,5,FALSE))*VLOOKUP(VFDYLD2!BU$4,'[1]INTERNAL PARAMETERS-1'!$B$5:$J$44,8,FALSE)*VLOOKUP(VFDYLD2!BU$4,'[1]INTERNAL PARAMETERS-1'!$B$5:$J$44,3,FALSE)</f>
        <v>0</v>
      </c>
      <c r="BV73" s="44">
        <f>VFDYLD1!BV73*VLOOKUP(VFDYLD2!BV$4,'[1]INTERNAL PARAMETERS-1'!$B$5:$J$44,5,FALSE)*VLOOKUP(VFDYLD2!BV$4,'[1]INTERNAL PARAMETERS-1'!$B$5:$J$44,6,FALSE)*VLOOKUP(VFDYLD2!BV$4,'[1]INTERNAL PARAMETERS-1'!$B$5:$J$44,3,FALSE) + VFDYLD1!BV73*(1-VLOOKUP(VFDYLD2!BV$4,'[1]INTERNAL PARAMETERS-1'!$B$5:$J$44,5,FALSE))*VLOOKUP(VFDYLD2!BV$4,'[1]INTERNAL PARAMETERS-1'!$B$5:$J$44,8,FALSE)*VLOOKUP(VFDYLD2!BV$4,'[1]INTERNAL PARAMETERS-1'!$B$5:$J$44,3,FALSE)</f>
        <v>0</v>
      </c>
      <c r="BW73" s="44">
        <f>VFDYLD1!BW73*VLOOKUP(VFDYLD2!BW$4,'[1]INTERNAL PARAMETERS-1'!$B$5:$J$44,5,FALSE)*VLOOKUP(VFDYLD2!BW$4,'[1]INTERNAL PARAMETERS-1'!$B$5:$J$44,6,FALSE)*VLOOKUP(VFDYLD2!BW$4,'[1]INTERNAL PARAMETERS-1'!$B$5:$J$44,3,FALSE) + VFDYLD1!BW73*(1-VLOOKUP(VFDYLD2!BW$4,'[1]INTERNAL PARAMETERS-1'!$B$5:$J$44,5,FALSE))*VLOOKUP(VFDYLD2!BW$4,'[1]INTERNAL PARAMETERS-1'!$B$5:$J$44,8,FALSE)*VLOOKUP(VFDYLD2!BW$4,'[1]INTERNAL PARAMETERS-1'!$B$5:$J$44,3,FALSE)</f>
        <v>0</v>
      </c>
      <c r="BX73" s="44">
        <f>VFDYLD1!BX73*VLOOKUP(VFDYLD2!BX$4,'[1]INTERNAL PARAMETERS-1'!$B$5:$J$44,5,FALSE)*VLOOKUP(VFDYLD2!BX$4,'[1]INTERNAL PARAMETERS-1'!$B$5:$J$44,6,FALSE)*VLOOKUP(VFDYLD2!BX$4,'[1]INTERNAL PARAMETERS-1'!$B$5:$J$44,3,FALSE) + VFDYLD1!BX73*(1-VLOOKUP(VFDYLD2!BX$4,'[1]INTERNAL PARAMETERS-1'!$B$5:$J$44,5,FALSE))*VLOOKUP(VFDYLD2!BX$4,'[1]INTERNAL PARAMETERS-1'!$B$5:$J$44,8,FALSE)*VLOOKUP(VFDYLD2!BX$4,'[1]INTERNAL PARAMETERS-1'!$B$5:$J$44,3,FALSE)</f>
        <v>0</v>
      </c>
      <c r="BY73" s="44">
        <f>VFDYLD1!BY73*VLOOKUP(VFDYLD2!BY$4,'[1]INTERNAL PARAMETERS-1'!$B$5:$J$44,5,FALSE)*VLOOKUP(VFDYLD2!BY$4,'[1]INTERNAL PARAMETERS-1'!$B$5:$J$44,6,FALSE)*VLOOKUP(VFDYLD2!BY$4,'[1]INTERNAL PARAMETERS-1'!$B$5:$J$44,3,FALSE) + VFDYLD1!BY73*(1-VLOOKUP(VFDYLD2!BY$4,'[1]INTERNAL PARAMETERS-1'!$B$5:$J$44,5,FALSE))*VLOOKUP(VFDYLD2!BY$4,'[1]INTERNAL PARAMETERS-1'!$B$5:$J$44,8,FALSE)*VLOOKUP(VFDYLD2!BY$4,'[1]INTERNAL PARAMETERS-1'!$B$5:$J$44,3,FALSE)</f>
        <v>0</v>
      </c>
      <c r="BZ73" s="44">
        <f>VFDYLD1!BZ73*VLOOKUP(VFDYLD2!BZ$4,'[1]INTERNAL PARAMETERS-1'!$B$5:$J$44,5,FALSE)*VLOOKUP(VFDYLD2!BZ$4,'[1]INTERNAL PARAMETERS-1'!$B$5:$J$44,6,FALSE)*VLOOKUP(VFDYLD2!BZ$4,'[1]INTERNAL PARAMETERS-1'!$B$5:$J$44,3,FALSE) + VFDYLD1!BZ73*(1-VLOOKUP(VFDYLD2!BZ$4,'[1]INTERNAL PARAMETERS-1'!$B$5:$J$44,5,FALSE))*VLOOKUP(VFDYLD2!BZ$4,'[1]INTERNAL PARAMETERS-1'!$B$5:$J$44,8,FALSE)*VLOOKUP(VFDYLD2!BZ$4,'[1]INTERNAL PARAMETERS-1'!$B$5:$J$44,3,FALSE)</f>
        <v>1.7170515969246675E-5</v>
      </c>
      <c r="CA73" s="44">
        <f>VFDYLD1!CA73*VLOOKUP(VFDYLD2!CA$4,'[1]INTERNAL PARAMETERS-1'!$B$5:$J$44,5,FALSE)*VLOOKUP(VFDYLD2!CA$4,'[1]INTERNAL PARAMETERS-1'!$B$5:$J$44,6,FALSE)*VLOOKUP(VFDYLD2!CA$4,'[1]INTERNAL PARAMETERS-1'!$B$5:$J$44,3,FALSE) + VFDYLD1!CA73*(1-VLOOKUP(VFDYLD2!CA$4,'[1]INTERNAL PARAMETERS-1'!$B$5:$J$44,5,FALSE))*VLOOKUP(VFDYLD2!CA$4,'[1]INTERNAL PARAMETERS-1'!$B$5:$J$44,8,FALSE)*VLOOKUP(VFDYLD2!CA$4,'[1]INTERNAL PARAMETERS-1'!$B$5:$J$44,3,FALSE)</f>
        <v>0</v>
      </c>
      <c r="CB73" s="44">
        <f>VFDYLD1!CB73*VLOOKUP(VFDYLD2!CB$4,'[1]INTERNAL PARAMETERS-1'!$B$5:$J$44,5,FALSE)*VLOOKUP(VFDYLD2!CB$4,'[1]INTERNAL PARAMETERS-1'!$B$5:$J$44,6,FALSE)*VLOOKUP(VFDYLD2!CB$4,'[1]INTERNAL PARAMETERS-1'!$B$5:$J$44,3,FALSE) + VFDYLD1!CB73*(1-VLOOKUP(VFDYLD2!CB$4,'[1]INTERNAL PARAMETERS-1'!$B$5:$J$44,5,FALSE))*VLOOKUP(VFDYLD2!CB$4,'[1]INTERNAL PARAMETERS-1'!$B$5:$J$44,8,FALSE)*VLOOKUP(VFDYLD2!CB$4,'[1]INTERNAL PARAMETERS-1'!$B$5:$J$44,3,FALSE)</f>
        <v>0</v>
      </c>
      <c r="CC73" s="44">
        <f>VFDYLD1!CC73*VLOOKUP(VFDYLD2!CC$4,'[1]INTERNAL PARAMETERS-1'!$B$5:$J$44,5,FALSE)*VLOOKUP(VFDYLD2!CC$4,'[1]INTERNAL PARAMETERS-1'!$B$5:$J$44,6,FALSE)*VLOOKUP(VFDYLD2!CC$4,'[1]INTERNAL PARAMETERS-1'!$B$5:$J$44,3,FALSE) + VFDYLD1!CC73*(1-VLOOKUP(VFDYLD2!CC$4,'[1]INTERNAL PARAMETERS-1'!$B$5:$J$44,5,FALSE))*VLOOKUP(VFDYLD2!CC$4,'[1]INTERNAL PARAMETERS-1'!$B$5:$J$44,8,FALSE)*VLOOKUP(VFDYLD2!CC$4,'[1]INTERNAL PARAMETERS-1'!$B$5:$J$44,3,FALSE)</f>
        <v>1.383140950115067E-4</v>
      </c>
      <c r="CD73" s="44">
        <f>VFDYLD1!CD73*VLOOKUP(VFDYLD2!CD$4,'[1]INTERNAL PARAMETERS-1'!$B$5:$J$44,5,FALSE)*VLOOKUP(VFDYLD2!CD$4,'[1]INTERNAL PARAMETERS-1'!$B$5:$J$44,6,FALSE)*VLOOKUP(VFDYLD2!CD$4,'[1]INTERNAL PARAMETERS-1'!$B$5:$J$44,3,FALSE) + VFDYLD1!CD73*(1-VLOOKUP(VFDYLD2!CD$4,'[1]INTERNAL PARAMETERS-1'!$B$5:$J$44,5,FALSE))*VLOOKUP(VFDYLD2!CD$4,'[1]INTERNAL PARAMETERS-1'!$B$5:$J$44,8,FALSE)*VLOOKUP(VFDYLD2!CD$4,'[1]INTERNAL PARAMETERS-1'!$B$5:$J$44,3,FALSE)</f>
        <v>3.0047573383955794E-4</v>
      </c>
      <c r="CE73" s="44">
        <f>VFDYLD1!CE73*VLOOKUP(VFDYLD2!CE$4,'[1]INTERNAL PARAMETERS-1'!$B$5:$J$44,5,FALSE)*VLOOKUP(VFDYLD2!CE$4,'[1]INTERNAL PARAMETERS-1'!$B$5:$J$44,6,FALSE)*VLOOKUP(VFDYLD2!CE$4,'[1]INTERNAL PARAMETERS-1'!$B$5:$J$44,3,FALSE) + VFDYLD1!CE73*(1-VLOOKUP(VFDYLD2!CE$4,'[1]INTERNAL PARAMETERS-1'!$B$5:$J$44,5,FALSE))*VLOOKUP(VFDYLD2!CE$4,'[1]INTERNAL PARAMETERS-1'!$B$5:$J$44,8,FALSE)*VLOOKUP(VFDYLD2!CE$4,'[1]INTERNAL PARAMETERS-1'!$B$5:$J$44,3,FALSE)</f>
        <v>5.9359287827896354E-4</v>
      </c>
      <c r="CF73" s="44">
        <f>VFDYLD1!CF73*VLOOKUP(VFDYLD2!CF$4,'[1]INTERNAL PARAMETERS-1'!$B$5:$J$44,5,FALSE)*VLOOKUP(VFDYLD2!CF$4,'[1]INTERNAL PARAMETERS-1'!$B$5:$J$44,6,FALSE)*VLOOKUP(VFDYLD2!CF$4,'[1]INTERNAL PARAMETERS-1'!$B$5:$J$44,3,FALSE) + VFDYLD1!CF73*(1-VLOOKUP(VFDYLD2!CF$4,'[1]INTERNAL PARAMETERS-1'!$B$5:$J$44,5,FALSE))*VLOOKUP(VFDYLD2!CF$4,'[1]INTERNAL PARAMETERS-1'!$B$5:$J$44,8,FALSE)*VLOOKUP(VFDYLD2!CF$4,'[1]INTERNAL PARAMETERS-1'!$B$5:$J$44,3,FALSE)</f>
        <v>9.5236743782203608E-4</v>
      </c>
      <c r="CG73" s="44">
        <f>VFDYLD1!CG73*VLOOKUP(VFDYLD2!CG$4,'[1]INTERNAL PARAMETERS-1'!$B$5:$J$44,5,FALSE)*VLOOKUP(VFDYLD2!CG$4,'[1]INTERNAL PARAMETERS-1'!$B$5:$J$44,6,FALSE)*VLOOKUP(VFDYLD2!CG$4,'[1]INTERNAL PARAMETERS-1'!$B$5:$J$44,3,FALSE) + VFDYLD1!CG73*(1-VLOOKUP(VFDYLD2!CG$4,'[1]INTERNAL PARAMETERS-1'!$B$5:$J$44,5,FALSE))*VLOOKUP(VFDYLD2!CG$4,'[1]INTERNAL PARAMETERS-1'!$B$5:$J$44,8,FALSE)*VLOOKUP(VFDYLD2!CG$4,'[1]INTERNAL PARAMETERS-1'!$B$5:$J$44,3,FALSE)</f>
        <v>0</v>
      </c>
      <c r="CH73" s="43">
        <f>VFDYLD1!CH73*VLOOKUP(VFDYLD2!CH$4,'[1]INTERNAL PARAMETERS-1'!$B$5:$J$44,5,FALSE)*VLOOKUP(VFDYLD2!CH$4,'[1]INTERNAL PARAMETERS-1'!$B$5:$J$44,6,FALSE)*VLOOKUP(VFDYLD2!CH$4,'[1]INTERNAL PARAMETERS-1'!$B$5:$J$44,3,FALSE) + VFDYLD1!CH73*(1-VLOOKUP(VFDYLD2!CH$4,'[1]INTERNAL PARAMETERS-1'!$B$5:$J$44,5,FALSE))*VLOOKUP(VFDYLD2!CH$4,'[1]INTERNAL PARAMETERS-1'!$B$5:$J$44,8,FALSE)*VLOOKUP(VFDYLD2!CH$4,'[1]INTERNAL PARAMETERS-1'!$B$5:$J$44,3,FALSE)</f>
        <v>0</v>
      </c>
      <c r="CJ73" s="45">
        <f t="shared" si="2"/>
        <v>3.8699014177685762</v>
      </c>
      <c r="CK73" s="43">
        <f t="shared" si="3"/>
        <v>0.72401041950938605</v>
      </c>
    </row>
    <row r="74" spans="2:89" x14ac:dyDescent="0.4">
      <c r="B74" s="58" t="s">
        <v>4</v>
      </c>
      <c r="C74" s="57" t="s">
        <v>47</v>
      </c>
      <c r="D74" s="57" t="s">
        <v>49</v>
      </c>
      <c r="E74" s="132">
        <f>VFD!W74</f>
        <v>30.536417536534447</v>
      </c>
      <c r="F74" s="56">
        <f>'[1]INTERNAL PARAMETERS-1'!M20</f>
        <v>12.89</v>
      </c>
      <c r="G74" s="45">
        <f>VFDYLD1!G74*VLOOKUP(VFDYLD2!G$4,'[1]INTERNAL PARAMETERS-1'!$B$5:$J$44,5,FALSE)*VLOOKUP(VFDYLD2!G$4,'[1]INTERNAL PARAMETERS-1'!$B$5:$J$44,7,FALSE)*VFDYLD2!$F74 + VFDYLD1!G74*(1-VLOOKUP(VFDYLD2!G$4,'[1]INTERNAL PARAMETERS-1'!$B$5:$J$44,5,FALSE))*VLOOKUP(VFDYLD2!G$4,'[1]INTERNAL PARAMETERS-1'!$B$5:$J$44,9,FALSE)*VFDYLD2!$F74</f>
        <v>0.42254956927071613</v>
      </c>
      <c r="H74" s="44">
        <f>VFDYLD1!H74*VLOOKUP(VFDYLD2!H$4,'[1]INTERNAL PARAMETERS-1'!$B$5:$J$44,5,FALSE)*VLOOKUP(VFDYLD2!H$4,'[1]INTERNAL PARAMETERS-1'!$B$5:$J$44,7,FALSE)*VFDYLD2!$F74 + VFDYLD1!H74*(1-VLOOKUP(VFDYLD2!H$4,'[1]INTERNAL PARAMETERS-1'!$B$5:$J$44,5,FALSE))*VLOOKUP(VFDYLD2!H$4,'[1]INTERNAL PARAMETERS-1'!$B$5:$J$44,9,FALSE)*VFDYLD2!$F74</f>
        <v>0.14157114173149046</v>
      </c>
      <c r="I74" s="44">
        <f>VFDYLD1!I74*VLOOKUP(VFDYLD2!I$4,'[1]INTERNAL PARAMETERS-1'!$B$5:$J$44,5,FALSE)*VLOOKUP(VFDYLD2!I$4,'[1]INTERNAL PARAMETERS-1'!$B$5:$J$44,7,FALSE)*VFDYLD2!$F74 + VFDYLD1!I74*(1-VLOOKUP(VFDYLD2!I$4,'[1]INTERNAL PARAMETERS-1'!$B$5:$J$44,5,FALSE))*VLOOKUP(VFDYLD2!I$4,'[1]INTERNAL PARAMETERS-1'!$B$5:$J$44,9,FALSE)*VFDYLD2!$F74</f>
        <v>0.76860435777004044</v>
      </c>
      <c r="J74" s="44">
        <f>VFDYLD1!J74*VLOOKUP(VFDYLD2!J$4,'[1]INTERNAL PARAMETERS-1'!$B$5:$J$44,5,FALSE)*VLOOKUP(VFDYLD2!J$4,'[1]INTERNAL PARAMETERS-1'!$B$5:$J$44,7,FALSE)*VFDYLD2!$F74 + VFDYLD1!J74*(1-VLOOKUP(VFDYLD2!J$4,'[1]INTERNAL PARAMETERS-1'!$B$5:$J$44,5,FALSE))*VLOOKUP(VFDYLD2!J$4,'[1]INTERNAL PARAMETERS-1'!$B$5:$J$44,9,FALSE)*VFDYLD2!$F74</f>
        <v>0</v>
      </c>
      <c r="K74" s="44">
        <f>VFDYLD1!K74*VLOOKUP(VFDYLD2!K$4,'[1]INTERNAL PARAMETERS-1'!$B$5:$J$44,5,FALSE)*VLOOKUP(VFDYLD2!K$4,'[1]INTERNAL PARAMETERS-1'!$B$5:$J$44,7,FALSE)*VFDYLD2!$F74 + VFDYLD1!K74*(1-VLOOKUP(VFDYLD2!K$4,'[1]INTERNAL PARAMETERS-1'!$B$5:$J$44,5,FALSE))*VLOOKUP(VFDYLD2!K$4,'[1]INTERNAL PARAMETERS-1'!$B$5:$J$44,9,FALSE)*VFDYLD2!$F74</f>
        <v>0</v>
      </c>
      <c r="L74" s="44">
        <f>VFDYLD1!L74*VLOOKUP(VFDYLD2!L$4,'[1]INTERNAL PARAMETERS-1'!$B$5:$J$44,5,FALSE)*VLOOKUP(VFDYLD2!L$4,'[1]INTERNAL PARAMETERS-1'!$B$5:$J$44,7,FALSE)*VFDYLD2!$F74 + VFDYLD1!L74*(1-VLOOKUP(VFDYLD2!L$4,'[1]INTERNAL PARAMETERS-1'!$B$5:$J$44,5,FALSE))*VLOOKUP(VFDYLD2!L$4,'[1]INTERNAL PARAMETERS-1'!$B$5:$J$44,9,FALSE)*VFDYLD2!$F74</f>
        <v>0</v>
      </c>
      <c r="M74" s="44">
        <f>VFDYLD1!M74*VLOOKUP(VFDYLD2!M$4,'[1]INTERNAL PARAMETERS-1'!$B$5:$J$44,5,FALSE)*VLOOKUP(VFDYLD2!M$4,'[1]INTERNAL PARAMETERS-1'!$B$5:$J$44,7,FALSE)*VFDYLD2!$F74 + VFDYLD1!M74*(1-VLOOKUP(VFDYLD2!M$4,'[1]INTERNAL PARAMETERS-1'!$B$5:$J$44,5,FALSE))*VLOOKUP(VFDYLD2!M$4,'[1]INTERNAL PARAMETERS-1'!$B$5:$J$44,9,FALSE)*VFDYLD2!$F74</f>
        <v>0.23266538646774315</v>
      </c>
      <c r="N74" s="44">
        <f>VFDYLD1!N74*VLOOKUP(VFDYLD2!N$4,'[1]INTERNAL PARAMETERS-1'!$B$5:$J$44,5,FALSE)*VLOOKUP(VFDYLD2!N$4,'[1]INTERNAL PARAMETERS-1'!$B$5:$J$44,7,FALSE)*VFDYLD2!$F74 + VFDYLD1!N74*(1-VLOOKUP(VFDYLD2!N$4,'[1]INTERNAL PARAMETERS-1'!$B$5:$J$44,5,FALSE))*VLOOKUP(VFDYLD2!N$4,'[1]INTERNAL PARAMETERS-1'!$B$5:$J$44,9,FALSE)*VFDYLD2!$F74</f>
        <v>2.929386772831867E-3</v>
      </c>
      <c r="O74" s="44">
        <f>VFDYLD1!O74*VLOOKUP(VFDYLD2!O$4,'[1]INTERNAL PARAMETERS-1'!$B$5:$J$44,5,FALSE)*VLOOKUP(VFDYLD2!O$4,'[1]INTERNAL PARAMETERS-1'!$B$5:$J$44,7,FALSE)*VFDYLD2!$F74 + VFDYLD1!O74*(1-VLOOKUP(VFDYLD2!O$4,'[1]INTERNAL PARAMETERS-1'!$B$5:$J$44,5,FALSE))*VLOOKUP(VFDYLD2!O$4,'[1]INTERNAL PARAMETERS-1'!$B$5:$J$44,9,FALSE)*VFDYLD2!$F74</f>
        <v>0</v>
      </c>
      <c r="P74" s="44">
        <f>VFDYLD1!P74*VLOOKUP(VFDYLD2!P$4,'[1]INTERNAL PARAMETERS-1'!$B$5:$J$44,5,FALSE)*VLOOKUP(VFDYLD2!P$4,'[1]INTERNAL PARAMETERS-1'!$B$5:$J$44,7,FALSE)*VFDYLD2!$F74 + VFDYLD1!P74*(1-VLOOKUP(VFDYLD2!P$4,'[1]INTERNAL PARAMETERS-1'!$B$5:$J$44,5,FALSE))*VLOOKUP(VFDYLD2!P$4,'[1]INTERNAL PARAMETERS-1'!$B$5:$J$44,9,FALSE)*VFDYLD2!$F74</f>
        <v>0</v>
      </c>
      <c r="Q74" s="44">
        <f>VFDYLD1!Q74*VLOOKUP(VFDYLD2!Q$4,'[1]INTERNAL PARAMETERS-1'!$B$5:$J$44,5,FALSE)*VLOOKUP(VFDYLD2!Q$4,'[1]INTERNAL PARAMETERS-1'!$B$5:$J$44,7,FALSE)*VFDYLD2!$F74 + VFDYLD1!Q74*(1-VLOOKUP(VFDYLD2!Q$4,'[1]INTERNAL PARAMETERS-1'!$B$5:$J$44,5,FALSE))*VLOOKUP(VFDYLD2!Q$4,'[1]INTERNAL PARAMETERS-1'!$B$5:$J$44,9,FALSE)*VFDYLD2!$F74</f>
        <v>0</v>
      </c>
      <c r="R74" s="44">
        <f>VFDYLD1!R74*VLOOKUP(VFDYLD2!R$4,'[1]INTERNAL PARAMETERS-1'!$B$5:$J$44,5,FALSE)*VLOOKUP(VFDYLD2!R$4,'[1]INTERNAL PARAMETERS-1'!$B$5:$J$44,7,FALSE)*VFDYLD2!$F74 + VFDYLD1!R74*(1-VLOOKUP(VFDYLD2!R$4,'[1]INTERNAL PARAMETERS-1'!$B$5:$J$44,5,FALSE))*VLOOKUP(VFDYLD2!R$4,'[1]INTERNAL PARAMETERS-1'!$B$5:$J$44,9,FALSE)*VFDYLD2!$F74</f>
        <v>0</v>
      </c>
      <c r="S74" s="44">
        <f>VFDYLD1!S74*VLOOKUP(VFDYLD2!S$4,'[1]INTERNAL PARAMETERS-1'!$B$5:$J$44,5,FALSE)*VLOOKUP(VFDYLD2!S$4,'[1]INTERNAL PARAMETERS-1'!$B$5:$J$44,7,FALSE)*VFDYLD2!$F74 + VFDYLD1!S74*(1-VLOOKUP(VFDYLD2!S$4,'[1]INTERNAL PARAMETERS-1'!$B$5:$J$44,5,FALSE))*VLOOKUP(VFDYLD2!S$4,'[1]INTERNAL PARAMETERS-1'!$B$5:$J$44,9,FALSE)*VFDYLD2!$F74</f>
        <v>7.3304470934330193E-2</v>
      </c>
      <c r="T74" s="44">
        <f>VFDYLD1!T74*VLOOKUP(VFDYLD2!T$4,'[1]INTERNAL PARAMETERS-1'!$B$5:$J$44,5,FALSE)*VLOOKUP(VFDYLD2!T$4,'[1]INTERNAL PARAMETERS-1'!$B$5:$J$44,7,FALSE)*VFDYLD2!$F74 + VFDYLD1!T74*(1-VLOOKUP(VFDYLD2!T$4,'[1]INTERNAL PARAMETERS-1'!$B$5:$J$44,5,FALSE))*VLOOKUP(VFDYLD2!T$4,'[1]INTERNAL PARAMETERS-1'!$B$5:$J$44,9,FALSE)*VFDYLD2!$F74</f>
        <v>4.6631500579781222E-2</v>
      </c>
      <c r="U74" s="44">
        <f>VFDYLD1!U74*VLOOKUP(VFDYLD2!U$4,'[1]INTERNAL PARAMETERS-1'!$B$5:$J$44,5,FALSE)*VLOOKUP(VFDYLD2!U$4,'[1]INTERNAL PARAMETERS-1'!$B$5:$J$44,7,FALSE)*VFDYLD2!$F74 + VFDYLD1!U74*(1-VLOOKUP(VFDYLD2!U$4,'[1]INTERNAL PARAMETERS-1'!$B$5:$J$44,5,FALSE))*VLOOKUP(VFDYLD2!U$4,'[1]INTERNAL PARAMETERS-1'!$B$5:$J$44,9,FALSE)*VFDYLD2!$F74</f>
        <v>0</v>
      </c>
      <c r="V74" s="44">
        <f>VFDYLD1!V74*VLOOKUP(VFDYLD2!V$4,'[1]INTERNAL PARAMETERS-1'!$B$5:$J$44,5,FALSE)*VLOOKUP(VFDYLD2!V$4,'[1]INTERNAL PARAMETERS-1'!$B$5:$J$44,7,FALSE)*VFDYLD2!$F74 + VFDYLD1!V74*(1-VLOOKUP(VFDYLD2!V$4,'[1]INTERNAL PARAMETERS-1'!$B$5:$J$44,5,FALSE))*VLOOKUP(VFDYLD2!V$4,'[1]INTERNAL PARAMETERS-1'!$B$5:$J$44,9,FALSE)*VFDYLD2!$F74</f>
        <v>6.6216311623929852E-2</v>
      </c>
      <c r="W74" s="44">
        <f>VFDYLD1!W74*VLOOKUP(VFDYLD2!W$4,'[1]INTERNAL PARAMETERS-1'!$B$5:$J$44,5,FALSE)*VLOOKUP(VFDYLD2!W$4,'[1]INTERNAL PARAMETERS-1'!$B$5:$J$44,7,FALSE)*VFDYLD2!$F74 + VFDYLD1!W74*(1-VLOOKUP(VFDYLD2!W$4,'[1]INTERNAL PARAMETERS-1'!$B$5:$J$44,5,FALSE))*VLOOKUP(VFDYLD2!W$4,'[1]INTERNAL PARAMETERS-1'!$B$5:$J$44,9,FALSE)*VFDYLD2!$F74</f>
        <v>0</v>
      </c>
      <c r="X74" s="44">
        <f>VFDYLD1!X74*VLOOKUP(VFDYLD2!X$4,'[1]INTERNAL PARAMETERS-1'!$B$5:$J$44,5,FALSE)*VLOOKUP(VFDYLD2!X$4,'[1]INTERNAL PARAMETERS-1'!$B$5:$J$44,7,FALSE)*VFDYLD2!$F74 + VFDYLD1!X74*(1-VLOOKUP(VFDYLD2!X$4,'[1]INTERNAL PARAMETERS-1'!$B$5:$J$44,5,FALSE))*VLOOKUP(VFDYLD2!X$4,'[1]INTERNAL PARAMETERS-1'!$B$5:$J$44,9,FALSE)*VFDYLD2!$F74</f>
        <v>0</v>
      </c>
      <c r="Y74" s="44">
        <f>VFDYLD1!Y74*VLOOKUP(VFDYLD2!Y$4,'[1]INTERNAL PARAMETERS-1'!$B$5:$J$44,5,FALSE)*VLOOKUP(VFDYLD2!Y$4,'[1]INTERNAL PARAMETERS-1'!$B$5:$J$44,7,FALSE)*VFDYLD2!$F74 + VFDYLD1!Y74*(1-VLOOKUP(VFDYLD2!Y$4,'[1]INTERNAL PARAMETERS-1'!$B$5:$J$44,5,FALSE))*VLOOKUP(VFDYLD2!Y$4,'[1]INTERNAL PARAMETERS-1'!$B$5:$J$44,9,FALSE)*VFDYLD2!$F74</f>
        <v>0</v>
      </c>
      <c r="Z74" s="44">
        <f>VFDYLD1!Z74*VLOOKUP(VFDYLD2!Z$4,'[1]INTERNAL PARAMETERS-1'!$B$5:$J$44,5,FALSE)*VLOOKUP(VFDYLD2!Z$4,'[1]INTERNAL PARAMETERS-1'!$B$5:$J$44,7,FALSE)*VFDYLD2!$F74 + VFDYLD1!Z74*(1-VLOOKUP(VFDYLD2!Z$4,'[1]INTERNAL PARAMETERS-1'!$B$5:$J$44,5,FALSE))*VLOOKUP(VFDYLD2!Z$4,'[1]INTERNAL PARAMETERS-1'!$B$5:$J$44,9,FALSE)*VFDYLD2!$F74</f>
        <v>0</v>
      </c>
      <c r="AA74" s="44">
        <f>VFDYLD1!AA74*VLOOKUP(VFDYLD2!AA$4,'[1]INTERNAL PARAMETERS-1'!$B$5:$J$44,5,FALSE)*VLOOKUP(VFDYLD2!AA$4,'[1]INTERNAL PARAMETERS-1'!$B$5:$J$44,7,FALSE)*VFDYLD2!$F74 + VFDYLD1!AA74*(1-VLOOKUP(VFDYLD2!AA$4,'[1]INTERNAL PARAMETERS-1'!$B$5:$J$44,5,FALSE))*VLOOKUP(VFDYLD2!AA$4,'[1]INTERNAL PARAMETERS-1'!$B$5:$J$44,9,FALSE)*VFDYLD2!$F74</f>
        <v>0</v>
      </c>
      <c r="AB74" s="44">
        <f>VFDYLD1!AB74*VLOOKUP(VFDYLD2!AB$4,'[1]INTERNAL PARAMETERS-1'!$B$5:$J$44,5,FALSE)*VLOOKUP(VFDYLD2!AB$4,'[1]INTERNAL PARAMETERS-1'!$B$5:$J$44,7,FALSE)*VFDYLD2!$F74 + VFDYLD1!AB74*(1-VLOOKUP(VFDYLD2!AB$4,'[1]INTERNAL PARAMETERS-1'!$B$5:$J$44,5,FALSE))*VLOOKUP(VFDYLD2!AB$4,'[1]INTERNAL PARAMETERS-1'!$B$5:$J$44,9,FALSE)*VFDYLD2!$F74</f>
        <v>0</v>
      </c>
      <c r="AC74" s="44">
        <f>VFDYLD1!AC74*VLOOKUP(VFDYLD2!AC$4,'[1]INTERNAL PARAMETERS-1'!$B$5:$J$44,5,FALSE)*VLOOKUP(VFDYLD2!AC$4,'[1]INTERNAL PARAMETERS-1'!$B$5:$J$44,7,FALSE)*VFDYLD2!$F74 + VFDYLD1!AC74*(1-VLOOKUP(VFDYLD2!AC$4,'[1]INTERNAL PARAMETERS-1'!$B$5:$J$44,5,FALSE))*VLOOKUP(VFDYLD2!AC$4,'[1]INTERNAL PARAMETERS-1'!$B$5:$J$44,9,FALSE)*VFDYLD2!$F74</f>
        <v>0</v>
      </c>
      <c r="AD74" s="44">
        <f>VFDYLD1!AD74*VLOOKUP(VFDYLD2!AD$4,'[1]INTERNAL PARAMETERS-1'!$B$5:$J$44,5,FALSE)*VLOOKUP(VFDYLD2!AD$4,'[1]INTERNAL PARAMETERS-1'!$B$5:$J$44,7,FALSE)*VFDYLD2!$F74 + VFDYLD1!AD74*(1-VLOOKUP(VFDYLD2!AD$4,'[1]INTERNAL PARAMETERS-1'!$B$5:$J$44,5,FALSE))*VLOOKUP(VFDYLD2!AD$4,'[1]INTERNAL PARAMETERS-1'!$B$5:$J$44,9,FALSE)*VFDYLD2!$F74</f>
        <v>0</v>
      </c>
      <c r="AE74" s="44">
        <f>VFDYLD1!AE74*VLOOKUP(VFDYLD2!AE$4,'[1]INTERNAL PARAMETERS-1'!$B$5:$J$44,5,FALSE)*VLOOKUP(VFDYLD2!AE$4,'[1]INTERNAL PARAMETERS-1'!$B$5:$J$44,7,FALSE)*VFDYLD2!$F74 + VFDYLD1!AE74*(1-VLOOKUP(VFDYLD2!AE$4,'[1]INTERNAL PARAMETERS-1'!$B$5:$J$44,5,FALSE))*VLOOKUP(VFDYLD2!AE$4,'[1]INTERNAL PARAMETERS-1'!$B$5:$J$44,9,FALSE)*VFDYLD2!$F74</f>
        <v>0</v>
      </c>
      <c r="AF74" s="44">
        <f>VFDYLD1!AF74*VLOOKUP(VFDYLD2!AF$4,'[1]INTERNAL PARAMETERS-1'!$B$5:$J$44,5,FALSE)*VLOOKUP(VFDYLD2!AF$4,'[1]INTERNAL PARAMETERS-1'!$B$5:$J$44,7,FALSE)*VFDYLD2!$F74 + VFDYLD1!AF74*(1-VLOOKUP(VFDYLD2!AF$4,'[1]INTERNAL PARAMETERS-1'!$B$5:$J$44,5,FALSE))*VLOOKUP(VFDYLD2!AF$4,'[1]INTERNAL PARAMETERS-1'!$B$5:$J$44,9,FALSE)*VFDYLD2!$F74</f>
        <v>4.6636223952845769E-3</v>
      </c>
      <c r="AG74" s="44">
        <f>VFDYLD1!AG74*VLOOKUP(VFDYLD2!AG$4,'[1]INTERNAL PARAMETERS-1'!$B$5:$J$44,5,FALSE)*VLOOKUP(VFDYLD2!AG$4,'[1]INTERNAL PARAMETERS-1'!$B$5:$J$44,7,FALSE)*VFDYLD2!$F74 + VFDYLD1!AG74*(1-VLOOKUP(VFDYLD2!AG$4,'[1]INTERNAL PARAMETERS-1'!$B$5:$J$44,5,FALSE))*VLOOKUP(VFDYLD2!AG$4,'[1]INTERNAL PARAMETERS-1'!$B$5:$J$44,9,FALSE)*VFDYLD2!$F74</f>
        <v>0</v>
      </c>
      <c r="AH74" s="44">
        <f>VFDYLD1!AH74*VLOOKUP(VFDYLD2!AH$4,'[1]INTERNAL PARAMETERS-1'!$B$5:$J$44,5,FALSE)*VLOOKUP(VFDYLD2!AH$4,'[1]INTERNAL PARAMETERS-1'!$B$5:$J$44,7,FALSE)*VFDYLD2!$F74 + VFDYLD1!AH74*(1-VLOOKUP(VFDYLD2!AH$4,'[1]INTERNAL PARAMETERS-1'!$B$5:$J$44,5,FALSE))*VLOOKUP(VFDYLD2!AH$4,'[1]INTERNAL PARAMETERS-1'!$B$5:$J$44,9,FALSE)*VFDYLD2!$F74</f>
        <v>0</v>
      </c>
      <c r="AI74" s="44">
        <f>VFDYLD1!AI74*VLOOKUP(VFDYLD2!AI$4,'[1]INTERNAL PARAMETERS-1'!$B$5:$J$44,5,FALSE)*VLOOKUP(VFDYLD2!AI$4,'[1]INTERNAL PARAMETERS-1'!$B$5:$J$44,7,FALSE)*VFDYLD2!$F74 + VFDYLD1!AI74*(1-VLOOKUP(VFDYLD2!AI$4,'[1]INTERNAL PARAMETERS-1'!$B$5:$J$44,5,FALSE))*VLOOKUP(VFDYLD2!AI$4,'[1]INTERNAL PARAMETERS-1'!$B$5:$J$44,9,FALSE)*VFDYLD2!$F74</f>
        <v>5.979003070877663E-4</v>
      </c>
      <c r="AJ74" s="44">
        <f>VFDYLD1!AJ74*VLOOKUP(VFDYLD2!AJ$4,'[1]INTERNAL PARAMETERS-1'!$B$5:$J$44,5,FALSE)*VLOOKUP(VFDYLD2!AJ$4,'[1]INTERNAL PARAMETERS-1'!$B$5:$J$44,7,FALSE)*VFDYLD2!$F74 + VFDYLD1!AJ74*(1-VLOOKUP(VFDYLD2!AJ$4,'[1]INTERNAL PARAMETERS-1'!$B$5:$J$44,5,FALSE))*VLOOKUP(VFDYLD2!AJ$4,'[1]INTERNAL PARAMETERS-1'!$B$5:$J$44,9,FALSE)*VFDYLD2!$F74</f>
        <v>1.398933208960775E-2</v>
      </c>
      <c r="AK74" s="44">
        <f>VFDYLD1!AK74*VLOOKUP(VFDYLD2!AK$4,'[1]INTERNAL PARAMETERS-1'!$B$5:$J$44,5,FALSE)*VLOOKUP(VFDYLD2!AK$4,'[1]INTERNAL PARAMETERS-1'!$B$5:$J$44,7,FALSE)*VFDYLD2!$F74 + VFDYLD1!AK74*(1-VLOOKUP(VFDYLD2!AK$4,'[1]INTERNAL PARAMETERS-1'!$B$5:$J$44,5,FALSE))*VLOOKUP(VFDYLD2!AK$4,'[1]INTERNAL PARAMETERS-1'!$B$5:$J$44,9,FALSE)*VFDYLD2!$F74</f>
        <v>0</v>
      </c>
      <c r="AL74" s="44">
        <f>VFDYLD1!AL74*VLOOKUP(VFDYLD2!AL$4,'[1]INTERNAL PARAMETERS-1'!$B$5:$J$44,5,FALSE)*VLOOKUP(VFDYLD2!AL$4,'[1]INTERNAL PARAMETERS-1'!$B$5:$J$44,7,FALSE)*VFDYLD2!$F74 + VFDYLD1!AL74*(1-VLOOKUP(VFDYLD2!AL$4,'[1]INTERNAL PARAMETERS-1'!$B$5:$J$44,5,FALSE))*VLOOKUP(VFDYLD2!AL$4,'[1]INTERNAL PARAMETERS-1'!$B$5:$J$44,9,FALSE)*VFDYLD2!$F74</f>
        <v>0</v>
      </c>
      <c r="AM74" s="44">
        <f>VFDYLD1!AM74*VLOOKUP(VFDYLD2!AM$4,'[1]INTERNAL PARAMETERS-1'!$B$5:$J$44,5,FALSE)*VLOOKUP(VFDYLD2!AM$4,'[1]INTERNAL PARAMETERS-1'!$B$5:$J$44,7,FALSE)*VFDYLD2!$F74 + VFDYLD1!AM74*(1-VLOOKUP(VFDYLD2!AM$4,'[1]INTERNAL PARAMETERS-1'!$B$5:$J$44,5,FALSE))*VLOOKUP(VFDYLD2!AM$4,'[1]INTERNAL PARAMETERS-1'!$B$5:$J$44,9,FALSE)*VFDYLD2!$F74</f>
        <v>0</v>
      </c>
      <c r="AN74" s="44">
        <f>VFDYLD1!AN74*VLOOKUP(VFDYLD2!AN$4,'[1]INTERNAL PARAMETERS-1'!$B$5:$J$44,5,FALSE)*VLOOKUP(VFDYLD2!AN$4,'[1]INTERNAL PARAMETERS-1'!$B$5:$J$44,7,FALSE)*VFDYLD2!$F74 + VFDYLD1!AN74*(1-VLOOKUP(VFDYLD2!AN$4,'[1]INTERNAL PARAMETERS-1'!$B$5:$J$44,5,FALSE))*VLOOKUP(VFDYLD2!AN$4,'[1]INTERNAL PARAMETERS-1'!$B$5:$J$44,9,FALSE)*VFDYLD2!$F74</f>
        <v>0</v>
      </c>
      <c r="AO74" s="44">
        <f>VFDYLD1!AO74*VLOOKUP(VFDYLD2!AO$4,'[1]INTERNAL PARAMETERS-1'!$B$5:$J$44,5,FALSE)*VLOOKUP(VFDYLD2!AO$4,'[1]INTERNAL PARAMETERS-1'!$B$5:$J$44,7,FALSE)*VFDYLD2!$F74 + VFDYLD1!AO74*(1-VLOOKUP(VFDYLD2!AO$4,'[1]INTERNAL PARAMETERS-1'!$B$5:$J$44,5,FALSE))*VLOOKUP(VFDYLD2!AO$4,'[1]INTERNAL PARAMETERS-1'!$B$5:$J$44,9,FALSE)*VFDYLD2!$F74</f>
        <v>0</v>
      </c>
      <c r="AP74" s="44">
        <f>VFDYLD1!AP74*VLOOKUP(VFDYLD2!AP$4,'[1]INTERNAL PARAMETERS-1'!$B$5:$J$44,5,FALSE)*VLOOKUP(VFDYLD2!AP$4,'[1]INTERNAL PARAMETERS-1'!$B$5:$J$44,7,FALSE)*VFDYLD2!$F74 + VFDYLD1!AP74*(1-VLOOKUP(VFDYLD2!AP$4,'[1]INTERNAL PARAMETERS-1'!$B$5:$J$44,5,FALSE))*VLOOKUP(VFDYLD2!AP$4,'[1]INTERNAL PARAMETERS-1'!$B$5:$J$44,9,FALSE)*VFDYLD2!$F74</f>
        <v>0</v>
      </c>
      <c r="AQ74" s="44">
        <f>VFDYLD1!AQ74*VLOOKUP(VFDYLD2!AQ$4,'[1]INTERNAL PARAMETERS-1'!$B$5:$J$44,5,FALSE)*VLOOKUP(VFDYLD2!AQ$4,'[1]INTERNAL PARAMETERS-1'!$B$5:$J$44,7,FALSE)*VFDYLD2!$F74 + VFDYLD1!AQ74*(1-VLOOKUP(VFDYLD2!AQ$4,'[1]INTERNAL PARAMETERS-1'!$B$5:$J$44,5,FALSE))*VLOOKUP(VFDYLD2!AQ$4,'[1]INTERNAL PARAMETERS-1'!$B$5:$J$44,9,FALSE)*VFDYLD2!$F74</f>
        <v>0</v>
      </c>
      <c r="AR74" s="44">
        <f>VFDYLD1!AR74*VLOOKUP(VFDYLD2!AR$4,'[1]INTERNAL PARAMETERS-1'!$B$5:$J$44,5,FALSE)*VLOOKUP(VFDYLD2!AR$4,'[1]INTERNAL PARAMETERS-1'!$B$5:$J$44,7,FALSE)*VFDYLD2!$F74 + VFDYLD1!AR74*(1-VLOOKUP(VFDYLD2!AR$4,'[1]INTERNAL PARAMETERS-1'!$B$5:$J$44,5,FALSE))*VLOOKUP(VFDYLD2!AR$4,'[1]INTERNAL PARAMETERS-1'!$B$5:$J$44,9,FALSE)*VFDYLD2!$F74</f>
        <v>0</v>
      </c>
      <c r="AS74" s="44">
        <f>VFDYLD1!AS74*VLOOKUP(VFDYLD2!AS$4,'[1]INTERNAL PARAMETERS-1'!$B$5:$J$44,5,FALSE)*VLOOKUP(VFDYLD2!AS$4,'[1]INTERNAL PARAMETERS-1'!$B$5:$J$44,7,FALSE)*VFDYLD2!$F74 + VFDYLD1!AS74*(1-VLOOKUP(VFDYLD2!AS$4,'[1]INTERNAL PARAMETERS-1'!$B$5:$J$44,5,FALSE))*VLOOKUP(VFDYLD2!AS$4,'[1]INTERNAL PARAMETERS-1'!$B$5:$J$44,9,FALSE)*VFDYLD2!$F74</f>
        <v>0</v>
      </c>
      <c r="AT74" s="43">
        <f>VFDYLD1!AT74*VLOOKUP(VFDYLD2!AT$4,'[1]INTERNAL PARAMETERS-1'!$B$5:$J$44,5,FALSE)*VLOOKUP(VFDYLD2!AT$4,'[1]INTERNAL PARAMETERS-1'!$B$5:$J$44,7,FALSE)*VFDYLD2!$F74 + VFDYLD1!AT74*(1-VLOOKUP(VFDYLD2!AT$4,'[1]INTERNAL PARAMETERS-1'!$B$5:$J$44,5,FALSE))*VLOOKUP(VFDYLD2!AT$4,'[1]INTERNAL PARAMETERS-1'!$B$5:$J$44,9,FALSE)*VFDYLD2!$F74</f>
        <v>0</v>
      </c>
      <c r="AU74" s="45">
        <f>VFDYLD1!AU74*VLOOKUP(VFDYLD2!AU$4,'[1]INTERNAL PARAMETERS-1'!$B$5:$J$44,5,FALSE)*VLOOKUP(VFDYLD2!AU$4,'[1]INTERNAL PARAMETERS-1'!$B$5:$J$44,6,FALSE)*VLOOKUP(VFDYLD2!AU$4,'[1]INTERNAL PARAMETERS-1'!$B$5:$J$44,3,FALSE) + VFDYLD1!AU74*(1-VLOOKUP(VFDYLD2!AU$4,'[1]INTERNAL PARAMETERS-1'!$B$5:$J$44,5,FALSE))*VLOOKUP(VFDYLD2!AU$4,'[1]INTERNAL PARAMETERS-1'!$B$5:$J$44,8,FALSE)*VLOOKUP(VFDYLD2!AU$4,'[1]INTERNAL PARAMETERS-1'!$B$5:$J$44,3,FALSE)</f>
        <v>0</v>
      </c>
      <c r="AV74" s="44">
        <f>VFDYLD1!AV74*VLOOKUP(VFDYLD2!AV$4,'[1]INTERNAL PARAMETERS-1'!$B$5:$J$44,5,FALSE)*VLOOKUP(VFDYLD2!AV$4,'[1]INTERNAL PARAMETERS-1'!$B$5:$J$44,6,FALSE)*VLOOKUP(VFDYLD2!AV$4,'[1]INTERNAL PARAMETERS-1'!$B$5:$J$44,3,FALSE) + VFDYLD1!AV74*(1-VLOOKUP(VFDYLD2!AV$4,'[1]INTERNAL PARAMETERS-1'!$B$5:$J$44,5,FALSE))*VLOOKUP(VFDYLD2!AV$4,'[1]INTERNAL PARAMETERS-1'!$B$5:$J$44,8,FALSE)*VLOOKUP(VFDYLD2!AV$4,'[1]INTERNAL PARAMETERS-1'!$B$5:$J$44,3,FALSE)</f>
        <v>0</v>
      </c>
      <c r="AW74" s="44">
        <f>VFDYLD1!AW74*VLOOKUP(VFDYLD2!AW$4,'[1]INTERNAL PARAMETERS-1'!$B$5:$J$44,5,FALSE)*VLOOKUP(VFDYLD2!AW$4,'[1]INTERNAL PARAMETERS-1'!$B$5:$J$44,6,FALSE)*VLOOKUP(VFDYLD2!AW$4,'[1]INTERNAL PARAMETERS-1'!$B$5:$J$44,3,FALSE) + VFDYLD1!AW74*(1-VLOOKUP(VFDYLD2!AW$4,'[1]INTERNAL PARAMETERS-1'!$B$5:$J$44,5,FALSE))*VLOOKUP(VFDYLD2!AW$4,'[1]INTERNAL PARAMETERS-1'!$B$5:$J$44,8,FALSE)*VLOOKUP(VFDYLD2!AW$4,'[1]INTERNAL PARAMETERS-1'!$B$5:$J$44,3,FALSE)</f>
        <v>7.0401381144416048E-2</v>
      </c>
      <c r="AX74" s="44">
        <f>VFDYLD1!AX74*VLOOKUP(VFDYLD2!AX$4,'[1]INTERNAL PARAMETERS-1'!$B$5:$J$44,5,FALSE)*VLOOKUP(VFDYLD2!AX$4,'[1]INTERNAL PARAMETERS-1'!$B$5:$J$44,6,FALSE)*VLOOKUP(VFDYLD2!AX$4,'[1]INTERNAL PARAMETERS-1'!$B$5:$J$44,3,FALSE) + VFDYLD1!AX74*(1-VLOOKUP(VFDYLD2!AX$4,'[1]INTERNAL PARAMETERS-1'!$B$5:$J$44,5,FALSE))*VLOOKUP(VFDYLD2!AX$4,'[1]INTERNAL PARAMETERS-1'!$B$5:$J$44,8,FALSE)*VLOOKUP(VFDYLD2!AX$4,'[1]INTERNAL PARAMETERS-1'!$B$5:$J$44,3,FALSE)</f>
        <v>0</v>
      </c>
      <c r="AY74" s="44">
        <f>VFDYLD1!AY74*VLOOKUP(VFDYLD2!AY$4,'[1]INTERNAL PARAMETERS-1'!$B$5:$J$44,5,FALSE)*VLOOKUP(VFDYLD2!AY$4,'[1]INTERNAL PARAMETERS-1'!$B$5:$J$44,6,FALSE)*VLOOKUP(VFDYLD2!AY$4,'[1]INTERNAL PARAMETERS-1'!$B$5:$J$44,3,FALSE) + VFDYLD1!AY74*(1-VLOOKUP(VFDYLD2!AY$4,'[1]INTERNAL PARAMETERS-1'!$B$5:$J$44,5,FALSE))*VLOOKUP(VFDYLD2!AY$4,'[1]INTERNAL PARAMETERS-1'!$B$5:$J$44,8,FALSE)*VLOOKUP(VFDYLD2!AY$4,'[1]INTERNAL PARAMETERS-1'!$B$5:$J$44,3,FALSE)</f>
        <v>0</v>
      </c>
      <c r="AZ74" s="44">
        <f>VFDYLD1!AZ74*VLOOKUP(VFDYLD2!AZ$4,'[1]INTERNAL PARAMETERS-1'!$B$5:$J$44,5,FALSE)*VLOOKUP(VFDYLD2!AZ$4,'[1]INTERNAL PARAMETERS-1'!$B$5:$J$44,6,FALSE)*VLOOKUP(VFDYLD2!AZ$4,'[1]INTERNAL PARAMETERS-1'!$B$5:$J$44,3,FALSE) + VFDYLD1!AZ74*(1-VLOOKUP(VFDYLD2!AZ$4,'[1]INTERNAL PARAMETERS-1'!$B$5:$J$44,5,FALSE))*VLOOKUP(VFDYLD2!AZ$4,'[1]INTERNAL PARAMETERS-1'!$B$5:$J$44,8,FALSE)*VLOOKUP(VFDYLD2!AZ$4,'[1]INTERNAL PARAMETERS-1'!$B$5:$J$44,3,FALSE)</f>
        <v>0</v>
      </c>
      <c r="BA74" s="44">
        <f>VFDYLD1!BA74*VLOOKUP(VFDYLD2!BA$4,'[1]INTERNAL PARAMETERS-1'!$B$5:$J$44,5,FALSE)*VLOOKUP(VFDYLD2!BA$4,'[1]INTERNAL PARAMETERS-1'!$B$5:$J$44,6,FALSE)*VLOOKUP(VFDYLD2!BA$4,'[1]INTERNAL PARAMETERS-1'!$B$5:$J$44,3,FALSE) + VFDYLD1!BA74*(1-VLOOKUP(VFDYLD2!BA$4,'[1]INTERNAL PARAMETERS-1'!$B$5:$J$44,5,FALSE))*VLOOKUP(VFDYLD2!BA$4,'[1]INTERNAL PARAMETERS-1'!$B$5:$J$44,8,FALSE)*VLOOKUP(VFDYLD2!BA$4,'[1]INTERNAL PARAMETERS-1'!$B$5:$J$44,3,FALSE)</f>
        <v>0.21301202733474117</v>
      </c>
      <c r="BB74" s="44">
        <f>VFDYLD1!BB74*VLOOKUP(VFDYLD2!BB$4,'[1]INTERNAL PARAMETERS-1'!$B$5:$J$44,5,FALSE)*VLOOKUP(VFDYLD2!BB$4,'[1]INTERNAL PARAMETERS-1'!$B$5:$J$44,6,FALSE)*VLOOKUP(VFDYLD2!BB$4,'[1]INTERNAL PARAMETERS-1'!$B$5:$J$44,3,FALSE) + VFDYLD1!BB74*(1-VLOOKUP(VFDYLD2!BB$4,'[1]INTERNAL PARAMETERS-1'!$B$5:$J$44,5,FALSE))*VLOOKUP(VFDYLD2!BB$4,'[1]INTERNAL PARAMETERS-1'!$B$5:$J$44,8,FALSE)*VLOOKUP(VFDYLD2!BB$4,'[1]INTERNAL PARAMETERS-1'!$B$5:$J$44,3,FALSE)</f>
        <v>1.3384751908515541E-2</v>
      </c>
      <c r="BC74" s="44">
        <f>VFDYLD1!BC74*VLOOKUP(VFDYLD2!BC$4,'[1]INTERNAL PARAMETERS-1'!$B$5:$J$44,5,FALSE)*VLOOKUP(VFDYLD2!BC$4,'[1]INTERNAL PARAMETERS-1'!$B$5:$J$44,6,FALSE)*VLOOKUP(VFDYLD2!BC$4,'[1]INTERNAL PARAMETERS-1'!$B$5:$J$44,3,FALSE) + VFDYLD1!BC74*(1-VLOOKUP(VFDYLD2!BC$4,'[1]INTERNAL PARAMETERS-1'!$B$5:$J$44,5,FALSE))*VLOOKUP(VFDYLD2!BC$4,'[1]INTERNAL PARAMETERS-1'!$B$5:$J$44,8,FALSE)*VLOOKUP(VFDYLD2!BC$4,'[1]INTERNAL PARAMETERS-1'!$B$5:$J$44,3,FALSE)</f>
        <v>3.3553514823095584E-2</v>
      </c>
      <c r="BD74" s="44">
        <f>VFDYLD1!BD74*VLOOKUP(VFDYLD2!BD$4,'[1]INTERNAL PARAMETERS-1'!$B$5:$J$44,5,FALSE)*VLOOKUP(VFDYLD2!BD$4,'[1]INTERNAL PARAMETERS-1'!$B$5:$J$44,6,FALSE)*VLOOKUP(VFDYLD2!BD$4,'[1]INTERNAL PARAMETERS-1'!$B$5:$J$44,3,FALSE) + VFDYLD1!BD74*(1-VLOOKUP(VFDYLD2!BD$4,'[1]INTERNAL PARAMETERS-1'!$B$5:$J$44,5,FALSE))*VLOOKUP(VFDYLD2!BD$4,'[1]INTERNAL PARAMETERS-1'!$B$5:$J$44,8,FALSE)*VLOOKUP(VFDYLD2!BD$4,'[1]INTERNAL PARAMETERS-1'!$B$5:$J$44,3,FALSE)</f>
        <v>4.9386285104968284E-3</v>
      </c>
      <c r="BE74" s="44">
        <f>VFDYLD1!BE74*VLOOKUP(VFDYLD2!BE$4,'[1]INTERNAL PARAMETERS-1'!$B$5:$J$44,5,FALSE)*VLOOKUP(VFDYLD2!BE$4,'[1]INTERNAL PARAMETERS-1'!$B$5:$J$44,6,FALSE)*VLOOKUP(VFDYLD2!BE$4,'[1]INTERNAL PARAMETERS-1'!$B$5:$J$44,3,FALSE) + VFDYLD1!BE74*(1-VLOOKUP(VFDYLD2!BE$4,'[1]INTERNAL PARAMETERS-1'!$B$5:$J$44,5,FALSE))*VLOOKUP(VFDYLD2!BE$4,'[1]INTERNAL PARAMETERS-1'!$B$5:$J$44,8,FALSE)*VLOOKUP(VFDYLD2!BE$4,'[1]INTERNAL PARAMETERS-1'!$B$5:$J$44,3,FALSE)</f>
        <v>6.4860953238271499E-2</v>
      </c>
      <c r="BF74" s="44">
        <f>VFDYLD1!BF74*VLOOKUP(VFDYLD2!BF$4,'[1]INTERNAL PARAMETERS-1'!$B$5:$J$44,5,FALSE)*VLOOKUP(VFDYLD2!BF$4,'[1]INTERNAL PARAMETERS-1'!$B$5:$J$44,6,FALSE)*VLOOKUP(VFDYLD2!BF$4,'[1]INTERNAL PARAMETERS-1'!$B$5:$J$44,3,FALSE) + VFDYLD1!BF74*(1-VLOOKUP(VFDYLD2!BF$4,'[1]INTERNAL PARAMETERS-1'!$B$5:$J$44,5,FALSE))*VLOOKUP(VFDYLD2!BF$4,'[1]INTERNAL PARAMETERS-1'!$B$5:$J$44,8,FALSE)*VLOOKUP(VFDYLD2!BF$4,'[1]INTERNAL PARAMETERS-1'!$B$5:$J$44,3,FALSE)</f>
        <v>0</v>
      </c>
      <c r="BG74" s="44">
        <f>VFDYLD1!BG74*VLOOKUP(VFDYLD2!BG$4,'[1]INTERNAL PARAMETERS-1'!$B$5:$J$44,5,FALSE)*VLOOKUP(VFDYLD2!BG$4,'[1]INTERNAL PARAMETERS-1'!$B$5:$J$44,6,FALSE)*VLOOKUP(VFDYLD2!BG$4,'[1]INTERNAL PARAMETERS-1'!$B$5:$J$44,3,FALSE) + VFDYLD1!BG74*(1-VLOOKUP(VFDYLD2!BG$4,'[1]INTERNAL PARAMETERS-1'!$B$5:$J$44,5,FALSE))*VLOOKUP(VFDYLD2!BG$4,'[1]INTERNAL PARAMETERS-1'!$B$5:$J$44,8,FALSE)*VLOOKUP(VFDYLD2!BG$4,'[1]INTERNAL PARAMETERS-1'!$B$5:$J$44,3,FALSE)</f>
        <v>8.4814838321373761E-3</v>
      </c>
      <c r="BH74" s="44">
        <f>VFDYLD1!BH74*VLOOKUP(VFDYLD2!BH$4,'[1]INTERNAL PARAMETERS-1'!$B$5:$J$44,5,FALSE)*VLOOKUP(VFDYLD2!BH$4,'[1]INTERNAL PARAMETERS-1'!$B$5:$J$44,6,FALSE)*VLOOKUP(VFDYLD2!BH$4,'[1]INTERNAL PARAMETERS-1'!$B$5:$J$44,3,FALSE) + VFDYLD1!BH74*(1-VLOOKUP(VFDYLD2!BH$4,'[1]INTERNAL PARAMETERS-1'!$B$5:$J$44,5,FALSE))*VLOOKUP(VFDYLD2!BH$4,'[1]INTERNAL PARAMETERS-1'!$B$5:$J$44,8,FALSE)*VLOOKUP(VFDYLD2!BH$4,'[1]INTERNAL PARAMETERS-1'!$B$5:$J$44,3,FALSE)</f>
        <v>1.1231798502990744E-4</v>
      </c>
      <c r="BI74" s="44">
        <f>VFDYLD1!BI74*VLOOKUP(VFDYLD2!BI$4,'[1]INTERNAL PARAMETERS-1'!$B$5:$J$44,5,FALSE)*VLOOKUP(VFDYLD2!BI$4,'[1]INTERNAL PARAMETERS-1'!$B$5:$J$44,6,FALSE)*VLOOKUP(VFDYLD2!BI$4,'[1]INTERNAL PARAMETERS-1'!$B$5:$J$44,3,FALSE) + VFDYLD1!BI74*(1-VLOOKUP(VFDYLD2!BI$4,'[1]INTERNAL PARAMETERS-1'!$B$5:$J$44,5,FALSE))*VLOOKUP(VFDYLD2!BI$4,'[1]INTERNAL PARAMETERS-1'!$B$5:$J$44,8,FALSE)*VLOOKUP(VFDYLD2!BI$4,'[1]INTERNAL PARAMETERS-1'!$B$5:$J$44,3,FALSE)</f>
        <v>0</v>
      </c>
      <c r="BJ74" s="44">
        <f>VFDYLD1!BJ74*VLOOKUP(VFDYLD2!BJ$4,'[1]INTERNAL PARAMETERS-1'!$B$5:$J$44,5,FALSE)*VLOOKUP(VFDYLD2!BJ$4,'[1]INTERNAL PARAMETERS-1'!$B$5:$J$44,6,FALSE)*VLOOKUP(VFDYLD2!BJ$4,'[1]INTERNAL PARAMETERS-1'!$B$5:$J$44,3,FALSE) + VFDYLD1!BJ74*(1-VLOOKUP(VFDYLD2!BJ$4,'[1]INTERNAL PARAMETERS-1'!$B$5:$J$44,5,FALSE))*VLOOKUP(VFDYLD2!BJ$4,'[1]INTERNAL PARAMETERS-1'!$B$5:$J$44,8,FALSE)*VLOOKUP(VFDYLD2!BJ$4,'[1]INTERNAL PARAMETERS-1'!$B$5:$J$44,3,FALSE)</f>
        <v>3.1082369417396384E-3</v>
      </c>
      <c r="BK74" s="44">
        <f>VFDYLD1!BK74*VLOOKUP(VFDYLD2!BK$4,'[1]INTERNAL PARAMETERS-1'!$B$5:$J$44,5,FALSE)*VLOOKUP(VFDYLD2!BK$4,'[1]INTERNAL PARAMETERS-1'!$B$5:$J$44,6,FALSE)*VLOOKUP(VFDYLD2!BK$4,'[1]INTERNAL PARAMETERS-1'!$B$5:$J$44,3,FALSE) + VFDYLD1!BK74*(1-VLOOKUP(VFDYLD2!BK$4,'[1]INTERNAL PARAMETERS-1'!$B$5:$J$44,5,FALSE))*VLOOKUP(VFDYLD2!BK$4,'[1]INTERNAL PARAMETERS-1'!$B$5:$J$44,8,FALSE)*VLOOKUP(VFDYLD2!BK$4,'[1]INTERNAL PARAMETERS-1'!$B$5:$J$44,3,FALSE)</f>
        <v>3.2924845693760702E-3</v>
      </c>
      <c r="BL74" s="44">
        <f>VFDYLD1!BL74*VLOOKUP(VFDYLD2!BL$4,'[1]INTERNAL PARAMETERS-1'!$B$5:$J$44,5,FALSE)*VLOOKUP(VFDYLD2!BL$4,'[1]INTERNAL PARAMETERS-1'!$B$5:$J$44,6,FALSE)*VLOOKUP(VFDYLD2!BL$4,'[1]INTERNAL PARAMETERS-1'!$B$5:$J$44,3,FALSE) + VFDYLD1!BL74*(1-VLOOKUP(VFDYLD2!BL$4,'[1]INTERNAL PARAMETERS-1'!$B$5:$J$44,5,FALSE))*VLOOKUP(VFDYLD2!BL$4,'[1]INTERNAL PARAMETERS-1'!$B$5:$J$44,8,FALSE)*VLOOKUP(VFDYLD2!BL$4,'[1]INTERNAL PARAMETERS-1'!$B$5:$J$44,3,FALSE)</f>
        <v>1.5526904669687968E-2</v>
      </c>
      <c r="BM74" s="44">
        <f>VFDYLD1!BM74*VLOOKUP(VFDYLD2!BM$4,'[1]INTERNAL PARAMETERS-1'!$B$5:$J$44,5,FALSE)*VLOOKUP(VFDYLD2!BM$4,'[1]INTERNAL PARAMETERS-1'!$B$5:$J$44,6,FALSE)*VLOOKUP(VFDYLD2!BM$4,'[1]INTERNAL PARAMETERS-1'!$B$5:$J$44,3,FALSE) + VFDYLD1!BM74*(1-VLOOKUP(VFDYLD2!BM$4,'[1]INTERNAL PARAMETERS-1'!$B$5:$J$44,5,FALSE))*VLOOKUP(VFDYLD2!BM$4,'[1]INTERNAL PARAMETERS-1'!$B$5:$J$44,8,FALSE)*VLOOKUP(VFDYLD2!BM$4,'[1]INTERNAL PARAMETERS-1'!$B$5:$J$44,3,FALSE)</f>
        <v>8.8989652359658389E-3</v>
      </c>
      <c r="BN74" s="44">
        <f>VFDYLD1!BN74*VLOOKUP(VFDYLD2!BN$4,'[1]INTERNAL PARAMETERS-1'!$B$5:$J$44,5,FALSE)*VLOOKUP(VFDYLD2!BN$4,'[1]INTERNAL PARAMETERS-1'!$B$5:$J$44,6,FALSE)*VLOOKUP(VFDYLD2!BN$4,'[1]INTERNAL PARAMETERS-1'!$B$5:$J$44,3,FALSE) + VFDYLD1!BN74*(1-VLOOKUP(VFDYLD2!BN$4,'[1]INTERNAL PARAMETERS-1'!$B$5:$J$44,5,FALSE))*VLOOKUP(VFDYLD2!BN$4,'[1]INTERNAL PARAMETERS-1'!$B$5:$J$44,8,FALSE)*VLOOKUP(VFDYLD2!BN$4,'[1]INTERNAL PARAMETERS-1'!$B$5:$J$44,3,FALSE)</f>
        <v>7.3615875705493926E-3</v>
      </c>
      <c r="BO74" s="44">
        <f>VFDYLD1!BO74*VLOOKUP(VFDYLD2!BO$4,'[1]INTERNAL PARAMETERS-1'!$B$5:$J$44,5,FALSE)*VLOOKUP(VFDYLD2!BO$4,'[1]INTERNAL PARAMETERS-1'!$B$5:$J$44,6,FALSE)*VLOOKUP(VFDYLD2!BO$4,'[1]INTERNAL PARAMETERS-1'!$B$5:$J$44,3,FALSE) + VFDYLD1!BO74*(1-VLOOKUP(VFDYLD2!BO$4,'[1]INTERNAL PARAMETERS-1'!$B$5:$J$44,5,FALSE))*VLOOKUP(VFDYLD2!BO$4,'[1]INTERNAL PARAMETERS-1'!$B$5:$J$44,8,FALSE)*VLOOKUP(VFDYLD2!BO$4,'[1]INTERNAL PARAMETERS-1'!$B$5:$J$44,3,FALSE)</f>
        <v>5.714341337909201E-3</v>
      </c>
      <c r="BP74" s="44">
        <f>VFDYLD1!BP74*VLOOKUP(VFDYLD2!BP$4,'[1]INTERNAL PARAMETERS-1'!$B$5:$J$44,5,FALSE)*VLOOKUP(VFDYLD2!BP$4,'[1]INTERNAL PARAMETERS-1'!$B$5:$J$44,6,FALSE)*VLOOKUP(VFDYLD2!BP$4,'[1]INTERNAL PARAMETERS-1'!$B$5:$J$44,3,FALSE) + VFDYLD1!BP74*(1-VLOOKUP(VFDYLD2!BP$4,'[1]INTERNAL PARAMETERS-1'!$B$5:$J$44,5,FALSE))*VLOOKUP(VFDYLD2!BP$4,'[1]INTERNAL PARAMETERS-1'!$B$5:$J$44,8,FALSE)*VLOOKUP(VFDYLD2!BP$4,'[1]INTERNAL PARAMETERS-1'!$B$5:$J$44,3,FALSE)</f>
        <v>1.3599641227204177E-4</v>
      </c>
      <c r="BQ74" s="44">
        <f>VFDYLD1!BQ74*VLOOKUP(VFDYLD2!BQ$4,'[1]INTERNAL PARAMETERS-1'!$B$5:$J$44,5,FALSE)*VLOOKUP(VFDYLD2!BQ$4,'[1]INTERNAL PARAMETERS-1'!$B$5:$J$44,6,FALSE)*VLOOKUP(VFDYLD2!BQ$4,'[1]INTERNAL PARAMETERS-1'!$B$5:$J$44,3,FALSE) + VFDYLD1!BQ74*(1-VLOOKUP(VFDYLD2!BQ$4,'[1]INTERNAL PARAMETERS-1'!$B$5:$J$44,5,FALSE))*VLOOKUP(VFDYLD2!BQ$4,'[1]INTERNAL PARAMETERS-1'!$B$5:$J$44,8,FALSE)*VLOOKUP(VFDYLD2!BQ$4,'[1]INTERNAL PARAMETERS-1'!$B$5:$J$44,3,FALSE)</f>
        <v>1.7683338420449862E-2</v>
      </c>
      <c r="BR74" s="44">
        <f>VFDYLD1!BR74*VLOOKUP(VFDYLD2!BR$4,'[1]INTERNAL PARAMETERS-1'!$B$5:$J$44,5,FALSE)*VLOOKUP(VFDYLD2!BR$4,'[1]INTERNAL PARAMETERS-1'!$B$5:$J$44,6,FALSE)*VLOOKUP(VFDYLD2!BR$4,'[1]INTERNAL PARAMETERS-1'!$B$5:$J$44,3,FALSE) + VFDYLD1!BR74*(1-VLOOKUP(VFDYLD2!BR$4,'[1]INTERNAL PARAMETERS-1'!$B$5:$J$44,5,FALSE))*VLOOKUP(VFDYLD2!BR$4,'[1]INTERNAL PARAMETERS-1'!$B$5:$J$44,8,FALSE)*VLOOKUP(VFDYLD2!BR$4,'[1]INTERNAL PARAMETERS-1'!$B$5:$J$44,3,FALSE)</f>
        <v>4.5494480807823962E-4</v>
      </c>
      <c r="BS74" s="44">
        <f>VFDYLD1!BS74*VLOOKUP(VFDYLD2!BS$4,'[1]INTERNAL PARAMETERS-1'!$B$5:$J$44,5,FALSE)*VLOOKUP(VFDYLD2!BS$4,'[1]INTERNAL PARAMETERS-1'!$B$5:$J$44,6,FALSE)*VLOOKUP(VFDYLD2!BS$4,'[1]INTERNAL PARAMETERS-1'!$B$5:$J$44,3,FALSE) + VFDYLD1!BS74*(1-VLOOKUP(VFDYLD2!BS$4,'[1]INTERNAL PARAMETERS-1'!$B$5:$J$44,5,FALSE))*VLOOKUP(VFDYLD2!BS$4,'[1]INTERNAL PARAMETERS-1'!$B$5:$J$44,8,FALSE)*VLOOKUP(VFDYLD2!BS$4,'[1]INTERNAL PARAMETERS-1'!$B$5:$J$44,3,FALSE)</f>
        <v>5.7267759176175557E-5</v>
      </c>
      <c r="BT74" s="44">
        <f>VFDYLD1!BT74*VLOOKUP(VFDYLD2!BT$4,'[1]INTERNAL PARAMETERS-1'!$B$5:$J$44,5,FALSE)*VLOOKUP(VFDYLD2!BT$4,'[1]INTERNAL PARAMETERS-1'!$B$5:$J$44,6,FALSE)*VLOOKUP(VFDYLD2!BT$4,'[1]INTERNAL PARAMETERS-1'!$B$5:$J$44,3,FALSE) + VFDYLD1!BT74*(1-VLOOKUP(VFDYLD2!BT$4,'[1]INTERNAL PARAMETERS-1'!$B$5:$J$44,5,FALSE))*VLOOKUP(VFDYLD2!BT$4,'[1]INTERNAL PARAMETERS-1'!$B$5:$J$44,8,FALSE)*VLOOKUP(VFDYLD2!BT$4,'[1]INTERNAL PARAMETERS-1'!$B$5:$J$44,3,FALSE)</f>
        <v>0</v>
      </c>
      <c r="BU74" s="44">
        <f>VFDYLD1!BU74*VLOOKUP(VFDYLD2!BU$4,'[1]INTERNAL PARAMETERS-1'!$B$5:$J$44,5,FALSE)*VLOOKUP(VFDYLD2!BU$4,'[1]INTERNAL PARAMETERS-1'!$B$5:$J$44,6,FALSE)*VLOOKUP(VFDYLD2!BU$4,'[1]INTERNAL PARAMETERS-1'!$B$5:$J$44,3,FALSE) + VFDYLD1!BU74*(1-VLOOKUP(VFDYLD2!BU$4,'[1]INTERNAL PARAMETERS-1'!$B$5:$J$44,5,FALSE))*VLOOKUP(VFDYLD2!BU$4,'[1]INTERNAL PARAMETERS-1'!$B$5:$J$44,8,FALSE)*VLOOKUP(VFDYLD2!BU$4,'[1]INTERNAL PARAMETERS-1'!$B$5:$J$44,3,FALSE)</f>
        <v>0</v>
      </c>
      <c r="BV74" s="44">
        <f>VFDYLD1!BV74*VLOOKUP(VFDYLD2!BV$4,'[1]INTERNAL PARAMETERS-1'!$B$5:$J$44,5,FALSE)*VLOOKUP(VFDYLD2!BV$4,'[1]INTERNAL PARAMETERS-1'!$B$5:$J$44,6,FALSE)*VLOOKUP(VFDYLD2!BV$4,'[1]INTERNAL PARAMETERS-1'!$B$5:$J$44,3,FALSE) + VFDYLD1!BV74*(1-VLOOKUP(VFDYLD2!BV$4,'[1]INTERNAL PARAMETERS-1'!$B$5:$J$44,5,FALSE))*VLOOKUP(VFDYLD2!BV$4,'[1]INTERNAL PARAMETERS-1'!$B$5:$J$44,8,FALSE)*VLOOKUP(VFDYLD2!BV$4,'[1]INTERNAL PARAMETERS-1'!$B$5:$J$44,3,FALSE)</f>
        <v>0</v>
      </c>
      <c r="BW74" s="44">
        <f>VFDYLD1!BW74*VLOOKUP(VFDYLD2!BW$4,'[1]INTERNAL PARAMETERS-1'!$B$5:$J$44,5,FALSE)*VLOOKUP(VFDYLD2!BW$4,'[1]INTERNAL PARAMETERS-1'!$B$5:$J$44,6,FALSE)*VLOOKUP(VFDYLD2!BW$4,'[1]INTERNAL PARAMETERS-1'!$B$5:$J$44,3,FALSE) + VFDYLD1!BW74*(1-VLOOKUP(VFDYLD2!BW$4,'[1]INTERNAL PARAMETERS-1'!$B$5:$J$44,5,FALSE))*VLOOKUP(VFDYLD2!BW$4,'[1]INTERNAL PARAMETERS-1'!$B$5:$J$44,8,FALSE)*VLOOKUP(VFDYLD2!BW$4,'[1]INTERNAL PARAMETERS-1'!$B$5:$J$44,3,FALSE)</f>
        <v>0</v>
      </c>
      <c r="BX74" s="44">
        <f>VFDYLD1!BX74*VLOOKUP(VFDYLD2!BX$4,'[1]INTERNAL PARAMETERS-1'!$B$5:$J$44,5,FALSE)*VLOOKUP(VFDYLD2!BX$4,'[1]INTERNAL PARAMETERS-1'!$B$5:$J$44,6,FALSE)*VLOOKUP(VFDYLD2!BX$4,'[1]INTERNAL PARAMETERS-1'!$B$5:$J$44,3,FALSE) + VFDYLD1!BX74*(1-VLOOKUP(VFDYLD2!BX$4,'[1]INTERNAL PARAMETERS-1'!$B$5:$J$44,5,FALSE))*VLOOKUP(VFDYLD2!BX$4,'[1]INTERNAL PARAMETERS-1'!$B$5:$J$44,8,FALSE)*VLOOKUP(VFDYLD2!BX$4,'[1]INTERNAL PARAMETERS-1'!$B$5:$J$44,3,FALSE)</f>
        <v>0</v>
      </c>
      <c r="BY74" s="44">
        <f>VFDYLD1!BY74*VLOOKUP(VFDYLD2!BY$4,'[1]INTERNAL PARAMETERS-1'!$B$5:$J$44,5,FALSE)*VLOOKUP(VFDYLD2!BY$4,'[1]INTERNAL PARAMETERS-1'!$B$5:$J$44,6,FALSE)*VLOOKUP(VFDYLD2!BY$4,'[1]INTERNAL PARAMETERS-1'!$B$5:$J$44,3,FALSE) + VFDYLD1!BY74*(1-VLOOKUP(VFDYLD2!BY$4,'[1]INTERNAL PARAMETERS-1'!$B$5:$J$44,5,FALSE))*VLOOKUP(VFDYLD2!BY$4,'[1]INTERNAL PARAMETERS-1'!$B$5:$J$44,8,FALSE)*VLOOKUP(VFDYLD2!BY$4,'[1]INTERNAL PARAMETERS-1'!$B$5:$J$44,3,FALSE)</f>
        <v>0</v>
      </c>
      <c r="BZ74" s="44">
        <f>VFDYLD1!BZ74*VLOOKUP(VFDYLD2!BZ$4,'[1]INTERNAL PARAMETERS-1'!$B$5:$J$44,5,FALSE)*VLOOKUP(VFDYLD2!BZ$4,'[1]INTERNAL PARAMETERS-1'!$B$5:$J$44,6,FALSE)*VLOOKUP(VFDYLD2!BZ$4,'[1]INTERNAL PARAMETERS-1'!$B$5:$J$44,3,FALSE) + VFDYLD1!BZ74*(1-VLOOKUP(VFDYLD2!BZ$4,'[1]INTERNAL PARAMETERS-1'!$B$5:$J$44,5,FALSE))*VLOOKUP(VFDYLD2!BZ$4,'[1]INTERNAL PARAMETERS-1'!$B$5:$J$44,8,FALSE)*VLOOKUP(VFDYLD2!BZ$4,'[1]INTERNAL PARAMETERS-1'!$B$5:$J$44,3,FALSE)</f>
        <v>1.5359594797783539E-5</v>
      </c>
      <c r="CA74" s="44">
        <f>VFDYLD1!CA74*VLOOKUP(VFDYLD2!CA$4,'[1]INTERNAL PARAMETERS-1'!$B$5:$J$44,5,FALSE)*VLOOKUP(VFDYLD2!CA$4,'[1]INTERNAL PARAMETERS-1'!$B$5:$J$44,6,FALSE)*VLOOKUP(VFDYLD2!CA$4,'[1]INTERNAL PARAMETERS-1'!$B$5:$J$44,3,FALSE) + VFDYLD1!CA74*(1-VLOOKUP(VFDYLD2!CA$4,'[1]INTERNAL PARAMETERS-1'!$B$5:$J$44,5,FALSE))*VLOOKUP(VFDYLD2!CA$4,'[1]INTERNAL PARAMETERS-1'!$B$5:$J$44,8,FALSE)*VLOOKUP(VFDYLD2!CA$4,'[1]INTERNAL PARAMETERS-1'!$B$5:$J$44,3,FALSE)</f>
        <v>0</v>
      </c>
      <c r="CB74" s="44">
        <f>VFDYLD1!CB74*VLOOKUP(VFDYLD2!CB$4,'[1]INTERNAL PARAMETERS-1'!$B$5:$J$44,5,FALSE)*VLOOKUP(VFDYLD2!CB$4,'[1]INTERNAL PARAMETERS-1'!$B$5:$J$44,6,FALSE)*VLOOKUP(VFDYLD2!CB$4,'[1]INTERNAL PARAMETERS-1'!$B$5:$J$44,3,FALSE) + VFDYLD1!CB74*(1-VLOOKUP(VFDYLD2!CB$4,'[1]INTERNAL PARAMETERS-1'!$B$5:$J$44,5,FALSE))*VLOOKUP(VFDYLD2!CB$4,'[1]INTERNAL PARAMETERS-1'!$B$5:$J$44,8,FALSE)*VLOOKUP(VFDYLD2!CB$4,'[1]INTERNAL PARAMETERS-1'!$B$5:$J$44,3,FALSE)</f>
        <v>0</v>
      </c>
      <c r="CC74" s="44">
        <f>VFDYLD1!CC74*VLOOKUP(VFDYLD2!CC$4,'[1]INTERNAL PARAMETERS-1'!$B$5:$J$44,5,FALSE)*VLOOKUP(VFDYLD2!CC$4,'[1]INTERNAL PARAMETERS-1'!$B$5:$J$44,6,FALSE)*VLOOKUP(VFDYLD2!CC$4,'[1]INTERNAL PARAMETERS-1'!$B$5:$J$44,3,FALSE) + VFDYLD1!CC74*(1-VLOOKUP(VFDYLD2!CC$4,'[1]INTERNAL PARAMETERS-1'!$B$5:$J$44,5,FALSE))*VLOOKUP(VFDYLD2!CC$4,'[1]INTERNAL PARAMETERS-1'!$B$5:$J$44,8,FALSE)*VLOOKUP(VFDYLD2!CC$4,'[1]INTERNAL PARAMETERS-1'!$B$5:$J$44,3,FALSE)</f>
        <v>5.1198649325945131E-5</v>
      </c>
      <c r="CD74" s="44">
        <f>VFDYLD1!CD74*VLOOKUP(VFDYLD2!CD$4,'[1]INTERNAL PARAMETERS-1'!$B$5:$J$44,5,FALSE)*VLOOKUP(VFDYLD2!CD$4,'[1]INTERNAL PARAMETERS-1'!$B$5:$J$44,6,FALSE)*VLOOKUP(VFDYLD2!CD$4,'[1]INTERNAL PARAMETERS-1'!$B$5:$J$44,3,FALSE) + VFDYLD1!CD74*(1-VLOOKUP(VFDYLD2!CD$4,'[1]INTERNAL PARAMETERS-1'!$B$5:$J$44,5,FALSE))*VLOOKUP(VFDYLD2!CD$4,'[1]INTERNAL PARAMETERS-1'!$B$5:$J$44,8,FALSE)*VLOOKUP(VFDYLD2!CD$4,'[1]INTERNAL PARAMETERS-1'!$B$5:$J$44,3,FALSE)</f>
        <v>2.2612760194789109E-4</v>
      </c>
      <c r="CE74" s="44">
        <f>VFDYLD1!CE74*VLOOKUP(VFDYLD2!CE$4,'[1]INTERNAL PARAMETERS-1'!$B$5:$J$44,5,FALSE)*VLOOKUP(VFDYLD2!CE$4,'[1]INTERNAL PARAMETERS-1'!$B$5:$J$44,6,FALSE)*VLOOKUP(VFDYLD2!CE$4,'[1]INTERNAL PARAMETERS-1'!$B$5:$J$44,3,FALSE) + VFDYLD1!CE74*(1-VLOOKUP(VFDYLD2!CE$4,'[1]INTERNAL PARAMETERS-1'!$B$5:$J$44,5,FALSE))*VLOOKUP(VFDYLD2!CE$4,'[1]INTERNAL PARAMETERS-1'!$B$5:$J$44,8,FALSE)*VLOOKUP(VFDYLD2!CE$4,'[1]INTERNAL PARAMETERS-1'!$B$5:$J$44,3,FALSE)</f>
        <v>4.1299920074308404E-4</v>
      </c>
      <c r="CF74" s="44">
        <f>VFDYLD1!CF74*VLOOKUP(VFDYLD2!CF$4,'[1]INTERNAL PARAMETERS-1'!$B$5:$J$44,5,FALSE)*VLOOKUP(VFDYLD2!CF$4,'[1]INTERNAL PARAMETERS-1'!$B$5:$J$44,6,FALSE)*VLOOKUP(VFDYLD2!CF$4,'[1]INTERNAL PARAMETERS-1'!$B$5:$J$44,3,FALSE) + VFDYLD1!CF74*(1-VLOOKUP(VFDYLD2!CF$4,'[1]INTERNAL PARAMETERS-1'!$B$5:$J$44,5,FALSE))*VLOOKUP(VFDYLD2!CF$4,'[1]INTERNAL PARAMETERS-1'!$B$5:$J$44,8,FALSE)*VLOOKUP(VFDYLD2!CF$4,'[1]INTERNAL PARAMETERS-1'!$B$5:$J$44,3,FALSE)</f>
        <v>4.2596209600658728E-4</v>
      </c>
      <c r="CG74" s="44">
        <f>VFDYLD1!CG74*VLOOKUP(VFDYLD2!CG$4,'[1]INTERNAL PARAMETERS-1'!$B$5:$J$44,5,FALSE)*VLOOKUP(VFDYLD2!CG$4,'[1]INTERNAL PARAMETERS-1'!$B$5:$J$44,6,FALSE)*VLOOKUP(VFDYLD2!CG$4,'[1]INTERNAL PARAMETERS-1'!$B$5:$J$44,3,FALSE) + VFDYLD1!CG74*(1-VLOOKUP(VFDYLD2!CG$4,'[1]INTERNAL PARAMETERS-1'!$B$5:$J$44,5,FALSE))*VLOOKUP(VFDYLD2!CG$4,'[1]INTERNAL PARAMETERS-1'!$B$5:$J$44,8,FALSE)*VLOOKUP(VFDYLD2!CG$4,'[1]INTERNAL PARAMETERS-1'!$B$5:$J$44,3,FALSE)</f>
        <v>1.8820616188558473E-5</v>
      </c>
      <c r="CH74" s="43">
        <f>VFDYLD1!CH74*VLOOKUP(VFDYLD2!CH$4,'[1]INTERNAL PARAMETERS-1'!$B$5:$J$44,5,FALSE)*VLOOKUP(VFDYLD2!CH$4,'[1]INTERNAL PARAMETERS-1'!$B$5:$J$44,6,FALSE)*VLOOKUP(VFDYLD2!CH$4,'[1]INTERNAL PARAMETERS-1'!$B$5:$J$44,3,FALSE) + VFDYLD1!CH74*(1-VLOOKUP(VFDYLD2!CH$4,'[1]INTERNAL PARAMETERS-1'!$B$5:$J$44,5,FALSE))*VLOOKUP(VFDYLD2!CH$4,'[1]INTERNAL PARAMETERS-1'!$B$5:$J$44,8,FALSE)*VLOOKUP(VFDYLD2!CH$4,'[1]INTERNAL PARAMETERS-1'!$B$5:$J$44,3,FALSE)</f>
        <v>0</v>
      </c>
      <c r="CJ74" s="45">
        <f t="shared" si="2"/>
        <v>1.7737229799428433</v>
      </c>
      <c r="CK74" s="43">
        <f t="shared" si="3"/>
        <v>0.47212959426091816</v>
      </c>
    </row>
    <row r="75" spans="2:89" x14ac:dyDescent="0.4">
      <c r="B75" s="58" t="s">
        <v>4</v>
      </c>
      <c r="C75" s="57" t="s">
        <v>47</v>
      </c>
      <c r="D75" s="57" t="s">
        <v>48</v>
      </c>
      <c r="E75" s="132">
        <f>VFD!W75</f>
        <v>14.313945720250523</v>
      </c>
      <c r="F75" s="56">
        <f>'[1]INTERNAL PARAMETERS-1'!M21</f>
        <v>9.3150000000000013</v>
      </c>
      <c r="G75" s="45">
        <f>VFDYLD1!G75*VLOOKUP(VFDYLD2!G$4,'[1]INTERNAL PARAMETERS-1'!$B$5:$J$44,5,FALSE)*VLOOKUP(VFDYLD2!G$4,'[1]INTERNAL PARAMETERS-1'!$B$5:$J$44,7,FALSE)*VFDYLD2!$F75 + VFDYLD1!G75*(1-VLOOKUP(VFDYLD2!G$4,'[1]INTERNAL PARAMETERS-1'!$B$5:$J$44,5,FALSE))*VLOOKUP(VFDYLD2!G$4,'[1]INTERNAL PARAMETERS-1'!$B$5:$J$44,9,FALSE)*VFDYLD2!$F75</f>
        <v>0.10346849781012059</v>
      </c>
      <c r="H75" s="44">
        <f>VFDYLD1!H75*VLOOKUP(VFDYLD2!H$4,'[1]INTERNAL PARAMETERS-1'!$B$5:$J$44,5,FALSE)*VLOOKUP(VFDYLD2!H$4,'[1]INTERNAL PARAMETERS-1'!$B$5:$J$44,7,FALSE)*VFDYLD2!$F75 + VFDYLD1!H75*(1-VLOOKUP(VFDYLD2!H$4,'[1]INTERNAL PARAMETERS-1'!$B$5:$J$44,5,FALSE))*VLOOKUP(VFDYLD2!H$4,'[1]INTERNAL PARAMETERS-1'!$B$5:$J$44,9,FALSE)*VFDYLD2!$F75</f>
        <v>8.6665549501787231E-2</v>
      </c>
      <c r="I75" s="44">
        <f>VFDYLD1!I75*VLOOKUP(VFDYLD2!I$4,'[1]INTERNAL PARAMETERS-1'!$B$5:$J$44,5,FALSE)*VLOOKUP(VFDYLD2!I$4,'[1]INTERNAL PARAMETERS-1'!$B$5:$J$44,7,FALSE)*VFDYLD2!$F75 + VFDYLD1!I75*(1-VLOOKUP(VFDYLD2!I$4,'[1]INTERNAL PARAMETERS-1'!$B$5:$J$44,5,FALSE))*VLOOKUP(VFDYLD2!I$4,'[1]INTERNAL PARAMETERS-1'!$B$5:$J$44,9,FALSE)*VFDYLD2!$F75</f>
        <v>0.24060398672766869</v>
      </c>
      <c r="J75" s="44">
        <f>VFDYLD1!J75*VLOOKUP(VFDYLD2!J$4,'[1]INTERNAL PARAMETERS-1'!$B$5:$J$44,5,FALSE)*VLOOKUP(VFDYLD2!J$4,'[1]INTERNAL PARAMETERS-1'!$B$5:$J$44,7,FALSE)*VFDYLD2!$F75 + VFDYLD1!J75*(1-VLOOKUP(VFDYLD2!J$4,'[1]INTERNAL PARAMETERS-1'!$B$5:$J$44,5,FALSE))*VLOOKUP(VFDYLD2!J$4,'[1]INTERNAL PARAMETERS-1'!$B$5:$J$44,9,FALSE)*VFDYLD2!$F75</f>
        <v>0</v>
      </c>
      <c r="K75" s="44">
        <f>VFDYLD1!K75*VLOOKUP(VFDYLD2!K$4,'[1]INTERNAL PARAMETERS-1'!$B$5:$J$44,5,FALSE)*VLOOKUP(VFDYLD2!K$4,'[1]INTERNAL PARAMETERS-1'!$B$5:$J$44,7,FALSE)*VFDYLD2!$F75 + VFDYLD1!K75*(1-VLOOKUP(VFDYLD2!K$4,'[1]INTERNAL PARAMETERS-1'!$B$5:$J$44,5,FALSE))*VLOOKUP(VFDYLD2!K$4,'[1]INTERNAL PARAMETERS-1'!$B$5:$J$44,9,FALSE)*VFDYLD2!$F75</f>
        <v>0</v>
      </c>
      <c r="L75" s="44">
        <f>VFDYLD1!L75*VLOOKUP(VFDYLD2!L$4,'[1]INTERNAL PARAMETERS-1'!$B$5:$J$44,5,FALSE)*VLOOKUP(VFDYLD2!L$4,'[1]INTERNAL PARAMETERS-1'!$B$5:$J$44,7,FALSE)*VFDYLD2!$F75 + VFDYLD1!L75*(1-VLOOKUP(VFDYLD2!L$4,'[1]INTERNAL PARAMETERS-1'!$B$5:$J$44,5,FALSE))*VLOOKUP(VFDYLD2!L$4,'[1]INTERNAL PARAMETERS-1'!$B$5:$J$44,9,FALSE)*VFDYLD2!$F75</f>
        <v>0</v>
      </c>
      <c r="M75" s="44">
        <f>VFDYLD1!M75*VLOOKUP(VFDYLD2!M$4,'[1]INTERNAL PARAMETERS-1'!$B$5:$J$44,5,FALSE)*VLOOKUP(VFDYLD2!M$4,'[1]INTERNAL PARAMETERS-1'!$B$5:$J$44,7,FALSE)*VFDYLD2!$F75 + VFDYLD1!M75*(1-VLOOKUP(VFDYLD2!M$4,'[1]INTERNAL PARAMETERS-1'!$B$5:$J$44,5,FALSE))*VLOOKUP(VFDYLD2!M$4,'[1]INTERNAL PARAMETERS-1'!$B$5:$J$44,9,FALSE)*VFDYLD2!$F75</f>
        <v>8.9322921514635611E-2</v>
      </c>
      <c r="N75" s="44">
        <f>VFDYLD1!N75*VLOOKUP(VFDYLD2!N$4,'[1]INTERNAL PARAMETERS-1'!$B$5:$J$44,5,FALSE)*VLOOKUP(VFDYLD2!N$4,'[1]INTERNAL PARAMETERS-1'!$B$5:$J$44,7,FALSE)*VFDYLD2!$F75 + VFDYLD1!N75*(1-VLOOKUP(VFDYLD2!N$4,'[1]INTERNAL PARAMETERS-1'!$B$5:$J$44,5,FALSE))*VLOOKUP(VFDYLD2!N$4,'[1]INTERNAL PARAMETERS-1'!$B$5:$J$44,9,FALSE)*VFDYLD2!$F75</f>
        <v>1.0686652510585022E-3</v>
      </c>
      <c r="O75" s="44">
        <f>VFDYLD1!O75*VLOOKUP(VFDYLD2!O$4,'[1]INTERNAL PARAMETERS-1'!$B$5:$J$44,5,FALSE)*VLOOKUP(VFDYLD2!O$4,'[1]INTERNAL PARAMETERS-1'!$B$5:$J$44,7,FALSE)*VFDYLD2!$F75 + VFDYLD1!O75*(1-VLOOKUP(VFDYLD2!O$4,'[1]INTERNAL PARAMETERS-1'!$B$5:$J$44,5,FALSE))*VLOOKUP(VFDYLD2!O$4,'[1]INTERNAL PARAMETERS-1'!$B$5:$J$44,9,FALSE)*VFDYLD2!$F75</f>
        <v>0</v>
      </c>
      <c r="P75" s="44">
        <f>VFDYLD1!P75*VLOOKUP(VFDYLD2!P$4,'[1]INTERNAL PARAMETERS-1'!$B$5:$J$44,5,FALSE)*VLOOKUP(VFDYLD2!P$4,'[1]INTERNAL PARAMETERS-1'!$B$5:$J$44,7,FALSE)*VFDYLD2!$F75 + VFDYLD1!P75*(1-VLOOKUP(VFDYLD2!P$4,'[1]INTERNAL PARAMETERS-1'!$B$5:$J$44,5,FALSE))*VLOOKUP(VFDYLD2!P$4,'[1]INTERNAL PARAMETERS-1'!$B$5:$J$44,9,FALSE)*VFDYLD2!$F75</f>
        <v>0</v>
      </c>
      <c r="Q75" s="44">
        <f>VFDYLD1!Q75*VLOOKUP(VFDYLD2!Q$4,'[1]INTERNAL PARAMETERS-1'!$B$5:$J$44,5,FALSE)*VLOOKUP(VFDYLD2!Q$4,'[1]INTERNAL PARAMETERS-1'!$B$5:$J$44,7,FALSE)*VFDYLD2!$F75 + VFDYLD1!Q75*(1-VLOOKUP(VFDYLD2!Q$4,'[1]INTERNAL PARAMETERS-1'!$B$5:$J$44,5,FALSE))*VLOOKUP(VFDYLD2!Q$4,'[1]INTERNAL PARAMETERS-1'!$B$5:$J$44,9,FALSE)*VFDYLD2!$F75</f>
        <v>0</v>
      </c>
      <c r="R75" s="44">
        <f>VFDYLD1!R75*VLOOKUP(VFDYLD2!R$4,'[1]INTERNAL PARAMETERS-1'!$B$5:$J$44,5,FALSE)*VLOOKUP(VFDYLD2!R$4,'[1]INTERNAL PARAMETERS-1'!$B$5:$J$44,7,FALSE)*VFDYLD2!$F75 + VFDYLD1!R75*(1-VLOOKUP(VFDYLD2!R$4,'[1]INTERNAL PARAMETERS-1'!$B$5:$J$44,5,FALSE))*VLOOKUP(VFDYLD2!R$4,'[1]INTERNAL PARAMETERS-1'!$B$5:$J$44,9,FALSE)*VFDYLD2!$F75</f>
        <v>9.3696752648818381E-4</v>
      </c>
      <c r="S75" s="44">
        <f>VFDYLD1!S75*VLOOKUP(VFDYLD2!S$4,'[1]INTERNAL PARAMETERS-1'!$B$5:$J$44,5,FALSE)*VLOOKUP(VFDYLD2!S$4,'[1]INTERNAL PARAMETERS-1'!$B$5:$J$44,7,FALSE)*VFDYLD2!$F75 + VFDYLD1!S75*(1-VLOOKUP(VFDYLD2!S$4,'[1]INTERNAL PARAMETERS-1'!$B$5:$J$44,5,FALSE))*VLOOKUP(VFDYLD2!S$4,'[1]INTERNAL PARAMETERS-1'!$B$5:$J$44,9,FALSE)*VFDYLD2!$F75</f>
        <v>1.8233890469495782E-2</v>
      </c>
      <c r="T75" s="44">
        <f>VFDYLD1!T75*VLOOKUP(VFDYLD2!T$4,'[1]INTERNAL PARAMETERS-1'!$B$5:$J$44,5,FALSE)*VLOOKUP(VFDYLD2!T$4,'[1]INTERNAL PARAMETERS-1'!$B$5:$J$44,7,FALSE)*VFDYLD2!$F75 + VFDYLD1!T75*(1-VLOOKUP(VFDYLD2!T$4,'[1]INTERNAL PARAMETERS-1'!$B$5:$J$44,5,FALSE))*VLOOKUP(VFDYLD2!T$4,'[1]INTERNAL PARAMETERS-1'!$B$5:$J$44,9,FALSE)*VFDYLD2!$F75</f>
        <v>8.783670557613572E-3</v>
      </c>
      <c r="U75" s="44">
        <f>VFDYLD1!U75*VLOOKUP(VFDYLD2!U$4,'[1]INTERNAL PARAMETERS-1'!$B$5:$J$44,5,FALSE)*VLOOKUP(VFDYLD2!U$4,'[1]INTERNAL PARAMETERS-1'!$B$5:$J$44,7,FALSE)*VFDYLD2!$F75 + VFDYLD1!U75*(1-VLOOKUP(VFDYLD2!U$4,'[1]INTERNAL PARAMETERS-1'!$B$5:$J$44,5,FALSE))*VLOOKUP(VFDYLD2!U$4,'[1]INTERNAL PARAMETERS-1'!$B$5:$J$44,9,FALSE)*VFDYLD2!$F75</f>
        <v>2.6466319265752115E-3</v>
      </c>
      <c r="V75" s="44">
        <f>VFDYLD1!V75*VLOOKUP(VFDYLD2!V$4,'[1]INTERNAL PARAMETERS-1'!$B$5:$J$44,5,FALSE)*VLOOKUP(VFDYLD2!V$4,'[1]INTERNAL PARAMETERS-1'!$B$5:$J$44,7,FALSE)*VFDYLD2!$F75 + VFDYLD1!V75*(1-VLOOKUP(VFDYLD2!V$4,'[1]INTERNAL PARAMETERS-1'!$B$5:$J$44,5,FALSE))*VLOOKUP(VFDYLD2!V$4,'[1]INTERNAL PARAMETERS-1'!$B$5:$J$44,9,FALSE)*VFDYLD2!$F75</f>
        <v>2.4945340381341202E-2</v>
      </c>
      <c r="W75" s="44">
        <f>VFDYLD1!W75*VLOOKUP(VFDYLD2!W$4,'[1]INTERNAL PARAMETERS-1'!$B$5:$J$44,5,FALSE)*VLOOKUP(VFDYLD2!W$4,'[1]INTERNAL PARAMETERS-1'!$B$5:$J$44,7,FALSE)*VFDYLD2!$F75 + VFDYLD1!W75*(1-VLOOKUP(VFDYLD2!W$4,'[1]INTERNAL PARAMETERS-1'!$B$5:$J$44,5,FALSE))*VLOOKUP(VFDYLD2!W$4,'[1]INTERNAL PARAMETERS-1'!$B$5:$J$44,9,FALSE)*VFDYLD2!$F75</f>
        <v>0</v>
      </c>
      <c r="X75" s="44">
        <f>VFDYLD1!X75*VLOOKUP(VFDYLD2!X$4,'[1]INTERNAL PARAMETERS-1'!$B$5:$J$44,5,FALSE)*VLOOKUP(VFDYLD2!X$4,'[1]INTERNAL PARAMETERS-1'!$B$5:$J$44,7,FALSE)*VFDYLD2!$F75 + VFDYLD1!X75*(1-VLOOKUP(VFDYLD2!X$4,'[1]INTERNAL PARAMETERS-1'!$B$5:$J$44,5,FALSE))*VLOOKUP(VFDYLD2!X$4,'[1]INTERNAL PARAMETERS-1'!$B$5:$J$44,9,FALSE)*VFDYLD2!$F75</f>
        <v>0</v>
      </c>
      <c r="Y75" s="44">
        <f>VFDYLD1!Y75*VLOOKUP(VFDYLD2!Y$4,'[1]INTERNAL PARAMETERS-1'!$B$5:$J$44,5,FALSE)*VLOOKUP(VFDYLD2!Y$4,'[1]INTERNAL PARAMETERS-1'!$B$5:$J$44,7,FALSE)*VFDYLD2!$F75 + VFDYLD1!Y75*(1-VLOOKUP(VFDYLD2!Y$4,'[1]INTERNAL PARAMETERS-1'!$B$5:$J$44,5,FALSE))*VLOOKUP(VFDYLD2!Y$4,'[1]INTERNAL PARAMETERS-1'!$B$5:$J$44,9,FALSE)*VFDYLD2!$F75</f>
        <v>0</v>
      </c>
      <c r="Z75" s="44">
        <f>VFDYLD1!Z75*VLOOKUP(VFDYLD2!Z$4,'[1]INTERNAL PARAMETERS-1'!$B$5:$J$44,5,FALSE)*VLOOKUP(VFDYLD2!Z$4,'[1]INTERNAL PARAMETERS-1'!$B$5:$J$44,7,FALSE)*VFDYLD2!$F75 + VFDYLD1!Z75*(1-VLOOKUP(VFDYLD2!Z$4,'[1]INTERNAL PARAMETERS-1'!$B$5:$J$44,5,FALSE))*VLOOKUP(VFDYLD2!Z$4,'[1]INTERNAL PARAMETERS-1'!$B$5:$J$44,9,FALSE)*VFDYLD2!$F75</f>
        <v>0</v>
      </c>
      <c r="AA75" s="44">
        <f>VFDYLD1!AA75*VLOOKUP(VFDYLD2!AA$4,'[1]INTERNAL PARAMETERS-1'!$B$5:$J$44,5,FALSE)*VLOOKUP(VFDYLD2!AA$4,'[1]INTERNAL PARAMETERS-1'!$B$5:$J$44,7,FALSE)*VFDYLD2!$F75 + VFDYLD1!AA75*(1-VLOOKUP(VFDYLD2!AA$4,'[1]INTERNAL PARAMETERS-1'!$B$5:$J$44,5,FALSE))*VLOOKUP(VFDYLD2!AA$4,'[1]INTERNAL PARAMETERS-1'!$B$5:$J$44,9,FALSE)*VFDYLD2!$F75</f>
        <v>0</v>
      </c>
      <c r="AB75" s="44">
        <f>VFDYLD1!AB75*VLOOKUP(VFDYLD2!AB$4,'[1]INTERNAL PARAMETERS-1'!$B$5:$J$44,5,FALSE)*VLOOKUP(VFDYLD2!AB$4,'[1]INTERNAL PARAMETERS-1'!$B$5:$J$44,7,FALSE)*VFDYLD2!$F75 + VFDYLD1!AB75*(1-VLOOKUP(VFDYLD2!AB$4,'[1]INTERNAL PARAMETERS-1'!$B$5:$J$44,5,FALSE))*VLOOKUP(VFDYLD2!AB$4,'[1]INTERNAL PARAMETERS-1'!$B$5:$J$44,9,FALSE)*VFDYLD2!$F75</f>
        <v>0</v>
      </c>
      <c r="AC75" s="44">
        <f>VFDYLD1!AC75*VLOOKUP(VFDYLD2!AC$4,'[1]INTERNAL PARAMETERS-1'!$B$5:$J$44,5,FALSE)*VLOOKUP(VFDYLD2!AC$4,'[1]INTERNAL PARAMETERS-1'!$B$5:$J$44,7,FALSE)*VFDYLD2!$F75 + VFDYLD1!AC75*(1-VLOOKUP(VFDYLD2!AC$4,'[1]INTERNAL PARAMETERS-1'!$B$5:$J$44,5,FALSE))*VLOOKUP(VFDYLD2!AC$4,'[1]INTERNAL PARAMETERS-1'!$B$5:$J$44,9,FALSE)*VFDYLD2!$F75</f>
        <v>0</v>
      </c>
      <c r="AD75" s="44">
        <f>VFDYLD1!AD75*VLOOKUP(VFDYLD2!AD$4,'[1]INTERNAL PARAMETERS-1'!$B$5:$J$44,5,FALSE)*VLOOKUP(VFDYLD2!AD$4,'[1]INTERNAL PARAMETERS-1'!$B$5:$J$44,7,FALSE)*VFDYLD2!$F75 + VFDYLD1!AD75*(1-VLOOKUP(VFDYLD2!AD$4,'[1]INTERNAL PARAMETERS-1'!$B$5:$J$44,5,FALSE))*VLOOKUP(VFDYLD2!AD$4,'[1]INTERNAL PARAMETERS-1'!$B$5:$J$44,9,FALSE)*VFDYLD2!$F75</f>
        <v>0</v>
      </c>
      <c r="AE75" s="44">
        <f>VFDYLD1!AE75*VLOOKUP(VFDYLD2!AE$4,'[1]INTERNAL PARAMETERS-1'!$B$5:$J$44,5,FALSE)*VLOOKUP(VFDYLD2!AE$4,'[1]INTERNAL PARAMETERS-1'!$B$5:$J$44,7,FALSE)*VFDYLD2!$F75 + VFDYLD1!AE75*(1-VLOOKUP(VFDYLD2!AE$4,'[1]INTERNAL PARAMETERS-1'!$B$5:$J$44,5,FALSE))*VLOOKUP(VFDYLD2!AE$4,'[1]INTERNAL PARAMETERS-1'!$B$5:$J$44,9,FALSE)*VFDYLD2!$F75</f>
        <v>0</v>
      </c>
      <c r="AF75" s="44">
        <f>VFDYLD1!AF75*VLOOKUP(VFDYLD2!AF$4,'[1]INTERNAL PARAMETERS-1'!$B$5:$J$44,5,FALSE)*VLOOKUP(VFDYLD2!AF$4,'[1]INTERNAL PARAMETERS-1'!$B$5:$J$44,7,FALSE)*VFDYLD2!$F75 + VFDYLD1!AF75*(1-VLOOKUP(VFDYLD2!AF$4,'[1]INTERNAL PARAMETERS-1'!$B$5:$J$44,5,FALSE))*VLOOKUP(VFDYLD2!AF$4,'[1]INTERNAL PARAMETERS-1'!$B$5:$J$44,9,FALSE)*VFDYLD2!$F75</f>
        <v>0</v>
      </c>
      <c r="AG75" s="44">
        <f>VFDYLD1!AG75*VLOOKUP(VFDYLD2!AG$4,'[1]INTERNAL PARAMETERS-1'!$B$5:$J$44,5,FALSE)*VLOOKUP(VFDYLD2!AG$4,'[1]INTERNAL PARAMETERS-1'!$B$5:$J$44,7,FALSE)*VFDYLD2!$F75 + VFDYLD1!AG75*(1-VLOOKUP(VFDYLD2!AG$4,'[1]INTERNAL PARAMETERS-1'!$B$5:$J$44,5,FALSE))*VLOOKUP(VFDYLD2!AG$4,'[1]INTERNAL PARAMETERS-1'!$B$5:$J$44,9,FALSE)*VFDYLD2!$F75</f>
        <v>0</v>
      </c>
      <c r="AH75" s="44">
        <f>VFDYLD1!AH75*VLOOKUP(VFDYLD2!AH$4,'[1]INTERNAL PARAMETERS-1'!$B$5:$J$44,5,FALSE)*VLOOKUP(VFDYLD2!AH$4,'[1]INTERNAL PARAMETERS-1'!$B$5:$J$44,7,FALSE)*VFDYLD2!$F75 + VFDYLD1!AH75*(1-VLOOKUP(VFDYLD2!AH$4,'[1]INTERNAL PARAMETERS-1'!$B$5:$J$44,5,FALSE))*VLOOKUP(VFDYLD2!AH$4,'[1]INTERNAL PARAMETERS-1'!$B$5:$J$44,9,FALSE)*VFDYLD2!$F75</f>
        <v>0</v>
      </c>
      <c r="AI75" s="44">
        <f>VFDYLD1!AI75*VLOOKUP(VFDYLD2!AI$4,'[1]INTERNAL PARAMETERS-1'!$B$5:$J$44,5,FALSE)*VLOOKUP(VFDYLD2!AI$4,'[1]INTERNAL PARAMETERS-1'!$B$5:$J$44,7,FALSE)*VFDYLD2!$F75 + VFDYLD1!AI75*(1-VLOOKUP(VFDYLD2!AI$4,'[1]INTERNAL PARAMETERS-1'!$B$5:$J$44,5,FALSE))*VLOOKUP(VFDYLD2!AI$4,'[1]INTERNAL PARAMETERS-1'!$B$5:$J$44,9,FALSE)*VFDYLD2!$F75</f>
        <v>2.9280235202755749E-4</v>
      </c>
      <c r="AJ75" s="44">
        <f>VFDYLD1!AJ75*VLOOKUP(VFDYLD2!AJ$4,'[1]INTERNAL PARAMETERS-1'!$B$5:$J$44,5,FALSE)*VLOOKUP(VFDYLD2!AJ$4,'[1]INTERNAL PARAMETERS-1'!$B$5:$J$44,7,FALSE)*VFDYLD2!$F75 + VFDYLD1!AJ75*(1-VLOOKUP(VFDYLD2!AJ$4,'[1]INTERNAL PARAMETERS-1'!$B$5:$J$44,5,FALSE))*VLOOKUP(VFDYLD2!AJ$4,'[1]INTERNAL PARAMETERS-1'!$B$5:$J$44,9,FALSE)*VFDYLD2!$F75</f>
        <v>4.5671966874527986E-3</v>
      </c>
      <c r="AK75" s="44">
        <f>VFDYLD1!AK75*VLOOKUP(VFDYLD2!AK$4,'[1]INTERNAL PARAMETERS-1'!$B$5:$J$44,5,FALSE)*VLOOKUP(VFDYLD2!AK$4,'[1]INTERNAL PARAMETERS-1'!$B$5:$J$44,7,FALSE)*VFDYLD2!$F75 + VFDYLD1!AK75*(1-VLOOKUP(VFDYLD2!AK$4,'[1]INTERNAL PARAMETERS-1'!$B$5:$J$44,5,FALSE))*VLOOKUP(VFDYLD2!AK$4,'[1]INTERNAL PARAMETERS-1'!$B$5:$J$44,9,FALSE)*VFDYLD2!$F75</f>
        <v>0</v>
      </c>
      <c r="AL75" s="44">
        <f>VFDYLD1!AL75*VLOOKUP(VFDYLD2!AL$4,'[1]INTERNAL PARAMETERS-1'!$B$5:$J$44,5,FALSE)*VLOOKUP(VFDYLD2!AL$4,'[1]INTERNAL PARAMETERS-1'!$B$5:$J$44,7,FALSE)*VFDYLD2!$F75 + VFDYLD1!AL75*(1-VLOOKUP(VFDYLD2!AL$4,'[1]INTERNAL PARAMETERS-1'!$B$5:$J$44,5,FALSE))*VLOOKUP(VFDYLD2!AL$4,'[1]INTERNAL PARAMETERS-1'!$B$5:$J$44,9,FALSE)*VFDYLD2!$F75</f>
        <v>0</v>
      </c>
      <c r="AM75" s="44">
        <f>VFDYLD1!AM75*VLOOKUP(VFDYLD2!AM$4,'[1]INTERNAL PARAMETERS-1'!$B$5:$J$44,5,FALSE)*VLOOKUP(VFDYLD2!AM$4,'[1]INTERNAL PARAMETERS-1'!$B$5:$J$44,7,FALSE)*VFDYLD2!$F75 + VFDYLD1!AM75*(1-VLOOKUP(VFDYLD2!AM$4,'[1]INTERNAL PARAMETERS-1'!$B$5:$J$44,5,FALSE))*VLOOKUP(VFDYLD2!AM$4,'[1]INTERNAL PARAMETERS-1'!$B$5:$J$44,9,FALSE)*VFDYLD2!$F75</f>
        <v>0</v>
      </c>
      <c r="AN75" s="44">
        <f>VFDYLD1!AN75*VLOOKUP(VFDYLD2!AN$4,'[1]INTERNAL PARAMETERS-1'!$B$5:$J$44,5,FALSE)*VLOOKUP(VFDYLD2!AN$4,'[1]INTERNAL PARAMETERS-1'!$B$5:$J$44,7,FALSE)*VFDYLD2!$F75 + VFDYLD1!AN75*(1-VLOOKUP(VFDYLD2!AN$4,'[1]INTERNAL PARAMETERS-1'!$B$5:$J$44,5,FALSE))*VLOOKUP(VFDYLD2!AN$4,'[1]INTERNAL PARAMETERS-1'!$B$5:$J$44,9,FALSE)*VFDYLD2!$F75</f>
        <v>0</v>
      </c>
      <c r="AO75" s="44">
        <f>VFDYLD1!AO75*VLOOKUP(VFDYLD2!AO$4,'[1]INTERNAL PARAMETERS-1'!$B$5:$J$44,5,FALSE)*VLOOKUP(VFDYLD2!AO$4,'[1]INTERNAL PARAMETERS-1'!$B$5:$J$44,7,FALSE)*VFDYLD2!$F75 + VFDYLD1!AO75*(1-VLOOKUP(VFDYLD2!AO$4,'[1]INTERNAL PARAMETERS-1'!$B$5:$J$44,5,FALSE))*VLOOKUP(VFDYLD2!AO$4,'[1]INTERNAL PARAMETERS-1'!$B$5:$J$44,9,FALSE)*VFDYLD2!$F75</f>
        <v>0</v>
      </c>
      <c r="AP75" s="44">
        <f>VFDYLD1!AP75*VLOOKUP(VFDYLD2!AP$4,'[1]INTERNAL PARAMETERS-1'!$B$5:$J$44,5,FALSE)*VLOOKUP(VFDYLD2!AP$4,'[1]INTERNAL PARAMETERS-1'!$B$5:$J$44,7,FALSE)*VFDYLD2!$F75 + VFDYLD1!AP75*(1-VLOOKUP(VFDYLD2!AP$4,'[1]INTERNAL PARAMETERS-1'!$B$5:$J$44,5,FALSE))*VLOOKUP(VFDYLD2!AP$4,'[1]INTERNAL PARAMETERS-1'!$B$5:$J$44,9,FALSE)*VFDYLD2!$F75</f>
        <v>0</v>
      </c>
      <c r="AQ75" s="44">
        <f>VFDYLD1!AQ75*VLOOKUP(VFDYLD2!AQ$4,'[1]INTERNAL PARAMETERS-1'!$B$5:$J$44,5,FALSE)*VLOOKUP(VFDYLD2!AQ$4,'[1]INTERNAL PARAMETERS-1'!$B$5:$J$44,7,FALSE)*VFDYLD2!$F75 + VFDYLD1!AQ75*(1-VLOOKUP(VFDYLD2!AQ$4,'[1]INTERNAL PARAMETERS-1'!$B$5:$J$44,5,FALSE))*VLOOKUP(VFDYLD2!AQ$4,'[1]INTERNAL PARAMETERS-1'!$B$5:$J$44,9,FALSE)*VFDYLD2!$F75</f>
        <v>0</v>
      </c>
      <c r="AR75" s="44">
        <f>VFDYLD1!AR75*VLOOKUP(VFDYLD2!AR$4,'[1]INTERNAL PARAMETERS-1'!$B$5:$J$44,5,FALSE)*VLOOKUP(VFDYLD2!AR$4,'[1]INTERNAL PARAMETERS-1'!$B$5:$J$44,7,FALSE)*VFDYLD2!$F75 + VFDYLD1!AR75*(1-VLOOKUP(VFDYLD2!AR$4,'[1]INTERNAL PARAMETERS-1'!$B$5:$J$44,5,FALSE))*VLOOKUP(VFDYLD2!AR$4,'[1]INTERNAL PARAMETERS-1'!$B$5:$J$44,9,FALSE)*VFDYLD2!$F75</f>
        <v>0</v>
      </c>
      <c r="AS75" s="44">
        <f>VFDYLD1!AS75*VLOOKUP(VFDYLD2!AS$4,'[1]INTERNAL PARAMETERS-1'!$B$5:$J$44,5,FALSE)*VLOOKUP(VFDYLD2!AS$4,'[1]INTERNAL PARAMETERS-1'!$B$5:$J$44,7,FALSE)*VFDYLD2!$F75 + VFDYLD1!AS75*(1-VLOOKUP(VFDYLD2!AS$4,'[1]INTERNAL PARAMETERS-1'!$B$5:$J$44,5,FALSE))*VLOOKUP(VFDYLD2!AS$4,'[1]INTERNAL PARAMETERS-1'!$B$5:$J$44,9,FALSE)*VFDYLD2!$F75</f>
        <v>0</v>
      </c>
      <c r="AT75" s="43">
        <f>VFDYLD1!AT75*VLOOKUP(VFDYLD2!AT$4,'[1]INTERNAL PARAMETERS-1'!$B$5:$J$44,5,FALSE)*VLOOKUP(VFDYLD2!AT$4,'[1]INTERNAL PARAMETERS-1'!$B$5:$J$44,7,FALSE)*VFDYLD2!$F75 + VFDYLD1!AT75*(1-VLOOKUP(VFDYLD2!AT$4,'[1]INTERNAL PARAMETERS-1'!$B$5:$J$44,5,FALSE))*VLOOKUP(VFDYLD2!AT$4,'[1]INTERNAL PARAMETERS-1'!$B$5:$J$44,9,FALSE)*VFDYLD2!$F75</f>
        <v>0</v>
      </c>
      <c r="AU75" s="45">
        <f>VFDYLD1!AU75*VLOOKUP(VFDYLD2!AU$4,'[1]INTERNAL PARAMETERS-1'!$B$5:$J$44,5,FALSE)*VLOOKUP(VFDYLD2!AU$4,'[1]INTERNAL PARAMETERS-1'!$B$5:$J$44,6,FALSE)*VLOOKUP(VFDYLD2!AU$4,'[1]INTERNAL PARAMETERS-1'!$B$5:$J$44,3,FALSE) + VFDYLD1!AU75*(1-VLOOKUP(VFDYLD2!AU$4,'[1]INTERNAL PARAMETERS-1'!$B$5:$J$44,5,FALSE))*VLOOKUP(VFDYLD2!AU$4,'[1]INTERNAL PARAMETERS-1'!$B$5:$J$44,8,FALSE)*VLOOKUP(VFDYLD2!AU$4,'[1]INTERNAL PARAMETERS-1'!$B$5:$J$44,3,FALSE)</f>
        <v>0</v>
      </c>
      <c r="AV75" s="44">
        <f>VFDYLD1!AV75*VLOOKUP(VFDYLD2!AV$4,'[1]INTERNAL PARAMETERS-1'!$B$5:$J$44,5,FALSE)*VLOOKUP(VFDYLD2!AV$4,'[1]INTERNAL PARAMETERS-1'!$B$5:$J$44,6,FALSE)*VLOOKUP(VFDYLD2!AV$4,'[1]INTERNAL PARAMETERS-1'!$B$5:$J$44,3,FALSE) + VFDYLD1!AV75*(1-VLOOKUP(VFDYLD2!AV$4,'[1]INTERNAL PARAMETERS-1'!$B$5:$J$44,5,FALSE))*VLOOKUP(VFDYLD2!AV$4,'[1]INTERNAL PARAMETERS-1'!$B$5:$J$44,8,FALSE)*VLOOKUP(VFDYLD2!AV$4,'[1]INTERNAL PARAMETERS-1'!$B$5:$J$44,3,FALSE)</f>
        <v>0</v>
      </c>
      <c r="AW75" s="44">
        <f>VFDYLD1!AW75*VLOOKUP(VFDYLD2!AW$4,'[1]INTERNAL PARAMETERS-1'!$B$5:$J$44,5,FALSE)*VLOOKUP(VFDYLD2!AW$4,'[1]INTERNAL PARAMETERS-1'!$B$5:$J$44,6,FALSE)*VLOOKUP(VFDYLD2!AW$4,'[1]INTERNAL PARAMETERS-1'!$B$5:$J$44,3,FALSE) + VFDYLD1!AW75*(1-VLOOKUP(VFDYLD2!AW$4,'[1]INTERNAL PARAMETERS-1'!$B$5:$J$44,5,FALSE))*VLOOKUP(VFDYLD2!AW$4,'[1]INTERNAL PARAMETERS-1'!$B$5:$J$44,8,FALSE)*VLOOKUP(VFDYLD2!AW$4,'[1]INTERNAL PARAMETERS-1'!$B$5:$J$44,3,FALSE)</f>
        <v>3.0496585297192194E-2</v>
      </c>
      <c r="AX75" s="44">
        <f>VFDYLD1!AX75*VLOOKUP(VFDYLD2!AX$4,'[1]INTERNAL PARAMETERS-1'!$B$5:$J$44,5,FALSE)*VLOOKUP(VFDYLD2!AX$4,'[1]INTERNAL PARAMETERS-1'!$B$5:$J$44,6,FALSE)*VLOOKUP(VFDYLD2!AX$4,'[1]INTERNAL PARAMETERS-1'!$B$5:$J$44,3,FALSE) + VFDYLD1!AX75*(1-VLOOKUP(VFDYLD2!AX$4,'[1]INTERNAL PARAMETERS-1'!$B$5:$J$44,5,FALSE))*VLOOKUP(VFDYLD2!AX$4,'[1]INTERNAL PARAMETERS-1'!$B$5:$J$44,8,FALSE)*VLOOKUP(VFDYLD2!AX$4,'[1]INTERNAL PARAMETERS-1'!$B$5:$J$44,3,FALSE)</f>
        <v>0</v>
      </c>
      <c r="AY75" s="44">
        <f>VFDYLD1!AY75*VLOOKUP(VFDYLD2!AY$4,'[1]INTERNAL PARAMETERS-1'!$B$5:$J$44,5,FALSE)*VLOOKUP(VFDYLD2!AY$4,'[1]INTERNAL PARAMETERS-1'!$B$5:$J$44,6,FALSE)*VLOOKUP(VFDYLD2!AY$4,'[1]INTERNAL PARAMETERS-1'!$B$5:$J$44,3,FALSE) + VFDYLD1!AY75*(1-VLOOKUP(VFDYLD2!AY$4,'[1]INTERNAL PARAMETERS-1'!$B$5:$J$44,5,FALSE))*VLOOKUP(VFDYLD2!AY$4,'[1]INTERNAL PARAMETERS-1'!$B$5:$J$44,8,FALSE)*VLOOKUP(VFDYLD2!AY$4,'[1]INTERNAL PARAMETERS-1'!$B$5:$J$44,3,FALSE)</f>
        <v>0</v>
      </c>
      <c r="AZ75" s="44">
        <f>VFDYLD1!AZ75*VLOOKUP(VFDYLD2!AZ$4,'[1]INTERNAL PARAMETERS-1'!$B$5:$J$44,5,FALSE)*VLOOKUP(VFDYLD2!AZ$4,'[1]INTERNAL PARAMETERS-1'!$B$5:$J$44,6,FALSE)*VLOOKUP(VFDYLD2!AZ$4,'[1]INTERNAL PARAMETERS-1'!$B$5:$J$44,3,FALSE) + VFDYLD1!AZ75*(1-VLOOKUP(VFDYLD2!AZ$4,'[1]INTERNAL PARAMETERS-1'!$B$5:$J$44,5,FALSE))*VLOOKUP(VFDYLD2!AZ$4,'[1]INTERNAL PARAMETERS-1'!$B$5:$J$44,8,FALSE)*VLOOKUP(VFDYLD2!AZ$4,'[1]INTERNAL PARAMETERS-1'!$B$5:$J$44,3,FALSE)</f>
        <v>0</v>
      </c>
      <c r="BA75" s="44">
        <f>VFDYLD1!BA75*VLOOKUP(VFDYLD2!BA$4,'[1]INTERNAL PARAMETERS-1'!$B$5:$J$44,5,FALSE)*VLOOKUP(VFDYLD2!BA$4,'[1]INTERNAL PARAMETERS-1'!$B$5:$J$44,6,FALSE)*VLOOKUP(VFDYLD2!BA$4,'[1]INTERNAL PARAMETERS-1'!$B$5:$J$44,3,FALSE) + VFDYLD1!BA75*(1-VLOOKUP(VFDYLD2!BA$4,'[1]INTERNAL PARAMETERS-1'!$B$5:$J$44,5,FALSE))*VLOOKUP(VFDYLD2!BA$4,'[1]INTERNAL PARAMETERS-1'!$B$5:$J$44,8,FALSE)*VLOOKUP(VFDYLD2!BA$4,'[1]INTERNAL PARAMETERS-1'!$B$5:$J$44,3,FALSE)</f>
        <v>0.11316322736799736</v>
      </c>
      <c r="BB75" s="44">
        <f>VFDYLD1!BB75*VLOOKUP(VFDYLD2!BB$4,'[1]INTERNAL PARAMETERS-1'!$B$5:$J$44,5,FALSE)*VLOOKUP(VFDYLD2!BB$4,'[1]INTERNAL PARAMETERS-1'!$B$5:$J$44,6,FALSE)*VLOOKUP(VFDYLD2!BB$4,'[1]INTERNAL PARAMETERS-1'!$B$5:$J$44,3,FALSE) + VFDYLD1!BB75*(1-VLOOKUP(VFDYLD2!BB$4,'[1]INTERNAL PARAMETERS-1'!$B$5:$J$44,5,FALSE))*VLOOKUP(VFDYLD2!BB$4,'[1]INTERNAL PARAMETERS-1'!$B$5:$J$44,8,FALSE)*VLOOKUP(VFDYLD2!BB$4,'[1]INTERNAL PARAMETERS-1'!$B$5:$J$44,3,FALSE)</f>
        <v>6.756866769382446E-3</v>
      </c>
      <c r="BC75" s="44">
        <f>VFDYLD1!BC75*VLOOKUP(VFDYLD2!BC$4,'[1]INTERNAL PARAMETERS-1'!$B$5:$J$44,5,FALSE)*VLOOKUP(VFDYLD2!BC$4,'[1]INTERNAL PARAMETERS-1'!$B$5:$J$44,6,FALSE)*VLOOKUP(VFDYLD2!BC$4,'[1]INTERNAL PARAMETERS-1'!$B$5:$J$44,3,FALSE) + VFDYLD1!BC75*(1-VLOOKUP(VFDYLD2!BC$4,'[1]INTERNAL PARAMETERS-1'!$B$5:$J$44,5,FALSE))*VLOOKUP(VFDYLD2!BC$4,'[1]INTERNAL PARAMETERS-1'!$B$5:$J$44,8,FALSE)*VLOOKUP(VFDYLD2!BC$4,'[1]INTERNAL PARAMETERS-1'!$B$5:$J$44,3,FALSE)</f>
        <v>1.634075092033048E-2</v>
      </c>
      <c r="BD75" s="44">
        <f>VFDYLD1!BD75*VLOOKUP(VFDYLD2!BD$4,'[1]INTERNAL PARAMETERS-1'!$B$5:$J$44,5,FALSE)*VLOOKUP(VFDYLD2!BD$4,'[1]INTERNAL PARAMETERS-1'!$B$5:$J$44,6,FALSE)*VLOOKUP(VFDYLD2!BD$4,'[1]INTERNAL PARAMETERS-1'!$B$5:$J$44,3,FALSE) + VFDYLD1!BD75*(1-VLOOKUP(VFDYLD2!BD$4,'[1]INTERNAL PARAMETERS-1'!$B$5:$J$44,5,FALSE))*VLOOKUP(VFDYLD2!BD$4,'[1]INTERNAL PARAMETERS-1'!$B$5:$J$44,8,FALSE)*VLOOKUP(VFDYLD2!BD$4,'[1]INTERNAL PARAMETERS-1'!$B$5:$J$44,3,FALSE)</f>
        <v>1.6734594422332634E-3</v>
      </c>
      <c r="BE75" s="44">
        <f>VFDYLD1!BE75*VLOOKUP(VFDYLD2!BE$4,'[1]INTERNAL PARAMETERS-1'!$B$5:$J$44,5,FALSE)*VLOOKUP(VFDYLD2!BE$4,'[1]INTERNAL PARAMETERS-1'!$B$5:$J$44,6,FALSE)*VLOOKUP(VFDYLD2!BE$4,'[1]INTERNAL PARAMETERS-1'!$B$5:$J$44,3,FALSE) + VFDYLD1!BE75*(1-VLOOKUP(VFDYLD2!BE$4,'[1]INTERNAL PARAMETERS-1'!$B$5:$J$44,5,FALSE))*VLOOKUP(VFDYLD2!BE$4,'[1]INTERNAL PARAMETERS-1'!$B$5:$J$44,8,FALSE)*VLOOKUP(VFDYLD2!BE$4,'[1]INTERNAL PARAMETERS-1'!$B$5:$J$44,3,FALSE)</f>
        <v>3.4679111840898107E-2</v>
      </c>
      <c r="BF75" s="44">
        <f>VFDYLD1!BF75*VLOOKUP(VFDYLD2!BF$4,'[1]INTERNAL PARAMETERS-1'!$B$5:$J$44,5,FALSE)*VLOOKUP(VFDYLD2!BF$4,'[1]INTERNAL PARAMETERS-1'!$B$5:$J$44,6,FALSE)*VLOOKUP(VFDYLD2!BF$4,'[1]INTERNAL PARAMETERS-1'!$B$5:$J$44,3,FALSE) + VFDYLD1!BF75*(1-VLOOKUP(VFDYLD2!BF$4,'[1]INTERNAL PARAMETERS-1'!$B$5:$J$44,5,FALSE))*VLOOKUP(VFDYLD2!BF$4,'[1]INTERNAL PARAMETERS-1'!$B$5:$J$44,8,FALSE)*VLOOKUP(VFDYLD2!BF$4,'[1]INTERNAL PARAMETERS-1'!$B$5:$J$44,3,FALSE)</f>
        <v>0</v>
      </c>
      <c r="BG75" s="44">
        <f>VFDYLD1!BG75*VLOOKUP(VFDYLD2!BG$4,'[1]INTERNAL PARAMETERS-1'!$B$5:$J$44,5,FALSE)*VLOOKUP(VFDYLD2!BG$4,'[1]INTERNAL PARAMETERS-1'!$B$5:$J$44,6,FALSE)*VLOOKUP(VFDYLD2!BG$4,'[1]INTERNAL PARAMETERS-1'!$B$5:$J$44,3,FALSE) + VFDYLD1!BG75*(1-VLOOKUP(VFDYLD2!BG$4,'[1]INTERNAL PARAMETERS-1'!$B$5:$J$44,5,FALSE))*VLOOKUP(VFDYLD2!BG$4,'[1]INTERNAL PARAMETERS-1'!$B$5:$J$44,8,FALSE)*VLOOKUP(VFDYLD2!BG$4,'[1]INTERNAL PARAMETERS-1'!$B$5:$J$44,3,FALSE)</f>
        <v>2.9193809832295382E-3</v>
      </c>
      <c r="BH75" s="44">
        <f>VFDYLD1!BH75*VLOOKUP(VFDYLD2!BH$4,'[1]INTERNAL PARAMETERS-1'!$B$5:$J$44,5,FALSE)*VLOOKUP(VFDYLD2!BH$4,'[1]INTERNAL PARAMETERS-1'!$B$5:$J$44,6,FALSE)*VLOOKUP(VFDYLD2!BH$4,'[1]INTERNAL PARAMETERS-1'!$B$5:$J$44,3,FALSE) + VFDYLD1!BH75*(1-VLOOKUP(VFDYLD2!BH$4,'[1]INTERNAL PARAMETERS-1'!$B$5:$J$44,5,FALSE))*VLOOKUP(VFDYLD2!BH$4,'[1]INTERNAL PARAMETERS-1'!$B$5:$J$44,8,FALSE)*VLOOKUP(VFDYLD2!BH$4,'[1]INTERNAL PARAMETERS-1'!$B$5:$J$44,3,FALSE)</f>
        <v>2.9276287904434717E-5</v>
      </c>
      <c r="BI75" s="44">
        <f>VFDYLD1!BI75*VLOOKUP(VFDYLD2!BI$4,'[1]INTERNAL PARAMETERS-1'!$B$5:$J$44,5,FALSE)*VLOOKUP(VFDYLD2!BI$4,'[1]INTERNAL PARAMETERS-1'!$B$5:$J$44,6,FALSE)*VLOOKUP(VFDYLD2!BI$4,'[1]INTERNAL PARAMETERS-1'!$B$5:$J$44,3,FALSE) + VFDYLD1!BI75*(1-VLOOKUP(VFDYLD2!BI$4,'[1]INTERNAL PARAMETERS-1'!$B$5:$J$44,5,FALSE))*VLOOKUP(VFDYLD2!BI$4,'[1]INTERNAL PARAMETERS-1'!$B$5:$J$44,8,FALSE)*VLOOKUP(VFDYLD2!BI$4,'[1]INTERNAL PARAMETERS-1'!$B$5:$J$44,3,FALSE)</f>
        <v>0</v>
      </c>
      <c r="BJ75" s="44">
        <f>VFDYLD1!BJ75*VLOOKUP(VFDYLD2!BJ$4,'[1]INTERNAL PARAMETERS-1'!$B$5:$J$44,5,FALSE)*VLOOKUP(VFDYLD2!BJ$4,'[1]INTERNAL PARAMETERS-1'!$B$5:$J$44,6,FALSE)*VLOOKUP(VFDYLD2!BJ$4,'[1]INTERNAL PARAMETERS-1'!$B$5:$J$44,3,FALSE) + VFDYLD1!BJ75*(1-VLOOKUP(VFDYLD2!BJ$4,'[1]INTERNAL PARAMETERS-1'!$B$5:$J$44,5,FALSE))*VLOOKUP(VFDYLD2!BJ$4,'[1]INTERNAL PARAMETERS-1'!$B$5:$J$44,8,FALSE)*VLOOKUP(VFDYLD2!BJ$4,'[1]INTERNAL PARAMETERS-1'!$B$5:$J$44,3,FALSE)</f>
        <v>1.6203492190479478E-3</v>
      </c>
      <c r="BK75" s="44">
        <f>VFDYLD1!BK75*VLOOKUP(VFDYLD2!BK$4,'[1]INTERNAL PARAMETERS-1'!$B$5:$J$44,5,FALSE)*VLOOKUP(VFDYLD2!BK$4,'[1]INTERNAL PARAMETERS-1'!$B$5:$J$44,6,FALSE)*VLOOKUP(VFDYLD2!BK$4,'[1]INTERNAL PARAMETERS-1'!$B$5:$J$44,3,FALSE) + VFDYLD1!BK75*(1-VLOOKUP(VFDYLD2!BK$4,'[1]INTERNAL PARAMETERS-1'!$B$5:$J$44,5,FALSE))*VLOOKUP(VFDYLD2!BK$4,'[1]INTERNAL PARAMETERS-1'!$B$5:$J$44,8,FALSE)*VLOOKUP(VFDYLD2!BK$4,'[1]INTERNAL PARAMETERS-1'!$B$5:$J$44,3,FALSE)</f>
        <v>1.3883790155945009E-3</v>
      </c>
      <c r="BL75" s="44">
        <f>VFDYLD1!BL75*VLOOKUP(VFDYLD2!BL$4,'[1]INTERNAL PARAMETERS-1'!$B$5:$J$44,5,FALSE)*VLOOKUP(VFDYLD2!BL$4,'[1]INTERNAL PARAMETERS-1'!$B$5:$J$44,6,FALSE)*VLOOKUP(VFDYLD2!BL$4,'[1]INTERNAL PARAMETERS-1'!$B$5:$J$44,3,FALSE) + VFDYLD1!BL75*(1-VLOOKUP(VFDYLD2!BL$4,'[1]INTERNAL PARAMETERS-1'!$B$5:$J$44,5,FALSE))*VLOOKUP(VFDYLD2!BL$4,'[1]INTERNAL PARAMETERS-1'!$B$5:$J$44,8,FALSE)*VLOOKUP(VFDYLD2!BL$4,'[1]INTERNAL PARAMETERS-1'!$B$5:$J$44,3,FALSE)</f>
        <v>5.8458969657959551E-3</v>
      </c>
      <c r="BM75" s="44">
        <f>VFDYLD1!BM75*VLOOKUP(VFDYLD2!BM$4,'[1]INTERNAL PARAMETERS-1'!$B$5:$J$44,5,FALSE)*VLOOKUP(VFDYLD2!BM$4,'[1]INTERNAL PARAMETERS-1'!$B$5:$J$44,6,FALSE)*VLOOKUP(VFDYLD2!BM$4,'[1]INTERNAL PARAMETERS-1'!$B$5:$J$44,3,FALSE) + VFDYLD1!BM75*(1-VLOOKUP(VFDYLD2!BM$4,'[1]INTERNAL PARAMETERS-1'!$B$5:$J$44,5,FALSE))*VLOOKUP(VFDYLD2!BM$4,'[1]INTERNAL PARAMETERS-1'!$B$5:$J$44,8,FALSE)*VLOOKUP(VFDYLD2!BM$4,'[1]INTERNAL PARAMETERS-1'!$B$5:$J$44,3,FALSE)</f>
        <v>4.3183755423236462E-3</v>
      </c>
      <c r="BN75" s="44">
        <f>VFDYLD1!BN75*VLOOKUP(VFDYLD2!BN$4,'[1]INTERNAL PARAMETERS-1'!$B$5:$J$44,5,FALSE)*VLOOKUP(VFDYLD2!BN$4,'[1]INTERNAL PARAMETERS-1'!$B$5:$J$44,6,FALSE)*VLOOKUP(VFDYLD2!BN$4,'[1]INTERNAL PARAMETERS-1'!$B$5:$J$44,3,FALSE) + VFDYLD1!BN75*(1-VLOOKUP(VFDYLD2!BN$4,'[1]INTERNAL PARAMETERS-1'!$B$5:$J$44,5,FALSE))*VLOOKUP(VFDYLD2!BN$4,'[1]INTERNAL PARAMETERS-1'!$B$5:$J$44,8,FALSE)*VLOOKUP(VFDYLD2!BN$4,'[1]INTERNAL PARAMETERS-1'!$B$5:$J$44,3,FALSE)</f>
        <v>3.4329901978629343E-3</v>
      </c>
      <c r="BO75" s="44">
        <f>VFDYLD1!BO75*VLOOKUP(VFDYLD2!BO$4,'[1]INTERNAL PARAMETERS-1'!$B$5:$J$44,5,FALSE)*VLOOKUP(VFDYLD2!BO$4,'[1]INTERNAL PARAMETERS-1'!$B$5:$J$44,6,FALSE)*VLOOKUP(VFDYLD2!BO$4,'[1]INTERNAL PARAMETERS-1'!$B$5:$J$44,3,FALSE) + VFDYLD1!BO75*(1-VLOOKUP(VFDYLD2!BO$4,'[1]INTERNAL PARAMETERS-1'!$B$5:$J$44,5,FALSE))*VLOOKUP(VFDYLD2!BO$4,'[1]INTERNAL PARAMETERS-1'!$B$5:$J$44,8,FALSE)*VLOOKUP(VFDYLD2!BO$4,'[1]INTERNAL PARAMETERS-1'!$B$5:$J$44,3,FALSE)</f>
        <v>2.3512315087531608E-3</v>
      </c>
      <c r="BP75" s="44">
        <f>VFDYLD1!BP75*VLOOKUP(VFDYLD2!BP$4,'[1]INTERNAL PARAMETERS-1'!$B$5:$J$44,5,FALSE)*VLOOKUP(VFDYLD2!BP$4,'[1]INTERNAL PARAMETERS-1'!$B$5:$J$44,6,FALSE)*VLOOKUP(VFDYLD2!BP$4,'[1]INTERNAL PARAMETERS-1'!$B$5:$J$44,3,FALSE) + VFDYLD1!BP75*(1-VLOOKUP(VFDYLD2!BP$4,'[1]INTERNAL PARAMETERS-1'!$B$5:$J$44,5,FALSE))*VLOOKUP(VFDYLD2!BP$4,'[1]INTERNAL PARAMETERS-1'!$B$5:$J$44,8,FALSE)*VLOOKUP(VFDYLD2!BP$4,'[1]INTERNAL PARAMETERS-1'!$B$5:$J$44,3,FALSE)</f>
        <v>1.1410860026749774E-4</v>
      </c>
      <c r="BQ75" s="44">
        <f>VFDYLD1!BQ75*VLOOKUP(VFDYLD2!BQ$4,'[1]INTERNAL PARAMETERS-1'!$B$5:$J$44,5,FALSE)*VLOOKUP(VFDYLD2!BQ$4,'[1]INTERNAL PARAMETERS-1'!$B$5:$J$44,6,FALSE)*VLOOKUP(VFDYLD2!BQ$4,'[1]INTERNAL PARAMETERS-1'!$B$5:$J$44,3,FALSE) + VFDYLD1!BQ75*(1-VLOOKUP(VFDYLD2!BQ$4,'[1]INTERNAL PARAMETERS-1'!$B$5:$J$44,5,FALSE))*VLOOKUP(VFDYLD2!BQ$4,'[1]INTERNAL PARAMETERS-1'!$B$5:$J$44,8,FALSE)*VLOOKUP(VFDYLD2!BQ$4,'[1]INTERNAL PARAMETERS-1'!$B$5:$J$44,3,FALSE)</f>
        <v>8.0082805266756141E-3</v>
      </c>
      <c r="BR75" s="44">
        <f>VFDYLD1!BR75*VLOOKUP(VFDYLD2!BR$4,'[1]INTERNAL PARAMETERS-1'!$B$5:$J$44,5,FALSE)*VLOOKUP(VFDYLD2!BR$4,'[1]INTERNAL PARAMETERS-1'!$B$5:$J$44,6,FALSE)*VLOOKUP(VFDYLD2!BR$4,'[1]INTERNAL PARAMETERS-1'!$B$5:$J$44,3,FALSE) + VFDYLD1!BR75*(1-VLOOKUP(VFDYLD2!BR$4,'[1]INTERNAL PARAMETERS-1'!$B$5:$J$44,5,FALSE))*VLOOKUP(VFDYLD2!BR$4,'[1]INTERNAL PARAMETERS-1'!$B$5:$J$44,8,FALSE)*VLOOKUP(VFDYLD2!BR$4,'[1]INTERNAL PARAMETERS-1'!$B$5:$J$44,3,FALSE)</f>
        <v>2.9646059153071294E-4</v>
      </c>
      <c r="BS75" s="44">
        <f>VFDYLD1!BS75*VLOOKUP(VFDYLD2!BS$4,'[1]INTERNAL PARAMETERS-1'!$B$5:$J$44,5,FALSE)*VLOOKUP(VFDYLD2!BS$4,'[1]INTERNAL PARAMETERS-1'!$B$5:$J$44,6,FALSE)*VLOOKUP(VFDYLD2!BS$4,'[1]INTERNAL PARAMETERS-1'!$B$5:$J$44,3,FALSE) + VFDYLD1!BS75*(1-VLOOKUP(VFDYLD2!BS$4,'[1]INTERNAL PARAMETERS-1'!$B$5:$J$44,5,FALSE))*VLOOKUP(VFDYLD2!BS$4,'[1]INTERNAL PARAMETERS-1'!$B$5:$J$44,8,FALSE)*VLOOKUP(VFDYLD2!BS$4,'[1]INTERNAL PARAMETERS-1'!$B$5:$J$44,3,FALSE)</f>
        <v>3.175454313495347E-5</v>
      </c>
      <c r="BT75" s="44">
        <f>VFDYLD1!BT75*VLOOKUP(VFDYLD2!BT$4,'[1]INTERNAL PARAMETERS-1'!$B$5:$J$44,5,FALSE)*VLOOKUP(VFDYLD2!BT$4,'[1]INTERNAL PARAMETERS-1'!$B$5:$J$44,6,FALSE)*VLOOKUP(VFDYLD2!BT$4,'[1]INTERNAL PARAMETERS-1'!$B$5:$J$44,3,FALSE) + VFDYLD1!BT75*(1-VLOOKUP(VFDYLD2!BT$4,'[1]INTERNAL PARAMETERS-1'!$B$5:$J$44,5,FALSE))*VLOOKUP(VFDYLD2!BT$4,'[1]INTERNAL PARAMETERS-1'!$B$5:$J$44,8,FALSE)*VLOOKUP(VFDYLD2!BT$4,'[1]INTERNAL PARAMETERS-1'!$B$5:$J$44,3,FALSE)</f>
        <v>0</v>
      </c>
      <c r="BU75" s="44">
        <f>VFDYLD1!BU75*VLOOKUP(VFDYLD2!BU$4,'[1]INTERNAL PARAMETERS-1'!$B$5:$J$44,5,FALSE)*VLOOKUP(VFDYLD2!BU$4,'[1]INTERNAL PARAMETERS-1'!$B$5:$J$44,6,FALSE)*VLOOKUP(VFDYLD2!BU$4,'[1]INTERNAL PARAMETERS-1'!$B$5:$J$44,3,FALSE) + VFDYLD1!BU75*(1-VLOOKUP(VFDYLD2!BU$4,'[1]INTERNAL PARAMETERS-1'!$B$5:$J$44,5,FALSE))*VLOOKUP(VFDYLD2!BU$4,'[1]INTERNAL PARAMETERS-1'!$B$5:$J$44,8,FALSE)*VLOOKUP(VFDYLD2!BU$4,'[1]INTERNAL PARAMETERS-1'!$B$5:$J$44,3,FALSE)</f>
        <v>0</v>
      </c>
      <c r="BV75" s="44">
        <f>VFDYLD1!BV75*VLOOKUP(VFDYLD2!BV$4,'[1]INTERNAL PARAMETERS-1'!$B$5:$J$44,5,FALSE)*VLOOKUP(VFDYLD2!BV$4,'[1]INTERNAL PARAMETERS-1'!$B$5:$J$44,6,FALSE)*VLOOKUP(VFDYLD2!BV$4,'[1]INTERNAL PARAMETERS-1'!$B$5:$J$44,3,FALSE) + VFDYLD1!BV75*(1-VLOOKUP(VFDYLD2!BV$4,'[1]INTERNAL PARAMETERS-1'!$B$5:$J$44,5,FALSE))*VLOOKUP(VFDYLD2!BV$4,'[1]INTERNAL PARAMETERS-1'!$B$5:$J$44,8,FALSE)*VLOOKUP(VFDYLD2!BV$4,'[1]INTERNAL PARAMETERS-1'!$B$5:$J$44,3,FALSE)</f>
        <v>0</v>
      </c>
      <c r="BW75" s="44">
        <f>VFDYLD1!BW75*VLOOKUP(VFDYLD2!BW$4,'[1]INTERNAL PARAMETERS-1'!$B$5:$J$44,5,FALSE)*VLOOKUP(VFDYLD2!BW$4,'[1]INTERNAL PARAMETERS-1'!$B$5:$J$44,6,FALSE)*VLOOKUP(VFDYLD2!BW$4,'[1]INTERNAL PARAMETERS-1'!$B$5:$J$44,3,FALSE) + VFDYLD1!BW75*(1-VLOOKUP(VFDYLD2!BW$4,'[1]INTERNAL PARAMETERS-1'!$B$5:$J$44,5,FALSE))*VLOOKUP(VFDYLD2!BW$4,'[1]INTERNAL PARAMETERS-1'!$B$5:$J$44,8,FALSE)*VLOOKUP(VFDYLD2!BW$4,'[1]INTERNAL PARAMETERS-1'!$B$5:$J$44,3,FALSE)</f>
        <v>0</v>
      </c>
      <c r="BX75" s="44">
        <f>VFDYLD1!BX75*VLOOKUP(VFDYLD2!BX$4,'[1]INTERNAL PARAMETERS-1'!$B$5:$J$44,5,FALSE)*VLOOKUP(VFDYLD2!BX$4,'[1]INTERNAL PARAMETERS-1'!$B$5:$J$44,6,FALSE)*VLOOKUP(VFDYLD2!BX$4,'[1]INTERNAL PARAMETERS-1'!$B$5:$J$44,3,FALSE) + VFDYLD1!BX75*(1-VLOOKUP(VFDYLD2!BX$4,'[1]INTERNAL PARAMETERS-1'!$B$5:$J$44,5,FALSE))*VLOOKUP(VFDYLD2!BX$4,'[1]INTERNAL PARAMETERS-1'!$B$5:$J$44,8,FALSE)*VLOOKUP(VFDYLD2!BX$4,'[1]INTERNAL PARAMETERS-1'!$B$5:$J$44,3,FALSE)</f>
        <v>0</v>
      </c>
      <c r="BY75" s="44">
        <f>VFDYLD1!BY75*VLOOKUP(VFDYLD2!BY$4,'[1]INTERNAL PARAMETERS-1'!$B$5:$J$44,5,FALSE)*VLOOKUP(VFDYLD2!BY$4,'[1]INTERNAL PARAMETERS-1'!$B$5:$J$44,6,FALSE)*VLOOKUP(VFDYLD2!BY$4,'[1]INTERNAL PARAMETERS-1'!$B$5:$J$44,3,FALSE) + VFDYLD1!BY75*(1-VLOOKUP(VFDYLD2!BY$4,'[1]INTERNAL PARAMETERS-1'!$B$5:$J$44,5,FALSE))*VLOOKUP(VFDYLD2!BY$4,'[1]INTERNAL PARAMETERS-1'!$B$5:$J$44,8,FALSE)*VLOOKUP(VFDYLD2!BY$4,'[1]INTERNAL PARAMETERS-1'!$B$5:$J$44,3,FALSE)</f>
        <v>0</v>
      </c>
      <c r="BZ75" s="44">
        <f>VFDYLD1!BZ75*VLOOKUP(VFDYLD2!BZ$4,'[1]INTERNAL PARAMETERS-1'!$B$5:$J$44,5,FALSE)*VLOOKUP(VFDYLD2!BZ$4,'[1]INTERNAL PARAMETERS-1'!$B$5:$J$44,6,FALSE)*VLOOKUP(VFDYLD2!BZ$4,'[1]INTERNAL PARAMETERS-1'!$B$5:$J$44,3,FALSE) + VFDYLD1!BZ75*(1-VLOOKUP(VFDYLD2!BZ$4,'[1]INTERNAL PARAMETERS-1'!$B$5:$J$44,5,FALSE))*VLOOKUP(VFDYLD2!BZ$4,'[1]INTERNAL PARAMETERS-1'!$B$5:$J$44,8,FALSE)*VLOOKUP(VFDYLD2!BZ$4,'[1]INTERNAL PARAMETERS-1'!$B$5:$J$44,3,FALSE)</f>
        <v>3.469940282007776E-6</v>
      </c>
      <c r="CA75" s="44">
        <f>VFDYLD1!CA75*VLOOKUP(VFDYLD2!CA$4,'[1]INTERNAL PARAMETERS-1'!$B$5:$J$44,5,FALSE)*VLOOKUP(VFDYLD2!CA$4,'[1]INTERNAL PARAMETERS-1'!$B$5:$J$44,6,FALSE)*VLOOKUP(VFDYLD2!CA$4,'[1]INTERNAL PARAMETERS-1'!$B$5:$J$44,3,FALSE) + VFDYLD1!CA75*(1-VLOOKUP(VFDYLD2!CA$4,'[1]INTERNAL PARAMETERS-1'!$B$5:$J$44,5,FALSE))*VLOOKUP(VFDYLD2!CA$4,'[1]INTERNAL PARAMETERS-1'!$B$5:$J$44,8,FALSE)*VLOOKUP(VFDYLD2!CA$4,'[1]INTERNAL PARAMETERS-1'!$B$5:$J$44,3,FALSE)</f>
        <v>0</v>
      </c>
      <c r="CB75" s="44">
        <f>VFDYLD1!CB75*VLOOKUP(VFDYLD2!CB$4,'[1]INTERNAL PARAMETERS-1'!$B$5:$J$44,5,FALSE)*VLOOKUP(VFDYLD2!CB$4,'[1]INTERNAL PARAMETERS-1'!$B$5:$J$44,6,FALSE)*VLOOKUP(VFDYLD2!CB$4,'[1]INTERNAL PARAMETERS-1'!$B$5:$J$44,3,FALSE) + VFDYLD1!CB75*(1-VLOOKUP(VFDYLD2!CB$4,'[1]INTERNAL PARAMETERS-1'!$B$5:$J$44,5,FALSE))*VLOOKUP(VFDYLD2!CB$4,'[1]INTERNAL PARAMETERS-1'!$B$5:$J$44,8,FALSE)*VLOOKUP(VFDYLD2!CB$4,'[1]INTERNAL PARAMETERS-1'!$B$5:$J$44,3,FALSE)</f>
        <v>0</v>
      </c>
      <c r="CC75" s="44">
        <f>VFDYLD1!CC75*VLOOKUP(VFDYLD2!CC$4,'[1]INTERNAL PARAMETERS-1'!$B$5:$J$44,5,FALSE)*VLOOKUP(VFDYLD2!CC$4,'[1]INTERNAL PARAMETERS-1'!$B$5:$J$44,6,FALSE)*VLOOKUP(VFDYLD2!CC$4,'[1]INTERNAL PARAMETERS-1'!$B$5:$J$44,3,FALSE) + VFDYLD1!CC75*(1-VLOOKUP(VFDYLD2!CC$4,'[1]INTERNAL PARAMETERS-1'!$B$5:$J$44,5,FALSE))*VLOOKUP(VFDYLD2!CC$4,'[1]INTERNAL PARAMETERS-1'!$B$5:$J$44,8,FALSE)*VLOOKUP(VFDYLD2!CC$4,'[1]INTERNAL PARAMETERS-1'!$B$5:$J$44,3,FALSE)</f>
        <v>2.3131618447947255E-5</v>
      </c>
      <c r="CD75" s="44">
        <f>VFDYLD1!CD75*VLOOKUP(VFDYLD2!CD$4,'[1]INTERNAL PARAMETERS-1'!$B$5:$J$44,5,FALSE)*VLOOKUP(VFDYLD2!CD$4,'[1]INTERNAL PARAMETERS-1'!$B$5:$J$44,6,FALSE)*VLOOKUP(VFDYLD2!CD$4,'[1]INTERNAL PARAMETERS-1'!$B$5:$J$44,3,FALSE) + VFDYLD1!CD75*(1-VLOOKUP(VFDYLD2!CD$4,'[1]INTERNAL PARAMETERS-1'!$B$5:$J$44,5,FALSE))*VLOOKUP(VFDYLD2!CD$4,'[1]INTERNAL PARAMETERS-1'!$B$5:$J$44,8,FALSE)*VLOOKUP(VFDYLD2!CD$4,'[1]INTERNAL PARAMETERS-1'!$B$5:$J$44,3,FALSE)</f>
        <v>1.0842937917691288E-4</v>
      </c>
      <c r="CE75" s="44">
        <f>VFDYLD1!CE75*VLOOKUP(VFDYLD2!CE$4,'[1]INTERNAL PARAMETERS-1'!$B$5:$J$44,5,FALSE)*VLOOKUP(VFDYLD2!CE$4,'[1]INTERNAL PARAMETERS-1'!$B$5:$J$44,6,FALSE)*VLOOKUP(VFDYLD2!CE$4,'[1]INTERNAL PARAMETERS-1'!$B$5:$J$44,3,FALSE) + VFDYLD1!CE75*(1-VLOOKUP(VFDYLD2!CE$4,'[1]INTERNAL PARAMETERS-1'!$B$5:$J$44,5,FALSE))*VLOOKUP(VFDYLD2!CE$4,'[1]INTERNAL PARAMETERS-1'!$B$5:$J$44,8,FALSE)*VLOOKUP(VFDYLD2!CE$4,'[1]INTERNAL PARAMETERS-1'!$B$5:$J$44,3,FALSE)</f>
        <v>1.7993208441737535E-4</v>
      </c>
      <c r="CF75" s="44">
        <f>VFDYLD1!CF75*VLOOKUP(VFDYLD2!CF$4,'[1]INTERNAL PARAMETERS-1'!$B$5:$J$44,5,FALSE)*VLOOKUP(VFDYLD2!CF$4,'[1]INTERNAL PARAMETERS-1'!$B$5:$J$44,6,FALSE)*VLOOKUP(VFDYLD2!CF$4,'[1]INTERNAL PARAMETERS-1'!$B$5:$J$44,3,FALSE) + VFDYLD1!CF75*(1-VLOOKUP(VFDYLD2!CF$4,'[1]INTERNAL PARAMETERS-1'!$B$5:$J$44,5,FALSE))*VLOOKUP(VFDYLD2!CF$4,'[1]INTERNAL PARAMETERS-1'!$B$5:$J$44,8,FALSE)*VLOOKUP(VFDYLD2!CF$4,'[1]INTERNAL PARAMETERS-1'!$B$5:$J$44,3,FALSE)</f>
        <v>9.6230600806930931E-5</v>
      </c>
      <c r="CG75" s="44">
        <f>VFDYLD1!CG75*VLOOKUP(VFDYLD2!CG$4,'[1]INTERNAL PARAMETERS-1'!$B$5:$J$44,5,FALSE)*VLOOKUP(VFDYLD2!CG$4,'[1]INTERNAL PARAMETERS-1'!$B$5:$J$44,6,FALSE)*VLOOKUP(VFDYLD2!CG$4,'[1]INTERNAL PARAMETERS-1'!$B$5:$J$44,3,FALSE) + VFDYLD1!CG75*(1-VLOOKUP(VFDYLD2!CG$4,'[1]INTERNAL PARAMETERS-1'!$B$5:$J$44,5,FALSE))*VLOOKUP(VFDYLD2!CG$4,'[1]INTERNAL PARAMETERS-1'!$B$5:$J$44,8,FALSE)*VLOOKUP(VFDYLD2!CG$4,'[1]INTERNAL PARAMETERS-1'!$B$5:$J$44,3,FALSE)</f>
        <v>1.275409597702263E-5</v>
      </c>
      <c r="CH75" s="43">
        <f>VFDYLD1!CH75*VLOOKUP(VFDYLD2!CH$4,'[1]INTERNAL PARAMETERS-1'!$B$5:$J$44,5,FALSE)*VLOOKUP(VFDYLD2!CH$4,'[1]INTERNAL PARAMETERS-1'!$B$5:$J$44,6,FALSE)*VLOOKUP(VFDYLD2!CH$4,'[1]INTERNAL PARAMETERS-1'!$B$5:$J$44,3,FALSE) + VFDYLD1!CH75*(1-VLOOKUP(VFDYLD2!CH$4,'[1]INTERNAL PARAMETERS-1'!$B$5:$J$44,5,FALSE))*VLOOKUP(VFDYLD2!CH$4,'[1]INTERNAL PARAMETERS-1'!$B$5:$J$44,8,FALSE)*VLOOKUP(VFDYLD2!CH$4,'[1]INTERNAL PARAMETERS-1'!$B$5:$J$44,3,FALSE)</f>
        <v>0</v>
      </c>
      <c r="CJ75" s="45">
        <f t="shared" si="2"/>
        <v>0.58153612070626493</v>
      </c>
      <c r="CK75" s="43">
        <f t="shared" si="3"/>
        <v>0.23389043333926296</v>
      </c>
    </row>
    <row r="76" spans="2:89" x14ac:dyDescent="0.4">
      <c r="B76" s="58" t="s">
        <v>4</v>
      </c>
      <c r="C76" s="57" t="s">
        <v>47</v>
      </c>
      <c r="D76" s="57" t="s">
        <v>46</v>
      </c>
      <c r="E76" s="132">
        <f>VFD!W76</f>
        <v>7.6341043841336118</v>
      </c>
      <c r="F76" s="56">
        <f>'[1]INTERNAL PARAMETERS-1'!M22</f>
        <v>5.05</v>
      </c>
      <c r="G76" s="45">
        <f>VFDYLD1!G76*VLOOKUP(VFDYLD2!G$4,'[1]INTERNAL PARAMETERS-1'!$B$5:$J$44,5,FALSE)*VLOOKUP(VFDYLD2!G$4,'[1]INTERNAL PARAMETERS-1'!$B$5:$J$44,7,FALSE)*VFDYLD2!$F76 + VFDYLD1!G76*(1-VLOOKUP(VFDYLD2!G$4,'[1]INTERNAL PARAMETERS-1'!$B$5:$J$44,5,FALSE))*VLOOKUP(VFDYLD2!G$4,'[1]INTERNAL PARAMETERS-1'!$B$5:$J$44,9,FALSE)*VFDYLD2!$F76</f>
        <v>0</v>
      </c>
      <c r="H76" s="44">
        <f>VFDYLD1!H76*VLOOKUP(VFDYLD2!H$4,'[1]INTERNAL PARAMETERS-1'!$B$5:$J$44,5,FALSE)*VLOOKUP(VFDYLD2!H$4,'[1]INTERNAL PARAMETERS-1'!$B$5:$J$44,7,FALSE)*VFDYLD2!$F76 + VFDYLD1!H76*(1-VLOOKUP(VFDYLD2!H$4,'[1]INTERNAL PARAMETERS-1'!$B$5:$J$44,5,FALSE))*VLOOKUP(VFDYLD2!H$4,'[1]INTERNAL PARAMETERS-1'!$B$5:$J$44,9,FALSE)*VFDYLD2!$F76</f>
        <v>0</v>
      </c>
      <c r="I76" s="44">
        <f>VFDYLD1!I76*VLOOKUP(VFDYLD2!I$4,'[1]INTERNAL PARAMETERS-1'!$B$5:$J$44,5,FALSE)*VLOOKUP(VFDYLD2!I$4,'[1]INTERNAL PARAMETERS-1'!$B$5:$J$44,7,FALSE)*VFDYLD2!$F76 + VFDYLD1!I76*(1-VLOOKUP(VFDYLD2!I$4,'[1]INTERNAL PARAMETERS-1'!$B$5:$J$44,5,FALSE))*VLOOKUP(VFDYLD2!I$4,'[1]INTERNAL PARAMETERS-1'!$B$5:$J$44,9,FALSE)*VFDYLD2!$F76</f>
        <v>7.5051110231250856E-2</v>
      </c>
      <c r="J76" s="44">
        <f>VFDYLD1!J76*VLOOKUP(VFDYLD2!J$4,'[1]INTERNAL PARAMETERS-1'!$B$5:$J$44,5,FALSE)*VLOOKUP(VFDYLD2!J$4,'[1]INTERNAL PARAMETERS-1'!$B$5:$J$44,7,FALSE)*VFDYLD2!$F76 + VFDYLD1!J76*(1-VLOOKUP(VFDYLD2!J$4,'[1]INTERNAL PARAMETERS-1'!$B$5:$J$44,5,FALSE))*VLOOKUP(VFDYLD2!J$4,'[1]INTERNAL PARAMETERS-1'!$B$5:$J$44,9,FALSE)*VFDYLD2!$F76</f>
        <v>0</v>
      </c>
      <c r="K76" s="44">
        <f>VFDYLD1!K76*VLOOKUP(VFDYLD2!K$4,'[1]INTERNAL PARAMETERS-1'!$B$5:$J$44,5,FALSE)*VLOOKUP(VFDYLD2!K$4,'[1]INTERNAL PARAMETERS-1'!$B$5:$J$44,7,FALSE)*VFDYLD2!$F76 + VFDYLD1!K76*(1-VLOOKUP(VFDYLD2!K$4,'[1]INTERNAL PARAMETERS-1'!$B$5:$J$44,5,FALSE))*VLOOKUP(VFDYLD2!K$4,'[1]INTERNAL PARAMETERS-1'!$B$5:$J$44,9,FALSE)*VFDYLD2!$F76</f>
        <v>0</v>
      </c>
      <c r="L76" s="44">
        <f>VFDYLD1!L76*VLOOKUP(VFDYLD2!L$4,'[1]INTERNAL PARAMETERS-1'!$B$5:$J$44,5,FALSE)*VLOOKUP(VFDYLD2!L$4,'[1]INTERNAL PARAMETERS-1'!$B$5:$J$44,7,FALSE)*VFDYLD2!$F76 + VFDYLD1!L76*(1-VLOOKUP(VFDYLD2!L$4,'[1]INTERNAL PARAMETERS-1'!$B$5:$J$44,5,FALSE))*VLOOKUP(VFDYLD2!L$4,'[1]INTERNAL PARAMETERS-1'!$B$5:$J$44,9,FALSE)*VFDYLD2!$F76</f>
        <v>0</v>
      </c>
      <c r="M76" s="44">
        <f>VFDYLD1!M76*VLOOKUP(VFDYLD2!M$4,'[1]INTERNAL PARAMETERS-1'!$B$5:$J$44,5,FALSE)*VLOOKUP(VFDYLD2!M$4,'[1]INTERNAL PARAMETERS-1'!$B$5:$J$44,7,FALSE)*VFDYLD2!$F76 + VFDYLD1!M76*(1-VLOOKUP(VFDYLD2!M$4,'[1]INTERNAL PARAMETERS-1'!$B$5:$J$44,5,FALSE))*VLOOKUP(VFDYLD2!M$4,'[1]INTERNAL PARAMETERS-1'!$B$5:$J$44,9,FALSE)*VFDYLD2!$F76</f>
        <v>2.6191895433157579E-2</v>
      </c>
      <c r="N76" s="44">
        <f>VFDYLD1!N76*VLOOKUP(VFDYLD2!N$4,'[1]INTERNAL PARAMETERS-1'!$B$5:$J$44,5,FALSE)*VLOOKUP(VFDYLD2!N$4,'[1]INTERNAL PARAMETERS-1'!$B$5:$J$44,7,FALSE)*VFDYLD2!$F76 + VFDYLD1!N76*(1-VLOOKUP(VFDYLD2!N$4,'[1]INTERNAL PARAMETERS-1'!$B$5:$J$44,5,FALSE))*VLOOKUP(VFDYLD2!N$4,'[1]INTERNAL PARAMETERS-1'!$B$5:$J$44,9,FALSE)*VFDYLD2!$F76</f>
        <v>4.3881879780826726E-4</v>
      </c>
      <c r="O76" s="44">
        <f>VFDYLD1!O76*VLOOKUP(VFDYLD2!O$4,'[1]INTERNAL PARAMETERS-1'!$B$5:$J$44,5,FALSE)*VLOOKUP(VFDYLD2!O$4,'[1]INTERNAL PARAMETERS-1'!$B$5:$J$44,7,FALSE)*VFDYLD2!$F76 + VFDYLD1!O76*(1-VLOOKUP(VFDYLD2!O$4,'[1]INTERNAL PARAMETERS-1'!$B$5:$J$44,5,FALSE))*VLOOKUP(VFDYLD2!O$4,'[1]INTERNAL PARAMETERS-1'!$B$5:$J$44,9,FALSE)*VFDYLD2!$F76</f>
        <v>0</v>
      </c>
      <c r="P76" s="44">
        <f>VFDYLD1!P76*VLOOKUP(VFDYLD2!P$4,'[1]INTERNAL PARAMETERS-1'!$B$5:$J$44,5,FALSE)*VLOOKUP(VFDYLD2!P$4,'[1]INTERNAL PARAMETERS-1'!$B$5:$J$44,7,FALSE)*VFDYLD2!$F76 + VFDYLD1!P76*(1-VLOOKUP(VFDYLD2!P$4,'[1]INTERNAL PARAMETERS-1'!$B$5:$J$44,5,FALSE))*VLOOKUP(VFDYLD2!P$4,'[1]INTERNAL PARAMETERS-1'!$B$5:$J$44,9,FALSE)*VFDYLD2!$F76</f>
        <v>0</v>
      </c>
      <c r="Q76" s="44">
        <f>VFDYLD1!Q76*VLOOKUP(VFDYLD2!Q$4,'[1]INTERNAL PARAMETERS-1'!$B$5:$J$44,5,FALSE)*VLOOKUP(VFDYLD2!Q$4,'[1]INTERNAL PARAMETERS-1'!$B$5:$J$44,7,FALSE)*VFDYLD2!$F76 + VFDYLD1!Q76*(1-VLOOKUP(VFDYLD2!Q$4,'[1]INTERNAL PARAMETERS-1'!$B$5:$J$44,5,FALSE))*VLOOKUP(VFDYLD2!Q$4,'[1]INTERNAL PARAMETERS-1'!$B$5:$J$44,9,FALSE)*VFDYLD2!$F76</f>
        <v>0</v>
      </c>
      <c r="R76" s="44">
        <f>VFDYLD1!R76*VLOOKUP(VFDYLD2!R$4,'[1]INTERNAL PARAMETERS-1'!$B$5:$J$44,5,FALSE)*VLOOKUP(VFDYLD2!R$4,'[1]INTERNAL PARAMETERS-1'!$B$5:$J$44,7,FALSE)*VFDYLD2!$F76 + VFDYLD1!R76*(1-VLOOKUP(VFDYLD2!R$4,'[1]INTERNAL PARAMETERS-1'!$B$5:$J$44,5,FALSE))*VLOOKUP(VFDYLD2!R$4,'[1]INTERNAL PARAMETERS-1'!$B$5:$J$44,9,FALSE)*VFDYLD2!$F76</f>
        <v>5.1061653802221291E-4</v>
      </c>
      <c r="S76" s="44">
        <f>VFDYLD1!S76*VLOOKUP(VFDYLD2!S$4,'[1]INTERNAL PARAMETERS-1'!$B$5:$J$44,5,FALSE)*VLOOKUP(VFDYLD2!S$4,'[1]INTERNAL PARAMETERS-1'!$B$5:$J$44,7,FALSE)*VFDYLD2!$F76 + VFDYLD1!S76*(1-VLOOKUP(VFDYLD2!S$4,'[1]INTERNAL PARAMETERS-1'!$B$5:$J$44,5,FALSE))*VLOOKUP(VFDYLD2!S$4,'[1]INTERNAL PARAMETERS-1'!$B$5:$J$44,9,FALSE)*VFDYLD2!$F76</f>
        <v>8.3087544039386063E-3</v>
      </c>
      <c r="T76" s="44">
        <f>VFDYLD1!T76*VLOOKUP(VFDYLD2!T$4,'[1]INTERNAL PARAMETERS-1'!$B$5:$J$44,5,FALSE)*VLOOKUP(VFDYLD2!T$4,'[1]INTERNAL PARAMETERS-1'!$B$5:$J$44,7,FALSE)*VFDYLD2!$F76 + VFDYLD1!T76*(1-VLOOKUP(VFDYLD2!T$4,'[1]INTERNAL PARAMETERS-1'!$B$5:$J$44,5,FALSE))*VLOOKUP(VFDYLD2!T$4,'[1]INTERNAL PARAMETERS-1'!$B$5:$J$44,9,FALSE)*VFDYLD2!$F76</f>
        <v>1.9148120175832984E-3</v>
      </c>
      <c r="U76" s="44">
        <f>VFDYLD1!U76*VLOOKUP(VFDYLD2!U$4,'[1]INTERNAL PARAMETERS-1'!$B$5:$J$44,5,FALSE)*VLOOKUP(VFDYLD2!U$4,'[1]INTERNAL PARAMETERS-1'!$B$5:$J$44,7,FALSE)*VFDYLD2!$F76 + VFDYLD1!U76*(1-VLOOKUP(VFDYLD2!U$4,'[1]INTERNAL PARAMETERS-1'!$B$5:$J$44,5,FALSE))*VLOOKUP(VFDYLD2!U$4,'[1]INTERNAL PARAMETERS-1'!$B$5:$J$44,9,FALSE)*VFDYLD2!$F76</f>
        <v>1.4424917199127515E-3</v>
      </c>
      <c r="V76" s="44">
        <f>VFDYLD1!V76*VLOOKUP(VFDYLD2!V$4,'[1]INTERNAL PARAMETERS-1'!$B$5:$J$44,5,FALSE)*VLOOKUP(VFDYLD2!V$4,'[1]INTERNAL PARAMETERS-1'!$B$5:$J$44,7,FALSE)*VFDYLD2!$F76 + VFDYLD1!V76*(1-VLOOKUP(VFDYLD2!V$4,'[1]INTERNAL PARAMETERS-1'!$B$5:$J$44,5,FALSE))*VLOOKUP(VFDYLD2!V$4,'[1]INTERNAL PARAMETERS-1'!$B$5:$J$44,9,FALSE)*VFDYLD2!$F76</f>
        <v>4.7583899799383041E-3</v>
      </c>
      <c r="W76" s="44">
        <f>VFDYLD1!W76*VLOOKUP(VFDYLD2!W$4,'[1]INTERNAL PARAMETERS-1'!$B$5:$J$44,5,FALSE)*VLOOKUP(VFDYLD2!W$4,'[1]INTERNAL PARAMETERS-1'!$B$5:$J$44,7,FALSE)*VFDYLD2!$F76 + VFDYLD1!W76*(1-VLOOKUP(VFDYLD2!W$4,'[1]INTERNAL PARAMETERS-1'!$B$5:$J$44,5,FALSE))*VLOOKUP(VFDYLD2!W$4,'[1]INTERNAL PARAMETERS-1'!$B$5:$J$44,9,FALSE)*VFDYLD2!$F76</f>
        <v>0</v>
      </c>
      <c r="X76" s="44">
        <f>VFDYLD1!X76*VLOOKUP(VFDYLD2!X$4,'[1]INTERNAL PARAMETERS-1'!$B$5:$J$44,5,FALSE)*VLOOKUP(VFDYLD2!X$4,'[1]INTERNAL PARAMETERS-1'!$B$5:$J$44,7,FALSE)*VFDYLD2!$F76 + VFDYLD1!X76*(1-VLOOKUP(VFDYLD2!X$4,'[1]INTERNAL PARAMETERS-1'!$B$5:$J$44,5,FALSE))*VLOOKUP(VFDYLD2!X$4,'[1]INTERNAL PARAMETERS-1'!$B$5:$J$44,9,FALSE)*VFDYLD2!$F76</f>
        <v>0</v>
      </c>
      <c r="Y76" s="44">
        <f>VFDYLD1!Y76*VLOOKUP(VFDYLD2!Y$4,'[1]INTERNAL PARAMETERS-1'!$B$5:$J$44,5,FALSE)*VLOOKUP(VFDYLD2!Y$4,'[1]INTERNAL PARAMETERS-1'!$B$5:$J$44,7,FALSE)*VFDYLD2!$F76 + VFDYLD1!Y76*(1-VLOOKUP(VFDYLD2!Y$4,'[1]INTERNAL PARAMETERS-1'!$B$5:$J$44,5,FALSE))*VLOOKUP(VFDYLD2!Y$4,'[1]INTERNAL PARAMETERS-1'!$B$5:$J$44,9,FALSE)*VFDYLD2!$F76</f>
        <v>0</v>
      </c>
      <c r="Z76" s="44">
        <f>VFDYLD1!Z76*VLOOKUP(VFDYLD2!Z$4,'[1]INTERNAL PARAMETERS-1'!$B$5:$J$44,5,FALSE)*VLOOKUP(VFDYLD2!Z$4,'[1]INTERNAL PARAMETERS-1'!$B$5:$J$44,7,FALSE)*VFDYLD2!$F76 + VFDYLD1!Z76*(1-VLOOKUP(VFDYLD2!Z$4,'[1]INTERNAL PARAMETERS-1'!$B$5:$J$44,5,FALSE))*VLOOKUP(VFDYLD2!Z$4,'[1]INTERNAL PARAMETERS-1'!$B$5:$J$44,9,FALSE)*VFDYLD2!$F76</f>
        <v>0</v>
      </c>
      <c r="AA76" s="44">
        <f>VFDYLD1!AA76*VLOOKUP(VFDYLD2!AA$4,'[1]INTERNAL PARAMETERS-1'!$B$5:$J$44,5,FALSE)*VLOOKUP(VFDYLD2!AA$4,'[1]INTERNAL PARAMETERS-1'!$B$5:$J$44,7,FALSE)*VFDYLD2!$F76 + VFDYLD1!AA76*(1-VLOOKUP(VFDYLD2!AA$4,'[1]INTERNAL PARAMETERS-1'!$B$5:$J$44,5,FALSE))*VLOOKUP(VFDYLD2!AA$4,'[1]INTERNAL PARAMETERS-1'!$B$5:$J$44,9,FALSE)*VFDYLD2!$F76</f>
        <v>0</v>
      </c>
      <c r="AB76" s="44">
        <f>VFDYLD1!AB76*VLOOKUP(VFDYLD2!AB$4,'[1]INTERNAL PARAMETERS-1'!$B$5:$J$44,5,FALSE)*VLOOKUP(VFDYLD2!AB$4,'[1]INTERNAL PARAMETERS-1'!$B$5:$J$44,7,FALSE)*VFDYLD2!$F76 + VFDYLD1!AB76*(1-VLOOKUP(VFDYLD2!AB$4,'[1]INTERNAL PARAMETERS-1'!$B$5:$J$44,5,FALSE))*VLOOKUP(VFDYLD2!AB$4,'[1]INTERNAL PARAMETERS-1'!$B$5:$J$44,9,FALSE)*VFDYLD2!$F76</f>
        <v>0</v>
      </c>
      <c r="AC76" s="44">
        <f>VFDYLD1!AC76*VLOOKUP(VFDYLD2!AC$4,'[1]INTERNAL PARAMETERS-1'!$B$5:$J$44,5,FALSE)*VLOOKUP(VFDYLD2!AC$4,'[1]INTERNAL PARAMETERS-1'!$B$5:$J$44,7,FALSE)*VFDYLD2!$F76 + VFDYLD1!AC76*(1-VLOOKUP(VFDYLD2!AC$4,'[1]INTERNAL PARAMETERS-1'!$B$5:$J$44,5,FALSE))*VLOOKUP(VFDYLD2!AC$4,'[1]INTERNAL PARAMETERS-1'!$B$5:$J$44,9,FALSE)*VFDYLD2!$F76</f>
        <v>0</v>
      </c>
      <c r="AD76" s="44">
        <f>VFDYLD1!AD76*VLOOKUP(VFDYLD2!AD$4,'[1]INTERNAL PARAMETERS-1'!$B$5:$J$44,5,FALSE)*VLOOKUP(VFDYLD2!AD$4,'[1]INTERNAL PARAMETERS-1'!$B$5:$J$44,7,FALSE)*VFDYLD2!$F76 + VFDYLD1!AD76*(1-VLOOKUP(VFDYLD2!AD$4,'[1]INTERNAL PARAMETERS-1'!$B$5:$J$44,5,FALSE))*VLOOKUP(VFDYLD2!AD$4,'[1]INTERNAL PARAMETERS-1'!$B$5:$J$44,9,FALSE)*VFDYLD2!$F76</f>
        <v>0</v>
      </c>
      <c r="AE76" s="44">
        <f>VFDYLD1!AE76*VLOOKUP(VFDYLD2!AE$4,'[1]INTERNAL PARAMETERS-1'!$B$5:$J$44,5,FALSE)*VLOOKUP(VFDYLD2!AE$4,'[1]INTERNAL PARAMETERS-1'!$B$5:$J$44,7,FALSE)*VFDYLD2!$F76 + VFDYLD1!AE76*(1-VLOOKUP(VFDYLD2!AE$4,'[1]INTERNAL PARAMETERS-1'!$B$5:$J$44,5,FALSE))*VLOOKUP(VFDYLD2!AE$4,'[1]INTERNAL PARAMETERS-1'!$B$5:$J$44,9,FALSE)*VFDYLD2!$F76</f>
        <v>0</v>
      </c>
      <c r="AF76" s="44">
        <f>VFDYLD1!AF76*VLOOKUP(VFDYLD2!AF$4,'[1]INTERNAL PARAMETERS-1'!$B$5:$J$44,5,FALSE)*VLOOKUP(VFDYLD2!AF$4,'[1]INTERNAL PARAMETERS-1'!$B$5:$J$44,7,FALSE)*VFDYLD2!$F76 + VFDYLD1!AF76*(1-VLOOKUP(VFDYLD2!AF$4,'[1]INTERNAL PARAMETERS-1'!$B$5:$J$44,5,FALSE))*VLOOKUP(VFDYLD2!AF$4,'[1]INTERNAL PARAMETERS-1'!$B$5:$J$44,9,FALSE)*VFDYLD2!$F76</f>
        <v>0</v>
      </c>
      <c r="AG76" s="44">
        <f>VFDYLD1!AG76*VLOOKUP(VFDYLD2!AG$4,'[1]INTERNAL PARAMETERS-1'!$B$5:$J$44,5,FALSE)*VLOOKUP(VFDYLD2!AG$4,'[1]INTERNAL PARAMETERS-1'!$B$5:$J$44,7,FALSE)*VFDYLD2!$F76 + VFDYLD1!AG76*(1-VLOOKUP(VFDYLD2!AG$4,'[1]INTERNAL PARAMETERS-1'!$B$5:$J$44,5,FALSE))*VLOOKUP(VFDYLD2!AG$4,'[1]INTERNAL PARAMETERS-1'!$B$5:$J$44,9,FALSE)*VFDYLD2!$F76</f>
        <v>0</v>
      </c>
      <c r="AH76" s="44">
        <f>VFDYLD1!AH76*VLOOKUP(VFDYLD2!AH$4,'[1]INTERNAL PARAMETERS-1'!$B$5:$J$44,5,FALSE)*VLOOKUP(VFDYLD2!AH$4,'[1]INTERNAL PARAMETERS-1'!$B$5:$J$44,7,FALSE)*VFDYLD2!$F76 + VFDYLD1!AH76*(1-VLOOKUP(VFDYLD2!AH$4,'[1]INTERNAL PARAMETERS-1'!$B$5:$J$44,5,FALSE))*VLOOKUP(VFDYLD2!AH$4,'[1]INTERNAL PARAMETERS-1'!$B$5:$J$44,9,FALSE)*VFDYLD2!$F76</f>
        <v>0</v>
      </c>
      <c r="AI76" s="44">
        <f>VFDYLD1!AI76*VLOOKUP(VFDYLD2!AI$4,'[1]INTERNAL PARAMETERS-1'!$B$5:$J$44,5,FALSE)*VLOOKUP(VFDYLD2!AI$4,'[1]INTERNAL PARAMETERS-1'!$B$5:$J$44,7,FALSE)*VFDYLD2!$F76 + VFDYLD1!AI76*(1-VLOOKUP(VFDYLD2!AI$4,'[1]INTERNAL PARAMETERS-1'!$B$5:$J$44,5,FALSE))*VLOOKUP(VFDYLD2!AI$4,'[1]INTERNAL PARAMETERS-1'!$B$5:$J$44,9,FALSE)*VFDYLD2!$F76</f>
        <v>0</v>
      </c>
      <c r="AJ76" s="44">
        <f>VFDYLD1!AJ76*VLOOKUP(VFDYLD2!AJ$4,'[1]INTERNAL PARAMETERS-1'!$B$5:$J$44,5,FALSE)*VLOOKUP(VFDYLD2!AJ$4,'[1]INTERNAL PARAMETERS-1'!$B$5:$J$44,7,FALSE)*VFDYLD2!$F76 + VFDYLD1!AJ76*(1-VLOOKUP(VFDYLD2!AJ$4,'[1]INTERNAL PARAMETERS-1'!$B$5:$J$44,5,FALSE))*VLOOKUP(VFDYLD2!AJ$4,'[1]INTERNAL PARAMETERS-1'!$B$5:$J$44,9,FALSE)*VFDYLD2!$F76</f>
        <v>3.7338834342874327E-3</v>
      </c>
      <c r="AK76" s="44">
        <f>VFDYLD1!AK76*VLOOKUP(VFDYLD2!AK$4,'[1]INTERNAL PARAMETERS-1'!$B$5:$J$44,5,FALSE)*VLOOKUP(VFDYLD2!AK$4,'[1]INTERNAL PARAMETERS-1'!$B$5:$J$44,7,FALSE)*VFDYLD2!$F76 + VFDYLD1!AK76*(1-VLOOKUP(VFDYLD2!AK$4,'[1]INTERNAL PARAMETERS-1'!$B$5:$J$44,5,FALSE))*VLOOKUP(VFDYLD2!AK$4,'[1]INTERNAL PARAMETERS-1'!$B$5:$J$44,9,FALSE)*VFDYLD2!$F76</f>
        <v>0</v>
      </c>
      <c r="AL76" s="44">
        <f>VFDYLD1!AL76*VLOOKUP(VFDYLD2!AL$4,'[1]INTERNAL PARAMETERS-1'!$B$5:$J$44,5,FALSE)*VLOOKUP(VFDYLD2!AL$4,'[1]INTERNAL PARAMETERS-1'!$B$5:$J$44,7,FALSE)*VFDYLD2!$F76 + VFDYLD1!AL76*(1-VLOOKUP(VFDYLD2!AL$4,'[1]INTERNAL PARAMETERS-1'!$B$5:$J$44,5,FALSE))*VLOOKUP(VFDYLD2!AL$4,'[1]INTERNAL PARAMETERS-1'!$B$5:$J$44,9,FALSE)*VFDYLD2!$F76</f>
        <v>0</v>
      </c>
      <c r="AM76" s="44">
        <f>VFDYLD1!AM76*VLOOKUP(VFDYLD2!AM$4,'[1]INTERNAL PARAMETERS-1'!$B$5:$J$44,5,FALSE)*VLOOKUP(VFDYLD2!AM$4,'[1]INTERNAL PARAMETERS-1'!$B$5:$J$44,7,FALSE)*VFDYLD2!$F76 + VFDYLD1!AM76*(1-VLOOKUP(VFDYLD2!AM$4,'[1]INTERNAL PARAMETERS-1'!$B$5:$J$44,5,FALSE))*VLOOKUP(VFDYLD2!AM$4,'[1]INTERNAL PARAMETERS-1'!$B$5:$J$44,9,FALSE)*VFDYLD2!$F76</f>
        <v>0</v>
      </c>
      <c r="AN76" s="44">
        <f>VFDYLD1!AN76*VLOOKUP(VFDYLD2!AN$4,'[1]INTERNAL PARAMETERS-1'!$B$5:$J$44,5,FALSE)*VLOOKUP(VFDYLD2!AN$4,'[1]INTERNAL PARAMETERS-1'!$B$5:$J$44,7,FALSE)*VFDYLD2!$F76 + VFDYLD1!AN76*(1-VLOOKUP(VFDYLD2!AN$4,'[1]INTERNAL PARAMETERS-1'!$B$5:$J$44,5,FALSE))*VLOOKUP(VFDYLD2!AN$4,'[1]INTERNAL PARAMETERS-1'!$B$5:$J$44,9,FALSE)*VFDYLD2!$F76</f>
        <v>0</v>
      </c>
      <c r="AO76" s="44">
        <f>VFDYLD1!AO76*VLOOKUP(VFDYLD2!AO$4,'[1]INTERNAL PARAMETERS-1'!$B$5:$J$44,5,FALSE)*VLOOKUP(VFDYLD2!AO$4,'[1]INTERNAL PARAMETERS-1'!$B$5:$J$44,7,FALSE)*VFDYLD2!$F76 + VFDYLD1!AO76*(1-VLOOKUP(VFDYLD2!AO$4,'[1]INTERNAL PARAMETERS-1'!$B$5:$J$44,5,FALSE))*VLOOKUP(VFDYLD2!AO$4,'[1]INTERNAL PARAMETERS-1'!$B$5:$J$44,9,FALSE)*VFDYLD2!$F76</f>
        <v>0</v>
      </c>
      <c r="AP76" s="44">
        <f>VFDYLD1!AP76*VLOOKUP(VFDYLD2!AP$4,'[1]INTERNAL PARAMETERS-1'!$B$5:$J$44,5,FALSE)*VLOOKUP(VFDYLD2!AP$4,'[1]INTERNAL PARAMETERS-1'!$B$5:$J$44,7,FALSE)*VFDYLD2!$F76 + VFDYLD1!AP76*(1-VLOOKUP(VFDYLD2!AP$4,'[1]INTERNAL PARAMETERS-1'!$B$5:$J$44,5,FALSE))*VLOOKUP(VFDYLD2!AP$4,'[1]INTERNAL PARAMETERS-1'!$B$5:$J$44,9,FALSE)*VFDYLD2!$F76</f>
        <v>0</v>
      </c>
      <c r="AQ76" s="44">
        <f>VFDYLD1!AQ76*VLOOKUP(VFDYLD2!AQ$4,'[1]INTERNAL PARAMETERS-1'!$B$5:$J$44,5,FALSE)*VLOOKUP(VFDYLD2!AQ$4,'[1]INTERNAL PARAMETERS-1'!$B$5:$J$44,7,FALSE)*VFDYLD2!$F76 + VFDYLD1!AQ76*(1-VLOOKUP(VFDYLD2!AQ$4,'[1]INTERNAL PARAMETERS-1'!$B$5:$J$44,5,FALSE))*VLOOKUP(VFDYLD2!AQ$4,'[1]INTERNAL PARAMETERS-1'!$B$5:$J$44,9,FALSE)*VFDYLD2!$F76</f>
        <v>0</v>
      </c>
      <c r="AR76" s="44">
        <f>VFDYLD1!AR76*VLOOKUP(VFDYLD2!AR$4,'[1]INTERNAL PARAMETERS-1'!$B$5:$J$44,5,FALSE)*VLOOKUP(VFDYLD2!AR$4,'[1]INTERNAL PARAMETERS-1'!$B$5:$J$44,7,FALSE)*VFDYLD2!$F76 + VFDYLD1!AR76*(1-VLOOKUP(VFDYLD2!AR$4,'[1]INTERNAL PARAMETERS-1'!$B$5:$J$44,5,FALSE))*VLOOKUP(VFDYLD2!AR$4,'[1]INTERNAL PARAMETERS-1'!$B$5:$J$44,9,FALSE)*VFDYLD2!$F76</f>
        <v>0</v>
      </c>
      <c r="AS76" s="44">
        <f>VFDYLD1!AS76*VLOOKUP(VFDYLD2!AS$4,'[1]INTERNAL PARAMETERS-1'!$B$5:$J$44,5,FALSE)*VLOOKUP(VFDYLD2!AS$4,'[1]INTERNAL PARAMETERS-1'!$B$5:$J$44,7,FALSE)*VFDYLD2!$F76 + VFDYLD1!AS76*(1-VLOOKUP(VFDYLD2!AS$4,'[1]INTERNAL PARAMETERS-1'!$B$5:$J$44,5,FALSE))*VLOOKUP(VFDYLD2!AS$4,'[1]INTERNAL PARAMETERS-1'!$B$5:$J$44,9,FALSE)*VFDYLD2!$F76</f>
        <v>0</v>
      </c>
      <c r="AT76" s="43">
        <f>VFDYLD1!AT76*VLOOKUP(VFDYLD2!AT$4,'[1]INTERNAL PARAMETERS-1'!$B$5:$J$44,5,FALSE)*VLOOKUP(VFDYLD2!AT$4,'[1]INTERNAL PARAMETERS-1'!$B$5:$J$44,7,FALSE)*VFDYLD2!$F76 + VFDYLD1!AT76*(1-VLOOKUP(VFDYLD2!AT$4,'[1]INTERNAL PARAMETERS-1'!$B$5:$J$44,5,FALSE))*VLOOKUP(VFDYLD2!AT$4,'[1]INTERNAL PARAMETERS-1'!$B$5:$J$44,9,FALSE)*VFDYLD2!$F76</f>
        <v>0</v>
      </c>
      <c r="AU76" s="45">
        <f>VFDYLD1!AU76*VLOOKUP(VFDYLD2!AU$4,'[1]INTERNAL PARAMETERS-1'!$B$5:$J$44,5,FALSE)*VLOOKUP(VFDYLD2!AU$4,'[1]INTERNAL PARAMETERS-1'!$B$5:$J$44,6,FALSE)*VLOOKUP(VFDYLD2!AU$4,'[1]INTERNAL PARAMETERS-1'!$B$5:$J$44,3,FALSE) + VFDYLD1!AU76*(1-VLOOKUP(VFDYLD2!AU$4,'[1]INTERNAL PARAMETERS-1'!$B$5:$J$44,5,FALSE))*VLOOKUP(VFDYLD2!AU$4,'[1]INTERNAL PARAMETERS-1'!$B$5:$J$44,8,FALSE)*VLOOKUP(VFDYLD2!AU$4,'[1]INTERNAL PARAMETERS-1'!$B$5:$J$44,3,FALSE)</f>
        <v>0</v>
      </c>
      <c r="AV76" s="44">
        <f>VFDYLD1!AV76*VLOOKUP(VFDYLD2!AV$4,'[1]INTERNAL PARAMETERS-1'!$B$5:$J$44,5,FALSE)*VLOOKUP(VFDYLD2!AV$4,'[1]INTERNAL PARAMETERS-1'!$B$5:$J$44,6,FALSE)*VLOOKUP(VFDYLD2!AV$4,'[1]INTERNAL PARAMETERS-1'!$B$5:$J$44,3,FALSE) + VFDYLD1!AV76*(1-VLOOKUP(VFDYLD2!AV$4,'[1]INTERNAL PARAMETERS-1'!$B$5:$J$44,5,FALSE))*VLOOKUP(VFDYLD2!AV$4,'[1]INTERNAL PARAMETERS-1'!$B$5:$J$44,8,FALSE)*VLOOKUP(VFDYLD2!AV$4,'[1]INTERNAL PARAMETERS-1'!$B$5:$J$44,3,FALSE)</f>
        <v>0</v>
      </c>
      <c r="AW76" s="44">
        <f>VFDYLD1!AW76*VLOOKUP(VFDYLD2!AW$4,'[1]INTERNAL PARAMETERS-1'!$B$5:$J$44,5,FALSE)*VLOOKUP(VFDYLD2!AW$4,'[1]INTERNAL PARAMETERS-1'!$B$5:$J$44,6,FALSE)*VLOOKUP(VFDYLD2!AW$4,'[1]INTERNAL PARAMETERS-1'!$B$5:$J$44,3,FALSE) + VFDYLD1!AW76*(1-VLOOKUP(VFDYLD2!AW$4,'[1]INTERNAL PARAMETERS-1'!$B$5:$J$44,5,FALSE))*VLOOKUP(VFDYLD2!AW$4,'[1]INTERNAL PARAMETERS-1'!$B$5:$J$44,8,FALSE)*VLOOKUP(VFDYLD2!AW$4,'[1]INTERNAL PARAMETERS-1'!$B$5:$J$44,3,FALSE)</f>
        <v>1.7546762474209322E-2</v>
      </c>
      <c r="AX76" s="44">
        <f>VFDYLD1!AX76*VLOOKUP(VFDYLD2!AX$4,'[1]INTERNAL PARAMETERS-1'!$B$5:$J$44,5,FALSE)*VLOOKUP(VFDYLD2!AX$4,'[1]INTERNAL PARAMETERS-1'!$B$5:$J$44,6,FALSE)*VLOOKUP(VFDYLD2!AX$4,'[1]INTERNAL PARAMETERS-1'!$B$5:$J$44,3,FALSE) + VFDYLD1!AX76*(1-VLOOKUP(VFDYLD2!AX$4,'[1]INTERNAL PARAMETERS-1'!$B$5:$J$44,5,FALSE))*VLOOKUP(VFDYLD2!AX$4,'[1]INTERNAL PARAMETERS-1'!$B$5:$J$44,8,FALSE)*VLOOKUP(VFDYLD2!AX$4,'[1]INTERNAL PARAMETERS-1'!$B$5:$J$44,3,FALSE)</f>
        <v>0</v>
      </c>
      <c r="AY76" s="44">
        <f>VFDYLD1!AY76*VLOOKUP(VFDYLD2!AY$4,'[1]INTERNAL PARAMETERS-1'!$B$5:$J$44,5,FALSE)*VLOOKUP(VFDYLD2!AY$4,'[1]INTERNAL PARAMETERS-1'!$B$5:$J$44,6,FALSE)*VLOOKUP(VFDYLD2!AY$4,'[1]INTERNAL PARAMETERS-1'!$B$5:$J$44,3,FALSE) + VFDYLD1!AY76*(1-VLOOKUP(VFDYLD2!AY$4,'[1]INTERNAL PARAMETERS-1'!$B$5:$J$44,5,FALSE))*VLOOKUP(VFDYLD2!AY$4,'[1]INTERNAL PARAMETERS-1'!$B$5:$J$44,8,FALSE)*VLOOKUP(VFDYLD2!AY$4,'[1]INTERNAL PARAMETERS-1'!$B$5:$J$44,3,FALSE)</f>
        <v>0</v>
      </c>
      <c r="AZ76" s="44">
        <f>VFDYLD1!AZ76*VLOOKUP(VFDYLD2!AZ$4,'[1]INTERNAL PARAMETERS-1'!$B$5:$J$44,5,FALSE)*VLOOKUP(VFDYLD2!AZ$4,'[1]INTERNAL PARAMETERS-1'!$B$5:$J$44,6,FALSE)*VLOOKUP(VFDYLD2!AZ$4,'[1]INTERNAL PARAMETERS-1'!$B$5:$J$44,3,FALSE) + VFDYLD1!AZ76*(1-VLOOKUP(VFDYLD2!AZ$4,'[1]INTERNAL PARAMETERS-1'!$B$5:$J$44,5,FALSE))*VLOOKUP(VFDYLD2!AZ$4,'[1]INTERNAL PARAMETERS-1'!$B$5:$J$44,8,FALSE)*VLOOKUP(VFDYLD2!AZ$4,'[1]INTERNAL PARAMETERS-1'!$B$5:$J$44,3,FALSE)</f>
        <v>0</v>
      </c>
      <c r="BA76" s="44">
        <f>VFDYLD1!BA76*VLOOKUP(VFDYLD2!BA$4,'[1]INTERNAL PARAMETERS-1'!$B$5:$J$44,5,FALSE)*VLOOKUP(VFDYLD2!BA$4,'[1]INTERNAL PARAMETERS-1'!$B$5:$J$44,6,FALSE)*VLOOKUP(VFDYLD2!BA$4,'[1]INTERNAL PARAMETERS-1'!$B$5:$J$44,3,FALSE) + VFDYLD1!BA76*(1-VLOOKUP(VFDYLD2!BA$4,'[1]INTERNAL PARAMETERS-1'!$B$5:$J$44,5,FALSE))*VLOOKUP(VFDYLD2!BA$4,'[1]INTERNAL PARAMETERS-1'!$B$5:$J$44,8,FALSE)*VLOOKUP(VFDYLD2!BA$4,'[1]INTERNAL PARAMETERS-1'!$B$5:$J$44,3,FALSE)</f>
        <v>6.1206960741007496E-2</v>
      </c>
      <c r="BB76" s="44">
        <f>VFDYLD1!BB76*VLOOKUP(VFDYLD2!BB$4,'[1]INTERNAL PARAMETERS-1'!$B$5:$J$44,5,FALSE)*VLOOKUP(VFDYLD2!BB$4,'[1]INTERNAL PARAMETERS-1'!$B$5:$J$44,6,FALSE)*VLOOKUP(VFDYLD2!BB$4,'[1]INTERNAL PARAMETERS-1'!$B$5:$J$44,3,FALSE) + VFDYLD1!BB76*(1-VLOOKUP(VFDYLD2!BB$4,'[1]INTERNAL PARAMETERS-1'!$B$5:$J$44,5,FALSE))*VLOOKUP(VFDYLD2!BB$4,'[1]INTERNAL PARAMETERS-1'!$B$5:$J$44,8,FALSE)*VLOOKUP(VFDYLD2!BB$4,'[1]INTERNAL PARAMETERS-1'!$B$5:$J$44,3,FALSE)</f>
        <v>5.117765379574213E-3</v>
      </c>
      <c r="BC76" s="44">
        <f>VFDYLD1!BC76*VLOOKUP(VFDYLD2!BC$4,'[1]INTERNAL PARAMETERS-1'!$B$5:$J$44,5,FALSE)*VLOOKUP(VFDYLD2!BC$4,'[1]INTERNAL PARAMETERS-1'!$B$5:$J$44,6,FALSE)*VLOOKUP(VFDYLD2!BC$4,'[1]INTERNAL PARAMETERS-1'!$B$5:$J$44,3,FALSE) + VFDYLD1!BC76*(1-VLOOKUP(VFDYLD2!BC$4,'[1]INTERNAL PARAMETERS-1'!$B$5:$J$44,5,FALSE))*VLOOKUP(VFDYLD2!BC$4,'[1]INTERNAL PARAMETERS-1'!$B$5:$J$44,8,FALSE)*VLOOKUP(VFDYLD2!BC$4,'[1]INTERNAL PARAMETERS-1'!$B$5:$J$44,3,FALSE)</f>
        <v>8.9063845602312692E-3</v>
      </c>
      <c r="BD76" s="44">
        <f>VFDYLD1!BD76*VLOOKUP(VFDYLD2!BD$4,'[1]INTERNAL PARAMETERS-1'!$B$5:$J$44,5,FALSE)*VLOOKUP(VFDYLD2!BD$4,'[1]INTERNAL PARAMETERS-1'!$B$5:$J$44,6,FALSE)*VLOOKUP(VFDYLD2!BD$4,'[1]INTERNAL PARAMETERS-1'!$B$5:$J$44,3,FALSE) + VFDYLD1!BD76*(1-VLOOKUP(VFDYLD2!BD$4,'[1]INTERNAL PARAMETERS-1'!$B$5:$J$44,5,FALSE))*VLOOKUP(VFDYLD2!BD$4,'[1]INTERNAL PARAMETERS-1'!$B$5:$J$44,8,FALSE)*VLOOKUP(VFDYLD2!BD$4,'[1]INTERNAL PARAMETERS-1'!$B$5:$J$44,3,FALSE)</f>
        <v>4.9480246288759351E-4</v>
      </c>
      <c r="BE76" s="44">
        <f>VFDYLD1!BE76*VLOOKUP(VFDYLD2!BE$4,'[1]INTERNAL PARAMETERS-1'!$B$5:$J$44,5,FALSE)*VLOOKUP(VFDYLD2!BE$4,'[1]INTERNAL PARAMETERS-1'!$B$5:$J$44,6,FALSE)*VLOOKUP(VFDYLD2!BE$4,'[1]INTERNAL PARAMETERS-1'!$B$5:$J$44,3,FALSE) + VFDYLD1!BE76*(1-VLOOKUP(VFDYLD2!BE$4,'[1]INTERNAL PARAMETERS-1'!$B$5:$J$44,5,FALSE))*VLOOKUP(VFDYLD2!BE$4,'[1]INTERNAL PARAMETERS-1'!$B$5:$J$44,8,FALSE)*VLOOKUP(VFDYLD2!BE$4,'[1]INTERNAL PARAMETERS-1'!$B$5:$J$44,3,FALSE)</f>
        <v>1.9318901060242706E-2</v>
      </c>
      <c r="BF76" s="44">
        <f>VFDYLD1!BF76*VLOOKUP(VFDYLD2!BF$4,'[1]INTERNAL PARAMETERS-1'!$B$5:$J$44,5,FALSE)*VLOOKUP(VFDYLD2!BF$4,'[1]INTERNAL PARAMETERS-1'!$B$5:$J$44,6,FALSE)*VLOOKUP(VFDYLD2!BF$4,'[1]INTERNAL PARAMETERS-1'!$B$5:$J$44,3,FALSE) + VFDYLD1!BF76*(1-VLOOKUP(VFDYLD2!BF$4,'[1]INTERNAL PARAMETERS-1'!$B$5:$J$44,5,FALSE))*VLOOKUP(VFDYLD2!BF$4,'[1]INTERNAL PARAMETERS-1'!$B$5:$J$44,8,FALSE)*VLOOKUP(VFDYLD2!BF$4,'[1]INTERNAL PARAMETERS-1'!$B$5:$J$44,3,FALSE)</f>
        <v>0</v>
      </c>
      <c r="BG76" s="44">
        <f>VFDYLD1!BG76*VLOOKUP(VFDYLD2!BG$4,'[1]INTERNAL PARAMETERS-1'!$B$5:$J$44,5,FALSE)*VLOOKUP(VFDYLD2!BG$4,'[1]INTERNAL PARAMETERS-1'!$B$5:$J$44,6,FALSE)*VLOOKUP(VFDYLD2!BG$4,'[1]INTERNAL PARAMETERS-1'!$B$5:$J$44,3,FALSE) + VFDYLD1!BG76*(1-VLOOKUP(VFDYLD2!BG$4,'[1]INTERNAL PARAMETERS-1'!$B$5:$J$44,5,FALSE))*VLOOKUP(VFDYLD2!BG$4,'[1]INTERNAL PARAMETERS-1'!$B$5:$J$44,8,FALSE)*VLOOKUP(VFDYLD2!BG$4,'[1]INTERNAL PARAMETERS-1'!$B$5:$J$44,3,FALSE)</f>
        <v>2.4537981580710945E-3</v>
      </c>
      <c r="BH76" s="44">
        <f>VFDYLD1!BH76*VLOOKUP(VFDYLD2!BH$4,'[1]INTERNAL PARAMETERS-1'!$B$5:$J$44,5,FALSE)*VLOOKUP(VFDYLD2!BH$4,'[1]INTERNAL PARAMETERS-1'!$B$5:$J$44,6,FALSE)*VLOOKUP(VFDYLD2!BH$4,'[1]INTERNAL PARAMETERS-1'!$B$5:$J$44,3,FALSE) + VFDYLD1!BH76*(1-VLOOKUP(VFDYLD2!BH$4,'[1]INTERNAL PARAMETERS-1'!$B$5:$J$44,5,FALSE))*VLOOKUP(VFDYLD2!BH$4,'[1]INTERNAL PARAMETERS-1'!$B$5:$J$44,8,FALSE)*VLOOKUP(VFDYLD2!BH$4,'[1]INTERNAL PARAMETERS-1'!$B$5:$J$44,3,FALSE)</f>
        <v>1.1772199038713266E-5</v>
      </c>
      <c r="BI76" s="44">
        <f>VFDYLD1!BI76*VLOOKUP(VFDYLD2!BI$4,'[1]INTERNAL PARAMETERS-1'!$B$5:$J$44,5,FALSE)*VLOOKUP(VFDYLD2!BI$4,'[1]INTERNAL PARAMETERS-1'!$B$5:$J$44,6,FALSE)*VLOOKUP(VFDYLD2!BI$4,'[1]INTERNAL PARAMETERS-1'!$B$5:$J$44,3,FALSE) + VFDYLD1!BI76*(1-VLOOKUP(VFDYLD2!BI$4,'[1]INTERNAL PARAMETERS-1'!$B$5:$J$44,5,FALSE))*VLOOKUP(VFDYLD2!BI$4,'[1]INTERNAL PARAMETERS-1'!$B$5:$J$44,8,FALSE)*VLOOKUP(VFDYLD2!BI$4,'[1]INTERNAL PARAMETERS-1'!$B$5:$J$44,3,FALSE)</f>
        <v>0</v>
      </c>
      <c r="BJ76" s="44">
        <f>VFDYLD1!BJ76*VLOOKUP(VFDYLD2!BJ$4,'[1]INTERNAL PARAMETERS-1'!$B$5:$J$44,5,FALSE)*VLOOKUP(VFDYLD2!BJ$4,'[1]INTERNAL PARAMETERS-1'!$B$5:$J$44,6,FALSE)*VLOOKUP(VFDYLD2!BJ$4,'[1]INTERNAL PARAMETERS-1'!$B$5:$J$44,3,FALSE) + VFDYLD1!BJ76*(1-VLOOKUP(VFDYLD2!BJ$4,'[1]INTERNAL PARAMETERS-1'!$B$5:$J$44,5,FALSE))*VLOOKUP(VFDYLD2!BJ$4,'[1]INTERNAL PARAMETERS-1'!$B$5:$J$44,8,FALSE)*VLOOKUP(VFDYLD2!BJ$4,'[1]INTERNAL PARAMETERS-1'!$B$5:$J$44,3,FALSE)</f>
        <v>5.7012581132758128E-4</v>
      </c>
      <c r="BK76" s="44">
        <f>VFDYLD1!BK76*VLOOKUP(VFDYLD2!BK$4,'[1]INTERNAL PARAMETERS-1'!$B$5:$J$44,5,FALSE)*VLOOKUP(VFDYLD2!BK$4,'[1]INTERNAL PARAMETERS-1'!$B$5:$J$44,6,FALSE)*VLOOKUP(VFDYLD2!BK$4,'[1]INTERNAL PARAMETERS-1'!$B$5:$J$44,3,FALSE) + VFDYLD1!BK76*(1-VLOOKUP(VFDYLD2!BK$4,'[1]INTERNAL PARAMETERS-1'!$B$5:$J$44,5,FALSE))*VLOOKUP(VFDYLD2!BK$4,'[1]INTERNAL PARAMETERS-1'!$B$5:$J$44,8,FALSE)*VLOOKUP(VFDYLD2!BK$4,'[1]INTERNAL PARAMETERS-1'!$B$5:$J$44,3,FALSE)</f>
        <v>8.9725894917337895E-4</v>
      </c>
      <c r="BL76" s="44">
        <f>VFDYLD1!BL76*VLOOKUP(VFDYLD2!BL$4,'[1]INTERNAL PARAMETERS-1'!$B$5:$J$44,5,FALSE)*VLOOKUP(VFDYLD2!BL$4,'[1]INTERNAL PARAMETERS-1'!$B$5:$J$44,6,FALSE)*VLOOKUP(VFDYLD2!BL$4,'[1]INTERNAL PARAMETERS-1'!$B$5:$J$44,3,FALSE) + VFDYLD1!BL76*(1-VLOOKUP(VFDYLD2!BL$4,'[1]INTERNAL PARAMETERS-1'!$B$5:$J$44,5,FALSE))*VLOOKUP(VFDYLD2!BL$4,'[1]INTERNAL PARAMETERS-1'!$B$5:$J$44,8,FALSE)*VLOOKUP(VFDYLD2!BL$4,'[1]INTERNAL PARAMETERS-1'!$B$5:$J$44,3,FALSE)</f>
        <v>1.8610083892454247E-3</v>
      </c>
      <c r="BM76" s="44">
        <f>VFDYLD1!BM76*VLOOKUP(VFDYLD2!BM$4,'[1]INTERNAL PARAMETERS-1'!$B$5:$J$44,5,FALSE)*VLOOKUP(VFDYLD2!BM$4,'[1]INTERNAL PARAMETERS-1'!$B$5:$J$44,6,FALSE)*VLOOKUP(VFDYLD2!BM$4,'[1]INTERNAL PARAMETERS-1'!$B$5:$J$44,3,FALSE) + VFDYLD1!BM76*(1-VLOOKUP(VFDYLD2!BM$4,'[1]INTERNAL PARAMETERS-1'!$B$5:$J$44,5,FALSE))*VLOOKUP(VFDYLD2!BM$4,'[1]INTERNAL PARAMETERS-1'!$B$5:$J$44,8,FALSE)*VLOOKUP(VFDYLD2!BM$4,'[1]INTERNAL PARAMETERS-1'!$B$5:$J$44,3,FALSE)</f>
        <v>1.7963865389906449E-3</v>
      </c>
      <c r="BN76" s="44">
        <f>VFDYLD1!BN76*VLOOKUP(VFDYLD2!BN$4,'[1]INTERNAL PARAMETERS-1'!$B$5:$J$44,5,FALSE)*VLOOKUP(VFDYLD2!BN$4,'[1]INTERNAL PARAMETERS-1'!$B$5:$J$44,6,FALSE)*VLOOKUP(VFDYLD2!BN$4,'[1]INTERNAL PARAMETERS-1'!$B$5:$J$44,3,FALSE) + VFDYLD1!BN76*(1-VLOOKUP(VFDYLD2!BN$4,'[1]INTERNAL PARAMETERS-1'!$B$5:$J$44,5,FALSE))*VLOOKUP(VFDYLD2!BN$4,'[1]INTERNAL PARAMETERS-1'!$B$5:$J$44,8,FALSE)*VLOOKUP(VFDYLD2!BN$4,'[1]INTERNAL PARAMETERS-1'!$B$5:$J$44,3,FALSE)</f>
        <v>1.5393752424779552E-3</v>
      </c>
      <c r="BO76" s="44">
        <f>VFDYLD1!BO76*VLOOKUP(VFDYLD2!BO$4,'[1]INTERNAL PARAMETERS-1'!$B$5:$J$44,5,FALSE)*VLOOKUP(VFDYLD2!BO$4,'[1]INTERNAL PARAMETERS-1'!$B$5:$J$44,6,FALSE)*VLOOKUP(VFDYLD2!BO$4,'[1]INTERNAL PARAMETERS-1'!$B$5:$J$44,3,FALSE) + VFDYLD1!BO76*(1-VLOOKUP(VFDYLD2!BO$4,'[1]INTERNAL PARAMETERS-1'!$B$5:$J$44,5,FALSE))*VLOOKUP(VFDYLD2!BO$4,'[1]INTERNAL PARAMETERS-1'!$B$5:$J$44,8,FALSE)*VLOOKUP(VFDYLD2!BO$4,'[1]INTERNAL PARAMETERS-1'!$B$5:$J$44,3,FALSE)</f>
        <v>1.1719125198357907E-3</v>
      </c>
      <c r="BP76" s="44">
        <f>VFDYLD1!BP76*VLOOKUP(VFDYLD2!BP$4,'[1]INTERNAL PARAMETERS-1'!$B$5:$J$44,5,FALSE)*VLOOKUP(VFDYLD2!BP$4,'[1]INTERNAL PARAMETERS-1'!$B$5:$J$44,6,FALSE)*VLOOKUP(VFDYLD2!BP$4,'[1]INTERNAL PARAMETERS-1'!$B$5:$J$44,3,FALSE) + VFDYLD1!BP76*(1-VLOOKUP(VFDYLD2!BP$4,'[1]INTERNAL PARAMETERS-1'!$B$5:$J$44,5,FALSE))*VLOOKUP(VFDYLD2!BP$4,'[1]INTERNAL PARAMETERS-1'!$B$5:$J$44,8,FALSE)*VLOOKUP(VFDYLD2!BP$4,'[1]INTERNAL PARAMETERS-1'!$B$5:$J$44,3,FALSE)</f>
        <v>4.8532838885940506E-5</v>
      </c>
      <c r="BQ76" s="44">
        <f>VFDYLD1!BQ76*VLOOKUP(VFDYLD2!BQ$4,'[1]INTERNAL PARAMETERS-1'!$B$5:$J$44,5,FALSE)*VLOOKUP(VFDYLD2!BQ$4,'[1]INTERNAL PARAMETERS-1'!$B$5:$J$44,6,FALSE)*VLOOKUP(VFDYLD2!BQ$4,'[1]INTERNAL PARAMETERS-1'!$B$5:$J$44,3,FALSE) + VFDYLD1!BQ76*(1-VLOOKUP(VFDYLD2!BQ$4,'[1]INTERNAL PARAMETERS-1'!$B$5:$J$44,5,FALSE))*VLOOKUP(VFDYLD2!BQ$4,'[1]INTERNAL PARAMETERS-1'!$B$5:$J$44,8,FALSE)*VLOOKUP(VFDYLD2!BQ$4,'[1]INTERNAL PARAMETERS-1'!$B$5:$J$44,3,FALSE)</f>
        <v>3.8255111559431232E-3</v>
      </c>
      <c r="BR76" s="44">
        <f>VFDYLD1!BR76*VLOOKUP(VFDYLD2!BR$4,'[1]INTERNAL PARAMETERS-1'!$B$5:$J$44,5,FALSE)*VLOOKUP(VFDYLD2!BR$4,'[1]INTERNAL PARAMETERS-1'!$B$5:$J$44,6,FALSE)*VLOOKUP(VFDYLD2!BR$4,'[1]INTERNAL PARAMETERS-1'!$B$5:$J$44,3,FALSE) + VFDYLD1!BR76*(1-VLOOKUP(VFDYLD2!BR$4,'[1]INTERNAL PARAMETERS-1'!$B$5:$J$44,5,FALSE))*VLOOKUP(VFDYLD2!BR$4,'[1]INTERNAL PARAMETERS-1'!$B$5:$J$44,8,FALSE)*VLOOKUP(VFDYLD2!BR$4,'[1]INTERNAL PARAMETERS-1'!$B$5:$J$44,3,FALSE)</f>
        <v>1.0729039692909851E-4</v>
      </c>
      <c r="BS76" s="44">
        <f>VFDYLD1!BS76*VLOOKUP(VFDYLD2!BS$4,'[1]INTERNAL PARAMETERS-1'!$B$5:$J$44,5,FALSE)*VLOOKUP(VFDYLD2!BS$4,'[1]INTERNAL PARAMETERS-1'!$B$5:$J$44,6,FALSE)*VLOOKUP(VFDYLD2!BS$4,'[1]INTERNAL PARAMETERS-1'!$B$5:$J$44,3,FALSE) + VFDYLD1!BS76*(1-VLOOKUP(VFDYLD2!BS$4,'[1]INTERNAL PARAMETERS-1'!$B$5:$J$44,5,FALSE))*VLOOKUP(VFDYLD2!BS$4,'[1]INTERNAL PARAMETERS-1'!$B$5:$J$44,8,FALSE)*VLOOKUP(VFDYLD2!BS$4,'[1]INTERNAL PARAMETERS-1'!$B$5:$J$44,3,FALSE)</f>
        <v>3.5468853658674596E-6</v>
      </c>
      <c r="BT76" s="44">
        <f>VFDYLD1!BT76*VLOOKUP(VFDYLD2!BT$4,'[1]INTERNAL PARAMETERS-1'!$B$5:$J$44,5,FALSE)*VLOOKUP(VFDYLD2!BT$4,'[1]INTERNAL PARAMETERS-1'!$B$5:$J$44,6,FALSE)*VLOOKUP(VFDYLD2!BT$4,'[1]INTERNAL PARAMETERS-1'!$B$5:$J$44,3,FALSE) + VFDYLD1!BT76*(1-VLOOKUP(VFDYLD2!BT$4,'[1]INTERNAL PARAMETERS-1'!$B$5:$J$44,5,FALSE))*VLOOKUP(VFDYLD2!BT$4,'[1]INTERNAL PARAMETERS-1'!$B$5:$J$44,8,FALSE)*VLOOKUP(VFDYLD2!BT$4,'[1]INTERNAL PARAMETERS-1'!$B$5:$J$44,3,FALSE)</f>
        <v>0</v>
      </c>
      <c r="BU76" s="44">
        <f>VFDYLD1!BU76*VLOOKUP(VFDYLD2!BU$4,'[1]INTERNAL PARAMETERS-1'!$B$5:$J$44,5,FALSE)*VLOOKUP(VFDYLD2!BU$4,'[1]INTERNAL PARAMETERS-1'!$B$5:$J$44,6,FALSE)*VLOOKUP(VFDYLD2!BU$4,'[1]INTERNAL PARAMETERS-1'!$B$5:$J$44,3,FALSE) + VFDYLD1!BU76*(1-VLOOKUP(VFDYLD2!BU$4,'[1]INTERNAL PARAMETERS-1'!$B$5:$J$44,5,FALSE))*VLOOKUP(VFDYLD2!BU$4,'[1]INTERNAL PARAMETERS-1'!$B$5:$J$44,8,FALSE)*VLOOKUP(VFDYLD2!BU$4,'[1]INTERNAL PARAMETERS-1'!$B$5:$J$44,3,FALSE)</f>
        <v>0</v>
      </c>
      <c r="BV76" s="44">
        <f>VFDYLD1!BV76*VLOOKUP(VFDYLD2!BV$4,'[1]INTERNAL PARAMETERS-1'!$B$5:$J$44,5,FALSE)*VLOOKUP(VFDYLD2!BV$4,'[1]INTERNAL PARAMETERS-1'!$B$5:$J$44,6,FALSE)*VLOOKUP(VFDYLD2!BV$4,'[1]INTERNAL PARAMETERS-1'!$B$5:$J$44,3,FALSE) + VFDYLD1!BV76*(1-VLOOKUP(VFDYLD2!BV$4,'[1]INTERNAL PARAMETERS-1'!$B$5:$J$44,5,FALSE))*VLOOKUP(VFDYLD2!BV$4,'[1]INTERNAL PARAMETERS-1'!$B$5:$J$44,8,FALSE)*VLOOKUP(VFDYLD2!BV$4,'[1]INTERNAL PARAMETERS-1'!$B$5:$J$44,3,FALSE)</f>
        <v>0</v>
      </c>
      <c r="BW76" s="44">
        <f>VFDYLD1!BW76*VLOOKUP(VFDYLD2!BW$4,'[1]INTERNAL PARAMETERS-1'!$B$5:$J$44,5,FALSE)*VLOOKUP(VFDYLD2!BW$4,'[1]INTERNAL PARAMETERS-1'!$B$5:$J$44,6,FALSE)*VLOOKUP(VFDYLD2!BW$4,'[1]INTERNAL PARAMETERS-1'!$B$5:$J$44,3,FALSE) + VFDYLD1!BW76*(1-VLOOKUP(VFDYLD2!BW$4,'[1]INTERNAL PARAMETERS-1'!$B$5:$J$44,5,FALSE))*VLOOKUP(VFDYLD2!BW$4,'[1]INTERNAL PARAMETERS-1'!$B$5:$J$44,8,FALSE)*VLOOKUP(VFDYLD2!BW$4,'[1]INTERNAL PARAMETERS-1'!$B$5:$J$44,3,FALSE)</f>
        <v>0</v>
      </c>
      <c r="BX76" s="44">
        <f>VFDYLD1!BX76*VLOOKUP(VFDYLD2!BX$4,'[1]INTERNAL PARAMETERS-1'!$B$5:$J$44,5,FALSE)*VLOOKUP(VFDYLD2!BX$4,'[1]INTERNAL PARAMETERS-1'!$B$5:$J$44,6,FALSE)*VLOOKUP(VFDYLD2!BX$4,'[1]INTERNAL PARAMETERS-1'!$B$5:$J$44,3,FALSE) + VFDYLD1!BX76*(1-VLOOKUP(VFDYLD2!BX$4,'[1]INTERNAL PARAMETERS-1'!$B$5:$J$44,5,FALSE))*VLOOKUP(VFDYLD2!BX$4,'[1]INTERNAL PARAMETERS-1'!$B$5:$J$44,8,FALSE)*VLOOKUP(VFDYLD2!BX$4,'[1]INTERNAL PARAMETERS-1'!$B$5:$J$44,3,FALSE)</f>
        <v>0</v>
      </c>
      <c r="BY76" s="44">
        <f>VFDYLD1!BY76*VLOOKUP(VFDYLD2!BY$4,'[1]INTERNAL PARAMETERS-1'!$B$5:$J$44,5,FALSE)*VLOOKUP(VFDYLD2!BY$4,'[1]INTERNAL PARAMETERS-1'!$B$5:$J$44,6,FALSE)*VLOOKUP(VFDYLD2!BY$4,'[1]INTERNAL PARAMETERS-1'!$B$5:$J$44,3,FALSE) + VFDYLD1!BY76*(1-VLOOKUP(VFDYLD2!BY$4,'[1]INTERNAL PARAMETERS-1'!$B$5:$J$44,5,FALSE))*VLOOKUP(VFDYLD2!BY$4,'[1]INTERNAL PARAMETERS-1'!$B$5:$J$44,8,FALSE)*VLOOKUP(VFDYLD2!BY$4,'[1]INTERNAL PARAMETERS-1'!$B$5:$J$44,3,FALSE)</f>
        <v>0</v>
      </c>
      <c r="BZ76" s="44">
        <f>VFDYLD1!BZ76*VLOOKUP(VFDYLD2!BZ$4,'[1]INTERNAL PARAMETERS-1'!$B$5:$J$44,5,FALSE)*VLOOKUP(VFDYLD2!BZ$4,'[1]INTERNAL PARAMETERS-1'!$B$5:$J$44,6,FALSE)*VLOOKUP(VFDYLD2!BZ$4,'[1]INTERNAL PARAMETERS-1'!$B$5:$J$44,3,FALSE) + VFDYLD1!BZ76*(1-VLOOKUP(VFDYLD2!BZ$4,'[1]INTERNAL PARAMETERS-1'!$B$5:$J$44,5,FALSE))*VLOOKUP(VFDYLD2!BZ$4,'[1]INTERNAL PARAMETERS-1'!$B$5:$J$44,8,FALSE)*VLOOKUP(VFDYLD2!BZ$4,'[1]INTERNAL PARAMETERS-1'!$B$5:$J$44,3,FALSE)</f>
        <v>0</v>
      </c>
      <c r="CA76" s="44">
        <f>VFDYLD1!CA76*VLOOKUP(VFDYLD2!CA$4,'[1]INTERNAL PARAMETERS-1'!$B$5:$J$44,5,FALSE)*VLOOKUP(VFDYLD2!CA$4,'[1]INTERNAL PARAMETERS-1'!$B$5:$J$44,6,FALSE)*VLOOKUP(VFDYLD2!CA$4,'[1]INTERNAL PARAMETERS-1'!$B$5:$J$44,3,FALSE) + VFDYLD1!CA76*(1-VLOOKUP(VFDYLD2!CA$4,'[1]INTERNAL PARAMETERS-1'!$B$5:$J$44,5,FALSE))*VLOOKUP(VFDYLD2!CA$4,'[1]INTERNAL PARAMETERS-1'!$B$5:$J$44,8,FALSE)*VLOOKUP(VFDYLD2!CA$4,'[1]INTERNAL PARAMETERS-1'!$B$5:$J$44,3,FALSE)</f>
        <v>0</v>
      </c>
      <c r="CB76" s="44">
        <f>VFDYLD1!CB76*VLOOKUP(VFDYLD2!CB$4,'[1]INTERNAL PARAMETERS-1'!$B$5:$J$44,5,FALSE)*VLOOKUP(VFDYLD2!CB$4,'[1]INTERNAL PARAMETERS-1'!$B$5:$J$44,6,FALSE)*VLOOKUP(VFDYLD2!CB$4,'[1]INTERNAL PARAMETERS-1'!$B$5:$J$44,3,FALSE) + VFDYLD1!CB76*(1-VLOOKUP(VFDYLD2!CB$4,'[1]INTERNAL PARAMETERS-1'!$B$5:$J$44,5,FALSE))*VLOOKUP(VFDYLD2!CB$4,'[1]INTERNAL PARAMETERS-1'!$B$5:$J$44,8,FALSE)*VLOOKUP(VFDYLD2!CB$4,'[1]INTERNAL PARAMETERS-1'!$B$5:$J$44,3,FALSE)</f>
        <v>0</v>
      </c>
      <c r="CC76" s="44">
        <f>VFDYLD1!CC76*VLOOKUP(VFDYLD2!CC$4,'[1]INTERNAL PARAMETERS-1'!$B$5:$J$44,5,FALSE)*VLOOKUP(VFDYLD2!CC$4,'[1]INTERNAL PARAMETERS-1'!$B$5:$J$44,6,FALSE)*VLOOKUP(VFDYLD2!CC$4,'[1]INTERNAL PARAMETERS-1'!$B$5:$J$44,3,FALSE) + VFDYLD1!CC76*(1-VLOOKUP(VFDYLD2!CC$4,'[1]INTERNAL PARAMETERS-1'!$B$5:$J$44,5,FALSE))*VLOOKUP(VFDYLD2!CC$4,'[1]INTERNAL PARAMETERS-1'!$B$5:$J$44,8,FALSE)*VLOOKUP(VFDYLD2!CC$4,'[1]INTERNAL PARAMETERS-1'!$B$5:$J$44,3,FALSE)</f>
        <v>2.3254194679490554E-5</v>
      </c>
      <c r="CD76" s="44">
        <f>VFDYLD1!CD76*VLOOKUP(VFDYLD2!CD$4,'[1]INTERNAL PARAMETERS-1'!$B$5:$J$44,5,FALSE)*VLOOKUP(VFDYLD2!CD$4,'[1]INTERNAL PARAMETERS-1'!$B$5:$J$44,6,FALSE)*VLOOKUP(VFDYLD2!CD$4,'[1]INTERNAL PARAMETERS-1'!$B$5:$J$44,3,FALSE) + VFDYLD1!CD76*(1-VLOOKUP(VFDYLD2!CD$4,'[1]INTERNAL PARAMETERS-1'!$B$5:$J$44,5,FALSE))*VLOOKUP(VFDYLD2!CD$4,'[1]INTERNAL PARAMETERS-1'!$B$5:$J$44,8,FALSE)*VLOOKUP(VFDYLD2!CD$4,'[1]INTERNAL PARAMETERS-1'!$B$5:$J$44,3,FALSE)</f>
        <v>6.9762408469746607E-5</v>
      </c>
      <c r="CE76" s="44">
        <f>VFDYLD1!CE76*VLOOKUP(VFDYLD2!CE$4,'[1]INTERNAL PARAMETERS-1'!$B$5:$J$44,5,FALSE)*VLOOKUP(VFDYLD2!CE$4,'[1]INTERNAL PARAMETERS-1'!$B$5:$J$44,6,FALSE)*VLOOKUP(VFDYLD2!CE$4,'[1]INTERNAL PARAMETERS-1'!$B$5:$J$44,3,FALSE) + VFDYLD1!CE76*(1-VLOOKUP(VFDYLD2!CE$4,'[1]INTERNAL PARAMETERS-1'!$B$5:$J$44,5,FALSE))*VLOOKUP(VFDYLD2!CE$4,'[1]INTERNAL PARAMETERS-1'!$B$5:$J$44,8,FALSE)*VLOOKUP(VFDYLD2!CE$4,'[1]INTERNAL PARAMETERS-1'!$B$5:$J$44,3,FALSE)</f>
        <v>2.0097863614593376E-5</v>
      </c>
      <c r="CF76" s="44">
        <f>VFDYLD1!CF76*VLOOKUP(VFDYLD2!CF$4,'[1]INTERNAL PARAMETERS-1'!$B$5:$J$44,5,FALSE)*VLOOKUP(VFDYLD2!CF$4,'[1]INTERNAL PARAMETERS-1'!$B$5:$J$44,6,FALSE)*VLOOKUP(VFDYLD2!CF$4,'[1]INTERNAL PARAMETERS-1'!$B$5:$J$44,3,FALSE) + VFDYLD1!CF76*(1-VLOOKUP(VFDYLD2!CF$4,'[1]INTERNAL PARAMETERS-1'!$B$5:$J$44,5,FALSE))*VLOOKUP(VFDYLD2!CF$4,'[1]INTERNAL PARAMETERS-1'!$B$5:$J$44,8,FALSE)*VLOOKUP(VFDYLD2!CF$4,'[1]INTERNAL PARAMETERS-1'!$B$5:$J$44,3,FALSE)</f>
        <v>0</v>
      </c>
      <c r="CG76" s="44">
        <f>VFDYLD1!CG76*VLOOKUP(VFDYLD2!CG$4,'[1]INTERNAL PARAMETERS-1'!$B$5:$J$44,5,FALSE)*VLOOKUP(VFDYLD2!CG$4,'[1]INTERNAL PARAMETERS-1'!$B$5:$J$44,6,FALSE)*VLOOKUP(VFDYLD2!CG$4,'[1]INTERNAL PARAMETERS-1'!$B$5:$J$44,3,FALSE) + VFDYLD1!CG76*(1-VLOOKUP(VFDYLD2!CG$4,'[1]INTERNAL PARAMETERS-1'!$B$5:$J$44,5,FALSE))*VLOOKUP(VFDYLD2!CG$4,'[1]INTERNAL PARAMETERS-1'!$B$5:$J$44,8,FALSE)*VLOOKUP(VFDYLD2!CG$4,'[1]INTERNAL PARAMETERS-1'!$B$5:$J$44,3,FALSE)</f>
        <v>0</v>
      </c>
      <c r="CH76" s="43">
        <f>VFDYLD1!CH76*VLOOKUP(VFDYLD2!CH$4,'[1]INTERNAL PARAMETERS-1'!$B$5:$J$44,5,FALSE)*VLOOKUP(VFDYLD2!CH$4,'[1]INTERNAL PARAMETERS-1'!$B$5:$J$44,6,FALSE)*VLOOKUP(VFDYLD2!CH$4,'[1]INTERNAL PARAMETERS-1'!$B$5:$J$44,3,FALSE) + VFDYLD1!CH76*(1-VLOOKUP(VFDYLD2!CH$4,'[1]INTERNAL PARAMETERS-1'!$B$5:$J$44,5,FALSE))*VLOOKUP(VFDYLD2!CH$4,'[1]INTERNAL PARAMETERS-1'!$B$5:$J$44,8,FALSE)*VLOOKUP(VFDYLD2!CH$4,'[1]INTERNAL PARAMETERS-1'!$B$5:$J$44,3,FALSE)</f>
        <v>0</v>
      </c>
      <c r="CJ76" s="45">
        <f t="shared" si="2"/>
        <v>0.12235077255589932</v>
      </c>
      <c r="CK76" s="43">
        <f t="shared" si="3"/>
        <v>0.12699121023020105</v>
      </c>
    </row>
    <row r="77" spans="2:89" x14ac:dyDescent="0.4">
      <c r="B77" s="58" t="s">
        <v>10</v>
      </c>
      <c r="C77" s="57" t="s">
        <v>65</v>
      </c>
      <c r="D77" s="57" t="s">
        <v>64</v>
      </c>
      <c r="E77" s="132">
        <f>VFD!W77</f>
        <v>124.95680699835977</v>
      </c>
      <c r="F77" s="59">
        <f>'[1]INTERNAL PARAMETERS-1'!M5</f>
        <v>85.012</v>
      </c>
      <c r="G77" s="45">
        <f>VFDYLD1!G77*VLOOKUP(VFDYLD2!G$4,'[1]INTERNAL PARAMETERS-1'!$B$5:$J$44,5,FALSE)*VLOOKUP(VFDYLD2!G$4,'[1]INTERNAL PARAMETERS-1'!$B$5:$J$44,7,FALSE)*VFDYLD2!$F77 + VFDYLD1!G77*(1-VLOOKUP(VFDYLD2!G$4,'[1]INTERNAL PARAMETERS-1'!$B$5:$J$44,5,FALSE))*VLOOKUP(VFDYLD2!G$4,'[1]INTERNAL PARAMETERS-1'!$B$5:$J$44,9,FALSE)*VFDYLD2!$F77</f>
        <v>8.7145347426116349</v>
      </c>
      <c r="H77" s="44">
        <f>VFDYLD1!H77*VLOOKUP(VFDYLD2!H$4,'[1]INTERNAL PARAMETERS-1'!$B$5:$J$44,5,FALSE)*VLOOKUP(VFDYLD2!H$4,'[1]INTERNAL PARAMETERS-1'!$B$5:$J$44,7,FALSE)*VFDYLD2!$F77 + VFDYLD1!H77*(1-VLOOKUP(VFDYLD2!H$4,'[1]INTERNAL PARAMETERS-1'!$B$5:$J$44,5,FALSE))*VLOOKUP(VFDYLD2!H$4,'[1]INTERNAL PARAMETERS-1'!$B$5:$J$44,9,FALSE)*VFDYLD2!$F77</f>
        <v>5.255164039041361</v>
      </c>
      <c r="I77" s="44">
        <f>VFDYLD1!I77*VLOOKUP(VFDYLD2!I$4,'[1]INTERNAL PARAMETERS-1'!$B$5:$J$44,5,FALSE)*VLOOKUP(VFDYLD2!I$4,'[1]INTERNAL PARAMETERS-1'!$B$5:$J$44,7,FALSE)*VFDYLD2!$F77 + VFDYLD1!I77*(1-VLOOKUP(VFDYLD2!I$4,'[1]INTERNAL PARAMETERS-1'!$B$5:$J$44,5,FALSE))*VLOOKUP(VFDYLD2!I$4,'[1]INTERNAL PARAMETERS-1'!$B$5:$J$44,9,FALSE)*VFDYLD2!$F77</f>
        <v>28.812042759534929</v>
      </c>
      <c r="J77" s="44">
        <f>VFDYLD1!J77*VLOOKUP(VFDYLD2!J$4,'[1]INTERNAL PARAMETERS-1'!$B$5:$J$44,5,FALSE)*VLOOKUP(VFDYLD2!J$4,'[1]INTERNAL PARAMETERS-1'!$B$5:$J$44,7,FALSE)*VFDYLD2!$F77 + VFDYLD1!J77*(1-VLOOKUP(VFDYLD2!J$4,'[1]INTERNAL PARAMETERS-1'!$B$5:$J$44,5,FALSE))*VLOOKUP(VFDYLD2!J$4,'[1]INTERNAL PARAMETERS-1'!$B$5:$J$44,9,FALSE)*VFDYLD2!$F77</f>
        <v>0</v>
      </c>
      <c r="K77" s="44">
        <f>VFDYLD1!K77*VLOOKUP(VFDYLD2!K$4,'[1]INTERNAL PARAMETERS-1'!$B$5:$J$44,5,FALSE)*VLOOKUP(VFDYLD2!K$4,'[1]INTERNAL PARAMETERS-1'!$B$5:$J$44,7,FALSE)*VFDYLD2!$F77 + VFDYLD1!K77*(1-VLOOKUP(VFDYLD2!K$4,'[1]INTERNAL PARAMETERS-1'!$B$5:$J$44,5,FALSE))*VLOOKUP(VFDYLD2!K$4,'[1]INTERNAL PARAMETERS-1'!$B$5:$J$44,9,FALSE)*VFDYLD2!$F77</f>
        <v>0.39953518678691752</v>
      </c>
      <c r="L77" s="44">
        <f>VFDYLD1!L77*VLOOKUP(VFDYLD2!L$4,'[1]INTERNAL PARAMETERS-1'!$B$5:$J$44,5,FALSE)*VLOOKUP(VFDYLD2!L$4,'[1]INTERNAL PARAMETERS-1'!$B$5:$J$44,7,FALSE)*VFDYLD2!$F77 + VFDYLD1!L77*(1-VLOOKUP(VFDYLD2!L$4,'[1]INTERNAL PARAMETERS-1'!$B$5:$J$44,5,FALSE))*VLOOKUP(VFDYLD2!L$4,'[1]INTERNAL PARAMETERS-1'!$B$5:$J$44,9,FALSE)*VFDYLD2!$F77</f>
        <v>0</v>
      </c>
      <c r="M77" s="44">
        <f>VFDYLD1!M77*VLOOKUP(VFDYLD2!M$4,'[1]INTERNAL PARAMETERS-1'!$B$5:$J$44,5,FALSE)*VLOOKUP(VFDYLD2!M$4,'[1]INTERNAL PARAMETERS-1'!$B$5:$J$44,7,FALSE)*VFDYLD2!$F77 + VFDYLD1!M77*(1-VLOOKUP(VFDYLD2!M$4,'[1]INTERNAL PARAMETERS-1'!$B$5:$J$44,5,FALSE))*VLOOKUP(VFDYLD2!M$4,'[1]INTERNAL PARAMETERS-1'!$B$5:$J$44,9,FALSE)*VFDYLD2!$F77</f>
        <v>0.28317676471111741</v>
      </c>
      <c r="N77" s="44">
        <f>VFDYLD1!N77*VLOOKUP(VFDYLD2!N$4,'[1]INTERNAL PARAMETERS-1'!$B$5:$J$44,5,FALSE)*VLOOKUP(VFDYLD2!N$4,'[1]INTERNAL PARAMETERS-1'!$B$5:$J$44,7,FALSE)*VFDYLD2!$F77 + VFDYLD1!N77*(1-VLOOKUP(VFDYLD2!N$4,'[1]INTERNAL PARAMETERS-1'!$B$5:$J$44,5,FALSE))*VLOOKUP(VFDYLD2!N$4,'[1]INTERNAL PARAMETERS-1'!$B$5:$J$44,9,FALSE)*VFDYLD2!$F77</f>
        <v>0.21156875867439404</v>
      </c>
      <c r="O77" s="44">
        <f>VFDYLD1!O77*VLOOKUP(VFDYLD2!O$4,'[1]INTERNAL PARAMETERS-1'!$B$5:$J$44,5,FALSE)*VLOOKUP(VFDYLD2!O$4,'[1]INTERNAL PARAMETERS-1'!$B$5:$J$44,7,FALSE)*VFDYLD2!$F77 + VFDYLD1!O77*(1-VLOOKUP(VFDYLD2!O$4,'[1]INTERNAL PARAMETERS-1'!$B$5:$J$44,5,FALSE))*VLOOKUP(VFDYLD2!O$4,'[1]INTERNAL PARAMETERS-1'!$B$5:$J$44,9,FALSE)*VFDYLD2!$F77</f>
        <v>0</v>
      </c>
      <c r="P77" s="44">
        <f>VFDYLD1!P77*VLOOKUP(VFDYLD2!P$4,'[1]INTERNAL PARAMETERS-1'!$B$5:$J$44,5,FALSE)*VLOOKUP(VFDYLD2!P$4,'[1]INTERNAL PARAMETERS-1'!$B$5:$J$44,7,FALSE)*VFDYLD2!$F77 + VFDYLD1!P77*(1-VLOOKUP(VFDYLD2!P$4,'[1]INTERNAL PARAMETERS-1'!$B$5:$J$44,5,FALSE))*VLOOKUP(VFDYLD2!P$4,'[1]INTERNAL PARAMETERS-1'!$B$5:$J$44,9,FALSE)*VFDYLD2!$F77</f>
        <v>0</v>
      </c>
      <c r="Q77" s="44">
        <f>VFDYLD1!Q77*VLOOKUP(VFDYLD2!Q$4,'[1]INTERNAL PARAMETERS-1'!$B$5:$J$44,5,FALSE)*VLOOKUP(VFDYLD2!Q$4,'[1]INTERNAL PARAMETERS-1'!$B$5:$J$44,7,FALSE)*VFDYLD2!$F77 + VFDYLD1!Q77*(1-VLOOKUP(VFDYLD2!Q$4,'[1]INTERNAL PARAMETERS-1'!$B$5:$J$44,5,FALSE))*VLOOKUP(VFDYLD2!Q$4,'[1]INTERNAL PARAMETERS-1'!$B$5:$J$44,9,FALSE)*VFDYLD2!$F77</f>
        <v>0</v>
      </c>
      <c r="R77" s="44">
        <f>VFDYLD1!R77*VLOOKUP(VFDYLD2!R$4,'[1]INTERNAL PARAMETERS-1'!$B$5:$J$44,5,FALSE)*VLOOKUP(VFDYLD2!R$4,'[1]INTERNAL PARAMETERS-1'!$B$5:$J$44,7,FALSE)*VFDYLD2!$F77 + VFDYLD1!R77*(1-VLOOKUP(VFDYLD2!R$4,'[1]INTERNAL PARAMETERS-1'!$B$5:$J$44,5,FALSE))*VLOOKUP(VFDYLD2!R$4,'[1]INTERNAL PARAMETERS-1'!$B$5:$J$44,9,FALSE)*VFDYLD2!$F77</f>
        <v>0.61547816049253068</v>
      </c>
      <c r="S77" s="44">
        <f>VFDYLD1!S77*VLOOKUP(VFDYLD2!S$4,'[1]INTERNAL PARAMETERS-1'!$B$5:$J$44,5,FALSE)*VLOOKUP(VFDYLD2!S$4,'[1]INTERNAL PARAMETERS-1'!$B$5:$J$44,7,FALSE)*VFDYLD2!$F77 + VFDYLD1!S77*(1-VLOOKUP(VFDYLD2!S$4,'[1]INTERNAL PARAMETERS-1'!$B$5:$J$44,5,FALSE))*VLOOKUP(VFDYLD2!S$4,'[1]INTERNAL PARAMETERS-1'!$B$5:$J$44,9,FALSE)*VFDYLD2!$F77</f>
        <v>9.8736911561707696</v>
      </c>
      <c r="T77" s="44">
        <f>VFDYLD1!T77*VLOOKUP(VFDYLD2!T$4,'[1]INTERNAL PARAMETERS-1'!$B$5:$J$44,5,FALSE)*VLOOKUP(VFDYLD2!T$4,'[1]INTERNAL PARAMETERS-1'!$B$5:$J$44,7,FALSE)*VFDYLD2!$F77 + VFDYLD1!T77*(1-VLOOKUP(VFDYLD2!T$4,'[1]INTERNAL PARAMETERS-1'!$B$5:$J$44,5,FALSE))*VLOOKUP(VFDYLD2!T$4,'[1]INTERNAL PARAMETERS-1'!$B$5:$J$44,9,FALSE)*VFDYLD2!$F77</f>
        <v>1.5978539307896029</v>
      </c>
      <c r="U77" s="44">
        <f>VFDYLD1!U77*VLOOKUP(VFDYLD2!U$4,'[1]INTERNAL PARAMETERS-1'!$B$5:$J$44,5,FALSE)*VLOOKUP(VFDYLD2!U$4,'[1]INTERNAL PARAMETERS-1'!$B$5:$J$44,7,FALSE)*VFDYLD2!$F77 + VFDYLD1!U77*(1-VLOOKUP(VFDYLD2!U$4,'[1]INTERNAL PARAMETERS-1'!$B$5:$J$44,5,FALSE))*VLOOKUP(VFDYLD2!U$4,'[1]INTERNAL PARAMETERS-1'!$B$5:$J$44,9,FALSE)*VFDYLD2!$F77</f>
        <v>0.40123887595383373</v>
      </c>
      <c r="V77" s="44">
        <f>VFDYLD1!V77*VLOOKUP(VFDYLD2!V$4,'[1]INTERNAL PARAMETERS-1'!$B$5:$J$44,5,FALSE)*VLOOKUP(VFDYLD2!V$4,'[1]INTERNAL PARAMETERS-1'!$B$5:$J$44,7,FALSE)*VFDYLD2!$F77 + VFDYLD1!V77*(1-VLOOKUP(VFDYLD2!V$4,'[1]INTERNAL PARAMETERS-1'!$B$5:$J$44,5,FALSE))*VLOOKUP(VFDYLD2!V$4,'[1]INTERNAL PARAMETERS-1'!$B$5:$J$44,9,FALSE)*VFDYLD2!$F77</f>
        <v>7.3111146832382552</v>
      </c>
      <c r="W77" s="44">
        <f>VFDYLD1!W77*VLOOKUP(VFDYLD2!W$4,'[1]INTERNAL PARAMETERS-1'!$B$5:$J$44,5,FALSE)*VLOOKUP(VFDYLD2!W$4,'[1]INTERNAL PARAMETERS-1'!$B$5:$J$44,7,FALSE)*VFDYLD2!$F77 + VFDYLD1!W77*(1-VLOOKUP(VFDYLD2!W$4,'[1]INTERNAL PARAMETERS-1'!$B$5:$J$44,5,FALSE))*VLOOKUP(VFDYLD2!W$4,'[1]INTERNAL PARAMETERS-1'!$B$5:$J$44,9,FALSE)*VFDYLD2!$F77</f>
        <v>0</v>
      </c>
      <c r="X77" s="44">
        <f>VFDYLD1!X77*VLOOKUP(VFDYLD2!X$4,'[1]INTERNAL PARAMETERS-1'!$B$5:$J$44,5,FALSE)*VLOOKUP(VFDYLD2!X$4,'[1]INTERNAL PARAMETERS-1'!$B$5:$J$44,7,FALSE)*VFDYLD2!$F77 + VFDYLD1!X77*(1-VLOOKUP(VFDYLD2!X$4,'[1]INTERNAL PARAMETERS-1'!$B$5:$J$44,5,FALSE))*VLOOKUP(VFDYLD2!X$4,'[1]INTERNAL PARAMETERS-1'!$B$5:$J$44,9,FALSE)*VFDYLD2!$F77</f>
        <v>0</v>
      </c>
      <c r="Y77" s="44">
        <f>VFDYLD1!Y77*VLOOKUP(VFDYLD2!Y$4,'[1]INTERNAL PARAMETERS-1'!$B$5:$J$44,5,FALSE)*VLOOKUP(VFDYLD2!Y$4,'[1]INTERNAL PARAMETERS-1'!$B$5:$J$44,7,FALSE)*VFDYLD2!$F77 + VFDYLD1!Y77*(1-VLOOKUP(VFDYLD2!Y$4,'[1]INTERNAL PARAMETERS-1'!$B$5:$J$44,5,FALSE))*VLOOKUP(VFDYLD2!Y$4,'[1]INTERNAL PARAMETERS-1'!$B$5:$J$44,9,FALSE)*VFDYLD2!$F77</f>
        <v>0</v>
      </c>
      <c r="Z77" s="44">
        <f>VFDYLD1!Z77*VLOOKUP(VFDYLD2!Z$4,'[1]INTERNAL PARAMETERS-1'!$B$5:$J$44,5,FALSE)*VLOOKUP(VFDYLD2!Z$4,'[1]INTERNAL PARAMETERS-1'!$B$5:$J$44,7,FALSE)*VFDYLD2!$F77 + VFDYLD1!Z77*(1-VLOOKUP(VFDYLD2!Z$4,'[1]INTERNAL PARAMETERS-1'!$B$5:$J$44,5,FALSE))*VLOOKUP(VFDYLD2!Z$4,'[1]INTERNAL PARAMETERS-1'!$B$5:$J$44,9,FALSE)*VFDYLD2!$F77</f>
        <v>0</v>
      </c>
      <c r="AA77" s="44">
        <f>VFDYLD1!AA77*VLOOKUP(VFDYLD2!AA$4,'[1]INTERNAL PARAMETERS-1'!$B$5:$J$44,5,FALSE)*VLOOKUP(VFDYLD2!AA$4,'[1]INTERNAL PARAMETERS-1'!$B$5:$J$44,7,FALSE)*VFDYLD2!$F77 + VFDYLD1!AA77*(1-VLOOKUP(VFDYLD2!AA$4,'[1]INTERNAL PARAMETERS-1'!$B$5:$J$44,5,FALSE))*VLOOKUP(VFDYLD2!AA$4,'[1]INTERNAL PARAMETERS-1'!$B$5:$J$44,9,FALSE)*VFDYLD2!$F77</f>
        <v>0</v>
      </c>
      <c r="AB77" s="44">
        <f>VFDYLD1!AB77*VLOOKUP(VFDYLD2!AB$4,'[1]INTERNAL PARAMETERS-1'!$B$5:$J$44,5,FALSE)*VLOOKUP(VFDYLD2!AB$4,'[1]INTERNAL PARAMETERS-1'!$B$5:$J$44,7,FALSE)*VFDYLD2!$F77 + VFDYLD1!AB77*(1-VLOOKUP(VFDYLD2!AB$4,'[1]INTERNAL PARAMETERS-1'!$B$5:$J$44,5,FALSE))*VLOOKUP(VFDYLD2!AB$4,'[1]INTERNAL PARAMETERS-1'!$B$5:$J$44,9,FALSE)*VFDYLD2!$F77</f>
        <v>0</v>
      </c>
      <c r="AC77" s="44">
        <f>VFDYLD1!AC77*VLOOKUP(VFDYLD2!AC$4,'[1]INTERNAL PARAMETERS-1'!$B$5:$J$44,5,FALSE)*VLOOKUP(VFDYLD2!AC$4,'[1]INTERNAL PARAMETERS-1'!$B$5:$J$44,7,FALSE)*VFDYLD2!$F77 + VFDYLD1!AC77*(1-VLOOKUP(VFDYLD2!AC$4,'[1]INTERNAL PARAMETERS-1'!$B$5:$J$44,5,FALSE))*VLOOKUP(VFDYLD2!AC$4,'[1]INTERNAL PARAMETERS-1'!$B$5:$J$44,9,FALSE)*VFDYLD2!$F77</f>
        <v>0</v>
      </c>
      <c r="AD77" s="44">
        <f>VFDYLD1!AD77*VLOOKUP(VFDYLD2!AD$4,'[1]INTERNAL PARAMETERS-1'!$B$5:$J$44,5,FALSE)*VLOOKUP(VFDYLD2!AD$4,'[1]INTERNAL PARAMETERS-1'!$B$5:$J$44,7,FALSE)*VFDYLD2!$F77 + VFDYLD1!AD77*(1-VLOOKUP(VFDYLD2!AD$4,'[1]INTERNAL PARAMETERS-1'!$B$5:$J$44,5,FALSE))*VLOOKUP(VFDYLD2!AD$4,'[1]INTERNAL PARAMETERS-1'!$B$5:$J$44,9,FALSE)*VFDYLD2!$F77</f>
        <v>0</v>
      </c>
      <c r="AE77" s="44">
        <f>VFDYLD1!AE77*VLOOKUP(VFDYLD2!AE$4,'[1]INTERNAL PARAMETERS-1'!$B$5:$J$44,5,FALSE)*VLOOKUP(VFDYLD2!AE$4,'[1]INTERNAL PARAMETERS-1'!$B$5:$J$44,7,FALSE)*VFDYLD2!$F77 + VFDYLD1!AE77*(1-VLOOKUP(VFDYLD2!AE$4,'[1]INTERNAL PARAMETERS-1'!$B$5:$J$44,5,FALSE))*VLOOKUP(VFDYLD2!AE$4,'[1]INTERNAL PARAMETERS-1'!$B$5:$J$44,9,FALSE)*VFDYLD2!$F77</f>
        <v>0</v>
      </c>
      <c r="AF77" s="44">
        <f>VFDYLD1!AF77*VLOOKUP(VFDYLD2!AF$4,'[1]INTERNAL PARAMETERS-1'!$B$5:$J$44,5,FALSE)*VLOOKUP(VFDYLD2!AF$4,'[1]INTERNAL PARAMETERS-1'!$B$5:$J$44,7,FALSE)*VFDYLD2!$F77 + VFDYLD1!AF77*(1-VLOOKUP(VFDYLD2!AF$4,'[1]INTERNAL PARAMETERS-1'!$B$5:$J$44,5,FALSE))*VLOOKUP(VFDYLD2!AF$4,'[1]INTERNAL PARAMETERS-1'!$B$5:$J$44,9,FALSE)*VFDYLD2!$F77</f>
        <v>0</v>
      </c>
      <c r="AG77" s="44">
        <f>VFDYLD1!AG77*VLOOKUP(VFDYLD2!AG$4,'[1]INTERNAL PARAMETERS-1'!$B$5:$J$44,5,FALSE)*VLOOKUP(VFDYLD2!AG$4,'[1]INTERNAL PARAMETERS-1'!$B$5:$J$44,7,FALSE)*VFDYLD2!$F77 + VFDYLD1!AG77*(1-VLOOKUP(VFDYLD2!AG$4,'[1]INTERNAL PARAMETERS-1'!$B$5:$J$44,5,FALSE))*VLOOKUP(VFDYLD2!AG$4,'[1]INTERNAL PARAMETERS-1'!$B$5:$J$44,9,FALSE)*VFDYLD2!$F77</f>
        <v>0</v>
      </c>
      <c r="AH77" s="44">
        <f>VFDYLD1!AH77*VLOOKUP(VFDYLD2!AH$4,'[1]INTERNAL PARAMETERS-1'!$B$5:$J$44,5,FALSE)*VLOOKUP(VFDYLD2!AH$4,'[1]INTERNAL PARAMETERS-1'!$B$5:$J$44,7,FALSE)*VFDYLD2!$F77 + VFDYLD1!AH77*(1-VLOOKUP(VFDYLD2!AH$4,'[1]INTERNAL PARAMETERS-1'!$B$5:$J$44,5,FALSE))*VLOOKUP(VFDYLD2!AH$4,'[1]INTERNAL PARAMETERS-1'!$B$5:$J$44,9,FALSE)*VFDYLD2!$F77</f>
        <v>6.5097752735872733E-2</v>
      </c>
      <c r="AI77" s="44">
        <f>VFDYLD1!AI77*VLOOKUP(VFDYLD2!AI$4,'[1]INTERNAL PARAMETERS-1'!$B$5:$J$44,5,FALSE)*VLOOKUP(VFDYLD2!AI$4,'[1]INTERNAL PARAMETERS-1'!$B$5:$J$44,7,FALSE)*VFDYLD2!$F77 + VFDYLD1!AI77*(1-VLOOKUP(VFDYLD2!AI$4,'[1]INTERNAL PARAMETERS-1'!$B$5:$J$44,5,FALSE))*VLOOKUP(VFDYLD2!AI$4,'[1]INTERNAL PARAMETERS-1'!$B$5:$J$44,9,FALSE)*VFDYLD2!$F77</f>
        <v>0.14794943803607438</v>
      </c>
      <c r="AJ77" s="44">
        <f>VFDYLD1!AJ77*VLOOKUP(VFDYLD2!AJ$4,'[1]INTERNAL PARAMETERS-1'!$B$5:$J$44,5,FALSE)*VLOOKUP(VFDYLD2!AJ$4,'[1]INTERNAL PARAMETERS-1'!$B$5:$J$44,7,FALSE)*VFDYLD2!$F77 + VFDYLD1!AJ77*(1-VLOOKUP(VFDYLD2!AJ$4,'[1]INTERNAL PARAMETERS-1'!$B$5:$J$44,5,FALSE))*VLOOKUP(VFDYLD2!AJ$4,'[1]INTERNAL PARAMETERS-1'!$B$5:$J$44,9,FALSE)*VFDYLD2!$F77</f>
        <v>0.11542127618288728</v>
      </c>
      <c r="AK77" s="44">
        <f>VFDYLD1!AK77*VLOOKUP(VFDYLD2!AK$4,'[1]INTERNAL PARAMETERS-1'!$B$5:$J$44,5,FALSE)*VLOOKUP(VFDYLD2!AK$4,'[1]INTERNAL PARAMETERS-1'!$B$5:$J$44,7,FALSE)*VFDYLD2!$F77 + VFDYLD1!AK77*(1-VLOOKUP(VFDYLD2!AK$4,'[1]INTERNAL PARAMETERS-1'!$B$5:$J$44,5,FALSE))*VLOOKUP(VFDYLD2!AK$4,'[1]INTERNAL PARAMETERS-1'!$B$5:$J$44,9,FALSE)*VFDYLD2!$F77</f>
        <v>0</v>
      </c>
      <c r="AL77" s="44">
        <f>VFDYLD1!AL77*VLOOKUP(VFDYLD2!AL$4,'[1]INTERNAL PARAMETERS-1'!$B$5:$J$44,5,FALSE)*VLOOKUP(VFDYLD2!AL$4,'[1]INTERNAL PARAMETERS-1'!$B$5:$J$44,7,FALSE)*VFDYLD2!$F77 + VFDYLD1!AL77*(1-VLOOKUP(VFDYLD2!AL$4,'[1]INTERNAL PARAMETERS-1'!$B$5:$J$44,5,FALSE))*VLOOKUP(VFDYLD2!AL$4,'[1]INTERNAL PARAMETERS-1'!$B$5:$J$44,9,FALSE)*VFDYLD2!$F77</f>
        <v>0</v>
      </c>
      <c r="AM77" s="44">
        <f>VFDYLD1!AM77*VLOOKUP(VFDYLD2!AM$4,'[1]INTERNAL PARAMETERS-1'!$B$5:$J$44,5,FALSE)*VLOOKUP(VFDYLD2!AM$4,'[1]INTERNAL PARAMETERS-1'!$B$5:$J$44,7,FALSE)*VFDYLD2!$F77 + VFDYLD1!AM77*(1-VLOOKUP(VFDYLD2!AM$4,'[1]INTERNAL PARAMETERS-1'!$B$5:$J$44,5,FALSE))*VLOOKUP(VFDYLD2!AM$4,'[1]INTERNAL PARAMETERS-1'!$B$5:$J$44,9,FALSE)*VFDYLD2!$F77</f>
        <v>0</v>
      </c>
      <c r="AN77" s="44">
        <f>VFDYLD1!AN77*VLOOKUP(VFDYLD2!AN$4,'[1]INTERNAL PARAMETERS-1'!$B$5:$J$44,5,FALSE)*VLOOKUP(VFDYLD2!AN$4,'[1]INTERNAL PARAMETERS-1'!$B$5:$J$44,7,FALSE)*VFDYLD2!$F77 + VFDYLD1!AN77*(1-VLOOKUP(VFDYLD2!AN$4,'[1]INTERNAL PARAMETERS-1'!$B$5:$J$44,5,FALSE))*VLOOKUP(VFDYLD2!AN$4,'[1]INTERNAL PARAMETERS-1'!$B$5:$J$44,9,FALSE)*VFDYLD2!$F77</f>
        <v>0</v>
      </c>
      <c r="AO77" s="44">
        <f>VFDYLD1!AO77*VLOOKUP(VFDYLD2!AO$4,'[1]INTERNAL PARAMETERS-1'!$B$5:$J$44,5,FALSE)*VLOOKUP(VFDYLD2!AO$4,'[1]INTERNAL PARAMETERS-1'!$B$5:$J$44,7,FALSE)*VFDYLD2!$F77 + VFDYLD1!AO77*(1-VLOOKUP(VFDYLD2!AO$4,'[1]INTERNAL PARAMETERS-1'!$B$5:$J$44,5,FALSE))*VLOOKUP(VFDYLD2!AO$4,'[1]INTERNAL PARAMETERS-1'!$B$5:$J$44,9,FALSE)*VFDYLD2!$F77</f>
        <v>0</v>
      </c>
      <c r="AP77" s="44">
        <f>VFDYLD1!AP77*VLOOKUP(VFDYLD2!AP$4,'[1]INTERNAL PARAMETERS-1'!$B$5:$J$44,5,FALSE)*VLOOKUP(VFDYLD2!AP$4,'[1]INTERNAL PARAMETERS-1'!$B$5:$J$44,7,FALSE)*VFDYLD2!$F77 + VFDYLD1!AP77*(1-VLOOKUP(VFDYLD2!AP$4,'[1]INTERNAL PARAMETERS-1'!$B$5:$J$44,5,FALSE))*VLOOKUP(VFDYLD2!AP$4,'[1]INTERNAL PARAMETERS-1'!$B$5:$J$44,9,FALSE)*VFDYLD2!$F77</f>
        <v>0</v>
      </c>
      <c r="AQ77" s="44">
        <f>VFDYLD1!AQ77*VLOOKUP(VFDYLD2!AQ$4,'[1]INTERNAL PARAMETERS-1'!$B$5:$J$44,5,FALSE)*VLOOKUP(VFDYLD2!AQ$4,'[1]INTERNAL PARAMETERS-1'!$B$5:$J$44,7,FALSE)*VFDYLD2!$F77 + VFDYLD1!AQ77*(1-VLOOKUP(VFDYLD2!AQ$4,'[1]INTERNAL PARAMETERS-1'!$B$5:$J$44,5,FALSE))*VLOOKUP(VFDYLD2!AQ$4,'[1]INTERNAL PARAMETERS-1'!$B$5:$J$44,9,FALSE)*VFDYLD2!$F77</f>
        <v>0</v>
      </c>
      <c r="AR77" s="44">
        <f>VFDYLD1!AR77*VLOOKUP(VFDYLD2!AR$4,'[1]INTERNAL PARAMETERS-1'!$B$5:$J$44,5,FALSE)*VLOOKUP(VFDYLD2!AR$4,'[1]INTERNAL PARAMETERS-1'!$B$5:$J$44,7,FALSE)*VFDYLD2!$F77 + VFDYLD1!AR77*(1-VLOOKUP(VFDYLD2!AR$4,'[1]INTERNAL PARAMETERS-1'!$B$5:$J$44,5,FALSE))*VLOOKUP(VFDYLD2!AR$4,'[1]INTERNAL PARAMETERS-1'!$B$5:$J$44,9,FALSE)*VFDYLD2!$F77</f>
        <v>0</v>
      </c>
      <c r="AS77" s="44">
        <f>VFDYLD1!AS77*VLOOKUP(VFDYLD2!AS$4,'[1]INTERNAL PARAMETERS-1'!$B$5:$J$44,5,FALSE)*VLOOKUP(VFDYLD2!AS$4,'[1]INTERNAL PARAMETERS-1'!$B$5:$J$44,7,FALSE)*VFDYLD2!$F77 + VFDYLD1!AS77*(1-VLOOKUP(VFDYLD2!AS$4,'[1]INTERNAL PARAMETERS-1'!$B$5:$J$44,5,FALSE))*VLOOKUP(VFDYLD2!AS$4,'[1]INTERNAL PARAMETERS-1'!$B$5:$J$44,9,FALSE)*VFDYLD2!$F77</f>
        <v>0</v>
      </c>
      <c r="AT77" s="43">
        <f>VFDYLD1!AT77*VLOOKUP(VFDYLD2!AT$4,'[1]INTERNAL PARAMETERS-1'!$B$5:$J$44,5,FALSE)*VLOOKUP(VFDYLD2!AT$4,'[1]INTERNAL PARAMETERS-1'!$B$5:$J$44,7,FALSE)*VFDYLD2!$F77 + VFDYLD1!AT77*(1-VLOOKUP(VFDYLD2!AT$4,'[1]INTERNAL PARAMETERS-1'!$B$5:$J$44,5,FALSE))*VLOOKUP(VFDYLD2!AT$4,'[1]INTERNAL PARAMETERS-1'!$B$5:$J$44,9,FALSE)*VFDYLD2!$F77</f>
        <v>0</v>
      </c>
      <c r="AU77" s="45">
        <f>VFDYLD1!AU77*VLOOKUP(VFDYLD2!AU$4,'[1]INTERNAL PARAMETERS-1'!$B$5:$J$44,5,FALSE)*VLOOKUP(VFDYLD2!AU$4,'[1]INTERNAL PARAMETERS-1'!$B$5:$J$44,6,FALSE)*VLOOKUP(VFDYLD2!AU$4,'[1]INTERNAL PARAMETERS-1'!$B$5:$J$44,3,FALSE) + VFDYLD1!AU77*(1-VLOOKUP(VFDYLD2!AU$4,'[1]INTERNAL PARAMETERS-1'!$B$5:$J$44,5,FALSE))*VLOOKUP(VFDYLD2!AU$4,'[1]INTERNAL PARAMETERS-1'!$B$5:$J$44,8,FALSE)*VLOOKUP(VFDYLD2!AU$4,'[1]INTERNAL PARAMETERS-1'!$B$5:$J$44,3,FALSE)</f>
        <v>0</v>
      </c>
      <c r="AV77" s="44">
        <f>VFDYLD1!AV77*VLOOKUP(VFDYLD2!AV$4,'[1]INTERNAL PARAMETERS-1'!$B$5:$J$44,5,FALSE)*VLOOKUP(VFDYLD2!AV$4,'[1]INTERNAL PARAMETERS-1'!$B$5:$J$44,6,FALSE)*VLOOKUP(VFDYLD2!AV$4,'[1]INTERNAL PARAMETERS-1'!$B$5:$J$44,3,FALSE) + VFDYLD1!AV77*(1-VLOOKUP(VFDYLD2!AV$4,'[1]INTERNAL PARAMETERS-1'!$B$5:$J$44,5,FALSE))*VLOOKUP(VFDYLD2!AV$4,'[1]INTERNAL PARAMETERS-1'!$B$5:$J$44,8,FALSE)*VLOOKUP(VFDYLD2!AV$4,'[1]INTERNAL PARAMETERS-1'!$B$5:$J$44,3,FALSE)</f>
        <v>0</v>
      </c>
      <c r="AW77" s="44">
        <f>VFDYLD1!AW77*VLOOKUP(VFDYLD2!AW$4,'[1]INTERNAL PARAMETERS-1'!$B$5:$J$44,5,FALSE)*VLOOKUP(VFDYLD2!AW$4,'[1]INTERNAL PARAMETERS-1'!$B$5:$J$44,6,FALSE)*VLOOKUP(VFDYLD2!AW$4,'[1]INTERNAL PARAMETERS-1'!$B$5:$J$44,3,FALSE) + VFDYLD1!AW77*(1-VLOOKUP(VFDYLD2!AW$4,'[1]INTERNAL PARAMETERS-1'!$B$5:$J$44,5,FALSE))*VLOOKUP(VFDYLD2!AW$4,'[1]INTERNAL PARAMETERS-1'!$B$5:$J$44,8,FALSE)*VLOOKUP(VFDYLD2!AW$4,'[1]INTERNAL PARAMETERS-1'!$B$5:$J$44,3,FALSE)</f>
        <v>0.40015207313159212</v>
      </c>
      <c r="AX77" s="44">
        <f>VFDYLD1!AX77*VLOOKUP(VFDYLD2!AX$4,'[1]INTERNAL PARAMETERS-1'!$B$5:$J$44,5,FALSE)*VLOOKUP(VFDYLD2!AX$4,'[1]INTERNAL PARAMETERS-1'!$B$5:$J$44,6,FALSE)*VLOOKUP(VFDYLD2!AX$4,'[1]INTERNAL PARAMETERS-1'!$B$5:$J$44,3,FALSE) + VFDYLD1!AX77*(1-VLOOKUP(VFDYLD2!AX$4,'[1]INTERNAL PARAMETERS-1'!$B$5:$J$44,5,FALSE))*VLOOKUP(VFDYLD2!AX$4,'[1]INTERNAL PARAMETERS-1'!$B$5:$J$44,8,FALSE)*VLOOKUP(VFDYLD2!AX$4,'[1]INTERNAL PARAMETERS-1'!$B$5:$J$44,3,FALSE)</f>
        <v>0</v>
      </c>
      <c r="AY77" s="44">
        <f>VFDYLD1!AY77*VLOOKUP(VFDYLD2!AY$4,'[1]INTERNAL PARAMETERS-1'!$B$5:$J$44,5,FALSE)*VLOOKUP(VFDYLD2!AY$4,'[1]INTERNAL PARAMETERS-1'!$B$5:$J$44,6,FALSE)*VLOOKUP(VFDYLD2!AY$4,'[1]INTERNAL PARAMETERS-1'!$B$5:$J$44,3,FALSE) + VFDYLD1!AY77*(1-VLOOKUP(VFDYLD2!AY$4,'[1]INTERNAL PARAMETERS-1'!$B$5:$J$44,5,FALSE))*VLOOKUP(VFDYLD2!AY$4,'[1]INTERNAL PARAMETERS-1'!$B$5:$J$44,8,FALSE)*VLOOKUP(VFDYLD2!AY$4,'[1]INTERNAL PARAMETERS-1'!$B$5:$J$44,3,FALSE)</f>
        <v>0</v>
      </c>
      <c r="AZ77" s="44">
        <f>VFDYLD1!AZ77*VLOOKUP(VFDYLD2!AZ$4,'[1]INTERNAL PARAMETERS-1'!$B$5:$J$44,5,FALSE)*VLOOKUP(VFDYLD2!AZ$4,'[1]INTERNAL PARAMETERS-1'!$B$5:$J$44,6,FALSE)*VLOOKUP(VFDYLD2!AZ$4,'[1]INTERNAL PARAMETERS-1'!$B$5:$J$44,3,FALSE) + VFDYLD1!AZ77*(1-VLOOKUP(VFDYLD2!AZ$4,'[1]INTERNAL PARAMETERS-1'!$B$5:$J$44,5,FALSE))*VLOOKUP(VFDYLD2!AZ$4,'[1]INTERNAL PARAMETERS-1'!$B$5:$J$44,8,FALSE)*VLOOKUP(VFDYLD2!AZ$4,'[1]INTERNAL PARAMETERS-1'!$B$5:$J$44,3,FALSE)</f>
        <v>0</v>
      </c>
      <c r="BA77" s="44">
        <f>VFDYLD1!BA77*VLOOKUP(VFDYLD2!BA$4,'[1]INTERNAL PARAMETERS-1'!$B$5:$J$44,5,FALSE)*VLOOKUP(VFDYLD2!BA$4,'[1]INTERNAL PARAMETERS-1'!$B$5:$J$44,6,FALSE)*VLOOKUP(VFDYLD2!BA$4,'[1]INTERNAL PARAMETERS-1'!$B$5:$J$44,3,FALSE) + VFDYLD1!BA77*(1-VLOOKUP(VFDYLD2!BA$4,'[1]INTERNAL PARAMETERS-1'!$B$5:$J$44,5,FALSE))*VLOOKUP(VFDYLD2!BA$4,'[1]INTERNAL PARAMETERS-1'!$B$5:$J$44,8,FALSE)*VLOOKUP(VFDYLD2!BA$4,'[1]INTERNAL PARAMETERS-1'!$B$5:$J$44,3,FALSE)</f>
        <v>3.9309964076454915E-2</v>
      </c>
      <c r="BB77" s="44">
        <f>VFDYLD1!BB77*VLOOKUP(VFDYLD2!BB$4,'[1]INTERNAL PARAMETERS-1'!$B$5:$J$44,5,FALSE)*VLOOKUP(VFDYLD2!BB$4,'[1]INTERNAL PARAMETERS-1'!$B$5:$J$44,6,FALSE)*VLOOKUP(VFDYLD2!BB$4,'[1]INTERNAL PARAMETERS-1'!$B$5:$J$44,3,FALSE) + VFDYLD1!BB77*(1-VLOOKUP(VFDYLD2!BB$4,'[1]INTERNAL PARAMETERS-1'!$B$5:$J$44,5,FALSE))*VLOOKUP(VFDYLD2!BB$4,'[1]INTERNAL PARAMETERS-1'!$B$5:$J$44,8,FALSE)*VLOOKUP(VFDYLD2!BB$4,'[1]INTERNAL PARAMETERS-1'!$B$5:$J$44,3,FALSE)</f>
        <v>0.14657430084764547</v>
      </c>
      <c r="BC77" s="44">
        <f>VFDYLD1!BC77*VLOOKUP(VFDYLD2!BC$4,'[1]INTERNAL PARAMETERS-1'!$B$5:$J$44,5,FALSE)*VLOOKUP(VFDYLD2!BC$4,'[1]INTERNAL PARAMETERS-1'!$B$5:$J$44,6,FALSE)*VLOOKUP(VFDYLD2!BC$4,'[1]INTERNAL PARAMETERS-1'!$B$5:$J$44,3,FALSE) + VFDYLD1!BC77*(1-VLOOKUP(VFDYLD2!BC$4,'[1]INTERNAL PARAMETERS-1'!$B$5:$J$44,5,FALSE))*VLOOKUP(VFDYLD2!BC$4,'[1]INTERNAL PARAMETERS-1'!$B$5:$J$44,8,FALSE)*VLOOKUP(VFDYLD2!BC$4,'[1]INTERNAL PARAMETERS-1'!$B$5:$J$44,3,FALSE)</f>
        <v>3.052261459132009E-2</v>
      </c>
      <c r="BD77" s="44">
        <f>VFDYLD1!BD77*VLOOKUP(VFDYLD2!BD$4,'[1]INTERNAL PARAMETERS-1'!$B$5:$J$44,5,FALSE)*VLOOKUP(VFDYLD2!BD$4,'[1]INTERNAL PARAMETERS-1'!$B$5:$J$44,6,FALSE)*VLOOKUP(VFDYLD2!BD$4,'[1]INTERNAL PARAMETERS-1'!$B$5:$J$44,3,FALSE) + VFDYLD1!BD77*(1-VLOOKUP(VFDYLD2!BD$4,'[1]INTERNAL PARAMETERS-1'!$B$5:$J$44,5,FALSE))*VLOOKUP(VFDYLD2!BD$4,'[1]INTERNAL PARAMETERS-1'!$B$5:$J$44,8,FALSE)*VLOOKUP(VFDYLD2!BD$4,'[1]INTERNAL PARAMETERS-1'!$B$5:$J$44,3,FALSE)</f>
        <v>5.6684883622677755E-2</v>
      </c>
      <c r="BE77" s="44">
        <f>VFDYLD1!BE77*VLOOKUP(VFDYLD2!BE$4,'[1]INTERNAL PARAMETERS-1'!$B$5:$J$44,5,FALSE)*VLOOKUP(VFDYLD2!BE$4,'[1]INTERNAL PARAMETERS-1'!$B$5:$J$44,6,FALSE)*VLOOKUP(VFDYLD2!BE$4,'[1]INTERNAL PARAMETERS-1'!$B$5:$J$44,3,FALSE) + VFDYLD1!BE77*(1-VLOOKUP(VFDYLD2!BE$4,'[1]INTERNAL PARAMETERS-1'!$B$5:$J$44,5,FALSE))*VLOOKUP(VFDYLD2!BE$4,'[1]INTERNAL PARAMETERS-1'!$B$5:$J$44,8,FALSE)*VLOOKUP(VFDYLD2!BE$4,'[1]INTERNAL PARAMETERS-1'!$B$5:$J$44,3,FALSE)</f>
        <v>3.3021860908808688E-2</v>
      </c>
      <c r="BF77" s="44">
        <f>VFDYLD1!BF77*VLOOKUP(VFDYLD2!BF$4,'[1]INTERNAL PARAMETERS-1'!$B$5:$J$44,5,FALSE)*VLOOKUP(VFDYLD2!BF$4,'[1]INTERNAL PARAMETERS-1'!$B$5:$J$44,6,FALSE)*VLOOKUP(VFDYLD2!BF$4,'[1]INTERNAL PARAMETERS-1'!$B$5:$J$44,3,FALSE) + VFDYLD1!BF77*(1-VLOOKUP(VFDYLD2!BF$4,'[1]INTERNAL PARAMETERS-1'!$B$5:$J$44,5,FALSE))*VLOOKUP(VFDYLD2!BF$4,'[1]INTERNAL PARAMETERS-1'!$B$5:$J$44,8,FALSE)*VLOOKUP(VFDYLD2!BF$4,'[1]INTERNAL PARAMETERS-1'!$B$5:$J$44,3,FALSE)</f>
        <v>0</v>
      </c>
      <c r="BG77" s="44">
        <f>VFDYLD1!BG77*VLOOKUP(VFDYLD2!BG$4,'[1]INTERNAL PARAMETERS-1'!$B$5:$J$44,5,FALSE)*VLOOKUP(VFDYLD2!BG$4,'[1]INTERNAL PARAMETERS-1'!$B$5:$J$44,6,FALSE)*VLOOKUP(VFDYLD2!BG$4,'[1]INTERNAL PARAMETERS-1'!$B$5:$J$44,3,FALSE) + VFDYLD1!BG77*(1-VLOOKUP(VFDYLD2!BG$4,'[1]INTERNAL PARAMETERS-1'!$B$5:$J$44,5,FALSE))*VLOOKUP(VFDYLD2!BG$4,'[1]INTERNAL PARAMETERS-1'!$B$5:$J$44,8,FALSE)*VLOOKUP(VFDYLD2!BG$4,'[1]INTERNAL PARAMETERS-1'!$B$5:$J$44,3,FALSE)</f>
        <v>0.17321823031506631</v>
      </c>
      <c r="BH77" s="44">
        <f>VFDYLD1!BH77*VLOOKUP(VFDYLD2!BH$4,'[1]INTERNAL PARAMETERS-1'!$B$5:$J$44,5,FALSE)*VLOOKUP(VFDYLD2!BH$4,'[1]INTERNAL PARAMETERS-1'!$B$5:$J$44,6,FALSE)*VLOOKUP(VFDYLD2!BH$4,'[1]INTERNAL PARAMETERS-1'!$B$5:$J$44,3,FALSE) + VFDYLD1!BH77*(1-VLOOKUP(VFDYLD2!BH$4,'[1]INTERNAL PARAMETERS-1'!$B$5:$J$44,5,FALSE))*VLOOKUP(VFDYLD2!BH$4,'[1]INTERNAL PARAMETERS-1'!$B$5:$J$44,8,FALSE)*VLOOKUP(VFDYLD2!BH$4,'[1]INTERNAL PARAMETERS-1'!$B$5:$J$44,3,FALSE)</f>
        <v>5.8355214771802226E-4</v>
      </c>
      <c r="BI77" s="44">
        <f>VFDYLD1!BI77*VLOOKUP(VFDYLD2!BI$4,'[1]INTERNAL PARAMETERS-1'!$B$5:$J$44,5,FALSE)*VLOOKUP(VFDYLD2!BI$4,'[1]INTERNAL PARAMETERS-1'!$B$5:$J$44,6,FALSE)*VLOOKUP(VFDYLD2!BI$4,'[1]INTERNAL PARAMETERS-1'!$B$5:$J$44,3,FALSE) + VFDYLD1!BI77*(1-VLOOKUP(VFDYLD2!BI$4,'[1]INTERNAL PARAMETERS-1'!$B$5:$J$44,5,FALSE))*VLOOKUP(VFDYLD2!BI$4,'[1]INTERNAL PARAMETERS-1'!$B$5:$J$44,8,FALSE)*VLOOKUP(VFDYLD2!BI$4,'[1]INTERNAL PARAMETERS-1'!$B$5:$J$44,3,FALSE)</f>
        <v>0</v>
      </c>
      <c r="BJ77" s="44">
        <f>VFDYLD1!BJ77*VLOOKUP(VFDYLD2!BJ$4,'[1]INTERNAL PARAMETERS-1'!$B$5:$J$44,5,FALSE)*VLOOKUP(VFDYLD2!BJ$4,'[1]INTERNAL PARAMETERS-1'!$B$5:$J$44,6,FALSE)*VLOOKUP(VFDYLD2!BJ$4,'[1]INTERNAL PARAMETERS-1'!$B$5:$J$44,3,FALSE) + VFDYLD1!BJ77*(1-VLOOKUP(VFDYLD2!BJ$4,'[1]INTERNAL PARAMETERS-1'!$B$5:$J$44,5,FALSE))*VLOOKUP(VFDYLD2!BJ$4,'[1]INTERNAL PARAMETERS-1'!$B$5:$J$44,8,FALSE)*VLOOKUP(VFDYLD2!BJ$4,'[1]INTERNAL PARAMETERS-1'!$B$5:$J$44,3,FALSE)</f>
        <v>5.2036180550510985E-2</v>
      </c>
      <c r="BK77" s="44">
        <f>VFDYLD1!BK77*VLOOKUP(VFDYLD2!BK$4,'[1]INTERNAL PARAMETERS-1'!$B$5:$J$44,5,FALSE)*VLOOKUP(VFDYLD2!BK$4,'[1]INTERNAL PARAMETERS-1'!$B$5:$J$44,6,FALSE)*VLOOKUP(VFDYLD2!BK$4,'[1]INTERNAL PARAMETERS-1'!$B$5:$J$44,3,FALSE) + VFDYLD1!BK77*(1-VLOOKUP(VFDYLD2!BK$4,'[1]INTERNAL PARAMETERS-1'!$B$5:$J$44,5,FALSE))*VLOOKUP(VFDYLD2!BK$4,'[1]INTERNAL PARAMETERS-1'!$B$5:$J$44,8,FALSE)*VLOOKUP(VFDYLD2!BK$4,'[1]INTERNAL PARAMETERS-1'!$B$5:$J$44,3,FALSE)</f>
        <v>1.098196372429229E-2</v>
      </c>
      <c r="BL77" s="44">
        <f>VFDYLD1!BL77*VLOOKUP(VFDYLD2!BL$4,'[1]INTERNAL PARAMETERS-1'!$B$5:$J$44,5,FALSE)*VLOOKUP(VFDYLD2!BL$4,'[1]INTERNAL PARAMETERS-1'!$B$5:$J$44,6,FALSE)*VLOOKUP(VFDYLD2!BL$4,'[1]INTERNAL PARAMETERS-1'!$B$5:$J$44,3,FALSE) + VFDYLD1!BL77*(1-VLOOKUP(VFDYLD2!BL$4,'[1]INTERNAL PARAMETERS-1'!$B$5:$J$44,5,FALSE))*VLOOKUP(VFDYLD2!BL$4,'[1]INTERNAL PARAMETERS-1'!$B$5:$J$44,8,FALSE)*VLOOKUP(VFDYLD2!BL$4,'[1]INTERNAL PARAMETERS-1'!$B$5:$J$44,3,FALSE)</f>
        <v>4.315747218279084E-3</v>
      </c>
      <c r="BM77" s="44">
        <f>VFDYLD1!BM77*VLOOKUP(VFDYLD2!BM$4,'[1]INTERNAL PARAMETERS-1'!$B$5:$J$44,5,FALSE)*VLOOKUP(VFDYLD2!BM$4,'[1]INTERNAL PARAMETERS-1'!$B$5:$J$44,6,FALSE)*VLOOKUP(VFDYLD2!BM$4,'[1]INTERNAL PARAMETERS-1'!$B$5:$J$44,3,FALSE) + VFDYLD1!BM77*(1-VLOOKUP(VFDYLD2!BM$4,'[1]INTERNAL PARAMETERS-1'!$B$5:$J$44,5,FALSE))*VLOOKUP(VFDYLD2!BM$4,'[1]INTERNAL PARAMETERS-1'!$B$5:$J$44,8,FALSE)*VLOOKUP(VFDYLD2!BM$4,'[1]INTERNAL PARAMETERS-1'!$B$5:$J$44,3,FALSE)</f>
        <v>8.2449754753026482E-4</v>
      </c>
      <c r="BN77" s="44">
        <f>VFDYLD1!BN77*VLOOKUP(VFDYLD2!BN$4,'[1]INTERNAL PARAMETERS-1'!$B$5:$J$44,5,FALSE)*VLOOKUP(VFDYLD2!BN$4,'[1]INTERNAL PARAMETERS-1'!$B$5:$J$44,6,FALSE)*VLOOKUP(VFDYLD2!BN$4,'[1]INTERNAL PARAMETERS-1'!$B$5:$J$44,3,FALSE) + VFDYLD1!BN77*(1-VLOOKUP(VFDYLD2!BN$4,'[1]INTERNAL PARAMETERS-1'!$B$5:$J$44,5,FALSE))*VLOOKUP(VFDYLD2!BN$4,'[1]INTERNAL PARAMETERS-1'!$B$5:$J$44,8,FALSE)*VLOOKUP(VFDYLD2!BN$4,'[1]INTERNAL PARAMETERS-1'!$B$5:$J$44,3,FALSE)</f>
        <v>3.0768739285712842E-2</v>
      </c>
      <c r="BO77" s="44">
        <f>VFDYLD1!BO77*VLOOKUP(VFDYLD2!BO$4,'[1]INTERNAL PARAMETERS-1'!$B$5:$J$44,5,FALSE)*VLOOKUP(VFDYLD2!BO$4,'[1]INTERNAL PARAMETERS-1'!$B$5:$J$44,6,FALSE)*VLOOKUP(VFDYLD2!BO$4,'[1]INTERNAL PARAMETERS-1'!$B$5:$J$44,3,FALSE) + VFDYLD1!BO77*(1-VLOOKUP(VFDYLD2!BO$4,'[1]INTERNAL PARAMETERS-1'!$B$5:$J$44,5,FALSE))*VLOOKUP(VFDYLD2!BO$4,'[1]INTERNAL PARAMETERS-1'!$B$5:$J$44,8,FALSE)*VLOOKUP(VFDYLD2!BO$4,'[1]INTERNAL PARAMETERS-1'!$B$5:$J$44,3,FALSE)</f>
        <v>1.3128000665181881E-2</v>
      </c>
      <c r="BP77" s="44">
        <f>VFDYLD1!BP77*VLOOKUP(VFDYLD2!BP$4,'[1]INTERNAL PARAMETERS-1'!$B$5:$J$44,5,FALSE)*VLOOKUP(VFDYLD2!BP$4,'[1]INTERNAL PARAMETERS-1'!$B$5:$J$44,6,FALSE)*VLOOKUP(VFDYLD2!BP$4,'[1]INTERNAL PARAMETERS-1'!$B$5:$J$44,3,FALSE) + VFDYLD1!BP77*(1-VLOOKUP(VFDYLD2!BP$4,'[1]INTERNAL PARAMETERS-1'!$B$5:$J$44,5,FALSE))*VLOOKUP(VFDYLD2!BP$4,'[1]INTERNAL PARAMETERS-1'!$B$5:$J$44,8,FALSE)*VLOOKUP(VFDYLD2!BP$4,'[1]INTERNAL PARAMETERS-1'!$B$5:$J$44,3,FALSE)</f>
        <v>5.1031231004925208E-4</v>
      </c>
      <c r="BQ77" s="44">
        <f>VFDYLD1!BQ77*VLOOKUP(VFDYLD2!BQ$4,'[1]INTERNAL PARAMETERS-1'!$B$5:$J$44,5,FALSE)*VLOOKUP(VFDYLD2!BQ$4,'[1]INTERNAL PARAMETERS-1'!$B$5:$J$44,6,FALSE)*VLOOKUP(VFDYLD2!BQ$4,'[1]INTERNAL PARAMETERS-1'!$B$5:$J$44,3,FALSE) + VFDYLD1!BQ77*(1-VLOOKUP(VFDYLD2!BQ$4,'[1]INTERNAL PARAMETERS-1'!$B$5:$J$44,5,FALSE))*VLOOKUP(VFDYLD2!BQ$4,'[1]INTERNAL PARAMETERS-1'!$B$5:$J$44,8,FALSE)*VLOOKUP(VFDYLD2!BQ$4,'[1]INTERNAL PARAMETERS-1'!$B$5:$J$44,3,FALSE)</f>
        <v>6.1794799960212102E-2</v>
      </c>
      <c r="BR77" s="44">
        <f>VFDYLD1!BR77*VLOOKUP(VFDYLD2!BR$4,'[1]INTERNAL PARAMETERS-1'!$B$5:$J$44,5,FALSE)*VLOOKUP(VFDYLD2!BR$4,'[1]INTERNAL PARAMETERS-1'!$B$5:$J$44,6,FALSE)*VLOOKUP(VFDYLD2!BR$4,'[1]INTERNAL PARAMETERS-1'!$B$5:$J$44,3,FALSE) + VFDYLD1!BR77*(1-VLOOKUP(VFDYLD2!BR$4,'[1]INTERNAL PARAMETERS-1'!$B$5:$J$44,5,FALSE))*VLOOKUP(VFDYLD2!BR$4,'[1]INTERNAL PARAMETERS-1'!$B$5:$J$44,8,FALSE)*VLOOKUP(VFDYLD2!BR$4,'[1]INTERNAL PARAMETERS-1'!$B$5:$J$44,3,FALSE)</f>
        <v>1.0505387152073093E-3</v>
      </c>
      <c r="BS77" s="44">
        <f>VFDYLD1!BS77*VLOOKUP(VFDYLD2!BS$4,'[1]INTERNAL PARAMETERS-1'!$B$5:$J$44,5,FALSE)*VLOOKUP(VFDYLD2!BS$4,'[1]INTERNAL PARAMETERS-1'!$B$5:$J$44,6,FALSE)*VLOOKUP(VFDYLD2!BS$4,'[1]INTERNAL PARAMETERS-1'!$B$5:$J$44,3,FALSE) + VFDYLD1!BS77*(1-VLOOKUP(VFDYLD2!BS$4,'[1]INTERNAL PARAMETERS-1'!$B$5:$J$44,5,FALSE))*VLOOKUP(VFDYLD2!BS$4,'[1]INTERNAL PARAMETERS-1'!$B$5:$J$44,8,FALSE)*VLOOKUP(VFDYLD2!BS$4,'[1]INTERNAL PARAMETERS-1'!$B$5:$J$44,3,FALSE)</f>
        <v>3.5164077096471071E-4</v>
      </c>
      <c r="BT77" s="44">
        <f>VFDYLD1!BT77*VLOOKUP(VFDYLD2!BT$4,'[1]INTERNAL PARAMETERS-1'!$B$5:$J$44,5,FALSE)*VLOOKUP(VFDYLD2!BT$4,'[1]INTERNAL PARAMETERS-1'!$B$5:$J$44,6,FALSE)*VLOOKUP(VFDYLD2!BT$4,'[1]INTERNAL PARAMETERS-1'!$B$5:$J$44,3,FALSE) + VFDYLD1!BT77*(1-VLOOKUP(VFDYLD2!BT$4,'[1]INTERNAL PARAMETERS-1'!$B$5:$J$44,5,FALSE))*VLOOKUP(VFDYLD2!BT$4,'[1]INTERNAL PARAMETERS-1'!$B$5:$J$44,8,FALSE)*VLOOKUP(VFDYLD2!BT$4,'[1]INTERNAL PARAMETERS-1'!$B$5:$J$44,3,FALSE)</f>
        <v>0</v>
      </c>
      <c r="BU77" s="44">
        <f>VFDYLD1!BU77*VLOOKUP(VFDYLD2!BU$4,'[1]INTERNAL PARAMETERS-1'!$B$5:$J$44,5,FALSE)*VLOOKUP(VFDYLD2!BU$4,'[1]INTERNAL PARAMETERS-1'!$B$5:$J$44,6,FALSE)*VLOOKUP(VFDYLD2!BU$4,'[1]INTERNAL PARAMETERS-1'!$B$5:$J$44,3,FALSE) + VFDYLD1!BU77*(1-VLOOKUP(VFDYLD2!BU$4,'[1]INTERNAL PARAMETERS-1'!$B$5:$J$44,5,FALSE))*VLOOKUP(VFDYLD2!BU$4,'[1]INTERNAL PARAMETERS-1'!$B$5:$J$44,8,FALSE)*VLOOKUP(VFDYLD2!BU$4,'[1]INTERNAL PARAMETERS-1'!$B$5:$J$44,3,FALSE)</f>
        <v>0</v>
      </c>
      <c r="BV77" s="44">
        <f>VFDYLD1!BV77*VLOOKUP(VFDYLD2!BV$4,'[1]INTERNAL PARAMETERS-1'!$B$5:$J$44,5,FALSE)*VLOOKUP(VFDYLD2!BV$4,'[1]INTERNAL PARAMETERS-1'!$B$5:$J$44,6,FALSE)*VLOOKUP(VFDYLD2!BV$4,'[1]INTERNAL PARAMETERS-1'!$B$5:$J$44,3,FALSE) + VFDYLD1!BV77*(1-VLOOKUP(VFDYLD2!BV$4,'[1]INTERNAL PARAMETERS-1'!$B$5:$J$44,5,FALSE))*VLOOKUP(VFDYLD2!BV$4,'[1]INTERNAL PARAMETERS-1'!$B$5:$J$44,8,FALSE)*VLOOKUP(VFDYLD2!BV$4,'[1]INTERNAL PARAMETERS-1'!$B$5:$J$44,3,FALSE)</f>
        <v>0</v>
      </c>
      <c r="BW77" s="44">
        <f>VFDYLD1!BW77*VLOOKUP(VFDYLD2!BW$4,'[1]INTERNAL PARAMETERS-1'!$B$5:$J$44,5,FALSE)*VLOOKUP(VFDYLD2!BW$4,'[1]INTERNAL PARAMETERS-1'!$B$5:$J$44,6,FALSE)*VLOOKUP(VFDYLD2!BW$4,'[1]INTERNAL PARAMETERS-1'!$B$5:$J$44,3,FALSE) + VFDYLD1!BW77*(1-VLOOKUP(VFDYLD2!BW$4,'[1]INTERNAL PARAMETERS-1'!$B$5:$J$44,5,FALSE))*VLOOKUP(VFDYLD2!BW$4,'[1]INTERNAL PARAMETERS-1'!$B$5:$J$44,8,FALSE)*VLOOKUP(VFDYLD2!BW$4,'[1]INTERNAL PARAMETERS-1'!$B$5:$J$44,3,FALSE)</f>
        <v>0</v>
      </c>
      <c r="BX77" s="44">
        <f>VFDYLD1!BX77*VLOOKUP(VFDYLD2!BX$4,'[1]INTERNAL PARAMETERS-1'!$B$5:$J$44,5,FALSE)*VLOOKUP(VFDYLD2!BX$4,'[1]INTERNAL PARAMETERS-1'!$B$5:$J$44,6,FALSE)*VLOOKUP(VFDYLD2!BX$4,'[1]INTERNAL PARAMETERS-1'!$B$5:$J$44,3,FALSE) + VFDYLD1!BX77*(1-VLOOKUP(VFDYLD2!BX$4,'[1]INTERNAL PARAMETERS-1'!$B$5:$J$44,5,FALSE))*VLOOKUP(VFDYLD2!BX$4,'[1]INTERNAL PARAMETERS-1'!$B$5:$J$44,8,FALSE)*VLOOKUP(VFDYLD2!BX$4,'[1]INTERNAL PARAMETERS-1'!$B$5:$J$44,3,FALSE)</f>
        <v>0</v>
      </c>
      <c r="BY77" s="44">
        <f>VFDYLD1!BY77*VLOOKUP(VFDYLD2!BY$4,'[1]INTERNAL PARAMETERS-1'!$B$5:$J$44,5,FALSE)*VLOOKUP(VFDYLD2!BY$4,'[1]INTERNAL PARAMETERS-1'!$B$5:$J$44,6,FALSE)*VLOOKUP(VFDYLD2!BY$4,'[1]INTERNAL PARAMETERS-1'!$B$5:$J$44,3,FALSE) + VFDYLD1!BY77*(1-VLOOKUP(VFDYLD2!BY$4,'[1]INTERNAL PARAMETERS-1'!$B$5:$J$44,5,FALSE))*VLOOKUP(VFDYLD2!BY$4,'[1]INTERNAL PARAMETERS-1'!$B$5:$J$44,8,FALSE)*VLOOKUP(VFDYLD2!BY$4,'[1]INTERNAL PARAMETERS-1'!$B$5:$J$44,3,FALSE)</f>
        <v>0</v>
      </c>
      <c r="BZ77" s="44">
        <f>VFDYLD1!BZ77*VLOOKUP(VFDYLD2!BZ$4,'[1]INTERNAL PARAMETERS-1'!$B$5:$J$44,5,FALSE)*VLOOKUP(VFDYLD2!BZ$4,'[1]INTERNAL PARAMETERS-1'!$B$5:$J$44,6,FALSE)*VLOOKUP(VFDYLD2!BZ$4,'[1]INTERNAL PARAMETERS-1'!$B$5:$J$44,3,FALSE) + VFDYLD1!BZ77*(1-VLOOKUP(VFDYLD2!BZ$4,'[1]INTERNAL PARAMETERS-1'!$B$5:$J$44,5,FALSE))*VLOOKUP(VFDYLD2!BZ$4,'[1]INTERNAL PARAMETERS-1'!$B$5:$J$44,8,FALSE)*VLOOKUP(VFDYLD2!BZ$4,'[1]INTERNAL PARAMETERS-1'!$B$5:$J$44,3,FALSE)</f>
        <v>3.8423186681022055E-5</v>
      </c>
      <c r="CA77" s="44">
        <f>VFDYLD1!CA77*VLOOKUP(VFDYLD2!CA$4,'[1]INTERNAL PARAMETERS-1'!$B$5:$J$44,5,FALSE)*VLOOKUP(VFDYLD2!CA$4,'[1]INTERNAL PARAMETERS-1'!$B$5:$J$44,6,FALSE)*VLOOKUP(VFDYLD2!CA$4,'[1]INTERNAL PARAMETERS-1'!$B$5:$J$44,3,FALSE) + VFDYLD1!CA77*(1-VLOOKUP(VFDYLD2!CA$4,'[1]INTERNAL PARAMETERS-1'!$B$5:$J$44,5,FALSE))*VLOOKUP(VFDYLD2!CA$4,'[1]INTERNAL PARAMETERS-1'!$B$5:$J$44,8,FALSE)*VLOOKUP(VFDYLD2!CA$4,'[1]INTERNAL PARAMETERS-1'!$B$5:$J$44,3,FALSE)</f>
        <v>0</v>
      </c>
      <c r="CB77" s="44">
        <f>VFDYLD1!CB77*VLOOKUP(VFDYLD2!CB$4,'[1]INTERNAL PARAMETERS-1'!$B$5:$J$44,5,FALSE)*VLOOKUP(VFDYLD2!CB$4,'[1]INTERNAL PARAMETERS-1'!$B$5:$J$44,6,FALSE)*VLOOKUP(VFDYLD2!CB$4,'[1]INTERNAL PARAMETERS-1'!$B$5:$J$44,3,FALSE) + VFDYLD1!CB77*(1-VLOOKUP(VFDYLD2!CB$4,'[1]INTERNAL PARAMETERS-1'!$B$5:$J$44,5,FALSE))*VLOOKUP(VFDYLD2!CB$4,'[1]INTERNAL PARAMETERS-1'!$B$5:$J$44,8,FALSE)*VLOOKUP(VFDYLD2!CB$4,'[1]INTERNAL PARAMETERS-1'!$B$5:$J$44,3,FALSE)</f>
        <v>0</v>
      </c>
      <c r="CC77" s="44">
        <f>VFDYLD1!CC77*VLOOKUP(VFDYLD2!CC$4,'[1]INTERNAL PARAMETERS-1'!$B$5:$J$44,5,FALSE)*VLOOKUP(VFDYLD2!CC$4,'[1]INTERNAL PARAMETERS-1'!$B$5:$J$44,6,FALSE)*VLOOKUP(VFDYLD2!CC$4,'[1]INTERNAL PARAMETERS-1'!$B$5:$J$44,3,FALSE) + VFDYLD1!CC77*(1-VLOOKUP(VFDYLD2!CC$4,'[1]INTERNAL PARAMETERS-1'!$B$5:$J$44,5,FALSE))*VLOOKUP(VFDYLD2!CC$4,'[1]INTERNAL PARAMETERS-1'!$B$5:$J$44,8,FALSE)*VLOOKUP(VFDYLD2!CC$4,'[1]INTERNAL PARAMETERS-1'!$B$5:$J$44,3,FALSE)</f>
        <v>1.1740609735866258E-4</v>
      </c>
      <c r="CD77" s="44">
        <f>VFDYLD1!CD77*VLOOKUP(VFDYLD2!CD$4,'[1]INTERNAL PARAMETERS-1'!$B$5:$J$44,5,FALSE)*VLOOKUP(VFDYLD2!CD$4,'[1]INTERNAL PARAMETERS-1'!$B$5:$J$44,6,FALSE)*VLOOKUP(VFDYLD2!CD$4,'[1]INTERNAL PARAMETERS-1'!$B$5:$J$44,3,FALSE) + VFDYLD1!CD77*(1-VLOOKUP(VFDYLD2!CD$4,'[1]INTERNAL PARAMETERS-1'!$B$5:$J$44,5,FALSE))*VLOOKUP(VFDYLD2!CD$4,'[1]INTERNAL PARAMETERS-1'!$B$5:$J$44,8,FALSE)*VLOOKUP(VFDYLD2!CD$4,'[1]INTERNAL PARAMETERS-1'!$B$5:$J$44,3,FALSE)</f>
        <v>2.4895152355827793E-3</v>
      </c>
      <c r="CE77" s="44">
        <f>VFDYLD1!CE77*VLOOKUP(VFDYLD2!CE$4,'[1]INTERNAL PARAMETERS-1'!$B$5:$J$44,5,FALSE)*VLOOKUP(VFDYLD2!CE$4,'[1]INTERNAL PARAMETERS-1'!$B$5:$J$44,6,FALSE)*VLOOKUP(VFDYLD2!CE$4,'[1]INTERNAL PARAMETERS-1'!$B$5:$J$44,3,FALSE) + VFDYLD1!CE77*(1-VLOOKUP(VFDYLD2!CE$4,'[1]INTERNAL PARAMETERS-1'!$B$5:$J$44,5,FALSE))*VLOOKUP(VFDYLD2!CE$4,'[1]INTERNAL PARAMETERS-1'!$B$5:$J$44,8,FALSE)*VLOOKUP(VFDYLD2!CE$4,'[1]INTERNAL PARAMETERS-1'!$B$5:$J$44,3,FALSE)</f>
        <v>3.0994703922691117E-3</v>
      </c>
      <c r="CF77" s="44">
        <f>VFDYLD1!CF77*VLOOKUP(VFDYLD2!CF$4,'[1]INTERNAL PARAMETERS-1'!$B$5:$J$44,5,FALSE)*VLOOKUP(VFDYLD2!CF$4,'[1]INTERNAL PARAMETERS-1'!$B$5:$J$44,6,FALSE)*VLOOKUP(VFDYLD2!CF$4,'[1]INTERNAL PARAMETERS-1'!$B$5:$J$44,3,FALSE) + VFDYLD1!CF77*(1-VLOOKUP(VFDYLD2!CF$4,'[1]INTERNAL PARAMETERS-1'!$B$5:$J$44,5,FALSE))*VLOOKUP(VFDYLD2!CF$4,'[1]INTERNAL PARAMETERS-1'!$B$5:$J$44,8,FALSE)*VLOOKUP(VFDYLD2!CF$4,'[1]INTERNAL PARAMETERS-1'!$B$5:$J$44,3,FALSE)</f>
        <v>1.971325831792968E-2</v>
      </c>
      <c r="CG77" s="44">
        <f>VFDYLD1!CG77*VLOOKUP(VFDYLD2!CG$4,'[1]INTERNAL PARAMETERS-1'!$B$5:$J$44,5,FALSE)*VLOOKUP(VFDYLD2!CG$4,'[1]INTERNAL PARAMETERS-1'!$B$5:$J$44,6,FALSE)*VLOOKUP(VFDYLD2!CG$4,'[1]INTERNAL PARAMETERS-1'!$B$5:$J$44,3,FALSE) + VFDYLD1!CG77*(1-VLOOKUP(VFDYLD2!CG$4,'[1]INTERNAL PARAMETERS-1'!$B$5:$J$44,5,FALSE))*VLOOKUP(VFDYLD2!CG$4,'[1]INTERNAL PARAMETERS-1'!$B$5:$J$44,8,FALSE)*VLOOKUP(VFDYLD2!CG$4,'[1]INTERNAL PARAMETERS-1'!$B$5:$J$44,3,FALSE)</f>
        <v>1.4122808199720904E-4</v>
      </c>
      <c r="CH77" s="43">
        <f>VFDYLD1!CH77*VLOOKUP(VFDYLD2!CH$4,'[1]INTERNAL PARAMETERS-1'!$B$5:$J$44,5,FALSE)*VLOOKUP(VFDYLD2!CH$4,'[1]INTERNAL PARAMETERS-1'!$B$5:$J$44,6,FALSE)*VLOOKUP(VFDYLD2!CH$4,'[1]INTERNAL PARAMETERS-1'!$B$5:$J$44,3,FALSE) + VFDYLD1!CH77*(1-VLOOKUP(VFDYLD2!CH$4,'[1]INTERNAL PARAMETERS-1'!$B$5:$J$44,5,FALSE))*VLOOKUP(VFDYLD2!CH$4,'[1]INTERNAL PARAMETERS-1'!$B$5:$J$44,8,FALSE)*VLOOKUP(VFDYLD2!CH$4,'[1]INTERNAL PARAMETERS-1'!$B$5:$J$44,3,FALSE)</f>
        <v>0</v>
      </c>
      <c r="CJ77" s="45">
        <f t="shared" si="2"/>
        <v>63.803867524960182</v>
      </c>
      <c r="CK77" s="43">
        <f t="shared" si="3"/>
        <v>1.0814292017010425</v>
      </c>
    </row>
    <row r="78" spans="2:89" x14ac:dyDescent="0.4">
      <c r="B78" s="58" t="s">
        <v>10</v>
      </c>
      <c r="C78" s="57" t="s">
        <v>65</v>
      </c>
      <c r="D78" s="57" t="s">
        <v>63</v>
      </c>
      <c r="E78" s="132">
        <f>VFD!W78</f>
        <v>295.03690541279389</v>
      </c>
      <c r="F78" s="59">
        <f>'[1]INTERNAL PARAMETERS-1'!M6</f>
        <v>78.760000000000005</v>
      </c>
      <c r="G78" s="45">
        <f>VFDYLD1!G78*VLOOKUP(VFDYLD2!G$4,'[1]INTERNAL PARAMETERS-1'!$B$5:$J$44,5,FALSE)*VLOOKUP(VFDYLD2!G$4,'[1]INTERNAL PARAMETERS-1'!$B$5:$J$44,7,FALSE)*VFDYLD2!$F78 + VFDYLD1!G78*(1-VLOOKUP(VFDYLD2!G$4,'[1]INTERNAL PARAMETERS-1'!$B$5:$J$44,5,FALSE))*VLOOKUP(VFDYLD2!G$4,'[1]INTERNAL PARAMETERS-1'!$B$5:$J$44,9,FALSE)*VFDYLD2!$F78</f>
        <v>18.783566459463728</v>
      </c>
      <c r="H78" s="44">
        <f>VFDYLD1!H78*VLOOKUP(VFDYLD2!H$4,'[1]INTERNAL PARAMETERS-1'!$B$5:$J$44,5,FALSE)*VLOOKUP(VFDYLD2!H$4,'[1]INTERNAL PARAMETERS-1'!$B$5:$J$44,7,FALSE)*VFDYLD2!$F78 + VFDYLD1!H78*(1-VLOOKUP(VFDYLD2!H$4,'[1]INTERNAL PARAMETERS-1'!$B$5:$J$44,5,FALSE))*VLOOKUP(VFDYLD2!H$4,'[1]INTERNAL PARAMETERS-1'!$B$5:$J$44,9,FALSE)*VFDYLD2!$F78</f>
        <v>3.9329453678489235</v>
      </c>
      <c r="I78" s="44">
        <f>VFDYLD1!I78*VLOOKUP(VFDYLD2!I$4,'[1]INTERNAL PARAMETERS-1'!$B$5:$J$44,5,FALSE)*VLOOKUP(VFDYLD2!I$4,'[1]INTERNAL PARAMETERS-1'!$B$5:$J$44,7,FALSE)*VFDYLD2!$F78 + VFDYLD1!I78*(1-VLOOKUP(VFDYLD2!I$4,'[1]INTERNAL PARAMETERS-1'!$B$5:$J$44,5,FALSE))*VLOOKUP(VFDYLD2!I$4,'[1]INTERNAL PARAMETERS-1'!$B$5:$J$44,9,FALSE)*VFDYLD2!$F78</f>
        <v>50.888702780413034</v>
      </c>
      <c r="J78" s="44">
        <f>VFDYLD1!J78*VLOOKUP(VFDYLD2!J$4,'[1]INTERNAL PARAMETERS-1'!$B$5:$J$44,5,FALSE)*VLOOKUP(VFDYLD2!J$4,'[1]INTERNAL PARAMETERS-1'!$B$5:$J$44,7,FALSE)*VFDYLD2!$F78 + VFDYLD1!J78*(1-VLOOKUP(VFDYLD2!J$4,'[1]INTERNAL PARAMETERS-1'!$B$5:$J$44,5,FALSE))*VLOOKUP(VFDYLD2!J$4,'[1]INTERNAL PARAMETERS-1'!$B$5:$J$44,9,FALSE)*VFDYLD2!$F78</f>
        <v>0</v>
      </c>
      <c r="K78" s="44">
        <f>VFDYLD1!K78*VLOOKUP(VFDYLD2!K$4,'[1]INTERNAL PARAMETERS-1'!$B$5:$J$44,5,FALSE)*VLOOKUP(VFDYLD2!K$4,'[1]INTERNAL PARAMETERS-1'!$B$5:$J$44,7,FALSE)*VFDYLD2!$F78 + VFDYLD1!K78*(1-VLOOKUP(VFDYLD2!K$4,'[1]INTERNAL PARAMETERS-1'!$B$5:$J$44,5,FALSE))*VLOOKUP(VFDYLD2!K$4,'[1]INTERNAL PARAMETERS-1'!$B$5:$J$44,9,FALSE)*VFDYLD2!$F78</f>
        <v>0</v>
      </c>
      <c r="L78" s="44">
        <f>VFDYLD1!L78*VLOOKUP(VFDYLD2!L$4,'[1]INTERNAL PARAMETERS-1'!$B$5:$J$44,5,FALSE)*VLOOKUP(VFDYLD2!L$4,'[1]INTERNAL PARAMETERS-1'!$B$5:$J$44,7,FALSE)*VFDYLD2!$F78 + VFDYLD1!L78*(1-VLOOKUP(VFDYLD2!L$4,'[1]INTERNAL PARAMETERS-1'!$B$5:$J$44,5,FALSE))*VLOOKUP(VFDYLD2!L$4,'[1]INTERNAL PARAMETERS-1'!$B$5:$J$44,9,FALSE)*VFDYLD2!$F78</f>
        <v>0</v>
      </c>
      <c r="M78" s="44">
        <f>VFDYLD1!M78*VLOOKUP(VFDYLD2!M$4,'[1]INTERNAL PARAMETERS-1'!$B$5:$J$44,5,FALSE)*VLOOKUP(VFDYLD2!M$4,'[1]INTERNAL PARAMETERS-1'!$B$5:$J$44,7,FALSE)*VFDYLD2!$F78 + VFDYLD1!M78*(1-VLOOKUP(VFDYLD2!M$4,'[1]INTERNAL PARAMETERS-1'!$B$5:$J$44,5,FALSE))*VLOOKUP(VFDYLD2!M$4,'[1]INTERNAL PARAMETERS-1'!$B$5:$J$44,9,FALSE)*VFDYLD2!$F78</f>
        <v>0.35451273523640908</v>
      </c>
      <c r="N78" s="44">
        <f>VFDYLD1!N78*VLOOKUP(VFDYLD2!N$4,'[1]INTERNAL PARAMETERS-1'!$B$5:$J$44,5,FALSE)*VLOOKUP(VFDYLD2!N$4,'[1]INTERNAL PARAMETERS-1'!$B$5:$J$44,7,FALSE)*VFDYLD2!$F78 + VFDYLD1!N78*(1-VLOOKUP(VFDYLD2!N$4,'[1]INTERNAL PARAMETERS-1'!$B$5:$J$44,5,FALSE))*VLOOKUP(VFDYLD2!N$4,'[1]INTERNAL PARAMETERS-1'!$B$5:$J$44,9,FALSE)*VFDYLD2!$F78</f>
        <v>0.43184245685473899</v>
      </c>
      <c r="O78" s="44">
        <f>VFDYLD1!O78*VLOOKUP(VFDYLD2!O$4,'[1]INTERNAL PARAMETERS-1'!$B$5:$J$44,5,FALSE)*VLOOKUP(VFDYLD2!O$4,'[1]INTERNAL PARAMETERS-1'!$B$5:$J$44,7,FALSE)*VFDYLD2!$F78 + VFDYLD1!O78*(1-VLOOKUP(VFDYLD2!O$4,'[1]INTERNAL PARAMETERS-1'!$B$5:$J$44,5,FALSE))*VLOOKUP(VFDYLD2!O$4,'[1]INTERNAL PARAMETERS-1'!$B$5:$J$44,9,FALSE)*VFDYLD2!$F78</f>
        <v>0</v>
      </c>
      <c r="P78" s="44">
        <f>VFDYLD1!P78*VLOOKUP(VFDYLD2!P$4,'[1]INTERNAL PARAMETERS-1'!$B$5:$J$44,5,FALSE)*VLOOKUP(VFDYLD2!P$4,'[1]INTERNAL PARAMETERS-1'!$B$5:$J$44,7,FALSE)*VFDYLD2!$F78 + VFDYLD1!P78*(1-VLOOKUP(VFDYLD2!P$4,'[1]INTERNAL PARAMETERS-1'!$B$5:$J$44,5,FALSE))*VLOOKUP(VFDYLD2!P$4,'[1]INTERNAL PARAMETERS-1'!$B$5:$J$44,9,FALSE)*VFDYLD2!$F78</f>
        <v>0</v>
      </c>
      <c r="Q78" s="44">
        <f>VFDYLD1!Q78*VLOOKUP(VFDYLD2!Q$4,'[1]INTERNAL PARAMETERS-1'!$B$5:$J$44,5,FALSE)*VLOOKUP(VFDYLD2!Q$4,'[1]INTERNAL PARAMETERS-1'!$B$5:$J$44,7,FALSE)*VFDYLD2!$F78 + VFDYLD1!Q78*(1-VLOOKUP(VFDYLD2!Q$4,'[1]INTERNAL PARAMETERS-1'!$B$5:$J$44,5,FALSE))*VLOOKUP(VFDYLD2!Q$4,'[1]INTERNAL PARAMETERS-1'!$B$5:$J$44,9,FALSE)*VFDYLD2!$F78</f>
        <v>0</v>
      </c>
      <c r="R78" s="44">
        <f>VFDYLD1!R78*VLOOKUP(VFDYLD2!R$4,'[1]INTERNAL PARAMETERS-1'!$B$5:$J$44,5,FALSE)*VLOOKUP(VFDYLD2!R$4,'[1]INTERNAL PARAMETERS-1'!$B$5:$J$44,7,FALSE)*VFDYLD2!$F78 + VFDYLD1!R78*(1-VLOOKUP(VFDYLD2!R$4,'[1]INTERNAL PARAMETERS-1'!$B$5:$J$44,5,FALSE))*VLOOKUP(VFDYLD2!R$4,'[1]INTERNAL PARAMETERS-1'!$B$5:$J$44,9,FALSE)*VFDYLD2!$F78</f>
        <v>0.46771648306003283</v>
      </c>
      <c r="S78" s="44">
        <f>VFDYLD1!S78*VLOOKUP(VFDYLD2!S$4,'[1]INTERNAL PARAMETERS-1'!$B$5:$J$44,5,FALSE)*VLOOKUP(VFDYLD2!S$4,'[1]INTERNAL PARAMETERS-1'!$B$5:$J$44,7,FALSE)*VFDYLD2!$F78 + VFDYLD1!S78*(1-VLOOKUP(VFDYLD2!S$4,'[1]INTERNAL PARAMETERS-1'!$B$5:$J$44,5,FALSE))*VLOOKUP(VFDYLD2!S$4,'[1]INTERNAL PARAMETERS-1'!$B$5:$J$44,9,FALSE)*VFDYLD2!$F78</f>
        <v>18.673674928824894</v>
      </c>
      <c r="T78" s="44">
        <f>VFDYLD1!T78*VLOOKUP(VFDYLD2!T$4,'[1]INTERNAL PARAMETERS-1'!$B$5:$J$44,5,FALSE)*VLOOKUP(VFDYLD2!T$4,'[1]INTERNAL PARAMETERS-1'!$B$5:$J$44,7,FALSE)*VFDYLD2!$F78 + VFDYLD1!T78*(1-VLOOKUP(VFDYLD2!T$4,'[1]INTERNAL PARAMETERS-1'!$B$5:$J$44,5,FALSE))*VLOOKUP(VFDYLD2!T$4,'[1]INTERNAL PARAMETERS-1'!$B$5:$J$44,9,FALSE)*VFDYLD2!$F78</f>
        <v>2.7106549673051945</v>
      </c>
      <c r="U78" s="44">
        <f>VFDYLD1!U78*VLOOKUP(VFDYLD2!U$4,'[1]INTERNAL PARAMETERS-1'!$B$5:$J$44,5,FALSE)*VLOOKUP(VFDYLD2!U$4,'[1]INTERNAL PARAMETERS-1'!$B$5:$J$44,7,FALSE)*VFDYLD2!$F78 + VFDYLD1!U78*(1-VLOOKUP(VFDYLD2!U$4,'[1]INTERNAL PARAMETERS-1'!$B$5:$J$44,5,FALSE))*VLOOKUP(VFDYLD2!U$4,'[1]INTERNAL PARAMETERS-1'!$B$5:$J$44,9,FALSE)*VFDYLD2!$F78</f>
        <v>0.90090959673998372</v>
      </c>
      <c r="V78" s="44">
        <f>VFDYLD1!V78*VLOOKUP(VFDYLD2!V$4,'[1]INTERNAL PARAMETERS-1'!$B$5:$J$44,5,FALSE)*VLOOKUP(VFDYLD2!V$4,'[1]INTERNAL PARAMETERS-1'!$B$5:$J$44,7,FALSE)*VFDYLD2!$F78 + VFDYLD1!V78*(1-VLOOKUP(VFDYLD2!V$4,'[1]INTERNAL PARAMETERS-1'!$B$5:$J$44,5,FALSE))*VLOOKUP(VFDYLD2!V$4,'[1]INTERNAL PARAMETERS-1'!$B$5:$J$44,9,FALSE)*VFDYLD2!$F78</f>
        <v>10.89638193632641</v>
      </c>
      <c r="W78" s="44">
        <f>VFDYLD1!W78*VLOOKUP(VFDYLD2!W$4,'[1]INTERNAL PARAMETERS-1'!$B$5:$J$44,5,FALSE)*VLOOKUP(VFDYLD2!W$4,'[1]INTERNAL PARAMETERS-1'!$B$5:$J$44,7,FALSE)*VFDYLD2!$F78 + VFDYLD1!W78*(1-VLOOKUP(VFDYLD2!W$4,'[1]INTERNAL PARAMETERS-1'!$B$5:$J$44,5,FALSE))*VLOOKUP(VFDYLD2!W$4,'[1]INTERNAL PARAMETERS-1'!$B$5:$J$44,9,FALSE)*VFDYLD2!$F78</f>
        <v>0</v>
      </c>
      <c r="X78" s="44">
        <f>VFDYLD1!X78*VLOOKUP(VFDYLD2!X$4,'[1]INTERNAL PARAMETERS-1'!$B$5:$J$44,5,FALSE)*VLOOKUP(VFDYLD2!X$4,'[1]INTERNAL PARAMETERS-1'!$B$5:$J$44,7,FALSE)*VFDYLD2!$F78 + VFDYLD1!X78*(1-VLOOKUP(VFDYLD2!X$4,'[1]INTERNAL PARAMETERS-1'!$B$5:$J$44,5,FALSE))*VLOOKUP(VFDYLD2!X$4,'[1]INTERNAL PARAMETERS-1'!$B$5:$J$44,9,FALSE)*VFDYLD2!$F78</f>
        <v>0</v>
      </c>
      <c r="Y78" s="44">
        <f>VFDYLD1!Y78*VLOOKUP(VFDYLD2!Y$4,'[1]INTERNAL PARAMETERS-1'!$B$5:$J$44,5,FALSE)*VLOOKUP(VFDYLD2!Y$4,'[1]INTERNAL PARAMETERS-1'!$B$5:$J$44,7,FALSE)*VFDYLD2!$F78 + VFDYLD1!Y78*(1-VLOOKUP(VFDYLD2!Y$4,'[1]INTERNAL PARAMETERS-1'!$B$5:$J$44,5,FALSE))*VLOOKUP(VFDYLD2!Y$4,'[1]INTERNAL PARAMETERS-1'!$B$5:$J$44,9,FALSE)*VFDYLD2!$F78</f>
        <v>0</v>
      </c>
      <c r="Z78" s="44">
        <f>VFDYLD1!Z78*VLOOKUP(VFDYLD2!Z$4,'[1]INTERNAL PARAMETERS-1'!$B$5:$J$44,5,FALSE)*VLOOKUP(VFDYLD2!Z$4,'[1]INTERNAL PARAMETERS-1'!$B$5:$J$44,7,FALSE)*VFDYLD2!$F78 + VFDYLD1!Z78*(1-VLOOKUP(VFDYLD2!Z$4,'[1]INTERNAL PARAMETERS-1'!$B$5:$J$44,5,FALSE))*VLOOKUP(VFDYLD2!Z$4,'[1]INTERNAL PARAMETERS-1'!$B$5:$J$44,9,FALSE)*VFDYLD2!$F78</f>
        <v>0</v>
      </c>
      <c r="AA78" s="44">
        <f>VFDYLD1!AA78*VLOOKUP(VFDYLD2!AA$4,'[1]INTERNAL PARAMETERS-1'!$B$5:$J$44,5,FALSE)*VLOOKUP(VFDYLD2!AA$4,'[1]INTERNAL PARAMETERS-1'!$B$5:$J$44,7,FALSE)*VFDYLD2!$F78 + VFDYLD1!AA78*(1-VLOOKUP(VFDYLD2!AA$4,'[1]INTERNAL PARAMETERS-1'!$B$5:$J$44,5,FALSE))*VLOOKUP(VFDYLD2!AA$4,'[1]INTERNAL PARAMETERS-1'!$B$5:$J$44,9,FALSE)*VFDYLD2!$F78</f>
        <v>0</v>
      </c>
      <c r="AB78" s="44">
        <f>VFDYLD1!AB78*VLOOKUP(VFDYLD2!AB$4,'[1]INTERNAL PARAMETERS-1'!$B$5:$J$44,5,FALSE)*VLOOKUP(VFDYLD2!AB$4,'[1]INTERNAL PARAMETERS-1'!$B$5:$J$44,7,FALSE)*VFDYLD2!$F78 + VFDYLD1!AB78*(1-VLOOKUP(VFDYLD2!AB$4,'[1]INTERNAL PARAMETERS-1'!$B$5:$J$44,5,FALSE))*VLOOKUP(VFDYLD2!AB$4,'[1]INTERNAL PARAMETERS-1'!$B$5:$J$44,9,FALSE)*VFDYLD2!$F78</f>
        <v>0</v>
      </c>
      <c r="AC78" s="44">
        <f>VFDYLD1!AC78*VLOOKUP(VFDYLD2!AC$4,'[1]INTERNAL PARAMETERS-1'!$B$5:$J$44,5,FALSE)*VLOOKUP(VFDYLD2!AC$4,'[1]INTERNAL PARAMETERS-1'!$B$5:$J$44,7,FALSE)*VFDYLD2!$F78 + VFDYLD1!AC78*(1-VLOOKUP(VFDYLD2!AC$4,'[1]INTERNAL PARAMETERS-1'!$B$5:$J$44,5,FALSE))*VLOOKUP(VFDYLD2!AC$4,'[1]INTERNAL PARAMETERS-1'!$B$5:$J$44,9,FALSE)*VFDYLD2!$F78</f>
        <v>0</v>
      </c>
      <c r="AD78" s="44">
        <f>VFDYLD1!AD78*VLOOKUP(VFDYLD2!AD$4,'[1]INTERNAL PARAMETERS-1'!$B$5:$J$44,5,FALSE)*VLOOKUP(VFDYLD2!AD$4,'[1]INTERNAL PARAMETERS-1'!$B$5:$J$44,7,FALSE)*VFDYLD2!$F78 + VFDYLD1!AD78*(1-VLOOKUP(VFDYLD2!AD$4,'[1]INTERNAL PARAMETERS-1'!$B$5:$J$44,5,FALSE))*VLOOKUP(VFDYLD2!AD$4,'[1]INTERNAL PARAMETERS-1'!$B$5:$J$44,9,FALSE)*VFDYLD2!$F78</f>
        <v>0</v>
      </c>
      <c r="AE78" s="44">
        <f>VFDYLD1!AE78*VLOOKUP(VFDYLD2!AE$4,'[1]INTERNAL PARAMETERS-1'!$B$5:$J$44,5,FALSE)*VLOOKUP(VFDYLD2!AE$4,'[1]INTERNAL PARAMETERS-1'!$B$5:$J$44,7,FALSE)*VFDYLD2!$F78 + VFDYLD1!AE78*(1-VLOOKUP(VFDYLD2!AE$4,'[1]INTERNAL PARAMETERS-1'!$B$5:$J$44,5,FALSE))*VLOOKUP(VFDYLD2!AE$4,'[1]INTERNAL PARAMETERS-1'!$B$5:$J$44,9,FALSE)*VFDYLD2!$F78</f>
        <v>0</v>
      </c>
      <c r="AF78" s="44">
        <f>VFDYLD1!AF78*VLOOKUP(VFDYLD2!AF$4,'[1]INTERNAL PARAMETERS-1'!$B$5:$J$44,5,FALSE)*VLOOKUP(VFDYLD2!AF$4,'[1]INTERNAL PARAMETERS-1'!$B$5:$J$44,7,FALSE)*VFDYLD2!$F78 + VFDYLD1!AF78*(1-VLOOKUP(VFDYLD2!AF$4,'[1]INTERNAL PARAMETERS-1'!$B$5:$J$44,5,FALSE))*VLOOKUP(VFDYLD2!AF$4,'[1]INTERNAL PARAMETERS-1'!$B$5:$J$44,9,FALSE)*VFDYLD2!$F78</f>
        <v>0</v>
      </c>
      <c r="AG78" s="44">
        <f>VFDYLD1!AG78*VLOOKUP(VFDYLD2!AG$4,'[1]INTERNAL PARAMETERS-1'!$B$5:$J$44,5,FALSE)*VLOOKUP(VFDYLD2!AG$4,'[1]INTERNAL PARAMETERS-1'!$B$5:$J$44,7,FALSE)*VFDYLD2!$F78 + VFDYLD1!AG78*(1-VLOOKUP(VFDYLD2!AG$4,'[1]INTERNAL PARAMETERS-1'!$B$5:$J$44,5,FALSE))*VLOOKUP(VFDYLD2!AG$4,'[1]INTERNAL PARAMETERS-1'!$B$5:$J$44,9,FALSE)*VFDYLD2!$F78</f>
        <v>0</v>
      </c>
      <c r="AH78" s="44">
        <f>VFDYLD1!AH78*VLOOKUP(VFDYLD2!AH$4,'[1]INTERNAL PARAMETERS-1'!$B$5:$J$44,5,FALSE)*VLOOKUP(VFDYLD2!AH$4,'[1]INTERNAL PARAMETERS-1'!$B$5:$J$44,7,FALSE)*VFDYLD2!$F78 + VFDYLD1!AH78*(1-VLOOKUP(VFDYLD2!AH$4,'[1]INTERNAL PARAMETERS-1'!$B$5:$J$44,5,FALSE))*VLOOKUP(VFDYLD2!AH$4,'[1]INTERNAL PARAMETERS-1'!$B$5:$J$44,9,FALSE)*VFDYLD2!$F78</f>
        <v>0</v>
      </c>
      <c r="AI78" s="44">
        <f>VFDYLD1!AI78*VLOOKUP(VFDYLD2!AI$4,'[1]INTERNAL PARAMETERS-1'!$B$5:$J$44,5,FALSE)*VLOOKUP(VFDYLD2!AI$4,'[1]INTERNAL PARAMETERS-1'!$B$5:$J$44,7,FALSE)*VFDYLD2!$F78 + VFDYLD1!AI78*(1-VLOOKUP(VFDYLD2!AI$4,'[1]INTERNAL PARAMETERS-1'!$B$5:$J$44,5,FALSE))*VLOOKUP(VFDYLD2!AI$4,'[1]INTERNAL PARAMETERS-1'!$B$5:$J$44,9,FALSE)*VFDYLD2!$F78</f>
        <v>0.1860246574491799</v>
      </c>
      <c r="AJ78" s="44">
        <f>VFDYLD1!AJ78*VLOOKUP(VFDYLD2!AJ$4,'[1]INTERNAL PARAMETERS-1'!$B$5:$J$44,5,FALSE)*VLOOKUP(VFDYLD2!AJ$4,'[1]INTERNAL PARAMETERS-1'!$B$5:$J$44,7,FALSE)*VFDYLD2!$F78 + VFDYLD1!AJ78*(1-VLOOKUP(VFDYLD2!AJ$4,'[1]INTERNAL PARAMETERS-1'!$B$5:$J$44,5,FALSE))*VLOOKUP(VFDYLD2!AJ$4,'[1]INTERNAL PARAMETERS-1'!$B$5:$J$44,9,FALSE)*VFDYLD2!$F78</f>
        <v>0.10367467512026243</v>
      </c>
      <c r="AK78" s="44">
        <f>VFDYLD1!AK78*VLOOKUP(VFDYLD2!AK$4,'[1]INTERNAL PARAMETERS-1'!$B$5:$J$44,5,FALSE)*VLOOKUP(VFDYLD2!AK$4,'[1]INTERNAL PARAMETERS-1'!$B$5:$J$44,7,FALSE)*VFDYLD2!$F78 + VFDYLD1!AK78*(1-VLOOKUP(VFDYLD2!AK$4,'[1]INTERNAL PARAMETERS-1'!$B$5:$J$44,5,FALSE))*VLOOKUP(VFDYLD2!AK$4,'[1]INTERNAL PARAMETERS-1'!$B$5:$J$44,9,FALSE)*VFDYLD2!$F78</f>
        <v>0</v>
      </c>
      <c r="AL78" s="44">
        <f>VFDYLD1!AL78*VLOOKUP(VFDYLD2!AL$4,'[1]INTERNAL PARAMETERS-1'!$B$5:$J$44,5,FALSE)*VLOOKUP(VFDYLD2!AL$4,'[1]INTERNAL PARAMETERS-1'!$B$5:$J$44,7,FALSE)*VFDYLD2!$F78 + VFDYLD1!AL78*(1-VLOOKUP(VFDYLD2!AL$4,'[1]INTERNAL PARAMETERS-1'!$B$5:$J$44,5,FALSE))*VLOOKUP(VFDYLD2!AL$4,'[1]INTERNAL PARAMETERS-1'!$B$5:$J$44,9,FALSE)*VFDYLD2!$F78</f>
        <v>0</v>
      </c>
      <c r="AM78" s="44">
        <f>VFDYLD1!AM78*VLOOKUP(VFDYLD2!AM$4,'[1]INTERNAL PARAMETERS-1'!$B$5:$J$44,5,FALSE)*VLOOKUP(VFDYLD2!AM$4,'[1]INTERNAL PARAMETERS-1'!$B$5:$J$44,7,FALSE)*VFDYLD2!$F78 + VFDYLD1!AM78*(1-VLOOKUP(VFDYLD2!AM$4,'[1]INTERNAL PARAMETERS-1'!$B$5:$J$44,5,FALSE))*VLOOKUP(VFDYLD2!AM$4,'[1]INTERNAL PARAMETERS-1'!$B$5:$J$44,9,FALSE)*VFDYLD2!$F78</f>
        <v>0</v>
      </c>
      <c r="AN78" s="44">
        <f>VFDYLD1!AN78*VLOOKUP(VFDYLD2!AN$4,'[1]INTERNAL PARAMETERS-1'!$B$5:$J$44,5,FALSE)*VLOOKUP(VFDYLD2!AN$4,'[1]INTERNAL PARAMETERS-1'!$B$5:$J$44,7,FALSE)*VFDYLD2!$F78 + VFDYLD1!AN78*(1-VLOOKUP(VFDYLD2!AN$4,'[1]INTERNAL PARAMETERS-1'!$B$5:$J$44,5,FALSE))*VLOOKUP(VFDYLD2!AN$4,'[1]INTERNAL PARAMETERS-1'!$B$5:$J$44,9,FALSE)*VFDYLD2!$F78</f>
        <v>0</v>
      </c>
      <c r="AO78" s="44">
        <f>VFDYLD1!AO78*VLOOKUP(VFDYLD2!AO$4,'[1]INTERNAL PARAMETERS-1'!$B$5:$J$44,5,FALSE)*VLOOKUP(VFDYLD2!AO$4,'[1]INTERNAL PARAMETERS-1'!$B$5:$J$44,7,FALSE)*VFDYLD2!$F78 + VFDYLD1!AO78*(1-VLOOKUP(VFDYLD2!AO$4,'[1]INTERNAL PARAMETERS-1'!$B$5:$J$44,5,FALSE))*VLOOKUP(VFDYLD2!AO$4,'[1]INTERNAL PARAMETERS-1'!$B$5:$J$44,9,FALSE)*VFDYLD2!$F78</f>
        <v>0</v>
      </c>
      <c r="AP78" s="44">
        <f>VFDYLD1!AP78*VLOOKUP(VFDYLD2!AP$4,'[1]INTERNAL PARAMETERS-1'!$B$5:$J$44,5,FALSE)*VLOOKUP(VFDYLD2!AP$4,'[1]INTERNAL PARAMETERS-1'!$B$5:$J$44,7,FALSE)*VFDYLD2!$F78 + VFDYLD1!AP78*(1-VLOOKUP(VFDYLD2!AP$4,'[1]INTERNAL PARAMETERS-1'!$B$5:$J$44,5,FALSE))*VLOOKUP(VFDYLD2!AP$4,'[1]INTERNAL PARAMETERS-1'!$B$5:$J$44,9,FALSE)*VFDYLD2!$F78</f>
        <v>0</v>
      </c>
      <c r="AQ78" s="44">
        <f>VFDYLD1!AQ78*VLOOKUP(VFDYLD2!AQ$4,'[1]INTERNAL PARAMETERS-1'!$B$5:$J$44,5,FALSE)*VLOOKUP(VFDYLD2!AQ$4,'[1]INTERNAL PARAMETERS-1'!$B$5:$J$44,7,FALSE)*VFDYLD2!$F78 + VFDYLD1!AQ78*(1-VLOOKUP(VFDYLD2!AQ$4,'[1]INTERNAL PARAMETERS-1'!$B$5:$J$44,5,FALSE))*VLOOKUP(VFDYLD2!AQ$4,'[1]INTERNAL PARAMETERS-1'!$B$5:$J$44,9,FALSE)*VFDYLD2!$F78</f>
        <v>0</v>
      </c>
      <c r="AR78" s="44">
        <f>VFDYLD1!AR78*VLOOKUP(VFDYLD2!AR$4,'[1]INTERNAL PARAMETERS-1'!$B$5:$J$44,5,FALSE)*VLOOKUP(VFDYLD2!AR$4,'[1]INTERNAL PARAMETERS-1'!$B$5:$J$44,7,FALSE)*VFDYLD2!$F78 + VFDYLD1!AR78*(1-VLOOKUP(VFDYLD2!AR$4,'[1]INTERNAL PARAMETERS-1'!$B$5:$J$44,5,FALSE))*VLOOKUP(VFDYLD2!AR$4,'[1]INTERNAL PARAMETERS-1'!$B$5:$J$44,9,FALSE)*VFDYLD2!$F78</f>
        <v>0</v>
      </c>
      <c r="AS78" s="44">
        <f>VFDYLD1!AS78*VLOOKUP(VFDYLD2!AS$4,'[1]INTERNAL PARAMETERS-1'!$B$5:$J$44,5,FALSE)*VLOOKUP(VFDYLD2!AS$4,'[1]INTERNAL PARAMETERS-1'!$B$5:$J$44,7,FALSE)*VFDYLD2!$F78 + VFDYLD1!AS78*(1-VLOOKUP(VFDYLD2!AS$4,'[1]INTERNAL PARAMETERS-1'!$B$5:$J$44,5,FALSE))*VLOOKUP(VFDYLD2!AS$4,'[1]INTERNAL PARAMETERS-1'!$B$5:$J$44,9,FALSE)*VFDYLD2!$F78</f>
        <v>0</v>
      </c>
      <c r="AT78" s="43">
        <f>VFDYLD1!AT78*VLOOKUP(VFDYLD2!AT$4,'[1]INTERNAL PARAMETERS-1'!$B$5:$J$44,5,FALSE)*VLOOKUP(VFDYLD2!AT$4,'[1]INTERNAL PARAMETERS-1'!$B$5:$J$44,7,FALSE)*VFDYLD2!$F78 + VFDYLD1!AT78*(1-VLOOKUP(VFDYLD2!AT$4,'[1]INTERNAL PARAMETERS-1'!$B$5:$J$44,5,FALSE))*VLOOKUP(VFDYLD2!AT$4,'[1]INTERNAL PARAMETERS-1'!$B$5:$J$44,9,FALSE)*VFDYLD2!$F78</f>
        <v>0</v>
      </c>
      <c r="AU78" s="45">
        <f>VFDYLD1!AU78*VLOOKUP(VFDYLD2!AU$4,'[1]INTERNAL PARAMETERS-1'!$B$5:$J$44,5,FALSE)*VLOOKUP(VFDYLD2!AU$4,'[1]INTERNAL PARAMETERS-1'!$B$5:$J$44,6,FALSE)*VLOOKUP(VFDYLD2!AU$4,'[1]INTERNAL PARAMETERS-1'!$B$5:$J$44,3,FALSE) + VFDYLD1!AU78*(1-VLOOKUP(VFDYLD2!AU$4,'[1]INTERNAL PARAMETERS-1'!$B$5:$J$44,5,FALSE))*VLOOKUP(VFDYLD2!AU$4,'[1]INTERNAL PARAMETERS-1'!$B$5:$J$44,8,FALSE)*VLOOKUP(VFDYLD2!AU$4,'[1]INTERNAL PARAMETERS-1'!$B$5:$J$44,3,FALSE)</f>
        <v>0</v>
      </c>
      <c r="AV78" s="44">
        <f>VFDYLD1!AV78*VLOOKUP(VFDYLD2!AV$4,'[1]INTERNAL PARAMETERS-1'!$B$5:$J$44,5,FALSE)*VLOOKUP(VFDYLD2!AV$4,'[1]INTERNAL PARAMETERS-1'!$B$5:$J$44,6,FALSE)*VLOOKUP(VFDYLD2!AV$4,'[1]INTERNAL PARAMETERS-1'!$B$5:$J$44,3,FALSE) + VFDYLD1!AV78*(1-VLOOKUP(VFDYLD2!AV$4,'[1]INTERNAL PARAMETERS-1'!$B$5:$J$44,5,FALSE))*VLOOKUP(VFDYLD2!AV$4,'[1]INTERNAL PARAMETERS-1'!$B$5:$J$44,8,FALSE)*VLOOKUP(VFDYLD2!AV$4,'[1]INTERNAL PARAMETERS-1'!$B$5:$J$44,3,FALSE)</f>
        <v>0</v>
      </c>
      <c r="AW78" s="44">
        <f>VFDYLD1!AW78*VLOOKUP(VFDYLD2!AW$4,'[1]INTERNAL PARAMETERS-1'!$B$5:$J$44,5,FALSE)*VLOOKUP(VFDYLD2!AW$4,'[1]INTERNAL PARAMETERS-1'!$B$5:$J$44,6,FALSE)*VLOOKUP(VFDYLD2!AW$4,'[1]INTERNAL PARAMETERS-1'!$B$5:$J$44,3,FALSE) + VFDYLD1!AW78*(1-VLOOKUP(VFDYLD2!AW$4,'[1]INTERNAL PARAMETERS-1'!$B$5:$J$44,5,FALSE))*VLOOKUP(VFDYLD2!AW$4,'[1]INTERNAL PARAMETERS-1'!$B$5:$J$44,8,FALSE)*VLOOKUP(VFDYLD2!AW$4,'[1]INTERNAL PARAMETERS-1'!$B$5:$J$44,3,FALSE)</f>
        <v>0.76286365960469071</v>
      </c>
      <c r="AX78" s="44">
        <f>VFDYLD1!AX78*VLOOKUP(VFDYLD2!AX$4,'[1]INTERNAL PARAMETERS-1'!$B$5:$J$44,5,FALSE)*VLOOKUP(VFDYLD2!AX$4,'[1]INTERNAL PARAMETERS-1'!$B$5:$J$44,6,FALSE)*VLOOKUP(VFDYLD2!AX$4,'[1]INTERNAL PARAMETERS-1'!$B$5:$J$44,3,FALSE) + VFDYLD1!AX78*(1-VLOOKUP(VFDYLD2!AX$4,'[1]INTERNAL PARAMETERS-1'!$B$5:$J$44,5,FALSE))*VLOOKUP(VFDYLD2!AX$4,'[1]INTERNAL PARAMETERS-1'!$B$5:$J$44,8,FALSE)*VLOOKUP(VFDYLD2!AX$4,'[1]INTERNAL PARAMETERS-1'!$B$5:$J$44,3,FALSE)</f>
        <v>0</v>
      </c>
      <c r="AY78" s="44">
        <f>VFDYLD1!AY78*VLOOKUP(VFDYLD2!AY$4,'[1]INTERNAL PARAMETERS-1'!$B$5:$J$44,5,FALSE)*VLOOKUP(VFDYLD2!AY$4,'[1]INTERNAL PARAMETERS-1'!$B$5:$J$44,6,FALSE)*VLOOKUP(VFDYLD2!AY$4,'[1]INTERNAL PARAMETERS-1'!$B$5:$J$44,3,FALSE) + VFDYLD1!AY78*(1-VLOOKUP(VFDYLD2!AY$4,'[1]INTERNAL PARAMETERS-1'!$B$5:$J$44,5,FALSE))*VLOOKUP(VFDYLD2!AY$4,'[1]INTERNAL PARAMETERS-1'!$B$5:$J$44,8,FALSE)*VLOOKUP(VFDYLD2!AY$4,'[1]INTERNAL PARAMETERS-1'!$B$5:$J$44,3,FALSE)</f>
        <v>0</v>
      </c>
      <c r="AZ78" s="44">
        <f>VFDYLD1!AZ78*VLOOKUP(VFDYLD2!AZ$4,'[1]INTERNAL PARAMETERS-1'!$B$5:$J$44,5,FALSE)*VLOOKUP(VFDYLD2!AZ$4,'[1]INTERNAL PARAMETERS-1'!$B$5:$J$44,6,FALSE)*VLOOKUP(VFDYLD2!AZ$4,'[1]INTERNAL PARAMETERS-1'!$B$5:$J$44,3,FALSE) + VFDYLD1!AZ78*(1-VLOOKUP(VFDYLD2!AZ$4,'[1]INTERNAL PARAMETERS-1'!$B$5:$J$44,5,FALSE))*VLOOKUP(VFDYLD2!AZ$4,'[1]INTERNAL PARAMETERS-1'!$B$5:$J$44,8,FALSE)*VLOOKUP(VFDYLD2!AZ$4,'[1]INTERNAL PARAMETERS-1'!$B$5:$J$44,3,FALSE)</f>
        <v>0</v>
      </c>
      <c r="BA78" s="44">
        <f>VFDYLD1!BA78*VLOOKUP(VFDYLD2!BA$4,'[1]INTERNAL PARAMETERS-1'!$B$5:$J$44,5,FALSE)*VLOOKUP(VFDYLD2!BA$4,'[1]INTERNAL PARAMETERS-1'!$B$5:$J$44,6,FALSE)*VLOOKUP(VFDYLD2!BA$4,'[1]INTERNAL PARAMETERS-1'!$B$5:$J$44,3,FALSE) + VFDYLD1!BA78*(1-VLOOKUP(VFDYLD2!BA$4,'[1]INTERNAL PARAMETERS-1'!$B$5:$J$44,5,FALSE))*VLOOKUP(VFDYLD2!BA$4,'[1]INTERNAL PARAMETERS-1'!$B$5:$J$44,8,FALSE)*VLOOKUP(VFDYLD2!BA$4,'[1]INTERNAL PARAMETERS-1'!$B$5:$J$44,3,FALSE)</f>
        <v>5.3119184429734498E-2</v>
      </c>
      <c r="BB78" s="44">
        <f>VFDYLD1!BB78*VLOOKUP(VFDYLD2!BB$4,'[1]INTERNAL PARAMETERS-1'!$B$5:$J$44,5,FALSE)*VLOOKUP(VFDYLD2!BB$4,'[1]INTERNAL PARAMETERS-1'!$B$5:$J$44,6,FALSE)*VLOOKUP(VFDYLD2!BB$4,'[1]INTERNAL PARAMETERS-1'!$B$5:$J$44,3,FALSE) + VFDYLD1!BB78*(1-VLOOKUP(VFDYLD2!BB$4,'[1]INTERNAL PARAMETERS-1'!$B$5:$J$44,5,FALSE))*VLOOKUP(VFDYLD2!BB$4,'[1]INTERNAL PARAMETERS-1'!$B$5:$J$44,8,FALSE)*VLOOKUP(VFDYLD2!BB$4,'[1]INTERNAL PARAMETERS-1'!$B$5:$J$44,3,FALSE)</f>
        <v>0.32292833801986137</v>
      </c>
      <c r="BC78" s="44">
        <f>VFDYLD1!BC78*VLOOKUP(VFDYLD2!BC$4,'[1]INTERNAL PARAMETERS-1'!$B$5:$J$44,5,FALSE)*VLOOKUP(VFDYLD2!BC$4,'[1]INTERNAL PARAMETERS-1'!$B$5:$J$44,6,FALSE)*VLOOKUP(VFDYLD2!BC$4,'[1]INTERNAL PARAMETERS-1'!$B$5:$J$44,3,FALSE) + VFDYLD1!BC78*(1-VLOOKUP(VFDYLD2!BC$4,'[1]INTERNAL PARAMETERS-1'!$B$5:$J$44,5,FALSE))*VLOOKUP(VFDYLD2!BC$4,'[1]INTERNAL PARAMETERS-1'!$B$5:$J$44,8,FALSE)*VLOOKUP(VFDYLD2!BC$4,'[1]INTERNAL PARAMETERS-1'!$B$5:$J$44,3,FALSE)</f>
        <v>5.2836436665645768E-2</v>
      </c>
      <c r="BD78" s="44">
        <f>VFDYLD1!BD78*VLOOKUP(VFDYLD2!BD$4,'[1]INTERNAL PARAMETERS-1'!$B$5:$J$44,5,FALSE)*VLOOKUP(VFDYLD2!BD$4,'[1]INTERNAL PARAMETERS-1'!$B$5:$J$44,6,FALSE)*VLOOKUP(VFDYLD2!BD$4,'[1]INTERNAL PARAMETERS-1'!$B$5:$J$44,3,FALSE) + VFDYLD1!BD78*(1-VLOOKUP(VFDYLD2!BD$4,'[1]INTERNAL PARAMETERS-1'!$B$5:$J$44,5,FALSE))*VLOOKUP(VFDYLD2!BD$4,'[1]INTERNAL PARAMETERS-1'!$B$5:$J$44,8,FALSE)*VLOOKUP(VFDYLD2!BD$4,'[1]INTERNAL PARAMETERS-1'!$B$5:$J$44,3,FALSE)</f>
        <v>0.20870401722977064</v>
      </c>
      <c r="BE78" s="44">
        <f>VFDYLD1!BE78*VLOOKUP(VFDYLD2!BE$4,'[1]INTERNAL PARAMETERS-1'!$B$5:$J$44,5,FALSE)*VLOOKUP(VFDYLD2!BE$4,'[1]INTERNAL PARAMETERS-1'!$B$5:$J$44,6,FALSE)*VLOOKUP(VFDYLD2!BE$4,'[1]INTERNAL PARAMETERS-1'!$B$5:$J$44,3,FALSE) + VFDYLD1!BE78*(1-VLOOKUP(VFDYLD2!BE$4,'[1]INTERNAL PARAMETERS-1'!$B$5:$J$44,5,FALSE))*VLOOKUP(VFDYLD2!BE$4,'[1]INTERNAL PARAMETERS-1'!$B$5:$J$44,8,FALSE)*VLOOKUP(VFDYLD2!BE$4,'[1]INTERNAL PARAMETERS-1'!$B$5:$J$44,3,FALSE)</f>
        <v>9.4847639945080581E-2</v>
      </c>
      <c r="BF78" s="44">
        <f>VFDYLD1!BF78*VLOOKUP(VFDYLD2!BF$4,'[1]INTERNAL PARAMETERS-1'!$B$5:$J$44,5,FALSE)*VLOOKUP(VFDYLD2!BF$4,'[1]INTERNAL PARAMETERS-1'!$B$5:$J$44,6,FALSE)*VLOOKUP(VFDYLD2!BF$4,'[1]INTERNAL PARAMETERS-1'!$B$5:$J$44,3,FALSE) + VFDYLD1!BF78*(1-VLOOKUP(VFDYLD2!BF$4,'[1]INTERNAL PARAMETERS-1'!$B$5:$J$44,5,FALSE))*VLOOKUP(VFDYLD2!BF$4,'[1]INTERNAL PARAMETERS-1'!$B$5:$J$44,8,FALSE)*VLOOKUP(VFDYLD2!BF$4,'[1]INTERNAL PARAMETERS-1'!$B$5:$J$44,3,FALSE)</f>
        <v>0</v>
      </c>
      <c r="BG78" s="44">
        <f>VFDYLD1!BG78*VLOOKUP(VFDYLD2!BG$4,'[1]INTERNAL PARAMETERS-1'!$B$5:$J$44,5,FALSE)*VLOOKUP(VFDYLD2!BG$4,'[1]INTERNAL PARAMETERS-1'!$B$5:$J$44,6,FALSE)*VLOOKUP(VFDYLD2!BG$4,'[1]INTERNAL PARAMETERS-1'!$B$5:$J$44,3,FALSE) + VFDYLD1!BG78*(1-VLOOKUP(VFDYLD2!BG$4,'[1]INTERNAL PARAMETERS-1'!$B$5:$J$44,5,FALSE))*VLOOKUP(VFDYLD2!BG$4,'[1]INTERNAL PARAMETERS-1'!$B$5:$J$44,8,FALSE)*VLOOKUP(VFDYLD2!BG$4,'[1]INTERNAL PARAMETERS-1'!$B$5:$J$44,3,FALSE)</f>
        <v>0.35360498518630018</v>
      </c>
      <c r="BH78" s="44">
        <f>VFDYLD1!BH78*VLOOKUP(VFDYLD2!BH$4,'[1]INTERNAL PARAMETERS-1'!$B$5:$J$44,5,FALSE)*VLOOKUP(VFDYLD2!BH$4,'[1]INTERNAL PARAMETERS-1'!$B$5:$J$44,6,FALSE)*VLOOKUP(VFDYLD2!BH$4,'[1]INTERNAL PARAMETERS-1'!$B$5:$J$44,3,FALSE) + VFDYLD1!BH78*(1-VLOOKUP(VFDYLD2!BH$4,'[1]INTERNAL PARAMETERS-1'!$B$5:$J$44,5,FALSE))*VLOOKUP(VFDYLD2!BH$4,'[1]INTERNAL PARAMETERS-1'!$B$5:$J$44,8,FALSE)*VLOOKUP(VFDYLD2!BH$4,'[1]INTERNAL PARAMETERS-1'!$B$5:$J$44,3,FALSE)</f>
        <v>1.0685414245667844E-3</v>
      </c>
      <c r="BI78" s="44">
        <f>VFDYLD1!BI78*VLOOKUP(VFDYLD2!BI$4,'[1]INTERNAL PARAMETERS-1'!$B$5:$J$44,5,FALSE)*VLOOKUP(VFDYLD2!BI$4,'[1]INTERNAL PARAMETERS-1'!$B$5:$J$44,6,FALSE)*VLOOKUP(VFDYLD2!BI$4,'[1]INTERNAL PARAMETERS-1'!$B$5:$J$44,3,FALSE) + VFDYLD1!BI78*(1-VLOOKUP(VFDYLD2!BI$4,'[1]INTERNAL PARAMETERS-1'!$B$5:$J$44,5,FALSE))*VLOOKUP(VFDYLD2!BI$4,'[1]INTERNAL PARAMETERS-1'!$B$5:$J$44,8,FALSE)*VLOOKUP(VFDYLD2!BI$4,'[1]INTERNAL PARAMETERS-1'!$B$5:$J$44,3,FALSE)</f>
        <v>0</v>
      </c>
      <c r="BJ78" s="44">
        <f>VFDYLD1!BJ78*VLOOKUP(VFDYLD2!BJ$4,'[1]INTERNAL PARAMETERS-1'!$B$5:$J$44,5,FALSE)*VLOOKUP(VFDYLD2!BJ$4,'[1]INTERNAL PARAMETERS-1'!$B$5:$J$44,6,FALSE)*VLOOKUP(VFDYLD2!BJ$4,'[1]INTERNAL PARAMETERS-1'!$B$5:$J$44,3,FALSE) + VFDYLD1!BJ78*(1-VLOOKUP(VFDYLD2!BJ$4,'[1]INTERNAL PARAMETERS-1'!$B$5:$J$44,5,FALSE))*VLOOKUP(VFDYLD2!BJ$4,'[1]INTERNAL PARAMETERS-1'!$B$5:$J$44,8,FALSE)*VLOOKUP(VFDYLD2!BJ$4,'[1]INTERNAL PARAMETERS-1'!$B$5:$J$44,3,FALSE)</f>
        <v>8.3710253902224252E-2</v>
      </c>
      <c r="BK78" s="44">
        <f>VFDYLD1!BK78*VLOOKUP(VFDYLD2!BK$4,'[1]INTERNAL PARAMETERS-1'!$B$5:$J$44,5,FALSE)*VLOOKUP(VFDYLD2!BK$4,'[1]INTERNAL PARAMETERS-1'!$B$5:$J$44,6,FALSE)*VLOOKUP(VFDYLD2!BK$4,'[1]INTERNAL PARAMETERS-1'!$B$5:$J$44,3,FALSE) + VFDYLD1!BK78*(1-VLOOKUP(VFDYLD2!BK$4,'[1]INTERNAL PARAMETERS-1'!$B$5:$J$44,5,FALSE))*VLOOKUP(VFDYLD2!BK$4,'[1]INTERNAL PARAMETERS-1'!$B$5:$J$44,8,FALSE)*VLOOKUP(VFDYLD2!BK$4,'[1]INTERNAL PARAMETERS-1'!$B$5:$J$44,3,FALSE)</f>
        <v>4.4446284178647391E-2</v>
      </c>
      <c r="BL78" s="44">
        <f>VFDYLD1!BL78*VLOOKUP(VFDYLD2!BL$4,'[1]INTERNAL PARAMETERS-1'!$B$5:$J$44,5,FALSE)*VLOOKUP(VFDYLD2!BL$4,'[1]INTERNAL PARAMETERS-1'!$B$5:$J$44,6,FALSE)*VLOOKUP(VFDYLD2!BL$4,'[1]INTERNAL PARAMETERS-1'!$B$5:$J$44,3,FALSE) + VFDYLD1!BL78*(1-VLOOKUP(VFDYLD2!BL$4,'[1]INTERNAL PARAMETERS-1'!$B$5:$J$44,5,FALSE))*VLOOKUP(VFDYLD2!BL$4,'[1]INTERNAL PARAMETERS-1'!$B$5:$J$44,8,FALSE)*VLOOKUP(VFDYLD2!BL$4,'[1]INTERNAL PARAMETERS-1'!$B$5:$J$44,3,FALSE)</f>
        <v>7.8445854275290966E-3</v>
      </c>
      <c r="BM78" s="44">
        <f>VFDYLD1!BM78*VLOOKUP(VFDYLD2!BM$4,'[1]INTERNAL PARAMETERS-1'!$B$5:$J$44,5,FALSE)*VLOOKUP(VFDYLD2!BM$4,'[1]INTERNAL PARAMETERS-1'!$B$5:$J$44,6,FALSE)*VLOOKUP(VFDYLD2!BM$4,'[1]INTERNAL PARAMETERS-1'!$B$5:$J$44,3,FALSE) + VFDYLD1!BM78*(1-VLOOKUP(VFDYLD2!BM$4,'[1]INTERNAL PARAMETERS-1'!$B$5:$J$44,5,FALSE))*VLOOKUP(VFDYLD2!BM$4,'[1]INTERNAL PARAMETERS-1'!$B$5:$J$44,8,FALSE)*VLOOKUP(VFDYLD2!BM$4,'[1]INTERNAL PARAMETERS-1'!$B$5:$J$44,3,FALSE)</f>
        <v>3.5967860688384604E-3</v>
      </c>
      <c r="BN78" s="44">
        <f>VFDYLD1!BN78*VLOOKUP(VFDYLD2!BN$4,'[1]INTERNAL PARAMETERS-1'!$B$5:$J$44,5,FALSE)*VLOOKUP(VFDYLD2!BN$4,'[1]INTERNAL PARAMETERS-1'!$B$5:$J$44,6,FALSE)*VLOOKUP(VFDYLD2!BN$4,'[1]INTERNAL PARAMETERS-1'!$B$5:$J$44,3,FALSE) + VFDYLD1!BN78*(1-VLOOKUP(VFDYLD2!BN$4,'[1]INTERNAL PARAMETERS-1'!$B$5:$J$44,5,FALSE))*VLOOKUP(VFDYLD2!BN$4,'[1]INTERNAL PARAMETERS-1'!$B$5:$J$44,8,FALSE)*VLOOKUP(VFDYLD2!BN$4,'[1]INTERNAL PARAMETERS-1'!$B$5:$J$44,3,FALSE)</f>
        <v>0.11559638241455723</v>
      </c>
      <c r="BO78" s="44">
        <f>VFDYLD1!BO78*VLOOKUP(VFDYLD2!BO$4,'[1]INTERNAL PARAMETERS-1'!$B$5:$J$44,5,FALSE)*VLOOKUP(VFDYLD2!BO$4,'[1]INTERNAL PARAMETERS-1'!$B$5:$J$44,6,FALSE)*VLOOKUP(VFDYLD2!BO$4,'[1]INTERNAL PARAMETERS-1'!$B$5:$J$44,3,FALSE) + VFDYLD1!BO78*(1-VLOOKUP(VFDYLD2!BO$4,'[1]INTERNAL PARAMETERS-1'!$B$5:$J$44,5,FALSE))*VLOOKUP(VFDYLD2!BO$4,'[1]INTERNAL PARAMETERS-1'!$B$5:$J$44,8,FALSE)*VLOOKUP(VFDYLD2!BO$4,'[1]INTERNAL PARAMETERS-1'!$B$5:$J$44,3,FALSE)</f>
        <v>9.4598157060970328E-2</v>
      </c>
      <c r="BP78" s="44">
        <f>VFDYLD1!BP78*VLOOKUP(VFDYLD2!BP$4,'[1]INTERNAL PARAMETERS-1'!$B$5:$J$44,5,FALSE)*VLOOKUP(VFDYLD2!BP$4,'[1]INTERNAL PARAMETERS-1'!$B$5:$J$44,6,FALSE)*VLOOKUP(VFDYLD2!BP$4,'[1]INTERNAL PARAMETERS-1'!$B$5:$J$44,3,FALSE) + VFDYLD1!BP78*(1-VLOOKUP(VFDYLD2!BP$4,'[1]INTERNAL PARAMETERS-1'!$B$5:$J$44,5,FALSE))*VLOOKUP(VFDYLD2!BP$4,'[1]INTERNAL PARAMETERS-1'!$B$5:$J$44,8,FALSE)*VLOOKUP(VFDYLD2!BP$4,'[1]INTERNAL PARAMETERS-1'!$B$5:$J$44,3,FALSE)</f>
        <v>2.5912564334422709E-3</v>
      </c>
      <c r="BQ78" s="44">
        <f>VFDYLD1!BQ78*VLOOKUP(VFDYLD2!BQ$4,'[1]INTERNAL PARAMETERS-1'!$B$5:$J$44,5,FALSE)*VLOOKUP(VFDYLD2!BQ$4,'[1]INTERNAL PARAMETERS-1'!$B$5:$J$44,6,FALSE)*VLOOKUP(VFDYLD2!BQ$4,'[1]INTERNAL PARAMETERS-1'!$B$5:$J$44,3,FALSE) + VFDYLD1!BQ78*(1-VLOOKUP(VFDYLD2!BQ$4,'[1]INTERNAL PARAMETERS-1'!$B$5:$J$44,5,FALSE))*VLOOKUP(VFDYLD2!BQ$4,'[1]INTERNAL PARAMETERS-1'!$B$5:$J$44,8,FALSE)*VLOOKUP(VFDYLD2!BQ$4,'[1]INTERNAL PARAMETERS-1'!$B$5:$J$44,3,FALSE)</f>
        <v>0.14328074130773541</v>
      </c>
      <c r="BR78" s="44">
        <f>VFDYLD1!BR78*VLOOKUP(VFDYLD2!BR$4,'[1]INTERNAL PARAMETERS-1'!$B$5:$J$44,5,FALSE)*VLOOKUP(VFDYLD2!BR$4,'[1]INTERNAL PARAMETERS-1'!$B$5:$J$44,6,FALSE)*VLOOKUP(VFDYLD2!BR$4,'[1]INTERNAL PARAMETERS-1'!$B$5:$J$44,3,FALSE) + VFDYLD1!BR78*(1-VLOOKUP(VFDYLD2!BR$4,'[1]INTERNAL PARAMETERS-1'!$B$5:$J$44,5,FALSE))*VLOOKUP(VFDYLD2!BR$4,'[1]INTERNAL PARAMETERS-1'!$B$5:$J$44,8,FALSE)*VLOOKUP(VFDYLD2!BR$4,'[1]INTERNAL PARAMETERS-1'!$B$5:$J$44,3,FALSE)</f>
        <v>3.5007088050568653E-3</v>
      </c>
      <c r="BS78" s="44">
        <f>VFDYLD1!BS78*VLOOKUP(VFDYLD2!BS$4,'[1]INTERNAL PARAMETERS-1'!$B$5:$J$44,5,FALSE)*VLOOKUP(VFDYLD2!BS$4,'[1]INTERNAL PARAMETERS-1'!$B$5:$J$44,6,FALSE)*VLOOKUP(VFDYLD2!BS$4,'[1]INTERNAL PARAMETERS-1'!$B$5:$J$44,3,FALSE) + VFDYLD1!BS78*(1-VLOOKUP(VFDYLD2!BS$4,'[1]INTERNAL PARAMETERS-1'!$B$5:$J$44,5,FALSE))*VLOOKUP(VFDYLD2!BS$4,'[1]INTERNAL PARAMETERS-1'!$B$5:$J$44,8,FALSE)*VLOOKUP(VFDYLD2!BS$4,'[1]INTERNAL PARAMETERS-1'!$B$5:$J$44,3,FALSE)</f>
        <v>5.4920322272655666E-4</v>
      </c>
      <c r="BT78" s="44">
        <f>VFDYLD1!BT78*VLOOKUP(VFDYLD2!BT$4,'[1]INTERNAL PARAMETERS-1'!$B$5:$J$44,5,FALSE)*VLOOKUP(VFDYLD2!BT$4,'[1]INTERNAL PARAMETERS-1'!$B$5:$J$44,6,FALSE)*VLOOKUP(VFDYLD2!BT$4,'[1]INTERNAL PARAMETERS-1'!$B$5:$J$44,3,FALSE) + VFDYLD1!BT78*(1-VLOOKUP(VFDYLD2!BT$4,'[1]INTERNAL PARAMETERS-1'!$B$5:$J$44,5,FALSE))*VLOOKUP(VFDYLD2!BT$4,'[1]INTERNAL PARAMETERS-1'!$B$5:$J$44,8,FALSE)*VLOOKUP(VFDYLD2!BT$4,'[1]INTERNAL PARAMETERS-1'!$B$5:$J$44,3,FALSE)</f>
        <v>0</v>
      </c>
      <c r="BU78" s="44">
        <f>VFDYLD1!BU78*VLOOKUP(VFDYLD2!BU$4,'[1]INTERNAL PARAMETERS-1'!$B$5:$J$44,5,FALSE)*VLOOKUP(VFDYLD2!BU$4,'[1]INTERNAL PARAMETERS-1'!$B$5:$J$44,6,FALSE)*VLOOKUP(VFDYLD2!BU$4,'[1]INTERNAL PARAMETERS-1'!$B$5:$J$44,3,FALSE) + VFDYLD1!BU78*(1-VLOOKUP(VFDYLD2!BU$4,'[1]INTERNAL PARAMETERS-1'!$B$5:$J$44,5,FALSE))*VLOOKUP(VFDYLD2!BU$4,'[1]INTERNAL PARAMETERS-1'!$B$5:$J$44,8,FALSE)*VLOOKUP(VFDYLD2!BU$4,'[1]INTERNAL PARAMETERS-1'!$B$5:$J$44,3,FALSE)</f>
        <v>0</v>
      </c>
      <c r="BV78" s="44">
        <f>VFDYLD1!BV78*VLOOKUP(VFDYLD2!BV$4,'[1]INTERNAL PARAMETERS-1'!$B$5:$J$44,5,FALSE)*VLOOKUP(VFDYLD2!BV$4,'[1]INTERNAL PARAMETERS-1'!$B$5:$J$44,6,FALSE)*VLOOKUP(VFDYLD2!BV$4,'[1]INTERNAL PARAMETERS-1'!$B$5:$J$44,3,FALSE) + VFDYLD1!BV78*(1-VLOOKUP(VFDYLD2!BV$4,'[1]INTERNAL PARAMETERS-1'!$B$5:$J$44,5,FALSE))*VLOOKUP(VFDYLD2!BV$4,'[1]INTERNAL PARAMETERS-1'!$B$5:$J$44,8,FALSE)*VLOOKUP(VFDYLD2!BV$4,'[1]INTERNAL PARAMETERS-1'!$B$5:$J$44,3,FALSE)</f>
        <v>0</v>
      </c>
      <c r="BW78" s="44">
        <f>VFDYLD1!BW78*VLOOKUP(VFDYLD2!BW$4,'[1]INTERNAL PARAMETERS-1'!$B$5:$J$44,5,FALSE)*VLOOKUP(VFDYLD2!BW$4,'[1]INTERNAL PARAMETERS-1'!$B$5:$J$44,6,FALSE)*VLOOKUP(VFDYLD2!BW$4,'[1]INTERNAL PARAMETERS-1'!$B$5:$J$44,3,FALSE) + VFDYLD1!BW78*(1-VLOOKUP(VFDYLD2!BW$4,'[1]INTERNAL PARAMETERS-1'!$B$5:$J$44,5,FALSE))*VLOOKUP(VFDYLD2!BW$4,'[1]INTERNAL PARAMETERS-1'!$B$5:$J$44,8,FALSE)*VLOOKUP(VFDYLD2!BW$4,'[1]INTERNAL PARAMETERS-1'!$B$5:$J$44,3,FALSE)</f>
        <v>0</v>
      </c>
      <c r="BX78" s="44">
        <f>VFDYLD1!BX78*VLOOKUP(VFDYLD2!BX$4,'[1]INTERNAL PARAMETERS-1'!$B$5:$J$44,5,FALSE)*VLOOKUP(VFDYLD2!BX$4,'[1]INTERNAL PARAMETERS-1'!$B$5:$J$44,6,FALSE)*VLOOKUP(VFDYLD2!BX$4,'[1]INTERNAL PARAMETERS-1'!$B$5:$J$44,3,FALSE) + VFDYLD1!BX78*(1-VLOOKUP(VFDYLD2!BX$4,'[1]INTERNAL PARAMETERS-1'!$B$5:$J$44,5,FALSE))*VLOOKUP(VFDYLD2!BX$4,'[1]INTERNAL PARAMETERS-1'!$B$5:$J$44,8,FALSE)*VLOOKUP(VFDYLD2!BX$4,'[1]INTERNAL PARAMETERS-1'!$B$5:$J$44,3,FALSE)</f>
        <v>0</v>
      </c>
      <c r="BY78" s="44">
        <f>VFDYLD1!BY78*VLOOKUP(VFDYLD2!BY$4,'[1]INTERNAL PARAMETERS-1'!$B$5:$J$44,5,FALSE)*VLOOKUP(VFDYLD2!BY$4,'[1]INTERNAL PARAMETERS-1'!$B$5:$J$44,6,FALSE)*VLOOKUP(VFDYLD2!BY$4,'[1]INTERNAL PARAMETERS-1'!$B$5:$J$44,3,FALSE) + VFDYLD1!BY78*(1-VLOOKUP(VFDYLD2!BY$4,'[1]INTERNAL PARAMETERS-1'!$B$5:$J$44,5,FALSE))*VLOOKUP(VFDYLD2!BY$4,'[1]INTERNAL PARAMETERS-1'!$B$5:$J$44,8,FALSE)*VLOOKUP(VFDYLD2!BY$4,'[1]INTERNAL PARAMETERS-1'!$B$5:$J$44,3,FALSE)</f>
        <v>0</v>
      </c>
      <c r="BZ78" s="44">
        <f>VFDYLD1!BZ78*VLOOKUP(VFDYLD2!BZ$4,'[1]INTERNAL PARAMETERS-1'!$B$5:$J$44,5,FALSE)*VLOOKUP(VFDYLD2!BZ$4,'[1]INTERNAL PARAMETERS-1'!$B$5:$J$44,6,FALSE)*VLOOKUP(VFDYLD2!BZ$4,'[1]INTERNAL PARAMETERS-1'!$B$5:$J$44,3,FALSE) + VFDYLD1!BZ78*(1-VLOOKUP(VFDYLD2!BZ$4,'[1]INTERNAL PARAMETERS-1'!$B$5:$J$44,5,FALSE))*VLOOKUP(VFDYLD2!BZ$4,'[1]INTERNAL PARAMETERS-1'!$B$5:$J$44,8,FALSE)*VLOOKUP(VFDYLD2!BZ$4,'[1]INTERNAL PARAMETERS-1'!$B$5:$J$44,3,FALSE)</f>
        <v>2.0486005663264561E-4</v>
      </c>
      <c r="CA78" s="44">
        <f>VFDYLD1!CA78*VLOOKUP(VFDYLD2!CA$4,'[1]INTERNAL PARAMETERS-1'!$B$5:$J$44,5,FALSE)*VLOOKUP(VFDYLD2!CA$4,'[1]INTERNAL PARAMETERS-1'!$B$5:$J$44,6,FALSE)*VLOOKUP(VFDYLD2!CA$4,'[1]INTERNAL PARAMETERS-1'!$B$5:$J$44,3,FALSE) + VFDYLD1!CA78*(1-VLOOKUP(VFDYLD2!CA$4,'[1]INTERNAL PARAMETERS-1'!$B$5:$J$44,5,FALSE))*VLOOKUP(VFDYLD2!CA$4,'[1]INTERNAL PARAMETERS-1'!$B$5:$J$44,8,FALSE)*VLOOKUP(VFDYLD2!CA$4,'[1]INTERNAL PARAMETERS-1'!$B$5:$J$44,3,FALSE)</f>
        <v>0</v>
      </c>
      <c r="CB78" s="44">
        <f>VFDYLD1!CB78*VLOOKUP(VFDYLD2!CB$4,'[1]INTERNAL PARAMETERS-1'!$B$5:$J$44,5,FALSE)*VLOOKUP(VFDYLD2!CB$4,'[1]INTERNAL PARAMETERS-1'!$B$5:$J$44,6,FALSE)*VLOOKUP(VFDYLD2!CB$4,'[1]INTERNAL PARAMETERS-1'!$B$5:$J$44,3,FALSE) + VFDYLD1!CB78*(1-VLOOKUP(VFDYLD2!CB$4,'[1]INTERNAL PARAMETERS-1'!$B$5:$J$44,5,FALSE))*VLOOKUP(VFDYLD2!CB$4,'[1]INTERNAL PARAMETERS-1'!$B$5:$J$44,8,FALSE)*VLOOKUP(VFDYLD2!CB$4,'[1]INTERNAL PARAMETERS-1'!$B$5:$J$44,3,FALSE)</f>
        <v>0</v>
      </c>
      <c r="CC78" s="44">
        <f>VFDYLD1!CC78*VLOOKUP(VFDYLD2!CC$4,'[1]INTERNAL PARAMETERS-1'!$B$5:$J$44,5,FALSE)*VLOOKUP(VFDYLD2!CC$4,'[1]INTERNAL PARAMETERS-1'!$B$5:$J$44,6,FALSE)*VLOOKUP(VFDYLD2!CC$4,'[1]INTERNAL PARAMETERS-1'!$B$5:$J$44,3,FALSE) + VFDYLD1!CC78*(1-VLOOKUP(VFDYLD2!CC$4,'[1]INTERNAL PARAMETERS-1'!$B$5:$J$44,5,FALSE))*VLOOKUP(VFDYLD2!CC$4,'[1]INTERNAL PARAMETERS-1'!$B$5:$J$44,8,FALSE)*VLOOKUP(VFDYLD2!CC$4,'[1]INTERNAL PARAMETERS-1'!$B$5:$J$44,3,FALSE)</f>
        <v>4.55244570294768E-4</v>
      </c>
      <c r="CD78" s="44">
        <f>VFDYLD1!CD78*VLOOKUP(VFDYLD2!CD$4,'[1]INTERNAL PARAMETERS-1'!$B$5:$J$44,5,FALSE)*VLOOKUP(VFDYLD2!CD$4,'[1]INTERNAL PARAMETERS-1'!$B$5:$J$44,6,FALSE)*VLOOKUP(VFDYLD2!CD$4,'[1]INTERNAL PARAMETERS-1'!$B$5:$J$44,3,FALSE) + VFDYLD1!CD78*(1-VLOOKUP(VFDYLD2!CD$4,'[1]INTERNAL PARAMETERS-1'!$B$5:$J$44,5,FALSE))*VLOOKUP(VFDYLD2!CD$4,'[1]INTERNAL PARAMETERS-1'!$B$5:$J$44,8,FALSE)*VLOOKUP(VFDYLD2!CD$4,'[1]INTERNAL PARAMETERS-1'!$B$5:$J$44,3,FALSE)</f>
        <v>4.8576911680062148E-3</v>
      </c>
      <c r="CE78" s="44">
        <f>VFDYLD1!CE78*VLOOKUP(VFDYLD2!CE$4,'[1]INTERNAL PARAMETERS-1'!$B$5:$J$44,5,FALSE)*VLOOKUP(VFDYLD2!CE$4,'[1]INTERNAL PARAMETERS-1'!$B$5:$J$44,6,FALSE)*VLOOKUP(VFDYLD2!CE$4,'[1]INTERNAL PARAMETERS-1'!$B$5:$J$44,3,FALSE) + VFDYLD1!CE78*(1-VLOOKUP(VFDYLD2!CE$4,'[1]INTERNAL PARAMETERS-1'!$B$5:$J$44,5,FALSE))*VLOOKUP(VFDYLD2!CE$4,'[1]INTERNAL PARAMETERS-1'!$B$5:$J$44,8,FALSE)*VLOOKUP(VFDYLD2!CE$4,'[1]INTERNAL PARAMETERS-1'!$B$5:$J$44,3,FALSE)</f>
        <v>5.7946727406046564E-3</v>
      </c>
      <c r="CF78" s="44">
        <f>VFDYLD1!CF78*VLOOKUP(VFDYLD2!CF$4,'[1]INTERNAL PARAMETERS-1'!$B$5:$J$44,5,FALSE)*VLOOKUP(VFDYLD2!CF$4,'[1]INTERNAL PARAMETERS-1'!$B$5:$J$44,6,FALSE)*VLOOKUP(VFDYLD2!CF$4,'[1]INTERNAL PARAMETERS-1'!$B$5:$J$44,3,FALSE) + VFDYLD1!CF78*(1-VLOOKUP(VFDYLD2!CF$4,'[1]INTERNAL PARAMETERS-1'!$B$5:$J$44,5,FALSE))*VLOOKUP(VFDYLD2!CF$4,'[1]INTERNAL PARAMETERS-1'!$B$5:$J$44,8,FALSE)*VLOOKUP(VFDYLD2!CF$4,'[1]INTERNAL PARAMETERS-1'!$B$5:$J$44,3,FALSE)</f>
        <v>3.6151737946479054E-3</v>
      </c>
      <c r="CG78" s="44">
        <f>VFDYLD1!CG78*VLOOKUP(VFDYLD2!CG$4,'[1]INTERNAL PARAMETERS-1'!$B$5:$J$44,5,FALSE)*VLOOKUP(VFDYLD2!CG$4,'[1]INTERNAL PARAMETERS-1'!$B$5:$J$44,6,FALSE)*VLOOKUP(VFDYLD2!CG$4,'[1]INTERNAL PARAMETERS-1'!$B$5:$J$44,3,FALSE) + VFDYLD1!CG78*(1-VLOOKUP(VFDYLD2!CG$4,'[1]INTERNAL PARAMETERS-1'!$B$5:$J$44,5,FALSE))*VLOOKUP(VFDYLD2!CG$4,'[1]INTERNAL PARAMETERS-1'!$B$5:$J$44,8,FALSE)*VLOOKUP(VFDYLD2!CG$4,'[1]INTERNAL PARAMETERS-1'!$B$5:$J$44,3,FALSE)</f>
        <v>6.8474733707336622E-5</v>
      </c>
      <c r="CH78" s="43">
        <f>VFDYLD1!CH78*VLOOKUP(VFDYLD2!CH$4,'[1]INTERNAL PARAMETERS-1'!$B$5:$J$44,5,FALSE)*VLOOKUP(VFDYLD2!CH$4,'[1]INTERNAL PARAMETERS-1'!$B$5:$J$44,6,FALSE)*VLOOKUP(VFDYLD2!CH$4,'[1]INTERNAL PARAMETERS-1'!$B$5:$J$44,3,FALSE) + VFDYLD1!CH78*(1-VLOOKUP(VFDYLD2!CH$4,'[1]INTERNAL PARAMETERS-1'!$B$5:$J$44,5,FALSE))*VLOOKUP(VFDYLD2!CH$4,'[1]INTERNAL PARAMETERS-1'!$B$5:$J$44,8,FALSE)*VLOOKUP(VFDYLD2!CH$4,'[1]INTERNAL PARAMETERS-1'!$B$5:$J$44,3,FALSE)</f>
        <v>0</v>
      </c>
      <c r="CJ78" s="45">
        <f t="shared" si="2"/>
        <v>108.33060704464278</v>
      </c>
      <c r="CK78" s="43">
        <f t="shared" si="3"/>
        <v>2.3646832783912721</v>
      </c>
    </row>
    <row r="79" spans="2:89" x14ac:dyDescent="0.4">
      <c r="B79" s="58" t="s">
        <v>10</v>
      </c>
      <c r="C79" s="57" t="s">
        <v>65</v>
      </c>
      <c r="D79" s="57" t="s">
        <v>62</v>
      </c>
      <c r="E79" s="132">
        <f>VFD!W79</f>
        <v>437.34882449425919</v>
      </c>
      <c r="F79" s="59">
        <f>'[1]INTERNAL PARAMETERS-1'!M7</f>
        <v>73.784999999999997</v>
      </c>
      <c r="G79" s="45">
        <f>VFDYLD1!G79*VLOOKUP(VFDYLD2!G$4,'[1]INTERNAL PARAMETERS-1'!$B$5:$J$44,5,FALSE)*VLOOKUP(VFDYLD2!G$4,'[1]INTERNAL PARAMETERS-1'!$B$5:$J$44,7,FALSE)*VFDYLD2!$F79 + VFDYLD1!G79*(1-VLOOKUP(VFDYLD2!G$4,'[1]INTERNAL PARAMETERS-1'!$B$5:$J$44,5,FALSE))*VLOOKUP(VFDYLD2!G$4,'[1]INTERNAL PARAMETERS-1'!$B$5:$J$44,9,FALSE)*VFDYLD2!$F79</f>
        <v>11.67403932879361</v>
      </c>
      <c r="H79" s="44">
        <f>VFDYLD1!H79*VLOOKUP(VFDYLD2!H$4,'[1]INTERNAL PARAMETERS-1'!$B$5:$J$44,5,FALSE)*VLOOKUP(VFDYLD2!H$4,'[1]INTERNAL PARAMETERS-1'!$B$5:$J$44,7,FALSE)*VFDYLD2!$F79 + VFDYLD1!H79*(1-VLOOKUP(VFDYLD2!H$4,'[1]INTERNAL PARAMETERS-1'!$B$5:$J$44,5,FALSE))*VLOOKUP(VFDYLD2!H$4,'[1]INTERNAL PARAMETERS-1'!$B$5:$J$44,9,FALSE)*VFDYLD2!$F79</f>
        <v>9.5327520609863736</v>
      </c>
      <c r="I79" s="44">
        <f>VFDYLD1!I79*VLOOKUP(VFDYLD2!I$4,'[1]INTERNAL PARAMETERS-1'!$B$5:$J$44,5,FALSE)*VLOOKUP(VFDYLD2!I$4,'[1]INTERNAL PARAMETERS-1'!$B$5:$J$44,7,FALSE)*VFDYLD2!$F79 + VFDYLD1!I79*(1-VLOOKUP(VFDYLD2!I$4,'[1]INTERNAL PARAMETERS-1'!$B$5:$J$44,5,FALSE))*VLOOKUP(VFDYLD2!I$4,'[1]INTERNAL PARAMETERS-1'!$B$5:$J$44,9,FALSE)*VFDYLD2!$F79</f>
        <v>70.844439785825031</v>
      </c>
      <c r="J79" s="44">
        <f>VFDYLD1!J79*VLOOKUP(VFDYLD2!J$4,'[1]INTERNAL PARAMETERS-1'!$B$5:$J$44,5,FALSE)*VLOOKUP(VFDYLD2!J$4,'[1]INTERNAL PARAMETERS-1'!$B$5:$J$44,7,FALSE)*VFDYLD2!$F79 + VFDYLD1!J79*(1-VLOOKUP(VFDYLD2!J$4,'[1]INTERNAL PARAMETERS-1'!$B$5:$J$44,5,FALSE))*VLOOKUP(VFDYLD2!J$4,'[1]INTERNAL PARAMETERS-1'!$B$5:$J$44,9,FALSE)*VFDYLD2!$F79</f>
        <v>0</v>
      </c>
      <c r="K79" s="44">
        <f>VFDYLD1!K79*VLOOKUP(VFDYLD2!K$4,'[1]INTERNAL PARAMETERS-1'!$B$5:$J$44,5,FALSE)*VLOOKUP(VFDYLD2!K$4,'[1]INTERNAL PARAMETERS-1'!$B$5:$J$44,7,FALSE)*VFDYLD2!$F79 + VFDYLD1!K79*(1-VLOOKUP(VFDYLD2!K$4,'[1]INTERNAL PARAMETERS-1'!$B$5:$J$44,5,FALSE))*VLOOKUP(VFDYLD2!K$4,'[1]INTERNAL PARAMETERS-1'!$B$5:$J$44,9,FALSE)*VFDYLD2!$F79</f>
        <v>0</v>
      </c>
      <c r="L79" s="44">
        <f>VFDYLD1!L79*VLOOKUP(VFDYLD2!L$4,'[1]INTERNAL PARAMETERS-1'!$B$5:$J$44,5,FALSE)*VLOOKUP(VFDYLD2!L$4,'[1]INTERNAL PARAMETERS-1'!$B$5:$J$44,7,FALSE)*VFDYLD2!$F79 + VFDYLD1!L79*(1-VLOOKUP(VFDYLD2!L$4,'[1]INTERNAL PARAMETERS-1'!$B$5:$J$44,5,FALSE))*VLOOKUP(VFDYLD2!L$4,'[1]INTERNAL PARAMETERS-1'!$B$5:$J$44,9,FALSE)*VFDYLD2!$F79</f>
        <v>0</v>
      </c>
      <c r="M79" s="44">
        <f>VFDYLD1!M79*VLOOKUP(VFDYLD2!M$4,'[1]INTERNAL PARAMETERS-1'!$B$5:$J$44,5,FALSE)*VLOOKUP(VFDYLD2!M$4,'[1]INTERNAL PARAMETERS-1'!$B$5:$J$44,7,FALSE)*VFDYLD2!$F79 + VFDYLD1!M79*(1-VLOOKUP(VFDYLD2!M$4,'[1]INTERNAL PARAMETERS-1'!$B$5:$J$44,5,FALSE))*VLOOKUP(VFDYLD2!M$4,'[1]INTERNAL PARAMETERS-1'!$B$5:$J$44,9,FALSE)*VFDYLD2!$F79</f>
        <v>0.82619196011689877</v>
      </c>
      <c r="N79" s="44">
        <f>VFDYLD1!N79*VLOOKUP(VFDYLD2!N$4,'[1]INTERNAL PARAMETERS-1'!$B$5:$J$44,5,FALSE)*VLOOKUP(VFDYLD2!N$4,'[1]INTERNAL PARAMETERS-1'!$B$5:$J$44,7,FALSE)*VFDYLD2!$F79 + VFDYLD1!N79*(1-VLOOKUP(VFDYLD2!N$4,'[1]INTERNAL PARAMETERS-1'!$B$5:$J$44,5,FALSE))*VLOOKUP(VFDYLD2!N$4,'[1]INTERNAL PARAMETERS-1'!$B$5:$J$44,9,FALSE)*VFDYLD2!$F79</f>
        <v>0.4595459124752605</v>
      </c>
      <c r="O79" s="44">
        <f>VFDYLD1!O79*VLOOKUP(VFDYLD2!O$4,'[1]INTERNAL PARAMETERS-1'!$B$5:$J$44,5,FALSE)*VLOOKUP(VFDYLD2!O$4,'[1]INTERNAL PARAMETERS-1'!$B$5:$J$44,7,FALSE)*VFDYLD2!$F79 + VFDYLD1!O79*(1-VLOOKUP(VFDYLD2!O$4,'[1]INTERNAL PARAMETERS-1'!$B$5:$J$44,5,FALSE))*VLOOKUP(VFDYLD2!O$4,'[1]INTERNAL PARAMETERS-1'!$B$5:$J$44,9,FALSE)*VFDYLD2!$F79</f>
        <v>0</v>
      </c>
      <c r="P79" s="44">
        <f>VFDYLD1!P79*VLOOKUP(VFDYLD2!P$4,'[1]INTERNAL PARAMETERS-1'!$B$5:$J$44,5,FALSE)*VLOOKUP(VFDYLD2!P$4,'[1]INTERNAL PARAMETERS-1'!$B$5:$J$44,7,FALSE)*VFDYLD2!$F79 + VFDYLD1!P79*(1-VLOOKUP(VFDYLD2!P$4,'[1]INTERNAL PARAMETERS-1'!$B$5:$J$44,5,FALSE))*VLOOKUP(VFDYLD2!P$4,'[1]INTERNAL PARAMETERS-1'!$B$5:$J$44,9,FALSE)*VFDYLD2!$F79</f>
        <v>0</v>
      </c>
      <c r="Q79" s="44">
        <f>VFDYLD1!Q79*VLOOKUP(VFDYLD2!Q$4,'[1]INTERNAL PARAMETERS-1'!$B$5:$J$44,5,FALSE)*VLOOKUP(VFDYLD2!Q$4,'[1]INTERNAL PARAMETERS-1'!$B$5:$J$44,7,FALSE)*VFDYLD2!$F79 + VFDYLD1!Q79*(1-VLOOKUP(VFDYLD2!Q$4,'[1]INTERNAL PARAMETERS-1'!$B$5:$J$44,5,FALSE))*VLOOKUP(VFDYLD2!Q$4,'[1]INTERNAL PARAMETERS-1'!$B$5:$J$44,9,FALSE)*VFDYLD2!$F79</f>
        <v>0</v>
      </c>
      <c r="R79" s="44">
        <f>VFDYLD1!R79*VLOOKUP(VFDYLD2!R$4,'[1]INTERNAL PARAMETERS-1'!$B$5:$J$44,5,FALSE)*VLOOKUP(VFDYLD2!R$4,'[1]INTERNAL PARAMETERS-1'!$B$5:$J$44,7,FALSE)*VFDYLD2!$F79 + VFDYLD1!R79*(1-VLOOKUP(VFDYLD2!R$4,'[1]INTERNAL PARAMETERS-1'!$B$5:$J$44,5,FALSE))*VLOOKUP(VFDYLD2!R$4,'[1]INTERNAL PARAMETERS-1'!$B$5:$J$44,9,FALSE)*VFDYLD2!$F79</f>
        <v>0.23781539290962056</v>
      </c>
      <c r="S79" s="44">
        <f>VFDYLD1!S79*VLOOKUP(VFDYLD2!S$4,'[1]INTERNAL PARAMETERS-1'!$B$5:$J$44,5,FALSE)*VLOOKUP(VFDYLD2!S$4,'[1]INTERNAL PARAMETERS-1'!$B$5:$J$44,7,FALSE)*VFDYLD2!$F79 + VFDYLD1!S79*(1-VLOOKUP(VFDYLD2!S$4,'[1]INTERNAL PARAMETERS-1'!$B$5:$J$44,5,FALSE))*VLOOKUP(VFDYLD2!S$4,'[1]INTERNAL PARAMETERS-1'!$B$5:$J$44,9,FALSE)*VFDYLD2!$F79</f>
        <v>23.520609697874232</v>
      </c>
      <c r="T79" s="44">
        <f>VFDYLD1!T79*VLOOKUP(VFDYLD2!T$4,'[1]INTERNAL PARAMETERS-1'!$B$5:$J$44,5,FALSE)*VLOOKUP(VFDYLD2!T$4,'[1]INTERNAL PARAMETERS-1'!$B$5:$J$44,7,FALSE)*VFDYLD2!$F79 + VFDYLD1!T79*(1-VLOOKUP(VFDYLD2!T$4,'[1]INTERNAL PARAMETERS-1'!$B$5:$J$44,5,FALSE))*VLOOKUP(VFDYLD2!T$4,'[1]INTERNAL PARAMETERS-1'!$B$5:$J$44,9,FALSE)*VFDYLD2!$F79</f>
        <v>2.2296161178767391</v>
      </c>
      <c r="U79" s="44">
        <f>VFDYLD1!U79*VLOOKUP(VFDYLD2!U$4,'[1]INTERNAL PARAMETERS-1'!$B$5:$J$44,5,FALSE)*VLOOKUP(VFDYLD2!U$4,'[1]INTERNAL PARAMETERS-1'!$B$5:$J$44,7,FALSE)*VFDYLD2!$F79 + VFDYLD1!U79*(1-VLOOKUP(VFDYLD2!U$4,'[1]INTERNAL PARAMETERS-1'!$B$5:$J$44,5,FALSE))*VLOOKUP(VFDYLD2!U$4,'[1]INTERNAL PARAMETERS-1'!$B$5:$J$44,9,FALSE)*VFDYLD2!$F79</f>
        <v>1.0637527444385286</v>
      </c>
      <c r="V79" s="44">
        <f>VFDYLD1!V79*VLOOKUP(VFDYLD2!V$4,'[1]INTERNAL PARAMETERS-1'!$B$5:$J$44,5,FALSE)*VLOOKUP(VFDYLD2!V$4,'[1]INTERNAL PARAMETERS-1'!$B$5:$J$44,7,FALSE)*VFDYLD2!$F79 + VFDYLD1!V79*(1-VLOOKUP(VFDYLD2!V$4,'[1]INTERNAL PARAMETERS-1'!$B$5:$J$44,5,FALSE))*VLOOKUP(VFDYLD2!V$4,'[1]INTERNAL PARAMETERS-1'!$B$5:$J$44,9,FALSE)*VFDYLD2!$F79</f>
        <v>14.194390056746775</v>
      </c>
      <c r="W79" s="44">
        <f>VFDYLD1!W79*VLOOKUP(VFDYLD2!W$4,'[1]INTERNAL PARAMETERS-1'!$B$5:$J$44,5,FALSE)*VLOOKUP(VFDYLD2!W$4,'[1]INTERNAL PARAMETERS-1'!$B$5:$J$44,7,FALSE)*VFDYLD2!$F79 + VFDYLD1!W79*(1-VLOOKUP(VFDYLD2!W$4,'[1]INTERNAL PARAMETERS-1'!$B$5:$J$44,5,FALSE))*VLOOKUP(VFDYLD2!W$4,'[1]INTERNAL PARAMETERS-1'!$B$5:$J$44,9,FALSE)*VFDYLD2!$F79</f>
        <v>0</v>
      </c>
      <c r="X79" s="44">
        <f>VFDYLD1!X79*VLOOKUP(VFDYLD2!X$4,'[1]INTERNAL PARAMETERS-1'!$B$5:$J$44,5,FALSE)*VLOOKUP(VFDYLD2!X$4,'[1]INTERNAL PARAMETERS-1'!$B$5:$J$44,7,FALSE)*VFDYLD2!$F79 + VFDYLD1!X79*(1-VLOOKUP(VFDYLD2!X$4,'[1]INTERNAL PARAMETERS-1'!$B$5:$J$44,5,FALSE))*VLOOKUP(VFDYLD2!X$4,'[1]INTERNAL PARAMETERS-1'!$B$5:$J$44,9,FALSE)*VFDYLD2!$F79</f>
        <v>0</v>
      </c>
      <c r="Y79" s="44">
        <f>VFDYLD1!Y79*VLOOKUP(VFDYLD2!Y$4,'[1]INTERNAL PARAMETERS-1'!$B$5:$J$44,5,FALSE)*VLOOKUP(VFDYLD2!Y$4,'[1]INTERNAL PARAMETERS-1'!$B$5:$J$44,7,FALSE)*VFDYLD2!$F79 + VFDYLD1!Y79*(1-VLOOKUP(VFDYLD2!Y$4,'[1]INTERNAL PARAMETERS-1'!$B$5:$J$44,5,FALSE))*VLOOKUP(VFDYLD2!Y$4,'[1]INTERNAL PARAMETERS-1'!$B$5:$J$44,9,FALSE)*VFDYLD2!$F79</f>
        <v>0</v>
      </c>
      <c r="Z79" s="44">
        <f>VFDYLD1!Z79*VLOOKUP(VFDYLD2!Z$4,'[1]INTERNAL PARAMETERS-1'!$B$5:$J$44,5,FALSE)*VLOOKUP(VFDYLD2!Z$4,'[1]INTERNAL PARAMETERS-1'!$B$5:$J$44,7,FALSE)*VFDYLD2!$F79 + VFDYLD1!Z79*(1-VLOOKUP(VFDYLD2!Z$4,'[1]INTERNAL PARAMETERS-1'!$B$5:$J$44,5,FALSE))*VLOOKUP(VFDYLD2!Z$4,'[1]INTERNAL PARAMETERS-1'!$B$5:$J$44,9,FALSE)*VFDYLD2!$F79</f>
        <v>0</v>
      </c>
      <c r="AA79" s="44">
        <f>VFDYLD1!AA79*VLOOKUP(VFDYLD2!AA$4,'[1]INTERNAL PARAMETERS-1'!$B$5:$J$44,5,FALSE)*VLOOKUP(VFDYLD2!AA$4,'[1]INTERNAL PARAMETERS-1'!$B$5:$J$44,7,FALSE)*VFDYLD2!$F79 + VFDYLD1!AA79*(1-VLOOKUP(VFDYLD2!AA$4,'[1]INTERNAL PARAMETERS-1'!$B$5:$J$44,5,FALSE))*VLOOKUP(VFDYLD2!AA$4,'[1]INTERNAL PARAMETERS-1'!$B$5:$J$44,9,FALSE)*VFDYLD2!$F79</f>
        <v>0</v>
      </c>
      <c r="AB79" s="44">
        <f>VFDYLD1!AB79*VLOOKUP(VFDYLD2!AB$4,'[1]INTERNAL PARAMETERS-1'!$B$5:$J$44,5,FALSE)*VLOOKUP(VFDYLD2!AB$4,'[1]INTERNAL PARAMETERS-1'!$B$5:$J$44,7,FALSE)*VFDYLD2!$F79 + VFDYLD1!AB79*(1-VLOOKUP(VFDYLD2!AB$4,'[1]INTERNAL PARAMETERS-1'!$B$5:$J$44,5,FALSE))*VLOOKUP(VFDYLD2!AB$4,'[1]INTERNAL PARAMETERS-1'!$B$5:$J$44,9,FALSE)*VFDYLD2!$F79</f>
        <v>0</v>
      </c>
      <c r="AC79" s="44">
        <f>VFDYLD1!AC79*VLOOKUP(VFDYLD2!AC$4,'[1]INTERNAL PARAMETERS-1'!$B$5:$J$44,5,FALSE)*VLOOKUP(VFDYLD2!AC$4,'[1]INTERNAL PARAMETERS-1'!$B$5:$J$44,7,FALSE)*VFDYLD2!$F79 + VFDYLD1!AC79*(1-VLOOKUP(VFDYLD2!AC$4,'[1]INTERNAL PARAMETERS-1'!$B$5:$J$44,5,FALSE))*VLOOKUP(VFDYLD2!AC$4,'[1]INTERNAL PARAMETERS-1'!$B$5:$J$44,9,FALSE)*VFDYLD2!$F79</f>
        <v>0</v>
      </c>
      <c r="AD79" s="44">
        <f>VFDYLD1!AD79*VLOOKUP(VFDYLD2!AD$4,'[1]INTERNAL PARAMETERS-1'!$B$5:$J$44,5,FALSE)*VLOOKUP(VFDYLD2!AD$4,'[1]INTERNAL PARAMETERS-1'!$B$5:$J$44,7,FALSE)*VFDYLD2!$F79 + VFDYLD1!AD79*(1-VLOOKUP(VFDYLD2!AD$4,'[1]INTERNAL PARAMETERS-1'!$B$5:$J$44,5,FALSE))*VLOOKUP(VFDYLD2!AD$4,'[1]INTERNAL PARAMETERS-1'!$B$5:$J$44,9,FALSE)*VFDYLD2!$F79</f>
        <v>0</v>
      </c>
      <c r="AE79" s="44">
        <f>VFDYLD1!AE79*VLOOKUP(VFDYLD2!AE$4,'[1]INTERNAL PARAMETERS-1'!$B$5:$J$44,5,FALSE)*VLOOKUP(VFDYLD2!AE$4,'[1]INTERNAL PARAMETERS-1'!$B$5:$J$44,7,FALSE)*VFDYLD2!$F79 + VFDYLD1!AE79*(1-VLOOKUP(VFDYLD2!AE$4,'[1]INTERNAL PARAMETERS-1'!$B$5:$J$44,5,FALSE))*VLOOKUP(VFDYLD2!AE$4,'[1]INTERNAL PARAMETERS-1'!$B$5:$J$44,9,FALSE)*VFDYLD2!$F79</f>
        <v>0</v>
      </c>
      <c r="AF79" s="44">
        <f>VFDYLD1!AF79*VLOOKUP(VFDYLD2!AF$4,'[1]INTERNAL PARAMETERS-1'!$B$5:$J$44,5,FALSE)*VLOOKUP(VFDYLD2!AF$4,'[1]INTERNAL PARAMETERS-1'!$B$5:$J$44,7,FALSE)*VFDYLD2!$F79 + VFDYLD1!AF79*(1-VLOOKUP(VFDYLD2!AF$4,'[1]INTERNAL PARAMETERS-1'!$B$5:$J$44,5,FALSE))*VLOOKUP(VFDYLD2!AF$4,'[1]INTERNAL PARAMETERS-1'!$B$5:$J$44,9,FALSE)*VFDYLD2!$F79</f>
        <v>9.665445408745324E-2</v>
      </c>
      <c r="AG79" s="44">
        <f>VFDYLD1!AG79*VLOOKUP(VFDYLD2!AG$4,'[1]INTERNAL PARAMETERS-1'!$B$5:$J$44,5,FALSE)*VLOOKUP(VFDYLD2!AG$4,'[1]INTERNAL PARAMETERS-1'!$B$5:$J$44,7,FALSE)*VFDYLD2!$F79 + VFDYLD1!AG79*(1-VLOOKUP(VFDYLD2!AG$4,'[1]INTERNAL PARAMETERS-1'!$B$5:$J$44,5,FALSE))*VLOOKUP(VFDYLD2!AG$4,'[1]INTERNAL PARAMETERS-1'!$B$5:$J$44,9,FALSE)*VFDYLD2!$F79</f>
        <v>0</v>
      </c>
      <c r="AH79" s="44">
        <f>VFDYLD1!AH79*VLOOKUP(VFDYLD2!AH$4,'[1]INTERNAL PARAMETERS-1'!$B$5:$J$44,5,FALSE)*VLOOKUP(VFDYLD2!AH$4,'[1]INTERNAL PARAMETERS-1'!$B$5:$J$44,7,FALSE)*VFDYLD2!$F79 + VFDYLD1!AH79*(1-VLOOKUP(VFDYLD2!AH$4,'[1]INTERNAL PARAMETERS-1'!$B$5:$J$44,5,FALSE))*VLOOKUP(VFDYLD2!AH$4,'[1]INTERNAL PARAMETERS-1'!$B$5:$J$44,9,FALSE)*VFDYLD2!$F79</f>
        <v>5.4487528621349091E-2</v>
      </c>
      <c r="AI79" s="44">
        <f>VFDYLD1!AI79*VLOOKUP(VFDYLD2!AI$4,'[1]INTERNAL PARAMETERS-1'!$B$5:$J$44,5,FALSE)*VLOOKUP(VFDYLD2!AI$4,'[1]INTERNAL PARAMETERS-1'!$B$5:$J$44,7,FALSE)*VFDYLD2!$F79 + VFDYLD1!AI79*(1-VLOOKUP(VFDYLD2!AI$4,'[1]INTERNAL PARAMETERS-1'!$B$5:$J$44,5,FALSE))*VLOOKUP(VFDYLD2!AI$4,'[1]INTERNAL PARAMETERS-1'!$B$5:$J$44,9,FALSE)*VFDYLD2!$F79</f>
        <v>0.13625915878214187</v>
      </c>
      <c r="AJ79" s="44">
        <f>VFDYLD1!AJ79*VLOOKUP(VFDYLD2!AJ$4,'[1]INTERNAL PARAMETERS-1'!$B$5:$J$44,5,FALSE)*VLOOKUP(VFDYLD2!AJ$4,'[1]INTERNAL PARAMETERS-1'!$B$5:$J$44,7,FALSE)*VFDYLD2!$F79 + VFDYLD1!AJ79*(1-VLOOKUP(VFDYLD2!AJ$4,'[1]INTERNAL PARAMETERS-1'!$B$5:$J$44,5,FALSE))*VLOOKUP(VFDYLD2!AJ$4,'[1]INTERNAL PARAMETERS-1'!$B$5:$J$44,9,FALSE)*VFDYLD2!$F79</f>
        <v>9.665445408745324E-2</v>
      </c>
      <c r="AK79" s="44">
        <f>VFDYLD1!AK79*VLOOKUP(VFDYLD2!AK$4,'[1]INTERNAL PARAMETERS-1'!$B$5:$J$44,5,FALSE)*VLOOKUP(VFDYLD2!AK$4,'[1]INTERNAL PARAMETERS-1'!$B$5:$J$44,7,FALSE)*VFDYLD2!$F79 + VFDYLD1!AK79*(1-VLOOKUP(VFDYLD2!AK$4,'[1]INTERNAL PARAMETERS-1'!$B$5:$J$44,5,FALSE))*VLOOKUP(VFDYLD2!AK$4,'[1]INTERNAL PARAMETERS-1'!$B$5:$J$44,9,FALSE)*VFDYLD2!$F79</f>
        <v>0</v>
      </c>
      <c r="AL79" s="44">
        <f>VFDYLD1!AL79*VLOOKUP(VFDYLD2!AL$4,'[1]INTERNAL PARAMETERS-1'!$B$5:$J$44,5,FALSE)*VLOOKUP(VFDYLD2!AL$4,'[1]INTERNAL PARAMETERS-1'!$B$5:$J$44,7,FALSE)*VFDYLD2!$F79 + VFDYLD1!AL79*(1-VLOOKUP(VFDYLD2!AL$4,'[1]INTERNAL PARAMETERS-1'!$B$5:$J$44,5,FALSE))*VLOOKUP(VFDYLD2!AL$4,'[1]INTERNAL PARAMETERS-1'!$B$5:$J$44,9,FALSE)*VFDYLD2!$F79</f>
        <v>0</v>
      </c>
      <c r="AM79" s="44">
        <f>VFDYLD1!AM79*VLOOKUP(VFDYLD2!AM$4,'[1]INTERNAL PARAMETERS-1'!$B$5:$J$44,5,FALSE)*VLOOKUP(VFDYLD2!AM$4,'[1]INTERNAL PARAMETERS-1'!$B$5:$J$44,7,FALSE)*VFDYLD2!$F79 + VFDYLD1!AM79*(1-VLOOKUP(VFDYLD2!AM$4,'[1]INTERNAL PARAMETERS-1'!$B$5:$J$44,5,FALSE))*VLOOKUP(VFDYLD2!AM$4,'[1]INTERNAL PARAMETERS-1'!$B$5:$J$44,9,FALSE)*VFDYLD2!$F79</f>
        <v>0</v>
      </c>
      <c r="AN79" s="44">
        <f>VFDYLD1!AN79*VLOOKUP(VFDYLD2!AN$4,'[1]INTERNAL PARAMETERS-1'!$B$5:$J$44,5,FALSE)*VLOOKUP(VFDYLD2!AN$4,'[1]INTERNAL PARAMETERS-1'!$B$5:$J$44,7,FALSE)*VFDYLD2!$F79 + VFDYLD1!AN79*(1-VLOOKUP(VFDYLD2!AN$4,'[1]INTERNAL PARAMETERS-1'!$B$5:$J$44,5,FALSE))*VLOOKUP(VFDYLD2!AN$4,'[1]INTERNAL PARAMETERS-1'!$B$5:$J$44,9,FALSE)*VFDYLD2!$F79</f>
        <v>0</v>
      </c>
      <c r="AO79" s="44">
        <f>VFDYLD1!AO79*VLOOKUP(VFDYLD2!AO$4,'[1]INTERNAL PARAMETERS-1'!$B$5:$J$44,5,FALSE)*VLOOKUP(VFDYLD2!AO$4,'[1]INTERNAL PARAMETERS-1'!$B$5:$J$44,7,FALSE)*VFDYLD2!$F79 + VFDYLD1!AO79*(1-VLOOKUP(VFDYLD2!AO$4,'[1]INTERNAL PARAMETERS-1'!$B$5:$J$44,5,FALSE))*VLOOKUP(VFDYLD2!AO$4,'[1]INTERNAL PARAMETERS-1'!$B$5:$J$44,9,FALSE)*VFDYLD2!$F79</f>
        <v>0</v>
      </c>
      <c r="AP79" s="44">
        <f>VFDYLD1!AP79*VLOOKUP(VFDYLD2!AP$4,'[1]INTERNAL PARAMETERS-1'!$B$5:$J$44,5,FALSE)*VLOOKUP(VFDYLD2!AP$4,'[1]INTERNAL PARAMETERS-1'!$B$5:$J$44,7,FALSE)*VFDYLD2!$F79 + VFDYLD1!AP79*(1-VLOOKUP(VFDYLD2!AP$4,'[1]INTERNAL PARAMETERS-1'!$B$5:$J$44,5,FALSE))*VLOOKUP(VFDYLD2!AP$4,'[1]INTERNAL PARAMETERS-1'!$B$5:$J$44,9,FALSE)*VFDYLD2!$F79</f>
        <v>0</v>
      </c>
      <c r="AQ79" s="44">
        <f>VFDYLD1!AQ79*VLOOKUP(VFDYLD2!AQ$4,'[1]INTERNAL PARAMETERS-1'!$B$5:$J$44,5,FALSE)*VLOOKUP(VFDYLD2!AQ$4,'[1]INTERNAL PARAMETERS-1'!$B$5:$J$44,7,FALSE)*VFDYLD2!$F79 + VFDYLD1!AQ79*(1-VLOOKUP(VFDYLD2!AQ$4,'[1]INTERNAL PARAMETERS-1'!$B$5:$J$44,5,FALSE))*VLOOKUP(VFDYLD2!AQ$4,'[1]INTERNAL PARAMETERS-1'!$B$5:$J$44,9,FALSE)*VFDYLD2!$F79</f>
        <v>0</v>
      </c>
      <c r="AR79" s="44">
        <f>VFDYLD1!AR79*VLOOKUP(VFDYLD2!AR$4,'[1]INTERNAL PARAMETERS-1'!$B$5:$J$44,5,FALSE)*VLOOKUP(VFDYLD2!AR$4,'[1]INTERNAL PARAMETERS-1'!$B$5:$J$44,7,FALSE)*VFDYLD2!$F79 + VFDYLD1!AR79*(1-VLOOKUP(VFDYLD2!AR$4,'[1]INTERNAL PARAMETERS-1'!$B$5:$J$44,5,FALSE))*VLOOKUP(VFDYLD2!AR$4,'[1]INTERNAL PARAMETERS-1'!$B$5:$J$44,9,FALSE)*VFDYLD2!$F79</f>
        <v>0</v>
      </c>
      <c r="AS79" s="44">
        <f>VFDYLD1!AS79*VLOOKUP(VFDYLD2!AS$4,'[1]INTERNAL PARAMETERS-1'!$B$5:$J$44,5,FALSE)*VLOOKUP(VFDYLD2!AS$4,'[1]INTERNAL PARAMETERS-1'!$B$5:$J$44,7,FALSE)*VFDYLD2!$F79 + VFDYLD1!AS79*(1-VLOOKUP(VFDYLD2!AS$4,'[1]INTERNAL PARAMETERS-1'!$B$5:$J$44,5,FALSE))*VLOOKUP(VFDYLD2!AS$4,'[1]INTERNAL PARAMETERS-1'!$B$5:$J$44,9,FALSE)*VFDYLD2!$F79</f>
        <v>0</v>
      </c>
      <c r="AT79" s="43">
        <f>VFDYLD1!AT79*VLOOKUP(VFDYLD2!AT$4,'[1]INTERNAL PARAMETERS-1'!$B$5:$J$44,5,FALSE)*VLOOKUP(VFDYLD2!AT$4,'[1]INTERNAL PARAMETERS-1'!$B$5:$J$44,7,FALSE)*VFDYLD2!$F79 + VFDYLD1!AT79*(1-VLOOKUP(VFDYLD2!AT$4,'[1]INTERNAL PARAMETERS-1'!$B$5:$J$44,5,FALSE))*VLOOKUP(VFDYLD2!AT$4,'[1]INTERNAL PARAMETERS-1'!$B$5:$J$44,9,FALSE)*VFDYLD2!$F79</f>
        <v>0</v>
      </c>
      <c r="AU79" s="45">
        <f>VFDYLD1!AU79*VLOOKUP(VFDYLD2!AU$4,'[1]INTERNAL PARAMETERS-1'!$B$5:$J$44,5,FALSE)*VLOOKUP(VFDYLD2!AU$4,'[1]INTERNAL PARAMETERS-1'!$B$5:$J$44,6,FALSE)*VLOOKUP(VFDYLD2!AU$4,'[1]INTERNAL PARAMETERS-1'!$B$5:$J$44,3,FALSE) + VFDYLD1!AU79*(1-VLOOKUP(VFDYLD2!AU$4,'[1]INTERNAL PARAMETERS-1'!$B$5:$J$44,5,FALSE))*VLOOKUP(VFDYLD2!AU$4,'[1]INTERNAL PARAMETERS-1'!$B$5:$J$44,8,FALSE)*VLOOKUP(VFDYLD2!AU$4,'[1]INTERNAL PARAMETERS-1'!$B$5:$J$44,3,FALSE)</f>
        <v>0</v>
      </c>
      <c r="AV79" s="44">
        <f>VFDYLD1!AV79*VLOOKUP(VFDYLD2!AV$4,'[1]INTERNAL PARAMETERS-1'!$B$5:$J$44,5,FALSE)*VLOOKUP(VFDYLD2!AV$4,'[1]INTERNAL PARAMETERS-1'!$B$5:$J$44,6,FALSE)*VLOOKUP(VFDYLD2!AV$4,'[1]INTERNAL PARAMETERS-1'!$B$5:$J$44,3,FALSE) + VFDYLD1!AV79*(1-VLOOKUP(VFDYLD2!AV$4,'[1]INTERNAL PARAMETERS-1'!$B$5:$J$44,5,FALSE))*VLOOKUP(VFDYLD2!AV$4,'[1]INTERNAL PARAMETERS-1'!$B$5:$J$44,8,FALSE)*VLOOKUP(VFDYLD2!AV$4,'[1]INTERNAL PARAMETERS-1'!$B$5:$J$44,3,FALSE)</f>
        <v>0</v>
      </c>
      <c r="AW79" s="44">
        <f>VFDYLD1!AW79*VLOOKUP(VFDYLD2!AW$4,'[1]INTERNAL PARAMETERS-1'!$B$5:$J$44,5,FALSE)*VLOOKUP(VFDYLD2!AW$4,'[1]INTERNAL PARAMETERS-1'!$B$5:$J$44,6,FALSE)*VLOOKUP(VFDYLD2!AW$4,'[1]INTERNAL PARAMETERS-1'!$B$5:$J$44,3,FALSE) + VFDYLD1!AW79*(1-VLOOKUP(VFDYLD2!AW$4,'[1]INTERNAL PARAMETERS-1'!$B$5:$J$44,5,FALSE))*VLOOKUP(VFDYLD2!AW$4,'[1]INTERNAL PARAMETERS-1'!$B$5:$J$44,8,FALSE)*VLOOKUP(VFDYLD2!AW$4,'[1]INTERNAL PARAMETERS-1'!$B$5:$J$44,3,FALSE)</f>
        <v>1.1336237680526515</v>
      </c>
      <c r="AX79" s="44">
        <f>VFDYLD1!AX79*VLOOKUP(VFDYLD2!AX$4,'[1]INTERNAL PARAMETERS-1'!$B$5:$J$44,5,FALSE)*VLOOKUP(VFDYLD2!AX$4,'[1]INTERNAL PARAMETERS-1'!$B$5:$J$44,6,FALSE)*VLOOKUP(VFDYLD2!AX$4,'[1]INTERNAL PARAMETERS-1'!$B$5:$J$44,3,FALSE) + VFDYLD1!AX79*(1-VLOOKUP(VFDYLD2!AX$4,'[1]INTERNAL PARAMETERS-1'!$B$5:$J$44,5,FALSE))*VLOOKUP(VFDYLD2!AX$4,'[1]INTERNAL PARAMETERS-1'!$B$5:$J$44,8,FALSE)*VLOOKUP(VFDYLD2!AX$4,'[1]INTERNAL PARAMETERS-1'!$B$5:$J$44,3,FALSE)</f>
        <v>0</v>
      </c>
      <c r="AY79" s="44">
        <f>VFDYLD1!AY79*VLOOKUP(VFDYLD2!AY$4,'[1]INTERNAL PARAMETERS-1'!$B$5:$J$44,5,FALSE)*VLOOKUP(VFDYLD2!AY$4,'[1]INTERNAL PARAMETERS-1'!$B$5:$J$44,6,FALSE)*VLOOKUP(VFDYLD2!AY$4,'[1]INTERNAL PARAMETERS-1'!$B$5:$J$44,3,FALSE) + VFDYLD1!AY79*(1-VLOOKUP(VFDYLD2!AY$4,'[1]INTERNAL PARAMETERS-1'!$B$5:$J$44,5,FALSE))*VLOOKUP(VFDYLD2!AY$4,'[1]INTERNAL PARAMETERS-1'!$B$5:$J$44,8,FALSE)*VLOOKUP(VFDYLD2!AY$4,'[1]INTERNAL PARAMETERS-1'!$B$5:$J$44,3,FALSE)</f>
        <v>0</v>
      </c>
      <c r="AZ79" s="44">
        <f>VFDYLD1!AZ79*VLOOKUP(VFDYLD2!AZ$4,'[1]INTERNAL PARAMETERS-1'!$B$5:$J$44,5,FALSE)*VLOOKUP(VFDYLD2!AZ$4,'[1]INTERNAL PARAMETERS-1'!$B$5:$J$44,6,FALSE)*VLOOKUP(VFDYLD2!AZ$4,'[1]INTERNAL PARAMETERS-1'!$B$5:$J$44,3,FALSE) + VFDYLD1!AZ79*(1-VLOOKUP(VFDYLD2!AZ$4,'[1]INTERNAL PARAMETERS-1'!$B$5:$J$44,5,FALSE))*VLOOKUP(VFDYLD2!AZ$4,'[1]INTERNAL PARAMETERS-1'!$B$5:$J$44,8,FALSE)*VLOOKUP(VFDYLD2!AZ$4,'[1]INTERNAL PARAMETERS-1'!$B$5:$J$44,3,FALSE)</f>
        <v>0</v>
      </c>
      <c r="BA79" s="44">
        <f>VFDYLD1!BA79*VLOOKUP(VFDYLD2!BA$4,'[1]INTERNAL PARAMETERS-1'!$B$5:$J$44,5,FALSE)*VLOOKUP(VFDYLD2!BA$4,'[1]INTERNAL PARAMETERS-1'!$B$5:$J$44,6,FALSE)*VLOOKUP(VFDYLD2!BA$4,'[1]INTERNAL PARAMETERS-1'!$B$5:$J$44,3,FALSE) + VFDYLD1!BA79*(1-VLOOKUP(VFDYLD2!BA$4,'[1]INTERNAL PARAMETERS-1'!$B$5:$J$44,5,FALSE))*VLOOKUP(VFDYLD2!BA$4,'[1]INTERNAL PARAMETERS-1'!$B$5:$J$44,8,FALSE)*VLOOKUP(VFDYLD2!BA$4,'[1]INTERNAL PARAMETERS-1'!$B$5:$J$44,3,FALSE)</f>
        <v>0.13214116995620614</v>
      </c>
      <c r="BB79" s="44">
        <f>VFDYLD1!BB79*VLOOKUP(VFDYLD2!BB$4,'[1]INTERNAL PARAMETERS-1'!$B$5:$J$44,5,FALSE)*VLOOKUP(VFDYLD2!BB$4,'[1]INTERNAL PARAMETERS-1'!$B$5:$J$44,6,FALSE)*VLOOKUP(VFDYLD2!BB$4,'[1]INTERNAL PARAMETERS-1'!$B$5:$J$44,3,FALSE) + VFDYLD1!BB79*(1-VLOOKUP(VFDYLD2!BB$4,'[1]INTERNAL PARAMETERS-1'!$B$5:$J$44,5,FALSE))*VLOOKUP(VFDYLD2!BB$4,'[1]INTERNAL PARAMETERS-1'!$B$5:$J$44,8,FALSE)*VLOOKUP(VFDYLD2!BB$4,'[1]INTERNAL PARAMETERS-1'!$B$5:$J$44,3,FALSE)</f>
        <v>0.36681522470957389</v>
      </c>
      <c r="BC79" s="44">
        <f>VFDYLD1!BC79*VLOOKUP(VFDYLD2!BC$4,'[1]INTERNAL PARAMETERS-1'!$B$5:$J$44,5,FALSE)*VLOOKUP(VFDYLD2!BC$4,'[1]INTERNAL PARAMETERS-1'!$B$5:$J$44,6,FALSE)*VLOOKUP(VFDYLD2!BC$4,'[1]INTERNAL PARAMETERS-1'!$B$5:$J$44,3,FALSE) + VFDYLD1!BC79*(1-VLOOKUP(VFDYLD2!BC$4,'[1]INTERNAL PARAMETERS-1'!$B$5:$J$44,5,FALSE))*VLOOKUP(VFDYLD2!BC$4,'[1]INTERNAL PARAMETERS-1'!$B$5:$J$44,8,FALSE)*VLOOKUP(VFDYLD2!BC$4,'[1]INTERNAL PARAMETERS-1'!$B$5:$J$44,3,FALSE)</f>
        <v>7.045126002271257E-2</v>
      </c>
      <c r="BD79" s="44">
        <f>VFDYLD1!BD79*VLOOKUP(VFDYLD2!BD$4,'[1]INTERNAL PARAMETERS-1'!$B$5:$J$44,5,FALSE)*VLOOKUP(VFDYLD2!BD$4,'[1]INTERNAL PARAMETERS-1'!$B$5:$J$44,6,FALSE)*VLOOKUP(VFDYLD2!BD$4,'[1]INTERNAL PARAMETERS-1'!$B$5:$J$44,3,FALSE) + VFDYLD1!BD79*(1-VLOOKUP(VFDYLD2!BD$4,'[1]INTERNAL PARAMETERS-1'!$B$5:$J$44,5,FALSE))*VLOOKUP(VFDYLD2!BD$4,'[1]INTERNAL PARAMETERS-1'!$B$5:$J$44,8,FALSE)*VLOOKUP(VFDYLD2!BD$4,'[1]INTERNAL PARAMETERS-1'!$B$5:$J$44,3,FALSE)</f>
        <v>0.31860822332383676</v>
      </c>
      <c r="BE79" s="44">
        <f>VFDYLD1!BE79*VLOOKUP(VFDYLD2!BE$4,'[1]INTERNAL PARAMETERS-1'!$B$5:$J$44,5,FALSE)*VLOOKUP(VFDYLD2!BE$4,'[1]INTERNAL PARAMETERS-1'!$B$5:$J$44,6,FALSE)*VLOOKUP(VFDYLD2!BE$4,'[1]INTERNAL PARAMETERS-1'!$B$5:$J$44,3,FALSE) + VFDYLD1!BE79*(1-VLOOKUP(VFDYLD2!BE$4,'[1]INTERNAL PARAMETERS-1'!$B$5:$J$44,5,FALSE))*VLOOKUP(VFDYLD2!BE$4,'[1]INTERNAL PARAMETERS-1'!$B$5:$J$44,8,FALSE)*VLOOKUP(VFDYLD2!BE$4,'[1]INTERNAL PARAMETERS-1'!$B$5:$J$44,3,FALSE)</f>
        <v>0.12269314593143774</v>
      </c>
      <c r="BF79" s="44">
        <f>VFDYLD1!BF79*VLOOKUP(VFDYLD2!BF$4,'[1]INTERNAL PARAMETERS-1'!$B$5:$J$44,5,FALSE)*VLOOKUP(VFDYLD2!BF$4,'[1]INTERNAL PARAMETERS-1'!$B$5:$J$44,6,FALSE)*VLOOKUP(VFDYLD2!BF$4,'[1]INTERNAL PARAMETERS-1'!$B$5:$J$44,3,FALSE) + VFDYLD1!BF79*(1-VLOOKUP(VFDYLD2!BF$4,'[1]INTERNAL PARAMETERS-1'!$B$5:$J$44,5,FALSE))*VLOOKUP(VFDYLD2!BF$4,'[1]INTERNAL PARAMETERS-1'!$B$5:$J$44,8,FALSE)*VLOOKUP(VFDYLD2!BF$4,'[1]INTERNAL PARAMETERS-1'!$B$5:$J$44,3,FALSE)</f>
        <v>0</v>
      </c>
      <c r="BG79" s="44">
        <f>VFDYLD1!BG79*VLOOKUP(VFDYLD2!BG$4,'[1]INTERNAL PARAMETERS-1'!$B$5:$J$44,5,FALSE)*VLOOKUP(VFDYLD2!BG$4,'[1]INTERNAL PARAMETERS-1'!$B$5:$J$44,6,FALSE)*VLOOKUP(VFDYLD2!BG$4,'[1]INTERNAL PARAMETERS-1'!$B$5:$J$44,3,FALSE) + VFDYLD1!BG79*(1-VLOOKUP(VFDYLD2!BG$4,'[1]INTERNAL PARAMETERS-1'!$B$5:$J$44,5,FALSE))*VLOOKUP(VFDYLD2!BG$4,'[1]INTERNAL PARAMETERS-1'!$B$5:$J$44,8,FALSE)*VLOOKUP(VFDYLD2!BG$4,'[1]INTERNAL PARAMETERS-1'!$B$5:$J$44,3,FALSE)</f>
        <v>0.47541708616994655</v>
      </c>
      <c r="BH79" s="44">
        <f>VFDYLD1!BH79*VLOOKUP(VFDYLD2!BH$4,'[1]INTERNAL PARAMETERS-1'!$B$5:$J$44,5,FALSE)*VLOOKUP(VFDYLD2!BH$4,'[1]INTERNAL PARAMETERS-1'!$B$5:$J$44,6,FALSE)*VLOOKUP(VFDYLD2!BH$4,'[1]INTERNAL PARAMETERS-1'!$B$5:$J$44,3,FALSE) + VFDYLD1!BH79*(1-VLOOKUP(VFDYLD2!BH$4,'[1]INTERNAL PARAMETERS-1'!$B$5:$J$44,5,FALSE))*VLOOKUP(VFDYLD2!BH$4,'[1]INTERNAL PARAMETERS-1'!$B$5:$J$44,8,FALSE)*VLOOKUP(VFDYLD2!BH$4,'[1]INTERNAL PARAMETERS-1'!$B$5:$J$44,3,FALSE)</f>
        <v>9.3817713355528033E-4</v>
      </c>
      <c r="BI79" s="44">
        <f>VFDYLD1!BI79*VLOOKUP(VFDYLD2!BI$4,'[1]INTERNAL PARAMETERS-1'!$B$5:$J$44,5,FALSE)*VLOOKUP(VFDYLD2!BI$4,'[1]INTERNAL PARAMETERS-1'!$B$5:$J$44,6,FALSE)*VLOOKUP(VFDYLD2!BI$4,'[1]INTERNAL PARAMETERS-1'!$B$5:$J$44,3,FALSE) + VFDYLD1!BI79*(1-VLOOKUP(VFDYLD2!BI$4,'[1]INTERNAL PARAMETERS-1'!$B$5:$J$44,5,FALSE))*VLOOKUP(VFDYLD2!BI$4,'[1]INTERNAL PARAMETERS-1'!$B$5:$J$44,8,FALSE)*VLOOKUP(VFDYLD2!BI$4,'[1]INTERNAL PARAMETERS-1'!$B$5:$J$44,3,FALSE)</f>
        <v>0</v>
      </c>
      <c r="BJ79" s="44">
        <f>VFDYLD1!BJ79*VLOOKUP(VFDYLD2!BJ$4,'[1]INTERNAL PARAMETERS-1'!$B$5:$J$44,5,FALSE)*VLOOKUP(VFDYLD2!BJ$4,'[1]INTERNAL PARAMETERS-1'!$B$5:$J$44,6,FALSE)*VLOOKUP(VFDYLD2!BJ$4,'[1]INTERNAL PARAMETERS-1'!$B$5:$J$44,3,FALSE) + VFDYLD1!BJ79*(1-VLOOKUP(VFDYLD2!BJ$4,'[1]INTERNAL PARAMETERS-1'!$B$5:$J$44,5,FALSE))*VLOOKUP(VFDYLD2!BJ$4,'[1]INTERNAL PARAMETERS-1'!$B$5:$J$44,8,FALSE)*VLOOKUP(VFDYLD2!BJ$4,'[1]INTERNAL PARAMETERS-1'!$B$5:$J$44,3,FALSE)</f>
        <v>0.11639938957415537</v>
      </c>
      <c r="BK79" s="44">
        <f>VFDYLD1!BK79*VLOOKUP(VFDYLD2!BK$4,'[1]INTERNAL PARAMETERS-1'!$B$5:$J$44,5,FALSE)*VLOOKUP(VFDYLD2!BK$4,'[1]INTERNAL PARAMETERS-1'!$B$5:$J$44,6,FALSE)*VLOOKUP(VFDYLD2!BK$4,'[1]INTERNAL PARAMETERS-1'!$B$5:$J$44,3,FALSE) + VFDYLD1!BK79*(1-VLOOKUP(VFDYLD2!BK$4,'[1]INTERNAL PARAMETERS-1'!$B$5:$J$44,5,FALSE))*VLOOKUP(VFDYLD2!BK$4,'[1]INTERNAL PARAMETERS-1'!$B$5:$J$44,8,FALSE)*VLOOKUP(VFDYLD2!BK$4,'[1]INTERNAL PARAMETERS-1'!$B$5:$J$44,3,FALSE)</f>
        <v>7.3888032998738779E-2</v>
      </c>
      <c r="BL79" s="44">
        <f>VFDYLD1!BL79*VLOOKUP(VFDYLD2!BL$4,'[1]INTERNAL PARAMETERS-1'!$B$5:$J$44,5,FALSE)*VLOOKUP(VFDYLD2!BL$4,'[1]INTERNAL PARAMETERS-1'!$B$5:$J$44,6,FALSE)*VLOOKUP(VFDYLD2!BL$4,'[1]INTERNAL PARAMETERS-1'!$B$5:$J$44,3,FALSE) + VFDYLD1!BL79*(1-VLOOKUP(VFDYLD2!BL$4,'[1]INTERNAL PARAMETERS-1'!$B$5:$J$44,5,FALSE))*VLOOKUP(VFDYLD2!BL$4,'[1]INTERNAL PARAMETERS-1'!$B$5:$J$44,8,FALSE)*VLOOKUP(VFDYLD2!BL$4,'[1]INTERNAL PARAMETERS-1'!$B$5:$J$44,3,FALSE)</f>
        <v>3.5385583024833078E-2</v>
      </c>
      <c r="BM79" s="44">
        <f>VFDYLD1!BM79*VLOOKUP(VFDYLD2!BM$4,'[1]INTERNAL PARAMETERS-1'!$B$5:$J$44,5,FALSE)*VLOOKUP(VFDYLD2!BM$4,'[1]INTERNAL PARAMETERS-1'!$B$5:$J$44,6,FALSE)*VLOOKUP(VFDYLD2!BM$4,'[1]INTERNAL PARAMETERS-1'!$B$5:$J$44,3,FALSE) + VFDYLD1!BM79*(1-VLOOKUP(VFDYLD2!BM$4,'[1]INTERNAL PARAMETERS-1'!$B$5:$J$44,5,FALSE))*VLOOKUP(VFDYLD2!BM$4,'[1]INTERNAL PARAMETERS-1'!$B$5:$J$44,8,FALSE)*VLOOKUP(VFDYLD2!BM$4,'[1]INTERNAL PARAMETERS-1'!$B$5:$J$44,3,FALSE)</f>
        <v>4.7717555066362936E-3</v>
      </c>
      <c r="BN79" s="44">
        <f>VFDYLD1!BN79*VLOOKUP(VFDYLD2!BN$4,'[1]INTERNAL PARAMETERS-1'!$B$5:$J$44,5,FALSE)*VLOOKUP(VFDYLD2!BN$4,'[1]INTERNAL PARAMETERS-1'!$B$5:$J$44,6,FALSE)*VLOOKUP(VFDYLD2!BN$4,'[1]INTERNAL PARAMETERS-1'!$B$5:$J$44,3,FALSE) + VFDYLD1!BN79*(1-VLOOKUP(VFDYLD2!BN$4,'[1]INTERNAL PARAMETERS-1'!$B$5:$J$44,5,FALSE))*VLOOKUP(VFDYLD2!BN$4,'[1]INTERNAL PARAMETERS-1'!$B$5:$J$44,8,FALSE)*VLOOKUP(VFDYLD2!BN$4,'[1]INTERNAL PARAMETERS-1'!$B$5:$J$44,3,FALSE)</f>
        <v>0.11726818549860958</v>
      </c>
      <c r="BO79" s="44">
        <f>VFDYLD1!BO79*VLOOKUP(VFDYLD2!BO$4,'[1]INTERNAL PARAMETERS-1'!$B$5:$J$44,5,FALSE)*VLOOKUP(VFDYLD2!BO$4,'[1]INTERNAL PARAMETERS-1'!$B$5:$J$44,6,FALSE)*VLOOKUP(VFDYLD2!BO$4,'[1]INTERNAL PARAMETERS-1'!$B$5:$J$44,3,FALSE) + VFDYLD1!BO79*(1-VLOOKUP(VFDYLD2!BO$4,'[1]INTERNAL PARAMETERS-1'!$B$5:$J$44,5,FALSE))*VLOOKUP(VFDYLD2!BO$4,'[1]INTERNAL PARAMETERS-1'!$B$5:$J$44,8,FALSE)*VLOOKUP(VFDYLD2!BO$4,'[1]INTERNAL PARAMETERS-1'!$B$5:$J$44,3,FALSE)</f>
        <v>0.20968458328905221</v>
      </c>
      <c r="BP79" s="44">
        <f>VFDYLD1!BP79*VLOOKUP(VFDYLD2!BP$4,'[1]INTERNAL PARAMETERS-1'!$B$5:$J$44,5,FALSE)*VLOOKUP(VFDYLD2!BP$4,'[1]INTERNAL PARAMETERS-1'!$B$5:$J$44,6,FALSE)*VLOOKUP(VFDYLD2!BP$4,'[1]INTERNAL PARAMETERS-1'!$B$5:$J$44,3,FALSE) + VFDYLD1!BP79*(1-VLOOKUP(VFDYLD2!BP$4,'[1]INTERNAL PARAMETERS-1'!$B$5:$J$44,5,FALSE))*VLOOKUP(VFDYLD2!BP$4,'[1]INTERNAL PARAMETERS-1'!$B$5:$J$44,8,FALSE)*VLOOKUP(VFDYLD2!BP$4,'[1]INTERNAL PARAMETERS-1'!$B$5:$J$44,3,FALSE)</f>
        <v>6.3758112587886462E-3</v>
      </c>
      <c r="BQ79" s="44">
        <f>VFDYLD1!BQ79*VLOOKUP(VFDYLD2!BQ$4,'[1]INTERNAL PARAMETERS-1'!$B$5:$J$44,5,FALSE)*VLOOKUP(VFDYLD2!BQ$4,'[1]INTERNAL PARAMETERS-1'!$B$5:$J$44,6,FALSE)*VLOOKUP(VFDYLD2!BQ$4,'[1]INTERNAL PARAMETERS-1'!$B$5:$J$44,3,FALSE) + VFDYLD1!BQ79*(1-VLOOKUP(VFDYLD2!BQ$4,'[1]INTERNAL PARAMETERS-1'!$B$5:$J$44,5,FALSE))*VLOOKUP(VFDYLD2!BQ$4,'[1]INTERNAL PARAMETERS-1'!$B$5:$J$44,8,FALSE)*VLOOKUP(VFDYLD2!BQ$4,'[1]INTERNAL PARAMETERS-1'!$B$5:$J$44,3,FALSE)</f>
        <v>0.2228089302206186</v>
      </c>
      <c r="BR79" s="44">
        <f>VFDYLD1!BR79*VLOOKUP(VFDYLD2!BR$4,'[1]INTERNAL PARAMETERS-1'!$B$5:$J$44,5,FALSE)*VLOOKUP(VFDYLD2!BR$4,'[1]INTERNAL PARAMETERS-1'!$B$5:$J$44,6,FALSE)*VLOOKUP(VFDYLD2!BR$4,'[1]INTERNAL PARAMETERS-1'!$B$5:$J$44,3,FALSE) + VFDYLD1!BR79*(1-VLOOKUP(VFDYLD2!BR$4,'[1]INTERNAL PARAMETERS-1'!$B$5:$J$44,5,FALSE))*VLOOKUP(VFDYLD2!BR$4,'[1]INTERNAL PARAMETERS-1'!$B$5:$J$44,8,FALSE)*VLOOKUP(VFDYLD2!BR$4,'[1]INTERNAL PARAMETERS-1'!$B$5:$J$44,3,FALSE)</f>
        <v>5.8902108550595422E-3</v>
      </c>
      <c r="BS79" s="44">
        <f>VFDYLD1!BS79*VLOOKUP(VFDYLD2!BS$4,'[1]INTERNAL PARAMETERS-1'!$B$5:$J$44,5,FALSE)*VLOOKUP(VFDYLD2!BS$4,'[1]INTERNAL PARAMETERS-1'!$B$5:$J$44,6,FALSE)*VLOOKUP(VFDYLD2!BS$4,'[1]INTERNAL PARAMETERS-1'!$B$5:$J$44,3,FALSE) + VFDYLD1!BS79*(1-VLOOKUP(VFDYLD2!BS$4,'[1]INTERNAL PARAMETERS-1'!$B$5:$J$44,5,FALSE))*VLOOKUP(VFDYLD2!BS$4,'[1]INTERNAL PARAMETERS-1'!$B$5:$J$44,8,FALSE)*VLOOKUP(VFDYLD2!BS$4,'[1]INTERNAL PARAMETERS-1'!$B$5:$J$44,3,FALSE)</f>
        <v>5.6533307577552182E-4</v>
      </c>
      <c r="BT79" s="44">
        <f>VFDYLD1!BT79*VLOOKUP(VFDYLD2!BT$4,'[1]INTERNAL PARAMETERS-1'!$B$5:$J$44,5,FALSE)*VLOOKUP(VFDYLD2!BT$4,'[1]INTERNAL PARAMETERS-1'!$B$5:$J$44,6,FALSE)*VLOOKUP(VFDYLD2!BT$4,'[1]INTERNAL PARAMETERS-1'!$B$5:$J$44,3,FALSE) + VFDYLD1!BT79*(1-VLOOKUP(VFDYLD2!BT$4,'[1]INTERNAL PARAMETERS-1'!$B$5:$J$44,5,FALSE))*VLOOKUP(VFDYLD2!BT$4,'[1]INTERNAL PARAMETERS-1'!$B$5:$J$44,8,FALSE)*VLOOKUP(VFDYLD2!BT$4,'[1]INTERNAL PARAMETERS-1'!$B$5:$J$44,3,FALSE)</f>
        <v>0</v>
      </c>
      <c r="BU79" s="44">
        <f>VFDYLD1!BU79*VLOOKUP(VFDYLD2!BU$4,'[1]INTERNAL PARAMETERS-1'!$B$5:$J$44,5,FALSE)*VLOOKUP(VFDYLD2!BU$4,'[1]INTERNAL PARAMETERS-1'!$B$5:$J$44,6,FALSE)*VLOOKUP(VFDYLD2!BU$4,'[1]INTERNAL PARAMETERS-1'!$B$5:$J$44,3,FALSE) + VFDYLD1!BU79*(1-VLOOKUP(VFDYLD2!BU$4,'[1]INTERNAL PARAMETERS-1'!$B$5:$J$44,5,FALSE))*VLOOKUP(VFDYLD2!BU$4,'[1]INTERNAL PARAMETERS-1'!$B$5:$J$44,8,FALSE)*VLOOKUP(VFDYLD2!BU$4,'[1]INTERNAL PARAMETERS-1'!$B$5:$J$44,3,FALSE)</f>
        <v>0</v>
      </c>
      <c r="BV79" s="44">
        <f>VFDYLD1!BV79*VLOOKUP(VFDYLD2!BV$4,'[1]INTERNAL PARAMETERS-1'!$B$5:$J$44,5,FALSE)*VLOOKUP(VFDYLD2!BV$4,'[1]INTERNAL PARAMETERS-1'!$B$5:$J$44,6,FALSE)*VLOOKUP(VFDYLD2!BV$4,'[1]INTERNAL PARAMETERS-1'!$B$5:$J$44,3,FALSE) + VFDYLD1!BV79*(1-VLOOKUP(VFDYLD2!BV$4,'[1]INTERNAL PARAMETERS-1'!$B$5:$J$44,5,FALSE))*VLOOKUP(VFDYLD2!BV$4,'[1]INTERNAL PARAMETERS-1'!$B$5:$J$44,8,FALSE)*VLOOKUP(VFDYLD2!BV$4,'[1]INTERNAL PARAMETERS-1'!$B$5:$J$44,3,FALSE)</f>
        <v>0</v>
      </c>
      <c r="BW79" s="44">
        <f>VFDYLD1!BW79*VLOOKUP(VFDYLD2!BW$4,'[1]INTERNAL PARAMETERS-1'!$B$5:$J$44,5,FALSE)*VLOOKUP(VFDYLD2!BW$4,'[1]INTERNAL PARAMETERS-1'!$B$5:$J$44,6,FALSE)*VLOOKUP(VFDYLD2!BW$4,'[1]INTERNAL PARAMETERS-1'!$B$5:$J$44,3,FALSE) + VFDYLD1!BW79*(1-VLOOKUP(VFDYLD2!BW$4,'[1]INTERNAL PARAMETERS-1'!$B$5:$J$44,5,FALSE))*VLOOKUP(VFDYLD2!BW$4,'[1]INTERNAL PARAMETERS-1'!$B$5:$J$44,8,FALSE)*VLOOKUP(VFDYLD2!BW$4,'[1]INTERNAL PARAMETERS-1'!$B$5:$J$44,3,FALSE)</f>
        <v>0</v>
      </c>
      <c r="BX79" s="44">
        <f>VFDYLD1!BX79*VLOOKUP(VFDYLD2!BX$4,'[1]INTERNAL PARAMETERS-1'!$B$5:$J$44,5,FALSE)*VLOOKUP(VFDYLD2!BX$4,'[1]INTERNAL PARAMETERS-1'!$B$5:$J$44,6,FALSE)*VLOOKUP(VFDYLD2!BX$4,'[1]INTERNAL PARAMETERS-1'!$B$5:$J$44,3,FALSE) + VFDYLD1!BX79*(1-VLOOKUP(VFDYLD2!BX$4,'[1]INTERNAL PARAMETERS-1'!$B$5:$J$44,5,FALSE))*VLOOKUP(VFDYLD2!BX$4,'[1]INTERNAL PARAMETERS-1'!$B$5:$J$44,8,FALSE)*VLOOKUP(VFDYLD2!BX$4,'[1]INTERNAL PARAMETERS-1'!$B$5:$J$44,3,FALSE)</f>
        <v>0</v>
      </c>
      <c r="BY79" s="44">
        <f>VFDYLD1!BY79*VLOOKUP(VFDYLD2!BY$4,'[1]INTERNAL PARAMETERS-1'!$B$5:$J$44,5,FALSE)*VLOOKUP(VFDYLD2!BY$4,'[1]INTERNAL PARAMETERS-1'!$B$5:$J$44,6,FALSE)*VLOOKUP(VFDYLD2!BY$4,'[1]INTERNAL PARAMETERS-1'!$B$5:$J$44,3,FALSE) + VFDYLD1!BY79*(1-VLOOKUP(VFDYLD2!BY$4,'[1]INTERNAL PARAMETERS-1'!$B$5:$J$44,5,FALSE))*VLOOKUP(VFDYLD2!BY$4,'[1]INTERNAL PARAMETERS-1'!$B$5:$J$44,8,FALSE)*VLOOKUP(VFDYLD2!BY$4,'[1]INTERNAL PARAMETERS-1'!$B$5:$J$44,3,FALSE)</f>
        <v>0</v>
      </c>
      <c r="BZ79" s="44">
        <f>VFDYLD1!BZ79*VLOOKUP(VFDYLD2!BZ$4,'[1]INTERNAL PARAMETERS-1'!$B$5:$J$44,5,FALSE)*VLOOKUP(VFDYLD2!BZ$4,'[1]INTERNAL PARAMETERS-1'!$B$5:$J$44,6,FALSE)*VLOOKUP(VFDYLD2!BZ$4,'[1]INTERNAL PARAMETERS-1'!$B$5:$J$44,3,FALSE) + VFDYLD1!BZ79*(1-VLOOKUP(VFDYLD2!BZ$4,'[1]INTERNAL PARAMETERS-1'!$B$5:$J$44,5,FALSE))*VLOOKUP(VFDYLD2!BZ$4,'[1]INTERNAL PARAMETERS-1'!$B$5:$J$44,8,FALSE)*VLOOKUP(VFDYLD2!BZ$4,'[1]INTERNAL PARAMETERS-1'!$B$5:$J$44,3,FALSE)</f>
        <v>2.9650547603849906E-4</v>
      </c>
      <c r="CA79" s="44">
        <f>VFDYLD1!CA79*VLOOKUP(VFDYLD2!CA$4,'[1]INTERNAL PARAMETERS-1'!$B$5:$J$44,5,FALSE)*VLOOKUP(VFDYLD2!CA$4,'[1]INTERNAL PARAMETERS-1'!$B$5:$J$44,6,FALSE)*VLOOKUP(VFDYLD2!CA$4,'[1]INTERNAL PARAMETERS-1'!$B$5:$J$44,3,FALSE) + VFDYLD1!CA79*(1-VLOOKUP(VFDYLD2!CA$4,'[1]INTERNAL PARAMETERS-1'!$B$5:$J$44,5,FALSE))*VLOOKUP(VFDYLD2!CA$4,'[1]INTERNAL PARAMETERS-1'!$B$5:$J$44,8,FALSE)*VLOOKUP(VFDYLD2!CA$4,'[1]INTERNAL PARAMETERS-1'!$B$5:$J$44,3,FALSE)</f>
        <v>0</v>
      </c>
      <c r="CB79" s="44">
        <f>VFDYLD1!CB79*VLOOKUP(VFDYLD2!CB$4,'[1]INTERNAL PARAMETERS-1'!$B$5:$J$44,5,FALSE)*VLOOKUP(VFDYLD2!CB$4,'[1]INTERNAL PARAMETERS-1'!$B$5:$J$44,6,FALSE)*VLOOKUP(VFDYLD2!CB$4,'[1]INTERNAL PARAMETERS-1'!$B$5:$J$44,3,FALSE) + VFDYLD1!CB79*(1-VLOOKUP(VFDYLD2!CB$4,'[1]INTERNAL PARAMETERS-1'!$B$5:$J$44,5,FALSE))*VLOOKUP(VFDYLD2!CB$4,'[1]INTERNAL PARAMETERS-1'!$B$5:$J$44,8,FALSE)*VLOOKUP(VFDYLD2!CB$4,'[1]INTERNAL PARAMETERS-1'!$B$5:$J$44,3,FALSE)</f>
        <v>0</v>
      </c>
      <c r="CC79" s="44">
        <f>VFDYLD1!CC79*VLOOKUP(VFDYLD2!CC$4,'[1]INTERNAL PARAMETERS-1'!$B$5:$J$44,5,FALSE)*VLOOKUP(VFDYLD2!CC$4,'[1]INTERNAL PARAMETERS-1'!$B$5:$J$44,6,FALSE)*VLOOKUP(VFDYLD2!CC$4,'[1]INTERNAL PARAMETERS-1'!$B$5:$J$44,3,FALSE) + VFDYLD1!CC79*(1-VLOOKUP(VFDYLD2!CC$4,'[1]INTERNAL PARAMETERS-1'!$B$5:$J$44,5,FALSE))*VLOOKUP(VFDYLD2!CC$4,'[1]INTERNAL PARAMETERS-1'!$B$5:$J$44,8,FALSE)*VLOOKUP(VFDYLD2!CC$4,'[1]INTERNAL PARAMETERS-1'!$B$5:$J$44,3,FALSE)</f>
        <v>7.5156991542735501E-4</v>
      </c>
      <c r="CD79" s="44">
        <f>VFDYLD1!CD79*VLOOKUP(VFDYLD2!CD$4,'[1]INTERNAL PARAMETERS-1'!$B$5:$J$44,5,FALSE)*VLOOKUP(VFDYLD2!CD$4,'[1]INTERNAL PARAMETERS-1'!$B$5:$J$44,6,FALSE)*VLOOKUP(VFDYLD2!CD$4,'[1]INTERNAL PARAMETERS-1'!$B$5:$J$44,3,FALSE) + VFDYLD1!CD79*(1-VLOOKUP(VFDYLD2!CD$4,'[1]INTERNAL PARAMETERS-1'!$B$5:$J$44,5,FALSE))*VLOOKUP(VFDYLD2!CD$4,'[1]INTERNAL PARAMETERS-1'!$B$5:$J$44,8,FALSE)*VLOOKUP(VFDYLD2!CD$4,'[1]INTERNAL PARAMETERS-1'!$B$5:$J$44,3,FALSE)</f>
        <v>6.7254959810419176E-3</v>
      </c>
      <c r="CE79" s="44">
        <f>VFDYLD1!CE79*VLOOKUP(VFDYLD2!CE$4,'[1]INTERNAL PARAMETERS-1'!$B$5:$J$44,5,FALSE)*VLOOKUP(VFDYLD2!CE$4,'[1]INTERNAL PARAMETERS-1'!$B$5:$J$44,6,FALSE)*VLOOKUP(VFDYLD2!CE$4,'[1]INTERNAL PARAMETERS-1'!$B$5:$J$44,3,FALSE) + VFDYLD1!CE79*(1-VLOOKUP(VFDYLD2!CE$4,'[1]INTERNAL PARAMETERS-1'!$B$5:$J$44,5,FALSE))*VLOOKUP(VFDYLD2!CE$4,'[1]INTERNAL PARAMETERS-1'!$B$5:$J$44,8,FALSE)*VLOOKUP(VFDYLD2!CE$4,'[1]INTERNAL PARAMETERS-1'!$B$5:$J$44,3,FALSE)</f>
        <v>7.7948536942894272E-3</v>
      </c>
      <c r="CF79" s="44">
        <f>VFDYLD1!CF79*VLOOKUP(VFDYLD2!CF$4,'[1]INTERNAL PARAMETERS-1'!$B$5:$J$44,5,FALSE)*VLOOKUP(VFDYLD2!CF$4,'[1]INTERNAL PARAMETERS-1'!$B$5:$J$44,6,FALSE)*VLOOKUP(VFDYLD2!CF$4,'[1]INTERNAL PARAMETERS-1'!$B$5:$J$44,3,FALSE) + VFDYLD1!CF79*(1-VLOOKUP(VFDYLD2!CF$4,'[1]INTERNAL PARAMETERS-1'!$B$5:$J$44,5,FALSE))*VLOOKUP(VFDYLD2!CF$4,'[1]INTERNAL PARAMETERS-1'!$B$5:$J$44,8,FALSE)*VLOOKUP(VFDYLD2!CF$4,'[1]INTERNAL PARAMETERS-1'!$B$5:$J$44,3,FALSE)</f>
        <v>4.6252440814932147E-3</v>
      </c>
      <c r="CG79" s="44">
        <f>VFDYLD1!CG79*VLOOKUP(VFDYLD2!CG$4,'[1]INTERNAL PARAMETERS-1'!$B$5:$J$44,5,FALSE)*VLOOKUP(VFDYLD2!CG$4,'[1]INTERNAL PARAMETERS-1'!$B$5:$J$44,6,FALSE)*VLOOKUP(VFDYLD2!CG$4,'[1]INTERNAL PARAMETERS-1'!$B$5:$J$44,3,FALSE) + VFDYLD1!CG79*(1-VLOOKUP(VFDYLD2!CG$4,'[1]INTERNAL PARAMETERS-1'!$B$5:$J$44,5,FALSE))*VLOOKUP(VFDYLD2!CG$4,'[1]INTERNAL PARAMETERS-1'!$B$5:$J$44,8,FALSE)*VLOOKUP(VFDYLD2!CG$4,'[1]INTERNAL PARAMETERS-1'!$B$5:$J$44,3,FALSE)</f>
        <v>6.814235943430224E-5</v>
      </c>
      <c r="CH79" s="43">
        <f>VFDYLD1!CH79*VLOOKUP(VFDYLD2!CH$4,'[1]INTERNAL PARAMETERS-1'!$B$5:$J$44,5,FALSE)*VLOOKUP(VFDYLD2!CH$4,'[1]INTERNAL PARAMETERS-1'!$B$5:$J$44,6,FALSE)*VLOOKUP(VFDYLD2!CH$4,'[1]INTERNAL PARAMETERS-1'!$B$5:$J$44,3,FALSE) + VFDYLD1!CH79*(1-VLOOKUP(VFDYLD2!CH$4,'[1]INTERNAL PARAMETERS-1'!$B$5:$J$44,5,FALSE))*VLOOKUP(VFDYLD2!CH$4,'[1]INTERNAL PARAMETERS-1'!$B$5:$J$44,8,FALSE)*VLOOKUP(VFDYLD2!CH$4,'[1]INTERNAL PARAMETERS-1'!$B$5:$J$44,3,FALSE)</f>
        <v>0</v>
      </c>
      <c r="CJ79" s="45">
        <f t="shared" si="2"/>
        <v>134.96720865362147</v>
      </c>
      <c r="CK79" s="43">
        <f t="shared" si="3"/>
        <v>3.4339876821099122</v>
      </c>
    </row>
    <row r="80" spans="2:89" x14ac:dyDescent="0.4">
      <c r="B80" s="58" t="s">
        <v>10</v>
      </c>
      <c r="C80" s="57" t="s">
        <v>65</v>
      </c>
      <c r="D80" s="57" t="s">
        <v>61</v>
      </c>
      <c r="E80" s="132">
        <f>VFD!W80</f>
        <v>971.88627665390936</v>
      </c>
      <c r="F80" s="59">
        <f>'[1]INTERNAL PARAMETERS-1'!M8</f>
        <v>68.824999999999989</v>
      </c>
      <c r="G80" s="45">
        <f>VFDYLD1!G80*VLOOKUP(VFDYLD2!G$4,'[1]INTERNAL PARAMETERS-1'!$B$5:$J$44,5,FALSE)*VLOOKUP(VFDYLD2!G$4,'[1]INTERNAL PARAMETERS-1'!$B$5:$J$44,7,FALSE)*VFDYLD2!$F80 + VFDYLD1!G80*(1-VLOOKUP(VFDYLD2!G$4,'[1]INTERNAL PARAMETERS-1'!$B$5:$J$44,5,FALSE))*VLOOKUP(VFDYLD2!G$4,'[1]INTERNAL PARAMETERS-1'!$B$5:$J$44,9,FALSE)*VFDYLD2!$F80</f>
        <v>122.61130313492626</v>
      </c>
      <c r="H80" s="44">
        <f>VFDYLD1!H80*VLOOKUP(VFDYLD2!H$4,'[1]INTERNAL PARAMETERS-1'!$B$5:$J$44,5,FALSE)*VLOOKUP(VFDYLD2!H$4,'[1]INTERNAL PARAMETERS-1'!$B$5:$J$44,7,FALSE)*VFDYLD2!$F80 + VFDYLD1!H80*(1-VLOOKUP(VFDYLD2!H$4,'[1]INTERNAL PARAMETERS-1'!$B$5:$J$44,5,FALSE))*VLOOKUP(VFDYLD2!H$4,'[1]INTERNAL PARAMETERS-1'!$B$5:$J$44,9,FALSE)*VFDYLD2!$F80</f>
        <v>91.125042091996932</v>
      </c>
      <c r="I80" s="44">
        <f>VFDYLD1!I80*VLOOKUP(VFDYLD2!I$4,'[1]INTERNAL PARAMETERS-1'!$B$5:$J$44,5,FALSE)*VLOOKUP(VFDYLD2!I$4,'[1]INTERNAL PARAMETERS-1'!$B$5:$J$44,7,FALSE)*VFDYLD2!$F80 + VFDYLD1!I80*(1-VLOOKUP(VFDYLD2!I$4,'[1]INTERNAL PARAMETERS-1'!$B$5:$J$44,5,FALSE))*VLOOKUP(VFDYLD2!I$4,'[1]INTERNAL PARAMETERS-1'!$B$5:$J$44,9,FALSE)*VFDYLD2!$F80</f>
        <v>171.9678087194853</v>
      </c>
      <c r="J80" s="44">
        <f>VFDYLD1!J80*VLOOKUP(VFDYLD2!J$4,'[1]INTERNAL PARAMETERS-1'!$B$5:$J$44,5,FALSE)*VLOOKUP(VFDYLD2!J$4,'[1]INTERNAL PARAMETERS-1'!$B$5:$J$44,7,FALSE)*VFDYLD2!$F80 + VFDYLD1!J80*(1-VLOOKUP(VFDYLD2!J$4,'[1]INTERNAL PARAMETERS-1'!$B$5:$J$44,5,FALSE))*VLOOKUP(VFDYLD2!J$4,'[1]INTERNAL PARAMETERS-1'!$B$5:$J$44,9,FALSE)*VFDYLD2!$F80</f>
        <v>0</v>
      </c>
      <c r="K80" s="44">
        <f>VFDYLD1!K80*VLOOKUP(VFDYLD2!K$4,'[1]INTERNAL PARAMETERS-1'!$B$5:$J$44,5,FALSE)*VLOOKUP(VFDYLD2!K$4,'[1]INTERNAL PARAMETERS-1'!$B$5:$J$44,7,FALSE)*VFDYLD2!$F80 + VFDYLD1!K80*(1-VLOOKUP(VFDYLD2!K$4,'[1]INTERNAL PARAMETERS-1'!$B$5:$J$44,5,FALSE))*VLOOKUP(VFDYLD2!K$4,'[1]INTERNAL PARAMETERS-1'!$B$5:$J$44,9,FALSE)*VFDYLD2!$F80</f>
        <v>0.79194501917345539</v>
      </c>
      <c r="L80" s="44">
        <f>VFDYLD1!L80*VLOOKUP(VFDYLD2!L$4,'[1]INTERNAL PARAMETERS-1'!$B$5:$J$44,5,FALSE)*VLOOKUP(VFDYLD2!L$4,'[1]INTERNAL PARAMETERS-1'!$B$5:$J$44,7,FALSE)*VFDYLD2!$F80 + VFDYLD1!L80*(1-VLOOKUP(VFDYLD2!L$4,'[1]INTERNAL PARAMETERS-1'!$B$5:$J$44,5,FALSE))*VLOOKUP(VFDYLD2!L$4,'[1]INTERNAL PARAMETERS-1'!$B$5:$J$44,9,FALSE)*VFDYLD2!$F80</f>
        <v>0</v>
      </c>
      <c r="M80" s="44">
        <f>VFDYLD1!M80*VLOOKUP(VFDYLD2!M$4,'[1]INTERNAL PARAMETERS-1'!$B$5:$J$44,5,FALSE)*VLOOKUP(VFDYLD2!M$4,'[1]INTERNAL PARAMETERS-1'!$B$5:$J$44,7,FALSE)*VFDYLD2!$F80 + VFDYLD1!M80*(1-VLOOKUP(VFDYLD2!M$4,'[1]INTERNAL PARAMETERS-1'!$B$5:$J$44,5,FALSE))*VLOOKUP(VFDYLD2!M$4,'[1]INTERNAL PARAMETERS-1'!$B$5:$J$44,9,FALSE)*VFDYLD2!$F80</f>
        <v>2.2787360897655988</v>
      </c>
      <c r="N80" s="44">
        <f>VFDYLD1!N80*VLOOKUP(VFDYLD2!N$4,'[1]INTERNAL PARAMETERS-1'!$B$5:$J$44,5,FALSE)*VLOOKUP(VFDYLD2!N$4,'[1]INTERNAL PARAMETERS-1'!$B$5:$J$44,7,FALSE)*VFDYLD2!$F80 + VFDYLD1!N80*(1-VLOOKUP(VFDYLD2!N$4,'[1]INTERNAL PARAMETERS-1'!$B$5:$J$44,5,FALSE))*VLOOKUP(VFDYLD2!N$4,'[1]INTERNAL PARAMETERS-1'!$B$5:$J$44,9,FALSE)*VFDYLD2!$F80</f>
        <v>1.350174451065562</v>
      </c>
      <c r="O80" s="44">
        <f>VFDYLD1!O80*VLOOKUP(VFDYLD2!O$4,'[1]INTERNAL PARAMETERS-1'!$B$5:$J$44,5,FALSE)*VLOOKUP(VFDYLD2!O$4,'[1]INTERNAL PARAMETERS-1'!$B$5:$J$44,7,FALSE)*VFDYLD2!$F80 + VFDYLD1!O80*(1-VLOOKUP(VFDYLD2!O$4,'[1]INTERNAL PARAMETERS-1'!$B$5:$J$44,5,FALSE))*VLOOKUP(VFDYLD2!O$4,'[1]INTERNAL PARAMETERS-1'!$B$5:$J$44,9,FALSE)*VFDYLD2!$F80</f>
        <v>0</v>
      </c>
      <c r="P80" s="44">
        <f>VFDYLD1!P80*VLOOKUP(VFDYLD2!P$4,'[1]INTERNAL PARAMETERS-1'!$B$5:$J$44,5,FALSE)*VLOOKUP(VFDYLD2!P$4,'[1]INTERNAL PARAMETERS-1'!$B$5:$J$44,7,FALSE)*VFDYLD2!$F80 + VFDYLD1!P80*(1-VLOOKUP(VFDYLD2!P$4,'[1]INTERNAL PARAMETERS-1'!$B$5:$J$44,5,FALSE))*VLOOKUP(VFDYLD2!P$4,'[1]INTERNAL PARAMETERS-1'!$B$5:$J$44,9,FALSE)*VFDYLD2!$F80</f>
        <v>0</v>
      </c>
      <c r="Q80" s="44">
        <f>VFDYLD1!Q80*VLOOKUP(VFDYLD2!Q$4,'[1]INTERNAL PARAMETERS-1'!$B$5:$J$44,5,FALSE)*VLOOKUP(VFDYLD2!Q$4,'[1]INTERNAL PARAMETERS-1'!$B$5:$J$44,7,FALSE)*VFDYLD2!$F80 + VFDYLD1!Q80*(1-VLOOKUP(VFDYLD2!Q$4,'[1]INTERNAL PARAMETERS-1'!$B$5:$J$44,5,FALSE))*VLOOKUP(VFDYLD2!Q$4,'[1]INTERNAL PARAMETERS-1'!$B$5:$J$44,9,FALSE)*VFDYLD2!$F80</f>
        <v>0</v>
      </c>
      <c r="R80" s="44">
        <f>VFDYLD1!R80*VLOOKUP(VFDYLD2!R$4,'[1]INTERNAL PARAMETERS-1'!$B$5:$J$44,5,FALSE)*VLOOKUP(VFDYLD2!R$4,'[1]INTERNAL PARAMETERS-1'!$B$5:$J$44,7,FALSE)*VFDYLD2!$F80 + VFDYLD1!R80*(1-VLOOKUP(VFDYLD2!R$4,'[1]INTERNAL PARAMETERS-1'!$B$5:$J$44,5,FALSE))*VLOOKUP(VFDYLD2!R$4,'[1]INTERNAL PARAMETERS-1'!$B$5:$J$44,9,FALSE)*VFDYLD2!$F80</f>
        <v>1.4073671357244395</v>
      </c>
      <c r="S80" s="44">
        <f>VFDYLD1!S80*VLOOKUP(VFDYLD2!S$4,'[1]INTERNAL PARAMETERS-1'!$B$5:$J$44,5,FALSE)*VLOOKUP(VFDYLD2!S$4,'[1]INTERNAL PARAMETERS-1'!$B$5:$J$44,7,FALSE)*VFDYLD2!$F80 + VFDYLD1!S80*(1-VLOOKUP(VFDYLD2!S$4,'[1]INTERNAL PARAMETERS-1'!$B$5:$J$44,5,FALSE))*VLOOKUP(VFDYLD2!S$4,'[1]INTERNAL PARAMETERS-1'!$B$5:$J$44,9,FALSE)*VFDYLD2!$F80</f>
        <v>25.436441903343383</v>
      </c>
      <c r="T80" s="44">
        <f>VFDYLD1!T80*VLOOKUP(VFDYLD2!T$4,'[1]INTERNAL PARAMETERS-1'!$B$5:$J$44,5,FALSE)*VLOOKUP(VFDYLD2!T$4,'[1]INTERNAL PARAMETERS-1'!$B$5:$J$44,7,FALSE)*VFDYLD2!$F80 + VFDYLD1!T80*(1-VLOOKUP(VFDYLD2!T$4,'[1]INTERNAL PARAMETERS-1'!$B$5:$J$44,5,FALSE))*VLOOKUP(VFDYLD2!T$4,'[1]INTERNAL PARAMETERS-1'!$B$5:$J$44,9,FALSE)*VFDYLD2!$F80</f>
        <v>4.7498640830699834</v>
      </c>
      <c r="U80" s="44">
        <f>VFDYLD1!U80*VLOOKUP(VFDYLD2!U$4,'[1]INTERNAL PARAMETERS-1'!$B$5:$J$44,5,FALSE)*VLOOKUP(VFDYLD2!U$4,'[1]INTERNAL PARAMETERS-1'!$B$5:$J$44,7,FALSE)*VFDYLD2!$F80 + VFDYLD1!U80*(1-VLOOKUP(VFDYLD2!U$4,'[1]INTERNAL PARAMETERS-1'!$B$5:$J$44,5,FALSE))*VLOOKUP(VFDYLD2!U$4,'[1]INTERNAL PARAMETERS-1'!$B$5:$J$44,9,FALSE)*VFDYLD2!$F80</f>
        <v>2.2529098325838874</v>
      </c>
      <c r="V80" s="44">
        <f>VFDYLD1!V80*VLOOKUP(VFDYLD2!V$4,'[1]INTERNAL PARAMETERS-1'!$B$5:$J$44,5,FALSE)*VLOOKUP(VFDYLD2!V$4,'[1]INTERNAL PARAMETERS-1'!$B$5:$J$44,7,FALSE)*VFDYLD2!$F80 + VFDYLD1!V80*(1-VLOOKUP(VFDYLD2!V$4,'[1]INTERNAL PARAMETERS-1'!$B$5:$J$44,5,FALSE))*VLOOKUP(VFDYLD2!V$4,'[1]INTERNAL PARAMETERS-1'!$B$5:$J$44,9,FALSE)*VFDYLD2!$F80</f>
        <v>27.415987726781406</v>
      </c>
      <c r="W80" s="44">
        <f>VFDYLD1!W80*VLOOKUP(VFDYLD2!W$4,'[1]INTERNAL PARAMETERS-1'!$B$5:$J$44,5,FALSE)*VLOOKUP(VFDYLD2!W$4,'[1]INTERNAL PARAMETERS-1'!$B$5:$J$44,7,FALSE)*VFDYLD2!$F80 + VFDYLD1!W80*(1-VLOOKUP(VFDYLD2!W$4,'[1]INTERNAL PARAMETERS-1'!$B$5:$J$44,5,FALSE))*VLOOKUP(VFDYLD2!W$4,'[1]INTERNAL PARAMETERS-1'!$B$5:$J$44,9,FALSE)*VFDYLD2!$F80</f>
        <v>0</v>
      </c>
      <c r="X80" s="44">
        <f>VFDYLD1!X80*VLOOKUP(VFDYLD2!X$4,'[1]INTERNAL PARAMETERS-1'!$B$5:$J$44,5,FALSE)*VLOOKUP(VFDYLD2!X$4,'[1]INTERNAL PARAMETERS-1'!$B$5:$J$44,7,FALSE)*VFDYLD2!$F80 + VFDYLD1!X80*(1-VLOOKUP(VFDYLD2!X$4,'[1]INTERNAL PARAMETERS-1'!$B$5:$J$44,5,FALSE))*VLOOKUP(VFDYLD2!X$4,'[1]INTERNAL PARAMETERS-1'!$B$5:$J$44,9,FALSE)*VFDYLD2!$F80</f>
        <v>0</v>
      </c>
      <c r="Y80" s="44">
        <f>VFDYLD1!Y80*VLOOKUP(VFDYLD2!Y$4,'[1]INTERNAL PARAMETERS-1'!$B$5:$J$44,5,FALSE)*VLOOKUP(VFDYLD2!Y$4,'[1]INTERNAL PARAMETERS-1'!$B$5:$J$44,7,FALSE)*VFDYLD2!$F80 + VFDYLD1!Y80*(1-VLOOKUP(VFDYLD2!Y$4,'[1]INTERNAL PARAMETERS-1'!$B$5:$J$44,5,FALSE))*VLOOKUP(VFDYLD2!Y$4,'[1]INTERNAL PARAMETERS-1'!$B$5:$J$44,9,FALSE)*VFDYLD2!$F80</f>
        <v>0</v>
      </c>
      <c r="Z80" s="44">
        <f>VFDYLD1!Z80*VLOOKUP(VFDYLD2!Z$4,'[1]INTERNAL PARAMETERS-1'!$B$5:$J$44,5,FALSE)*VLOOKUP(VFDYLD2!Z$4,'[1]INTERNAL PARAMETERS-1'!$B$5:$J$44,7,FALSE)*VFDYLD2!$F80 + VFDYLD1!Z80*(1-VLOOKUP(VFDYLD2!Z$4,'[1]INTERNAL PARAMETERS-1'!$B$5:$J$44,5,FALSE))*VLOOKUP(VFDYLD2!Z$4,'[1]INTERNAL PARAMETERS-1'!$B$5:$J$44,9,FALSE)*VFDYLD2!$F80</f>
        <v>0</v>
      </c>
      <c r="AA80" s="44">
        <f>VFDYLD1!AA80*VLOOKUP(VFDYLD2!AA$4,'[1]INTERNAL PARAMETERS-1'!$B$5:$J$44,5,FALSE)*VLOOKUP(VFDYLD2!AA$4,'[1]INTERNAL PARAMETERS-1'!$B$5:$J$44,7,FALSE)*VFDYLD2!$F80 + VFDYLD1!AA80*(1-VLOOKUP(VFDYLD2!AA$4,'[1]INTERNAL PARAMETERS-1'!$B$5:$J$44,5,FALSE))*VLOOKUP(VFDYLD2!AA$4,'[1]INTERNAL PARAMETERS-1'!$B$5:$J$44,9,FALSE)*VFDYLD2!$F80</f>
        <v>0</v>
      </c>
      <c r="AB80" s="44">
        <f>VFDYLD1!AB80*VLOOKUP(VFDYLD2!AB$4,'[1]INTERNAL PARAMETERS-1'!$B$5:$J$44,5,FALSE)*VLOOKUP(VFDYLD2!AB$4,'[1]INTERNAL PARAMETERS-1'!$B$5:$J$44,7,FALSE)*VFDYLD2!$F80 + VFDYLD1!AB80*(1-VLOOKUP(VFDYLD2!AB$4,'[1]INTERNAL PARAMETERS-1'!$B$5:$J$44,5,FALSE))*VLOOKUP(VFDYLD2!AB$4,'[1]INTERNAL PARAMETERS-1'!$B$5:$J$44,9,FALSE)*VFDYLD2!$F80</f>
        <v>0</v>
      </c>
      <c r="AC80" s="44">
        <f>VFDYLD1!AC80*VLOOKUP(VFDYLD2!AC$4,'[1]INTERNAL PARAMETERS-1'!$B$5:$J$44,5,FALSE)*VLOOKUP(VFDYLD2!AC$4,'[1]INTERNAL PARAMETERS-1'!$B$5:$J$44,7,FALSE)*VFDYLD2!$F80 + VFDYLD1!AC80*(1-VLOOKUP(VFDYLD2!AC$4,'[1]INTERNAL PARAMETERS-1'!$B$5:$J$44,5,FALSE))*VLOOKUP(VFDYLD2!AC$4,'[1]INTERNAL PARAMETERS-1'!$B$5:$J$44,9,FALSE)*VFDYLD2!$F80</f>
        <v>0</v>
      </c>
      <c r="AD80" s="44">
        <f>VFDYLD1!AD80*VLOOKUP(VFDYLD2!AD$4,'[1]INTERNAL PARAMETERS-1'!$B$5:$J$44,5,FALSE)*VLOOKUP(VFDYLD2!AD$4,'[1]INTERNAL PARAMETERS-1'!$B$5:$J$44,7,FALSE)*VFDYLD2!$F80 + VFDYLD1!AD80*(1-VLOOKUP(VFDYLD2!AD$4,'[1]INTERNAL PARAMETERS-1'!$B$5:$J$44,5,FALSE))*VLOOKUP(VFDYLD2!AD$4,'[1]INTERNAL PARAMETERS-1'!$B$5:$J$44,9,FALSE)*VFDYLD2!$F80</f>
        <v>0</v>
      </c>
      <c r="AE80" s="44">
        <f>VFDYLD1!AE80*VLOOKUP(VFDYLD2!AE$4,'[1]INTERNAL PARAMETERS-1'!$B$5:$J$44,5,FALSE)*VLOOKUP(VFDYLD2!AE$4,'[1]INTERNAL PARAMETERS-1'!$B$5:$J$44,7,FALSE)*VFDYLD2!$F80 + VFDYLD1!AE80*(1-VLOOKUP(VFDYLD2!AE$4,'[1]INTERNAL PARAMETERS-1'!$B$5:$J$44,5,FALSE))*VLOOKUP(VFDYLD2!AE$4,'[1]INTERNAL PARAMETERS-1'!$B$5:$J$44,9,FALSE)*VFDYLD2!$F80</f>
        <v>0</v>
      </c>
      <c r="AF80" s="44">
        <f>VFDYLD1!AF80*VLOOKUP(VFDYLD2!AF$4,'[1]INTERNAL PARAMETERS-1'!$B$5:$J$44,5,FALSE)*VLOOKUP(VFDYLD2!AF$4,'[1]INTERNAL PARAMETERS-1'!$B$5:$J$44,7,FALSE)*VFDYLD2!$F80 + VFDYLD1!AF80*(1-VLOOKUP(VFDYLD2!AF$4,'[1]INTERNAL PARAMETERS-1'!$B$5:$J$44,5,FALSE))*VLOOKUP(VFDYLD2!AF$4,'[1]INTERNAL PARAMETERS-1'!$B$5:$J$44,9,FALSE)*VFDYLD2!$F80</f>
        <v>0.45730736201555489</v>
      </c>
      <c r="AG80" s="44">
        <f>VFDYLD1!AG80*VLOOKUP(VFDYLD2!AG$4,'[1]INTERNAL PARAMETERS-1'!$B$5:$J$44,5,FALSE)*VLOOKUP(VFDYLD2!AG$4,'[1]INTERNAL PARAMETERS-1'!$B$5:$J$44,7,FALSE)*VFDYLD2!$F80 + VFDYLD1!AG80*(1-VLOOKUP(VFDYLD2!AG$4,'[1]INTERNAL PARAMETERS-1'!$B$5:$J$44,5,FALSE))*VLOOKUP(VFDYLD2!AG$4,'[1]INTERNAL PARAMETERS-1'!$B$5:$J$44,9,FALSE)*VFDYLD2!$F80</f>
        <v>0</v>
      </c>
      <c r="AH80" s="44">
        <f>VFDYLD1!AH80*VLOOKUP(VFDYLD2!AH$4,'[1]INTERNAL PARAMETERS-1'!$B$5:$J$44,5,FALSE)*VLOOKUP(VFDYLD2!AH$4,'[1]INTERNAL PARAMETERS-1'!$B$5:$J$44,7,FALSE)*VFDYLD2!$F80 + VFDYLD1!AH80*(1-VLOOKUP(VFDYLD2!AH$4,'[1]INTERNAL PARAMETERS-1'!$B$5:$J$44,5,FALSE))*VLOOKUP(VFDYLD2!AH$4,'[1]INTERNAL PARAMETERS-1'!$B$5:$J$44,9,FALSE)*VFDYLD2!$F80</f>
        <v>0.12898412774797702</v>
      </c>
      <c r="AI80" s="44">
        <f>VFDYLD1!AI80*VLOOKUP(VFDYLD2!AI$4,'[1]INTERNAL PARAMETERS-1'!$B$5:$J$44,5,FALSE)*VLOOKUP(VFDYLD2!AI$4,'[1]INTERNAL PARAMETERS-1'!$B$5:$J$44,7,FALSE)*VFDYLD2!$F80 + VFDYLD1!AI80*(1-VLOOKUP(VFDYLD2!AI$4,'[1]INTERNAL PARAMETERS-1'!$B$5:$J$44,5,FALSE))*VLOOKUP(VFDYLD2!AI$4,'[1]INTERNAL PARAMETERS-1'!$B$5:$J$44,9,FALSE)*VFDYLD2!$F80</f>
        <v>0.36649070991607441</v>
      </c>
      <c r="AJ80" s="44">
        <f>VFDYLD1!AJ80*VLOOKUP(VFDYLD2!AJ$4,'[1]INTERNAL PARAMETERS-1'!$B$5:$J$44,5,FALSE)*VLOOKUP(VFDYLD2!AJ$4,'[1]INTERNAL PARAMETERS-1'!$B$5:$J$44,7,FALSE)*VFDYLD2!$F80 + VFDYLD1!AJ80*(1-VLOOKUP(VFDYLD2!AJ$4,'[1]INTERNAL PARAMETERS-1'!$B$5:$J$44,5,FALSE))*VLOOKUP(VFDYLD2!AJ$4,'[1]INTERNAL PARAMETERS-1'!$B$5:$J$44,9,FALSE)*VFDYLD2!$F80</f>
        <v>1.8294903193468834</v>
      </c>
      <c r="AK80" s="44">
        <f>VFDYLD1!AK80*VLOOKUP(VFDYLD2!AK$4,'[1]INTERNAL PARAMETERS-1'!$B$5:$J$44,5,FALSE)*VLOOKUP(VFDYLD2!AK$4,'[1]INTERNAL PARAMETERS-1'!$B$5:$J$44,7,FALSE)*VFDYLD2!$F80 + VFDYLD1!AK80*(1-VLOOKUP(VFDYLD2!AK$4,'[1]INTERNAL PARAMETERS-1'!$B$5:$J$44,5,FALSE))*VLOOKUP(VFDYLD2!AK$4,'[1]INTERNAL PARAMETERS-1'!$B$5:$J$44,9,FALSE)*VFDYLD2!$F80</f>
        <v>0.51623082731306724</v>
      </c>
      <c r="AL80" s="44">
        <f>VFDYLD1!AL80*VLOOKUP(VFDYLD2!AL$4,'[1]INTERNAL PARAMETERS-1'!$B$5:$J$44,5,FALSE)*VLOOKUP(VFDYLD2!AL$4,'[1]INTERNAL PARAMETERS-1'!$B$5:$J$44,7,FALSE)*VFDYLD2!$F80 + VFDYLD1!AL80*(1-VLOOKUP(VFDYLD2!AL$4,'[1]INTERNAL PARAMETERS-1'!$B$5:$J$44,5,FALSE))*VLOOKUP(VFDYLD2!AL$4,'[1]INTERNAL PARAMETERS-1'!$B$5:$J$44,9,FALSE)*VFDYLD2!$F80</f>
        <v>0</v>
      </c>
      <c r="AM80" s="44">
        <f>VFDYLD1!AM80*VLOOKUP(VFDYLD2!AM$4,'[1]INTERNAL PARAMETERS-1'!$B$5:$J$44,5,FALSE)*VLOOKUP(VFDYLD2!AM$4,'[1]INTERNAL PARAMETERS-1'!$B$5:$J$44,7,FALSE)*VFDYLD2!$F80 + VFDYLD1!AM80*(1-VLOOKUP(VFDYLD2!AM$4,'[1]INTERNAL PARAMETERS-1'!$B$5:$J$44,5,FALSE))*VLOOKUP(VFDYLD2!AM$4,'[1]INTERNAL PARAMETERS-1'!$B$5:$J$44,9,FALSE)*VFDYLD2!$F80</f>
        <v>0</v>
      </c>
      <c r="AN80" s="44">
        <f>VFDYLD1!AN80*VLOOKUP(VFDYLD2!AN$4,'[1]INTERNAL PARAMETERS-1'!$B$5:$J$44,5,FALSE)*VLOOKUP(VFDYLD2!AN$4,'[1]INTERNAL PARAMETERS-1'!$B$5:$J$44,7,FALSE)*VFDYLD2!$F80 + VFDYLD1!AN80*(1-VLOOKUP(VFDYLD2!AN$4,'[1]INTERNAL PARAMETERS-1'!$B$5:$J$44,5,FALSE))*VLOOKUP(VFDYLD2!AN$4,'[1]INTERNAL PARAMETERS-1'!$B$5:$J$44,9,FALSE)*VFDYLD2!$F80</f>
        <v>0</v>
      </c>
      <c r="AO80" s="44">
        <f>VFDYLD1!AO80*VLOOKUP(VFDYLD2!AO$4,'[1]INTERNAL PARAMETERS-1'!$B$5:$J$44,5,FALSE)*VLOOKUP(VFDYLD2!AO$4,'[1]INTERNAL PARAMETERS-1'!$B$5:$J$44,7,FALSE)*VFDYLD2!$F80 + VFDYLD1!AO80*(1-VLOOKUP(VFDYLD2!AO$4,'[1]INTERNAL PARAMETERS-1'!$B$5:$J$44,5,FALSE))*VLOOKUP(VFDYLD2!AO$4,'[1]INTERNAL PARAMETERS-1'!$B$5:$J$44,9,FALSE)*VFDYLD2!$F80</f>
        <v>0</v>
      </c>
      <c r="AP80" s="44">
        <f>VFDYLD1!AP80*VLOOKUP(VFDYLD2!AP$4,'[1]INTERNAL PARAMETERS-1'!$B$5:$J$44,5,FALSE)*VLOOKUP(VFDYLD2!AP$4,'[1]INTERNAL PARAMETERS-1'!$B$5:$J$44,7,FALSE)*VFDYLD2!$F80 + VFDYLD1!AP80*(1-VLOOKUP(VFDYLD2!AP$4,'[1]INTERNAL PARAMETERS-1'!$B$5:$J$44,5,FALSE))*VLOOKUP(VFDYLD2!AP$4,'[1]INTERNAL PARAMETERS-1'!$B$5:$J$44,9,FALSE)*VFDYLD2!$F80</f>
        <v>0</v>
      </c>
      <c r="AQ80" s="44">
        <f>VFDYLD1!AQ80*VLOOKUP(VFDYLD2!AQ$4,'[1]INTERNAL PARAMETERS-1'!$B$5:$J$44,5,FALSE)*VLOOKUP(VFDYLD2!AQ$4,'[1]INTERNAL PARAMETERS-1'!$B$5:$J$44,7,FALSE)*VFDYLD2!$F80 + VFDYLD1!AQ80*(1-VLOOKUP(VFDYLD2!AQ$4,'[1]INTERNAL PARAMETERS-1'!$B$5:$J$44,5,FALSE))*VLOOKUP(VFDYLD2!AQ$4,'[1]INTERNAL PARAMETERS-1'!$B$5:$J$44,9,FALSE)*VFDYLD2!$F80</f>
        <v>0</v>
      </c>
      <c r="AR80" s="44">
        <f>VFDYLD1!AR80*VLOOKUP(VFDYLD2!AR$4,'[1]INTERNAL PARAMETERS-1'!$B$5:$J$44,5,FALSE)*VLOOKUP(VFDYLD2!AR$4,'[1]INTERNAL PARAMETERS-1'!$B$5:$J$44,7,FALSE)*VFDYLD2!$F80 + VFDYLD1!AR80*(1-VLOOKUP(VFDYLD2!AR$4,'[1]INTERNAL PARAMETERS-1'!$B$5:$J$44,5,FALSE))*VLOOKUP(VFDYLD2!AR$4,'[1]INTERNAL PARAMETERS-1'!$B$5:$J$44,9,FALSE)*VFDYLD2!$F80</f>
        <v>0</v>
      </c>
      <c r="AS80" s="44">
        <f>VFDYLD1!AS80*VLOOKUP(VFDYLD2!AS$4,'[1]INTERNAL PARAMETERS-1'!$B$5:$J$44,5,FALSE)*VLOOKUP(VFDYLD2!AS$4,'[1]INTERNAL PARAMETERS-1'!$B$5:$J$44,7,FALSE)*VFDYLD2!$F80 + VFDYLD1!AS80*(1-VLOOKUP(VFDYLD2!AS$4,'[1]INTERNAL PARAMETERS-1'!$B$5:$J$44,5,FALSE))*VLOOKUP(VFDYLD2!AS$4,'[1]INTERNAL PARAMETERS-1'!$B$5:$J$44,9,FALSE)*VFDYLD2!$F80</f>
        <v>0</v>
      </c>
      <c r="AT80" s="43">
        <f>VFDYLD1!AT80*VLOOKUP(VFDYLD2!AT$4,'[1]INTERNAL PARAMETERS-1'!$B$5:$J$44,5,FALSE)*VLOOKUP(VFDYLD2!AT$4,'[1]INTERNAL PARAMETERS-1'!$B$5:$J$44,7,FALSE)*VFDYLD2!$F80 + VFDYLD1!AT80*(1-VLOOKUP(VFDYLD2!AT$4,'[1]INTERNAL PARAMETERS-1'!$B$5:$J$44,5,FALSE))*VLOOKUP(VFDYLD2!AT$4,'[1]INTERNAL PARAMETERS-1'!$B$5:$J$44,9,FALSE)*VFDYLD2!$F80</f>
        <v>0</v>
      </c>
      <c r="AU80" s="45">
        <f>VFDYLD1!AU80*VLOOKUP(VFDYLD2!AU$4,'[1]INTERNAL PARAMETERS-1'!$B$5:$J$44,5,FALSE)*VLOOKUP(VFDYLD2!AU$4,'[1]INTERNAL PARAMETERS-1'!$B$5:$J$44,6,FALSE)*VLOOKUP(VFDYLD2!AU$4,'[1]INTERNAL PARAMETERS-1'!$B$5:$J$44,3,FALSE) + VFDYLD1!AU80*(1-VLOOKUP(VFDYLD2!AU$4,'[1]INTERNAL PARAMETERS-1'!$B$5:$J$44,5,FALSE))*VLOOKUP(VFDYLD2!AU$4,'[1]INTERNAL PARAMETERS-1'!$B$5:$J$44,8,FALSE)*VLOOKUP(VFDYLD2!AU$4,'[1]INTERNAL PARAMETERS-1'!$B$5:$J$44,3,FALSE)</f>
        <v>0</v>
      </c>
      <c r="AV80" s="44">
        <f>VFDYLD1!AV80*VLOOKUP(VFDYLD2!AV$4,'[1]INTERNAL PARAMETERS-1'!$B$5:$J$44,5,FALSE)*VLOOKUP(VFDYLD2!AV$4,'[1]INTERNAL PARAMETERS-1'!$B$5:$J$44,6,FALSE)*VLOOKUP(VFDYLD2!AV$4,'[1]INTERNAL PARAMETERS-1'!$B$5:$J$44,3,FALSE) + VFDYLD1!AV80*(1-VLOOKUP(VFDYLD2!AV$4,'[1]INTERNAL PARAMETERS-1'!$B$5:$J$44,5,FALSE))*VLOOKUP(VFDYLD2!AV$4,'[1]INTERNAL PARAMETERS-1'!$B$5:$J$44,8,FALSE)*VLOOKUP(VFDYLD2!AV$4,'[1]INTERNAL PARAMETERS-1'!$B$5:$J$44,3,FALSE)</f>
        <v>0</v>
      </c>
      <c r="AW80" s="44">
        <f>VFDYLD1!AW80*VLOOKUP(VFDYLD2!AW$4,'[1]INTERNAL PARAMETERS-1'!$B$5:$J$44,5,FALSE)*VLOOKUP(VFDYLD2!AW$4,'[1]INTERNAL PARAMETERS-1'!$B$5:$J$44,6,FALSE)*VLOOKUP(VFDYLD2!AW$4,'[1]INTERNAL PARAMETERS-1'!$B$5:$J$44,3,FALSE) + VFDYLD1!AW80*(1-VLOOKUP(VFDYLD2!AW$4,'[1]INTERNAL PARAMETERS-1'!$B$5:$J$44,5,FALSE))*VLOOKUP(VFDYLD2!AW$4,'[1]INTERNAL PARAMETERS-1'!$B$5:$J$44,8,FALSE)*VLOOKUP(VFDYLD2!AW$4,'[1]INTERNAL PARAMETERS-1'!$B$5:$J$44,3,FALSE)</f>
        <v>2.95006911900122</v>
      </c>
      <c r="AX80" s="44">
        <f>VFDYLD1!AX80*VLOOKUP(VFDYLD2!AX$4,'[1]INTERNAL PARAMETERS-1'!$B$5:$J$44,5,FALSE)*VLOOKUP(VFDYLD2!AX$4,'[1]INTERNAL PARAMETERS-1'!$B$5:$J$44,6,FALSE)*VLOOKUP(VFDYLD2!AX$4,'[1]INTERNAL PARAMETERS-1'!$B$5:$J$44,3,FALSE) + VFDYLD1!AX80*(1-VLOOKUP(VFDYLD2!AX$4,'[1]INTERNAL PARAMETERS-1'!$B$5:$J$44,5,FALSE))*VLOOKUP(VFDYLD2!AX$4,'[1]INTERNAL PARAMETERS-1'!$B$5:$J$44,8,FALSE)*VLOOKUP(VFDYLD2!AX$4,'[1]INTERNAL PARAMETERS-1'!$B$5:$J$44,3,FALSE)</f>
        <v>0</v>
      </c>
      <c r="AY80" s="44">
        <f>VFDYLD1!AY80*VLOOKUP(VFDYLD2!AY$4,'[1]INTERNAL PARAMETERS-1'!$B$5:$J$44,5,FALSE)*VLOOKUP(VFDYLD2!AY$4,'[1]INTERNAL PARAMETERS-1'!$B$5:$J$44,6,FALSE)*VLOOKUP(VFDYLD2!AY$4,'[1]INTERNAL PARAMETERS-1'!$B$5:$J$44,3,FALSE) + VFDYLD1!AY80*(1-VLOOKUP(VFDYLD2!AY$4,'[1]INTERNAL PARAMETERS-1'!$B$5:$J$44,5,FALSE))*VLOOKUP(VFDYLD2!AY$4,'[1]INTERNAL PARAMETERS-1'!$B$5:$J$44,8,FALSE)*VLOOKUP(VFDYLD2!AY$4,'[1]INTERNAL PARAMETERS-1'!$B$5:$J$44,3,FALSE)</f>
        <v>0</v>
      </c>
      <c r="AZ80" s="44">
        <f>VFDYLD1!AZ80*VLOOKUP(VFDYLD2!AZ$4,'[1]INTERNAL PARAMETERS-1'!$B$5:$J$44,5,FALSE)*VLOOKUP(VFDYLD2!AZ$4,'[1]INTERNAL PARAMETERS-1'!$B$5:$J$44,6,FALSE)*VLOOKUP(VFDYLD2!AZ$4,'[1]INTERNAL PARAMETERS-1'!$B$5:$J$44,3,FALSE) + VFDYLD1!AZ80*(1-VLOOKUP(VFDYLD2!AZ$4,'[1]INTERNAL PARAMETERS-1'!$B$5:$J$44,5,FALSE))*VLOOKUP(VFDYLD2!AZ$4,'[1]INTERNAL PARAMETERS-1'!$B$5:$J$44,8,FALSE)*VLOOKUP(VFDYLD2!AZ$4,'[1]INTERNAL PARAMETERS-1'!$B$5:$J$44,3,FALSE)</f>
        <v>0</v>
      </c>
      <c r="BA80" s="44">
        <f>VFDYLD1!BA80*VLOOKUP(VFDYLD2!BA$4,'[1]INTERNAL PARAMETERS-1'!$B$5:$J$44,5,FALSE)*VLOOKUP(VFDYLD2!BA$4,'[1]INTERNAL PARAMETERS-1'!$B$5:$J$44,6,FALSE)*VLOOKUP(VFDYLD2!BA$4,'[1]INTERNAL PARAMETERS-1'!$B$5:$J$44,3,FALSE) + VFDYLD1!BA80*(1-VLOOKUP(VFDYLD2!BA$4,'[1]INTERNAL PARAMETERS-1'!$B$5:$J$44,5,FALSE))*VLOOKUP(VFDYLD2!BA$4,'[1]INTERNAL PARAMETERS-1'!$B$5:$J$44,8,FALSE)*VLOOKUP(VFDYLD2!BA$4,'[1]INTERNAL PARAMETERS-1'!$B$5:$J$44,3,FALSE)</f>
        <v>0.39072668735963578</v>
      </c>
      <c r="BB80" s="44">
        <f>VFDYLD1!BB80*VLOOKUP(VFDYLD2!BB$4,'[1]INTERNAL PARAMETERS-1'!$B$5:$J$44,5,FALSE)*VLOOKUP(VFDYLD2!BB$4,'[1]INTERNAL PARAMETERS-1'!$B$5:$J$44,6,FALSE)*VLOOKUP(VFDYLD2!BB$4,'[1]INTERNAL PARAMETERS-1'!$B$5:$J$44,3,FALSE) + VFDYLD1!BB80*(1-VLOOKUP(VFDYLD2!BB$4,'[1]INTERNAL PARAMETERS-1'!$B$5:$J$44,5,FALSE))*VLOOKUP(VFDYLD2!BB$4,'[1]INTERNAL PARAMETERS-1'!$B$5:$J$44,8,FALSE)*VLOOKUP(VFDYLD2!BB$4,'[1]INTERNAL PARAMETERS-1'!$B$5:$J$44,3,FALSE)</f>
        <v>1.1553942251609148</v>
      </c>
      <c r="BC80" s="44">
        <f>VFDYLD1!BC80*VLOOKUP(VFDYLD2!BC$4,'[1]INTERNAL PARAMETERS-1'!$B$5:$J$44,5,FALSE)*VLOOKUP(VFDYLD2!BC$4,'[1]INTERNAL PARAMETERS-1'!$B$5:$J$44,6,FALSE)*VLOOKUP(VFDYLD2!BC$4,'[1]INTERNAL PARAMETERS-1'!$B$5:$J$44,3,FALSE) + VFDYLD1!BC80*(1-VLOOKUP(VFDYLD2!BC$4,'[1]INTERNAL PARAMETERS-1'!$B$5:$J$44,5,FALSE))*VLOOKUP(VFDYLD2!BC$4,'[1]INTERNAL PARAMETERS-1'!$B$5:$J$44,8,FALSE)*VLOOKUP(VFDYLD2!BC$4,'[1]INTERNAL PARAMETERS-1'!$B$5:$J$44,3,FALSE)</f>
        <v>0.4269358273775799</v>
      </c>
      <c r="BD80" s="44">
        <f>VFDYLD1!BD80*VLOOKUP(VFDYLD2!BD$4,'[1]INTERNAL PARAMETERS-1'!$B$5:$J$44,5,FALSE)*VLOOKUP(VFDYLD2!BD$4,'[1]INTERNAL PARAMETERS-1'!$B$5:$J$44,6,FALSE)*VLOOKUP(VFDYLD2!BD$4,'[1]INTERNAL PARAMETERS-1'!$B$5:$J$44,3,FALSE) + VFDYLD1!BD80*(1-VLOOKUP(VFDYLD2!BD$4,'[1]INTERNAL PARAMETERS-1'!$B$5:$J$44,5,FALSE))*VLOOKUP(VFDYLD2!BD$4,'[1]INTERNAL PARAMETERS-1'!$B$5:$J$44,8,FALSE)*VLOOKUP(VFDYLD2!BD$4,'[1]INTERNAL PARAMETERS-1'!$B$5:$J$44,3,FALSE)</f>
        <v>0.75780995217763547</v>
      </c>
      <c r="BE80" s="44">
        <f>VFDYLD1!BE80*VLOOKUP(VFDYLD2!BE$4,'[1]INTERNAL PARAMETERS-1'!$B$5:$J$44,5,FALSE)*VLOOKUP(VFDYLD2!BE$4,'[1]INTERNAL PARAMETERS-1'!$B$5:$J$44,6,FALSE)*VLOOKUP(VFDYLD2!BE$4,'[1]INTERNAL PARAMETERS-1'!$B$5:$J$44,3,FALSE) + VFDYLD1!BE80*(1-VLOOKUP(VFDYLD2!BE$4,'[1]INTERNAL PARAMETERS-1'!$B$5:$J$44,5,FALSE))*VLOOKUP(VFDYLD2!BE$4,'[1]INTERNAL PARAMETERS-1'!$B$5:$J$44,8,FALSE)*VLOOKUP(VFDYLD2!BE$4,'[1]INTERNAL PARAMETERS-1'!$B$5:$J$44,3,FALSE)</f>
        <v>0.52689958191125197</v>
      </c>
      <c r="BF80" s="44">
        <f>VFDYLD1!BF80*VLOOKUP(VFDYLD2!BF$4,'[1]INTERNAL PARAMETERS-1'!$B$5:$J$44,5,FALSE)*VLOOKUP(VFDYLD2!BF$4,'[1]INTERNAL PARAMETERS-1'!$B$5:$J$44,6,FALSE)*VLOOKUP(VFDYLD2!BF$4,'[1]INTERNAL PARAMETERS-1'!$B$5:$J$44,3,FALSE) + VFDYLD1!BF80*(1-VLOOKUP(VFDYLD2!BF$4,'[1]INTERNAL PARAMETERS-1'!$B$5:$J$44,5,FALSE))*VLOOKUP(VFDYLD2!BF$4,'[1]INTERNAL PARAMETERS-1'!$B$5:$J$44,8,FALSE)*VLOOKUP(VFDYLD2!BF$4,'[1]INTERNAL PARAMETERS-1'!$B$5:$J$44,3,FALSE)</f>
        <v>0</v>
      </c>
      <c r="BG80" s="44">
        <f>VFDYLD1!BG80*VLOOKUP(VFDYLD2!BG$4,'[1]INTERNAL PARAMETERS-1'!$B$5:$J$44,5,FALSE)*VLOOKUP(VFDYLD2!BG$4,'[1]INTERNAL PARAMETERS-1'!$B$5:$J$44,6,FALSE)*VLOOKUP(VFDYLD2!BG$4,'[1]INTERNAL PARAMETERS-1'!$B$5:$J$44,3,FALSE) + VFDYLD1!BG80*(1-VLOOKUP(VFDYLD2!BG$4,'[1]INTERNAL PARAMETERS-1'!$B$5:$J$44,5,FALSE))*VLOOKUP(VFDYLD2!BG$4,'[1]INTERNAL PARAMETERS-1'!$B$5:$J$44,8,FALSE)*VLOOKUP(VFDYLD2!BG$4,'[1]INTERNAL PARAMETERS-1'!$B$5:$J$44,3,FALSE)</f>
        <v>0.55119393918312054</v>
      </c>
      <c r="BH80" s="44">
        <f>VFDYLD1!BH80*VLOOKUP(VFDYLD2!BH$4,'[1]INTERNAL PARAMETERS-1'!$B$5:$J$44,5,FALSE)*VLOOKUP(VFDYLD2!BH$4,'[1]INTERNAL PARAMETERS-1'!$B$5:$J$44,6,FALSE)*VLOOKUP(VFDYLD2!BH$4,'[1]INTERNAL PARAMETERS-1'!$B$5:$J$44,3,FALSE) + VFDYLD1!BH80*(1-VLOOKUP(VFDYLD2!BH$4,'[1]INTERNAL PARAMETERS-1'!$B$5:$J$44,5,FALSE))*VLOOKUP(VFDYLD2!BH$4,'[1]INTERNAL PARAMETERS-1'!$B$5:$J$44,8,FALSE)*VLOOKUP(VFDYLD2!BH$4,'[1]INTERNAL PARAMETERS-1'!$B$5:$J$44,3,FALSE)</f>
        <v>2.142682350962084E-3</v>
      </c>
      <c r="BI80" s="44">
        <f>VFDYLD1!BI80*VLOOKUP(VFDYLD2!BI$4,'[1]INTERNAL PARAMETERS-1'!$B$5:$J$44,5,FALSE)*VLOOKUP(VFDYLD2!BI$4,'[1]INTERNAL PARAMETERS-1'!$B$5:$J$44,6,FALSE)*VLOOKUP(VFDYLD2!BI$4,'[1]INTERNAL PARAMETERS-1'!$B$5:$J$44,3,FALSE) + VFDYLD1!BI80*(1-VLOOKUP(VFDYLD2!BI$4,'[1]INTERNAL PARAMETERS-1'!$B$5:$J$44,5,FALSE))*VLOOKUP(VFDYLD2!BI$4,'[1]INTERNAL PARAMETERS-1'!$B$5:$J$44,8,FALSE)*VLOOKUP(VFDYLD2!BI$4,'[1]INTERNAL PARAMETERS-1'!$B$5:$J$44,3,FALSE)</f>
        <v>0</v>
      </c>
      <c r="BJ80" s="44">
        <f>VFDYLD1!BJ80*VLOOKUP(VFDYLD2!BJ$4,'[1]INTERNAL PARAMETERS-1'!$B$5:$J$44,5,FALSE)*VLOOKUP(VFDYLD2!BJ$4,'[1]INTERNAL PARAMETERS-1'!$B$5:$J$44,6,FALSE)*VLOOKUP(VFDYLD2!BJ$4,'[1]INTERNAL PARAMETERS-1'!$B$5:$J$44,3,FALSE) + VFDYLD1!BJ80*(1-VLOOKUP(VFDYLD2!BJ$4,'[1]INTERNAL PARAMETERS-1'!$B$5:$J$44,5,FALSE))*VLOOKUP(VFDYLD2!BJ$4,'[1]INTERNAL PARAMETERS-1'!$B$5:$J$44,8,FALSE)*VLOOKUP(VFDYLD2!BJ$4,'[1]INTERNAL PARAMETERS-1'!$B$5:$J$44,3,FALSE)</f>
        <v>0.24102368718761685</v>
      </c>
      <c r="BK80" s="44">
        <f>VFDYLD1!BK80*VLOOKUP(VFDYLD2!BK$4,'[1]INTERNAL PARAMETERS-1'!$B$5:$J$44,5,FALSE)*VLOOKUP(VFDYLD2!BK$4,'[1]INTERNAL PARAMETERS-1'!$B$5:$J$44,6,FALSE)*VLOOKUP(VFDYLD2!BK$4,'[1]INTERNAL PARAMETERS-1'!$B$5:$J$44,3,FALSE) + VFDYLD1!BK80*(1-VLOOKUP(VFDYLD2!BK$4,'[1]INTERNAL PARAMETERS-1'!$B$5:$J$44,5,FALSE))*VLOOKUP(VFDYLD2!BK$4,'[1]INTERNAL PARAMETERS-1'!$B$5:$J$44,8,FALSE)*VLOOKUP(VFDYLD2!BK$4,'[1]INTERNAL PARAMETERS-1'!$B$5:$J$44,3,FALSE)</f>
        <v>0.2442876359599592</v>
      </c>
      <c r="BL80" s="44">
        <f>VFDYLD1!BL80*VLOOKUP(VFDYLD2!BL$4,'[1]INTERNAL PARAMETERS-1'!$B$5:$J$44,5,FALSE)*VLOOKUP(VFDYLD2!BL$4,'[1]INTERNAL PARAMETERS-1'!$B$5:$J$44,6,FALSE)*VLOOKUP(VFDYLD2!BL$4,'[1]INTERNAL PARAMETERS-1'!$B$5:$J$44,3,FALSE) + VFDYLD1!BL80*(1-VLOOKUP(VFDYLD2!BL$4,'[1]INTERNAL PARAMETERS-1'!$B$5:$J$44,5,FALSE))*VLOOKUP(VFDYLD2!BL$4,'[1]INTERNAL PARAMETERS-1'!$B$5:$J$44,8,FALSE)*VLOOKUP(VFDYLD2!BL$4,'[1]INTERNAL PARAMETERS-1'!$B$5:$J$44,3,FALSE)</f>
        <v>0.33541315301758234</v>
      </c>
      <c r="BM80" s="44">
        <f>VFDYLD1!BM80*VLOOKUP(VFDYLD2!BM$4,'[1]INTERNAL PARAMETERS-1'!$B$5:$J$44,5,FALSE)*VLOOKUP(VFDYLD2!BM$4,'[1]INTERNAL PARAMETERS-1'!$B$5:$J$44,6,FALSE)*VLOOKUP(VFDYLD2!BM$4,'[1]INTERNAL PARAMETERS-1'!$B$5:$J$44,3,FALSE) + VFDYLD1!BM80*(1-VLOOKUP(VFDYLD2!BM$4,'[1]INTERNAL PARAMETERS-1'!$B$5:$J$44,5,FALSE))*VLOOKUP(VFDYLD2!BM$4,'[1]INTERNAL PARAMETERS-1'!$B$5:$J$44,8,FALSE)*VLOOKUP(VFDYLD2!BM$4,'[1]INTERNAL PARAMETERS-1'!$B$5:$J$44,3,FALSE)</f>
        <v>3.2291710625673757E-2</v>
      </c>
      <c r="BN80" s="44">
        <f>VFDYLD1!BN80*VLOOKUP(VFDYLD2!BN$4,'[1]INTERNAL PARAMETERS-1'!$B$5:$J$44,5,FALSE)*VLOOKUP(VFDYLD2!BN$4,'[1]INTERNAL PARAMETERS-1'!$B$5:$J$44,6,FALSE)*VLOOKUP(VFDYLD2!BN$4,'[1]INTERNAL PARAMETERS-1'!$B$5:$J$44,3,FALSE) + VFDYLD1!BN80*(1-VLOOKUP(VFDYLD2!BN$4,'[1]INTERNAL PARAMETERS-1'!$B$5:$J$44,5,FALSE))*VLOOKUP(VFDYLD2!BN$4,'[1]INTERNAL PARAMETERS-1'!$B$5:$J$44,8,FALSE)*VLOOKUP(VFDYLD2!BN$4,'[1]INTERNAL PARAMETERS-1'!$B$5:$J$44,3,FALSE)</f>
        <v>0.16184624727850677</v>
      </c>
      <c r="BO80" s="44">
        <f>VFDYLD1!BO80*VLOOKUP(VFDYLD2!BO$4,'[1]INTERNAL PARAMETERS-1'!$B$5:$J$44,5,FALSE)*VLOOKUP(VFDYLD2!BO$4,'[1]INTERNAL PARAMETERS-1'!$B$5:$J$44,6,FALSE)*VLOOKUP(VFDYLD2!BO$4,'[1]INTERNAL PARAMETERS-1'!$B$5:$J$44,3,FALSE) + VFDYLD1!BO80*(1-VLOOKUP(VFDYLD2!BO$4,'[1]INTERNAL PARAMETERS-1'!$B$5:$J$44,5,FALSE))*VLOOKUP(VFDYLD2!BO$4,'[1]INTERNAL PARAMETERS-1'!$B$5:$J$44,8,FALSE)*VLOOKUP(VFDYLD2!BO$4,'[1]INTERNAL PARAMETERS-1'!$B$5:$J$44,3,FALSE)</f>
        <v>0.19414844629332956</v>
      </c>
      <c r="BP80" s="44">
        <f>VFDYLD1!BP80*VLOOKUP(VFDYLD2!BP$4,'[1]INTERNAL PARAMETERS-1'!$B$5:$J$44,5,FALSE)*VLOOKUP(VFDYLD2!BP$4,'[1]INTERNAL PARAMETERS-1'!$B$5:$J$44,6,FALSE)*VLOOKUP(VFDYLD2!BP$4,'[1]INTERNAL PARAMETERS-1'!$B$5:$J$44,3,FALSE) + VFDYLD1!BP80*(1-VLOOKUP(VFDYLD2!BP$4,'[1]INTERNAL PARAMETERS-1'!$B$5:$J$44,5,FALSE))*VLOOKUP(VFDYLD2!BP$4,'[1]INTERNAL PARAMETERS-1'!$B$5:$J$44,8,FALSE)*VLOOKUP(VFDYLD2!BP$4,'[1]INTERNAL PARAMETERS-1'!$B$5:$J$44,3,FALSE)</f>
        <v>1.8677738403970707E-2</v>
      </c>
      <c r="BQ80" s="44">
        <f>VFDYLD1!BQ80*VLOOKUP(VFDYLD2!BQ$4,'[1]INTERNAL PARAMETERS-1'!$B$5:$J$44,5,FALSE)*VLOOKUP(VFDYLD2!BQ$4,'[1]INTERNAL PARAMETERS-1'!$B$5:$J$44,6,FALSE)*VLOOKUP(VFDYLD2!BQ$4,'[1]INTERNAL PARAMETERS-1'!$B$5:$J$44,3,FALSE) + VFDYLD1!BQ80*(1-VLOOKUP(VFDYLD2!BQ$4,'[1]INTERNAL PARAMETERS-1'!$B$5:$J$44,5,FALSE))*VLOOKUP(VFDYLD2!BQ$4,'[1]INTERNAL PARAMETERS-1'!$B$5:$J$44,8,FALSE)*VLOOKUP(VFDYLD2!BQ$4,'[1]INTERNAL PARAMETERS-1'!$B$5:$J$44,3,FALSE)</f>
        <v>0.65816334229653906</v>
      </c>
      <c r="BR80" s="44">
        <f>VFDYLD1!BR80*VLOOKUP(VFDYLD2!BR$4,'[1]INTERNAL PARAMETERS-1'!$B$5:$J$44,5,FALSE)*VLOOKUP(VFDYLD2!BR$4,'[1]INTERNAL PARAMETERS-1'!$B$5:$J$44,6,FALSE)*VLOOKUP(VFDYLD2!BR$4,'[1]INTERNAL PARAMETERS-1'!$B$5:$J$44,3,FALSE) + VFDYLD1!BR80*(1-VLOOKUP(VFDYLD2!BR$4,'[1]INTERNAL PARAMETERS-1'!$B$5:$J$44,5,FALSE))*VLOOKUP(VFDYLD2!BR$4,'[1]INTERNAL PARAMETERS-1'!$B$5:$J$44,8,FALSE)*VLOOKUP(VFDYLD2!BR$4,'[1]INTERNAL PARAMETERS-1'!$B$5:$J$44,3,FALSE)</f>
        <v>3.1742370168081437E-2</v>
      </c>
      <c r="BS80" s="44">
        <f>VFDYLD1!BS80*VLOOKUP(VFDYLD2!BS$4,'[1]INTERNAL PARAMETERS-1'!$B$5:$J$44,5,FALSE)*VLOOKUP(VFDYLD2!BS$4,'[1]INTERNAL PARAMETERS-1'!$B$5:$J$44,6,FALSE)*VLOOKUP(VFDYLD2!BS$4,'[1]INTERNAL PARAMETERS-1'!$B$5:$J$44,3,FALSE) + VFDYLD1!BS80*(1-VLOOKUP(VFDYLD2!BS$4,'[1]INTERNAL PARAMETERS-1'!$B$5:$J$44,5,FALSE))*VLOOKUP(VFDYLD2!BS$4,'[1]INTERNAL PARAMETERS-1'!$B$5:$J$44,8,FALSE)*VLOOKUP(VFDYLD2!BS$4,'[1]INTERNAL PARAMETERS-1'!$B$5:$J$44,3,FALSE)</f>
        <v>1.6975893024580408E-3</v>
      </c>
      <c r="BT80" s="44">
        <f>VFDYLD1!BT80*VLOOKUP(VFDYLD2!BT$4,'[1]INTERNAL PARAMETERS-1'!$B$5:$J$44,5,FALSE)*VLOOKUP(VFDYLD2!BT$4,'[1]INTERNAL PARAMETERS-1'!$B$5:$J$44,6,FALSE)*VLOOKUP(VFDYLD2!BT$4,'[1]INTERNAL PARAMETERS-1'!$B$5:$J$44,3,FALSE) + VFDYLD1!BT80*(1-VLOOKUP(VFDYLD2!BT$4,'[1]INTERNAL PARAMETERS-1'!$B$5:$J$44,5,FALSE))*VLOOKUP(VFDYLD2!BT$4,'[1]INTERNAL PARAMETERS-1'!$B$5:$J$44,8,FALSE)*VLOOKUP(VFDYLD2!BT$4,'[1]INTERNAL PARAMETERS-1'!$B$5:$J$44,3,FALSE)</f>
        <v>0</v>
      </c>
      <c r="BU80" s="44">
        <f>VFDYLD1!BU80*VLOOKUP(VFDYLD2!BU$4,'[1]INTERNAL PARAMETERS-1'!$B$5:$J$44,5,FALSE)*VLOOKUP(VFDYLD2!BU$4,'[1]INTERNAL PARAMETERS-1'!$B$5:$J$44,6,FALSE)*VLOOKUP(VFDYLD2!BU$4,'[1]INTERNAL PARAMETERS-1'!$B$5:$J$44,3,FALSE) + VFDYLD1!BU80*(1-VLOOKUP(VFDYLD2!BU$4,'[1]INTERNAL PARAMETERS-1'!$B$5:$J$44,5,FALSE))*VLOOKUP(VFDYLD2!BU$4,'[1]INTERNAL PARAMETERS-1'!$B$5:$J$44,8,FALSE)*VLOOKUP(VFDYLD2!BU$4,'[1]INTERNAL PARAMETERS-1'!$B$5:$J$44,3,FALSE)</f>
        <v>0</v>
      </c>
      <c r="BV80" s="44">
        <f>VFDYLD1!BV80*VLOOKUP(VFDYLD2!BV$4,'[1]INTERNAL PARAMETERS-1'!$B$5:$J$44,5,FALSE)*VLOOKUP(VFDYLD2!BV$4,'[1]INTERNAL PARAMETERS-1'!$B$5:$J$44,6,FALSE)*VLOOKUP(VFDYLD2!BV$4,'[1]INTERNAL PARAMETERS-1'!$B$5:$J$44,3,FALSE) + VFDYLD1!BV80*(1-VLOOKUP(VFDYLD2!BV$4,'[1]INTERNAL PARAMETERS-1'!$B$5:$J$44,5,FALSE))*VLOOKUP(VFDYLD2!BV$4,'[1]INTERNAL PARAMETERS-1'!$B$5:$J$44,8,FALSE)*VLOOKUP(VFDYLD2!BV$4,'[1]INTERNAL PARAMETERS-1'!$B$5:$J$44,3,FALSE)</f>
        <v>0</v>
      </c>
      <c r="BW80" s="44">
        <f>VFDYLD1!BW80*VLOOKUP(VFDYLD2!BW$4,'[1]INTERNAL PARAMETERS-1'!$B$5:$J$44,5,FALSE)*VLOOKUP(VFDYLD2!BW$4,'[1]INTERNAL PARAMETERS-1'!$B$5:$J$44,6,FALSE)*VLOOKUP(VFDYLD2!BW$4,'[1]INTERNAL PARAMETERS-1'!$B$5:$J$44,3,FALSE) + VFDYLD1!BW80*(1-VLOOKUP(VFDYLD2!BW$4,'[1]INTERNAL PARAMETERS-1'!$B$5:$J$44,5,FALSE))*VLOOKUP(VFDYLD2!BW$4,'[1]INTERNAL PARAMETERS-1'!$B$5:$J$44,8,FALSE)*VLOOKUP(VFDYLD2!BW$4,'[1]INTERNAL PARAMETERS-1'!$B$5:$J$44,3,FALSE)</f>
        <v>0</v>
      </c>
      <c r="BX80" s="44">
        <f>VFDYLD1!BX80*VLOOKUP(VFDYLD2!BX$4,'[1]INTERNAL PARAMETERS-1'!$B$5:$J$44,5,FALSE)*VLOOKUP(VFDYLD2!BX$4,'[1]INTERNAL PARAMETERS-1'!$B$5:$J$44,6,FALSE)*VLOOKUP(VFDYLD2!BX$4,'[1]INTERNAL PARAMETERS-1'!$B$5:$J$44,3,FALSE) + VFDYLD1!BX80*(1-VLOOKUP(VFDYLD2!BX$4,'[1]INTERNAL PARAMETERS-1'!$B$5:$J$44,5,FALSE))*VLOOKUP(VFDYLD2!BX$4,'[1]INTERNAL PARAMETERS-1'!$B$5:$J$44,8,FALSE)*VLOOKUP(VFDYLD2!BX$4,'[1]INTERNAL PARAMETERS-1'!$B$5:$J$44,3,FALSE)</f>
        <v>0</v>
      </c>
      <c r="BY80" s="44">
        <f>VFDYLD1!BY80*VLOOKUP(VFDYLD2!BY$4,'[1]INTERNAL PARAMETERS-1'!$B$5:$J$44,5,FALSE)*VLOOKUP(VFDYLD2!BY$4,'[1]INTERNAL PARAMETERS-1'!$B$5:$J$44,6,FALSE)*VLOOKUP(VFDYLD2!BY$4,'[1]INTERNAL PARAMETERS-1'!$B$5:$J$44,3,FALSE) + VFDYLD1!BY80*(1-VLOOKUP(VFDYLD2!BY$4,'[1]INTERNAL PARAMETERS-1'!$B$5:$J$44,5,FALSE))*VLOOKUP(VFDYLD2!BY$4,'[1]INTERNAL PARAMETERS-1'!$B$5:$J$44,8,FALSE)*VLOOKUP(VFDYLD2!BY$4,'[1]INTERNAL PARAMETERS-1'!$B$5:$J$44,3,FALSE)</f>
        <v>0</v>
      </c>
      <c r="BZ80" s="44">
        <f>VFDYLD1!BZ80*VLOOKUP(VFDYLD2!BZ$4,'[1]INTERNAL PARAMETERS-1'!$B$5:$J$44,5,FALSE)*VLOOKUP(VFDYLD2!BZ$4,'[1]INTERNAL PARAMETERS-1'!$B$5:$J$44,6,FALSE)*VLOOKUP(VFDYLD2!BZ$4,'[1]INTERNAL PARAMETERS-1'!$B$5:$J$44,3,FALSE) + VFDYLD1!BZ80*(1-VLOOKUP(VFDYLD2!BZ$4,'[1]INTERNAL PARAMETERS-1'!$B$5:$J$44,5,FALSE))*VLOOKUP(VFDYLD2!BZ$4,'[1]INTERNAL PARAMETERS-1'!$B$5:$J$44,8,FALSE)*VLOOKUP(VFDYLD2!BZ$4,'[1]INTERNAL PARAMETERS-1'!$B$5:$J$44,3,FALSE)</f>
        <v>2.6099627183328602E-3</v>
      </c>
      <c r="CA80" s="44">
        <f>VFDYLD1!CA80*VLOOKUP(VFDYLD2!CA$4,'[1]INTERNAL PARAMETERS-1'!$B$5:$J$44,5,FALSE)*VLOOKUP(VFDYLD2!CA$4,'[1]INTERNAL PARAMETERS-1'!$B$5:$J$44,6,FALSE)*VLOOKUP(VFDYLD2!CA$4,'[1]INTERNAL PARAMETERS-1'!$B$5:$J$44,3,FALSE) + VFDYLD1!CA80*(1-VLOOKUP(VFDYLD2!CA$4,'[1]INTERNAL PARAMETERS-1'!$B$5:$J$44,5,FALSE))*VLOOKUP(VFDYLD2!CA$4,'[1]INTERNAL PARAMETERS-1'!$B$5:$J$44,8,FALSE)*VLOOKUP(VFDYLD2!CA$4,'[1]INTERNAL PARAMETERS-1'!$B$5:$J$44,3,FALSE)</f>
        <v>0</v>
      </c>
      <c r="CB80" s="44">
        <f>VFDYLD1!CB80*VLOOKUP(VFDYLD2!CB$4,'[1]INTERNAL PARAMETERS-1'!$B$5:$J$44,5,FALSE)*VLOOKUP(VFDYLD2!CB$4,'[1]INTERNAL PARAMETERS-1'!$B$5:$J$44,6,FALSE)*VLOOKUP(VFDYLD2!CB$4,'[1]INTERNAL PARAMETERS-1'!$B$5:$J$44,3,FALSE) + VFDYLD1!CB80*(1-VLOOKUP(VFDYLD2!CB$4,'[1]INTERNAL PARAMETERS-1'!$B$5:$J$44,5,FALSE))*VLOOKUP(VFDYLD2!CB$4,'[1]INTERNAL PARAMETERS-1'!$B$5:$J$44,8,FALSE)*VLOOKUP(VFDYLD2!CB$4,'[1]INTERNAL PARAMETERS-1'!$B$5:$J$44,3,FALSE)</f>
        <v>0</v>
      </c>
      <c r="CC80" s="44">
        <f>VFDYLD1!CC80*VLOOKUP(VFDYLD2!CC$4,'[1]INTERNAL PARAMETERS-1'!$B$5:$J$44,5,FALSE)*VLOOKUP(VFDYLD2!CC$4,'[1]INTERNAL PARAMETERS-1'!$B$5:$J$44,6,FALSE)*VLOOKUP(VFDYLD2!CC$4,'[1]INTERNAL PARAMETERS-1'!$B$5:$J$44,3,FALSE) + VFDYLD1!CC80*(1-VLOOKUP(VFDYLD2!CC$4,'[1]INTERNAL PARAMETERS-1'!$B$5:$J$44,5,FALSE))*VLOOKUP(VFDYLD2!CC$4,'[1]INTERNAL PARAMETERS-1'!$B$5:$J$44,8,FALSE)*VLOOKUP(VFDYLD2!CC$4,'[1]INTERNAL PARAMETERS-1'!$B$5:$J$44,3,FALSE)</f>
        <v>2.5603366750411374E-3</v>
      </c>
      <c r="CD80" s="44">
        <f>VFDYLD1!CD80*VLOOKUP(VFDYLD2!CD$4,'[1]INTERNAL PARAMETERS-1'!$B$5:$J$44,5,FALSE)*VLOOKUP(VFDYLD2!CD$4,'[1]INTERNAL PARAMETERS-1'!$B$5:$J$44,6,FALSE)*VLOOKUP(VFDYLD2!CD$4,'[1]INTERNAL PARAMETERS-1'!$B$5:$J$44,3,FALSE) + VFDYLD1!CD80*(1-VLOOKUP(VFDYLD2!CD$4,'[1]INTERNAL PARAMETERS-1'!$B$5:$J$44,5,FALSE))*VLOOKUP(VFDYLD2!CD$4,'[1]INTERNAL PARAMETERS-1'!$B$5:$J$44,8,FALSE)*VLOOKUP(VFDYLD2!CD$4,'[1]INTERNAL PARAMETERS-1'!$B$5:$J$44,3,FALSE)</f>
        <v>1.4607660681509293E-2</v>
      </c>
      <c r="CE80" s="44">
        <f>VFDYLD1!CE80*VLOOKUP(VFDYLD2!CE$4,'[1]INTERNAL PARAMETERS-1'!$B$5:$J$44,5,FALSE)*VLOOKUP(VFDYLD2!CE$4,'[1]INTERNAL PARAMETERS-1'!$B$5:$J$44,6,FALSE)*VLOOKUP(VFDYLD2!CE$4,'[1]INTERNAL PARAMETERS-1'!$B$5:$J$44,3,FALSE) + VFDYLD1!CE80*(1-VLOOKUP(VFDYLD2!CE$4,'[1]INTERNAL PARAMETERS-1'!$B$5:$J$44,5,FALSE))*VLOOKUP(VFDYLD2!CE$4,'[1]INTERNAL PARAMETERS-1'!$B$5:$J$44,8,FALSE)*VLOOKUP(VFDYLD2!CE$4,'[1]INTERNAL PARAMETERS-1'!$B$5:$J$44,3,FALSE)</f>
        <v>1.2599654068734728E-2</v>
      </c>
      <c r="CF80" s="44">
        <f>VFDYLD1!CF80*VLOOKUP(VFDYLD2!CF$4,'[1]INTERNAL PARAMETERS-1'!$B$5:$J$44,5,FALSE)*VLOOKUP(VFDYLD2!CF$4,'[1]INTERNAL PARAMETERS-1'!$B$5:$J$44,6,FALSE)*VLOOKUP(VFDYLD2!CF$4,'[1]INTERNAL PARAMETERS-1'!$B$5:$J$44,3,FALSE) + VFDYLD1!CF80*(1-VLOOKUP(VFDYLD2!CF$4,'[1]INTERNAL PARAMETERS-1'!$B$5:$J$44,5,FALSE))*VLOOKUP(VFDYLD2!CF$4,'[1]INTERNAL PARAMETERS-1'!$B$5:$J$44,8,FALSE)*VLOOKUP(VFDYLD2!CF$4,'[1]INTERNAL PARAMETERS-1'!$B$5:$J$44,3,FALSE)</f>
        <v>1.6301900788022915E-2</v>
      </c>
      <c r="CG80" s="44">
        <f>VFDYLD1!CG80*VLOOKUP(VFDYLD2!CG$4,'[1]INTERNAL PARAMETERS-1'!$B$5:$J$44,5,FALSE)*VLOOKUP(VFDYLD2!CG$4,'[1]INTERNAL PARAMETERS-1'!$B$5:$J$44,6,FALSE)*VLOOKUP(VFDYLD2!CG$4,'[1]INTERNAL PARAMETERS-1'!$B$5:$J$44,3,FALSE) + VFDYLD1!CG80*(1-VLOOKUP(VFDYLD2!CG$4,'[1]INTERNAL PARAMETERS-1'!$B$5:$J$44,5,FALSE))*VLOOKUP(VFDYLD2!CG$4,'[1]INTERNAL PARAMETERS-1'!$B$5:$J$44,8,FALSE)*VLOOKUP(VFDYLD2!CG$4,'[1]INTERNAL PARAMETERS-1'!$B$5:$J$44,3,FALSE)</f>
        <v>1.7291912391169872E-4</v>
      </c>
      <c r="CH80" s="43">
        <f>VFDYLD1!CH80*VLOOKUP(VFDYLD2!CH$4,'[1]INTERNAL PARAMETERS-1'!$B$5:$J$44,5,FALSE)*VLOOKUP(VFDYLD2!CH$4,'[1]INTERNAL PARAMETERS-1'!$B$5:$J$44,6,FALSE)*VLOOKUP(VFDYLD2!CH$4,'[1]INTERNAL PARAMETERS-1'!$B$5:$J$44,3,FALSE) + VFDYLD1!CH80*(1-VLOOKUP(VFDYLD2!CH$4,'[1]INTERNAL PARAMETERS-1'!$B$5:$J$44,5,FALSE))*VLOOKUP(VFDYLD2!CH$4,'[1]INTERNAL PARAMETERS-1'!$B$5:$J$44,8,FALSE)*VLOOKUP(VFDYLD2!CH$4,'[1]INTERNAL PARAMETERS-1'!$B$5:$J$44,3,FALSE)</f>
        <v>0</v>
      </c>
      <c r="CJ80" s="45">
        <f t="shared" si="2"/>
        <v>454.68608353425577</v>
      </c>
      <c r="CK80" s="43">
        <f t="shared" si="3"/>
        <v>8.72931636911159</v>
      </c>
    </row>
    <row r="81" spans="2:89" x14ac:dyDescent="0.4">
      <c r="B81" s="58" t="s">
        <v>10</v>
      </c>
      <c r="C81" s="57" t="s">
        <v>65</v>
      </c>
      <c r="D81" s="57" t="s">
        <v>60</v>
      </c>
      <c r="E81" s="132">
        <f>VFD!W81</f>
        <v>961.47320940404597</v>
      </c>
      <c r="F81" s="59">
        <f>'[1]INTERNAL PARAMETERS-1'!M9</f>
        <v>63.875</v>
      </c>
      <c r="G81" s="45">
        <f>VFDYLD1!G81*VLOOKUP(VFDYLD2!G$4,'[1]INTERNAL PARAMETERS-1'!$B$5:$J$44,5,FALSE)*VLOOKUP(VFDYLD2!G$4,'[1]INTERNAL PARAMETERS-1'!$B$5:$J$44,7,FALSE)*VFDYLD2!$F81 + VFDYLD1!G81*(1-VLOOKUP(VFDYLD2!G$4,'[1]INTERNAL PARAMETERS-1'!$B$5:$J$44,5,FALSE))*VLOOKUP(VFDYLD2!G$4,'[1]INTERNAL PARAMETERS-1'!$B$5:$J$44,9,FALSE)*VFDYLD2!$F81</f>
        <v>224.67715149037627</v>
      </c>
      <c r="H81" s="44">
        <f>VFDYLD1!H81*VLOOKUP(VFDYLD2!H$4,'[1]INTERNAL PARAMETERS-1'!$B$5:$J$44,5,FALSE)*VLOOKUP(VFDYLD2!H$4,'[1]INTERNAL PARAMETERS-1'!$B$5:$J$44,7,FALSE)*VFDYLD2!$F81 + VFDYLD1!H81*(1-VLOOKUP(VFDYLD2!H$4,'[1]INTERNAL PARAMETERS-1'!$B$5:$J$44,5,FALSE))*VLOOKUP(VFDYLD2!H$4,'[1]INTERNAL PARAMETERS-1'!$B$5:$J$44,9,FALSE)*VFDYLD2!$F81</f>
        <v>138.11353359600895</v>
      </c>
      <c r="I81" s="44">
        <f>VFDYLD1!I81*VLOOKUP(VFDYLD2!I$4,'[1]INTERNAL PARAMETERS-1'!$B$5:$J$44,5,FALSE)*VLOOKUP(VFDYLD2!I$4,'[1]INTERNAL PARAMETERS-1'!$B$5:$J$44,7,FALSE)*VFDYLD2!$F81 + VFDYLD1!I81*(1-VLOOKUP(VFDYLD2!I$4,'[1]INTERNAL PARAMETERS-1'!$B$5:$J$44,5,FALSE))*VLOOKUP(VFDYLD2!I$4,'[1]INTERNAL PARAMETERS-1'!$B$5:$J$44,9,FALSE)*VFDYLD2!$F81</f>
        <v>164.04095778752426</v>
      </c>
      <c r="J81" s="44">
        <f>VFDYLD1!J81*VLOOKUP(VFDYLD2!J$4,'[1]INTERNAL PARAMETERS-1'!$B$5:$J$44,5,FALSE)*VLOOKUP(VFDYLD2!J$4,'[1]INTERNAL PARAMETERS-1'!$B$5:$J$44,7,FALSE)*VFDYLD2!$F81 + VFDYLD1!J81*(1-VLOOKUP(VFDYLD2!J$4,'[1]INTERNAL PARAMETERS-1'!$B$5:$J$44,5,FALSE))*VLOOKUP(VFDYLD2!J$4,'[1]INTERNAL PARAMETERS-1'!$B$5:$J$44,9,FALSE)*VFDYLD2!$F81</f>
        <v>0</v>
      </c>
      <c r="K81" s="44">
        <f>VFDYLD1!K81*VLOOKUP(VFDYLD2!K$4,'[1]INTERNAL PARAMETERS-1'!$B$5:$J$44,5,FALSE)*VLOOKUP(VFDYLD2!K$4,'[1]INTERNAL PARAMETERS-1'!$B$5:$J$44,7,FALSE)*VFDYLD2!$F81 + VFDYLD1!K81*(1-VLOOKUP(VFDYLD2!K$4,'[1]INTERNAL PARAMETERS-1'!$B$5:$J$44,5,FALSE))*VLOOKUP(VFDYLD2!K$4,'[1]INTERNAL PARAMETERS-1'!$B$5:$J$44,9,FALSE)*VFDYLD2!$F81</f>
        <v>0.91946121687460713</v>
      </c>
      <c r="L81" s="44">
        <f>VFDYLD1!L81*VLOOKUP(VFDYLD2!L$4,'[1]INTERNAL PARAMETERS-1'!$B$5:$J$44,5,FALSE)*VLOOKUP(VFDYLD2!L$4,'[1]INTERNAL PARAMETERS-1'!$B$5:$J$44,7,FALSE)*VFDYLD2!$F81 + VFDYLD1!L81*(1-VLOOKUP(VFDYLD2!L$4,'[1]INTERNAL PARAMETERS-1'!$B$5:$J$44,5,FALSE))*VLOOKUP(VFDYLD2!L$4,'[1]INTERNAL PARAMETERS-1'!$B$5:$J$44,9,FALSE)*VFDYLD2!$F81</f>
        <v>0</v>
      </c>
      <c r="M81" s="44">
        <f>VFDYLD1!M81*VLOOKUP(VFDYLD2!M$4,'[1]INTERNAL PARAMETERS-1'!$B$5:$J$44,5,FALSE)*VLOOKUP(VFDYLD2!M$4,'[1]INTERNAL PARAMETERS-1'!$B$5:$J$44,7,FALSE)*VFDYLD2!$F81 + VFDYLD1!M81*(1-VLOOKUP(VFDYLD2!M$4,'[1]INTERNAL PARAMETERS-1'!$B$5:$J$44,5,FALSE))*VLOOKUP(VFDYLD2!M$4,'[1]INTERNAL PARAMETERS-1'!$B$5:$J$44,9,FALSE)*VFDYLD2!$F81</f>
        <v>2.5383651763291977</v>
      </c>
      <c r="N81" s="44">
        <f>VFDYLD1!N81*VLOOKUP(VFDYLD2!N$4,'[1]INTERNAL PARAMETERS-1'!$B$5:$J$44,5,FALSE)*VLOOKUP(VFDYLD2!N$4,'[1]INTERNAL PARAMETERS-1'!$B$5:$J$44,7,FALSE)*VFDYLD2!$F81 + VFDYLD1!N81*(1-VLOOKUP(VFDYLD2!N$4,'[1]INTERNAL PARAMETERS-1'!$B$5:$J$44,5,FALSE))*VLOOKUP(VFDYLD2!N$4,'[1]INTERNAL PARAMETERS-1'!$B$5:$J$44,9,FALSE)*VFDYLD2!$F81</f>
        <v>1.0277127824441243</v>
      </c>
      <c r="O81" s="44">
        <f>VFDYLD1!O81*VLOOKUP(VFDYLD2!O$4,'[1]INTERNAL PARAMETERS-1'!$B$5:$J$44,5,FALSE)*VLOOKUP(VFDYLD2!O$4,'[1]INTERNAL PARAMETERS-1'!$B$5:$J$44,7,FALSE)*VFDYLD2!$F81 + VFDYLD1!O81*(1-VLOOKUP(VFDYLD2!O$4,'[1]INTERNAL PARAMETERS-1'!$B$5:$J$44,5,FALSE))*VLOOKUP(VFDYLD2!O$4,'[1]INTERNAL PARAMETERS-1'!$B$5:$J$44,9,FALSE)*VFDYLD2!$F81</f>
        <v>0</v>
      </c>
      <c r="P81" s="44">
        <f>VFDYLD1!P81*VLOOKUP(VFDYLD2!P$4,'[1]INTERNAL PARAMETERS-1'!$B$5:$J$44,5,FALSE)*VLOOKUP(VFDYLD2!P$4,'[1]INTERNAL PARAMETERS-1'!$B$5:$J$44,7,FALSE)*VFDYLD2!$F81 + VFDYLD1!P81*(1-VLOOKUP(VFDYLD2!P$4,'[1]INTERNAL PARAMETERS-1'!$B$5:$J$44,5,FALSE))*VLOOKUP(VFDYLD2!P$4,'[1]INTERNAL PARAMETERS-1'!$B$5:$J$44,9,FALSE)*VFDYLD2!$F81</f>
        <v>0</v>
      </c>
      <c r="Q81" s="44">
        <f>VFDYLD1!Q81*VLOOKUP(VFDYLD2!Q$4,'[1]INTERNAL PARAMETERS-1'!$B$5:$J$44,5,FALSE)*VLOOKUP(VFDYLD2!Q$4,'[1]INTERNAL PARAMETERS-1'!$B$5:$J$44,7,FALSE)*VFDYLD2!$F81 + VFDYLD1!Q81*(1-VLOOKUP(VFDYLD2!Q$4,'[1]INTERNAL PARAMETERS-1'!$B$5:$J$44,5,FALSE))*VLOOKUP(VFDYLD2!Q$4,'[1]INTERNAL PARAMETERS-1'!$B$5:$J$44,9,FALSE)*VFDYLD2!$F81</f>
        <v>0</v>
      </c>
      <c r="R81" s="44">
        <f>VFDYLD1!R81*VLOOKUP(VFDYLD2!R$4,'[1]INTERNAL PARAMETERS-1'!$B$5:$J$44,5,FALSE)*VLOOKUP(VFDYLD2!R$4,'[1]INTERNAL PARAMETERS-1'!$B$5:$J$44,7,FALSE)*VFDYLD2!$F81 + VFDYLD1!R81*(1-VLOOKUP(VFDYLD2!R$4,'[1]INTERNAL PARAMETERS-1'!$B$5:$J$44,5,FALSE))*VLOOKUP(VFDYLD2!R$4,'[1]INTERNAL PARAMETERS-1'!$B$5:$J$44,9,FALSE)*VFDYLD2!$F81</f>
        <v>0.7629105313764899</v>
      </c>
      <c r="S81" s="44">
        <f>VFDYLD1!S81*VLOOKUP(VFDYLD2!S$4,'[1]INTERNAL PARAMETERS-1'!$B$5:$J$44,5,FALSE)*VLOOKUP(VFDYLD2!S$4,'[1]INTERNAL PARAMETERS-1'!$B$5:$J$44,7,FALSE)*VFDYLD2!$F81 + VFDYLD1!S81*(1-VLOOKUP(VFDYLD2!S$4,'[1]INTERNAL PARAMETERS-1'!$B$5:$J$44,5,FALSE))*VLOOKUP(VFDYLD2!S$4,'[1]INTERNAL PARAMETERS-1'!$B$5:$J$44,9,FALSE)*VFDYLD2!$F81</f>
        <v>22.072751851779294</v>
      </c>
      <c r="T81" s="44">
        <f>VFDYLD1!T81*VLOOKUP(VFDYLD2!T$4,'[1]INTERNAL PARAMETERS-1'!$B$5:$J$44,5,FALSE)*VLOOKUP(VFDYLD2!T$4,'[1]INTERNAL PARAMETERS-1'!$B$5:$J$44,7,FALSE)*VFDYLD2!$F81 + VFDYLD1!T81*(1-VLOOKUP(VFDYLD2!T$4,'[1]INTERNAL PARAMETERS-1'!$B$5:$J$44,5,FALSE))*VLOOKUP(VFDYLD2!T$4,'[1]INTERNAL PARAMETERS-1'!$B$5:$J$44,9,FALSE)*VFDYLD2!$F81</f>
        <v>3.9847925455493436</v>
      </c>
      <c r="U81" s="44">
        <f>VFDYLD1!U81*VLOOKUP(VFDYLD2!U$4,'[1]INTERNAL PARAMETERS-1'!$B$5:$J$44,5,FALSE)*VLOOKUP(VFDYLD2!U$4,'[1]INTERNAL PARAMETERS-1'!$B$5:$J$44,7,FALSE)*VFDYLD2!$F81 + VFDYLD1!U81*(1-VLOOKUP(VFDYLD2!U$4,'[1]INTERNAL PARAMETERS-1'!$B$5:$J$44,5,FALSE))*VLOOKUP(VFDYLD2!U$4,'[1]INTERNAL PARAMETERS-1'!$B$5:$J$44,9,FALSE)*VFDYLD2!$F81</f>
        <v>2.9249841396506007</v>
      </c>
      <c r="V81" s="44">
        <f>VFDYLD1!V81*VLOOKUP(VFDYLD2!V$4,'[1]INTERNAL PARAMETERS-1'!$B$5:$J$44,5,FALSE)*VLOOKUP(VFDYLD2!V$4,'[1]INTERNAL PARAMETERS-1'!$B$5:$J$44,7,FALSE)*VFDYLD2!$F81 + VFDYLD1!V81*(1-VLOOKUP(VFDYLD2!V$4,'[1]INTERNAL PARAMETERS-1'!$B$5:$J$44,5,FALSE))*VLOOKUP(VFDYLD2!V$4,'[1]INTERNAL PARAMETERS-1'!$B$5:$J$44,9,FALSE)*VFDYLD2!$F81</f>
        <v>19.913450783106146</v>
      </c>
      <c r="W81" s="44">
        <f>VFDYLD1!W81*VLOOKUP(VFDYLD2!W$4,'[1]INTERNAL PARAMETERS-1'!$B$5:$J$44,5,FALSE)*VLOOKUP(VFDYLD2!W$4,'[1]INTERNAL PARAMETERS-1'!$B$5:$J$44,7,FALSE)*VFDYLD2!$F81 + VFDYLD1!W81*(1-VLOOKUP(VFDYLD2!W$4,'[1]INTERNAL PARAMETERS-1'!$B$5:$J$44,5,FALSE))*VLOOKUP(VFDYLD2!W$4,'[1]INTERNAL PARAMETERS-1'!$B$5:$J$44,9,FALSE)*VFDYLD2!$F81</f>
        <v>0</v>
      </c>
      <c r="X81" s="44">
        <f>VFDYLD1!X81*VLOOKUP(VFDYLD2!X$4,'[1]INTERNAL PARAMETERS-1'!$B$5:$J$44,5,FALSE)*VLOOKUP(VFDYLD2!X$4,'[1]INTERNAL PARAMETERS-1'!$B$5:$J$44,7,FALSE)*VFDYLD2!$F81 + VFDYLD1!X81*(1-VLOOKUP(VFDYLD2!X$4,'[1]INTERNAL PARAMETERS-1'!$B$5:$J$44,5,FALSE))*VLOOKUP(VFDYLD2!X$4,'[1]INTERNAL PARAMETERS-1'!$B$5:$J$44,9,FALSE)*VFDYLD2!$F81</f>
        <v>0</v>
      </c>
      <c r="Y81" s="44">
        <f>VFDYLD1!Y81*VLOOKUP(VFDYLD2!Y$4,'[1]INTERNAL PARAMETERS-1'!$B$5:$J$44,5,FALSE)*VLOOKUP(VFDYLD2!Y$4,'[1]INTERNAL PARAMETERS-1'!$B$5:$J$44,7,FALSE)*VFDYLD2!$F81 + VFDYLD1!Y81*(1-VLOOKUP(VFDYLD2!Y$4,'[1]INTERNAL PARAMETERS-1'!$B$5:$J$44,5,FALSE))*VLOOKUP(VFDYLD2!Y$4,'[1]INTERNAL PARAMETERS-1'!$B$5:$J$44,9,FALSE)*VFDYLD2!$F81</f>
        <v>0</v>
      </c>
      <c r="Z81" s="44">
        <f>VFDYLD1!Z81*VLOOKUP(VFDYLD2!Z$4,'[1]INTERNAL PARAMETERS-1'!$B$5:$J$44,5,FALSE)*VLOOKUP(VFDYLD2!Z$4,'[1]INTERNAL PARAMETERS-1'!$B$5:$J$44,7,FALSE)*VFDYLD2!$F81 + VFDYLD1!Z81*(1-VLOOKUP(VFDYLD2!Z$4,'[1]INTERNAL PARAMETERS-1'!$B$5:$J$44,5,FALSE))*VLOOKUP(VFDYLD2!Z$4,'[1]INTERNAL PARAMETERS-1'!$B$5:$J$44,9,FALSE)*VFDYLD2!$F81</f>
        <v>0</v>
      </c>
      <c r="AA81" s="44">
        <f>VFDYLD1!AA81*VLOOKUP(VFDYLD2!AA$4,'[1]INTERNAL PARAMETERS-1'!$B$5:$J$44,5,FALSE)*VLOOKUP(VFDYLD2!AA$4,'[1]INTERNAL PARAMETERS-1'!$B$5:$J$44,7,FALSE)*VFDYLD2!$F81 + VFDYLD1!AA81*(1-VLOOKUP(VFDYLD2!AA$4,'[1]INTERNAL PARAMETERS-1'!$B$5:$J$44,5,FALSE))*VLOOKUP(VFDYLD2!AA$4,'[1]INTERNAL PARAMETERS-1'!$B$5:$J$44,9,FALSE)*VFDYLD2!$F81</f>
        <v>0</v>
      </c>
      <c r="AB81" s="44">
        <f>VFDYLD1!AB81*VLOOKUP(VFDYLD2!AB$4,'[1]INTERNAL PARAMETERS-1'!$B$5:$J$44,5,FALSE)*VLOOKUP(VFDYLD2!AB$4,'[1]INTERNAL PARAMETERS-1'!$B$5:$J$44,7,FALSE)*VFDYLD2!$F81 + VFDYLD1!AB81*(1-VLOOKUP(VFDYLD2!AB$4,'[1]INTERNAL PARAMETERS-1'!$B$5:$J$44,5,FALSE))*VLOOKUP(VFDYLD2!AB$4,'[1]INTERNAL PARAMETERS-1'!$B$5:$J$44,9,FALSE)*VFDYLD2!$F81</f>
        <v>0</v>
      </c>
      <c r="AC81" s="44">
        <f>VFDYLD1!AC81*VLOOKUP(VFDYLD2!AC$4,'[1]INTERNAL PARAMETERS-1'!$B$5:$J$44,5,FALSE)*VLOOKUP(VFDYLD2!AC$4,'[1]INTERNAL PARAMETERS-1'!$B$5:$J$44,7,FALSE)*VFDYLD2!$F81 + VFDYLD1!AC81*(1-VLOOKUP(VFDYLD2!AC$4,'[1]INTERNAL PARAMETERS-1'!$B$5:$J$44,5,FALSE))*VLOOKUP(VFDYLD2!AC$4,'[1]INTERNAL PARAMETERS-1'!$B$5:$J$44,9,FALSE)*VFDYLD2!$F81</f>
        <v>0</v>
      </c>
      <c r="AD81" s="44">
        <f>VFDYLD1!AD81*VLOOKUP(VFDYLD2!AD$4,'[1]INTERNAL PARAMETERS-1'!$B$5:$J$44,5,FALSE)*VLOOKUP(VFDYLD2!AD$4,'[1]INTERNAL PARAMETERS-1'!$B$5:$J$44,7,FALSE)*VFDYLD2!$F81 + VFDYLD1!AD81*(1-VLOOKUP(VFDYLD2!AD$4,'[1]INTERNAL PARAMETERS-1'!$B$5:$J$44,5,FALSE))*VLOOKUP(VFDYLD2!AD$4,'[1]INTERNAL PARAMETERS-1'!$B$5:$J$44,9,FALSE)*VFDYLD2!$F81</f>
        <v>0</v>
      </c>
      <c r="AE81" s="44">
        <f>VFDYLD1!AE81*VLOOKUP(VFDYLD2!AE$4,'[1]INTERNAL PARAMETERS-1'!$B$5:$J$44,5,FALSE)*VLOOKUP(VFDYLD2!AE$4,'[1]INTERNAL PARAMETERS-1'!$B$5:$J$44,7,FALSE)*VFDYLD2!$F81 + VFDYLD1!AE81*(1-VLOOKUP(VFDYLD2!AE$4,'[1]INTERNAL PARAMETERS-1'!$B$5:$J$44,5,FALSE))*VLOOKUP(VFDYLD2!AE$4,'[1]INTERNAL PARAMETERS-1'!$B$5:$J$44,9,FALSE)*VFDYLD2!$F81</f>
        <v>0</v>
      </c>
      <c r="AF81" s="44">
        <f>VFDYLD1!AF81*VLOOKUP(VFDYLD2!AF$4,'[1]INTERNAL PARAMETERS-1'!$B$5:$J$44,5,FALSE)*VLOOKUP(VFDYLD2!AF$4,'[1]INTERNAL PARAMETERS-1'!$B$5:$J$44,7,FALSE)*VFDYLD2!$F81 + VFDYLD1!AF81*(1-VLOOKUP(VFDYLD2!AF$4,'[1]INTERNAL PARAMETERS-1'!$B$5:$J$44,5,FALSE))*VLOOKUP(VFDYLD2!AF$4,'[1]INTERNAL PARAMETERS-1'!$B$5:$J$44,9,FALSE)*VFDYLD2!$F81</f>
        <v>0.13293082215710428</v>
      </c>
      <c r="AG81" s="44">
        <f>VFDYLD1!AG81*VLOOKUP(VFDYLD2!AG$4,'[1]INTERNAL PARAMETERS-1'!$B$5:$J$44,5,FALSE)*VLOOKUP(VFDYLD2!AG$4,'[1]INTERNAL PARAMETERS-1'!$B$5:$J$44,7,FALSE)*VFDYLD2!$F81 + VFDYLD1!AG81*(1-VLOOKUP(VFDYLD2!AG$4,'[1]INTERNAL PARAMETERS-1'!$B$5:$J$44,5,FALSE))*VLOOKUP(VFDYLD2!AG$4,'[1]INTERNAL PARAMETERS-1'!$B$5:$J$44,9,FALSE)*VFDYLD2!$F81</f>
        <v>0</v>
      </c>
      <c r="AH81" s="44">
        <f>VFDYLD1!AH81*VLOOKUP(VFDYLD2!AH$4,'[1]INTERNAL PARAMETERS-1'!$B$5:$J$44,5,FALSE)*VLOOKUP(VFDYLD2!AH$4,'[1]INTERNAL PARAMETERS-1'!$B$5:$J$44,7,FALSE)*VFDYLD2!$F81 + VFDYLD1!AH81*(1-VLOOKUP(VFDYLD2!AH$4,'[1]INTERNAL PARAMETERS-1'!$B$5:$J$44,5,FALSE))*VLOOKUP(VFDYLD2!AH$4,'[1]INTERNAL PARAMETERS-1'!$B$5:$J$44,9,FALSE)*VFDYLD2!$F81</f>
        <v>3.7493308813542237E-2</v>
      </c>
      <c r="AI81" s="44">
        <f>VFDYLD1!AI81*VLOOKUP(VFDYLD2!AI$4,'[1]INTERNAL PARAMETERS-1'!$B$5:$J$44,5,FALSE)*VLOOKUP(VFDYLD2!AI$4,'[1]INTERNAL PARAMETERS-1'!$B$5:$J$44,7,FALSE)*VFDYLD2!$F81 + VFDYLD1!AI81*(1-VLOOKUP(VFDYLD2!AI$4,'[1]INTERNAL PARAMETERS-1'!$B$5:$J$44,5,FALSE))*VLOOKUP(VFDYLD2!AI$4,'[1]INTERNAL PARAMETERS-1'!$B$5:$J$44,9,FALSE)*VFDYLD2!$F81</f>
        <v>0.15325888967108053</v>
      </c>
      <c r="AJ81" s="44">
        <f>VFDYLD1!AJ81*VLOOKUP(VFDYLD2!AJ$4,'[1]INTERNAL PARAMETERS-1'!$B$5:$J$44,5,FALSE)*VLOOKUP(VFDYLD2!AJ$4,'[1]INTERNAL PARAMETERS-1'!$B$5:$J$44,7,FALSE)*VFDYLD2!$F81 + VFDYLD1!AJ81*(1-VLOOKUP(VFDYLD2!AJ$4,'[1]INTERNAL PARAMETERS-1'!$B$5:$J$44,5,FALSE))*VLOOKUP(VFDYLD2!AJ$4,'[1]INTERNAL PARAMETERS-1'!$B$5:$J$44,9,FALSE)*VFDYLD2!$F81</f>
        <v>2.5237695010259604</v>
      </c>
      <c r="AK81" s="44">
        <f>VFDYLD1!AK81*VLOOKUP(VFDYLD2!AK$4,'[1]INTERNAL PARAMETERS-1'!$B$5:$J$44,5,FALSE)*VLOOKUP(VFDYLD2!AK$4,'[1]INTERNAL PARAMETERS-1'!$B$5:$J$44,7,FALSE)*VFDYLD2!$F81 + VFDYLD1!AK81*(1-VLOOKUP(VFDYLD2!AK$4,'[1]INTERNAL PARAMETERS-1'!$B$5:$J$44,5,FALSE))*VLOOKUP(VFDYLD2!AK$4,'[1]INTERNAL PARAMETERS-1'!$B$5:$J$44,9,FALSE)*VFDYLD2!$F81</f>
        <v>0.29994647050833789</v>
      </c>
      <c r="AL81" s="44">
        <f>VFDYLD1!AL81*VLOOKUP(VFDYLD2!AL$4,'[1]INTERNAL PARAMETERS-1'!$B$5:$J$44,5,FALSE)*VLOOKUP(VFDYLD2!AL$4,'[1]INTERNAL PARAMETERS-1'!$B$5:$J$44,7,FALSE)*VFDYLD2!$F81 + VFDYLD1!AL81*(1-VLOOKUP(VFDYLD2!AL$4,'[1]INTERNAL PARAMETERS-1'!$B$5:$J$44,5,FALSE))*VLOOKUP(VFDYLD2!AL$4,'[1]INTERNAL PARAMETERS-1'!$B$5:$J$44,9,FALSE)*VFDYLD2!$F81</f>
        <v>0</v>
      </c>
      <c r="AM81" s="44">
        <f>VFDYLD1!AM81*VLOOKUP(VFDYLD2!AM$4,'[1]INTERNAL PARAMETERS-1'!$B$5:$J$44,5,FALSE)*VLOOKUP(VFDYLD2!AM$4,'[1]INTERNAL PARAMETERS-1'!$B$5:$J$44,7,FALSE)*VFDYLD2!$F81 + VFDYLD1!AM81*(1-VLOOKUP(VFDYLD2!AM$4,'[1]INTERNAL PARAMETERS-1'!$B$5:$J$44,5,FALSE))*VLOOKUP(VFDYLD2!AM$4,'[1]INTERNAL PARAMETERS-1'!$B$5:$J$44,9,FALSE)*VFDYLD2!$F81</f>
        <v>0</v>
      </c>
      <c r="AN81" s="44">
        <f>VFDYLD1!AN81*VLOOKUP(VFDYLD2!AN$4,'[1]INTERNAL PARAMETERS-1'!$B$5:$J$44,5,FALSE)*VLOOKUP(VFDYLD2!AN$4,'[1]INTERNAL PARAMETERS-1'!$B$5:$J$44,7,FALSE)*VFDYLD2!$F81 + VFDYLD1!AN81*(1-VLOOKUP(VFDYLD2!AN$4,'[1]INTERNAL PARAMETERS-1'!$B$5:$J$44,5,FALSE))*VLOOKUP(VFDYLD2!AN$4,'[1]INTERNAL PARAMETERS-1'!$B$5:$J$44,9,FALSE)*VFDYLD2!$F81</f>
        <v>0</v>
      </c>
      <c r="AO81" s="44">
        <f>VFDYLD1!AO81*VLOOKUP(VFDYLD2!AO$4,'[1]INTERNAL PARAMETERS-1'!$B$5:$J$44,5,FALSE)*VLOOKUP(VFDYLD2!AO$4,'[1]INTERNAL PARAMETERS-1'!$B$5:$J$44,7,FALSE)*VFDYLD2!$F81 + VFDYLD1!AO81*(1-VLOOKUP(VFDYLD2!AO$4,'[1]INTERNAL PARAMETERS-1'!$B$5:$J$44,5,FALSE))*VLOOKUP(VFDYLD2!AO$4,'[1]INTERNAL PARAMETERS-1'!$B$5:$J$44,9,FALSE)*VFDYLD2!$F81</f>
        <v>0</v>
      </c>
      <c r="AP81" s="44">
        <f>VFDYLD1!AP81*VLOOKUP(VFDYLD2!AP$4,'[1]INTERNAL PARAMETERS-1'!$B$5:$J$44,5,FALSE)*VLOOKUP(VFDYLD2!AP$4,'[1]INTERNAL PARAMETERS-1'!$B$5:$J$44,7,FALSE)*VFDYLD2!$F81 + VFDYLD1!AP81*(1-VLOOKUP(VFDYLD2!AP$4,'[1]INTERNAL PARAMETERS-1'!$B$5:$J$44,5,FALSE))*VLOOKUP(VFDYLD2!AP$4,'[1]INTERNAL PARAMETERS-1'!$B$5:$J$44,9,FALSE)*VFDYLD2!$F81</f>
        <v>0</v>
      </c>
      <c r="AQ81" s="44">
        <f>VFDYLD1!AQ81*VLOOKUP(VFDYLD2!AQ$4,'[1]INTERNAL PARAMETERS-1'!$B$5:$J$44,5,FALSE)*VLOOKUP(VFDYLD2!AQ$4,'[1]INTERNAL PARAMETERS-1'!$B$5:$J$44,7,FALSE)*VFDYLD2!$F81 + VFDYLD1!AQ81*(1-VLOOKUP(VFDYLD2!AQ$4,'[1]INTERNAL PARAMETERS-1'!$B$5:$J$44,5,FALSE))*VLOOKUP(VFDYLD2!AQ$4,'[1]INTERNAL PARAMETERS-1'!$B$5:$J$44,9,FALSE)*VFDYLD2!$F81</f>
        <v>0</v>
      </c>
      <c r="AR81" s="44">
        <f>VFDYLD1!AR81*VLOOKUP(VFDYLD2!AR$4,'[1]INTERNAL PARAMETERS-1'!$B$5:$J$44,5,FALSE)*VLOOKUP(VFDYLD2!AR$4,'[1]INTERNAL PARAMETERS-1'!$B$5:$J$44,7,FALSE)*VFDYLD2!$F81 + VFDYLD1!AR81*(1-VLOOKUP(VFDYLD2!AR$4,'[1]INTERNAL PARAMETERS-1'!$B$5:$J$44,5,FALSE))*VLOOKUP(VFDYLD2!AR$4,'[1]INTERNAL PARAMETERS-1'!$B$5:$J$44,9,FALSE)*VFDYLD2!$F81</f>
        <v>0</v>
      </c>
      <c r="AS81" s="44">
        <f>VFDYLD1!AS81*VLOOKUP(VFDYLD2!AS$4,'[1]INTERNAL PARAMETERS-1'!$B$5:$J$44,5,FALSE)*VLOOKUP(VFDYLD2!AS$4,'[1]INTERNAL PARAMETERS-1'!$B$5:$J$44,7,FALSE)*VFDYLD2!$F81 + VFDYLD1!AS81*(1-VLOOKUP(VFDYLD2!AS$4,'[1]INTERNAL PARAMETERS-1'!$B$5:$J$44,5,FALSE))*VLOOKUP(VFDYLD2!AS$4,'[1]INTERNAL PARAMETERS-1'!$B$5:$J$44,9,FALSE)*VFDYLD2!$F81</f>
        <v>0</v>
      </c>
      <c r="AT81" s="43">
        <f>VFDYLD1!AT81*VLOOKUP(VFDYLD2!AT$4,'[1]INTERNAL PARAMETERS-1'!$B$5:$J$44,5,FALSE)*VLOOKUP(VFDYLD2!AT$4,'[1]INTERNAL PARAMETERS-1'!$B$5:$J$44,7,FALSE)*VFDYLD2!$F81 + VFDYLD1!AT81*(1-VLOOKUP(VFDYLD2!AT$4,'[1]INTERNAL PARAMETERS-1'!$B$5:$J$44,5,FALSE))*VLOOKUP(VFDYLD2!AT$4,'[1]INTERNAL PARAMETERS-1'!$B$5:$J$44,9,FALSE)*VFDYLD2!$F81</f>
        <v>0</v>
      </c>
      <c r="AU81" s="45">
        <f>VFDYLD1!AU81*VLOOKUP(VFDYLD2!AU$4,'[1]INTERNAL PARAMETERS-1'!$B$5:$J$44,5,FALSE)*VLOOKUP(VFDYLD2!AU$4,'[1]INTERNAL PARAMETERS-1'!$B$5:$J$44,6,FALSE)*VLOOKUP(VFDYLD2!AU$4,'[1]INTERNAL PARAMETERS-1'!$B$5:$J$44,3,FALSE) + VFDYLD1!AU81*(1-VLOOKUP(VFDYLD2!AU$4,'[1]INTERNAL PARAMETERS-1'!$B$5:$J$44,5,FALSE))*VLOOKUP(VFDYLD2!AU$4,'[1]INTERNAL PARAMETERS-1'!$B$5:$J$44,8,FALSE)*VLOOKUP(VFDYLD2!AU$4,'[1]INTERNAL PARAMETERS-1'!$B$5:$J$44,3,FALSE)</f>
        <v>0</v>
      </c>
      <c r="AV81" s="44">
        <f>VFDYLD1!AV81*VLOOKUP(VFDYLD2!AV$4,'[1]INTERNAL PARAMETERS-1'!$B$5:$J$44,5,FALSE)*VLOOKUP(VFDYLD2!AV$4,'[1]INTERNAL PARAMETERS-1'!$B$5:$J$44,6,FALSE)*VLOOKUP(VFDYLD2!AV$4,'[1]INTERNAL PARAMETERS-1'!$B$5:$J$44,3,FALSE) + VFDYLD1!AV81*(1-VLOOKUP(VFDYLD2!AV$4,'[1]INTERNAL PARAMETERS-1'!$B$5:$J$44,5,FALSE))*VLOOKUP(VFDYLD2!AV$4,'[1]INTERNAL PARAMETERS-1'!$B$5:$J$44,8,FALSE)*VLOOKUP(VFDYLD2!AV$4,'[1]INTERNAL PARAMETERS-1'!$B$5:$J$44,3,FALSE)</f>
        <v>0</v>
      </c>
      <c r="AW81" s="44">
        <f>VFDYLD1!AW81*VLOOKUP(VFDYLD2!AW$4,'[1]INTERNAL PARAMETERS-1'!$B$5:$J$44,5,FALSE)*VLOOKUP(VFDYLD2!AW$4,'[1]INTERNAL PARAMETERS-1'!$B$5:$J$44,6,FALSE)*VLOOKUP(VFDYLD2!AW$4,'[1]INTERNAL PARAMETERS-1'!$B$5:$J$44,3,FALSE) + VFDYLD1!AW81*(1-VLOOKUP(VFDYLD2!AW$4,'[1]INTERNAL PARAMETERS-1'!$B$5:$J$44,5,FALSE))*VLOOKUP(VFDYLD2!AW$4,'[1]INTERNAL PARAMETERS-1'!$B$5:$J$44,8,FALSE)*VLOOKUP(VFDYLD2!AW$4,'[1]INTERNAL PARAMETERS-1'!$B$5:$J$44,3,FALSE)</f>
        <v>3.032163652168268</v>
      </c>
      <c r="AX81" s="44">
        <f>VFDYLD1!AX81*VLOOKUP(VFDYLD2!AX$4,'[1]INTERNAL PARAMETERS-1'!$B$5:$J$44,5,FALSE)*VLOOKUP(VFDYLD2!AX$4,'[1]INTERNAL PARAMETERS-1'!$B$5:$J$44,6,FALSE)*VLOOKUP(VFDYLD2!AX$4,'[1]INTERNAL PARAMETERS-1'!$B$5:$J$44,3,FALSE) + VFDYLD1!AX81*(1-VLOOKUP(VFDYLD2!AX$4,'[1]INTERNAL PARAMETERS-1'!$B$5:$J$44,5,FALSE))*VLOOKUP(VFDYLD2!AX$4,'[1]INTERNAL PARAMETERS-1'!$B$5:$J$44,8,FALSE)*VLOOKUP(VFDYLD2!AX$4,'[1]INTERNAL PARAMETERS-1'!$B$5:$J$44,3,FALSE)</f>
        <v>0</v>
      </c>
      <c r="AY81" s="44">
        <f>VFDYLD1!AY81*VLOOKUP(VFDYLD2!AY$4,'[1]INTERNAL PARAMETERS-1'!$B$5:$J$44,5,FALSE)*VLOOKUP(VFDYLD2!AY$4,'[1]INTERNAL PARAMETERS-1'!$B$5:$J$44,6,FALSE)*VLOOKUP(VFDYLD2!AY$4,'[1]INTERNAL PARAMETERS-1'!$B$5:$J$44,3,FALSE) + VFDYLD1!AY81*(1-VLOOKUP(VFDYLD2!AY$4,'[1]INTERNAL PARAMETERS-1'!$B$5:$J$44,5,FALSE))*VLOOKUP(VFDYLD2!AY$4,'[1]INTERNAL PARAMETERS-1'!$B$5:$J$44,8,FALSE)*VLOOKUP(VFDYLD2!AY$4,'[1]INTERNAL PARAMETERS-1'!$B$5:$J$44,3,FALSE)</f>
        <v>0</v>
      </c>
      <c r="AZ81" s="44">
        <f>VFDYLD1!AZ81*VLOOKUP(VFDYLD2!AZ$4,'[1]INTERNAL PARAMETERS-1'!$B$5:$J$44,5,FALSE)*VLOOKUP(VFDYLD2!AZ$4,'[1]INTERNAL PARAMETERS-1'!$B$5:$J$44,6,FALSE)*VLOOKUP(VFDYLD2!AZ$4,'[1]INTERNAL PARAMETERS-1'!$B$5:$J$44,3,FALSE) + VFDYLD1!AZ81*(1-VLOOKUP(VFDYLD2!AZ$4,'[1]INTERNAL PARAMETERS-1'!$B$5:$J$44,5,FALSE))*VLOOKUP(VFDYLD2!AZ$4,'[1]INTERNAL PARAMETERS-1'!$B$5:$J$44,8,FALSE)*VLOOKUP(VFDYLD2!AZ$4,'[1]INTERNAL PARAMETERS-1'!$B$5:$J$44,3,FALSE)</f>
        <v>0</v>
      </c>
      <c r="BA81" s="44">
        <f>VFDYLD1!BA81*VLOOKUP(VFDYLD2!BA$4,'[1]INTERNAL PARAMETERS-1'!$B$5:$J$44,5,FALSE)*VLOOKUP(VFDYLD2!BA$4,'[1]INTERNAL PARAMETERS-1'!$B$5:$J$44,6,FALSE)*VLOOKUP(VFDYLD2!BA$4,'[1]INTERNAL PARAMETERS-1'!$B$5:$J$44,3,FALSE) + VFDYLD1!BA81*(1-VLOOKUP(VFDYLD2!BA$4,'[1]INTERNAL PARAMETERS-1'!$B$5:$J$44,5,FALSE))*VLOOKUP(VFDYLD2!BA$4,'[1]INTERNAL PARAMETERS-1'!$B$5:$J$44,8,FALSE)*VLOOKUP(VFDYLD2!BA$4,'[1]INTERNAL PARAMETERS-1'!$B$5:$J$44,3,FALSE)</f>
        <v>0.4689736617425182</v>
      </c>
      <c r="BB81" s="44">
        <f>VFDYLD1!BB81*VLOOKUP(VFDYLD2!BB$4,'[1]INTERNAL PARAMETERS-1'!$B$5:$J$44,5,FALSE)*VLOOKUP(VFDYLD2!BB$4,'[1]INTERNAL PARAMETERS-1'!$B$5:$J$44,6,FALSE)*VLOOKUP(VFDYLD2!BB$4,'[1]INTERNAL PARAMETERS-1'!$B$5:$J$44,3,FALSE) + VFDYLD1!BB81*(1-VLOOKUP(VFDYLD2!BB$4,'[1]INTERNAL PARAMETERS-1'!$B$5:$J$44,5,FALSE))*VLOOKUP(VFDYLD2!BB$4,'[1]INTERNAL PARAMETERS-1'!$B$5:$J$44,8,FALSE)*VLOOKUP(VFDYLD2!BB$4,'[1]INTERNAL PARAMETERS-1'!$B$5:$J$44,3,FALSE)</f>
        <v>0.94760506190062077</v>
      </c>
      <c r="BC81" s="44">
        <f>VFDYLD1!BC81*VLOOKUP(VFDYLD2!BC$4,'[1]INTERNAL PARAMETERS-1'!$B$5:$J$44,5,FALSE)*VLOOKUP(VFDYLD2!BC$4,'[1]INTERNAL PARAMETERS-1'!$B$5:$J$44,6,FALSE)*VLOOKUP(VFDYLD2!BC$4,'[1]INTERNAL PARAMETERS-1'!$B$5:$J$44,3,FALSE) + VFDYLD1!BC81*(1-VLOOKUP(VFDYLD2!BC$4,'[1]INTERNAL PARAMETERS-1'!$B$5:$J$44,5,FALSE))*VLOOKUP(VFDYLD2!BC$4,'[1]INTERNAL PARAMETERS-1'!$B$5:$J$44,8,FALSE)*VLOOKUP(VFDYLD2!BC$4,'[1]INTERNAL PARAMETERS-1'!$B$5:$J$44,3,FALSE)</f>
        <v>0.60951465534100868</v>
      </c>
      <c r="BD81" s="44">
        <f>VFDYLD1!BD81*VLOOKUP(VFDYLD2!BD$4,'[1]INTERNAL PARAMETERS-1'!$B$5:$J$44,5,FALSE)*VLOOKUP(VFDYLD2!BD$4,'[1]INTERNAL PARAMETERS-1'!$B$5:$J$44,6,FALSE)*VLOOKUP(VFDYLD2!BD$4,'[1]INTERNAL PARAMETERS-1'!$B$5:$J$44,3,FALSE) + VFDYLD1!BD81*(1-VLOOKUP(VFDYLD2!BD$4,'[1]INTERNAL PARAMETERS-1'!$B$5:$J$44,5,FALSE))*VLOOKUP(VFDYLD2!BD$4,'[1]INTERNAL PARAMETERS-1'!$B$5:$J$44,8,FALSE)*VLOOKUP(VFDYLD2!BD$4,'[1]INTERNAL PARAMETERS-1'!$B$5:$J$44,3,FALSE)</f>
        <v>0.59031092981048627</v>
      </c>
      <c r="BE81" s="44">
        <f>VFDYLD1!BE81*VLOOKUP(VFDYLD2!BE$4,'[1]INTERNAL PARAMETERS-1'!$B$5:$J$44,5,FALSE)*VLOOKUP(VFDYLD2!BE$4,'[1]INTERNAL PARAMETERS-1'!$B$5:$J$44,6,FALSE)*VLOOKUP(VFDYLD2!BE$4,'[1]INTERNAL PARAMETERS-1'!$B$5:$J$44,3,FALSE) + VFDYLD1!BE81*(1-VLOOKUP(VFDYLD2!BE$4,'[1]INTERNAL PARAMETERS-1'!$B$5:$J$44,5,FALSE))*VLOOKUP(VFDYLD2!BE$4,'[1]INTERNAL PARAMETERS-1'!$B$5:$J$44,8,FALSE)*VLOOKUP(VFDYLD2!BE$4,'[1]INTERNAL PARAMETERS-1'!$B$5:$J$44,3,FALSE)</f>
        <v>0.74379851143707931</v>
      </c>
      <c r="BF81" s="44">
        <f>VFDYLD1!BF81*VLOOKUP(VFDYLD2!BF$4,'[1]INTERNAL PARAMETERS-1'!$B$5:$J$44,5,FALSE)*VLOOKUP(VFDYLD2!BF$4,'[1]INTERNAL PARAMETERS-1'!$B$5:$J$44,6,FALSE)*VLOOKUP(VFDYLD2!BF$4,'[1]INTERNAL PARAMETERS-1'!$B$5:$J$44,3,FALSE) + VFDYLD1!BF81*(1-VLOOKUP(VFDYLD2!BF$4,'[1]INTERNAL PARAMETERS-1'!$B$5:$J$44,5,FALSE))*VLOOKUP(VFDYLD2!BF$4,'[1]INTERNAL PARAMETERS-1'!$B$5:$J$44,8,FALSE)*VLOOKUP(VFDYLD2!BF$4,'[1]INTERNAL PARAMETERS-1'!$B$5:$J$44,3,FALSE)</f>
        <v>0</v>
      </c>
      <c r="BG81" s="44">
        <f>VFDYLD1!BG81*VLOOKUP(VFDYLD2!BG$4,'[1]INTERNAL PARAMETERS-1'!$B$5:$J$44,5,FALSE)*VLOOKUP(VFDYLD2!BG$4,'[1]INTERNAL PARAMETERS-1'!$B$5:$J$44,6,FALSE)*VLOOKUP(VFDYLD2!BG$4,'[1]INTERNAL PARAMETERS-1'!$B$5:$J$44,3,FALSE) + VFDYLD1!BG81*(1-VLOOKUP(VFDYLD2!BG$4,'[1]INTERNAL PARAMETERS-1'!$B$5:$J$44,5,FALSE))*VLOOKUP(VFDYLD2!BG$4,'[1]INTERNAL PARAMETERS-1'!$B$5:$J$44,8,FALSE)*VLOOKUP(VFDYLD2!BG$4,'[1]INTERNAL PARAMETERS-1'!$B$5:$J$44,3,FALSE)</f>
        <v>0.51537086102699092</v>
      </c>
      <c r="BH81" s="44">
        <f>VFDYLD1!BH81*VLOOKUP(VFDYLD2!BH$4,'[1]INTERNAL PARAMETERS-1'!$B$5:$J$44,5,FALSE)*VLOOKUP(VFDYLD2!BH$4,'[1]INTERNAL PARAMETERS-1'!$B$5:$J$44,6,FALSE)*VLOOKUP(VFDYLD2!BH$4,'[1]INTERNAL PARAMETERS-1'!$B$5:$J$44,3,FALSE) + VFDYLD1!BH81*(1-VLOOKUP(VFDYLD2!BH$4,'[1]INTERNAL PARAMETERS-1'!$B$5:$J$44,5,FALSE))*VLOOKUP(VFDYLD2!BH$4,'[1]INTERNAL PARAMETERS-1'!$B$5:$J$44,8,FALSE)*VLOOKUP(VFDYLD2!BH$4,'[1]INTERNAL PARAMETERS-1'!$B$5:$J$44,3,FALSE)</f>
        <v>1.9368573369832817E-3</v>
      </c>
      <c r="BI81" s="44">
        <f>VFDYLD1!BI81*VLOOKUP(VFDYLD2!BI$4,'[1]INTERNAL PARAMETERS-1'!$B$5:$J$44,5,FALSE)*VLOOKUP(VFDYLD2!BI$4,'[1]INTERNAL PARAMETERS-1'!$B$5:$J$44,6,FALSE)*VLOOKUP(VFDYLD2!BI$4,'[1]INTERNAL PARAMETERS-1'!$B$5:$J$44,3,FALSE) + VFDYLD1!BI81*(1-VLOOKUP(VFDYLD2!BI$4,'[1]INTERNAL PARAMETERS-1'!$B$5:$J$44,5,FALSE))*VLOOKUP(VFDYLD2!BI$4,'[1]INTERNAL PARAMETERS-1'!$B$5:$J$44,8,FALSE)*VLOOKUP(VFDYLD2!BI$4,'[1]INTERNAL PARAMETERS-1'!$B$5:$J$44,3,FALSE)</f>
        <v>0</v>
      </c>
      <c r="BJ81" s="44">
        <f>VFDYLD1!BJ81*VLOOKUP(VFDYLD2!BJ$4,'[1]INTERNAL PARAMETERS-1'!$B$5:$J$44,5,FALSE)*VLOOKUP(VFDYLD2!BJ$4,'[1]INTERNAL PARAMETERS-1'!$B$5:$J$44,6,FALSE)*VLOOKUP(VFDYLD2!BJ$4,'[1]INTERNAL PARAMETERS-1'!$B$5:$J$44,3,FALSE) + VFDYLD1!BJ81*(1-VLOOKUP(VFDYLD2!BJ$4,'[1]INTERNAL PARAMETERS-1'!$B$5:$J$44,5,FALSE))*VLOOKUP(VFDYLD2!BJ$4,'[1]INTERNAL PARAMETERS-1'!$B$5:$J$44,8,FALSE)*VLOOKUP(VFDYLD2!BJ$4,'[1]INTERNAL PARAMETERS-1'!$B$5:$J$44,3,FALSE)</f>
        <v>0.1886329953053717</v>
      </c>
      <c r="BK81" s="44">
        <f>VFDYLD1!BK81*VLOOKUP(VFDYLD2!BK$4,'[1]INTERNAL PARAMETERS-1'!$B$5:$J$44,5,FALSE)*VLOOKUP(VFDYLD2!BK$4,'[1]INTERNAL PARAMETERS-1'!$B$5:$J$44,6,FALSE)*VLOOKUP(VFDYLD2!BK$4,'[1]INTERNAL PARAMETERS-1'!$B$5:$J$44,3,FALSE) + VFDYLD1!BK81*(1-VLOOKUP(VFDYLD2!BK$4,'[1]INTERNAL PARAMETERS-1'!$B$5:$J$44,5,FALSE))*VLOOKUP(VFDYLD2!BK$4,'[1]INTERNAL PARAMETERS-1'!$B$5:$J$44,8,FALSE)*VLOOKUP(VFDYLD2!BK$4,'[1]INTERNAL PARAMETERS-1'!$B$5:$J$44,3,FALSE)</f>
        <v>0.22164433168273134</v>
      </c>
      <c r="BL81" s="44">
        <f>VFDYLD1!BL81*VLOOKUP(VFDYLD2!BL$4,'[1]INTERNAL PARAMETERS-1'!$B$5:$J$44,5,FALSE)*VLOOKUP(VFDYLD2!BL$4,'[1]INTERNAL PARAMETERS-1'!$B$5:$J$44,6,FALSE)*VLOOKUP(VFDYLD2!BL$4,'[1]INTERNAL PARAMETERS-1'!$B$5:$J$44,3,FALSE) + VFDYLD1!BL81*(1-VLOOKUP(VFDYLD2!BL$4,'[1]INTERNAL PARAMETERS-1'!$B$5:$J$44,5,FALSE))*VLOOKUP(VFDYLD2!BL$4,'[1]INTERNAL PARAMETERS-1'!$B$5:$J$44,8,FALSE)*VLOOKUP(VFDYLD2!BL$4,'[1]INTERNAL PARAMETERS-1'!$B$5:$J$44,3,FALSE)</f>
        <v>0.56443877199297932</v>
      </c>
      <c r="BM81" s="44">
        <f>VFDYLD1!BM81*VLOOKUP(VFDYLD2!BM$4,'[1]INTERNAL PARAMETERS-1'!$B$5:$J$44,5,FALSE)*VLOOKUP(VFDYLD2!BM$4,'[1]INTERNAL PARAMETERS-1'!$B$5:$J$44,6,FALSE)*VLOOKUP(VFDYLD2!BM$4,'[1]INTERNAL PARAMETERS-1'!$B$5:$J$44,3,FALSE) + VFDYLD1!BM81*(1-VLOOKUP(VFDYLD2!BM$4,'[1]INTERNAL PARAMETERS-1'!$B$5:$J$44,5,FALSE))*VLOOKUP(VFDYLD2!BM$4,'[1]INTERNAL PARAMETERS-1'!$B$5:$J$44,8,FALSE)*VLOOKUP(VFDYLD2!BM$4,'[1]INTERNAL PARAMETERS-1'!$B$5:$J$44,3,FALSE)</f>
        <v>7.0730868651146542E-2</v>
      </c>
      <c r="BN81" s="44">
        <f>VFDYLD1!BN81*VLOOKUP(VFDYLD2!BN$4,'[1]INTERNAL PARAMETERS-1'!$B$5:$J$44,5,FALSE)*VLOOKUP(VFDYLD2!BN$4,'[1]INTERNAL PARAMETERS-1'!$B$5:$J$44,6,FALSE)*VLOOKUP(VFDYLD2!BN$4,'[1]INTERNAL PARAMETERS-1'!$B$5:$J$44,3,FALSE) + VFDYLD1!BN81*(1-VLOOKUP(VFDYLD2!BN$4,'[1]INTERNAL PARAMETERS-1'!$B$5:$J$44,5,FALSE))*VLOOKUP(VFDYLD2!BN$4,'[1]INTERNAL PARAMETERS-1'!$B$5:$J$44,8,FALSE)*VLOOKUP(VFDYLD2!BN$4,'[1]INTERNAL PARAMETERS-1'!$B$5:$J$44,3,FALSE)</f>
        <v>0.16863637675030549</v>
      </c>
      <c r="BO81" s="44">
        <f>VFDYLD1!BO81*VLOOKUP(VFDYLD2!BO$4,'[1]INTERNAL PARAMETERS-1'!$B$5:$J$44,5,FALSE)*VLOOKUP(VFDYLD2!BO$4,'[1]INTERNAL PARAMETERS-1'!$B$5:$J$44,6,FALSE)*VLOOKUP(VFDYLD2!BO$4,'[1]INTERNAL PARAMETERS-1'!$B$5:$J$44,3,FALSE) + VFDYLD1!BO81*(1-VLOOKUP(VFDYLD2!BO$4,'[1]INTERNAL PARAMETERS-1'!$B$5:$J$44,5,FALSE))*VLOOKUP(VFDYLD2!BO$4,'[1]INTERNAL PARAMETERS-1'!$B$5:$J$44,8,FALSE)*VLOOKUP(VFDYLD2!BO$4,'[1]INTERNAL PARAMETERS-1'!$B$5:$J$44,3,FALSE)</f>
        <v>0.15518706390303699</v>
      </c>
      <c r="BP81" s="44">
        <f>VFDYLD1!BP81*VLOOKUP(VFDYLD2!BP$4,'[1]INTERNAL PARAMETERS-1'!$B$5:$J$44,5,FALSE)*VLOOKUP(VFDYLD2!BP$4,'[1]INTERNAL PARAMETERS-1'!$B$5:$J$44,6,FALSE)*VLOOKUP(VFDYLD2!BP$4,'[1]INTERNAL PARAMETERS-1'!$B$5:$J$44,3,FALSE) + VFDYLD1!BP81*(1-VLOOKUP(VFDYLD2!BP$4,'[1]INTERNAL PARAMETERS-1'!$B$5:$J$44,5,FALSE))*VLOOKUP(VFDYLD2!BP$4,'[1]INTERNAL PARAMETERS-1'!$B$5:$J$44,8,FALSE)*VLOOKUP(VFDYLD2!BP$4,'[1]INTERNAL PARAMETERS-1'!$B$5:$J$44,3,FALSE)</f>
        <v>1.4220255892525509E-2</v>
      </c>
      <c r="BQ81" s="44">
        <f>VFDYLD1!BQ81*VLOOKUP(VFDYLD2!BQ$4,'[1]INTERNAL PARAMETERS-1'!$B$5:$J$44,5,FALSE)*VLOOKUP(VFDYLD2!BQ$4,'[1]INTERNAL PARAMETERS-1'!$B$5:$J$44,6,FALSE)*VLOOKUP(VFDYLD2!BQ$4,'[1]INTERNAL PARAMETERS-1'!$B$5:$J$44,3,FALSE) + VFDYLD1!BQ81*(1-VLOOKUP(VFDYLD2!BQ$4,'[1]INTERNAL PARAMETERS-1'!$B$5:$J$44,5,FALSE))*VLOOKUP(VFDYLD2!BQ$4,'[1]INTERNAL PARAMETERS-1'!$B$5:$J$44,8,FALSE)*VLOOKUP(VFDYLD2!BQ$4,'[1]INTERNAL PARAMETERS-1'!$B$5:$J$44,3,FALSE)</f>
        <v>0.59712256158763177</v>
      </c>
      <c r="BR81" s="44">
        <f>VFDYLD1!BR81*VLOOKUP(VFDYLD2!BR$4,'[1]INTERNAL PARAMETERS-1'!$B$5:$J$44,5,FALSE)*VLOOKUP(VFDYLD2!BR$4,'[1]INTERNAL PARAMETERS-1'!$B$5:$J$44,6,FALSE)*VLOOKUP(VFDYLD2!BR$4,'[1]INTERNAL PARAMETERS-1'!$B$5:$J$44,3,FALSE) + VFDYLD1!BR81*(1-VLOOKUP(VFDYLD2!BR$4,'[1]INTERNAL PARAMETERS-1'!$B$5:$J$44,5,FALSE))*VLOOKUP(VFDYLD2!BR$4,'[1]INTERNAL PARAMETERS-1'!$B$5:$J$44,8,FALSE)*VLOOKUP(VFDYLD2!BR$4,'[1]INTERNAL PARAMETERS-1'!$B$5:$J$44,3,FALSE)</f>
        <v>3.1079978311764119E-2</v>
      </c>
      <c r="BS81" s="44">
        <f>VFDYLD1!BS81*VLOOKUP(VFDYLD2!BS$4,'[1]INTERNAL PARAMETERS-1'!$B$5:$J$44,5,FALSE)*VLOOKUP(VFDYLD2!BS$4,'[1]INTERNAL PARAMETERS-1'!$B$5:$J$44,6,FALSE)*VLOOKUP(VFDYLD2!BS$4,'[1]INTERNAL PARAMETERS-1'!$B$5:$J$44,3,FALSE) + VFDYLD1!BS81*(1-VLOOKUP(VFDYLD2!BS$4,'[1]INTERNAL PARAMETERS-1'!$B$5:$J$44,5,FALSE))*VLOOKUP(VFDYLD2!BS$4,'[1]INTERNAL PARAMETERS-1'!$B$5:$J$44,8,FALSE)*VLOOKUP(VFDYLD2!BS$4,'[1]INTERNAL PARAMETERS-1'!$B$5:$J$44,3,FALSE)</f>
        <v>2.3342489951885528E-3</v>
      </c>
      <c r="BT81" s="44">
        <f>VFDYLD1!BT81*VLOOKUP(VFDYLD2!BT$4,'[1]INTERNAL PARAMETERS-1'!$B$5:$J$44,5,FALSE)*VLOOKUP(VFDYLD2!BT$4,'[1]INTERNAL PARAMETERS-1'!$B$5:$J$44,6,FALSE)*VLOOKUP(VFDYLD2!BT$4,'[1]INTERNAL PARAMETERS-1'!$B$5:$J$44,3,FALSE) + VFDYLD1!BT81*(1-VLOOKUP(VFDYLD2!BT$4,'[1]INTERNAL PARAMETERS-1'!$B$5:$J$44,5,FALSE))*VLOOKUP(VFDYLD2!BT$4,'[1]INTERNAL PARAMETERS-1'!$B$5:$J$44,8,FALSE)*VLOOKUP(VFDYLD2!BT$4,'[1]INTERNAL PARAMETERS-1'!$B$5:$J$44,3,FALSE)</f>
        <v>0</v>
      </c>
      <c r="BU81" s="44">
        <f>VFDYLD1!BU81*VLOOKUP(VFDYLD2!BU$4,'[1]INTERNAL PARAMETERS-1'!$B$5:$J$44,5,FALSE)*VLOOKUP(VFDYLD2!BU$4,'[1]INTERNAL PARAMETERS-1'!$B$5:$J$44,6,FALSE)*VLOOKUP(VFDYLD2!BU$4,'[1]INTERNAL PARAMETERS-1'!$B$5:$J$44,3,FALSE) + VFDYLD1!BU81*(1-VLOOKUP(VFDYLD2!BU$4,'[1]INTERNAL PARAMETERS-1'!$B$5:$J$44,5,FALSE))*VLOOKUP(VFDYLD2!BU$4,'[1]INTERNAL PARAMETERS-1'!$B$5:$J$44,8,FALSE)*VLOOKUP(VFDYLD2!BU$4,'[1]INTERNAL PARAMETERS-1'!$B$5:$J$44,3,FALSE)</f>
        <v>0</v>
      </c>
      <c r="BV81" s="44">
        <f>VFDYLD1!BV81*VLOOKUP(VFDYLD2!BV$4,'[1]INTERNAL PARAMETERS-1'!$B$5:$J$44,5,FALSE)*VLOOKUP(VFDYLD2!BV$4,'[1]INTERNAL PARAMETERS-1'!$B$5:$J$44,6,FALSE)*VLOOKUP(VFDYLD2!BV$4,'[1]INTERNAL PARAMETERS-1'!$B$5:$J$44,3,FALSE) + VFDYLD1!BV81*(1-VLOOKUP(VFDYLD2!BV$4,'[1]INTERNAL PARAMETERS-1'!$B$5:$J$44,5,FALSE))*VLOOKUP(VFDYLD2!BV$4,'[1]INTERNAL PARAMETERS-1'!$B$5:$J$44,8,FALSE)*VLOOKUP(VFDYLD2!BV$4,'[1]INTERNAL PARAMETERS-1'!$B$5:$J$44,3,FALSE)</f>
        <v>0</v>
      </c>
      <c r="BW81" s="44">
        <f>VFDYLD1!BW81*VLOOKUP(VFDYLD2!BW$4,'[1]INTERNAL PARAMETERS-1'!$B$5:$J$44,5,FALSE)*VLOOKUP(VFDYLD2!BW$4,'[1]INTERNAL PARAMETERS-1'!$B$5:$J$44,6,FALSE)*VLOOKUP(VFDYLD2!BW$4,'[1]INTERNAL PARAMETERS-1'!$B$5:$J$44,3,FALSE) + VFDYLD1!BW81*(1-VLOOKUP(VFDYLD2!BW$4,'[1]INTERNAL PARAMETERS-1'!$B$5:$J$44,5,FALSE))*VLOOKUP(VFDYLD2!BW$4,'[1]INTERNAL PARAMETERS-1'!$B$5:$J$44,8,FALSE)*VLOOKUP(VFDYLD2!BW$4,'[1]INTERNAL PARAMETERS-1'!$B$5:$J$44,3,FALSE)</f>
        <v>0</v>
      </c>
      <c r="BX81" s="44">
        <f>VFDYLD1!BX81*VLOOKUP(VFDYLD2!BX$4,'[1]INTERNAL PARAMETERS-1'!$B$5:$J$44,5,FALSE)*VLOOKUP(VFDYLD2!BX$4,'[1]INTERNAL PARAMETERS-1'!$B$5:$J$44,6,FALSE)*VLOOKUP(VFDYLD2!BX$4,'[1]INTERNAL PARAMETERS-1'!$B$5:$J$44,3,FALSE) + VFDYLD1!BX81*(1-VLOOKUP(VFDYLD2!BX$4,'[1]INTERNAL PARAMETERS-1'!$B$5:$J$44,5,FALSE))*VLOOKUP(VFDYLD2!BX$4,'[1]INTERNAL PARAMETERS-1'!$B$5:$J$44,8,FALSE)*VLOOKUP(VFDYLD2!BX$4,'[1]INTERNAL PARAMETERS-1'!$B$5:$J$44,3,FALSE)</f>
        <v>0</v>
      </c>
      <c r="BY81" s="44">
        <f>VFDYLD1!BY81*VLOOKUP(VFDYLD2!BY$4,'[1]INTERNAL PARAMETERS-1'!$B$5:$J$44,5,FALSE)*VLOOKUP(VFDYLD2!BY$4,'[1]INTERNAL PARAMETERS-1'!$B$5:$J$44,6,FALSE)*VLOOKUP(VFDYLD2!BY$4,'[1]INTERNAL PARAMETERS-1'!$B$5:$J$44,3,FALSE) + VFDYLD1!BY81*(1-VLOOKUP(VFDYLD2!BY$4,'[1]INTERNAL PARAMETERS-1'!$B$5:$J$44,5,FALSE))*VLOOKUP(VFDYLD2!BY$4,'[1]INTERNAL PARAMETERS-1'!$B$5:$J$44,8,FALSE)*VLOOKUP(VFDYLD2!BY$4,'[1]INTERNAL PARAMETERS-1'!$B$5:$J$44,3,FALSE)</f>
        <v>0</v>
      </c>
      <c r="BZ81" s="44">
        <f>VFDYLD1!BZ81*VLOOKUP(VFDYLD2!BZ$4,'[1]INTERNAL PARAMETERS-1'!$B$5:$J$44,5,FALSE)*VLOOKUP(VFDYLD2!BZ$4,'[1]INTERNAL PARAMETERS-1'!$B$5:$J$44,6,FALSE)*VLOOKUP(VFDYLD2!BZ$4,'[1]INTERNAL PARAMETERS-1'!$B$5:$J$44,3,FALSE) + VFDYLD1!BZ81*(1-VLOOKUP(VFDYLD2!BZ$4,'[1]INTERNAL PARAMETERS-1'!$B$5:$J$44,5,FALSE))*VLOOKUP(VFDYLD2!BZ$4,'[1]INTERNAL PARAMETERS-1'!$B$5:$J$44,8,FALSE)*VLOOKUP(VFDYLD2!BZ$4,'[1]INTERNAL PARAMETERS-1'!$B$5:$J$44,3,FALSE)</f>
        <v>3.266742757130466E-3</v>
      </c>
      <c r="CA81" s="44">
        <f>VFDYLD1!CA81*VLOOKUP(VFDYLD2!CA$4,'[1]INTERNAL PARAMETERS-1'!$B$5:$J$44,5,FALSE)*VLOOKUP(VFDYLD2!CA$4,'[1]INTERNAL PARAMETERS-1'!$B$5:$J$44,6,FALSE)*VLOOKUP(VFDYLD2!CA$4,'[1]INTERNAL PARAMETERS-1'!$B$5:$J$44,3,FALSE) + VFDYLD1!CA81*(1-VLOOKUP(VFDYLD2!CA$4,'[1]INTERNAL PARAMETERS-1'!$B$5:$J$44,5,FALSE))*VLOOKUP(VFDYLD2!CA$4,'[1]INTERNAL PARAMETERS-1'!$B$5:$J$44,8,FALSE)*VLOOKUP(VFDYLD2!CA$4,'[1]INTERNAL PARAMETERS-1'!$B$5:$J$44,3,FALSE)</f>
        <v>0</v>
      </c>
      <c r="CB81" s="44">
        <f>VFDYLD1!CB81*VLOOKUP(VFDYLD2!CB$4,'[1]INTERNAL PARAMETERS-1'!$B$5:$J$44,5,FALSE)*VLOOKUP(VFDYLD2!CB$4,'[1]INTERNAL PARAMETERS-1'!$B$5:$J$44,6,FALSE)*VLOOKUP(VFDYLD2!CB$4,'[1]INTERNAL PARAMETERS-1'!$B$5:$J$44,3,FALSE) + VFDYLD1!CB81*(1-VLOOKUP(VFDYLD2!CB$4,'[1]INTERNAL PARAMETERS-1'!$B$5:$J$44,5,FALSE))*VLOOKUP(VFDYLD2!CB$4,'[1]INTERNAL PARAMETERS-1'!$B$5:$J$44,8,FALSE)*VLOOKUP(VFDYLD2!CB$4,'[1]INTERNAL PARAMETERS-1'!$B$5:$J$44,3,FALSE)</f>
        <v>0</v>
      </c>
      <c r="CC81" s="44">
        <f>VFDYLD1!CC81*VLOOKUP(VFDYLD2!CC$4,'[1]INTERNAL PARAMETERS-1'!$B$5:$J$44,5,FALSE)*VLOOKUP(VFDYLD2!CC$4,'[1]INTERNAL PARAMETERS-1'!$B$5:$J$44,6,FALSE)*VLOOKUP(VFDYLD2!CC$4,'[1]INTERNAL PARAMETERS-1'!$B$5:$J$44,3,FALSE) + VFDYLD1!CC81*(1-VLOOKUP(VFDYLD2!CC$4,'[1]INTERNAL PARAMETERS-1'!$B$5:$J$44,5,FALSE))*VLOOKUP(VFDYLD2!CC$4,'[1]INTERNAL PARAMETERS-1'!$B$5:$J$44,8,FALSE)*VLOOKUP(VFDYLD2!CC$4,'[1]INTERNAL PARAMETERS-1'!$B$5:$J$44,3,FALSE)</f>
        <v>3.6951359442777758E-3</v>
      </c>
      <c r="CD81" s="44">
        <f>VFDYLD1!CD81*VLOOKUP(VFDYLD2!CD$4,'[1]INTERNAL PARAMETERS-1'!$B$5:$J$44,5,FALSE)*VLOOKUP(VFDYLD2!CD$4,'[1]INTERNAL PARAMETERS-1'!$B$5:$J$44,6,FALSE)*VLOOKUP(VFDYLD2!CD$4,'[1]INTERNAL PARAMETERS-1'!$B$5:$J$44,3,FALSE) + VFDYLD1!CD81*(1-VLOOKUP(VFDYLD2!CD$4,'[1]INTERNAL PARAMETERS-1'!$B$5:$J$44,5,FALSE))*VLOOKUP(VFDYLD2!CD$4,'[1]INTERNAL PARAMETERS-1'!$B$5:$J$44,8,FALSE)*VLOOKUP(VFDYLD2!CD$4,'[1]INTERNAL PARAMETERS-1'!$B$5:$J$44,3,FALSE)</f>
        <v>1.4200091410448368E-2</v>
      </c>
      <c r="CE81" s="44">
        <f>VFDYLD1!CE81*VLOOKUP(VFDYLD2!CE$4,'[1]INTERNAL PARAMETERS-1'!$B$5:$J$44,5,FALSE)*VLOOKUP(VFDYLD2!CE$4,'[1]INTERNAL PARAMETERS-1'!$B$5:$J$44,6,FALSE)*VLOOKUP(VFDYLD2!CE$4,'[1]INTERNAL PARAMETERS-1'!$B$5:$J$44,3,FALSE) + VFDYLD1!CE81*(1-VLOOKUP(VFDYLD2!CE$4,'[1]INTERNAL PARAMETERS-1'!$B$5:$J$44,5,FALSE))*VLOOKUP(VFDYLD2!CE$4,'[1]INTERNAL PARAMETERS-1'!$B$5:$J$44,8,FALSE)*VLOOKUP(VFDYLD2!CE$4,'[1]INTERNAL PARAMETERS-1'!$B$5:$J$44,3,FALSE)</f>
        <v>1.8483554930618481E-2</v>
      </c>
      <c r="CF81" s="44">
        <f>VFDYLD1!CF81*VLOOKUP(VFDYLD2!CF$4,'[1]INTERNAL PARAMETERS-1'!$B$5:$J$44,5,FALSE)*VLOOKUP(VFDYLD2!CF$4,'[1]INTERNAL PARAMETERS-1'!$B$5:$J$44,6,FALSE)*VLOOKUP(VFDYLD2!CF$4,'[1]INTERNAL PARAMETERS-1'!$B$5:$J$44,3,FALSE) + VFDYLD1!CF81*(1-VLOOKUP(VFDYLD2!CF$4,'[1]INTERNAL PARAMETERS-1'!$B$5:$J$44,5,FALSE))*VLOOKUP(VFDYLD2!CF$4,'[1]INTERNAL PARAMETERS-1'!$B$5:$J$44,8,FALSE)*VLOOKUP(VFDYLD2!CF$4,'[1]INTERNAL PARAMETERS-1'!$B$5:$J$44,3,FALSE)</f>
        <v>1.2243337224464461E-2</v>
      </c>
      <c r="CG81" s="44">
        <f>VFDYLD1!CG81*VLOOKUP(VFDYLD2!CG$4,'[1]INTERNAL PARAMETERS-1'!$B$5:$J$44,5,FALSE)*VLOOKUP(VFDYLD2!CG$4,'[1]INTERNAL PARAMETERS-1'!$B$5:$J$44,6,FALSE)*VLOOKUP(VFDYLD2!CG$4,'[1]INTERNAL PARAMETERS-1'!$B$5:$J$44,3,FALSE) + VFDYLD1!CG81*(1-VLOOKUP(VFDYLD2!CG$4,'[1]INTERNAL PARAMETERS-1'!$B$5:$J$44,5,FALSE))*VLOOKUP(VFDYLD2!CG$4,'[1]INTERNAL PARAMETERS-1'!$B$5:$J$44,8,FALSE)*VLOOKUP(VFDYLD2!CG$4,'[1]INTERNAL PARAMETERS-1'!$B$5:$J$44,3,FALSE)</f>
        <v>3.2457756127370687E-4</v>
      </c>
      <c r="CH81" s="43">
        <f>VFDYLD1!CH81*VLOOKUP(VFDYLD2!CH$4,'[1]INTERNAL PARAMETERS-1'!$B$5:$J$44,5,FALSE)*VLOOKUP(VFDYLD2!CH$4,'[1]INTERNAL PARAMETERS-1'!$B$5:$J$44,6,FALSE)*VLOOKUP(VFDYLD2!CH$4,'[1]INTERNAL PARAMETERS-1'!$B$5:$J$44,3,FALSE) + VFDYLD1!CH81*(1-VLOOKUP(VFDYLD2!CH$4,'[1]INTERNAL PARAMETERS-1'!$B$5:$J$44,5,FALSE))*VLOOKUP(VFDYLD2!CH$4,'[1]INTERNAL PARAMETERS-1'!$B$5:$J$44,8,FALSE)*VLOOKUP(VFDYLD2!CH$4,'[1]INTERNAL PARAMETERS-1'!$B$5:$J$44,3,FALSE)</f>
        <v>0</v>
      </c>
      <c r="CJ81" s="45">
        <f t="shared" si="2"/>
        <v>584.1234708931953</v>
      </c>
      <c r="CK81" s="43">
        <f t="shared" si="3"/>
        <v>8.9759150836648516</v>
      </c>
    </row>
    <row r="82" spans="2:89" x14ac:dyDescent="0.4">
      <c r="B82" s="58" t="s">
        <v>10</v>
      </c>
      <c r="C82" s="57" t="s">
        <v>65</v>
      </c>
      <c r="D82" s="57" t="s">
        <v>59</v>
      </c>
      <c r="E82" s="132">
        <f>VFD!W82</f>
        <v>1017.0095680699837</v>
      </c>
      <c r="F82" s="59">
        <f>'[1]INTERNAL PARAMETERS-1'!M10</f>
        <v>58.935000000000002</v>
      </c>
      <c r="G82" s="45">
        <f>VFDYLD1!G82*VLOOKUP(VFDYLD2!G$4,'[1]INTERNAL PARAMETERS-1'!$B$5:$J$44,5,FALSE)*VLOOKUP(VFDYLD2!G$4,'[1]INTERNAL PARAMETERS-1'!$B$5:$J$44,7,FALSE)*VFDYLD2!$F82 + VFDYLD1!G82*(1-VLOOKUP(VFDYLD2!G$4,'[1]INTERNAL PARAMETERS-1'!$B$5:$J$44,5,FALSE))*VLOOKUP(VFDYLD2!G$4,'[1]INTERNAL PARAMETERS-1'!$B$5:$J$44,9,FALSE)*VFDYLD2!$F82</f>
        <v>193.3836678627666</v>
      </c>
      <c r="H82" s="44">
        <f>VFDYLD1!H82*VLOOKUP(VFDYLD2!H$4,'[1]INTERNAL PARAMETERS-1'!$B$5:$J$44,5,FALSE)*VLOOKUP(VFDYLD2!H$4,'[1]INTERNAL PARAMETERS-1'!$B$5:$J$44,7,FALSE)*VFDYLD2!$F82 + VFDYLD1!H82*(1-VLOOKUP(VFDYLD2!H$4,'[1]INTERNAL PARAMETERS-1'!$B$5:$J$44,5,FALSE))*VLOOKUP(VFDYLD2!H$4,'[1]INTERNAL PARAMETERS-1'!$B$5:$J$44,9,FALSE)*VFDYLD2!$F82</f>
        <v>161.58414873374088</v>
      </c>
      <c r="I82" s="44">
        <f>VFDYLD1!I82*VLOOKUP(VFDYLD2!I$4,'[1]INTERNAL PARAMETERS-1'!$B$5:$J$44,5,FALSE)*VLOOKUP(VFDYLD2!I$4,'[1]INTERNAL PARAMETERS-1'!$B$5:$J$44,7,FALSE)*VFDYLD2!$F82 + VFDYLD1!I82*(1-VLOOKUP(VFDYLD2!I$4,'[1]INTERNAL PARAMETERS-1'!$B$5:$J$44,5,FALSE))*VLOOKUP(VFDYLD2!I$4,'[1]INTERNAL PARAMETERS-1'!$B$5:$J$44,9,FALSE)*VFDYLD2!$F82</f>
        <v>149.6176071945946</v>
      </c>
      <c r="J82" s="44">
        <f>VFDYLD1!J82*VLOOKUP(VFDYLD2!J$4,'[1]INTERNAL PARAMETERS-1'!$B$5:$J$44,5,FALSE)*VLOOKUP(VFDYLD2!J$4,'[1]INTERNAL PARAMETERS-1'!$B$5:$J$44,7,FALSE)*VFDYLD2!$F82 + VFDYLD1!J82*(1-VLOOKUP(VFDYLD2!J$4,'[1]INTERNAL PARAMETERS-1'!$B$5:$J$44,5,FALSE))*VLOOKUP(VFDYLD2!J$4,'[1]INTERNAL PARAMETERS-1'!$B$5:$J$44,9,FALSE)*VFDYLD2!$F82</f>
        <v>0</v>
      </c>
      <c r="K82" s="44">
        <f>VFDYLD1!K82*VLOOKUP(VFDYLD2!K$4,'[1]INTERNAL PARAMETERS-1'!$B$5:$J$44,5,FALSE)*VLOOKUP(VFDYLD2!K$4,'[1]INTERNAL PARAMETERS-1'!$B$5:$J$44,7,FALSE)*VFDYLD2!$F82 + VFDYLD1!K82*(1-VLOOKUP(VFDYLD2!K$4,'[1]INTERNAL PARAMETERS-1'!$B$5:$J$44,5,FALSE))*VLOOKUP(VFDYLD2!K$4,'[1]INTERNAL PARAMETERS-1'!$B$5:$J$44,9,FALSE)*VFDYLD2!$F82</f>
        <v>1.0680855174947241</v>
      </c>
      <c r="L82" s="44">
        <f>VFDYLD1!L82*VLOOKUP(VFDYLD2!L$4,'[1]INTERNAL PARAMETERS-1'!$B$5:$J$44,5,FALSE)*VLOOKUP(VFDYLD2!L$4,'[1]INTERNAL PARAMETERS-1'!$B$5:$J$44,7,FALSE)*VFDYLD2!$F82 + VFDYLD1!L82*(1-VLOOKUP(VFDYLD2!L$4,'[1]INTERNAL PARAMETERS-1'!$B$5:$J$44,5,FALSE))*VLOOKUP(VFDYLD2!L$4,'[1]INTERNAL PARAMETERS-1'!$B$5:$J$44,9,FALSE)*VFDYLD2!$F82</f>
        <v>0</v>
      </c>
      <c r="M82" s="44">
        <f>VFDYLD1!M82*VLOOKUP(VFDYLD2!M$4,'[1]INTERNAL PARAMETERS-1'!$B$5:$J$44,5,FALSE)*VLOOKUP(VFDYLD2!M$4,'[1]INTERNAL PARAMETERS-1'!$B$5:$J$44,7,FALSE)*VFDYLD2!$F82 + VFDYLD1!M82*(1-VLOOKUP(VFDYLD2!M$4,'[1]INTERNAL PARAMETERS-1'!$B$5:$J$44,5,FALSE))*VLOOKUP(VFDYLD2!M$4,'[1]INTERNAL PARAMETERS-1'!$B$5:$J$44,9,FALSE)*VFDYLD2!$F82</f>
        <v>3.0743996502915221</v>
      </c>
      <c r="N82" s="44">
        <f>VFDYLD1!N82*VLOOKUP(VFDYLD2!N$4,'[1]INTERNAL PARAMETERS-1'!$B$5:$J$44,5,FALSE)*VLOOKUP(VFDYLD2!N$4,'[1]INTERNAL PARAMETERS-1'!$B$5:$J$44,7,FALSE)*VFDYLD2!$F82 + VFDYLD1!N82*(1-VLOOKUP(VFDYLD2!N$4,'[1]INTERNAL PARAMETERS-1'!$B$5:$J$44,5,FALSE))*VLOOKUP(VFDYLD2!N$4,'[1]INTERNAL PARAMETERS-1'!$B$5:$J$44,9,FALSE)*VFDYLD2!$F82</f>
        <v>0.79016001591171503</v>
      </c>
      <c r="O82" s="44">
        <f>VFDYLD1!O82*VLOOKUP(VFDYLD2!O$4,'[1]INTERNAL PARAMETERS-1'!$B$5:$J$44,5,FALSE)*VLOOKUP(VFDYLD2!O$4,'[1]INTERNAL PARAMETERS-1'!$B$5:$J$44,7,FALSE)*VFDYLD2!$F82 + VFDYLD1!O82*(1-VLOOKUP(VFDYLD2!O$4,'[1]INTERNAL PARAMETERS-1'!$B$5:$J$44,5,FALSE))*VLOOKUP(VFDYLD2!O$4,'[1]INTERNAL PARAMETERS-1'!$B$5:$J$44,9,FALSE)*VFDYLD2!$F82</f>
        <v>0</v>
      </c>
      <c r="P82" s="44">
        <f>VFDYLD1!P82*VLOOKUP(VFDYLD2!P$4,'[1]INTERNAL PARAMETERS-1'!$B$5:$J$44,5,FALSE)*VLOOKUP(VFDYLD2!P$4,'[1]INTERNAL PARAMETERS-1'!$B$5:$J$44,7,FALSE)*VFDYLD2!$F82 + VFDYLD1!P82*(1-VLOOKUP(VFDYLD2!P$4,'[1]INTERNAL PARAMETERS-1'!$B$5:$J$44,5,FALSE))*VLOOKUP(VFDYLD2!P$4,'[1]INTERNAL PARAMETERS-1'!$B$5:$J$44,9,FALSE)*VFDYLD2!$F82</f>
        <v>0</v>
      </c>
      <c r="Q82" s="44">
        <f>VFDYLD1!Q82*VLOOKUP(VFDYLD2!Q$4,'[1]INTERNAL PARAMETERS-1'!$B$5:$J$44,5,FALSE)*VLOOKUP(VFDYLD2!Q$4,'[1]INTERNAL PARAMETERS-1'!$B$5:$J$44,7,FALSE)*VFDYLD2!$F82 + VFDYLD1!Q82*(1-VLOOKUP(VFDYLD2!Q$4,'[1]INTERNAL PARAMETERS-1'!$B$5:$J$44,5,FALSE))*VLOOKUP(VFDYLD2!Q$4,'[1]INTERNAL PARAMETERS-1'!$B$5:$J$44,9,FALSE)*VFDYLD2!$F82</f>
        <v>0</v>
      </c>
      <c r="R82" s="44">
        <f>VFDYLD1!R82*VLOOKUP(VFDYLD2!R$4,'[1]INTERNAL PARAMETERS-1'!$B$5:$J$44,5,FALSE)*VLOOKUP(VFDYLD2!R$4,'[1]INTERNAL PARAMETERS-1'!$B$5:$J$44,7,FALSE)*VFDYLD2!$F82 + VFDYLD1!R82*(1-VLOOKUP(VFDYLD2!R$4,'[1]INTERNAL PARAMETERS-1'!$B$5:$J$44,5,FALSE))*VLOOKUP(VFDYLD2!R$4,'[1]INTERNAL PARAMETERS-1'!$B$5:$J$44,9,FALSE)*VFDYLD2!$F82</f>
        <v>1.0759972620687592</v>
      </c>
      <c r="S82" s="44">
        <f>VFDYLD1!S82*VLOOKUP(VFDYLD2!S$4,'[1]INTERNAL PARAMETERS-1'!$B$5:$J$44,5,FALSE)*VLOOKUP(VFDYLD2!S$4,'[1]INTERNAL PARAMETERS-1'!$B$5:$J$44,7,FALSE)*VFDYLD2!$F82 + VFDYLD1!S82*(1-VLOOKUP(VFDYLD2!S$4,'[1]INTERNAL PARAMETERS-1'!$B$5:$J$44,5,FALSE))*VLOOKUP(VFDYLD2!S$4,'[1]INTERNAL PARAMETERS-1'!$B$5:$J$44,9,FALSE)*VFDYLD2!$F82</f>
        <v>19.434083911257762</v>
      </c>
      <c r="T82" s="44">
        <f>VFDYLD1!T82*VLOOKUP(VFDYLD2!T$4,'[1]INTERNAL PARAMETERS-1'!$B$5:$J$44,5,FALSE)*VLOOKUP(VFDYLD2!T$4,'[1]INTERNAL PARAMETERS-1'!$B$5:$J$44,7,FALSE)*VFDYLD2!$F82 + VFDYLD1!T82*(1-VLOOKUP(VFDYLD2!T$4,'[1]INTERNAL PARAMETERS-1'!$B$5:$J$44,5,FALSE))*VLOOKUP(VFDYLD2!T$4,'[1]INTERNAL PARAMETERS-1'!$B$5:$J$44,9,FALSE)*VFDYLD2!$F82</f>
        <v>6.0523047867600868</v>
      </c>
      <c r="U82" s="44">
        <f>VFDYLD1!U82*VLOOKUP(VFDYLD2!U$4,'[1]INTERNAL PARAMETERS-1'!$B$5:$J$44,5,FALSE)*VLOOKUP(VFDYLD2!U$4,'[1]INTERNAL PARAMETERS-1'!$B$5:$J$44,7,FALSE)*VFDYLD2!$F82 + VFDYLD1!U82*(1-VLOOKUP(VFDYLD2!U$4,'[1]INTERNAL PARAMETERS-1'!$B$5:$J$44,5,FALSE))*VLOOKUP(VFDYLD2!U$4,'[1]INTERNAL PARAMETERS-1'!$B$5:$J$44,9,FALSE)*VFDYLD2!$F82</f>
        <v>3.7547785161799063</v>
      </c>
      <c r="V82" s="44">
        <f>VFDYLD1!V82*VLOOKUP(VFDYLD2!V$4,'[1]INTERNAL PARAMETERS-1'!$B$5:$J$44,5,FALSE)*VLOOKUP(VFDYLD2!V$4,'[1]INTERNAL PARAMETERS-1'!$B$5:$J$44,7,FALSE)*VFDYLD2!$F82 + VFDYLD1!V82*(1-VLOOKUP(VFDYLD2!V$4,'[1]INTERNAL PARAMETERS-1'!$B$5:$J$44,5,FALSE))*VLOOKUP(VFDYLD2!V$4,'[1]INTERNAL PARAMETERS-1'!$B$5:$J$44,9,FALSE)*VFDYLD2!$F82</f>
        <v>18.620903116133956</v>
      </c>
      <c r="W82" s="44">
        <f>VFDYLD1!W82*VLOOKUP(VFDYLD2!W$4,'[1]INTERNAL PARAMETERS-1'!$B$5:$J$44,5,FALSE)*VLOOKUP(VFDYLD2!W$4,'[1]INTERNAL PARAMETERS-1'!$B$5:$J$44,7,FALSE)*VFDYLD2!$F82 + VFDYLD1!W82*(1-VLOOKUP(VFDYLD2!W$4,'[1]INTERNAL PARAMETERS-1'!$B$5:$J$44,5,FALSE))*VLOOKUP(VFDYLD2!W$4,'[1]INTERNAL PARAMETERS-1'!$B$5:$J$44,9,FALSE)*VFDYLD2!$F82</f>
        <v>0</v>
      </c>
      <c r="X82" s="44">
        <f>VFDYLD1!X82*VLOOKUP(VFDYLD2!X$4,'[1]INTERNAL PARAMETERS-1'!$B$5:$J$44,5,FALSE)*VLOOKUP(VFDYLD2!X$4,'[1]INTERNAL PARAMETERS-1'!$B$5:$J$44,7,FALSE)*VFDYLD2!$F82 + VFDYLD1!X82*(1-VLOOKUP(VFDYLD2!X$4,'[1]INTERNAL PARAMETERS-1'!$B$5:$J$44,5,FALSE))*VLOOKUP(VFDYLD2!X$4,'[1]INTERNAL PARAMETERS-1'!$B$5:$J$44,9,FALSE)*VFDYLD2!$F82</f>
        <v>0</v>
      </c>
      <c r="Y82" s="44">
        <f>VFDYLD1!Y82*VLOOKUP(VFDYLD2!Y$4,'[1]INTERNAL PARAMETERS-1'!$B$5:$J$44,5,FALSE)*VLOOKUP(VFDYLD2!Y$4,'[1]INTERNAL PARAMETERS-1'!$B$5:$J$44,7,FALSE)*VFDYLD2!$F82 + VFDYLD1!Y82*(1-VLOOKUP(VFDYLD2!Y$4,'[1]INTERNAL PARAMETERS-1'!$B$5:$J$44,5,FALSE))*VLOOKUP(VFDYLD2!Y$4,'[1]INTERNAL PARAMETERS-1'!$B$5:$J$44,9,FALSE)*VFDYLD2!$F82</f>
        <v>0</v>
      </c>
      <c r="Z82" s="44">
        <f>VFDYLD1!Z82*VLOOKUP(VFDYLD2!Z$4,'[1]INTERNAL PARAMETERS-1'!$B$5:$J$44,5,FALSE)*VLOOKUP(VFDYLD2!Z$4,'[1]INTERNAL PARAMETERS-1'!$B$5:$J$44,7,FALSE)*VFDYLD2!$F82 + VFDYLD1!Z82*(1-VLOOKUP(VFDYLD2!Z$4,'[1]INTERNAL PARAMETERS-1'!$B$5:$J$44,5,FALSE))*VLOOKUP(VFDYLD2!Z$4,'[1]INTERNAL PARAMETERS-1'!$B$5:$J$44,9,FALSE)*VFDYLD2!$F82</f>
        <v>0</v>
      </c>
      <c r="AA82" s="44">
        <f>VFDYLD1!AA82*VLOOKUP(VFDYLD2!AA$4,'[1]INTERNAL PARAMETERS-1'!$B$5:$J$44,5,FALSE)*VLOOKUP(VFDYLD2!AA$4,'[1]INTERNAL PARAMETERS-1'!$B$5:$J$44,7,FALSE)*VFDYLD2!$F82 + VFDYLD1!AA82*(1-VLOOKUP(VFDYLD2!AA$4,'[1]INTERNAL PARAMETERS-1'!$B$5:$J$44,5,FALSE))*VLOOKUP(VFDYLD2!AA$4,'[1]INTERNAL PARAMETERS-1'!$B$5:$J$44,9,FALSE)*VFDYLD2!$F82</f>
        <v>0</v>
      </c>
      <c r="AB82" s="44">
        <f>VFDYLD1!AB82*VLOOKUP(VFDYLD2!AB$4,'[1]INTERNAL PARAMETERS-1'!$B$5:$J$44,5,FALSE)*VLOOKUP(VFDYLD2!AB$4,'[1]INTERNAL PARAMETERS-1'!$B$5:$J$44,7,FALSE)*VFDYLD2!$F82 + VFDYLD1!AB82*(1-VLOOKUP(VFDYLD2!AB$4,'[1]INTERNAL PARAMETERS-1'!$B$5:$J$44,5,FALSE))*VLOOKUP(VFDYLD2!AB$4,'[1]INTERNAL PARAMETERS-1'!$B$5:$J$44,9,FALSE)*VFDYLD2!$F82</f>
        <v>0</v>
      </c>
      <c r="AC82" s="44">
        <f>VFDYLD1!AC82*VLOOKUP(VFDYLD2!AC$4,'[1]INTERNAL PARAMETERS-1'!$B$5:$J$44,5,FALSE)*VLOOKUP(VFDYLD2!AC$4,'[1]INTERNAL PARAMETERS-1'!$B$5:$J$44,7,FALSE)*VFDYLD2!$F82 + VFDYLD1!AC82*(1-VLOOKUP(VFDYLD2!AC$4,'[1]INTERNAL PARAMETERS-1'!$B$5:$J$44,5,FALSE))*VLOOKUP(VFDYLD2!AC$4,'[1]INTERNAL PARAMETERS-1'!$B$5:$J$44,9,FALSE)*VFDYLD2!$F82</f>
        <v>0</v>
      </c>
      <c r="AD82" s="44">
        <f>VFDYLD1!AD82*VLOOKUP(VFDYLD2!AD$4,'[1]INTERNAL PARAMETERS-1'!$B$5:$J$44,5,FALSE)*VLOOKUP(VFDYLD2!AD$4,'[1]INTERNAL PARAMETERS-1'!$B$5:$J$44,7,FALSE)*VFDYLD2!$F82 + VFDYLD1!AD82*(1-VLOOKUP(VFDYLD2!AD$4,'[1]INTERNAL PARAMETERS-1'!$B$5:$J$44,5,FALSE))*VLOOKUP(VFDYLD2!AD$4,'[1]INTERNAL PARAMETERS-1'!$B$5:$J$44,9,FALSE)*VFDYLD2!$F82</f>
        <v>0</v>
      </c>
      <c r="AE82" s="44">
        <f>VFDYLD1!AE82*VLOOKUP(VFDYLD2!AE$4,'[1]INTERNAL PARAMETERS-1'!$B$5:$J$44,5,FALSE)*VLOOKUP(VFDYLD2!AE$4,'[1]INTERNAL PARAMETERS-1'!$B$5:$J$44,7,FALSE)*VFDYLD2!$F82 + VFDYLD1!AE82*(1-VLOOKUP(VFDYLD2!AE$4,'[1]INTERNAL PARAMETERS-1'!$B$5:$J$44,5,FALSE))*VLOOKUP(VFDYLD2!AE$4,'[1]INTERNAL PARAMETERS-1'!$B$5:$J$44,9,FALSE)*VFDYLD2!$F82</f>
        <v>0</v>
      </c>
      <c r="AF82" s="44">
        <f>VFDYLD1!AF82*VLOOKUP(VFDYLD2!AF$4,'[1]INTERNAL PARAMETERS-1'!$B$5:$J$44,5,FALSE)*VLOOKUP(VFDYLD2!AF$4,'[1]INTERNAL PARAMETERS-1'!$B$5:$J$44,7,FALSE)*VFDYLD2!$F82 + VFDYLD1!AF82*(1-VLOOKUP(VFDYLD2!AF$4,'[1]INTERNAL PARAMETERS-1'!$B$5:$J$44,5,FALSE))*VLOOKUP(VFDYLD2!AF$4,'[1]INTERNAL PARAMETERS-1'!$B$5:$J$44,9,FALSE)*VFDYLD2!$F82</f>
        <v>1.5427901919368237</v>
      </c>
      <c r="AG82" s="44">
        <f>VFDYLD1!AG82*VLOOKUP(VFDYLD2!AG$4,'[1]INTERNAL PARAMETERS-1'!$B$5:$J$44,5,FALSE)*VLOOKUP(VFDYLD2!AG$4,'[1]INTERNAL PARAMETERS-1'!$B$5:$J$44,7,FALSE)*VFDYLD2!$F82 + VFDYLD1!AG82*(1-VLOOKUP(VFDYLD2!AG$4,'[1]INTERNAL PARAMETERS-1'!$B$5:$J$44,5,FALSE))*VLOOKUP(VFDYLD2!AG$4,'[1]INTERNAL PARAMETERS-1'!$B$5:$J$44,9,FALSE)*VFDYLD2!$F82</f>
        <v>0</v>
      </c>
      <c r="AH82" s="44">
        <f>VFDYLD1!AH82*VLOOKUP(VFDYLD2!AH$4,'[1]INTERNAL PARAMETERS-1'!$B$5:$J$44,5,FALSE)*VLOOKUP(VFDYLD2!AH$4,'[1]INTERNAL PARAMETERS-1'!$B$5:$J$44,7,FALSE)*VFDYLD2!$F82 + VFDYLD1!AH82*(1-VLOOKUP(VFDYLD2!AH$4,'[1]INTERNAL PARAMETERS-1'!$B$5:$J$44,5,FALSE))*VLOOKUP(VFDYLD2!AH$4,'[1]INTERNAL PARAMETERS-1'!$B$5:$J$44,9,FALSE)*VFDYLD2!$F82</f>
        <v>0</v>
      </c>
      <c r="AI82" s="44">
        <f>VFDYLD1!AI82*VLOOKUP(VFDYLD2!AI$4,'[1]INTERNAL PARAMETERS-1'!$B$5:$J$44,5,FALSE)*VLOOKUP(VFDYLD2!AI$4,'[1]INTERNAL PARAMETERS-1'!$B$5:$J$44,7,FALSE)*VFDYLD2!$F82 + VFDYLD1!AI82*(1-VLOOKUP(VFDYLD2!AI$4,'[1]INTERNAL PARAMETERS-1'!$B$5:$J$44,5,FALSE))*VLOOKUP(VFDYLD2!AI$4,'[1]INTERNAL PARAMETERS-1'!$B$5:$J$44,9,FALSE)*VFDYLD2!$F82</f>
        <v>0.27691106009122474</v>
      </c>
      <c r="AJ82" s="44">
        <f>VFDYLD1!AJ82*VLOOKUP(VFDYLD2!AJ$4,'[1]INTERNAL PARAMETERS-1'!$B$5:$J$44,5,FALSE)*VLOOKUP(VFDYLD2!AJ$4,'[1]INTERNAL PARAMETERS-1'!$B$5:$J$44,7,FALSE)*VFDYLD2!$F82 + VFDYLD1!AJ82*(1-VLOOKUP(VFDYLD2!AJ$4,'[1]INTERNAL PARAMETERS-1'!$B$5:$J$44,5,FALSE))*VLOOKUP(VFDYLD2!AJ$4,'[1]INTERNAL PARAMETERS-1'!$B$5:$J$44,9,FALSE)*VFDYLD2!$F82</f>
        <v>2.0056272495178709</v>
      </c>
      <c r="AK82" s="44">
        <f>VFDYLD1!AK82*VLOOKUP(VFDYLD2!AK$4,'[1]INTERNAL PARAMETERS-1'!$B$5:$J$44,5,FALSE)*VLOOKUP(VFDYLD2!AK$4,'[1]INTERNAL PARAMETERS-1'!$B$5:$J$44,7,FALSE)*VFDYLD2!$F82 + VFDYLD1!AK82*(1-VLOOKUP(VFDYLD2!AK$4,'[1]INTERNAL PARAMETERS-1'!$B$5:$J$44,5,FALSE))*VLOOKUP(VFDYLD2!AK$4,'[1]INTERNAL PARAMETERS-1'!$B$5:$J$44,9,FALSE)*VFDYLD2!$F82</f>
        <v>0.69623352251507942</v>
      </c>
      <c r="AL82" s="44">
        <f>VFDYLD1!AL82*VLOOKUP(VFDYLD2!AL$4,'[1]INTERNAL PARAMETERS-1'!$B$5:$J$44,5,FALSE)*VLOOKUP(VFDYLD2!AL$4,'[1]INTERNAL PARAMETERS-1'!$B$5:$J$44,7,FALSE)*VFDYLD2!$F82 + VFDYLD1!AL82*(1-VLOOKUP(VFDYLD2!AL$4,'[1]INTERNAL PARAMETERS-1'!$B$5:$J$44,5,FALSE))*VLOOKUP(VFDYLD2!AL$4,'[1]INTERNAL PARAMETERS-1'!$B$5:$J$44,9,FALSE)*VFDYLD2!$F82</f>
        <v>0</v>
      </c>
      <c r="AM82" s="44">
        <f>VFDYLD1!AM82*VLOOKUP(VFDYLD2!AM$4,'[1]INTERNAL PARAMETERS-1'!$B$5:$J$44,5,FALSE)*VLOOKUP(VFDYLD2!AM$4,'[1]INTERNAL PARAMETERS-1'!$B$5:$J$44,7,FALSE)*VFDYLD2!$F82 + VFDYLD1!AM82*(1-VLOOKUP(VFDYLD2!AM$4,'[1]INTERNAL PARAMETERS-1'!$B$5:$J$44,5,FALSE))*VLOOKUP(VFDYLD2!AM$4,'[1]INTERNAL PARAMETERS-1'!$B$5:$J$44,9,FALSE)*VFDYLD2!$F82</f>
        <v>0</v>
      </c>
      <c r="AN82" s="44">
        <f>VFDYLD1!AN82*VLOOKUP(VFDYLD2!AN$4,'[1]INTERNAL PARAMETERS-1'!$B$5:$J$44,5,FALSE)*VLOOKUP(VFDYLD2!AN$4,'[1]INTERNAL PARAMETERS-1'!$B$5:$J$44,7,FALSE)*VFDYLD2!$F82 + VFDYLD1!AN82*(1-VLOOKUP(VFDYLD2!AN$4,'[1]INTERNAL PARAMETERS-1'!$B$5:$J$44,5,FALSE))*VLOOKUP(VFDYLD2!AN$4,'[1]INTERNAL PARAMETERS-1'!$B$5:$J$44,9,FALSE)*VFDYLD2!$F82</f>
        <v>0</v>
      </c>
      <c r="AO82" s="44">
        <f>VFDYLD1!AO82*VLOOKUP(VFDYLD2!AO$4,'[1]INTERNAL PARAMETERS-1'!$B$5:$J$44,5,FALSE)*VLOOKUP(VFDYLD2!AO$4,'[1]INTERNAL PARAMETERS-1'!$B$5:$J$44,7,FALSE)*VFDYLD2!$F82 + VFDYLD1!AO82*(1-VLOOKUP(VFDYLD2!AO$4,'[1]INTERNAL PARAMETERS-1'!$B$5:$J$44,5,FALSE))*VLOOKUP(VFDYLD2!AO$4,'[1]INTERNAL PARAMETERS-1'!$B$5:$J$44,9,FALSE)*VFDYLD2!$F82</f>
        <v>0</v>
      </c>
      <c r="AP82" s="44">
        <f>VFDYLD1!AP82*VLOOKUP(VFDYLD2!AP$4,'[1]INTERNAL PARAMETERS-1'!$B$5:$J$44,5,FALSE)*VLOOKUP(VFDYLD2!AP$4,'[1]INTERNAL PARAMETERS-1'!$B$5:$J$44,7,FALSE)*VFDYLD2!$F82 + VFDYLD1!AP82*(1-VLOOKUP(VFDYLD2!AP$4,'[1]INTERNAL PARAMETERS-1'!$B$5:$J$44,5,FALSE))*VLOOKUP(VFDYLD2!AP$4,'[1]INTERNAL PARAMETERS-1'!$B$5:$J$44,9,FALSE)*VFDYLD2!$F82</f>
        <v>0</v>
      </c>
      <c r="AQ82" s="44">
        <f>VFDYLD1!AQ82*VLOOKUP(VFDYLD2!AQ$4,'[1]INTERNAL PARAMETERS-1'!$B$5:$J$44,5,FALSE)*VLOOKUP(VFDYLD2!AQ$4,'[1]INTERNAL PARAMETERS-1'!$B$5:$J$44,7,FALSE)*VFDYLD2!$F82 + VFDYLD1!AQ82*(1-VLOOKUP(VFDYLD2!AQ$4,'[1]INTERNAL PARAMETERS-1'!$B$5:$J$44,5,FALSE))*VLOOKUP(VFDYLD2!AQ$4,'[1]INTERNAL PARAMETERS-1'!$B$5:$J$44,9,FALSE)*VFDYLD2!$F82</f>
        <v>0</v>
      </c>
      <c r="AR82" s="44">
        <f>VFDYLD1!AR82*VLOOKUP(VFDYLD2!AR$4,'[1]INTERNAL PARAMETERS-1'!$B$5:$J$44,5,FALSE)*VLOOKUP(VFDYLD2!AR$4,'[1]INTERNAL PARAMETERS-1'!$B$5:$J$44,7,FALSE)*VFDYLD2!$F82 + VFDYLD1!AR82*(1-VLOOKUP(VFDYLD2!AR$4,'[1]INTERNAL PARAMETERS-1'!$B$5:$J$44,5,FALSE))*VLOOKUP(VFDYLD2!AR$4,'[1]INTERNAL PARAMETERS-1'!$B$5:$J$44,9,FALSE)*VFDYLD2!$F82</f>
        <v>0</v>
      </c>
      <c r="AS82" s="44">
        <f>VFDYLD1!AS82*VLOOKUP(VFDYLD2!AS$4,'[1]INTERNAL PARAMETERS-1'!$B$5:$J$44,5,FALSE)*VLOOKUP(VFDYLD2!AS$4,'[1]INTERNAL PARAMETERS-1'!$B$5:$J$44,7,FALSE)*VFDYLD2!$F82 + VFDYLD1!AS82*(1-VLOOKUP(VFDYLD2!AS$4,'[1]INTERNAL PARAMETERS-1'!$B$5:$J$44,5,FALSE))*VLOOKUP(VFDYLD2!AS$4,'[1]INTERNAL PARAMETERS-1'!$B$5:$J$44,9,FALSE)*VFDYLD2!$F82</f>
        <v>0</v>
      </c>
      <c r="AT82" s="43">
        <f>VFDYLD1!AT82*VLOOKUP(VFDYLD2!AT$4,'[1]INTERNAL PARAMETERS-1'!$B$5:$J$44,5,FALSE)*VLOOKUP(VFDYLD2!AT$4,'[1]INTERNAL PARAMETERS-1'!$B$5:$J$44,7,FALSE)*VFDYLD2!$F82 + VFDYLD1!AT82*(1-VLOOKUP(VFDYLD2!AT$4,'[1]INTERNAL PARAMETERS-1'!$B$5:$J$44,5,FALSE))*VLOOKUP(VFDYLD2!AT$4,'[1]INTERNAL PARAMETERS-1'!$B$5:$J$44,9,FALSE)*VFDYLD2!$F82</f>
        <v>0</v>
      </c>
      <c r="AU82" s="45">
        <f>VFDYLD1!AU82*VLOOKUP(VFDYLD2!AU$4,'[1]INTERNAL PARAMETERS-1'!$B$5:$J$44,5,FALSE)*VLOOKUP(VFDYLD2!AU$4,'[1]INTERNAL PARAMETERS-1'!$B$5:$J$44,6,FALSE)*VLOOKUP(VFDYLD2!AU$4,'[1]INTERNAL PARAMETERS-1'!$B$5:$J$44,3,FALSE) + VFDYLD1!AU82*(1-VLOOKUP(VFDYLD2!AU$4,'[1]INTERNAL PARAMETERS-1'!$B$5:$J$44,5,FALSE))*VLOOKUP(VFDYLD2!AU$4,'[1]INTERNAL PARAMETERS-1'!$B$5:$J$44,8,FALSE)*VLOOKUP(VFDYLD2!AU$4,'[1]INTERNAL PARAMETERS-1'!$B$5:$J$44,3,FALSE)</f>
        <v>0</v>
      </c>
      <c r="AV82" s="44">
        <f>VFDYLD1!AV82*VLOOKUP(VFDYLD2!AV$4,'[1]INTERNAL PARAMETERS-1'!$B$5:$J$44,5,FALSE)*VLOOKUP(VFDYLD2!AV$4,'[1]INTERNAL PARAMETERS-1'!$B$5:$J$44,6,FALSE)*VLOOKUP(VFDYLD2!AV$4,'[1]INTERNAL PARAMETERS-1'!$B$5:$J$44,3,FALSE) + VFDYLD1!AV82*(1-VLOOKUP(VFDYLD2!AV$4,'[1]INTERNAL PARAMETERS-1'!$B$5:$J$44,5,FALSE))*VLOOKUP(VFDYLD2!AV$4,'[1]INTERNAL PARAMETERS-1'!$B$5:$J$44,8,FALSE)*VLOOKUP(VFDYLD2!AV$4,'[1]INTERNAL PARAMETERS-1'!$B$5:$J$44,3,FALSE)</f>
        <v>0</v>
      </c>
      <c r="AW82" s="44">
        <f>VFDYLD1!AW82*VLOOKUP(VFDYLD2!AW$4,'[1]INTERNAL PARAMETERS-1'!$B$5:$J$44,5,FALSE)*VLOOKUP(VFDYLD2!AW$4,'[1]INTERNAL PARAMETERS-1'!$B$5:$J$44,6,FALSE)*VLOOKUP(VFDYLD2!AW$4,'[1]INTERNAL PARAMETERS-1'!$B$5:$J$44,3,FALSE) + VFDYLD1!AW82*(1-VLOOKUP(VFDYLD2!AW$4,'[1]INTERNAL PARAMETERS-1'!$B$5:$J$44,5,FALSE))*VLOOKUP(VFDYLD2!AW$4,'[1]INTERNAL PARAMETERS-1'!$B$5:$J$44,8,FALSE)*VLOOKUP(VFDYLD2!AW$4,'[1]INTERNAL PARAMETERS-1'!$B$5:$J$44,3,FALSE)</f>
        <v>2.9973721736012831</v>
      </c>
      <c r="AX82" s="44">
        <f>VFDYLD1!AX82*VLOOKUP(VFDYLD2!AX$4,'[1]INTERNAL PARAMETERS-1'!$B$5:$J$44,5,FALSE)*VLOOKUP(VFDYLD2!AX$4,'[1]INTERNAL PARAMETERS-1'!$B$5:$J$44,6,FALSE)*VLOOKUP(VFDYLD2!AX$4,'[1]INTERNAL PARAMETERS-1'!$B$5:$J$44,3,FALSE) + VFDYLD1!AX82*(1-VLOOKUP(VFDYLD2!AX$4,'[1]INTERNAL PARAMETERS-1'!$B$5:$J$44,5,FALSE))*VLOOKUP(VFDYLD2!AX$4,'[1]INTERNAL PARAMETERS-1'!$B$5:$J$44,8,FALSE)*VLOOKUP(VFDYLD2!AX$4,'[1]INTERNAL PARAMETERS-1'!$B$5:$J$44,3,FALSE)</f>
        <v>0</v>
      </c>
      <c r="AY82" s="44">
        <f>VFDYLD1!AY82*VLOOKUP(VFDYLD2!AY$4,'[1]INTERNAL PARAMETERS-1'!$B$5:$J$44,5,FALSE)*VLOOKUP(VFDYLD2!AY$4,'[1]INTERNAL PARAMETERS-1'!$B$5:$J$44,6,FALSE)*VLOOKUP(VFDYLD2!AY$4,'[1]INTERNAL PARAMETERS-1'!$B$5:$J$44,3,FALSE) + VFDYLD1!AY82*(1-VLOOKUP(VFDYLD2!AY$4,'[1]INTERNAL PARAMETERS-1'!$B$5:$J$44,5,FALSE))*VLOOKUP(VFDYLD2!AY$4,'[1]INTERNAL PARAMETERS-1'!$B$5:$J$44,8,FALSE)*VLOOKUP(VFDYLD2!AY$4,'[1]INTERNAL PARAMETERS-1'!$B$5:$J$44,3,FALSE)</f>
        <v>0</v>
      </c>
      <c r="AZ82" s="44">
        <f>VFDYLD1!AZ82*VLOOKUP(VFDYLD2!AZ$4,'[1]INTERNAL PARAMETERS-1'!$B$5:$J$44,5,FALSE)*VLOOKUP(VFDYLD2!AZ$4,'[1]INTERNAL PARAMETERS-1'!$B$5:$J$44,6,FALSE)*VLOOKUP(VFDYLD2!AZ$4,'[1]INTERNAL PARAMETERS-1'!$B$5:$J$44,3,FALSE) + VFDYLD1!AZ82*(1-VLOOKUP(VFDYLD2!AZ$4,'[1]INTERNAL PARAMETERS-1'!$B$5:$J$44,5,FALSE))*VLOOKUP(VFDYLD2!AZ$4,'[1]INTERNAL PARAMETERS-1'!$B$5:$J$44,8,FALSE)*VLOOKUP(VFDYLD2!AZ$4,'[1]INTERNAL PARAMETERS-1'!$B$5:$J$44,3,FALSE)</f>
        <v>0</v>
      </c>
      <c r="BA82" s="44">
        <f>VFDYLD1!BA82*VLOOKUP(VFDYLD2!BA$4,'[1]INTERNAL PARAMETERS-1'!$B$5:$J$44,5,FALSE)*VLOOKUP(VFDYLD2!BA$4,'[1]INTERNAL PARAMETERS-1'!$B$5:$J$44,6,FALSE)*VLOOKUP(VFDYLD2!BA$4,'[1]INTERNAL PARAMETERS-1'!$B$5:$J$44,3,FALSE) + VFDYLD1!BA82*(1-VLOOKUP(VFDYLD2!BA$4,'[1]INTERNAL PARAMETERS-1'!$B$5:$J$44,5,FALSE))*VLOOKUP(VFDYLD2!BA$4,'[1]INTERNAL PARAMETERS-1'!$B$5:$J$44,8,FALSE)*VLOOKUP(VFDYLD2!BA$4,'[1]INTERNAL PARAMETERS-1'!$B$5:$J$44,3,FALSE)</f>
        <v>0.61561940247506164</v>
      </c>
      <c r="BB82" s="44">
        <f>VFDYLD1!BB82*VLOOKUP(VFDYLD2!BB$4,'[1]INTERNAL PARAMETERS-1'!$B$5:$J$44,5,FALSE)*VLOOKUP(VFDYLD2!BB$4,'[1]INTERNAL PARAMETERS-1'!$B$5:$J$44,6,FALSE)*VLOOKUP(VFDYLD2!BB$4,'[1]INTERNAL PARAMETERS-1'!$B$5:$J$44,3,FALSE) + VFDYLD1!BB82*(1-VLOOKUP(VFDYLD2!BB$4,'[1]INTERNAL PARAMETERS-1'!$B$5:$J$44,5,FALSE))*VLOOKUP(VFDYLD2!BB$4,'[1]INTERNAL PARAMETERS-1'!$B$5:$J$44,8,FALSE)*VLOOKUP(VFDYLD2!BB$4,'[1]INTERNAL PARAMETERS-1'!$B$5:$J$44,3,FALSE)</f>
        <v>0.78963845214871187</v>
      </c>
      <c r="BC82" s="44">
        <f>VFDYLD1!BC82*VLOOKUP(VFDYLD2!BC$4,'[1]INTERNAL PARAMETERS-1'!$B$5:$J$44,5,FALSE)*VLOOKUP(VFDYLD2!BC$4,'[1]INTERNAL PARAMETERS-1'!$B$5:$J$44,6,FALSE)*VLOOKUP(VFDYLD2!BC$4,'[1]INTERNAL PARAMETERS-1'!$B$5:$J$44,3,FALSE) + VFDYLD1!BC82*(1-VLOOKUP(VFDYLD2!BC$4,'[1]INTERNAL PARAMETERS-1'!$B$5:$J$44,5,FALSE))*VLOOKUP(VFDYLD2!BC$4,'[1]INTERNAL PARAMETERS-1'!$B$5:$J$44,8,FALSE)*VLOOKUP(VFDYLD2!BC$4,'[1]INTERNAL PARAMETERS-1'!$B$5:$J$44,3,FALSE)</f>
        <v>0.74939794928616943</v>
      </c>
      <c r="BD82" s="44">
        <f>VFDYLD1!BD82*VLOOKUP(VFDYLD2!BD$4,'[1]INTERNAL PARAMETERS-1'!$B$5:$J$44,5,FALSE)*VLOOKUP(VFDYLD2!BD$4,'[1]INTERNAL PARAMETERS-1'!$B$5:$J$44,6,FALSE)*VLOOKUP(VFDYLD2!BD$4,'[1]INTERNAL PARAMETERS-1'!$B$5:$J$44,3,FALSE) + VFDYLD1!BD82*(1-VLOOKUP(VFDYLD2!BD$4,'[1]INTERNAL PARAMETERS-1'!$B$5:$J$44,5,FALSE))*VLOOKUP(VFDYLD2!BD$4,'[1]INTERNAL PARAMETERS-1'!$B$5:$J$44,8,FALSE)*VLOOKUP(VFDYLD2!BD$4,'[1]INTERNAL PARAMETERS-1'!$B$5:$J$44,3,FALSE)</f>
        <v>0.57807627599903944</v>
      </c>
      <c r="BE82" s="44">
        <f>VFDYLD1!BE82*VLOOKUP(VFDYLD2!BE$4,'[1]INTERNAL PARAMETERS-1'!$B$5:$J$44,5,FALSE)*VLOOKUP(VFDYLD2!BE$4,'[1]INTERNAL PARAMETERS-1'!$B$5:$J$44,6,FALSE)*VLOOKUP(VFDYLD2!BE$4,'[1]INTERNAL PARAMETERS-1'!$B$5:$J$44,3,FALSE) + VFDYLD1!BE82*(1-VLOOKUP(VFDYLD2!BE$4,'[1]INTERNAL PARAMETERS-1'!$B$5:$J$44,5,FALSE))*VLOOKUP(VFDYLD2!BE$4,'[1]INTERNAL PARAMETERS-1'!$B$5:$J$44,8,FALSE)*VLOOKUP(VFDYLD2!BE$4,'[1]INTERNAL PARAMETERS-1'!$B$5:$J$44,3,FALSE)</f>
        <v>0.79715698716008776</v>
      </c>
      <c r="BF82" s="44">
        <f>VFDYLD1!BF82*VLOOKUP(VFDYLD2!BF$4,'[1]INTERNAL PARAMETERS-1'!$B$5:$J$44,5,FALSE)*VLOOKUP(VFDYLD2!BF$4,'[1]INTERNAL PARAMETERS-1'!$B$5:$J$44,6,FALSE)*VLOOKUP(VFDYLD2!BF$4,'[1]INTERNAL PARAMETERS-1'!$B$5:$J$44,3,FALSE) + VFDYLD1!BF82*(1-VLOOKUP(VFDYLD2!BF$4,'[1]INTERNAL PARAMETERS-1'!$B$5:$J$44,5,FALSE))*VLOOKUP(VFDYLD2!BF$4,'[1]INTERNAL PARAMETERS-1'!$B$5:$J$44,8,FALSE)*VLOOKUP(VFDYLD2!BF$4,'[1]INTERNAL PARAMETERS-1'!$B$5:$J$44,3,FALSE)</f>
        <v>0</v>
      </c>
      <c r="BG82" s="44">
        <f>VFDYLD1!BG82*VLOOKUP(VFDYLD2!BG$4,'[1]INTERNAL PARAMETERS-1'!$B$5:$J$44,5,FALSE)*VLOOKUP(VFDYLD2!BG$4,'[1]INTERNAL PARAMETERS-1'!$B$5:$J$44,6,FALSE)*VLOOKUP(VFDYLD2!BG$4,'[1]INTERNAL PARAMETERS-1'!$B$5:$J$44,3,FALSE) + VFDYLD1!BG82*(1-VLOOKUP(VFDYLD2!BG$4,'[1]INTERNAL PARAMETERS-1'!$B$5:$J$44,5,FALSE))*VLOOKUP(VFDYLD2!BG$4,'[1]INTERNAL PARAMETERS-1'!$B$5:$J$44,8,FALSE)*VLOOKUP(VFDYLD2!BG$4,'[1]INTERNAL PARAMETERS-1'!$B$5:$J$44,3,FALSE)</f>
        <v>0.49179609723504264</v>
      </c>
      <c r="BH82" s="44">
        <f>VFDYLD1!BH82*VLOOKUP(VFDYLD2!BH$4,'[1]INTERNAL PARAMETERS-1'!$B$5:$J$44,5,FALSE)*VLOOKUP(VFDYLD2!BH$4,'[1]INTERNAL PARAMETERS-1'!$B$5:$J$44,6,FALSE)*VLOOKUP(VFDYLD2!BH$4,'[1]INTERNAL PARAMETERS-1'!$B$5:$J$44,3,FALSE) + VFDYLD1!BH82*(1-VLOOKUP(VFDYLD2!BH$4,'[1]INTERNAL PARAMETERS-1'!$B$5:$J$44,5,FALSE))*VLOOKUP(VFDYLD2!BH$4,'[1]INTERNAL PARAMETERS-1'!$B$5:$J$44,8,FALSE)*VLOOKUP(VFDYLD2!BH$4,'[1]INTERNAL PARAMETERS-1'!$B$5:$J$44,3,FALSE)</f>
        <v>3.1883818816091205E-3</v>
      </c>
      <c r="BI82" s="44">
        <f>VFDYLD1!BI82*VLOOKUP(VFDYLD2!BI$4,'[1]INTERNAL PARAMETERS-1'!$B$5:$J$44,5,FALSE)*VLOOKUP(VFDYLD2!BI$4,'[1]INTERNAL PARAMETERS-1'!$B$5:$J$44,6,FALSE)*VLOOKUP(VFDYLD2!BI$4,'[1]INTERNAL PARAMETERS-1'!$B$5:$J$44,3,FALSE) + VFDYLD1!BI82*(1-VLOOKUP(VFDYLD2!BI$4,'[1]INTERNAL PARAMETERS-1'!$B$5:$J$44,5,FALSE))*VLOOKUP(VFDYLD2!BI$4,'[1]INTERNAL PARAMETERS-1'!$B$5:$J$44,8,FALSE)*VLOOKUP(VFDYLD2!BI$4,'[1]INTERNAL PARAMETERS-1'!$B$5:$J$44,3,FALSE)</f>
        <v>0</v>
      </c>
      <c r="BJ82" s="44">
        <f>VFDYLD1!BJ82*VLOOKUP(VFDYLD2!BJ$4,'[1]INTERNAL PARAMETERS-1'!$B$5:$J$44,5,FALSE)*VLOOKUP(VFDYLD2!BJ$4,'[1]INTERNAL PARAMETERS-1'!$B$5:$J$44,6,FALSE)*VLOOKUP(VFDYLD2!BJ$4,'[1]INTERNAL PARAMETERS-1'!$B$5:$J$44,3,FALSE) + VFDYLD1!BJ82*(1-VLOOKUP(VFDYLD2!BJ$4,'[1]INTERNAL PARAMETERS-1'!$B$5:$J$44,5,FALSE))*VLOOKUP(VFDYLD2!BJ$4,'[1]INTERNAL PARAMETERS-1'!$B$5:$J$44,8,FALSE)*VLOOKUP(VFDYLD2!BJ$4,'[1]INTERNAL PARAMETERS-1'!$B$5:$J$44,3,FALSE)</f>
        <v>0.19117429693814483</v>
      </c>
      <c r="BK82" s="44">
        <f>VFDYLD1!BK82*VLOOKUP(VFDYLD2!BK$4,'[1]INTERNAL PARAMETERS-1'!$B$5:$J$44,5,FALSE)*VLOOKUP(VFDYLD2!BK$4,'[1]INTERNAL PARAMETERS-1'!$B$5:$J$44,6,FALSE)*VLOOKUP(VFDYLD2!BK$4,'[1]INTERNAL PARAMETERS-1'!$B$5:$J$44,3,FALSE) + VFDYLD1!BK82*(1-VLOOKUP(VFDYLD2!BK$4,'[1]INTERNAL PARAMETERS-1'!$B$5:$J$44,5,FALSE))*VLOOKUP(VFDYLD2!BK$4,'[1]INTERNAL PARAMETERS-1'!$B$5:$J$44,8,FALSE)*VLOOKUP(VFDYLD2!BK$4,'[1]INTERNAL PARAMETERS-1'!$B$5:$J$44,3,FALSE)</f>
        <v>0.25836182626855347</v>
      </c>
      <c r="BL82" s="44">
        <f>VFDYLD1!BL82*VLOOKUP(VFDYLD2!BL$4,'[1]INTERNAL PARAMETERS-1'!$B$5:$J$44,5,FALSE)*VLOOKUP(VFDYLD2!BL$4,'[1]INTERNAL PARAMETERS-1'!$B$5:$J$44,6,FALSE)*VLOOKUP(VFDYLD2!BL$4,'[1]INTERNAL PARAMETERS-1'!$B$5:$J$44,3,FALSE) + VFDYLD1!BL82*(1-VLOOKUP(VFDYLD2!BL$4,'[1]INTERNAL PARAMETERS-1'!$B$5:$J$44,5,FALSE))*VLOOKUP(VFDYLD2!BL$4,'[1]INTERNAL PARAMETERS-1'!$B$5:$J$44,8,FALSE)*VLOOKUP(VFDYLD2!BL$4,'[1]INTERNAL PARAMETERS-1'!$B$5:$J$44,3,FALSE)</f>
        <v>0.69595995587925819</v>
      </c>
      <c r="BM82" s="44">
        <f>VFDYLD1!BM82*VLOOKUP(VFDYLD2!BM$4,'[1]INTERNAL PARAMETERS-1'!$B$5:$J$44,5,FALSE)*VLOOKUP(VFDYLD2!BM$4,'[1]INTERNAL PARAMETERS-1'!$B$5:$J$44,6,FALSE)*VLOOKUP(VFDYLD2!BM$4,'[1]INTERNAL PARAMETERS-1'!$B$5:$J$44,3,FALSE) + VFDYLD1!BM82*(1-VLOOKUP(VFDYLD2!BM$4,'[1]INTERNAL PARAMETERS-1'!$B$5:$J$44,5,FALSE))*VLOOKUP(VFDYLD2!BM$4,'[1]INTERNAL PARAMETERS-1'!$B$5:$J$44,8,FALSE)*VLOOKUP(VFDYLD2!BM$4,'[1]INTERNAL PARAMETERS-1'!$B$5:$J$44,3,FALSE)</f>
        <v>9.1422198561491294E-2</v>
      </c>
      <c r="BN82" s="44">
        <f>VFDYLD1!BN82*VLOOKUP(VFDYLD2!BN$4,'[1]INTERNAL PARAMETERS-1'!$B$5:$J$44,5,FALSE)*VLOOKUP(VFDYLD2!BN$4,'[1]INTERNAL PARAMETERS-1'!$B$5:$J$44,6,FALSE)*VLOOKUP(VFDYLD2!BN$4,'[1]INTERNAL PARAMETERS-1'!$B$5:$J$44,3,FALSE) + VFDYLD1!BN82*(1-VLOOKUP(VFDYLD2!BN$4,'[1]INTERNAL PARAMETERS-1'!$B$5:$J$44,5,FALSE))*VLOOKUP(VFDYLD2!BN$4,'[1]INTERNAL PARAMETERS-1'!$B$5:$J$44,8,FALSE)*VLOOKUP(VFDYLD2!BN$4,'[1]INTERNAL PARAMETERS-1'!$B$5:$J$44,3,FALSE)</f>
        <v>0.19382226542665085</v>
      </c>
      <c r="BO82" s="44">
        <f>VFDYLD1!BO82*VLOOKUP(VFDYLD2!BO$4,'[1]INTERNAL PARAMETERS-1'!$B$5:$J$44,5,FALSE)*VLOOKUP(VFDYLD2!BO$4,'[1]INTERNAL PARAMETERS-1'!$B$5:$J$44,6,FALSE)*VLOOKUP(VFDYLD2!BO$4,'[1]INTERNAL PARAMETERS-1'!$B$5:$J$44,3,FALSE) + VFDYLD1!BO82*(1-VLOOKUP(VFDYLD2!BO$4,'[1]INTERNAL PARAMETERS-1'!$B$5:$J$44,5,FALSE))*VLOOKUP(VFDYLD2!BO$4,'[1]INTERNAL PARAMETERS-1'!$B$5:$J$44,8,FALSE)*VLOOKUP(VFDYLD2!BO$4,'[1]INTERNAL PARAMETERS-1'!$B$5:$J$44,3,FALSE)</f>
        <v>0.17636513984552149</v>
      </c>
      <c r="BP82" s="44">
        <f>VFDYLD1!BP82*VLOOKUP(VFDYLD2!BP$4,'[1]INTERNAL PARAMETERS-1'!$B$5:$J$44,5,FALSE)*VLOOKUP(VFDYLD2!BP$4,'[1]INTERNAL PARAMETERS-1'!$B$5:$J$44,6,FALSE)*VLOOKUP(VFDYLD2!BP$4,'[1]INTERNAL PARAMETERS-1'!$B$5:$J$44,3,FALSE) + VFDYLD1!BP82*(1-VLOOKUP(VFDYLD2!BP$4,'[1]INTERNAL PARAMETERS-1'!$B$5:$J$44,5,FALSE))*VLOOKUP(VFDYLD2!BP$4,'[1]INTERNAL PARAMETERS-1'!$B$5:$J$44,8,FALSE)*VLOOKUP(VFDYLD2!BP$4,'[1]INTERNAL PARAMETERS-1'!$B$5:$J$44,3,FALSE)</f>
        <v>1.7900638093755302E-2</v>
      </c>
      <c r="BQ82" s="44">
        <f>VFDYLD1!BQ82*VLOOKUP(VFDYLD2!BQ$4,'[1]INTERNAL PARAMETERS-1'!$B$5:$J$44,5,FALSE)*VLOOKUP(VFDYLD2!BQ$4,'[1]INTERNAL PARAMETERS-1'!$B$5:$J$44,6,FALSE)*VLOOKUP(VFDYLD2!BQ$4,'[1]INTERNAL PARAMETERS-1'!$B$5:$J$44,3,FALSE) + VFDYLD1!BQ82*(1-VLOOKUP(VFDYLD2!BQ$4,'[1]INTERNAL PARAMETERS-1'!$B$5:$J$44,5,FALSE))*VLOOKUP(VFDYLD2!BQ$4,'[1]INTERNAL PARAMETERS-1'!$B$5:$J$44,8,FALSE)*VLOOKUP(VFDYLD2!BQ$4,'[1]INTERNAL PARAMETERS-1'!$B$5:$J$44,3,FALSE)</f>
        <v>0.6840499076039579</v>
      </c>
      <c r="BR82" s="44">
        <f>VFDYLD1!BR82*VLOOKUP(VFDYLD2!BR$4,'[1]INTERNAL PARAMETERS-1'!$B$5:$J$44,5,FALSE)*VLOOKUP(VFDYLD2!BR$4,'[1]INTERNAL PARAMETERS-1'!$B$5:$J$44,6,FALSE)*VLOOKUP(VFDYLD2!BR$4,'[1]INTERNAL PARAMETERS-1'!$B$5:$J$44,3,FALSE) + VFDYLD1!BR82*(1-VLOOKUP(VFDYLD2!BR$4,'[1]INTERNAL PARAMETERS-1'!$B$5:$J$44,5,FALSE))*VLOOKUP(VFDYLD2!BR$4,'[1]INTERNAL PARAMETERS-1'!$B$5:$J$44,8,FALSE)*VLOOKUP(VFDYLD2!BR$4,'[1]INTERNAL PARAMETERS-1'!$B$5:$J$44,3,FALSE)</f>
        <v>3.5578713563036324E-2</v>
      </c>
      <c r="BS82" s="44">
        <f>VFDYLD1!BS82*VLOOKUP(VFDYLD2!BS$4,'[1]INTERNAL PARAMETERS-1'!$B$5:$J$44,5,FALSE)*VLOOKUP(VFDYLD2!BS$4,'[1]INTERNAL PARAMETERS-1'!$B$5:$J$44,6,FALSE)*VLOOKUP(VFDYLD2!BS$4,'[1]INTERNAL PARAMETERS-1'!$B$5:$J$44,3,FALSE) + VFDYLD1!BS82*(1-VLOOKUP(VFDYLD2!BS$4,'[1]INTERNAL PARAMETERS-1'!$B$5:$J$44,5,FALSE))*VLOOKUP(VFDYLD2!BS$4,'[1]INTERNAL PARAMETERS-1'!$B$5:$J$44,8,FALSE)*VLOOKUP(VFDYLD2!BS$4,'[1]INTERNAL PARAMETERS-1'!$B$5:$J$44,3,FALSE)</f>
        <v>2.1473158118962537E-3</v>
      </c>
      <c r="BT82" s="44">
        <f>VFDYLD1!BT82*VLOOKUP(VFDYLD2!BT$4,'[1]INTERNAL PARAMETERS-1'!$B$5:$J$44,5,FALSE)*VLOOKUP(VFDYLD2!BT$4,'[1]INTERNAL PARAMETERS-1'!$B$5:$J$44,6,FALSE)*VLOOKUP(VFDYLD2!BT$4,'[1]INTERNAL PARAMETERS-1'!$B$5:$J$44,3,FALSE) + VFDYLD1!BT82*(1-VLOOKUP(VFDYLD2!BT$4,'[1]INTERNAL PARAMETERS-1'!$B$5:$J$44,5,FALSE))*VLOOKUP(VFDYLD2!BT$4,'[1]INTERNAL PARAMETERS-1'!$B$5:$J$44,8,FALSE)*VLOOKUP(VFDYLD2!BT$4,'[1]INTERNAL PARAMETERS-1'!$B$5:$J$44,3,FALSE)</f>
        <v>0</v>
      </c>
      <c r="BU82" s="44">
        <f>VFDYLD1!BU82*VLOOKUP(VFDYLD2!BU$4,'[1]INTERNAL PARAMETERS-1'!$B$5:$J$44,5,FALSE)*VLOOKUP(VFDYLD2!BU$4,'[1]INTERNAL PARAMETERS-1'!$B$5:$J$44,6,FALSE)*VLOOKUP(VFDYLD2!BU$4,'[1]INTERNAL PARAMETERS-1'!$B$5:$J$44,3,FALSE) + VFDYLD1!BU82*(1-VLOOKUP(VFDYLD2!BU$4,'[1]INTERNAL PARAMETERS-1'!$B$5:$J$44,5,FALSE))*VLOOKUP(VFDYLD2!BU$4,'[1]INTERNAL PARAMETERS-1'!$B$5:$J$44,8,FALSE)*VLOOKUP(VFDYLD2!BU$4,'[1]INTERNAL PARAMETERS-1'!$B$5:$J$44,3,FALSE)</f>
        <v>0</v>
      </c>
      <c r="BV82" s="44">
        <f>VFDYLD1!BV82*VLOOKUP(VFDYLD2!BV$4,'[1]INTERNAL PARAMETERS-1'!$B$5:$J$44,5,FALSE)*VLOOKUP(VFDYLD2!BV$4,'[1]INTERNAL PARAMETERS-1'!$B$5:$J$44,6,FALSE)*VLOOKUP(VFDYLD2!BV$4,'[1]INTERNAL PARAMETERS-1'!$B$5:$J$44,3,FALSE) + VFDYLD1!BV82*(1-VLOOKUP(VFDYLD2!BV$4,'[1]INTERNAL PARAMETERS-1'!$B$5:$J$44,5,FALSE))*VLOOKUP(VFDYLD2!BV$4,'[1]INTERNAL PARAMETERS-1'!$B$5:$J$44,8,FALSE)*VLOOKUP(VFDYLD2!BV$4,'[1]INTERNAL PARAMETERS-1'!$B$5:$J$44,3,FALSE)</f>
        <v>0</v>
      </c>
      <c r="BW82" s="44">
        <f>VFDYLD1!BW82*VLOOKUP(VFDYLD2!BW$4,'[1]INTERNAL PARAMETERS-1'!$B$5:$J$44,5,FALSE)*VLOOKUP(VFDYLD2!BW$4,'[1]INTERNAL PARAMETERS-1'!$B$5:$J$44,6,FALSE)*VLOOKUP(VFDYLD2!BW$4,'[1]INTERNAL PARAMETERS-1'!$B$5:$J$44,3,FALSE) + VFDYLD1!BW82*(1-VLOOKUP(VFDYLD2!BW$4,'[1]INTERNAL PARAMETERS-1'!$B$5:$J$44,5,FALSE))*VLOOKUP(VFDYLD2!BW$4,'[1]INTERNAL PARAMETERS-1'!$B$5:$J$44,8,FALSE)*VLOOKUP(VFDYLD2!BW$4,'[1]INTERNAL PARAMETERS-1'!$B$5:$J$44,3,FALSE)</f>
        <v>0</v>
      </c>
      <c r="BX82" s="44">
        <f>VFDYLD1!BX82*VLOOKUP(VFDYLD2!BX$4,'[1]INTERNAL PARAMETERS-1'!$B$5:$J$44,5,FALSE)*VLOOKUP(VFDYLD2!BX$4,'[1]INTERNAL PARAMETERS-1'!$B$5:$J$44,6,FALSE)*VLOOKUP(VFDYLD2!BX$4,'[1]INTERNAL PARAMETERS-1'!$B$5:$J$44,3,FALSE) + VFDYLD1!BX82*(1-VLOOKUP(VFDYLD2!BX$4,'[1]INTERNAL PARAMETERS-1'!$B$5:$J$44,5,FALSE))*VLOOKUP(VFDYLD2!BX$4,'[1]INTERNAL PARAMETERS-1'!$B$5:$J$44,8,FALSE)*VLOOKUP(VFDYLD2!BX$4,'[1]INTERNAL PARAMETERS-1'!$B$5:$J$44,3,FALSE)</f>
        <v>0</v>
      </c>
      <c r="BY82" s="44">
        <f>VFDYLD1!BY82*VLOOKUP(VFDYLD2!BY$4,'[1]INTERNAL PARAMETERS-1'!$B$5:$J$44,5,FALSE)*VLOOKUP(VFDYLD2!BY$4,'[1]INTERNAL PARAMETERS-1'!$B$5:$J$44,6,FALSE)*VLOOKUP(VFDYLD2!BY$4,'[1]INTERNAL PARAMETERS-1'!$B$5:$J$44,3,FALSE) + VFDYLD1!BY82*(1-VLOOKUP(VFDYLD2!BY$4,'[1]INTERNAL PARAMETERS-1'!$B$5:$J$44,5,FALSE))*VLOOKUP(VFDYLD2!BY$4,'[1]INTERNAL PARAMETERS-1'!$B$5:$J$44,8,FALSE)*VLOOKUP(VFDYLD2!BY$4,'[1]INTERNAL PARAMETERS-1'!$B$5:$J$44,3,FALSE)</f>
        <v>0</v>
      </c>
      <c r="BZ82" s="44">
        <f>VFDYLD1!BZ82*VLOOKUP(VFDYLD2!BZ$4,'[1]INTERNAL PARAMETERS-1'!$B$5:$J$44,5,FALSE)*VLOOKUP(VFDYLD2!BZ$4,'[1]INTERNAL PARAMETERS-1'!$B$5:$J$44,6,FALSE)*VLOOKUP(VFDYLD2!BZ$4,'[1]INTERNAL PARAMETERS-1'!$B$5:$J$44,3,FALSE) + VFDYLD1!BZ82*(1-VLOOKUP(VFDYLD2!BZ$4,'[1]INTERNAL PARAMETERS-1'!$B$5:$J$44,5,FALSE))*VLOOKUP(VFDYLD2!BZ$4,'[1]INTERNAL PARAMETERS-1'!$B$5:$J$44,8,FALSE)*VLOOKUP(VFDYLD2!BZ$4,'[1]INTERNAL PARAMETERS-1'!$B$5:$J$44,3,FALSE)</f>
        <v>3.0749036616397243E-3</v>
      </c>
      <c r="CA82" s="44">
        <f>VFDYLD1!CA82*VLOOKUP(VFDYLD2!CA$4,'[1]INTERNAL PARAMETERS-1'!$B$5:$J$44,5,FALSE)*VLOOKUP(VFDYLD2!CA$4,'[1]INTERNAL PARAMETERS-1'!$B$5:$J$44,6,FALSE)*VLOOKUP(VFDYLD2!CA$4,'[1]INTERNAL PARAMETERS-1'!$B$5:$J$44,3,FALSE) + VFDYLD1!CA82*(1-VLOOKUP(VFDYLD2!CA$4,'[1]INTERNAL PARAMETERS-1'!$B$5:$J$44,5,FALSE))*VLOOKUP(VFDYLD2!CA$4,'[1]INTERNAL PARAMETERS-1'!$B$5:$J$44,8,FALSE)*VLOOKUP(VFDYLD2!CA$4,'[1]INTERNAL PARAMETERS-1'!$B$5:$J$44,3,FALSE)</f>
        <v>0</v>
      </c>
      <c r="CB82" s="44">
        <f>VFDYLD1!CB82*VLOOKUP(VFDYLD2!CB$4,'[1]INTERNAL PARAMETERS-1'!$B$5:$J$44,5,FALSE)*VLOOKUP(VFDYLD2!CB$4,'[1]INTERNAL PARAMETERS-1'!$B$5:$J$44,6,FALSE)*VLOOKUP(VFDYLD2!CB$4,'[1]INTERNAL PARAMETERS-1'!$B$5:$J$44,3,FALSE) + VFDYLD1!CB82*(1-VLOOKUP(VFDYLD2!CB$4,'[1]INTERNAL PARAMETERS-1'!$B$5:$J$44,5,FALSE))*VLOOKUP(VFDYLD2!CB$4,'[1]INTERNAL PARAMETERS-1'!$B$5:$J$44,8,FALSE)*VLOOKUP(VFDYLD2!CB$4,'[1]INTERNAL PARAMETERS-1'!$B$5:$J$44,3,FALSE)</f>
        <v>0</v>
      </c>
      <c r="CC82" s="44">
        <f>VFDYLD1!CC82*VLOOKUP(VFDYLD2!CC$4,'[1]INTERNAL PARAMETERS-1'!$B$5:$J$44,5,FALSE)*VLOOKUP(VFDYLD2!CC$4,'[1]INTERNAL PARAMETERS-1'!$B$5:$J$44,6,FALSE)*VLOOKUP(VFDYLD2!CC$4,'[1]INTERNAL PARAMETERS-1'!$B$5:$J$44,3,FALSE) + VFDYLD1!CC82*(1-VLOOKUP(VFDYLD2!CC$4,'[1]INTERNAL PARAMETERS-1'!$B$5:$J$44,5,FALSE))*VLOOKUP(VFDYLD2!CC$4,'[1]INTERNAL PARAMETERS-1'!$B$5:$J$44,8,FALSE)*VLOOKUP(VFDYLD2!CC$4,'[1]INTERNAL PARAMETERS-1'!$B$5:$J$44,3,FALSE)</f>
        <v>3.7047137272075235E-3</v>
      </c>
      <c r="CD82" s="44">
        <f>VFDYLD1!CD82*VLOOKUP(VFDYLD2!CD$4,'[1]INTERNAL PARAMETERS-1'!$B$5:$J$44,5,FALSE)*VLOOKUP(VFDYLD2!CD$4,'[1]INTERNAL PARAMETERS-1'!$B$5:$J$44,6,FALSE)*VLOOKUP(VFDYLD2!CD$4,'[1]INTERNAL PARAMETERS-1'!$B$5:$J$44,3,FALSE) + VFDYLD1!CD82*(1-VLOOKUP(VFDYLD2!CD$4,'[1]INTERNAL PARAMETERS-1'!$B$5:$J$44,5,FALSE))*VLOOKUP(VFDYLD2!CD$4,'[1]INTERNAL PARAMETERS-1'!$B$5:$J$44,8,FALSE)*VLOOKUP(VFDYLD2!CD$4,'[1]INTERNAL PARAMETERS-1'!$B$5:$J$44,3,FALSE)</f>
        <v>1.2688674141919319E-2</v>
      </c>
      <c r="CE82" s="44">
        <f>VFDYLD1!CE82*VLOOKUP(VFDYLD2!CE$4,'[1]INTERNAL PARAMETERS-1'!$B$5:$J$44,5,FALSE)*VLOOKUP(VFDYLD2!CE$4,'[1]INTERNAL PARAMETERS-1'!$B$5:$J$44,6,FALSE)*VLOOKUP(VFDYLD2!CE$4,'[1]INTERNAL PARAMETERS-1'!$B$5:$J$44,3,FALSE) + VFDYLD1!CE82*(1-VLOOKUP(VFDYLD2!CE$4,'[1]INTERNAL PARAMETERS-1'!$B$5:$J$44,5,FALSE))*VLOOKUP(VFDYLD2!CE$4,'[1]INTERNAL PARAMETERS-1'!$B$5:$J$44,8,FALSE)*VLOOKUP(VFDYLD2!CE$4,'[1]INTERNAL PARAMETERS-1'!$B$5:$J$44,3,FALSE)</f>
        <v>2.1773218069824539E-2</v>
      </c>
      <c r="CF82" s="44">
        <f>VFDYLD1!CF82*VLOOKUP(VFDYLD2!CF$4,'[1]INTERNAL PARAMETERS-1'!$B$5:$J$44,5,FALSE)*VLOOKUP(VFDYLD2!CF$4,'[1]INTERNAL PARAMETERS-1'!$B$5:$J$44,6,FALSE)*VLOOKUP(VFDYLD2!CF$4,'[1]INTERNAL PARAMETERS-1'!$B$5:$J$44,3,FALSE) + VFDYLD1!CF82*(1-VLOOKUP(VFDYLD2!CF$4,'[1]INTERNAL PARAMETERS-1'!$B$5:$J$44,5,FALSE))*VLOOKUP(VFDYLD2!CF$4,'[1]INTERNAL PARAMETERS-1'!$B$5:$J$44,8,FALSE)*VLOOKUP(VFDYLD2!CF$4,'[1]INTERNAL PARAMETERS-1'!$B$5:$J$44,3,FALSE)</f>
        <v>5.1372473704597273E-3</v>
      </c>
      <c r="CG82" s="44">
        <f>VFDYLD1!CG82*VLOOKUP(VFDYLD2!CG$4,'[1]INTERNAL PARAMETERS-1'!$B$5:$J$44,5,FALSE)*VLOOKUP(VFDYLD2!CG$4,'[1]INTERNAL PARAMETERS-1'!$B$5:$J$44,6,FALSE)*VLOOKUP(VFDYLD2!CG$4,'[1]INTERNAL PARAMETERS-1'!$B$5:$J$44,3,FALSE) + VFDYLD1!CG82*(1-VLOOKUP(VFDYLD2!CG$4,'[1]INTERNAL PARAMETERS-1'!$B$5:$J$44,5,FALSE))*VLOOKUP(VFDYLD2!CG$4,'[1]INTERNAL PARAMETERS-1'!$B$5:$J$44,8,FALSE)*VLOOKUP(VFDYLD2!CG$4,'[1]INTERNAL PARAMETERS-1'!$B$5:$J$44,3,FALSE)</f>
        <v>0</v>
      </c>
      <c r="CH82" s="43">
        <f>VFDYLD1!CH82*VLOOKUP(VFDYLD2!CH$4,'[1]INTERNAL PARAMETERS-1'!$B$5:$J$44,5,FALSE)*VLOOKUP(VFDYLD2!CH$4,'[1]INTERNAL PARAMETERS-1'!$B$5:$J$44,6,FALSE)*VLOOKUP(VFDYLD2!CH$4,'[1]INTERNAL PARAMETERS-1'!$B$5:$J$44,3,FALSE) + VFDYLD1!CH82*(1-VLOOKUP(VFDYLD2!CH$4,'[1]INTERNAL PARAMETERS-1'!$B$5:$J$44,5,FALSE))*VLOOKUP(VFDYLD2!CH$4,'[1]INTERNAL PARAMETERS-1'!$B$5:$J$44,8,FALSE)*VLOOKUP(VFDYLD2!CH$4,'[1]INTERNAL PARAMETERS-1'!$B$5:$J$44,3,FALSE)</f>
        <v>0</v>
      </c>
      <c r="CJ82" s="45">
        <f t="shared" si="2"/>
        <v>562.97769859126151</v>
      </c>
      <c r="CK82" s="43">
        <f t="shared" si="3"/>
        <v>9.4154067347503236</v>
      </c>
    </row>
    <row r="83" spans="2:89" x14ac:dyDescent="0.4">
      <c r="B83" s="58" t="s">
        <v>10</v>
      </c>
      <c r="C83" s="57" t="s">
        <v>65</v>
      </c>
      <c r="D83" s="57" t="s">
        <v>58</v>
      </c>
      <c r="E83" s="132">
        <f>VFD!W83</f>
        <v>704.61755057408425</v>
      </c>
      <c r="F83" s="59">
        <f>'[1]INTERNAL PARAMETERS-1'!M11</f>
        <v>53.995000000000005</v>
      </c>
      <c r="G83" s="45">
        <f>VFDYLD1!G83*VLOOKUP(VFDYLD2!G$4,'[1]INTERNAL PARAMETERS-1'!$B$5:$J$44,5,FALSE)*VLOOKUP(VFDYLD2!G$4,'[1]INTERNAL PARAMETERS-1'!$B$5:$J$44,7,FALSE)*VFDYLD2!$F83 + VFDYLD1!G83*(1-VLOOKUP(VFDYLD2!G$4,'[1]INTERNAL PARAMETERS-1'!$B$5:$J$44,5,FALSE))*VLOOKUP(VFDYLD2!G$4,'[1]INTERNAL PARAMETERS-1'!$B$5:$J$44,9,FALSE)*VFDYLD2!$F83</f>
        <v>126.58390675017394</v>
      </c>
      <c r="H83" s="44">
        <f>VFDYLD1!H83*VLOOKUP(VFDYLD2!H$4,'[1]INTERNAL PARAMETERS-1'!$B$5:$J$44,5,FALSE)*VLOOKUP(VFDYLD2!H$4,'[1]INTERNAL PARAMETERS-1'!$B$5:$J$44,7,FALSE)*VFDYLD2!$F83 + VFDYLD1!H83*(1-VLOOKUP(VFDYLD2!H$4,'[1]INTERNAL PARAMETERS-1'!$B$5:$J$44,5,FALSE))*VLOOKUP(VFDYLD2!H$4,'[1]INTERNAL PARAMETERS-1'!$B$5:$J$44,9,FALSE)*VFDYLD2!$F83</f>
        <v>95.869695135638381</v>
      </c>
      <c r="I83" s="44">
        <f>VFDYLD1!I83*VLOOKUP(VFDYLD2!I$4,'[1]INTERNAL PARAMETERS-1'!$B$5:$J$44,5,FALSE)*VLOOKUP(VFDYLD2!I$4,'[1]INTERNAL PARAMETERS-1'!$B$5:$J$44,7,FALSE)*VFDYLD2!$F83 + VFDYLD1!I83*(1-VLOOKUP(VFDYLD2!I$4,'[1]INTERNAL PARAMETERS-1'!$B$5:$J$44,5,FALSE))*VLOOKUP(VFDYLD2!I$4,'[1]INTERNAL PARAMETERS-1'!$B$5:$J$44,9,FALSE)*VFDYLD2!$F83</f>
        <v>83.966409453771689</v>
      </c>
      <c r="J83" s="44">
        <f>VFDYLD1!J83*VLOOKUP(VFDYLD2!J$4,'[1]INTERNAL PARAMETERS-1'!$B$5:$J$44,5,FALSE)*VLOOKUP(VFDYLD2!J$4,'[1]INTERNAL PARAMETERS-1'!$B$5:$J$44,7,FALSE)*VFDYLD2!$F83 + VFDYLD1!J83*(1-VLOOKUP(VFDYLD2!J$4,'[1]INTERNAL PARAMETERS-1'!$B$5:$J$44,5,FALSE))*VLOOKUP(VFDYLD2!J$4,'[1]INTERNAL PARAMETERS-1'!$B$5:$J$44,9,FALSE)*VFDYLD2!$F83</f>
        <v>0</v>
      </c>
      <c r="K83" s="44">
        <f>VFDYLD1!K83*VLOOKUP(VFDYLD2!K$4,'[1]INTERNAL PARAMETERS-1'!$B$5:$J$44,5,FALSE)*VLOOKUP(VFDYLD2!K$4,'[1]INTERNAL PARAMETERS-1'!$B$5:$J$44,7,FALSE)*VFDYLD2!$F83 + VFDYLD1!K83*(1-VLOOKUP(VFDYLD2!K$4,'[1]INTERNAL PARAMETERS-1'!$B$5:$J$44,5,FALSE))*VLOOKUP(VFDYLD2!K$4,'[1]INTERNAL PARAMETERS-1'!$B$5:$J$44,9,FALSE)*VFDYLD2!$F83</f>
        <v>1.226007676216335</v>
      </c>
      <c r="L83" s="44">
        <f>VFDYLD1!L83*VLOOKUP(VFDYLD2!L$4,'[1]INTERNAL PARAMETERS-1'!$B$5:$J$44,5,FALSE)*VLOOKUP(VFDYLD2!L$4,'[1]INTERNAL PARAMETERS-1'!$B$5:$J$44,7,FALSE)*VFDYLD2!$F83 + VFDYLD1!L83*(1-VLOOKUP(VFDYLD2!L$4,'[1]INTERNAL PARAMETERS-1'!$B$5:$J$44,5,FALSE))*VLOOKUP(VFDYLD2!L$4,'[1]INTERNAL PARAMETERS-1'!$B$5:$J$44,9,FALSE)*VFDYLD2!$F83</f>
        <v>0.40884043161633965</v>
      </c>
      <c r="M83" s="44">
        <f>VFDYLD1!M83*VLOOKUP(VFDYLD2!M$4,'[1]INTERNAL PARAMETERS-1'!$B$5:$J$44,5,FALSE)*VLOOKUP(VFDYLD2!M$4,'[1]INTERNAL PARAMETERS-1'!$B$5:$J$44,7,FALSE)*VFDYLD2!$F83 + VFDYLD1!M83*(1-VLOOKUP(VFDYLD2!M$4,'[1]INTERNAL PARAMETERS-1'!$B$5:$J$44,5,FALSE))*VLOOKUP(VFDYLD2!M$4,'[1]INTERNAL PARAMETERS-1'!$B$5:$J$44,9,FALSE)*VFDYLD2!$F83</f>
        <v>2.4578858231751237</v>
      </c>
      <c r="N83" s="44">
        <f>VFDYLD1!N83*VLOOKUP(VFDYLD2!N$4,'[1]INTERNAL PARAMETERS-1'!$B$5:$J$44,5,FALSE)*VLOOKUP(VFDYLD2!N$4,'[1]INTERNAL PARAMETERS-1'!$B$5:$J$44,7,FALSE)*VFDYLD2!$F83 + VFDYLD1!N83*(1-VLOOKUP(VFDYLD2!N$4,'[1]INTERNAL PARAMETERS-1'!$B$5:$J$44,5,FALSE))*VLOOKUP(VFDYLD2!N$4,'[1]INTERNAL PARAMETERS-1'!$B$5:$J$44,9,FALSE)*VFDYLD2!$F83</f>
        <v>0.46690787147809631</v>
      </c>
      <c r="O83" s="44">
        <f>VFDYLD1!O83*VLOOKUP(VFDYLD2!O$4,'[1]INTERNAL PARAMETERS-1'!$B$5:$J$44,5,FALSE)*VLOOKUP(VFDYLD2!O$4,'[1]INTERNAL PARAMETERS-1'!$B$5:$J$44,7,FALSE)*VFDYLD2!$F83 + VFDYLD1!O83*(1-VLOOKUP(VFDYLD2!O$4,'[1]INTERNAL PARAMETERS-1'!$B$5:$J$44,5,FALSE))*VLOOKUP(VFDYLD2!O$4,'[1]INTERNAL PARAMETERS-1'!$B$5:$J$44,9,FALSE)*VFDYLD2!$F83</f>
        <v>0</v>
      </c>
      <c r="P83" s="44">
        <f>VFDYLD1!P83*VLOOKUP(VFDYLD2!P$4,'[1]INTERNAL PARAMETERS-1'!$B$5:$J$44,5,FALSE)*VLOOKUP(VFDYLD2!P$4,'[1]INTERNAL PARAMETERS-1'!$B$5:$J$44,7,FALSE)*VFDYLD2!$F83 + VFDYLD1!P83*(1-VLOOKUP(VFDYLD2!P$4,'[1]INTERNAL PARAMETERS-1'!$B$5:$J$44,5,FALSE))*VLOOKUP(VFDYLD2!P$4,'[1]INTERNAL PARAMETERS-1'!$B$5:$J$44,9,FALSE)*VFDYLD2!$F83</f>
        <v>0</v>
      </c>
      <c r="Q83" s="44">
        <f>VFDYLD1!Q83*VLOOKUP(VFDYLD2!Q$4,'[1]INTERNAL PARAMETERS-1'!$B$5:$J$44,5,FALSE)*VLOOKUP(VFDYLD2!Q$4,'[1]INTERNAL PARAMETERS-1'!$B$5:$J$44,7,FALSE)*VFDYLD2!$F83 + VFDYLD1!Q83*(1-VLOOKUP(VFDYLD2!Q$4,'[1]INTERNAL PARAMETERS-1'!$B$5:$J$44,5,FALSE))*VLOOKUP(VFDYLD2!Q$4,'[1]INTERNAL PARAMETERS-1'!$B$5:$J$44,9,FALSE)*VFDYLD2!$F83</f>
        <v>0</v>
      </c>
      <c r="R83" s="44">
        <f>VFDYLD1!R83*VLOOKUP(VFDYLD2!R$4,'[1]INTERNAL PARAMETERS-1'!$B$5:$J$44,5,FALSE)*VLOOKUP(VFDYLD2!R$4,'[1]INTERNAL PARAMETERS-1'!$B$5:$J$44,7,FALSE)*VFDYLD2!$F83 + VFDYLD1!R83*(1-VLOOKUP(VFDYLD2!R$4,'[1]INTERNAL PARAMETERS-1'!$B$5:$J$44,5,FALSE))*VLOOKUP(VFDYLD2!R$4,'[1]INTERNAL PARAMETERS-1'!$B$5:$J$44,9,FALSE)*VFDYLD2!$F83</f>
        <v>0.82331164527987988</v>
      </c>
      <c r="S83" s="44">
        <f>VFDYLD1!S83*VLOOKUP(VFDYLD2!S$4,'[1]INTERNAL PARAMETERS-1'!$B$5:$J$44,5,FALSE)*VLOOKUP(VFDYLD2!S$4,'[1]INTERNAL PARAMETERS-1'!$B$5:$J$44,7,FALSE)*VFDYLD2!$F83 + VFDYLD1!S83*(1-VLOOKUP(VFDYLD2!S$4,'[1]INTERNAL PARAMETERS-1'!$B$5:$J$44,5,FALSE))*VLOOKUP(VFDYLD2!S$4,'[1]INTERNAL PARAMETERS-1'!$B$5:$J$44,9,FALSE)*VFDYLD2!$F83</f>
        <v>11.001615997526324</v>
      </c>
      <c r="T83" s="44">
        <f>VFDYLD1!T83*VLOOKUP(VFDYLD2!T$4,'[1]INTERNAL PARAMETERS-1'!$B$5:$J$44,5,FALSE)*VLOOKUP(VFDYLD2!T$4,'[1]INTERNAL PARAMETERS-1'!$B$5:$J$44,7,FALSE)*VFDYLD2!$F83 + VFDYLD1!T83*(1-VLOOKUP(VFDYLD2!T$4,'[1]INTERNAL PARAMETERS-1'!$B$5:$J$44,5,FALSE))*VLOOKUP(VFDYLD2!T$4,'[1]INTERNAL PARAMETERS-1'!$B$5:$J$44,9,FALSE)*VFDYLD2!$F83</f>
        <v>2.9058259487773284</v>
      </c>
      <c r="U83" s="44">
        <f>VFDYLD1!U83*VLOOKUP(VFDYLD2!U$4,'[1]INTERNAL PARAMETERS-1'!$B$5:$J$44,5,FALSE)*VLOOKUP(VFDYLD2!U$4,'[1]INTERNAL PARAMETERS-1'!$B$5:$J$44,7,FALSE)*VFDYLD2!$F83 + VFDYLD1!U83*(1-VLOOKUP(VFDYLD2!U$4,'[1]INTERNAL PARAMETERS-1'!$B$5:$J$44,5,FALSE))*VLOOKUP(VFDYLD2!U$4,'[1]INTERNAL PARAMETERS-1'!$B$5:$J$44,9,FALSE)*VFDYLD2!$F83</f>
        <v>2.1890555480789211</v>
      </c>
      <c r="V83" s="44">
        <f>VFDYLD1!V83*VLOOKUP(VFDYLD2!V$4,'[1]INTERNAL PARAMETERS-1'!$B$5:$J$44,5,FALSE)*VLOOKUP(VFDYLD2!V$4,'[1]INTERNAL PARAMETERS-1'!$B$5:$J$44,7,FALSE)*VFDYLD2!$F83 + VFDYLD1!V83*(1-VLOOKUP(VFDYLD2!V$4,'[1]INTERNAL PARAMETERS-1'!$B$5:$J$44,5,FALSE))*VLOOKUP(VFDYLD2!V$4,'[1]INTERNAL PARAMETERS-1'!$B$5:$J$44,9,FALSE)*VFDYLD2!$F83</f>
        <v>10.767183142719206</v>
      </c>
      <c r="W83" s="44">
        <f>VFDYLD1!W83*VLOOKUP(VFDYLD2!W$4,'[1]INTERNAL PARAMETERS-1'!$B$5:$J$44,5,FALSE)*VLOOKUP(VFDYLD2!W$4,'[1]INTERNAL PARAMETERS-1'!$B$5:$J$44,7,FALSE)*VFDYLD2!$F83 + VFDYLD1!W83*(1-VLOOKUP(VFDYLD2!W$4,'[1]INTERNAL PARAMETERS-1'!$B$5:$J$44,5,FALSE))*VLOOKUP(VFDYLD2!W$4,'[1]INTERNAL PARAMETERS-1'!$B$5:$J$44,9,FALSE)*VFDYLD2!$F83</f>
        <v>0</v>
      </c>
      <c r="X83" s="44">
        <f>VFDYLD1!X83*VLOOKUP(VFDYLD2!X$4,'[1]INTERNAL PARAMETERS-1'!$B$5:$J$44,5,FALSE)*VLOOKUP(VFDYLD2!X$4,'[1]INTERNAL PARAMETERS-1'!$B$5:$J$44,7,FALSE)*VFDYLD2!$F83 + VFDYLD1!X83*(1-VLOOKUP(VFDYLD2!X$4,'[1]INTERNAL PARAMETERS-1'!$B$5:$J$44,5,FALSE))*VLOOKUP(VFDYLD2!X$4,'[1]INTERNAL PARAMETERS-1'!$B$5:$J$44,9,FALSE)*VFDYLD2!$F83</f>
        <v>0</v>
      </c>
      <c r="Y83" s="44">
        <f>VFDYLD1!Y83*VLOOKUP(VFDYLD2!Y$4,'[1]INTERNAL PARAMETERS-1'!$B$5:$J$44,5,FALSE)*VLOOKUP(VFDYLD2!Y$4,'[1]INTERNAL PARAMETERS-1'!$B$5:$J$44,7,FALSE)*VFDYLD2!$F83 + VFDYLD1!Y83*(1-VLOOKUP(VFDYLD2!Y$4,'[1]INTERNAL PARAMETERS-1'!$B$5:$J$44,5,FALSE))*VLOOKUP(VFDYLD2!Y$4,'[1]INTERNAL PARAMETERS-1'!$B$5:$J$44,9,FALSE)*VFDYLD2!$F83</f>
        <v>0</v>
      </c>
      <c r="Z83" s="44">
        <f>VFDYLD1!Z83*VLOOKUP(VFDYLD2!Z$4,'[1]INTERNAL PARAMETERS-1'!$B$5:$J$44,5,FALSE)*VLOOKUP(VFDYLD2!Z$4,'[1]INTERNAL PARAMETERS-1'!$B$5:$J$44,7,FALSE)*VFDYLD2!$F83 + VFDYLD1!Z83*(1-VLOOKUP(VFDYLD2!Z$4,'[1]INTERNAL PARAMETERS-1'!$B$5:$J$44,5,FALSE))*VLOOKUP(VFDYLD2!Z$4,'[1]INTERNAL PARAMETERS-1'!$B$5:$J$44,9,FALSE)*VFDYLD2!$F83</f>
        <v>0</v>
      </c>
      <c r="AA83" s="44">
        <f>VFDYLD1!AA83*VLOOKUP(VFDYLD2!AA$4,'[1]INTERNAL PARAMETERS-1'!$B$5:$J$44,5,FALSE)*VLOOKUP(VFDYLD2!AA$4,'[1]INTERNAL PARAMETERS-1'!$B$5:$J$44,7,FALSE)*VFDYLD2!$F83 + VFDYLD1!AA83*(1-VLOOKUP(VFDYLD2!AA$4,'[1]INTERNAL PARAMETERS-1'!$B$5:$J$44,5,FALSE))*VLOOKUP(VFDYLD2!AA$4,'[1]INTERNAL PARAMETERS-1'!$B$5:$J$44,9,FALSE)*VFDYLD2!$F83</f>
        <v>0</v>
      </c>
      <c r="AB83" s="44">
        <f>VFDYLD1!AB83*VLOOKUP(VFDYLD2!AB$4,'[1]INTERNAL PARAMETERS-1'!$B$5:$J$44,5,FALSE)*VLOOKUP(VFDYLD2!AB$4,'[1]INTERNAL PARAMETERS-1'!$B$5:$J$44,7,FALSE)*VFDYLD2!$F83 + VFDYLD1!AB83*(1-VLOOKUP(VFDYLD2!AB$4,'[1]INTERNAL PARAMETERS-1'!$B$5:$J$44,5,FALSE))*VLOOKUP(VFDYLD2!AB$4,'[1]INTERNAL PARAMETERS-1'!$B$5:$J$44,9,FALSE)*VFDYLD2!$F83</f>
        <v>0</v>
      </c>
      <c r="AC83" s="44">
        <f>VFDYLD1!AC83*VLOOKUP(VFDYLD2!AC$4,'[1]INTERNAL PARAMETERS-1'!$B$5:$J$44,5,FALSE)*VLOOKUP(VFDYLD2!AC$4,'[1]INTERNAL PARAMETERS-1'!$B$5:$J$44,7,FALSE)*VFDYLD2!$F83 + VFDYLD1!AC83*(1-VLOOKUP(VFDYLD2!AC$4,'[1]INTERNAL PARAMETERS-1'!$B$5:$J$44,5,FALSE))*VLOOKUP(VFDYLD2!AC$4,'[1]INTERNAL PARAMETERS-1'!$B$5:$J$44,9,FALSE)*VFDYLD2!$F83</f>
        <v>0</v>
      </c>
      <c r="AD83" s="44">
        <f>VFDYLD1!AD83*VLOOKUP(VFDYLD2!AD$4,'[1]INTERNAL PARAMETERS-1'!$B$5:$J$44,5,FALSE)*VLOOKUP(VFDYLD2!AD$4,'[1]INTERNAL PARAMETERS-1'!$B$5:$J$44,7,FALSE)*VFDYLD2!$F83 + VFDYLD1!AD83*(1-VLOOKUP(VFDYLD2!AD$4,'[1]INTERNAL PARAMETERS-1'!$B$5:$J$44,5,FALSE))*VLOOKUP(VFDYLD2!AD$4,'[1]INTERNAL PARAMETERS-1'!$B$5:$J$44,9,FALSE)*VFDYLD2!$F83</f>
        <v>0</v>
      </c>
      <c r="AE83" s="44">
        <f>VFDYLD1!AE83*VLOOKUP(VFDYLD2!AE$4,'[1]INTERNAL PARAMETERS-1'!$B$5:$J$44,5,FALSE)*VLOOKUP(VFDYLD2!AE$4,'[1]INTERNAL PARAMETERS-1'!$B$5:$J$44,7,FALSE)*VFDYLD2!$F83 + VFDYLD1!AE83*(1-VLOOKUP(VFDYLD2!AE$4,'[1]INTERNAL PARAMETERS-1'!$B$5:$J$44,5,FALSE))*VLOOKUP(VFDYLD2!AE$4,'[1]INTERNAL PARAMETERS-1'!$B$5:$J$44,9,FALSE)*VFDYLD2!$F83</f>
        <v>0</v>
      </c>
      <c r="AF83" s="44">
        <f>VFDYLD1!AF83*VLOOKUP(VFDYLD2!AF$4,'[1]INTERNAL PARAMETERS-1'!$B$5:$J$44,5,FALSE)*VLOOKUP(VFDYLD2!AF$4,'[1]INTERNAL PARAMETERS-1'!$B$5:$J$44,7,FALSE)*VFDYLD2!$F83 + VFDYLD1!AF83*(1-VLOOKUP(VFDYLD2!AF$4,'[1]INTERNAL PARAMETERS-1'!$B$5:$J$44,5,FALSE))*VLOOKUP(VFDYLD2!AF$4,'[1]INTERNAL PARAMETERS-1'!$B$5:$J$44,9,FALSE)*VFDYLD2!$F83</f>
        <v>0.47214107465777511</v>
      </c>
      <c r="AG83" s="44">
        <f>VFDYLD1!AG83*VLOOKUP(VFDYLD2!AG$4,'[1]INTERNAL PARAMETERS-1'!$B$5:$J$44,5,FALSE)*VLOOKUP(VFDYLD2!AG$4,'[1]INTERNAL PARAMETERS-1'!$B$5:$J$44,7,FALSE)*VFDYLD2!$F83 + VFDYLD1!AG83*(1-VLOOKUP(VFDYLD2!AG$4,'[1]INTERNAL PARAMETERS-1'!$B$5:$J$44,5,FALSE))*VLOOKUP(VFDYLD2!AG$4,'[1]INTERNAL PARAMETERS-1'!$B$5:$J$44,9,FALSE)*VFDYLD2!$F83</f>
        <v>0</v>
      </c>
      <c r="AH83" s="44">
        <f>VFDYLD1!AH83*VLOOKUP(VFDYLD2!AH$4,'[1]INTERNAL PARAMETERS-1'!$B$5:$J$44,5,FALSE)*VLOOKUP(VFDYLD2!AH$4,'[1]INTERNAL PARAMETERS-1'!$B$5:$J$44,7,FALSE)*VFDYLD2!$F83 + VFDYLD1!AH83*(1-VLOOKUP(VFDYLD2!AH$4,'[1]INTERNAL PARAMETERS-1'!$B$5:$J$44,5,FALSE))*VLOOKUP(VFDYLD2!AH$4,'[1]INTERNAL PARAMETERS-1'!$B$5:$J$44,9,FALSE)*VFDYLD2!$F83</f>
        <v>3.3312924057627667E-2</v>
      </c>
      <c r="AI83" s="44">
        <f>VFDYLD1!AI83*VLOOKUP(VFDYLD2!AI$4,'[1]INTERNAL PARAMETERS-1'!$B$5:$J$44,5,FALSE)*VLOOKUP(VFDYLD2!AI$4,'[1]INTERNAL PARAMETERS-1'!$B$5:$J$44,7,FALSE)*VFDYLD2!$F83 + VFDYLD1!AI83*(1-VLOOKUP(VFDYLD2!AI$4,'[1]INTERNAL PARAMETERS-1'!$B$5:$J$44,5,FALSE))*VLOOKUP(VFDYLD2!AI$4,'[1]INTERNAL PARAMETERS-1'!$B$5:$J$44,9,FALSE)*VFDYLD2!$F83</f>
        <v>0.16648852863885186</v>
      </c>
      <c r="AJ83" s="44">
        <f>VFDYLD1!AJ83*VLOOKUP(VFDYLD2!AJ$4,'[1]INTERNAL PARAMETERS-1'!$B$5:$J$44,5,FALSE)*VLOOKUP(VFDYLD2!AJ$4,'[1]INTERNAL PARAMETERS-1'!$B$5:$J$44,7,FALSE)*VFDYLD2!$F83 + VFDYLD1!AJ83*(1-VLOOKUP(VFDYLD2!AJ$4,'[1]INTERNAL PARAMETERS-1'!$B$5:$J$44,5,FALSE))*VLOOKUP(VFDYLD2!AJ$4,'[1]INTERNAL PARAMETERS-1'!$B$5:$J$44,9,FALSE)*VFDYLD2!$F83</f>
        <v>2.0068221353697071</v>
      </c>
      <c r="AK83" s="44">
        <f>VFDYLD1!AK83*VLOOKUP(VFDYLD2!AK$4,'[1]INTERNAL PARAMETERS-1'!$B$5:$J$44,5,FALSE)*VLOOKUP(VFDYLD2!AK$4,'[1]INTERNAL PARAMETERS-1'!$B$5:$J$44,7,FALSE)*VFDYLD2!$F83 + VFDYLD1!AK83*(1-VLOOKUP(VFDYLD2!AK$4,'[1]INTERNAL PARAMETERS-1'!$B$5:$J$44,5,FALSE))*VLOOKUP(VFDYLD2!AK$4,'[1]INTERNAL PARAMETERS-1'!$B$5:$J$44,9,FALSE)*VFDYLD2!$F83</f>
        <v>0.26650339246102134</v>
      </c>
      <c r="AL83" s="44">
        <f>VFDYLD1!AL83*VLOOKUP(VFDYLD2!AL$4,'[1]INTERNAL PARAMETERS-1'!$B$5:$J$44,5,FALSE)*VLOOKUP(VFDYLD2!AL$4,'[1]INTERNAL PARAMETERS-1'!$B$5:$J$44,7,FALSE)*VFDYLD2!$F83 + VFDYLD1!AL83*(1-VLOOKUP(VFDYLD2!AL$4,'[1]INTERNAL PARAMETERS-1'!$B$5:$J$44,5,FALSE))*VLOOKUP(VFDYLD2!AL$4,'[1]INTERNAL PARAMETERS-1'!$B$5:$J$44,9,FALSE)*VFDYLD2!$F83</f>
        <v>0</v>
      </c>
      <c r="AM83" s="44">
        <f>VFDYLD1!AM83*VLOOKUP(VFDYLD2!AM$4,'[1]INTERNAL PARAMETERS-1'!$B$5:$J$44,5,FALSE)*VLOOKUP(VFDYLD2!AM$4,'[1]INTERNAL PARAMETERS-1'!$B$5:$J$44,7,FALSE)*VFDYLD2!$F83 + VFDYLD1!AM83*(1-VLOOKUP(VFDYLD2!AM$4,'[1]INTERNAL PARAMETERS-1'!$B$5:$J$44,5,FALSE))*VLOOKUP(VFDYLD2!AM$4,'[1]INTERNAL PARAMETERS-1'!$B$5:$J$44,9,FALSE)*VFDYLD2!$F83</f>
        <v>0</v>
      </c>
      <c r="AN83" s="44">
        <f>VFDYLD1!AN83*VLOOKUP(VFDYLD2!AN$4,'[1]INTERNAL PARAMETERS-1'!$B$5:$J$44,5,FALSE)*VLOOKUP(VFDYLD2!AN$4,'[1]INTERNAL PARAMETERS-1'!$B$5:$J$44,7,FALSE)*VFDYLD2!$F83 + VFDYLD1!AN83*(1-VLOOKUP(VFDYLD2!AN$4,'[1]INTERNAL PARAMETERS-1'!$B$5:$J$44,5,FALSE))*VLOOKUP(VFDYLD2!AN$4,'[1]INTERNAL PARAMETERS-1'!$B$5:$J$44,9,FALSE)*VFDYLD2!$F83</f>
        <v>0</v>
      </c>
      <c r="AO83" s="44">
        <f>VFDYLD1!AO83*VLOOKUP(VFDYLD2!AO$4,'[1]INTERNAL PARAMETERS-1'!$B$5:$J$44,5,FALSE)*VLOOKUP(VFDYLD2!AO$4,'[1]INTERNAL PARAMETERS-1'!$B$5:$J$44,7,FALSE)*VFDYLD2!$F83 + VFDYLD1!AO83*(1-VLOOKUP(VFDYLD2!AO$4,'[1]INTERNAL PARAMETERS-1'!$B$5:$J$44,5,FALSE))*VLOOKUP(VFDYLD2!AO$4,'[1]INTERNAL PARAMETERS-1'!$B$5:$J$44,9,FALSE)*VFDYLD2!$F83</f>
        <v>0</v>
      </c>
      <c r="AP83" s="44">
        <f>VFDYLD1!AP83*VLOOKUP(VFDYLD2!AP$4,'[1]INTERNAL PARAMETERS-1'!$B$5:$J$44,5,FALSE)*VLOOKUP(VFDYLD2!AP$4,'[1]INTERNAL PARAMETERS-1'!$B$5:$J$44,7,FALSE)*VFDYLD2!$F83 + VFDYLD1!AP83*(1-VLOOKUP(VFDYLD2!AP$4,'[1]INTERNAL PARAMETERS-1'!$B$5:$J$44,5,FALSE))*VLOOKUP(VFDYLD2!AP$4,'[1]INTERNAL PARAMETERS-1'!$B$5:$J$44,9,FALSE)*VFDYLD2!$F83</f>
        <v>0</v>
      </c>
      <c r="AQ83" s="44">
        <f>VFDYLD1!AQ83*VLOOKUP(VFDYLD2!AQ$4,'[1]INTERNAL PARAMETERS-1'!$B$5:$J$44,5,FALSE)*VLOOKUP(VFDYLD2!AQ$4,'[1]INTERNAL PARAMETERS-1'!$B$5:$J$44,7,FALSE)*VFDYLD2!$F83 + VFDYLD1!AQ83*(1-VLOOKUP(VFDYLD2!AQ$4,'[1]INTERNAL PARAMETERS-1'!$B$5:$J$44,5,FALSE))*VLOOKUP(VFDYLD2!AQ$4,'[1]INTERNAL PARAMETERS-1'!$B$5:$J$44,9,FALSE)*VFDYLD2!$F83</f>
        <v>0</v>
      </c>
      <c r="AR83" s="44">
        <f>VFDYLD1!AR83*VLOOKUP(VFDYLD2!AR$4,'[1]INTERNAL PARAMETERS-1'!$B$5:$J$44,5,FALSE)*VLOOKUP(VFDYLD2!AR$4,'[1]INTERNAL PARAMETERS-1'!$B$5:$J$44,7,FALSE)*VFDYLD2!$F83 + VFDYLD1!AR83*(1-VLOOKUP(VFDYLD2!AR$4,'[1]INTERNAL PARAMETERS-1'!$B$5:$J$44,5,FALSE))*VLOOKUP(VFDYLD2!AR$4,'[1]INTERNAL PARAMETERS-1'!$B$5:$J$44,9,FALSE)*VFDYLD2!$F83</f>
        <v>0</v>
      </c>
      <c r="AS83" s="44">
        <f>VFDYLD1!AS83*VLOOKUP(VFDYLD2!AS$4,'[1]INTERNAL PARAMETERS-1'!$B$5:$J$44,5,FALSE)*VLOOKUP(VFDYLD2!AS$4,'[1]INTERNAL PARAMETERS-1'!$B$5:$J$44,7,FALSE)*VFDYLD2!$F83 + VFDYLD1!AS83*(1-VLOOKUP(VFDYLD2!AS$4,'[1]INTERNAL PARAMETERS-1'!$B$5:$J$44,5,FALSE))*VLOOKUP(VFDYLD2!AS$4,'[1]INTERNAL PARAMETERS-1'!$B$5:$J$44,9,FALSE)*VFDYLD2!$F83</f>
        <v>0</v>
      </c>
      <c r="AT83" s="43">
        <f>VFDYLD1!AT83*VLOOKUP(VFDYLD2!AT$4,'[1]INTERNAL PARAMETERS-1'!$B$5:$J$44,5,FALSE)*VLOOKUP(VFDYLD2!AT$4,'[1]INTERNAL PARAMETERS-1'!$B$5:$J$44,7,FALSE)*VFDYLD2!$F83 + VFDYLD1!AT83*(1-VLOOKUP(VFDYLD2!AT$4,'[1]INTERNAL PARAMETERS-1'!$B$5:$J$44,5,FALSE))*VLOOKUP(VFDYLD2!AT$4,'[1]INTERNAL PARAMETERS-1'!$B$5:$J$44,9,FALSE)*VFDYLD2!$F83</f>
        <v>0</v>
      </c>
      <c r="AU83" s="45">
        <f>VFDYLD1!AU83*VLOOKUP(VFDYLD2!AU$4,'[1]INTERNAL PARAMETERS-1'!$B$5:$J$44,5,FALSE)*VLOOKUP(VFDYLD2!AU$4,'[1]INTERNAL PARAMETERS-1'!$B$5:$J$44,6,FALSE)*VLOOKUP(VFDYLD2!AU$4,'[1]INTERNAL PARAMETERS-1'!$B$5:$J$44,3,FALSE) + VFDYLD1!AU83*(1-VLOOKUP(VFDYLD2!AU$4,'[1]INTERNAL PARAMETERS-1'!$B$5:$J$44,5,FALSE))*VLOOKUP(VFDYLD2!AU$4,'[1]INTERNAL PARAMETERS-1'!$B$5:$J$44,8,FALSE)*VLOOKUP(VFDYLD2!AU$4,'[1]INTERNAL PARAMETERS-1'!$B$5:$J$44,3,FALSE)</f>
        <v>0</v>
      </c>
      <c r="AV83" s="44">
        <f>VFDYLD1!AV83*VLOOKUP(VFDYLD2!AV$4,'[1]INTERNAL PARAMETERS-1'!$B$5:$J$44,5,FALSE)*VLOOKUP(VFDYLD2!AV$4,'[1]INTERNAL PARAMETERS-1'!$B$5:$J$44,6,FALSE)*VLOOKUP(VFDYLD2!AV$4,'[1]INTERNAL PARAMETERS-1'!$B$5:$J$44,3,FALSE) + VFDYLD1!AV83*(1-VLOOKUP(VFDYLD2!AV$4,'[1]INTERNAL PARAMETERS-1'!$B$5:$J$44,5,FALSE))*VLOOKUP(VFDYLD2!AV$4,'[1]INTERNAL PARAMETERS-1'!$B$5:$J$44,8,FALSE)*VLOOKUP(VFDYLD2!AV$4,'[1]INTERNAL PARAMETERS-1'!$B$5:$J$44,3,FALSE)</f>
        <v>0</v>
      </c>
      <c r="AW83" s="44">
        <f>VFDYLD1!AW83*VLOOKUP(VFDYLD2!AW$4,'[1]INTERNAL PARAMETERS-1'!$B$5:$J$44,5,FALSE)*VLOOKUP(VFDYLD2!AW$4,'[1]INTERNAL PARAMETERS-1'!$B$5:$J$44,6,FALSE)*VLOOKUP(VFDYLD2!AW$4,'[1]INTERNAL PARAMETERS-1'!$B$5:$J$44,3,FALSE) + VFDYLD1!AW83*(1-VLOOKUP(VFDYLD2!AW$4,'[1]INTERNAL PARAMETERS-1'!$B$5:$J$44,5,FALSE))*VLOOKUP(VFDYLD2!AW$4,'[1]INTERNAL PARAMETERS-1'!$B$5:$J$44,8,FALSE)*VLOOKUP(VFDYLD2!AW$4,'[1]INTERNAL PARAMETERS-1'!$B$5:$J$44,3,FALSE)</f>
        <v>1.8360448725999485</v>
      </c>
      <c r="AX83" s="44">
        <f>VFDYLD1!AX83*VLOOKUP(VFDYLD2!AX$4,'[1]INTERNAL PARAMETERS-1'!$B$5:$J$44,5,FALSE)*VLOOKUP(VFDYLD2!AX$4,'[1]INTERNAL PARAMETERS-1'!$B$5:$J$44,6,FALSE)*VLOOKUP(VFDYLD2!AX$4,'[1]INTERNAL PARAMETERS-1'!$B$5:$J$44,3,FALSE) + VFDYLD1!AX83*(1-VLOOKUP(VFDYLD2!AX$4,'[1]INTERNAL PARAMETERS-1'!$B$5:$J$44,5,FALSE))*VLOOKUP(VFDYLD2!AX$4,'[1]INTERNAL PARAMETERS-1'!$B$5:$J$44,8,FALSE)*VLOOKUP(VFDYLD2!AX$4,'[1]INTERNAL PARAMETERS-1'!$B$5:$J$44,3,FALSE)</f>
        <v>0</v>
      </c>
      <c r="AY83" s="44">
        <f>VFDYLD1!AY83*VLOOKUP(VFDYLD2!AY$4,'[1]INTERNAL PARAMETERS-1'!$B$5:$J$44,5,FALSE)*VLOOKUP(VFDYLD2!AY$4,'[1]INTERNAL PARAMETERS-1'!$B$5:$J$44,6,FALSE)*VLOOKUP(VFDYLD2!AY$4,'[1]INTERNAL PARAMETERS-1'!$B$5:$J$44,3,FALSE) + VFDYLD1!AY83*(1-VLOOKUP(VFDYLD2!AY$4,'[1]INTERNAL PARAMETERS-1'!$B$5:$J$44,5,FALSE))*VLOOKUP(VFDYLD2!AY$4,'[1]INTERNAL PARAMETERS-1'!$B$5:$J$44,8,FALSE)*VLOOKUP(VFDYLD2!AY$4,'[1]INTERNAL PARAMETERS-1'!$B$5:$J$44,3,FALSE)</f>
        <v>0</v>
      </c>
      <c r="AZ83" s="44">
        <f>VFDYLD1!AZ83*VLOOKUP(VFDYLD2!AZ$4,'[1]INTERNAL PARAMETERS-1'!$B$5:$J$44,5,FALSE)*VLOOKUP(VFDYLD2!AZ$4,'[1]INTERNAL PARAMETERS-1'!$B$5:$J$44,6,FALSE)*VLOOKUP(VFDYLD2!AZ$4,'[1]INTERNAL PARAMETERS-1'!$B$5:$J$44,3,FALSE) + VFDYLD1!AZ83*(1-VLOOKUP(VFDYLD2!AZ$4,'[1]INTERNAL PARAMETERS-1'!$B$5:$J$44,5,FALSE))*VLOOKUP(VFDYLD2!AZ$4,'[1]INTERNAL PARAMETERS-1'!$B$5:$J$44,8,FALSE)*VLOOKUP(VFDYLD2!AZ$4,'[1]INTERNAL PARAMETERS-1'!$B$5:$J$44,3,FALSE)</f>
        <v>0</v>
      </c>
      <c r="BA83" s="44">
        <f>VFDYLD1!BA83*VLOOKUP(VFDYLD2!BA$4,'[1]INTERNAL PARAMETERS-1'!$B$5:$J$44,5,FALSE)*VLOOKUP(VFDYLD2!BA$4,'[1]INTERNAL PARAMETERS-1'!$B$5:$J$44,6,FALSE)*VLOOKUP(VFDYLD2!BA$4,'[1]INTERNAL PARAMETERS-1'!$B$5:$J$44,3,FALSE) + VFDYLD1!BA83*(1-VLOOKUP(VFDYLD2!BA$4,'[1]INTERNAL PARAMETERS-1'!$B$5:$J$44,5,FALSE))*VLOOKUP(VFDYLD2!BA$4,'[1]INTERNAL PARAMETERS-1'!$B$5:$J$44,8,FALSE)*VLOOKUP(VFDYLD2!BA$4,'[1]INTERNAL PARAMETERS-1'!$B$5:$J$44,3,FALSE)</f>
        <v>0.53719680863313723</v>
      </c>
      <c r="BB83" s="44">
        <f>VFDYLD1!BB83*VLOOKUP(VFDYLD2!BB$4,'[1]INTERNAL PARAMETERS-1'!$B$5:$J$44,5,FALSE)*VLOOKUP(VFDYLD2!BB$4,'[1]INTERNAL PARAMETERS-1'!$B$5:$J$44,6,FALSE)*VLOOKUP(VFDYLD2!BB$4,'[1]INTERNAL PARAMETERS-1'!$B$5:$J$44,3,FALSE) + VFDYLD1!BB83*(1-VLOOKUP(VFDYLD2!BB$4,'[1]INTERNAL PARAMETERS-1'!$B$5:$J$44,5,FALSE))*VLOOKUP(VFDYLD2!BB$4,'[1]INTERNAL PARAMETERS-1'!$B$5:$J$44,8,FALSE)*VLOOKUP(VFDYLD2!BB$4,'[1]INTERNAL PARAMETERS-1'!$B$5:$J$44,3,FALSE)</f>
        <v>0.5092888604174638</v>
      </c>
      <c r="BC83" s="44">
        <f>VFDYLD1!BC83*VLOOKUP(VFDYLD2!BC$4,'[1]INTERNAL PARAMETERS-1'!$B$5:$J$44,5,FALSE)*VLOOKUP(VFDYLD2!BC$4,'[1]INTERNAL PARAMETERS-1'!$B$5:$J$44,6,FALSE)*VLOOKUP(VFDYLD2!BC$4,'[1]INTERNAL PARAMETERS-1'!$B$5:$J$44,3,FALSE) + VFDYLD1!BC83*(1-VLOOKUP(VFDYLD2!BC$4,'[1]INTERNAL PARAMETERS-1'!$B$5:$J$44,5,FALSE))*VLOOKUP(VFDYLD2!BC$4,'[1]INTERNAL PARAMETERS-1'!$B$5:$J$44,8,FALSE)*VLOOKUP(VFDYLD2!BC$4,'[1]INTERNAL PARAMETERS-1'!$B$5:$J$44,3,FALSE)</f>
        <v>0.6452200666390423</v>
      </c>
      <c r="BD83" s="44">
        <f>VFDYLD1!BD83*VLOOKUP(VFDYLD2!BD$4,'[1]INTERNAL PARAMETERS-1'!$B$5:$J$44,5,FALSE)*VLOOKUP(VFDYLD2!BD$4,'[1]INTERNAL PARAMETERS-1'!$B$5:$J$44,6,FALSE)*VLOOKUP(VFDYLD2!BD$4,'[1]INTERNAL PARAMETERS-1'!$B$5:$J$44,3,FALSE) + VFDYLD1!BD83*(1-VLOOKUP(VFDYLD2!BD$4,'[1]INTERNAL PARAMETERS-1'!$B$5:$J$44,5,FALSE))*VLOOKUP(VFDYLD2!BD$4,'[1]INTERNAL PARAMETERS-1'!$B$5:$J$44,8,FALSE)*VLOOKUP(VFDYLD2!BD$4,'[1]INTERNAL PARAMETERS-1'!$B$5:$J$44,3,FALSE)</f>
        <v>0.38713181930936208</v>
      </c>
      <c r="BE83" s="44">
        <f>VFDYLD1!BE83*VLOOKUP(VFDYLD2!BE$4,'[1]INTERNAL PARAMETERS-1'!$B$5:$J$44,5,FALSE)*VLOOKUP(VFDYLD2!BE$4,'[1]INTERNAL PARAMETERS-1'!$B$5:$J$44,6,FALSE)*VLOOKUP(VFDYLD2!BE$4,'[1]INTERNAL PARAMETERS-1'!$B$5:$J$44,3,FALSE) + VFDYLD1!BE83*(1-VLOOKUP(VFDYLD2!BE$4,'[1]INTERNAL PARAMETERS-1'!$B$5:$J$44,5,FALSE))*VLOOKUP(VFDYLD2!BE$4,'[1]INTERNAL PARAMETERS-1'!$B$5:$J$44,8,FALSE)*VLOOKUP(VFDYLD2!BE$4,'[1]INTERNAL PARAMETERS-1'!$B$5:$J$44,3,FALSE)</f>
        <v>0.5456364282832562</v>
      </c>
      <c r="BF83" s="44">
        <f>VFDYLD1!BF83*VLOOKUP(VFDYLD2!BF$4,'[1]INTERNAL PARAMETERS-1'!$B$5:$J$44,5,FALSE)*VLOOKUP(VFDYLD2!BF$4,'[1]INTERNAL PARAMETERS-1'!$B$5:$J$44,6,FALSE)*VLOOKUP(VFDYLD2!BF$4,'[1]INTERNAL PARAMETERS-1'!$B$5:$J$44,3,FALSE) + VFDYLD1!BF83*(1-VLOOKUP(VFDYLD2!BF$4,'[1]INTERNAL PARAMETERS-1'!$B$5:$J$44,5,FALSE))*VLOOKUP(VFDYLD2!BF$4,'[1]INTERNAL PARAMETERS-1'!$B$5:$J$44,8,FALSE)*VLOOKUP(VFDYLD2!BF$4,'[1]INTERNAL PARAMETERS-1'!$B$5:$J$44,3,FALSE)</f>
        <v>0</v>
      </c>
      <c r="BG83" s="44">
        <f>VFDYLD1!BG83*VLOOKUP(VFDYLD2!BG$4,'[1]INTERNAL PARAMETERS-1'!$B$5:$J$44,5,FALSE)*VLOOKUP(VFDYLD2!BG$4,'[1]INTERNAL PARAMETERS-1'!$B$5:$J$44,6,FALSE)*VLOOKUP(VFDYLD2!BG$4,'[1]INTERNAL PARAMETERS-1'!$B$5:$J$44,3,FALSE) + VFDYLD1!BG83*(1-VLOOKUP(VFDYLD2!BG$4,'[1]INTERNAL PARAMETERS-1'!$B$5:$J$44,5,FALSE))*VLOOKUP(VFDYLD2!BG$4,'[1]INTERNAL PARAMETERS-1'!$B$5:$J$44,8,FALSE)*VLOOKUP(VFDYLD2!BG$4,'[1]INTERNAL PARAMETERS-1'!$B$5:$J$44,3,FALSE)</f>
        <v>0.30387657928629791</v>
      </c>
      <c r="BH83" s="44">
        <f>VFDYLD1!BH83*VLOOKUP(VFDYLD2!BH$4,'[1]INTERNAL PARAMETERS-1'!$B$5:$J$44,5,FALSE)*VLOOKUP(VFDYLD2!BH$4,'[1]INTERNAL PARAMETERS-1'!$B$5:$J$44,6,FALSE)*VLOOKUP(VFDYLD2!BH$4,'[1]INTERNAL PARAMETERS-1'!$B$5:$J$44,3,FALSE) + VFDYLD1!BH83*(1-VLOOKUP(VFDYLD2!BH$4,'[1]INTERNAL PARAMETERS-1'!$B$5:$J$44,5,FALSE))*VLOOKUP(VFDYLD2!BH$4,'[1]INTERNAL PARAMETERS-1'!$B$5:$J$44,8,FALSE)*VLOOKUP(VFDYLD2!BH$4,'[1]INTERNAL PARAMETERS-1'!$B$5:$J$44,3,FALSE)</f>
        <v>1.6708554596759262E-3</v>
      </c>
      <c r="BI83" s="44">
        <f>VFDYLD1!BI83*VLOOKUP(VFDYLD2!BI$4,'[1]INTERNAL PARAMETERS-1'!$B$5:$J$44,5,FALSE)*VLOOKUP(VFDYLD2!BI$4,'[1]INTERNAL PARAMETERS-1'!$B$5:$J$44,6,FALSE)*VLOOKUP(VFDYLD2!BI$4,'[1]INTERNAL PARAMETERS-1'!$B$5:$J$44,3,FALSE) + VFDYLD1!BI83*(1-VLOOKUP(VFDYLD2!BI$4,'[1]INTERNAL PARAMETERS-1'!$B$5:$J$44,5,FALSE))*VLOOKUP(VFDYLD2!BI$4,'[1]INTERNAL PARAMETERS-1'!$B$5:$J$44,8,FALSE)*VLOOKUP(VFDYLD2!BI$4,'[1]INTERNAL PARAMETERS-1'!$B$5:$J$44,3,FALSE)</f>
        <v>0</v>
      </c>
      <c r="BJ83" s="44">
        <f>VFDYLD1!BJ83*VLOOKUP(VFDYLD2!BJ$4,'[1]INTERNAL PARAMETERS-1'!$B$5:$J$44,5,FALSE)*VLOOKUP(VFDYLD2!BJ$4,'[1]INTERNAL PARAMETERS-1'!$B$5:$J$44,6,FALSE)*VLOOKUP(VFDYLD2!BJ$4,'[1]INTERNAL PARAMETERS-1'!$B$5:$J$44,3,FALSE) + VFDYLD1!BJ83*(1-VLOOKUP(VFDYLD2!BJ$4,'[1]INTERNAL PARAMETERS-1'!$B$5:$J$44,5,FALSE))*VLOOKUP(VFDYLD2!BJ$4,'[1]INTERNAL PARAMETERS-1'!$B$5:$J$44,8,FALSE)*VLOOKUP(VFDYLD2!BJ$4,'[1]INTERNAL PARAMETERS-1'!$B$5:$J$44,3,FALSE)</f>
        <v>0.12065646682452315</v>
      </c>
      <c r="BK83" s="44">
        <f>VFDYLD1!BK83*VLOOKUP(VFDYLD2!BK$4,'[1]INTERNAL PARAMETERS-1'!$B$5:$J$44,5,FALSE)*VLOOKUP(VFDYLD2!BK$4,'[1]INTERNAL PARAMETERS-1'!$B$5:$J$44,6,FALSE)*VLOOKUP(VFDYLD2!BK$4,'[1]INTERNAL PARAMETERS-1'!$B$5:$J$44,3,FALSE) + VFDYLD1!BK83*(1-VLOOKUP(VFDYLD2!BK$4,'[1]INTERNAL PARAMETERS-1'!$B$5:$J$44,5,FALSE))*VLOOKUP(VFDYLD2!BK$4,'[1]INTERNAL PARAMETERS-1'!$B$5:$J$44,8,FALSE)*VLOOKUP(VFDYLD2!BK$4,'[1]INTERNAL PARAMETERS-1'!$B$5:$J$44,3,FALSE)</f>
        <v>0.15388118707805623</v>
      </c>
      <c r="BL83" s="44">
        <f>VFDYLD1!BL83*VLOOKUP(VFDYLD2!BL$4,'[1]INTERNAL PARAMETERS-1'!$B$5:$J$44,5,FALSE)*VLOOKUP(VFDYLD2!BL$4,'[1]INTERNAL PARAMETERS-1'!$B$5:$J$44,6,FALSE)*VLOOKUP(VFDYLD2!BL$4,'[1]INTERNAL PARAMETERS-1'!$B$5:$J$44,3,FALSE) + VFDYLD1!BL83*(1-VLOOKUP(VFDYLD2!BL$4,'[1]INTERNAL PARAMETERS-1'!$B$5:$J$44,5,FALSE))*VLOOKUP(VFDYLD2!BL$4,'[1]INTERNAL PARAMETERS-1'!$B$5:$J$44,8,FALSE)*VLOOKUP(VFDYLD2!BL$4,'[1]INTERNAL PARAMETERS-1'!$B$5:$J$44,3,FALSE)</f>
        <v>0.43704253249859876</v>
      </c>
      <c r="BM83" s="44">
        <f>VFDYLD1!BM83*VLOOKUP(VFDYLD2!BM$4,'[1]INTERNAL PARAMETERS-1'!$B$5:$J$44,5,FALSE)*VLOOKUP(VFDYLD2!BM$4,'[1]INTERNAL PARAMETERS-1'!$B$5:$J$44,6,FALSE)*VLOOKUP(VFDYLD2!BM$4,'[1]INTERNAL PARAMETERS-1'!$B$5:$J$44,3,FALSE) + VFDYLD1!BM83*(1-VLOOKUP(VFDYLD2!BM$4,'[1]INTERNAL PARAMETERS-1'!$B$5:$J$44,5,FALSE))*VLOOKUP(VFDYLD2!BM$4,'[1]INTERNAL PARAMETERS-1'!$B$5:$J$44,8,FALSE)*VLOOKUP(VFDYLD2!BM$4,'[1]INTERNAL PARAMETERS-1'!$B$5:$J$44,3,FALSE)</f>
        <v>0.10490731071669462</v>
      </c>
      <c r="BN83" s="44">
        <f>VFDYLD1!BN83*VLOOKUP(VFDYLD2!BN$4,'[1]INTERNAL PARAMETERS-1'!$B$5:$J$44,5,FALSE)*VLOOKUP(VFDYLD2!BN$4,'[1]INTERNAL PARAMETERS-1'!$B$5:$J$44,6,FALSE)*VLOOKUP(VFDYLD2!BN$4,'[1]INTERNAL PARAMETERS-1'!$B$5:$J$44,3,FALSE) + VFDYLD1!BN83*(1-VLOOKUP(VFDYLD2!BN$4,'[1]INTERNAL PARAMETERS-1'!$B$5:$J$44,5,FALSE))*VLOOKUP(VFDYLD2!BN$4,'[1]INTERNAL PARAMETERS-1'!$B$5:$J$44,8,FALSE)*VLOOKUP(VFDYLD2!BN$4,'[1]INTERNAL PARAMETERS-1'!$B$5:$J$44,3,FALSE)</f>
        <v>0.16518687512406666</v>
      </c>
      <c r="BO83" s="44">
        <f>VFDYLD1!BO83*VLOOKUP(VFDYLD2!BO$4,'[1]INTERNAL PARAMETERS-1'!$B$5:$J$44,5,FALSE)*VLOOKUP(VFDYLD2!BO$4,'[1]INTERNAL PARAMETERS-1'!$B$5:$J$44,6,FALSE)*VLOOKUP(VFDYLD2!BO$4,'[1]INTERNAL PARAMETERS-1'!$B$5:$J$44,3,FALSE) + VFDYLD1!BO83*(1-VLOOKUP(VFDYLD2!BO$4,'[1]INTERNAL PARAMETERS-1'!$B$5:$J$44,5,FALSE))*VLOOKUP(VFDYLD2!BO$4,'[1]INTERNAL PARAMETERS-1'!$B$5:$J$44,8,FALSE)*VLOOKUP(VFDYLD2!BO$4,'[1]INTERNAL PARAMETERS-1'!$B$5:$J$44,3,FALSE)</f>
        <v>0.13408776186445875</v>
      </c>
      <c r="BP83" s="44">
        <f>VFDYLD1!BP83*VLOOKUP(VFDYLD2!BP$4,'[1]INTERNAL PARAMETERS-1'!$B$5:$J$44,5,FALSE)*VLOOKUP(VFDYLD2!BP$4,'[1]INTERNAL PARAMETERS-1'!$B$5:$J$44,6,FALSE)*VLOOKUP(VFDYLD2!BP$4,'[1]INTERNAL PARAMETERS-1'!$B$5:$J$44,3,FALSE) + VFDYLD1!BP83*(1-VLOOKUP(VFDYLD2!BP$4,'[1]INTERNAL PARAMETERS-1'!$B$5:$J$44,5,FALSE))*VLOOKUP(VFDYLD2!BP$4,'[1]INTERNAL PARAMETERS-1'!$B$5:$J$44,8,FALSE)*VLOOKUP(VFDYLD2!BP$4,'[1]INTERNAL PARAMETERS-1'!$B$5:$J$44,3,FALSE)</f>
        <v>1.1976333867242677E-2</v>
      </c>
      <c r="BQ83" s="44">
        <f>VFDYLD1!BQ83*VLOOKUP(VFDYLD2!BQ$4,'[1]INTERNAL PARAMETERS-1'!$B$5:$J$44,5,FALSE)*VLOOKUP(VFDYLD2!BQ$4,'[1]INTERNAL PARAMETERS-1'!$B$5:$J$44,6,FALSE)*VLOOKUP(VFDYLD2!BQ$4,'[1]INTERNAL PARAMETERS-1'!$B$5:$J$44,3,FALSE) + VFDYLD1!BQ83*(1-VLOOKUP(VFDYLD2!BQ$4,'[1]INTERNAL PARAMETERS-1'!$B$5:$J$44,5,FALSE))*VLOOKUP(VFDYLD2!BQ$4,'[1]INTERNAL PARAMETERS-1'!$B$5:$J$44,8,FALSE)*VLOOKUP(VFDYLD2!BQ$4,'[1]INTERNAL PARAMETERS-1'!$B$5:$J$44,3,FALSE)</f>
        <v>0.51687953976978263</v>
      </c>
      <c r="BR83" s="44">
        <f>VFDYLD1!BR83*VLOOKUP(VFDYLD2!BR$4,'[1]INTERNAL PARAMETERS-1'!$B$5:$J$44,5,FALSE)*VLOOKUP(VFDYLD2!BR$4,'[1]INTERNAL PARAMETERS-1'!$B$5:$J$44,6,FALSE)*VLOOKUP(VFDYLD2!BR$4,'[1]INTERNAL PARAMETERS-1'!$B$5:$J$44,3,FALSE) + VFDYLD1!BR83*(1-VLOOKUP(VFDYLD2!BR$4,'[1]INTERNAL PARAMETERS-1'!$B$5:$J$44,5,FALSE))*VLOOKUP(VFDYLD2!BR$4,'[1]INTERNAL PARAMETERS-1'!$B$5:$J$44,8,FALSE)*VLOOKUP(VFDYLD2!BR$4,'[1]INTERNAL PARAMETERS-1'!$B$5:$J$44,3,FALSE)</f>
        <v>2.2842020517747866E-2</v>
      </c>
      <c r="BS83" s="44">
        <f>VFDYLD1!BS83*VLOOKUP(VFDYLD2!BS$4,'[1]INTERNAL PARAMETERS-1'!$B$5:$J$44,5,FALSE)*VLOOKUP(VFDYLD2!BS$4,'[1]INTERNAL PARAMETERS-1'!$B$5:$J$44,6,FALSE)*VLOOKUP(VFDYLD2!BS$4,'[1]INTERNAL PARAMETERS-1'!$B$5:$J$44,3,FALSE) + VFDYLD1!BS83*(1-VLOOKUP(VFDYLD2!BS$4,'[1]INTERNAL PARAMETERS-1'!$B$5:$J$44,5,FALSE))*VLOOKUP(VFDYLD2!BS$4,'[1]INTERNAL PARAMETERS-1'!$B$5:$J$44,8,FALSE)*VLOOKUP(VFDYLD2!BS$4,'[1]INTERNAL PARAMETERS-1'!$B$5:$J$44,3,FALSE)</f>
        <v>1.6990716452264061E-3</v>
      </c>
      <c r="BT83" s="44">
        <f>VFDYLD1!BT83*VLOOKUP(VFDYLD2!BT$4,'[1]INTERNAL PARAMETERS-1'!$B$5:$J$44,5,FALSE)*VLOOKUP(VFDYLD2!BT$4,'[1]INTERNAL PARAMETERS-1'!$B$5:$J$44,6,FALSE)*VLOOKUP(VFDYLD2!BT$4,'[1]INTERNAL PARAMETERS-1'!$B$5:$J$44,3,FALSE) + VFDYLD1!BT83*(1-VLOOKUP(VFDYLD2!BT$4,'[1]INTERNAL PARAMETERS-1'!$B$5:$J$44,5,FALSE))*VLOOKUP(VFDYLD2!BT$4,'[1]INTERNAL PARAMETERS-1'!$B$5:$J$44,8,FALSE)*VLOOKUP(VFDYLD2!BT$4,'[1]INTERNAL PARAMETERS-1'!$B$5:$J$44,3,FALSE)</f>
        <v>0</v>
      </c>
      <c r="BU83" s="44">
        <f>VFDYLD1!BU83*VLOOKUP(VFDYLD2!BU$4,'[1]INTERNAL PARAMETERS-1'!$B$5:$J$44,5,FALSE)*VLOOKUP(VFDYLD2!BU$4,'[1]INTERNAL PARAMETERS-1'!$B$5:$J$44,6,FALSE)*VLOOKUP(VFDYLD2!BU$4,'[1]INTERNAL PARAMETERS-1'!$B$5:$J$44,3,FALSE) + VFDYLD1!BU83*(1-VLOOKUP(VFDYLD2!BU$4,'[1]INTERNAL PARAMETERS-1'!$B$5:$J$44,5,FALSE))*VLOOKUP(VFDYLD2!BU$4,'[1]INTERNAL PARAMETERS-1'!$B$5:$J$44,8,FALSE)*VLOOKUP(VFDYLD2!BU$4,'[1]INTERNAL PARAMETERS-1'!$B$5:$J$44,3,FALSE)</f>
        <v>0</v>
      </c>
      <c r="BV83" s="44">
        <f>VFDYLD1!BV83*VLOOKUP(VFDYLD2!BV$4,'[1]INTERNAL PARAMETERS-1'!$B$5:$J$44,5,FALSE)*VLOOKUP(VFDYLD2!BV$4,'[1]INTERNAL PARAMETERS-1'!$B$5:$J$44,6,FALSE)*VLOOKUP(VFDYLD2!BV$4,'[1]INTERNAL PARAMETERS-1'!$B$5:$J$44,3,FALSE) + VFDYLD1!BV83*(1-VLOOKUP(VFDYLD2!BV$4,'[1]INTERNAL PARAMETERS-1'!$B$5:$J$44,5,FALSE))*VLOOKUP(VFDYLD2!BV$4,'[1]INTERNAL PARAMETERS-1'!$B$5:$J$44,8,FALSE)*VLOOKUP(VFDYLD2!BV$4,'[1]INTERNAL PARAMETERS-1'!$B$5:$J$44,3,FALSE)</f>
        <v>0</v>
      </c>
      <c r="BW83" s="44">
        <f>VFDYLD1!BW83*VLOOKUP(VFDYLD2!BW$4,'[1]INTERNAL PARAMETERS-1'!$B$5:$J$44,5,FALSE)*VLOOKUP(VFDYLD2!BW$4,'[1]INTERNAL PARAMETERS-1'!$B$5:$J$44,6,FALSE)*VLOOKUP(VFDYLD2!BW$4,'[1]INTERNAL PARAMETERS-1'!$B$5:$J$44,3,FALSE) + VFDYLD1!BW83*(1-VLOOKUP(VFDYLD2!BW$4,'[1]INTERNAL PARAMETERS-1'!$B$5:$J$44,5,FALSE))*VLOOKUP(VFDYLD2!BW$4,'[1]INTERNAL PARAMETERS-1'!$B$5:$J$44,8,FALSE)*VLOOKUP(VFDYLD2!BW$4,'[1]INTERNAL PARAMETERS-1'!$B$5:$J$44,3,FALSE)</f>
        <v>0</v>
      </c>
      <c r="BX83" s="44">
        <f>VFDYLD1!BX83*VLOOKUP(VFDYLD2!BX$4,'[1]INTERNAL PARAMETERS-1'!$B$5:$J$44,5,FALSE)*VLOOKUP(VFDYLD2!BX$4,'[1]INTERNAL PARAMETERS-1'!$B$5:$J$44,6,FALSE)*VLOOKUP(VFDYLD2!BX$4,'[1]INTERNAL PARAMETERS-1'!$B$5:$J$44,3,FALSE) + VFDYLD1!BX83*(1-VLOOKUP(VFDYLD2!BX$4,'[1]INTERNAL PARAMETERS-1'!$B$5:$J$44,5,FALSE))*VLOOKUP(VFDYLD2!BX$4,'[1]INTERNAL PARAMETERS-1'!$B$5:$J$44,8,FALSE)*VLOOKUP(VFDYLD2!BX$4,'[1]INTERNAL PARAMETERS-1'!$B$5:$J$44,3,FALSE)</f>
        <v>0</v>
      </c>
      <c r="BY83" s="44">
        <f>VFDYLD1!BY83*VLOOKUP(VFDYLD2!BY$4,'[1]INTERNAL PARAMETERS-1'!$B$5:$J$44,5,FALSE)*VLOOKUP(VFDYLD2!BY$4,'[1]INTERNAL PARAMETERS-1'!$B$5:$J$44,6,FALSE)*VLOOKUP(VFDYLD2!BY$4,'[1]INTERNAL PARAMETERS-1'!$B$5:$J$44,3,FALSE) + VFDYLD1!BY83*(1-VLOOKUP(VFDYLD2!BY$4,'[1]INTERNAL PARAMETERS-1'!$B$5:$J$44,5,FALSE))*VLOOKUP(VFDYLD2!BY$4,'[1]INTERNAL PARAMETERS-1'!$B$5:$J$44,8,FALSE)*VLOOKUP(VFDYLD2!BY$4,'[1]INTERNAL PARAMETERS-1'!$B$5:$J$44,3,FALSE)</f>
        <v>0</v>
      </c>
      <c r="BZ83" s="44">
        <f>VFDYLD1!BZ83*VLOOKUP(VFDYLD2!BZ$4,'[1]INTERNAL PARAMETERS-1'!$B$5:$J$44,5,FALSE)*VLOOKUP(VFDYLD2!BZ$4,'[1]INTERNAL PARAMETERS-1'!$B$5:$J$44,6,FALSE)*VLOOKUP(VFDYLD2!BZ$4,'[1]INTERNAL PARAMETERS-1'!$B$5:$J$44,3,FALSE) + VFDYLD1!BZ83*(1-VLOOKUP(VFDYLD2!BZ$4,'[1]INTERNAL PARAMETERS-1'!$B$5:$J$44,5,FALSE))*VLOOKUP(VFDYLD2!BZ$4,'[1]INTERNAL PARAMETERS-1'!$B$5:$J$44,8,FALSE)*VLOOKUP(VFDYLD2!BZ$4,'[1]INTERNAL PARAMETERS-1'!$B$5:$J$44,3,FALSE)</f>
        <v>1.4233480553504513E-3</v>
      </c>
      <c r="CA83" s="44">
        <f>VFDYLD1!CA83*VLOOKUP(VFDYLD2!CA$4,'[1]INTERNAL PARAMETERS-1'!$B$5:$J$44,5,FALSE)*VLOOKUP(VFDYLD2!CA$4,'[1]INTERNAL PARAMETERS-1'!$B$5:$J$44,6,FALSE)*VLOOKUP(VFDYLD2!CA$4,'[1]INTERNAL PARAMETERS-1'!$B$5:$J$44,3,FALSE) + VFDYLD1!CA83*(1-VLOOKUP(VFDYLD2!CA$4,'[1]INTERNAL PARAMETERS-1'!$B$5:$J$44,5,FALSE))*VLOOKUP(VFDYLD2!CA$4,'[1]INTERNAL PARAMETERS-1'!$B$5:$J$44,8,FALSE)*VLOOKUP(VFDYLD2!CA$4,'[1]INTERNAL PARAMETERS-1'!$B$5:$J$44,3,FALSE)</f>
        <v>0</v>
      </c>
      <c r="CB83" s="44">
        <f>VFDYLD1!CB83*VLOOKUP(VFDYLD2!CB$4,'[1]INTERNAL PARAMETERS-1'!$B$5:$J$44,5,FALSE)*VLOOKUP(VFDYLD2!CB$4,'[1]INTERNAL PARAMETERS-1'!$B$5:$J$44,6,FALSE)*VLOOKUP(VFDYLD2!CB$4,'[1]INTERNAL PARAMETERS-1'!$B$5:$J$44,3,FALSE) + VFDYLD1!CB83*(1-VLOOKUP(VFDYLD2!CB$4,'[1]INTERNAL PARAMETERS-1'!$B$5:$J$44,5,FALSE))*VLOOKUP(VFDYLD2!CB$4,'[1]INTERNAL PARAMETERS-1'!$B$5:$J$44,8,FALSE)*VLOOKUP(VFDYLD2!CB$4,'[1]INTERNAL PARAMETERS-1'!$B$5:$J$44,3,FALSE)</f>
        <v>0</v>
      </c>
      <c r="CC83" s="44">
        <f>VFDYLD1!CC83*VLOOKUP(VFDYLD2!CC$4,'[1]INTERNAL PARAMETERS-1'!$B$5:$J$44,5,FALSE)*VLOOKUP(VFDYLD2!CC$4,'[1]INTERNAL PARAMETERS-1'!$B$5:$J$44,6,FALSE)*VLOOKUP(VFDYLD2!CC$4,'[1]INTERNAL PARAMETERS-1'!$B$5:$J$44,3,FALSE) + VFDYLD1!CC83*(1-VLOOKUP(VFDYLD2!CC$4,'[1]INTERNAL PARAMETERS-1'!$B$5:$J$44,5,FALSE))*VLOOKUP(VFDYLD2!CC$4,'[1]INTERNAL PARAMETERS-1'!$B$5:$J$44,8,FALSE)*VLOOKUP(VFDYLD2!CC$4,'[1]INTERNAL PARAMETERS-1'!$B$5:$J$44,3,FALSE)</f>
        <v>2.7676212187369886E-3</v>
      </c>
      <c r="CD83" s="44">
        <f>VFDYLD1!CD83*VLOOKUP(VFDYLD2!CD$4,'[1]INTERNAL PARAMETERS-1'!$B$5:$J$44,5,FALSE)*VLOOKUP(VFDYLD2!CD$4,'[1]INTERNAL PARAMETERS-1'!$B$5:$J$44,6,FALSE)*VLOOKUP(VFDYLD2!CD$4,'[1]INTERNAL PARAMETERS-1'!$B$5:$J$44,3,FALSE) + VFDYLD1!CD83*(1-VLOOKUP(VFDYLD2!CD$4,'[1]INTERNAL PARAMETERS-1'!$B$5:$J$44,5,FALSE))*VLOOKUP(VFDYLD2!CD$4,'[1]INTERNAL PARAMETERS-1'!$B$5:$J$44,8,FALSE)*VLOOKUP(VFDYLD2!CD$4,'[1]INTERNAL PARAMETERS-1'!$B$5:$J$44,3,FALSE)</f>
        <v>8.5607137465703708E-3</v>
      </c>
      <c r="CE83" s="44">
        <f>VFDYLD1!CE83*VLOOKUP(VFDYLD2!CE$4,'[1]INTERNAL PARAMETERS-1'!$B$5:$J$44,5,FALSE)*VLOOKUP(VFDYLD2!CE$4,'[1]INTERNAL PARAMETERS-1'!$B$5:$J$44,6,FALSE)*VLOOKUP(VFDYLD2!CE$4,'[1]INTERNAL PARAMETERS-1'!$B$5:$J$44,3,FALSE) + VFDYLD1!CE83*(1-VLOOKUP(VFDYLD2!CE$4,'[1]INTERNAL PARAMETERS-1'!$B$5:$J$44,5,FALSE))*VLOOKUP(VFDYLD2!CE$4,'[1]INTERNAL PARAMETERS-1'!$B$5:$J$44,8,FALSE)*VLOOKUP(VFDYLD2!CE$4,'[1]INTERNAL PARAMETERS-1'!$B$5:$J$44,3,FALSE)</f>
        <v>1.3728118081644329E-2</v>
      </c>
      <c r="CF83" s="44">
        <f>VFDYLD1!CF83*VLOOKUP(VFDYLD2!CF$4,'[1]INTERNAL PARAMETERS-1'!$B$5:$J$44,5,FALSE)*VLOOKUP(VFDYLD2!CF$4,'[1]INTERNAL PARAMETERS-1'!$B$5:$J$44,6,FALSE)*VLOOKUP(VFDYLD2!CF$4,'[1]INTERNAL PARAMETERS-1'!$B$5:$J$44,3,FALSE) + VFDYLD1!CF83*(1-VLOOKUP(VFDYLD2!CF$4,'[1]INTERNAL PARAMETERS-1'!$B$5:$J$44,5,FALSE))*VLOOKUP(VFDYLD2!CF$4,'[1]INTERNAL PARAMETERS-1'!$B$5:$J$44,8,FALSE)*VLOOKUP(VFDYLD2!CF$4,'[1]INTERNAL PARAMETERS-1'!$B$5:$J$44,3,FALSE)</f>
        <v>1.3730089235979237E-2</v>
      </c>
      <c r="CG83" s="44">
        <f>VFDYLD1!CG83*VLOOKUP(VFDYLD2!CG$4,'[1]INTERNAL PARAMETERS-1'!$B$5:$J$44,5,FALSE)*VLOOKUP(VFDYLD2!CG$4,'[1]INTERNAL PARAMETERS-1'!$B$5:$J$44,6,FALSE)*VLOOKUP(VFDYLD2!CG$4,'[1]INTERNAL PARAMETERS-1'!$B$5:$J$44,3,FALSE) + VFDYLD1!CG83*(1-VLOOKUP(VFDYLD2!CG$4,'[1]INTERNAL PARAMETERS-1'!$B$5:$J$44,5,FALSE))*VLOOKUP(VFDYLD2!CG$4,'[1]INTERNAL PARAMETERS-1'!$B$5:$J$44,8,FALSE)*VLOOKUP(VFDYLD2!CG$4,'[1]INTERNAL PARAMETERS-1'!$B$5:$J$44,3,FALSE)</f>
        <v>2.2743202560324591E-4</v>
      </c>
      <c r="CH83" s="43">
        <f>VFDYLD1!CH83*VLOOKUP(VFDYLD2!CH$4,'[1]INTERNAL PARAMETERS-1'!$B$5:$J$44,5,FALSE)*VLOOKUP(VFDYLD2!CH$4,'[1]INTERNAL PARAMETERS-1'!$B$5:$J$44,6,FALSE)*VLOOKUP(VFDYLD2!CH$4,'[1]INTERNAL PARAMETERS-1'!$B$5:$J$44,3,FALSE) + VFDYLD1!CH83*(1-VLOOKUP(VFDYLD2!CH$4,'[1]INTERNAL PARAMETERS-1'!$B$5:$J$44,5,FALSE))*VLOOKUP(VFDYLD2!CH$4,'[1]INTERNAL PARAMETERS-1'!$B$5:$J$44,8,FALSE)*VLOOKUP(VFDYLD2!CH$4,'[1]INTERNAL PARAMETERS-1'!$B$5:$J$44,3,FALSE)</f>
        <v>0</v>
      </c>
      <c r="CJ83" s="45">
        <f t="shared" si="2"/>
        <v>341.61191347963643</v>
      </c>
      <c r="CK83" s="43">
        <f t="shared" si="3"/>
        <v>6.475662712898469</v>
      </c>
    </row>
    <row r="84" spans="2:89" x14ac:dyDescent="0.4">
      <c r="B84" s="58" t="s">
        <v>10</v>
      </c>
      <c r="C84" s="57" t="s">
        <v>65</v>
      </c>
      <c r="D84" s="57" t="s">
        <v>57</v>
      </c>
      <c r="E84" s="132">
        <f>VFD!W84</f>
        <v>850.40049207217066</v>
      </c>
      <c r="F84" s="59">
        <f>'[1]INTERNAL PARAMETERS-1'!M12</f>
        <v>49.09</v>
      </c>
      <c r="G84" s="45">
        <f>VFDYLD1!G84*VLOOKUP(VFDYLD2!G$4,'[1]INTERNAL PARAMETERS-1'!$B$5:$J$44,5,FALSE)*VLOOKUP(VFDYLD2!G$4,'[1]INTERNAL PARAMETERS-1'!$B$5:$J$44,7,FALSE)*VFDYLD2!$F84 + VFDYLD1!G84*(1-VLOOKUP(VFDYLD2!G$4,'[1]INTERNAL PARAMETERS-1'!$B$5:$J$44,5,FALSE))*VLOOKUP(VFDYLD2!G$4,'[1]INTERNAL PARAMETERS-1'!$B$5:$J$44,9,FALSE)*VFDYLD2!$F84</f>
        <v>193.2261767064573</v>
      </c>
      <c r="H84" s="44">
        <f>VFDYLD1!H84*VLOOKUP(VFDYLD2!H$4,'[1]INTERNAL PARAMETERS-1'!$B$5:$J$44,5,FALSE)*VLOOKUP(VFDYLD2!H$4,'[1]INTERNAL PARAMETERS-1'!$B$5:$J$44,7,FALSE)*VFDYLD2!$F84 + VFDYLD1!H84*(1-VLOOKUP(VFDYLD2!H$4,'[1]INTERNAL PARAMETERS-1'!$B$5:$J$44,5,FALSE))*VLOOKUP(VFDYLD2!H$4,'[1]INTERNAL PARAMETERS-1'!$B$5:$J$44,9,FALSE)*VFDYLD2!$F84</f>
        <v>101.78471956258043</v>
      </c>
      <c r="I84" s="44">
        <f>VFDYLD1!I84*VLOOKUP(VFDYLD2!I$4,'[1]INTERNAL PARAMETERS-1'!$B$5:$J$44,5,FALSE)*VLOOKUP(VFDYLD2!I$4,'[1]INTERNAL PARAMETERS-1'!$B$5:$J$44,7,FALSE)*VFDYLD2!$F84 + VFDYLD1!I84*(1-VLOOKUP(VFDYLD2!I$4,'[1]INTERNAL PARAMETERS-1'!$B$5:$J$44,5,FALSE))*VLOOKUP(VFDYLD2!I$4,'[1]INTERNAL PARAMETERS-1'!$B$5:$J$44,9,FALSE)*VFDYLD2!$F84</f>
        <v>88.607510503736037</v>
      </c>
      <c r="J84" s="44">
        <f>VFDYLD1!J84*VLOOKUP(VFDYLD2!J$4,'[1]INTERNAL PARAMETERS-1'!$B$5:$J$44,5,FALSE)*VLOOKUP(VFDYLD2!J$4,'[1]INTERNAL PARAMETERS-1'!$B$5:$J$44,7,FALSE)*VFDYLD2!$F84 + VFDYLD1!J84*(1-VLOOKUP(VFDYLD2!J$4,'[1]INTERNAL PARAMETERS-1'!$B$5:$J$44,5,FALSE))*VLOOKUP(VFDYLD2!J$4,'[1]INTERNAL PARAMETERS-1'!$B$5:$J$44,9,FALSE)*VFDYLD2!$F84</f>
        <v>0</v>
      </c>
      <c r="K84" s="44">
        <f>VFDYLD1!K84*VLOOKUP(VFDYLD2!K$4,'[1]INTERNAL PARAMETERS-1'!$B$5:$J$44,5,FALSE)*VLOOKUP(VFDYLD2!K$4,'[1]INTERNAL PARAMETERS-1'!$B$5:$J$44,7,FALSE)*VFDYLD2!$F84 + VFDYLD1!K84*(1-VLOOKUP(VFDYLD2!K$4,'[1]INTERNAL PARAMETERS-1'!$B$5:$J$44,5,FALSE))*VLOOKUP(VFDYLD2!K$4,'[1]INTERNAL PARAMETERS-1'!$B$5:$J$44,9,FALSE)*VFDYLD2!$F84</f>
        <v>0.53370378451211742</v>
      </c>
      <c r="L84" s="44">
        <f>VFDYLD1!L84*VLOOKUP(VFDYLD2!L$4,'[1]INTERNAL PARAMETERS-1'!$B$5:$J$44,5,FALSE)*VLOOKUP(VFDYLD2!L$4,'[1]INTERNAL PARAMETERS-1'!$B$5:$J$44,7,FALSE)*VFDYLD2!$F84 + VFDYLD1!L84*(1-VLOOKUP(VFDYLD2!L$4,'[1]INTERNAL PARAMETERS-1'!$B$5:$J$44,5,FALSE))*VLOOKUP(VFDYLD2!L$4,'[1]INTERNAL PARAMETERS-1'!$B$5:$J$44,9,FALSE)*VFDYLD2!$F84</f>
        <v>0</v>
      </c>
      <c r="M84" s="44">
        <f>VFDYLD1!M84*VLOOKUP(VFDYLD2!M$4,'[1]INTERNAL PARAMETERS-1'!$B$5:$J$44,5,FALSE)*VLOOKUP(VFDYLD2!M$4,'[1]INTERNAL PARAMETERS-1'!$B$5:$J$44,7,FALSE)*VFDYLD2!$F84 + VFDYLD1!M84*(1-VLOOKUP(VFDYLD2!M$4,'[1]INTERNAL PARAMETERS-1'!$B$5:$J$44,5,FALSE))*VLOOKUP(VFDYLD2!M$4,'[1]INTERNAL PARAMETERS-1'!$B$5:$J$44,9,FALSE)*VFDYLD2!$F84</f>
        <v>3.0604097486385693</v>
      </c>
      <c r="N84" s="44">
        <f>VFDYLD1!N84*VLOOKUP(VFDYLD2!N$4,'[1]INTERNAL PARAMETERS-1'!$B$5:$J$44,5,FALSE)*VLOOKUP(VFDYLD2!N$4,'[1]INTERNAL PARAMETERS-1'!$B$5:$J$44,7,FALSE)*VFDYLD2!$F84 + VFDYLD1!N84*(1-VLOOKUP(VFDYLD2!N$4,'[1]INTERNAL PARAMETERS-1'!$B$5:$J$44,5,FALSE))*VLOOKUP(VFDYLD2!N$4,'[1]INTERNAL PARAMETERS-1'!$B$5:$J$44,9,FALSE)*VFDYLD2!$F84</f>
        <v>0.42983307612040672</v>
      </c>
      <c r="O84" s="44">
        <f>VFDYLD1!O84*VLOOKUP(VFDYLD2!O$4,'[1]INTERNAL PARAMETERS-1'!$B$5:$J$44,5,FALSE)*VLOOKUP(VFDYLD2!O$4,'[1]INTERNAL PARAMETERS-1'!$B$5:$J$44,7,FALSE)*VFDYLD2!$F84 + VFDYLD1!O84*(1-VLOOKUP(VFDYLD2!O$4,'[1]INTERNAL PARAMETERS-1'!$B$5:$J$44,5,FALSE))*VLOOKUP(VFDYLD2!O$4,'[1]INTERNAL PARAMETERS-1'!$B$5:$J$44,9,FALSE)*VFDYLD2!$F84</f>
        <v>0</v>
      </c>
      <c r="P84" s="44">
        <f>VFDYLD1!P84*VLOOKUP(VFDYLD2!P$4,'[1]INTERNAL PARAMETERS-1'!$B$5:$J$44,5,FALSE)*VLOOKUP(VFDYLD2!P$4,'[1]INTERNAL PARAMETERS-1'!$B$5:$J$44,7,FALSE)*VFDYLD2!$F84 + VFDYLD1!P84*(1-VLOOKUP(VFDYLD2!P$4,'[1]INTERNAL PARAMETERS-1'!$B$5:$J$44,5,FALSE))*VLOOKUP(VFDYLD2!P$4,'[1]INTERNAL PARAMETERS-1'!$B$5:$J$44,9,FALSE)*VFDYLD2!$F84</f>
        <v>0</v>
      </c>
      <c r="Q84" s="44">
        <f>VFDYLD1!Q84*VLOOKUP(VFDYLD2!Q$4,'[1]INTERNAL PARAMETERS-1'!$B$5:$J$44,5,FALSE)*VLOOKUP(VFDYLD2!Q$4,'[1]INTERNAL PARAMETERS-1'!$B$5:$J$44,7,FALSE)*VFDYLD2!$F84 + VFDYLD1!Q84*(1-VLOOKUP(VFDYLD2!Q$4,'[1]INTERNAL PARAMETERS-1'!$B$5:$J$44,5,FALSE))*VLOOKUP(VFDYLD2!Q$4,'[1]INTERNAL PARAMETERS-1'!$B$5:$J$44,9,FALSE)*VFDYLD2!$F84</f>
        <v>0</v>
      </c>
      <c r="R84" s="44">
        <f>VFDYLD1!R84*VLOOKUP(VFDYLD2!R$4,'[1]INTERNAL PARAMETERS-1'!$B$5:$J$44,5,FALSE)*VLOOKUP(VFDYLD2!R$4,'[1]INTERNAL PARAMETERS-1'!$B$5:$J$44,7,FALSE)*VFDYLD2!$F84 + VFDYLD1!R84*(1-VLOOKUP(VFDYLD2!R$4,'[1]INTERNAL PARAMETERS-1'!$B$5:$J$44,5,FALSE))*VLOOKUP(VFDYLD2!R$4,'[1]INTERNAL PARAMETERS-1'!$B$5:$J$44,9,FALSE)*VFDYLD2!$F84</f>
        <v>0.88535256458469147</v>
      </c>
      <c r="S84" s="44">
        <f>VFDYLD1!S84*VLOOKUP(VFDYLD2!S$4,'[1]INTERNAL PARAMETERS-1'!$B$5:$J$44,5,FALSE)*VLOOKUP(VFDYLD2!S$4,'[1]INTERNAL PARAMETERS-1'!$B$5:$J$44,7,FALSE)*VFDYLD2!$F84 + VFDYLD1!S84*(1-VLOOKUP(VFDYLD2!S$4,'[1]INTERNAL PARAMETERS-1'!$B$5:$J$44,5,FALSE))*VLOOKUP(VFDYLD2!S$4,'[1]INTERNAL PARAMETERS-1'!$B$5:$J$44,9,FALSE)*VFDYLD2!$F84</f>
        <v>11.035149918354902</v>
      </c>
      <c r="T84" s="44">
        <f>VFDYLD1!T84*VLOOKUP(VFDYLD2!T$4,'[1]INTERNAL PARAMETERS-1'!$B$5:$J$44,5,FALSE)*VLOOKUP(VFDYLD2!T$4,'[1]INTERNAL PARAMETERS-1'!$B$5:$J$44,7,FALSE)*VFDYLD2!$F84 + VFDYLD1!T84*(1-VLOOKUP(VFDYLD2!T$4,'[1]INTERNAL PARAMETERS-1'!$B$5:$J$44,5,FALSE))*VLOOKUP(VFDYLD2!T$4,'[1]INTERNAL PARAMETERS-1'!$B$5:$J$44,9,FALSE)*VFDYLD2!$F84</f>
        <v>3.6758746402006706</v>
      </c>
      <c r="U84" s="44">
        <f>VFDYLD1!U84*VLOOKUP(VFDYLD2!U$4,'[1]INTERNAL PARAMETERS-1'!$B$5:$J$44,5,FALSE)*VLOOKUP(VFDYLD2!U$4,'[1]INTERNAL PARAMETERS-1'!$B$5:$J$44,7,FALSE)*VFDYLD2!$F84 + VFDYLD1!U84*(1-VLOOKUP(VFDYLD2!U$4,'[1]INTERNAL PARAMETERS-1'!$B$5:$J$44,5,FALSE))*VLOOKUP(VFDYLD2!U$4,'[1]INTERNAL PARAMETERS-1'!$B$5:$J$44,9,FALSE)*VFDYLD2!$F84</f>
        <v>2.5904669618404479</v>
      </c>
      <c r="V84" s="44">
        <f>VFDYLD1!V84*VLOOKUP(VFDYLD2!V$4,'[1]INTERNAL PARAMETERS-1'!$B$5:$J$44,5,FALSE)*VLOOKUP(VFDYLD2!V$4,'[1]INTERNAL PARAMETERS-1'!$B$5:$J$44,7,FALSE)*VFDYLD2!$F84 + VFDYLD1!V84*(1-VLOOKUP(VFDYLD2!V$4,'[1]INTERNAL PARAMETERS-1'!$B$5:$J$44,5,FALSE))*VLOOKUP(VFDYLD2!V$4,'[1]INTERNAL PARAMETERS-1'!$B$5:$J$44,9,FALSE)*VFDYLD2!$F84</f>
        <v>12.207244541932694</v>
      </c>
      <c r="W84" s="44">
        <f>VFDYLD1!W84*VLOOKUP(VFDYLD2!W$4,'[1]INTERNAL PARAMETERS-1'!$B$5:$J$44,5,FALSE)*VLOOKUP(VFDYLD2!W$4,'[1]INTERNAL PARAMETERS-1'!$B$5:$J$44,7,FALSE)*VFDYLD2!$F84 + VFDYLD1!W84*(1-VLOOKUP(VFDYLD2!W$4,'[1]INTERNAL PARAMETERS-1'!$B$5:$J$44,5,FALSE))*VLOOKUP(VFDYLD2!W$4,'[1]INTERNAL PARAMETERS-1'!$B$5:$J$44,9,FALSE)*VFDYLD2!$F84</f>
        <v>0</v>
      </c>
      <c r="X84" s="44">
        <f>VFDYLD1!X84*VLOOKUP(VFDYLD2!X$4,'[1]INTERNAL PARAMETERS-1'!$B$5:$J$44,5,FALSE)*VLOOKUP(VFDYLD2!X$4,'[1]INTERNAL PARAMETERS-1'!$B$5:$J$44,7,FALSE)*VFDYLD2!$F84 + VFDYLD1!X84*(1-VLOOKUP(VFDYLD2!X$4,'[1]INTERNAL PARAMETERS-1'!$B$5:$J$44,5,FALSE))*VLOOKUP(VFDYLD2!X$4,'[1]INTERNAL PARAMETERS-1'!$B$5:$J$44,9,FALSE)*VFDYLD2!$F84</f>
        <v>0</v>
      </c>
      <c r="Y84" s="44">
        <f>VFDYLD1!Y84*VLOOKUP(VFDYLD2!Y$4,'[1]INTERNAL PARAMETERS-1'!$B$5:$J$44,5,FALSE)*VLOOKUP(VFDYLD2!Y$4,'[1]INTERNAL PARAMETERS-1'!$B$5:$J$44,7,FALSE)*VFDYLD2!$F84 + VFDYLD1!Y84*(1-VLOOKUP(VFDYLD2!Y$4,'[1]INTERNAL PARAMETERS-1'!$B$5:$J$44,5,FALSE))*VLOOKUP(VFDYLD2!Y$4,'[1]INTERNAL PARAMETERS-1'!$B$5:$J$44,9,FALSE)*VFDYLD2!$F84</f>
        <v>0</v>
      </c>
      <c r="Z84" s="44">
        <f>VFDYLD1!Z84*VLOOKUP(VFDYLD2!Z$4,'[1]INTERNAL PARAMETERS-1'!$B$5:$J$44,5,FALSE)*VLOOKUP(VFDYLD2!Z$4,'[1]INTERNAL PARAMETERS-1'!$B$5:$J$44,7,FALSE)*VFDYLD2!$F84 + VFDYLD1!Z84*(1-VLOOKUP(VFDYLD2!Z$4,'[1]INTERNAL PARAMETERS-1'!$B$5:$J$44,5,FALSE))*VLOOKUP(VFDYLD2!Z$4,'[1]INTERNAL PARAMETERS-1'!$B$5:$J$44,9,FALSE)*VFDYLD2!$F84</f>
        <v>0</v>
      </c>
      <c r="AA84" s="44">
        <f>VFDYLD1!AA84*VLOOKUP(VFDYLD2!AA$4,'[1]INTERNAL PARAMETERS-1'!$B$5:$J$44,5,FALSE)*VLOOKUP(VFDYLD2!AA$4,'[1]INTERNAL PARAMETERS-1'!$B$5:$J$44,7,FALSE)*VFDYLD2!$F84 + VFDYLD1!AA84*(1-VLOOKUP(VFDYLD2!AA$4,'[1]INTERNAL PARAMETERS-1'!$B$5:$J$44,5,FALSE))*VLOOKUP(VFDYLD2!AA$4,'[1]INTERNAL PARAMETERS-1'!$B$5:$J$44,9,FALSE)*VFDYLD2!$F84</f>
        <v>0</v>
      </c>
      <c r="AB84" s="44">
        <f>VFDYLD1!AB84*VLOOKUP(VFDYLD2!AB$4,'[1]INTERNAL PARAMETERS-1'!$B$5:$J$44,5,FALSE)*VLOOKUP(VFDYLD2!AB$4,'[1]INTERNAL PARAMETERS-1'!$B$5:$J$44,7,FALSE)*VFDYLD2!$F84 + VFDYLD1!AB84*(1-VLOOKUP(VFDYLD2!AB$4,'[1]INTERNAL PARAMETERS-1'!$B$5:$J$44,5,FALSE))*VLOOKUP(VFDYLD2!AB$4,'[1]INTERNAL PARAMETERS-1'!$B$5:$J$44,9,FALSE)*VFDYLD2!$F84</f>
        <v>0</v>
      </c>
      <c r="AC84" s="44">
        <f>VFDYLD1!AC84*VLOOKUP(VFDYLD2!AC$4,'[1]INTERNAL PARAMETERS-1'!$B$5:$J$44,5,FALSE)*VLOOKUP(VFDYLD2!AC$4,'[1]INTERNAL PARAMETERS-1'!$B$5:$J$44,7,FALSE)*VFDYLD2!$F84 + VFDYLD1!AC84*(1-VLOOKUP(VFDYLD2!AC$4,'[1]INTERNAL PARAMETERS-1'!$B$5:$J$44,5,FALSE))*VLOOKUP(VFDYLD2!AC$4,'[1]INTERNAL PARAMETERS-1'!$B$5:$J$44,9,FALSE)*VFDYLD2!$F84</f>
        <v>0</v>
      </c>
      <c r="AD84" s="44">
        <f>VFDYLD1!AD84*VLOOKUP(VFDYLD2!AD$4,'[1]INTERNAL PARAMETERS-1'!$B$5:$J$44,5,FALSE)*VLOOKUP(VFDYLD2!AD$4,'[1]INTERNAL PARAMETERS-1'!$B$5:$J$44,7,FALSE)*VFDYLD2!$F84 + VFDYLD1!AD84*(1-VLOOKUP(VFDYLD2!AD$4,'[1]INTERNAL PARAMETERS-1'!$B$5:$J$44,5,FALSE))*VLOOKUP(VFDYLD2!AD$4,'[1]INTERNAL PARAMETERS-1'!$B$5:$J$44,9,FALSE)*VFDYLD2!$F84</f>
        <v>0</v>
      </c>
      <c r="AE84" s="44">
        <f>VFDYLD1!AE84*VLOOKUP(VFDYLD2!AE$4,'[1]INTERNAL PARAMETERS-1'!$B$5:$J$44,5,FALSE)*VLOOKUP(VFDYLD2!AE$4,'[1]INTERNAL PARAMETERS-1'!$B$5:$J$44,7,FALSE)*VFDYLD2!$F84 + VFDYLD1!AE84*(1-VLOOKUP(VFDYLD2!AE$4,'[1]INTERNAL PARAMETERS-1'!$B$5:$J$44,5,FALSE))*VLOOKUP(VFDYLD2!AE$4,'[1]INTERNAL PARAMETERS-1'!$B$5:$J$44,9,FALSE)*VFDYLD2!$F84</f>
        <v>0</v>
      </c>
      <c r="AF84" s="44">
        <f>VFDYLD1!AF84*VLOOKUP(VFDYLD2!AF$4,'[1]INTERNAL PARAMETERS-1'!$B$5:$J$44,5,FALSE)*VLOOKUP(VFDYLD2!AF$4,'[1]INTERNAL PARAMETERS-1'!$B$5:$J$44,7,FALSE)*VFDYLD2!$F84 + VFDYLD1!AF84*(1-VLOOKUP(VFDYLD2!AF$4,'[1]INTERNAL PARAMETERS-1'!$B$5:$J$44,5,FALSE))*VLOOKUP(VFDYLD2!AF$4,'[1]INTERNAL PARAMETERS-1'!$B$5:$J$44,9,FALSE)*VFDYLD2!$F84</f>
        <v>0.92492374979639569</v>
      </c>
      <c r="AG84" s="44">
        <f>VFDYLD1!AG84*VLOOKUP(VFDYLD2!AG$4,'[1]INTERNAL PARAMETERS-1'!$B$5:$J$44,5,FALSE)*VLOOKUP(VFDYLD2!AG$4,'[1]INTERNAL PARAMETERS-1'!$B$5:$J$44,7,FALSE)*VFDYLD2!$F84 + VFDYLD1!AG84*(1-VLOOKUP(VFDYLD2!AG$4,'[1]INTERNAL PARAMETERS-1'!$B$5:$J$44,5,FALSE))*VLOOKUP(VFDYLD2!AG$4,'[1]INTERNAL PARAMETERS-1'!$B$5:$J$44,9,FALSE)*VFDYLD2!$F84</f>
        <v>0</v>
      </c>
      <c r="AH84" s="44">
        <f>VFDYLD1!AH84*VLOOKUP(VFDYLD2!AH$4,'[1]INTERNAL PARAMETERS-1'!$B$5:$J$44,5,FALSE)*VLOOKUP(VFDYLD2!AH$4,'[1]INTERNAL PARAMETERS-1'!$B$5:$J$44,7,FALSE)*VFDYLD2!$F84 + VFDYLD1!AH84*(1-VLOOKUP(VFDYLD2!AH$4,'[1]INTERNAL PARAMETERS-1'!$B$5:$J$44,5,FALSE))*VLOOKUP(VFDYLD2!AH$4,'[1]INTERNAL PARAMETERS-1'!$B$5:$J$44,9,FALSE)*VFDYLD2!$F84</f>
        <v>0.13041500432679062</v>
      </c>
      <c r="AI84" s="44">
        <f>VFDYLD1!AI84*VLOOKUP(VFDYLD2!AI$4,'[1]INTERNAL PARAMETERS-1'!$B$5:$J$44,5,FALSE)*VLOOKUP(VFDYLD2!AI$4,'[1]INTERNAL PARAMETERS-1'!$B$5:$J$44,7,FALSE)*VFDYLD2!$F84 + VFDYLD1!AI84*(1-VLOOKUP(VFDYLD2!AI$4,'[1]INTERNAL PARAMETERS-1'!$B$5:$J$44,5,FALSE))*VLOOKUP(VFDYLD2!AI$4,'[1]INTERNAL PARAMETERS-1'!$B$5:$J$44,9,FALSE)*VFDYLD2!$F84</f>
        <v>0.21739312901144758</v>
      </c>
      <c r="AJ84" s="44">
        <f>VFDYLD1!AJ84*VLOOKUP(VFDYLD2!AJ$4,'[1]INTERNAL PARAMETERS-1'!$B$5:$J$44,5,FALSE)*VLOOKUP(VFDYLD2!AJ$4,'[1]INTERNAL PARAMETERS-1'!$B$5:$J$44,7,FALSE)*VFDYLD2!$F84 + VFDYLD1!AJ84*(1-VLOOKUP(VFDYLD2!AJ$4,'[1]INTERNAL PARAMETERS-1'!$B$5:$J$44,5,FALSE))*VLOOKUP(VFDYLD2!AJ$4,'[1]INTERNAL PARAMETERS-1'!$B$5:$J$44,9,FALSE)*VFDYLD2!$F84</f>
        <v>2.4664090627821862</v>
      </c>
      <c r="AK84" s="44">
        <f>VFDYLD1!AK84*VLOOKUP(VFDYLD2!AK$4,'[1]INTERNAL PARAMETERS-1'!$B$5:$J$44,5,FALSE)*VLOOKUP(VFDYLD2!AK$4,'[1]INTERNAL PARAMETERS-1'!$B$5:$J$44,7,FALSE)*VFDYLD2!$F84 + VFDYLD1!AK84*(1-VLOOKUP(VFDYLD2!AK$4,'[1]INTERNAL PARAMETERS-1'!$B$5:$J$44,5,FALSE))*VLOOKUP(VFDYLD2!AK$4,'[1]INTERNAL PARAMETERS-1'!$B$5:$J$44,9,FALSE)*VFDYLD2!$F84</f>
        <v>1.043320034614325</v>
      </c>
      <c r="AL84" s="44">
        <f>VFDYLD1!AL84*VLOOKUP(VFDYLD2!AL$4,'[1]INTERNAL PARAMETERS-1'!$B$5:$J$44,5,FALSE)*VLOOKUP(VFDYLD2!AL$4,'[1]INTERNAL PARAMETERS-1'!$B$5:$J$44,7,FALSE)*VFDYLD2!$F84 + VFDYLD1!AL84*(1-VLOOKUP(VFDYLD2!AL$4,'[1]INTERNAL PARAMETERS-1'!$B$5:$J$44,5,FALSE))*VLOOKUP(VFDYLD2!AL$4,'[1]INTERNAL PARAMETERS-1'!$B$5:$J$44,9,FALSE)*VFDYLD2!$F84</f>
        <v>0</v>
      </c>
      <c r="AM84" s="44">
        <f>VFDYLD1!AM84*VLOOKUP(VFDYLD2!AM$4,'[1]INTERNAL PARAMETERS-1'!$B$5:$J$44,5,FALSE)*VLOOKUP(VFDYLD2!AM$4,'[1]INTERNAL PARAMETERS-1'!$B$5:$J$44,7,FALSE)*VFDYLD2!$F84 + VFDYLD1!AM84*(1-VLOOKUP(VFDYLD2!AM$4,'[1]INTERNAL PARAMETERS-1'!$B$5:$J$44,5,FALSE))*VLOOKUP(VFDYLD2!AM$4,'[1]INTERNAL PARAMETERS-1'!$B$5:$J$44,9,FALSE)*VFDYLD2!$F84</f>
        <v>0</v>
      </c>
      <c r="AN84" s="44">
        <f>VFDYLD1!AN84*VLOOKUP(VFDYLD2!AN$4,'[1]INTERNAL PARAMETERS-1'!$B$5:$J$44,5,FALSE)*VLOOKUP(VFDYLD2!AN$4,'[1]INTERNAL PARAMETERS-1'!$B$5:$J$44,7,FALSE)*VFDYLD2!$F84 + VFDYLD1!AN84*(1-VLOOKUP(VFDYLD2!AN$4,'[1]INTERNAL PARAMETERS-1'!$B$5:$J$44,5,FALSE))*VLOOKUP(VFDYLD2!AN$4,'[1]INTERNAL PARAMETERS-1'!$B$5:$J$44,9,FALSE)*VFDYLD2!$F84</f>
        <v>0</v>
      </c>
      <c r="AO84" s="44">
        <f>VFDYLD1!AO84*VLOOKUP(VFDYLD2!AO$4,'[1]INTERNAL PARAMETERS-1'!$B$5:$J$44,5,FALSE)*VLOOKUP(VFDYLD2!AO$4,'[1]INTERNAL PARAMETERS-1'!$B$5:$J$44,7,FALSE)*VFDYLD2!$F84 + VFDYLD1!AO84*(1-VLOOKUP(VFDYLD2!AO$4,'[1]INTERNAL PARAMETERS-1'!$B$5:$J$44,5,FALSE))*VLOOKUP(VFDYLD2!AO$4,'[1]INTERNAL PARAMETERS-1'!$B$5:$J$44,9,FALSE)*VFDYLD2!$F84</f>
        <v>0</v>
      </c>
      <c r="AP84" s="44">
        <f>VFDYLD1!AP84*VLOOKUP(VFDYLD2!AP$4,'[1]INTERNAL PARAMETERS-1'!$B$5:$J$44,5,FALSE)*VLOOKUP(VFDYLD2!AP$4,'[1]INTERNAL PARAMETERS-1'!$B$5:$J$44,7,FALSE)*VFDYLD2!$F84 + VFDYLD1!AP84*(1-VLOOKUP(VFDYLD2!AP$4,'[1]INTERNAL PARAMETERS-1'!$B$5:$J$44,5,FALSE))*VLOOKUP(VFDYLD2!AP$4,'[1]INTERNAL PARAMETERS-1'!$B$5:$J$44,9,FALSE)*VFDYLD2!$F84</f>
        <v>0</v>
      </c>
      <c r="AQ84" s="44">
        <f>VFDYLD1!AQ84*VLOOKUP(VFDYLD2!AQ$4,'[1]INTERNAL PARAMETERS-1'!$B$5:$J$44,5,FALSE)*VLOOKUP(VFDYLD2!AQ$4,'[1]INTERNAL PARAMETERS-1'!$B$5:$J$44,7,FALSE)*VFDYLD2!$F84 + VFDYLD1!AQ84*(1-VLOOKUP(VFDYLD2!AQ$4,'[1]INTERNAL PARAMETERS-1'!$B$5:$J$44,5,FALSE))*VLOOKUP(VFDYLD2!AQ$4,'[1]INTERNAL PARAMETERS-1'!$B$5:$J$44,9,FALSE)*VFDYLD2!$F84</f>
        <v>0</v>
      </c>
      <c r="AR84" s="44">
        <f>VFDYLD1!AR84*VLOOKUP(VFDYLD2!AR$4,'[1]INTERNAL PARAMETERS-1'!$B$5:$J$44,5,FALSE)*VLOOKUP(VFDYLD2!AR$4,'[1]INTERNAL PARAMETERS-1'!$B$5:$J$44,7,FALSE)*VFDYLD2!$F84 + VFDYLD1!AR84*(1-VLOOKUP(VFDYLD2!AR$4,'[1]INTERNAL PARAMETERS-1'!$B$5:$J$44,5,FALSE))*VLOOKUP(VFDYLD2!AR$4,'[1]INTERNAL PARAMETERS-1'!$B$5:$J$44,9,FALSE)*VFDYLD2!$F84</f>
        <v>0</v>
      </c>
      <c r="AS84" s="44">
        <f>VFDYLD1!AS84*VLOOKUP(VFDYLD2!AS$4,'[1]INTERNAL PARAMETERS-1'!$B$5:$J$44,5,FALSE)*VLOOKUP(VFDYLD2!AS$4,'[1]INTERNAL PARAMETERS-1'!$B$5:$J$44,7,FALSE)*VFDYLD2!$F84 + VFDYLD1!AS84*(1-VLOOKUP(VFDYLD2!AS$4,'[1]INTERNAL PARAMETERS-1'!$B$5:$J$44,5,FALSE))*VLOOKUP(VFDYLD2!AS$4,'[1]INTERNAL PARAMETERS-1'!$B$5:$J$44,9,FALSE)*VFDYLD2!$F84</f>
        <v>0</v>
      </c>
      <c r="AT84" s="43">
        <f>VFDYLD1!AT84*VLOOKUP(VFDYLD2!AT$4,'[1]INTERNAL PARAMETERS-1'!$B$5:$J$44,5,FALSE)*VLOOKUP(VFDYLD2!AT$4,'[1]INTERNAL PARAMETERS-1'!$B$5:$J$44,7,FALSE)*VFDYLD2!$F84 + VFDYLD1!AT84*(1-VLOOKUP(VFDYLD2!AT$4,'[1]INTERNAL PARAMETERS-1'!$B$5:$J$44,5,FALSE))*VLOOKUP(VFDYLD2!AT$4,'[1]INTERNAL PARAMETERS-1'!$B$5:$J$44,9,FALSE)*VFDYLD2!$F84</f>
        <v>0</v>
      </c>
      <c r="AU84" s="45">
        <f>VFDYLD1!AU84*VLOOKUP(VFDYLD2!AU$4,'[1]INTERNAL PARAMETERS-1'!$B$5:$J$44,5,FALSE)*VLOOKUP(VFDYLD2!AU$4,'[1]INTERNAL PARAMETERS-1'!$B$5:$J$44,6,FALSE)*VLOOKUP(VFDYLD2!AU$4,'[1]INTERNAL PARAMETERS-1'!$B$5:$J$44,3,FALSE) + VFDYLD1!AU84*(1-VLOOKUP(VFDYLD2!AU$4,'[1]INTERNAL PARAMETERS-1'!$B$5:$J$44,5,FALSE))*VLOOKUP(VFDYLD2!AU$4,'[1]INTERNAL PARAMETERS-1'!$B$5:$J$44,8,FALSE)*VLOOKUP(VFDYLD2!AU$4,'[1]INTERNAL PARAMETERS-1'!$B$5:$J$44,3,FALSE)</f>
        <v>0</v>
      </c>
      <c r="AV84" s="44">
        <f>VFDYLD1!AV84*VLOOKUP(VFDYLD2!AV$4,'[1]INTERNAL PARAMETERS-1'!$B$5:$J$44,5,FALSE)*VLOOKUP(VFDYLD2!AV$4,'[1]INTERNAL PARAMETERS-1'!$B$5:$J$44,6,FALSE)*VLOOKUP(VFDYLD2!AV$4,'[1]INTERNAL PARAMETERS-1'!$B$5:$J$44,3,FALSE) + VFDYLD1!AV84*(1-VLOOKUP(VFDYLD2!AV$4,'[1]INTERNAL PARAMETERS-1'!$B$5:$J$44,5,FALSE))*VLOOKUP(VFDYLD2!AV$4,'[1]INTERNAL PARAMETERS-1'!$B$5:$J$44,8,FALSE)*VLOOKUP(VFDYLD2!AV$4,'[1]INTERNAL PARAMETERS-1'!$B$5:$J$44,3,FALSE)</f>
        <v>0</v>
      </c>
      <c r="AW84" s="44">
        <f>VFDYLD1!AW84*VLOOKUP(VFDYLD2!AW$4,'[1]INTERNAL PARAMETERS-1'!$B$5:$J$44,5,FALSE)*VLOOKUP(VFDYLD2!AW$4,'[1]INTERNAL PARAMETERS-1'!$B$5:$J$44,6,FALSE)*VLOOKUP(VFDYLD2!AW$4,'[1]INTERNAL PARAMETERS-1'!$B$5:$J$44,3,FALSE) + VFDYLD1!AW84*(1-VLOOKUP(VFDYLD2!AW$4,'[1]INTERNAL PARAMETERS-1'!$B$5:$J$44,5,FALSE))*VLOOKUP(VFDYLD2!AW$4,'[1]INTERNAL PARAMETERS-1'!$B$5:$J$44,8,FALSE)*VLOOKUP(VFDYLD2!AW$4,'[1]INTERNAL PARAMETERS-1'!$B$5:$J$44,3,FALSE)</f>
        <v>2.131124181428051</v>
      </c>
      <c r="AX84" s="44">
        <f>VFDYLD1!AX84*VLOOKUP(VFDYLD2!AX$4,'[1]INTERNAL PARAMETERS-1'!$B$5:$J$44,5,FALSE)*VLOOKUP(VFDYLD2!AX$4,'[1]INTERNAL PARAMETERS-1'!$B$5:$J$44,6,FALSE)*VLOOKUP(VFDYLD2!AX$4,'[1]INTERNAL PARAMETERS-1'!$B$5:$J$44,3,FALSE) + VFDYLD1!AX84*(1-VLOOKUP(VFDYLD2!AX$4,'[1]INTERNAL PARAMETERS-1'!$B$5:$J$44,5,FALSE))*VLOOKUP(VFDYLD2!AX$4,'[1]INTERNAL PARAMETERS-1'!$B$5:$J$44,8,FALSE)*VLOOKUP(VFDYLD2!AX$4,'[1]INTERNAL PARAMETERS-1'!$B$5:$J$44,3,FALSE)</f>
        <v>0</v>
      </c>
      <c r="AY84" s="44">
        <f>VFDYLD1!AY84*VLOOKUP(VFDYLD2!AY$4,'[1]INTERNAL PARAMETERS-1'!$B$5:$J$44,5,FALSE)*VLOOKUP(VFDYLD2!AY$4,'[1]INTERNAL PARAMETERS-1'!$B$5:$J$44,6,FALSE)*VLOOKUP(VFDYLD2!AY$4,'[1]INTERNAL PARAMETERS-1'!$B$5:$J$44,3,FALSE) + VFDYLD1!AY84*(1-VLOOKUP(VFDYLD2!AY$4,'[1]INTERNAL PARAMETERS-1'!$B$5:$J$44,5,FALSE))*VLOOKUP(VFDYLD2!AY$4,'[1]INTERNAL PARAMETERS-1'!$B$5:$J$44,8,FALSE)*VLOOKUP(VFDYLD2!AY$4,'[1]INTERNAL PARAMETERS-1'!$B$5:$J$44,3,FALSE)</f>
        <v>0</v>
      </c>
      <c r="AZ84" s="44">
        <f>VFDYLD1!AZ84*VLOOKUP(VFDYLD2!AZ$4,'[1]INTERNAL PARAMETERS-1'!$B$5:$J$44,5,FALSE)*VLOOKUP(VFDYLD2!AZ$4,'[1]INTERNAL PARAMETERS-1'!$B$5:$J$44,6,FALSE)*VLOOKUP(VFDYLD2!AZ$4,'[1]INTERNAL PARAMETERS-1'!$B$5:$J$44,3,FALSE) + VFDYLD1!AZ84*(1-VLOOKUP(VFDYLD2!AZ$4,'[1]INTERNAL PARAMETERS-1'!$B$5:$J$44,5,FALSE))*VLOOKUP(VFDYLD2!AZ$4,'[1]INTERNAL PARAMETERS-1'!$B$5:$J$44,8,FALSE)*VLOOKUP(VFDYLD2!AZ$4,'[1]INTERNAL PARAMETERS-1'!$B$5:$J$44,3,FALSE)</f>
        <v>0</v>
      </c>
      <c r="BA84" s="44">
        <f>VFDYLD1!BA84*VLOOKUP(VFDYLD2!BA$4,'[1]INTERNAL PARAMETERS-1'!$B$5:$J$44,5,FALSE)*VLOOKUP(VFDYLD2!BA$4,'[1]INTERNAL PARAMETERS-1'!$B$5:$J$44,6,FALSE)*VLOOKUP(VFDYLD2!BA$4,'[1]INTERNAL PARAMETERS-1'!$B$5:$J$44,3,FALSE) + VFDYLD1!BA84*(1-VLOOKUP(VFDYLD2!BA$4,'[1]INTERNAL PARAMETERS-1'!$B$5:$J$44,5,FALSE))*VLOOKUP(VFDYLD2!BA$4,'[1]INTERNAL PARAMETERS-1'!$B$5:$J$44,8,FALSE)*VLOOKUP(VFDYLD2!BA$4,'[1]INTERNAL PARAMETERS-1'!$B$5:$J$44,3,FALSE)</f>
        <v>0.73571872482797041</v>
      </c>
      <c r="BB84" s="44">
        <f>VFDYLD1!BB84*VLOOKUP(VFDYLD2!BB$4,'[1]INTERNAL PARAMETERS-1'!$B$5:$J$44,5,FALSE)*VLOOKUP(VFDYLD2!BB$4,'[1]INTERNAL PARAMETERS-1'!$B$5:$J$44,6,FALSE)*VLOOKUP(VFDYLD2!BB$4,'[1]INTERNAL PARAMETERS-1'!$B$5:$J$44,3,FALSE) + VFDYLD1!BB84*(1-VLOOKUP(VFDYLD2!BB$4,'[1]INTERNAL PARAMETERS-1'!$B$5:$J$44,5,FALSE))*VLOOKUP(VFDYLD2!BB$4,'[1]INTERNAL PARAMETERS-1'!$B$5:$J$44,8,FALSE)*VLOOKUP(VFDYLD2!BB$4,'[1]INTERNAL PARAMETERS-1'!$B$5:$J$44,3,FALSE)</f>
        <v>0.51569548210766347</v>
      </c>
      <c r="BC84" s="44">
        <f>VFDYLD1!BC84*VLOOKUP(VFDYLD2!BC$4,'[1]INTERNAL PARAMETERS-1'!$B$5:$J$44,5,FALSE)*VLOOKUP(VFDYLD2!BC$4,'[1]INTERNAL PARAMETERS-1'!$B$5:$J$44,6,FALSE)*VLOOKUP(VFDYLD2!BC$4,'[1]INTERNAL PARAMETERS-1'!$B$5:$J$44,3,FALSE) + VFDYLD1!BC84*(1-VLOOKUP(VFDYLD2!BC$4,'[1]INTERNAL PARAMETERS-1'!$B$5:$J$44,5,FALSE))*VLOOKUP(VFDYLD2!BC$4,'[1]INTERNAL PARAMETERS-1'!$B$5:$J$44,8,FALSE)*VLOOKUP(VFDYLD2!BC$4,'[1]INTERNAL PARAMETERS-1'!$B$5:$J$44,3,FALSE)</f>
        <v>0.9418148346394043</v>
      </c>
      <c r="BD84" s="44">
        <f>VFDYLD1!BD84*VLOOKUP(VFDYLD2!BD$4,'[1]INTERNAL PARAMETERS-1'!$B$5:$J$44,5,FALSE)*VLOOKUP(VFDYLD2!BD$4,'[1]INTERNAL PARAMETERS-1'!$B$5:$J$44,6,FALSE)*VLOOKUP(VFDYLD2!BD$4,'[1]INTERNAL PARAMETERS-1'!$B$5:$J$44,3,FALSE) + VFDYLD1!BD84*(1-VLOOKUP(VFDYLD2!BD$4,'[1]INTERNAL PARAMETERS-1'!$B$5:$J$44,5,FALSE))*VLOOKUP(VFDYLD2!BD$4,'[1]INTERNAL PARAMETERS-1'!$B$5:$J$44,8,FALSE)*VLOOKUP(VFDYLD2!BD$4,'[1]INTERNAL PARAMETERS-1'!$B$5:$J$44,3,FALSE)</f>
        <v>0.40723705274156896</v>
      </c>
      <c r="BE84" s="44">
        <f>VFDYLD1!BE84*VLOOKUP(VFDYLD2!BE$4,'[1]INTERNAL PARAMETERS-1'!$B$5:$J$44,5,FALSE)*VLOOKUP(VFDYLD2!BE$4,'[1]INTERNAL PARAMETERS-1'!$B$5:$J$44,6,FALSE)*VLOOKUP(VFDYLD2!BE$4,'[1]INTERNAL PARAMETERS-1'!$B$5:$J$44,3,FALSE) + VFDYLD1!BE84*(1-VLOOKUP(VFDYLD2!BE$4,'[1]INTERNAL PARAMETERS-1'!$B$5:$J$44,5,FALSE))*VLOOKUP(VFDYLD2!BE$4,'[1]INTERNAL PARAMETERS-1'!$B$5:$J$44,8,FALSE)*VLOOKUP(VFDYLD2!BE$4,'[1]INTERNAL PARAMETERS-1'!$B$5:$J$44,3,FALSE)</f>
        <v>0.75254135427710311</v>
      </c>
      <c r="BF84" s="44">
        <f>VFDYLD1!BF84*VLOOKUP(VFDYLD2!BF$4,'[1]INTERNAL PARAMETERS-1'!$B$5:$J$44,5,FALSE)*VLOOKUP(VFDYLD2!BF$4,'[1]INTERNAL PARAMETERS-1'!$B$5:$J$44,6,FALSE)*VLOOKUP(VFDYLD2!BF$4,'[1]INTERNAL PARAMETERS-1'!$B$5:$J$44,3,FALSE) + VFDYLD1!BF84*(1-VLOOKUP(VFDYLD2!BF$4,'[1]INTERNAL PARAMETERS-1'!$B$5:$J$44,5,FALSE))*VLOOKUP(VFDYLD2!BF$4,'[1]INTERNAL PARAMETERS-1'!$B$5:$J$44,8,FALSE)*VLOOKUP(VFDYLD2!BF$4,'[1]INTERNAL PARAMETERS-1'!$B$5:$J$44,3,FALSE)</f>
        <v>0</v>
      </c>
      <c r="BG84" s="44">
        <f>VFDYLD1!BG84*VLOOKUP(VFDYLD2!BG$4,'[1]INTERNAL PARAMETERS-1'!$B$5:$J$44,5,FALSE)*VLOOKUP(VFDYLD2!BG$4,'[1]INTERNAL PARAMETERS-1'!$B$5:$J$44,6,FALSE)*VLOOKUP(VFDYLD2!BG$4,'[1]INTERNAL PARAMETERS-1'!$B$5:$J$44,3,FALSE) + VFDYLD1!BG84*(1-VLOOKUP(VFDYLD2!BG$4,'[1]INTERNAL PARAMETERS-1'!$B$5:$J$44,5,FALSE))*VLOOKUP(VFDYLD2!BG$4,'[1]INTERNAL PARAMETERS-1'!$B$5:$J$44,8,FALSE)*VLOOKUP(VFDYLD2!BG$4,'[1]INTERNAL PARAMETERS-1'!$B$5:$J$44,3,FALSE)</f>
        <v>0.33525826860390873</v>
      </c>
      <c r="BH84" s="44">
        <f>VFDYLD1!BH84*VLOOKUP(VFDYLD2!BH$4,'[1]INTERNAL PARAMETERS-1'!$B$5:$J$44,5,FALSE)*VLOOKUP(VFDYLD2!BH$4,'[1]INTERNAL PARAMETERS-1'!$B$5:$J$44,6,FALSE)*VLOOKUP(VFDYLD2!BH$4,'[1]INTERNAL PARAMETERS-1'!$B$5:$J$44,3,FALSE) + VFDYLD1!BH84*(1-VLOOKUP(VFDYLD2!BH$4,'[1]INTERNAL PARAMETERS-1'!$B$5:$J$44,5,FALSE))*VLOOKUP(VFDYLD2!BH$4,'[1]INTERNAL PARAMETERS-1'!$B$5:$J$44,8,FALSE)*VLOOKUP(VFDYLD2!BH$4,'[1]INTERNAL PARAMETERS-1'!$B$5:$J$44,3,FALSE)</f>
        <v>2.3248261923406047E-3</v>
      </c>
      <c r="BI84" s="44">
        <f>VFDYLD1!BI84*VLOOKUP(VFDYLD2!BI$4,'[1]INTERNAL PARAMETERS-1'!$B$5:$J$44,5,FALSE)*VLOOKUP(VFDYLD2!BI$4,'[1]INTERNAL PARAMETERS-1'!$B$5:$J$44,6,FALSE)*VLOOKUP(VFDYLD2!BI$4,'[1]INTERNAL PARAMETERS-1'!$B$5:$J$44,3,FALSE) + VFDYLD1!BI84*(1-VLOOKUP(VFDYLD2!BI$4,'[1]INTERNAL PARAMETERS-1'!$B$5:$J$44,5,FALSE))*VLOOKUP(VFDYLD2!BI$4,'[1]INTERNAL PARAMETERS-1'!$B$5:$J$44,8,FALSE)*VLOOKUP(VFDYLD2!BI$4,'[1]INTERNAL PARAMETERS-1'!$B$5:$J$44,3,FALSE)</f>
        <v>0</v>
      </c>
      <c r="BJ84" s="44">
        <f>VFDYLD1!BJ84*VLOOKUP(VFDYLD2!BJ$4,'[1]INTERNAL PARAMETERS-1'!$B$5:$J$44,5,FALSE)*VLOOKUP(VFDYLD2!BJ$4,'[1]INTERNAL PARAMETERS-1'!$B$5:$J$44,6,FALSE)*VLOOKUP(VFDYLD2!BJ$4,'[1]INTERNAL PARAMETERS-1'!$B$5:$J$44,3,FALSE) + VFDYLD1!BJ84*(1-VLOOKUP(VFDYLD2!BJ$4,'[1]INTERNAL PARAMETERS-1'!$B$5:$J$44,5,FALSE))*VLOOKUP(VFDYLD2!BJ$4,'[1]INTERNAL PARAMETERS-1'!$B$5:$J$44,8,FALSE)*VLOOKUP(VFDYLD2!BJ$4,'[1]INTERNAL PARAMETERS-1'!$B$5:$J$44,3,FALSE)</f>
        <v>0.15046194156047316</v>
      </c>
      <c r="BK84" s="44">
        <f>VFDYLD1!BK84*VLOOKUP(VFDYLD2!BK$4,'[1]INTERNAL PARAMETERS-1'!$B$5:$J$44,5,FALSE)*VLOOKUP(VFDYLD2!BK$4,'[1]INTERNAL PARAMETERS-1'!$B$5:$J$44,6,FALSE)*VLOOKUP(VFDYLD2!BK$4,'[1]INTERNAL PARAMETERS-1'!$B$5:$J$44,3,FALSE) + VFDYLD1!BK84*(1-VLOOKUP(VFDYLD2!BK$4,'[1]INTERNAL PARAMETERS-1'!$B$5:$J$44,5,FALSE))*VLOOKUP(VFDYLD2!BK$4,'[1]INTERNAL PARAMETERS-1'!$B$5:$J$44,8,FALSE)*VLOOKUP(VFDYLD2!BK$4,'[1]INTERNAL PARAMETERS-1'!$B$5:$J$44,3,FALSE)</f>
        <v>0.18861977372060715</v>
      </c>
      <c r="BL84" s="44">
        <f>VFDYLD1!BL84*VLOOKUP(VFDYLD2!BL$4,'[1]INTERNAL PARAMETERS-1'!$B$5:$J$44,5,FALSE)*VLOOKUP(VFDYLD2!BL$4,'[1]INTERNAL PARAMETERS-1'!$B$5:$J$44,6,FALSE)*VLOOKUP(VFDYLD2!BL$4,'[1]INTERNAL PARAMETERS-1'!$B$5:$J$44,3,FALSE) + VFDYLD1!BL84*(1-VLOOKUP(VFDYLD2!BL$4,'[1]INTERNAL PARAMETERS-1'!$B$5:$J$44,5,FALSE))*VLOOKUP(VFDYLD2!BL$4,'[1]INTERNAL PARAMETERS-1'!$B$5:$J$44,8,FALSE)*VLOOKUP(VFDYLD2!BL$4,'[1]INTERNAL PARAMETERS-1'!$B$5:$J$44,3,FALSE)</f>
        <v>0.52661499385241661</v>
      </c>
      <c r="BM84" s="44">
        <f>VFDYLD1!BM84*VLOOKUP(VFDYLD2!BM$4,'[1]INTERNAL PARAMETERS-1'!$B$5:$J$44,5,FALSE)*VLOOKUP(VFDYLD2!BM$4,'[1]INTERNAL PARAMETERS-1'!$B$5:$J$44,6,FALSE)*VLOOKUP(VFDYLD2!BM$4,'[1]INTERNAL PARAMETERS-1'!$B$5:$J$44,3,FALSE) + VFDYLD1!BM84*(1-VLOOKUP(VFDYLD2!BM$4,'[1]INTERNAL PARAMETERS-1'!$B$5:$J$44,5,FALSE))*VLOOKUP(VFDYLD2!BM$4,'[1]INTERNAL PARAMETERS-1'!$B$5:$J$44,8,FALSE)*VLOOKUP(VFDYLD2!BM$4,'[1]INTERNAL PARAMETERS-1'!$B$5:$J$44,3,FALSE)</f>
        <v>0.1544857859692407</v>
      </c>
      <c r="BN84" s="44">
        <f>VFDYLD1!BN84*VLOOKUP(VFDYLD2!BN$4,'[1]INTERNAL PARAMETERS-1'!$B$5:$J$44,5,FALSE)*VLOOKUP(VFDYLD2!BN$4,'[1]INTERNAL PARAMETERS-1'!$B$5:$J$44,6,FALSE)*VLOOKUP(VFDYLD2!BN$4,'[1]INTERNAL PARAMETERS-1'!$B$5:$J$44,3,FALSE) + VFDYLD1!BN84*(1-VLOOKUP(VFDYLD2!BN$4,'[1]INTERNAL PARAMETERS-1'!$B$5:$J$44,5,FALSE))*VLOOKUP(VFDYLD2!BN$4,'[1]INTERNAL PARAMETERS-1'!$B$5:$J$44,8,FALSE)*VLOOKUP(VFDYLD2!BN$4,'[1]INTERNAL PARAMETERS-1'!$B$5:$J$44,3,FALSE)</f>
        <v>0.19612397145560409</v>
      </c>
      <c r="BO84" s="44">
        <f>VFDYLD1!BO84*VLOOKUP(VFDYLD2!BO$4,'[1]INTERNAL PARAMETERS-1'!$B$5:$J$44,5,FALSE)*VLOOKUP(VFDYLD2!BO$4,'[1]INTERNAL PARAMETERS-1'!$B$5:$J$44,6,FALSE)*VLOOKUP(VFDYLD2!BO$4,'[1]INTERNAL PARAMETERS-1'!$B$5:$J$44,3,FALSE) + VFDYLD1!BO84*(1-VLOOKUP(VFDYLD2!BO$4,'[1]INTERNAL PARAMETERS-1'!$B$5:$J$44,5,FALSE))*VLOOKUP(VFDYLD2!BO$4,'[1]INTERNAL PARAMETERS-1'!$B$5:$J$44,8,FALSE)*VLOOKUP(VFDYLD2!BO$4,'[1]INTERNAL PARAMETERS-1'!$B$5:$J$44,3,FALSE)</f>
        <v>0.16170737344395364</v>
      </c>
      <c r="BP84" s="44">
        <f>VFDYLD1!BP84*VLOOKUP(VFDYLD2!BP$4,'[1]INTERNAL PARAMETERS-1'!$B$5:$J$44,5,FALSE)*VLOOKUP(VFDYLD2!BP$4,'[1]INTERNAL PARAMETERS-1'!$B$5:$J$44,6,FALSE)*VLOOKUP(VFDYLD2!BP$4,'[1]INTERNAL PARAMETERS-1'!$B$5:$J$44,3,FALSE) + VFDYLD1!BP84*(1-VLOOKUP(VFDYLD2!BP$4,'[1]INTERNAL PARAMETERS-1'!$B$5:$J$44,5,FALSE))*VLOOKUP(VFDYLD2!BP$4,'[1]INTERNAL PARAMETERS-1'!$B$5:$J$44,8,FALSE)*VLOOKUP(VFDYLD2!BP$4,'[1]INTERNAL PARAMETERS-1'!$B$5:$J$44,3,FALSE)</f>
        <v>1.4671255970217454E-2</v>
      </c>
      <c r="BQ84" s="44">
        <f>VFDYLD1!BQ84*VLOOKUP(VFDYLD2!BQ$4,'[1]INTERNAL PARAMETERS-1'!$B$5:$J$44,5,FALSE)*VLOOKUP(VFDYLD2!BQ$4,'[1]INTERNAL PARAMETERS-1'!$B$5:$J$44,6,FALSE)*VLOOKUP(VFDYLD2!BQ$4,'[1]INTERNAL PARAMETERS-1'!$B$5:$J$44,3,FALSE) + VFDYLD1!BQ84*(1-VLOOKUP(VFDYLD2!BQ$4,'[1]INTERNAL PARAMETERS-1'!$B$5:$J$44,5,FALSE))*VLOOKUP(VFDYLD2!BQ$4,'[1]INTERNAL PARAMETERS-1'!$B$5:$J$44,8,FALSE)*VLOOKUP(VFDYLD2!BQ$4,'[1]INTERNAL PARAMETERS-1'!$B$5:$J$44,3,FALSE)</f>
        <v>0.63142351785706685</v>
      </c>
      <c r="BR84" s="44">
        <f>VFDYLD1!BR84*VLOOKUP(VFDYLD2!BR$4,'[1]INTERNAL PARAMETERS-1'!$B$5:$J$44,5,FALSE)*VLOOKUP(VFDYLD2!BR$4,'[1]INTERNAL PARAMETERS-1'!$B$5:$J$44,6,FALSE)*VLOOKUP(VFDYLD2!BR$4,'[1]INTERNAL PARAMETERS-1'!$B$5:$J$44,3,FALSE) + VFDYLD1!BR84*(1-VLOOKUP(VFDYLD2!BR$4,'[1]INTERNAL PARAMETERS-1'!$B$5:$J$44,5,FALSE))*VLOOKUP(VFDYLD2!BR$4,'[1]INTERNAL PARAMETERS-1'!$B$5:$J$44,8,FALSE)*VLOOKUP(VFDYLD2!BR$4,'[1]INTERNAL PARAMETERS-1'!$B$5:$J$44,3,FALSE)</f>
        <v>2.5971798892853334E-2</v>
      </c>
      <c r="BS84" s="44">
        <f>VFDYLD1!BS84*VLOOKUP(VFDYLD2!BS$4,'[1]INTERNAL PARAMETERS-1'!$B$5:$J$44,5,FALSE)*VLOOKUP(VFDYLD2!BS$4,'[1]INTERNAL PARAMETERS-1'!$B$5:$J$44,6,FALSE)*VLOOKUP(VFDYLD2!BS$4,'[1]INTERNAL PARAMETERS-1'!$B$5:$J$44,3,FALSE) + VFDYLD1!BS84*(1-VLOOKUP(VFDYLD2!BS$4,'[1]INTERNAL PARAMETERS-1'!$B$5:$J$44,5,FALSE))*VLOOKUP(VFDYLD2!BS$4,'[1]INTERNAL PARAMETERS-1'!$B$5:$J$44,8,FALSE)*VLOOKUP(VFDYLD2!BS$4,'[1]INTERNAL PARAMETERS-1'!$B$5:$J$44,3,FALSE)</f>
        <v>1.6720130939753438E-3</v>
      </c>
      <c r="BT84" s="44">
        <f>VFDYLD1!BT84*VLOOKUP(VFDYLD2!BT$4,'[1]INTERNAL PARAMETERS-1'!$B$5:$J$44,5,FALSE)*VLOOKUP(VFDYLD2!BT$4,'[1]INTERNAL PARAMETERS-1'!$B$5:$J$44,6,FALSE)*VLOOKUP(VFDYLD2!BT$4,'[1]INTERNAL PARAMETERS-1'!$B$5:$J$44,3,FALSE) + VFDYLD1!BT84*(1-VLOOKUP(VFDYLD2!BT$4,'[1]INTERNAL PARAMETERS-1'!$B$5:$J$44,5,FALSE))*VLOOKUP(VFDYLD2!BT$4,'[1]INTERNAL PARAMETERS-1'!$B$5:$J$44,8,FALSE)*VLOOKUP(VFDYLD2!BT$4,'[1]INTERNAL PARAMETERS-1'!$B$5:$J$44,3,FALSE)</f>
        <v>0</v>
      </c>
      <c r="BU84" s="44">
        <f>VFDYLD1!BU84*VLOOKUP(VFDYLD2!BU$4,'[1]INTERNAL PARAMETERS-1'!$B$5:$J$44,5,FALSE)*VLOOKUP(VFDYLD2!BU$4,'[1]INTERNAL PARAMETERS-1'!$B$5:$J$44,6,FALSE)*VLOOKUP(VFDYLD2!BU$4,'[1]INTERNAL PARAMETERS-1'!$B$5:$J$44,3,FALSE) + VFDYLD1!BU84*(1-VLOOKUP(VFDYLD2!BU$4,'[1]INTERNAL PARAMETERS-1'!$B$5:$J$44,5,FALSE))*VLOOKUP(VFDYLD2!BU$4,'[1]INTERNAL PARAMETERS-1'!$B$5:$J$44,8,FALSE)*VLOOKUP(VFDYLD2!BU$4,'[1]INTERNAL PARAMETERS-1'!$B$5:$J$44,3,FALSE)</f>
        <v>0</v>
      </c>
      <c r="BV84" s="44">
        <f>VFDYLD1!BV84*VLOOKUP(VFDYLD2!BV$4,'[1]INTERNAL PARAMETERS-1'!$B$5:$J$44,5,FALSE)*VLOOKUP(VFDYLD2!BV$4,'[1]INTERNAL PARAMETERS-1'!$B$5:$J$44,6,FALSE)*VLOOKUP(VFDYLD2!BV$4,'[1]INTERNAL PARAMETERS-1'!$B$5:$J$44,3,FALSE) + VFDYLD1!BV84*(1-VLOOKUP(VFDYLD2!BV$4,'[1]INTERNAL PARAMETERS-1'!$B$5:$J$44,5,FALSE))*VLOOKUP(VFDYLD2!BV$4,'[1]INTERNAL PARAMETERS-1'!$B$5:$J$44,8,FALSE)*VLOOKUP(VFDYLD2!BV$4,'[1]INTERNAL PARAMETERS-1'!$B$5:$J$44,3,FALSE)</f>
        <v>0</v>
      </c>
      <c r="BW84" s="44">
        <f>VFDYLD1!BW84*VLOOKUP(VFDYLD2!BW$4,'[1]INTERNAL PARAMETERS-1'!$B$5:$J$44,5,FALSE)*VLOOKUP(VFDYLD2!BW$4,'[1]INTERNAL PARAMETERS-1'!$B$5:$J$44,6,FALSE)*VLOOKUP(VFDYLD2!BW$4,'[1]INTERNAL PARAMETERS-1'!$B$5:$J$44,3,FALSE) + VFDYLD1!BW84*(1-VLOOKUP(VFDYLD2!BW$4,'[1]INTERNAL PARAMETERS-1'!$B$5:$J$44,5,FALSE))*VLOOKUP(VFDYLD2!BW$4,'[1]INTERNAL PARAMETERS-1'!$B$5:$J$44,8,FALSE)*VLOOKUP(VFDYLD2!BW$4,'[1]INTERNAL PARAMETERS-1'!$B$5:$J$44,3,FALSE)</f>
        <v>0</v>
      </c>
      <c r="BX84" s="44">
        <f>VFDYLD1!BX84*VLOOKUP(VFDYLD2!BX$4,'[1]INTERNAL PARAMETERS-1'!$B$5:$J$44,5,FALSE)*VLOOKUP(VFDYLD2!BX$4,'[1]INTERNAL PARAMETERS-1'!$B$5:$J$44,6,FALSE)*VLOOKUP(VFDYLD2!BX$4,'[1]INTERNAL PARAMETERS-1'!$B$5:$J$44,3,FALSE) + VFDYLD1!BX84*(1-VLOOKUP(VFDYLD2!BX$4,'[1]INTERNAL PARAMETERS-1'!$B$5:$J$44,5,FALSE))*VLOOKUP(VFDYLD2!BX$4,'[1]INTERNAL PARAMETERS-1'!$B$5:$J$44,8,FALSE)*VLOOKUP(VFDYLD2!BX$4,'[1]INTERNAL PARAMETERS-1'!$B$5:$J$44,3,FALSE)</f>
        <v>0</v>
      </c>
      <c r="BY84" s="44">
        <f>VFDYLD1!BY84*VLOOKUP(VFDYLD2!BY$4,'[1]INTERNAL PARAMETERS-1'!$B$5:$J$44,5,FALSE)*VLOOKUP(VFDYLD2!BY$4,'[1]INTERNAL PARAMETERS-1'!$B$5:$J$44,6,FALSE)*VLOOKUP(VFDYLD2!BY$4,'[1]INTERNAL PARAMETERS-1'!$B$5:$J$44,3,FALSE) + VFDYLD1!BY84*(1-VLOOKUP(VFDYLD2!BY$4,'[1]INTERNAL PARAMETERS-1'!$B$5:$J$44,5,FALSE))*VLOOKUP(VFDYLD2!BY$4,'[1]INTERNAL PARAMETERS-1'!$B$5:$J$44,8,FALSE)*VLOOKUP(VFDYLD2!BY$4,'[1]INTERNAL PARAMETERS-1'!$B$5:$J$44,3,FALSE)</f>
        <v>0</v>
      </c>
      <c r="BZ84" s="44">
        <f>VFDYLD1!BZ84*VLOOKUP(VFDYLD2!BZ$4,'[1]INTERNAL PARAMETERS-1'!$B$5:$J$44,5,FALSE)*VLOOKUP(VFDYLD2!BZ$4,'[1]INTERNAL PARAMETERS-1'!$B$5:$J$44,6,FALSE)*VLOOKUP(VFDYLD2!BZ$4,'[1]INTERNAL PARAMETERS-1'!$B$5:$J$44,3,FALSE) + VFDYLD1!BZ84*(1-VLOOKUP(VFDYLD2!BZ$4,'[1]INTERNAL PARAMETERS-1'!$B$5:$J$44,5,FALSE))*VLOOKUP(VFDYLD2!BZ$4,'[1]INTERNAL PARAMETERS-1'!$B$5:$J$44,8,FALSE)*VLOOKUP(VFDYLD2!BZ$4,'[1]INTERNAL PARAMETERS-1'!$B$5:$J$44,3,FALSE)</f>
        <v>1.9109364474693029E-3</v>
      </c>
      <c r="CA84" s="44">
        <f>VFDYLD1!CA84*VLOOKUP(VFDYLD2!CA$4,'[1]INTERNAL PARAMETERS-1'!$B$5:$J$44,5,FALSE)*VLOOKUP(VFDYLD2!CA$4,'[1]INTERNAL PARAMETERS-1'!$B$5:$J$44,6,FALSE)*VLOOKUP(VFDYLD2!CA$4,'[1]INTERNAL PARAMETERS-1'!$B$5:$J$44,3,FALSE) + VFDYLD1!CA84*(1-VLOOKUP(VFDYLD2!CA$4,'[1]INTERNAL PARAMETERS-1'!$B$5:$J$44,5,FALSE))*VLOOKUP(VFDYLD2!CA$4,'[1]INTERNAL PARAMETERS-1'!$B$5:$J$44,8,FALSE)*VLOOKUP(VFDYLD2!CA$4,'[1]INTERNAL PARAMETERS-1'!$B$5:$J$44,3,FALSE)</f>
        <v>0</v>
      </c>
      <c r="CB84" s="44">
        <f>VFDYLD1!CB84*VLOOKUP(VFDYLD2!CB$4,'[1]INTERNAL PARAMETERS-1'!$B$5:$J$44,5,FALSE)*VLOOKUP(VFDYLD2!CB$4,'[1]INTERNAL PARAMETERS-1'!$B$5:$J$44,6,FALSE)*VLOOKUP(VFDYLD2!CB$4,'[1]INTERNAL PARAMETERS-1'!$B$5:$J$44,3,FALSE) + VFDYLD1!CB84*(1-VLOOKUP(VFDYLD2!CB$4,'[1]INTERNAL PARAMETERS-1'!$B$5:$J$44,5,FALSE))*VLOOKUP(VFDYLD2!CB$4,'[1]INTERNAL PARAMETERS-1'!$B$5:$J$44,8,FALSE)*VLOOKUP(VFDYLD2!CB$4,'[1]INTERNAL PARAMETERS-1'!$B$5:$J$44,3,FALSE)</f>
        <v>0</v>
      </c>
      <c r="CC84" s="44">
        <f>VFDYLD1!CC84*VLOOKUP(VFDYLD2!CC$4,'[1]INTERNAL PARAMETERS-1'!$B$5:$J$44,5,FALSE)*VLOOKUP(VFDYLD2!CC$4,'[1]INTERNAL PARAMETERS-1'!$B$5:$J$44,6,FALSE)*VLOOKUP(VFDYLD2!CC$4,'[1]INTERNAL PARAMETERS-1'!$B$5:$J$44,3,FALSE) + VFDYLD1!CC84*(1-VLOOKUP(VFDYLD2!CC$4,'[1]INTERNAL PARAMETERS-1'!$B$5:$J$44,5,FALSE))*VLOOKUP(VFDYLD2!CC$4,'[1]INTERNAL PARAMETERS-1'!$B$5:$J$44,8,FALSE)*VLOOKUP(VFDYLD2!CC$4,'[1]INTERNAL PARAMETERS-1'!$B$5:$J$44,3,FALSE)</f>
        <v>3.4811505606838493E-3</v>
      </c>
      <c r="CD84" s="44">
        <f>VFDYLD1!CD84*VLOOKUP(VFDYLD2!CD$4,'[1]INTERNAL PARAMETERS-1'!$B$5:$J$44,5,FALSE)*VLOOKUP(VFDYLD2!CD$4,'[1]INTERNAL PARAMETERS-1'!$B$5:$J$44,6,FALSE)*VLOOKUP(VFDYLD2!CD$4,'[1]INTERNAL PARAMETERS-1'!$B$5:$J$44,3,FALSE) + VFDYLD1!CD84*(1-VLOOKUP(VFDYLD2!CD$4,'[1]INTERNAL PARAMETERS-1'!$B$5:$J$44,5,FALSE))*VLOOKUP(VFDYLD2!CD$4,'[1]INTERNAL PARAMETERS-1'!$B$5:$J$44,8,FALSE)*VLOOKUP(VFDYLD2!CD$4,'[1]INTERNAL PARAMETERS-1'!$B$5:$J$44,3,FALSE)</f>
        <v>9.9805655976998465E-3</v>
      </c>
      <c r="CE84" s="44">
        <f>VFDYLD1!CE84*VLOOKUP(VFDYLD2!CE$4,'[1]INTERNAL PARAMETERS-1'!$B$5:$J$44,5,FALSE)*VLOOKUP(VFDYLD2!CE$4,'[1]INTERNAL PARAMETERS-1'!$B$5:$J$44,6,FALSE)*VLOOKUP(VFDYLD2!CE$4,'[1]INTERNAL PARAMETERS-1'!$B$5:$J$44,3,FALSE) + VFDYLD1!CE84*(1-VLOOKUP(VFDYLD2!CE$4,'[1]INTERNAL PARAMETERS-1'!$B$5:$J$44,5,FALSE))*VLOOKUP(VFDYLD2!CE$4,'[1]INTERNAL PARAMETERS-1'!$B$5:$J$44,8,FALSE)*VLOOKUP(VFDYLD2!CE$4,'[1]INTERNAL PARAMETERS-1'!$B$5:$J$44,3,FALSE)</f>
        <v>1.4083236753779572E-2</v>
      </c>
      <c r="CF84" s="44">
        <f>VFDYLD1!CF84*VLOOKUP(VFDYLD2!CF$4,'[1]INTERNAL PARAMETERS-1'!$B$5:$J$44,5,FALSE)*VLOOKUP(VFDYLD2!CF$4,'[1]INTERNAL PARAMETERS-1'!$B$5:$J$44,6,FALSE)*VLOOKUP(VFDYLD2!CF$4,'[1]INTERNAL PARAMETERS-1'!$B$5:$J$44,3,FALSE) + VFDYLD1!CF84*(1-VLOOKUP(VFDYLD2!CF$4,'[1]INTERNAL PARAMETERS-1'!$B$5:$J$44,5,FALSE))*VLOOKUP(VFDYLD2!CF$4,'[1]INTERNAL PARAMETERS-1'!$B$5:$J$44,8,FALSE)*VLOOKUP(VFDYLD2!CF$4,'[1]INTERNAL PARAMETERS-1'!$B$5:$J$44,3,FALSE)</f>
        <v>6.1623059444413132E-3</v>
      </c>
      <c r="CG84" s="44">
        <f>VFDYLD1!CG84*VLOOKUP(VFDYLD2!CG$4,'[1]INTERNAL PARAMETERS-1'!$B$5:$J$44,5,FALSE)*VLOOKUP(VFDYLD2!CG$4,'[1]INTERNAL PARAMETERS-1'!$B$5:$J$44,6,FALSE)*VLOOKUP(VFDYLD2!CG$4,'[1]INTERNAL PARAMETERS-1'!$B$5:$J$44,3,FALSE) + VFDYLD1!CG84*(1-VLOOKUP(VFDYLD2!CG$4,'[1]INTERNAL PARAMETERS-1'!$B$5:$J$44,5,FALSE))*VLOOKUP(VFDYLD2!CG$4,'[1]INTERNAL PARAMETERS-1'!$B$5:$J$44,8,FALSE)*VLOOKUP(VFDYLD2!CG$4,'[1]INTERNAL PARAMETERS-1'!$B$5:$J$44,3,FALSE)</f>
        <v>0</v>
      </c>
      <c r="CH84" s="43">
        <f>VFDYLD1!CH84*VLOOKUP(VFDYLD2!CH$4,'[1]INTERNAL PARAMETERS-1'!$B$5:$J$44,5,FALSE)*VLOOKUP(VFDYLD2!CH$4,'[1]INTERNAL PARAMETERS-1'!$B$5:$J$44,6,FALSE)*VLOOKUP(VFDYLD2!CH$4,'[1]INTERNAL PARAMETERS-1'!$B$5:$J$44,3,FALSE) + VFDYLD1!CH84*(1-VLOOKUP(VFDYLD2!CH$4,'[1]INTERNAL PARAMETERS-1'!$B$5:$J$44,5,FALSE))*VLOOKUP(VFDYLD2!CH$4,'[1]INTERNAL PARAMETERS-1'!$B$5:$J$44,8,FALSE)*VLOOKUP(VFDYLD2!CH$4,'[1]INTERNAL PARAMETERS-1'!$B$5:$J$44,3,FALSE)</f>
        <v>0</v>
      </c>
      <c r="CJ84" s="45">
        <f t="shared" si="2"/>
        <v>422.8189029894894</v>
      </c>
      <c r="CK84" s="43">
        <f t="shared" si="3"/>
        <v>7.9090853459384913</v>
      </c>
    </row>
    <row r="85" spans="2:89" x14ac:dyDescent="0.4">
      <c r="B85" s="58" t="s">
        <v>10</v>
      </c>
      <c r="C85" s="57" t="s">
        <v>65</v>
      </c>
      <c r="D85" s="57" t="s">
        <v>56</v>
      </c>
      <c r="E85" s="132">
        <f>VFD!W85</f>
        <v>531.06642974302906</v>
      </c>
      <c r="F85" s="59">
        <f>'[1]INTERNAL PARAMETERS-1'!M13</f>
        <v>44.225000000000001</v>
      </c>
      <c r="G85" s="45">
        <f>VFDYLD1!G85*VLOOKUP(VFDYLD2!G$4,'[1]INTERNAL PARAMETERS-1'!$B$5:$J$44,5,FALSE)*VLOOKUP(VFDYLD2!G$4,'[1]INTERNAL PARAMETERS-1'!$B$5:$J$44,7,FALSE)*VFDYLD2!$F85 + VFDYLD1!G85*(1-VLOOKUP(VFDYLD2!G$4,'[1]INTERNAL PARAMETERS-1'!$B$5:$J$44,5,FALSE))*VLOOKUP(VFDYLD2!G$4,'[1]INTERNAL PARAMETERS-1'!$B$5:$J$44,9,FALSE)*VFDYLD2!$F85</f>
        <v>104.05556572644537</v>
      </c>
      <c r="H85" s="44">
        <f>VFDYLD1!H85*VLOOKUP(VFDYLD2!H$4,'[1]INTERNAL PARAMETERS-1'!$B$5:$J$44,5,FALSE)*VLOOKUP(VFDYLD2!H$4,'[1]INTERNAL PARAMETERS-1'!$B$5:$J$44,7,FALSE)*VFDYLD2!$F85 + VFDYLD1!H85*(1-VLOOKUP(VFDYLD2!H$4,'[1]INTERNAL PARAMETERS-1'!$B$5:$J$44,5,FALSE))*VLOOKUP(VFDYLD2!H$4,'[1]INTERNAL PARAMETERS-1'!$B$5:$J$44,9,FALSE)*VFDYLD2!$F85</f>
        <v>50.083441385859302</v>
      </c>
      <c r="I85" s="44">
        <f>VFDYLD1!I85*VLOOKUP(VFDYLD2!I$4,'[1]INTERNAL PARAMETERS-1'!$B$5:$J$44,5,FALSE)*VLOOKUP(VFDYLD2!I$4,'[1]INTERNAL PARAMETERS-1'!$B$5:$J$44,7,FALSE)*VFDYLD2!$F85 + VFDYLD1!I85*(1-VLOOKUP(VFDYLD2!I$4,'[1]INTERNAL PARAMETERS-1'!$B$5:$J$44,5,FALSE))*VLOOKUP(VFDYLD2!I$4,'[1]INTERNAL PARAMETERS-1'!$B$5:$J$44,9,FALSE)*VFDYLD2!$F85</f>
        <v>51.222545679168775</v>
      </c>
      <c r="J85" s="44">
        <f>VFDYLD1!J85*VLOOKUP(VFDYLD2!J$4,'[1]INTERNAL PARAMETERS-1'!$B$5:$J$44,5,FALSE)*VLOOKUP(VFDYLD2!J$4,'[1]INTERNAL PARAMETERS-1'!$B$5:$J$44,7,FALSE)*VFDYLD2!$F85 + VFDYLD1!J85*(1-VLOOKUP(VFDYLD2!J$4,'[1]INTERNAL PARAMETERS-1'!$B$5:$J$44,5,FALSE))*VLOOKUP(VFDYLD2!J$4,'[1]INTERNAL PARAMETERS-1'!$B$5:$J$44,9,FALSE)*VFDYLD2!$F85</f>
        <v>0</v>
      </c>
      <c r="K85" s="44">
        <f>VFDYLD1!K85*VLOOKUP(VFDYLD2!K$4,'[1]INTERNAL PARAMETERS-1'!$B$5:$J$44,5,FALSE)*VLOOKUP(VFDYLD2!K$4,'[1]INTERNAL PARAMETERS-1'!$B$5:$J$44,7,FALSE)*VFDYLD2!$F85 + VFDYLD1!K85*(1-VLOOKUP(VFDYLD2!K$4,'[1]INTERNAL PARAMETERS-1'!$B$5:$J$44,5,FALSE))*VLOOKUP(VFDYLD2!K$4,'[1]INTERNAL PARAMETERS-1'!$B$5:$J$44,9,FALSE)*VFDYLD2!$F85</f>
        <v>0.67186406934758414</v>
      </c>
      <c r="L85" s="44">
        <f>VFDYLD1!L85*VLOOKUP(VFDYLD2!L$4,'[1]INTERNAL PARAMETERS-1'!$B$5:$J$44,5,FALSE)*VLOOKUP(VFDYLD2!L$4,'[1]INTERNAL PARAMETERS-1'!$B$5:$J$44,7,FALSE)*VFDYLD2!$F85 + VFDYLD1!L85*(1-VLOOKUP(VFDYLD2!L$4,'[1]INTERNAL PARAMETERS-1'!$B$5:$J$44,5,FALSE))*VLOOKUP(VFDYLD2!L$4,'[1]INTERNAL PARAMETERS-1'!$B$5:$J$44,9,FALSE)*VFDYLD2!$F85</f>
        <v>0</v>
      </c>
      <c r="M85" s="44">
        <f>VFDYLD1!M85*VLOOKUP(VFDYLD2!M$4,'[1]INTERNAL PARAMETERS-1'!$B$5:$J$44,5,FALSE)*VLOOKUP(VFDYLD2!M$4,'[1]INTERNAL PARAMETERS-1'!$B$5:$J$44,7,FALSE)*VFDYLD2!$F85 + VFDYLD1!M85*(1-VLOOKUP(VFDYLD2!M$4,'[1]INTERNAL PARAMETERS-1'!$B$5:$J$44,5,FALSE))*VLOOKUP(VFDYLD2!M$4,'[1]INTERNAL PARAMETERS-1'!$B$5:$J$44,9,FALSE)*VFDYLD2!$F85</f>
        <v>1.941070289780872</v>
      </c>
      <c r="N85" s="44">
        <f>VFDYLD1!N85*VLOOKUP(VFDYLD2!N$4,'[1]INTERNAL PARAMETERS-1'!$B$5:$J$44,5,FALSE)*VLOOKUP(VFDYLD2!N$4,'[1]INTERNAL PARAMETERS-1'!$B$5:$J$44,7,FALSE)*VFDYLD2!$F85 + VFDYLD1!N85*(1-VLOOKUP(VFDYLD2!N$4,'[1]INTERNAL PARAMETERS-1'!$B$5:$J$44,5,FALSE))*VLOOKUP(VFDYLD2!N$4,'[1]INTERNAL PARAMETERS-1'!$B$5:$J$44,9,FALSE)*VFDYLD2!$F85</f>
        <v>0.22891736881887104</v>
      </c>
      <c r="O85" s="44">
        <f>VFDYLD1!O85*VLOOKUP(VFDYLD2!O$4,'[1]INTERNAL PARAMETERS-1'!$B$5:$J$44,5,FALSE)*VLOOKUP(VFDYLD2!O$4,'[1]INTERNAL PARAMETERS-1'!$B$5:$J$44,7,FALSE)*VFDYLD2!$F85 + VFDYLD1!O85*(1-VLOOKUP(VFDYLD2!O$4,'[1]INTERNAL PARAMETERS-1'!$B$5:$J$44,5,FALSE))*VLOOKUP(VFDYLD2!O$4,'[1]INTERNAL PARAMETERS-1'!$B$5:$J$44,9,FALSE)*VFDYLD2!$F85</f>
        <v>0</v>
      </c>
      <c r="P85" s="44">
        <f>VFDYLD1!P85*VLOOKUP(VFDYLD2!P$4,'[1]INTERNAL PARAMETERS-1'!$B$5:$J$44,5,FALSE)*VLOOKUP(VFDYLD2!P$4,'[1]INTERNAL PARAMETERS-1'!$B$5:$J$44,7,FALSE)*VFDYLD2!$F85 + VFDYLD1!P85*(1-VLOOKUP(VFDYLD2!P$4,'[1]INTERNAL PARAMETERS-1'!$B$5:$J$44,5,FALSE))*VLOOKUP(VFDYLD2!P$4,'[1]INTERNAL PARAMETERS-1'!$B$5:$J$44,9,FALSE)*VFDYLD2!$F85</f>
        <v>0</v>
      </c>
      <c r="Q85" s="44">
        <f>VFDYLD1!Q85*VLOOKUP(VFDYLD2!Q$4,'[1]INTERNAL PARAMETERS-1'!$B$5:$J$44,5,FALSE)*VLOOKUP(VFDYLD2!Q$4,'[1]INTERNAL PARAMETERS-1'!$B$5:$J$44,7,FALSE)*VFDYLD2!$F85 + VFDYLD1!Q85*(1-VLOOKUP(VFDYLD2!Q$4,'[1]INTERNAL PARAMETERS-1'!$B$5:$J$44,5,FALSE))*VLOOKUP(VFDYLD2!Q$4,'[1]INTERNAL PARAMETERS-1'!$B$5:$J$44,9,FALSE)*VFDYLD2!$F85</f>
        <v>0</v>
      </c>
      <c r="R85" s="44">
        <f>VFDYLD1!R85*VLOOKUP(VFDYLD2!R$4,'[1]INTERNAL PARAMETERS-1'!$B$5:$J$44,5,FALSE)*VLOOKUP(VFDYLD2!R$4,'[1]INTERNAL PARAMETERS-1'!$B$5:$J$44,7,FALSE)*VFDYLD2!$F85 + VFDYLD1!R85*(1-VLOOKUP(VFDYLD2!R$4,'[1]INTERNAL PARAMETERS-1'!$B$5:$J$44,5,FALSE))*VLOOKUP(VFDYLD2!R$4,'[1]INTERNAL PARAMETERS-1'!$B$5:$J$44,9,FALSE)*VFDYLD2!$F85</f>
        <v>0.47773242660882459</v>
      </c>
      <c r="S85" s="44">
        <f>VFDYLD1!S85*VLOOKUP(VFDYLD2!S$4,'[1]INTERNAL PARAMETERS-1'!$B$5:$J$44,5,FALSE)*VLOOKUP(VFDYLD2!S$4,'[1]INTERNAL PARAMETERS-1'!$B$5:$J$44,7,FALSE)*VFDYLD2!$F85 + VFDYLD1!S85*(1-VLOOKUP(VFDYLD2!S$4,'[1]INTERNAL PARAMETERS-1'!$B$5:$J$44,5,FALSE))*VLOOKUP(VFDYLD2!S$4,'[1]INTERNAL PARAMETERS-1'!$B$5:$J$44,9,FALSE)*VFDYLD2!$F85</f>
        <v>5.6446615220768894</v>
      </c>
      <c r="T85" s="44">
        <f>VFDYLD1!T85*VLOOKUP(VFDYLD2!T$4,'[1]INTERNAL PARAMETERS-1'!$B$5:$J$44,5,FALSE)*VLOOKUP(VFDYLD2!T$4,'[1]INTERNAL PARAMETERS-1'!$B$5:$J$44,7,FALSE)*VFDYLD2!$F85 + VFDYLD1!T85*(1-VLOOKUP(VFDYLD2!T$4,'[1]INTERNAL PARAMETERS-1'!$B$5:$J$44,5,FALSE))*VLOOKUP(VFDYLD2!T$4,'[1]INTERNAL PARAMETERS-1'!$B$5:$J$44,9,FALSE)*VFDYLD2!$F85</f>
        <v>1.3436576794566022</v>
      </c>
      <c r="U85" s="44">
        <f>VFDYLD1!U85*VLOOKUP(VFDYLD2!U$4,'[1]INTERNAL PARAMETERS-1'!$B$5:$J$44,5,FALSE)*VLOOKUP(VFDYLD2!U$4,'[1]INTERNAL PARAMETERS-1'!$B$5:$J$44,7,FALSE)*VFDYLD2!$F85 + VFDYLD1!U85*(1-VLOOKUP(VFDYLD2!U$4,'[1]INTERNAL PARAMETERS-1'!$B$5:$J$44,5,FALSE))*VLOOKUP(VFDYLD2!U$4,'[1]INTERNAL PARAMETERS-1'!$B$5:$J$44,9,FALSE)*VFDYLD2!$F85</f>
        <v>0.56232203060529518</v>
      </c>
      <c r="V85" s="44">
        <f>VFDYLD1!V85*VLOOKUP(VFDYLD2!V$4,'[1]INTERNAL PARAMETERS-1'!$B$5:$J$44,5,FALSE)*VLOOKUP(VFDYLD2!V$4,'[1]INTERNAL PARAMETERS-1'!$B$5:$J$44,7,FALSE)*VFDYLD2!$F85 + VFDYLD1!V85*(1-VLOOKUP(VFDYLD2!V$4,'[1]INTERNAL PARAMETERS-1'!$B$5:$J$44,5,FALSE))*VLOOKUP(VFDYLD2!V$4,'[1]INTERNAL PARAMETERS-1'!$B$5:$J$44,9,FALSE)*VFDYLD2!$F85</f>
        <v>7.7379058000548238</v>
      </c>
      <c r="W85" s="44">
        <f>VFDYLD1!W85*VLOOKUP(VFDYLD2!W$4,'[1]INTERNAL PARAMETERS-1'!$B$5:$J$44,5,FALSE)*VLOOKUP(VFDYLD2!W$4,'[1]INTERNAL PARAMETERS-1'!$B$5:$J$44,7,FALSE)*VFDYLD2!$F85 + VFDYLD1!W85*(1-VLOOKUP(VFDYLD2!W$4,'[1]INTERNAL PARAMETERS-1'!$B$5:$J$44,5,FALSE))*VLOOKUP(VFDYLD2!W$4,'[1]INTERNAL PARAMETERS-1'!$B$5:$J$44,9,FALSE)*VFDYLD2!$F85</f>
        <v>0</v>
      </c>
      <c r="X85" s="44">
        <f>VFDYLD1!X85*VLOOKUP(VFDYLD2!X$4,'[1]INTERNAL PARAMETERS-1'!$B$5:$J$44,5,FALSE)*VLOOKUP(VFDYLD2!X$4,'[1]INTERNAL PARAMETERS-1'!$B$5:$J$44,7,FALSE)*VFDYLD2!$F85 + VFDYLD1!X85*(1-VLOOKUP(VFDYLD2!X$4,'[1]INTERNAL PARAMETERS-1'!$B$5:$J$44,5,FALSE))*VLOOKUP(VFDYLD2!X$4,'[1]INTERNAL PARAMETERS-1'!$B$5:$J$44,9,FALSE)*VFDYLD2!$F85</f>
        <v>0</v>
      </c>
      <c r="Y85" s="44">
        <f>VFDYLD1!Y85*VLOOKUP(VFDYLD2!Y$4,'[1]INTERNAL PARAMETERS-1'!$B$5:$J$44,5,FALSE)*VLOOKUP(VFDYLD2!Y$4,'[1]INTERNAL PARAMETERS-1'!$B$5:$J$44,7,FALSE)*VFDYLD2!$F85 + VFDYLD1!Y85*(1-VLOOKUP(VFDYLD2!Y$4,'[1]INTERNAL PARAMETERS-1'!$B$5:$J$44,5,FALSE))*VLOOKUP(VFDYLD2!Y$4,'[1]INTERNAL PARAMETERS-1'!$B$5:$J$44,9,FALSE)*VFDYLD2!$F85</f>
        <v>0</v>
      </c>
      <c r="Z85" s="44">
        <f>VFDYLD1!Z85*VLOOKUP(VFDYLD2!Z$4,'[1]INTERNAL PARAMETERS-1'!$B$5:$J$44,5,FALSE)*VLOOKUP(VFDYLD2!Z$4,'[1]INTERNAL PARAMETERS-1'!$B$5:$J$44,7,FALSE)*VFDYLD2!$F85 + VFDYLD1!Z85*(1-VLOOKUP(VFDYLD2!Z$4,'[1]INTERNAL PARAMETERS-1'!$B$5:$J$44,5,FALSE))*VLOOKUP(VFDYLD2!Z$4,'[1]INTERNAL PARAMETERS-1'!$B$5:$J$44,9,FALSE)*VFDYLD2!$F85</f>
        <v>0</v>
      </c>
      <c r="AA85" s="44">
        <f>VFDYLD1!AA85*VLOOKUP(VFDYLD2!AA$4,'[1]INTERNAL PARAMETERS-1'!$B$5:$J$44,5,FALSE)*VLOOKUP(VFDYLD2!AA$4,'[1]INTERNAL PARAMETERS-1'!$B$5:$J$44,7,FALSE)*VFDYLD2!$F85 + VFDYLD1!AA85*(1-VLOOKUP(VFDYLD2!AA$4,'[1]INTERNAL PARAMETERS-1'!$B$5:$J$44,5,FALSE))*VLOOKUP(VFDYLD2!AA$4,'[1]INTERNAL PARAMETERS-1'!$B$5:$J$44,9,FALSE)*VFDYLD2!$F85</f>
        <v>0</v>
      </c>
      <c r="AB85" s="44">
        <f>VFDYLD1!AB85*VLOOKUP(VFDYLD2!AB$4,'[1]INTERNAL PARAMETERS-1'!$B$5:$J$44,5,FALSE)*VLOOKUP(VFDYLD2!AB$4,'[1]INTERNAL PARAMETERS-1'!$B$5:$J$44,7,FALSE)*VFDYLD2!$F85 + VFDYLD1!AB85*(1-VLOOKUP(VFDYLD2!AB$4,'[1]INTERNAL PARAMETERS-1'!$B$5:$J$44,5,FALSE))*VLOOKUP(VFDYLD2!AB$4,'[1]INTERNAL PARAMETERS-1'!$B$5:$J$44,9,FALSE)*VFDYLD2!$F85</f>
        <v>0</v>
      </c>
      <c r="AC85" s="44">
        <f>VFDYLD1!AC85*VLOOKUP(VFDYLD2!AC$4,'[1]INTERNAL PARAMETERS-1'!$B$5:$J$44,5,FALSE)*VLOOKUP(VFDYLD2!AC$4,'[1]INTERNAL PARAMETERS-1'!$B$5:$J$44,7,FALSE)*VFDYLD2!$F85 + VFDYLD1!AC85*(1-VLOOKUP(VFDYLD2!AC$4,'[1]INTERNAL PARAMETERS-1'!$B$5:$J$44,5,FALSE))*VLOOKUP(VFDYLD2!AC$4,'[1]INTERNAL PARAMETERS-1'!$B$5:$J$44,9,FALSE)*VFDYLD2!$F85</f>
        <v>0</v>
      </c>
      <c r="AD85" s="44">
        <f>VFDYLD1!AD85*VLOOKUP(VFDYLD2!AD$4,'[1]INTERNAL PARAMETERS-1'!$B$5:$J$44,5,FALSE)*VLOOKUP(VFDYLD2!AD$4,'[1]INTERNAL PARAMETERS-1'!$B$5:$J$44,7,FALSE)*VFDYLD2!$F85 + VFDYLD1!AD85*(1-VLOOKUP(VFDYLD2!AD$4,'[1]INTERNAL PARAMETERS-1'!$B$5:$J$44,5,FALSE))*VLOOKUP(VFDYLD2!AD$4,'[1]INTERNAL PARAMETERS-1'!$B$5:$J$44,9,FALSE)*VFDYLD2!$F85</f>
        <v>0</v>
      </c>
      <c r="AE85" s="44">
        <f>VFDYLD1!AE85*VLOOKUP(VFDYLD2!AE$4,'[1]INTERNAL PARAMETERS-1'!$B$5:$J$44,5,FALSE)*VLOOKUP(VFDYLD2!AE$4,'[1]INTERNAL PARAMETERS-1'!$B$5:$J$44,7,FALSE)*VFDYLD2!$F85 + VFDYLD1!AE85*(1-VLOOKUP(VFDYLD2!AE$4,'[1]INTERNAL PARAMETERS-1'!$B$5:$J$44,5,FALSE))*VLOOKUP(VFDYLD2!AE$4,'[1]INTERNAL PARAMETERS-1'!$B$5:$J$44,9,FALSE)*VFDYLD2!$F85</f>
        <v>0</v>
      </c>
      <c r="AF85" s="44">
        <f>VFDYLD1!AF85*VLOOKUP(VFDYLD2!AF$4,'[1]INTERNAL PARAMETERS-1'!$B$5:$J$44,5,FALSE)*VLOOKUP(VFDYLD2!AF$4,'[1]INTERNAL PARAMETERS-1'!$B$5:$J$44,7,FALSE)*VFDYLD2!$F85 + VFDYLD1!AF85*(1-VLOOKUP(VFDYLD2!AF$4,'[1]INTERNAL PARAMETERS-1'!$B$5:$J$44,5,FALSE))*VLOOKUP(VFDYLD2!AF$4,'[1]INTERNAL PARAMETERS-1'!$B$5:$J$44,9,FALSE)*VFDYLD2!$F85</f>
        <v>0.38818812895638194</v>
      </c>
      <c r="AG85" s="44">
        <f>VFDYLD1!AG85*VLOOKUP(VFDYLD2!AG$4,'[1]INTERNAL PARAMETERS-1'!$B$5:$J$44,5,FALSE)*VLOOKUP(VFDYLD2!AG$4,'[1]INTERNAL PARAMETERS-1'!$B$5:$J$44,7,FALSE)*VFDYLD2!$F85 + VFDYLD1!AG85*(1-VLOOKUP(VFDYLD2!AG$4,'[1]INTERNAL PARAMETERS-1'!$B$5:$J$44,5,FALSE))*VLOOKUP(VFDYLD2!AG$4,'[1]INTERNAL PARAMETERS-1'!$B$5:$J$44,9,FALSE)*VFDYLD2!$F85</f>
        <v>0</v>
      </c>
      <c r="AH85" s="44">
        <f>VFDYLD1!AH85*VLOOKUP(VFDYLD2!AH$4,'[1]INTERNAL PARAMETERS-1'!$B$5:$J$44,5,FALSE)*VLOOKUP(VFDYLD2!AH$4,'[1]INTERNAL PARAMETERS-1'!$B$5:$J$44,7,FALSE)*VFDYLD2!$F85 + VFDYLD1!AH85*(1-VLOOKUP(VFDYLD2!AH$4,'[1]INTERNAL PARAMETERS-1'!$B$5:$J$44,5,FALSE))*VLOOKUP(VFDYLD2!AH$4,'[1]INTERNAL PARAMETERS-1'!$B$5:$J$44,9,FALSE)*VFDYLD2!$F85</f>
        <v>5.4744479724617968E-2</v>
      </c>
      <c r="AI85" s="44">
        <f>VFDYLD1!AI85*VLOOKUP(VFDYLD2!AI$4,'[1]INTERNAL PARAMETERS-1'!$B$5:$J$44,5,FALSE)*VLOOKUP(VFDYLD2!AI$4,'[1]INTERNAL PARAMETERS-1'!$B$5:$J$44,7,FALSE)*VFDYLD2!$F85 + VFDYLD1!AI85*(1-VLOOKUP(VFDYLD2!AI$4,'[1]INTERNAL PARAMETERS-1'!$B$5:$J$44,5,FALSE))*VLOOKUP(VFDYLD2!AI$4,'[1]INTERNAL PARAMETERS-1'!$B$5:$J$44,9,FALSE)*VFDYLD2!$F85</f>
        <v>9.9523674474695886E-2</v>
      </c>
      <c r="AJ85" s="44">
        <f>VFDYLD1!AJ85*VLOOKUP(VFDYLD2!AJ$4,'[1]INTERNAL PARAMETERS-1'!$B$5:$J$44,5,FALSE)*VLOOKUP(VFDYLD2!AJ$4,'[1]INTERNAL PARAMETERS-1'!$B$5:$J$44,7,FALSE)*VFDYLD2!$F85 + VFDYLD1!AJ85*(1-VLOOKUP(VFDYLD2!AJ$4,'[1]INTERNAL PARAMETERS-1'!$B$5:$J$44,5,FALSE))*VLOOKUP(VFDYLD2!AJ$4,'[1]INTERNAL PARAMETERS-1'!$B$5:$J$44,9,FALSE)*VFDYLD2!$F85</f>
        <v>0.58228219343457299</v>
      </c>
      <c r="AK85" s="44">
        <f>VFDYLD1!AK85*VLOOKUP(VFDYLD2!AK$4,'[1]INTERNAL PARAMETERS-1'!$B$5:$J$44,5,FALSE)*VLOOKUP(VFDYLD2!AK$4,'[1]INTERNAL PARAMETERS-1'!$B$5:$J$44,7,FALSE)*VFDYLD2!$F85 + VFDYLD1!AK85*(1-VLOOKUP(VFDYLD2!AK$4,'[1]INTERNAL PARAMETERS-1'!$B$5:$J$44,5,FALSE))*VLOOKUP(VFDYLD2!AK$4,'[1]INTERNAL PARAMETERS-1'!$B$5:$J$44,9,FALSE)*VFDYLD2!$F85</f>
        <v>0</v>
      </c>
      <c r="AL85" s="44">
        <f>VFDYLD1!AL85*VLOOKUP(VFDYLD2!AL$4,'[1]INTERNAL PARAMETERS-1'!$B$5:$J$44,5,FALSE)*VLOOKUP(VFDYLD2!AL$4,'[1]INTERNAL PARAMETERS-1'!$B$5:$J$44,7,FALSE)*VFDYLD2!$F85 + VFDYLD1!AL85*(1-VLOOKUP(VFDYLD2!AL$4,'[1]INTERNAL PARAMETERS-1'!$B$5:$J$44,5,FALSE))*VLOOKUP(VFDYLD2!AL$4,'[1]INTERNAL PARAMETERS-1'!$B$5:$J$44,9,FALSE)*VFDYLD2!$F85</f>
        <v>0</v>
      </c>
      <c r="AM85" s="44">
        <f>VFDYLD1!AM85*VLOOKUP(VFDYLD2!AM$4,'[1]INTERNAL PARAMETERS-1'!$B$5:$J$44,5,FALSE)*VLOOKUP(VFDYLD2!AM$4,'[1]INTERNAL PARAMETERS-1'!$B$5:$J$44,7,FALSE)*VFDYLD2!$F85 + VFDYLD1!AM85*(1-VLOOKUP(VFDYLD2!AM$4,'[1]INTERNAL PARAMETERS-1'!$B$5:$J$44,5,FALSE))*VLOOKUP(VFDYLD2!AM$4,'[1]INTERNAL PARAMETERS-1'!$B$5:$J$44,9,FALSE)*VFDYLD2!$F85</f>
        <v>0</v>
      </c>
      <c r="AN85" s="44">
        <f>VFDYLD1!AN85*VLOOKUP(VFDYLD2!AN$4,'[1]INTERNAL PARAMETERS-1'!$B$5:$J$44,5,FALSE)*VLOOKUP(VFDYLD2!AN$4,'[1]INTERNAL PARAMETERS-1'!$B$5:$J$44,7,FALSE)*VFDYLD2!$F85 + VFDYLD1!AN85*(1-VLOOKUP(VFDYLD2!AN$4,'[1]INTERNAL PARAMETERS-1'!$B$5:$J$44,5,FALSE))*VLOOKUP(VFDYLD2!AN$4,'[1]INTERNAL PARAMETERS-1'!$B$5:$J$44,9,FALSE)*VFDYLD2!$F85</f>
        <v>0</v>
      </c>
      <c r="AO85" s="44">
        <f>VFDYLD1!AO85*VLOOKUP(VFDYLD2!AO$4,'[1]INTERNAL PARAMETERS-1'!$B$5:$J$44,5,FALSE)*VLOOKUP(VFDYLD2!AO$4,'[1]INTERNAL PARAMETERS-1'!$B$5:$J$44,7,FALSE)*VFDYLD2!$F85 + VFDYLD1!AO85*(1-VLOOKUP(VFDYLD2!AO$4,'[1]INTERNAL PARAMETERS-1'!$B$5:$J$44,5,FALSE))*VLOOKUP(VFDYLD2!AO$4,'[1]INTERNAL PARAMETERS-1'!$B$5:$J$44,9,FALSE)*VFDYLD2!$F85</f>
        <v>0</v>
      </c>
      <c r="AP85" s="44">
        <f>VFDYLD1!AP85*VLOOKUP(VFDYLD2!AP$4,'[1]INTERNAL PARAMETERS-1'!$B$5:$J$44,5,FALSE)*VLOOKUP(VFDYLD2!AP$4,'[1]INTERNAL PARAMETERS-1'!$B$5:$J$44,7,FALSE)*VFDYLD2!$F85 + VFDYLD1!AP85*(1-VLOOKUP(VFDYLD2!AP$4,'[1]INTERNAL PARAMETERS-1'!$B$5:$J$44,5,FALSE))*VLOOKUP(VFDYLD2!AP$4,'[1]INTERNAL PARAMETERS-1'!$B$5:$J$44,9,FALSE)*VFDYLD2!$F85</f>
        <v>0</v>
      </c>
      <c r="AQ85" s="44">
        <f>VFDYLD1!AQ85*VLOOKUP(VFDYLD2!AQ$4,'[1]INTERNAL PARAMETERS-1'!$B$5:$J$44,5,FALSE)*VLOOKUP(VFDYLD2!AQ$4,'[1]INTERNAL PARAMETERS-1'!$B$5:$J$44,7,FALSE)*VFDYLD2!$F85 + VFDYLD1!AQ85*(1-VLOOKUP(VFDYLD2!AQ$4,'[1]INTERNAL PARAMETERS-1'!$B$5:$J$44,5,FALSE))*VLOOKUP(VFDYLD2!AQ$4,'[1]INTERNAL PARAMETERS-1'!$B$5:$J$44,9,FALSE)*VFDYLD2!$F85</f>
        <v>0</v>
      </c>
      <c r="AR85" s="44">
        <f>VFDYLD1!AR85*VLOOKUP(VFDYLD2!AR$4,'[1]INTERNAL PARAMETERS-1'!$B$5:$J$44,5,FALSE)*VLOOKUP(VFDYLD2!AR$4,'[1]INTERNAL PARAMETERS-1'!$B$5:$J$44,7,FALSE)*VFDYLD2!$F85 + VFDYLD1!AR85*(1-VLOOKUP(VFDYLD2!AR$4,'[1]INTERNAL PARAMETERS-1'!$B$5:$J$44,5,FALSE))*VLOOKUP(VFDYLD2!AR$4,'[1]INTERNAL PARAMETERS-1'!$B$5:$J$44,9,FALSE)*VFDYLD2!$F85</f>
        <v>0</v>
      </c>
      <c r="AS85" s="44">
        <f>VFDYLD1!AS85*VLOOKUP(VFDYLD2!AS$4,'[1]INTERNAL PARAMETERS-1'!$B$5:$J$44,5,FALSE)*VLOOKUP(VFDYLD2!AS$4,'[1]INTERNAL PARAMETERS-1'!$B$5:$J$44,7,FALSE)*VFDYLD2!$F85 + VFDYLD1!AS85*(1-VLOOKUP(VFDYLD2!AS$4,'[1]INTERNAL PARAMETERS-1'!$B$5:$J$44,5,FALSE))*VLOOKUP(VFDYLD2!AS$4,'[1]INTERNAL PARAMETERS-1'!$B$5:$J$44,9,FALSE)*VFDYLD2!$F85</f>
        <v>0</v>
      </c>
      <c r="AT85" s="43">
        <f>VFDYLD1!AT85*VLOOKUP(VFDYLD2!AT$4,'[1]INTERNAL PARAMETERS-1'!$B$5:$J$44,5,FALSE)*VLOOKUP(VFDYLD2!AT$4,'[1]INTERNAL PARAMETERS-1'!$B$5:$J$44,7,FALSE)*VFDYLD2!$F85 + VFDYLD1!AT85*(1-VLOOKUP(VFDYLD2!AT$4,'[1]INTERNAL PARAMETERS-1'!$B$5:$J$44,5,FALSE))*VLOOKUP(VFDYLD2!AT$4,'[1]INTERNAL PARAMETERS-1'!$B$5:$J$44,9,FALSE)*VFDYLD2!$F85</f>
        <v>0</v>
      </c>
      <c r="AU85" s="45">
        <f>VFDYLD1!AU85*VLOOKUP(VFDYLD2!AU$4,'[1]INTERNAL PARAMETERS-1'!$B$5:$J$44,5,FALSE)*VLOOKUP(VFDYLD2!AU$4,'[1]INTERNAL PARAMETERS-1'!$B$5:$J$44,6,FALSE)*VLOOKUP(VFDYLD2!AU$4,'[1]INTERNAL PARAMETERS-1'!$B$5:$J$44,3,FALSE) + VFDYLD1!AU85*(1-VLOOKUP(VFDYLD2!AU$4,'[1]INTERNAL PARAMETERS-1'!$B$5:$J$44,5,FALSE))*VLOOKUP(VFDYLD2!AU$4,'[1]INTERNAL PARAMETERS-1'!$B$5:$J$44,8,FALSE)*VLOOKUP(VFDYLD2!AU$4,'[1]INTERNAL PARAMETERS-1'!$B$5:$J$44,3,FALSE)</f>
        <v>0</v>
      </c>
      <c r="AV85" s="44">
        <f>VFDYLD1!AV85*VLOOKUP(VFDYLD2!AV$4,'[1]INTERNAL PARAMETERS-1'!$B$5:$J$44,5,FALSE)*VLOOKUP(VFDYLD2!AV$4,'[1]INTERNAL PARAMETERS-1'!$B$5:$J$44,6,FALSE)*VLOOKUP(VFDYLD2!AV$4,'[1]INTERNAL PARAMETERS-1'!$B$5:$J$44,3,FALSE) + VFDYLD1!AV85*(1-VLOOKUP(VFDYLD2!AV$4,'[1]INTERNAL PARAMETERS-1'!$B$5:$J$44,5,FALSE))*VLOOKUP(VFDYLD2!AV$4,'[1]INTERNAL PARAMETERS-1'!$B$5:$J$44,8,FALSE)*VLOOKUP(VFDYLD2!AV$4,'[1]INTERNAL PARAMETERS-1'!$B$5:$J$44,3,FALSE)</f>
        <v>0</v>
      </c>
      <c r="AW85" s="44">
        <f>VFDYLD1!AW85*VLOOKUP(VFDYLD2!AW$4,'[1]INTERNAL PARAMETERS-1'!$B$5:$J$44,5,FALSE)*VLOOKUP(VFDYLD2!AW$4,'[1]INTERNAL PARAMETERS-1'!$B$5:$J$44,6,FALSE)*VLOOKUP(VFDYLD2!AW$4,'[1]INTERNAL PARAMETERS-1'!$B$5:$J$44,3,FALSE) + VFDYLD1!AW85*(1-VLOOKUP(VFDYLD2!AW$4,'[1]INTERNAL PARAMETERS-1'!$B$5:$J$44,5,FALSE))*VLOOKUP(VFDYLD2!AW$4,'[1]INTERNAL PARAMETERS-1'!$B$5:$J$44,8,FALSE)*VLOOKUP(VFDYLD2!AW$4,'[1]INTERNAL PARAMETERS-1'!$B$5:$J$44,3,FALSE)</f>
        <v>1.3674912967718384</v>
      </c>
      <c r="AX85" s="44">
        <f>VFDYLD1!AX85*VLOOKUP(VFDYLD2!AX$4,'[1]INTERNAL PARAMETERS-1'!$B$5:$J$44,5,FALSE)*VLOOKUP(VFDYLD2!AX$4,'[1]INTERNAL PARAMETERS-1'!$B$5:$J$44,6,FALSE)*VLOOKUP(VFDYLD2!AX$4,'[1]INTERNAL PARAMETERS-1'!$B$5:$J$44,3,FALSE) + VFDYLD1!AX85*(1-VLOOKUP(VFDYLD2!AX$4,'[1]INTERNAL PARAMETERS-1'!$B$5:$J$44,5,FALSE))*VLOOKUP(VFDYLD2!AX$4,'[1]INTERNAL PARAMETERS-1'!$B$5:$J$44,8,FALSE)*VLOOKUP(VFDYLD2!AX$4,'[1]INTERNAL PARAMETERS-1'!$B$5:$J$44,3,FALSE)</f>
        <v>0</v>
      </c>
      <c r="AY85" s="44">
        <f>VFDYLD1!AY85*VLOOKUP(VFDYLD2!AY$4,'[1]INTERNAL PARAMETERS-1'!$B$5:$J$44,5,FALSE)*VLOOKUP(VFDYLD2!AY$4,'[1]INTERNAL PARAMETERS-1'!$B$5:$J$44,6,FALSE)*VLOOKUP(VFDYLD2!AY$4,'[1]INTERNAL PARAMETERS-1'!$B$5:$J$44,3,FALSE) + VFDYLD1!AY85*(1-VLOOKUP(VFDYLD2!AY$4,'[1]INTERNAL PARAMETERS-1'!$B$5:$J$44,5,FALSE))*VLOOKUP(VFDYLD2!AY$4,'[1]INTERNAL PARAMETERS-1'!$B$5:$J$44,8,FALSE)*VLOOKUP(VFDYLD2!AY$4,'[1]INTERNAL PARAMETERS-1'!$B$5:$J$44,3,FALSE)</f>
        <v>0</v>
      </c>
      <c r="AZ85" s="44">
        <f>VFDYLD1!AZ85*VLOOKUP(VFDYLD2!AZ$4,'[1]INTERNAL PARAMETERS-1'!$B$5:$J$44,5,FALSE)*VLOOKUP(VFDYLD2!AZ$4,'[1]INTERNAL PARAMETERS-1'!$B$5:$J$44,6,FALSE)*VLOOKUP(VFDYLD2!AZ$4,'[1]INTERNAL PARAMETERS-1'!$B$5:$J$44,3,FALSE) + VFDYLD1!AZ85*(1-VLOOKUP(VFDYLD2!AZ$4,'[1]INTERNAL PARAMETERS-1'!$B$5:$J$44,5,FALSE))*VLOOKUP(VFDYLD2!AZ$4,'[1]INTERNAL PARAMETERS-1'!$B$5:$J$44,8,FALSE)*VLOOKUP(VFDYLD2!AZ$4,'[1]INTERNAL PARAMETERS-1'!$B$5:$J$44,3,FALSE)</f>
        <v>0</v>
      </c>
      <c r="BA85" s="44">
        <f>VFDYLD1!BA85*VLOOKUP(VFDYLD2!BA$4,'[1]INTERNAL PARAMETERS-1'!$B$5:$J$44,5,FALSE)*VLOOKUP(VFDYLD2!BA$4,'[1]INTERNAL PARAMETERS-1'!$B$5:$J$44,6,FALSE)*VLOOKUP(VFDYLD2!BA$4,'[1]INTERNAL PARAMETERS-1'!$B$5:$J$44,3,FALSE) + VFDYLD1!BA85*(1-VLOOKUP(VFDYLD2!BA$4,'[1]INTERNAL PARAMETERS-1'!$B$5:$J$44,5,FALSE))*VLOOKUP(VFDYLD2!BA$4,'[1]INTERNAL PARAMETERS-1'!$B$5:$J$44,8,FALSE)*VLOOKUP(VFDYLD2!BA$4,'[1]INTERNAL PARAMETERS-1'!$B$5:$J$44,3,FALSE)</f>
        <v>0.51796293791952019</v>
      </c>
      <c r="BB85" s="44">
        <f>VFDYLD1!BB85*VLOOKUP(VFDYLD2!BB$4,'[1]INTERNAL PARAMETERS-1'!$B$5:$J$44,5,FALSE)*VLOOKUP(VFDYLD2!BB$4,'[1]INTERNAL PARAMETERS-1'!$B$5:$J$44,6,FALSE)*VLOOKUP(VFDYLD2!BB$4,'[1]INTERNAL PARAMETERS-1'!$B$5:$J$44,3,FALSE) + VFDYLD1!BB85*(1-VLOOKUP(VFDYLD2!BB$4,'[1]INTERNAL PARAMETERS-1'!$B$5:$J$44,5,FALSE))*VLOOKUP(VFDYLD2!BB$4,'[1]INTERNAL PARAMETERS-1'!$B$5:$J$44,8,FALSE)*VLOOKUP(VFDYLD2!BB$4,'[1]INTERNAL PARAMETERS-1'!$B$5:$J$44,3,FALSE)</f>
        <v>0.30485788392659735</v>
      </c>
      <c r="BC85" s="44">
        <f>VFDYLD1!BC85*VLOOKUP(VFDYLD2!BC$4,'[1]INTERNAL PARAMETERS-1'!$B$5:$J$44,5,FALSE)*VLOOKUP(VFDYLD2!BC$4,'[1]INTERNAL PARAMETERS-1'!$B$5:$J$44,6,FALSE)*VLOOKUP(VFDYLD2!BC$4,'[1]INTERNAL PARAMETERS-1'!$B$5:$J$44,3,FALSE) + VFDYLD1!BC85*(1-VLOOKUP(VFDYLD2!BC$4,'[1]INTERNAL PARAMETERS-1'!$B$5:$J$44,5,FALSE))*VLOOKUP(VFDYLD2!BC$4,'[1]INTERNAL PARAMETERS-1'!$B$5:$J$44,8,FALSE)*VLOOKUP(VFDYLD2!BC$4,'[1]INTERNAL PARAMETERS-1'!$B$5:$J$44,3,FALSE)</f>
        <v>0.70130016200998868</v>
      </c>
      <c r="BD85" s="44">
        <f>VFDYLD1!BD85*VLOOKUP(VFDYLD2!BD$4,'[1]INTERNAL PARAMETERS-1'!$B$5:$J$44,5,FALSE)*VLOOKUP(VFDYLD2!BD$4,'[1]INTERNAL PARAMETERS-1'!$B$5:$J$44,6,FALSE)*VLOOKUP(VFDYLD2!BD$4,'[1]INTERNAL PARAMETERS-1'!$B$5:$J$44,3,FALSE) + VFDYLD1!BD85*(1-VLOOKUP(VFDYLD2!BD$4,'[1]INTERNAL PARAMETERS-1'!$B$5:$J$44,5,FALSE))*VLOOKUP(VFDYLD2!BD$4,'[1]INTERNAL PARAMETERS-1'!$B$5:$J$44,8,FALSE)*VLOOKUP(VFDYLD2!BD$4,'[1]INTERNAL PARAMETERS-1'!$B$5:$J$44,3,FALSE)</f>
        <v>0.23964006413509911</v>
      </c>
      <c r="BE85" s="44">
        <f>VFDYLD1!BE85*VLOOKUP(VFDYLD2!BE$4,'[1]INTERNAL PARAMETERS-1'!$B$5:$J$44,5,FALSE)*VLOOKUP(VFDYLD2!BE$4,'[1]INTERNAL PARAMETERS-1'!$B$5:$J$44,6,FALSE)*VLOOKUP(VFDYLD2!BE$4,'[1]INTERNAL PARAMETERS-1'!$B$5:$J$44,3,FALSE) + VFDYLD1!BE85*(1-VLOOKUP(VFDYLD2!BE$4,'[1]INTERNAL PARAMETERS-1'!$B$5:$J$44,5,FALSE))*VLOOKUP(VFDYLD2!BE$4,'[1]INTERNAL PARAMETERS-1'!$B$5:$J$44,8,FALSE)*VLOOKUP(VFDYLD2!BE$4,'[1]INTERNAL PARAMETERS-1'!$B$5:$J$44,3,FALSE)</f>
        <v>0.48039861567461811</v>
      </c>
      <c r="BF85" s="44">
        <f>VFDYLD1!BF85*VLOOKUP(VFDYLD2!BF$4,'[1]INTERNAL PARAMETERS-1'!$B$5:$J$44,5,FALSE)*VLOOKUP(VFDYLD2!BF$4,'[1]INTERNAL PARAMETERS-1'!$B$5:$J$44,6,FALSE)*VLOOKUP(VFDYLD2!BF$4,'[1]INTERNAL PARAMETERS-1'!$B$5:$J$44,3,FALSE) + VFDYLD1!BF85*(1-VLOOKUP(VFDYLD2!BF$4,'[1]INTERNAL PARAMETERS-1'!$B$5:$J$44,5,FALSE))*VLOOKUP(VFDYLD2!BF$4,'[1]INTERNAL PARAMETERS-1'!$B$5:$J$44,8,FALSE)*VLOOKUP(VFDYLD2!BF$4,'[1]INTERNAL PARAMETERS-1'!$B$5:$J$44,3,FALSE)</f>
        <v>0</v>
      </c>
      <c r="BG85" s="44">
        <f>VFDYLD1!BG85*VLOOKUP(VFDYLD2!BG$4,'[1]INTERNAL PARAMETERS-1'!$B$5:$J$44,5,FALSE)*VLOOKUP(VFDYLD2!BG$4,'[1]INTERNAL PARAMETERS-1'!$B$5:$J$44,6,FALSE)*VLOOKUP(VFDYLD2!BG$4,'[1]INTERNAL PARAMETERS-1'!$B$5:$J$44,3,FALSE) + VFDYLD1!BG85*(1-VLOOKUP(VFDYLD2!BG$4,'[1]INTERNAL PARAMETERS-1'!$B$5:$J$44,5,FALSE))*VLOOKUP(VFDYLD2!BG$4,'[1]INTERNAL PARAMETERS-1'!$B$5:$J$44,8,FALSE)*VLOOKUP(VFDYLD2!BG$4,'[1]INTERNAL PARAMETERS-1'!$B$5:$J$44,3,FALSE)</f>
        <v>0.19035502927730688</v>
      </c>
      <c r="BH85" s="44">
        <f>VFDYLD1!BH85*VLOOKUP(VFDYLD2!BH$4,'[1]INTERNAL PARAMETERS-1'!$B$5:$J$44,5,FALSE)*VLOOKUP(VFDYLD2!BH$4,'[1]INTERNAL PARAMETERS-1'!$B$5:$J$44,6,FALSE)*VLOOKUP(VFDYLD2!BH$4,'[1]INTERNAL PARAMETERS-1'!$B$5:$J$44,3,FALSE) + VFDYLD1!BH85*(1-VLOOKUP(VFDYLD2!BH$4,'[1]INTERNAL PARAMETERS-1'!$B$5:$J$44,5,FALSE))*VLOOKUP(VFDYLD2!BH$4,'[1]INTERNAL PARAMETERS-1'!$B$5:$J$44,8,FALSE)*VLOOKUP(VFDYLD2!BH$4,'[1]INTERNAL PARAMETERS-1'!$B$5:$J$44,3,FALSE)</f>
        <v>9.4328651732536375E-4</v>
      </c>
      <c r="BI85" s="44">
        <f>VFDYLD1!BI85*VLOOKUP(VFDYLD2!BI$4,'[1]INTERNAL PARAMETERS-1'!$B$5:$J$44,5,FALSE)*VLOOKUP(VFDYLD2!BI$4,'[1]INTERNAL PARAMETERS-1'!$B$5:$J$44,6,FALSE)*VLOOKUP(VFDYLD2!BI$4,'[1]INTERNAL PARAMETERS-1'!$B$5:$J$44,3,FALSE) + VFDYLD1!BI85*(1-VLOOKUP(VFDYLD2!BI$4,'[1]INTERNAL PARAMETERS-1'!$B$5:$J$44,5,FALSE))*VLOOKUP(VFDYLD2!BI$4,'[1]INTERNAL PARAMETERS-1'!$B$5:$J$44,8,FALSE)*VLOOKUP(VFDYLD2!BI$4,'[1]INTERNAL PARAMETERS-1'!$B$5:$J$44,3,FALSE)</f>
        <v>0</v>
      </c>
      <c r="BJ85" s="44">
        <f>VFDYLD1!BJ85*VLOOKUP(VFDYLD2!BJ$4,'[1]INTERNAL PARAMETERS-1'!$B$5:$J$44,5,FALSE)*VLOOKUP(VFDYLD2!BJ$4,'[1]INTERNAL PARAMETERS-1'!$B$5:$J$44,6,FALSE)*VLOOKUP(VFDYLD2!BJ$4,'[1]INTERNAL PARAMETERS-1'!$B$5:$J$44,3,FALSE) + VFDYLD1!BJ85*(1-VLOOKUP(VFDYLD2!BJ$4,'[1]INTERNAL PARAMETERS-1'!$B$5:$J$44,5,FALSE))*VLOOKUP(VFDYLD2!BJ$4,'[1]INTERNAL PARAMETERS-1'!$B$5:$J$44,8,FALSE)*VLOOKUP(VFDYLD2!BJ$4,'[1]INTERNAL PARAMETERS-1'!$B$5:$J$44,3,FALSE)</f>
        <v>0.1058662783104793</v>
      </c>
      <c r="BK85" s="44">
        <f>VFDYLD1!BK85*VLOOKUP(VFDYLD2!BK$4,'[1]INTERNAL PARAMETERS-1'!$B$5:$J$44,5,FALSE)*VLOOKUP(VFDYLD2!BK$4,'[1]INTERNAL PARAMETERS-1'!$B$5:$J$44,6,FALSE)*VLOOKUP(VFDYLD2!BK$4,'[1]INTERNAL PARAMETERS-1'!$B$5:$J$44,3,FALSE) + VFDYLD1!BK85*(1-VLOOKUP(VFDYLD2!BK$4,'[1]INTERNAL PARAMETERS-1'!$B$5:$J$44,5,FALSE))*VLOOKUP(VFDYLD2!BK$4,'[1]INTERNAL PARAMETERS-1'!$B$5:$J$44,8,FALSE)*VLOOKUP(VFDYLD2!BK$4,'[1]INTERNAL PARAMETERS-1'!$B$5:$J$44,3,FALSE)</f>
        <v>0.13091751816747318</v>
      </c>
      <c r="BL85" s="44">
        <f>VFDYLD1!BL85*VLOOKUP(VFDYLD2!BL$4,'[1]INTERNAL PARAMETERS-1'!$B$5:$J$44,5,FALSE)*VLOOKUP(VFDYLD2!BL$4,'[1]INTERNAL PARAMETERS-1'!$B$5:$J$44,6,FALSE)*VLOOKUP(VFDYLD2!BL$4,'[1]INTERNAL PARAMETERS-1'!$B$5:$J$44,3,FALSE) + VFDYLD1!BL85*(1-VLOOKUP(VFDYLD2!BL$4,'[1]INTERNAL PARAMETERS-1'!$B$5:$J$44,5,FALSE))*VLOOKUP(VFDYLD2!BL$4,'[1]INTERNAL PARAMETERS-1'!$B$5:$J$44,8,FALSE)*VLOOKUP(VFDYLD2!BL$4,'[1]INTERNAL PARAMETERS-1'!$B$5:$J$44,3,FALSE)</f>
        <v>0.35316767153340756</v>
      </c>
      <c r="BM85" s="44">
        <f>VFDYLD1!BM85*VLOOKUP(VFDYLD2!BM$4,'[1]INTERNAL PARAMETERS-1'!$B$5:$J$44,5,FALSE)*VLOOKUP(VFDYLD2!BM$4,'[1]INTERNAL PARAMETERS-1'!$B$5:$J$44,6,FALSE)*VLOOKUP(VFDYLD2!BM$4,'[1]INTERNAL PARAMETERS-1'!$B$5:$J$44,3,FALSE) + VFDYLD1!BM85*(1-VLOOKUP(VFDYLD2!BM$4,'[1]INTERNAL PARAMETERS-1'!$B$5:$J$44,5,FALSE))*VLOOKUP(VFDYLD2!BM$4,'[1]INTERNAL PARAMETERS-1'!$B$5:$J$44,8,FALSE)*VLOOKUP(VFDYLD2!BM$4,'[1]INTERNAL PARAMETERS-1'!$B$5:$J$44,3,FALSE)</f>
        <v>0.11528291651451776</v>
      </c>
      <c r="BN85" s="44">
        <f>VFDYLD1!BN85*VLOOKUP(VFDYLD2!BN$4,'[1]INTERNAL PARAMETERS-1'!$B$5:$J$44,5,FALSE)*VLOOKUP(VFDYLD2!BN$4,'[1]INTERNAL PARAMETERS-1'!$B$5:$J$44,6,FALSE)*VLOOKUP(VFDYLD2!BN$4,'[1]INTERNAL PARAMETERS-1'!$B$5:$J$44,3,FALSE) + VFDYLD1!BN85*(1-VLOOKUP(VFDYLD2!BN$4,'[1]INTERNAL PARAMETERS-1'!$B$5:$J$44,5,FALSE))*VLOOKUP(VFDYLD2!BN$4,'[1]INTERNAL PARAMETERS-1'!$B$5:$J$44,8,FALSE)*VLOOKUP(VFDYLD2!BN$4,'[1]INTERNAL PARAMETERS-1'!$B$5:$J$44,3,FALSE)</f>
        <v>0.12024949454807839</v>
      </c>
      <c r="BO85" s="44">
        <f>VFDYLD1!BO85*VLOOKUP(VFDYLD2!BO$4,'[1]INTERNAL PARAMETERS-1'!$B$5:$J$44,5,FALSE)*VLOOKUP(VFDYLD2!BO$4,'[1]INTERNAL PARAMETERS-1'!$B$5:$J$44,6,FALSE)*VLOOKUP(VFDYLD2!BO$4,'[1]INTERNAL PARAMETERS-1'!$B$5:$J$44,3,FALSE) + VFDYLD1!BO85*(1-VLOOKUP(VFDYLD2!BO$4,'[1]INTERNAL PARAMETERS-1'!$B$5:$J$44,5,FALSE))*VLOOKUP(VFDYLD2!BO$4,'[1]INTERNAL PARAMETERS-1'!$B$5:$J$44,8,FALSE)*VLOOKUP(VFDYLD2!BO$4,'[1]INTERNAL PARAMETERS-1'!$B$5:$J$44,3,FALSE)</f>
        <v>9.0894473333650097E-2</v>
      </c>
      <c r="BP85" s="44">
        <f>VFDYLD1!BP85*VLOOKUP(VFDYLD2!BP$4,'[1]INTERNAL PARAMETERS-1'!$B$5:$J$44,5,FALSE)*VLOOKUP(VFDYLD2!BP$4,'[1]INTERNAL PARAMETERS-1'!$B$5:$J$44,6,FALSE)*VLOOKUP(VFDYLD2!BP$4,'[1]INTERNAL PARAMETERS-1'!$B$5:$J$44,3,FALSE) + VFDYLD1!BP85*(1-VLOOKUP(VFDYLD2!BP$4,'[1]INTERNAL PARAMETERS-1'!$B$5:$J$44,5,FALSE))*VLOOKUP(VFDYLD2!BP$4,'[1]INTERNAL PARAMETERS-1'!$B$5:$J$44,8,FALSE)*VLOOKUP(VFDYLD2!BP$4,'[1]INTERNAL PARAMETERS-1'!$B$5:$J$44,3,FALSE)</f>
        <v>7.3846760834490642E-3</v>
      </c>
      <c r="BQ85" s="44">
        <f>VFDYLD1!BQ85*VLOOKUP(VFDYLD2!BQ$4,'[1]INTERNAL PARAMETERS-1'!$B$5:$J$44,5,FALSE)*VLOOKUP(VFDYLD2!BQ$4,'[1]INTERNAL PARAMETERS-1'!$B$5:$J$44,6,FALSE)*VLOOKUP(VFDYLD2!BQ$4,'[1]INTERNAL PARAMETERS-1'!$B$5:$J$44,3,FALSE) + VFDYLD1!BQ85*(1-VLOOKUP(VFDYLD2!BQ$4,'[1]INTERNAL PARAMETERS-1'!$B$5:$J$44,5,FALSE))*VLOOKUP(VFDYLD2!BQ$4,'[1]INTERNAL PARAMETERS-1'!$B$5:$J$44,8,FALSE)*VLOOKUP(VFDYLD2!BQ$4,'[1]INTERNAL PARAMETERS-1'!$B$5:$J$44,3,FALSE)</f>
        <v>0.40539404103967236</v>
      </c>
      <c r="BR85" s="44">
        <f>VFDYLD1!BR85*VLOOKUP(VFDYLD2!BR$4,'[1]INTERNAL PARAMETERS-1'!$B$5:$J$44,5,FALSE)*VLOOKUP(VFDYLD2!BR$4,'[1]INTERNAL PARAMETERS-1'!$B$5:$J$44,6,FALSE)*VLOOKUP(VFDYLD2!BR$4,'[1]INTERNAL PARAMETERS-1'!$B$5:$J$44,3,FALSE) + VFDYLD1!BR85*(1-VLOOKUP(VFDYLD2!BR$4,'[1]INTERNAL PARAMETERS-1'!$B$5:$J$44,5,FALSE))*VLOOKUP(VFDYLD2!BR$4,'[1]INTERNAL PARAMETERS-1'!$B$5:$J$44,8,FALSE)*VLOOKUP(VFDYLD2!BR$4,'[1]INTERNAL PARAMETERS-1'!$B$5:$J$44,3,FALSE)</f>
        <v>1.4646409088878588E-2</v>
      </c>
      <c r="BS85" s="44">
        <f>VFDYLD1!BS85*VLOOKUP(VFDYLD2!BS$4,'[1]INTERNAL PARAMETERS-1'!$B$5:$J$44,5,FALSE)*VLOOKUP(VFDYLD2!BS$4,'[1]INTERNAL PARAMETERS-1'!$B$5:$J$44,6,FALSE)*VLOOKUP(VFDYLD2!BS$4,'[1]INTERNAL PARAMETERS-1'!$B$5:$J$44,3,FALSE) + VFDYLD1!BS85*(1-VLOOKUP(VFDYLD2!BS$4,'[1]INTERNAL PARAMETERS-1'!$B$5:$J$44,5,FALSE))*VLOOKUP(VFDYLD2!BS$4,'[1]INTERNAL PARAMETERS-1'!$B$5:$J$44,8,FALSE)*VLOOKUP(VFDYLD2!BS$4,'[1]INTERNAL PARAMETERS-1'!$B$5:$J$44,3,FALSE)</f>
        <v>7.8945769169764363E-4</v>
      </c>
      <c r="BT85" s="44">
        <f>VFDYLD1!BT85*VLOOKUP(VFDYLD2!BT$4,'[1]INTERNAL PARAMETERS-1'!$B$5:$J$44,5,FALSE)*VLOOKUP(VFDYLD2!BT$4,'[1]INTERNAL PARAMETERS-1'!$B$5:$J$44,6,FALSE)*VLOOKUP(VFDYLD2!BT$4,'[1]INTERNAL PARAMETERS-1'!$B$5:$J$44,3,FALSE) + VFDYLD1!BT85*(1-VLOOKUP(VFDYLD2!BT$4,'[1]INTERNAL PARAMETERS-1'!$B$5:$J$44,5,FALSE))*VLOOKUP(VFDYLD2!BT$4,'[1]INTERNAL PARAMETERS-1'!$B$5:$J$44,8,FALSE)*VLOOKUP(VFDYLD2!BT$4,'[1]INTERNAL PARAMETERS-1'!$B$5:$J$44,3,FALSE)</f>
        <v>0</v>
      </c>
      <c r="BU85" s="44">
        <f>VFDYLD1!BU85*VLOOKUP(VFDYLD2!BU$4,'[1]INTERNAL PARAMETERS-1'!$B$5:$J$44,5,FALSE)*VLOOKUP(VFDYLD2!BU$4,'[1]INTERNAL PARAMETERS-1'!$B$5:$J$44,6,FALSE)*VLOOKUP(VFDYLD2!BU$4,'[1]INTERNAL PARAMETERS-1'!$B$5:$J$44,3,FALSE) + VFDYLD1!BU85*(1-VLOOKUP(VFDYLD2!BU$4,'[1]INTERNAL PARAMETERS-1'!$B$5:$J$44,5,FALSE))*VLOOKUP(VFDYLD2!BU$4,'[1]INTERNAL PARAMETERS-1'!$B$5:$J$44,8,FALSE)*VLOOKUP(VFDYLD2!BU$4,'[1]INTERNAL PARAMETERS-1'!$B$5:$J$44,3,FALSE)</f>
        <v>0</v>
      </c>
      <c r="BV85" s="44">
        <f>VFDYLD1!BV85*VLOOKUP(VFDYLD2!BV$4,'[1]INTERNAL PARAMETERS-1'!$B$5:$J$44,5,FALSE)*VLOOKUP(VFDYLD2!BV$4,'[1]INTERNAL PARAMETERS-1'!$B$5:$J$44,6,FALSE)*VLOOKUP(VFDYLD2!BV$4,'[1]INTERNAL PARAMETERS-1'!$B$5:$J$44,3,FALSE) + VFDYLD1!BV85*(1-VLOOKUP(VFDYLD2!BV$4,'[1]INTERNAL PARAMETERS-1'!$B$5:$J$44,5,FALSE))*VLOOKUP(VFDYLD2!BV$4,'[1]INTERNAL PARAMETERS-1'!$B$5:$J$44,8,FALSE)*VLOOKUP(VFDYLD2!BV$4,'[1]INTERNAL PARAMETERS-1'!$B$5:$J$44,3,FALSE)</f>
        <v>0</v>
      </c>
      <c r="BW85" s="44">
        <f>VFDYLD1!BW85*VLOOKUP(VFDYLD2!BW$4,'[1]INTERNAL PARAMETERS-1'!$B$5:$J$44,5,FALSE)*VLOOKUP(VFDYLD2!BW$4,'[1]INTERNAL PARAMETERS-1'!$B$5:$J$44,6,FALSE)*VLOOKUP(VFDYLD2!BW$4,'[1]INTERNAL PARAMETERS-1'!$B$5:$J$44,3,FALSE) + VFDYLD1!BW85*(1-VLOOKUP(VFDYLD2!BW$4,'[1]INTERNAL PARAMETERS-1'!$B$5:$J$44,5,FALSE))*VLOOKUP(VFDYLD2!BW$4,'[1]INTERNAL PARAMETERS-1'!$B$5:$J$44,8,FALSE)*VLOOKUP(VFDYLD2!BW$4,'[1]INTERNAL PARAMETERS-1'!$B$5:$J$44,3,FALSE)</f>
        <v>0</v>
      </c>
      <c r="BX85" s="44">
        <f>VFDYLD1!BX85*VLOOKUP(VFDYLD2!BX$4,'[1]INTERNAL PARAMETERS-1'!$B$5:$J$44,5,FALSE)*VLOOKUP(VFDYLD2!BX$4,'[1]INTERNAL PARAMETERS-1'!$B$5:$J$44,6,FALSE)*VLOOKUP(VFDYLD2!BX$4,'[1]INTERNAL PARAMETERS-1'!$B$5:$J$44,3,FALSE) + VFDYLD1!BX85*(1-VLOOKUP(VFDYLD2!BX$4,'[1]INTERNAL PARAMETERS-1'!$B$5:$J$44,5,FALSE))*VLOOKUP(VFDYLD2!BX$4,'[1]INTERNAL PARAMETERS-1'!$B$5:$J$44,8,FALSE)*VLOOKUP(VFDYLD2!BX$4,'[1]INTERNAL PARAMETERS-1'!$B$5:$J$44,3,FALSE)</f>
        <v>0</v>
      </c>
      <c r="BY85" s="44">
        <f>VFDYLD1!BY85*VLOOKUP(VFDYLD2!BY$4,'[1]INTERNAL PARAMETERS-1'!$B$5:$J$44,5,FALSE)*VLOOKUP(VFDYLD2!BY$4,'[1]INTERNAL PARAMETERS-1'!$B$5:$J$44,6,FALSE)*VLOOKUP(VFDYLD2!BY$4,'[1]INTERNAL PARAMETERS-1'!$B$5:$J$44,3,FALSE) + VFDYLD1!BY85*(1-VLOOKUP(VFDYLD2!BY$4,'[1]INTERNAL PARAMETERS-1'!$B$5:$J$44,5,FALSE))*VLOOKUP(VFDYLD2!BY$4,'[1]INTERNAL PARAMETERS-1'!$B$5:$J$44,8,FALSE)*VLOOKUP(VFDYLD2!BY$4,'[1]INTERNAL PARAMETERS-1'!$B$5:$J$44,3,FALSE)</f>
        <v>0</v>
      </c>
      <c r="BZ85" s="44">
        <f>VFDYLD1!BZ85*VLOOKUP(VFDYLD2!BZ$4,'[1]INTERNAL PARAMETERS-1'!$B$5:$J$44,5,FALSE)*VLOOKUP(VFDYLD2!BZ$4,'[1]INTERNAL PARAMETERS-1'!$B$5:$J$44,6,FALSE)*VLOOKUP(VFDYLD2!BZ$4,'[1]INTERNAL PARAMETERS-1'!$B$5:$J$44,3,FALSE) + VFDYLD1!BZ85*(1-VLOOKUP(VFDYLD2!BZ$4,'[1]INTERNAL PARAMETERS-1'!$B$5:$J$44,5,FALSE))*VLOOKUP(VFDYLD2!BZ$4,'[1]INTERNAL PARAMETERS-1'!$B$5:$J$44,8,FALSE)*VLOOKUP(VFDYLD2!BZ$4,'[1]INTERNAL PARAMETERS-1'!$B$5:$J$44,3,FALSE)</f>
        <v>1.0868982209768917E-3</v>
      </c>
      <c r="CA85" s="44">
        <f>VFDYLD1!CA85*VLOOKUP(VFDYLD2!CA$4,'[1]INTERNAL PARAMETERS-1'!$B$5:$J$44,5,FALSE)*VLOOKUP(VFDYLD2!CA$4,'[1]INTERNAL PARAMETERS-1'!$B$5:$J$44,6,FALSE)*VLOOKUP(VFDYLD2!CA$4,'[1]INTERNAL PARAMETERS-1'!$B$5:$J$44,3,FALSE) + VFDYLD1!CA85*(1-VLOOKUP(VFDYLD2!CA$4,'[1]INTERNAL PARAMETERS-1'!$B$5:$J$44,5,FALSE))*VLOOKUP(VFDYLD2!CA$4,'[1]INTERNAL PARAMETERS-1'!$B$5:$J$44,8,FALSE)*VLOOKUP(VFDYLD2!CA$4,'[1]INTERNAL PARAMETERS-1'!$B$5:$J$44,3,FALSE)</f>
        <v>0</v>
      </c>
      <c r="CB85" s="44">
        <f>VFDYLD1!CB85*VLOOKUP(VFDYLD2!CB$4,'[1]INTERNAL PARAMETERS-1'!$B$5:$J$44,5,FALSE)*VLOOKUP(VFDYLD2!CB$4,'[1]INTERNAL PARAMETERS-1'!$B$5:$J$44,6,FALSE)*VLOOKUP(VFDYLD2!CB$4,'[1]INTERNAL PARAMETERS-1'!$B$5:$J$44,3,FALSE) + VFDYLD1!CB85*(1-VLOOKUP(VFDYLD2!CB$4,'[1]INTERNAL PARAMETERS-1'!$B$5:$J$44,5,FALSE))*VLOOKUP(VFDYLD2!CB$4,'[1]INTERNAL PARAMETERS-1'!$B$5:$J$44,8,FALSE)*VLOOKUP(VFDYLD2!CB$4,'[1]INTERNAL PARAMETERS-1'!$B$5:$J$44,3,FALSE)</f>
        <v>0</v>
      </c>
      <c r="CC85" s="44">
        <f>VFDYLD1!CC85*VLOOKUP(VFDYLD2!CC$4,'[1]INTERNAL PARAMETERS-1'!$B$5:$J$44,5,FALSE)*VLOOKUP(VFDYLD2!CC$4,'[1]INTERNAL PARAMETERS-1'!$B$5:$J$44,6,FALSE)*VLOOKUP(VFDYLD2!CC$4,'[1]INTERNAL PARAMETERS-1'!$B$5:$J$44,3,FALSE) + VFDYLD1!CC85*(1-VLOOKUP(VFDYLD2!CC$4,'[1]INTERNAL PARAMETERS-1'!$B$5:$J$44,5,FALSE))*VLOOKUP(VFDYLD2!CC$4,'[1]INTERNAL PARAMETERS-1'!$B$5:$J$44,8,FALSE)*VLOOKUP(VFDYLD2!CC$4,'[1]INTERNAL PARAMETERS-1'!$B$5:$J$44,3,FALSE)</f>
        <v>1.8632657249483848E-3</v>
      </c>
      <c r="CD85" s="44">
        <f>VFDYLD1!CD85*VLOOKUP(VFDYLD2!CD$4,'[1]INTERNAL PARAMETERS-1'!$B$5:$J$44,5,FALSE)*VLOOKUP(VFDYLD2!CD$4,'[1]INTERNAL PARAMETERS-1'!$B$5:$J$44,6,FALSE)*VLOOKUP(VFDYLD2!CD$4,'[1]INTERNAL PARAMETERS-1'!$B$5:$J$44,3,FALSE) + VFDYLD1!CD85*(1-VLOOKUP(VFDYLD2!CD$4,'[1]INTERNAL PARAMETERS-1'!$B$5:$J$44,5,FALSE))*VLOOKUP(VFDYLD2!CD$4,'[1]INTERNAL PARAMETERS-1'!$B$5:$J$44,8,FALSE)*VLOOKUP(VFDYLD2!CD$4,'[1]INTERNAL PARAMETERS-1'!$B$5:$J$44,3,FALSE)</f>
        <v>5.6674257829507036E-3</v>
      </c>
      <c r="CE85" s="44">
        <f>VFDYLD1!CE85*VLOOKUP(VFDYLD2!CE$4,'[1]INTERNAL PARAMETERS-1'!$B$5:$J$44,5,FALSE)*VLOOKUP(VFDYLD2!CE$4,'[1]INTERNAL PARAMETERS-1'!$B$5:$J$44,6,FALSE)*VLOOKUP(VFDYLD2!CE$4,'[1]INTERNAL PARAMETERS-1'!$B$5:$J$44,3,FALSE) + VFDYLD1!CE85*(1-VLOOKUP(VFDYLD2!CE$4,'[1]INTERNAL PARAMETERS-1'!$B$5:$J$44,5,FALSE))*VLOOKUP(VFDYLD2!CE$4,'[1]INTERNAL PARAMETERS-1'!$B$5:$J$44,8,FALSE)*VLOOKUP(VFDYLD2!CE$4,'[1]INTERNAL PARAMETERS-1'!$B$5:$J$44,3,FALSE)</f>
        <v>1.0199194511186446E-2</v>
      </c>
      <c r="CF85" s="44">
        <f>VFDYLD1!CF85*VLOOKUP(VFDYLD2!CF$4,'[1]INTERNAL PARAMETERS-1'!$B$5:$J$44,5,FALSE)*VLOOKUP(VFDYLD2!CF$4,'[1]INTERNAL PARAMETERS-1'!$B$5:$J$44,6,FALSE)*VLOOKUP(VFDYLD2!CF$4,'[1]INTERNAL PARAMETERS-1'!$B$5:$J$44,3,FALSE) + VFDYLD1!CF85*(1-VLOOKUP(VFDYLD2!CF$4,'[1]INTERNAL PARAMETERS-1'!$B$5:$J$44,5,FALSE))*VLOOKUP(VFDYLD2!CF$4,'[1]INTERNAL PARAMETERS-1'!$B$5:$J$44,8,FALSE)*VLOOKUP(VFDYLD2!CF$4,'[1]INTERNAL PARAMETERS-1'!$B$5:$J$44,3,FALSE)</f>
        <v>5.1676436805294353E-3</v>
      </c>
      <c r="CG85" s="44">
        <f>VFDYLD1!CG85*VLOOKUP(VFDYLD2!CG$4,'[1]INTERNAL PARAMETERS-1'!$B$5:$J$44,5,FALSE)*VLOOKUP(VFDYLD2!CG$4,'[1]INTERNAL PARAMETERS-1'!$B$5:$J$44,6,FALSE)*VLOOKUP(VFDYLD2!CG$4,'[1]INTERNAL PARAMETERS-1'!$B$5:$J$44,3,FALSE) + VFDYLD1!CG85*(1-VLOOKUP(VFDYLD2!CG$4,'[1]INTERNAL PARAMETERS-1'!$B$5:$J$44,5,FALSE))*VLOOKUP(VFDYLD2!CG$4,'[1]INTERNAL PARAMETERS-1'!$B$5:$J$44,8,FALSE)*VLOOKUP(VFDYLD2!CG$4,'[1]INTERNAL PARAMETERS-1'!$B$5:$J$44,3,FALSE)</f>
        <v>0</v>
      </c>
      <c r="CH85" s="43">
        <f>VFDYLD1!CH85*VLOOKUP(VFDYLD2!CH$4,'[1]INTERNAL PARAMETERS-1'!$B$5:$J$44,5,FALSE)*VLOOKUP(VFDYLD2!CH$4,'[1]INTERNAL PARAMETERS-1'!$B$5:$J$44,6,FALSE)*VLOOKUP(VFDYLD2!CH$4,'[1]INTERNAL PARAMETERS-1'!$B$5:$J$44,3,FALSE) + VFDYLD1!CH85*(1-VLOOKUP(VFDYLD2!CH$4,'[1]INTERNAL PARAMETERS-1'!$B$5:$J$44,5,FALSE))*VLOOKUP(VFDYLD2!CH$4,'[1]INTERNAL PARAMETERS-1'!$B$5:$J$44,8,FALSE)*VLOOKUP(VFDYLD2!CH$4,'[1]INTERNAL PARAMETERS-1'!$B$5:$J$44,3,FALSE)</f>
        <v>0</v>
      </c>
      <c r="CJ85" s="45">
        <f t="shared" si="2"/>
        <v>225.09442245481347</v>
      </c>
      <c r="CK85" s="43">
        <f t="shared" si="3"/>
        <v>5.1715266404641902</v>
      </c>
    </row>
    <row r="86" spans="2:89" x14ac:dyDescent="0.4">
      <c r="B86" s="58" t="s">
        <v>10</v>
      </c>
      <c r="C86" s="57" t="s">
        <v>65</v>
      </c>
      <c r="D86" s="57" t="s">
        <v>55</v>
      </c>
      <c r="E86" s="132">
        <f>VFD!W86</f>
        <v>576.18972115910344</v>
      </c>
      <c r="F86" s="59">
        <f>'[1]INTERNAL PARAMETERS-1'!M14</f>
        <v>39.424999999999997</v>
      </c>
      <c r="G86" s="45">
        <f>VFDYLD1!G86*VLOOKUP(VFDYLD2!G$4,'[1]INTERNAL PARAMETERS-1'!$B$5:$J$44,5,FALSE)*VLOOKUP(VFDYLD2!G$4,'[1]INTERNAL PARAMETERS-1'!$B$5:$J$44,7,FALSE)*VFDYLD2!$F86 + VFDYLD1!G86*(1-VLOOKUP(VFDYLD2!G$4,'[1]INTERNAL PARAMETERS-1'!$B$5:$J$44,5,FALSE))*VLOOKUP(VFDYLD2!G$4,'[1]INTERNAL PARAMETERS-1'!$B$5:$J$44,9,FALSE)*VFDYLD2!$F86</f>
        <v>120.85919733100749</v>
      </c>
      <c r="H86" s="44">
        <f>VFDYLD1!H86*VLOOKUP(VFDYLD2!H$4,'[1]INTERNAL PARAMETERS-1'!$B$5:$J$44,5,FALSE)*VLOOKUP(VFDYLD2!H$4,'[1]INTERNAL PARAMETERS-1'!$B$5:$J$44,7,FALSE)*VFDYLD2!$F86 + VFDYLD1!H86*(1-VLOOKUP(VFDYLD2!H$4,'[1]INTERNAL PARAMETERS-1'!$B$5:$J$44,5,FALSE))*VLOOKUP(VFDYLD2!H$4,'[1]INTERNAL PARAMETERS-1'!$B$5:$J$44,9,FALSE)*VFDYLD2!$F86</f>
        <v>41.301613126151743</v>
      </c>
      <c r="I86" s="44">
        <f>VFDYLD1!I86*VLOOKUP(VFDYLD2!I$4,'[1]INTERNAL PARAMETERS-1'!$B$5:$J$44,5,FALSE)*VLOOKUP(VFDYLD2!I$4,'[1]INTERNAL PARAMETERS-1'!$B$5:$J$44,7,FALSE)*VFDYLD2!$F86 + VFDYLD1!I86*(1-VLOOKUP(VFDYLD2!I$4,'[1]INTERNAL PARAMETERS-1'!$B$5:$J$44,5,FALSE))*VLOOKUP(VFDYLD2!I$4,'[1]INTERNAL PARAMETERS-1'!$B$5:$J$44,9,FALSE)*VFDYLD2!$F86</f>
        <v>48.422281008547344</v>
      </c>
      <c r="J86" s="44">
        <f>VFDYLD1!J86*VLOOKUP(VFDYLD2!J$4,'[1]INTERNAL PARAMETERS-1'!$B$5:$J$44,5,FALSE)*VLOOKUP(VFDYLD2!J$4,'[1]INTERNAL PARAMETERS-1'!$B$5:$J$44,7,FALSE)*VFDYLD2!$F86 + VFDYLD1!J86*(1-VLOOKUP(VFDYLD2!J$4,'[1]INTERNAL PARAMETERS-1'!$B$5:$J$44,5,FALSE))*VLOOKUP(VFDYLD2!J$4,'[1]INTERNAL PARAMETERS-1'!$B$5:$J$44,9,FALSE)*VFDYLD2!$F86</f>
        <v>0</v>
      </c>
      <c r="K86" s="44">
        <f>VFDYLD1!K86*VLOOKUP(VFDYLD2!K$4,'[1]INTERNAL PARAMETERS-1'!$B$5:$J$44,5,FALSE)*VLOOKUP(VFDYLD2!K$4,'[1]INTERNAL PARAMETERS-1'!$B$5:$J$44,7,FALSE)*VFDYLD2!$F86 + VFDYLD1!K86*(1-VLOOKUP(VFDYLD2!K$4,'[1]INTERNAL PARAMETERS-1'!$B$5:$J$44,5,FALSE))*VLOOKUP(VFDYLD2!K$4,'[1]INTERNAL PARAMETERS-1'!$B$5:$J$44,9,FALSE)*VFDYLD2!$F86</f>
        <v>0.36923041116536365</v>
      </c>
      <c r="L86" s="44">
        <f>VFDYLD1!L86*VLOOKUP(VFDYLD2!L$4,'[1]INTERNAL PARAMETERS-1'!$B$5:$J$44,5,FALSE)*VLOOKUP(VFDYLD2!L$4,'[1]INTERNAL PARAMETERS-1'!$B$5:$J$44,7,FALSE)*VFDYLD2!$F86 + VFDYLD1!L86*(1-VLOOKUP(VFDYLD2!L$4,'[1]INTERNAL PARAMETERS-1'!$B$5:$J$44,5,FALSE))*VLOOKUP(VFDYLD2!L$4,'[1]INTERNAL PARAMETERS-1'!$B$5:$J$44,9,FALSE)*VFDYLD2!$F86</f>
        <v>0</v>
      </c>
      <c r="M86" s="44">
        <f>VFDYLD1!M86*VLOOKUP(VFDYLD2!M$4,'[1]INTERNAL PARAMETERS-1'!$B$5:$J$44,5,FALSE)*VLOOKUP(VFDYLD2!M$4,'[1]INTERNAL PARAMETERS-1'!$B$5:$J$44,7,FALSE)*VFDYLD2!$F86 + VFDYLD1!M86*(1-VLOOKUP(VFDYLD2!M$4,'[1]INTERNAL PARAMETERS-1'!$B$5:$J$44,5,FALSE))*VLOOKUP(VFDYLD2!M$4,'[1]INTERNAL PARAMETERS-1'!$B$5:$J$44,9,FALSE)*VFDYLD2!$F86</f>
        <v>2.6024001795326348</v>
      </c>
      <c r="N86" s="44">
        <f>VFDYLD1!N86*VLOOKUP(VFDYLD2!N$4,'[1]INTERNAL PARAMETERS-1'!$B$5:$J$44,5,FALSE)*VLOOKUP(VFDYLD2!N$4,'[1]INTERNAL PARAMETERS-1'!$B$5:$J$44,7,FALSE)*VFDYLD2!$F86 + VFDYLD1!N86*(1-VLOOKUP(VFDYLD2!N$4,'[1]INTERNAL PARAMETERS-1'!$B$5:$J$44,5,FALSE))*VLOOKUP(VFDYLD2!N$4,'[1]INTERNAL PARAMETERS-1'!$B$5:$J$44,9,FALSE)*VFDYLD2!$F86</f>
        <v>0.18467426791004926</v>
      </c>
      <c r="O86" s="44">
        <f>VFDYLD1!O86*VLOOKUP(VFDYLD2!O$4,'[1]INTERNAL PARAMETERS-1'!$B$5:$J$44,5,FALSE)*VLOOKUP(VFDYLD2!O$4,'[1]INTERNAL PARAMETERS-1'!$B$5:$J$44,7,FALSE)*VFDYLD2!$F86 + VFDYLD1!O86*(1-VLOOKUP(VFDYLD2!O$4,'[1]INTERNAL PARAMETERS-1'!$B$5:$J$44,5,FALSE))*VLOOKUP(VFDYLD2!O$4,'[1]INTERNAL PARAMETERS-1'!$B$5:$J$44,9,FALSE)*VFDYLD2!$F86</f>
        <v>0</v>
      </c>
      <c r="P86" s="44">
        <f>VFDYLD1!P86*VLOOKUP(VFDYLD2!P$4,'[1]INTERNAL PARAMETERS-1'!$B$5:$J$44,5,FALSE)*VLOOKUP(VFDYLD2!P$4,'[1]INTERNAL PARAMETERS-1'!$B$5:$J$44,7,FALSE)*VFDYLD2!$F86 + VFDYLD1!P86*(1-VLOOKUP(VFDYLD2!P$4,'[1]INTERNAL PARAMETERS-1'!$B$5:$J$44,5,FALSE))*VLOOKUP(VFDYLD2!P$4,'[1]INTERNAL PARAMETERS-1'!$B$5:$J$44,9,FALSE)*VFDYLD2!$F86</f>
        <v>0</v>
      </c>
      <c r="Q86" s="44">
        <f>VFDYLD1!Q86*VLOOKUP(VFDYLD2!Q$4,'[1]INTERNAL PARAMETERS-1'!$B$5:$J$44,5,FALSE)*VLOOKUP(VFDYLD2!Q$4,'[1]INTERNAL PARAMETERS-1'!$B$5:$J$44,7,FALSE)*VFDYLD2!$F86 + VFDYLD1!Q86*(1-VLOOKUP(VFDYLD2!Q$4,'[1]INTERNAL PARAMETERS-1'!$B$5:$J$44,5,FALSE))*VLOOKUP(VFDYLD2!Q$4,'[1]INTERNAL PARAMETERS-1'!$B$5:$J$44,9,FALSE)*VFDYLD2!$F86</f>
        <v>0</v>
      </c>
      <c r="R86" s="44">
        <f>VFDYLD1!R86*VLOOKUP(VFDYLD2!R$4,'[1]INTERNAL PARAMETERS-1'!$B$5:$J$44,5,FALSE)*VLOOKUP(VFDYLD2!R$4,'[1]INTERNAL PARAMETERS-1'!$B$5:$J$44,7,FALSE)*VFDYLD2!$F86 + VFDYLD1!R86*(1-VLOOKUP(VFDYLD2!R$4,'[1]INTERNAL PARAMETERS-1'!$B$5:$J$44,5,FALSE))*VLOOKUP(VFDYLD2!R$4,'[1]INTERNAL PARAMETERS-1'!$B$5:$J$44,9,FALSE)*VFDYLD2!$F86</f>
        <v>0.43775179742346643</v>
      </c>
      <c r="S86" s="44">
        <f>VFDYLD1!S86*VLOOKUP(VFDYLD2!S$4,'[1]INTERNAL PARAMETERS-1'!$B$5:$J$44,5,FALSE)*VLOOKUP(VFDYLD2!S$4,'[1]INTERNAL PARAMETERS-1'!$B$5:$J$44,7,FALSE)*VFDYLD2!$F86 + VFDYLD1!S86*(1-VLOOKUP(VFDYLD2!S$4,'[1]INTERNAL PARAMETERS-1'!$B$5:$J$44,5,FALSE))*VLOOKUP(VFDYLD2!S$4,'[1]INTERNAL PARAMETERS-1'!$B$5:$J$44,9,FALSE)*VFDYLD2!$F86</f>
        <v>5.3317489255087898</v>
      </c>
      <c r="T86" s="44">
        <f>VFDYLD1!T86*VLOOKUP(VFDYLD2!T$4,'[1]INTERNAL PARAMETERS-1'!$B$5:$J$44,5,FALSE)*VLOOKUP(VFDYLD2!T$4,'[1]INTERNAL PARAMETERS-1'!$B$5:$J$44,7,FALSE)*VFDYLD2!$F86 + VFDYLD1!T86*(1-VLOOKUP(VFDYLD2!T$4,'[1]INTERNAL PARAMETERS-1'!$B$5:$J$44,5,FALSE))*VLOOKUP(VFDYLD2!T$4,'[1]INTERNAL PARAMETERS-1'!$B$5:$J$44,9,FALSE)*VFDYLD2!$F86</f>
        <v>2.298183306705345</v>
      </c>
      <c r="U86" s="44">
        <f>VFDYLD1!U86*VLOOKUP(VFDYLD2!U$4,'[1]INTERNAL PARAMETERS-1'!$B$5:$J$44,5,FALSE)*VLOOKUP(VFDYLD2!U$4,'[1]INTERNAL PARAMETERS-1'!$B$5:$J$44,7,FALSE)*VFDYLD2!$F86 + VFDYLD1!U86*(1-VLOOKUP(VFDYLD2!U$4,'[1]INTERNAL PARAMETERS-1'!$B$5:$J$44,5,FALSE))*VLOOKUP(VFDYLD2!U$4,'[1]INTERNAL PARAMETERS-1'!$B$5:$J$44,9,FALSE)*VFDYLD2!$F86</f>
        <v>1.1129736771907133</v>
      </c>
      <c r="V86" s="44">
        <f>VFDYLD1!V86*VLOOKUP(VFDYLD2!V$4,'[1]INTERNAL PARAMETERS-1'!$B$5:$J$44,5,FALSE)*VLOOKUP(VFDYLD2!V$4,'[1]INTERNAL PARAMETERS-1'!$B$5:$J$44,7,FALSE)*VFDYLD2!$F86 + VFDYLD1!V86*(1-VLOOKUP(VFDYLD2!V$4,'[1]INTERNAL PARAMETERS-1'!$B$5:$J$44,5,FALSE))*VLOOKUP(VFDYLD2!V$4,'[1]INTERNAL PARAMETERS-1'!$B$5:$J$44,9,FALSE)*VFDYLD2!$F86</f>
        <v>6.3811029352872985</v>
      </c>
      <c r="W86" s="44">
        <f>VFDYLD1!W86*VLOOKUP(VFDYLD2!W$4,'[1]INTERNAL PARAMETERS-1'!$B$5:$J$44,5,FALSE)*VLOOKUP(VFDYLD2!W$4,'[1]INTERNAL PARAMETERS-1'!$B$5:$J$44,7,FALSE)*VFDYLD2!$F86 + VFDYLD1!W86*(1-VLOOKUP(VFDYLD2!W$4,'[1]INTERNAL PARAMETERS-1'!$B$5:$J$44,5,FALSE))*VLOOKUP(VFDYLD2!W$4,'[1]INTERNAL PARAMETERS-1'!$B$5:$J$44,9,FALSE)*VFDYLD2!$F86</f>
        <v>0</v>
      </c>
      <c r="X86" s="44">
        <f>VFDYLD1!X86*VLOOKUP(VFDYLD2!X$4,'[1]INTERNAL PARAMETERS-1'!$B$5:$J$44,5,FALSE)*VLOOKUP(VFDYLD2!X$4,'[1]INTERNAL PARAMETERS-1'!$B$5:$J$44,7,FALSE)*VFDYLD2!$F86 + VFDYLD1!X86*(1-VLOOKUP(VFDYLD2!X$4,'[1]INTERNAL PARAMETERS-1'!$B$5:$J$44,5,FALSE))*VLOOKUP(VFDYLD2!X$4,'[1]INTERNAL PARAMETERS-1'!$B$5:$J$44,9,FALSE)*VFDYLD2!$F86</f>
        <v>0</v>
      </c>
      <c r="Y86" s="44">
        <f>VFDYLD1!Y86*VLOOKUP(VFDYLD2!Y$4,'[1]INTERNAL PARAMETERS-1'!$B$5:$J$44,5,FALSE)*VLOOKUP(VFDYLD2!Y$4,'[1]INTERNAL PARAMETERS-1'!$B$5:$J$44,7,FALSE)*VFDYLD2!$F86 + VFDYLD1!Y86*(1-VLOOKUP(VFDYLD2!Y$4,'[1]INTERNAL PARAMETERS-1'!$B$5:$J$44,5,FALSE))*VLOOKUP(VFDYLD2!Y$4,'[1]INTERNAL PARAMETERS-1'!$B$5:$J$44,9,FALSE)*VFDYLD2!$F86</f>
        <v>0</v>
      </c>
      <c r="Z86" s="44">
        <f>VFDYLD1!Z86*VLOOKUP(VFDYLD2!Z$4,'[1]INTERNAL PARAMETERS-1'!$B$5:$J$44,5,FALSE)*VLOOKUP(VFDYLD2!Z$4,'[1]INTERNAL PARAMETERS-1'!$B$5:$J$44,7,FALSE)*VFDYLD2!$F86 + VFDYLD1!Z86*(1-VLOOKUP(VFDYLD2!Z$4,'[1]INTERNAL PARAMETERS-1'!$B$5:$J$44,5,FALSE))*VLOOKUP(VFDYLD2!Z$4,'[1]INTERNAL PARAMETERS-1'!$B$5:$J$44,9,FALSE)*VFDYLD2!$F86</f>
        <v>0</v>
      </c>
      <c r="AA86" s="44">
        <f>VFDYLD1!AA86*VLOOKUP(VFDYLD2!AA$4,'[1]INTERNAL PARAMETERS-1'!$B$5:$J$44,5,FALSE)*VLOOKUP(VFDYLD2!AA$4,'[1]INTERNAL PARAMETERS-1'!$B$5:$J$44,7,FALSE)*VFDYLD2!$F86 + VFDYLD1!AA86*(1-VLOOKUP(VFDYLD2!AA$4,'[1]INTERNAL PARAMETERS-1'!$B$5:$J$44,5,FALSE))*VLOOKUP(VFDYLD2!AA$4,'[1]INTERNAL PARAMETERS-1'!$B$5:$J$44,9,FALSE)*VFDYLD2!$F86</f>
        <v>0</v>
      </c>
      <c r="AB86" s="44">
        <f>VFDYLD1!AB86*VLOOKUP(VFDYLD2!AB$4,'[1]INTERNAL PARAMETERS-1'!$B$5:$J$44,5,FALSE)*VLOOKUP(VFDYLD2!AB$4,'[1]INTERNAL PARAMETERS-1'!$B$5:$J$44,7,FALSE)*VFDYLD2!$F86 + VFDYLD1!AB86*(1-VLOOKUP(VFDYLD2!AB$4,'[1]INTERNAL PARAMETERS-1'!$B$5:$J$44,5,FALSE))*VLOOKUP(VFDYLD2!AB$4,'[1]INTERNAL PARAMETERS-1'!$B$5:$J$44,9,FALSE)*VFDYLD2!$F86</f>
        <v>0</v>
      </c>
      <c r="AC86" s="44">
        <f>VFDYLD1!AC86*VLOOKUP(VFDYLD2!AC$4,'[1]INTERNAL PARAMETERS-1'!$B$5:$J$44,5,FALSE)*VLOOKUP(VFDYLD2!AC$4,'[1]INTERNAL PARAMETERS-1'!$B$5:$J$44,7,FALSE)*VFDYLD2!$F86 + VFDYLD1!AC86*(1-VLOOKUP(VFDYLD2!AC$4,'[1]INTERNAL PARAMETERS-1'!$B$5:$J$44,5,FALSE))*VLOOKUP(VFDYLD2!AC$4,'[1]INTERNAL PARAMETERS-1'!$B$5:$J$44,9,FALSE)*VFDYLD2!$F86</f>
        <v>0</v>
      </c>
      <c r="AD86" s="44">
        <f>VFDYLD1!AD86*VLOOKUP(VFDYLD2!AD$4,'[1]INTERNAL PARAMETERS-1'!$B$5:$J$44,5,FALSE)*VLOOKUP(VFDYLD2!AD$4,'[1]INTERNAL PARAMETERS-1'!$B$5:$J$44,7,FALSE)*VFDYLD2!$F86 + VFDYLD1!AD86*(1-VLOOKUP(VFDYLD2!AD$4,'[1]INTERNAL PARAMETERS-1'!$B$5:$J$44,5,FALSE))*VLOOKUP(VFDYLD2!AD$4,'[1]INTERNAL PARAMETERS-1'!$B$5:$J$44,9,FALSE)*VFDYLD2!$F86</f>
        <v>0</v>
      </c>
      <c r="AE86" s="44">
        <f>VFDYLD1!AE86*VLOOKUP(VFDYLD2!AE$4,'[1]INTERNAL PARAMETERS-1'!$B$5:$J$44,5,FALSE)*VLOOKUP(VFDYLD2!AE$4,'[1]INTERNAL PARAMETERS-1'!$B$5:$J$44,7,FALSE)*VFDYLD2!$F86 + VFDYLD1!AE86*(1-VLOOKUP(VFDYLD2!AE$4,'[1]INTERNAL PARAMETERS-1'!$B$5:$J$44,5,FALSE))*VLOOKUP(VFDYLD2!AE$4,'[1]INTERNAL PARAMETERS-1'!$B$5:$J$44,9,FALSE)*VFDYLD2!$F86</f>
        <v>0</v>
      </c>
      <c r="AF86" s="44">
        <f>VFDYLD1!AF86*VLOOKUP(VFDYLD2!AF$4,'[1]INTERNAL PARAMETERS-1'!$B$5:$J$44,5,FALSE)*VLOOKUP(VFDYLD2!AF$4,'[1]INTERNAL PARAMETERS-1'!$B$5:$J$44,7,FALSE)*VFDYLD2!$F86 + VFDYLD1!AF86*(1-VLOOKUP(VFDYLD2!AF$4,'[1]INTERNAL PARAMETERS-1'!$B$5:$J$44,5,FALSE))*VLOOKUP(VFDYLD2!AF$4,'[1]INTERNAL PARAMETERS-1'!$B$5:$J$44,9,FALSE)*VFDYLD2!$F86</f>
        <v>0.21342171994215012</v>
      </c>
      <c r="AG86" s="44">
        <f>VFDYLD1!AG86*VLOOKUP(VFDYLD2!AG$4,'[1]INTERNAL PARAMETERS-1'!$B$5:$J$44,5,FALSE)*VLOOKUP(VFDYLD2!AG$4,'[1]INTERNAL PARAMETERS-1'!$B$5:$J$44,7,FALSE)*VFDYLD2!$F86 + VFDYLD1!AG86*(1-VLOOKUP(VFDYLD2!AG$4,'[1]INTERNAL PARAMETERS-1'!$B$5:$J$44,5,FALSE))*VLOOKUP(VFDYLD2!AG$4,'[1]INTERNAL PARAMETERS-1'!$B$5:$J$44,9,FALSE)*VFDYLD2!$F86</f>
        <v>0</v>
      </c>
      <c r="AH86" s="44">
        <f>VFDYLD1!AH86*VLOOKUP(VFDYLD2!AH$4,'[1]INTERNAL PARAMETERS-1'!$B$5:$J$44,5,FALSE)*VLOOKUP(VFDYLD2!AH$4,'[1]INTERNAL PARAMETERS-1'!$B$5:$J$44,7,FALSE)*VFDYLD2!$F86 + VFDYLD1!AH86*(1-VLOOKUP(VFDYLD2!AH$4,'[1]INTERNAL PARAMETERS-1'!$B$5:$J$44,5,FALSE))*VLOOKUP(VFDYLD2!AH$4,'[1]INTERNAL PARAMETERS-1'!$B$5:$J$44,9,FALSE)*VFDYLD2!$F86</f>
        <v>6.0195869727273102E-2</v>
      </c>
      <c r="AI86" s="44">
        <f>VFDYLD1!AI86*VLOOKUP(VFDYLD2!AI$4,'[1]INTERNAL PARAMETERS-1'!$B$5:$J$44,5,FALSE)*VLOOKUP(VFDYLD2!AI$4,'[1]INTERNAL PARAMETERS-1'!$B$5:$J$44,7,FALSE)*VFDYLD2!$F86 + VFDYLD1!AI86*(1-VLOOKUP(VFDYLD2!AI$4,'[1]INTERNAL PARAMETERS-1'!$B$5:$J$44,5,FALSE))*VLOOKUP(VFDYLD2!AI$4,'[1]INTERNAL PARAMETERS-1'!$B$5:$J$44,9,FALSE)*VFDYLD2!$F86</f>
        <v>5.4723517933884649E-2</v>
      </c>
      <c r="AJ86" s="44">
        <f>VFDYLD1!AJ86*VLOOKUP(VFDYLD2!AJ$4,'[1]INTERNAL PARAMETERS-1'!$B$5:$J$44,5,FALSE)*VLOOKUP(VFDYLD2!AJ$4,'[1]INTERNAL PARAMETERS-1'!$B$5:$J$44,7,FALSE)*VFDYLD2!$F86 + VFDYLD1!AJ86*(1-VLOOKUP(VFDYLD2!AJ$4,'[1]INTERNAL PARAMETERS-1'!$B$5:$J$44,5,FALSE))*VLOOKUP(VFDYLD2!AJ$4,'[1]INTERNAL PARAMETERS-1'!$B$5:$J$44,9,FALSE)*VFDYLD2!$F86</f>
        <v>0.8535982862775493</v>
      </c>
      <c r="AK86" s="44">
        <f>VFDYLD1!AK86*VLOOKUP(VFDYLD2!AK$4,'[1]INTERNAL PARAMETERS-1'!$B$5:$J$44,5,FALSE)*VLOOKUP(VFDYLD2!AK$4,'[1]INTERNAL PARAMETERS-1'!$B$5:$J$44,7,FALSE)*VFDYLD2!$F86 + VFDYLD1!AK86*(1-VLOOKUP(VFDYLD2!AK$4,'[1]INTERNAL PARAMETERS-1'!$B$5:$J$44,5,FALSE))*VLOOKUP(VFDYLD2!AK$4,'[1]INTERNAL PARAMETERS-1'!$B$5:$J$44,9,FALSE)*VFDYLD2!$F86</f>
        <v>0.24068352727816292</v>
      </c>
      <c r="AL86" s="44">
        <f>VFDYLD1!AL86*VLOOKUP(VFDYLD2!AL$4,'[1]INTERNAL PARAMETERS-1'!$B$5:$J$44,5,FALSE)*VLOOKUP(VFDYLD2!AL$4,'[1]INTERNAL PARAMETERS-1'!$B$5:$J$44,7,FALSE)*VFDYLD2!$F86 + VFDYLD1!AL86*(1-VLOOKUP(VFDYLD2!AL$4,'[1]INTERNAL PARAMETERS-1'!$B$5:$J$44,5,FALSE))*VLOOKUP(VFDYLD2!AL$4,'[1]INTERNAL PARAMETERS-1'!$B$5:$J$44,9,FALSE)*VFDYLD2!$F86</f>
        <v>0</v>
      </c>
      <c r="AM86" s="44">
        <f>VFDYLD1!AM86*VLOOKUP(VFDYLD2!AM$4,'[1]INTERNAL PARAMETERS-1'!$B$5:$J$44,5,FALSE)*VLOOKUP(VFDYLD2!AM$4,'[1]INTERNAL PARAMETERS-1'!$B$5:$J$44,7,FALSE)*VFDYLD2!$F86 + VFDYLD1!AM86*(1-VLOOKUP(VFDYLD2!AM$4,'[1]INTERNAL PARAMETERS-1'!$B$5:$J$44,5,FALSE))*VLOOKUP(VFDYLD2!AM$4,'[1]INTERNAL PARAMETERS-1'!$B$5:$J$44,9,FALSE)*VFDYLD2!$F86</f>
        <v>0</v>
      </c>
      <c r="AN86" s="44">
        <f>VFDYLD1!AN86*VLOOKUP(VFDYLD2!AN$4,'[1]INTERNAL PARAMETERS-1'!$B$5:$J$44,5,FALSE)*VLOOKUP(VFDYLD2!AN$4,'[1]INTERNAL PARAMETERS-1'!$B$5:$J$44,7,FALSE)*VFDYLD2!$F86 + VFDYLD1!AN86*(1-VLOOKUP(VFDYLD2!AN$4,'[1]INTERNAL PARAMETERS-1'!$B$5:$J$44,5,FALSE))*VLOOKUP(VFDYLD2!AN$4,'[1]INTERNAL PARAMETERS-1'!$B$5:$J$44,9,FALSE)*VFDYLD2!$F86</f>
        <v>0</v>
      </c>
      <c r="AO86" s="44">
        <f>VFDYLD1!AO86*VLOOKUP(VFDYLD2!AO$4,'[1]INTERNAL PARAMETERS-1'!$B$5:$J$44,5,FALSE)*VLOOKUP(VFDYLD2!AO$4,'[1]INTERNAL PARAMETERS-1'!$B$5:$J$44,7,FALSE)*VFDYLD2!$F86 + VFDYLD1!AO86*(1-VLOOKUP(VFDYLD2!AO$4,'[1]INTERNAL PARAMETERS-1'!$B$5:$J$44,5,FALSE))*VLOOKUP(VFDYLD2!AO$4,'[1]INTERNAL PARAMETERS-1'!$B$5:$J$44,9,FALSE)*VFDYLD2!$F86</f>
        <v>0</v>
      </c>
      <c r="AP86" s="44">
        <f>VFDYLD1!AP86*VLOOKUP(VFDYLD2!AP$4,'[1]INTERNAL PARAMETERS-1'!$B$5:$J$44,5,FALSE)*VLOOKUP(VFDYLD2!AP$4,'[1]INTERNAL PARAMETERS-1'!$B$5:$J$44,7,FALSE)*VFDYLD2!$F86 + VFDYLD1!AP86*(1-VLOOKUP(VFDYLD2!AP$4,'[1]INTERNAL PARAMETERS-1'!$B$5:$J$44,5,FALSE))*VLOOKUP(VFDYLD2!AP$4,'[1]INTERNAL PARAMETERS-1'!$B$5:$J$44,9,FALSE)*VFDYLD2!$F86</f>
        <v>0</v>
      </c>
      <c r="AQ86" s="44">
        <f>VFDYLD1!AQ86*VLOOKUP(VFDYLD2!AQ$4,'[1]INTERNAL PARAMETERS-1'!$B$5:$J$44,5,FALSE)*VLOOKUP(VFDYLD2!AQ$4,'[1]INTERNAL PARAMETERS-1'!$B$5:$J$44,7,FALSE)*VFDYLD2!$F86 + VFDYLD1!AQ86*(1-VLOOKUP(VFDYLD2!AQ$4,'[1]INTERNAL PARAMETERS-1'!$B$5:$J$44,5,FALSE))*VLOOKUP(VFDYLD2!AQ$4,'[1]INTERNAL PARAMETERS-1'!$B$5:$J$44,9,FALSE)*VFDYLD2!$F86</f>
        <v>0</v>
      </c>
      <c r="AR86" s="44">
        <f>VFDYLD1!AR86*VLOOKUP(VFDYLD2!AR$4,'[1]INTERNAL PARAMETERS-1'!$B$5:$J$44,5,FALSE)*VLOOKUP(VFDYLD2!AR$4,'[1]INTERNAL PARAMETERS-1'!$B$5:$J$44,7,FALSE)*VFDYLD2!$F86 + VFDYLD1!AR86*(1-VLOOKUP(VFDYLD2!AR$4,'[1]INTERNAL PARAMETERS-1'!$B$5:$J$44,5,FALSE))*VLOOKUP(VFDYLD2!AR$4,'[1]INTERNAL PARAMETERS-1'!$B$5:$J$44,9,FALSE)*VFDYLD2!$F86</f>
        <v>0</v>
      </c>
      <c r="AS86" s="44">
        <f>VFDYLD1!AS86*VLOOKUP(VFDYLD2!AS$4,'[1]INTERNAL PARAMETERS-1'!$B$5:$J$44,5,FALSE)*VLOOKUP(VFDYLD2!AS$4,'[1]INTERNAL PARAMETERS-1'!$B$5:$J$44,7,FALSE)*VFDYLD2!$F86 + VFDYLD1!AS86*(1-VLOOKUP(VFDYLD2!AS$4,'[1]INTERNAL PARAMETERS-1'!$B$5:$J$44,5,FALSE))*VLOOKUP(VFDYLD2!AS$4,'[1]INTERNAL PARAMETERS-1'!$B$5:$J$44,9,FALSE)*VFDYLD2!$F86</f>
        <v>0</v>
      </c>
      <c r="AT86" s="43">
        <f>VFDYLD1!AT86*VLOOKUP(VFDYLD2!AT$4,'[1]INTERNAL PARAMETERS-1'!$B$5:$J$44,5,FALSE)*VLOOKUP(VFDYLD2!AT$4,'[1]INTERNAL PARAMETERS-1'!$B$5:$J$44,7,FALSE)*VFDYLD2!$F86 + VFDYLD1!AT86*(1-VLOOKUP(VFDYLD2!AT$4,'[1]INTERNAL PARAMETERS-1'!$B$5:$J$44,5,FALSE))*VLOOKUP(VFDYLD2!AT$4,'[1]INTERNAL PARAMETERS-1'!$B$5:$J$44,9,FALSE)*VFDYLD2!$F86</f>
        <v>0</v>
      </c>
      <c r="AU86" s="45">
        <f>VFDYLD1!AU86*VLOOKUP(VFDYLD2!AU$4,'[1]INTERNAL PARAMETERS-1'!$B$5:$J$44,5,FALSE)*VLOOKUP(VFDYLD2!AU$4,'[1]INTERNAL PARAMETERS-1'!$B$5:$J$44,6,FALSE)*VLOOKUP(VFDYLD2!AU$4,'[1]INTERNAL PARAMETERS-1'!$B$5:$J$44,3,FALSE) + VFDYLD1!AU86*(1-VLOOKUP(VFDYLD2!AU$4,'[1]INTERNAL PARAMETERS-1'!$B$5:$J$44,5,FALSE))*VLOOKUP(VFDYLD2!AU$4,'[1]INTERNAL PARAMETERS-1'!$B$5:$J$44,8,FALSE)*VLOOKUP(VFDYLD2!AU$4,'[1]INTERNAL PARAMETERS-1'!$B$5:$J$44,3,FALSE)</f>
        <v>0</v>
      </c>
      <c r="AV86" s="44">
        <f>VFDYLD1!AV86*VLOOKUP(VFDYLD2!AV$4,'[1]INTERNAL PARAMETERS-1'!$B$5:$J$44,5,FALSE)*VLOOKUP(VFDYLD2!AV$4,'[1]INTERNAL PARAMETERS-1'!$B$5:$J$44,6,FALSE)*VLOOKUP(VFDYLD2!AV$4,'[1]INTERNAL PARAMETERS-1'!$B$5:$J$44,3,FALSE) + VFDYLD1!AV86*(1-VLOOKUP(VFDYLD2!AV$4,'[1]INTERNAL PARAMETERS-1'!$B$5:$J$44,5,FALSE))*VLOOKUP(VFDYLD2!AV$4,'[1]INTERNAL PARAMETERS-1'!$B$5:$J$44,8,FALSE)*VLOOKUP(VFDYLD2!AV$4,'[1]INTERNAL PARAMETERS-1'!$B$5:$J$44,3,FALSE)</f>
        <v>0</v>
      </c>
      <c r="AW86" s="44">
        <f>VFDYLD1!AW86*VLOOKUP(VFDYLD2!AW$4,'[1]INTERNAL PARAMETERS-1'!$B$5:$J$44,5,FALSE)*VLOOKUP(VFDYLD2!AW$4,'[1]INTERNAL PARAMETERS-1'!$B$5:$J$44,6,FALSE)*VLOOKUP(VFDYLD2!AW$4,'[1]INTERNAL PARAMETERS-1'!$B$5:$J$44,3,FALSE) + VFDYLD1!AW86*(1-VLOOKUP(VFDYLD2!AW$4,'[1]INTERNAL PARAMETERS-1'!$B$5:$J$44,5,FALSE))*VLOOKUP(VFDYLD2!AW$4,'[1]INTERNAL PARAMETERS-1'!$B$5:$J$44,8,FALSE)*VLOOKUP(VFDYLD2!AW$4,'[1]INTERNAL PARAMETERS-1'!$B$5:$J$44,3,FALSE)</f>
        <v>1.450122849949812</v>
      </c>
      <c r="AX86" s="44">
        <f>VFDYLD1!AX86*VLOOKUP(VFDYLD2!AX$4,'[1]INTERNAL PARAMETERS-1'!$B$5:$J$44,5,FALSE)*VLOOKUP(VFDYLD2!AX$4,'[1]INTERNAL PARAMETERS-1'!$B$5:$J$44,6,FALSE)*VLOOKUP(VFDYLD2!AX$4,'[1]INTERNAL PARAMETERS-1'!$B$5:$J$44,3,FALSE) + VFDYLD1!AX86*(1-VLOOKUP(VFDYLD2!AX$4,'[1]INTERNAL PARAMETERS-1'!$B$5:$J$44,5,FALSE))*VLOOKUP(VFDYLD2!AX$4,'[1]INTERNAL PARAMETERS-1'!$B$5:$J$44,8,FALSE)*VLOOKUP(VFDYLD2!AX$4,'[1]INTERNAL PARAMETERS-1'!$B$5:$J$44,3,FALSE)</f>
        <v>0</v>
      </c>
      <c r="AY86" s="44">
        <f>VFDYLD1!AY86*VLOOKUP(VFDYLD2!AY$4,'[1]INTERNAL PARAMETERS-1'!$B$5:$J$44,5,FALSE)*VLOOKUP(VFDYLD2!AY$4,'[1]INTERNAL PARAMETERS-1'!$B$5:$J$44,6,FALSE)*VLOOKUP(VFDYLD2!AY$4,'[1]INTERNAL PARAMETERS-1'!$B$5:$J$44,3,FALSE) + VFDYLD1!AY86*(1-VLOOKUP(VFDYLD2!AY$4,'[1]INTERNAL PARAMETERS-1'!$B$5:$J$44,5,FALSE))*VLOOKUP(VFDYLD2!AY$4,'[1]INTERNAL PARAMETERS-1'!$B$5:$J$44,8,FALSE)*VLOOKUP(VFDYLD2!AY$4,'[1]INTERNAL PARAMETERS-1'!$B$5:$J$44,3,FALSE)</f>
        <v>0</v>
      </c>
      <c r="AZ86" s="44">
        <f>VFDYLD1!AZ86*VLOOKUP(VFDYLD2!AZ$4,'[1]INTERNAL PARAMETERS-1'!$B$5:$J$44,5,FALSE)*VLOOKUP(VFDYLD2!AZ$4,'[1]INTERNAL PARAMETERS-1'!$B$5:$J$44,6,FALSE)*VLOOKUP(VFDYLD2!AZ$4,'[1]INTERNAL PARAMETERS-1'!$B$5:$J$44,3,FALSE) + VFDYLD1!AZ86*(1-VLOOKUP(VFDYLD2!AZ$4,'[1]INTERNAL PARAMETERS-1'!$B$5:$J$44,5,FALSE))*VLOOKUP(VFDYLD2!AZ$4,'[1]INTERNAL PARAMETERS-1'!$B$5:$J$44,8,FALSE)*VLOOKUP(VFDYLD2!AZ$4,'[1]INTERNAL PARAMETERS-1'!$B$5:$J$44,3,FALSE)</f>
        <v>0</v>
      </c>
      <c r="BA86" s="44">
        <f>VFDYLD1!BA86*VLOOKUP(VFDYLD2!BA$4,'[1]INTERNAL PARAMETERS-1'!$B$5:$J$44,5,FALSE)*VLOOKUP(VFDYLD2!BA$4,'[1]INTERNAL PARAMETERS-1'!$B$5:$J$44,6,FALSE)*VLOOKUP(VFDYLD2!BA$4,'[1]INTERNAL PARAMETERS-1'!$B$5:$J$44,3,FALSE) + VFDYLD1!BA86*(1-VLOOKUP(VFDYLD2!BA$4,'[1]INTERNAL PARAMETERS-1'!$B$5:$J$44,5,FALSE))*VLOOKUP(VFDYLD2!BA$4,'[1]INTERNAL PARAMETERS-1'!$B$5:$J$44,8,FALSE)*VLOOKUP(VFDYLD2!BA$4,'[1]INTERNAL PARAMETERS-1'!$B$5:$J$44,3,FALSE)</f>
        <v>0.77898239562604521</v>
      </c>
      <c r="BB86" s="44">
        <f>VFDYLD1!BB86*VLOOKUP(VFDYLD2!BB$4,'[1]INTERNAL PARAMETERS-1'!$B$5:$J$44,5,FALSE)*VLOOKUP(VFDYLD2!BB$4,'[1]INTERNAL PARAMETERS-1'!$B$5:$J$44,6,FALSE)*VLOOKUP(VFDYLD2!BB$4,'[1]INTERNAL PARAMETERS-1'!$B$5:$J$44,3,FALSE) + VFDYLD1!BB86*(1-VLOOKUP(VFDYLD2!BB$4,'[1]INTERNAL PARAMETERS-1'!$B$5:$J$44,5,FALSE))*VLOOKUP(VFDYLD2!BB$4,'[1]INTERNAL PARAMETERS-1'!$B$5:$J$44,8,FALSE)*VLOOKUP(VFDYLD2!BB$4,'[1]INTERNAL PARAMETERS-1'!$B$5:$J$44,3,FALSE)</f>
        <v>0.27588063119369666</v>
      </c>
      <c r="BC86" s="44">
        <f>VFDYLD1!BC86*VLOOKUP(VFDYLD2!BC$4,'[1]INTERNAL PARAMETERS-1'!$B$5:$J$44,5,FALSE)*VLOOKUP(VFDYLD2!BC$4,'[1]INTERNAL PARAMETERS-1'!$B$5:$J$44,6,FALSE)*VLOOKUP(VFDYLD2!BC$4,'[1]INTERNAL PARAMETERS-1'!$B$5:$J$44,3,FALSE) + VFDYLD1!BC86*(1-VLOOKUP(VFDYLD2!BC$4,'[1]INTERNAL PARAMETERS-1'!$B$5:$J$44,5,FALSE))*VLOOKUP(VFDYLD2!BC$4,'[1]INTERNAL PARAMETERS-1'!$B$5:$J$44,8,FALSE)*VLOOKUP(VFDYLD2!BC$4,'[1]INTERNAL PARAMETERS-1'!$B$5:$J$44,3,FALSE)</f>
        <v>0.8758568681467932</v>
      </c>
      <c r="BD86" s="44">
        <f>VFDYLD1!BD86*VLOOKUP(VFDYLD2!BD$4,'[1]INTERNAL PARAMETERS-1'!$B$5:$J$44,5,FALSE)*VLOOKUP(VFDYLD2!BD$4,'[1]INTERNAL PARAMETERS-1'!$B$5:$J$44,6,FALSE)*VLOOKUP(VFDYLD2!BD$4,'[1]INTERNAL PARAMETERS-1'!$B$5:$J$44,3,FALSE) + VFDYLD1!BD86*(1-VLOOKUP(VFDYLD2!BD$4,'[1]INTERNAL PARAMETERS-1'!$B$5:$J$44,5,FALSE))*VLOOKUP(VFDYLD2!BD$4,'[1]INTERNAL PARAMETERS-1'!$B$5:$J$44,8,FALSE)*VLOOKUP(VFDYLD2!BD$4,'[1]INTERNAL PARAMETERS-1'!$B$5:$J$44,3,FALSE)</f>
        <v>0.24232810250926815</v>
      </c>
      <c r="BE86" s="44">
        <f>VFDYLD1!BE86*VLOOKUP(VFDYLD2!BE$4,'[1]INTERNAL PARAMETERS-1'!$B$5:$J$44,5,FALSE)*VLOOKUP(VFDYLD2!BE$4,'[1]INTERNAL PARAMETERS-1'!$B$5:$J$44,6,FALSE)*VLOOKUP(VFDYLD2!BE$4,'[1]INTERNAL PARAMETERS-1'!$B$5:$J$44,3,FALSE) + VFDYLD1!BE86*(1-VLOOKUP(VFDYLD2!BE$4,'[1]INTERNAL PARAMETERS-1'!$B$5:$J$44,5,FALSE))*VLOOKUP(VFDYLD2!BE$4,'[1]INTERNAL PARAMETERS-1'!$B$5:$J$44,8,FALSE)*VLOOKUP(VFDYLD2!BE$4,'[1]INTERNAL PARAMETERS-1'!$B$5:$J$44,3,FALSE)</f>
        <v>0.51449920553718742</v>
      </c>
      <c r="BF86" s="44">
        <f>VFDYLD1!BF86*VLOOKUP(VFDYLD2!BF$4,'[1]INTERNAL PARAMETERS-1'!$B$5:$J$44,5,FALSE)*VLOOKUP(VFDYLD2!BF$4,'[1]INTERNAL PARAMETERS-1'!$B$5:$J$44,6,FALSE)*VLOOKUP(VFDYLD2!BF$4,'[1]INTERNAL PARAMETERS-1'!$B$5:$J$44,3,FALSE) + VFDYLD1!BF86*(1-VLOOKUP(VFDYLD2!BF$4,'[1]INTERNAL PARAMETERS-1'!$B$5:$J$44,5,FALSE))*VLOOKUP(VFDYLD2!BF$4,'[1]INTERNAL PARAMETERS-1'!$B$5:$J$44,8,FALSE)*VLOOKUP(VFDYLD2!BF$4,'[1]INTERNAL PARAMETERS-1'!$B$5:$J$44,3,FALSE)</f>
        <v>0</v>
      </c>
      <c r="BG86" s="44">
        <f>VFDYLD1!BG86*VLOOKUP(VFDYLD2!BG$4,'[1]INTERNAL PARAMETERS-1'!$B$5:$J$44,5,FALSE)*VLOOKUP(VFDYLD2!BG$4,'[1]INTERNAL PARAMETERS-1'!$B$5:$J$44,6,FALSE)*VLOOKUP(VFDYLD2!BG$4,'[1]INTERNAL PARAMETERS-1'!$B$5:$J$44,3,FALSE) + VFDYLD1!BG86*(1-VLOOKUP(VFDYLD2!BG$4,'[1]INTERNAL PARAMETERS-1'!$B$5:$J$44,5,FALSE))*VLOOKUP(VFDYLD2!BG$4,'[1]INTERNAL PARAMETERS-1'!$B$5:$J$44,8,FALSE)*VLOOKUP(VFDYLD2!BG$4,'[1]INTERNAL PARAMETERS-1'!$B$5:$J$44,3,FALSE)</f>
        <v>0.20169367554357323</v>
      </c>
      <c r="BH86" s="44">
        <f>VFDYLD1!BH86*VLOOKUP(VFDYLD2!BH$4,'[1]INTERNAL PARAMETERS-1'!$B$5:$J$44,5,FALSE)*VLOOKUP(VFDYLD2!BH$4,'[1]INTERNAL PARAMETERS-1'!$B$5:$J$44,6,FALSE)*VLOOKUP(VFDYLD2!BH$4,'[1]INTERNAL PARAMETERS-1'!$B$5:$J$44,3,FALSE) + VFDYLD1!BH86*(1-VLOOKUP(VFDYLD2!BH$4,'[1]INTERNAL PARAMETERS-1'!$B$5:$J$44,5,FALSE))*VLOOKUP(VFDYLD2!BH$4,'[1]INTERNAL PARAMETERS-1'!$B$5:$J$44,8,FALSE)*VLOOKUP(VFDYLD2!BH$4,'[1]INTERNAL PARAMETERS-1'!$B$5:$J$44,3,FALSE)</f>
        <v>1.8098217105691446E-3</v>
      </c>
      <c r="BI86" s="44">
        <f>VFDYLD1!BI86*VLOOKUP(VFDYLD2!BI$4,'[1]INTERNAL PARAMETERS-1'!$B$5:$J$44,5,FALSE)*VLOOKUP(VFDYLD2!BI$4,'[1]INTERNAL PARAMETERS-1'!$B$5:$J$44,6,FALSE)*VLOOKUP(VFDYLD2!BI$4,'[1]INTERNAL PARAMETERS-1'!$B$5:$J$44,3,FALSE) + VFDYLD1!BI86*(1-VLOOKUP(VFDYLD2!BI$4,'[1]INTERNAL PARAMETERS-1'!$B$5:$J$44,5,FALSE))*VLOOKUP(VFDYLD2!BI$4,'[1]INTERNAL PARAMETERS-1'!$B$5:$J$44,8,FALSE)*VLOOKUP(VFDYLD2!BI$4,'[1]INTERNAL PARAMETERS-1'!$B$5:$J$44,3,FALSE)</f>
        <v>0</v>
      </c>
      <c r="BJ86" s="44">
        <f>VFDYLD1!BJ86*VLOOKUP(VFDYLD2!BJ$4,'[1]INTERNAL PARAMETERS-1'!$B$5:$J$44,5,FALSE)*VLOOKUP(VFDYLD2!BJ$4,'[1]INTERNAL PARAMETERS-1'!$B$5:$J$44,6,FALSE)*VLOOKUP(VFDYLD2!BJ$4,'[1]INTERNAL PARAMETERS-1'!$B$5:$J$44,3,FALSE) + VFDYLD1!BJ86*(1-VLOOKUP(VFDYLD2!BJ$4,'[1]INTERNAL PARAMETERS-1'!$B$5:$J$44,5,FALSE))*VLOOKUP(VFDYLD2!BJ$4,'[1]INTERNAL PARAMETERS-1'!$B$5:$J$44,8,FALSE)*VLOOKUP(VFDYLD2!BJ$4,'[1]INTERNAL PARAMETERS-1'!$B$5:$J$44,3,FALSE)</f>
        <v>9.7932332286786369E-2</v>
      </c>
      <c r="BK86" s="44">
        <f>VFDYLD1!BK86*VLOOKUP(VFDYLD2!BK$4,'[1]INTERNAL PARAMETERS-1'!$B$5:$J$44,5,FALSE)*VLOOKUP(VFDYLD2!BK$4,'[1]INTERNAL PARAMETERS-1'!$B$5:$J$44,6,FALSE)*VLOOKUP(VFDYLD2!BK$4,'[1]INTERNAL PARAMETERS-1'!$B$5:$J$44,3,FALSE) + VFDYLD1!BK86*(1-VLOOKUP(VFDYLD2!BK$4,'[1]INTERNAL PARAMETERS-1'!$B$5:$J$44,5,FALSE))*VLOOKUP(VFDYLD2!BK$4,'[1]INTERNAL PARAMETERS-1'!$B$5:$J$44,8,FALSE)*VLOOKUP(VFDYLD2!BK$4,'[1]INTERNAL PARAMETERS-1'!$B$5:$J$44,3,FALSE)</f>
        <v>0.15545395886486152</v>
      </c>
      <c r="BL86" s="44">
        <f>VFDYLD1!BL86*VLOOKUP(VFDYLD2!BL$4,'[1]INTERNAL PARAMETERS-1'!$B$5:$J$44,5,FALSE)*VLOOKUP(VFDYLD2!BL$4,'[1]INTERNAL PARAMETERS-1'!$B$5:$J$44,6,FALSE)*VLOOKUP(VFDYLD2!BL$4,'[1]INTERNAL PARAMETERS-1'!$B$5:$J$44,3,FALSE) + VFDYLD1!BL86*(1-VLOOKUP(VFDYLD2!BL$4,'[1]INTERNAL PARAMETERS-1'!$B$5:$J$44,5,FALSE))*VLOOKUP(VFDYLD2!BL$4,'[1]INTERNAL PARAMETERS-1'!$B$5:$J$44,8,FALSE)*VLOOKUP(VFDYLD2!BL$4,'[1]INTERNAL PARAMETERS-1'!$B$5:$J$44,3,FALSE)</f>
        <v>0.34632965480430805</v>
      </c>
      <c r="BM86" s="44">
        <f>VFDYLD1!BM86*VLOOKUP(VFDYLD2!BM$4,'[1]INTERNAL PARAMETERS-1'!$B$5:$J$44,5,FALSE)*VLOOKUP(VFDYLD2!BM$4,'[1]INTERNAL PARAMETERS-1'!$B$5:$J$44,6,FALSE)*VLOOKUP(VFDYLD2!BM$4,'[1]INTERNAL PARAMETERS-1'!$B$5:$J$44,3,FALSE) + VFDYLD1!BM86*(1-VLOOKUP(VFDYLD2!BM$4,'[1]INTERNAL PARAMETERS-1'!$B$5:$J$44,5,FALSE))*VLOOKUP(VFDYLD2!BM$4,'[1]INTERNAL PARAMETERS-1'!$B$5:$J$44,8,FALSE)*VLOOKUP(VFDYLD2!BM$4,'[1]INTERNAL PARAMETERS-1'!$B$5:$J$44,3,FALSE)</f>
        <v>0.15123254876732453</v>
      </c>
      <c r="BN86" s="44">
        <f>VFDYLD1!BN86*VLOOKUP(VFDYLD2!BN$4,'[1]INTERNAL PARAMETERS-1'!$B$5:$J$44,5,FALSE)*VLOOKUP(VFDYLD2!BN$4,'[1]INTERNAL PARAMETERS-1'!$B$5:$J$44,6,FALSE)*VLOOKUP(VFDYLD2!BN$4,'[1]INTERNAL PARAMETERS-1'!$B$5:$J$44,3,FALSE) + VFDYLD1!BN86*(1-VLOOKUP(VFDYLD2!BN$4,'[1]INTERNAL PARAMETERS-1'!$B$5:$J$44,5,FALSE))*VLOOKUP(VFDYLD2!BN$4,'[1]INTERNAL PARAMETERS-1'!$B$5:$J$44,8,FALSE)*VLOOKUP(VFDYLD2!BN$4,'[1]INTERNAL PARAMETERS-1'!$B$5:$J$44,3,FALSE)</f>
        <v>0.1355029216402279</v>
      </c>
      <c r="BO86" s="44">
        <f>VFDYLD1!BO86*VLOOKUP(VFDYLD2!BO$4,'[1]INTERNAL PARAMETERS-1'!$B$5:$J$44,5,FALSE)*VLOOKUP(VFDYLD2!BO$4,'[1]INTERNAL PARAMETERS-1'!$B$5:$J$44,6,FALSE)*VLOOKUP(VFDYLD2!BO$4,'[1]INTERNAL PARAMETERS-1'!$B$5:$J$44,3,FALSE) + VFDYLD1!BO86*(1-VLOOKUP(VFDYLD2!BO$4,'[1]INTERNAL PARAMETERS-1'!$B$5:$J$44,5,FALSE))*VLOOKUP(VFDYLD2!BO$4,'[1]INTERNAL PARAMETERS-1'!$B$5:$J$44,8,FALSE)*VLOOKUP(VFDYLD2!BO$4,'[1]INTERNAL PARAMETERS-1'!$B$5:$J$44,3,FALSE)</f>
        <v>0.10076827041865991</v>
      </c>
      <c r="BP86" s="44">
        <f>VFDYLD1!BP86*VLOOKUP(VFDYLD2!BP$4,'[1]INTERNAL PARAMETERS-1'!$B$5:$J$44,5,FALSE)*VLOOKUP(VFDYLD2!BP$4,'[1]INTERNAL PARAMETERS-1'!$B$5:$J$44,6,FALSE)*VLOOKUP(VFDYLD2!BP$4,'[1]INTERNAL PARAMETERS-1'!$B$5:$J$44,3,FALSE) + VFDYLD1!BP86*(1-VLOOKUP(VFDYLD2!BP$4,'[1]INTERNAL PARAMETERS-1'!$B$5:$J$44,5,FALSE))*VLOOKUP(VFDYLD2!BP$4,'[1]INTERNAL PARAMETERS-1'!$B$5:$J$44,8,FALSE)*VLOOKUP(VFDYLD2!BP$4,'[1]INTERNAL PARAMETERS-1'!$B$5:$J$44,3,FALSE)</f>
        <v>8.3331420675518651E-3</v>
      </c>
      <c r="BQ86" s="44">
        <f>VFDYLD1!BQ86*VLOOKUP(VFDYLD2!BQ$4,'[1]INTERNAL PARAMETERS-1'!$B$5:$J$44,5,FALSE)*VLOOKUP(VFDYLD2!BQ$4,'[1]INTERNAL PARAMETERS-1'!$B$5:$J$44,6,FALSE)*VLOOKUP(VFDYLD2!BQ$4,'[1]INTERNAL PARAMETERS-1'!$B$5:$J$44,3,FALSE) + VFDYLD1!BQ86*(1-VLOOKUP(VFDYLD2!BQ$4,'[1]INTERNAL PARAMETERS-1'!$B$5:$J$44,5,FALSE))*VLOOKUP(VFDYLD2!BQ$4,'[1]INTERNAL PARAMETERS-1'!$B$5:$J$44,8,FALSE)*VLOOKUP(VFDYLD2!BQ$4,'[1]INTERNAL PARAMETERS-1'!$B$5:$J$44,3,FALSE)</f>
        <v>0.42227146289261663</v>
      </c>
      <c r="BR86" s="44">
        <f>VFDYLD1!BR86*VLOOKUP(VFDYLD2!BR$4,'[1]INTERNAL PARAMETERS-1'!$B$5:$J$44,5,FALSE)*VLOOKUP(VFDYLD2!BR$4,'[1]INTERNAL PARAMETERS-1'!$B$5:$J$44,6,FALSE)*VLOOKUP(VFDYLD2!BR$4,'[1]INTERNAL PARAMETERS-1'!$B$5:$J$44,3,FALSE) + VFDYLD1!BR86*(1-VLOOKUP(VFDYLD2!BR$4,'[1]INTERNAL PARAMETERS-1'!$B$5:$J$44,5,FALSE))*VLOOKUP(VFDYLD2!BR$4,'[1]INTERNAL PARAMETERS-1'!$B$5:$J$44,8,FALSE)*VLOOKUP(VFDYLD2!BR$4,'[1]INTERNAL PARAMETERS-1'!$B$5:$J$44,3,FALSE)</f>
        <v>1.1781585884860578E-2</v>
      </c>
      <c r="BS86" s="44">
        <f>VFDYLD1!BS86*VLOOKUP(VFDYLD2!BS$4,'[1]INTERNAL PARAMETERS-1'!$B$5:$J$44,5,FALSE)*VLOOKUP(VFDYLD2!BS$4,'[1]INTERNAL PARAMETERS-1'!$B$5:$J$44,6,FALSE)*VLOOKUP(VFDYLD2!BS$4,'[1]INTERNAL PARAMETERS-1'!$B$5:$J$44,3,FALSE) + VFDYLD1!BS86*(1-VLOOKUP(VFDYLD2!BS$4,'[1]INTERNAL PARAMETERS-1'!$B$5:$J$44,5,FALSE))*VLOOKUP(VFDYLD2!BS$4,'[1]INTERNAL PARAMETERS-1'!$B$5:$J$44,8,FALSE)*VLOOKUP(VFDYLD2!BS$4,'[1]INTERNAL PARAMETERS-1'!$B$5:$J$44,3,FALSE)</f>
        <v>1.2463523969778859E-3</v>
      </c>
      <c r="BT86" s="44">
        <f>VFDYLD1!BT86*VLOOKUP(VFDYLD2!BT$4,'[1]INTERNAL PARAMETERS-1'!$B$5:$J$44,5,FALSE)*VLOOKUP(VFDYLD2!BT$4,'[1]INTERNAL PARAMETERS-1'!$B$5:$J$44,6,FALSE)*VLOOKUP(VFDYLD2!BT$4,'[1]INTERNAL PARAMETERS-1'!$B$5:$J$44,3,FALSE) + VFDYLD1!BT86*(1-VLOOKUP(VFDYLD2!BT$4,'[1]INTERNAL PARAMETERS-1'!$B$5:$J$44,5,FALSE))*VLOOKUP(VFDYLD2!BT$4,'[1]INTERNAL PARAMETERS-1'!$B$5:$J$44,8,FALSE)*VLOOKUP(VFDYLD2!BT$4,'[1]INTERNAL PARAMETERS-1'!$B$5:$J$44,3,FALSE)</f>
        <v>0</v>
      </c>
      <c r="BU86" s="44">
        <f>VFDYLD1!BU86*VLOOKUP(VFDYLD2!BU$4,'[1]INTERNAL PARAMETERS-1'!$B$5:$J$44,5,FALSE)*VLOOKUP(VFDYLD2!BU$4,'[1]INTERNAL PARAMETERS-1'!$B$5:$J$44,6,FALSE)*VLOOKUP(VFDYLD2!BU$4,'[1]INTERNAL PARAMETERS-1'!$B$5:$J$44,3,FALSE) + VFDYLD1!BU86*(1-VLOOKUP(VFDYLD2!BU$4,'[1]INTERNAL PARAMETERS-1'!$B$5:$J$44,5,FALSE))*VLOOKUP(VFDYLD2!BU$4,'[1]INTERNAL PARAMETERS-1'!$B$5:$J$44,8,FALSE)*VLOOKUP(VFDYLD2!BU$4,'[1]INTERNAL PARAMETERS-1'!$B$5:$J$44,3,FALSE)</f>
        <v>0</v>
      </c>
      <c r="BV86" s="44">
        <f>VFDYLD1!BV86*VLOOKUP(VFDYLD2!BV$4,'[1]INTERNAL PARAMETERS-1'!$B$5:$J$44,5,FALSE)*VLOOKUP(VFDYLD2!BV$4,'[1]INTERNAL PARAMETERS-1'!$B$5:$J$44,6,FALSE)*VLOOKUP(VFDYLD2!BV$4,'[1]INTERNAL PARAMETERS-1'!$B$5:$J$44,3,FALSE) + VFDYLD1!BV86*(1-VLOOKUP(VFDYLD2!BV$4,'[1]INTERNAL PARAMETERS-1'!$B$5:$J$44,5,FALSE))*VLOOKUP(VFDYLD2!BV$4,'[1]INTERNAL PARAMETERS-1'!$B$5:$J$44,8,FALSE)*VLOOKUP(VFDYLD2!BV$4,'[1]INTERNAL PARAMETERS-1'!$B$5:$J$44,3,FALSE)</f>
        <v>0</v>
      </c>
      <c r="BW86" s="44">
        <f>VFDYLD1!BW86*VLOOKUP(VFDYLD2!BW$4,'[1]INTERNAL PARAMETERS-1'!$B$5:$J$44,5,FALSE)*VLOOKUP(VFDYLD2!BW$4,'[1]INTERNAL PARAMETERS-1'!$B$5:$J$44,6,FALSE)*VLOOKUP(VFDYLD2!BW$4,'[1]INTERNAL PARAMETERS-1'!$B$5:$J$44,3,FALSE) + VFDYLD1!BW86*(1-VLOOKUP(VFDYLD2!BW$4,'[1]INTERNAL PARAMETERS-1'!$B$5:$J$44,5,FALSE))*VLOOKUP(VFDYLD2!BW$4,'[1]INTERNAL PARAMETERS-1'!$B$5:$J$44,8,FALSE)*VLOOKUP(VFDYLD2!BW$4,'[1]INTERNAL PARAMETERS-1'!$B$5:$J$44,3,FALSE)</f>
        <v>0</v>
      </c>
      <c r="BX86" s="44">
        <f>VFDYLD1!BX86*VLOOKUP(VFDYLD2!BX$4,'[1]INTERNAL PARAMETERS-1'!$B$5:$J$44,5,FALSE)*VLOOKUP(VFDYLD2!BX$4,'[1]INTERNAL PARAMETERS-1'!$B$5:$J$44,6,FALSE)*VLOOKUP(VFDYLD2!BX$4,'[1]INTERNAL PARAMETERS-1'!$B$5:$J$44,3,FALSE) + VFDYLD1!BX86*(1-VLOOKUP(VFDYLD2!BX$4,'[1]INTERNAL PARAMETERS-1'!$B$5:$J$44,5,FALSE))*VLOOKUP(VFDYLD2!BX$4,'[1]INTERNAL PARAMETERS-1'!$B$5:$J$44,8,FALSE)*VLOOKUP(VFDYLD2!BX$4,'[1]INTERNAL PARAMETERS-1'!$B$5:$J$44,3,FALSE)</f>
        <v>0</v>
      </c>
      <c r="BY86" s="44">
        <f>VFDYLD1!BY86*VLOOKUP(VFDYLD2!BY$4,'[1]INTERNAL PARAMETERS-1'!$B$5:$J$44,5,FALSE)*VLOOKUP(VFDYLD2!BY$4,'[1]INTERNAL PARAMETERS-1'!$B$5:$J$44,6,FALSE)*VLOOKUP(VFDYLD2!BY$4,'[1]INTERNAL PARAMETERS-1'!$B$5:$J$44,3,FALSE) + VFDYLD1!BY86*(1-VLOOKUP(VFDYLD2!BY$4,'[1]INTERNAL PARAMETERS-1'!$B$5:$J$44,5,FALSE))*VLOOKUP(VFDYLD2!BY$4,'[1]INTERNAL PARAMETERS-1'!$B$5:$J$44,8,FALSE)*VLOOKUP(VFDYLD2!BY$4,'[1]INTERNAL PARAMETERS-1'!$B$5:$J$44,3,FALSE)</f>
        <v>0</v>
      </c>
      <c r="BZ86" s="44">
        <f>VFDYLD1!BZ86*VLOOKUP(VFDYLD2!BZ$4,'[1]INTERNAL PARAMETERS-1'!$B$5:$J$44,5,FALSE)*VLOOKUP(VFDYLD2!BZ$4,'[1]INTERNAL PARAMETERS-1'!$B$5:$J$44,6,FALSE)*VLOOKUP(VFDYLD2!BZ$4,'[1]INTERNAL PARAMETERS-1'!$B$5:$J$44,3,FALSE) + VFDYLD1!BZ86*(1-VLOOKUP(VFDYLD2!BZ$4,'[1]INTERNAL PARAMETERS-1'!$B$5:$J$44,5,FALSE))*VLOOKUP(VFDYLD2!BZ$4,'[1]INTERNAL PARAMETERS-1'!$B$5:$J$44,8,FALSE)*VLOOKUP(VFDYLD2!BZ$4,'[1]INTERNAL PARAMETERS-1'!$B$5:$J$44,3,FALSE)</f>
        <v>1.2640036003399486E-3</v>
      </c>
      <c r="CA86" s="44">
        <f>VFDYLD1!CA86*VLOOKUP(VFDYLD2!CA$4,'[1]INTERNAL PARAMETERS-1'!$B$5:$J$44,5,FALSE)*VLOOKUP(VFDYLD2!CA$4,'[1]INTERNAL PARAMETERS-1'!$B$5:$J$44,6,FALSE)*VLOOKUP(VFDYLD2!CA$4,'[1]INTERNAL PARAMETERS-1'!$B$5:$J$44,3,FALSE) + VFDYLD1!CA86*(1-VLOOKUP(VFDYLD2!CA$4,'[1]INTERNAL PARAMETERS-1'!$B$5:$J$44,5,FALSE))*VLOOKUP(VFDYLD2!CA$4,'[1]INTERNAL PARAMETERS-1'!$B$5:$J$44,8,FALSE)*VLOOKUP(VFDYLD2!CA$4,'[1]INTERNAL PARAMETERS-1'!$B$5:$J$44,3,FALSE)</f>
        <v>0</v>
      </c>
      <c r="CB86" s="44">
        <f>VFDYLD1!CB86*VLOOKUP(VFDYLD2!CB$4,'[1]INTERNAL PARAMETERS-1'!$B$5:$J$44,5,FALSE)*VLOOKUP(VFDYLD2!CB$4,'[1]INTERNAL PARAMETERS-1'!$B$5:$J$44,6,FALSE)*VLOOKUP(VFDYLD2!CB$4,'[1]INTERNAL PARAMETERS-1'!$B$5:$J$44,3,FALSE) + VFDYLD1!CB86*(1-VLOOKUP(VFDYLD2!CB$4,'[1]INTERNAL PARAMETERS-1'!$B$5:$J$44,5,FALSE))*VLOOKUP(VFDYLD2!CB$4,'[1]INTERNAL PARAMETERS-1'!$B$5:$J$44,8,FALSE)*VLOOKUP(VFDYLD2!CB$4,'[1]INTERNAL PARAMETERS-1'!$B$5:$J$44,3,FALSE)</f>
        <v>0</v>
      </c>
      <c r="CC86" s="44">
        <f>VFDYLD1!CC86*VLOOKUP(VFDYLD2!CC$4,'[1]INTERNAL PARAMETERS-1'!$B$5:$J$44,5,FALSE)*VLOOKUP(VFDYLD2!CC$4,'[1]INTERNAL PARAMETERS-1'!$B$5:$J$44,6,FALSE)*VLOOKUP(VFDYLD2!CC$4,'[1]INTERNAL PARAMETERS-1'!$B$5:$J$44,3,FALSE) + VFDYLD1!CC86*(1-VLOOKUP(VFDYLD2!CC$4,'[1]INTERNAL PARAMETERS-1'!$B$5:$J$44,5,FALSE))*VLOOKUP(VFDYLD2!CC$4,'[1]INTERNAL PARAMETERS-1'!$B$5:$J$44,8,FALSE)*VLOOKUP(VFDYLD2!CC$4,'[1]INTERNAL PARAMETERS-1'!$B$5:$J$44,3,FALSE)</f>
        <v>2.5535201400977256E-3</v>
      </c>
      <c r="CD86" s="44">
        <f>VFDYLD1!CD86*VLOOKUP(VFDYLD2!CD$4,'[1]INTERNAL PARAMETERS-1'!$B$5:$J$44,5,FALSE)*VLOOKUP(VFDYLD2!CD$4,'[1]INTERNAL PARAMETERS-1'!$B$5:$J$44,6,FALSE)*VLOOKUP(VFDYLD2!CD$4,'[1]INTERNAL PARAMETERS-1'!$B$5:$J$44,3,FALSE) + VFDYLD1!CD86*(1-VLOOKUP(VFDYLD2!CD$4,'[1]INTERNAL PARAMETERS-1'!$B$5:$J$44,5,FALSE))*VLOOKUP(VFDYLD2!CD$4,'[1]INTERNAL PARAMETERS-1'!$B$5:$J$44,8,FALSE)*VLOOKUP(VFDYLD2!CD$4,'[1]INTERNAL PARAMETERS-1'!$B$5:$J$44,3,FALSE)</f>
        <v>5.7773424089132093E-3</v>
      </c>
      <c r="CE86" s="44">
        <f>VFDYLD1!CE86*VLOOKUP(VFDYLD2!CE$4,'[1]INTERNAL PARAMETERS-1'!$B$5:$J$44,5,FALSE)*VLOOKUP(VFDYLD2!CE$4,'[1]INTERNAL PARAMETERS-1'!$B$5:$J$44,6,FALSE)*VLOOKUP(VFDYLD2!CE$4,'[1]INTERNAL PARAMETERS-1'!$B$5:$J$44,3,FALSE) + VFDYLD1!CE86*(1-VLOOKUP(VFDYLD2!CE$4,'[1]INTERNAL PARAMETERS-1'!$B$5:$J$44,5,FALSE))*VLOOKUP(VFDYLD2!CE$4,'[1]INTERNAL PARAMETERS-1'!$B$5:$J$44,8,FALSE)*VLOOKUP(VFDYLD2!CE$4,'[1]INTERNAL PARAMETERS-1'!$B$5:$J$44,3,FALSE)</f>
        <v>1.1917698255896125E-2</v>
      </c>
      <c r="CF86" s="44">
        <f>VFDYLD1!CF86*VLOOKUP(VFDYLD2!CF$4,'[1]INTERNAL PARAMETERS-1'!$B$5:$J$44,5,FALSE)*VLOOKUP(VFDYLD2!CF$4,'[1]INTERNAL PARAMETERS-1'!$B$5:$J$44,6,FALSE)*VLOOKUP(VFDYLD2!CF$4,'[1]INTERNAL PARAMETERS-1'!$B$5:$J$44,3,FALSE) + VFDYLD1!CF86*(1-VLOOKUP(VFDYLD2!CF$4,'[1]INTERNAL PARAMETERS-1'!$B$5:$J$44,5,FALSE))*VLOOKUP(VFDYLD2!CF$4,'[1]INTERNAL PARAMETERS-1'!$B$5:$J$44,8,FALSE)*VLOOKUP(VFDYLD2!CF$4,'[1]INTERNAL PARAMETERS-1'!$B$5:$J$44,3,FALSE)</f>
        <v>5.3112623936030692E-3</v>
      </c>
      <c r="CG86" s="44">
        <f>VFDYLD1!CG86*VLOOKUP(VFDYLD2!CG$4,'[1]INTERNAL PARAMETERS-1'!$B$5:$J$44,5,FALSE)*VLOOKUP(VFDYLD2!CG$4,'[1]INTERNAL PARAMETERS-1'!$B$5:$J$44,6,FALSE)*VLOOKUP(VFDYLD2!CG$4,'[1]INTERNAL PARAMETERS-1'!$B$5:$J$44,3,FALSE) + VFDYLD1!CG86*(1-VLOOKUP(VFDYLD2!CG$4,'[1]INTERNAL PARAMETERS-1'!$B$5:$J$44,5,FALSE))*VLOOKUP(VFDYLD2!CG$4,'[1]INTERNAL PARAMETERS-1'!$B$5:$J$44,8,FALSE)*VLOOKUP(VFDYLD2!CG$4,'[1]INTERNAL PARAMETERS-1'!$B$5:$J$44,3,FALSE)</f>
        <v>0</v>
      </c>
      <c r="CH86" s="43">
        <f>VFDYLD1!CH86*VLOOKUP(VFDYLD2!CH$4,'[1]INTERNAL PARAMETERS-1'!$B$5:$J$44,5,FALSE)*VLOOKUP(VFDYLD2!CH$4,'[1]INTERNAL PARAMETERS-1'!$B$5:$J$44,6,FALSE)*VLOOKUP(VFDYLD2!CH$4,'[1]INTERNAL PARAMETERS-1'!$B$5:$J$44,3,FALSE) + VFDYLD1!CH86*(1-VLOOKUP(VFDYLD2!CH$4,'[1]INTERNAL PARAMETERS-1'!$B$5:$J$44,5,FALSE))*VLOOKUP(VFDYLD2!CH$4,'[1]INTERNAL PARAMETERS-1'!$B$5:$J$44,8,FALSE)*VLOOKUP(VFDYLD2!CH$4,'[1]INTERNAL PARAMETERS-1'!$B$5:$J$44,3,FALSE)</f>
        <v>0</v>
      </c>
      <c r="CJ86" s="45">
        <f t="shared" si="2"/>
        <v>230.72377988758925</v>
      </c>
      <c r="CK86" s="43">
        <f t="shared" si="3"/>
        <v>5.7988496070399718</v>
      </c>
    </row>
    <row r="87" spans="2:89" x14ac:dyDescent="0.4">
      <c r="B87" s="58" t="s">
        <v>10</v>
      </c>
      <c r="C87" s="57" t="s">
        <v>65</v>
      </c>
      <c r="D87" s="57" t="s">
        <v>54</v>
      </c>
      <c r="E87" s="132">
        <f>VFD!W87</f>
        <v>485.94313832695468</v>
      </c>
      <c r="F87" s="59">
        <f>'[1]INTERNAL PARAMETERS-1'!M15</f>
        <v>34.72</v>
      </c>
      <c r="G87" s="45">
        <f>VFDYLD1!G87*VLOOKUP(VFDYLD2!G$4,'[1]INTERNAL PARAMETERS-1'!$B$5:$J$44,5,FALSE)*VLOOKUP(VFDYLD2!G$4,'[1]INTERNAL PARAMETERS-1'!$B$5:$J$44,7,FALSE)*VFDYLD2!$F87 + VFDYLD1!G87*(1-VLOOKUP(VFDYLD2!G$4,'[1]INTERNAL PARAMETERS-1'!$B$5:$J$44,5,FALSE))*VLOOKUP(VFDYLD2!G$4,'[1]INTERNAL PARAMETERS-1'!$B$5:$J$44,9,FALSE)*VFDYLD2!$F87</f>
        <v>79.533402434877289</v>
      </c>
      <c r="H87" s="44">
        <f>VFDYLD1!H87*VLOOKUP(VFDYLD2!H$4,'[1]INTERNAL PARAMETERS-1'!$B$5:$J$44,5,FALSE)*VLOOKUP(VFDYLD2!H$4,'[1]INTERNAL PARAMETERS-1'!$B$5:$J$44,7,FALSE)*VFDYLD2!$F87 + VFDYLD1!H87*(1-VLOOKUP(VFDYLD2!H$4,'[1]INTERNAL PARAMETERS-1'!$B$5:$J$44,5,FALSE))*VLOOKUP(VFDYLD2!H$4,'[1]INTERNAL PARAMETERS-1'!$B$5:$J$44,9,FALSE)*VFDYLD2!$F87</f>
        <v>22.051930058109836</v>
      </c>
      <c r="I87" s="44">
        <f>VFDYLD1!I87*VLOOKUP(VFDYLD2!I$4,'[1]INTERNAL PARAMETERS-1'!$B$5:$J$44,5,FALSE)*VLOOKUP(VFDYLD2!I$4,'[1]INTERNAL PARAMETERS-1'!$B$5:$J$44,7,FALSE)*VFDYLD2!$F87 + VFDYLD1!I87*(1-VLOOKUP(VFDYLD2!I$4,'[1]INTERNAL PARAMETERS-1'!$B$5:$J$44,5,FALSE))*VLOOKUP(VFDYLD2!I$4,'[1]INTERNAL PARAMETERS-1'!$B$5:$J$44,9,FALSE)*VFDYLD2!$F87</f>
        <v>36.581315566237429</v>
      </c>
      <c r="J87" s="44">
        <f>VFDYLD1!J87*VLOOKUP(VFDYLD2!J$4,'[1]INTERNAL PARAMETERS-1'!$B$5:$J$44,5,FALSE)*VLOOKUP(VFDYLD2!J$4,'[1]INTERNAL PARAMETERS-1'!$B$5:$J$44,7,FALSE)*VFDYLD2!$F87 + VFDYLD1!J87*(1-VLOOKUP(VFDYLD2!J$4,'[1]INTERNAL PARAMETERS-1'!$B$5:$J$44,5,FALSE))*VLOOKUP(VFDYLD2!J$4,'[1]INTERNAL PARAMETERS-1'!$B$5:$J$44,9,FALSE)*VFDYLD2!$F87</f>
        <v>0</v>
      </c>
      <c r="K87" s="44">
        <f>VFDYLD1!K87*VLOOKUP(VFDYLD2!K$4,'[1]INTERNAL PARAMETERS-1'!$B$5:$J$44,5,FALSE)*VLOOKUP(VFDYLD2!K$4,'[1]INTERNAL PARAMETERS-1'!$B$5:$J$44,7,FALSE)*VFDYLD2!$F87 + VFDYLD1!K87*(1-VLOOKUP(VFDYLD2!K$4,'[1]INTERNAL PARAMETERS-1'!$B$5:$J$44,5,FALSE))*VLOOKUP(VFDYLD2!K$4,'[1]INTERNAL PARAMETERS-1'!$B$5:$J$44,9,FALSE)*VFDYLD2!$F87</f>
        <v>0</v>
      </c>
      <c r="L87" s="44">
        <f>VFDYLD1!L87*VLOOKUP(VFDYLD2!L$4,'[1]INTERNAL PARAMETERS-1'!$B$5:$J$44,5,FALSE)*VLOOKUP(VFDYLD2!L$4,'[1]INTERNAL PARAMETERS-1'!$B$5:$J$44,7,FALSE)*VFDYLD2!$F87 + VFDYLD1!L87*(1-VLOOKUP(VFDYLD2!L$4,'[1]INTERNAL PARAMETERS-1'!$B$5:$J$44,5,FALSE))*VLOOKUP(VFDYLD2!L$4,'[1]INTERNAL PARAMETERS-1'!$B$5:$J$44,9,FALSE)*VFDYLD2!$F87</f>
        <v>0</v>
      </c>
      <c r="M87" s="44">
        <f>VFDYLD1!M87*VLOOKUP(VFDYLD2!M$4,'[1]INTERNAL PARAMETERS-1'!$B$5:$J$44,5,FALSE)*VLOOKUP(VFDYLD2!M$4,'[1]INTERNAL PARAMETERS-1'!$B$5:$J$44,7,FALSE)*VFDYLD2!$F87 + VFDYLD1!M87*(1-VLOOKUP(VFDYLD2!M$4,'[1]INTERNAL PARAMETERS-1'!$B$5:$J$44,5,FALSE))*VLOOKUP(VFDYLD2!M$4,'[1]INTERNAL PARAMETERS-1'!$B$5:$J$44,9,FALSE)*VFDYLD2!$F87</f>
        <v>2.180759391396339</v>
      </c>
      <c r="N87" s="44">
        <f>VFDYLD1!N87*VLOOKUP(VFDYLD2!N$4,'[1]INTERNAL PARAMETERS-1'!$B$5:$J$44,5,FALSE)*VLOOKUP(VFDYLD2!N$4,'[1]INTERNAL PARAMETERS-1'!$B$5:$J$44,7,FALSE)*VFDYLD2!$F87 + VFDYLD1!N87*(1-VLOOKUP(VFDYLD2!N$4,'[1]INTERNAL PARAMETERS-1'!$B$5:$J$44,5,FALSE))*VLOOKUP(VFDYLD2!N$4,'[1]INTERNAL PARAMETERS-1'!$B$5:$J$44,9,FALSE)*VFDYLD2!$F87</f>
        <v>0.12571877305898307</v>
      </c>
      <c r="O87" s="44">
        <f>VFDYLD1!O87*VLOOKUP(VFDYLD2!O$4,'[1]INTERNAL PARAMETERS-1'!$B$5:$J$44,5,FALSE)*VLOOKUP(VFDYLD2!O$4,'[1]INTERNAL PARAMETERS-1'!$B$5:$J$44,7,FALSE)*VFDYLD2!$F87 + VFDYLD1!O87*(1-VLOOKUP(VFDYLD2!O$4,'[1]INTERNAL PARAMETERS-1'!$B$5:$J$44,5,FALSE))*VLOOKUP(VFDYLD2!O$4,'[1]INTERNAL PARAMETERS-1'!$B$5:$J$44,9,FALSE)*VFDYLD2!$F87</f>
        <v>0</v>
      </c>
      <c r="P87" s="44">
        <f>VFDYLD1!P87*VLOOKUP(VFDYLD2!P$4,'[1]INTERNAL PARAMETERS-1'!$B$5:$J$44,5,FALSE)*VLOOKUP(VFDYLD2!P$4,'[1]INTERNAL PARAMETERS-1'!$B$5:$J$44,7,FALSE)*VFDYLD2!$F87 + VFDYLD1!P87*(1-VLOOKUP(VFDYLD2!P$4,'[1]INTERNAL PARAMETERS-1'!$B$5:$J$44,5,FALSE))*VLOOKUP(VFDYLD2!P$4,'[1]INTERNAL PARAMETERS-1'!$B$5:$J$44,9,FALSE)*VFDYLD2!$F87</f>
        <v>0</v>
      </c>
      <c r="Q87" s="44">
        <f>VFDYLD1!Q87*VLOOKUP(VFDYLD2!Q$4,'[1]INTERNAL PARAMETERS-1'!$B$5:$J$44,5,FALSE)*VLOOKUP(VFDYLD2!Q$4,'[1]INTERNAL PARAMETERS-1'!$B$5:$J$44,7,FALSE)*VFDYLD2!$F87 + VFDYLD1!Q87*(1-VLOOKUP(VFDYLD2!Q$4,'[1]INTERNAL PARAMETERS-1'!$B$5:$J$44,5,FALSE))*VLOOKUP(VFDYLD2!Q$4,'[1]INTERNAL PARAMETERS-1'!$B$5:$J$44,9,FALSE)*VFDYLD2!$F87</f>
        <v>0</v>
      </c>
      <c r="R87" s="44">
        <f>VFDYLD1!R87*VLOOKUP(VFDYLD2!R$4,'[1]INTERNAL PARAMETERS-1'!$B$5:$J$44,5,FALSE)*VLOOKUP(VFDYLD2!R$4,'[1]INTERNAL PARAMETERS-1'!$B$5:$J$44,7,FALSE)*VFDYLD2!$F87 + VFDYLD1!R87*(1-VLOOKUP(VFDYLD2!R$4,'[1]INTERNAL PARAMETERS-1'!$B$5:$J$44,5,FALSE))*VLOOKUP(VFDYLD2!R$4,'[1]INTERNAL PARAMETERS-1'!$B$5:$J$44,9,FALSE)*VFDYLD2!$F87</f>
        <v>0.26074579859525426</v>
      </c>
      <c r="S87" s="44">
        <f>VFDYLD1!S87*VLOOKUP(VFDYLD2!S$4,'[1]INTERNAL PARAMETERS-1'!$B$5:$J$44,5,FALSE)*VLOOKUP(VFDYLD2!S$4,'[1]INTERNAL PARAMETERS-1'!$B$5:$J$44,7,FALSE)*VFDYLD2!$F87 + VFDYLD1!S87*(1-VLOOKUP(VFDYLD2!S$4,'[1]INTERNAL PARAMETERS-1'!$B$5:$J$44,5,FALSE))*VLOOKUP(VFDYLD2!S$4,'[1]INTERNAL PARAMETERS-1'!$B$5:$J$44,9,FALSE)*VFDYLD2!$F87</f>
        <v>4.3176650526467801</v>
      </c>
      <c r="T87" s="44">
        <f>VFDYLD1!T87*VLOOKUP(VFDYLD2!T$4,'[1]INTERNAL PARAMETERS-1'!$B$5:$J$44,5,FALSE)*VLOOKUP(VFDYLD2!T$4,'[1]INTERNAL PARAMETERS-1'!$B$5:$J$44,7,FALSE)*VFDYLD2!$F87 + VFDYLD1!T87*(1-VLOOKUP(VFDYLD2!T$4,'[1]INTERNAL PARAMETERS-1'!$B$5:$J$44,5,FALSE))*VLOOKUP(VFDYLD2!T$4,'[1]INTERNAL PARAMETERS-1'!$B$5:$J$44,9,FALSE)*VFDYLD2!$F87</f>
        <v>0.90794688927457634</v>
      </c>
      <c r="U87" s="44">
        <f>VFDYLD1!U87*VLOOKUP(VFDYLD2!U$4,'[1]INTERNAL PARAMETERS-1'!$B$5:$J$44,5,FALSE)*VLOOKUP(VFDYLD2!U$4,'[1]INTERNAL PARAMETERS-1'!$B$5:$J$44,7,FALSE)*VFDYLD2!$F87 + VFDYLD1!U87*(1-VLOOKUP(VFDYLD2!U$4,'[1]INTERNAL PARAMETERS-1'!$B$5:$J$44,5,FALSE))*VLOOKUP(VFDYLD2!U$4,'[1]INTERNAL PARAMETERS-1'!$B$5:$J$44,9,FALSE)*VFDYLD2!$F87</f>
        <v>0.99970800325532228</v>
      </c>
      <c r="V87" s="44">
        <f>VFDYLD1!V87*VLOOKUP(VFDYLD2!V$4,'[1]INTERNAL PARAMETERS-1'!$B$5:$J$44,5,FALSE)*VLOOKUP(VFDYLD2!V$4,'[1]INTERNAL PARAMETERS-1'!$B$5:$J$44,7,FALSE)*VFDYLD2!$F87 + VFDYLD1!V87*(1-VLOOKUP(VFDYLD2!V$4,'[1]INTERNAL PARAMETERS-1'!$B$5:$J$44,5,FALSE))*VLOOKUP(VFDYLD2!V$4,'[1]INTERNAL PARAMETERS-1'!$B$5:$J$44,9,FALSE)*VFDYLD2!$F87</f>
        <v>4.8597396644302364</v>
      </c>
      <c r="W87" s="44">
        <f>VFDYLD1!W87*VLOOKUP(VFDYLD2!W$4,'[1]INTERNAL PARAMETERS-1'!$B$5:$J$44,5,FALSE)*VLOOKUP(VFDYLD2!W$4,'[1]INTERNAL PARAMETERS-1'!$B$5:$J$44,7,FALSE)*VFDYLD2!$F87 + VFDYLD1!W87*(1-VLOOKUP(VFDYLD2!W$4,'[1]INTERNAL PARAMETERS-1'!$B$5:$J$44,5,FALSE))*VLOOKUP(VFDYLD2!W$4,'[1]INTERNAL PARAMETERS-1'!$B$5:$J$44,9,FALSE)*VFDYLD2!$F87</f>
        <v>0</v>
      </c>
      <c r="X87" s="44">
        <f>VFDYLD1!X87*VLOOKUP(VFDYLD2!X$4,'[1]INTERNAL PARAMETERS-1'!$B$5:$J$44,5,FALSE)*VLOOKUP(VFDYLD2!X$4,'[1]INTERNAL PARAMETERS-1'!$B$5:$J$44,7,FALSE)*VFDYLD2!$F87 + VFDYLD1!X87*(1-VLOOKUP(VFDYLD2!X$4,'[1]INTERNAL PARAMETERS-1'!$B$5:$J$44,5,FALSE))*VLOOKUP(VFDYLD2!X$4,'[1]INTERNAL PARAMETERS-1'!$B$5:$J$44,9,FALSE)*VFDYLD2!$F87</f>
        <v>0</v>
      </c>
      <c r="Y87" s="44">
        <f>VFDYLD1!Y87*VLOOKUP(VFDYLD2!Y$4,'[1]INTERNAL PARAMETERS-1'!$B$5:$J$44,5,FALSE)*VLOOKUP(VFDYLD2!Y$4,'[1]INTERNAL PARAMETERS-1'!$B$5:$J$44,7,FALSE)*VFDYLD2!$F87 + VFDYLD1!Y87*(1-VLOOKUP(VFDYLD2!Y$4,'[1]INTERNAL PARAMETERS-1'!$B$5:$J$44,5,FALSE))*VLOOKUP(VFDYLD2!Y$4,'[1]INTERNAL PARAMETERS-1'!$B$5:$J$44,9,FALSE)*VFDYLD2!$F87</f>
        <v>0</v>
      </c>
      <c r="Z87" s="44">
        <f>VFDYLD1!Z87*VLOOKUP(VFDYLD2!Z$4,'[1]INTERNAL PARAMETERS-1'!$B$5:$J$44,5,FALSE)*VLOOKUP(VFDYLD2!Z$4,'[1]INTERNAL PARAMETERS-1'!$B$5:$J$44,7,FALSE)*VFDYLD2!$F87 + VFDYLD1!Z87*(1-VLOOKUP(VFDYLD2!Z$4,'[1]INTERNAL PARAMETERS-1'!$B$5:$J$44,5,FALSE))*VLOOKUP(VFDYLD2!Z$4,'[1]INTERNAL PARAMETERS-1'!$B$5:$J$44,9,FALSE)*VFDYLD2!$F87</f>
        <v>0</v>
      </c>
      <c r="AA87" s="44">
        <f>VFDYLD1!AA87*VLOOKUP(VFDYLD2!AA$4,'[1]INTERNAL PARAMETERS-1'!$B$5:$J$44,5,FALSE)*VLOOKUP(VFDYLD2!AA$4,'[1]INTERNAL PARAMETERS-1'!$B$5:$J$44,7,FALSE)*VFDYLD2!$F87 + VFDYLD1!AA87*(1-VLOOKUP(VFDYLD2!AA$4,'[1]INTERNAL PARAMETERS-1'!$B$5:$J$44,5,FALSE))*VLOOKUP(VFDYLD2!AA$4,'[1]INTERNAL PARAMETERS-1'!$B$5:$J$44,9,FALSE)*VFDYLD2!$F87</f>
        <v>0</v>
      </c>
      <c r="AB87" s="44">
        <f>VFDYLD1!AB87*VLOOKUP(VFDYLD2!AB$4,'[1]INTERNAL PARAMETERS-1'!$B$5:$J$44,5,FALSE)*VLOOKUP(VFDYLD2!AB$4,'[1]INTERNAL PARAMETERS-1'!$B$5:$J$44,7,FALSE)*VFDYLD2!$F87 + VFDYLD1!AB87*(1-VLOOKUP(VFDYLD2!AB$4,'[1]INTERNAL PARAMETERS-1'!$B$5:$J$44,5,FALSE))*VLOOKUP(VFDYLD2!AB$4,'[1]INTERNAL PARAMETERS-1'!$B$5:$J$44,9,FALSE)*VFDYLD2!$F87</f>
        <v>0</v>
      </c>
      <c r="AC87" s="44">
        <f>VFDYLD1!AC87*VLOOKUP(VFDYLD2!AC$4,'[1]INTERNAL PARAMETERS-1'!$B$5:$J$44,5,FALSE)*VLOOKUP(VFDYLD2!AC$4,'[1]INTERNAL PARAMETERS-1'!$B$5:$J$44,7,FALSE)*VFDYLD2!$F87 + VFDYLD1!AC87*(1-VLOOKUP(VFDYLD2!AC$4,'[1]INTERNAL PARAMETERS-1'!$B$5:$J$44,5,FALSE))*VLOOKUP(VFDYLD2!AC$4,'[1]INTERNAL PARAMETERS-1'!$B$5:$J$44,9,FALSE)*VFDYLD2!$F87</f>
        <v>0</v>
      </c>
      <c r="AD87" s="44">
        <f>VFDYLD1!AD87*VLOOKUP(VFDYLD2!AD$4,'[1]INTERNAL PARAMETERS-1'!$B$5:$J$44,5,FALSE)*VLOOKUP(VFDYLD2!AD$4,'[1]INTERNAL PARAMETERS-1'!$B$5:$J$44,7,FALSE)*VFDYLD2!$F87 + VFDYLD1!AD87*(1-VLOOKUP(VFDYLD2!AD$4,'[1]INTERNAL PARAMETERS-1'!$B$5:$J$44,5,FALSE))*VLOOKUP(VFDYLD2!AD$4,'[1]INTERNAL PARAMETERS-1'!$B$5:$J$44,9,FALSE)*VFDYLD2!$F87</f>
        <v>0</v>
      </c>
      <c r="AE87" s="44">
        <f>VFDYLD1!AE87*VLOOKUP(VFDYLD2!AE$4,'[1]INTERNAL PARAMETERS-1'!$B$5:$J$44,5,FALSE)*VLOOKUP(VFDYLD2!AE$4,'[1]INTERNAL PARAMETERS-1'!$B$5:$J$44,7,FALSE)*VFDYLD2!$F87 + VFDYLD1!AE87*(1-VLOOKUP(VFDYLD2!AE$4,'[1]INTERNAL PARAMETERS-1'!$B$5:$J$44,5,FALSE))*VLOOKUP(VFDYLD2!AE$4,'[1]INTERNAL PARAMETERS-1'!$B$5:$J$44,9,FALSE)*VFDYLD2!$F87</f>
        <v>0</v>
      </c>
      <c r="AF87" s="44">
        <f>VFDYLD1!AF87*VLOOKUP(VFDYLD2!AF$4,'[1]INTERNAL PARAMETERS-1'!$B$5:$J$44,5,FALSE)*VLOOKUP(VFDYLD2!AF$4,'[1]INTERNAL PARAMETERS-1'!$B$5:$J$44,7,FALSE)*VFDYLD2!$F87 + VFDYLD1!AF87*(1-VLOOKUP(VFDYLD2!AF$4,'[1]INTERNAL PARAMETERS-1'!$B$5:$J$44,5,FALSE))*VLOOKUP(VFDYLD2!AF$4,'[1]INTERNAL PARAMETERS-1'!$B$5:$J$44,9,FALSE)*VFDYLD2!$F87</f>
        <v>0.36321924837966102</v>
      </c>
      <c r="AG87" s="44">
        <f>VFDYLD1!AG87*VLOOKUP(VFDYLD2!AG$4,'[1]INTERNAL PARAMETERS-1'!$B$5:$J$44,5,FALSE)*VLOOKUP(VFDYLD2!AG$4,'[1]INTERNAL PARAMETERS-1'!$B$5:$J$44,7,FALSE)*VFDYLD2!$F87 + VFDYLD1!AG87*(1-VLOOKUP(VFDYLD2!AG$4,'[1]INTERNAL PARAMETERS-1'!$B$5:$J$44,5,FALSE))*VLOOKUP(VFDYLD2!AG$4,'[1]INTERNAL PARAMETERS-1'!$B$5:$J$44,9,FALSE)*VFDYLD2!$F87</f>
        <v>0</v>
      </c>
      <c r="AH87" s="44">
        <f>VFDYLD1!AH87*VLOOKUP(VFDYLD2!AH$4,'[1]INTERNAL PARAMETERS-1'!$B$5:$J$44,5,FALSE)*VLOOKUP(VFDYLD2!AH$4,'[1]INTERNAL PARAMETERS-1'!$B$5:$J$44,7,FALSE)*VFDYLD2!$F87 + VFDYLD1!AH87*(1-VLOOKUP(VFDYLD2!AH$4,'[1]INTERNAL PARAMETERS-1'!$B$5:$J$44,5,FALSE))*VLOOKUP(VFDYLD2!AH$4,'[1]INTERNAL PARAMETERS-1'!$B$5:$J$44,9,FALSE)*VFDYLD2!$F87</f>
        <v>0</v>
      </c>
      <c r="AI87" s="44">
        <f>VFDYLD1!AI87*VLOOKUP(VFDYLD2!AI$4,'[1]INTERNAL PARAMETERS-1'!$B$5:$J$44,5,FALSE)*VLOOKUP(VFDYLD2!AI$4,'[1]INTERNAL PARAMETERS-1'!$B$5:$J$44,7,FALSE)*VFDYLD2!$F87 + VFDYLD1!AI87*(1-VLOOKUP(VFDYLD2!AI$4,'[1]INTERNAL PARAMETERS-1'!$B$5:$J$44,5,FALSE))*VLOOKUP(VFDYLD2!AI$4,'[1]INTERNAL PARAMETERS-1'!$B$5:$J$44,9,FALSE)*VFDYLD2!$F87</f>
        <v>8.148306206101695E-2</v>
      </c>
      <c r="AJ87" s="44">
        <f>VFDYLD1!AJ87*VLOOKUP(VFDYLD2!AJ$4,'[1]INTERNAL PARAMETERS-1'!$B$5:$J$44,5,FALSE)*VLOOKUP(VFDYLD2!AJ$4,'[1]INTERNAL PARAMETERS-1'!$B$5:$J$44,7,FALSE)*VFDYLD2!$F87 + VFDYLD1!AJ87*(1-VLOOKUP(VFDYLD2!AJ$4,'[1]INTERNAL PARAMETERS-1'!$B$5:$J$44,5,FALSE))*VLOOKUP(VFDYLD2!AJ$4,'[1]INTERNAL PARAMETERS-1'!$B$5:$J$44,9,FALSE)*VFDYLD2!$F87</f>
        <v>0.63556788407593234</v>
      </c>
      <c r="AK87" s="44">
        <f>VFDYLD1!AK87*VLOOKUP(VFDYLD2!AK$4,'[1]INTERNAL PARAMETERS-1'!$B$5:$J$44,5,FALSE)*VLOOKUP(VFDYLD2!AK$4,'[1]INTERNAL PARAMETERS-1'!$B$5:$J$44,7,FALSE)*VFDYLD2!$F87 + VFDYLD1!AK87*(1-VLOOKUP(VFDYLD2!AK$4,'[1]INTERNAL PARAMETERS-1'!$B$5:$J$44,5,FALSE))*VLOOKUP(VFDYLD2!AK$4,'[1]INTERNAL PARAMETERS-1'!$B$5:$J$44,9,FALSE)*VFDYLD2!$F87</f>
        <v>0</v>
      </c>
      <c r="AL87" s="44">
        <f>VFDYLD1!AL87*VLOOKUP(VFDYLD2!AL$4,'[1]INTERNAL PARAMETERS-1'!$B$5:$J$44,5,FALSE)*VLOOKUP(VFDYLD2!AL$4,'[1]INTERNAL PARAMETERS-1'!$B$5:$J$44,7,FALSE)*VFDYLD2!$F87 + VFDYLD1!AL87*(1-VLOOKUP(VFDYLD2!AL$4,'[1]INTERNAL PARAMETERS-1'!$B$5:$J$44,5,FALSE))*VLOOKUP(VFDYLD2!AL$4,'[1]INTERNAL PARAMETERS-1'!$B$5:$J$44,9,FALSE)*VFDYLD2!$F87</f>
        <v>0</v>
      </c>
      <c r="AM87" s="44">
        <f>VFDYLD1!AM87*VLOOKUP(VFDYLD2!AM$4,'[1]INTERNAL PARAMETERS-1'!$B$5:$J$44,5,FALSE)*VLOOKUP(VFDYLD2!AM$4,'[1]INTERNAL PARAMETERS-1'!$B$5:$J$44,7,FALSE)*VFDYLD2!$F87 + VFDYLD1!AM87*(1-VLOOKUP(VFDYLD2!AM$4,'[1]INTERNAL PARAMETERS-1'!$B$5:$J$44,5,FALSE))*VLOOKUP(VFDYLD2!AM$4,'[1]INTERNAL PARAMETERS-1'!$B$5:$J$44,9,FALSE)*VFDYLD2!$F87</f>
        <v>0</v>
      </c>
      <c r="AN87" s="44">
        <f>VFDYLD1!AN87*VLOOKUP(VFDYLD2!AN$4,'[1]INTERNAL PARAMETERS-1'!$B$5:$J$44,5,FALSE)*VLOOKUP(VFDYLD2!AN$4,'[1]INTERNAL PARAMETERS-1'!$B$5:$J$44,7,FALSE)*VFDYLD2!$F87 + VFDYLD1!AN87*(1-VLOOKUP(VFDYLD2!AN$4,'[1]INTERNAL PARAMETERS-1'!$B$5:$J$44,5,FALSE))*VLOOKUP(VFDYLD2!AN$4,'[1]INTERNAL PARAMETERS-1'!$B$5:$J$44,9,FALSE)*VFDYLD2!$F87</f>
        <v>0</v>
      </c>
      <c r="AO87" s="44">
        <f>VFDYLD1!AO87*VLOOKUP(VFDYLD2!AO$4,'[1]INTERNAL PARAMETERS-1'!$B$5:$J$44,5,FALSE)*VLOOKUP(VFDYLD2!AO$4,'[1]INTERNAL PARAMETERS-1'!$B$5:$J$44,7,FALSE)*VFDYLD2!$F87 + VFDYLD1!AO87*(1-VLOOKUP(VFDYLD2!AO$4,'[1]INTERNAL PARAMETERS-1'!$B$5:$J$44,5,FALSE))*VLOOKUP(VFDYLD2!AO$4,'[1]INTERNAL PARAMETERS-1'!$B$5:$J$44,9,FALSE)*VFDYLD2!$F87</f>
        <v>0</v>
      </c>
      <c r="AP87" s="44">
        <f>VFDYLD1!AP87*VLOOKUP(VFDYLD2!AP$4,'[1]INTERNAL PARAMETERS-1'!$B$5:$J$44,5,FALSE)*VLOOKUP(VFDYLD2!AP$4,'[1]INTERNAL PARAMETERS-1'!$B$5:$J$44,7,FALSE)*VFDYLD2!$F87 + VFDYLD1!AP87*(1-VLOOKUP(VFDYLD2!AP$4,'[1]INTERNAL PARAMETERS-1'!$B$5:$J$44,5,FALSE))*VLOOKUP(VFDYLD2!AP$4,'[1]INTERNAL PARAMETERS-1'!$B$5:$J$44,9,FALSE)*VFDYLD2!$F87</f>
        <v>0</v>
      </c>
      <c r="AQ87" s="44">
        <f>VFDYLD1!AQ87*VLOOKUP(VFDYLD2!AQ$4,'[1]INTERNAL PARAMETERS-1'!$B$5:$J$44,5,FALSE)*VLOOKUP(VFDYLD2!AQ$4,'[1]INTERNAL PARAMETERS-1'!$B$5:$J$44,7,FALSE)*VFDYLD2!$F87 + VFDYLD1!AQ87*(1-VLOOKUP(VFDYLD2!AQ$4,'[1]INTERNAL PARAMETERS-1'!$B$5:$J$44,5,FALSE))*VLOOKUP(VFDYLD2!AQ$4,'[1]INTERNAL PARAMETERS-1'!$B$5:$J$44,9,FALSE)*VFDYLD2!$F87</f>
        <v>0</v>
      </c>
      <c r="AR87" s="44">
        <f>VFDYLD1!AR87*VLOOKUP(VFDYLD2!AR$4,'[1]INTERNAL PARAMETERS-1'!$B$5:$J$44,5,FALSE)*VLOOKUP(VFDYLD2!AR$4,'[1]INTERNAL PARAMETERS-1'!$B$5:$J$44,7,FALSE)*VFDYLD2!$F87 + VFDYLD1!AR87*(1-VLOOKUP(VFDYLD2!AR$4,'[1]INTERNAL PARAMETERS-1'!$B$5:$J$44,5,FALSE))*VLOOKUP(VFDYLD2!AR$4,'[1]INTERNAL PARAMETERS-1'!$B$5:$J$44,9,FALSE)*VFDYLD2!$F87</f>
        <v>0</v>
      </c>
      <c r="AS87" s="44">
        <f>VFDYLD1!AS87*VLOOKUP(VFDYLD2!AS$4,'[1]INTERNAL PARAMETERS-1'!$B$5:$J$44,5,FALSE)*VLOOKUP(VFDYLD2!AS$4,'[1]INTERNAL PARAMETERS-1'!$B$5:$J$44,7,FALSE)*VFDYLD2!$F87 + VFDYLD1!AS87*(1-VLOOKUP(VFDYLD2!AS$4,'[1]INTERNAL PARAMETERS-1'!$B$5:$J$44,5,FALSE))*VLOOKUP(VFDYLD2!AS$4,'[1]INTERNAL PARAMETERS-1'!$B$5:$J$44,9,FALSE)*VFDYLD2!$F87</f>
        <v>0</v>
      </c>
      <c r="AT87" s="43">
        <f>VFDYLD1!AT87*VLOOKUP(VFDYLD2!AT$4,'[1]INTERNAL PARAMETERS-1'!$B$5:$J$44,5,FALSE)*VLOOKUP(VFDYLD2!AT$4,'[1]INTERNAL PARAMETERS-1'!$B$5:$J$44,7,FALSE)*VFDYLD2!$F87 + VFDYLD1!AT87*(1-VLOOKUP(VFDYLD2!AT$4,'[1]INTERNAL PARAMETERS-1'!$B$5:$J$44,5,FALSE))*VLOOKUP(VFDYLD2!AT$4,'[1]INTERNAL PARAMETERS-1'!$B$5:$J$44,9,FALSE)*VFDYLD2!$F87</f>
        <v>0</v>
      </c>
      <c r="AU87" s="45">
        <f>VFDYLD1!AU87*VLOOKUP(VFDYLD2!AU$4,'[1]INTERNAL PARAMETERS-1'!$B$5:$J$44,5,FALSE)*VLOOKUP(VFDYLD2!AU$4,'[1]INTERNAL PARAMETERS-1'!$B$5:$J$44,6,FALSE)*VLOOKUP(VFDYLD2!AU$4,'[1]INTERNAL PARAMETERS-1'!$B$5:$J$44,3,FALSE) + VFDYLD1!AU87*(1-VLOOKUP(VFDYLD2!AU$4,'[1]INTERNAL PARAMETERS-1'!$B$5:$J$44,5,FALSE))*VLOOKUP(VFDYLD2!AU$4,'[1]INTERNAL PARAMETERS-1'!$B$5:$J$44,8,FALSE)*VLOOKUP(VFDYLD2!AU$4,'[1]INTERNAL PARAMETERS-1'!$B$5:$J$44,3,FALSE)</f>
        <v>0</v>
      </c>
      <c r="AV87" s="44">
        <f>VFDYLD1!AV87*VLOOKUP(VFDYLD2!AV$4,'[1]INTERNAL PARAMETERS-1'!$B$5:$J$44,5,FALSE)*VLOOKUP(VFDYLD2!AV$4,'[1]INTERNAL PARAMETERS-1'!$B$5:$J$44,6,FALSE)*VLOOKUP(VFDYLD2!AV$4,'[1]INTERNAL PARAMETERS-1'!$B$5:$J$44,3,FALSE) + VFDYLD1!AV87*(1-VLOOKUP(VFDYLD2!AV$4,'[1]INTERNAL PARAMETERS-1'!$B$5:$J$44,5,FALSE))*VLOOKUP(VFDYLD2!AV$4,'[1]INTERNAL PARAMETERS-1'!$B$5:$J$44,8,FALSE)*VLOOKUP(VFDYLD2!AV$4,'[1]INTERNAL PARAMETERS-1'!$B$5:$J$44,3,FALSE)</f>
        <v>0</v>
      </c>
      <c r="AW87" s="44">
        <f>VFDYLD1!AW87*VLOOKUP(VFDYLD2!AW$4,'[1]INTERNAL PARAMETERS-1'!$B$5:$J$44,5,FALSE)*VLOOKUP(VFDYLD2!AW$4,'[1]INTERNAL PARAMETERS-1'!$B$5:$J$44,6,FALSE)*VLOOKUP(VFDYLD2!AW$4,'[1]INTERNAL PARAMETERS-1'!$B$5:$J$44,3,FALSE) + VFDYLD1!AW87*(1-VLOOKUP(VFDYLD2!AW$4,'[1]INTERNAL PARAMETERS-1'!$B$5:$J$44,5,FALSE))*VLOOKUP(VFDYLD2!AW$4,'[1]INTERNAL PARAMETERS-1'!$B$5:$J$44,8,FALSE)*VLOOKUP(VFDYLD2!AW$4,'[1]INTERNAL PARAMETERS-1'!$B$5:$J$44,3,FALSE)</f>
        <v>1.2439727229598876</v>
      </c>
      <c r="AX87" s="44">
        <f>VFDYLD1!AX87*VLOOKUP(VFDYLD2!AX$4,'[1]INTERNAL PARAMETERS-1'!$B$5:$J$44,5,FALSE)*VLOOKUP(VFDYLD2!AX$4,'[1]INTERNAL PARAMETERS-1'!$B$5:$J$44,6,FALSE)*VLOOKUP(VFDYLD2!AX$4,'[1]INTERNAL PARAMETERS-1'!$B$5:$J$44,3,FALSE) + VFDYLD1!AX87*(1-VLOOKUP(VFDYLD2!AX$4,'[1]INTERNAL PARAMETERS-1'!$B$5:$J$44,5,FALSE))*VLOOKUP(VFDYLD2!AX$4,'[1]INTERNAL PARAMETERS-1'!$B$5:$J$44,8,FALSE)*VLOOKUP(VFDYLD2!AX$4,'[1]INTERNAL PARAMETERS-1'!$B$5:$J$44,3,FALSE)</f>
        <v>0</v>
      </c>
      <c r="AY87" s="44">
        <f>VFDYLD1!AY87*VLOOKUP(VFDYLD2!AY$4,'[1]INTERNAL PARAMETERS-1'!$B$5:$J$44,5,FALSE)*VLOOKUP(VFDYLD2!AY$4,'[1]INTERNAL PARAMETERS-1'!$B$5:$J$44,6,FALSE)*VLOOKUP(VFDYLD2!AY$4,'[1]INTERNAL PARAMETERS-1'!$B$5:$J$44,3,FALSE) + VFDYLD1!AY87*(1-VLOOKUP(VFDYLD2!AY$4,'[1]INTERNAL PARAMETERS-1'!$B$5:$J$44,5,FALSE))*VLOOKUP(VFDYLD2!AY$4,'[1]INTERNAL PARAMETERS-1'!$B$5:$J$44,8,FALSE)*VLOOKUP(VFDYLD2!AY$4,'[1]INTERNAL PARAMETERS-1'!$B$5:$J$44,3,FALSE)</f>
        <v>0</v>
      </c>
      <c r="AZ87" s="44">
        <f>VFDYLD1!AZ87*VLOOKUP(VFDYLD2!AZ$4,'[1]INTERNAL PARAMETERS-1'!$B$5:$J$44,5,FALSE)*VLOOKUP(VFDYLD2!AZ$4,'[1]INTERNAL PARAMETERS-1'!$B$5:$J$44,6,FALSE)*VLOOKUP(VFDYLD2!AZ$4,'[1]INTERNAL PARAMETERS-1'!$B$5:$J$44,3,FALSE) + VFDYLD1!AZ87*(1-VLOOKUP(VFDYLD2!AZ$4,'[1]INTERNAL PARAMETERS-1'!$B$5:$J$44,5,FALSE))*VLOOKUP(VFDYLD2!AZ$4,'[1]INTERNAL PARAMETERS-1'!$B$5:$J$44,8,FALSE)*VLOOKUP(VFDYLD2!AZ$4,'[1]INTERNAL PARAMETERS-1'!$B$5:$J$44,3,FALSE)</f>
        <v>0</v>
      </c>
      <c r="BA87" s="44">
        <f>VFDYLD1!BA87*VLOOKUP(VFDYLD2!BA$4,'[1]INTERNAL PARAMETERS-1'!$B$5:$J$44,5,FALSE)*VLOOKUP(VFDYLD2!BA$4,'[1]INTERNAL PARAMETERS-1'!$B$5:$J$44,6,FALSE)*VLOOKUP(VFDYLD2!BA$4,'[1]INTERNAL PARAMETERS-1'!$B$5:$J$44,3,FALSE) + VFDYLD1!BA87*(1-VLOOKUP(VFDYLD2!BA$4,'[1]INTERNAL PARAMETERS-1'!$B$5:$J$44,5,FALSE))*VLOOKUP(VFDYLD2!BA$4,'[1]INTERNAL PARAMETERS-1'!$B$5:$J$44,8,FALSE)*VLOOKUP(VFDYLD2!BA$4,'[1]INTERNAL PARAMETERS-1'!$B$5:$J$44,3,FALSE)</f>
        <v>0.74123053157162699</v>
      </c>
      <c r="BB87" s="44">
        <f>VFDYLD1!BB87*VLOOKUP(VFDYLD2!BB$4,'[1]INTERNAL PARAMETERS-1'!$B$5:$J$44,5,FALSE)*VLOOKUP(VFDYLD2!BB$4,'[1]INTERNAL PARAMETERS-1'!$B$5:$J$44,6,FALSE)*VLOOKUP(VFDYLD2!BB$4,'[1]INTERNAL PARAMETERS-1'!$B$5:$J$44,3,FALSE) + VFDYLD1!BB87*(1-VLOOKUP(VFDYLD2!BB$4,'[1]INTERNAL PARAMETERS-1'!$B$5:$J$44,5,FALSE))*VLOOKUP(VFDYLD2!BB$4,'[1]INTERNAL PARAMETERS-1'!$B$5:$J$44,8,FALSE)*VLOOKUP(VFDYLD2!BB$4,'[1]INTERNAL PARAMETERS-1'!$B$5:$J$44,3,FALSE)</f>
        <v>0.21325879174120305</v>
      </c>
      <c r="BC87" s="44">
        <f>VFDYLD1!BC87*VLOOKUP(VFDYLD2!BC$4,'[1]INTERNAL PARAMETERS-1'!$B$5:$J$44,5,FALSE)*VLOOKUP(VFDYLD2!BC$4,'[1]INTERNAL PARAMETERS-1'!$B$5:$J$44,6,FALSE)*VLOOKUP(VFDYLD2!BC$4,'[1]INTERNAL PARAMETERS-1'!$B$5:$J$44,3,FALSE) + VFDYLD1!BC87*(1-VLOOKUP(VFDYLD2!BC$4,'[1]INTERNAL PARAMETERS-1'!$B$5:$J$44,5,FALSE))*VLOOKUP(VFDYLD2!BC$4,'[1]INTERNAL PARAMETERS-1'!$B$5:$J$44,8,FALSE)*VLOOKUP(VFDYLD2!BC$4,'[1]INTERNAL PARAMETERS-1'!$B$5:$J$44,3,FALSE)</f>
        <v>0.74551003645787084</v>
      </c>
      <c r="BD87" s="44">
        <f>VFDYLD1!BD87*VLOOKUP(VFDYLD2!BD$4,'[1]INTERNAL PARAMETERS-1'!$B$5:$J$44,5,FALSE)*VLOOKUP(VFDYLD2!BD$4,'[1]INTERNAL PARAMETERS-1'!$B$5:$J$44,6,FALSE)*VLOOKUP(VFDYLD2!BD$4,'[1]INTERNAL PARAMETERS-1'!$B$5:$J$44,3,FALSE) + VFDYLD1!BD87*(1-VLOOKUP(VFDYLD2!BD$4,'[1]INTERNAL PARAMETERS-1'!$B$5:$J$44,5,FALSE))*VLOOKUP(VFDYLD2!BD$4,'[1]INTERNAL PARAMETERS-1'!$B$5:$J$44,8,FALSE)*VLOOKUP(VFDYLD2!BD$4,'[1]INTERNAL PARAMETERS-1'!$B$5:$J$44,3,FALSE)</f>
        <v>0.18690256119604642</v>
      </c>
      <c r="BE87" s="44">
        <f>VFDYLD1!BE87*VLOOKUP(VFDYLD2!BE$4,'[1]INTERNAL PARAMETERS-1'!$B$5:$J$44,5,FALSE)*VLOOKUP(VFDYLD2!BE$4,'[1]INTERNAL PARAMETERS-1'!$B$5:$J$44,6,FALSE)*VLOOKUP(VFDYLD2!BE$4,'[1]INTERNAL PARAMETERS-1'!$B$5:$J$44,3,FALSE) + VFDYLD1!BE87*(1-VLOOKUP(VFDYLD2!BE$4,'[1]INTERNAL PARAMETERS-1'!$B$5:$J$44,5,FALSE))*VLOOKUP(VFDYLD2!BE$4,'[1]INTERNAL PARAMETERS-1'!$B$5:$J$44,8,FALSE)*VLOOKUP(VFDYLD2!BE$4,'[1]INTERNAL PARAMETERS-1'!$B$5:$J$44,3,FALSE)</f>
        <v>0.47358161020596534</v>
      </c>
      <c r="BF87" s="44">
        <f>VFDYLD1!BF87*VLOOKUP(VFDYLD2!BF$4,'[1]INTERNAL PARAMETERS-1'!$B$5:$J$44,5,FALSE)*VLOOKUP(VFDYLD2!BF$4,'[1]INTERNAL PARAMETERS-1'!$B$5:$J$44,6,FALSE)*VLOOKUP(VFDYLD2!BF$4,'[1]INTERNAL PARAMETERS-1'!$B$5:$J$44,3,FALSE) + VFDYLD1!BF87*(1-VLOOKUP(VFDYLD2!BF$4,'[1]INTERNAL PARAMETERS-1'!$B$5:$J$44,5,FALSE))*VLOOKUP(VFDYLD2!BF$4,'[1]INTERNAL PARAMETERS-1'!$B$5:$J$44,8,FALSE)*VLOOKUP(VFDYLD2!BF$4,'[1]INTERNAL PARAMETERS-1'!$B$5:$J$44,3,FALSE)</f>
        <v>0</v>
      </c>
      <c r="BG87" s="44">
        <f>VFDYLD1!BG87*VLOOKUP(VFDYLD2!BG$4,'[1]INTERNAL PARAMETERS-1'!$B$5:$J$44,5,FALSE)*VLOOKUP(VFDYLD2!BG$4,'[1]INTERNAL PARAMETERS-1'!$B$5:$J$44,6,FALSE)*VLOOKUP(VFDYLD2!BG$4,'[1]INTERNAL PARAMETERS-1'!$B$5:$J$44,3,FALSE) + VFDYLD1!BG87*(1-VLOOKUP(VFDYLD2!BG$4,'[1]INTERNAL PARAMETERS-1'!$B$5:$J$44,5,FALSE))*VLOOKUP(VFDYLD2!BG$4,'[1]INTERNAL PARAMETERS-1'!$B$5:$J$44,8,FALSE)*VLOOKUP(VFDYLD2!BG$4,'[1]INTERNAL PARAMETERS-1'!$B$5:$J$44,3,FALSE)</f>
        <v>0.1854656663511608</v>
      </c>
      <c r="BH87" s="44">
        <f>VFDYLD1!BH87*VLOOKUP(VFDYLD2!BH$4,'[1]INTERNAL PARAMETERS-1'!$B$5:$J$44,5,FALSE)*VLOOKUP(VFDYLD2!BH$4,'[1]INTERNAL PARAMETERS-1'!$B$5:$J$44,6,FALSE)*VLOOKUP(VFDYLD2!BH$4,'[1]INTERNAL PARAMETERS-1'!$B$5:$J$44,3,FALSE) + VFDYLD1!BH87*(1-VLOOKUP(VFDYLD2!BH$4,'[1]INTERNAL PARAMETERS-1'!$B$5:$J$44,5,FALSE))*VLOOKUP(VFDYLD2!BH$4,'[1]INTERNAL PARAMETERS-1'!$B$5:$J$44,8,FALSE)*VLOOKUP(VFDYLD2!BH$4,'[1]INTERNAL PARAMETERS-1'!$B$5:$J$44,3,FALSE)</f>
        <v>8.1190190138483002E-4</v>
      </c>
      <c r="BI87" s="44">
        <f>VFDYLD1!BI87*VLOOKUP(VFDYLD2!BI$4,'[1]INTERNAL PARAMETERS-1'!$B$5:$J$44,5,FALSE)*VLOOKUP(VFDYLD2!BI$4,'[1]INTERNAL PARAMETERS-1'!$B$5:$J$44,6,FALSE)*VLOOKUP(VFDYLD2!BI$4,'[1]INTERNAL PARAMETERS-1'!$B$5:$J$44,3,FALSE) + VFDYLD1!BI87*(1-VLOOKUP(VFDYLD2!BI$4,'[1]INTERNAL PARAMETERS-1'!$B$5:$J$44,5,FALSE))*VLOOKUP(VFDYLD2!BI$4,'[1]INTERNAL PARAMETERS-1'!$B$5:$J$44,8,FALSE)*VLOOKUP(VFDYLD2!BI$4,'[1]INTERNAL PARAMETERS-1'!$B$5:$J$44,3,FALSE)</f>
        <v>0</v>
      </c>
      <c r="BJ87" s="44">
        <f>VFDYLD1!BJ87*VLOOKUP(VFDYLD2!BJ$4,'[1]INTERNAL PARAMETERS-1'!$B$5:$J$44,5,FALSE)*VLOOKUP(VFDYLD2!BJ$4,'[1]INTERNAL PARAMETERS-1'!$B$5:$J$44,6,FALSE)*VLOOKUP(VFDYLD2!BJ$4,'[1]INTERNAL PARAMETERS-1'!$B$5:$J$44,3,FALSE) + VFDYLD1!BJ87*(1-VLOOKUP(VFDYLD2!BJ$4,'[1]INTERNAL PARAMETERS-1'!$B$5:$J$44,5,FALSE))*VLOOKUP(VFDYLD2!BJ$4,'[1]INTERNAL PARAMETERS-1'!$B$5:$J$44,8,FALSE)*VLOOKUP(VFDYLD2!BJ$4,'[1]INTERNAL PARAMETERS-1'!$B$5:$J$44,3,FALSE)</f>
        <v>8.4690624898598771E-2</v>
      </c>
      <c r="BK87" s="44">
        <f>VFDYLD1!BK87*VLOOKUP(VFDYLD2!BK$4,'[1]INTERNAL PARAMETERS-1'!$B$5:$J$44,5,FALSE)*VLOOKUP(VFDYLD2!BK$4,'[1]INTERNAL PARAMETERS-1'!$B$5:$J$44,6,FALSE)*VLOOKUP(VFDYLD2!BK$4,'[1]INTERNAL PARAMETERS-1'!$B$5:$J$44,3,FALSE) + VFDYLD1!BK87*(1-VLOOKUP(VFDYLD2!BK$4,'[1]INTERNAL PARAMETERS-1'!$B$5:$J$44,5,FALSE))*VLOOKUP(VFDYLD2!BK$4,'[1]INTERNAL PARAMETERS-1'!$B$5:$J$44,8,FALSE)*VLOOKUP(VFDYLD2!BK$4,'[1]INTERNAL PARAMETERS-1'!$B$5:$J$44,3,FALSE)</f>
        <v>0.10366608898216095</v>
      </c>
      <c r="BL87" s="44">
        <f>VFDYLD1!BL87*VLOOKUP(VFDYLD2!BL$4,'[1]INTERNAL PARAMETERS-1'!$B$5:$J$44,5,FALSE)*VLOOKUP(VFDYLD2!BL$4,'[1]INTERNAL PARAMETERS-1'!$B$5:$J$44,6,FALSE)*VLOOKUP(VFDYLD2!BL$4,'[1]INTERNAL PARAMETERS-1'!$B$5:$J$44,3,FALSE) + VFDYLD1!BL87*(1-VLOOKUP(VFDYLD2!BL$4,'[1]INTERNAL PARAMETERS-1'!$B$5:$J$44,5,FALSE))*VLOOKUP(VFDYLD2!BL$4,'[1]INTERNAL PARAMETERS-1'!$B$5:$J$44,8,FALSE)*VLOOKUP(VFDYLD2!BL$4,'[1]INTERNAL PARAMETERS-1'!$B$5:$J$44,3,FALSE)</f>
        <v>0.32633227911015661</v>
      </c>
      <c r="BM87" s="44">
        <f>VFDYLD1!BM87*VLOOKUP(VFDYLD2!BM$4,'[1]INTERNAL PARAMETERS-1'!$B$5:$J$44,5,FALSE)*VLOOKUP(VFDYLD2!BM$4,'[1]INTERNAL PARAMETERS-1'!$B$5:$J$44,6,FALSE)*VLOOKUP(VFDYLD2!BM$4,'[1]INTERNAL PARAMETERS-1'!$B$5:$J$44,3,FALSE) + VFDYLD1!BM87*(1-VLOOKUP(VFDYLD2!BM$4,'[1]INTERNAL PARAMETERS-1'!$B$5:$J$44,5,FALSE))*VLOOKUP(VFDYLD2!BM$4,'[1]INTERNAL PARAMETERS-1'!$B$5:$J$44,8,FALSE)*VLOOKUP(VFDYLD2!BM$4,'[1]INTERNAL PARAMETERS-1'!$B$5:$J$44,3,FALSE)</f>
        <v>0.16916226657656758</v>
      </c>
      <c r="BN87" s="44">
        <f>VFDYLD1!BN87*VLOOKUP(VFDYLD2!BN$4,'[1]INTERNAL PARAMETERS-1'!$B$5:$J$44,5,FALSE)*VLOOKUP(VFDYLD2!BN$4,'[1]INTERNAL PARAMETERS-1'!$B$5:$J$44,6,FALSE)*VLOOKUP(VFDYLD2!BN$4,'[1]INTERNAL PARAMETERS-1'!$B$5:$J$44,3,FALSE) + VFDYLD1!BN87*(1-VLOOKUP(VFDYLD2!BN$4,'[1]INTERNAL PARAMETERS-1'!$B$5:$J$44,5,FALSE))*VLOOKUP(VFDYLD2!BN$4,'[1]INTERNAL PARAMETERS-1'!$B$5:$J$44,8,FALSE)*VLOOKUP(VFDYLD2!BN$4,'[1]INTERNAL PARAMETERS-1'!$B$5:$J$44,3,FALSE)</f>
        <v>0.11249066975971207</v>
      </c>
      <c r="BO87" s="44">
        <f>VFDYLD1!BO87*VLOOKUP(VFDYLD2!BO$4,'[1]INTERNAL PARAMETERS-1'!$B$5:$J$44,5,FALSE)*VLOOKUP(VFDYLD2!BO$4,'[1]INTERNAL PARAMETERS-1'!$B$5:$J$44,6,FALSE)*VLOOKUP(VFDYLD2!BO$4,'[1]INTERNAL PARAMETERS-1'!$B$5:$J$44,3,FALSE) + VFDYLD1!BO87*(1-VLOOKUP(VFDYLD2!BO$4,'[1]INTERNAL PARAMETERS-1'!$B$5:$J$44,5,FALSE))*VLOOKUP(VFDYLD2!BO$4,'[1]INTERNAL PARAMETERS-1'!$B$5:$J$44,8,FALSE)*VLOOKUP(VFDYLD2!BO$4,'[1]INTERNAL PARAMETERS-1'!$B$5:$J$44,3,FALSE)</f>
        <v>7.6082700382504267E-2</v>
      </c>
      <c r="BP87" s="44">
        <f>VFDYLD1!BP87*VLOOKUP(VFDYLD2!BP$4,'[1]INTERNAL PARAMETERS-1'!$B$5:$J$44,5,FALSE)*VLOOKUP(VFDYLD2!BP$4,'[1]INTERNAL PARAMETERS-1'!$B$5:$J$44,6,FALSE)*VLOOKUP(VFDYLD2!BP$4,'[1]INTERNAL PARAMETERS-1'!$B$5:$J$44,3,FALSE) + VFDYLD1!BP87*(1-VLOOKUP(VFDYLD2!BP$4,'[1]INTERNAL PARAMETERS-1'!$B$5:$J$44,5,FALSE))*VLOOKUP(VFDYLD2!BP$4,'[1]INTERNAL PARAMETERS-1'!$B$5:$J$44,8,FALSE)*VLOOKUP(VFDYLD2!BP$4,'[1]INTERNAL PARAMETERS-1'!$B$5:$J$44,3,FALSE)</f>
        <v>6.6476043449871618E-3</v>
      </c>
      <c r="BQ87" s="44">
        <f>VFDYLD1!BQ87*VLOOKUP(VFDYLD2!BQ$4,'[1]INTERNAL PARAMETERS-1'!$B$5:$J$44,5,FALSE)*VLOOKUP(VFDYLD2!BQ$4,'[1]INTERNAL PARAMETERS-1'!$B$5:$J$44,6,FALSE)*VLOOKUP(VFDYLD2!BQ$4,'[1]INTERNAL PARAMETERS-1'!$B$5:$J$44,3,FALSE) + VFDYLD1!BQ87*(1-VLOOKUP(VFDYLD2!BQ$4,'[1]INTERNAL PARAMETERS-1'!$B$5:$J$44,5,FALSE))*VLOOKUP(VFDYLD2!BQ$4,'[1]INTERNAL PARAMETERS-1'!$B$5:$J$44,8,FALSE)*VLOOKUP(VFDYLD2!BQ$4,'[1]INTERNAL PARAMETERS-1'!$B$5:$J$44,3,FALSE)</f>
        <v>0.3516843732783369</v>
      </c>
      <c r="BR87" s="44">
        <f>VFDYLD1!BR87*VLOOKUP(VFDYLD2!BR$4,'[1]INTERNAL PARAMETERS-1'!$B$5:$J$44,5,FALSE)*VLOOKUP(VFDYLD2!BR$4,'[1]INTERNAL PARAMETERS-1'!$B$5:$J$44,6,FALSE)*VLOOKUP(VFDYLD2!BR$4,'[1]INTERNAL PARAMETERS-1'!$B$5:$J$44,3,FALSE) + VFDYLD1!BR87*(1-VLOOKUP(VFDYLD2!BR$4,'[1]INTERNAL PARAMETERS-1'!$B$5:$J$44,5,FALSE))*VLOOKUP(VFDYLD2!BR$4,'[1]INTERNAL PARAMETERS-1'!$B$5:$J$44,8,FALSE)*VLOOKUP(VFDYLD2!BR$4,'[1]INTERNAL PARAMETERS-1'!$B$5:$J$44,3,FALSE)</f>
        <v>9.1072381686652312E-3</v>
      </c>
      <c r="BS87" s="44">
        <f>VFDYLD1!BS87*VLOOKUP(VFDYLD2!BS$4,'[1]INTERNAL PARAMETERS-1'!$B$5:$J$44,5,FALSE)*VLOOKUP(VFDYLD2!BS$4,'[1]INTERNAL PARAMETERS-1'!$B$5:$J$44,6,FALSE)*VLOOKUP(VFDYLD2!BS$4,'[1]INTERNAL PARAMETERS-1'!$B$5:$J$44,3,FALSE) + VFDYLD1!BS87*(1-VLOOKUP(VFDYLD2!BS$4,'[1]INTERNAL PARAMETERS-1'!$B$5:$J$44,5,FALSE))*VLOOKUP(VFDYLD2!BS$4,'[1]INTERNAL PARAMETERS-1'!$B$5:$J$44,8,FALSE)*VLOOKUP(VFDYLD2!BS$4,'[1]INTERNAL PARAMETERS-1'!$B$5:$J$44,3,FALSE)</f>
        <v>1.129035165395602E-3</v>
      </c>
      <c r="BT87" s="44">
        <f>VFDYLD1!BT87*VLOOKUP(VFDYLD2!BT$4,'[1]INTERNAL PARAMETERS-1'!$B$5:$J$44,5,FALSE)*VLOOKUP(VFDYLD2!BT$4,'[1]INTERNAL PARAMETERS-1'!$B$5:$J$44,6,FALSE)*VLOOKUP(VFDYLD2!BT$4,'[1]INTERNAL PARAMETERS-1'!$B$5:$J$44,3,FALSE) + VFDYLD1!BT87*(1-VLOOKUP(VFDYLD2!BT$4,'[1]INTERNAL PARAMETERS-1'!$B$5:$J$44,5,FALSE))*VLOOKUP(VFDYLD2!BT$4,'[1]INTERNAL PARAMETERS-1'!$B$5:$J$44,8,FALSE)*VLOOKUP(VFDYLD2!BT$4,'[1]INTERNAL PARAMETERS-1'!$B$5:$J$44,3,FALSE)</f>
        <v>0</v>
      </c>
      <c r="BU87" s="44">
        <f>VFDYLD1!BU87*VLOOKUP(VFDYLD2!BU$4,'[1]INTERNAL PARAMETERS-1'!$B$5:$J$44,5,FALSE)*VLOOKUP(VFDYLD2!BU$4,'[1]INTERNAL PARAMETERS-1'!$B$5:$J$44,6,FALSE)*VLOOKUP(VFDYLD2!BU$4,'[1]INTERNAL PARAMETERS-1'!$B$5:$J$44,3,FALSE) + VFDYLD1!BU87*(1-VLOOKUP(VFDYLD2!BU$4,'[1]INTERNAL PARAMETERS-1'!$B$5:$J$44,5,FALSE))*VLOOKUP(VFDYLD2!BU$4,'[1]INTERNAL PARAMETERS-1'!$B$5:$J$44,8,FALSE)*VLOOKUP(VFDYLD2!BU$4,'[1]INTERNAL PARAMETERS-1'!$B$5:$J$44,3,FALSE)</f>
        <v>0</v>
      </c>
      <c r="BV87" s="44">
        <f>VFDYLD1!BV87*VLOOKUP(VFDYLD2!BV$4,'[1]INTERNAL PARAMETERS-1'!$B$5:$J$44,5,FALSE)*VLOOKUP(VFDYLD2!BV$4,'[1]INTERNAL PARAMETERS-1'!$B$5:$J$44,6,FALSE)*VLOOKUP(VFDYLD2!BV$4,'[1]INTERNAL PARAMETERS-1'!$B$5:$J$44,3,FALSE) + VFDYLD1!BV87*(1-VLOOKUP(VFDYLD2!BV$4,'[1]INTERNAL PARAMETERS-1'!$B$5:$J$44,5,FALSE))*VLOOKUP(VFDYLD2!BV$4,'[1]INTERNAL PARAMETERS-1'!$B$5:$J$44,8,FALSE)*VLOOKUP(VFDYLD2!BV$4,'[1]INTERNAL PARAMETERS-1'!$B$5:$J$44,3,FALSE)</f>
        <v>0</v>
      </c>
      <c r="BW87" s="44">
        <f>VFDYLD1!BW87*VLOOKUP(VFDYLD2!BW$4,'[1]INTERNAL PARAMETERS-1'!$B$5:$J$44,5,FALSE)*VLOOKUP(VFDYLD2!BW$4,'[1]INTERNAL PARAMETERS-1'!$B$5:$J$44,6,FALSE)*VLOOKUP(VFDYLD2!BW$4,'[1]INTERNAL PARAMETERS-1'!$B$5:$J$44,3,FALSE) + VFDYLD1!BW87*(1-VLOOKUP(VFDYLD2!BW$4,'[1]INTERNAL PARAMETERS-1'!$B$5:$J$44,5,FALSE))*VLOOKUP(VFDYLD2!BW$4,'[1]INTERNAL PARAMETERS-1'!$B$5:$J$44,8,FALSE)*VLOOKUP(VFDYLD2!BW$4,'[1]INTERNAL PARAMETERS-1'!$B$5:$J$44,3,FALSE)</f>
        <v>0</v>
      </c>
      <c r="BX87" s="44">
        <f>VFDYLD1!BX87*VLOOKUP(VFDYLD2!BX$4,'[1]INTERNAL PARAMETERS-1'!$B$5:$J$44,5,FALSE)*VLOOKUP(VFDYLD2!BX$4,'[1]INTERNAL PARAMETERS-1'!$B$5:$J$44,6,FALSE)*VLOOKUP(VFDYLD2!BX$4,'[1]INTERNAL PARAMETERS-1'!$B$5:$J$44,3,FALSE) + VFDYLD1!BX87*(1-VLOOKUP(VFDYLD2!BX$4,'[1]INTERNAL PARAMETERS-1'!$B$5:$J$44,5,FALSE))*VLOOKUP(VFDYLD2!BX$4,'[1]INTERNAL PARAMETERS-1'!$B$5:$J$44,8,FALSE)*VLOOKUP(VFDYLD2!BX$4,'[1]INTERNAL PARAMETERS-1'!$B$5:$J$44,3,FALSE)</f>
        <v>0</v>
      </c>
      <c r="BY87" s="44">
        <f>VFDYLD1!BY87*VLOOKUP(VFDYLD2!BY$4,'[1]INTERNAL PARAMETERS-1'!$B$5:$J$44,5,FALSE)*VLOOKUP(VFDYLD2!BY$4,'[1]INTERNAL PARAMETERS-1'!$B$5:$J$44,6,FALSE)*VLOOKUP(VFDYLD2!BY$4,'[1]INTERNAL PARAMETERS-1'!$B$5:$J$44,3,FALSE) + VFDYLD1!BY87*(1-VLOOKUP(VFDYLD2!BY$4,'[1]INTERNAL PARAMETERS-1'!$B$5:$J$44,5,FALSE))*VLOOKUP(VFDYLD2!BY$4,'[1]INTERNAL PARAMETERS-1'!$B$5:$J$44,8,FALSE)*VLOOKUP(VFDYLD2!BY$4,'[1]INTERNAL PARAMETERS-1'!$B$5:$J$44,3,FALSE)</f>
        <v>0</v>
      </c>
      <c r="BZ87" s="44">
        <f>VFDYLD1!BZ87*VLOOKUP(VFDYLD2!BZ$4,'[1]INTERNAL PARAMETERS-1'!$B$5:$J$44,5,FALSE)*VLOOKUP(VFDYLD2!BZ$4,'[1]INTERNAL PARAMETERS-1'!$B$5:$J$44,6,FALSE)*VLOOKUP(VFDYLD2!BZ$4,'[1]INTERNAL PARAMETERS-1'!$B$5:$J$44,3,FALSE) + VFDYLD1!BZ87*(1-VLOOKUP(VFDYLD2!BZ$4,'[1]INTERNAL PARAMETERS-1'!$B$5:$J$44,5,FALSE))*VLOOKUP(VFDYLD2!BZ$4,'[1]INTERNAL PARAMETERS-1'!$B$5:$J$44,8,FALSE)*VLOOKUP(VFDYLD2!BZ$4,'[1]INTERNAL PARAMETERS-1'!$B$5:$J$44,3,FALSE)</f>
        <v>4.0712607495349285E-4</v>
      </c>
      <c r="CA87" s="44">
        <f>VFDYLD1!CA87*VLOOKUP(VFDYLD2!CA$4,'[1]INTERNAL PARAMETERS-1'!$B$5:$J$44,5,FALSE)*VLOOKUP(VFDYLD2!CA$4,'[1]INTERNAL PARAMETERS-1'!$B$5:$J$44,6,FALSE)*VLOOKUP(VFDYLD2!CA$4,'[1]INTERNAL PARAMETERS-1'!$B$5:$J$44,3,FALSE) + VFDYLD1!CA87*(1-VLOOKUP(VFDYLD2!CA$4,'[1]INTERNAL PARAMETERS-1'!$B$5:$J$44,5,FALSE))*VLOOKUP(VFDYLD2!CA$4,'[1]INTERNAL PARAMETERS-1'!$B$5:$J$44,8,FALSE)*VLOOKUP(VFDYLD2!CA$4,'[1]INTERNAL PARAMETERS-1'!$B$5:$J$44,3,FALSE)</f>
        <v>0</v>
      </c>
      <c r="CB87" s="44">
        <f>VFDYLD1!CB87*VLOOKUP(VFDYLD2!CB$4,'[1]INTERNAL PARAMETERS-1'!$B$5:$J$44,5,FALSE)*VLOOKUP(VFDYLD2!CB$4,'[1]INTERNAL PARAMETERS-1'!$B$5:$J$44,6,FALSE)*VLOOKUP(VFDYLD2!CB$4,'[1]INTERNAL PARAMETERS-1'!$B$5:$J$44,3,FALSE) + VFDYLD1!CB87*(1-VLOOKUP(VFDYLD2!CB$4,'[1]INTERNAL PARAMETERS-1'!$B$5:$J$44,5,FALSE))*VLOOKUP(VFDYLD2!CB$4,'[1]INTERNAL PARAMETERS-1'!$B$5:$J$44,8,FALSE)*VLOOKUP(VFDYLD2!CB$4,'[1]INTERNAL PARAMETERS-1'!$B$5:$J$44,3,FALSE)</f>
        <v>0</v>
      </c>
      <c r="CC87" s="44">
        <f>VFDYLD1!CC87*VLOOKUP(VFDYLD2!CC$4,'[1]INTERNAL PARAMETERS-1'!$B$5:$J$44,5,FALSE)*VLOOKUP(VFDYLD2!CC$4,'[1]INTERNAL PARAMETERS-1'!$B$5:$J$44,6,FALSE)*VLOOKUP(VFDYLD2!CC$4,'[1]INTERNAL PARAMETERS-1'!$B$5:$J$44,3,FALSE) + VFDYLD1!CC87*(1-VLOOKUP(VFDYLD2!CC$4,'[1]INTERNAL PARAMETERS-1'!$B$5:$J$44,5,FALSE))*VLOOKUP(VFDYLD2!CC$4,'[1]INTERNAL PARAMETERS-1'!$B$5:$J$44,8,FALSE)*VLOOKUP(VFDYLD2!CC$4,'[1]INTERNAL PARAMETERS-1'!$B$5:$J$44,3,FALSE)</f>
        <v>1.8710943520593196E-3</v>
      </c>
      <c r="CD87" s="44">
        <f>VFDYLD1!CD87*VLOOKUP(VFDYLD2!CD$4,'[1]INTERNAL PARAMETERS-1'!$B$5:$J$44,5,FALSE)*VLOOKUP(VFDYLD2!CD$4,'[1]INTERNAL PARAMETERS-1'!$B$5:$J$44,6,FALSE)*VLOOKUP(VFDYLD2!CD$4,'[1]INTERNAL PARAMETERS-1'!$B$5:$J$44,3,FALSE) + VFDYLD1!CD87*(1-VLOOKUP(VFDYLD2!CD$4,'[1]INTERNAL PARAMETERS-1'!$B$5:$J$44,5,FALSE))*VLOOKUP(VFDYLD2!CD$4,'[1]INTERNAL PARAMETERS-1'!$B$5:$J$44,8,FALSE)*VLOOKUP(VFDYLD2!CD$4,'[1]INTERNAL PARAMETERS-1'!$B$5:$J$44,3,FALSE)</f>
        <v>4.6571800530041327E-3</v>
      </c>
      <c r="CE87" s="44">
        <f>VFDYLD1!CE87*VLOOKUP(VFDYLD2!CE$4,'[1]INTERNAL PARAMETERS-1'!$B$5:$J$44,5,FALSE)*VLOOKUP(VFDYLD2!CE$4,'[1]INTERNAL PARAMETERS-1'!$B$5:$J$44,6,FALSE)*VLOOKUP(VFDYLD2!CE$4,'[1]INTERNAL PARAMETERS-1'!$B$5:$J$44,3,FALSE) + VFDYLD1!CE87*(1-VLOOKUP(VFDYLD2!CE$4,'[1]INTERNAL PARAMETERS-1'!$B$5:$J$44,5,FALSE))*VLOOKUP(VFDYLD2!CE$4,'[1]INTERNAL PARAMETERS-1'!$B$5:$J$44,8,FALSE)*VLOOKUP(VFDYLD2!CE$4,'[1]INTERNAL PARAMETERS-1'!$B$5:$J$44,3,FALSE)</f>
        <v>8.9565910062005833E-3</v>
      </c>
      <c r="CF87" s="44">
        <f>VFDYLD1!CF87*VLOOKUP(VFDYLD2!CF$4,'[1]INTERNAL PARAMETERS-1'!$B$5:$J$44,5,FALSE)*VLOOKUP(VFDYLD2!CF$4,'[1]INTERNAL PARAMETERS-1'!$B$5:$J$44,6,FALSE)*VLOOKUP(VFDYLD2!CF$4,'[1]INTERNAL PARAMETERS-1'!$B$5:$J$44,3,FALSE) + VFDYLD1!CF87*(1-VLOOKUP(VFDYLD2!CF$4,'[1]INTERNAL PARAMETERS-1'!$B$5:$J$44,5,FALSE))*VLOOKUP(VFDYLD2!CF$4,'[1]INTERNAL PARAMETERS-1'!$B$5:$J$44,8,FALSE)*VLOOKUP(VFDYLD2!CF$4,'[1]INTERNAL PARAMETERS-1'!$B$5:$J$44,3,FALSE)</f>
        <v>1.0264187304888128E-2</v>
      </c>
      <c r="CG87" s="44">
        <f>VFDYLD1!CG87*VLOOKUP(VFDYLD2!CG$4,'[1]INTERNAL PARAMETERS-1'!$B$5:$J$44,5,FALSE)*VLOOKUP(VFDYLD2!CG$4,'[1]INTERNAL PARAMETERS-1'!$B$5:$J$44,6,FALSE)*VLOOKUP(VFDYLD2!CG$4,'[1]INTERNAL PARAMETERS-1'!$B$5:$J$44,3,FALSE) + VFDYLD1!CG87*(1-VLOOKUP(VFDYLD2!CG$4,'[1]INTERNAL PARAMETERS-1'!$B$5:$J$44,5,FALSE))*VLOOKUP(VFDYLD2!CG$4,'[1]INTERNAL PARAMETERS-1'!$B$5:$J$44,8,FALSE)*VLOOKUP(VFDYLD2!CG$4,'[1]INTERNAL PARAMETERS-1'!$B$5:$J$44,3,FALSE)</f>
        <v>0</v>
      </c>
      <c r="CH87" s="43">
        <f>VFDYLD1!CH87*VLOOKUP(VFDYLD2!CH$4,'[1]INTERNAL PARAMETERS-1'!$B$5:$J$44,5,FALSE)*VLOOKUP(VFDYLD2!CH$4,'[1]INTERNAL PARAMETERS-1'!$B$5:$J$44,6,FALSE)*VLOOKUP(VFDYLD2!CH$4,'[1]INTERNAL PARAMETERS-1'!$B$5:$J$44,3,FALSE) + VFDYLD1!CH87*(1-VLOOKUP(VFDYLD2!CH$4,'[1]INTERNAL PARAMETERS-1'!$B$5:$J$44,5,FALSE))*VLOOKUP(VFDYLD2!CH$4,'[1]INTERNAL PARAMETERS-1'!$B$5:$J$44,8,FALSE)*VLOOKUP(VFDYLD2!CH$4,'[1]INTERNAL PARAMETERS-1'!$B$5:$J$44,3,FALSE)</f>
        <v>0</v>
      </c>
      <c r="CJ87" s="45">
        <f t="shared" si="2"/>
        <v>152.89920182639867</v>
      </c>
      <c r="CK87" s="43">
        <f t="shared" si="3"/>
        <v>5.0578828818433372</v>
      </c>
    </row>
    <row r="88" spans="2:89" x14ac:dyDescent="0.4">
      <c r="B88" s="58" t="s">
        <v>10</v>
      </c>
      <c r="C88" s="57" t="s">
        <v>65</v>
      </c>
      <c r="D88" s="57" t="s">
        <v>53</v>
      </c>
      <c r="E88" s="132">
        <f>VFD!W88</f>
        <v>510.2402952433024</v>
      </c>
      <c r="F88" s="59">
        <f>'[1]INTERNAL PARAMETERS-1'!M16</f>
        <v>30.094999999999999</v>
      </c>
      <c r="G88" s="45">
        <f>VFDYLD1!G88*VLOOKUP(VFDYLD2!G$4,'[1]INTERNAL PARAMETERS-1'!$B$5:$J$44,5,FALSE)*VLOOKUP(VFDYLD2!G$4,'[1]INTERNAL PARAMETERS-1'!$B$5:$J$44,7,FALSE)*VFDYLD2!$F88 + VFDYLD1!G88*(1-VLOOKUP(VFDYLD2!G$4,'[1]INTERNAL PARAMETERS-1'!$B$5:$J$44,5,FALSE))*VLOOKUP(VFDYLD2!G$4,'[1]INTERNAL PARAMETERS-1'!$B$5:$J$44,9,FALSE)*VFDYLD2!$F88</f>
        <v>89.820894867320732</v>
      </c>
      <c r="H88" s="44">
        <f>VFDYLD1!H88*VLOOKUP(VFDYLD2!H$4,'[1]INTERNAL PARAMETERS-1'!$B$5:$J$44,5,FALSE)*VLOOKUP(VFDYLD2!H$4,'[1]INTERNAL PARAMETERS-1'!$B$5:$J$44,7,FALSE)*VFDYLD2!$F88 + VFDYLD1!H88*(1-VLOOKUP(VFDYLD2!H$4,'[1]INTERNAL PARAMETERS-1'!$B$5:$J$44,5,FALSE))*VLOOKUP(VFDYLD2!H$4,'[1]INTERNAL PARAMETERS-1'!$B$5:$J$44,9,FALSE)*VFDYLD2!$F88</f>
        <v>25.247222168871119</v>
      </c>
      <c r="I88" s="44">
        <f>VFDYLD1!I88*VLOOKUP(VFDYLD2!I$4,'[1]INTERNAL PARAMETERS-1'!$B$5:$J$44,5,FALSE)*VLOOKUP(VFDYLD2!I$4,'[1]INTERNAL PARAMETERS-1'!$B$5:$J$44,7,FALSE)*VFDYLD2!$F88 + VFDYLD1!I88*(1-VLOOKUP(VFDYLD2!I$4,'[1]INTERNAL PARAMETERS-1'!$B$5:$J$44,5,FALSE))*VLOOKUP(VFDYLD2!I$4,'[1]INTERNAL PARAMETERS-1'!$B$5:$J$44,9,FALSE)*VFDYLD2!$F88</f>
        <v>34.10417582541865</v>
      </c>
      <c r="J88" s="44">
        <f>VFDYLD1!J88*VLOOKUP(VFDYLD2!J$4,'[1]INTERNAL PARAMETERS-1'!$B$5:$J$44,5,FALSE)*VLOOKUP(VFDYLD2!J$4,'[1]INTERNAL PARAMETERS-1'!$B$5:$J$44,7,FALSE)*VFDYLD2!$F88 + VFDYLD1!J88*(1-VLOOKUP(VFDYLD2!J$4,'[1]INTERNAL PARAMETERS-1'!$B$5:$J$44,5,FALSE))*VLOOKUP(VFDYLD2!J$4,'[1]INTERNAL PARAMETERS-1'!$B$5:$J$44,9,FALSE)*VFDYLD2!$F88</f>
        <v>0</v>
      </c>
      <c r="K88" s="44">
        <f>VFDYLD1!K88*VLOOKUP(VFDYLD2!K$4,'[1]INTERNAL PARAMETERS-1'!$B$5:$J$44,5,FALSE)*VLOOKUP(VFDYLD2!K$4,'[1]INTERNAL PARAMETERS-1'!$B$5:$J$44,7,FALSE)*VFDYLD2!$F88 + VFDYLD1!K88*(1-VLOOKUP(VFDYLD2!K$4,'[1]INTERNAL PARAMETERS-1'!$B$5:$J$44,5,FALSE))*VLOOKUP(VFDYLD2!K$4,'[1]INTERNAL PARAMETERS-1'!$B$5:$J$44,9,FALSE)*VFDYLD2!$F88</f>
        <v>0</v>
      </c>
      <c r="L88" s="44">
        <f>VFDYLD1!L88*VLOOKUP(VFDYLD2!L$4,'[1]INTERNAL PARAMETERS-1'!$B$5:$J$44,5,FALSE)*VLOOKUP(VFDYLD2!L$4,'[1]INTERNAL PARAMETERS-1'!$B$5:$J$44,7,FALSE)*VFDYLD2!$F88 + VFDYLD1!L88*(1-VLOOKUP(VFDYLD2!L$4,'[1]INTERNAL PARAMETERS-1'!$B$5:$J$44,5,FALSE))*VLOOKUP(VFDYLD2!L$4,'[1]INTERNAL PARAMETERS-1'!$B$5:$J$44,9,FALSE)*VFDYLD2!$F88</f>
        <v>0</v>
      </c>
      <c r="M88" s="44">
        <f>VFDYLD1!M88*VLOOKUP(VFDYLD2!M$4,'[1]INTERNAL PARAMETERS-1'!$B$5:$J$44,5,FALSE)*VLOOKUP(VFDYLD2!M$4,'[1]INTERNAL PARAMETERS-1'!$B$5:$J$44,7,FALSE)*VFDYLD2!$F88 + VFDYLD1!M88*(1-VLOOKUP(VFDYLD2!M$4,'[1]INTERNAL PARAMETERS-1'!$B$5:$J$44,5,FALSE))*VLOOKUP(VFDYLD2!M$4,'[1]INTERNAL PARAMETERS-1'!$B$5:$J$44,9,FALSE)*VFDYLD2!$F88</f>
        <v>2.698424920327676</v>
      </c>
      <c r="N88" s="44">
        <f>VFDYLD1!N88*VLOOKUP(VFDYLD2!N$4,'[1]INTERNAL PARAMETERS-1'!$B$5:$J$44,5,FALSE)*VLOOKUP(VFDYLD2!N$4,'[1]INTERNAL PARAMETERS-1'!$B$5:$J$44,7,FALSE)*VFDYLD2!$F88 + VFDYLD1!N88*(1-VLOOKUP(VFDYLD2!N$4,'[1]INTERNAL PARAMETERS-1'!$B$5:$J$44,5,FALSE))*VLOOKUP(VFDYLD2!N$4,'[1]INTERNAL PARAMETERS-1'!$B$5:$J$44,9,FALSE)*VFDYLD2!$F88</f>
        <v>0.10144923051445684</v>
      </c>
      <c r="O88" s="44">
        <f>VFDYLD1!O88*VLOOKUP(VFDYLD2!O$4,'[1]INTERNAL PARAMETERS-1'!$B$5:$J$44,5,FALSE)*VLOOKUP(VFDYLD2!O$4,'[1]INTERNAL PARAMETERS-1'!$B$5:$J$44,7,FALSE)*VFDYLD2!$F88 + VFDYLD1!O88*(1-VLOOKUP(VFDYLD2!O$4,'[1]INTERNAL PARAMETERS-1'!$B$5:$J$44,5,FALSE))*VLOOKUP(VFDYLD2!O$4,'[1]INTERNAL PARAMETERS-1'!$B$5:$J$44,9,FALSE)*VFDYLD2!$F88</f>
        <v>0</v>
      </c>
      <c r="P88" s="44">
        <f>VFDYLD1!P88*VLOOKUP(VFDYLD2!P$4,'[1]INTERNAL PARAMETERS-1'!$B$5:$J$44,5,FALSE)*VLOOKUP(VFDYLD2!P$4,'[1]INTERNAL PARAMETERS-1'!$B$5:$J$44,7,FALSE)*VFDYLD2!$F88 + VFDYLD1!P88*(1-VLOOKUP(VFDYLD2!P$4,'[1]INTERNAL PARAMETERS-1'!$B$5:$J$44,5,FALSE))*VLOOKUP(VFDYLD2!P$4,'[1]INTERNAL PARAMETERS-1'!$B$5:$J$44,9,FALSE)*VFDYLD2!$F88</f>
        <v>0</v>
      </c>
      <c r="Q88" s="44">
        <f>VFDYLD1!Q88*VLOOKUP(VFDYLD2!Q$4,'[1]INTERNAL PARAMETERS-1'!$B$5:$J$44,5,FALSE)*VLOOKUP(VFDYLD2!Q$4,'[1]INTERNAL PARAMETERS-1'!$B$5:$J$44,7,FALSE)*VFDYLD2!$F88 + VFDYLD1!Q88*(1-VLOOKUP(VFDYLD2!Q$4,'[1]INTERNAL PARAMETERS-1'!$B$5:$J$44,5,FALSE))*VLOOKUP(VFDYLD2!Q$4,'[1]INTERNAL PARAMETERS-1'!$B$5:$J$44,9,FALSE)*VFDYLD2!$F88</f>
        <v>0</v>
      </c>
      <c r="R88" s="44">
        <f>VFDYLD1!R88*VLOOKUP(VFDYLD2!R$4,'[1]INTERNAL PARAMETERS-1'!$B$5:$J$44,5,FALSE)*VLOOKUP(VFDYLD2!R$4,'[1]INTERNAL PARAMETERS-1'!$B$5:$J$44,7,FALSE)*VFDYLD2!$F88 + VFDYLD1!R88*(1-VLOOKUP(VFDYLD2!R$4,'[1]INTERNAL PARAMETERS-1'!$B$5:$J$44,5,FALSE))*VLOOKUP(VFDYLD2!R$4,'[1]INTERNAL PARAMETERS-1'!$B$5:$J$44,9,FALSE)*VFDYLD2!$F88</f>
        <v>0.33084737531981634</v>
      </c>
      <c r="S88" s="44">
        <f>VFDYLD1!S88*VLOOKUP(VFDYLD2!S$4,'[1]INTERNAL PARAMETERS-1'!$B$5:$J$44,5,FALSE)*VLOOKUP(VFDYLD2!S$4,'[1]INTERNAL PARAMETERS-1'!$B$5:$J$44,7,FALSE)*VFDYLD2!$F88 + VFDYLD1!S88*(1-VLOOKUP(VFDYLD2!S$4,'[1]INTERNAL PARAMETERS-1'!$B$5:$J$44,5,FALSE))*VLOOKUP(VFDYLD2!S$4,'[1]INTERNAL PARAMETERS-1'!$B$5:$J$44,9,FALSE)*VFDYLD2!$F88</f>
        <v>4.0769651201639494</v>
      </c>
      <c r="T88" s="44">
        <f>VFDYLD1!T88*VLOOKUP(VFDYLD2!T$4,'[1]INTERNAL PARAMETERS-1'!$B$5:$J$44,5,FALSE)*VLOOKUP(VFDYLD2!T$4,'[1]INTERNAL PARAMETERS-1'!$B$5:$J$44,7,FALSE)*VFDYLD2!$F88 + VFDYLD1!T88*(1-VLOOKUP(VFDYLD2!T$4,'[1]INTERNAL PARAMETERS-1'!$B$5:$J$44,5,FALSE))*VLOOKUP(VFDYLD2!T$4,'[1]INTERNAL PARAMETERS-1'!$B$5:$J$44,9,FALSE)*VFDYLD2!$F88</f>
        <v>1.6283779086409569</v>
      </c>
      <c r="U88" s="44">
        <f>VFDYLD1!U88*VLOOKUP(VFDYLD2!U$4,'[1]INTERNAL PARAMETERS-1'!$B$5:$J$44,5,FALSE)*VLOOKUP(VFDYLD2!U$4,'[1]INTERNAL PARAMETERS-1'!$B$5:$J$44,7,FALSE)*VFDYLD2!$F88 + VFDYLD1!U88*(1-VLOOKUP(VFDYLD2!U$4,'[1]INTERNAL PARAMETERS-1'!$B$5:$J$44,5,FALSE))*VLOOKUP(VFDYLD2!U$4,'[1]INTERNAL PARAMETERS-1'!$B$5:$J$44,9,FALSE)*VFDYLD2!$F88</f>
        <v>0.35047408630912602</v>
      </c>
      <c r="V88" s="44">
        <f>VFDYLD1!V88*VLOOKUP(VFDYLD2!V$4,'[1]INTERNAL PARAMETERS-1'!$B$5:$J$44,5,FALSE)*VLOOKUP(VFDYLD2!V$4,'[1]INTERNAL PARAMETERS-1'!$B$5:$J$44,7,FALSE)*VFDYLD2!$F88 + VFDYLD1!V88*(1-VLOOKUP(VFDYLD2!V$4,'[1]INTERNAL PARAMETERS-1'!$B$5:$J$44,5,FALSE))*VLOOKUP(VFDYLD2!V$4,'[1]INTERNAL PARAMETERS-1'!$B$5:$J$44,9,FALSE)*VFDYLD2!$F88</f>
        <v>3.9914231474209765</v>
      </c>
      <c r="W88" s="44">
        <f>VFDYLD1!W88*VLOOKUP(VFDYLD2!W$4,'[1]INTERNAL PARAMETERS-1'!$B$5:$J$44,5,FALSE)*VLOOKUP(VFDYLD2!W$4,'[1]INTERNAL PARAMETERS-1'!$B$5:$J$44,7,FALSE)*VFDYLD2!$F88 + VFDYLD1!W88*(1-VLOOKUP(VFDYLD2!W$4,'[1]INTERNAL PARAMETERS-1'!$B$5:$J$44,5,FALSE))*VLOOKUP(VFDYLD2!W$4,'[1]INTERNAL PARAMETERS-1'!$B$5:$J$44,9,FALSE)*VFDYLD2!$F88</f>
        <v>0</v>
      </c>
      <c r="X88" s="44">
        <f>VFDYLD1!X88*VLOOKUP(VFDYLD2!X$4,'[1]INTERNAL PARAMETERS-1'!$B$5:$J$44,5,FALSE)*VLOOKUP(VFDYLD2!X$4,'[1]INTERNAL PARAMETERS-1'!$B$5:$J$44,7,FALSE)*VFDYLD2!$F88 + VFDYLD1!X88*(1-VLOOKUP(VFDYLD2!X$4,'[1]INTERNAL PARAMETERS-1'!$B$5:$J$44,5,FALSE))*VLOOKUP(VFDYLD2!X$4,'[1]INTERNAL PARAMETERS-1'!$B$5:$J$44,9,FALSE)*VFDYLD2!$F88</f>
        <v>0</v>
      </c>
      <c r="Y88" s="44">
        <f>VFDYLD1!Y88*VLOOKUP(VFDYLD2!Y$4,'[1]INTERNAL PARAMETERS-1'!$B$5:$J$44,5,FALSE)*VLOOKUP(VFDYLD2!Y$4,'[1]INTERNAL PARAMETERS-1'!$B$5:$J$44,7,FALSE)*VFDYLD2!$F88 + VFDYLD1!Y88*(1-VLOOKUP(VFDYLD2!Y$4,'[1]INTERNAL PARAMETERS-1'!$B$5:$J$44,5,FALSE))*VLOOKUP(VFDYLD2!Y$4,'[1]INTERNAL PARAMETERS-1'!$B$5:$J$44,9,FALSE)*VFDYLD2!$F88</f>
        <v>0</v>
      </c>
      <c r="Z88" s="44">
        <f>VFDYLD1!Z88*VLOOKUP(VFDYLD2!Z$4,'[1]INTERNAL PARAMETERS-1'!$B$5:$J$44,5,FALSE)*VLOOKUP(VFDYLD2!Z$4,'[1]INTERNAL PARAMETERS-1'!$B$5:$J$44,7,FALSE)*VFDYLD2!$F88 + VFDYLD1!Z88*(1-VLOOKUP(VFDYLD2!Z$4,'[1]INTERNAL PARAMETERS-1'!$B$5:$J$44,5,FALSE))*VLOOKUP(VFDYLD2!Z$4,'[1]INTERNAL PARAMETERS-1'!$B$5:$J$44,9,FALSE)*VFDYLD2!$F88</f>
        <v>0</v>
      </c>
      <c r="AA88" s="44">
        <f>VFDYLD1!AA88*VLOOKUP(VFDYLD2!AA$4,'[1]INTERNAL PARAMETERS-1'!$B$5:$J$44,5,FALSE)*VLOOKUP(VFDYLD2!AA$4,'[1]INTERNAL PARAMETERS-1'!$B$5:$J$44,7,FALSE)*VFDYLD2!$F88 + VFDYLD1!AA88*(1-VLOOKUP(VFDYLD2!AA$4,'[1]INTERNAL PARAMETERS-1'!$B$5:$J$44,5,FALSE))*VLOOKUP(VFDYLD2!AA$4,'[1]INTERNAL PARAMETERS-1'!$B$5:$J$44,9,FALSE)*VFDYLD2!$F88</f>
        <v>0</v>
      </c>
      <c r="AB88" s="44">
        <f>VFDYLD1!AB88*VLOOKUP(VFDYLD2!AB$4,'[1]INTERNAL PARAMETERS-1'!$B$5:$J$44,5,FALSE)*VLOOKUP(VFDYLD2!AB$4,'[1]INTERNAL PARAMETERS-1'!$B$5:$J$44,7,FALSE)*VFDYLD2!$F88 + VFDYLD1!AB88*(1-VLOOKUP(VFDYLD2!AB$4,'[1]INTERNAL PARAMETERS-1'!$B$5:$J$44,5,FALSE))*VLOOKUP(VFDYLD2!AB$4,'[1]INTERNAL PARAMETERS-1'!$B$5:$J$44,9,FALSE)*VFDYLD2!$F88</f>
        <v>0</v>
      </c>
      <c r="AC88" s="44">
        <f>VFDYLD1!AC88*VLOOKUP(VFDYLD2!AC$4,'[1]INTERNAL PARAMETERS-1'!$B$5:$J$44,5,FALSE)*VLOOKUP(VFDYLD2!AC$4,'[1]INTERNAL PARAMETERS-1'!$B$5:$J$44,7,FALSE)*VFDYLD2!$F88 + VFDYLD1!AC88*(1-VLOOKUP(VFDYLD2!AC$4,'[1]INTERNAL PARAMETERS-1'!$B$5:$J$44,5,FALSE))*VLOOKUP(VFDYLD2!AC$4,'[1]INTERNAL PARAMETERS-1'!$B$5:$J$44,9,FALSE)*VFDYLD2!$F88</f>
        <v>0</v>
      </c>
      <c r="AD88" s="44">
        <f>VFDYLD1!AD88*VLOOKUP(VFDYLD2!AD$4,'[1]INTERNAL PARAMETERS-1'!$B$5:$J$44,5,FALSE)*VLOOKUP(VFDYLD2!AD$4,'[1]INTERNAL PARAMETERS-1'!$B$5:$J$44,7,FALSE)*VFDYLD2!$F88 + VFDYLD1!AD88*(1-VLOOKUP(VFDYLD2!AD$4,'[1]INTERNAL PARAMETERS-1'!$B$5:$J$44,5,FALSE))*VLOOKUP(VFDYLD2!AD$4,'[1]INTERNAL PARAMETERS-1'!$B$5:$J$44,9,FALSE)*VFDYLD2!$F88</f>
        <v>0</v>
      </c>
      <c r="AE88" s="44">
        <f>VFDYLD1!AE88*VLOOKUP(VFDYLD2!AE$4,'[1]INTERNAL PARAMETERS-1'!$B$5:$J$44,5,FALSE)*VLOOKUP(VFDYLD2!AE$4,'[1]INTERNAL PARAMETERS-1'!$B$5:$J$44,7,FALSE)*VFDYLD2!$F88 + VFDYLD1!AE88*(1-VLOOKUP(VFDYLD2!AE$4,'[1]INTERNAL PARAMETERS-1'!$B$5:$J$44,5,FALSE))*VLOOKUP(VFDYLD2!AE$4,'[1]INTERNAL PARAMETERS-1'!$B$5:$J$44,9,FALSE)*VFDYLD2!$F88</f>
        <v>0</v>
      </c>
      <c r="AF88" s="44">
        <f>VFDYLD1!AF88*VLOOKUP(VFDYLD2!AF$4,'[1]INTERNAL PARAMETERS-1'!$B$5:$J$44,5,FALSE)*VLOOKUP(VFDYLD2!AF$4,'[1]INTERNAL PARAMETERS-1'!$B$5:$J$44,7,FALSE)*VFDYLD2!$F88 + VFDYLD1!AF88*(1-VLOOKUP(VFDYLD2!AF$4,'[1]INTERNAL PARAMETERS-1'!$B$5:$J$44,5,FALSE))*VLOOKUP(VFDYLD2!AF$4,'[1]INTERNAL PARAMETERS-1'!$B$5:$J$44,9,FALSE)*VFDYLD2!$F88</f>
        <v>0.50401032654913946</v>
      </c>
      <c r="AG88" s="44">
        <f>VFDYLD1!AG88*VLOOKUP(VFDYLD2!AG$4,'[1]INTERNAL PARAMETERS-1'!$B$5:$J$44,5,FALSE)*VLOOKUP(VFDYLD2!AG$4,'[1]INTERNAL PARAMETERS-1'!$B$5:$J$44,7,FALSE)*VFDYLD2!$F88 + VFDYLD1!AG88*(1-VLOOKUP(VFDYLD2!AG$4,'[1]INTERNAL PARAMETERS-1'!$B$5:$J$44,5,FALSE))*VLOOKUP(VFDYLD2!AG$4,'[1]INTERNAL PARAMETERS-1'!$B$5:$J$44,9,FALSE)*VFDYLD2!$F88</f>
        <v>0</v>
      </c>
      <c r="AH88" s="44">
        <f>VFDYLD1!AH88*VLOOKUP(VFDYLD2!AH$4,'[1]INTERNAL PARAMETERS-1'!$B$5:$J$44,5,FALSE)*VLOOKUP(VFDYLD2!AH$4,'[1]INTERNAL PARAMETERS-1'!$B$5:$J$44,7,FALSE)*VFDYLD2!$F88 + VFDYLD1!AH88*(1-VLOOKUP(VFDYLD2!AH$4,'[1]INTERNAL PARAMETERS-1'!$B$5:$J$44,5,FALSE))*VLOOKUP(VFDYLD2!AH$4,'[1]INTERNAL PARAMETERS-1'!$B$5:$J$44,9,FALSE)*VFDYLD2!$F88</f>
        <v>2.8427973504083243E-2</v>
      </c>
      <c r="AI88" s="44">
        <f>VFDYLD1!AI88*VLOOKUP(VFDYLD2!AI$4,'[1]INTERNAL PARAMETERS-1'!$B$5:$J$44,5,FALSE)*VLOOKUP(VFDYLD2!AI$4,'[1]INTERNAL PARAMETERS-1'!$B$5:$J$44,7,FALSE)*VFDYLD2!$F88 + VFDYLD1!AI88*(1-VLOOKUP(VFDYLD2!AI$4,'[1]INTERNAL PARAMETERS-1'!$B$5:$J$44,5,FALSE))*VLOOKUP(VFDYLD2!AI$4,'[1]INTERNAL PARAMETERS-1'!$B$5:$J$44,9,FALSE)*VFDYLD2!$F88</f>
        <v>7.7538514670160624E-2</v>
      </c>
      <c r="AJ88" s="44">
        <f>VFDYLD1!AJ88*VLOOKUP(VFDYLD2!AJ$4,'[1]INTERNAL PARAMETERS-1'!$B$5:$J$44,5,FALSE)*VLOOKUP(VFDYLD2!AJ$4,'[1]INTERNAL PARAMETERS-1'!$B$5:$J$44,7,FALSE)*VFDYLD2!$F88 + VFDYLD1!AJ88*(1-VLOOKUP(VFDYLD2!AJ$4,'[1]INTERNAL PARAMETERS-1'!$B$5:$J$44,5,FALSE))*VLOOKUP(VFDYLD2!AJ$4,'[1]INTERNAL PARAMETERS-1'!$B$5:$J$44,9,FALSE)*VFDYLD2!$F88</f>
        <v>0.80644047734205238</v>
      </c>
      <c r="AK88" s="44">
        <f>VFDYLD1!AK88*VLOOKUP(VFDYLD2!AK$4,'[1]INTERNAL PARAMETERS-1'!$B$5:$J$44,5,FALSE)*VLOOKUP(VFDYLD2!AK$4,'[1]INTERNAL PARAMETERS-1'!$B$5:$J$44,7,FALSE)*VFDYLD2!$F88 + VFDYLD1!AK88*(1-VLOOKUP(VFDYLD2!AK$4,'[1]INTERNAL PARAMETERS-1'!$B$5:$J$44,5,FALSE))*VLOOKUP(VFDYLD2!AK$4,'[1]INTERNAL PARAMETERS-1'!$B$5:$J$44,9,FALSE)*VFDYLD2!$F88</f>
        <v>0</v>
      </c>
      <c r="AL88" s="44">
        <f>VFDYLD1!AL88*VLOOKUP(VFDYLD2!AL$4,'[1]INTERNAL PARAMETERS-1'!$B$5:$J$44,5,FALSE)*VLOOKUP(VFDYLD2!AL$4,'[1]INTERNAL PARAMETERS-1'!$B$5:$J$44,7,FALSE)*VFDYLD2!$F88 + VFDYLD1!AL88*(1-VLOOKUP(VFDYLD2!AL$4,'[1]INTERNAL PARAMETERS-1'!$B$5:$J$44,5,FALSE))*VLOOKUP(VFDYLD2!AL$4,'[1]INTERNAL PARAMETERS-1'!$B$5:$J$44,9,FALSE)*VFDYLD2!$F88</f>
        <v>0</v>
      </c>
      <c r="AM88" s="44">
        <f>VFDYLD1!AM88*VLOOKUP(VFDYLD2!AM$4,'[1]INTERNAL PARAMETERS-1'!$B$5:$J$44,5,FALSE)*VLOOKUP(VFDYLD2!AM$4,'[1]INTERNAL PARAMETERS-1'!$B$5:$J$44,7,FALSE)*VFDYLD2!$F88 + VFDYLD1!AM88*(1-VLOOKUP(VFDYLD2!AM$4,'[1]INTERNAL PARAMETERS-1'!$B$5:$J$44,5,FALSE))*VLOOKUP(VFDYLD2!AM$4,'[1]INTERNAL PARAMETERS-1'!$B$5:$J$44,9,FALSE)*VFDYLD2!$F88</f>
        <v>0</v>
      </c>
      <c r="AN88" s="44">
        <f>VFDYLD1!AN88*VLOOKUP(VFDYLD2!AN$4,'[1]INTERNAL PARAMETERS-1'!$B$5:$J$44,5,FALSE)*VLOOKUP(VFDYLD2!AN$4,'[1]INTERNAL PARAMETERS-1'!$B$5:$J$44,7,FALSE)*VFDYLD2!$F88 + VFDYLD1!AN88*(1-VLOOKUP(VFDYLD2!AN$4,'[1]INTERNAL PARAMETERS-1'!$B$5:$J$44,5,FALSE))*VLOOKUP(VFDYLD2!AN$4,'[1]INTERNAL PARAMETERS-1'!$B$5:$J$44,9,FALSE)*VFDYLD2!$F88</f>
        <v>0</v>
      </c>
      <c r="AO88" s="44">
        <f>VFDYLD1!AO88*VLOOKUP(VFDYLD2!AO$4,'[1]INTERNAL PARAMETERS-1'!$B$5:$J$44,5,FALSE)*VLOOKUP(VFDYLD2!AO$4,'[1]INTERNAL PARAMETERS-1'!$B$5:$J$44,7,FALSE)*VFDYLD2!$F88 + VFDYLD1!AO88*(1-VLOOKUP(VFDYLD2!AO$4,'[1]INTERNAL PARAMETERS-1'!$B$5:$J$44,5,FALSE))*VLOOKUP(VFDYLD2!AO$4,'[1]INTERNAL PARAMETERS-1'!$B$5:$J$44,9,FALSE)*VFDYLD2!$F88</f>
        <v>0</v>
      </c>
      <c r="AP88" s="44">
        <f>VFDYLD1!AP88*VLOOKUP(VFDYLD2!AP$4,'[1]INTERNAL PARAMETERS-1'!$B$5:$J$44,5,FALSE)*VLOOKUP(VFDYLD2!AP$4,'[1]INTERNAL PARAMETERS-1'!$B$5:$J$44,7,FALSE)*VFDYLD2!$F88 + VFDYLD1!AP88*(1-VLOOKUP(VFDYLD2!AP$4,'[1]INTERNAL PARAMETERS-1'!$B$5:$J$44,5,FALSE))*VLOOKUP(VFDYLD2!AP$4,'[1]INTERNAL PARAMETERS-1'!$B$5:$J$44,9,FALSE)*VFDYLD2!$F88</f>
        <v>0</v>
      </c>
      <c r="AQ88" s="44">
        <f>VFDYLD1!AQ88*VLOOKUP(VFDYLD2!AQ$4,'[1]INTERNAL PARAMETERS-1'!$B$5:$J$44,5,FALSE)*VLOOKUP(VFDYLD2!AQ$4,'[1]INTERNAL PARAMETERS-1'!$B$5:$J$44,7,FALSE)*VFDYLD2!$F88 + VFDYLD1!AQ88*(1-VLOOKUP(VFDYLD2!AQ$4,'[1]INTERNAL PARAMETERS-1'!$B$5:$J$44,5,FALSE))*VLOOKUP(VFDYLD2!AQ$4,'[1]INTERNAL PARAMETERS-1'!$B$5:$J$44,9,FALSE)*VFDYLD2!$F88</f>
        <v>0</v>
      </c>
      <c r="AR88" s="44">
        <f>VFDYLD1!AR88*VLOOKUP(VFDYLD2!AR$4,'[1]INTERNAL PARAMETERS-1'!$B$5:$J$44,5,FALSE)*VLOOKUP(VFDYLD2!AR$4,'[1]INTERNAL PARAMETERS-1'!$B$5:$J$44,7,FALSE)*VFDYLD2!$F88 + VFDYLD1!AR88*(1-VLOOKUP(VFDYLD2!AR$4,'[1]INTERNAL PARAMETERS-1'!$B$5:$J$44,5,FALSE))*VLOOKUP(VFDYLD2!AR$4,'[1]INTERNAL PARAMETERS-1'!$B$5:$J$44,9,FALSE)*VFDYLD2!$F88</f>
        <v>0</v>
      </c>
      <c r="AS88" s="44">
        <f>VFDYLD1!AS88*VLOOKUP(VFDYLD2!AS$4,'[1]INTERNAL PARAMETERS-1'!$B$5:$J$44,5,FALSE)*VLOOKUP(VFDYLD2!AS$4,'[1]INTERNAL PARAMETERS-1'!$B$5:$J$44,7,FALSE)*VFDYLD2!$F88 + VFDYLD1!AS88*(1-VLOOKUP(VFDYLD2!AS$4,'[1]INTERNAL PARAMETERS-1'!$B$5:$J$44,5,FALSE))*VLOOKUP(VFDYLD2!AS$4,'[1]INTERNAL PARAMETERS-1'!$B$5:$J$44,9,FALSE)*VFDYLD2!$F88</f>
        <v>0</v>
      </c>
      <c r="AT88" s="43">
        <f>VFDYLD1!AT88*VLOOKUP(VFDYLD2!AT$4,'[1]INTERNAL PARAMETERS-1'!$B$5:$J$44,5,FALSE)*VLOOKUP(VFDYLD2!AT$4,'[1]INTERNAL PARAMETERS-1'!$B$5:$J$44,7,FALSE)*VFDYLD2!$F88 + VFDYLD1!AT88*(1-VLOOKUP(VFDYLD2!AT$4,'[1]INTERNAL PARAMETERS-1'!$B$5:$J$44,5,FALSE))*VLOOKUP(VFDYLD2!AT$4,'[1]INTERNAL PARAMETERS-1'!$B$5:$J$44,9,FALSE)*VFDYLD2!$F88</f>
        <v>0</v>
      </c>
      <c r="AU88" s="45">
        <f>VFDYLD1!AU88*VLOOKUP(VFDYLD2!AU$4,'[1]INTERNAL PARAMETERS-1'!$B$5:$J$44,5,FALSE)*VLOOKUP(VFDYLD2!AU$4,'[1]INTERNAL PARAMETERS-1'!$B$5:$J$44,6,FALSE)*VLOOKUP(VFDYLD2!AU$4,'[1]INTERNAL PARAMETERS-1'!$B$5:$J$44,3,FALSE) + VFDYLD1!AU88*(1-VLOOKUP(VFDYLD2!AU$4,'[1]INTERNAL PARAMETERS-1'!$B$5:$J$44,5,FALSE))*VLOOKUP(VFDYLD2!AU$4,'[1]INTERNAL PARAMETERS-1'!$B$5:$J$44,8,FALSE)*VLOOKUP(VFDYLD2!AU$4,'[1]INTERNAL PARAMETERS-1'!$B$5:$J$44,3,FALSE)</f>
        <v>0</v>
      </c>
      <c r="AV88" s="44">
        <f>VFDYLD1!AV88*VLOOKUP(VFDYLD2!AV$4,'[1]INTERNAL PARAMETERS-1'!$B$5:$J$44,5,FALSE)*VLOOKUP(VFDYLD2!AV$4,'[1]INTERNAL PARAMETERS-1'!$B$5:$J$44,6,FALSE)*VLOOKUP(VFDYLD2!AV$4,'[1]INTERNAL PARAMETERS-1'!$B$5:$J$44,3,FALSE) + VFDYLD1!AV88*(1-VLOOKUP(VFDYLD2!AV$4,'[1]INTERNAL PARAMETERS-1'!$B$5:$J$44,5,FALSE))*VLOOKUP(VFDYLD2!AV$4,'[1]INTERNAL PARAMETERS-1'!$B$5:$J$44,8,FALSE)*VLOOKUP(VFDYLD2!AV$4,'[1]INTERNAL PARAMETERS-1'!$B$5:$J$44,3,FALSE)</f>
        <v>0</v>
      </c>
      <c r="AW88" s="44">
        <f>VFDYLD1!AW88*VLOOKUP(VFDYLD2!AW$4,'[1]INTERNAL PARAMETERS-1'!$B$5:$J$44,5,FALSE)*VLOOKUP(VFDYLD2!AW$4,'[1]INTERNAL PARAMETERS-1'!$B$5:$J$44,6,FALSE)*VLOOKUP(VFDYLD2!AW$4,'[1]INTERNAL PARAMETERS-1'!$B$5:$J$44,3,FALSE) + VFDYLD1!AW88*(1-VLOOKUP(VFDYLD2!AW$4,'[1]INTERNAL PARAMETERS-1'!$B$5:$J$44,5,FALSE))*VLOOKUP(VFDYLD2!AW$4,'[1]INTERNAL PARAMETERS-1'!$B$5:$J$44,8,FALSE)*VLOOKUP(VFDYLD2!AW$4,'[1]INTERNAL PARAMETERS-1'!$B$5:$J$44,3,FALSE)</f>
        <v>1.3379641138442311</v>
      </c>
      <c r="AX88" s="44">
        <f>VFDYLD1!AX88*VLOOKUP(VFDYLD2!AX$4,'[1]INTERNAL PARAMETERS-1'!$B$5:$J$44,5,FALSE)*VLOOKUP(VFDYLD2!AX$4,'[1]INTERNAL PARAMETERS-1'!$B$5:$J$44,6,FALSE)*VLOOKUP(VFDYLD2!AX$4,'[1]INTERNAL PARAMETERS-1'!$B$5:$J$44,3,FALSE) + VFDYLD1!AX88*(1-VLOOKUP(VFDYLD2!AX$4,'[1]INTERNAL PARAMETERS-1'!$B$5:$J$44,5,FALSE))*VLOOKUP(VFDYLD2!AX$4,'[1]INTERNAL PARAMETERS-1'!$B$5:$J$44,8,FALSE)*VLOOKUP(VFDYLD2!AX$4,'[1]INTERNAL PARAMETERS-1'!$B$5:$J$44,3,FALSE)</f>
        <v>0</v>
      </c>
      <c r="AY88" s="44">
        <f>VFDYLD1!AY88*VLOOKUP(VFDYLD2!AY$4,'[1]INTERNAL PARAMETERS-1'!$B$5:$J$44,5,FALSE)*VLOOKUP(VFDYLD2!AY$4,'[1]INTERNAL PARAMETERS-1'!$B$5:$J$44,6,FALSE)*VLOOKUP(VFDYLD2!AY$4,'[1]INTERNAL PARAMETERS-1'!$B$5:$J$44,3,FALSE) + VFDYLD1!AY88*(1-VLOOKUP(VFDYLD2!AY$4,'[1]INTERNAL PARAMETERS-1'!$B$5:$J$44,5,FALSE))*VLOOKUP(VFDYLD2!AY$4,'[1]INTERNAL PARAMETERS-1'!$B$5:$J$44,8,FALSE)*VLOOKUP(VFDYLD2!AY$4,'[1]INTERNAL PARAMETERS-1'!$B$5:$J$44,3,FALSE)</f>
        <v>0</v>
      </c>
      <c r="AZ88" s="44">
        <f>VFDYLD1!AZ88*VLOOKUP(VFDYLD2!AZ$4,'[1]INTERNAL PARAMETERS-1'!$B$5:$J$44,5,FALSE)*VLOOKUP(VFDYLD2!AZ$4,'[1]INTERNAL PARAMETERS-1'!$B$5:$J$44,6,FALSE)*VLOOKUP(VFDYLD2!AZ$4,'[1]INTERNAL PARAMETERS-1'!$B$5:$J$44,3,FALSE) + VFDYLD1!AZ88*(1-VLOOKUP(VFDYLD2!AZ$4,'[1]INTERNAL PARAMETERS-1'!$B$5:$J$44,5,FALSE))*VLOOKUP(VFDYLD2!AZ$4,'[1]INTERNAL PARAMETERS-1'!$B$5:$J$44,8,FALSE)*VLOOKUP(VFDYLD2!AZ$4,'[1]INTERNAL PARAMETERS-1'!$B$5:$J$44,3,FALSE)</f>
        <v>0</v>
      </c>
      <c r="BA88" s="44">
        <f>VFDYLD1!BA88*VLOOKUP(VFDYLD2!BA$4,'[1]INTERNAL PARAMETERS-1'!$B$5:$J$44,5,FALSE)*VLOOKUP(VFDYLD2!BA$4,'[1]INTERNAL PARAMETERS-1'!$B$5:$J$44,6,FALSE)*VLOOKUP(VFDYLD2!BA$4,'[1]INTERNAL PARAMETERS-1'!$B$5:$J$44,3,FALSE) + VFDYLD1!BA88*(1-VLOOKUP(VFDYLD2!BA$4,'[1]INTERNAL PARAMETERS-1'!$B$5:$J$44,5,FALSE))*VLOOKUP(VFDYLD2!BA$4,'[1]INTERNAL PARAMETERS-1'!$B$5:$J$44,8,FALSE)*VLOOKUP(VFDYLD2!BA$4,'[1]INTERNAL PARAMETERS-1'!$B$5:$J$44,3,FALSE)</f>
        <v>1.058135429647258</v>
      </c>
      <c r="BB88" s="44">
        <f>VFDYLD1!BB88*VLOOKUP(VFDYLD2!BB$4,'[1]INTERNAL PARAMETERS-1'!$B$5:$J$44,5,FALSE)*VLOOKUP(VFDYLD2!BB$4,'[1]INTERNAL PARAMETERS-1'!$B$5:$J$44,6,FALSE)*VLOOKUP(VFDYLD2!BB$4,'[1]INTERNAL PARAMETERS-1'!$B$5:$J$44,3,FALSE) + VFDYLD1!BB88*(1-VLOOKUP(VFDYLD2!BB$4,'[1]INTERNAL PARAMETERS-1'!$B$5:$J$44,5,FALSE))*VLOOKUP(VFDYLD2!BB$4,'[1]INTERNAL PARAMETERS-1'!$B$5:$J$44,8,FALSE)*VLOOKUP(VFDYLD2!BB$4,'[1]INTERNAL PARAMETERS-1'!$B$5:$J$44,3,FALSE)</f>
        <v>0.19853676290022435</v>
      </c>
      <c r="BC88" s="44">
        <f>VFDYLD1!BC88*VLOOKUP(VFDYLD2!BC$4,'[1]INTERNAL PARAMETERS-1'!$B$5:$J$44,5,FALSE)*VLOOKUP(VFDYLD2!BC$4,'[1]INTERNAL PARAMETERS-1'!$B$5:$J$44,6,FALSE)*VLOOKUP(VFDYLD2!BC$4,'[1]INTERNAL PARAMETERS-1'!$B$5:$J$44,3,FALSE) + VFDYLD1!BC88*(1-VLOOKUP(VFDYLD2!BC$4,'[1]INTERNAL PARAMETERS-1'!$B$5:$J$44,5,FALSE))*VLOOKUP(VFDYLD2!BC$4,'[1]INTERNAL PARAMETERS-1'!$B$5:$J$44,8,FALSE)*VLOOKUP(VFDYLD2!BC$4,'[1]INTERNAL PARAMETERS-1'!$B$5:$J$44,3,FALSE)</f>
        <v>0.86610205814499375</v>
      </c>
      <c r="BD88" s="44">
        <f>VFDYLD1!BD88*VLOOKUP(VFDYLD2!BD$4,'[1]INTERNAL PARAMETERS-1'!$B$5:$J$44,5,FALSE)*VLOOKUP(VFDYLD2!BD$4,'[1]INTERNAL PARAMETERS-1'!$B$5:$J$44,6,FALSE)*VLOOKUP(VFDYLD2!BD$4,'[1]INTERNAL PARAMETERS-1'!$B$5:$J$44,3,FALSE) + VFDYLD1!BD88*(1-VLOOKUP(VFDYLD2!BD$4,'[1]INTERNAL PARAMETERS-1'!$B$5:$J$44,5,FALSE))*VLOOKUP(VFDYLD2!BD$4,'[1]INTERNAL PARAMETERS-1'!$B$5:$J$44,8,FALSE)*VLOOKUP(VFDYLD2!BD$4,'[1]INTERNAL PARAMETERS-1'!$B$5:$J$44,3,FALSE)</f>
        <v>0.15600564317203564</v>
      </c>
      <c r="BE88" s="44">
        <f>VFDYLD1!BE88*VLOOKUP(VFDYLD2!BE$4,'[1]INTERNAL PARAMETERS-1'!$B$5:$J$44,5,FALSE)*VLOOKUP(VFDYLD2!BE$4,'[1]INTERNAL PARAMETERS-1'!$B$5:$J$44,6,FALSE)*VLOOKUP(VFDYLD2!BE$4,'[1]INTERNAL PARAMETERS-1'!$B$5:$J$44,3,FALSE) + VFDYLD1!BE88*(1-VLOOKUP(VFDYLD2!BE$4,'[1]INTERNAL PARAMETERS-1'!$B$5:$J$44,5,FALSE))*VLOOKUP(VFDYLD2!BE$4,'[1]INTERNAL PARAMETERS-1'!$B$5:$J$44,8,FALSE)*VLOOKUP(VFDYLD2!BE$4,'[1]INTERNAL PARAMETERS-1'!$B$5:$J$44,3,FALSE)</f>
        <v>0.42852420179454986</v>
      </c>
      <c r="BF88" s="44">
        <f>VFDYLD1!BF88*VLOOKUP(VFDYLD2!BF$4,'[1]INTERNAL PARAMETERS-1'!$B$5:$J$44,5,FALSE)*VLOOKUP(VFDYLD2!BF$4,'[1]INTERNAL PARAMETERS-1'!$B$5:$J$44,6,FALSE)*VLOOKUP(VFDYLD2!BF$4,'[1]INTERNAL PARAMETERS-1'!$B$5:$J$44,3,FALSE) + VFDYLD1!BF88*(1-VLOOKUP(VFDYLD2!BF$4,'[1]INTERNAL PARAMETERS-1'!$B$5:$J$44,5,FALSE))*VLOOKUP(VFDYLD2!BF$4,'[1]INTERNAL PARAMETERS-1'!$B$5:$J$44,8,FALSE)*VLOOKUP(VFDYLD2!BF$4,'[1]INTERNAL PARAMETERS-1'!$B$5:$J$44,3,FALSE)</f>
        <v>0</v>
      </c>
      <c r="BG88" s="44">
        <f>VFDYLD1!BG88*VLOOKUP(VFDYLD2!BG$4,'[1]INTERNAL PARAMETERS-1'!$B$5:$J$44,5,FALSE)*VLOOKUP(VFDYLD2!BG$4,'[1]INTERNAL PARAMETERS-1'!$B$5:$J$44,6,FALSE)*VLOOKUP(VFDYLD2!BG$4,'[1]INTERNAL PARAMETERS-1'!$B$5:$J$44,3,FALSE) + VFDYLD1!BG88*(1-VLOOKUP(VFDYLD2!BG$4,'[1]INTERNAL PARAMETERS-1'!$B$5:$J$44,5,FALSE))*VLOOKUP(VFDYLD2!BG$4,'[1]INTERNAL PARAMETERS-1'!$B$5:$J$44,8,FALSE)*VLOOKUP(VFDYLD2!BG$4,'[1]INTERNAL PARAMETERS-1'!$B$5:$J$44,3,FALSE)</f>
        <v>0.20203980493486495</v>
      </c>
      <c r="BH88" s="44">
        <f>VFDYLD1!BH88*VLOOKUP(VFDYLD2!BH$4,'[1]INTERNAL PARAMETERS-1'!$B$5:$J$44,5,FALSE)*VLOOKUP(VFDYLD2!BH$4,'[1]INTERNAL PARAMETERS-1'!$B$5:$J$44,6,FALSE)*VLOOKUP(VFDYLD2!BH$4,'[1]INTERNAL PARAMETERS-1'!$B$5:$J$44,3,FALSE) + VFDYLD1!BH88*(1-VLOOKUP(VFDYLD2!BH$4,'[1]INTERNAL PARAMETERS-1'!$B$5:$J$44,5,FALSE))*VLOOKUP(VFDYLD2!BH$4,'[1]INTERNAL PARAMETERS-1'!$B$5:$J$44,8,FALSE)*VLOOKUP(VFDYLD2!BH$4,'[1]INTERNAL PARAMETERS-1'!$B$5:$J$44,3,FALSE)</f>
        <v>1.6799009828664579E-3</v>
      </c>
      <c r="BI88" s="44">
        <f>VFDYLD1!BI88*VLOOKUP(VFDYLD2!BI$4,'[1]INTERNAL PARAMETERS-1'!$B$5:$J$44,5,FALSE)*VLOOKUP(VFDYLD2!BI$4,'[1]INTERNAL PARAMETERS-1'!$B$5:$J$44,6,FALSE)*VLOOKUP(VFDYLD2!BI$4,'[1]INTERNAL PARAMETERS-1'!$B$5:$J$44,3,FALSE) + VFDYLD1!BI88*(1-VLOOKUP(VFDYLD2!BI$4,'[1]INTERNAL PARAMETERS-1'!$B$5:$J$44,5,FALSE))*VLOOKUP(VFDYLD2!BI$4,'[1]INTERNAL PARAMETERS-1'!$B$5:$J$44,8,FALSE)*VLOOKUP(VFDYLD2!BI$4,'[1]INTERNAL PARAMETERS-1'!$B$5:$J$44,3,FALSE)</f>
        <v>0</v>
      </c>
      <c r="BJ88" s="44">
        <f>VFDYLD1!BJ88*VLOOKUP(VFDYLD2!BJ$4,'[1]INTERNAL PARAMETERS-1'!$B$5:$J$44,5,FALSE)*VLOOKUP(VFDYLD2!BJ$4,'[1]INTERNAL PARAMETERS-1'!$B$5:$J$44,6,FALSE)*VLOOKUP(VFDYLD2!BJ$4,'[1]INTERNAL PARAMETERS-1'!$B$5:$J$44,3,FALSE) + VFDYLD1!BJ88*(1-VLOOKUP(VFDYLD2!BJ$4,'[1]INTERNAL PARAMETERS-1'!$B$5:$J$44,5,FALSE))*VLOOKUP(VFDYLD2!BJ$4,'[1]INTERNAL PARAMETERS-1'!$B$5:$J$44,8,FALSE)*VLOOKUP(VFDYLD2!BJ$4,'[1]INTERNAL PARAMETERS-1'!$B$5:$J$44,3,FALSE)</f>
        <v>8.024823200909062E-2</v>
      </c>
      <c r="BK88" s="44">
        <f>VFDYLD1!BK88*VLOOKUP(VFDYLD2!BK$4,'[1]INTERNAL PARAMETERS-1'!$B$5:$J$44,5,FALSE)*VLOOKUP(VFDYLD2!BK$4,'[1]INTERNAL PARAMETERS-1'!$B$5:$J$44,6,FALSE)*VLOOKUP(VFDYLD2!BK$4,'[1]INTERNAL PARAMETERS-1'!$B$5:$J$44,3,FALSE) + VFDYLD1!BK88*(1-VLOOKUP(VFDYLD2!BK$4,'[1]INTERNAL PARAMETERS-1'!$B$5:$J$44,5,FALSE))*VLOOKUP(VFDYLD2!BK$4,'[1]INTERNAL PARAMETERS-1'!$B$5:$J$44,8,FALSE)*VLOOKUP(VFDYLD2!BK$4,'[1]INTERNAL PARAMETERS-1'!$B$5:$J$44,3,FALSE)</f>
        <v>0.10974447490814386</v>
      </c>
      <c r="BL88" s="44">
        <f>VFDYLD1!BL88*VLOOKUP(VFDYLD2!BL$4,'[1]INTERNAL PARAMETERS-1'!$B$5:$J$44,5,FALSE)*VLOOKUP(VFDYLD2!BL$4,'[1]INTERNAL PARAMETERS-1'!$B$5:$J$44,6,FALSE)*VLOOKUP(VFDYLD2!BL$4,'[1]INTERNAL PARAMETERS-1'!$B$5:$J$44,3,FALSE) + VFDYLD1!BL88*(1-VLOOKUP(VFDYLD2!BL$4,'[1]INTERNAL PARAMETERS-1'!$B$5:$J$44,5,FALSE))*VLOOKUP(VFDYLD2!BL$4,'[1]INTERNAL PARAMETERS-1'!$B$5:$J$44,8,FALSE)*VLOOKUP(VFDYLD2!BL$4,'[1]INTERNAL PARAMETERS-1'!$B$5:$J$44,3,FALSE)</f>
        <v>0.33544294057361107</v>
      </c>
      <c r="BM88" s="44">
        <f>VFDYLD1!BM88*VLOOKUP(VFDYLD2!BM$4,'[1]INTERNAL PARAMETERS-1'!$B$5:$J$44,5,FALSE)*VLOOKUP(VFDYLD2!BM$4,'[1]INTERNAL PARAMETERS-1'!$B$5:$J$44,6,FALSE)*VLOOKUP(VFDYLD2!BM$4,'[1]INTERNAL PARAMETERS-1'!$B$5:$J$44,3,FALSE) + VFDYLD1!BM88*(1-VLOOKUP(VFDYLD2!BM$4,'[1]INTERNAL PARAMETERS-1'!$B$5:$J$44,5,FALSE))*VLOOKUP(VFDYLD2!BM$4,'[1]INTERNAL PARAMETERS-1'!$B$5:$J$44,8,FALSE)*VLOOKUP(VFDYLD2!BM$4,'[1]INTERNAL PARAMETERS-1'!$B$5:$J$44,3,FALSE)</f>
        <v>0.17190889797869643</v>
      </c>
      <c r="BN88" s="44">
        <f>VFDYLD1!BN88*VLOOKUP(VFDYLD2!BN$4,'[1]INTERNAL PARAMETERS-1'!$B$5:$J$44,5,FALSE)*VLOOKUP(VFDYLD2!BN$4,'[1]INTERNAL PARAMETERS-1'!$B$5:$J$44,6,FALSE)*VLOOKUP(VFDYLD2!BN$4,'[1]INTERNAL PARAMETERS-1'!$B$5:$J$44,3,FALSE) + VFDYLD1!BN88*(1-VLOOKUP(VFDYLD2!BN$4,'[1]INTERNAL PARAMETERS-1'!$B$5:$J$44,5,FALSE))*VLOOKUP(VFDYLD2!BN$4,'[1]INTERNAL PARAMETERS-1'!$B$5:$J$44,8,FALSE)*VLOOKUP(VFDYLD2!BN$4,'[1]INTERNAL PARAMETERS-1'!$B$5:$J$44,3,FALSE)</f>
        <v>0.10325199913914317</v>
      </c>
      <c r="BO88" s="44">
        <f>VFDYLD1!BO88*VLOOKUP(VFDYLD2!BO$4,'[1]INTERNAL PARAMETERS-1'!$B$5:$J$44,5,FALSE)*VLOOKUP(VFDYLD2!BO$4,'[1]INTERNAL PARAMETERS-1'!$B$5:$J$44,6,FALSE)*VLOOKUP(VFDYLD2!BO$4,'[1]INTERNAL PARAMETERS-1'!$B$5:$J$44,3,FALSE) + VFDYLD1!BO88*(1-VLOOKUP(VFDYLD2!BO$4,'[1]INTERNAL PARAMETERS-1'!$B$5:$J$44,5,FALSE))*VLOOKUP(VFDYLD2!BO$4,'[1]INTERNAL PARAMETERS-1'!$B$5:$J$44,8,FALSE)*VLOOKUP(VFDYLD2!BO$4,'[1]INTERNAL PARAMETERS-1'!$B$5:$J$44,3,FALSE)</f>
        <v>6.6135164176937614E-2</v>
      </c>
      <c r="BP88" s="44">
        <f>VFDYLD1!BP88*VLOOKUP(VFDYLD2!BP$4,'[1]INTERNAL PARAMETERS-1'!$B$5:$J$44,5,FALSE)*VLOOKUP(VFDYLD2!BP$4,'[1]INTERNAL PARAMETERS-1'!$B$5:$J$44,6,FALSE)*VLOOKUP(VFDYLD2!BP$4,'[1]INTERNAL PARAMETERS-1'!$B$5:$J$44,3,FALSE) + VFDYLD1!BP88*(1-VLOOKUP(VFDYLD2!BP$4,'[1]INTERNAL PARAMETERS-1'!$B$5:$J$44,5,FALSE))*VLOOKUP(VFDYLD2!BP$4,'[1]INTERNAL PARAMETERS-1'!$B$5:$J$44,8,FALSE)*VLOOKUP(VFDYLD2!BP$4,'[1]INTERNAL PARAMETERS-1'!$B$5:$J$44,3,FALSE)</f>
        <v>6.595653131963585E-3</v>
      </c>
      <c r="BQ88" s="44">
        <f>VFDYLD1!BQ88*VLOOKUP(VFDYLD2!BQ$4,'[1]INTERNAL PARAMETERS-1'!$B$5:$J$44,5,FALSE)*VLOOKUP(VFDYLD2!BQ$4,'[1]INTERNAL PARAMETERS-1'!$B$5:$J$44,6,FALSE)*VLOOKUP(VFDYLD2!BQ$4,'[1]INTERNAL PARAMETERS-1'!$B$5:$J$44,3,FALSE) + VFDYLD1!BQ88*(1-VLOOKUP(VFDYLD2!BQ$4,'[1]INTERNAL PARAMETERS-1'!$B$5:$J$44,5,FALSE))*VLOOKUP(VFDYLD2!BQ$4,'[1]INTERNAL PARAMETERS-1'!$B$5:$J$44,8,FALSE)*VLOOKUP(VFDYLD2!BQ$4,'[1]INTERNAL PARAMETERS-1'!$B$5:$J$44,3,FALSE)</f>
        <v>0.35888116820687244</v>
      </c>
      <c r="BR88" s="44">
        <f>VFDYLD1!BR88*VLOOKUP(VFDYLD2!BR$4,'[1]INTERNAL PARAMETERS-1'!$B$5:$J$44,5,FALSE)*VLOOKUP(VFDYLD2!BR$4,'[1]INTERNAL PARAMETERS-1'!$B$5:$J$44,6,FALSE)*VLOOKUP(VFDYLD2!BR$4,'[1]INTERNAL PARAMETERS-1'!$B$5:$J$44,3,FALSE) + VFDYLD1!BR88*(1-VLOOKUP(VFDYLD2!BR$4,'[1]INTERNAL PARAMETERS-1'!$B$5:$J$44,5,FALSE))*VLOOKUP(VFDYLD2!BR$4,'[1]INTERNAL PARAMETERS-1'!$B$5:$J$44,8,FALSE)*VLOOKUP(VFDYLD2!BR$4,'[1]INTERNAL PARAMETERS-1'!$B$5:$J$44,3,FALSE)</f>
        <v>1.1664810908231628E-2</v>
      </c>
      <c r="BS88" s="44">
        <f>VFDYLD1!BS88*VLOOKUP(VFDYLD2!BS$4,'[1]INTERNAL PARAMETERS-1'!$B$5:$J$44,5,FALSE)*VLOOKUP(VFDYLD2!BS$4,'[1]INTERNAL PARAMETERS-1'!$B$5:$J$44,6,FALSE)*VLOOKUP(VFDYLD2!BS$4,'[1]INTERNAL PARAMETERS-1'!$B$5:$J$44,3,FALSE) + VFDYLD1!BS88*(1-VLOOKUP(VFDYLD2!BS$4,'[1]INTERNAL PARAMETERS-1'!$B$5:$J$44,5,FALSE))*VLOOKUP(VFDYLD2!BS$4,'[1]INTERNAL PARAMETERS-1'!$B$5:$J$44,8,FALSE)*VLOOKUP(VFDYLD2!BS$4,'[1]INTERNAL PARAMETERS-1'!$B$5:$J$44,3,FALSE)</f>
        <v>1.1568778446060112E-3</v>
      </c>
      <c r="BT88" s="44">
        <f>VFDYLD1!BT88*VLOOKUP(VFDYLD2!BT$4,'[1]INTERNAL PARAMETERS-1'!$B$5:$J$44,5,FALSE)*VLOOKUP(VFDYLD2!BT$4,'[1]INTERNAL PARAMETERS-1'!$B$5:$J$44,6,FALSE)*VLOOKUP(VFDYLD2!BT$4,'[1]INTERNAL PARAMETERS-1'!$B$5:$J$44,3,FALSE) + VFDYLD1!BT88*(1-VLOOKUP(VFDYLD2!BT$4,'[1]INTERNAL PARAMETERS-1'!$B$5:$J$44,5,FALSE))*VLOOKUP(VFDYLD2!BT$4,'[1]INTERNAL PARAMETERS-1'!$B$5:$J$44,8,FALSE)*VLOOKUP(VFDYLD2!BT$4,'[1]INTERNAL PARAMETERS-1'!$B$5:$J$44,3,FALSE)</f>
        <v>0</v>
      </c>
      <c r="BU88" s="44">
        <f>VFDYLD1!BU88*VLOOKUP(VFDYLD2!BU$4,'[1]INTERNAL PARAMETERS-1'!$B$5:$J$44,5,FALSE)*VLOOKUP(VFDYLD2!BU$4,'[1]INTERNAL PARAMETERS-1'!$B$5:$J$44,6,FALSE)*VLOOKUP(VFDYLD2!BU$4,'[1]INTERNAL PARAMETERS-1'!$B$5:$J$44,3,FALSE) + VFDYLD1!BU88*(1-VLOOKUP(VFDYLD2!BU$4,'[1]INTERNAL PARAMETERS-1'!$B$5:$J$44,5,FALSE))*VLOOKUP(VFDYLD2!BU$4,'[1]INTERNAL PARAMETERS-1'!$B$5:$J$44,8,FALSE)*VLOOKUP(VFDYLD2!BU$4,'[1]INTERNAL PARAMETERS-1'!$B$5:$J$44,3,FALSE)</f>
        <v>0</v>
      </c>
      <c r="BV88" s="44">
        <f>VFDYLD1!BV88*VLOOKUP(VFDYLD2!BV$4,'[1]INTERNAL PARAMETERS-1'!$B$5:$J$44,5,FALSE)*VLOOKUP(VFDYLD2!BV$4,'[1]INTERNAL PARAMETERS-1'!$B$5:$J$44,6,FALSE)*VLOOKUP(VFDYLD2!BV$4,'[1]INTERNAL PARAMETERS-1'!$B$5:$J$44,3,FALSE) + VFDYLD1!BV88*(1-VLOOKUP(VFDYLD2!BV$4,'[1]INTERNAL PARAMETERS-1'!$B$5:$J$44,5,FALSE))*VLOOKUP(VFDYLD2!BV$4,'[1]INTERNAL PARAMETERS-1'!$B$5:$J$44,8,FALSE)*VLOOKUP(VFDYLD2!BV$4,'[1]INTERNAL PARAMETERS-1'!$B$5:$J$44,3,FALSE)</f>
        <v>0</v>
      </c>
      <c r="BW88" s="44">
        <f>VFDYLD1!BW88*VLOOKUP(VFDYLD2!BW$4,'[1]INTERNAL PARAMETERS-1'!$B$5:$J$44,5,FALSE)*VLOOKUP(VFDYLD2!BW$4,'[1]INTERNAL PARAMETERS-1'!$B$5:$J$44,6,FALSE)*VLOOKUP(VFDYLD2!BW$4,'[1]INTERNAL PARAMETERS-1'!$B$5:$J$44,3,FALSE) + VFDYLD1!BW88*(1-VLOOKUP(VFDYLD2!BW$4,'[1]INTERNAL PARAMETERS-1'!$B$5:$J$44,5,FALSE))*VLOOKUP(VFDYLD2!BW$4,'[1]INTERNAL PARAMETERS-1'!$B$5:$J$44,8,FALSE)*VLOOKUP(VFDYLD2!BW$4,'[1]INTERNAL PARAMETERS-1'!$B$5:$J$44,3,FALSE)</f>
        <v>0</v>
      </c>
      <c r="BX88" s="44">
        <f>VFDYLD1!BX88*VLOOKUP(VFDYLD2!BX$4,'[1]INTERNAL PARAMETERS-1'!$B$5:$J$44,5,FALSE)*VLOOKUP(VFDYLD2!BX$4,'[1]INTERNAL PARAMETERS-1'!$B$5:$J$44,6,FALSE)*VLOOKUP(VFDYLD2!BX$4,'[1]INTERNAL PARAMETERS-1'!$B$5:$J$44,3,FALSE) + VFDYLD1!BX88*(1-VLOOKUP(VFDYLD2!BX$4,'[1]INTERNAL PARAMETERS-1'!$B$5:$J$44,5,FALSE))*VLOOKUP(VFDYLD2!BX$4,'[1]INTERNAL PARAMETERS-1'!$B$5:$J$44,8,FALSE)*VLOOKUP(VFDYLD2!BX$4,'[1]INTERNAL PARAMETERS-1'!$B$5:$J$44,3,FALSE)</f>
        <v>0</v>
      </c>
      <c r="BY88" s="44">
        <f>VFDYLD1!BY88*VLOOKUP(VFDYLD2!BY$4,'[1]INTERNAL PARAMETERS-1'!$B$5:$J$44,5,FALSE)*VLOOKUP(VFDYLD2!BY$4,'[1]INTERNAL PARAMETERS-1'!$B$5:$J$44,6,FALSE)*VLOOKUP(VFDYLD2!BY$4,'[1]INTERNAL PARAMETERS-1'!$B$5:$J$44,3,FALSE) + VFDYLD1!BY88*(1-VLOOKUP(VFDYLD2!BY$4,'[1]INTERNAL PARAMETERS-1'!$B$5:$J$44,5,FALSE))*VLOOKUP(VFDYLD2!BY$4,'[1]INTERNAL PARAMETERS-1'!$B$5:$J$44,8,FALSE)*VLOOKUP(VFDYLD2!BY$4,'[1]INTERNAL PARAMETERS-1'!$B$5:$J$44,3,FALSE)</f>
        <v>0</v>
      </c>
      <c r="BZ88" s="44">
        <f>VFDYLD1!BZ88*VLOOKUP(VFDYLD2!BZ$4,'[1]INTERNAL PARAMETERS-1'!$B$5:$J$44,5,FALSE)*VLOOKUP(VFDYLD2!BZ$4,'[1]INTERNAL PARAMETERS-1'!$B$5:$J$44,6,FALSE)*VLOOKUP(VFDYLD2!BZ$4,'[1]INTERNAL PARAMETERS-1'!$B$5:$J$44,3,FALSE) + VFDYLD1!BZ88*(1-VLOOKUP(VFDYLD2!BZ$4,'[1]INTERNAL PARAMETERS-1'!$B$5:$J$44,5,FALSE))*VLOOKUP(VFDYLD2!BZ$4,'[1]INTERNAL PARAMETERS-1'!$B$5:$J$44,8,FALSE)*VLOOKUP(VFDYLD2!BZ$4,'[1]INTERNAL PARAMETERS-1'!$B$5:$J$44,3,FALSE)</f>
        <v>8.058770845598463E-4</v>
      </c>
      <c r="CA88" s="44">
        <f>VFDYLD1!CA88*VLOOKUP(VFDYLD2!CA$4,'[1]INTERNAL PARAMETERS-1'!$B$5:$J$44,5,FALSE)*VLOOKUP(VFDYLD2!CA$4,'[1]INTERNAL PARAMETERS-1'!$B$5:$J$44,6,FALSE)*VLOOKUP(VFDYLD2!CA$4,'[1]INTERNAL PARAMETERS-1'!$B$5:$J$44,3,FALSE) + VFDYLD1!CA88*(1-VLOOKUP(VFDYLD2!CA$4,'[1]INTERNAL PARAMETERS-1'!$B$5:$J$44,5,FALSE))*VLOOKUP(VFDYLD2!CA$4,'[1]INTERNAL PARAMETERS-1'!$B$5:$J$44,8,FALSE)*VLOOKUP(VFDYLD2!CA$4,'[1]INTERNAL PARAMETERS-1'!$B$5:$J$44,3,FALSE)</f>
        <v>0</v>
      </c>
      <c r="CB88" s="44">
        <f>VFDYLD1!CB88*VLOOKUP(VFDYLD2!CB$4,'[1]INTERNAL PARAMETERS-1'!$B$5:$J$44,5,FALSE)*VLOOKUP(VFDYLD2!CB$4,'[1]INTERNAL PARAMETERS-1'!$B$5:$J$44,6,FALSE)*VLOOKUP(VFDYLD2!CB$4,'[1]INTERNAL PARAMETERS-1'!$B$5:$J$44,3,FALSE) + VFDYLD1!CB88*(1-VLOOKUP(VFDYLD2!CB$4,'[1]INTERNAL PARAMETERS-1'!$B$5:$J$44,5,FALSE))*VLOOKUP(VFDYLD2!CB$4,'[1]INTERNAL PARAMETERS-1'!$B$5:$J$44,8,FALSE)*VLOOKUP(VFDYLD2!CB$4,'[1]INTERNAL PARAMETERS-1'!$B$5:$J$44,3,FALSE)</f>
        <v>0</v>
      </c>
      <c r="CC88" s="44">
        <f>VFDYLD1!CC88*VLOOKUP(VFDYLD2!CC$4,'[1]INTERNAL PARAMETERS-1'!$B$5:$J$44,5,FALSE)*VLOOKUP(VFDYLD2!CC$4,'[1]INTERNAL PARAMETERS-1'!$B$5:$J$44,6,FALSE)*VLOOKUP(VFDYLD2!CC$4,'[1]INTERNAL PARAMETERS-1'!$B$5:$J$44,3,FALSE) + VFDYLD1!CC88*(1-VLOOKUP(VFDYLD2!CC$4,'[1]INTERNAL PARAMETERS-1'!$B$5:$J$44,5,FALSE))*VLOOKUP(VFDYLD2!CC$4,'[1]INTERNAL PARAMETERS-1'!$B$5:$J$44,8,FALSE)*VLOOKUP(VFDYLD2!CC$4,'[1]INTERNAL PARAMETERS-1'!$B$5:$J$44,3,FALSE)</f>
        <v>1.6591458185873725E-3</v>
      </c>
      <c r="CD88" s="44">
        <f>VFDYLD1!CD88*VLOOKUP(VFDYLD2!CD$4,'[1]INTERNAL PARAMETERS-1'!$B$5:$J$44,5,FALSE)*VLOOKUP(VFDYLD2!CD$4,'[1]INTERNAL PARAMETERS-1'!$B$5:$J$44,6,FALSE)*VLOOKUP(VFDYLD2!CD$4,'[1]INTERNAL PARAMETERS-1'!$B$5:$J$44,3,FALSE) + VFDYLD1!CD88*(1-VLOOKUP(VFDYLD2!CD$4,'[1]INTERNAL PARAMETERS-1'!$B$5:$J$44,5,FALSE))*VLOOKUP(VFDYLD2!CD$4,'[1]INTERNAL PARAMETERS-1'!$B$5:$J$44,8,FALSE)*VLOOKUP(VFDYLD2!CD$4,'[1]INTERNAL PARAMETERS-1'!$B$5:$J$44,3,FALSE)</f>
        <v>4.4836388420489877E-3</v>
      </c>
      <c r="CE88" s="44">
        <f>VFDYLD1!CE88*VLOOKUP(VFDYLD2!CE$4,'[1]INTERNAL PARAMETERS-1'!$B$5:$J$44,5,FALSE)*VLOOKUP(VFDYLD2!CE$4,'[1]INTERNAL PARAMETERS-1'!$B$5:$J$44,6,FALSE)*VLOOKUP(VFDYLD2!CE$4,'[1]INTERNAL PARAMETERS-1'!$B$5:$J$44,3,FALSE) + VFDYLD1!CE88*(1-VLOOKUP(VFDYLD2!CE$4,'[1]INTERNAL PARAMETERS-1'!$B$5:$J$44,5,FALSE))*VLOOKUP(VFDYLD2!CE$4,'[1]INTERNAL PARAMETERS-1'!$B$5:$J$44,8,FALSE)*VLOOKUP(VFDYLD2!CE$4,'[1]INTERNAL PARAMETERS-1'!$B$5:$J$44,3,FALSE)</f>
        <v>1.1198651910032099E-2</v>
      </c>
      <c r="CF88" s="44">
        <f>VFDYLD1!CF88*VLOOKUP(VFDYLD2!CF$4,'[1]INTERNAL PARAMETERS-1'!$B$5:$J$44,5,FALSE)*VLOOKUP(VFDYLD2!CF$4,'[1]INTERNAL PARAMETERS-1'!$B$5:$J$44,6,FALSE)*VLOOKUP(VFDYLD2!CF$4,'[1]INTERNAL PARAMETERS-1'!$B$5:$J$44,3,FALSE) + VFDYLD1!CF88*(1-VLOOKUP(VFDYLD2!CF$4,'[1]INTERNAL PARAMETERS-1'!$B$5:$J$44,5,FALSE))*VLOOKUP(VFDYLD2!CF$4,'[1]INTERNAL PARAMETERS-1'!$B$5:$J$44,8,FALSE)*VLOOKUP(VFDYLD2!CF$4,'[1]INTERNAL PARAMETERS-1'!$B$5:$J$44,3,FALSE)</f>
        <v>3.9441882153901948E-3</v>
      </c>
      <c r="CG88" s="44">
        <f>VFDYLD1!CG88*VLOOKUP(VFDYLD2!CG$4,'[1]INTERNAL PARAMETERS-1'!$B$5:$J$44,5,FALSE)*VLOOKUP(VFDYLD2!CG$4,'[1]INTERNAL PARAMETERS-1'!$B$5:$J$44,6,FALSE)*VLOOKUP(VFDYLD2!CG$4,'[1]INTERNAL PARAMETERS-1'!$B$5:$J$44,3,FALSE) + VFDYLD1!CG88*(1-VLOOKUP(VFDYLD2!CG$4,'[1]INTERNAL PARAMETERS-1'!$B$5:$J$44,5,FALSE))*VLOOKUP(VFDYLD2!CG$4,'[1]INTERNAL PARAMETERS-1'!$B$5:$J$44,8,FALSE)*VLOOKUP(VFDYLD2!CG$4,'[1]INTERNAL PARAMETERS-1'!$B$5:$J$44,3,FALSE)</f>
        <v>1.7421552441308918E-4</v>
      </c>
      <c r="CH88" s="43">
        <f>VFDYLD1!CH88*VLOOKUP(VFDYLD2!CH$4,'[1]INTERNAL PARAMETERS-1'!$B$5:$J$44,5,FALSE)*VLOOKUP(VFDYLD2!CH$4,'[1]INTERNAL PARAMETERS-1'!$B$5:$J$44,6,FALSE)*VLOOKUP(VFDYLD2!CH$4,'[1]INTERNAL PARAMETERS-1'!$B$5:$J$44,3,FALSE) + VFDYLD1!CH88*(1-VLOOKUP(VFDYLD2!CH$4,'[1]INTERNAL PARAMETERS-1'!$B$5:$J$44,5,FALSE))*VLOOKUP(VFDYLD2!CH$4,'[1]INTERNAL PARAMETERS-1'!$B$5:$J$44,8,FALSE)*VLOOKUP(VFDYLD2!CH$4,'[1]INTERNAL PARAMETERS-1'!$B$5:$J$44,3,FALSE)</f>
        <v>0</v>
      </c>
      <c r="CJ88" s="45">
        <f t="shared" si="2"/>
        <v>163.76667194237294</v>
      </c>
      <c r="CK88" s="43">
        <f t="shared" si="3"/>
        <v>5.5162838516933528</v>
      </c>
    </row>
    <row r="89" spans="2:89" x14ac:dyDescent="0.4">
      <c r="B89" s="58" t="s">
        <v>10</v>
      </c>
      <c r="C89" s="57" t="s">
        <v>65</v>
      </c>
      <c r="D89" s="57" t="s">
        <v>52</v>
      </c>
      <c r="E89" s="132">
        <f>VFD!W89</f>
        <v>465.11700382722802</v>
      </c>
      <c r="F89" s="59">
        <f>'[1]INTERNAL PARAMETERS-1'!M17</f>
        <v>25.55</v>
      </c>
      <c r="G89" s="45">
        <f>VFDYLD1!G89*VLOOKUP(VFDYLD2!G$4,'[1]INTERNAL PARAMETERS-1'!$B$5:$J$44,5,FALSE)*VLOOKUP(VFDYLD2!G$4,'[1]INTERNAL PARAMETERS-1'!$B$5:$J$44,7,FALSE)*VFDYLD2!$F89 + VFDYLD1!G89*(1-VLOOKUP(VFDYLD2!G$4,'[1]INTERNAL PARAMETERS-1'!$B$5:$J$44,5,FALSE))*VLOOKUP(VFDYLD2!G$4,'[1]INTERNAL PARAMETERS-1'!$B$5:$J$44,9,FALSE)*VFDYLD2!$F89</f>
        <v>65.288046442841107</v>
      </c>
      <c r="H89" s="44">
        <f>VFDYLD1!H89*VLOOKUP(VFDYLD2!H$4,'[1]INTERNAL PARAMETERS-1'!$B$5:$J$44,5,FALSE)*VLOOKUP(VFDYLD2!H$4,'[1]INTERNAL PARAMETERS-1'!$B$5:$J$44,7,FALSE)*VFDYLD2!$F89 + VFDYLD1!H89*(1-VLOOKUP(VFDYLD2!H$4,'[1]INTERNAL PARAMETERS-1'!$B$5:$J$44,5,FALSE))*VLOOKUP(VFDYLD2!H$4,'[1]INTERNAL PARAMETERS-1'!$B$5:$J$44,9,FALSE)*VFDYLD2!$F89</f>
        <v>22.128083764278866</v>
      </c>
      <c r="I89" s="44">
        <f>VFDYLD1!I89*VLOOKUP(VFDYLD2!I$4,'[1]INTERNAL PARAMETERS-1'!$B$5:$J$44,5,FALSE)*VLOOKUP(VFDYLD2!I$4,'[1]INTERNAL PARAMETERS-1'!$B$5:$J$44,7,FALSE)*VFDYLD2!$F89 + VFDYLD1!I89*(1-VLOOKUP(VFDYLD2!I$4,'[1]INTERNAL PARAMETERS-1'!$B$5:$J$44,5,FALSE))*VLOOKUP(VFDYLD2!I$4,'[1]INTERNAL PARAMETERS-1'!$B$5:$J$44,9,FALSE)*VFDYLD2!$F89</f>
        <v>28.47791602445098</v>
      </c>
      <c r="J89" s="44">
        <f>VFDYLD1!J89*VLOOKUP(VFDYLD2!J$4,'[1]INTERNAL PARAMETERS-1'!$B$5:$J$44,5,FALSE)*VLOOKUP(VFDYLD2!J$4,'[1]INTERNAL PARAMETERS-1'!$B$5:$J$44,7,FALSE)*VFDYLD2!$F89 + VFDYLD1!J89*(1-VLOOKUP(VFDYLD2!J$4,'[1]INTERNAL PARAMETERS-1'!$B$5:$J$44,5,FALSE))*VLOOKUP(VFDYLD2!J$4,'[1]INTERNAL PARAMETERS-1'!$B$5:$J$44,9,FALSE)*VFDYLD2!$F89</f>
        <v>0</v>
      </c>
      <c r="K89" s="44">
        <f>VFDYLD1!K89*VLOOKUP(VFDYLD2!K$4,'[1]INTERNAL PARAMETERS-1'!$B$5:$J$44,5,FALSE)*VLOOKUP(VFDYLD2!K$4,'[1]INTERNAL PARAMETERS-1'!$B$5:$J$44,7,FALSE)*VFDYLD2!$F89 + VFDYLD1!K89*(1-VLOOKUP(VFDYLD2!K$4,'[1]INTERNAL PARAMETERS-1'!$B$5:$J$44,5,FALSE))*VLOOKUP(VFDYLD2!K$4,'[1]INTERNAL PARAMETERS-1'!$B$5:$J$44,9,FALSE)*VFDYLD2!$F89</f>
        <v>0.34797371664033627</v>
      </c>
      <c r="L89" s="44">
        <f>VFDYLD1!L89*VLOOKUP(VFDYLD2!L$4,'[1]INTERNAL PARAMETERS-1'!$B$5:$J$44,5,FALSE)*VLOOKUP(VFDYLD2!L$4,'[1]INTERNAL PARAMETERS-1'!$B$5:$J$44,7,FALSE)*VFDYLD2!$F89 + VFDYLD1!L89*(1-VLOOKUP(VFDYLD2!L$4,'[1]INTERNAL PARAMETERS-1'!$B$5:$J$44,5,FALSE))*VLOOKUP(VFDYLD2!L$4,'[1]INTERNAL PARAMETERS-1'!$B$5:$J$44,9,FALSE)*VFDYLD2!$F89</f>
        <v>0</v>
      </c>
      <c r="M89" s="44">
        <f>VFDYLD1!M89*VLOOKUP(VFDYLD2!M$4,'[1]INTERNAL PARAMETERS-1'!$B$5:$J$44,5,FALSE)*VLOOKUP(VFDYLD2!M$4,'[1]INTERNAL PARAMETERS-1'!$B$5:$J$44,7,FALSE)*VFDYLD2!$F89 + VFDYLD1!M89*(1-VLOOKUP(VFDYLD2!M$4,'[1]INTERNAL PARAMETERS-1'!$B$5:$J$44,5,FALSE))*VLOOKUP(VFDYLD2!M$4,'[1]INTERNAL PARAMETERS-1'!$B$5:$J$44,9,FALSE)*VFDYLD2!$F89</f>
        <v>2.6314346080445379</v>
      </c>
      <c r="N89" s="44">
        <f>VFDYLD1!N89*VLOOKUP(VFDYLD2!N$4,'[1]INTERNAL PARAMETERS-1'!$B$5:$J$44,5,FALSE)*VLOOKUP(VFDYLD2!N$4,'[1]INTERNAL PARAMETERS-1'!$B$5:$J$44,7,FALSE)*VFDYLD2!$F89 + VFDYLD1!N89*(1-VLOOKUP(VFDYLD2!N$4,'[1]INTERNAL PARAMETERS-1'!$B$5:$J$44,5,FALSE))*VLOOKUP(VFDYLD2!N$4,'[1]INTERNAL PARAMETERS-1'!$B$5:$J$44,9,FALSE)*VFDYLD2!$F89</f>
        <v>6.3801123253785549E-2</v>
      </c>
      <c r="O89" s="44">
        <f>VFDYLD1!O89*VLOOKUP(VFDYLD2!O$4,'[1]INTERNAL PARAMETERS-1'!$B$5:$J$44,5,FALSE)*VLOOKUP(VFDYLD2!O$4,'[1]INTERNAL PARAMETERS-1'!$B$5:$J$44,7,FALSE)*VFDYLD2!$F89 + VFDYLD1!O89*(1-VLOOKUP(VFDYLD2!O$4,'[1]INTERNAL PARAMETERS-1'!$B$5:$J$44,5,FALSE))*VLOOKUP(VFDYLD2!O$4,'[1]INTERNAL PARAMETERS-1'!$B$5:$J$44,9,FALSE)*VFDYLD2!$F89</f>
        <v>0</v>
      </c>
      <c r="P89" s="44">
        <f>VFDYLD1!P89*VLOOKUP(VFDYLD2!P$4,'[1]INTERNAL PARAMETERS-1'!$B$5:$J$44,5,FALSE)*VLOOKUP(VFDYLD2!P$4,'[1]INTERNAL PARAMETERS-1'!$B$5:$J$44,7,FALSE)*VFDYLD2!$F89 + VFDYLD1!P89*(1-VLOOKUP(VFDYLD2!P$4,'[1]INTERNAL PARAMETERS-1'!$B$5:$J$44,5,FALSE))*VLOOKUP(VFDYLD2!P$4,'[1]INTERNAL PARAMETERS-1'!$B$5:$J$44,9,FALSE)*VFDYLD2!$F89</f>
        <v>0</v>
      </c>
      <c r="Q89" s="44">
        <f>VFDYLD1!Q89*VLOOKUP(VFDYLD2!Q$4,'[1]INTERNAL PARAMETERS-1'!$B$5:$J$44,5,FALSE)*VLOOKUP(VFDYLD2!Q$4,'[1]INTERNAL PARAMETERS-1'!$B$5:$J$44,7,FALSE)*VFDYLD2!$F89 + VFDYLD1!Q89*(1-VLOOKUP(VFDYLD2!Q$4,'[1]INTERNAL PARAMETERS-1'!$B$5:$J$44,5,FALSE))*VLOOKUP(VFDYLD2!Q$4,'[1]INTERNAL PARAMETERS-1'!$B$5:$J$44,9,FALSE)*VFDYLD2!$F89</f>
        <v>0</v>
      </c>
      <c r="R89" s="44">
        <f>VFDYLD1!R89*VLOOKUP(VFDYLD2!R$4,'[1]INTERNAL PARAMETERS-1'!$B$5:$J$44,5,FALSE)*VLOOKUP(VFDYLD2!R$4,'[1]INTERNAL PARAMETERS-1'!$B$5:$J$44,7,FALSE)*VFDYLD2!$F89 + VFDYLD1!R89*(1-VLOOKUP(VFDYLD2!R$4,'[1]INTERNAL PARAMETERS-1'!$B$5:$J$44,5,FALSE))*VLOOKUP(VFDYLD2!R$4,'[1]INTERNAL PARAMETERS-1'!$B$5:$J$44,9,FALSE)*VFDYLD2!$F89</f>
        <v>8.2482658759190822E-2</v>
      </c>
      <c r="S89" s="44">
        <f>VFDYLD1!S89*VLOOKUP(VFDYLD2!S$4,'[1]INTERNAL PARAMETERS-1'!$B$5:$J$44,5,FALSE)*VLOOKUP(VFDYLD2!S$4,'[1]INTERNAL PARAMETERS-1'!$B$5:$J$44,7,FALSE)*VFDYLD2!$F89 + VFDYLD1!S89*(1-VLOOKUP(VFDYLD2!S$4,'[1]INTERNAL PARAMETERS-1'!$B$5:$J$44,5,FALSE))*VLOOKUP(VFDYLD2!S$4,'[1]INTERNAL PARAMETERS-1'!$B$5:$J$44,9,FALSE)*VFDYLD2!$F89</f>
        <v>3.3260636592708726</v>
      </c>
      <c r="T89" s="44">
        <f>VFDYLD1!T89*VLOOKUP(VFDYLD2!T$4,'[1]INTERNAL PARAMETERS-1'!$B$5:$J$44,5,FALSE)*VLOOKUP(VFDYLD2!T$4,'[1]INTERNAL PARAMETERS-1'!$B$5:$J$44,7,FALSE)*VFDYLD2!$F89 + VFDYLD1!T89*(1-VLOOKUP(VFDYLD2!T$4,'[1]INTERNAL PARAMETERS-1'!$B$5:$J$44,5,FALSE))*VLOOKUP(VFDYLD2!T$4,'[1]INTERNAL PARAMETERS-1'!$B$5:$J$44,9,FALSE)*VFDYLD2!$F89</f>
        <v>1.0826918498694094</v>
      </c>
      <c r="U89" s="44">
        <f>VFDYLD1!U89*VLOOKUP(VFDYLD2!U$4,'[1]INTERNAL PARAMETERS-1'!$B$5:$J$44,5,FALSE)*VLOOKUP(VFDYLD2!U$4,'[1]INTERNAL PARAMETERS-1'!$B$5:$J$44,7,FALSE)*VFDYLD2!$F89 + VFDYLD1!U89*(1-VLOOKUP(VFDYLD2!U$4,'[1]INTERNAL PARAMETERS-1'!$B$5:$J$44,5,FALSE))*VLOOKUP(VFDYLD2!U$4,'[1]INTERNAL PARAMETERS-1'!$B$5:$J$44,9,FALSE)*VFDYLD2!$F89</f>
        <v>0.69909424748644611</v>
      </c>
      <c r="V89" s="44">
        <f>VFDYLD1!V89*VLOOKUP(VFDYLD2!V$4,'[1]INTERNAL PARAMETERS-1'!$B$5:$J$44,5,FALSE)*VLOOKUP(VFDYLD2!V$4,'[1]INTERNAL PARAMETERS-1'!$B$5:$J$44,7,FALSE)*VFDYLD2!$F89 + VFDYLD1!V89*(1-VLOOKUP(VFDYLD2!V$4,'[1]INTERNAL PARAMETERS-1'!$B$5:$J$44,5,FALSE))*VLOOKUP(VFDYLD2!V$4,'[1]INTERNAL PARAMETERS-1'!$B$5:$J$44,9,FALSE)*VFDYLD2!$F89</f>
        <v>4.447509096503877</v>
      </c>
      <c r="W89" s="44">
        <f>VFDYLD1!W89*VLOOKUP(VFDYLD2!W$4,'[1]INTERNAL PARAMETERS-1'!$B$5:$J$44,5,FALSE)*VLOOKUP(VFDYLD2!W$4,'[1]INTERNAL PARAMETERS-1'!$B$5:$J$44,7,FALSE)*VFDYLD2!$F89 + VFDYLD1!W89*(1-VLOOKUP(VFDYLD2!W$4,'[1]INTERNAL PARAMETERS-1'!$B$5:$J$44,5,FALSE))*VLOOKUP(VFDYLD2!W$4,'[1]INTERNAL PARAMETERS-1'!$B$5:$J$44,9,FALSE)*VFDYLD2!$F89</f>
        <v>0</v>
      </c>
      <c r="X89" s="44">
        <f>VFDYLD1!X89*VLOOKUP(VFDYLD2!X$4,'[1]INTERNAL PARAMETERS-1'!$B$5:$J$44,5,FALSE)*VLOOKUP(VFDYLD2!X$4,'[1]INTERNAL PARAMETERS-1'!$B$5:$J$44,7,FALSE)*VFDYLD2!$F89 + VFDYLD1!X89*(1-VLOOKUP(VFDYLD2!X$4,'[1]INTERNAL PARAMETERS-1'!$B$5:$J$44,5,FALSE))*VLOOKUP(VFDYLD2!X$4,'[1]INTERNAL PARAMETERS-1'!$B$5:$J$44,9,FALSE)*VFDYLD2!$F89</f>
        <v>0</v>
      </c>
      <c r="Y89" s="44">
        <f>VFDYLD1!Y89*VLOOKUP(VFDYLD2!Y$4,'[1]INTERNAL PARAMETERS-1'!$B$5:$J$44,5,FALSE)*VLOOKUP(VFDYLD2!Y$4,'[1]INTERNAL PARAMETERS-1'!$B$5:$J$44,7,FALSE)*VFDYLD2!$F89 + VFDYLD1!Y89*(1-VLOOKUP(VFDYLD2!Y$4,'[1]INTERNAL PARAMETERS-1'!$B$5:$J$44,5,FALSE))*VLOOKUP(VFDYLD2!Y$4,'[1]INTERNAL PARAMETERS-1'!$B$5:$J$44,9,FALSE)*VFDYLD2!$F89</f>
        <v>0</v>
      </c>
      <c r="Z89" s="44">
        <f>VFDYLD1!Z89*VLOOKUP(VFDYLD2!Z$4,'[1]INTERNAL PARAMETERS-1'!$B$5:$J$44,5,FALSE)*VLOOKUP(VFDYLD2!Z$4,'[1]INTERNAL PARAMETERS-1'!$B$5:$J$44,7,FALSE)*VFDYLD2!$F89 + VFDYLD1!Z89*(1-VLOOKUP(VFDYLD2!Z$4,'[1]INTERNAL PARAMETERS-1'!$B$5:$J$44,5,FALSE))*VLOOKUP(VFDYLD2!Z$4,'[1]INTERNAL PARAMETERS-1'!$B$5:$J$44,9,FALSE)*VFDYLD2!$F89</f>
        <v>0</v>
      </c>
      <c r="AA89" s="44">
        <f>VFDYLD1!AA89*VLOOKUP(VFDYLD2!AA$4,'[1]INTERNAL PARAMETERS-1'!$B$5:$J$44,5,FALSE)*VLOOKUP(VFDYLD2!AA$4,'[1]INTERNAL PARAMETERS-1'!$B$5:$J$44,7,FALSE)*VFDYLD2!$F89 + VFDYLD1!AA89*(1-VLOOKUP(VFDYLD2!AA$4,'[1]INTERNAL PARAMETERS-1'!$B$5:$J$44,5,FALSE))*VLOOKUP(VFDYLD2!AA$4,'[1]INTERNAL PARAMETERS-1'!$B$5:$J$44,9,FALSE)*VFDYLD2!$F89</f>
        <v>0</v>
      </c>
      <c r="AB89" s="44">
        <f>VFDYLD1!AB89*VLOOKUP(VFDYLD2!AB$4,'[1]INTERNAL PARAMETERS-1'!$B$5:$J$44,5,FALSE)*VLOOKUP(VFDYLD2!AB$4,'[1]INTERNAL PARAMETERS-1'!$B$5:$J$44,7,FALSE)*VFDYLD2!$F89 + VFDYLD1!AB89*(1-VLOOKUP(VFDYLD2!AB$4,'[1]INTERNAL PARAMETERS-1'!$B$5:$J$44,5,FALSE))*VLOOKUP(VFDYLD2!AB$4,'[1]INTERNAL PARAMETERS-1'!$B$5:$J$44,9,FALSE)*VFDYLD2!$F89</f>
        <v>0</v>
      </c>
      <c r="AC89" s="44">
        <f>VFDYLD1!AC89*VLOOKUP(VFDYLD2!AC$4,'[1]INTERNAL PARAMETERS-1'!$B$5:$J$44,5,FALSE)*VLOOKUP(VFDYLD2!AC$4,'[1]INTERNAL PARAMETERS-1'!$B$5:$J$44,7,FALSE)*VFDYLD2!$F89 + VFDYLD1!AC89*(1-VLOOKUP(VFDYLD2!AC$4,'[1]INTERNAL PARAMETERS-1'!$B$5:$J$44,5,FALSE))*VLOOKUP(VFDYLD2!AC$4,'[1]INTERNAL PARAMETERS-1'!$B$5:$J$44,9,FALSE)*VFDYLD2!$F89</f>
        <v>0</v>
      </c>
      <c r="AD89" s="44">
        <f>VFDYLD1!AD89*VLOOKUP(VFDYLD2!AD$4,'[1]INTERNAL PARAMETERS-1'!$B$5:$J$44,5,FALSE)*VLOOKUP(VFDYLD2!AD$4,'[1]INTERNAL PARAMETERS-1'!$B$5:$J$44,7,FALSE)*VFDYLD2!$F89 + VFDYLD1!AD89*(1-VLOOKUP(VFDYLD2!AD$4,'[1]INTERNAL PARAMETERS-1'!$B$5:$J$44,5,FALSE))*VLOOKUP(VFDYLD2!AD$4,'[1]INTERNAL PARAMETERS-1'!$B$5:$J$44,9,FALSE)*VFDYLD2!$F89</f>
        <v>0</v>
      </c>
      <c r="AE89" s="44">
        <f>VFDYLD1!AE89*VLOOKUP(VFDYLD2!AE$4,'[1]INTERNAL PARAMETERS-1'!$B$5:$J$44,5,FALSE)*VLOOKUP(VFDYLD2!AE$4,'[1]INTERNAL PARAMETERS-1'!$B$5:$J$44,7,FALSE)*VFDYLD2!$F89 + VFDYLD1!AE89*(1-VLOOKUP(VFDYLD2!AE$4,'[1]INTERNAL PARAMETERS-1'!$B$5:$J$44,5,FALSE))*VLOOKUP(VFDYLD2!AE$4,'[1]INTERNAL PARAMETERS-1'!$B$5:$J$44,9,FALSE)*VFDYLD2!$F89</f>
        <v>0</v>
      </c>
      <c r="AF89" s="44">
        <f>VFDYLD1!AF89*VLOOKUP(VFDYLD2!AF$4,'[1]INTERNAL PARAMETERS-1'!$B$5:$J$44,5,FALSE)*VLOOKUP(VFDYLD2!AF$4,'[1]INTERNAL PARAMETERS-1'!$B$5:$J$44,7,FALSE)*VFDYLD2!$F89 + VFDYLD1!AF89*(1-VLOOKUP(VFDYLD2!AF$4,'[1]INTERNAL PARAMETERS-1'!$B$5:$J$44,5,FALSE))*VLOOKUP(VFDYLD2!AF$4,'[1]INTERNAL PARAMETERS-1'!$B$5:$J$44,9,FALSE)*VFDYLD2!$F89</f>
        <v>0.20105148072552761</v>
      </c>
      <c r="AG89" s="44">
        <f>VFDYLD1!AG89*VLOOKUP(VFDYLD2!AG$4,'[1]INTERNAL PARAMETERS-1'!$B$5:$J$44,5,FALSE)*VLOOKUP(VFDYLD2!AG$4,'[1]INTERNAL PARAMETERS-1'!$B$5:$J$44,7,FALSE)*VFDYLD2!$F89 + VFDYLD1!AG89*(1-VLOOKUP(VFDYLD2!AG$4,'[1]INTERNAL PARAMETERS-1'!$B$5:$J$44,5,FALSE))*VLOOKUP(VFDYLD2!AG$4,'[1]INTERNAL PARAMETERS-1'!$B$5:$J$44,9,FALSE)*VFDYLD2!$F89</f>
        <v>0</v>
      </c>
      <c r="AH89" s="44">
        <f>VFDYLD1!AH89*VLOOKUP(VFDYLD2!AH$4,'[1]INTERNAL PARAMETERS-1'!$B$5:$J$44,5,FALSE)*VLOOKUP(VFDYLD2!AH$4,'[1]INTERNAL PARAMETERS-1'!$B$5:$J$44,7,FALSE)*VFDYLD2!$F89 + VFDYLD1!AH89*(1-VLOOKUP(VFDYLD2!AH$4,'[1]INTERNAL PARAMETERS-1'!$B$5:$J$44,5,FALSE))*VLOOKUP(VFDYLD2!AH$4,'[1]INTERNAL PARAMETERS-1'!$B$5:$J$44,9,FALSE)*VFDYLD2!$F89</f>
        <v>0</v>
      </c>
      <c r="AI89" s="44">
        <f>VFDYLD1!AI89*VLOOKUP(VFDYLD2!AI$4,'[1]INTERNAL PARAMETERS-1'!$B$5:$J$44,5,FALSE)*VLOOKUP(VFDYLD2!AI$4,'[1]INTERNAL PARAMETERS-1'!$B$5:$J$44,7,FALSE)*VFDYLD2!$F89 + VFDYLD1!AI89*(1-VLOOKUP(VFDYLD2!AI$4,'[1]INTERNAL PARAMETERS-1'!$B$5:$J$44,5,FALSE))*VLOOKUP(VFDYLD2!AI$4,'[1]INTERNAL PARAMETERS-1'!$B$5:$J$44,9,FALSE)*VFDYLD2!$F89</f>
        <v>0.11600312261955989</v>
      </c>
      <c r="AJ89" s="44">
        <f>VFDYLD1!AJ89*VLOOKUP(VFDYLD2!AJ$4,'[1]INTERNAL PARAMETERS-1'!$B$5:$J$44,5,FALSE)*VLOOKUP(VFDYLD2!AJ$4,'[1]INTERNAL PARAMETERS-1'!$B$5:$J$44,7,FALSE)*VFDYLD2!$F89 + VFDYLD1!AJ89*(1-VLOOKUP(VFDYLD2!AJ$4,'[1]INTERNAL PARAMETERS-1'!$B$5:$J$44,5,FALSE))*VLOOKUP(VFDYLD2!AJ$4,'[1]INTERNAL PARAMETERS-1'!$B$5:$J$44,9,FALSE)*VFDYLD2!$F89</f>
        <v>0.50267504839766541</v>
      </c>
      <c r="AK89" s="44">
        <f>VFDYLD1!AK89*VLOOKUP(VFDYLD2!AK$4,'[1]INTERNAL PARAMETERS-1'!$B$5:$J$44,5,FALSE)*VLOOKUP(VFDYLD2!AK$4,'[1]INTERNAL PARAMETERS-1'!$B$5:$J$44,7,FALSE)*VFDYLD2!$F89 + VFDYLD1!AK89*(1-VLOOKUP(VFDYLD2!AK$4,'[1]INTERNAL PARAMETERS-1'!$B$5:$J$44,5,FALSE))*VLOOKUP(VFDYLD2!AK$4,'[1]INTERNAL PARAMETERS-1'!$B$5:$J$44,9,FALSE)*VFDYLD2!$F89</f>
        <v>0</v>
      </c>
      <c r="AL89" s="44">
        <f>VFDYLD1!AL89*VLOOKUP(VFDYLD2!AL$4,'[1]INTERNAL PARAMETERS-1'!$B$5:$J$44,5,FALSE)*VLOOKUP(VFDYLD2!AL$4,'[1]INTERNAL PARAMETERS-1'!$B$5:$J$44,7,FALSE)*VFDYLD2!$F89 + VFDYLD1!AL89*(1-VLOOKUP(VFDYLD2!AL$4,'[1]INTERNAL PARAMETERS-1'!$B$5:$J$44,5,FALSE))*VLOOKUP(VFDYLD2!AL$4,'[1]INTERNAL PARAMETERS-1'!$B$5:$J$44,9,FALSE)*VFDYLD2!$F89</f>
        <v>0</v>
      </c>
      <c r="AM89" s="44">
        <f>VFDYLD1!AM89*VLOOKUP(VFDYLD2!AM$4,'[1]INTERNAL PARAMETERS-1'!$B$5:$J$44,5,FALSE)*VLOOKUP(VFDYLD2!AM$4,'[1]INTERNAL PARAMETERS-1'!$B$5:$J$44,7,FALSE)*VFDYLD2!$F89 + VFDYLD1!AM89*(1-VLOOKUP(VFDYLD2!AM$4,'[1]INTERNAL PARAMETERS-1'!$B$5:$J$44,5,FALSE))*VLOOKUP(VFDYLD2!AM$4,'[1]INTERNAL PARAMETERS-1'!$B$5:$J$44,9,FALSE)*VFDYLD2!$F89</f>
        <v>0</v>
      </c>
      <c r="AN89" s="44">
        <f>VFDYLD1!AN89*VLOOKUP(VFDYLD2!AN$4,'[1]INTERNAL PARAMETERS-1'!$B$5:$J$44,5,FALSE)*VLOOKUP(VFDYLD2!AN$4,'[1]INTERNAL PARAMETERS-1'!$B$5:$J$44,7,FALSE)*VFDYLD2!$F89 + VFDYLD1!AN89*(1-VLOOKUP(VFDYLD2!AN$4,'[1]INTERNAL PARAMETERS-1'!$B$5:$J$44,5,FALSE))*VLOOKUP(VFDYLD2!AN$4,'[1]INTERNAL PARAMETERS-1'!$B$5:$J$44,9,FALSE)*VFDYLD2!$F89</f>
        <v>0</v>
      </c>
      <c r="AO89" s="44">
        <f>VFDYLD1!AO89*VLOOKUP(VFDYLD2!AO$4,'[1]INTERNAL PARAMETERS-1'!$B$5:$J$44,5,FALSE)*VLOOKUP(VFDYLD2!AO$4,'[1]INTERNAL PARAMETERS-1'!$B$5:$J$44,7,FALSE)*VFDYLD2!$F89 + VFDYLD1!AO89*(1-VLOOKUP(VFDYLD2!AO$4,'[1]INTERNAL PARAMETERS-1'!$B$5:$J$44,5,FALSE))*VLOOKUP(VFDYLD2!AO$4,'[1]INTERNAL PARAMETERS-1'!$B$5:$J$44,9,FALSE)*VFDYLD2!$F89</f>
        <v>0</v>
      </c>
      <c r="AP89" s="44">
        <f>VFDYLD1!AP89*VLOOKUP(VFDYLD2!AP$4,'[1]INTERNAL PARAMETERS-1'!$B$5:$J$44,5,FALSE)*VLOOKUP(VFDYLD2!AP$4,'[1]INTERNAL PARAMETERS-1'!$B$5:$J$44,7,FALSE)*VFDYLD2!$F89 + VFDYLD1!AP89*(1-VLOOKUP(VFDYLD2!AP$4,'[1]INTERNAL PARAMETERS-1'!$B$5:$J$44,5,FALSE))*VLOOKUP(VFDYLD2!AP$4,'[1]INTERNAL PARAMETERS-1'!$B$5:$J$44,9,FALSE)*VFDYLD2!$F89</f>
        <v>0</v>
      </c>
      <c r="AQ89" s="44">
        <f>VFDYLD1!AQ89*VLOOKUP(VFDYLD2!AQ$4,'[1]INTERNAL PARAMETERS-1'!$B$5:$J$44,5,FALSE)*VLOOKUP(VFDYLD2!AQ$4,'[1]INTERNAL PARAMETERS-1'!$B$5:$J$44,7,FALSE)*VFDYLD2!$F89 + VFDYLD1!AQ89*(1-VLOOKUP(VFDYLD2!AQ$4,'[1]INTERNAL PARAMETERS-1'!$B$5:$J$44,5,FALSE))*VLOOKUP(VFDYLD2!AQ$4,'[1]INTERNAL PARAMETERS-1'!$B$5:$J$44,9,FALSE)*VFDYLD2!$F89</f>
        <v>0</v>
      </c>
      <c r="AR89" s="44">
        <f>VFDYLD1!AR89*VLOOKUP(VFDYLD2!AR$4,'[1]INTERNAL PARAMETERS-1'!$B$5:$J$44,5,FALSE)*VLOOKUP(VFDYLD2!AR$4,'[1]INTERNAL PARAMETERS-1'!$B$5:$J$44,7,FALSE)*VFDYLD2!$F89 + VFDYLD1!AR89*(1-VLOOKUP(VFDYLD2!AR$4,'[1]INTERNAL PARAMETERS-1'!$B$5:$J$44,5,FALSE))*VLOOKUP(VFDYLD2!AR$4,'[1]INTERNAL PARAMETERS-1'!$B$5:$J$44,9,FALSE)*VFDYLD2!$F89</f>
        <v>0</v>
      </c>
      <c r="AS89" s="44">
        <f>VFDYLD1!AS89*VLOOKUP(VFDYLD2!AS$4,'[1]INTERNAL PARAMETERS-1'!$B$5:$J$44,5,FALSE)*VLOOKUP(VFDYLD2!AS$4,'[1]INTERNAL PARAMETERS-1'!$B$5:$J$44,7,FALSE)*VFDYLD2!$F89 + VFDYLD1!AS89*(1-VLOOKUP(VFDYLD2!AS$4,'[1]INTERNAL PARAMETERS-1'!$B$5:$J$44,5,FALSE))*VLOOKUP(VFDYLD2!AS$4,'[1]INTERNAL PARAMETERS-1'!$B$5:$J$44,9,FALSE)*VFDYLD2!$F89</f>
        <v>0</v>
      </c>
      <c r="AT89" s="43">
        <f>VFDYLD1!AT89*VLOOKUP(VFDYLD2!AT$4,'[1]INTERNAL PARAMETERS-1'!$B$5:$J$44,5,FALSE)*VLOOKUP(VFDYLD2!AT$4,'[1]INTERNAL PARAMETERS-1'!$B$5:$J$44,7,FALSE)*VFDYLD2!$F89 + VFDYLD1!AT89*(1-VLOOKUP(VFDYLD2!AT$4,'[1]INTERNAL PARAMETERS-1'!$B$5:$J$44,5,FALSE))*VLOOKUP(VFDYLD2!AT$4,'[1]INTERNAL PARAMETERS-1'!$B$5:$J$44,9,FALSE)*VFDYLD2!$F89</f>
        <v>0</v>
      </c>
      <c r="AU89" s="45">
        <f>VFDYLD1!AU89*VLOOKUP(VFDYLD2!AU$4,'[1]INTERNAL PARAMETERS-1'!$B$5:$J$44,5,FALSE)*VLOOKUP(VFDYLD2!AU$4,'[1]INTERNAL PARAMETERS-1'!$B$5:$J$44,6,FALSE)*VLOOKUP(VFDYLD2!AU$4,'[1]INTERNAL PARAMETERS-1'!$B$5:$J$44,3,FALSE) + VFDYLD1!AU89*(1-VLOOKUP(VFDYLD2!AU$4,'[1]INTERNAL PARAMETERS-1'!$B$5:$J$44,5,FALSE))*VLOOKUP(VFDYLD2!AU$4,'[1]INTERNAL PARAMETERS-1'!$B$5:$J$44,8,FALSE)*VLOOKUP(VFDYLD2!AU$4,'[1]INTERNAL PARAMETERS-1'!$B$5:$J$44,3,FALSE)</f>
        <v>0</v>
      </c>
      <c r="AV89" s="44">
        <f>VFDYLD1!AV89*VLOOKUP(VFDYLD2!AV$4,'[1]INTERNAL PARAMETERS-1'!$B$5:$J$44,5,FALSE)*VLOOKUP(VFDYLD2!AV$4,'[1]INTERNAL PARAMETERS-1'!$B$5:$J$44,6,FALSE)*VLOOKUP(VFDYLD2!AV$4,'[1]INTERNAL PARAMETERS-1'!$B$5:$J$44,3,FALSE) + VFDYLD1!AV89*(1-VLOOKUP(VFDYLD2!AV$4,'[1]INTERNAL PARAMETERS-1'!$B$5:$J$44,5,FALSE))*VLOOKUP(VFDYLD2!AV$4,'[1]INTERNAL PARAMETERS-1'!$B$5:$J$44,8,FALSE)*VLOOKUP(VFDYLD2!AV$4,'[1]INTERNAL PARAMETERS-1'!$B$5:$J$44,3,FALSE)</f>
        <v>0</v>
      </c>
      <c r="AW89" s="44">
        <f>VFDYLD1!AW89*VLOOKUP(VFDYLD2!AW$4,'[1]INTERNAL PARAMETERS-1'!$B$5:$J$44,5,FALSE)*VLOOKUP(VFDYLD2!AW$4,'[1]INTERNAL PARAMETERS-1'!$B$5:$J$44,6,FALSE)*VLOOKUP(VFDYLD2!AW$4,'[1]INTERNAL PARAMETERS-1'!$B$5:$J$44,3,FALSE) + VFDYLD1!AW89*(1-VLOOKUP(VFDYLD2!AW$4,'[1]INTERNAL PARAMETERS-1'!$B$5:$J$44,5,FALSE))*VLOOKUP(VFDYLD2!AW$4,'[1]INTERNAL PARAMETERS-1'!$B$5:$J$44,8,FALSE)*VLOOKUP(VFDYLD2!AW$4,'[1]INTERNAL PARAMETERS-1'!$B$5:$J$44,3,FALSE)</f>
        <v>1.3159777750549022</v>
      </c>
      <c r="AX89" s="44">
        <f>VFDYLD1!AX89*VLOOKUP(VFDYLD2!AX$4,'[1]INTERNAL PARAMETERS-1'!$B$5:$J$44,5,FALSE)*VLOOKUP(VFDYLD2!AX$4,'[1]INTERNAL PARAMETERS-1'!$B$5:$J$44,6,FALSE)*VLOOKUP(VFDYLD2!AX$4,'[1]INTERNAL PARAMETERS-1'!$B$5:$J$44,3,FALSE) + VFDYLD1!AX89*(1-VLOOKUP(VFDYLD2!AX$4,'[1]INTERNAL PARAMETERS-1'!$B$5:$J$44,5,FALSE))*VLOOKUP(VFDYLD2!AX$4,'[1]INTERNAL PARAMETERS-1'!$B$5:$J$44,8,FALSE)*VLOOKUP(VFDYLD2!AX$4,'[1]INTERNAL PARAMETERS-1'!$B$5:$J$44,3,FALSE)</f>
        <v>0</v>
      </c>
      <c r="AY89" s="44">
        <f>VFDYLD1!AY89*VLOOKUP(VFDYLD2!AY$4,'[1]INTERNAL PARAMETERS-1'!$B$5:$J$44,5,FALSE)*VLOOKUP(VFDYLD2!AY$4,'[1]INTERNAL PARAMETERS-1'!$B$5:$J$44,6,FALSE)*VLOOKUP(VFDYLD2!AY$4,'[1]INTERNAL PARAMETERS-1'!$B$5:$J$44,3,FALSE) + VFDYLD1!AY89*(1-VLOOKUP(VFDYLD2!AY$4,'[1]INTERNAL PARAMETERS-1'!$B$5:$J$44,5,FALSE))*VLOOKUP(VFDYLD2!AY$4,'[1]INTERNAL PARAMETERS-1'!$B$5:$J$44,8,FALSE)*VLOOKUP(VFDYLD2!AY$4,'[1]INTERNAL PARAMETERS-1'!$B$5:$J$44,3,FALSE)</f>
        <v>0</v>
      </c>
      <c r="AZ89" s="44">
        <f>VFDYLD1!AZ89*VLOOKUP(VFDYLD2!AZ$4,'[1]INTERNAL PARAMETERS-1'!$B$5:$J$44,5,FALSE)*VLOOKUP(VFDYLD2!AZ$4,'[1]INTERNAL PARAMETERS-1'!$B$5:$J$44,6,FALSE)*VLOOKUP(VFDYLD2!AZ$4,'[1]INTERNAL PARAMETERS-1'!$B$5:$J$44,3,FALSE) + VFDYLD1!AZ89*(1-VLOOKUP(VFDYLD2!AZ$4,'[1]INTERNAL PARAMETERS-1'!$B$5:$J$44,5,FALSE))*VLOOKUP(VFDYLD2!AZ$4,'[1]INTERNAL PARAMETERS-1'!$B$5:$J$44,8,FALSE)*VLOOKUP(VFDYLD2!AZ$4,'[1]INTERNAL PARAMETERS-1'!$B$5:$J$44,3,FALSE)</f>
        <v>0</v>
      </c>
      <c r="BA89" s="44">
        <f>VFDYLD1!BA89*VLOOKUP(VFDYLD2!BA$4,'[1]INTERNAL PARAMETERS-1'!$B$5:$J$44,5,FALSE)*VLOOKUP(VFDYLD2!BA$4,'[1]INTERNAL PARAMETERS-1'!$B$5:$J$44,6,FALSE)*VLOOKUP(VFDYLD2!BA$4,'[1]INTERNAL PARAMETERS-1'!$B$5:$J$44,3,FALSE) + VFDYLD1!BA89*(1-VLOOKUP(VFDYLD2!BA$4,'[1]INTERNAL PARAMETERS-1'!$B$5:$J$44,5,FALSE))*VLOOKUP(VFDYLD2!BA$4,'[1]INTERNAL PARAMETERS-1'!$B$5:$J$44,8,FALSE)*VLOOKUP(VFDYLD2!BA$4,'[1]INTERNAL PARAMETERS-1'!$B$5:$J$44,3,FALSE)</f>
        <v>1.2154215785012301</v>
      </c>
      <c r="BB89" s="44">
        <f>VFDYLD1!BB89*VLOOKUP(VFDYLD2!BB$4,'[1]INTERNAL PARAMETERS-1'!$B$5:$J$44,5,FALSE)*VLOOKUP(VFDYLD2!BB$4,'[1]INTERNAL PARAMETERS-1'!$B$5:$J$44,6,FALSE)*VLOOKUP(VFDYLD2!BB$4,'[1]INTERNAL PARAMETERS-1'!$B$5:$J$44,3,FALSE) + VFDYLD1!BB89*(1-VLOOKUP(VFDYLD2!BB$4,'[1]INTERNAL PARAMETERS-1'!$B$5:$J$44,5,FALSE))*VLOOKUP(VFDYLD2!BB$4,'[1]INTERNAL PARAMETERS-1'!$B$5:$J$44,8,FALSE)*VLOOKUP(VFDYLD2!BB$4,'[1]INTERNAL PARAMETERS-1'!$B$5:$J$44,3,FALSE)</f>
        <v>0.14706995082431903</v>
      </c>
      <c r="BC89" s="44">
        <f>VFDYLD1!BC89*VLOOKUP(VFDYLD2!BC$4,'[1]INTERNAL PARAMETERS-1'!$B$5:$J$44,5,FALSE)*VLOOKUP(VFDYLD2!BC$4,'[1]INTERNAL PARAMETERS-1'!$B$5:$J$44,6,FALSE)*VLOOKUP(VFDYLD2!BC$4,'[1]INTERNAL PARAMETERS-1'!$B$5:$J$44,3,FALSE) + VFDYLD1!BC89*(1-VLOOKUP(VFDYLD2!BC$4,'[1]INTERNAL PARAMETERS-1'!$B$5:$J$44,5,FALSE))*VLOOKUP(VFDYLD2!BC$4,'[1]INTERNAL PARAMETERS-1'!$B$5:$J$44,8,FALSE)*VLOOKUP(VFDYLD2!BC$4,'[1]INTERNAL PARAMETERS-1'!$B$5:$J$44,3,FALSE)</f>
        <v>0.81206738849238869</v>
      </c>
      <c r="BD89" s="44">
        <f>VFDYLD1!BD89*VLOOKUP(VFDYLD2!BD$4,'[1]INTERNAL PARAMETERS-1'!$B$5:$J$44,5,FALSE)*VLOOKUP(VFDYLD2!BD$4,'[1]INTERNAL PARAMETERS-1'!$B$5:$J$44,6,FALSE)*VLOOKUP(VFDYLD2!BD$4,'[1]INTERNAL PARAMETERS-1'!$B$5:$J$44,3,FALSE) + VFDYLD1!BD89*(1-VLOOKUP(VFDYLD2!BD$4,'[1]INTERNAL PARAMETERS-1'!$B$5:$J$44,5,FALSE))*VLOOKUP(VFDYLD2!BD$4,'[1]INTERNAL PARAMETERS-1'!$B$5:$J$44,8,FALSE)*VLOOKUP(VFDYLD2!BD$4,'[1]INTERNAL PARAMETERS-1'!$B$5:$J$44,3,FALSE)</f>
        <v>0.13745102550683883</v>
      </c>
      <c r="BE89" s="44">
        <f>VFDYLD1!BE89*VLOOKUP(VFDYLD2!BE$4,'[1]INTERNAL PARAMETERS-1'!$B$5:$J$44,5,FALSE)*VLOOKUP(VFDYLD2!BE$4,'[1]INTERNAL PARAMETERS-1'!$B$5:$J$44,6,FALSE)*VLOOKUP(VFDYLD2!BE$4,'[1]INTERNAL PARAMETERS-1'!$B$5:$J$44,3,FALSE) + VFDYLD1!BE89*(1-VLOOKUP(VFDYLD2!BE$4,'[1]INTERNAL PARAMETERS-1'!$B$5:$J$44,5,FALSE))*VLOOKUP(VFDYLD2!BE$4,'[1]INTERNAL PARAMETERS-1'!$B$5:$J$44,8,FALSE)*VLOOKUP(VFDYLD2!BE$4,'[1]INTERNAL PARAMETERS-1'!$B$5:$J$44,3,FALSE)</f>
        <v>0.46441326174405739</v>
      </c>
      <c r="BF89" s="44">
        <f>VFDYLD1!BF89*VLOOKUP(VFDYLD2!BF$4,'[1]INTERNAL PARAMETERS-1'!$B$5:$J$44,5,FALSE)*VLOOKUP(VFDYLD2!BF$4,'[1]INTERNAL PARAMETERS-1'!$B$5:$J$44,6,FALSE)*VLOOKUP(VFDYLD2!BF$4,'[1]INTERNAL PARAMETERS-1'!$B$5:$J$44,3,FALSE) + VFDYLD1!BF89*(1-VLOOKUP(VFDYLD2!BF$4,'[1]INTERNAL PARAMETERS-1'!$B$5:$J$44,5,FALSE))*VLOOKUP(VFDYLD2!BF$4,'[1]INTERNAL PARAMETERS-1'!$B$5:$J$44,8,FALSE)*VLOOKUP(VFDYLD2!BF$4,'[1]INTERNAL PARAMETERS-1'!$B$5:$J$44,3,FALSE)</f>
        <v>0</v>
      </c>
      <c r="BG89" s="44">
        <f>VFDYLD1!BG89*VLOOKUP(VFDYLD2!BG$4,'[1]INTERNAL PARAMETERS-1'!$B$5:$J$44,5,FALSE)*VLOOKUP(VFDYLD2!BG$4,'[1]INTERNAL PARAMETERS-1'!$B$5:$J$44,6,FALSE)*VLOOKUP(VFDYLD2!BG$4,'[1]INTERNAL PARAMETERS-1'!$B$5:$J$44,3,FALSE) + VFDYLD1!BG89*(1-VLOOKUP(VFDYLD2!BG$4,'[1]INTERNAL PARAMETERS-1'!$B$5:$J$44,5,FALSE))*VLOOKUP(VFDYLD2!BG$4,'[1]INTERNAL PARAMETERS-1'!$B$5:$J$44,8,FALSE)*VLOOKUP(VFDYLD2!BG$4,'[1]INTERNAL PARAMETERS-1'!$B$5:$J$44,3,FALSE)</f>
        <v>0.19414845772513353</v>
      </c>
      <c r="BH89" s="44">
        <f>VFDYLD1!BH89*VLOOKUP(VFDYLD2!BH$4,'[1]INTERNAL PARAMETERS-1'!$B$5:$J$44,5,FALSE)*VLOOKUP(VFDYLD2!BH$4,'[1]INTERNAL PARAMETERS-1'!$B$5:$J$44,6,FALSE)*VLOOKUP(VFDYLD2!BH$4,'[1]INTERNAL PARAMETERS-1'!$B$5:$J$44,3,FALSE) + VFDYLD1!BH89*(1-VLOOKUP(VFDYLD2!BH$4,'[1]INTERNAL PARAMETERS-1'!$B$5:$J$44,5,FALSE))*VLOOKUP(VFDYLD2!BH$4,'[1]INTERNAL PARAMETERS-1'!$B$5:$J$44,8,FALSE)*VLOOKUP(VFDYLD2!BH$4,'[1]INTERNAL PARAMETERS-1'!$B$5:$J$44,3,FALSE)</f>
        <v>1.315639163859202E-3</v>
      </c>
      <c r="BI89" s="44">
        <f>VFDYLD1!BI89*VLOOKUP(VFDYLD2!BI$4,'[1]INTERNAL PARAMETERS-1'!$B$5:$J$44,5,FALSE)*VLOOKUP(VFDYLD2!BI$4,'[1]INTERNAL PARAMETERS-1'!$B$5:$J$44,6,FALSE)*VLOOKUP(VFDYLD2!BI$4,'[1]INTERNAL PARAMETERS-1'!$B$5:$J$44,3,FALSE) + VFDYLD1!BI89*(1-VLOOKUP(VFDYLD2!BI$4,'[1]INTERNAL PARAMETERS-1'!$B$5:$J$44,5,FALSE))*VLOOKUP(VFDYLD2!BI$4,'[1]INTERNAL PARAMETERS-1'!$B$5:$J$44,8,FALSE)*VLOOKUP(VFDYLD2!BI$4,'[1]INTERNAL PARAMETERS-1'!$B$5:$J$44,3,FALSE)</f>
        <v>0</v>
      </c>
      <c r="BJ89" s="44">
        <f>VFDYLD1!BJ89*VLOOKUP(VFDYLD2!BJ$4,'[1]INTERNAL PARAMETERS-1'!$B$5:$J$44,5,FALSE)*VLOOKUP(VFDYLD2!BJ$4,'[1]INTERNAL PARAMETERS-1'!$B$5:$J$44,6,FALSE)*VLOOKUP(VFDYLD2!BJ$4,'[1]INTERNAL PARAMETERS-1'!$B$5:$J$44,3,FALSE) + VFDYLD1!BJ89*(1-VLOOKUP(VFDYLD2!BJ$4,'[1]INTERNAL PARAMETERS-1'!$B$5:$J$44,5,FALSE))*VLOOKUP(VFDYLD2!BJ$4,'[1]INTERNAL PARAMETERS-1'!$B$5:$J$44,8,FALSE)*VLOOKUP(VFDYLD2!BJ$4,'[1]INTERNAL PARAMETERS-1'!$B$5:$J$44,3,FALSE)</f>
        <v>0.10532415647833701</v>
      </c>
      <c r="BK89" s="44">
        <f>VFDYLD1!BK89*VLOOKUP(VFDYLD2!BK$4,'[1]INTERNAL PARAMETERS-1'!$B$5:$J$44,5,FALSE)*VLOOKUP(VFDYLD2!BK$4,'[1]INTERNAL PARAMETERS-1'!$B$5:$J$44,6,FALSE)*VLOOKUP(VFDYLD2!BK$4,'[1]INTERNAL PARAMETERS-1'!$B$5:$J$44,3,FALSE) + VFDYLD1!BK89*(1-VLOOKUP(VFDYLD2!BK$4,'[1]INTERNAL PARAMETERS-1'!$B$5:$J$44,5,FALSE))*VLOOKUP(VFDYLD2!BK$4,'[1]INTERNAL PARAMETERS-1'!$B$5:$J$44,8,FALSE)*VLOOKUP(VFDYLD2!BK$4,'[1]INTERNAL PARAMETERS-1'!$B$5:$J$44,3,FALSE)</f>
        <v>9.7885639180936401E-2</v>
      </c>
      <c r="BL89" s="44">
        <f>VFDYLD1!BL89*VLOOKUP(VFDYLD2!BL$4,'[1]INTERNAL PARAMETERS-1'!$B$5:$J$44,5,FALSE)*VLOOKUP(VFDYLD2!BL$4,'[1]INTERNAL PARAMETERS-1'!$B$5:$J$44,6,FALSE)*VLOOKUP(VFDYLD2!BL$4,'[1]INTERNAL PARAMETERS-1'!$B$5:$J$44,3,FALSE) + VFDYLD1!BL89*(1-VLOOKUP(VFDYLD2!BL$4,'[1]INTERNAL PARAMETERS-1'!$B$5:$J$44,5,FALSE))*VLOOKUP(VFDYLD2!BL$4,'[1]INTERNAL PARAMETERS-1'!$B$5:$J$44,8,FALSE)*VLOOKUP(VFDYLD2!BL$4,'[1]INTERNAL PARAMETERS-1'!$B$5:$J$44,3,FALSE)</f>
        <v>0.2501985137376877</v>
      </c>
      <c r="BM89" s="44">
        <f>VFDYLD1!BM89*VLOOKUP(VFDYLD2!BM$4,'[1]INTERNAL PARAMETERS-1'!$B$5:$J$44,5,FALSE)*VLOOKUP(VFDYLD2!BM$4,'[1]INTERNAL PARAMETERS-1'!$B$5:$J$44,6,FALSE)*VLOOKUP(VFDYLD2!BM$4,'[1]INTERNAL PARAMETERS-1'!$B$5:$J$44,3,FALSE) + VFDYLD1!BM89*(1-VLOOKUP(VFDYLD2!BM$4,'[1]INTERNAL PARAMETERS-1'!$B$5:$J$44,5,FALSE))*VLOOKUP(VFDYLD2!BM$4,'[1]INTERNAL PARAMETERS-1'!$B$5:$J$44,8,FALSE)*VLOOKUP(VFDYLD2!BM$4,'[1]INTERNAL PARAMETERS-1'!$B$5:$J$44,3,FALSE)</f>
        <v>0.17207567541995075</v>
      </c>
      <c r="BN89" s="44">
        <f>VFDYLD1!BN89*VLOOKUP(VFDYLD2!BN$4,'[1]INTERNAL PARAMETERS-1'!$B$5:$J$44,5,FALSE)*VLOOKUP(VFDYLD2!BN$4,'[1]INTERNAL PARAMETERS-1'!$B$5:$J$44,6,FALSE)*VLOOKUP(VFDYLD2!BN$4,'[1]INTERNAL PARAMETERS-1'!$B$5:$J$44,3,FALSE) + VFDYLD1!BN89*(1-VLOOKUP(VFDYLD2!BN$4,'[1]INTERNAL PARAMETERS-1'!$B$5:$J$44,5,FALSE))*VLOOKUP(VFDYLD2!BN$4,'[1]INTERNAL PARAMETERS-1'!$B$5:$J$44,8,FALSE)*VLOOKUP(VFDYLD2!BN$4,'[1]INTERNAL PARAMETERS-1'!$B$5:$J$44,3,FALSE)</f>
        <v>7.5314238617934723E-2</v>
      </c>
      <c r="BO89" s="44">
        <f>VFDYLD1!BO89*VLOOKUP(VFDYLD2!BO$4,'[1]INTERNAL PARAMETERS-1'!$B$5:$J$44,5,FALSE)*VLOOKUP(VFDYLD2!BO$4,'[1]INTERNAL PARAMETERS-1'!$B$5:$J$44,6,FALSE)*VLOOKUP(VFDYLD2!BO$4,'[1]INTERNAL PARAMETERS-1'!$B$5:$J$44,3,FALSE) + VFDYLD1!BO89*(1-VLOOKUP(VFDYLD2!BO$4,'[1]INTERNAL PARAMETERS-1'!$B$5:$J$44,5,FALSE))*VLOOKUP(VFDYLD2!BO$4,'[1]INTERNAL PARAMETERS-1'!$B$5:$J$44,8,FALSE)*VLOOKUP(VFDYLD2!BO$4,'[1]INTERNAL PARAMETERS-1'!$B$5:$J$44,3,FALSE)</f>
        <v>4.24929692587174E-2</v>
      </c>
      <c r="BP89" s="44">
        <f>VFDYLD1!BP89*VLOOKUP(VFDYLD2!BP$4,'[1]INTERNAL PARAMETERS-1'!$B$5:$J$44,5,FALSE)*VLOOKUP(VFDYLD2!BP$4,'[1]INTERNAL PARAMETERS-1'!$B$5:$J$44,6,FALSE)*VLOOKUP(VFDYLD2!BP$4,'[1]INTERNAL PARAMETERS-1'!$B$5:$J$44,3,FALSE) + VFDYLD1!BP89*(1-VLOOKUP(VFDYLD2!BP$4,'[1]INTERNAL PARAMETERS-1'!$B$5:$J$44,5,FALSE))*VLOOKUP(VFDYLD2!BP$4,'[1]INTERNAL PARAMETERS-1'!$B$5:$J$44,8,FALSE)*VLOOKUP(VFDYLD2!BP$4,'[1]INTERNAL PARAMETERS-1'!$B$5:$J$44,3,FALSE)</f>
        <v>5.9872955145561521E-3</v>
      </c>
      <c r="BQ89" s="44">
        <f>VFDYLD1!BQ89*VLOOKUP(VFDYLD2!BQ$4,'[1]INTERNAL PARAMETERS-1'!$B$5:$J$44,5,FALSE)*VLOOKUP(VFDYLD2!BQ$4,'[1]INTERNAL PARAMETERS-1'!$B$5:$J$44,6,FALSE)*VLOOKUP(VFDYLD2!BQ$4,'[1]INTERNAL PARAMETERS-1'!$B$5:$J$44,3,FALSE) + VFDYLD1!BQ89*(1-VLOOKUP(VFDYLD2!BQ$4,'[1]INTERNAL PARAMETERS-1'!$B$5:$J$44,5,FALSE))*VLOOKUP(VFDYLD2!BQ$4,'[1]INTERNAL PARAMETERS-1'!$B$5:$J$44,8,FALSE)*VLOOKUP(VFDYLD2!BQ$4,'[1]INTERNAL PARAMETERS-1'!$B$5:$J$44,3,FALSE)</f>
        <v>0.30901869459582837</v>
      </c>
      <c r="BR89" s="44">
        <f>VFDYLD1!BR89*VLOOKUP(VFDYLD2!BR$4,'[1]INTERNAL PARAMETERS-1'!$B$5:$J$44,5,FALSE)*VLOOKUP(VFDYLD2!BR$4,'[1]INTERNAL PARAMETERS-1'!$B$5:$J$44,6,FALSE)*VLOOKUP(VFDYLD2!BR$4,'[1]INTERNAL PARAMETERS-1'!$B$5:$J$44,3,FALSE) + VFDYLD1!BR89*(1-VLOOKUP(VFDYLD2!BR$4,'[1]INTERNAL PARAMETERS-1'!$B$5:$J$44,5,FALSE))*VLOOKUP(VFDYLD2!BR$4,'[1]INTERNAL PARAMETERS-1'!$B$5:$J$44,8,FALSE)*VLOOKUP(VFDYLD2!BR$4,'[1]INTERNAL PARAMETERS-1'!$B$5:$J$44,3,FALSE)</f>
        <v>6.8516031186052978E-3</v>
      </c>
      <c r="BS89" s="44">
        <f>VFDYLD1!BS89*VLOOKUP(VFDYLD2!BS$4,'[1]INTERNAL PARAMETERS-1'!$B$5:$J$44,5,FALSE)*VLOOKUP(VFDYLD2!BS$4,'[1]INTERNAL PARAMETERS-1'!$B$5:$J$44,6,FALSE)*VLOOKUP(VFDYLD2!BS$4,'[1]INTERNAL PARAMETERS-1'!$B$5:$J$44,3,FALSE) + VFDYLD1!BS89*(1-VLOOKUP(VFDYLD2!BS$4,'[1]INTERNAL PARAMETERS-1'!$B$5:$J$44,5,FALSE))*VLOOKUP(VFDYLD2!BS$4,'[1]INTERNAL PARAMETERS-1'!$B$5:$J$44,8,FALSE)*VLOOKUP(VFDYLD2!BS$4,'[1]INTERNAL PARAMETERS-1'!$B$5:$J$44,3,FALSE)</f>
        <v>1.3024371249183717E-3</v>
      </c>
      <c r="BT89" s="44">
        <f>VFDYLD1!BT89*VLOOKUP(VFDYLD2!BT$4,'[1]INTERNAL PARAMETERS-1'!$B$5:$J$44,5,FALSE)*VLOOKUP(VFDYLD2!BT$4,'[1]INTERNAL PARAMETERS-1'!$B$5:$J$44,6,FALSE)*VLOOKUP(VFDYLD2!BT$4,'[1]INTERNAL PARAMETERS-1'!$B$5:$J$44,3,FALSE) + VFDYLD1!BT89*(1-VLOOKUP(VFDYLD2!BT$4,'[1]INTERNAL PARAMETERS-1'!$B$5:$J$44,5,FALSE))*VLOOKUP(VFDYLD2!BT$4,'[1]INTERNAL PARAMETERS-1'!$B$5:$J$44,8,FALSE)*VLOOKUP(VFDYLD2!BT$4,'[1]INTERNAL PARAMETERS-1'!$B$5:$J$44,3,FALSE)</f>
        <v>0</v>
      </c>
      <c r="BU89" s="44">
        <f>VFDYLD1!BU89*VLOOKUP(VFDYLD2!BU$4,'[1]INTERNAL PARAMETERS-1'!$B$5:$J$44,5,FALSE)*VLOOKUP(VFDYLD2!BU$4,'[1]INTERNAL PARAMETERS-1'!$B$5:$J$44,6,FALSE)*VLOOKUP(VFDYLD2!BU$4,'[1]INTERNAL PARAMETERS-1'!$B$5:$J$44,3,FALSE) + VFDYLD1!BU89*(1-VLOOKUP(VFDYLD2!BU$4,'[1]INTERNAL PARAMETERS-1'!$B$5:$J$44,5,FALSE))*VLOOKUP(VFDYLD2!BU$4,'[1]INTERNAL PARAMETERS-1'!$B$5:$J$44,8,FALSE)*VLOOKUP(VFDYLD2!BU$4,'[1]INTERNAL PARAMETERS-1'!$B$5:$J$44,3,FALSE)</f>
        <v>0</v>
      </c>
      <c r="BV89" s="44">
        <f>VFDYLD1!BV89*VLOOKUP(VFDYLD2!BV$4,'[1]INTERNAL PARAMETERS-1'!$B$5:$J$44,5,FALSE)*VLOOKUP(VFDYLD2!BV$4,'[1]INTERNAL PARAMETERS-1'!$B$5:$J$44,6,FALSE)*VLOOKUP(VFDYLD2!BV$4,'[1]INTERNAL PARAMETERS-1'!$B$5:$J$44,3,FALSE) + VFDYLD1!BV89*(1-VLOOKUP(VFDYLD2!BV$4,'[1]INTERNAL PARAMETERS-1'!$B$5:$J$44,5,FALSE))*VLOOKUP(VFDYLD2!BV$4,'[1]INTERNAL PARAMETERS-1'!$B$5:$J$44,8,FALSE)*VLOOKUP(VFDYLD2!BV$4,'[1]INTERNAL PARAMETERS-1'!$B$5:$J$44,3,FALSE)</f>
        <v>0</v>
      </c>
      <c r="BW89" s="44">
        <f>VFDYLD1!BW89*VLOOKUP(VFDYLD2!BW$4,'[1]INTERNAL PARAMETERS-1'!$B$5:$J$44,5,FALSE)*VLOOKUP(VFDYLD2!BW$4,'[1]INTERNAL PARAMETERS-1'!$B$5:$J$44,6,FALSE)*VLOOKUP(VFDYLD2!BW$4,'[1]INTERNAL PARAMETERS-1'!$B$5:$J$44,3,FALSE) + VFDYLD1!BW89*(1-VLOOKUP(VFDYLD2!BW$4,'[1]INTERNAL PARAMETERS-1'!$B$5:$J$44,5,FALSE))*VLOOKUP(VFDYLD2!BW$4,'[1]INTERNAL PARAMETERS-1'!$B$5:$J$44,8,FALSE)*VLOOKUP(VFDYLD2!BW$4,'[1]INTERNAL PARAMETERS-1'!$B$5:$J$44,3,FALSE)</f>
        <v>0</v>
      </c>
      <c r="BX89" s="44">
        <f>VFDYLD1!BX89*VLOOKUP(VFDYLD2!BX$4,'[1]INTERNAL PARAMETERS-1'!$B$5:$J$44,5,FALSE)*VLOOKUP(VFDYLD2!BX$4,'[1]INTERNAL PARAMETERS-1'!$B$5:$J$44,6,FALSE)*VLOOKUP(VFDYLD2!BX$4,'[1]INTERNAL PARAMETERS-1'!$B$5:$J$44,3,FALSE) + VFDYLD1!BX89*(1-VLOOKUP(VFDYLD2!BX$4,'[1]INTERNAL PARAMETERS-1'!$B$5:$J$44,5,FALSE))*VLOOKUP(VFDYLD2!BX$4,'[1]INTERNAL PARAMETERS-1'!$B$5:$J$44,8,FALSE)*VLOOKUP(VFDYLD2!BX$4,'[1]INTERNAL PARAMETERS-1'!$B$5:$J$44,3,FALSE)</f>
        <v>0</v>
      </c>
      <c r="BY89" s="44">
        <f>VFDYLD1!BY89*VLOOKUP(VFDYLD2!BY$4,'[1]INTERNAL PARAMETERS-1'!$B$5:$J$44,5,FALSE)*VLOOKUP(VFDYLD2!BY$4,'[1]INTERNAL PARAMETERS-1'!$B$5:$J$44,6,FALSE)*VLOOKUP(VFDYLD2!BY$4,'[1]INTERNAL PARAMETERS-1'!$B$5:$J$44,3,FALSE) + VFDYLD1!BY89*(1-VLOOKUP(VFDYLD2!BY$4,'[1]INTERNAL PARAMETERS-1'!$B$5:$J$44,5,FALSE))*VLOOKUP(VFDYLD2!BY$4,'[1]INTERNAL PARAMETERS-1'!$B$5:$J$44,8,FALSE)*VLOOKUP(VFDYLD2!BY$4,'[1]INTERNAL PARAMETERS-1'!$B$5:$J$44,3,FALSE)</f>
        <v>0</v>
      </c>
      <c r="BZ89" s="44">
        <f>VFDYLD1!BZ89*VLOOKUP(VFDYLD2!BZ$4,'[1]INTERNAL PARAMETERS-1'!$B$5:$J$44,5,FALSE)*VLOOKUP(VFDYLD2!BZ$4,'[1]INTERNAL PARAMETERS-1'!$B$5:$J$44,6,FALSE)*VLOOKUP(VFDYLD2!BZ$4,'[1]INTERNAL PARAMETERS-1'!$B$5:$J$44,3,FALSE) + VFDYLD1!BZ89*(1-VLOOKUP(VFDYLD2!BZ$4,'[1]INTERNAL PARAMETERS-1'!$B$5:$J$44,5,FALSE))*VLOOKUP(VFDYLD2!BZ$4,'[1]INTERNAL PARAMETERS-1'!$B$5:$J$44,8,FALSE)*VLOOKUP(VFDYLD2!BZ$4,'[1]INTERNAL PARAMETERS-1'!$B$5:$J$44,3,FALSE)</f>
        <v>8.3532095206541193E-4</v>
      </c>
      <c r="CA89" s="44">
        <f>VFDYLD1!CA89*VLOOKUP(VFDYLD2!CA$4,'[1]INTERNAL PARAMETERS-1'!$B$5:$J$44,5,FALSE)*VLOOKUP(VFDYLD2!CA$4,'[1]INTERNAL PARAMETERS-1'!$B$5:$J$44,6,FALSE)*VLOOKUP(VFDYLD2!CA$4,'[1]INTERNAL PARAMETERS-1'!$B$5:$J$44,3,FALSE) + VFDYLD1!CA89*(1-VLOOKUP(VFDYLD2!CA$4,'[1]INTERNAL PARAMETERS-1'!$B$5:$J$44,5,FALSE))*VLOOKUP(VFDYLD2!CA$4,'[1]INTERNAL PARAMETERS-1'!$B$5:$J$44,8,FALSE)*VLOOKUP(VFDYLD2!CA$4,'[1]INTERNAL PARAMETERS-1'!$B$5:$J$44,3,FALSE)</f>
        <v>0</v>
      </c>
      <c r="CB89" s="44">
        <f>VFDYLD1!CB89*VLOOKUP(VFDYLD2!CB$4,'[1]INTERNAL PARAMETERS-1'!$B$5:$J$44,5,FALSE)*VLOOKUP(VFDYLD2!CB$4,'[1]INTERNAL PARAMETERS-1'!$B$5:$J$44,6,FALSE)*VLOOKUP(VFDYLD2!CB$4,'[1]INTERNAL PARAMETERS-1'!$B$5:$J$44,3,FALSE) + VFDYLD1!CB89*(1-VLOOKUP(VFDYLD2!CB$4,'[1]INTERNAL PARAMETERS-1'!$B$5:$J$44,5,FALSE))*VLOOKUP(VFDYLD2!CB$4,'[1]INTERNAL PARAMETERS-1'!$B$5:$J$44,8,FALSE)*VLOOKUP(VFDYLD2!CB$4,'[1]INTERNAL PARAMETERS-1'!$B$5:$J$44,3,FALSE)</f>
        <v>0</v>
      </c>
      <c r="CC89" s="44">
        <f>VFDYLD1!CC89*VLOOKUP(VFDYLD2!CC$4,'[1]INTERNAL PARAMETERS-1'!$B$5:$J$44,5,FALSE)*VLOOKUP(VFDYLD2!CC$4,'[1]INTERNAL PARAMETERS-1'!$B$5:$J$44,6,FALSE)*VLOOKUP(VFDYLD2!CC$4,'[1]INTERNAL PARAMETERS-1'!$B$5:$J$44,3,FALSE) + VFDYLD1!CC89*(1-VLOOKUP(VFDYLD2!CC$4,'[1]INTERNAL PARAMETERS-1'!$B$5:$J$44,5,FALSE))*VLOOKUP(VFDYLD2!CC$4,'[1]INTERNAL PARAMETERS-1'!$B$5:$J$44,8,FALSE)*VLOOKUP(VFDYLD2!CC$4,'[1]INTERNAL PARAMETERS-1'!$B$5:$J$44,3,FALSE)</f>
        <v>1.4850064685052481E-3</v>
      </c>
      <c r="CD89" s="44">
        <f>VFDYLD1!CD89*VLOOKUP(VFDYLD2!CD$4,'[1]INTERNAL PARAMETERS-1'!$B$5:$J$44,5,FALSE)*VLOOKUP(VFDYLD2!CD$4,'[1]INTERNAL PARAMETERS-1'!$B$5:$J$44,6,FALSE)*VLOOKUP(VFDYLD2!CD$4,'[1]INTERNAL PARAMETERS-1'!$B$5:$J$44,3,FALSE) + VFDYLD1!CD89*(1-VLOOKUP(VFDYLD2!CD$4,'[1]INTERNAL PARAMETERS-1'!$B$5:$J$44,5,FALSE))*VLOOKUP(VFDYLD2!CD$4,'[1]INTERNAL PARAMETERS-1'!$B$5:$J$44,8,FALSE)*VLOOKUP(VFDYLD2!CD$4,'[1]INTERNAL PARAMETERS-1'!$B$5:$J$44,3,FALSE)</f>
        <v>4.1533928431586476E-3</v>
      </c>
      <c r="CE89" s="44">
        <f>VFDYLD1!CE89*VLOOKUP(VFDYLD2!CE$4,'[1]INTERNAL PARAMETERS-1'!$B$5:$J$44,5,FALSE)*VLOOKUP(VFDYLD2!CE$4,'[1]INTERNAL PARAMETERS-1'!$B$5:$J$44,6,FALSE)*VLOOKUP(VFDYLD2!CE$4,'[1]INTERNAL PARAMETERS-1'!$B$5:$J$44,3,FALSE) + VFDYLD1!CE89*(1-VLOOKUP(VFDYLD2!CE$4,'[1]INTERNAL PARAMETERS-1'!$B$5:$J$44,5,FALSE))*VLOOKUP(VFDYLD2!CE$4,'[1]INTERNAL PARAMETERS-1'!$B$5:$J$44,8,FALSE)*VLOOKUP(VFDYLD2!CE$4,'[1]INTERNAL PARAMETERS-1'!$B$5:$J$44,3,FALSE)</f>
        <v>7.3800534844155148E-3</v>
      </c>
      <c r="CF89" s="44">
        <f>VFDYLD1!CF89*VLOOKUP(VFDYLD2!CF$4,'[1]INTERNAL PARAMETERS-1'!$B$5:$J$44,5,FALSE)*VLOOKUP(VFDYLD2!CF$4,'[1]INTERNAL PARAMETERS-1'!$B$5:$J$44,6,FALSE)*VLOOKUP(VFDYLD2!CF$4,'[1]INTERNAL PARAMETERS-1'!$B$5:$J$44,3,FALSE) + VFDYLD1!CF89*(1-VLOOKUP(VFDYLD2!CF$4,'[1]INTERNAL PARAMETERS-1'!$B$5:$J$44,5,FALSE))*VLOOKUP(VFDYLD2!CF$4,'[1]INTERNAL PARAMETERS-1'!$B$5:$J$44,8,FALSE)*VLOOKUP(VFDYLD2!CF$4,'[1]INTERNAL PARAMETERS-1'!$B$5:$J$44,3,FALSE)</f>
        <v>0</v>
      </c>
      <c r="CG89" s="44">
        <f>VFDYLD1!CG89*VLOOKUP(VFDYLD2!CG$4,'[1]INTERNAL PARAMETERS-1'!$B$5:$J$44,5,FALSE)*VLOOKUP(VFDYLD2!CG$4,'[1]INTERNAL PARAMETERS-1'!$B$5:$J$44,6,FALSE)*VLOOKUP(VFDYLD2!CG$4,'[1]INTERNAL PARAMETERS-1'!$B$5:$J$44,3,FALSE) + VFDYLD1!CG89*(1-VLOOKUP(VFDYLD2!CG$4,'[1]INTERNAL PARAMETERS-1'!$B$5:$J$44,5,FALSE))*VLOOKUP(VFDYLD2!CG$4,'[1]INTERNAL PARAMETERS-1'!$B$5:$J$44,8,FALSE)*VLOOKUP(VFDYLD2!CG$4,'[1]INTERNAL PARAMETERS-1'!$B$5:$J$44,3,FALSE)</f>
        <v>0</v>
      </c>
      <c r="CH89" s="43">
        <f>VFDYLD1!CH89*VLOOKUP(VFDYLD2!CH$4,'[1]INTERNAL PARAMETERS-1'!$B$5:$J$44,5,FALSE)*VLOOKUP(VFDYLD2!CH$4,'[1]INTERNAL PARAMETERS-1'!$B$5:$J$44,6,FALSE)*VLOOKUP(VFDYLD2!CH$4,'[1]INTERNAL PARAMETERS-1'!$B$5:$J$44,3,FALSE) + VFDYLD1!CH89*(1-VLOOKUP(VFDYLD2!CH$4,'[1]INTERNAL PARAMETERS-1'!$B$5:$J$44,5,FALSE))*VLOOKUP(VFDYLD2!CH$4,'[1]INTERNAL PARAMETERS-1'!$B$5:$J$44,8,FALSE)*VLOOKUP(VFDYLD2!CH$4,'[1]INTERNAL PARAMETERS-1'!$B$5:$J$44,3,FALSE)</f>
        <v>0</v>
      </c>
      <c r="CJ89" s="45">
        <f t="shared" si="2"/>
        <v>129.39482684314217</v>
      </c>
      <c r="CK89" s="43">
        <f t="shared" si="3"/>
        <v>5.3681700738083462</v>
      </c>
    </row>
    <row r="90" spans="2:89" x14ac:dyDescent="0.4">
      <c r="B90" s="58" t="s">
        <v>10</v>
      </c>
      <c r="C90" s="57" t="s">
        <v>65</v>
      </c>
      <c r="D90" s="57" t="s">
        <v>51</v>
      </c>
      <c r="E90" s="132">
        <f>VFD!W90</f>
        <v>385.28348824494265</v>
      </c>
      <c r="F90" s="59">
        <f>'[1]INTERNAL PARAMETERS-1'!M18</f>
        <v>21.115000000000002</v>
      </c>
      <c r="G90" s="45">
        <f>VFDYLD1!G90*VLOOKUP(VFDYLD2!G$4,'[1]INTERNAL PARAMETERS-1'!$B$5:$J$44,5,FALSE)*VLOOKUP(VFDYLD2!G$4,'[1]INTERNAL PARAMETERS-1'!$B$5:$J$44,7,FALSE)*VFDYLD2!$F90 + VFDYLD1!G90*(1-VLOOKUP(VFDYLD2!G$4,'[1]INTERNAL PARAMETERS-1'!$B$5:$J$44,5,FALSE))*VLOOKUP(VFDYLD2!G$4,'[1]INTERNAL PARAMETERS-1'!$B$5:$J$44,9,FALSE)*VFDYLD2!$F90</f>
        <v>62.532234127201093</v>
      </c>
      <c r="H90" s="44">
        <f>VFDYLD1!H90*VLOOKUP(VFDYLD2!H$4,'[1]INTERNAL PARAMETERS-1'!$B$5:$J$44,5,FALSE)*VLOOKUP(VFDYLD2!H$4,'[1]INTERNAL PARAMETERS-1'!$B$5:$J$44,7,FALSE)*VFDYLD2!$F90 + VFDYLD1!H90*(1-VLOOKUP(VFDYLD2!H$4,'[1]INTERNAL PARAMETERS-1'!$B$5:$J$44,5,FALSE))*VLOOKUP(VFDYLD2!H$4,'[1]INTERNAL PARAMETERS-1'!$B$5:$J$44,9,FALSE)*VFDYLD2!$F90</f>
        <v>14.788238131679833</v>
      </c>
      <c r="I90" s="44">
        <f>VFDYLD1!I90*VLOOKUP(VFDYLD2!I$4,'[1]INTERNAL PARAMETERS-1'!$B$5:$J$44,5,FALSE)*VLOOKUP(VFDYLD2!I$4,'[1]INTERNAL PARAMETERS-1'!$B$5:$J$44,7,FALSE)*VFDYLD2!$F90 + VFDYLD1!I90*(1-VLOOKUP(VFDYLD2!I$4,'[1]INTERNAL PARAMETERS-1'!$B$5:$J$44,5,FALSE))*VLOOKUP(VFDYLD2!I$4,'[1]INTERNAL PARAMETERS-1'!$B$5:$J$44,9,FALSE)*VFDYLD2!$F90</f>
        <v>19.553330789433129</v>
      </c>
      <c r="J90" s="44">
        <f>VFDYLD1!J90*VLOOKUP(VFDYLD2!J$4,'[1]INTERNAL PARAMETERS-1'!$B$5:$J$44,5,FALSE)*VLOOKUP(VFDYLD2!J$4,'[1]INTERNAL PARAMETERS-1'!$B$5:$J$44,7,FALSE)*VFDYLD2!$F90 + VFDYLD1!J90*(1-VLOOKUP(VFDYLD2!J$4,'[1]INTERNAL PARAMETERS-1'!$B$5:$J$44,5,FALSE))*VLOOKUP(VFDYLD2!J$4,'[1]INTERNAL PARAMETERS-1'!$B$5:$J$44,9,FALSE)*VFDYLD2!$F90</f>
        <v>0</v>
      </c>
      <c r="K90" s="44">
        <f>VFDYLD1!K90*VLOOKUP(VFDYLD2!K$4,'[1]INTERNAL PARAMETERS-1'!$B$5:$J$44,5,FALSE)*VLOOKUP(VFDYLD2!K$4,'[1]INTERNAL PARAMETERS-1'!$B$5:$J$44,7,FALSE)*VFDYLD2!$F90 + VFDYLD1!K90*(1-VLOOKUP(VFDYLD2!K$4,'[1]INTERNAL PARAMETERS-1'!$B$5:$J$44,5,FALSE))*VLOOKUP(VFDYLD2!K$4,'[1]INTERNAL PARAMETERS-1'!$B$5:$J$44,9,FALSE)*VFDYLD2!$F90</f>
        <v>0.28104478910279734</v>
      </c>
      <c r="L90" s="44">
        <f>VFDYLD1!L90*VLOOKUP(VFDYLD2!L$4,'[1]INTERNAL PARAMETERS-1'!$B$5:$J$44,5,FALSE)*VLOOKUP(VFDYLD2!L$4,'[1]INTERNAL PARAMETERS-1'!$B$5:$J$44,7,FALSE)*VFDYLD2!$F90 + VFDYLD1!L90*(1-VLOOKUP(VFDYLD2!L$4,'[1]INTERNAL PARAMETERS-1'!$B$5:$J$44,5,FALSE))*VLOOKUP(VFDYLD2!L$4,'[1]INTERNAL PARAMETERS-1'!$B$5:$J$44,9,FALSE)*VFDYLD2!$F90</f>
        <v>0</v>
      </c>
      <c r="M90" s="44">
        <f>VFDYLD1!M90*VLOOKUP(VFDYLD2!M$4,'[1]INTERNAL PARAMETERS-1'!$B$5:$J$44,5,FALSE)*VLOOKUP(VFDYLD2!M$4,'[1]INTERNAL PARAMETERS-1'!$B$5:$J$44,7,FALSE)*VFDYLD2!$F90 + VFDYLD1!M90*(1-VLOOKUP(VFDYLD2!M$4,'[1]INTERNAL PARAMETERS-1'!$B$5:$J$44,5,FALSE))*VLOOKUP(VFDYLD2!M$4,'[1]INTERNAL PARAMETERS-1'!$B$5:$J$44,9,FALSE)*VFDYLD2!$F90</f>
        <v>2.0404777481548311</v>
      </c>
      <c r="N90" s="44">
        <f>VFDYLD1!N90*VLOOKUP(VFDYLD2!N$4,'[1]INTERNAL PARAMETERS-1'!$B$5:$J$44,5,FALSE)*VLOOKUP(VFDYLD2!N$4,'[1]INTERNAL PARAMETERS-1'!$B$5:$J$44,7,FALSE)*VFDYLD2!$F90 + VFDYLD1!N90*(1-VLOOKUP(VFDYLD2!N$4,'[1]INTERNAL PARAMETERS-1'!$B$5:$J$44,5,FALSE))*VLOOKUP(VFDYLD2!N$4,'[1]INTERNAL PARAMETERS-1'!$B$5:$J$44,9,FALSE)*VFDYLD2!$F90</f>
        <v>5.8287516968831068E-2</v>
      </c>
      <c r="O90" s="44">
        <f>VFDYLD1!O90*VLOOKUP(VFDYLD2!O$4,'[1]INTERNAL PARAMETERS-1'!$B$5:$J$44,5,FALSE)*VLOOKUP(VFDYLD2!O$4,'[1]INTERNAL PARAMETERS-1'!$B$5:$J$44,7,FALSE)*VFDYLD2!$F90 + VFDYLD1!O90*(1-VLOOKUP(VFDYLD2!O$4,'[1]INTERNAL PARAMETERS-1'!$B$5:$J$44,5,FALSE))*VLOOKUP(VFDYLD2!O$4,'[1]INTERNAL PARAMETERS-1'!$B$5:$J$44,9,FALSE)*VFDYLD2!$F90</f>
        <v>0</v>
      </c>
      <c r="P90" s="44">
        <f>VFDYLD1!P90*VLOOKUP(VFDYLD2!P$4,'[1]INTERNAL PARAMETERS-1'!$B$5:$J$44,5,FALSE)*VLOOKUP(VFDYLD2!P$4,'[1]INTERNAL PARAMETERS-1'!$B$5:$J$44,7,FALSE)*VFDYLD2!$F90 + VFDYLD1!P90*(1-VLOOKUP(VFDYLD2!P$4,'[1]INTERNAL PARAMETERS-1'!$B$5:$J$44,5,FALSE))*VLOOKUP(VFDYLD2!P$4,'[1]INTERNAL PARAMETERS-1'!$B$5:$J$44,9,FALSE)*VFDYLD2!$F90</f>
        <v>0</v>
      </c>
      <c r="Q90" s="44">
        <f>VFDYLD1!Q90*VLOOKUP(VFDYLD2!Q$4,'[1]INTERNAL PARAMETERS-1'!$B$5:$J$44,5,FALSE)*VLOOKUP(VFDYLD2!Q$4,'[1]INTERNAL PARAMETERS-1'!$B$5:$J$44,7,FALSE)*VFDYLD2!$F90 + VFDYLD1!Q90*(1-VLOOKUP(VFDYLD2!Q$4,'[1]INTERNAL PARAMETERS-1'!$B$5:$J$44,5,FALSE))*VLOOKUP(VFDYLD2!Q$4,'[1]INTERNAL PARAMETERS-1'!$B$5:$J$44,9,FALSE)*VFDYLD2!$F90</f>
        <v>0</v>
      </c>
      <c r="R90" s="44">
        <f>VFDYLD1!R90*VLOOKUP(VFDYLD2!R$4,'[1]INTERNAL PARAMETERS-1'!$B$5:$J$44,5,FALSE)*VLOOKUP(VFDYLD2!R$4,'[1]INTERNAL PARAMETERS-1'!$B$5:$J$44,7,FALSE)*VFDYLD2!$F90 + VFDYLD1!R90*(1-VLOOKUP(VFDYLD2!R$4,'[1]INTERNAL PARAMETERS-1'!$B$5:$J$44,5,FALSE))*VLOOKUP(VFDYLD2!R$4,'[1]INTERNAL PARAMETERS-1'!$B$5:$J$44,9,FALSE)*VFDYLD2!$F90</f>
        <v>3.3309012041813017E-2</v>
      </c>
      <c r="S90" s="44">
        <f>VFDYLD1!S90*VLOOKUP(VFDYLD2!S$4,'[1]INTERNAL PARAMETERS-1'!$B$5:$J$44,5,FALSE)*VLOOKUP(VFDYLD2!S$4,'[1]INTERNAL PARAMETERS-1'!$B$5:$J$44,7,FALSE)*VFDYLD2!$F90 + VFDYLD1!S90*(1-VLOOKUP(VFDYLD2!S$4,'[1]INTERNAL PARAMETERS-1'!$B$5:$J$44,5,FALSE))*VLOOKUP(VFDYLD2!S$4,'[1]INTERNAL PARAMETERS-1'!$B$5:$J$44,9,FALSE)*VFDYLD2!$F90</f>
        <v>1.9935266358338468</v>
      </c>
      <c r="T90" s="44">
        <f>VFDYLD1!T90*VLOOKUP(VFDYLD2!T$4,'[1]INTERNAL PARAMETERS-1'!$B$5:$J$44,5,FALSE)*VLOOKUP(VFDYLD2!T$4,'[1]INTERNAL PARAMETERS-1'!$B$5:$J$44,7,FALSE)*VFDYLD2!$F90 + VFDYLD1!T90*(1-VLOOKUP(VFDYLD2!T$4,'[1]INTERNAL PARAMETERS-1'!$B$5:$J$44,5,FALSE))*VLOOKUP(VFDYLD2!T$4,'[1]INTERNAL PARAMETERS-1'!$B$5:$J$44,9,FALSE)*VFDYLD2!$F90</f>
        <v>0.74940395937566728</v>
      </c>
      <c r="U90" s="44">
        <f>VFDYLD1!U90*VLOOKUP(VFDYLD2!U$4,'[1]INTERNAL PARAMETERS-1'!$B$5:$J$44,5,FALSE)*VLOOKUP(VFDYLD2!U$4,'[1]INTERNAL PARAMETERS-1'!$B$5:$J$44,7,FALSE)*VFDYLD2!$F90 + VFDYLD1!U90*(1-VLOOKUP(VFDYLD2!U$4,'[1]INTERNAL PARAMETERS-1'!$B$5:$J$44,5,FALSE))*VLOOKUP(VFDYLD2!U$4,'[1]INTERNAL PARAMETERS-1'!$B$5:$J$44,9,FALSE)*VFDYLD2!$F90</f>
        <v>0.23522651185577381</v>
      </c>
      <c r="V90" s="44">
        <f>VFDYLD1!V90*VLOOKUP(VFDYLD2!V$4,'[1]INTERNAL PARAMETERS-1'!$B$5:$J$44,5,FALSE)*VLOOKUP(VFDYLD2!V$4,'[1]INTERNAL PARAMETERS-1'!$B$5:$J$44,7,FALSE)*VFDYLD2!$F90 + VFDYLD1!V90*(1-VLOOKUP(VFDYLD2!V$4,'[1]INTERNAL PARAMETERS-1'!$B$5:$J$44,5,FALSE))*VLOOKUP(VFDYLD2!V$4,'[1]INTERNAL PARAMETERS-1'!$B$5:$J$44,9,FALSE)*VFDYLD2!$F90</f>
        <v>2.4165342894512079</v>
      </c>
      <c r="W90" s="44">
        <f>VFDYLD1!W90*VLOOKUP(VFDYLD2!W$4,'[1]INTERNAL PARAMETERS-1'!$B$5:$J$44,5,FALSE)*VLOOKUP(VFDYLD2!W$4,'[1]INTERNAL PARAMETERS-1'!$B$5:$J$44,7,FALSE)*VFDYLD2!$F90 + VFDYLD1!W90*(1-VLOOKUP(VFDYLD2!W$4,'[1]INTERNAL PARAMETERS-1'!$B$5:$J$44,5,FALSE))*VLOOKUP(VFDYLD2!W$4,'[1]INTERNAL PARAMETERS-1'!$B$5:$J$44,9,FALSE)*VFDYLD2!$F90</f>
        <v>0</v>
      </c>
      <c r="X90" s="44">
        <f>VFDYLD1!X90*VLOOKUP(VFDYLD2!X$4,'[1]INTERNAL PARAMETERS-1'!$B$5:$J$44,5,FALSE)*VLOOKUP(VFDYLD2!X$4,'[1]INTERNAL PARAMETERS-1'!$B$5:$J$44,7,FALSE)*VFDYLD2!$F90 + VFDYLD1!X90*(1-VLOOKUP(VFDYLD2!X$4,'[1]INTERNAL PARAMETERS-1'!$B$5:$J$44,5,FALSE))*VLOOKUP(VFDYLD2!X$4,'[1]INTERNAL PARAMETERS-1'!$B$5:$J$44,9,FALSE)*VFDYLD2!$F90</f>
        <v>0</v>
      </c>
      <c r="Y90" s="44">
        <f>VFDYLD1!Y90*VLOOKUP(VFDYLD2!Y$4,'[1]INTERNAL PARAMETERS-1'!$B$5:$J$44,5,FALSE)*VLOOKUP(VFDYLD2!Y$4,'[1]INTERNAL PARAMETERS-1'!$B$5:$J$44,7,FALSE)*VFDYLD2!$F90 + VFDYLD1!Y90*(1-VLOOKUP(VFDYLD2!Y$4,'[1]INTERNAL PARAMETERS-1'!$B$5:$J$44,5,FALSE))*VLOOKUP(VFDYLD2!Y$4,'[1]INTERNAL PARAMETERS-1'!$B$5:$J$44,9,FALSE)*VFDYLD2!$F90</f>
        <v>0</v>
      </c>
      <c r="Z90" s="44">
        <f>VFDYLD1!Z90*VLOOKUP(VFDYLD2!Z$4,'[1]INTERNAL PARAMETERS-1'!$B$5:$J$44,5,FALSE)*VLOOKUP(VFDYLD2!Z$4,'[1]INTERNAL PARAMETERS-1'!$B$5:$J$44,7,FALSE)*VFDYLD2!$F90 + VFDYLD1!Z90*(1-VLOOKUP(VFDYLD2!Z$4,'[1]INTERNAL PARAMETERS-1'!$B$5:$J$44,5,FALSE))*VLOOKUP(VFDYLD2!Z$4,'[1]INTERNAL PARAMETERS-1'!$B$5:$J$44,9,FALSE)*VFDYLD2!$F90</f>
        <v>0</v>
      </c>
      <c r="AA90" s="44">
        <f>VFDYLD1!AA90*VLOOKUP(VFDYLD2!AA$4,'[1]INTERNAL PARAMETERS-1'!$B$5:$J$44,5,FALSE)*VLOOKUP(VFDYLD2!AA$4,'[1]INTERNAL PARAMETERS-1'!$B$5:$J$44,7,FALSE)*VFDYLD2!$F90 + VFDYLD1!AA90*(1-VLOOKUP(VFDYLD2!AA$4,'[1]INTERNAL PARAMETERS-1'!$B$5:$J$44,5,FALSE))*VLOOKUP(VFDYLD2!AA$4,'[1]INTERNAL PARAMETERS-1'!$B$5:$J$44,9,FALSE)*VFDYLD2!$F90</f>
        <v>0</v>
      </c>
      <c r="AB90" s="44">
        <f>VFDYLD1!AB90*VLOOKUP(VFDYLD2!AB$4,'[1]INTERNAL PARAMETERS-1'!$B$5:$J$44,5,FALSE)*VLOOKUP(VFDYLD2!AB$4,'[1]INTERNAL PARAMETERS-1'!$B$5:$J$44,7,FALSE)*VFDYLD2!$F90 + VFDYLD1!AB90*(1-VLOOKUP(VFDYLD2!AB$4,'[1]INTERNAL PARAMETERS-1'!$B$5:$J$44,5,FALSE))*VLOOKUP(VFDYLD2!AB$4,'[1]INTERNAL PARAMETERS-1'!$B$5:$J$44,9,FALSE)*VFDYLD2!$F90</f>
        <v>0</v>
      </c>
      <c r="AC90" s="44">
        <f>VFDYLD1!AC90*VLOOKUP(VFDYLD2!AC$4,'[1]INTERNAL PARAMETERS-1'!$B$5:$J$44,5,FALSE)*VLOOKUP(VFDYLD2!AC$4,'[1]INTERNAL PARAMETERS-1'!$B$5:$J$44,7,FALSE)*VFDYLD2!$F90 + VFDYLD1!AC90*(1-VLOOKUP(VFDYLD2!AC$4,'[1]INTERNAL PARAMETERS-1'!$B$5:$J$44,5,FALSE))*VLOOKUP(VFDYLD2!AC$4,'[1]INTERNAL PARAMETERS-1'!$B$5:$J$44,9,FALSE)*VFDYLD2!$F90</f>
        <v>0</v>
      </c>
      <c r="AD90" s="44">
        <f>VFDYLD1!AD90*VLOOKUP(VFDYLD2!AD$4,'[1]INTERNAL PARAMETERS-1'!$B$5:$J$44,5,FALSE)*VLOOKUP(VFDYLD2!AD$4,'[1]INTERNAL PARAMETERS-1'!$B$5:$J$44,7,FALSE)*VFDYLD2!$F90 + VFDYLD1!AD90*(1-VLOOKUP(VFDYLD2!AD$4,'[1]INTERNAL PARAMETERS-1'!$B$5:$J$44,5,FALSE))*VLOOKUP(VFDYLD2!AD$4,'[1]INTERNAL PARAMETERS-1'!$B$5:$J$44,9,FALSE)*VFDYLD2!$F90</f>
        <v>0</v>
      </c>
      <c r="AE90" s="44">
        <f>VFDYLD1!AE90*VLOOKUP(VFDYLD2!AE$4,'[1]INTERNAL PARAMETERS-1'!$B$5:$J$44,5,FALSE)*VLOOKUP(VFDYLD2!AE$4,'[1]INTERNAL PARAMETERS-1'!$B$5:$J$44,7,FALSE)*VFDYLD2!$F90 + VFDYLD1!AE90*(1-VLOOKUP(VFDYLD2!AE$4,'[1]INTERNAL PARAMETERS-1'!$B$5:$J$44,5,FALSE))*VLOOKUP(VFDYLD2!AE$4,'[1]INTERNAL PARAMETERS-1'!$B$5:$J$44,9,FALSE)*VFDYLD2!$F90</f>
        <v>0</v>
      </c>
      <c r="AF90" s="44">
        <f>VFDYLD1!AF90*VLOOKUP(VFDYLD2!AF$4,'[1]INTERNAL PARAMETERS-1'!$B$5:$J$44,5,FALSE)*VLOOKUP(VFDYLD2!AF$4,'[1]INTERNAL PARAMETERS-1'!$B$5:$J$44,7,FALSE)*VFDYLD2!$F90 + VFDYLD1!AF90*(1-VLOOKUP(VFDYLD2!AF$4,'[1]INTERNAL PARAMETERS-1'!$B$5:$J$44,5,FALSE))*VLOOKUP(VFDYLD2!AF$4,'[1]INTERNAL PARAMETERS-1'!$B$5:$J$44,9,FALSE)*VFDYLD2!$F90</f>
        <v>0.16238143370383848</v>
      </c>
      <c r="AG90" s="44">
        <f>VFDYLD1!AG90*VLOOKUP(VFDYLD2!AG$4,'[1]INTERNAL PARAMETERS-1'!$B$5:$J$44,5,FALSE)*VLOOKUP(VFDYLD2!AG$4,'[1]INTERNAL PARAMETERS-1'!$B$5:$J$44,7,FALSE)*VFDYLD2!$F90 + VFDYLD1!AG90*(1-VLOOKUP(VFDYLD2!AG$4,'[1]INTERNAL PARAMETERS-1'!$B$5:$J$44,5,FALSE))*VLOOKUP(VFDYLD2!AG$4,'[1]INTERNAL PARAMETERS-1'!$B$5:$J$44,9,FALSE)*VFDYLD2!$F90</f>
        <v>0</v>
      </c>
      <c r="AH90" s="44">
        <f>VFDYLD1!AH90*VLOOKUP(VFDYLD2!AH$4,'[1]INTERNAL PARAMETERS-1'!$B$5:$J$44,5,FALSE)*VLOOKUP(VFDYLD2!AH$4,'[1]INTERNAL PARAMETERS-1'!$B$5:$J$44,7,FALSE)*VFDYLD2!$F90 + VFDYLD1!AH90*(1-VLOOKUP(VFDYLD2!AH$4,'[1]INTERNAL PARAMETERS-1'!$B$5:$J$44,5,FALSE))*VLOOKUP(VFDYLD2!AH$4,'[1]INTERNAL PARAMETERS-1'!$B$5:$J$44,9,FALSE)*VFDYLD2!$F90</f>
        <v>0</v>
      </c>
      <c r="AI90" s="44">
        <f>VFDYLD1!AI90*VLOOKUP(VFDYLD2!AI$4,'[1]INTERNAL PARAMETERS-1'!$B$5:$J$44,5,FALSE)*VLOOKUP(VFDYLD2!AI$4,'[1]INTERNAL PARAMETERS-1'!$B$5:$J$44,7,FALSE)*VFDYLD2!$F90 + VFDYLD1!AI90*(1-VLOOKUP(VFDYLD2!AI$4,'[1]INTERNAL PARAMETERS-1'!$B$5:$J$44,5,FALSE))*VLOOKUP(VFDYLD2!AI$4,'[1]INTERNAL PARAMETERS-1'!$B$5:$J$44,9,FALSE)*VFDYLD2!$F90</f>
        <v>4.1632197421839136E-2</v>
      </c>
      <c r="AJ90" s="44">
        <f>VFDYLD1!AJ90*VLOOKUP(VFDYLD2!AJ$4,'[1]INTERNAL PARAMETERS-1'!$B$5:$J$44,5,FALSE)*VLOOKUP(VFDYLD2!AJ$4,'[1]INTERNAL PARAMETERS-1'!$B$5:$J$44,7,FALSE)*VFDYLD2!$F90 + VFDYLD1!AJ90*(1-VLOOKUP(VFDYLD2!AJ$4,'[1]INTERNAL PARAMETERS-1'!$B$5:$J$44,5,FALSE))*VLOOKUP(VFDYLD2!AJ$4,'[1]INTERNAL PARAMETERS-1'!$B$5:$J$44,9,FALSE)*VFDYLD2!$F90</f>
        <v>0.2435721505557577</v>
      </c>
      <c r="AK90" s="44">
        <f>VFDYLD1!AK90*VLOOKUP(VFDYLD2!AK$4,'[1]INTERNAL PARAMETERS-1'!$B$5:$J$44,5,FALSE)*VLOOKUP(VFDYLD2!AK$4,'[1]INTERNAL PARAMETERS-1'!$B$5:$J$44,7,FALSE)*VFDYLD2!$F90 + VFDYLD1!AK90*(1-VLOOKUP(VFDYLD2!AK$4,'[1]INTERNAL PARAMETERS-1'!$B$5:$J$44,5,FALSE))*VLOOKUP(VFDYLD2!AK$4,'[1]INTERNAL PARAMETERS-1'!$B$5:$J$44,9,FALSE)*VFDYLD2!$F90</f>
        <v>0.36639913245994316</v>
      </c>
      <c r="AL90" s="44">
        <f>VFDYLD1!AL90*VLOOKUP(VFDYLD2!AL$4,'[1]INTERNAL PARAMETERS-1'!$B$5:$J$44,5,FALSE)*VLOOKUP(VFDYLD2!AL$4,'[1]INTERNAL PARAMETERS-1'!$B$5:$J$44,7,FALSE)*VFDYLD2!$F90 + VFDYLD1!AL90*(1-VLOOKUP(VFDYLD2!AL$4,'[1]INTERNAL PARAMETERS-1'!$B$5:$J$44,5,FALSE))*VLOOKUP(VFDYLD2!AL$4,'[1]INTERNAL PARAMETERS-1'!$B$5:$J$44,9,FALSE)*VFDYLD2!$F90</f>
        <v>0</v>
      </c>
      <c r="AM90" s="44">
        <f>VFDYLD1!AM90*VLOOKUP(VFDYLD2!AM$4,'[1]INTERNAL PARAMETERS-1'!$B$5:$J$44,5,FALSE)*VLOOKUP(VFDYLD2!AM$4,'[1]INTERNAL PARAMETERS-1'!$B$5:$J$44,7,FALSE)*VFDYLD2!$F90 + VFDYLD1!AM90*(1-VLOOKUP(VFDYLD2!AM$4,'[1]INTERNAL PARAMETERS-1'!$B$5:$J$44,5,FALSE))*VLOOKUP(VFDYLD2!AM$4,'[1]INTERNAL PARAMETERS-1'!$B$5:$J$44,9,FALSE)*VFDYLD2!$F90</f>
        <v>0</v>
      </c>
      <c r="AN90" s="44">
        <f>VFDYLD1!AN90*VLOOKUP(VFDYLD2!AN$4,'[1]INTERNAL PARAMETERS-1'!$B$5:$J$44,5,FALSE)*VLOOKUP(VFDYLD2!AN$4,'[1]INTERNAL PARAMETERS-1'!$B$5:$J$44,7,FALSE)*VFDYLD2!$F90 + VFDYLD1!AN90*(1-VLOOKUP(VFDYLD2!AN$4,'[1]INTERNAL PARAMETERS-1'!$B$5:$J$44,5,FALSE))*VLOOKUP(VFDYLD2!AN$4,'[1]INTERNAL PARAMETERS-1'!$B$5:$J$44,9,FALSE)*VFDYLD2!$F90</f>
        <v>0</v>
      </c>
      <c r="AO90" s="44">
        <f>VFDYLD1!AO90*VLOOKUP(VFDYLD2!AO$4,'[1]INTERNAL PARAMETERS-1'!$B$5:$J$44,5,FALSE)*VLOOKUP(VFDYLD2!AO$4,'[1]INTERNAL PARAMETERS-1'!$B$5:$J$44,7,FALSE)*VFDYLD2!$F90 + VFDYLD1!AO90*(1-VLOOKUP(VFDYLD2!AO$4,'[1]INTERNAL PARAMETERS-1'!$B$5:$J$44,5,FALSE))*VLOOKUP(VFDYLD2!AO$4,'[1]INTERNAL PARAMETERS-1'!$B$5:$J$44,9,FALSE)*VFDYLD2!$F90</f>
        <v>0</v>
      </c>
      <c r="AP90" s="44">
        <f>VFDYLD1!AP90*VLOOKUP(VFDYLD2!AP$4,'[1]INTERNAL PARAMETERS-1'!$B$5:$J$44,5,FALSE)*VLOOKUP(VFDYLD2!AP$4,'[1]INTERNAL PARAMETERS-1'!$B$5:$J$44,7,FALSE)*VFDYLD2!$F90 + VFDYLD1!AP90*(1-VLOOKUP(VFDYLD2!AP$4,'[1]INTERNAL PARAMETERS-1'!$B$5:$J$44,5,FALSE))*VLOOKUP(VFDYLD2!AP$4,'[1]INTERNAL PARAMETERS-1'!$B$5:$J$44,9,FALSE)*VFDYLD2!$F90</f>
        <v>0</v>
      </c>
      <c r="AQ90" s="44">
        <f>VFDYLD1!AQ90*VLOOKUP(VFDYLD2!AQ$4,'[1]INTERNAL PARAMETERS-1'!$B$5:$J$44,5,FALSE)*VLOOKUP(VFDYLD2!AQ$4,'[1]INTERNAL PARAMETERS-1'!$B$5:$J$44,7,FALSE)*VFDYLD2!$F90 + VFDYLD1!AQ90*(1-VLOOKUP(VFDYLD2!AQ$4,'[1]INTERNAL PARAMETERS-1'!$B$5:$J$44,5,FALSE))*VLOOKUP(VFDYLD2!AQ$4,'[1]INTERNAL PARAMETERS-1'!$B$5:$J$44,9,FALSE)*VFDYLD2!$F90</f>
        <v>0</v>
      </c>
      <c r="AR90" s="44">
        <f>VFDYLD1!AR90*VLOOKUP(VFDYLD2!AR$4,'[1]INTERNAL PARAMETERS-1'!$B$5:$J$44,5,FALSE)*VLOOKUP(VFDYLD2!AR$4,'[1]INTERNAL PARAMETERS-1'!$B$5:$J$44,7,FALSE)*VFDYLD2!$F90 + VFDYLD1!AR90*(1-VLOOKUP(VFDYLD2!AR$4,'[1]INTERNAL PARAMETERS-1'!$B$5:$J$44,5,FALSE))*VLOOKUP(VFDYLD2!AR$4,'[1]INTERNAL PARAMETERS-1'!$B$5:$J$44,9,FALSE)*VFDYLD2!$F90</f>
        <v>0</v>
      </c>
      <c r="AS90" s="44">
        <f>VFDYLD1!AS90*VLOOKUP(VFDYLD2!AS$4,'[1]INTERNAL PARAMETERS-1'!$B$5:$J$44,5,FALSE)*VLOOKUP(VFDYLD2!AS$4,'[1]INTERNAL PARAMETERS-1'!$B$5:$J$44,7,FALSE)*VFDYLD2!$F90 + VFDYLD1!AS90*(1-VLOOKUP(VFDYLD2!AS$4,'[1]INTERNAL PARAMETERS-1'!$B$5:$J$44,5,FALSE))*VLOOKUP(VFDYLD2!AS$4,'[1]INTERNAL PARAMETERS-1'!$B$5:$J$44,9,FALSE)*VFDYLD2!$F90</f>
        <v>0</v>
      </c>
      <c r="AT90" s="43">
        <f>VFDYLD1!AT90*VLOOKUP(VFDYLD2!AT$4,'[1]INTERNAL PARAMETERS-1'!$B$5:$J$44,5,FALSE)*VLOOKUP(VFDYLD2!AT$4,'[1]INTERNAL PARAMETERS-1'!$B$5:$J$44,7,FALSE)*VFDYLD2!$F90 + VFDYLD1!AT90*(1-VLOOKUP(VFDYLD2!AT$4,'[1]INTERNAL PARAMETERS-1'!$B$5:$J$44,5,FALSE))*VLOOKUP(VFDYLD2!AT$4,'[1]INTERNAL PARAMETERS-1'!$B$5:$J$44,9,FALSE)*VFDYLD2!$F90</f>
        <v>0</v>
      </c>
      <c r="AU90" s="45">
        <f>VFDYLD1!AU90*VLOOKUP(VFDYLD2!AU$4,'[1]INTERNAL PARAMETERS-1'!$B$5:$J$44,5,FALSE)*VLOOKUP(VFDYLD2!AU$4,'[1]INTERNAL PARAMETERS-1'!$B$5:$J$44,6,FALSE)*VLOOKUP(VFDYLD2!AU$4,'[1]INTERNAL PARAMETERS-1'!$B$5:$J$44,3,FALSE) + VFDYLD1!AU90*(1-VLOOKUP(VFDYLD2!AU$4,'[1]INTERNAL PARAMETERS-1'!$B$5:$J$44,5,FALSE))*VLOOKUP(VFDYLD2!AU$4,'[1]INTERNAL PARAMETERS-1'!$B$5:$J$44,8,FALSE)*VLOOKUP(VFDYLD2!AU$4,'[1]INTERNAL PARAMETERS-1'!$B$5:$J$44,3,FALSE)</f>
        <v>0</v>
      </c>
      <c r="AV90" s="44">
        <f>VFDYLD1!AV90*VLOOKUP(VFDYLD2!AV$4,'[1]INTERNAL PARAMETERS-1'!$B$5:$J$44,5,FALSE)*VLOOKUP(VFDYLD2!AV$4,'[1]INTERNAL PARAMETERS-1'!$B$5:$J$44,6,FALSE)*VLOOKUP(VFDYLD2!AV$4,'[1]INTERNAL PARAMETERS-1'!$B$5:$J$44,3,FALSE) + VFDYLD1!AV90*(1-VLOOKUP(VFDYLD2!AV$4,'[1]INTERNAL PARAMETERS-1'!$B$5:$J$44,5,FALSE))*VLOOKUP(VFDYLD2!AV$4,'[1]INTERNAL PARAMETERS-1'!$B$5:$J$44,8,FALSE)*VLOOKUP(VFDYLD2!AV$4,'[1]INTERNAL PARAMETERS-1'!$B$5:$J$44,3,FALSE)</f>
        <v>0</v>
      </c>
      <c r="AW90" s="44">
        <f>VFDYLD1!AW90*VLOOKUP(VFDYLD2!AW$4,'[1]INTERNAL PARAMETERS-1'!$B$5:$J$44,5,FALSE)*VLOOKUP(VFDYLD2!AW$4,'[1]INTERNAL PARAMETERS-1'!$B$5:$J$44,6,FALSE)*VLOOKUP(VFDYLD2!AW$4,'[1]INTERNAL PARAMETERS-1'!$B$5:$J$44,3,FALSE) + VFDYLD1!AW90*(1-VLOOKUP(VFDYLD2!AW$4,'[1]INTERNAL PARAMETERS-1'!$B$5:$J$44,5,FALSE))*VLOOKUP(VFDYLD2!AW$4,'[1]INTERNAL PARAMETERS-1'!$B$5:$J$44,8,FALSE)*VLOOKUP(VFDYLD2!AW$4,'[1]INTERNAL PARAMETERS-1'!$B$5:$J$44,3,FALSE)</f>
        <v>1.093354296291039</v>
      </c>
      <c r="AX90" s="44">
        <f>VFDYLD1!AX90*VLOOKUP(VFDYLD2!AX$4,'[1]INTERNAL PARAMETERS-1'!$B$5:$J$44,5,FALSE)*VLOOKUP(VFDYLD2!AX$4,'[1]INTERNAL PARAMETERS-1'!$B$5:$J$44,6,FALSE)*VLOOKUP(VFDYLD2!AX$4,'[1]INTERNAL PARAMETERS-1'!$B$5:$J$44,3,FALSE) + VFDYLD1!AX90*(1-VLOOKUP(VFDYLD2!AX$4,'[1]INTERNAL PARAMETERS-1'!$B$5:$J$44,5,FALSE))*VLOOKUP(VFDYLD2!AX$4,'[1]INTERNAL PARAMETERS-1'!$B$5:$J$44,8,FALSE)*VLOOKUP(VFDYLD2!AX$4,'[1]INTERNAL PARAMETERS-1'!$B$5:$J$44,3,FALSE)</f>
        <v>0</v>
      </c>
      <c r="AY90" s="44">
        <f>VFDYLD1!AY90*VLOOKUP(VFDYLD2!AY$4,'[1]INTERNAL PARAMETERS-1'!$B$5:$J$44,5,FALSE)*VLOOKUP(VFDYLD2!AY$4,'[1]INTERNAL PARAMETERS-1'!$B$5:$J$44,6,FALSE)*VLOOKUP(VFDYLD2!AY$4,'[1]INTERNAL PARAMETERS-1'!$B$5:$J$44,3,FALSE) + VFDYLD1!AY90*(1-VLOOKUP(VFDYLD2!AY$4,'[1]INTERNAL PARAMETERS-1'!$B$5:$J$44,5,FALSE))*VLOOKUP(VFDYLD2!AY$4,'[1]INTERNAL PARAMETERS-1'!$B$5:$J$44,8,FALSE)*VLOOKUP(VFDYLD2!AY$4,'[1]INTERNAL PARAMETERS-1'!$B$5:$J$44,3,FALSE)</f>
        <v>0</v>
      </c>
      <c r="AZ90" s="44">
        <f>VFDYLD1!AZ90*VLOOKUP(VFDYLD2!AZ$4,'[1]INTERNAL PARAMETERS-1'!$B$5:$J$44,5,FALSE)*VLOOKUP(VFDYLD2!AZ$4,'[1]INTERNAL PARAMETERS-1'!$B$5:$J$44,6,FALSE)*VLOOKUP(VFDYLD2!AZ$4,'[1]INTERNAL PARAMETERS-1'!$B$5:$J$44,3,FALSE) + VFDYLD1!AZ90*(1-VLOOKUP(VFDYLD2!AZ$4,'[1]INTERNAL PARAMETERS-1'!$B$5:$J$44,5,FALSE))*VLOOKUP(VFDYLD2!AZ$4,'[1]INTERNAL PARAMETERS-1'!$B$5:$J$44,8,FALSE)*VLOOKUP(VFDYLD2!AZ$4,'[1]INTERNAL PARAMETERS-1'!$B$5:$J$44,3,FALSE)</f>
        <v>0</v>
      </c>
      <c r="BA90" s="44">
        <f>VFDYLD1!BA90*VLOOKUP(VFDYLD2!BA$4,'[1]INTERNAL PARAMETERS-1'!$B$5:$J$44,5,FALSE)*VLOOKUP(VFDYLD2!BA$4,'[1]INTERNAL PARAMETERS-1'!$B$5:$J$44,6,FALSE)*VLOOKUP(VFDYLD2!BA$4,'[1]INTERNAL PARAMETERS-1'!$B$5:$J$44,3,FALSE) + VFDYLD1!BA90*(1-VLOOKUP(VFDYLD2!BA$4,'[1]INTERNAL PARAMETERS-1'!$B$5:$J$44,5,FALSE))*VLOOKUP(VFDYLD2!BA$4,'[1]INTERNAL PARAMETERS-1'!$B$5:$J$44,8,FALSE)*VLOOKUP(VFDYLD2!BA$4,'[1]INTERNAL PARAMETERS-1'!$B$5:$J$44,3,FALSE)</f>
        <v>1.1404231958609485</v>
      </c>
      <c r="BB90" s="44">
        <f>VFDYLD1!BB90*VLOOKUP(VFDYLD2!BB$4,'[1]INTERNAL PARAMETERS-1'!$B$5:$J$44,5,FALSE)*VLOOKUP(VFDYLD2!BB$4,'[1]INTERNAL PARAMETERS-1'!$B$5:$J$44,6,FALSE)*VLOOKUP(VFDYLD2!BB$4,'[1]INTERNAL PARAMETERS-1'!$B$5:$J$44,3,FALSE) + VFDYLD1!BB90*(1-VLOOKUP(VFDYLD2!BB$4,'[1]INTERNAL PARAMETERS-1'!$B$5:$J$44,5,FALSE))*VLOOKUP(VFDYLD2!BB$4,'[1]INTERNAL PARAMETERS-1'!$B$5:$J$44,8,FALSE)*VLOOKUP(VFDYLD2!BB$4,'[1]INTERNAL PARAMETERS-1'!$B$5:$J$44,3,FALSE)</f>
        <v>0.16258145130793963</v>
      </c>
      <c r="BC90" s="44">
        <f>VFDYLD1!BC90*VLOOKUP(VFDYLD2!BC$4,'[1]INTERNAL PARAMETERS-1'!$B$5:$J$44,5,FALSE)*VLOOKUP(VFDYLD2!BC$4,'[1]INTERNAL PARAMETERS-1'!$B$5:$J$44,6,FALSE)*VLOOKUP(VFDYLD2!BC$4,'[1]INTERNAL PARAMETERS-1'!$B$5:$J$44,3,FALSE) + VFDYLD1!BC90*(1-VLOOKUP(VFDYLD2!BC$4,'[1]INTERNAL PARAMETERS-1'!$B$5:$J$44,5,FALSE))*VLOOKUP(VFDYLD2!BC$4,'[1]INTERNAL PARAMETERS-1'!$B$5:$J$44,8,FALSE)*VLOOKUP(VFDYLD2!BC$4,'[1]INTERNAL PARAMETERS-1'!$B$5:$J$44,3,FALSE)</f>
        <v>0.73330917947709962</v>
      </c>
      <c r="BD90" s="44">
        <f>VFDYLD1!BD90*VLOOKUP(VFDYLD2!BD$4,'[1]INTERNAL PARAMETERS-1'!$B$5:$J$44,5,FALSE)*VLOOKUP(VFDYLD2!BD$4,'[1]INTERNAL PARAMETERS-1'!$B$5:$J$44,6,FALSE)*VLOOKUP(VFDYLD2!BD$4,'[1]INTERNAL PARAMETERS-1'!$B$5:$J$44,3,FALSE) + VFDYLD1!BD90*(1-VLOOKUP(VFDYLD2!BD$4,'[1]INTERNAL PARAMETERS-1'!$B$5:$J$44,5,FALSE))*VLOOKUP(VFDYLD2!BD$4,'[1]INTERNAL PARAMETERS-1'!$B$5:$J$44,8,FALSE)*VLOOKUP(VFDYLD2!BD$4,'[1]INTERNAL PARAMETERS-1'!$B$5:$J$44,3,FALSE)</f>
        <v>0.13739905296021301</v>
      </c>
      <c r="BE90" s="44">
        <f>VFDYLD1!BE90*VLOOKUP(VFDYLD2!BE$4,'[1]INTERNAL PARAMETERS-1'!$B$5:$J$44,5,FALSE)*VLOOKUP(VFDYLD2!BE$4,'[1]INTERNAL PARAMETERS-1'!$B$5:$J$44,6,FALSE)*VLOOKUP(VFDYLD2!BE$4,'[1]INTERNAL PARAMETERS-1'!$B$5:$J$44,3,FALSE) + VFDYLD1!BE90*(1-VLOOKUP(VFDYLD2!BE$4,'[1]INTERNAL PARAMETERS-1'!$B$5:$J$44,5,FALSE))*VLOOKUP(VFDYLD2!BE$4,'[1]INTERNAL PARAMETERS-1'!$B$5:$J$44,8,FALSE)*VLOOKUP(VFDYLD2!BE$4,'[1]INTERNAL PARAMETERS-1'!$B$5:$J$44,3,FALSE)</f>
        <v>0.37066441371845621</v>
      </c>
      <c r="BF90" s="44">
        <f>VFDYLD1!BF90*VLOOKUP(VFDYLD2!BF$4,'[1]INTERNAL PARAMETERS-1'!$B$5:$J$44,5,FALSE)*VLOOKUP(VFDYLD2!BF$4,'[1]INTERNAL PARAMETERS-1'!$B$5:$J$44,6,FALSE)*VLOOKUP(VFDYLD2!BF$4,'[1]INTERNAL PARAMETERS-1'!$B$5:$J$44,3,FALSE) + VFDYLD1!BF90*(1-VLOOKUP(VFDYLD2!BF$4,'[1]INTERNAL PARAMETERS-1'!$B$5:$J$44,5,FALSE))*VLOOKUP(VFDYLD2!BF$4,'[1]INTERNAL PARAMETERS-1'!$B$5:$J$44,8,FALSE)*VLOOKUP(VFDYLD2!BF$4,'[1]INTERNAL PARAMETERS-1'!$B$5:$J$44,3,FALSE)</f>
        <v>0</v>
      </c>
      <c r="BG90" s="44">
        <f>VFDYLD1!BG90*VLOOKUP(VFDYLD2!BG$4,'[1]INTERNAL PARAMETERS-1'!$B$5:$J$44,5,FALSE)*VLOOKUP(VFDYLD2!BG$4,'[1]INTERNAL PARAMETERS-1'!$B$5:$J$44,6,FALSE)*VLOOKUP(VFDYLD2!BG$4,'[1]INTERNAL PARAMETERS-1'!$B$5:$J$44,3,FALSE) + VFDYLD1!BG90*(1-VLOOKUP(VFDYLD2!BG$4,'[1]INTERNAL PARAMETERS-1'!$B$5:$J$44,5,FALSE))*VLOOKUP(VFDYLD2!BG$4,'[1]INTERNAL PARAMETERS-1'!$B$5:$J$44,8,FALSE)*VLOOKUP(VFDYLD2!BG$4,'[1]INTERNAL PARAMETERS-1'!$B$5:$J$44,3,FALSE)</f>
        <v>0.14080732539113294</v>
      </c>
      <c r="BH90" s="44">
        <f>VFDYLD1!BH90*VLOOKUP(VFDYLD2!BH$4,'[1]INTERNAL PARAMETERS-1'!$B$5:$J$44,5,FALSE)*VLOOKUP(VFDYLD2!BH$4,'[1]INTERNAL PARAMETERS-1'!$B$5:$J$44,6,FALSE)*VLOOKUP(VFDYLD2!BH$4,'[1]INTERNAL PARAMETERS-1'!$B$5:$J$44,3,FALSE) + VFDYLD1!BH90*(1-VLOOKUP(VFDYLD2!BH$4,'[1]INTERNAL PARAMETERS-1'!$B$5:$J$44,5,FALSE))*VLOOKUP(VFDYLD2!BH$4,'[1]INTERNAL PARAMETERS-1'!$B$5:$J$44,8,FALSE)*VLOOKUP(VFDYLD2!BH$4,'[1]INTERNAL PARAMETERS-1'!$B$5:$J$44,3,FALSE)</f>
        <v>1.1019140675084848E-3</v>
      </c>
      <c r="BI90" s="44">
        <f>VFDYLD1!BI90*VLOOKUP(VFDYLD2!BI$4,'[1]INTERNAL PARAMETERS-1'!$B$5:$J$44,5,FALSE)*VLOOKUP(VFDYLD2!BI$4,'[1]INTERNAL PARAMETERS-1'!$B$5:$J$44,6,FALSE)*VLOOKUP(VFDYLD2!BI$4,'[1]INTERNAL PARAMETERS-1'!$B$5:$J$44,3,FALSE) + VFDYLD1!BI90*(1-VLOOKUP(VFDYLD2!BI$4,'[1]INTERNAL PARAMETERS-1'!$B$5:$J$44,5,FALSE))*VLOOKUP(VFDYLD2!BI$4,'[1]INTERNAL PARAMETERS-1'!$B$5:$J$44,8,FALSE)*VLOOKUP(VFDYLD2!BI$4,'[1]INTERNAL PARAMETERS-1'!$B$5:$J$44,3,FALSE)</f>
        <v>0</v>
      </c>
      <c r="BJ90" s="44">
        <f>VFDYLD1!BJ90*VLOOKUP(VFDYLD2!BJ$4,'[1]INTERNAL PARAMETERS-1'!$B$5:$J$44,5,FALSE)*VLOOKUP(VFDYLD2!BJ$4,'[1]INTERNAL PARAMETERS-1'!$B$5:$J$44,6,FALSE)*VLOOKUP(VFDYLD2!BJ$4,'[1]INTERNAL PARAMETERS-1'!$B$5:$J$44,3,FALSE) + VFDYLD1!BJ90*(1-VLOOKUP(VFDYLD2!BJ$4,'[1]INTERNAL PARAMETERS-1'!$B$5:$J$44,5,FALSE))*VLOOKUP(VFDYLD2!BJ$4,'[1]INTERNAL PARAMETERS-1'!$B$5:$J$44,8,FALSE)*VLOOKUP(VFDYLD2!BJ$4,'[1]INTERNAL PARAMETERS-1'!$B$5:$J$44,3,FALSE)</f>
        <v>6.9247472305837568E-2</v>
      </c>
      <c r="BK90" s="44">
        <f>VFDYLD1!BK90*VLOOKUP(VFDYLD2!BK$4,'[1]INTERNAL PARAMETERS-1'!$B$5:$J$44,5,FALSE)*VLOOKUP(VFDYLD2!BK$4,'[1]INTERNAL PARAMETERS-1'!$B$5:$J$44,6,FALSE)*VLOOKUP(VFDYLD2!BK$4,'[1]INTERNAL PARAMETERS-1'!$B$5:$J$44,3,FALSE) + VFDYLD1!BK90*(1-VLOOKUP(VFDYLD2!BK$4,'[1]INTERNAL PARAMETERS-1'!$B$5:$J$44,5,FALSE))*VLOOKUP(VFDYLD2!BK$4,'[1]INTERNAL PARAMETERS-1'!$B$5:$J$44,8,FALSE)*VLOOKUP(VFDYLD2!BK$4,'[1]INTERNAL PARAMETERS-1'!$B$5:$J$44,3,FALSE)</f>
        <v>6.6099577330736278E-2</v>
      </c>
      <c r="BL90" s="44">
        <f>VFDYLD1!BL90*VLOOKUP(VFDYLD2!BL$4,'[1]INTERNAL PARAMETERS-1'!$B$5:$J$44,5,FALSE)*VLOOKUP(VFDYLD2!BL$4,'[1]INTERNAL PARAMETERS-1'!$B$5:$J$44,6,FALSE)*VLOOKUP(VFDYLD2!BL$4,'[1]INTERNAL PARAMETERS-1'!$B$5:$J$44,3,FALSE) + VFDYLD1!BL90*(1-VLOOKUP(VFDYLD2!BL$4,'[1]INTERNAL PARAMETERS-1'!$B$5:$J$44,5,FALSE))*VLOOKUP(VFDYLD2!BL$4,'[1]INTERNAL PARAMETERS-1'!$B$5:$J$44,8,FALSE)*VLOOKUP(VFDYLD2!BL$4,'[1]INTERNAL PARAMETERS-1'!$B$5:$J$44,3,FALSE)</f>
        <v>0.25212323529865494</v>
      </c>
      <c r="BM90" s="44">
        <f>VFDYLD1!BM90*VLOOKUP(VFDYLD2!BM$4,'[1]INTERNAL PARAMETERS-1'!$B$5:$J$44,5,FALSE)*VLOOKUP(VFDYLD2!BM$4,'[1]INTERNAL PARAMETERS-1'!$B$5:$J$44,6,FALSE)*VLOOKUP(VFDYLD2!BM$4,'[1]INTERNAL PARAMETERS-1'!$B$5:$J$44,3,FALSE) + VFDYLD1!BM90*(1-VLOOKUP(VFDYLD2!BM$4,'[1]INTERNAL PARAMETERS-1'!$B$5:$J$44,5,FALSE))*VLOOKUP(VFDYLD2!BM$4,'[1]INTERNAL PARAMETERS-1'!$B$5:$J$44,8,FALSE)*VLOOKUP(VFDYLD2!BM$4,'[1]INTERNAL PARAMETERS-1'!$B$5:$J$44,3,FALSE)</f>
        <v>0.13077982472097119</v>
      </c>
      <c r="BN90" s="44">
        <f>VFDYLD1!BN90*VLOOKUP(VFDYLD2!BN$4,'[1]INTERNAL PARAMETERS-1'!$B$5:$J$44,5,FALSE)*VLOOKUP(VFDYLD2!BN$4,'[1]INTERNAL PARAMETERS-1'!$B$5:$J$44,6,FALSE)*VLOOKUP(VFDYLD2!BN$4,'[1]INTERNAL PARAMETERS-1'!$B$5:$J$44,3,FALSE) + VFDYLD1!BN90*(1-VLOOKUP(VFDYLD2!BN$4,'[1]INTERNAL PARAMETERS-1'!$B$5:$J$44,5,FALSE))*VLOOKUP(VFDYLD2!BN$4,'[1]INTERNAL PARAMETERS-1'!$B$5:$J$44,8,FALSE)*VLOOKUP(VFDYLD2!BN$4,'[1]INTERNAL PARAMETERS-1'!$B$5:$J$44,3,FALSE)</f>
        <v>6.3523054208587879E-2</v>
      </c>
      <c r="BO90" s="44">
        <f>VFDYLD1!BO90*VLOOKUP(VFDYLD2!BO$4,'[1]INTERNAL PARAMETERS-1'!$B$5:$J$44,5,FALSE)*VLOOKUP(VFDYLD2!BO$4,'[1]INTERNAL PARAMETERS-1'!$B$5:$J$44,6,FALSE)*VLOOKUP(VFDYLD2!BO$4,'[1]INTERNAL PARAMETERS-1'!$B$5:$J$44,3,FALSE) + VFDYLD1!BO90*(1-VLOOKUP(VFDYLD2!BO$4,'[1]INTERNAL PARAMETERS-1'!$B$5:$J$44,5,FALSE))*VLOOKUP(VFDYLD2!BO$4,'[1]INTERNAL PARAMETERS-1'!$B$5:$J$44,8,FALSE)*VLOOKUP(VFDYLD2!BO$4,'[1]INTERNAL PARAMETERS-1'!$B$5:$J$44,3,FALSE)</f>
        <v>3.5324977114624422E-2</v>
      </c>
      <c r="BP90" s="44">
        <f>VFDYLD1!BP90*VLOOKUP(VFDYLD2!BP$4,'[1]INTERNAL PARAMETERS-1'!$B$5:$J$44,5,FALSE)*VLOOKUP(VFDYLD2!BP$4,'[1]INTERNAL PARAMETERS-1'!$B$5:$J$44,6,FALSE)*VLOOKUP(VFDYLD2!BP$4,'[1]INTERNAL PARAMETERS-1'!$B$5:$J$44,3,FALSE) + VFDYLD1!BP90*(1-VLOOKUP(VFDYLD2!BP$4,'[1]INTERNAL PARAMETERS-1'!$B$5:$J$44,5,FALSE))*VLOOKUP(VFDYLD2!BP$4,'[1]INTERNAL PARAMETERS-1'!$B$5:$J$44,8,FALSE)*VLOOKUP(VFDYLD2!BP$4,'[1]INTERNAL PARAMETERS-1'!$B$5:$J$44,3,FALSE)</f>
        <v>2.8220172165836074E-3</v>
      </c>
      <c r="BQ90" s="44">
        <f>VFDYLD1!BQ90*VLOOKUP(VFDYLD2!BQ$4,'[1]INTERNAL PARAMETERS-1'!$B$5:$J$44,5,FALSE)*VLOOKUP(VFDYLD2!BQ$4,'[1]INTERNAL PARAMETERS-1'!$B$5:$J$44,6,FALSE)*VLOOKUP(VFDYLD2!BQ$4,'[1]INTERNAL PARAMETERS-1'!$B$5:$J$44,3,FALSE) + VFDYLD1!BQ90*(1-VLOOKUP(VFDYLD2!BQ$4,'[1]INTERNAL PARAMETERS-1'!$B$5:$J$44,5,FALSE))*VLOOKUP(VFDYLD2!BQ$4,'[1]INTERNAL PARAMETERS-1'!$B$5:$J$44,8,FALSE)*VLOOKUP(VFDYLD2!BQ$4,'[1]INTERNAL PARAMETERS-1'!$B$5:$J$44,3,FALSE)</f>
        <v>0.24539801881545673</v>
      </c>
      <c r="BR90" s="44">
        <f>VFDYLD1!BR90*VLOOKUP(VFDYLD2!BR$4,'[1]INTERNAL PARAMETERS-1'!$B$5:$J$44,5,FALSE)*VLOOKUP(VFDYLD2!BR$4,'[1]INTERNAL PARAMETERS-1'!$B$5:$J$44,6,FALSE)*VLOOKUP(VFDYLD2!BR$4,'[1]INTERNAL PARAMETERS-1'!$B$5:$J$44,3,FALSE) + VFDYLD1!BR90*(1-VLOOKUP(VFDYLD2!BR$4,'[1]INTERNAL PARAMETERS-1'!$B$5:$J$44,5,FALSE))*VLOOKUP(VFDYLD2!BR$4,'[1]INTERNAL PARAMETERS-1'!$B$5:$J$44,8,FALSE)*VLOOKUP(VFDYLD2!BR$4,'[1]INTERNAL PARAMETERS-1'!$B$5:$J$44,3,FALSE)</f>
        <v>5.951180742238161E-3</v>
      </c>
      <c r="BS90" s="44">
        <f>VFDYLD1!BS90*VLOOKUP(VFDYLD2!BS$4,'[1]INTERNAL PARAMETERS-1'!$B$5:$J$44,5,FALSE)*VLOOKUP(VFDYLD2!BS$4,'[1]INTERNAL PARAMETERS-1'!$B$5:$J$44,6,FALSE)*VLOOKUP(VFDYLD2!BS$4,'[1]INTERNAL PARAMETERS-1'!$B$5:$J$44,3,FALSE) + VFDYLD1!BS90*(1-VLOOKUP(VFDYLD2!BS$4,'[1]INTERNAL PARAMETERS-1'!$B$5:$J$44,5,FALSE))*VLOOKUP(VFDYLD2!BS$4,'[1]INTERNAL PARAMETERS-1'!$B$5:$J$44,8,FALSE)*VLOOKUP(VFDYLD2!BS$4,'[1]INTERNAL PARAMETERS-1'!$B$5:$J$44,3,FALSE)</f>
        <v>7.7467244763635844E-4</v>
      </c>
      <c r="BT90" s="44">
        <f>VFDYLD1!BT90*VLOOKUP(VFDYLD2!BT$4,'[1]INTERNAL PARAMETERS-1'!$B$5:$J$44,5,FALSE)*VLOOKUP(VFDYLD2!BT$4,'[1]INTERNAL PARAMETERS-1'!$B$5:$J$44,6,FALSE)*VLOOKUP(VFDYLD2!BT$4,'[1]INTERNAL PARAMETERS-1'!$B$5:$J$44,3,FALSE) + VFDYLD1!BT90*(1-VLOOKUP(VFDYLD2!BT$4,'[1]INTERNAL PARAMETERS-1'!$B$5:$J$44,5,FALSE))*VLOOKUP(VFDYLD2!BT$4,'[1]INTERNAL PARAMETERS-1'!$B$5:$J$44,8,FALSE)*VLOOKUP(VFDYLD2!BT$4,'[1]INTERNAL PARAMETERS-1'!$B$5:$J$44,3,FALSE)</f>
        <v>0</v>
      </c>
      <c r="BU90" s="44">
        <f>VFDYLD1!BU90*VLOOKUP(VFDYLD2!BU$4,'[1]INTERNAL PARAMETERS-1'!$B$5:$J$44,5,FALSE)*VLOOKUP(VFDYLD2!BU$4,'[1]INTERNAL PARAMETERS-1'!$B$5:$J$44,6,FALSE)*VLOOKUP(VFDYLD2!BU$4,'[1]INTERNAL PARAMETERS-1'!$B$5:$J$44,3,FALSE) + VFDYLD1!BU90*(1-VLOOKUP(VFDYLD2!BU$4,'[1]INTERNAL PARAMETERS-1'!$B$5:$J$44,5,FALSE))*VLOOKUP(VFDYLD2!BU$4,'[1]INTERNAL PARAMETERS-1'!$B$5:$J$44,8,FALSE)*VLOOKUP(VFDYLD2!BU$4,'[1]INTERNAL PARAMETERS-1'!$B$5:$J$44,3,FALSE)</f>
        <v>0</v>
      </c>
      <c r="BV90" s="44">
        <f>VFDYLD1!BV90*VLOOKUP(VFDYLD2!BV$4,'[1]INTERNAL PARAMETERS-1'!$B$5:$J$44,5,FALSE)*VLOOKUP(VFDYLD2!BV$4,'[1]INTERNAL PARAMETERS-1'!$B$5:$J$44,6,FALSE)*VLOOKUP(VFDYLD2!BV$4,'[1]INTERNAL PARAMETERS-1'!$B$5:$J$44,3,FALSE) + VFDYLD1!BV90*(1-VLOOKUP(VFDYLD2!BV$4,'[1]INTERNAL PARAMETERS-1'!$B$5:$J$44,5,FALSE))*VLOOKUP(VFDYLD2!BV$4,'[1]INTERNAL PARAMETERS-1'!$B$5:$J$44,8,FALSE)*VLOOKUP(VFDYLD2!BV$4,'[1]INTERNAL PARAMETERS-1'!$B$5:$J$44,3,FALSE)</f>
        <v>0</v>
      </c>
      <c r="BW90" s="44">
        <f>VFDYLD1!BW90*VLOOKUP(VFDYLD2!BW$4,'[1]INTERNAL PARAMETERS-1'!$B$5:$J$44,5,FALSE)*VLOOKUP(VFDYLD2!BW$4,'[1]INTERNAL PARAMETERS-1'!$B$5:$J$44,6,FALSE)*VLOOKUP(VFDYLD2!BW$4,'[1]INTERNAL PARAMETERS-1'!$B$5:$J$44,3,FALSE) + VFDYLD1!BW90*(1-VLOOKUP(VFDYLD2!BW$4,'[1]INTERNAL PARAMETERS-1'!$B$5:$J$44,5,FALSE))*VLOOKUP(VFDYLD2!BW$4,'[1]INTERNAL PARAMETERS-1'!$B$5:$J$44,8,FALSE)*VLOOKUP(VFDYLD2!BW$4,'[1]INTERNAL PARAMETERS-1'!$B$5:$J$44,3,FALSE)</f>
        <v>0</v>
      </c>
      <c r="BX90" s="44">
        <f>VFDYLD1!BX90*VLOOKUP(VFDYLD2!BX$4,'[1]INTERNAL PARAMETERS-1'!$B$5:$J$44,5,FALSE)*VLOOKUP(VFDYLD2!BX$4,'[1]INTERNAL PARAMETERS-1'!$B$5:$J$44,6,FALSE)*VLOOKUP(VFDYLD2!BX$4,'[1]INTERNAL PARAMETERS-1'!$B$5:$J$44,3,FALSE) + VFDYLD1!BX90*(1-VLOOKUP(VFDYLD2!BX$4,'[1]INTERNAL PARAMETERS-1'!$B$5:$J$44,5,FALSE))*VLOOKUP(VFDYLD2!BX$4,'[1]INTERNAL PARAMETERS-1'!$B$5:$J$44,8,FALSE)*VLOOKUP(VFDYLD2!BX$4,'[1]INTERNAL PARAMETERS-1'!$B$5:$J$44,3,FALSE)</f>
        <v>0</v>
      </c>
      <c r="BY90" s="44">
        <f>VFDYLD1!BY90*VLOOKUP(VFDYLD2!BY$4,'[1]INTERNAL PARAMETERS-1'!$B$5:$J$44,5,FALSE)*VLOOKUP(VFDYLD2!BY$4,'[1]INTERNAL PARAMETERS-1'!$B$5:$J$44,6,FALSE)*VLOOKUP(VFDYLD2!BY$4,'[1]INTERNAL PARAMETERS-1'!$B$5:$J$44,3,FALSE) + VFDYLD1!BY90*(1-VLOOKUP(VFDYLD2!BY$4,'[1]INTERNAL PARAMETERS-1'!$B$5:$J$44,5,FALSE))*VLOOKUP(VFDYLD2!BY$4,'[1]INTERNAL PARAMETERS-1'!$B$5:$J$44,8,FALSE)*VLOOKUP(VFDYLD2!BY$4,'[1]INTERNAL PARAMETERS-1'!$B$5:$J$44,3,FALSE)</f>
        <v>0</v>
      </c>
      <c r="BZ90" s="44">
        <f>VFDYLD1!BZ90*VLOOKUP(VFDYLD2!BZ$4,'[1]INTERNAL PARAMETERS-1'!$B$5:$J$44,5,FALSE)*VLOOKUP(VFDYLD2!BZ$4,'[1]INTERNAL PARAMETERS-1'!$B$5:$J$44,6,FALSE)*VLOOKUP(VFDYLD2!BZ$4,'[1]INTERNAL PARAMETERS-1'!$B$5:$J$44,3,FALSE) + VFDYLD1!BZ90*(1-VLOOKUP(VFDYLD2!BZ$4,'[1]INTERNAL PARAMETERS-1'!$B$5:$J$44,5,FALSE))*VLOOKUP(VFDYLD2!BZ$4,'[1]INTERNAL PARAMETERS-1'!$B$5:$J$44,8,FALSE)*VLOOKUP(VFDYLD2!BZ$4,'[1]INTERNAL PARAMETERS-1'!$B$5:$J$44,3,FALSE)</f>
        <v>3.809121108377801E-4</v>
      </c>
      <c r="CA90" s="44">
        <f>VFDYLD1!CA90*VLOOKUP(VFDYLD2!CA$4,'[1]INTERNAL PARAMETERS-1'!$B$5:$J$44,5,FALSE)*VLOOKUP(VFDYLD2!CA$4,'[1]INTERNAL PARAMETERS-1'!$B$5:$J$44,6,FALSE)*VLOOKUP(VFDYLD2!CA$4,'[1]INTERNAL PARAMETERS-1'!$B$5:$J$44,3,FALSE) + VFDYLD1!CA90*(1-VLOOKUP(VFDYLD2!CA$4,'[1]INTERNAL PARAMETERS-1'!$B$5:$J$44,5,FALSE))*VLOOKUP(VFDYLD2!CA$4,'[1]INTERNAL PARAMETERS-1'!$B$5:$J$44,8,FALSE)*VLOOKUP(VFDYLD2!CA$4,'[1]INTERNAL PARAMETERS-1'!$B$5:$J$44,3,FALSE)</f>
        <v>0</v>
      </c>
      <c r="CB90" s="44">
        <f>VFDYLD1!CB90*VLOOKUP(VFDYLD2!CB$4,'[1]INTERNAL PARAMETERS-1'!$B$5:$J$44,5,FALSE)*VLOOKUP(VFDYLD2!CB$4,'[1]INTERNAL PARAMETERS-1'!$B$5:$J$44,6,FALSE)*VLOOKUP(VFDYLD2!CB$4,'[1]INTERNAL PARAMETERS-1'!$B$5:$J$44,3,FALSE) + VFDYLD1!CB90*(1-VLOOKUP(VFDYLD2!CB$4,'[1]INTERNAL PARAMETERS-1'!$B$5:$J$44,5,FALSE))*VLOOKUP(VFDYLD2!CB$4,'[1]INTERNAL PARAMETERS-1'!$B$5:$J$44,8,FALSE)*VLOOKUP(VFDYLD2!CB$4,'[1]INTERNAL PARAMETERS-1'!$B$5:$J$44,3,FALSE)</f>
        <v>0</v>
      </c>
      <c r="CC90" s="44">
        <f>VFDYLD1!CC90*VLOOKUP(VFDYLD2!CC$4,'[1]INTERNAL PARAMETERS-1'!$B$5:$J$44,5,FALSE)*VLOOKUP(VFDYLD2!CC$4,'[1]INTERNAL PARAMETERS-1'!$B$5:$J$44,6,FALSE)*VLOOKUP(VFDYLD2!CC$4,'[1]INTERNAL PARAMETERS-1'!$B$5:$J$44,3,FALSE) + VFDYLD1!CC90*(1-VLOOKUP(VFDYLD2!CC$4,'[1]INTERNAL PARAMETERS-1'!$B$5:$J$44,5,FALSE))*VLOOKUP(VFDYLD2!CC$4,'[1]INTERNAL PARAMETERS-1'!$B$5:$J$44,8,FALSE)*VLOOKUP(VFDYLD2!CC$4,'[1]INTERNAL PARAMETERS-1'!$B$5:$J$44,3,FALSE)</f>
        <v>1.3301726514572993E-3</v>
      </c>
      <c r="CD90" s="44">
        <f>VFDYLD1!CD90*VLOOKUP(VFDYLD2!CD$4,'[1]INTERNAL PARAMETERS-1'!$B$5:$J$44,5,FALSE)*VLOOKUP(VFDYLD2!CD$4,'[1]INTERNAL PARAMETERS-1'!$B$5:$J$44,6,FALSE)*VLOOKUP(VFDYLD2!CD$4,'[1]INTERNAL PARAMETERS-1'!$B$5:$J$44,3,FALSE) + VFDYLD1!CD90*(1-VLOOKUP(VFDYLD2!CD$4,'[1]INTERNAL PARAMETERS-1'!$B$5:$J$44,5,FALSE))*VLOOKUP(VFDYLD2!CD$4,'[1]INTERNAL PARAMETERS-1'!$B$5:$J$44,8,FALSE)*VLOOKUP(VFDYLD2!CD$4,'[1]INTERNAL PARAMETERS-1'!$B$5:$J$44,3,FALSE)</f>
        <v>3.3783213206000071E-3</v>
      </c>
      <c r="CE90" s="44">
        <f>VFDYLD1!CE90*VLOOKUP(VFDYLD2!CE$4,'[1]INTERNAL PARAMETERS-1'!$B$5:$J$44,5,FALSE)*VLOOKUP(VFDYLD2!CE$4,'[1]INTERNAL PARAMETERS-1'!$B$5:$J$44,6,FALSE)*VLOOKUP(VFDYLD2!CE$4,'[1]INTERNAL PARAMETERS-1'!$B$5:$J$44,3,FALSE) + VFDYLD1!CE90*(1-VLOOKUP(VFDYLD2!CE$4,'[1]INTERNAL PARAMETERS-1'!$B$5:$J$44,5,FALSE))*VLOOKUP(VFDYLD2!CE$4,'[1]INTERNAL PARAMETERS-1'!$B$5:$J$44,8,FALSE)*VLOOKUP(VFDYLD2!CE$4,'[1]INTERNAL PARAMETERS-1'!$B$5:$J$44,3,FALSE)</f>
        <v>7.8384450055584975E-3</v>
      </c>
      <c r="CF90" s="44">
        <f>VFDYLD1!CF90*VLOOKUP(VFDYLD2!CF$4,'[1]INTERNAL PARAMETERS-1'!$B$5:$J$44,5,FALSE)*VLOOKUP(VFDYLD2!CF$4,'[1]INTERNAL PARAMETERS-1'!$B$5:$J$44,6,FALSE)*VLOOKUP(VFDYLD2!CF$4,'[1]INTERNAL PARAMETERS-1'!$B$5:$J$44,3,FALSE) + VFDYLD1!CF90*(1-VLOOKUP(VFDYLD2!CF$4,'[1]INTERNAL PARAMETERS-1'!$B$5:$J$44,5,FALSE))*VLOOKUP(VFDYLD2!CF$4,'[1]INTERNAL PARAMETERS-1'!$B$5:$J$44,8,FALSE)*VLOOKUP(VFDYLD2!CF$4,'[1]INTERNAL PARAMETERS-1'!$B$5:$J$44,3,FALSE)</f>
        <v>1.5091839676613045E-3</v>
      </c>
      <c r="CG90" s="44">
        <f>VFDYLD1!CG90*VLOOKUP(VFDYLD2!CG$4,'[1]INTERNAL PARAMETERS-1'!$B$5:$J$44,5,FALSE)*VLOOKUP(VFDYLD2!CG$4,'[1]INTERNAL PARAMETERS-1'!$B$5:$J$44,6,FALSE)*VLOOKUP(VFDYLD2!CG$4,'[1]INTERNAL PARAMETERS-1'!$B$5:$J$44,3,FALSE) + VFDYLD1!CG90*(1-VLOOKUP(VFDYLD2!CG$4,'[1]INTERNAL PARAMETERS-1'!$B$5:$J$44,5,FALSE))*VLOOKUP(VFDYLD2!CG$4,'[1]INTERNAL PARAMETERS-1'!$B$5:$J$44,8,FALSE)*VLOOKUP(VFDYLD2!CG$4,'[1]INTERNAL PARAMETERS-1'!$B$5:$J$44,3,FALSE)</f>
        <v>2.000224150024194E-4</v>
      </c>
      <c r="CH90" s="43">
        <f>VFDYLD1!CH90*VLOOKUP(VFDYLD2!CH$4,'[1]INTERNAL PARAMETERS-1'!$B$5:$J$44,5,FALSE)*VLOOKUP(VFDYLD2!CH$4,'[1]INTERNAL PARAMETERS-1'!$B$5:$J$44,6,FALSE)*VLOOKUP(VFDYLD2!CH$4,'[1]INTERNAL PARAMETERS-1'!$B$5:$J$44,3,FALSE) + VFDYLD1!CH90*(1-VLOOKUP(VFDYLD2!CH$4,'[1]INTERNAL PARAMETERS-1'!$B$5:$J$44,5,FALSE))*VLOOKUP(VFDYLD2!CH$4,'[1]INTERNAL PARAMETERS-1'!$B$5:$J$44,8,FALSE)*VLOOKUP(VFDYLD2!CH$4,'[1]INTERNAL PARAMETERS-1'!$B$5:$J$44,3,FALSE)</f>
        <v>0</v>
      </c>
      <c r="CJ90" s="45">
        <f t="shared" si="2"/>
        <v>105.4955984252402</v>
      </c>
      <c r="CK90" s="43">
        <f t="shared" si="3"/>
        <v>4.6663219167467807</v>
      </c>
    </row>
    <row r="91" spans="2:89" x14ac:dyDescent="0.4">
      <c r="B91" s="58" t="s">
        <v>10</v>
      </c>
      <c r="C91" s="57" t="s">
        <v>65</v>
      </c>
      <c r="D91" s="57" t="s">
        <v>50</v>
      </c>
      <c r="E91" s="132">
        <f>VFD!W91</f>
        <v>249.91361399671953</v>
      </c>
      <c r="F91" s="59">
        <f>'[1]INTERNAL PARAMETERS-1'!M19</f>
        <v>16.865000000000002</v>
      </c>
      <c r="G91" s="45">
        <f>VFDYLD1!G91*VLOOKUP(VFDYLD2!G$4,'[1]INTERNAL PARAMETERS-1'!$B$5:$J$44,5,FALSE)*VLOOKUP(VFDYLD2!G$4,'[1]INTERNAL PARAMETERS-1'!$B$5:$J$44,7,FALSE)*VFDYLD2!$F91 + VFDYLD1!G91*(1-VLOOKUP(VFDYLD2!G$4,'[1]INTERNAL PARAMETERS-1'!$B$5:$J$44,5,FALSE))*VLOOKUP(VFDYLD2!G$4,'[1]INTERNAL PARAMETERS-1'!$B$5:$J$44,9,FALSE)*VFDYLD2!$F91</f>
        <v>13.610378267748308</v>
      </c>
      <c r="H91" s="44">
        <f>VFDYLD1!H91*VLOOKUP(VFDYLD2!H$4,'[1]INTERNAL PARAMETERS-1'!$B$5:$J$44,5,FALSE)*VLOOKUP(VFDYLD2!H$4,'[1]INTERNAL PARAMETERS-1'!$B$5:$J$44,7,FALSE)*VFDYLD2!$F91 + VFDYLD1!H91*(1-VLOOKUP(VFDYLD2!H$4,'[1]INTERNAL PARAMETERS-1'!$B$5:$J$44,5,FALSE))*VLOOKUP(VFDYLD2!H$4,'[1]INTERNAL PARAMETERS-1'!$B$5:$J$44,9,FALSE)*VFDYLD2!$F91</f>
        <v>4.4458716606410329</v>
      </c>
      <c r="I91" s="44">
        <f>VFDYLD1!I91*VLOOKUP(VFDYLD2!I$4,'[1]INTERNAL PARAMETERS-1'!$B$5:$J$44,5,FALSE)*VLOOKUP(VFDYLD2!I$4,'[1]INTERNAL PARAMETERS-1'!$B$5:$J$44,7,FALSE)*VFDYLD2!$F91 + VFDYLD1!I91*(1-VLOOKUP(VFDYLD2!I$4,'[1]INTERNAL PARAMETERS-1'!$B$5:$J$44,5,FALSE))*VLOOKUP(VFDYLD2!I$4,'[1]INTERNAL PARAMETERS-1'!$B$5:$J$44,9,FALSE)*VFDYLD2!$F91</f>
        <v>10.295943537608697</v>
      </c>
      <c r="J91" s="44">
        <f>VFDYLD1!J91*VLOOKUP(VFDYLD2!J$4,'[1]INTERNAL PARAMETERS-1'!$B$5:$J$44,5,FALSE)*VLOOKUP(VFDYLD2!J$4,'[1]INTERNAL PARAMETERS-1'!$B$5:$J$44,7,FALSE)*VFDYLD2!$F91 + VFDYLD1!J91*(1-VLOOKUP(VFDYLD2!J$4,'[1]INTERNAL PARAMETERS-1'!$B$5:$J$44,5,FALSE))*VLOOKUP(VFDYLD2!J$4,'[1]INTERNAL PARAMETERS-1'!$B$5:$J$44,9,FALSE)*VFDYLD2!$F91</f>
        <v>0</v>
      </c>
      <c r="K91" s="44">
        <f>VFDYLD1!K91*VLOOKUP(VFDYLD2!K$4,'[1]INTERNAL PARAMETERS-1'!$B$5:$J$44,5,FALSE)*VLOOKUP(VFDYLD2!K$4,'[1]INTERNAL PARAMETERS-1'!$B$5:$J$44,7,FALSE)*VFDYLD2!$F91 + VFDYLD1!K91*(1-VLOOKUP(VFDYLD2!K$4,'[1]INTERNAL PARAMETERS-1'!$B$5:$J$44,5,FALSE))*VLOOKUP(VFDYLD2!K$4,'[1]INTERNAL PARAMETERS-1'!$B$5:$J$44,9,FALSE)*VFDYLD2!$F91</f>
        <v>0</v>
      </c>
      <c r="L91" s="44">
        <f>VFDYLD1!L91*VLOOKUP(VFDYLD2!L$4,'[1]INTERNAL PARAMETERS-1'!$B$5:$J$44,5,FALSE)*VLOOKUP(VFDYLD2!L$4,'[1]INTERNAL PARAMETERS-1'!$B$5:$J$44,7,FALSE)*VFDYLD2!$F91 + VFDYLD1!L91*(1-VLOOKUP(VFDYLD2!L$4,'[1]INTERNAL PARAMETERS-1'!$B$5:$J$44,5,FALSE))*VLOOKUP(VFDYLD2!L$4,'[1]INTERNAL PARAMETERS-1'!$B$5:$J$44,9,FALSE)*VFDYLD2!$F91</f>
        <v>0</v>
      </c>
      <c r="M91" s="44">
        <f>VFDYLD1!M91*VLOOKUP(VFDYLD2!M$4,'[1]INTERNAL PARAMETERS-1'!$B$5:$J$44,5,FALSE)*VLOOKUP(VFDYLD2!M$4,'[1]INTERNAL PARAMETERS-1'!$B$5:$J$44,7,FALSE)*VFDYLD2!$F91 + VFDYLD1!M91*(1-VLOOKUP(VFDYLD2!M$4,'[1]INTERNAL PARAMETERS-1'!$B$5:$J$44,5,FALSE))*VLOOKUP(VFDYLD2!M$4,'[1]INTERNAL PARAMETERS-1'!$B$5:$J$44,9,FALSE)*VFDYLD2!$F91</f>
        <v>1.4541498557991706</v>
      </c>
      <c r="N91" s="44">
        <f>VFDYLD1!N91*VLOOKUP(VFDYLD2!N$4,'[1]INTERNAL PARAMETERS-1'!$B$5:$J$44,5,FALSE)*VLOOKUP(VFDYLD2!N$4,'[1]INTERNAL PARAMETERS-1'!$B$5:$J$44,7,FALSE)*VFDYLD2!$F91 + VFDYLD1!N91*(1-VLOOKUP(VFDYLD2!N$4,'[1]INTERNAL PARAMETERS-1'!$B$5:$J$44,5,FALSE))*VLOOKUP(VFDYLD2!N$4,'[1]INTERNAL PARAMETERS-1'!$B$5:$J$44,9,FALSE)*VFDYLD2!$F91</f>
        <v>2.4840515354137237E-2</v>
      </c>
      <c r="O91" s="44">
        <f>VFDYLD1!O91*VLOOKUP(VFDYLD2!O$4,'[1]INTERNAL PARAMETERS-1'!$B$5:$J$44,5,FALSE)*VLOOKUP(VFDYLD2!O$4,'[1]INTERNAL PARAMETERS-1'!$B$5:$J$44,7,FALSE)*VFDYLD2!$F91 + VFDYLD1!O91*(1-VLOOKUP(VFDYLD2!O$4,'[1]INTERNAL PARAMETERS-1'!$B$5:$J$44,5,FALSE))*VLOOKUP(VFDYLD2!O$4,'[1]INTERNAL PARAMETERS-1'!$B$5:$J$44,9,FALSE)*VFDYLD2!$F91</f>
        <v>0</v>
      </c>
      <c r="P91" s="44">
        <f>VFDYLD1!P91*VLOOKUP(VFDYLD2!P$4,'[1]INTERNAL PARAMETERS-1'!$B$5:$J$44,5,FALSE)*VLOOKUP(VFDYLD2!P$4,'[1]INTERNAL PARAMETERS-1'!$B$5:$J$44,7,FALSE)*VFDYLD2!$F91 + VFDYLD1!P91*(1-VLOOKUP(VFDYLD2!P$4,'[1]INTERNAL PARAMETERS-1'!$B$5:$J$44,5,FALSE))*VLOOKUP(VFDYLD2!P$4,'[1]INTERNAL PARAMETERS-1'!$B$5:$J$44,9,FALSE)*VFDYLD2!$F91</f>
        <v>0</v>
      </c>
      <c r="Q91" s="44">
        <f>VFDYLD1!Q91*VLOOKUP(VFDYLD2!Q$4,'[1]INTERNAL PARAMETERS-1'!$B$5:$J$44,5,FALSE)*VLOOKUP(VFDYLD2!Q$4,'[1]INTERNAL PARAMETERS-1'!$B$5:$J$44,7,FALSE)*VFDYLD2!$F91 + VFDYLD1!Q91*(1-VLOOKUP(VFDYLD2!Q$4,'[1]INTERNAL PARAMETERS-1'!$B$5:$J$44,5,FALSE))*VLOOKUP(VFDYLD2!Q$4,'[1]INTERNAL PARAMETERS-1'!$B$5:$J$44,9,FALSE)*VFDYLD2!$F91</f>
        <v>0</v>
      </c>
      <c r="R91" s="44">
        <f>VFDYLD1!R91*VLOOKUP(VFDYLD2!R$4,'[1]INTERNAL PARAMETERS-1'!$B$5:$J$44,5,FALSE)*VLOOKUP(VFDYLD2!R$4,'[1]INTERNAL PARAMETERS-1'!$B$5:$J$44,7,FALSE)*VFDYLD2!$F91 + VFDYLD1!R91*(1-VLOOKUP(VFDYLD2!R$4,'[1]INTERNAL PARAMETERS-1'!$B$5:$J$44,5,FALSE))*VLOOKUP(VFDYLD2!R$4,'[1]INTERNAL PARAMETERS-1'!$B$5:$J$44,9,FALSE)*VFDYLD2!$F91</f>
        <v>0</v>
      </c>
      <c r="S91" s="44">
        <f>VFDYLD1!S91*VLOOKUP(VFDYLD2!S$4,'[1]INTERNAL PARAMETERS-1'!$B$5:$J$44,5,FALSE)*VLOOKUP(VFDYLD2!S$4,'[1]INTERNAL PARAMETERS-1'!$B$5:$J$44,7,FALSE)*VFDYLD2!$F91 + VFDYLD1!S91*(1-VLOOKUP(VFDYLD2!S$4,'[1]INTERNAL PARAMETERS-1'!$B$5:$J$44,5,FALSE))*VLOOKUP(VFDYLD2!S$4,'[1]INTERNAL PARAMETERS-1'!$B$5:$J$44,9,FALSE)*VFDYLD2!$F91</f>
        <v>0.95818090571505887</v>
      </c>
      <c r="T91" s="44">
        <f>VFDYLD1!T91*VLOOKUP(VFDYLD2!T$4,'[1]INTERNAL PARAMETERS-1'!$B$5:$J$44,5,FALSE)*VLOOKUP(VFDYLD2!T$4,'[1]INTERNAL PARAMETERS-1'!$B$5:$J$44,7,FALSE)*VFDYLD2!$F91 + VFDYLD1!T91*(1-VLOOKUP(VFDYLD2!T$4,'[1]INTERNAL PARAMETERS-1'!$B$5:$J$44,5,FALSE))*VLOOKUP(VFDYLD2!T$4,'[1]INTERNAL PARAMETERS-1'!$B$5:$J$44,9,FALSE)*VFDYLD2!$F91</f>
        <v>0.41593685707889566</v>
      </c>
      <c r="U91" s="44">
        <f>VFDYLD1!U91*VLOOKUP(VFDYLD2!U$4,'[1]INTERNAL PARAMETERS-1'!$B$5:$J$44,5,FALSE)*VLOOKUP(VFDYLD2!U$4,'[1]INTERNAL PARAMETERS-1'!$B$5:$J$44,7,FALSE)*VFDYLD2!$F91 + VFDYLD1!U91*(1-VLOOKUP(VFDYLD2!U$4,'[1]INTERNAL PARAMETERS-1'!$B$5:$J$44,5,FALSE))*VLOOKUP(VFDYLD2!U$4,'[1]INTERNAL PARAMETERS-1'!$B$5:$J$44,9,FALSE)*VFDYLD2!$F91</f>
        <v>5.2218420450369396E-2</v>
      </c>
      <c r="V91" s="44">
        <f>VFDYLD1!V91*VLOOKUP(VFDYLD2!V$4,'[1]INTERNAL PARAMETERS-1'!$B$5:$J$44,5,FALSE)*VLOOKUP(VFDYLD2!V$4,'[1]INTERNAL PARAMETERS-1'!$B$5:$J$44,7,FALSE)*VFDYLD2!$F91 + VFDYLD1!V91*(1-VLOOKUP(VFDYLD2!V$4,'[1]INTERNAL PARAMETERS-1'!$B$5:$J$44,5,FALSE))*VLOOKUP(VFDYLD2!V$4,'[1]INTERNAL PARAMETERS-1'!$B$5:$J$44,9,FALSE)*VFDYLD2!$F91</f>
        <v>1.4027358286119467</v>
      </c>
      <c r="W91" s="44">
        <f>VFDYLD1!W91*VLOOKUP(VFDYLD2!W$4,'[1]INTERNAL PARAMETERS-1'!$B$5:$J$44,5,FALSE)*VLOOKUP(VFDYLD2!W$4,'[1]INTERNAL PARAMETERS-1'!$B$5:$J$44,7,FALSE)*VFDYLD2!$F91 + VFDYLD1!W91*(1-VLOOKUP(VFDYLD2!W$4,'[1]INTERNAL PARAMETERS-1'!$B$5:$J$44,5,FALSE))*VLOOKUP(VFDYLD2!W$4,'[1]INTERNAL PARAMETERS-1'!$B$5:$J$44,9,FALSE)*VFDYLD2!$F91</f>
        <v>0</v>
      </c>
      <c r="X91" s="44">
        <f>VFDYLD1!X91*VLOOKUP(VFDYLD2!X$4,'[1]INTERNAL PARAMETERS-1'!$B$5:$J$44,5,FALSE)*VLOOKUP(VFDYLD2!X$4,'[1]INTERNAL PARAMETERS-1'!$B$5:$J$44,7,FALSE)*VFDYLD2!$F91 + VFDYLD1!X91*(1-VLOOKUP(VFDYLD2!X$4,'[1]INTERNAL PARAMETERS-1'!$B$5:$J$44,5,FALSE))*VLOOKUP(VFDYLD2!X$4,'[1]INTERNAL PARAMETERS-1'!$B$5:$J$44,9,FALSE)*VFDYLD2!$F91</f>
        <v>0</v>
      </c>
      <c r="Y91" s="44">
        <f>VFDYLD1!Y91*VLOOKUP(VFDYLD2!Y$4,'[1]INTERNAL PARAMETERS-1'!$B$5:$J$44,5,FALSE)*VLOOKUP(VFDYLD2!Y$4,'[1]INTERNAL PARAMETERS-1'!$B$5:$J$44,7,FALSE)*VFDYLD2!$F91 + VFDYLD1!Y91*(1-VLOOKUP(VFDYLD2!Y$4,'[1]INTERNAL PARAMETERS-1'!$B$5:$J$44,5,FALSE))*VLOOKUP(VFDYLD2!Y$4,'[1]INTERNAL PARAMETERS-1'!$B$5:$J$44,9,FALSE)*VFDYLD2!$F91</f>
        <v>0</v>
      </c>
      <c r="Z91" s="44">
        <f>VFDYLD1!Z91*VLOOKUP(VFDYLD2!Z$4,'[1]INTERNAL PARAMETERS-1'!$B$5:$J$44,5,FALSE)*VLOOKUP(VFDYLD2!Z$4,'[1]INTERNAL PARAMETERS-1'!$B$5:$J$44,7,FALSE)*VFDYLD2!$F91 + VFDYLD1!Z91*(1-VLOOKUP(VFDYLD2!Z$4,'[1]INTERNAL PARAMETERS-1'!$B$5:$J$44,5,FALSE))*VLOOKUP(VFDYLD2!Z$4,'[1]INTERNAL PARAMETERS-1'!$B$5:$J$44,9,FALSE)*VFDYLD2!$F91</f>
        <v>0</v>
      </c>
      <c r="AA91" s="44">
        <f>VFDYLD1!AA91*VLOOKUP(VFDYLD2!AA$4,'[1]INTERNAL PARAMETERS-1'!$B$5:$J$44,5,FALSE)*VLOOKUP(VFDYLD2!AA$4,'[1]INTERNAL PARAMETERS-1'!$B$5:$J$44,7,FALSE)*VFDYLD2!$F91 + VFDYLD1!AA91*(1-VLOOKUP(VFDYLD2!AA$4,'[1]INTERNAL PARAMETERS-1'!$B$5:$J$44,5,FALSE))*VLOOKUP(VFDYLD2!AA$4,'[1]INTERNAL PARAMETERS-1'!$B$5:$J$44,9,FALSE)*VFDYLD2!$F91</f>
        <v>0</v>
      </c>
      <c r="AB91" s="44">
        <f>VFDYLD1!AB91*VLOOKUP(VFDYLD2!AB$4,'[1]INTERNAL PARAMETERS-1'!$B$5:$J$44,5,FALSE)*VLOOKUP(VFDYLD2!AB$4,'[1]INTERNAL PARAMETERS-1'!$B$5:$J$44,7,FALSE)*VFDYLD2!$F91 + VFDYLD1!AB91*(1-VLOOKUP(VFDYLD2!AB$4,'[1]INTERNAL PARAMETERS-1'!$B$5:$J$44,5,FALSE))*VLOOKUP(VFDYLD2!AB$4,'[1]INTERNAL PARAMETERS-1'!$B$5:$J$44,9,FALSE)*VFDYLD2!$F91</f>
        <v>0</v>
      </c>
      <c r="AC91" s="44">
        <f>VFDYLD1!AC91*VLOOKUP(VFDYLD2!AC$4,'[1]INTERNAL PARAMETERS-1'!$B$5:$J$44,5,FALSE)*VLOOKUP(VFDYLD2!AC$4,'[1]INTERNAL PARAMETERS-1'!$B$5:$J$44,7,FALSE)*VFDYLD2!$F91 + VFDYLD1!AC91*(1-VLOOKUP(VFDYLD2!AC$4,'[1]INTERNAL PARAMETERS-1'!$B$5:$J$44,5,FALSE))*VLOOKUP(VFDYLD2!AC$4,'[1]INTERNAL PARAMETERS-1'!$B$5:$J$44,9,FALSE)*VFDYLD2!$F91</f>
        <v>0</v>
      </c>
      <c r="AD91" s="44">
        <f>VFDYLD1!AD91*VLOOKUP(VFDYLD2!AD$4,'[1]INTERNAL PARAMETERS-1'!$B$5:$J$44,5,FALSE)*VLOOKUP(VFDYLD2!AD$4,'[1]INTERNAL PARAMETERS-1'!$B$5:$J$44,7,FALSE)*VFDYLD2!$F91 + VFDYLD1!AD91*(1-VLOOKUP(VFDYLD2!AD$4,'[1]INTERNAL PARAMETERS-1'!$B$5:$J$44,5,FALSE))*VLOOKUP(VFDYLD2!AD$4,'[1]INTERNAL PARAMETERS-1'!$B$5:$J$44,9,FALSE)*VFDYLD2!$F91</f>
        <v>0</v>
      </c>
      <c r="AE91" s="44">
        <f>VFDYLD1!AE91*VLOOKUP(VFDYLD2!AE$4,'[1]INTERNAL PARAMETERS-1'!$B$5:$J$44,5,FALSE)*VLOOKUP(VFDYLD2!AE$4,'[1]INTERNAL PARAMETERS-1'!$B$5:$J$44,7,FALSE)*VFDYLD2!$F91 + VFDYLD1!AE91*(1-VLOOKUP(VFDYLD2!AE$4,'[1]INTERNAL PARAMETERS-1'!$B$5:$J$44,5,FALSE))*VLOOKUP(VFDYLD2!AE$4,'[1]INTERNAL PARAMETERS-1'!$B$5:$J$44,9,FALSE)*VFDYLD2!$F91</f>
        <v>0</v>
      </c>
      <c r="AF91" s="44">
        <f>VFDYLD1!AF91*VLOOKUP(VFDYLD2!AF$4,'[1]INTERNAL PARAMETERS-1'!$B$5:$J$44,5,FALSE)*VLOOKUP(VFDYLD2!AF$4,'[1]INTERNAL PARAMETERS-1'!$B$5:$J$44,7,FALSE)*VFDYLD2!$F91 + VFDYLD1!AF91*(1-VLOOKUP(VFDYLD2!AF$4,'[1]INTERNAL PARAMETERS-1'!$B$5:$J$44,5,FALSE))*VLOOKUP(VFDYLD2!AF$4,'[1]INTERNAL PARAMETERS-1'!$B$5:$J$44,9,FALSE)*VFDYLD2!$F91</f>
        <v>0</v>
      </c>
      <c r="AG91" s="44">
        <f>VFDYLD1!AG91*VLOOKUP(VFDYLD2!AG$4,'[1]INTERNAL PARAMETERS-1'!$B$5:$J$44,5,FALSE)*VLOOKUP(VFDYLD2!AG$4,'[1]INTERNAL PARAMETERS-1'!$B$5:$J$44,7,FALSE)*VFDYLD2!$F91 + VFDYLD1!AG91*(1-VLOOKUP(VFDYLD2!AG$4,'[1]INTERNAL PARAMETERS-1'!$B$5:$J$44,5,FALSE))*VLOOKUP(VFDYLD2!AG$4,'[1]INTERNAL PARAMETERS-1'!$B$5:$J$44,9,FALSE)*VFDYLD2!$F91</f>
        <v>0</v>
      </c>
      <c r="AH91" s="44">
        <f>VFDYLD1!AH91*VLOOKUP(VFDYLD2!AH$4,'[1]INTERNAL PARAMETERS-1'!$B$5:$J$44,5,FALSE)*VLOOKUP(VFDYLD2!AH$4,'[1]INTERNAL PARAMETERS-1'!$B$5:$J$44,7,FALSE)*VFDYLD2!$F91 + VFDYLD1!AH91*(1-VLOOKUP(VFDYLD2!AH$4,'[1]INTERNAL PARAMETERS-1'!$B$5:$J$44,5,FALSE))*VLOOKUP(VFDYLD2!AH$4,'[1]INTERNAL PARAMETERS-1'!$B$5:$J$44,9,FALSE)*VFDYLD2!$F91</f>
        <v>0</v>
      </c>
      <c r="AI91" s="44">
        <f>VFDYLD1!AI91*VLOOKUP(VFDYLD2!AI$4,'[1]INTERNAL PARAMETERS-1'!$B$5:$J$44,5,FALSE)*VLOOKUP(VFDYLD2!AI$4,'[1]INTERNAL PARAMETERS-1'!$B$5:$J$44,7,FALSE)*VFDYLD2!$F91 + VFDYLD1!AI91*(1-VLOOKUP(VFDYLD2!AI$4,'[1]INTERNAL PARAMETERS-1'!$B$5:$J$44,5,FALSE))*VLOOKUP(VFDYLD2!AI$4,'[1]INTERNAL PARAMETERS-1'!$B$5:$J$44,9,FALSE)*VFDYLD2!$F91</f>
        <v>1.1552747887249866E-2</v>
      </c>
      <c r="AJ91" s="44">
        <f>VFDYLD1!AJ91*VLOOKUP(VFDYLD2!AJ$4,'[1]INTERNAL PARAMETERS-1'!$B$5:$J$44,5,FALSE)*VLOOKUP(VFDYLD2!AJ$4,'[1]INTERNAL PARAMETERS-1'!$B$5:$J$44,7,FALSE)*VFDYLD2!$F91 + VFDYLD1!AJ91*(1-VLOOKUP(VFDYLD2!AJ$4,'[1]INTERNAL PARAMETERS-1'!$B$5:$J$44,5,FALSE))*VLOOKUP(VFDYLD2!AJ$4,'[1]INTERNAL PARAMETERS-1'!$B$5:$J$44,9,FALSE)*VFDYLD2!$F91</f>
        <v>0.18023930473418812</v>
      </c>
      <c r="AK91" s="44">
        <f>VFDYLD1!AK91*VLOOKUP(VFDYLD2!AK$4,'[1]INTERNAL PARAMETERS-1'!$B$5:$J$44,5,FALSE)*VLOOKUP(VFDYLD2!AK$4,'[1]INTERNAL PARAMETERS-1'!$B$5:$J$44,7,FALSE)*VFDYLD2!$F91 + VFDYLD1!AK91*(1-VLOOKUP(VFDYLD2!AK$4,'[1]INTERNAL PARAMETERS-1'!$B$5:$J$44,5,FALSE))*VLOOKUP(VFDYLD2!AK$4,'[1]INTERNAL PARAMETERS-1'!$B$5:$J$44,9,FALSE)*VFDYLD2!$F91</f>
        <v>0</v>
      </c>
      <c r="AL91" s="44">
        <f>VFDYLD1!AL91*VLOOKUP(VFDYLD2!AL$4,'[1]INTERNAL PARAMETERS-1'!$B$5:$J$44,5,FALSE)*VLOOKUP(VFDYLD2!AL$4,'[1]INTERNAL PARAMETERS-1'!$B$5:$J$44,7,FALSE)*VFDYLD2!$F91 + VFDYLD1!AL91*(1-VLOOKUP(VFDYLD2!AL$4,'[1]INTERNAL PARAMETERS-1'!$B$5:$J$44,5,FALSE))*VLOOKUP(VFDYLD2!AL$4,'[1]INTERNAL PARAMETERS-1'!$B$5:$J$44,9,FALSE)*VFDYLD2!$F91</f>
        <v>0</v>
      </c>
      <c r="AM91" s="44">
        <f>VFDYLD1!AM91*VLOOKUP(VFDYLD2!AM$4,'[1]INTERNAL PARAMETERS-1'!$B$5:$J$44,5,FALSE)*VLOOKUP(VFDYLD2!AM$4,'[1]INTERNAL PARAMETERS-1'!$B$5:$J$44,7,FALSE)*VFDYLD2!$F91 + VFDYLD1!AM91*(1-VLOOKUP(VFDYLD2!AM$4,'[1]INTERNAL PARAMETERS-1'!$B$5:$J$44,5,FALSE))*VLOOKUP(VFDYLD2!AM$4,'[1]INTERNAL PARAMETERS-1'!$B$5:$J$44,9,FALSE)*VFDYLD2!$F91</f>
        <v>0</v>
      </c>
      <c r="AN91" s="44">
        <f>VFDYLD1!AN91*VLOOKUP(VFDYLD2!AN$4,'[1]INTERNAL PARAMETERS-1'!$B$5:$J$44,5,FALSE)*VLOOKUP(VFDYLD2!AN$4,'[1]INTERNAL PARAMETERS-1'!$B$5:$J$44,7,FALSE)*VFDYLD2!$F91 + VFDYLD1!AN91*(1-VLOOKUP(VFDYLD2!AN$4,'[1]INTERNAL PARAMETERS-1'!$B$5:$J$44,5,FALSE))*VLOOKUP(VFDYLD2!AN$4,'[1]INTERNAL PARAMETERS-1'!$B$5:$J$44,9,FALSE)*VFDYLD2!$F91</f>
        <v>0</v>
      </c>
      <c r="AO91" s="44">
        <f>VFDYLD1!AO91*VLOOKUP(VFDYLD2!AO$4,'[1]INTERNAL PARAMETERS-1'!$B$5:$J$44,5,FALSE)*VLOOKUP(VFDYLD2!AO$4,'[1]INTERNAL PARAMETERS-1'!$B$5:$J$44,7,FALSE)*VFDYLD2!$F91 + VFDYLD1!AO91*(1-VLOOKUP(VFDYLD2!AO$4,'[1]INTERNAL PARAMETERS-1'!$B$5:$J$44,5,FALSE))*VLOOKUP(VFDYLD2!AO$4,'[1]INTERNAL PARAMETERS-1'!$B$5:$J$44,9,FALSE)*VFDYLD2!$F91</f>
        <v>0</v>
      </c>
      <c r="AP91" s="44">
        <f>VFDYLD1!AP91*VLOOKUP(VFDYLD2!AP$4,'[1]INTERNAL PARAMETERS-1'!$B$5:$J$44,5,FALSE)*VLOOKUP(VFDYLD2!AP$4,'[1]INTERNAL PARAMETERS-1'!$B$5:$J$44,7,FALSE)*VFDYLD2!$F91 + VFDYLD1!AP91*(1-VLOOKUP(VFDYLD2!AP$4,'[1]INTERNAL PARAMETERS-1'!$B$5:$J$44,5,FALSE))*VLOOKUP(VFDYLD2!AP$4,'[1]INTERNAL PARAMETERS-1'!$B$5:$J$44,9,FALSE)*VFDYLD2!$F91</f>
        <v>0</v>
      </c>
      <c r="AQ91" s="44">
        <f>VFDYLD1!AQ91*VLOOKUP(VFDYLD2!AQ$4,'[1]INTERNAL PARAMETERS-1'!$B$5:$J$44,5,FALSE)*VLOOKUP(VFDYLD2!AQ$4,'[1]INTERNAL PARAMETERS-1'!$B$5:$J$44,7,FALSE)*VFDYLD2!$F91 + VFDYLD1!AQ91*(1-VLOOKUP(VFDYLD2!AQ$4,'[1]INTERNAL PARAMETERS-1'!$B$5:$J$44,5,FALSE))*VLOOKUP(VFDYLD2!AQ$4,'[1]INTERNAL PARAMETERS-1'!$B$5:$J$44,9,FALSE)*VFDYLD2!$F91</f>
        <v>0</v>
      </c>
      <c r="AR91" s="44">
        <f>VFDYLD1!AR91*VLOOKUP(VFDYLD2!AR$4,'[1]INTERNAL PARAMETERS-1'!$B$5:$J$44,5,FALSE)*VLOOKUP(VFDYLD2!AR$4,'[1]INTERNAL PARAMETERS-1'!$B$5:$J$44,7,FALSE)*VFDYLD2!$F91 + VFDYLD1!AR91*(1-VLOOKUP(VFDYLD2!AR$4,'[1]INTERNAL PARAMETERS-1'!$B$5:$J$44,5,FALSE))*VLOOKUP(VFDYLD2!AR$4,'[1]INTERNAL PARAMETERS-1'!$B$5:$J$44,9,FALSE)*VFDYLD2!$F91</f>
        <v>0</v>
      </c>
      <c r="AS91" s="44">
        <f>VFDYLD1!AS91*VLOOKUP(VFDYLD2!AS$4,'[1]INTERNAL PARAMETERS-1'!$B$5:$J$44,5,FALSE)*VLOOKUP(VFDYLD2!AS$4,'[1]INTERNAL PARAMETERS-1'!$B$5:$J$44,7,FALSE)*VFDYLD2!$F91 + VFDYLD1!AS91*(1-VLOOKUP(VFDYLD2!AS$4,'[1]INTERNAL PARAMETERS-1'!$B$5:$J$44,5,FALSE))*VLOOKUP(VFDYLD2!AS$4,'[1]INTERNAL PARAMETERS-1'!$B$5:$J$44,9,FALSE)*VFDYLD2!$F91</f>
        <v>0</v>
      </c>
      <c r="AT91" s="43">
        <f>VFDYLD1!AT91*VLOOKUP(VFDYLD2!AT$4,'[1]INTERNAL PARAMETERS-1'!$B$5:$J$44,5,FALSE)*VLOOKUP(VFDYLD2!AT$4,'[1]INTERNAL PARAMETERS-1'!$B$5:$J$44,7,FALSE)*VFDYLD2!$F91 + VFDYLD1!AT91*(1-VLOOKUP(VFDYLD2!AT$4,'[1]INTERNAL PARAMETERS-1'!$B$5:$J$44,5,FALSE))*VLOOKUP(VFDYLD2!AT$4,'[1]INTERNAL PARAMETERS-1'!$B$5:$J$44,9,FALSE)*VFDYLD2!$F91</f>
        <v>0</v>
      </c>
      <c r="AU91" s="45">
        <f>VFDYLD1!AU91*VLOOKUP(VFDYLD2!AU$4,'[1]INTERNAL PARAMETERS-1'!$B$5:$J$44,5,FALSE)*VLOOKUP(VFDYLD2!AU$4,'[1]INTERNAL PARAMETERS-1'!$B$5:$J$44,6,FALSE)*VLOOKUP(VFDYLD2!AU$4,'[1]INTERNAL PARAMETERS-1'!$B$5:$J$44,3,FALSE) + VFDYLD1!AU91*(1-VLOOKUP(VFDYLD2!AU$4,'[1]INTERNAL PARAMETERS-1'!$B$5:$J$44,5,FALSE))*VLOOKUP(VFDYLD2!AU$4,'[1]INTERNAL PARAMETERS-1'!$B$5:$J$44,8,FALSE)*VLOOKUP(VFDYLD2!AU$4,'[1]INTERNAL PARAMETERS-1'!$B$5:$J$44,3,FALSE)</f>
        <v>0</v>
      </c>
      <c r="AV91" s="44">
        <f>VFDYLD1!AV91*VLOOKUP(VFDYLD2!AV$4,'[1]INTERNAL PARAMETERS-1'!$B$5:$J$44,5,FALSE)*VLOOKUP(VFDYLD2!AV$4,'[1]INTERNAL PARAMETERS-1'!$B$5:$J$44,6,FALSE)*VLOOKUP(VFDYLD2!AV$4,'[1]INTERNAL PARAMETERS-1'!$B$5:$J$44,3,FALSE) + VFDYLD1!AV91*(1-VLOOKUP(VFDYLD2!AV$4,'[1]INTERNAL PARAMETERS-1'!$B$5:$J$44,5,FALSE))*VLOOKUP(VFDYLD2!AV$4,'[1]INTERNAL PARAMETERS-1'!$B$5:$J$44,8,FALSE)*VLOOKUP(VFDYLD2!AV$4,'[1]INTERNAL PARAMETERS-1'!$B$5:$J$44,3,FALSE)</f>
        <v>0</v>
      </c>
      <c r="AW91" s="44">
        <f>VFDYLD1!AW91*VLOOKUP(VFDYLD2!AW$4,'[1]INTERNAL PARAMETERS-1'!$B$5:$J$44,5,FALSE)*VLOOKUP(VFDYLD2!AW$4,'[1]INTERNAL PARAMETERS-1'!$B$5:$J$44,6,FALSE)*VLOOKUP(VFDYLD2!AW$4,'[1]INTERNAL PARAMETERS-1'!$B$5:$J$44,3,FALSE) + VFDYLD1!AW91*(1-VLOOKUP(VFDYLD2!AW$4,'[1]INTERNAL PARAMETERS-1'!$B$5:$J$44,5,FALSE))*VLOOKUP(VFDYLD2!AW$4,'[1]INTERNAL PARAMETERS-1'!$B$5:$J$44,8,FALSE)*VLOOKUP(VFDYLD2!AW$4,'[1]INTERNAL PARAMETERS-1'!$B$5:$J$44,3,FALSE)</f>
        <v>0.72079383078880732</v>
      </c>
      <c r="AX91" s="44">
        <f>VFDYLD1!AX91*VLOOKUP(VFDYLD2!AX$4,'[1]INTERNAL PARAMETERS-1'!$B$5:$J$44,5,FALSE)*VLOOKUP(VFDYLD2!AX$4,'[1]INTERNAL PARAMETERS-1'!$B$5:$J$44,6,FALSE)*VLOOKUP(VFDYLD2!AX$4,'[1]INTERNAL PARAMETERS-1'!$B$5:$J$44,3,FALSE) + VFDYLD1!AX91*(1-VLOOKUP(VFDYLD2!AX$4,'[1]INTERNAL PARAMETERS-1'!$B$5:$J$44,5,FALSE))*VLOOKUP(VFDYLD2!AX$4,'[1]INTERNAL PARAMETERS-1'!$B$5:$J$44,8,FALSE)*VLOOKUP(VFDYLD2!AX$4,'[1]INTERNAL PARAMETERS-1'!$B$5:$J$44,3,FALSE)</f>
        <v>0</v>
      </c>
      <c r="AY91" s="44">
        <f>VFDYLD1!AY91*VLOOKUP(VFDYLD2!AY$4,'[1]INTERNAL PARAMETERS-1'!$B$5:$J$44,5,FALSE)*VLOOKUP(VFDYLD2!AY$4,'[1]INTERNAL PARAMETERS-1'!$B$5:$J$44,6,FALSE)*VLOOKUP(VFDYLD2!AY$4,'[1]INTERNAL PARAMETERS-1'!$B$5:$J$44,3,FALSE) + VFDYLD1!AY91*(1-VLOOKUP(VFDYLD2!AY$4,'[1]INTERNAL PARAMETERS-1'!$B$5:$J$44,5,FALSE))*VLOOKUP(VFDYLD2!AY$4,'[1]INTERNAL PARAMETERS-1'!$B$5:$J$44,8,FALSE)*VLOOKUP(VFDYLD2!AY$4,'[1]INTERNAL PARAMETERS-1'!$B$5:$J$44,3,FALSE)</f>
        <v>0</v>
      </c>
      <c r="AZ91" s="44">
        <f>VFDYLD1!AZ91*VLOOKUP(VFDYLD2!AZ$4,'[1]INTERNAL PARAMETERS-1'!$B$5:$J$44,5,FALSE)*VLOOKUP(VFDYLD2!AZ$4,'[1]INTERNAL PARAMETERS-1'!$B$5:$J$44,6,FALSE)*VLOOKUP(VFDYLD2!AZ$4,'[1]INTERNAL PARAMETERS-1'!$B$5:$J$44,3,FALSE) + VFDYLD1!AZ91*(1-VLOOKUP(VFDYLD2!AZ$4,'[1]INTERNAL PARAMETERS-1'!$B$5:$J$44,5,FALSE))*VLOOKUP(VFDYLD2!AZ$4,'[1]INTERNAL PARAMETERS-1'!$B$5:$J$44,8,FALSE)*VLOOKUP(VFDYLD2!AZ$4,'[1]INTERNAL PARAMETERS-1'!$B$5:$J$44,3,FALSE)</f>
        <v>0</v>
      </c>
      <c r="BA91" s="44">
        <f>VFDYLD1!BA91*VLOOKUP(VFDYLD2!BA$4,'[1]INTERNAL PARAMETERS-1'!$B$5:$J$44,5,FALSE)*VLOOKUP(VFDYLD2!BA$4,'[1]INTERNAL PARAMETERS-1'!$B$5:$J$44,6,FALSE)*VLOOKUP(VFDYLD2!BA$4,'[1]INTERNAL PARAMETERS-1'!$B$5:$J$44,3,FALSE) + VFDYLD1!BA91*(1-VLOOKUP(VFDYLD2!BA$4,'[1]INTERNAL PARAMETERS-1'!$B$5:$J$44,5,FALSE))*VLOOKUP(VFDYLD2!BA$4,'[1]INTERNAL PARAMETERS-1'!$B$5:$J$44,8,FALSE)*VLOOKUP(VFDYLD2!BA$4,'[1]INTERNAL PARAMETERS-1'!$B$5:$J$44,3,FALSE)</f>
        <v>1.0175320182765799</v>
      </c>
      <c r="BB91" s="44">
        <f>VFDYLD1!BB91*VLOOKUP(VFDYLD2!BB$4,'[1]INTERNAL PARAMETERS-1'!$B$5:$J$44,5,FALSE)*VLOOKUP(VFDYLD2!BB$4,'[1]INTERNAL PARAMETERS-1'!$B$5:$J$44,6,FALSE)*VLOOKUP(VFDYLD2!BB$4,'[1]INTERNAL PARAMETERS-1'!$B$5:$J$44,3,FALSE) + VFDYLD1!BB91*(1-VLOOKUP(VFDYLD2!BB$4,'[1]INTERNAL PARAMETERS-1'!$B$5:$J$44,5,FALSE))*VLOOKUP(VFDYLD2!BB$4,'[1]INTERNAL PARAMETERS-1'!$B$5:$J$44,8,FALSE)*VLOOKUP(VFDYLD2!BB$4,'[1]INTERNAL PARAMETERS-1'!$B$5:$J$44,3,FALSE)</f>
        <v>8.6748262119404021E-2</v>
      </c>
      <c r="BC91" s="44">
        <f>VFDYLD1!BC91*VLOOKUP(VFDYLD2!BC$4,'[1]INTERNAL PARAMETERS-1'!$B$5:$J$44,5,FALSE)*VLOOKUP(VFDYLD2!BC$4,'[1]INTERNAL PARAMETERS-1'!$B$5:$J$44,6,FALSE)*VLOOKUP(VFDYLD2!BC$4,'[1]INTERNAL PARAMETERS-1'!$B$5:$J$44,3,FALSE) + VFDYLD1!BC91*(1-VLOOKUP(VFDYLD2!BC$4,'[1]INTERNAL PARAMETERS-1'!$B$5:$J$44,5,FALSE))*VLOOKUP(VFDYLD2!BC$4,'[1]INTERNAL PARAMETERS-1'!$B$5:$J$44,8,FALSE)*VLOOKUP(VFDYLD2!BC$4,'[1]INTERNAL PARAMETERS-1'!$B$5:$J$44,3,FALSE)</f>
        <v>0.48274253693486935</v>
      </c>
      <c r="BD91" s="44">
        <f>VFDYLD1!BD91*VLOOKUP(VFDYLD2!BD$4,'[1]INTERNAL PARAMETERS-1'!$B$5:$J$44,5,FALSE)*VLOOKUP(VFDYLD2!BD$4,'[1]INTERNAL PARAMETERS-1'!$B$5:$J$44,6,FALSE)*VLOOKUP(VFDYLD2!BD$4,'[1]INTERNAL PARAMETERS-1'!$B$5:$J$44,3,FALSE) + VFDYLD1!BD91*(1-VLOOKUP(VFDYLD2!BD$4,'[1]INTERNAL PARAMETERS-1'!$B$5:$J$44,5,FALSE))*VLOOKUP(VFDYLD2!BD$4,'[1]INTERNAL PARAMETERS-1'!$B$5:$J$44,8,FALSE)*VLOOKUP(VFDYLD2!BD$4,'[1]INTERNAL PARAMETERS-1'!$B$5:$J$44,3,FALSE)</f>
        <v>8.0457024265283825E-2</v>
      </c>
      <c r="BE91" s="44">
        <f>VFDYLD1!BE91*VLOOKUP(VFDYLD2!BE$4,'[1]INTERNAL PARAMETERS-1'!$B$5:$J$44,5,FALSE)*VLOOKUP(VFDYLD2!BE$4,'[1]INTERNAL PARAMETERS-1'!$B$5:$J$44,6,FALSE)*VLOOKUP(VFDYLD2!BE$4,'[1]INTERNAL PARAMETERS-1'!$B$5:$J$44,3,FALSE) + VFDYLD1!BE91*(1-VLOOKUP(VFDYLD2!BE$4,'[1]INTERNAL PARAMETERS-1'!$B$5:$J$44,5,FALSE))*VLOOKUP(VFDYLD2!BE$4,'[1]INTERNAL PARAMETERS-1'!$B$5:$J$44,8,FALSE)*VLOOKUP(VFDYLD2!BE$4,'[1]INTERNAL PARAMETERS-1'!$B$5:$J$44,3,FALSE)</f>
        <v>0.30330374419545475</v>
      </c>
      <c r="BF91" s="44">
        <f>VFDYLD1!BF91*VLOOKUP(VFDYLD2!BF$4,'[1]INTERNAL PARAMETERS-1'!$B$5:$J$44,5,FALSE)*VLOOKUP(VFDYLD2!BF$4,'[1]INTERNAL PARAMETERS-1'!$B$5:$J$44,6,FALSE)*VLOOKUP(VFDYLD2!BF$4,'[1]INTERNAL PARAMETERS-1'!$B$5:$J$44,3,FALSE) + VFDYLD1!BF91*(1-VLOOKUP(VFDYLD2!BF$4,'[1]INTERNAL PARAMETERS-1'!$B$5:$J$44,5,FALSE))*VLOOKUP(VFDYLD2!BF$4,'[1]INTERNAL PARAMETERS-1'!$B$5:$J$44,8,FALSE)*VLOOKUP(VFDYLD2!BF$4,'[1]INTERNAL PARAMETERS-1'!$B$5:$J$44,3,FALSE)</f>
        <v>0</v>
      </c>
      <c r="BG91" s="44">
        <f>VFDYLD1!BG91*VLOOKUP(VFDYLD2!BG$4,'[1]INTERNAL PARAMETERS-1'!$B$5:$J$44,5,FALSE)*VLOOKUP(VFDYLD2!BG$4,'[1]INTERNAL PARAMETERS-1'!$B$5:$J$44,6,FALSE)*VLOOKUP(VFDYLD2!BG$4,'[1]INTERNAL PARAMETERS-1'!$B$5:$J$44,3,FALSE) + VFDYLD1!BG91*(1-VLOOKUP(VFDYLD2!BG$4,'[1]INTERNAL PARAMETERS-1'!$B$5:$J$44,5,FALSE))*VLOOKUP(VFDYLD2!BG$4,'[1]INTERNAL PARAMETERS-1'!$B$5:$J$44,8,FALSE)*VLOOKUP(VFDYLD2!BG$4,'[1]INTERNAL PARAMETERS-1'!$B$5:$J$44,3,FALSE)</f>
        <v>8.4733561098077406E-2</v>
      </c>
      <c r="BH91" s="44">
        <f>VFDYLD1!BH91*VLOOKUP(VFDYLD2!BH$4,'[1]INTERNAL PARAMETERS-1'!$B$5:$J$44,5,FALSE)*VLOOKUP(VFDYLD2!BH$4,'[1]INTERNAL PARAMETERS-1'!$B$5:$J$44,6,FALSE)*VLOOKUP(VFDYLD2!BH$4,'[1]INTERNAL PARAMETERS-1'!$B$5:$J$44,3,FALSE) + VFDYLD1!BH91*(1-VLOOKUP(VFDYLD2!BH$4,'[1]INTERNAL PARAMETERS-1'!$B$5:$J$44,5,FALSE))*VLOOKUP(VFDYLD2!BH$4,'[1]INTERNAL PARAMETERS-1'!$B$5:$J$44,8,FALSE)*VLOOKUP(VFDYLD2!BH$4,'[1]INTERNAL PARAMETERS-1'!$B$5:$J$44,3,FALSE)</f>
        <v>7.6570924426830789E-4</v>
      </c>
      <c r="BI91" s="44">
        <f>VFDYLD1!BI91*VLOOKUP(VFDYLD2!BI$4,'[1]INTERNAL PARAMETERS-1'!$B$5:$J$44,5,FALSE)*VLOOKUP(VFDYLD2!BI$4,'[1]INTERNAL PARAMETERS-1'!$B$5:$J$44,6,FALSE)*VLOOKUP(VFDYLD2!BI$4,'[1]INTERNAL PARAMETERS-1'!$B$5:$J$44,3,FALSE) + VFDYLD1!BI91*(1-VLOOKUP(VFDYLD2!BI$4,'[1]INTERNAL PARAMETERS-1'!$B$5:$J$44,5,FALSE))*VLOOKUP(VFDYLD2!BI$4,'[1]INTERNAL PARAMETERS-1'!$B$5:$J$44,8,FALSE)*VLOOKUP(VFDYLD2!BI$4,'[1]INTERNAL PARAMETERS-1'!$B$5:$J$44,3,FALSE)</f>
        <v>0</v>
      </c>
      <c r="BJ91" s="44">
        <f>VFDYLD1!BJ91*VLOOKUP(VFDYLD2!BJ$4,'[1]INTERNAL PARAMETERS-1'!$B$5:$J$44,5,FALSE)*VLOOKUP(VFDYLD2!BJ$4,'[1]INTERNAL PARAMETERS-1'!$B$5:$J$44,6,FALSE)*VLOOKUP(VFDYLD2!BJ$4,'[1]INTERNAL PARAMETERS-1'!$B$5:$J$44,3,FALSE) + VFDYLD1!BJ91*(1-VLOOKUP(VFDYLD2!BJ$4,'[1]INTERNAL PARAMETERS-1'!$B$5:$J$44,5,FALSE))*VLOOKUP(VFDYLD2!BJ$4,'[1]INTERNAL PARAMETERS-1'!$B$5:$J$44,8,FALSE)*VLOOKUP(VFDYLD2!BJ$4,'[1]INTERNAL PARAMETERS-1'!$B$5:$J$44,3,FALSE)</f>
        <v>5.0325904995155615E-2</v>
      </c>
      <c r="BK91" s="44">
        <f>VFDYLD1!BK91*VLOOKUP(VFDYLD2!BK$4,'[1]INTERNAL PARAMETERS-1'!$B$5:$J$44,5,FALSE)*VLOOKUP(VFDYLD2!BK$4,'[1]INTERNAL PARAMETERS-1'!$B$5:$J$44,6,FALSE)*VLOOKUP(VFDYLD2!BK$4,'[1]INTERNAL PARAMETERS-1'!$B$5:$J$44,3,FALSE) + VFDYLD1!BK91*(1-VLOOKUP(VFDYLD2!BK$4,'[1]INTERNAL PARAMETERS-1'!$B$5:$J$44,5,FALSE))*VLOOKUP(VFDYLD2!BK$4,'[1]INTERNAL PARAMETERS-1'!$B$5:$J$44,8,FALSE)*VLOOKUP(VFDYLD2!BK$4,'[1]INTERNAL PARAMETERS-1'!$B$5:$J$44,3,FALSE)</f>
        <v>3.9987117750449476E-2</v>
      </c>
      <c r="BL91" s="44">
        <f>VFDYLD1!BL91*VLOOKUP(VFDYLD2!BL$4,'[1]INTERNAL PARAMETERS-1'!$B$5:$J$44,5,FALSE)*VLOOKUP(VFDYLD2!BL$4,'[1]INTERNAL PARAMETERS-1'!$B$5:$J$44,6,FALSE)*VLOOKUP(VFDYLD2!BL$4,'[1]INTERNAL PARAMETERS-1'!$B$5:$J$44,3,FALSE) + VFDYLD1!BL91*(1-VLOOKUP(VFDYLD2!BL$4,'[1]INTERNAL PARAMETERS-1'!$B$5:$J$44,5,FALSE))*VLOOKUP(VFDYLD2!BL$4,'[1]INTERNAL PARAMETERS-1'!$B$5:$J$44,8,FALSE)*VLOOKUP(VFDYLD2!BL$4,'[1]INTERNAL PARAMETERS-1'!$B$5:$J$44,3,FALSE)</f>
        <v>0.15077381688242741</v>
      </c>
      <c r="BM91" s="44">
        <f>VFDYLD1!BM91*VLOOKUP(VFDYLD2!BM$4,'[1]INTERNAL PARAMETERS-1'!$B$5:$J$44,5,FALSE)*VLOOKUP(VFDYLD2!BM$4,'[1]INTERNAL PARAMETERS-1'!$B$5:$J$44,6,FALSE)*VLOOKUP(VFDYLD2!BM$4,'[1]INTERNAL PARAMETERS-1'!$B$5:$J$44,3,FALSE) + VFDYLD1!BM91*(1-VLOOKUP(VFDYLD2!BM$4,'[1]INTERNAL PARAMETERS-1'!$B$5:$J$44,5,FALSE))*VLOOKUP(VFDYLD2!BM$4,'[1]INTERNAL PARAMETERS-1'!$B$5:$J$44,8,FALSE)*VLOOKUP(VFDYLD2!BM$4,'[1]INTERNAL PARAMETERS-1'!$B$5:$J$44,3,FALSE)</f>
        <v>9.8990025065714027E-2</v>
      </c>
      <c r="BN91" s="44">
        <f>VFDYLD1!BN91*VLOOKUP(VFDYLD2!BN$4,'[1]INTERNAL PARAMETERS-1'!$B$5:$J$44,5,FALSE)*VLOOKUP(VFDYLD2!BN$4,'[1]INTERNAL PARAMETERS-1'!$B$5:$J$44,6,FALSE)*VLOOKUP(VFDYLD2!BN$4,'[1]INTERNAL PARAMETERS-1'!$B$5:$J$44,3,FALSE) + VFDYLD1!BN91*(1-VLOOKUP(VFDYLD2!BN$4,'[1]INTERNAL PARAMETERS-1'!$B$5:$J$44,5,FALSE))*VLOOKUP(VFDYLD2!BN$4,'[1]INTERNAL PARAMETERS-1'!$B$5:$J$44,8,FALSE)*VLOOKUP(VFDYLD2!BN$4,'[1]INTERNAL PARAMETERS-1'!$B$5:$J$44,3,FALSE)</f>
        <v>3.2836496987817765E-2</v>
      </c>
      <c r="BO91" s="44">
        <f>VFDYLD1!BO91*VLOOKUP(VFDYLD2!BO$4,'[1]INTERNAL PARAMETERS-1'!$B$5:$J$44,5,FALSE)*VLOOKUP(VFDYLD2!BO$4,'[1]INTERNAL PARAMETERS-1'!$B$5:$J$44,6,FALSE)*VLOOKUP(VFDYLD2!BO$4,'[1]INTERNAL PARAMETERS-1'!$B$5:$J$44,3,FALSE) + VFDYLD1!BO91*(1-VLOOKUP(VFDYLD2!BO$4,'[1]INTERNAL PARAMETERS-1'!$B$5:$J$44,5,FALSE))*VLOOKUP(VFDYLD2!BO$4,'[1]INTERNAL PARAMETERS-1'!$B$5:$J$44,8,FALSE)*VLOOKUP(VFDYLD2!BO$4,'[1]INTERNAL PARAMETERS-1'!$B$5:$J$44,3,FALSE)</f>
        <v>2.1316829771367306E-2</v>
      </c>
      <c r="BP91" s="44">
        <f>VFDYLD1!BP91*VLOOKUP(VFDYLD2!BP$4,'[1]INTERNAL PARAMETERS-1'!$B$5:$J$44,5,FALSE)*VLOOKUP(VFDYLD2!BP$4,'[1]INTERNAL PARAMETERS-1'!$B$5:$J$44,6,FALSE)*VLOOKUP(VFDYLD2!BP$4,'[1]INTERNAL PARAMETERS-1'!$B$5:$J$44,3,FALSE) + VFDYLD1!BP91*(1-VLOOKUP(VFDYLD2!BP$4,'[1]INTERNAL PARAMETERS-1'!$B$5:$J$44,5,FALSE))*VLOOKUP(VFDYLD2!BP$4,'[1]INTERNAL PARAMETERS-1'!$B$5:$J$44,8,FALSE)*VLOOKUP(VFDYLD2!BP$4,'[1]INTERNAL PARAMETERS-1'!$B$5:$J$44,3,FALSE)</f>
        <v>1.4348520733561386E-3</v>
      </c>
      <c r="BQ91" s="44">
        <f>VFDYLD1!BQ91*VLOOKUP(VFDYLD2!BQ$4,'[1]INTERNAL PARAMETERS-1'!$B$5:$J$44,5,FALSE)*VLOOKUP(VFDYLD2!BQ$4,'[1]INTERNAL PARAMETERS-1'!$B$5:$J$44,6,FALSE)*VLOOKUP(VFDYLD2!BQ$4,'[1]INTERNAL PARAMETERS-1'!$B$5:$J$44,3,FALSE) + VFDYLD1!BQ91*(1-VLOOKUP(VFDYLD2!BQ$4,'[1]INTERNAL PARAMETERS-1'!$B$5:$J$44,5,FALSE))*VLOOKUP(VFDYLD2!BQ$4,'[1]INTERNAL PARAMETERS-1'!$B$5:$J$44,8,FALSE)*VLOOKUP(VFDYLD2!BQ$4,'[1]INTERNAL PARAMETERS-1'!$B$5:$J$44,3,FALSE)</f>
        <v>0.16030922761558872</v>
      </c>
      <c r="BR91" s="44">
        <f>VFDYLD1!BR91*VLOOKUP(VFDYLD2!BR$4,'[1]INTERNAL PARAMETERS-1'!$B$5:$J$44,5,FALSE)*VLOOKUP(VFDYLD2!BR$4,'[1]INTERNAL PARAMETERS-1'!$B$5:$J$44,6,FALSE)*VLOOKUP(VFDYLD2!BR$4,'[1]INTERNAL PARAMETERS-1'!$B$5:$J$44,3,FALSE) + VFDYLD1!BR91*(1-VLOOKUP(VFDYLD2!BR$4,'[1]INTERNAL PARAMETERS-1'!$B$5:$J$44,5,FALSE))*VLOOKUP(VFDYLD2!BR$4,'[1]INTERNAL PARAMETERS-1'!$B$5:$J$44,8,FALSE)*VLOOKUP(VFDYLD2!BR$4,'[1]INTERNAL PARAMETERS-1'!$B$5:$J$44,3,FALSE)</f>
        <v>1.8092139774506775E-3</v>
      </c>
      <c r="BS91" s="44">
        <f>VFDYLD1!BS91*VLOOKUP(VFDYLD2!BS$4,'[1]INTERNAL PARAMETERS-1'!$B$5:$J$44,5,FALSE)*VLOOKUP(VFDYLD2!BS$4,'[1]INTERNAL PARAMETERS-1'!$B$5:$J$44,6,FALSE)*VLOOKUP(VFDYLD2!BS$4,'[1]INTERNAL PARAMETERS-1'!$B$5:$J$44,3,FALSE) + VFDYLD1!BS91*(1-VLOOKUP(VFDYLD2!BS$4,'[1]INTERNAL PARAMETERS-1'!$B$5:$J$44,5,FALSE))*VLOOKUP(VFDYLD2!BS$4,'[1]INTERNAL PARAMETERS-1'!$B$5:$J$44,8,FALSE)*VLOOKUP(VFDYLD2!BS$4,'[1]INTERNAL PARAMETERS-1'!$B$5:$J$44,3,FALSE)</f>
        <v>3.4605115620456642E-4</v>
      </c>
      <c r="BT91" s="44">
        <f>VFDYLD1!BT91*VLOOKUP(VFDYLD2!BT$4,'[1]INTERNAL PARAMETERS-1'!$B$5:$J$44,5,FALSE)*VLOOKUP(VFDYLD2!BT$4,'[1]INTERNAL PARAMETERS-1'!$B$5:$J$44,6,FALSE)*VLOOKUP(VFDYLD2!BT$4,'[1]INTERNAL PARAMETERS-1'!$B$5:$J$44,3,FALSE) + VFDYLD1!BT91*(1-VLOOKUP(VFDYLD2!BT$4,'[1]INTERNAL PARAMETERS-1'!$B$5:$J$44,5,FALSE))*VLOOKUP(VFDYLD2!BT$4,'[1]INTERNAL PARAMETERS-1'!$B$5:$J$44,8,FALSE)*VLOOKUP(VFDYLD2!BT$4,'[1]INTERNAL PARAMETERS-1'!$B$5:$J$44,3,FALSE)</f>
        <v>0</v>
      </c>
      <c r="BU91" s="44">
        <f>VFDYLD1!BU91*VLOOKUP(VFDYLD2!BU$4,'[1]INTERNAL PARAMETERS-1'!$B$5:$J$44,5,FALSE)*VLOOKUP(VFDYLD2!BU$4,'[1]INTERNAL PARAMETERS-1'!$B$5:$J$44,6,FALSE)*VLOOKUP(VFDYLD2!BU$4,'[1]INTERNAL PARAMETERS-1'!$B$5:$J$44,3,FALSE) + VFDYLD1!BU91*(1-VLOOKUP(VFDYLD2!BU$4,'[1]INTERNAL PARAMETERS-1'!$B$5:$J$44,5,FALSE))*VLOOKUP(VFDYLD2!BU$4,'[1]INTERNAL PARAMETERS-1'!$B$5:$J$44,8,FALSE)*VLOOKUP(VFDYLD2!BU$4,'[1]INTERNAL PARAMETERS-1'!$B$5:$J$44,3,FALSE)</f>
        <v>0</v>
      </c>
      <c r="BV91" s="44">
        <f>VFDYLD1!BV91*VLOOKUP(VFDYLD2!BV$4,'[1]INTERNAL PARAMETERS-1'!$B$5:$J$44,5,FALSE)*VLOOKUP(VFDYLD2!BV$4,'[1]INTERNAL PARAMETERS-1'!$B$5:$J$44,6,FALSE)*VLOOKUP(VFDYLD2!BV$4,'[1]INTERNAL PARAMETERS-1'!$B$5:$J$44,3,FALSE) + VFDYLD1!BV91*(1-VLOOKUP(VFDYLD2!BV$4,'[1]INTERNAL PARAMETERS-1'!$B$5:$J$44,5,FALSE))*VLOOKUP(VFDYLD2!BV$4,'[1]INTERNAL PARAMETERS-1'!$B$5:$J$44,8,FALSE)*VLOOKUP(VFDYLD2!BV$4,'[1]INTERNAL PARAMETERS-1'!$B$5:$J$44,3,FALSE)</f>
        <v>0</v>
      </c>
      <c r="BW91" s="44">
        <f>VFDYLD1!BW91*VLOOKUP(VFDYLD2!BW$4,'[1]INTERNAL PARAMETERS-1'!$B$5:$J$44,5,FALSE)*VLOOKUP(VFDYLD2!BW$4,'[1]INTERNAL PARAMETERS-1'!$B$5:$J$44,6,FALSE)*VLOOKUP(VFDYLD2!BW$4,'[1]INTERNAL PARAMETERS-1'!$B$5:$J$44,3,FALSE) + VFDYLD1!BW91*(1-VLOOKUP(VFDYLD2!BW$4,'[1]INTERNAL PARAMETERS-1'!$B$5:$J$44,5,FALSE))*VLOOKUP(VFDYLD2!BW$4,'[1]INTERNAL PARAMETERS-1'!$B$5:$J$44,8,FALSE)*VLOOKUP(VFDYLD2!BW$4,'[1]INTERNAL PARAMETERS-1'!$B$5:$J$44,3,FALSE)</f>
        <v>0</v>
      </c>
      <c r="BX91" s="44">
        <f>VFDYLD1!BX91*VLOOKUP(VFDYLD2!BX$4,'[1]INTERNAL PARAMETERS-1'!$B$5:$J$44,5,FALSE)*VLOOKUP(VFDYLD2!BX$4,'[1]INTERNAL PARAMETERS-1'!$B$5:$J$44,6,FALSE)*VLOOKUP(VFDYLD2!BX$4,'[1]INTERNAL PARAMETERS-1'!$B$5:$J$44,3,FALSE) + VFDYLD1!BX91*(1-VLOOKUP(VFDYLD2!BX$4,'[1]INTERNAL PARAMETERS-1'!$B$5:$J$44,5,FALSE))*VLOOKUP(VFDYLD2!BX$4,'[1]INTERNAL PARAMETERS-1'!$B$5:$J$44,8,FALSE)*VLOOKUP(VFDYLD2!BX$4,'[1]INTERNAL PARAMETERS-1'!$B$5:$J$44,3,FALSE)</f>
        <v>0</v>
      </c>
      <c r="BY91" s="44">
        <f>VFDYLD1!BY91*VLOOKUP(VFDYLD2!BY$4,'[1]INTERNAL PARAMETERS-1'!$B$5:$J$44,5,FALSE)*VLOOKUP(VFDYLD2!BY$4,'[1]INTERNAL PARAMETERS-1'!$B$5:$J$44,6,FALSE)*VLOOKUP(VFDYLD2!BY$4,'[1]INTERNAL PARAMETERS-1'!$B$5:$J$44,3,FALSE) + VFDYLD1!BY91*(1-VLOOKUP(VFDYLD2!BY$4,'[1]INTERNAL PARAMETERS-1'!$B$5:$J$44,5,FALSE))*VLOOKUP(VFDYLD2!BY$4,'[1]INTERNAL PARAMETERS-1'!$B$5:$J$44,8,FALSE)*VLOOKUP(VFDYLD2!BY$4,'[1]INTERNAL PARAMETERS-1'!$B$5:$J$44,3,FALSE)</f>
        <v>0</v>
      </c>
      <c r="BZ91" s="44">
        <f>VFDYLD1!BZ91*VLOOKUP(VFDYLD2!BZ$4,'[1]INTERNAL PARAMETERS-1'!$B$5:$J$44,5,FALSE)*VLOOKUP(VFDYLD2!BZ$4,'[1]INTERNAL PARAMETERS-1'!$B$5:$J$44,6,FALSE)*VLOOKUP(VFDYLD2!BZ$4,'[1]INTERNAL PARAMETERS-1'!$B$5:$J$44,3,FALSE) + VFDYLD1!BZ91*(1-VLOOKUP(VFDYLD2!BZ$4,'[1]INTERNAL PARAMETERS-1'!$B$5:$J$44,5,FALSE))*VLOOKUP(VFDYLD2!BZ$4,'[1]INTERNAL PARAMETERS-1'!$B$5:$J$44,8,FALSE)*VLOOKUP(VFDYLD2!BZ$4,'[1]INTERNAL PARAMETERS-1'!$B$5:$J$44,3,FALSE)</f>
        <v>2.2686991611659292E-4</v>
      </c>
      <c r="CA91" s="44">
        <f>VFDYLD1!CA91*VLOOKUP(VFDYLD2!CA$4,'[1]INTERNAL PARAMETERS-1'!$B$5:$J$44,5,FALSE)*VLOOKUP(VFDYLD2!CA$4,'[1]INTERNAL PARAMETERS-1'!$B$5:$J$44,6,FALSE)*VLOOKUP(VFDYLD2!CA$4,'[1]INTERNAL PARAMETERS-1'!$B$5:$J$44,3,FALSE) + VFDYLD1!CA91*(1-VLOOKUP(VFDYLD2!CA$4,'[1]INTERNAL PARAMETERS-1'!$B$5:$J$44,5,FALSE))*VLOOKUP(VFDYLD2!CA$4,'[1]INTERNAL PARAMETERS-1'!$B$5:$J$44,8,FALSE)*VLOOKUP(VFDYLD2!CA$4,'[1]INTERNAL PARAMETERS-1'!$B$5:$J$44,3,FALSE)</f>
        <v>0</v>
      </c>
      <c r="CB91" s="44">
        <f>VFDYLD1!CB91*VLOOKUP(VFDYLD2!CB$4,'[1]INTERNAL PARAMETERS-1'!$B$5:$J$44,5,FALSE)*VLOOKUP(VFDYLD2!CB$4,'[1]INTERNAL PARAMETERS-1'!$B$5:$J$44,6,FALSE)*VLOOKUP(VFDYLD2!CB$4,'[1]INTERNAL PARAMETERS-1'!$B$5:$J$44,3,FALSE) + VFDYLD1!CB91*(1-VLOOKUP(VFDYLD2!CB$4,'[1]INTERNAL PARAMETERS-1'!$B$5:$J$44,5,FALSE))*VLOOKUP(VFDYLD2!CB$4,'[1]INTERNAL PARAMETERS-1'!$B$5:$J$44,8,FALSE)*VLOOKUP(VFDYLD2!CB$4,'[1]INTERNAL PARAMETERS-1'!$B$5:$J$44,3,FALSE)</f>
        <v>0</v>
      </c>
      <c r="CC91" s="44">
        <f>VFDYLD1!CC91*VLOOKUP(VFDYLD2!CC$4,'[1]INTERNAL PARAMETERS-1'!$B$5:$J$44,5,FALSE)*VLOOKUP(VFDYLD2!CC$4,'[1]INTERNAL PARAMETERS-1'!$B$5:$J$44,6,FALSE)*VLOOKUP(VFDYLD2!CC$4,'[1]INTERNAL PARAMETERS-1'!$B$5:$J$44,3,FALSE) + VFDYLD1!CC91*(1-VLOOKUP(VFDYLD2!CC$4,'[1]INTERNAL PARAMETERS-1'!$B$5:$J$44,5,FALSE))*VLOOKUP(VFDYLD2!CC$4,'[1]INTERNAL PARAMETERS-1'!$B$5:$J$44,8,FALSE)*VLOOKUP(VFDYLD2!CC$4,'[1]INTERNAL PARAMETERS-1'!$B$5:$J$44,3,FALSE)</f>
        <v>3.7812419019425794E-4</v>
      </c>
      <c r="CD91" s="44">
        <f>VFDYLD1!CD91*VLOOKUP(VFDYLD2!CD$4,'[1]INTERNAL PARAMETERS-1'!$B$5:$J$44,5,FALSE)*VLOOKUP(VFDYLD2!CD$4,'[1]INTERNAL PARAMETERS-1'!$B$5:$J$44,6,FALSE)*VLOOKUP(VFDYLD2!CD$4,'[1]INTERNAL PARAMETERS-1'!$B$5:$J$44,3,FALSE) + VFDYLD1!CD91*(1-VLOOKUP(VFDYLD2!CD$4,'[1]INTERNAL PARAMETERS-1'!$B$5:$J$44,5,FALSE))*VLOOKUP(VFDYLD2!CD$4,'[1]INTERNAL PARAMETERS-1'!$B$5:$J$44,8,FALSE)*VLOOKUP(VFDYLD2!CD$4,'[1]INTERNAL PARAMETERS-1'!$B$5:$J$44,3,FALSE)</f>
        <v>2.095440775104269E-3</v>
      </c>
      <c r="CE91" s="44">
        <f>VFDYLD1!CE91*VLOOKUP(VFDYLD2!CE$4,'[1]INTERNAL PARAMETERS-1'!$B$5:$J$44,5,FALSE)*VLOOKUP(VFDYLD2!CE$4,'[1]INTERNAL PARAMETERS-1'!$B$5:$J$44,6,FALSE)*VLOOKUP(VFDYLD2!CE$4,'[1]INTERNAL PARAMETERS-1'!$B$5:$J$44,3,FALSE) + VFDYLD1!CE91*(1-VLOOKUP(VFDYLD2!CE$4,'[1]INTERNAL PARAMETERS-1'!$B$5:$J$44,5,FALSE))*VLOOKUP(VFDYLD2!CE$4,'[1]INTERNAL PARAMETERS-1'!$B$5:$J$44,8,FALSE)*VLOOKUP(VFDYLD2!CE$4,'[1]INTERNAL PARAMETERS-1'!$B$5:$J$44,3,FALSE)</f>
        <v>3.26804686486964E-3</v>
      </c>
      <c r="CF91" s="44">
        <f>VFDYLD1!CF91*VLOOKUP(VFDYLD2!CF$4,'[1]INTERNAL PARAMETERS-1'!$B$5:$J$44,5,FALSE)*VLOOKUP(VFDYLD2!CF$4,'[1]INTERNAL PARAMETERS-1'!$B$5:$J$44,6,FALSE)*VLOOKUP(VFDYLD2!CF$4,'[1]INTERNAL PARAMETERS-1'!$B$5:$J$44,3,FALSE) + VFDYLD1!CF91*(1-VLOOKUP(VFDYLD2!CF$4,'[1]INTERNAL PARAMETERS-1'!$B$5:$J$44,5,FALSE))*VLOOKUP(VFDYLD2!CF$4,'[1]INTERNAL PARAMETERS-1'!$B$5:$J$44,8,FALSE)*VLOOKUP(VFDYLD2!CF$4,'[1]INTERNAL PARAMETERS-1'!$B$5:$J$44,3,FALSE)</f>
        <v>2.0971063047987761E-3</v>
      </c>
      <c r="CG91" s="44">
        <f>VFDYLD1!CG91*VLOOKUP(VFDYLD2!CG$4,'[1]INTERNAL PARAMETERS-1'!$B$5:$J$44,5,FALSE)*VLOOKUP(VFDYLD2!CG$4,'[1]INTERNAL PARAMETERS-1'!$B$5:$J$44,6,FALSE)*VLOOKUP(VFDYLD2!CG$4,'[1]INTERNAL PARAMETERS-1'!$B$5:$J$44,3,FALSE) + VFDYLD1!CG91*(1-VLOOKUP(VFDYLD2!CG$4,'[1]INTERNAL PARAMETERS-1'!$B$5:$J$44,5,FALSE))*VLOOKUP(VFDYLD2!CG$4,'[1]INTERNAL PARAMETERS-1'!$B$5:$J$44,8,FALSE)*VLOOKUP(VFDYLD2!CG$4,'[1]INTERNAL PARAMETERS-1'!$B$5:$J$44,3,FALSE)</f>
        <v>4.169663422527543E-4</v>
      </c>
      <c r="CH91" s="43">
        <f>VFDYLD1!CH91*VLOOKUP(VFDYLD2!CH$4,'[1]INTERNAL PARAMETERS-1'!$B$5:$J$44,5,FALSE)*VLOOKUP(VFDYLD2!CH$4,'[1]INTERNAL PARAMETERS-1'!$B$5:$J$44,6,FALSE)*VLOOKUP(VFDYLD2!CH$4,'[1]INTERNAL PARAMETERS-1'!$B$5:$J$44,3,FALSE) + VFDYLD1!CH91*(1-VLOOKUP(VFDYLD2!CH$4,'[1]INTERNAL PARAMETERS-1'!$B$5:$J$44,5,FALSE))*VLOOKUP(VFDYLD2!CH$4,'[1]INTERNAL PARAMETERS-1'!$B$5:$J$44,8,FALSE)*VLOOKUP(VFDYLD2!CH$4,'[1]INTERNAL PARAMETERS-1'!$B$5:$J$44,3,FALSE)</f>
        <v>0</v>
      </c>
      <c r="CJ91" s="45">
        <f t="shared" si="2"/>
        <v>32.852047901629049</v>
      </c>
      <c r="CK91" s="43">
        <f t="shared" si="3"/>
        <v>3.3436887775916122</v>
      </c>
    </row>
    <row r="92" spans="2:89" x14ac:dyDescent="0.4">
      <c r="B92" s="58" t="s">
        <v>10</v>
      </c>
      <c r="C92" s="57" t="s">
        <v>65</v>
      </c>
      <c r="D92" s="57" t="s">
        <v>49</v>
      </c>
      <c r="E92" s="132">
        <f>VFD!W92</f>
        <v>156.19600874794972</v>
      </c>
      <c r="F92" s="59">
        <f>'[1]INTERNAL PARAMETERS-1'!M20</f>
        <v>12.89</v>
      </c>
      <c r="G92" s="45">
        <f>VFDYLD1!G92*VLOOKUP(VFDYLD2!G$4,'[1]INTERNAL PARAMETERS-1'!$B$5:$J$44,5,FALSE)*VLOOKUP(VFDYLD2!G$4,'[1]INTERNAL PARAMETERS-1'!$B$5:$J$44,7,FALSE)*VFDYLD2!$F92 + VFDYLD1!G92*(1-VLOOKUP(VFDYLD2!G$4,'[1]INTERNAL PARAMETERS-1'!$B$5:$J$44,5,FALSE))*VLOOKUP(VFDYLD2!G$4,'[1]INTERNAL PARAMETERS-1'!$B$5:$J$44,9,FALSE)*VFDYLD2!$F92</f>
        <v>4.0225994626526695</v>
      </c>
      <c r="H92" s="44">
        <f>VFDYLD1!H92*VLOOKUP(VFDYLD2!H$4,'[1]INTERNAL PARAMETERS-1'!$B$5:$J$44,5,FALSE)*VLOOKUP(VFDYLD2!H$4,'[1]INTERNAL PARAMETERS-1'!$B$5:$J$44,7,FALSE)*VFDYLD2!$F92 + VFDYLD1!H92*(1-VLOOKUP(VFDYLD2!H$4,'[1]INTERNAL PARAMETERS-1'!$B$5:$J$44,5,FALSE))*VLOOKUP(VFDYLD2!H$4,'[1]INTERNAL PARAMETERS-1'!$B$5:$J$44,9,FALSE)*VFDYLD2!$F92</f>
        <v>2.2236924870219461</v>
      </c>
      <c r="I92" s="44">
        <f>VFDYLD1!I92*VLOOKUP(VFDYLD2!I$4,'[1]INTERNAL PARAMETERS-1'!$B$5:$J$44,5,FALSE)*VLOOKUP(VFDYLD2!I$4,'[1]INTERNAL PARAMETERS-1'!$B$5:$J$44,7,FALSE)*VFDYLD2!$F92 + VFDYLD1!I92*(1-VLOOKUP(VFDYLD2!I$4,'[1]INTERNAL PARAMETERS-1'!$B$5:$J$44,5,FALSE))*VLOOKUP(VFDYLD2!I$4,'[1]INTERNAL PARAMETERS-1'!$B$5:$J$44,9,FALSE)*VFDYLD2!$F92</f>
        <v>4.8430393364540363</v>
      </c>
      <c r="J92" s="44">
        <f>VFDYLD1!J92*VLOOKUP(VFDYLD2!J$4,'[1]INTERNAL PARAMETERS-1'!$B$5:$J$44,5,FALSE)*VLOOKUP(VFDYLD2!J$4,'[1]INTERNAL PARAMETERS-1'!$B$5:$J$44,7,FALSE)*VFDYLD2!$F92 + VFDYLD1!J92*(1-VLOOKUP(VFDYLD2!J$4,'[1]INTERNAL PARAMETERS-1'!$B$5:$J$44,5,FALSE))*VLOOKUP(VFDYLD2!J$4,'[1]INTERNAL PARAMETERS-1'!$B$5:$J$44,9,FALSE)*VFDYLD2!$F92</f>
        <v>0</v>
      </c>
      <c r="K92" s="44">
        <f>VFDYLD1!K92*VLOOKUP(VFDYLD2!K$4,'[1]INTERNAL PARAMETERS-1'!$B$5:$J$44,5,FALSE)*VLOOKUP(VFDYLD2!K$4,'[1]INTERNAL PARAMETERS-1'!$B$5:$J$44,7,FALSE)*VFDYLD2!$F92 + VFDYLD1!K92*(1-VLOOKUP(VFDYLD2!K$4,'[1]INTERNAL PARAMETERS-1'!$B$5:$J$44,5,FALSE))*VLOOKUP(VFDYLD2!K$4,'[1]INTERNAL PARAMETERS-1'!$B$5:$J$44,9,FALSE)*VFDYLD2!$F92</f>
        <v>0</v>
      </c>
      <c r="L92" s="44">
        <f>VFDYLD1!L92*VLOOKUP(VFDYLD2!L$4,'[1]INTERNAL PARAMETERS-1'!$B$5:$J$44,5,FALSE)*VLOOKUP(VFDYLD2!L$4,'[1]INTERNAL PARAMETERS-1'!$B$5:$J$44,7,FALSE)*VFDYLD2!$F92 + VFDYLD1!L92*(1-VLOOKUP(VFDYLD2!L$4,'[1]INTERNAL PARAMETERS-1'!$B$5:$J$44,5,FALSE))*VLOOKUP(VFDYLD2!L$4,'[1]INTERNAL PARAMETERS-1'!$B$5:$J$44,9,FALSE)*VFDYLD2!$F92</f>
        <v>0</v>
      </c>
      <c r="M92" s="44">
        <f>VFDYLD1!M92*VLOOKUP(VFDYLD2!M$4,'[1]INTERNAL PARAMETERS-1'!$B$5:$J$44,5,FALSE)*VLOOKUP(VFDYLD2!M$4,'[1]INTERNAL PARAMETERS-1'!$B$5:$J$44,7,FALSE)*VFDYLD2!$F92 + VFDYLD1!M92*(1-VLOOKUP(VFDYLD2!M$4,'[1]INTERNAL PARAMETERS-1'!$B$5:$J$44,5,FALSE))*VLOOKUP(VFDYLD2!M$4,'[1]INTERNAL PARAMETERS-1'!$B$5:$J$44,9,FALSE)*VFDYLD2!$F92</f>
        <v>0.96652547246578491</v>
      </c>
      <c r="N92" s="44">
        <f>VFDYLD1!N92*VLOOKUP(VFDYLD2!N$4,'[1]INTERNAL PARAMETERS-1'!$B$5:$J$44,5,FALSE)*VLOOKUP(VFDYLD2!N$4,'[1]INTERNAL PARAMETERS-1'!$B$5:$J$44,7,FALSE)*VFDYLD2!$F92 + VFDYLD1!N92*(1-VLOOKUP(VFDYLD2!N$4,'[1]INTERNAL PARAMETERS-1'!$B$5:$J$44,5,FALSE))*VLOOKUP(VFDYLD2!N$4,'[1]INTERNAL PARAMETERS-1'!$B$5:$J$44,9,FALSE)*VFDYLD2!$F92</f>
        <v>1.2805514617198609E-2</v>
      </c>
      <c r="O92" s="44">
        <f>VFDYLD1!O92*VLOOKUP(VFDYLD2!O$4,'[1]INTERNAL PARAMETERS-1'!$B$5:$J$44,5,FALSE)*VLOOKUP(VFDYLD2!O$4,'[1]INTERNAL PARAMETERS-1'!$B$5:$J$44,7,FALSE)*VFDYLD2!$F92 + VFDYLD1!O92*(1-VLOOKUP(VFDYLD2!O$4,'[1]INTERNAL PARAMETERS-1'!$B$5:$J$44,5,FALSE))*VLOOKUP(VFDYLD2!O$4,'[1]INTERNAL PARAMETERS-1'!$B$5:$J$44,9,FALSE)*VFDYLD2!$F92</f>
        <v>0</v>
      </c>
      <c r="P92" s="44">
        <f>VFDYLD1!P92*VLOOKUP(VFDYLD2!P$4,'[1]INTERNAL PARAMETERS-1'!$B$5:$J$44,5,FALSE)*VLOOKUP(VFDYLD2!P$4,'[1]INTERNAL PARAMETERS-1'!$B$5:$J$44,7,FALSE)*VFDYLD2!$F92 + VFDYLD1!P92*(1-VLOOKUP(VFDYLD2!P$4,'[1]INTERNAL PARAMETERS-1'!$B$5:$J$44,5,FALSE))*VLOOKUP(VFDYLD2!P$4,'[1]INTERNAL PARAMETERS-1'!$B$5:$J$44,9,FALSE)*VFDYLD2!$F92</f>
        <v>0</v>
      </c>
      <c r="Q92" s="44">
        <f>VFDYLD1!Q92*VLOOKUP(VFDYLD2!Q$4,'[1]INTERNAL PARAMETERS-1'!$B$5:$J$44,5,FALSE)*VLOOKUP(VFDYLD2!Q$4,'[1]INTERNAL PARAMETERS-1'!$B$5:$J$44,7,FALSE)*VFDYLD2!$F92 + VFDYLD1!Q92*(1-VLOOKUP(VFDYLD2!Q$4,'[1]INTERNAL PARAMETERS-1'!$B$5:$J$44,5,FALSE))*VLOOKUP(VFDYLD2!Q$4,'[1]INTERNAL PARAMETERS-1'!$B$5:$J$44,9,FALSE)*VFDYLD2!$F92</f>
        <v>0</v>
      </c>
      <c r="R92" s="44">
        <f>VFDYLD1!R92*VLOOKUP(VFDYLD2!R$4,'[1]INTERNAL PARAMETERS-1'!$B$5:$J$44,5,FALSE)*VLOOKUP(VFDYLD2!R$4,'[1]INTERNAL PARAMETERS-1'!$B$5:$J$44,7,FALSE)*VFDYLD2!$F92 + VFDYLD1!R92*(1-VLOOKUP(VFDYLD2!R$4,'[1]INTERNAL PARAMETERS-1'!$B$5:$J$44,5,FALSE))*VLOOKUP(VFDYLD2!R$4,'[1]INTERNAL PARAMETERS-1'!$B$5:$J$44,9,FALSE)*VFDYLD2!$F92</f>
        <v>0</v>
      </c>
      <c r="S92" s="44">
        <f>VFDYLD1!S92*VLOOKUP(VFDYLD2!S$4,'[1]INTERNAL PARAMETERS-1'!$B$5:$J$44,5,FALSE)*VLOOKUP(VFDYLD2!S$4,'[1]INTERNAL PARAMETERS-1'!$B$5:$J$44,7,FALSE)*VFDYLD2!$F92 + VFDYLD1!S92*(1-VLOOKUP(VFDYLD2!S$4,'[1]INTERNAL PARAMETERS-1'!$B$5:$J$44,5,FALSE))*VLOOKUP(VFDYLD2!S$4,'[1]INTERNAL PARAMETERS-1'!$B$5:$J$44,9,FALSE)*VFDYLD2!$F92</f>
        <v>0.46877310089530583</v>
      </c>
      <c r="T92" s="44">
        <f>VFDYLD1!T92*VLOOKUP(VFDYLD2!T$4,'[1]INTERNAL PARAMETERS-1'!$B$5:$J$44,5,FALSE)*VLOOKUP(VFDYLD2!T$4,'[1]INTERNAL PARAMETERS-1'!$B$5:$J$44,7,FALSE)*VFDYLD2!$F92 + VFDYLD1!T92*(1-VLOOKUP(VFDYLD2!T$4,'[1]INTERNAL PARAMETERS-1'!$B$5:$J$44,5,FALSE))*VLOOKUP(VFDYLD2!T$4,'[1]INTERNAL PARAMETERS-1'!$B$5:$J$44,9,FALSE)*VFDYLD2!$F92</f>
        <v>0.16391018442683161</v>
      </c>
      <c r="U92" s="44">
        <f>VFDYLD1!U92*VLOOKUP(VFDYLD2!U$4,'[1]INTERNAL PARAMETERS-1'!$B$5:$J$44,5,FALSE)*VLOOKUP(VFDYLD2!U$4,'[1]INTERNAL PARAMETERS-1'!$B$5:$J$44,7,FALSE)*VFDYLD2!$F92 + VFDYLD1!U92*(1-VLOOKUP(VFDYLD2!U$4,'[1]INTERNAL PARAMETERS-1'!$B$5:$J$44,5,FALSE))*VLOOKUP(VFDYLD2!U$4,'[1]INTERNAL PARAMETERS-1'!$B$5:$J$44,9,FALSE)*VFDYLD2!$F92</f>
        <v>4.6302920772426474E-2</v>
      </c>
      <c r="V92" s="44">
        <f>VFDYLD1!V92*VLOOKUP(VFDYLD2!V$4,'[1]INTERNAL PARAMETERS-1'!$B$5:$J$44,5,FALSE)*VLOOKUP(VFDYLD2!V$4,'[1]INTERNAL PARAMETERS-1'!$B$5:$J$44,7,FALSE)*VFDYLD2!$F92 + VFDYLD1!V92*(1-VLOOKUP(VFDYLD2!V$4,'[1]INTERNAL PARAMETERS-1'!$B$5:$J$44,5,FALSE))*VLOOKUP(VFDYLD2!V$4,'[1]INTERNAL PARAMETERS-1'!$B$5:$J$44,9,FALSE)*VFDYLD2!$F92</f>
        <v>0.76372089176972491</v>
      </c>
      <c r="W92" s="44">
        <f>VFDYLD1!W92*VLOOKUP(VFDYLD2!W$4,'[1]INTERNAL PARAMETERS-1'!$B$5:$J$44,5,FALSE)*VLOOKUP(VFDYLD2!W$4,'[1]INTERNAL PARAMETERS-1'!$B$5:$J$44,7,FALSE)*VFDYLD2!$F92 + VFDYLD1!W92*(1-VLOOKUP(VFDYLD2!W$4,'[1]INTERNAL PARAMETERS-1'!$B$5:$J$44,5,FALSE))*VLOOKUP(VFDYLD2!W$4,'[1]INTERNAL PARAMETERS-1'!$B$5:$J$44,9,FALSE)*VFDYLD2!$F92</f>
        <v>0</v>
      </c>
      <c r="X92" s="44">
        <f>VFDYLD1!X92*VLOOKUP(VFDYLD2!X$4,'[1]INTERNAL PARAMETERS-1'!$B$5:$J$44,5,FALSE)*VLOOKUP(VFDYLD2!X$4,'[1]INTERNAL PARAMETERS-1'!$B$5:$J$44,7,FALSE)*VFDYLD2!$F92 + VFDYLD1!X92*(1-VLOOKUP(VFDYLD2!X$4,'[1]INTERNAL PARAMETERS-1'!$B$5:$J$44,5,FALSE))*VLOOKUP(VFDYLD2!X$4,'[1]INTERNAL PARAMETERS-1'!$B$5:$J$44,9,FALSE)*VFDYLD2!$F92</f>
        <v>0</v>
      </c>
      <c r="Y92" s="44">
        <f>VFDYLD1!Y92*VLOOKUP(VFDYLD2!Y$4,'[1]INTERNAL PARAMETERS-1'!$B$5:$J$44,5,FALSE)*VLOOKUP(VFDYLD2!Y$4,'[1]INTERNAL PARAMETERS-1'!$B$5:$J$44,7,FALSE)*VFDYLD2!$F92 + VFDYLD1!Y92*(1-VLOOKUP(VFDYLD2!Y$4,'[1]INTERNAL PARAMETERS-1'!$B$5:$J$44,5,FALSE))*VLOOKUP(VFDYLD2!Y$4,'[1]INTERNAL PARAMETERS-1'!$B$5:$J$44,9,FALSE)*VFDYLD2!$F92</f>
        <v>0</v>
      </c>
      <c r="Z92" s="44">
        <f>VFDYLD1!Z92*VLOOKUP(VFDYLD2!Z$4,'[1]INTERNAL PARAMETERS-1'!$B$5:$J$44,5,FALSE)*VLOOKUP(VFDYLD2!Z$4,'[1]INTERNAL PARAMETERS-1'!$B$5:$J$44,7,FALSE)*VFDYLD2!$F92 + VFDYLD1!Z92*(1-VLOOKUP(VFDYLD2!Z$4,'[1]INTERNAL PARAMETERS-1'!$B$5:$J$44,5,FALSE))*VLOOKUP(VFDYLD2!Z$4,'[1]INTERNAL PARAMETERS-1'!$B$5:$J$44,9,FALSE)*VFDYLD2!$F92</f>
        <v>0</v>
      </c>
      <c r="AA92" s="44">
        <f>VFDYLD1!AA92*VLOOKUP(VFDYLD2!AA$4,'[1]INTERNAL PARAMETERS-1'!$B$5:$J$44,5,FALSE)*VLOOKUP(VFDYLD2!AA$4,'[1]INTERNAL PARAMETERS-1'!$B$5:$J$44,7,FALSE)*VFDYLD2!$F92 + VFDYLD1!AA92*(1-VLOOKUP(VFDYLD2!AA$4,'[1]INTERNAL PARAMETERS-1'!$B$5:$J$44,5,FALSE))*VLOOKUP(VFDYLD2!AA$4,'[1]INTERNAL PARAMETERS-1'!$B$5:$J$44,9,FALSE)*VFDYLD2!$F92</f>
        <v>0</v>
      </c>
      <c r="AB92" s="44">
        <f>VFDYLD1!AB92*VLOOKUP(VFDYLD2!AB$4,'[1]INTERNAL PARAMETERS-1'!$B$5:$J$44,5,FALSE)*VLOOKUP(VFDYLD2!AB$4,'[1]INTERNAL PARAMETERS-1'!$B$5:$J$44,7,FALSE)*VFDYLD2!$F92 + VFDYLD1!AB92*(1-VLOOKUP(VFDYLD2!AB$4,'[1]INTERNAL PARAMETERS-1'!$B$5:$J$44,5,FALSE))*VLOOKUP(VFDYLD2!AB$4,'[1]INTERNAL PARAMETERS-1'!$B$5:$J$44,9,FALSE)*VFDYLD2!$F92</f>
        <v>0</v>
      </c>
      <c r="AC92" s="44">
        <f>VFDYLD1!AC92*VLOOKUP(VFDYLD2!AC$4,'[1]INTERNAL PARAMETERS-1'!$B$5:$J$44,5,FALSE)*VLOOKUP(VFDYLD2!AC$4,'[1]INTERNAL PARAMETERS-1'!$B$5:$J$44,7,FALSE)*VFDYLD2!$F92 + VFDYLD1!AC92*(1-VLOOKUP(VFDYLD2!AC$4,'[1]INTERNAL PARAMETERS-1'!$B$5:$J$44,5,FALSE))*VLOOKUP(VFDYLD2!AC$4,'[1]INTERNAL PARAMETERS-1'!$B$5:$J$44,9,FALSE)*VFDYLD2!$F92</f>
        <v>0</v>
      </c>
      <c r="AD92" s="44">
        <f>VFDYLD1!AD92*VLOOKUP(VFDYLD2!AD$4,'[1]INTERNAL PARAMETERS-1'!$B$5:$J$44,5,FALSE)*VLOOKUP(VFDYLD2!AD$4,'[1]INTERNAL PARAMETERS-1'!$B$5:$J$44,7,FALSE)*VFDYLD2!$F92 + VFDYLD1!AD92*(1-VLOOKUP(VFDYLD2!AD$4,'[1]INTERNAL PARAMETERS-1'!$B$5:$J$44,5,FALSE))*VLOOKUP(VFDYLD2!AD$4,'[1]INTERNAL PARAMETERS-1'!$B$5:$J$44,9,FALSE)*VFDYLD2!$F92</f>
        <v>0</v>
      </c>
      <c r="AE92" s="44">
        <f>VFDYLD1!AE92*VLOOKUP(VFDYLD2!AE$4,'[1]INTERNAL PARAMETERS-1'!$B$5:$J$44,5,FALSE)*VLOOKUP(VFDYLD2!AE$4,'[1]INTERNAL PARAMETERS-1'!$B$5:$J$44,7,FALSE)*VFDYLD2!$F92 + VFDYLD1!AE92*(1-VLOOKUP(VFDYLD2!AE$4,'[1]INTERNAL PARAMETERS-1'!$B$5:$J$44,5,FALSE))*VLOOKUP(VFDYLD2!AE$4,'[1]INTERNAL PARAMETERS-1'!$B$5:$J$44,9,FALSE)*VFDYLD2!$F92</f>
        <v>0</v>
      </c>
      <c r="AF92" s="44">
        <f>VFDYLD1!AF92*VLOOKUP(VFDYLD2!AF$4,'[1]INTERNAL PARAMETERS-1'!$B$5:$J$44,5,FALSE)*VLOOKUP(VFDYLD2!AF$4,'[1]INTERNAL PARAMETERS-1'!$B$5:$J$44,7,FALSE)*VFDYLD2!$F92 + VFDYLD1!AF92*(1-VLOOKUP(VFDYLD2!AF$4,'[1]INTERNAL PARAMETERS-1'!$B$5:$J$44,5,FALSE))*VLOOKUP(VFDYLD2!AF$4,'[1]INTERNAL PARAMETERS-1'!$B$5:$J$44,9,FALSE)*VFDYLD2!$F92</f>
        <v>0</v>
      </c>
      <c r="AG92" s="44">
        <f>VFDYLD1!AG92*VLOOKUP(VFDYLD2!AG$4,'[1]INTERNAL PARAMETERS-1'!$B$5:$J$44,5,FALSE)*VLOOKUP(VFDYLD2!AG$4,'[1]INTERNAL PARAMETERS-1'!$B$5:$J$44,7,FALSE)*VFDYLD2!$F92 + VFDYLD1!AG92*(1-VLOOKUP(VFDYLD2!AG$4,'[1]INTERNAL PARAMETERS-1'!$B$5:$J$44,5,FALSE))*VLOOKUP(VFDYLD2!AG$4,'[1]INTERNAL PARAMETERS-1'!$B$5:$J$44,9,FALSE)*VFDYLD2!$F92</f>
        <v>0</v>
      </c>
      <c r="AH92" s="44">
        <f>VFDYLD1!AH92*VLOOKUP(VFDYLD2!AH$4,'[1]INTERNAL PARAMETERS-1'!$B$5:$J$44,5,FALSE)*VLOOKUP(VFDYLD2!AH$4,'[1]INTERNAL PARAMETERS-1'!$B$5:$J$44,7,FALSE)*VFDYLD2!$F92 + VFDYLD1!AH92*(1-VLOOKUP(VFDYLD2!AH$4,'[1]INTERNAL PARAMETERS-1'!$B$5:$J$44,5,FALSE))*VLOOKUP(VFDYLD2!AH$4,'[1]INTERNAL PARAMETERS-1'!$B$5:$J$44,9,FALSE)*VFDYLD2!$F92</f>
        <v>0</v>
      </c>
      <c r="AI92" s="44">
        <f>VFDYLD1!AI92*VLOOKUP(VFDYLD2!AI$4,'[1]INTERNAL PARAMETERS-1'!$B$5:$J$44,5,FALSE)*VLOOKUP(VFDYLD2!AI$4,'[1]INTERNAL PARAMETERS-1'!$B$5:$J$44,7,FALSE)*VFDYLD2!$F92 + VFDYLD1!AI92*(1-VLOOKUP(VFDYLD2!AI$4,'[1]INTERNAL PARAMETERS-1'!$B$5:$J$44,5,FALSE))*VLOOKUP(VFDYLD2!AI$4,'[1]INTERNAL PARAMETERS-1'!$B$5:$J$44,9,FALSE)*VFDYLD2!$F92</f>
        <v>1.0244009020448336E-2</v>
      </c>
      <c r="AJ92" s="44">
        <f>VFDYLD1!AJ92*VLOOKUP(VFDYLD2!AJ$4,'[1]INTERNAL PARAMETERS-1'!$B$5:$J$44,5,FALSE)*VLOOKUP(VFDYLD2!AJ$4,'[1]INTERNAL PARAMETERS-1'!$B$5:$J$44,7,FALSE)*VFDYLD2!$F92 + VFDYLD1!AJ92*(1-VLOOKUP(VFDYLD2!AJ$4,'[1]INTERNAL PARAMETERS-1'!$B$5:$J$44,5,FALSE))*VLOOKUP(VFDYLD2!AJ$4,'[1]INTERNAL PARAMETERS-1'!$B$5:$J$44,9,FALSE)*VFDYLD2!$F92</f>
        <v>2.6634423453165669E-2</v>
      </c>
      <c r="AK92" s="44">
        <f>VFDYLD1!AK92*VLOOKUP(VFDYLD2!AK$4,'[1]INTERNAL PARAMETERS-1'!$B$5:$J$44,5,FALSE)*VLOOKUP(VFDYLD2!AK$4,'[1]INTERNAL PARAMETERS-1'!$B$5:$J$44,7,FALSE)*VFDYLD2!$F92 + VFDYLD1!AK92*(1-VLOOKUP(VFDYLD2!AK$4,'[1]INTERNAL PARAMETERS-1'!$B$5:$J$44,5,FALSE))*VLOOKUP(VFDYLD2!AK$4,'[1]INTERNAL PARAMETERS-1'!$B$5:$J$44,9,FALSE)*VFDYLD2!$F92</f>
        <v>0</v>
      </c>
      <c r="AL92" s="44">
        <f>VFDYLD1!AL92*VLOOKUP(VFDYLD2!AL$4,'[1]INTERNAL PARAMETERS-1'!$B$5:$J$44,5,FALSE)*VLOOKUP(VFDYLD2!AL$4,'[1]INTERNAL PARAMETERS-1'!$B$5:$J$44,7,FALSE)*VFDYLD2!$F92 + VFDYLD1!AL92*(1-VLOOKUP(VFDYLD2!AL$4,'[1]INTERNAL PARAMETERS-1'!$B$5:$J$44,5,FALSE))*VLOOKUP(VFDYLD2!AL$4,'[1]INTERNAL PARAMETERS-1'!$B$5:$J$44,9,FALSE)*VFDYLD2!$F92</f>
        <v>0</v>
      </c>
      <c r="AM92" s="44">
        <f>VFDYLD1!AM92*VLOOKUP(VFDYLD2!AM$4,'[1]INTERNAL PARAMETERS-1'!$B$5:$J$44,5,FALSE)*VLOOKUP(VFDYLD2!AM$4,'[1]INTERNAL PARAMETERS-1'!$B$5:$J$44,7,FALSE)*VFDYLD2!$F92 + VFDYLD1!AM92*(1-VLOOKUP(VFDYLD2!AM$4,'[1]INTERNAL PARAMETERS-1'!$B$5:$J$44,5,FALSE))*VLOOKUP(VFDYLD2!AM$4,'[1]INTERNAL PARAMETERS-1'!$B$5:$J$44,9,FALSE)*VFDYLD2!$F92</f>
        <v>0</v>
      </c>
      <c r="AN92" s="44">
        <f>VFDYLD1!AN92*VLOOKUP(VFDYLD2!AN$4,'[1]INTERNAL PARAMETERS-1'!$B$5:$J$44,5,FALSE)*VLOOKUP(VFDYLD2!AN$4,'[1]INTERNAL PARAMETERS-1'!$B$5:$J$44,7,FALSE)*VFDYLD2!$F92 + VFDYLD1!AN92*(1-VLOOKUP(VFDYLD2!AN$4,'[1]INTERNAL PARAMETERS-1'!$B$5:$J$44,5,FALSE))*VLOOKUP(VFDYLD2!AN$4,'[1]INTERNAL PARAMETERS-1'!$B$5:$J$44,9,FALSE)*VFDYLD2!$F92</f>
        <v>0</v>
      </c>
      <c r="AO92" s="44">
        <f>VFDYLD1!AO92*VLOOKUP(VFDYLD2!AO$4,'[1]INTERNAL PARAMETERS-1'!$B$5:$J$44,5,FALSE)*VLOOKUP(VFDYLD2!AO$4,'[1]INTERNAL PARAMETERS-1'!$B$5:$J$44,7,FALSE)*VFDYLD2!$F92 + VFDYLD1!AO92*(1-VLOOKUP(VFDYLD2!AO$4,'[1]INTERNAL PARAMETERS-1'!$B$5:$J$44,5,FALSE))*VLOOKUP(VFDYLD2!AO$4,'[1]INTERNAL PARAMETERS-1'!$B$5:$J$44,9,FALSE)*VFDYLD2!$F92</f>
        <v>0</v>
      </c>
      <c r="AP92" s="44">
        <f>VFDYLD1!AP92*VLOOKUP(VFDYLD2!AP$4,'[1]INTERNAL PARAMETERS-1'!$B$5:$J$44,5,FALSE)*VLOOKUP(VFDYLD2!AP$4,'[1]INTERNAL PARAMETERS-1'!$B$5:$J$44,7,FALSE)*VFDYLD2!$F92 + VFDYLD1!AP92*(1-VLOOKUP(VFDYLD2!AP$4,'[1]INTERNAL PARAMETERS-1'!$B$5:$J$44,5,FALSE))*VLOOKUP(VFDYLD2!AP$4,'[1]INTERNAL PARAMETERS-1'!$B$5:$J$44,9,FALSE)*VFDYLD2!$F92</f>
        <v>0</v>
      </c>
      <c r="AQ92" s="44">
        <f>VFDYLD1!AQ92*VLOOKUP(VFDYLD2!AQ$4,'[1]INTERNAL PARAMETERS-1'!$B$5:$J$44,5,FALSE)*VLOOKUP(VFDYLD2!AQ$4,'[1]INTERNAL PARAMETERS-1'!$B$5:$J$44,7,FALSE)*VFDYLD2!$F92 + VFDYLD1!AQ92*(1-VLOOKUP(VFDYLD2!AQ$4,'[1]INTERNAL PARAMETERS-1'!$B$5:$J$44,5,FALSE))*VLOOKUP(VFDYLD2!AQ$4,'[1]INTERNAL PARAMETERS-1'!$B$5:$J$44,9,FALSE)*VFDYLD2!$F92</f>
        <v>0</v>
      </c>
      <c r="AR92" s="44">
        <f>VFDYLD1!AR92*VLOOKUP(VFDYLD2!AR$4,'[1]INTERNAL PARAMETERS-1'!$B$5:$J$44,5,FALSE)*VLOOKUP(VFDYLD2!AR$4,'[1]INTERNAL PARAMETERS-1'!$B$5:$J$44,7,FALSE)*VFDYLD2!$F92 + VFDYLD1!AR92*(1-VLOOKUP(VFDYLD2!AR$4,'[1]INTERNAL PARAMETERS-1'!$B$5:$J$44,5,FALSE))*VLOOKUP(VFDYLD2!AR$4,'[1]INTERNAL PARAMETERS-1'!$B$5:$J$44,9,FALSE)*VFDYLD2!$F92</f>
        <v>0</v>
      </c>
      <c r="AS92" s="44">
        <f>VFDYLD1!AS92*VLOOKUP(VFDYLD2!AS$4,'[1]INTERNAL PARAMETERS-1'!$B$5:$J$44,5,FALSE)*VLOOKUP(VFDYLD2!AS$4,'[1]INTERNAL PARAMETERS-1'!$B$5:$J$44,7,FALSE)*VFDYLD2!$F92 + VFDYLD1!AS92*(1-VLOOKUP(VFDYLD2!AS$4,'[1]INTERNAL PARAMETERS-1'!$B$5:$J$44,5,FALSE))*VLOOKUP(VFDYLD2!AS$4,'[1]INTERNAL PARAMETERS-1'!$B$5:$J$44,9,FALSE)*VFDYLD2!$F92</f>
        <v>0</v>
      </c>
      <c r="AT92" s="43">
        <f>VFDYLD1!AT92*VLOOKUP(VFDYLD2!AT$4,'[1]INTERNAL PARAMETERS-1'!$B$5:$J$44,5,FALSE)*VLOOKUP(VFDYLD2!AT$4,'[1]INTERNAL PARAMETERS-1'!$B$5:$J$44,7,FALSE)*VFDYLD2!$F92 + VFDYLD1!AT92*(1-VLOOKUP(VFDYLD2!AT$4,'[1]INTERNAL PARAMETERS-1'!$B$5:$J$44,5,FALSE))*VLOOKUP(VFDYLD2!AT$4,'[1]INTERNAL PARAMETERS-1'!$B$5:$J$44,9,FALSE)*VFDYLD2!$F92</f>
        <v>0</v>
      </c>
      <c r="AU92" s="45">
        <f>VFDYLD1!AU92*VLOOKUP(VFDYLD2!AU$4,'[1]INTERNAL PARAMETERS-1'!$B$5:$J$44,5,FALSE)*VLOOKUP(VFDYLD2!AU$4,'[1]INTERNAL PARAMETERS-1'!$B$5:$J$44,6,FALSE)*VLOOKUP(VFDYLD2!AU$4,'[1]INTERNAL PARAMETERS-1'!$B$5:$J$44,3,FALSE) + VFDYLD1!AU92*(1-VLOOKUP(VFDYLD2!AU$4,'[1]INTERNAL PARAMETERS-1'!$B$5:$J$44,5,FALSE))*VLOOKUP(VFDYLD2!AU$4,'[1]INTERNAL PARAMETERS-1'!$B$5:$J$44,8,FALSE)*VLOOKUP(VFDYLD2!AU$4,'[1]INTERNAL PARAMETERS-1'!$B$5:$J$44,3,FALSE)</f>
        <v>0</v>
      </c>
      <c r="AV92" s="44">
        <f>VFDYLD1!AV92*VLOOKUP(VFDYLD2!AV$4,'[1]INTERNAL PARAMETERS-1'!$B$5:$J$44,5,FALSE)*VLOOKUP(VFDYLD2!AV$4,'[1]INTERNAL PARAMETERS-1'!$B$5:$J$44,6,FALSE)*VLOOKUP(VFDYLD2!AV$4,'[1]INTERNAL PARAMETERS-1'!$B$5:$J$44,3,FALSE) + VFDYLD1!AV92*(1-VLOOKUP(VFDYLD2!AV$4,'[1]INTERNAL PARAMETERS-1'!$B$5:$J$44,5,FALSE))*VLOOKUP(VFDYLD2!AV$4,'[1]INTERNAL PARAMETERS-1'!$B$5:$J$44,8,FALSE)*VLOOKUP(VFDYLD2!AV$4,'[1]INTERNAL PARAMETERS-1'!$B$5:$J$44,3,FALSE)</f>
        <v>0</v>
      </c>
      <c r="AW92" s="44">
        <f>VFDYLD1!AW92*VLOOKUP(VFDYLD2!AW$4,'[1]INTERNAL PARAMETERS-1'!$B$5:$J$44,5,FALSE)*VLOOKUP(VFDYLD2!AW$4,'[1]INTERNAL PARAMETERS-1'!$B$5:$J$44,6,FALSE)*VLOOKUP(VFDYLD2!AW$4,'[1]INTERNAL PARAMETERS-1'!$B$5:$J$44,3,FALSE) + VFDYLD1!AW92*(1-VLOOKUP(VFDYLD2!AW$4,'[1]INTERNAL PARAMETERS-1'!$B$5:$J$44,5,FALSE))*VLOOKUP(VFDYLD2!AW$4,'[1]INTERNAL PARAMETERS-1'!$B$5:$J$44,8,FALSE)*VLOOKUP(VFDYLD2!AW$4,'[1]INTERNAL PARAMETERS-1'!$B$5:$J$44,3,FALSE)</f>
        <v>0.44360489864033731</v>
      </c>
      <c r="AX92" s="44">
        <f>VFDYLD1!AX92*VLOOKUP(VFDYLD2!AX$4,'[1]INTERNAL PARAMETERS-1'!$B$5:$J$44,5,FALSE)*VLOOKUP(VFDYLD2!AX$4,'[1]INTERNAL PARAMETERS-1'!$B$5:$J$44,6,FALSE)*VLOOKUP(VFDYLD2!AX$4,'[1]INTERNAL PARAMETERS-1'!$B$5:$J$44,3,FALSE) + VFDYLD1!AX92*(1-VLOOKUP(VFDYLD2!AX$4,'[1]INTERNAL PARAMETERS-1'!$B$5:$J$44,5,FALSE))*VLOOKUP(VFDYLD2!AX$4,'[1]INTERNAL PARAMETERS-1'!$B$5:$J$44,8,FALSE)*VLOOKUP(VFDYLD2!AX$4,'[1]INTERNAL PARAMETERS-1'!$B$5:$J$44,3,FALSE)</f>
        <v>0</v>
      </c>
      <c r="AY92" s="44">
        <f>VFDYLD1!AY92*VLOOKUP(VFDYLD2!AY$4,'[1]INTERNAL PARAMETERS-1'!$B$5:$J$44,5,FALSE)*VLOOKUP(VFDYLD2!AY$4,'[1]INTERNAL PARAMETERS-1'!$B$5:$J$44,6,FALSE)*VLOOKUP(VFDYLD2!AY$4,'[1]INTERNAL PARAMETERS-1'!$B$5:$J$44,3,FALSE) + VFDYLD1!AY92*(1-VLOOKUP(VFDYLD2!AY$4,'[1]INTERNAL PARAMETERS-1'!$B$5:$J$44,5,FALSE))*VLOOKUP(VFDYLD2!AY$4,'[1]INTERNAL PARAMETERS-1'!$B$5:$J$44,8,FALSE)*VLOOKUP(VFDYLD2!AY$4,'[1]INTERNAL PARAMETERS-1'!$B$5:$J$44,3,FALSE)</f>
        <v>0</v>
      </c>
      <c r="AZ92" s="44">
        <f>VFDYLD1!AZ92*VLOOKUP(VFDYLD2!AZ$4,'[1]INTERNAL PARAMETERS-1'!$B$5:$J$44,5,FALSE)*VLOOKUP(VFDYLD2!AZ$4,'[1]INTERNAL PARAMETERS-1'!$B$5:$J$44,6,FALSE)*VLOOKUP(VFDYLD2!AZ$4,'[1]INTERNAL PARAMETERS-1'!$B$5:$J$44,3,FALSE) + VFDYLD1!AZ92*(1-VLOOKUP(VFDYLD2!AZ$4,'[1]INTERNAL PARAMETERS-1'!$B$5:$J$44,5,FALSE))*VLOOKUP(VFDYLD2!AZ$4,'[1]INTERNAL PARAMETERS-1'!$B$5:$J$44,8,FALSE)*VLOOKUP(VFDYLD2!AZ$4,'[1]INTERNAL PARAMETERS-1'!$B$5:$J$44,3,FALSE)</f>
        <v>0</v>
      </c>
      <c r="BA92" s="44">
        <f>VFDYLD1!BA92*VLOOKUP(VFDYLD2!BA$4,'[1]INTERNAL PARAMETERS-1'!$B$5:$J$44,5,FALSE)*VLOOKUP(VFDYLD2!BA$4,'[1]INTERNAL PARAMETERS-1'!$B$5:$J$44,6,FALSE)*VLOOKUP(VFDYLD2!BA$4,'[1]INTERNAL PARAMETERS-1'!$B$5:$J$44,3,FALSE) + VFDYLD1!BA92*(1-VLOOKUP(VFDYLD2!BA$4,'[1]INTERNAL PARAMETERS-1'!$B$5:$J$44,5,FALSE))*VLOOKUP(VFDYLD2!BA$4,'[1]INTERNAL PARAMETERS-1'!$B$5:$J$44,8,FALSE)*VLOOKUP(VFDYLD2!BA$4,'[1]INTERNAL PARAMETERS-1'!$B$5:$J$44,3,FALSE)</f>
        <v>0.88488259249146595</v>
      </c>
      <c r="BB92" s="44">
        <f>VFDYLD1!BB92*VLOOKUP(VFDYLD2!BB$4,'[1]INTERNAL PARAMETERS-1'!$B$5:$J$44,5,FALSE)*VLOOKUP(VFDYLD2!BB$4,'[1]INTERNAL PARAMETERS-1'!$B$5:$J$44,6,FALSE)*VLOOKUP(VFDYLD2!BB$4,'[1]INTERNAL PARAMETERS-1'!$B$5:$J$44,3,FALSE) + VFDYLD1!BB92*(1-VLOOKUP(VFDYLD2!BB$4,'[1]INTERNAL PARAMETERS-1'!$B$5:$J$44,5,FALSE))*VLOOKUP(VFDYLD2!BB$4,'[1]INTERNAL PARAMETERS-1'!$B$5:$J$44,8,FALSE)*VLOOKUP(VFDYLD2!BB$4,'[1]INTERNAL PARAMETERS-1'!$B$5:$J$44,3,FALSE)</f>
        <v>5.8510073781203029E-2</v>
      </c>
      <c r="BC92" s="44">
        <f>VFDYLD1!BC92*VLOOKUP(VFDYLD2!BC$4,'[1]INTERNAL PARAMETERS-1'!$B$5:$J$44,5,FALSE)*VLOOKUP(VFDYLD2!BC$4,'[1]INTERNAL PARAMETERS-1'!$B$5:$J$44,6,FALSE)*VLOOKUP(VFDYLD2!BC$4,'[1]INTERNAL PARAMETERS-1'!$B$5:$J$44,3,FALSE) + VFDYLD1!BC92*(1-VLOOKUP(VFDYLD2!BC$4,'[1]INTERNAL PARAMETERS-1'!$B$5:$J$44,5,FALSE))*VLOOKUP(VFDYLD2!BC$4,'[1]INTERNAL PARAMETERS-1'!$B$5:$J$44,8,FALSE)*VLOOKUP(VFDYLD2!BC$4,'[1]INTERNAL PARAMETERS-1'!$B$5:$J$44,3,FALSE)</f>
        <v>0.27462384406962387</v>
      </c>
      <c r="BD92" s="44">
        <f>VFDYLD1!BD92*VLOOKUP(VFDYLD2!BD$4,'[1]INTERNAL PARAMETERS-1'!$B$5:$J$44,5,FALSE)*VLOOKUP(VFDYLD2!BD$4,'[1]INTERNAL PARAMETERS-1'!$B$5:$J$44,6,FALSE)*VLOOKUP(VFDYLD2!BD$4,'[1]INTERNAL PARAMETERS-1'!$B$5:$J$44,3,FALSE) + VFDYLD1!BD92*(1-VLOOKUP(VFDYLD2!BD$4,'[1]INTERNAL PARAMETERS-1'!$B$5:$J$44,5,FALSE))*VLOOKUP(VFDYLD2!BD$4,'[1]INTERNAL PARAMETERS-1'!$B$5:$J$44,8,FALSE)*VLOOKUP(VFDYLD2!BD$4,'[1]INTERNAL PARAMETERS-1'!$B$5:$J$44,3,FALSE)</f>
        <v>3.8165253123620929E-2</v>
      </c>
      <c r="BE92" s="44">
        <f>VFDYLD1!BE92*VLOOKUP(VFDYLD2!BE$4,'[1]INTERNAL PARAMETERS-1'!$B$5:$J$44,5,FALSE)*VLOOKUP(VFDYLD2!BE$4,'[1]INTERNAL PARAMETERS-1'!$B$5:$J$44,6,FALSE)*VLOOKUP(VFDYLD2!BE$4,'[1]INTERNAL PARAMETERS-1'!$B$5:$J$44,3,FALSE) + VFDYLD1!BE92*(1-VLOOKUP(VFDYLD2!BE$4,'[1]INTERNAL PARAMETERS-1'!$B$5:$J$44,5,FALSE))*VLOOKUP(VFDYLD2!BE$4,'[1]INTERNAL PARAMETERS-1'!$B$5:$J$44,8,FALSE)*VLOOKUP(VFDYLD2!BE$4,'[1]INTERNAL PARAMETERS-1'!$B$5:$J$44,3,FALSE)</f>
        <v>0.20106567604844605</v>
      </c>
      <c r="BF92" s="44">
        <f>VFDYLD1!BF92*VLOOKUP(VFDYLD2!BF$4,'[1]INTERNAL PARAMETERS-1'!$B$5:$J$44,5,FALSE)*VLOOKUP(VFDYLD2!BF$4,'[1]INTERNAL PARAMETERS-1'!$B$5:$J$44,6,FALSE)*VLOOKUP(VFDYLD2!BF$4,'[1]INTERNAL PARAMETERS-1'!$B$5:$J$44,3,FALSE) + VFDYLD1!BF92*(1-VLOOKUP(VFDYLD2!BF$4,'[1]INTERNAL PARAMETERS-1'!$B$5:$J$44,5,FALSE))*VLOOKUP(VFDYLD2!BF$4,'[1]INTERNAL PARAMETERS-1'!$B$5:$J$44,8,FALSE)*VLOOKUP(VFDYLD2!BF$4,'[1]INTERNAL PARAMETERS-1'!$B$5:$J$44,3,FALSE)</f>
        <v>0</v>
      </c>
      <c r="BG92" s="44">
        <f>VFDYLD1!BG92*VLOOKUP(VFDYLD2!BG$4,'[1]INTERNAL PARAMETERS-1'!$B$5:$J$44,5,FALSE)*VLOOKUP(VFDYLD2!BG$4,'[1]INTERNAL PARAMETERS-1'!$B$5:$J$44,6,FALSE)*VLOOKUP(VFDYLD2!BG$4,'[1]INTERNAL PARAMETERS-1'!$B$5:$J$44,3,FALSE) + VFDYLD1!BG92*(1-VLOOKUP(VFDYLD2!BG$4,'[1]INTERNAL PARAMETERS-1'!$B$5:$J$44,5,FALSE))*VLOOKUP(VFDYLD2!BG$4,'[1]INTERNAL PARAMETERS-1'!$B$5:$J$44,8,FALSE)*VLOOKUP(VFDYLD2!BG$4,'[1]INTERNAL PARAMETERS-1'!$B$5:$J$44,3,FALSE)</f>
        <v>5.4238048859887984E-2</v>
      </c>
      <c r="BH92" s="44">
        <f>VFDYLD1!BH92*VLOOKUP(VFDYLD2!BH$4,'[1]INTERNAL PARAMETERS-1'!$B$5:$J$44,5,FALSE)*VLOOKUP(VFDYLD2!BH$4,'[1]INTERNAL PARAMETERS-1'!$B$5:$J$44,6,FALSE)*VLOOKUP(VFDYLD2!BH$4,'[1]INTERNAL PARAMETERS-1'!$B$5:$J$44,3,FALSE) + VFDYLD1!BH92*(1-VLOOKUP(VFDYLD2!BH$4,'[1]INTERNAL PARAMETERS-1'!$B$5:$J$44,5,FALSE))*VLOOKUP(VFDYLD2!BH$4,'[1]INTERNAL PARAMETERS-1'!$B$5:$J$44,8,FALSE)*VLOOKUP(VFDYLD2!BH$4,'[1]INTERNAL PARAMETERS-1'!$B$5:$J$44,3,FALSE)</f>
        <v>3.9479882508187172E-4</v>
      </c>
      <c r="BI92" s="44">
        <f>VFDYLD1!BI92*VLOOKUP(VFDYLD2!BI$4,'[1]INTERNAL PARAMETERS-1'!$B$5:$J$44,5,FALSE)*VLOOKUP(VFDYLD2!BI$4,'[1]INTERNAL PARAMETERS-1'!$B$5:$J$44,6,FALSE)*VLOOKUP(VFDYLD2!BI$4,'[1]INTERNAL PARAMETERS-1'!$B$5:$J$44,3,FALSE) + VFDYLD1!BI92*(1-VLOOKUP(VFDYLD2!BI$4,'[1]INTERNAL PARAMETERS-1'!$B$5:$J$44,5,FALSE))*VLOOKUP(VFDYLD2!BI$4,'[1]INTERNAL PARAMETERS-1'!$B$5:$J$44,8,FALSE)*VLOOKUP(VFDYLD2!BI$4,'[1]INTERNAL PARAMETERS-1'!$B$5:$J$44,3,FALSE)</f>
        <v>0</v>
      </c>
      <c r="BJ92" s="44">
        <f>VFDYLD1!BJ92*VLOOKUP(VFDYLD2!BJ$4,'[1]INTERNAL PARAMETERS-1'!$B$5:$J$44,5,FALSE)*VLOOKUP(VFDYLD2!BJ$4,'[1]INTERNAL PARAMETERS-1'!$B$5:$J$44,6,FALSE)*VLOOKUP(VFDYLD2!BJ$4,'[1]INTERNAL PARAMETERS-1'!$B$5:$J$44,3,FALSE) + VFDYLD1!BJ92*(1-VLOOKUP(VFDYLD2!BJ$4,'[1]INTERNAL PARAMETERS-1'!$B$5:$J$44,5,FALSE))*VLOOKUP(VFDYLD2!BJ$4,'[1]INTERNAL PARAMETERS-1'!$B$5:$J$44,8,FALSE)*VLOOKUP(VFDYLD2!BJ$4,'[1]INTERNAL PARAMETERS-1'!$B$5:$J$44,3,FALSE)</f>
        <v>3.5849557771489113E-2</v>
      </c>
      <c r="BK92" s="44">
        <f>VFDYLD1!BK92*VLOOKUP(VFDYLD2!BK$4,'[1]INTERNAL PARAMETERS-1'!$B$5:$J$44,5,FALSE)*VLOOKUP(VFDYLD2!BK$4,'[1]INTERNAL PARAMETERS-1'!$B$5:$J$44,6,FALSE)*VLOOKUP(VFDYLD2!BK$4,'[1]INTERNAL PARAMETERS-1'!$B$5:$J$44,3,FALSE) + VFDYLD1!BK92*(1-VLOOKUP(VFDYLD2!BK$4,'[1]INTERNAL PARAMETERS-1'!$B$5:$J$44,5,FALSE))*VLOOKUP(VFDYLD2!BK$4,'[1]INTERNAL PARAMETERS-1'!$B$5:$J$44,8,FALSE)*VLOOKUP(VFDYLD2!BK$4,'[1]INTERNAL PARAMETERS-1'!$B$5:$J$44,3,FALSE)</f>
        <v>2.50753573482306E-2</v>
      </c>
      <c r="BL92" s="44">
        <f>VFDYLD1!BL92*VLOOKUP(VFDYLD2!BL$4,'[1]INTERNAL PARAMETERS-1'!$B$5:$J$44,5,FALSE)*VLOOKUP(VFDYLD2!BL$4,'[1]INTERNAL PARAMETERS-1'!$B$5:$J$44,6,FALSE)*VLOOKUP(VFDYLD2!BL$4,'[1]INTERNAL PARAMETERS-1'!$B$5:$J$44,3,FALSE) + VFDYLD1!BL92*(1-VLOOKUP(VFDYLD2!BL$4,'[1]INTERNAL PARAMETERS-1'!$B$5:$J$44,5,FALSE))*VLOOKUP(VFDYLD2!BL$4,'[1]INTERNAL PARAMETERS-1'!$B$5:$J$44,8,FALSE)*VLOOKUP(VFDYLD2!BL$4,'[1]INTERNAL PARAMETERS-1'!$B$5:$J$44,3,FALSE)</f>
        <v>7.2264896051361646E-2</v>
      </c>
      <c r="BM92" s="44">
        <f>VFDYLD1!BM92*VLOOKUP(VFDYLD2!BM$4,'[1]INTERNAL PARAMETERS-1'!$B$5:$J$44,5,FALSE)*VLOOKUP(VFDYLD2!BM$4,'[1]INTERNAL PARAMETERS-1'!$B$5:$J$44,6,FALSE)*VLOOKUP(VFDYLD2!BM$4,'[1]INTERNAL PARAMETERS-1'!$B$5:$J$44,3,FALSE) + VFDYLD1!BM92*(1-VLOOKUP(VFDYLD2!BM$4,'[1]INTERNAL PARAMETERS-1'!$B$5:$J$44,5,FALSE))*VLOOKUP(VFDYLD2!BM$4,'[1]INTERNAL PARAMETERS-1'!$B$5:$J$44,8,FALSE)*VLOOKUP(VFDYLD2!BM$4,'[1]INTERNAL PARAMETERS-1'!$B$5:$J$44,3,FALSE)</f>
        <v>6.4008633538150478E-2</v>
      </c>
      <c r="BN92" s="44">
        <f>VFDYLD1!BN92*VLOOKUP(VFDYLD2!BN$4,'[1]INTERNAL PARAMETERS-1'!$B$5:$J$44,5,FALSE)*VLOOKUP(VFDYLD2!BN$4,'[1]INTERNAL PARAMETERS-1'!$B$5:$J$44,6,FALSE)*VLOOKUP(VFDYLD2!BN$4,'[1]INTERNAL PARAMETERS-1'!$B$5:$J$44,3,FALSE) + VFDYLD1!BN92*(1-VLOOKUP(VFDYLD2!BN$4,'[1]INTERNAL PARAMETERS-1'!$B$5:$J$44,5,FALSE))*VLOOKUP(VFDYLD2!BN$4,'[1]INTERNAL PARAMETERS-1'!$B$5:$J$44,8,FALSE)*VLOOKUP(VFDYLD2!BN$4,'[1]INTERNAL PARAMETERS-1'!$B$5:$J$44,3,FALSE)</f>
        <v>2.14407926286455E-2</v>
      </c>
      <c r="BO92" s="44">
        <f>VFDYLD1!BO92*VLOOKUP(VFDYLD2!BO$4,'[1]INTERNAL PARAMETERS-1'!$B$5:$J$44,5,FALSE)*VLOOKUP(VFDYLD2!BO$4,'[1]INTERNAL PARAMETERS-1'!$B$5:$J$44,6,FALSE)*VLOOKUP(VFDYLD2!BO$4,'[1]INTERNAL PARAMETERS-1'!$B$5:$J$44,3,FALSE) + VFDYLD1!BO92*(1-VLOOKUP(VFDYLD2!BO$4,'[1]INTERNAL PARAMETERS-1'!$B$5:$J$44,5,FALSE))*VLOOKUP(VFDYLD2!BO$4,'[1]INTERNAL PARAMETERS-1'!$B$5:$J$44,8,FALSE)*VLOOKUP(VFDYLD2!BO$4,'[1]INTERNAL PARAMETERS-1'!$B$5:$J$44,3,FALSE)</f>
        <v>1.1990186539523513E-2</v>
      </c>
      <c r="BP92" s="44">
        <f>VFDYLD1!BP92*VLOOKUP(VFDYLD2!BP$4,'[1]INTERNAL PARAMETERS-1'!$B$5:$J$44,5,FALSE)*VLOOKUP(VFDYLD2!BP$4,'[1]INTERNAL PARAMETERS-1'!$B$5:$J$44,6,FALSE)*VLOOKUP(VFDYLD2!BP$4,'[1]INTERNAL PARAMETERS-1'!$B$5:$J$44,3,FALSE) + VFDYLD1!BP92*(1-VLOOKUP(VFDYLD2!BP$4,'[1]INTERNAL PARAMETERS-1'!$B$5:$J$44,5,FALSE))*VLOOKUP(VFDYLD2!BP$4,'[1]INTERNAL PARAMETERS-1'!$B$5:$J$44,8,FALSE)*VLOOKUP(VFDYLD2!BP$4,'[1]INTERNAL PARAMETERS-1'!$B$5:$J$44,3,FALSE)</f>
        <v>1.0357431108212092E-3</v>
      </c>
      <c r="BQ92" s="44">
        <f>VFDYLD1!BQ92*VLOOKUP(VFDYLD2!BQ$4,'[1]INTERNAL PARAMETERS-1'!$B$5:$J$44,5,FALSE)*VLOOKUP(VFDYLD2!BQ$4,'[1]INTERNAL PARAMETERS-1'!$B$5:$J$44,6,FALSE)*VLOOKUP(VFDYLD2!BQ$4,'[1]INTERNAL PARAMETERS-1'!$B$5:$J$44,3,FALSE) + VFDYLD1!BQ92*(1-VLOOKUP(VFDYLD2!BQ$4,'[1]INTERNAL PARAMETERS-1'!$B$5:$J$44,5,FALSE))*VLOOKUP(VFDYLD2!BQ$4,'[1]INTERNAL PARAMETERS-1'!$B$5:$J$44,8,FALSE)*VLOOKUP(VFDYLD2!BQ$4,'[1]INTERNAL PARAMETERS-1'!$B$5:$J$44,3,FALSE)</f>
        <v>8.5687866718890185E-2</v>
      </c>
      <c r="BR92" s="44">
        <f>VFDYLD1!BR92*VLOOKUP(VFDYLD2!BR$4,'[1]INTERNAL PARAMETERS-1'!$B$5:$J$44,5,FALSE)*VLOOKUP(VFDYLD2!BR$4,'[1]INTERNAL PARAMETERS-1'!$B$5:$J$44,6,FALSE)*VLOOKUP(VFDYLD2!BR$4,'[1]INTERNAL PARAMETERS-1'!$B$5:$J$44,3,FALSE) + VFDYLD1!BR92*(1-VLOOKUP(VFDYLD2!BR$4,'[1]INTERNAL PARAMETERS-1'!$B$5:$J$44,5,FALSE))*VLOOKUP(VFDYLD2!BR$4,'[1]INTERNAL PARAMETERS-1'!$B$5:$J$44,8,FALSE)*VLOOKUP(VFDYLD2!BR$4,'[1]INTERNAL PARAMETERS-1'!$B$5:$J$44,3,FALSE)</f>
        <v>1.9989594006857353E-3</v>
      </c>
      <c r="BS92" s="44">
        <f>VFDYLD1!BS92*VLOOKUP(VFDYLD2!BS$4,'[1]INTERNAL PARAMETERS-1'!$B$5:$J$44,5,FALSE)*VLOOKUP(VFDYLD2!BS$4,'[1]INTERNAL PARAMETERS-1'!$B$5:$J$44,6,FALSE)*VLOOKUP(VFDYLD2!BS$4,'[1]INTERNAL PARAMETERS-1'!$B$5:$J$44,3,FALSE) + VFDYLD1!BS92*(1-VLOOKUP(VFDYLD2!BS$4,'[1]INTERNAL PARAMETERS-1'!$B$5:$J$44,5,FALSE))*VLOOKUP(VFDYLD2!BS$4,'[1]INTERNAL PARAMETERS-1'!$B$5:$J$44,8,FALSE)*VLOOKUP(VFDYLD2!BS$4,'[1]INTERNAL PARAMETERS-1'!$B$5:$J$44,3,FALSE)</f>
        <v>1.7842758659538378E-4</v>
      </c>
      <c r="BT92" s="44">
        <f>VFDYLD1!BT92*VLOOKUP(VFDYLD2!BT$4,'[1]INTERNAL PARAMETERS-1'!$B$5:$J$44,5,FALSE)*VLOOKUP(VFDYLD2!BT$4,'[1]INTERNAL PARAMETERS-1'!$B$5:$J$44,6,FALSE)*VLOOKUP(VFDYLD2!BT$4,'[1]INTERNAL PARAMETERS-1'!$B$5:$J$44,3,FALSE) + VFDYLD1!BT92*(1-VLOOKUP(VFDYLD2!BT$4,'[1]INTERNAL PARAMETERS-1'!$B$5:$J$44,5,FALSE))*VLOOKUP(VFDYLD2!BT$4,'[1]INTERNAL PARAMETERS-1'!$B$5:$J$44,8,FALSE)*VLOOKUP(VFDYLD2!BT$4,'[1]INTERNAL PARAMETERS-1'!$B$5:$J$44,3,FALSE)</f>
        <v>0</v>
      </c>
      <c r="BU92" s="44">
        <f>VFDYLD1!BU92*VLOOKUP(VFDYLD2!BU$4,'[1]INTERNAL PARAMETERS-1'!$B$5:$J$44,5,FALSE)*VLOOKUP(VFDYLD2!BU$4,'[1]INTERNAL PARAMETERS-1'!$B$5:$J$44,6,FALSE)*VLOOKUP(VFDYLD2!BU$4,'[1]INTERNAL PARAMETERS-1'!$B$5:$J$44,3,FALSE) + VFDYLD1!BU92*(1-VLOOKUP(VFDYLD2!BU$4,'[1]INTERNAL PARAMETERS-1'!$B$5:$J$44,5,FALSE))*VLOOKUP(VFDYLD2!BU$4,'[1]INTERNAL PARAMETERS-1'!$B$5:$J$44,8,FALSE)*VLOOKUP(VFDYLD2!BU$4,'[1]INTERNAL PARAMETERS-1'!$B$5:$J$44,3,FALSE)</f>
        <v>0</v>
      </c>
      <c r="BV92" s="44">
        <f>VFDYLD1!BV92*VLOOKUP(VFDYLD2!BV$4,'[1]INTERNAL PARAMETERS-1'!$B$5:$J$44,5,FALSE)*VLOOKUP(VFDYLD2!BV$4,'[1]INTERNAL PARAMETERS-1'!$B$5:$J$44,6,FALSE)*VLOOKUP(VFDYLD2!BV$4,'[1]INTERNAL PARAMETERS-1'!$B$5:$J$44,3,FALSE) + VFDYLD1!BV92*(1-VLOOKUP(VFDYLD2!BV$4,'[1]INTERNAL PARAMETERS-1'!$B$5:$J$44,5,FALSE))*VLOOKUP(VFDYLD2!BV$4,'[1]INTERNAL PARAMETERS-1'!$B$5:$J$44,8,FALSE)*VLOOKUP(VFDYLD2!BV$4,'[1]INTERNAL PARAMETERS-1'!$B$5:$J$44,3,FALSE)</f>
        <v>0</v>
      </c>
      <c r="BW92" s="44">
        <f>VFDYLD1!BW92*VLOOKUP(VFDYLD2!BW$4,'[1]INTERNAL PARAMETERS-1'!$B$5:$J$44,5,FALSE)*VLOOKUP(VFDYLD2!BW$4,'[1]INTERNAL PARAMETERS-1'!$B$5:$J$44,6,FALSE)*VLOOKUP(VFDYLD2!BW$4,'[1]INTERNAL PARAMETERS-1'!$B$5:$J$44,3,FALSE) + VFDYLD1!BW92*(1-VLOOKUP(VFDYLD2!BW$4,'[1]INTERNAL PARAMETERS-1'!$B$5:$J$44,5,FALSE))*VLOOKUP(VFDYLD2!BW$4,'[1]INTERNAL PARAMETERS-1'!$B$5:$J$44,8,FALSE)*VLOOKUP(VFDYLD2!BW$4,'[1]INTERNAL PARAMETERS-1'!$B$5:$J$44,3,FALSE)</f>
        <v>0</v>
      </c>
      <c r="BX92" s="44">
        <f>VFDYLD1!BX92*VLOOKUP(VFDYLD2!BX$4,'[1]INTERNAL PARAMETERS-1'!$B$5:$J$44,5,FALSE)*VLOOKUP(VFDYLD2!BX$4,'[1]INTERNAL PARAMETERS-1'!$B$5:$J$44,6,FALSE)*VLOOKUP(VFDYLD2!BX$4,'[1]INTERNAL PARAMETERS-1'!$B$5:$J$44,3,FALSE) + VFDYLD1!BX92*(1-VLOOKUP(VFDYLD2!BX$4,'[1]INTERNAL PARAMETERS-1'!$B$5:$J$44,5,FALSE))*VLOOKUP(VFDYLD2!BX$4,'[1]INTERNAL PARAMETERS-1'!$B$5:$J$44,8,FALSE)*VLOOKUP(VFDYLD2!BX$4,'[1]INTERNAL PARAMETERS-1'!$B$5:$J$44,3,FALSE)</f>
        <v>0</v>
      </c>
      <c r="BY92" s="44">
        <f>VFDYLD1!BY92*VLOOKUP(VFDYLD2!BY$4,'[1]INTERNAL PARAMETERS-1'!$B$5:$J$44,5,FALSE)*VLOOKUP(VFDYLD2!BY$4,'[1]INTERNAL PARAMETERS-1'!$B$5:$J$44,6,FALSE)*VLOOKUP(VFDYLD2!BY$4,'[1]INTERNAL PARAMETERS-1'!$B$5:$J$44,3,FALSE) + VFDYLD1!BY92*(1-VLOOKUP(VFDYLD2!BY$4,'[1]INTERNAL PARAMETERS-1'!$B$5:$J$44,5,FALSE))*VLOOKUP(VFDYLD2!BY$4,'[1]INTERNAL PARAMETERS-1'!$B$5:$J$44,8,FALSE)*VLOOKUP(VFDYLD2!BY$4,'[1]INTERNAL PARAMETERS-1'!$B$5:$J$44,3,FALSE)</f>
        <v>0</v>
      </c>
      <c r="BZ92" s="44">
        <f>VFDYLD1!BZ92*VLOOKUP(VFDYLD2!BZ$4,'[1]INTERNAL PARAMETERS-1'!$B$5:$J$44,5,FALSE)*VLOOKUP(VFDYLD2!BZ$4,'[1]INTERNAL PARAMETERS-1'!$B$5:$J$44,6,FALSE)*VLOOKUP(VFDYLD2!BZ$4,'[1]INTERNAL PARAMETERS-1'!$B$5:$J$44,3,FALSE) + VFDYLD1!BZ92*(1-VLOOKUP(VFDYLD2!BZ$4,'[1]INTERNAL PARAMETERS-1'!$B$5:$J$44,5,FALSE))*VLOOKUP(VFDYLD2!BZ$4,'[1]INTERNAL PARAMETERS-1'!$B$5:$J$44,8,FALSE)*VLOOKUP(VFDYLD2!BZ$4,'[1]INTERNAL PARAMETERS-1'!$B$5:$J$44,3,FALSE)</f>
        <v>1.75468299793314E-4</v>
      </c>
      <c r="CA92" s="44">
        <f>VFDYLD1!CA92*VLOOKUP(VFDYLD2!CA$4,'[1]INTERNAL PARAMETERS-1'!$B$5:$J$44,5,FALSE)*VLOOKUP(VFDYLD2!CA$4,'[1]INTERNAL PARAMETERS-1'!$B$5:$J$44,6,FALSE)*VLOOKUP(VFDYLD2!CA$4,'[1]INTERNAL PARAMETERS-1'!$B$5:$J$44,3,FALSE) + VFDYLD1!CA92*(1-VLOOKUP(VFDYLD2!CA$4,'[1]INTERNAL PARAMETERS-1'!$B$5:$J$44,5,FALSE))*VLOOKUP(VFDYLD2!CA$4,'[1]INTERNAL PARAMETERS-1'!$B$5:$J$44,8,FALSE)*VLOOKUP(VFDYLD2!CA$4,'[1]INTERNAL PARAMETERS-1'!$B$5:$J$44,3,FALSE)</f>
        <v>0</v>
      </c>
      <c r="CB92" s="44">
        <f>VFDYLD1!CB92*VLOOKUP(VFDYLD2!CB$4,'[1]INTERNAL PARAMETERS-1'!$B$5:$J$44,5,FALSE)*VLOOKUP(VFDYLD2!CB$4,'[1]INTERNAL PARAMETERS-1'!$B$5:$J$44,6,FALSE)*VLOOKUP(VFDYLD2!CB$4,'[1]INTERNAL PARAMETERS-1'!$B$5:$J$44,3,FALSE) + VFDYLD1!CB92*(1-VLOOKUP(VFDYLD2!CB$4,'[1]INTERNAL PARAMETERS-1'!$B$5:$J$44,5,FALSE))*VLOOKUP(VFDYLD2!CB$4,'[1]INTERNAL PARAMETERS-1'!$B$5:$J$44,8,FALSE)*VLOOKUP(VFDYLD2!CB$4,'[1]INTERNAL PARAMETERS-1'!$B$5:$J$44,3,FALSE)</f>
        <v>0</v>
      </c>
      <c r="CC92" s="44">
        <f>VFDYLD1!CC92*VLOOKUP(VFDYLD2!CC$4,'[1]INTERNAL PARAMETERS-1'!$B$5:$J$44,5,FALSE)*VLOOKUP(VFDYLD2!CC$4,'[1]INTERNAL PARAMETERS-1'!$B$5:$J$44,6,FALSE)*VLOOKUP(VFDYLD2!CC$4,'[1]INTERNAL PARAMETERS-1'!$B$5:$J$44,3,FALSE) + VFDYLD1!CC92*(1-VLOOKUP(VFDYLD2!CC$4,'[1]INTERNAL PARAMETERS-1'!$B$5:$J$44,5,FALSE))*VLOOKUP(VFDYLD2!CC$4,'[1]INTERNAL PARAMETERS-1'!$B$5:$J$44,8,FALSE)*VLOOKUP(VFDYLD2!CC$4,'[1]INTERNAL PARAMETERS-1'!$B$5:$J$44,3,FALSE)</f>
        <v>3.2493969938577987E-4</v>
      </c>
      <c r="CD92" s="44">
        <f>VFDYLD1!CD92*VLOOKUP(VFDYLD2!CD$4,'[1]INTERNAL PARAMETERS-1'!$B$5:$J$44,5,FALSE)*VLOOKUP(VFDYLD2!CD$4,'[1]INTERNAL PARAMETERS-1'!$B$5:$J$44,6,FALSE)*VLOOKUP(VFDYLD2!CD$4,'[1]INTERNAL PARAMETERS-1'!$B$5:$J$44,3,FALSE) + VFDYLD1!CD92*(1-VLOOKUP(VFDYLD2!CD$4,'[1]INTERNAL PARAMETERS-1'!$B$5:$J$44,5,FALSE))*VLOOKUP(VFDYLD2!CD$4,'[1]INTERNAL PARAMETERS-1'!$B$5:$J$44,8,FALSE)*VLOOKUP(VFDYLD2!CD$4,'[1]INTERNAL PARAMETERS-1'!$B$5:$J$44,3,FALSE)</f>
        <v>1.0966660971458021E-3</v>
      </c>
      <c r="CE92" s="44">
        <f>VFDYLD1!CE92*VLOOKUP(VFDYLD2!CE$4,'[1]INTERNAL PARAMETERS-1'!$B$5:$J$44,5,FALSE)*VLOOKUP(VFDYLD2!CE$4,'[1]INTERNAL PARAMETERS-1'!$B$5:$J$44,6,FALSE)*VLOOKUP(VFDYLD2!CE$4,'[1]INTERNAL PARAMETERS-1'!$B$5:$J$44,3,FALSE) + VFDYLD1!CE92*(1-VLOOKUP(VFDYLD2!CE$4,'[1]INTERNAL PARAMETERS-1'!$B$5:$J$44,5,FALSE))*VLOOKUP(VFDYLD2!CE$4,'[1]INTERNAL PARAMETERS-1'!$B$5:$J$44,8,FALSE)*VLOOKUP(VFDYLD2!CE$4,'[1]INTERNAL PARAMETERS-1'!$B$5:$J$44,3,FALSE)</f>
        <v>2.0220632642848567E-3</v>
      </c>
      <c r="CF92" s="44">
        <f>VFDYLD1!CF92*VLOOKUP(VFDYLD2!CF$4,'[1]INTERNAL PARAMETERS-1'!$B$5:$J$44,5,FALSE)*VLOOKUP(VFDYLD2!CF$4,'[1]INTERNAL PARAMETERS-1'!$B$5:$J$44,6,FALSE)*VLOOKUP(VFDYLD2!CF$4,'[1]INTERNAL PARAMETERS-1'!$B$5:$J$44,3,FALSE) + VFDYLD1!CF92*(1-VLOOKUP(VFDYLD2!CF$4,'[1]INTERNAL PARAMETERS-1'!$B$5:$J$44,5,FALSE))*VLOOKUP(VFDYLD2!CF$4,'[1]INTERNAL PARAMETERS-1'!$B$5:$J$44,8,FALSE)*VLOOKUP(VFDYLD2!CF$4,'[1]INTERNAL PARAMETERS-1'!$B$5:$J$44,3,FALSE)</f>
        <v>0</v>
      </c>
      <c r="CG92" s="44">
        <f>VFDYLD1!CG92*VLOOKUP(VFDYLD2!CG$4,'[1]INTERNAL PARAMETERS-1'!$B$5:$J$44,5,FALSE)*VLOOKUP(VFDYLD2!CG$4,'[1]INTERNAL PARAMETERS-1'!$B$5:$J$44,6,FALSE)*VLOOKUP(VFDYLD2!CG$4,'[1]INTERNAL PARAMETERS-1'!$B$5:$J$44,3,FALSE) + VFDYLD1!CG92*(1-VLOOKUP(VFDYLD2!CG$4,'[1]INTERNAL PARAMETERS-1'!$B$5:$J$44,5,FALSE))*VLOOKUP(VFDYLD2!CG$4,'[1]INTERNAL PARAMETERS-1'!$B$5:$J$44,8,FALSE)*VLOOKUP(VFDYLD2!CG$4,'[1]INTERNAL PARAMETERS-1'!$B$5:$J$44,3,FALSE)</f>
        <v>1.0748645982196487E-4</v>
      </c>
      <c r="CH92" s="43">
        <f>VFDYLD1!CH92*VLOOKUP(VFDYLD2!CH$4,'[1]INTERNAL PARAMETERS-1'!$B$5:$J$44,5,FALSE)*VLOOKUP(VFDYLD2!CH$4,'[1]INTERNAL PARAMETERS-1'!$B$5:$J$44,6,FALSE)*VLOOKUP(VFDYLD2!CH$4,'[1]INTERNAL PARAMETERS-1'!$B$5:$J$44,3,FALSE) + VFDYLD1!CH92*(1-VLOOKUP(VFDYLD2!CH$4,'[1]INTERNAL PARAMETERS-1'!$B$5:$J$44,5,FALSE))*VLOOKUP(VFDYLD2!CH$4,'[1]INTERNAL PARAMETERS-1'!$B$5:$J$44,8,FALSE)*VLOOKUP(VFDYLD2!CH$4,'[1]INTERNAL PARAMETERS-1'!$B$5:$J$44,3,FALSE)</f>
        <v>0</v>
      </c>
      <c r="CJ92" s="45">
        <f t="shared" si="2"/>
        <v>13.548247803549536</v>
      </c>
      <c r="CK92" s="43">
        <f t="shared" si="3"/>
        <v>2.2787422303544922</v>
      </c>
    </row>
    <row r="93" spans="2:89" x14ac:dyDescent="0.4">
      <c r="B93" s="58" t="s">
        <v>10</v>
      </c>
      <c r="C93" s="57" t="s">
        <v>65</v>
      </c>
      <c r="D93" s="57" t="s">
        <v>48</v>
      </c>
      <c r="E93" s="132">
        <f>VFD!W93</f>
        <v>100.65965008201204</v>
      </c>
      <c r="F93" s="59">
        <f>'[1]INTERNAL PARAMETERS-1'!M21</f>
        <v>9.3150000000000013</v>
      </c>
      <c r="G93" s="45">
        <f>VFDYLD1!G93*VLOOKUP(VFDYLD2!G$4,'[1]INTERNAL PARAMETERS-1'!$B$5:$J$44,5,FALSE)*VLOOKUP(VFDYLD2!G$4,'[1]INTERNAL PARAMETERS-1'!$B$5:$J$44,7,FALSE)*VFDYLD2!$F93 + VFDYLD1!G93*(1-VLOOKUP(VFDYLD2!G$4,'[1]INTERNAL PARAMETERS-1'!$B$5:$J$44,5,FALSE))*VLOOKUP(VFDYLD2!G$4,'[1]INTERNAL PARAMETERS-1'!$B$5:$J$44,9,FALSE)*VFDYLD2!$F93</f>
        <v>1.6331255812471657</v>
      </c>
      <c r="H93" s="44">
        <f>VFDYLD1!H93*VLOOKUP(VFDYLD2!H$4,'[1]INTERNAL PARAMETERS-1'!$B$5:$J$44,5,FALSE)*VLOOKUP(VFDYLD2!H$4,'[1]INTERNAL PARAMETERS-1'!$B$5:$J$44,7,FALSE)*VFDYLD2!$F93 + VFDYLD1!H93*(1-VLOOKUP(VFDYLD2!H$4,'[1]INTERNAL PARAMETERS-1'!$B$5:$J$44,5,FALSE))*VLOOKUP(VFDYLD2!H$4,'[1]INTERNAL PARAMETERS-1'!$B$5:$J$44,9,FALSE)*VFDYLD2!$F93</f>
        <v>0.27357395135775942</v>
      </c>
      <c r="I93" s="44">
        <f>VFDYLD1!I93*VLOOKUP(VFDYLD2!I$4,'[1]INTERNAL PARAMETERS-1'!$B$5:$J$44,5,FALSE)*VLOOKUP(VFDYLD2!I$4,'[1]INTERNAL PARAMETERS-1'!$B$5:$J$44,7,FALSE)*VFDYLD2!$F93 + VFDYLD1!I93*(1-VLOOKUP(VFDYLD2!I$4,'[1]INTERNAL PARAMETERS-1'!$B$5:$J$44,5,FALSE))*VLOOKUP(VFDYLD2!I$4,'[1]INTERNAL PARAMETERS-1'!$B$5:$J$44,9,FALSE)*VFDYLD2!$F93</f>
        <v>2.4198376858713817</v>
      </c>
      <c r="J93" s="44">
        <f>VFDYLD1!J93*VLOOKUP(VFDYLD2!J$4,'[1]INTERNAL PARAMETERS-1'!$B$5:$J$44,5,FALSE)*VLOOKUP(VFDYLD2!J$4,'[1]INTERNAL PARAMETERS-1'!$B$5:$J$44,7,FALSE)*VFDYLD2!$F93 + VFDYLD1!J93*(1-VLOOKUP(VFDYLD2!J$4,'[1]INTERNAL PARAMETERS-1'!$B$5:$J$44,5,FALSE))*VLOOKUP(VFDYLD2!J$4,'[1]INTERNAL PARAMETERS-1'!$B$5:$J$44,9,FALSE)*VFDYLD2!$F93</f>
        <v>0</v>
      </c>
      <c r="K93" s="44">
        <f>VFDYLD1!K93*VLOOKUP(VFDYLD2!K$4,'[1]INTERNAL PARAMETERS-1'!$B$5:$J$44,5,FALSE)*VLOOKUP(VFDYLD2!K$4,'[1]INTERNAL PARAMETERS-1'!$B$5:$J$44,7,FALSE)*VFDYLD2!$F93 + VFDYLD1!K93*(1-VLOOKUP(VFDYLD2!K$4,'[1]INTERNAL PARAMETERS-1'!$B$5:$J$44,5,FALSE))*VLOOKUP(VFDYLD2!K$4,'[1]INTERNAL PARAMETERS-1'!$B$5:$J$44,9,FALSE)*VFDYLD2!$F93</f>
        <v>0</v>
      </c>
      <c r="L93" s="44">
        <f>VFDYLD1!L93*VLOOKUP(VFDYLD2!L$4,'[1]INTERNAL PARAMETERS-1'!$B$5:$J$44,5,FALSE)*VLOOKUP(VFDYLD2!L$4,'[1]INTERNAL PARAMETERS-1'!$B$5:$J$44,7,FALSE)*VFDYLD2!$F93 + VFDYLD1!L93*(1-VLOOKUP(VFDYLD2!L$4,'[1]INTERNAL PARAMETERS-1'!$B$5:$J$44,5,FALSE))*VLOOKUP(VFDYLD2!L$4,'[1]INTERNAL PARAMETERS-1'!$B$5:$J$44,9,FALSE)*VFDYLD2!$F93</f>
        <v>0</v>
      </c>
      <c r="M93" s="44">
        <f>VFDYLD1!M93*VLOOKUP(VFDYLD2!M$4,'[1]INTERNAL PARAMETERS-1'!$B$5:$J$44,5,FALSE)*VLOOKUP(VFDYLD2!M$4,'[1]INTERNAL PARAMETERS-1'!$B$5:$J$44,7,FALSE)*VFDYLD2!$F93 + VFDYLD1!M93*(1-VLOOKUP(VFDYLD2!M$4,'[1]INTERNAL PARAMETERS-1'!$B$5:$J$44,5,FALSE))*VLOOKUP(VFDYLD2!M$4,'[1]INTERNAL PARAMETERS-1'!$B$5:$J$44,9,FALSE)*VFDYLD2!$F93</f>
        <v>0.61512997083959409</v>
      </c>
      <c r="N93" s="44">
        <f>VFDYLD1!N93*VLOOKUP(VFDYLD2!N$4,'[1]INTERNAL PARAMETERS-1'!$B$5:$J$44,5,FALSE)*VLOOKUP(VFDYLD2!N$4,'[1]INTERNAL PARAMETERS-1'!$B$5:$J$44,7,FALSE)*VFDYLD2!$F93 + VFDYLD1!N93*(1-VLOOKUP(VFDYLD2!N$4,'[1]INTERNAL PARAMETERS-1'!$B$5:$J$44,5,FALSE))*VLOOKUP(VFDYLD2!N$4,'[1]INTERNAL PARAMETERS-1'!$B$5:$J$44,9,FALSE)*VFDYLD2!$F93</f>
        <v>3.9280278102730333E-3</v>
      </c>
      <c r="O93" s="44">
        <f>VFDYLD1!O93*VLOOKUP(VFDYLD2!O$4,'[1]INTERNAL PARAMETERS-1'!$B$5:$J$44,5,FALSE)*VLOOKUP(VFDYLD2!O$4,'[1]INTERNAL PARAMETERS-1'!$B$5:$J$44,7,FALSE)*VFDYLD2!$F93 + VFDYLD1!O93*(1-VLOOKUP(VFDYLD2!O$4,'[1]INTERNAL PARAMETERS-1'!$B$5:$J$44,5,FALSE))*VLOOKUP(VFDYLD2!O$4,'[1]INTERNAL PARAMETERS-1'!$B$5:$J$44,9,FALSE)*VFDYLD2!$F93</f>
        <v>0</v>
      </c>
      <c r="P93" s="44">
        <f>VFDYLD1!P93*VLOOKUP(VFDYLD2!P$4,'[1]INTERNAL PARAMETERS-1'!$B$5:$J$44,5,FALSE)*VLOOKUP(VFDYLD2!P$4,'[1]INTERNAL PARAMETERS-1'!$B$5:$J$44,7,FALSE)*VFDYLD2!$F93 + VFDYLD1!P93*(1-VLOOKUP(VFDYLD2!P$4,'[1]INTERNAL PARAMETERS-1'!$B$5:$J$44,5,FALSE))*VLOOKUP(VFDYLD2!P$4,'[1]INTERNAL PARAMETERS-1'!$B$5:$J$44,9,FALSE)*VFDYLD2!$F93</f>
        <v>0</v>
      </c>
      <c r="Q93" s="44">
        <f>VFDYLD1!Q93*VLOOKUP(VFDYLD2!Q$4,'[1]INTERNAL PARAMETERS-1'!$B$5:$J$44,5,FALSE)*VLOOKUP(VFDYLD2!Q$4,'[1]INTERNAL PARAMETERS-1'!$B$5:$J$44,7,FALSE)*VFDYLD2!$F93 + VFDYLD1!Q93*(1-VLOOKUP(VFDYLD2!Q$4,'[1]INTERNAL PARAMETERS-1'!$B$5:$J$44,5,FALSE))*VLOOKUP(VFDYLD2!Q$4,'[1]INTERNAL PARAMETERS-1'!$B$5:$J$44,9,FALSE)*VFDYLD2!$F93</f>
        <v>0</v>
      </c>
      <c r="R93" s="44">
        <f>VFDYLD1!R93*VLOOKUP(VFDYLD2!R$4,'[1]INTERNAL PARAMETERS-1'!$B$5:$J$44,5,FALSE)*VLOOKUP(VFDYLD2!R$4,'[1]INTERNAL PARAMETERS-1'!$B$5:$J$44,7,FALSE)*VFDYLD2!$F93 + VFDYLD1!R93*(1-VLOOKUP(VFDYLD2!R$4,'[1]INTERNAL PARAMETERS-1'!$B$5:$J$44,5,FALSE))*VLOOKUP(VFDYLD2!R$4,'[1]INTERNAL PARAMETERS-1'!$B$5:$J$44,9,FALSE)*VFDYLD2!$F93</f>
        <v>7.3946406929491547E-3</v>
      </c>
      <c r="S93" s="44">
        <f>VFDYLD1!S93*VLOOKUP(VFDYLD2!S$4,'[1]INTERNAL PARAMETERS-1'!$B$5:$J$44,5,FALSE)*VLOOKUP(VFDYLD2!S$4,'[1]INTERNAL PARAMETERS-1'!$B$5:$J$44,7,FALSE)*VFDYLD2!$F93 + VFDYLD1!S93*(1-VLOOKUP(VFDYLD2!S$4,'[1]INTERNAL PARAMETERS-1'!$B$5:$J$44,5,FALSE))*VLOOKUP(VFDYLD2!S$4,'[1]INTERNAL PARAMETERS-1'!$B$5:$J$44,9,FALSE)*VFDYLD2!$F93</f>
        <v>0.17730841399225838</v>
      </c>
      <c r="T93" s="44">
        <f>VFDYLD1!T93*VLOOKUP(VFDYLD2!T$4,'[1]INTERNAL PARAMETERS-1'!$B$5:$J$44,5,FALSE)*VLOOKUP(VFDYLD2!T$4,'[1]INTERNAL PARAMETERS-1'!$B$5:$J$44,7,FALSE)*VFDYLD2!$F93 + VFDYLD1!T93*(1-VLOOKUP(VFDYLD2!T$4,'[1]INTERNAL PARAMETERS-1'!$B$5:$J$44,5,FALSE))*VLOOKUP(VFDYLD2!T$4,'[1]INTERNAL PARAMETERS-1'!$B$5:$J$44,9,FALSE)*VFDYLD2!$F93</f>
        <v>6.9319130628555242E-2</v>
      </c>
      <c r="U93" s="44">
        <f>VFDYLD1!U93*VLOOKUP(VFDYLD2!U$4,'[1]INTERNAL PARAMETERS-1'!$B$5:$J$44,5,FALSE)*VLOOKUP(VFDYLD2!U$4,'[1]INTERNAL PARAMETERS-1'!$B$5:$J$44,7,FALSE)*VFDYLD2!$F93 + VFDYLD1!U93*(1-VLOOKUP(VFDYLD2!U$4,'[1]INTERNAL PARAMETERS-1'!$B$5:$J$44,5,FALSE))*VLOOKUP(VFDYLD2!U$4,'[1]INTERNAL PARAMETERS-1'!$B$5:$J$44,9,FALSE)*VFDYLD2!$F93</f>
        <v>1.0444929978790683E-2</v>
      </c>
      <c r="V93" s="44">
        <f>VFDYLD1!V93*VLOOKUP(VFDYLD2!V$4,'[1]INTERNAL PARAMETERS-1'!$B$5:$J$44,5,FALSE)*VLOOKUP(VFDYLD2!V$4,'[1]INTERNAL PARAMETERS-1'!$B$5:$J$44,7,FALSE)*VFDYLD2!$F93 + VFDYLD1!V93*(1-VLOOKUP(VFDYLD2!V$4,'[1]INTERNAL PARAMETERS-1'!$B$5:$J$44,5,FALSE))*VLOOKUP(VFDYLD2!V$4,'[1]INTERNAL PARAMETERS-1'!$B$5:$J$44,9,FALSE)*VFDYLD2!$F93</f>
        <v>0.21162850975266106</v>
      </c>
      <c r="W93" s="44">
        <f>VFDYLD1!W93*VLOOKUP(VFDYLD2!W$4,'[1]INTERNAL PARAMETERS-1'!$B$5:$J$44,5,FALSE)*VLOOKUP(VFDYLD2!W$4,'[1]INTERNAL PARAMETERS-1'!$B$5:$J$44,7,FALSE)*VFDYLD2!$F93 + VFDYLD1!W93*(1-VLOOKUP(VFDYLD2!W$4,'[1]INTERNAL PARAMETERS-1'!$B$5:$J$44,5,FALSE))*VLOOKUP(VFDYLD2!W$4,'[1]INTERNAL PARAMETERS-1'!$B$5:$J$44,9,FALSE)*VFDYLD2!$F93</f>
        <v>0</v>
      </c>
      <c r="X93" s="44">
        <f>VFDYLD1!X93*VLOOKUP(VFDYLD2!X$4,'[1]INTERNAL PARAMETERS-1'!$B$5:$J$44,5,FALSE)*VLOOKUP(VFDYLD2!X$4,'[1]INTERNAL PARAMETERS-1'!$B$5:$J$44,7,FALSE)*VFDYLD2!$F93 + VFDYLD1!X93*(1-VLOOKUP(VFDYLD2!X$4,'[1]INTERNAL PARAMETERS-1'!$B$5:$J$44,5,FALSE))*VLOOKUP(VFDYLD2!X$4,'[1]INTERNAL PARAMETERS-1'!$B$5:$J$44,9,FALSE)*VFDYLD2!$F93</f>
        <v>0</v>
      </c>
      <c r="Y93" s="44">
        <f>VFDYLD1!Y93*VLOOKUP(VFDYLD2!Y$4,'[1]INTERNAL PARAMETERS-1'!$B$5:$J$44,5,FALSE)*VLOOKUP(VFDYLD2!Y$4,'[1]INTERNAL PARAMETERS-1'!$B$5:$J$44,7,FALSE)*VFDYLD2!$F93 + VFDYLD1!Y93*(1-VLOOKUP(VFDYLD2!Y$4,'[1]INTERNAL PARAMETERS-1'!$B$5:$J$44,5,FALSE))*VLOOKUP(VFDYLD2!Y$4,'[1]INTERNAL PARAMETERS-1'!$B$5:$J$44,9,FALSE)*VFDYLD2!$F93</f>
        <v>0</v>
      </c>
      <c r="Z93" s="44">
        <f>VFDYLD1!Z93*VLOOKUP(VFDYLD2!Z$4,'[1]INTERNAL PARAMETERS-1'!$B$5:$J$44,5,FALSE)*VLOOKUP(VFDYLD2!Z$4,'[1]INTERNAL PARAMETERS-1'!$B$5:$J$44,7,FALSE)*VFDYLD2!$F93 + VFDYLD1!Z93*(1-VLOOKUP(VFDYLD2!Z$4,'[1]INTERNAL PARAMETERS-1'!$B$5:$J$44,5,FALSE))*VLOOKUP(VFDYLD2!Z$4,'[1]INTERNAL PARAMETERS-1'!$B$5:$J$44,9,FALSE)*VFDYLD2!$F93</f>
        <v>0</v>
      </c>
      <c r="AA93" s="44">
        <f>VFDYLD1!AA93*VLOOKUP(VFDYLD2!AA$4,'[1]INTERNAL PARAMETERS-1'!$B$5:$J$44,5,FALSE)*VLOOKUP(VFDYLD2!AA$4,'[1]INTERNAL PARAMETERS-1'!$B$5:$J$44,7,FALSE)*VFDYLD2!$F93 + VFDYLD1!AA93*(1-VLOOKUP(VFDYLD2!AA$4,'[1]INTERNAL PARAMETERS-1'!$B$5:$J$44,5,FALSE))*VLOOKUP(VFDYLD2!AA$4,'[1]INTERNAL PARAMETERS-1'!$B$5:$J$44,9,FALSE)*VFDYLD2!$F93</f>
        <v>0</v>
      </c>
      <c r="AB93" s="44">
        <f>VFDYLD1!AB93*VLOOKUP(VFDYLD2!AB$4,'[1]INTERNAL PARAMETERS-1'!$B$5:$J$44,5,FALSE)*VLOOKUP(VFDYLD2!AB$4,'[1]INTERNAL PARAMETERS-1'!$B$5:$J$44,7,FALSE)*VFDYLD2!$F93 + VFDYLD1!AB93*(1-VLOOKUP(VFDYLD2!AB$4,'[1]INTERNAL PARAMETERS-1'!$B$5:$J$44,5,FALSE))*VLOOKUP(VFDYLD2!AB$4,'[1]INTERNAL PARAMETERS-1'!$B$5:$J$44,9,FALSE)*VFDYLD2!$F93</f>
        <v>0</v>
      </c>
      <c r="AC93" s="44">
        <f>VFDYLD1!AC93*VLOOKUP(VFDYLD2!AC$4,'[1]INTERNAL PARAMETERS-1'!$B$5:$J$44,5,FALSE)*VLOOKUP(VFDYLD2!AC$4,'[1]INTERNAL PARAMETERS-1'!$B$5:$J$44,7,FALSE)*VFDYLD2!$F93 + VFDYLD1!AC93*(1-VLOOKUP(VFDYLD2!AC$4,'[1]INTERNAL PARAMETERS-1'!$B$5:$J$44,5,FALSE))*VLOOKUP(VFDYLD2!AC$4,'[1]INTERNAL PARAMETERS-1'!$B$5:$J$44,9,FALSE)*VFDYLD2!$F93</f>
        <v>0</v>
      </c>
      <c r="AD93" s="44">
        <f>VFDYLD1!AD93*VLOOKUP(VFDYLD2!AD$4,'[1]INTERNAL PARAMETERS-1'!$B$5:$J$44,5,FALSE)*VLOOKUP(VFDYLD2!AD$4,'[1]INTERNAL PARAMETERS-1'!$B$5:$J$44,7,FALSE)*VFDYLD2!$F93 + VFDYLD1!AD93*(1-VLOOKUP(VFDYLD2!AD$4,'[1]INTERNAL PARAMETERS-1'!$B$5:$J$44,5,FALSE))*VLOOKUP(VFDYLD2!AD$4,'[1]INTERNAL PARAMETERS-1'!$B$5:$J$44,9,FALSE)*VFDYLD2!$F93</f>
        <v>0</v>
      </c>
      <c r="AE93" s="44">
        <f>VFDYLD1!AE93*VLOOKUP(VFDYLD2!AE$4,'[1]INTERNAL PARAMETERS-1'!$B$5:$J$44,5,FALSE)*VLOOKUP(VFDYLD2!AE$4,'[1]INTERNAL PARAMETERS-1'!$B$5:$J$44,7,FALSE)*VFDYLD2!$F93 + VFDYLD1!AE93*(1-VLOOKUP(VFDYLD2!AE$4,'[1]INTERNAL PARAMETERS-1'!$B$5:$J$44,5,FALSE))*VLOOKUP(VFDYLD2!AE$4,'[1]INTERNAL PARAMETERS-1'!$B$5:$J$44,9,FALSE)*VFDYLD2!$F93</f>
        <v>0</v>
      </c>
      <c r="AF93" s="44">
        <f>VFDYLD1!AF93*VLOOKUP(VFDYLD2!AF$4,'[1]INTERNAL PARAMETERS-1'!$B$5:$J$44,5,FALSE)*VLOOKUP(VFDYLD2!AF$4,'[1]INTERNAL PARAMETERS-1'!$B$5:$J$44,7,FALSE)*VFDYLD2!$F93 + VFDYLD1!AF93*(1-VLOOKUP(VFDYLD2!AF$4,'[1]INTERNAL PARAMETERS-1'!$B$5:$J$44,5,FALSE))*VLOOKUP(VFDYLD2!AF$4,'[1]INTERNAL PARAMETERS-1'!$B$5:$J$44,9,FALSE)*VFDYLD2!$F93</f>
        <v>0</v>
      </c>
      <c r="AG93" s="44">
        <f>VFDYLD1!AG93*VLOOKUP(VFDYLD2!AG$4,'[1]INTERNAL PARAMETERS-1'!$B$5:$J$44,5,FALSE)*VLOOKUP(VFDYLD2!AG$4,'[1]INTERNAL PARAMETERS-1'!$B$5:$J$44,7,FALSE)*VFDYLD2!$F93 + VFDYLD1!AG93*(1-VLOOKUP(VFDYLD2!AG$4,'[1]INTERNAL PARAMETERS-1'!$B$5:$J$44,5,FALSE))*VLOOKUP(VFDYLD2!AG$4,'[1]INTERNAL PARAMETERS-1'!$B$5:$J$44,9,FALSE)*VFDYLD2!$F93</f>
        <v>0</v>
      </c>
      <c r="AH93" s="44">
        <f>VFDYLD1!AH93*VLOOKUP(VFDYLD2!AH$4,'[1]INTERNAL PARAMETERS-1'!$B$5:$J$44,5,FALSE)*VLOOKUP(VFDYLD2!AH$4,'[1]INTERNAL PARAMETERS-1'!$B$5:$J$44,7,FALSE)*VFDYLD2!$F93 + VFDYLD1!AH93*(1-VLOOKUP(VFDYLD2!AH$4,'[1]INTERNAL PARAMETERS-1'!$B$5:$J$44,5,FALSE))*VLOOKUP(VFDYLD2!AH$4,'[1]INTERNAL PARAMETERS-1'!$B$5:$J$44,9,FALSE)*VFDYLD2!$F93</f>
        <v>0</v>
      </c>
      <c r="AI93" s="44">
        <f>VFDYLD1!AI93*VLOOKUP(VFDYLD2!AI$4,'[1]INTERNAL PARAMETERS-1'!$B$5:$J$44,5,FALSE)*VLOOKUP(VFDYLD2!AI$4,'[1]INTERNAL PARAMETERS-1'!$B$5:$J$44,7,FALSE)*VFDYLD2!$F93 + VFDYLD1!AI93*(1-VLOOKUP(VFDYLD2!AI$4,'[1]INTERNAL PARAMETERS-1'!$B$5:$J$44,5,FALSE))*VLOOKUP(VFDYLD2!AI$4,'[1]INTERNAL PARAMETERS-1'!$B$5:$J$44,9,FALSE)*VFDYLD2!$F93</f>
        <v>2.3108252165466108E-3</v>
      </c>
      <c r="AJ93" s="44">
        <f>VFDYLD1!AJ93*VLOOKUP(VFDYLD2!AJ$4,'[1]INTERNAL PARAMETERS-1'!$B$5:$J$44,5,FALSE)*VLOOKUP(VFDYLD2!AJ$4,'[1]INTERNAL PARAMETERS-1'!$B$5:$J$44,7,FALSE)*VFDYLD2!$F93 + VFDYLD1!AJ93*(1-VLOOKUP(VFDYLD2!AJ$4,'[1]INTERNAL PARAMETERS-1'!$B$5:$J$44,5,FALSE))*VLOOKUP(VFDYLD2!AJ$4,'[1]INTERNAL PARAMETERS-1'!$B$5:$J$44,9,FALSE)*VFDYLD2!$F93</f>
        <v>1.8024436689063564E-2</v>
      </c>
      <c r="AK93" s="44">
        <f>VFDYLD1!AK93*VLOOKUP(VFDYLD2!AK$4,'[1]INTERNAL PARAMETERS-1'!$B$5:$J$44,5,FALSE)*VLOOKUP(VFDYLD2!AK$4,'[1]INTERNAL PARAMETERS-1'!$B$5:$J$44,7,FALSE)*VFDYLD2!$F93 + VFDYLD1!AK93*(1-VLOOKUP(VFDYLD2!AK$4,'[1]INTERNAL PARAMETERS-1'!$B$5:$J$44,5,FALSE))*VLOOKUP(VFDYLD2!AK$4,'[1]INTERNAL PARAMETERS-1'!$B$5:$J$44,9,FALSE)*VFDYLD2!$F93</f>
        <v>4.0670523811220348E-2</v>
      </c>
      <c r="AL93" s="44">
        <f>VFDYLD1!AL93*VLOOKUP(VFDYLD2!AL$4,'[1]INTERNAL PARAMETERS-1'!$B$5:$J$44,5,FALSE)*VLOOKUP(VFDYLD2!AL$4,'[1]INTERNAL PARAMETERS-1'!$B$5:$J$44,7,FALSE)*VFDYLD2!$F93 + VFDYLD1!AL93*(1-VLOOKUP(VFDYLD2!AL$4,'[1]INTERNAL PARAMETERS-1'!$B$5:$J$44,5,FALSE))*VLOOKUP(VFDYLD2!AL$4,'[1]INTERNAL PARAMETERS-1'!$B$5:$J$44,9,FALSE)*VFDYLD2!$F93</f>
        <v>0</v>
      </c>
      <c r="AM93" s="44">
        <f>VFDYLD1!AM93*VLOOKUP(VFDYLD2!AM$4,'[1]INTERNAL PARAMETERS-1'!$B$5:$J$44,5,FALSE)*VLOOKUP(VFDYLD2!AM$4,'[1]INTERNAL PARAMETERS-1'!$B$5:$J$44,7,FALSE)*VFDYLD2!$F93 + VFDYLD1!AM93*(1-VLOOKUP(VFDYLD2!AM$4,'[1]INTERNAL PARAMETERS-1'!$B$5:$J$44,5,FALSE))*VLOOKUP(VFDYLD2!AM$4,'[1]INTERNAL PARAMETERS-1'!$B$5:$J$44,9,FALSE)*VFDYLD2!$F93</f>
        <v>0</v>
      </c>
      <c r="AN93" s="44">
        <f>VFDYLD1!AN93*VLOOKUP(VFDYLD2!AN$4,'[1]INTERNAL PARAMETERS-1'!$B$5:$J$44,5,FALSE)*VLOOKUP(VFDYLD2!AN$4,'[1]INTERNAL PARAMETERS-1'!$B$5:$J$44,7,FALSE)*VFDYLD2!$F93 + VFDYLD1!AN93*(1-VLOOKUP(VFDYLD2!AN$4,'[1]INTERNAL PARAMETERS-1'!$B$5:$J$44,5,FALSE))*VLOOKUP(VFDYLD2!AN$4,'[1]INTERNAL PARAMETERS-1'!$B$5:$J$44,9,FALSE)*VFDYLD2!$F93</f>
        <v>0</v>
      </c>
      <c r="AO93" s="44">
        <f>VFDYLD1!AO93*VLOOKUP(VFDYLD2!AO$4,'[1]INTERNAL PARAMETERS-1'!$B$5:$J$44,5,FALSE)*VLOOKUP(VFDYLD2!AO$4,'[1]INTERNAL PARAMETERS-1'!$B$5:$J$44,7,FALSE)*VFDYLD2!$F93 + VFDYLD1!AO93*(1-VLOOKUP(VFDYLD2!AO$4,'[1]INTERNAL PARAMETERS-1'!$B$5:$J$44,5,FALSE))*VLOOKUP(VFDYLD2!AO$4,'[1]INTERNAL PARAMETERS-1'!$B$5:$J$44,9,FALSE)*VFDYLD2!$F93</f>
        <v>0</v>
      </c>
      <c r="AP93" s="44">
        <f>VFDYLD1!AP93*VLOOKUP(VFDYLD2!AP$4,'[1]INTERNAL PARAMETERS-1'!$B$5:$J$44,5,FALSE)*VLOOKUP(VFDYLD2!AP$4,'[1]INTERNAL PARAMETERS-1'!$B$5:$J$44,7,FALSE)*VFDYLD2!$F93 + VFDYLD1!AP93*(1-VLOOKUP(VFDYLD2!AP$4,'[1]INTERNAL PARAMETERS-1'!$B$5:$J$44,5,FALSE))*VLOOKUP(VFDYLD2!AP$4,'[1]INTERNAL PARAMETERS-1'!$B$5:$J$44,9,FALSE)*VFDYLD2!$F93</f>
        <v>0</v>
      </c>
      <c r="AQ93" s="44">
        <f>VFDYLD1!AQ93*VLOOKUP(VFDYLD2!AQ$4,'[1]INTERNAL PARAMETERS-1'!$B$5:$J$44,5,FALSE)*VLOOKUP(VFDYLD2!AQ$4,'[1]INTERNAL PARAMETERS-1'!$B$5:$J$44,7,FALSE)*VFDYLD2!$F93 + VFDYLD1!AQ93*(1-VLOOKUP(VFDYLD2!AQ$4,'[1]INTERNAL PARAMETERS-1'!$B$5:$J$44,5,FALSE))*VLOOKUP(VFDYLD2!AQ$4,'[1]INTERNAL PARAMETERS-1'!$B$5:$J$44,9,FALSE)*VFDYLD2!$F93</f>
        <v>0</v>
      </c>
      <c r="AR93" s="44">
        <f>VFDYLD1!AR93*VLOOKUP(VFDYLD2!AR$4,'[1]INTERNAL PARAMETERS-1'!$B$5:$J$44,5,FALSE)*VLOOKUP(VFDYLD2!AR$4,'[1]INTERNAL PARAMETERS-1'!$B$5:$J$44,7,FALSE)*VFDYLD2!$F93 + VFDYLD1!AR93*(1-VLOOKUP(VFDYLD2!AR$4,'[1]INTERNAL PARAMETERS-1'!$B$5:$J$44,5,FALSE))*VLOOKUP(VFDYLD2!AR$4,'[1]INTERNAL PARAMETERS-1'!$B$5:$J$44,9,FALSE)*VFDYLD2!$F93</f>
        <v>0</v>
      </c>
      <c r="AS93" s="44">
        <f>VFDYLD1!AS93*VLOOKUP(VFDYLD2!AS$4,'[1]INTERNAL PARAMETERS-1'!$B$5:$J$44,5,FALSE)*VLOOKUP(VFDYLD2!AS$4,'[1]INTERNAL PARAMETERS-1'!$B$5:$J$44,7,FALSE)*VFDYLD2!$F93 + VFDYLD1!AS93*(1-VLOOKUP(VFDYLD2!AS$4,'[1]INTERNAL PARAMETERS-1'!$B$5:$J$44,5,FALSE))*VLOOKUP(VFDYLD2!AS$4,'[1]INTERNAL PARAMETERS-1'!$B$5:$J$44,9,FALSE)*VFDYLD2!$F93</f>
        <v>0</v>
      </c>
      <c r="AT93" s="43">
        <f>VFDYLD1!AT93*VLOOKUP(VFDYLD2!AT$4,'[1]INTERNAL PARAMETERS-1'!$B$5:$J$44,5,FALSE)*VLOOKUP(VFDYLD2!AT$4,'[1]INTERNAL PARAMETERS-1'!$B$5:$J$44,7,FALSE)*VFDYLD2!$F93 + VFDYLD1!AT93*(1-VLOOKUP(VFDYLD2!AT$4,'[1]INTERNAL PARAMETERS-1'!$B$5:$J$44,5,FALSE))*VLOOKUP(VFDYLD2!AT$4,'[1]INTERNAL PARAMETERS-1'!$B$5:$J$44,9,FALSE)*VFDYLD2!$F93</f>
        <v>0</v>
      </c>
      <c r="AU93" s="45">
        <f>VFDYLD1!AU93*VLOOKUP(VFDYLD2!AU$4,'[1]INTERNAL PARAMETERS-1'!$B$5:$J$44,5,FALSE)*VLOOKUP(VFDYLD2!AU$4,'[1]INTERNAL PARAMETERS-1'!$B$5:$J$44,6,FALSE)*VLOOKUP(VFDYLD2!AU$4,'[1]INTERNAL PARAMETERS-1'!$B$5:$J$44,3,FALSE) + VFDYLD1!AU93*(1-VLOOKUP(VFDYLD2!AU$4,'[1]INTERNAL PARAMETERS-1'!$B$5:$J$44,5,FALSE))*VLOOKUP(VFDYLD2!AU$4,'[1]INTERNAL PARAMETERS-1'!$B$5:$J$44,8,FALSE)*VLOOKUP(VFDYLD2!AU$4,'[1]INTERNAL PARAMETERS-1'!$B$5:$J$44,3,FALSE)</f>
        <v>0</v>
      </c>
      <c r="AV93" s="44">
        <f>VFDYLD1!AV93*VLOOKUP(VFDYLD2!AV$4,'[1]INTERNAL PARAMETERS-1'!$B$5:$J$44,5,FALSE)*VLOOKUP(VFDYLD2!AV$4,'[1]INTERNAL PARAMETERS-1'!$B$5:$J$44,6,FALSE)*VLOOKUP(VFDYLD2!AV$4,'[1]INTERNAL PARAMETERS-1'!$B$5:$J$44,3,FALSE) + VFDYLD1!AV93*(1-VLOOKUP(VFDYLD2!AV$4,'[1]INTERNAL PARAMETERS-1'!$B$5:$J$44,5,FALSE))*VLOOKUP(VFDYLD2!AV$4,'[1]INTERNAL PARAMETERS-1'!$B$5:$J$44,8,FALSE)*VLOOKUP(VFDYLD2!AV$4,'[1]INTERNAL PARAMETERS-1'!$B$5:$J$44,3,FALSE)</f>
        <v>0</v>
      </c>
      <c r="AW93" s="44">
        <f>VFDYLD1!AW93*VLOOKUP(VFDYLD2!AW$4,'[1]INTERNAL PARAMETERS-1'!$B$5:$J$44,5,FALSE)*VLOOKUP(VFDYLD2!AW$4,'[1]INTERNAL PARAMETERS-1'!$B$5:$J$44,6,FALSE)*VLOOKUP(VFDYLD2!AW$4,'[1]INTERNAL PARAMETERS-1'!$B$5:$J$44,3,FALSE) + VFDYLD1!AW93*(1-VLOOKUP(VFDYLD2!AW$4,'[1]INTERNAL PARAMETERS-1'!$B$5:$J$44,5,FALSE))*VLOOKUP(VFDYLD2!AW$4,'[1]INTERNAL PARAMETERS-1'!$B$5:$J$44,8,FALSE)*VLOOKUP(VFDYLD2!AW$4,'[1]INTERNAL PARAMETERS-1'!$B$5:$J$44,3,FALSE)</f>
        <v>0.30671472819801948</v>
      </c>
      <c r="AX93" s="44">
        <f>VFDYLD1!AX93*VLOOKUP(VFDYLD2!AX$4,'[1]INTERNAL PARAMETERS-1'!$B$5:$J$44,5,FALSE)*VLOOKUP(VFDYLD2!AX$4,'[1]INTERNAL PARAMETERS-1'!$B$5:$J$44,6,FALSE)*VLOOKUP(VFDYLD2!AX$4,'[1]INTERNAL PARAMETERS-1'!$B$5:$J$44,3,FALSE) + VFDYLD1!AX93*(1-VLOOKUP(VFDYLD2!AX$4,'[1]INTERNAL PARAMETERS-1'!$B$5:$J$44,5,FALSE))*VLOOKUP(VFDYLD2!AX$4,'[1]INTERNAL PARAMETERS-1'!$B$5:$J$44,8,FALSE)*VLOOKUP(VFDYLD2!AX$4,'[1]INTERNAL PARAMETERS-1'!$B$5:$J$44,3,FALSE)</f>
        <v>0</v>
      </c>
      <c r="AY93" s="44">
        <f>VFDYLD1!AY93*VLOOKUP(VFDYLD2!AY$4,'[1]INTERNAL PARAMETERS-1'!$B$5:$J$44,5,FALSE)*VLOOKUP(VFDYLD2!AY$4,'[1]INTERNAL PARAMETERS-1'!$B$5:$J$44,6,FALSE)*VLOOKUP(VFDYLD2!AY$4,'[1]INTERNAL PARAMETERS-1'!$B$5:$J$44,3,FALSE) + VFDYLD1!AY93*(1-VLOOKUP(VFDYLD2!AY$4,'[1]INTERNAL PARAMETERS-1'!$B$5:$J$44,5,FALSE))*VLOOKUP(VFDYLD2!AY$4,'[1]INTERNAL PARAMETERS-1'!$B$5:$J$44,8,FALSE)*VLOOKUP(VFDYLD2!AY$4,'[1]INTERNAL PARAMETERS-1'!$B$5:$J$44,3,FALSE)</f>
        <v>0</v>
      </c>
      <c r="AZ93" s="44">
        <f>VFDYLD1!AZ93*VLOOKUP(VFDYLD2!AZ$4,'[1]INTERNAL PARAMETERS-1'!$B$5:$J$44,5,FALSE)*VLOOKUP(VFDYLD2!AZ$4,'[1]INTERNAL PARAMETERS-1'!$B$5:$J$44,6,FALSE)*VLOOKUP(VFDYLD2!AZ$4,'[1]INTERNAL PARAMETERS-1'!$B$5:$J$44,3,FALSE) + VFDYLD1!AZ93*(1-VLOOKUP(VFDYLD2!AZ$4,'[1]INTERNAL PARAMETERS-1'!$B$5:$J$44,5,FALSE))*VLOOKUP(VFDYLD2!AZ$4,'[1]INTERNAL PARAMETERS-1'!$B$5:$J$44,8,FALSE)*VLOOKUP(VFDYLD2!AZ$4,'[1]INTERNAL PARAMETERS-1'!$B$5:$J$44,3,FALSE)</f>
        <v>0</v>
      </c>
      <c r="BA93" s="44">
        <f>VFDYLD1!BA93*VLOOKUP(VFDYLD2!BA$4,'[1]INTERNAL PARAMETERS-1'!$B$5:$J$44,5,FALSE)*VLOOKUP(VFDYLD2!BA$4,'[1]INTERNAL PARAMETERS-1'!$B$5:$J$44,6,FALSE)*VLOOKUP(VFDYLD2!BA$4,'[1]INTERNAL PARAMETERS-1'!$B$5:$J$44,3,FALSE) + VFDYLD1!BA93*(1-VLOOKUP(VFDYLD2!BA$4,'[1]INTERNAL PARAMETERS-1'!$B$5:$J$44,5,FALSE))*VLOOKUP(VFDYLD2!BA$4,'[1]INTERNAL PARAMETERS-1'!$B$5:$J$44,8,FALSE)*VLOOKUP(VFDYLD2!BA$4,'[1]INTERNAL PARAMETERS-1'!$B$5:$J$44,3,FALSE)</f>
        <v>0.77930828471149971</v>
      </c>
      <c r="BB93" s="44">
        <f>VFDYLD1!BB93*VLOOKUP(VFDYLD2!BB$4,'[1]INTERNAL PARAMETERS-1'!$B$5:$J$44,5,FALSE)*VLOOKUP(VFDYLD2!BB$4,'[1]INTERNAL PARAMETERS-1'!$B$5:$J$44,6,FALSE)*VLOOKUP(VFDYLD2!BB$4,'[1]INTERNAL PARAMETERS-1'!$B$5:$J$44,3,FALSE) + VFDYLD1!BB93*(1-VLOOKUP(VFDYLD2!BB$4,'[1]INTERNAL PARAMETERS-1'!$B$5:$J$44,5,FALSE))*VLOOKUP(VFDYLD2!BB$4,'[1]INTERNAL PARAMETERS-1'!$B$5:$J$44,8,FALSE)*VLOOKUP(VFDYLD2!BB$4,'[1]INTERNAL PARAMETERS-1'!$B$5:$J$44,3,FALSE)</f>
        <v>2.4835803872311935E-2</v>
      </c>
      <c r="BC93" s="44">
        <f>VFDYLD1!BC93*VLOOKUP(VFDYLD2!BC$4,'[1]INTERNAL PARAMETERS-1'!$B$5:$J$44,5,FALSE)*VLOOKUP(VFDYLD2!BC$4,'[1]INTERNAL PARAMETERS-1'!$B$5:$J$44,6,FALSE)*VLOOKUP(VFDYLD2!BC$4,'[1]INTERNAL PARAMETERS-1'!$B$5:$J$44,3,FALSE) + VFDYLD1!BC93*(1-VLOOKUP(VFDYLD2!BC$4,'[1]INTERNAL PARAMETERS-1'!$B$5:$J$44,5,FALSE))*VLOOKUP(VFDYLD2!BC$4,'[1]INTERNAL PARAMETERS-1'!$B$5:$J$44,8,FALSE)*VLOOKUP(VFDYLD2!BC$4,'[1]INTERNAL PARAMETERS-1'!$B$5:$J$44,3,FALSE)</f>
        <v>0.14216485178184668</v>
      </c>
      <c r="BD93" s="44">
        <f>VFDYLD1!BD93*VLOOKUP(VFDYLD2!BD$4,'[1]INTERNAL PARAMETERS-1'!$B$5:$J$44,5,FALSE)*VLOOKUP(VFDYLD2!BD$4,'[1]INTERNAL PARAMETERS-1'!$B$5:$J$44,6,FALSE)*VLOOKUP(VFDYLD2!BD$4,'[1]INTERNAL PARAMETERS-1'!$B$5:$J$44,3,FALSE) + VFDYLD1!BD93*(1-VLOOKUP(VFDYLD2!BD$4,'[1]INTERNAL PARAMETERS-1'!$B$5:$J$44,5,FALSE))*VLOOKUP(VFDYLD2!BD$4,'[1]INTERNAL PARAMETERS-1'!$B$5:$J$44,8,FALSE)*VLOOKUP(VFDYLD2!BD$4,'[1]INTERNAL PARAMETERS-1'!$B$5:$J$44,3,FALSE)</f>
        <v>2.719003945742178E-2</v>
      </c>
      <c r="BE93" s="44">
        <f>VFDYLD1!BE93*VLOOKUP(VFDYLD2!BE$4,'[1]INTERNAL PARAMETERS-1'!$B$5:$J$44,5,FALSE)*VLOOKUP(VFDYLD2!BE$4,'[1]INTERNAL PARAMETERS-1'!$B$5:$J$44,6,FALSE)*VLOOKUP(VFDYLD2!BE$4,'[1]INTERNAL PARAMETERS-1'!$B$5:$J$44,3,FALSE) + VFDYLD1!BE93*(1-VLOOKUP(VFDYLD2!BE$4,'[1]INTERNAL PARAMETERS-1'!$B$5:$J$44,5,FALSE))*VLOOKUP(VFDYLD2!BE$4,'[1]INTERNAL PARAMETERS-1'!$B$5:$J$44,8,FALSE)*VLOOKUP(VFDYLD2!BE$4,'[1]INTERNAL PARAMETERS-1'!$B$5:$J$44,3,FALSE)</f>
        <v>0.14294173981944108</v>
      </c>
      <c r="BF93" s="44">
        <f>VFDYLD1!BF93*VLOOKUP(VFDYLD2!BF$4,'[1]INTERNAL PARAMETERS-1'!$B$5:$J$44,5,FALSE)*VLOOKUP(VFDYLD2!BF$4,'[1]INTERNAL PARAMETERS-1'!$B$5:$J$44,6,FALSE)*VLOOKUP(VFDYLD2!BF$4,'[1]INTERNAL PARAMETERS-1'!$B$5:$J$44,3,FALSE) + VFDYLD1!BF93*(1-VLOOKUP(VFDYLD2!BF$4,'[1]INTERNAL PARAMETERS-1'!$B$5:$J$44,5,FALSE))*VLOOKUP(VFDYLD2!BF$4,'[1]INTERNAL PARAMETERS-1'!$B$5:$J$44,8,FALSE)*VLOOKUP(VFDYLD2!BF$4,'[1]INTERNAL PARAMETERS-1'!$B$5:$J$44,3,FALSE)</f>
        <v>0</v>
      </c>
      <c r="BG93" s="44">
        <f>VFDYLD1!BG93*VLOOKUP(VFDYLD2!BG$4,'[1]INTERNAL PARAMETERS-1'!$B$5:$J$44,5,FALSE)*VLOOKUP(VFDYLD2!BG$4,'[1]INTERNAL PARAMETERS-1'!$B$5:$J$44,6,FALSE)*VLOOKUP(VFDYLD2!BG$4,'[1]INTERNAL PARAMETERS-1'!$B$5:$J$44,3,FALSE) + VFDYLD1!BG93*(1-VLOOKUP(VFDYLD2!BG$4,'[1]INTERNAL PARAMETERS-1'!$B$5:$J$44,5,FALSE))*VLOOKUP(VFDYLD2!BG$4,'[1]INTERNAL PARAMETERS-1'!$B$5:$J$44,8,FALSE)*VLOOKUP(VFDYLD2!BG$4,'[1]INTERNAL PARAMETERS-1'!$B$5:$J$44,3,FALSE)</f>
        <v>2.8388390993219739E-2</v>
      </c>
      <c r="BH93" s="44">
        <f>VFDYLD1!BH93*VLOOKUP(VFDYLD2!BH$4,'[1]INTERNAL PARAMETERS-1'!$B$5:$J$44,5,FALSE)*VLOOKUP(VFDYLD2!BH$4,'[1]INTERNAL PARAMETERS-1'!$B$5:$J$44,6,FALSE)*VLOOKUP(VFDYLD2!BH$4,'[1]INTERNAL PARAMETERS-1'!$B$5:$J$44,3,FALSE) + VFDYLD1!BH93*(1-VLOOKUP(VFDYLD2!BH$4,'[1]INTERNAL PARAMETERS-1'!$B$5:$J$44,5,FALSE))*VLOOKUP(VFDYLD2!BH$4,'[1]INTERNAL PARAMETERS-1'!$B$5:$J$44,8,FALSE)*VLOOKUP(VFDYLD2!BH$4,'[1]INTERNAL PARAMETERS-1'!$B$5:$J$44,3,FALSE)</f>
        <v>2.3104313991007303E-4</v>
      </c>
      <c r="BI93" s="44">
        <f>VFDYLD1!BI93*VLOOKUP(VFDYLD2!BI$4,'[1]INTERNAL PARAMETERS-1'!$B$5:$J$44,5,FALSE)*VLOOKUP(VFDYLD2!BI$4,'[1]INTERNAL PARAMETERS-1'!$B$5:$J$44,6,FALSE)*VLOOKUP(VFDYLD2!BI$4,'[1]INTERNAL PARAMETERS-1'!$B$5:$J$44,3,FALSE) + VFDYLD1!BI93*(1-VLOOKUP(VFDYLD2!BI$4,'[1]INTERNAL PARAMETERS-1'!$B$5:$J$44,5,FALSE))*VLOOKUP(VFDYLD2!BI$4,'[1]INTERNAL PARAMETERS-1'!$B$5:$J$44,8,FALSE)*VLOOKUP(VFDYLD2!BI$4,'[1]INTERNAL PARAMETERS-1'!$B$5:$J$44,3,FALSE)</f>
        <v>0</v>
      </c>
      <c r="BJ93" s="44">
        <f>VFDYLD1!BJ93*VLOOKUP(VFDYLD2!BJ$4,'[1]INTERNAL PARAMETERS-1'!$B$5:$J$44,5,FALSE)*VLOOKUP(VFDYLD2!BJ$4,'[1]INTERNAL PARAMETERS-1'!$B$5:$J$44,6,FALSE)*VLOOKUP(VFDYLD2!BJ$4,'[1]INTERNAL PARAMETERS-1'!$B$5:$J$44,3,FALSE) + VFDYLD1!BJ93*(1-VLOOKUP(VFDYLD2!BJ$4,'[1]INTERNAL PARAMETERS-1'!$B$5:$J$44,5,FALSE))*VLOOKUP(VFDYLD2!BJ$4,'[1]INTERNAL PARAMETERS-1'!$B$5:$J$44,8,FALSE)*VLOOKUP(VFDYLD2!BJ$4,'[1]INTERNAL PARAMETERS-1'!$B$5:$J$44,3,FALSE)</f>
        <v>1.3746538843081866E-2</v>
      </c>
      <c r="BK93" s="44">
        <f>VFDYLD1!BK93*VLOOKUP(VFDYLD2!BK$4,'[1]INTERNAL PARAMETERS-1'!$B$5:$J$44,5,FALSE)*VLOOKUP(VFDYLD2!BK$4,'[1]INTERNAL PARAMETERS-1'!$B$5:$J$44,6,FALSE)*VLOOKUP(VFDYLD2!BK$4,'[1]INTERNAL PARAMETERS-1'!$B$5:$J$44,3,FALSE) + VFDYLD1!BK93*(1-VLOOKUP(VFDYLD2!BK$4,'[1]INTERNAL PARAMETERS-1'!$B$5:$J$44,5,FALSE))*VLOOKUP(VFDYLD2!BK$4,'[1]INTERNAL PARAMETERS-1'!$B$5:$J$44,8,FALSE)*VLOOKUP(VFDYLD2!BK$4,'[1]INTERNAL PARAMETERS-1'!$B$5:$J$44,3,FALSE)</f>
        <v>1.8000512648458165E-2</v>
      </c>
      <c r="BL93" s="44">
        <f>VFDYLD1!BL93*VLOOKUP(VFDYLD2!BL$4,'[1]INTERNAL PARAMETERS-1'!$B$5:$J$44,5,FALSE)*VLOOKUP(VFDYLD2!BL$4,'[1]INTERNAL PARAMETERS-1'!$B$5:$J$44,6,FALSE)*VLOOKUP(VFDYLD2!BL$4,'[1]INTERNAL PARAMETERS-1'!$B$5:$J$44,3,FALSE) + VFDYLD1!BL93*(1-VLOOKUP(VFDYLD2!BL$4,'[1]INTERNAL PARAMETERS-1'!$B$5:$J$44,5,FALSE))*VLOOKUP(VFDYLD2!BL$4,'[1]INTERNAL PARAMETERS-1'!$B$5:$J$44,8,FALSE)*VLOOKUP(VFDYLD2!BL$4,'[1]INTERNAL PARAMETERS-1'!$B$5:$J$44,3,FALSE)</f>
        <v>4.1521222416906499E-2</v>
      </c>
      <c r="BM93" s="44">
        <f>VFDYLD1!BM93*VLOOKUP(VFDYLD2!BM$4,'[1]INTERNAL PARAMETERS-1'!$B$5:$J$44,5,FALSE)*VLOOKUP(VFDYLD2!BM$4,'[1]INTERNAL PARAMETERS-1'!$B$5:$J$44,6,FALSE)*VLOOKUP(VFDYLD2!BM$4,'[1]INTERNAL PARAMETERS-1'!$B$5:$J$44,3,FALSE) + VFDYLD1!BM93*(1-VLOOKUP(VFDYLD2!BM$4,'[1]INTERNAL PARAMETERS-1'!$B$5:$J$44,5,FALSE))*VLOOKUP(VFDYLD2!BM$4,'[1]INTERNAL PARAMETERS-1'!$B$5:$J$44,8,FALSE)*VLOOKUP(VFDYLD2!BM$4,'[1]INTERNAL PARAMETERS-1'!$B$5:$J$44,3,FALSE)</f>
        <v>3.9955629022814056E-2</v>
      </c>
      <c r="BN93" s="44">
        <f>VFDYLD1!BN93*VLOOKUP(VFDYLD2!BN$4,'[1]INTERNAL PARAMETERS-1'!$B$5:$J$44,5,FALSE)*VLOOKUP(VFDYLD2!BN$4,'[1]INTERNAL PARAMETERS-1'!$B$5:$J$44,6,FALSE)*VLOOKUP(VFDYLD2!BN$4,'[1]INTERNAL PARAMETERS-1'!$B$5:$J$44,3,FALSE) + VFDYLD1!BN93*(1-VLOOKUP(VFDYLD2!BN$4,'[1]INTERNAL PARAMETERS-1'!$B$5:$J$44,5,FALSE))*VLOOKUP(VFDYLD2!BN$4,'[1]INTERNAL PARAMETERS-1'!$B$5:$J$44,8,FALSE)*VLOOKUP(VFDYLD2!BN$4,'[1]INTERNAL PARAMETERS-1'!$B$5:$J$44,3,FALSE)</f>
        <v>1.4813201291362564E-2</v>
      </c>
      <c r="BO93" s="44">
        <f>VFDYLD1!BO93*VLOOKUP(VFDYLD2!BO$4,'[1]INTERNAL PARAMETERS-1'!$B$5:$J$44,5,FALSE)*VLOOKUP(VFDYLD2!BO$4,'[1]INTERNAL PARAMETERS-1'!$B$5:$J$44,6,FALSE)*VLOOKUP(VFDYLD2!BO$4,'[1]INTERNAL PARAMETERS-1'!$B$5:$J$44,3,FALSE) + VFDYLD1!BO93*(1-VLOOKUP(VFDYLD2!BO$4,'[1]INTERNAL PARAMETERS-1'!$B$5:$J$44,5,FALSE))*VLOOKUP(VFDYLD2!BO$4,'[1]INTERNAL PARAMETERS-1'!$B$5:$J$44,8,FALSE)*VLOOKUP(VFDYLD2!BO$4,'[1]INTERNAL PARAMETERS-1'!$B$5:$J$44,3,FALSE)</f>
        <v>6.5490050786066309E-3</v>
      </c>
      <c r="BP93" s="44">
        <f>VFDYLD1!BP93*VLOOKUP(VFDYLD2!BP$4,'[1]INTERNAL PARAMETERS-1'!$B$5:$J$44,5,FALSE)*VLOOKUP(VFDYLD2!BP$4,'[1]INTERNAL PARAMETERS-1'!$B$5:$J$44,6,FALSE)*VLOOKUP(VFDYLD2!BP$4,'[1]INTERNAL PARAMETERS-1'!$B$5:$J$44,3,FALSE) + VFDYLD1!BP93*(1-VLOOKUP(VFDYLD2!BP$4,'[1]INTERNAL PARAMETERS-1'!$B$5:$J$44,5,FALSE))*VLOOKUP(VFDYLD2!BP$4,'[1]INTERNAL PARAMETERS-1'!$B$5:$J$44,8,FALSE)*VLOOKUP(VFDYLD2!BP$4,'[1]INTERNAL PARAMETERS-1'!$B$5:$J$44,3,FALSE)</f>
        <v>3.4635394054605075E-4</v>
      </c>
      <c r="BQ93" s="44">
        <f>VFDYLD1!BQ93*VLOOKUP(VFDYLD2!BQ$4,'[1]INTERNAL PARAMETERS-1'!$B$5:$J$44,5,FALSE)*VLOOKUP(VFDYLD2!BQ$4,'[1]INTERNAL PARAMETERS-1'!$B$5:$J$44,6,FALSE)*VLOOKUP(VFDYLD2!BQ$4,'[1]INTERNAL PARAMETERS-1'!$B$5:$J$44,3,FALSE) + VFDYLD1!BQ93*(1-VLOOKUP(VFDYLD2!BQ$4,'[1]INTERNAL PARAMETERS-1'!$B$5:$J$44,5,FALSE))*VLOOKUP(VFDYLD2!BQ$4,'[1]INTERNAL PARAMETERS-1'!$B$5:$J$44,8,FALSE)*VLOOKUP(VFDYLD2!BQ$4,'[1]INTERNAL PARAMETERS-1'!$B$5:$J$44,3,FALSE)</f>
        <v>4.9753088651634685E-2</v>
      </c>
      <c r="BR93" s="44">
        <f>VFDYLD1!BR93*VLOOKUP(VFDYLD2!BR$4,'[1]INTERNAL PARAMETERS-1'!$B$5:$J$44,5,FALSE)*VLOOKUP(VFDYLD2!BR$4,'[1]INTERNAL PARAMETERS-1'!$B$5:$J$44,6,FALSE)*VLOOKUP(VFDYLD2!BR$4,'[1]INTERNAL PARAMETERS-1'!$B$5:$J$44,3,FALSE) + VFDYLD1!BR93*(1-VLOOKUP(VFDYLD2!BR$4,'[1]INTERNAL PARAMETERS-1'!$B$5:$J$44,5,FALSE))*VLOOKUP(VFDYLD2!BR$4,'[1]INTERNAL PARAMETERS-1'!$B$5:$J$44,8,FALSE)*VLOOKUP(VFDYLD2!BR$4,'[1]INTERNAL PARAMETERS-1'!$B$5:$J$44,3,FALSE)</f>
        <v>8.4226078247663227E-4</v>
      </c>
      <c r="BS93" s="44">
        <f>VFDYLD1!BS93*VLOOKUP(VFDYLD2!BS$4,'[1]INTERNAL PARAMETERS-1'!$B$5:$J$44,5,FALSE)*VLOOKUP(VFDYLD2!BS$4,'[1]INTERNAL PARAMETERS-1'!$B$5:$J$44,6,FALSE)*VLOOKUP(VFDYLD2!BS$4,'[1]INTERNAL PARAMETERS-1'!$B$5:$J$44,3,FALSE) + VFDYLD1!BS93*(1-VLOOKUP(VFDYLD2!BS$4,'[1]INTERNAL PARAMETERS-1'!$B$5:$J$44,5,FALSE))*VLOOKUP(VFDYLD2!BS$4,'[1]INTERNAL PARAMETERS-1'!$B$5:$J$44,8,FALSE)*VLOOKUP(VFDYLD2!BS$4,'[1]INTERNAL PARAMETERS-1'!$B$5:$J$44,3,FALSE)</f>
        <v>1.6706484191044804E-4</v>
      </c>
      <c r="BT93" s="44">
        <f>VFDYLD1!BT93*VLOOKUP(VFDYLD2!BT$4,'[1]INTERNAL PARAMETERS-1'!$B$5:$J$44,5,FALSE)*VLOOKUP(VFDYLD2!BT$4,'[1]INTERNAL PARAMETERS-1'!$B$5:$J$44,6,FALSE)*VLOOKUP(VFDYLD2!BT$4,'[1]INTERNAL PARAMETERS-1'!$B$5:$J$44,3,FALSE) + VFDYLD1!BT93*(1-VLOOKUP(VFDYLD2!BT$4,'[1]INTERNAL PARAMETERS-1'!$B$5:$J$44,5,FALSE))*VLOOKUP(VFDYLD2!BT$4,'[1]INTERNAL PARAMETERS-1'!$B$5:$J$44,8,FALSE)*VLOOKUP(VFDYLD2!BT$4,'[1]INTERNAL PARAMETERS-1'!$B$5:$J$44,3,FALSE)</f>
        <v>0</v>
      </c>
      <c r="BU93" s="44">
        <f>VFDYLD1!BU93*VLOOKUP(VFDYLD2!BU$4,'[1]INTERNAL PARAMETERS-1'!$B$5:$J$44,5,FALSE)*VLOOKUP(VFDYLD2!BU$4,'[1]INTERNAL PARAMETERS-1'!$B$5:$J$44,6,FALSE)*VLOOKUP(VFDYLD2!BU$4,'[1]INTERNAL PARAMETERS-1'!$B$5:$J$44,3,FALSE) + VFDYLD1!BU93*(1-VLOOKUP(VFDYLD2!BU$4,'[1]INTERNAL PARAMETERS-1'!$B$5:$J$44,5,FALSE))*VLOOKUP(VFDYLD2!BU$4,'[1]INTERNAL PARAMETERS-1'!$B$5:$J$44,8,FALSE)*VLOOKUP(VFDYLD2!BU$4,'[1]INTERNAL PARAMETERS-1'!$B$5:$J$44,3,FALSE)</f>
        <v>0</v>
      </c>
      <c r="BV93" s="44">
        <f>VFDYLD1!BV93*VLOOKUP(VFDYLD2!BV$4,'[1]INTERNAL PARAMETERS-1'!$B$5:$J$44,5,FALSE)*VLOOKUP(VFDYLD2!BV$4,'[1]INTERNAL PARAMETERS-1'!$B$5:$J$44,6,FALSE)*VLOOKUP(VFDYLD2!BV$4,'[1]INTERNAL PARAMETERS-1'!$B$5:$J$44,3,FALSE) + VFDYLD1!BV93*(1-VLOOKUP(VFDYLD2!BV$4,'[1]INTERNAL PARAMETERS-1'!$B$5:$J$44,5,FALSE))*VLOOKUP(VFDYLD2!BV$4,'[1]INTERNAL PARAMETERS-1'!$B$5:$J$44,8,FALSE)*VLOOKUP(VFDYLD2!BV$4,'[1]INTERNAL PARAMETERS-1'!$B$5:$J$44,3,FALSE)</f>
        <v>0</v>
      </c>
      <c r="BW93" s="44">
        <f>VFDYLD1!BW93*VLOOKUP(VFDYLD2!BW$4,'[1]INTERNAL PARAMETERS-1'!$B$5:$J$44,5,FALSE)*VLOOKUP(VFDYLD2!BW$4,'[1]INTERNAL PARAMETERS-1'!$B$5:$J$44,6,FALSE)*VLOOKUP(VFDYLD2!BW$4,'[1]INTERNAL PARAMETERS-1'!$B$5:$J$44,3,FALSE) + VFDYLD1!BW93*(1-VLOOKUP(VFDYLD2!BW$4,'[1]INTERNAL PARAMETERS-1'!$B$5:$J$44,5,FALSE))*VLOOKUP(VFDYLD2!BW$4,'[1]INTERNAL PARAMETERS-1'!$B$5:$J$44,8,FALSE)*VLOOKUP(VFDYLD2!BW$4,'[1]INTERNAL PARAMETERS-1'!$B$5:$J$44,3,FALSE)</f>
        <v>0</v>
      </c>
      <c r="BX93" s="44">
        <f>VFDYLD1!BX93*VLOOKUP(VFDYLD2!BX$4,'[1]INTERNAL PARAMETERS-1'!$B$5:$J$44,5,FALSE)*VLOOKUP(VFDYLD2!BX$4,'[1]INTERNAL PARAMETERS-1'!$B$5:$J$44,6,FALSE)*VLOOKUP(VFDYLD2!BX$4,'[1]INTERNAL PARAMETERS-1'!$B$5:$J$44,3,FALSE) + VFDYLD1!BX93*(1-VLOOKUP(VFDYLD2!BX$4,'[1]INTERNAL PARAMETERS-1'!$B$5:$J$44,5,FALSE))*VLOOKUP(VFDYLD2!BX$4,'[1]INTERNAL PARAMETERS-1'!$B$5:$J$44,8,FALSE)*VLOOKUP(VFDYLD2!BX$4,'[1]INTERNAL PARAMETERS-1'!$B$5:$J$44,3,FALSE)</f>
        <v>0</v>
      </c>
      <c r="BY93" s="44">
        <f>VFDYLD1!BY93*VLOOKUP(VFDYLD2!BY$4,'[1]INTERNAL PARAMETERS-1'!$B$5:$J$44,5,FALSE)*VLOOKUP(VFDYLD2!BY$4,'[1]INTERNAL PARAMETERS-1'!$B$5:$J$44,6,FALSE)*VLOOKUP(VFDYLD2!BY$4,'[1]INTERNAL PARAMETERS-1'!$B$5:$J$44,3,FALSE) + VFDYLD1!BY93*(1-VLOOKUP(VFDYLD2!BY$4,'[1]INTERNAL PARAMETERS-1'!$B$5:$J$44,5,FALSE))*VLOOKUP(VFDYLD2!BY$4,'[1]INTERNAL PARAMETERS-1'!$B$5:$J$44,8,FALSE)*VLOOKUP(VFDYLD2!BY$4,'[1]INTERNAL PARAMETERS-1'!$B$5:$J$44,3,FALSE)</f>
        <v>0</v>
      </c>
      <c r="BZ93" s="44">
        <f>VFDYLD1!BZ93*VLOOKUP(VFDYLD2!BZ$4,'[1]INTERNAL PARAMETERS-1'!$B$5:$J$44,5,FALSE)*VLOOKUP(VFDYLD2!BZ$4,'[1]INTERNAL PARAMETERS-1'!$B$5:$J$44,6,FALSE)*VLOOKUP(VFDYLD2!BZ$4,'[1]INTERNAL PARAMETERS-1'!$B$5:$J$44,3,FALSE) + VFDYLD1!BZ93*(1-VLOOKUP(VFDYLD2!BZ$4,'[1]INTERNAL PARAMETERS-1'!$B$5:$J$44,5,FALSE))*VLOOKUP(VFDYLD2!BZ$4,'[1]INTERNAL PARAMETERS-1'!$B$5:$J$44,8,FALSE)*VLOOKUP(VFDYLD2!BZ$4,'[1]INTERNAL PARAMETERS-1'!$B$5:$J$44,3,FALSE)</f>
        <v>5.4764670128693204E-5</v>
      </c>
      <c r="CA93" s="44">
        <f>VFDYLD1!CA93*VLOOKUP(VFDYLD2!CA$4,'[1]INTERNAL PARAMETERS-1'!$B$5:$J$44,5,FALSE)*VLOOKUP(VFDYLD2!CA$4,'[1]INTERNAL PARAMETERS-1'!$B$5:$J$44,6,FALSE)*VLOOKUP(VFDYLD2!CA$4,'[1]INTERNAL PARAMETERS-1'!$B$5:$J$44,3,FALSE) + VFDYLD1!CA93*(1-VLOOKUP(VFDYLD2!CA$4,'[1]INTERNAL PARAMETERS-1'!$B$5:$J$44,5,FALSE))*VLOOKUP(VFDYLD2!CA$4,'[1]INTERNAL PARAMETERS-1'!$B$5:$J$44,8,FALSE)*VLOOKUP(VFDYLD2!CA$4,'[1]INTERNAL PARAMETERS-1'!$B$5:$J$44,3,FALSE)</f>
        <v>0</v>
      </c>
      <c r="CB93" s="44">
        <f>VFDYLD1!CB93*VLOOKUP(VFDYLD2!CB$4,'[1]INTERNAL PARAMETERS-1'!$B$5:$J$44,5,FALSE)*VLOOKUP(VFDYLD2!CB$4,'[1]INTERNAL PARAMETERS-1'!$B$5:$J$44,6,FALSE)*VLOOKUP(VFDYLD2!CB$4,'[1]INTERNAL PARAMETERS-1'!$B$5:$J$44,3,FALSE) + VFDYLD1!CB93*(1-VLOOKUP(VFDYLD2!CB$4,'[1]INTERNAL PARAMETERS-1'!$B$5:$J$44,5,FALSE))*VLOOKUP(VFDYLD2!CB$4,'[1]INTERNAL PARAMETERS-1'!$B$5:$J$44,8,FALSE)*VLOOKUP(VFDYLD2!CB$4,'[1]INTERNAL PARAMETERS-1'!$B$5:$J$44,3,FALSE)</f>
        <v>0</v>
      </c>
      <c r="CC93" s="44">
        <f>VFDYLD1!CC93*VLOOKUP(VFDYLD2!CC$4,'[1]INTERNAL PARAMETERS-1'!$B$5:$J$44,5,FALSE)*VLOOKUP(VFDYLD2!CC$4,'[1]INTERNAL PARAMETERS-1'!$B$5:$J$44,6,FALSE)*VLOOKUP(VFDYLD2!CC$4,'[1]INTERNAL PARAMETERS-1'!$B$5:$J$44,3,FALSE) + VFDYLD1!CC93*(1-VLOOKUP(VFDYLD2!CC$4,'[1]INTERNAL PARAMETERS-1'!$B$5:$J$44,5,FALSE))*VLOOKUP(VFDYLD2!CC$4,'[1]INTERNAL PARAMETERS-1'!$B$5:$J$44,8,FALSE)*VLOOKUP(VFDYLD2!CC$4,'[1]INTERNAL PARAMETERS-1'!$B$5:$J$44,3,FALSE)</f>
        <v>2.4340162052564792E-4</v>
      </c>
      <c r="CD93" s="44">
        <f>VFDYLD1!CD93*VLOOKUP(VFDYLD2!CD$4,'[1]INTERNAL PARAMETERS-1'!$B$5:$J$44,5,FALSE)*VLOOKUP(VFDYLD2!CD$4,'[1]INTERNAL PARAMETERS-1'!$B$5:$J$44,6,FALSE)*VLOOKUP(VFDYLD2!CD$4,'[1]INTERNAL PARAMETERS-1'!$B$5:$J$44,3,FALSE) + VFDYLD1!CD93*(1-VLOOKUP(VFDYLD2!CD$4,'[1]INTERNAL PARAMETERS-1'!$B$5:$J$44,5,FALSE))*VLOOKUP(VFDYLD2!CD$4,'[1]INTERNAL PARAMETERS-1'!$B$5:$J$44,8,FALSE)*VLOOKUP(VFDYLD2!CD$4,'[1]INTERNAL PARAMETERS-1'!$B$5:$J$44,3,FALSE)</f>
        <v>7.872479205131113E-4</v>
      </c>
      <c r="CE93" s="44">
        <f>VFDYLD1!CE93*VLOOKUP(VFDYLD2!CE$4,'[1]INTERNAL PARAMETERS-1'!$B$5:$J$44,5,FALSE)*VLOOKUP(VFDYLD2!CE$4,'[1]INTERNAL PARAMETERS-1'!$B$5:$J$44,6,FALSE)*VLOOKUP(VFDYLD2!CE$4,'[1]INTERNAL PARAMETERS-1'!$B$5:$J$44,3,FALSE) + VFDYLD1!CE93*(1-VLOOKUP(VFDYLD2!CE$4,'[1]INTERNAL PARAMETERS-1'!$B$5:$J$44,5,FALSE))*VLOOKUP(VFDYLD2!CE$4,'[1]INTERNAL PARAMETERS-1'!$B$5:$J$44,8,FALSE)*VLOOKUP(VFDYLD2!CE$4,'[1]INTERNAL PARAMETERS-1'!$B$5:$J$44,3,FALSE)</f>
        <v>7.8888804032786861E-4</v>
      </c>
      <c r="CF93" s="44">
        <f>VFDYLD1!CF93*VLOOKUP(VFDYLD2!CF$4,'[1]INTERNAL PARAMETERS-1'!$B$5:$J$44,5,FALSE)*VLOOKUP(VFDYLD2!CF$4,'[1]INTERNAL PARAMETERS-1'!$B$5:$J$44,6,FALSE)*VLOOKUP(VFDYLD2!CF$4,'[1]INTERNAL PARAMETERS-1'!$B$5:$J$44,3,FALSE) + VFDYLD1!CF93*(1-VLOOKUP(VFDYLD2!CF$4,'[1]INTERNAL PARAMETERS-1'!$B$5:$J$44,5,FALSE))*VLOOKUP(VFDYLD2!CF$4,'[1]INTERNAL PARAMETERS-1'!$B$5:$J$44,8,FALSE)*VLOOKUP(VFDYLD2!CF$4,'[1]INTERNAL PARAMETERS-1'!$B$5:$J$44,3,FALSE)</f>
        <v>0</v>
      </c>
      <c r="CG93" s="44">
        <f>VFDYLD1!CG93*VLOOKUP(VFDYLD2!CG$4,'[1]INTERNAL PARAMETERS-1'!$B$5:$J$44,5,FALSE)*VLOOKUP(VFDYLD2!CG$4,'[1]INTERNAL PARAMETERS-1'!$B$5:$J$44,6,FALSE)*VLOOKUP(VFDYLD2!CG$4,'[1]INTERNAL PARAMETERS-1'!$B$5:$J$44,3,FALSE) + VFDYLD1!CG93*(1-VLOOKUP(VFDYLD2!CG$4,'[1]INTERNAL PARAMETERS-1'!$B$5:$J$44,5,FALSE))*VLOOKUP(VFDYLD2!CG$4,'[1]INTERNAL PARAMETERS-1'!$B$5:$J$44,8,FALSE)*VLOOKUP(VFDYLD2!CG$4,'[1]INTERNAL PARAMETERS-1'!$B$5:$J$44,3,FALSE)</f>
        <v>1.0065659102077752E-4</v>
      </c>
      <c r="CH93" s="43">
        <f>VFDYLD1!CH93*VLOOKUP(VFDYLD2!CH$4,'[1]INTERNAL PARAMETERS-1'!$B$5:$J$44,5,FALSE)*VLOOKUP(VFDYLD2!CH$4,'[1]INTERNAL PARAMETERS-1'!$B$5:$J$44,6,FALSE)*VLOOKUP(VFDYLD2!CH$4,'[1]INTERNAL PARAMETERS-1'!$B$5:$J$44,3,FALSE) + VFDYLD1!CH93*(1-VLOOKUP(VFDYLD2!CH$4,'[1]INTERNAL PARAMETERS-1'!$B$5:$J$44,5,FALSE))*VLOOKUP(VFDYLD2!CH$4,'[1]INTERNAL PARAMETERS-1'!$B$5:$J$44,8,FALSE)*VLOOKUP(VFDYLD2!CH$4,'[1]INTERNAL PARAMETERS-1'!$B$5:$J$44,3,FALSE)</f>
        <v>0</v>
      </c>
      <c r="CJ93" s="45">
        <f t="shared" si="2"/>
        <v>5.4826966278882185</v>
      </c>
      <c r="CK93" s="43">
        <f t="shared" si="3"/>
        <v>1.6394447183339849</v>
      </c>
    </row>
    <row r="94" spans="2:89" x14ac:dyDescent="0.4">
      <c r="B94" s="58" t="s">
        <v>10</v>
      </c>
      <c r="C94" s="57" t="s">
        <v>65</v>
      </c>
      <c r="D94" s="57" t="s">
        <v>46</v>
      </c>
      <c r="E94" s="132">
        <f>VFD!W94</f>
        <v>72.891470749043194</v>
      </c>
      <c r="F94" s="59">
        <f>'[1]INTERNAL PARAMETERS-1'!M22</f>
        <v>5.05</v>
      </c>
      <c r="G94" s="45">
        <f>VFDYLD1!G94*VLOOKUP(VFDYLD2!G$4,'[1]INTERNAL PARAMETERS-1'!$B$5:$J$44,5,FALSE)*VLOOKUP(VFDYLD2!G$4,'[1]INTERNAL PARAMETERS-1'!$B$5:$J$44,7,FALSE)*VFDYLD2!$F94 + VFDYLD1!G94*(1-VLOOKUP(VFDYLD2!G$4,'[1]INTERNAL PARAMETERS-1'!$B$5:$J$44,5,FALSE))*VLOOKUP(VFDYLD2!G$4,'[1]INTERNAL PARAMETERS-1'!$B$5:$J$44,9,FALSE)*VFDYLD2!$F94</f>
        <v>0.55735869881021183</v>
      </c>
      <c r="H94" s="44">
        <f>VFDYLD1!H94*VLOOKUP(VFDYLD2!H$4,'[1]INTERNAL PARAMETERS-1'!$B$5:$J$44,5,FALSE)*VLOOKUP(VFDYLD2!H$4,'[1]INTERNAL PARAMETERS-1'!$B$5:$J$44,7,FALSE)*VFDYLD2!$F94 + VFDYLD1!H94*(1-VLOOKUP(VFDYLD2!H$4,'[1]INTERNAL PARAMETERS-1'!$B$5:$J$44,5,FALSE))*VLOOKUP(VFDYLD2!H$4,'[1]INTERNAL PARAMETERS-1'!$B$5:$J$44,9,FALSE)*VFDYLD2!$F94</f>
        <v>0.28009876884180424</v>
      </c>
      <c r="I94" s="44">
        <f>VFDYLD1!I94*VLOOKUP(VFDYLD2!I$4,'[1]INTERNAL PARAMETERS-1'!$B$5:$J$44,5,FALSE)*VLOOKUP(VFDYLD2!I$4,'[1]INTERNAL PARAMETERS-1'!$B$5:$J$44,7,FALSE)*VFDYLD2!$F94 + VFDYLD1!I94*(1-VLOOKUP(VFDYLD2!I$4,'[1]INTERNAL PARAMETERS-1'!$B$5:$J$44,5,FALSE))*VLOOKUP(VFDYLD2!I$4,'[1]INTERNAL PARAMETERS-1'!$B$5:$J$44,9,FALSE)*VFDYLD2!$F94</f>
        <v>0.84312220845657515</v>
      </c>
      <c r="J94" s="44">
        <f>VFDYLD1!J94*VLOOKUP(VFDYLD2!J$4,'[1]INTERNAL PARAMETERS-1'!$B$5:$J$44,5,FALSE)*VLOOKUP(VFDYLD2!J$4,'[1]INTERNAL PARAMETERS-1'!$B$5:$J$44,7,FALSE)*VFDYLD2!$F94 + VFDYLD1!J94*(1-VLOOKUP(VFDYLD2!J$4,'[1]INTERNAL PARAMETERS-1'!$B$5:$J$44,5,FALSE))*VLOOKUP(VFDYLD2!J$4,'[1]INTERNAL PARAMETERS-1'!$B$5:$J$44,9,FALSE)*VFDYLD2!$F94</f>
        <v>0</v>
      </c>
      <c r="K94" s="44">
        <f>VFDYLD1!K94*VLOOKUP(VFDYLD2!K$4,'[1]INTERNAL PARAMETERS-1'!$B$5:$J$44,5,FALSE)*VLOOKUP(VFDYLD2!K$4,'[1]INTERNAL PARAMETERS-1'!$B$5:$J$44,7,FALSE)*VFDYLD2!$F94 + VFDYLD1!K94*(1-VLOOKUP(VFDYLD2!K$4,'[1]INTERNAL PARAMETERS-1'!$B$5:$J$44,5,FALSE))*VLOOKUP(VFDYLD2!K$4,'[1]INTERNAL PARAMETERS-1'!$B$5:$J$44,9,FALSE)*VFDYLD2!$F94</f>
        <v>0</v>
      </c>
      <c r="L94" s="44">
        <f>VFDYLD1!L94*VLOOKUP(VFDYLD2!L$4,'[1]INTERNAL PARAMETERS-1'!$B$5:$J$44,5,FALSE)*VLOOKUP(VFDYLD2!L$4,'[1]INTERNAL PARAMETERS-1'!$B$5:$J$44,7,FALSE)*VFDYLD2!$F94 + VFDYLD1!L94*(1-VLOOKUP(VFDYLD2!L$4,'[1]INTERNAL PARAMETERS-1'!$B$5:$J$44,5,FALSE))*VLOOKUP(VFDYLD2!L$4,'[1]INTERNAL PARAMETERS-1'!$B$5:$J$44,9,FALSE)*VFDYLD2!$F94</f>
        <v>0</v>
      </c>
      <c r="M94" s="44">
        <f>VFDYLD1!M94*VLOOKUP(VFDYLD2!M$4,'[1]INTERNAL PARAMETERS-1'!$B$5:$J$44,5,FALSE)*VLOOKUP(VFDYLD2!M$4,'[1]INTERNAL PARAMETERS-1'!$B$5:$J$44,7,FALSE)*VFDYLD2!$F94 + VFDYLD1!M94*(1-VLOOKUP(VFDYLD2!M$4,'[1]INTERNAL PARAMETERS-1'!$B$5:$J$44,5,FALSE))*VLOOKUP(VFDYLD2!M$4,'[1]INTERNAL PARAMETERS-1'!$B$5:$J$44,9,FALSE)*VFDYLD2!$F94</f>
        <v>0.23234265671264803</v>
      </c>
      <c r="N94" s="44">
        <f>VFDYLD1!N94*VLOOKUP(VFDYLD2!N$4,'[1]INTERNAL PARAMETERS-1'!$B$5:$J$44,5,FALSE)*VLOOKUP(VFDYLD2!N$4,'[1]INTERNAL PARAMETERS-1'!$B$5:$J$44,7,FALSE)*VFDYLD2!$F94 + VFDYLD1!N94*(1-VLOOKUP(VFDYLD2!N$4,'[1]INTERNAL PARAMETERS-1'!$B$5:$J$44,5,FALSE))*VLOOKUP(VFDYLD2!N$4,'[1]INTERNAL PARAMETERS-1'!$B$5:$J$44,9,FALSE)*VFDYLD2!$F94</f>
        <v>1.6559893428147213E-3</v>
      </c>
      <c r="O94" s="44">
        <f>VFDYLD1!O94*VLOOKUP(VFDYLD2!O$4,'[1]INTERNAL PARAMETERS-1'!$B$5:$J$44,5,FALSE)*VLOOKUP(VFDYLD2!O$4,'[1]INTERNAL PARAMETERS-1'!$B$5:$J$44,7,FALSE)*VFDYLD2!$F94 + VFDYLD1!O94*(1-VLOOKUP(VFDYLD2!O$4,'[1]INTERNAL PARAMETERS-1'!$B$5:$J$44,5,FALSE))*VLOOKUP(VFDYLD2!O$4,'[1]INTERNAL PARAMETERS-1'!$B$5:$J$44,9,FALSE)*VFDYLD2!$F94</f>
        <v>0</v>
      </c>
      <c r="P94" s="44">
        <f>VFDYLD1!P94*VLOOKUP(VFDYLD2!P$4,'[1]INTERNAL PARAMETERS-1'!$B$5:$J$44,5,FALSE)*VLOOKUP(VFDYLD2!P$4,'[1]INTERNAL PARAMETERS-1'!$B$5:$J$44,7,FALSE)*VFDYLD2!$F94 + VFDYLD1!P94*(1-VLOOKUP(VFDYLD2!P$4,'[1]INTERNAL PARAMETERS-1'!$B$5:$J$44,5,FALSE))*VLOOKUP(VFDYLD2!P$4,'[1]INTERNAL PARAMETERS-1'!$B$5:$J$44,9,FALSE)*VFDYLD2!$F94</f>
        <v>0</v>
      </c>
      <c r="Q94" s="44">
        <f>VFDYLD1!Q94*VLOOKUP(VFDYLD2!Q$4,'[1]INTERNAL PARAMETERS-1'!$B$5:$J$44,5,FALSE)*VLOOKUP(VFDYLD2!Q$4,'[1]INTERNAL PARAMETERS-1'!$B$5:$J$44,7,FALSE)*VFDYLD2!$F94 + VFDYLD1!Q94*(1-VLOOKUP(VFDYLD2!Q$4,'[1]INTERNAL PARAMETERS-1'!$B$5:$J$44,5,FALSE))*VLOOKUP(VFDYLD2!Q$4,'[1]INTERNAL PARAMETERS-1'!$B$5:$J$44,9,FALSE)*VFDYLD2!$F94</f>
        <v>0</v>
      </c>
      <c r="R94" s="44">
        <f>VFDYLD1!R94*VLOOKUP(VFDYLD2!R$4,'[1]INTERNAL PARAMETERS-1'!$B$5:$J$44,5,FALSE)*VLOOKUP(VFDYLD2!R$4,'[1]INTERNAL PARAMETERS-1'!$B$5:$J$44,7,FALSE)*VFDYLD2!$F94 + VFDYLD1!R94*(1-VLOOKUP(VFDYLD2!R$4,'[1]INTERNAL PARAMETERS-1'!$B$5:$J$44,5,FALSE))*VLOOKUP(VFDYLD2!R$4,'[1]INTERNAL PARAMETERS-1'!$B$5:$J$44,9,FALSE)*VFDYLD2!$F94</f>
        <v>0</v>
      </c>
      <c r="S94" s="44">
        <f>VFDYLD1!S94*VLOOKUP(VFDYLD2!S$4,'[1]INTERNAL PARAMETERS-1'!$B$5:$J$44,5,FALSE)*VLOOKUP(VFDYLD2!S$4,'[1]INTERNAL PARAMETERS-1'!$B$5:$J$44,7,FALSE)*VFDYLD2!$F94 + VFDYLD1!S94*(1-VLOOKUP(VFDYLD2!S$4,'[1]INTERNAL PARAMETERS-1'!$B$5:$J$44,5,FALSE))*VLOOKUP(VFDYLD2!S$4,'[1]INTERNAL PARAMETERS-1'!$B$5:$J$44,9,FALSE)*VFDYLD2!$F94</f>
        <v>9.8696685074292648E-2</v>
      </c>
      <c r="T94" s="44">
        <f>VFDYLD1!T94*VLOOKUP(VFDYLD2!T$4,'[1]INTERNAL PARAMETERS-1'!$B$5:$J$44,5,FALSE)*VLOOKUP(VFDYLD2!T$4,'[1]INTERNAL PARAMETERS-1'!$B$5:$J$44,7,FALSE)*VFDYLD2!$F94 + VFDYLD1!T94*(1-VLOOKUP(VFDYLD2!T$4,'[1]INTERNAL PARAMETERS-1'!$B$5:$J$44,5,FALSE))*VLOOKUP(VFDYLD2!T$4,'[1]INTERNAL PARAMETERS-1'!$B$5:$J$44,9,FALSE)*VFDYLD2!$F94</f>
        <v>9.4627962446555483E-3</v>
      </c>
      <c r="U94" s="44">
        <f>VFDYLD1!U94*VLOOKUP(VFDYLD2!U$4,'[1]INTERNAL PARAMETERS-1'!$B$5:$J$44,5,FALSE)*VLOOKUP(VFDYLD2!U$4,'[1]INTERNAL PARAMETERS-1'!$B$5:$J$44,7,FALSE)*VFDYLD2!$F94 + VFDYLD1!U94*(1-VLOOKUP(VFDYLD2!U$4,'[1]INTERNAL PARAMETERS-1'!$B$5:$J$44,5,FALSE))*VLOOKUP(VFDYLD2!U$4,'[1]INTERNAL PARAMETERS-1'!$B$5:$J$44,9,FALSE)*VFDYLD2!$F94</f>
        <v>7.1286398376405142E-3</v>
      </c>
      <c r="V94" s="44">
        <f>VFDYLD1!V94*VLOOKUP(VFDYLD2!V$4,'[1]INTERNAL PARAMETERS-1'!$B$5:$J$44,5,FALSE)*VLOOKUP(VFDYLD2!V$4,'[1]INTERNAL PARAMETERS-1'!$B$5:$J$44,7,FALSE)*VFDYLD2!$F94 + VFDYLD1!V94*(1-VLOOKUP(VFDYLD2!V$4,'[1]INTERNAL PARAMETERS-1'!$B$5:$J$44,5,FALSE))*VLOOKUP(VFDYLD2!V$4,'[1]INTERNAL PARAMETERS-1'!$B$5:$J$44,9,FALSE)*VFDYLD2!$F94</f>
        <v>0.1108562659775872</v>
      </c>
      <c r="W94" s="44">
        <f>VFDYLD1!W94*VLOOKUP(VFDYLD2!W$4,'[1]INTERNAL PARAMETERS-1'!$B$5:$J$44,5,FALSE)*VLOOKUP(VFDYLD2!W$4,'[1]INTERNAL PARAMETERS-1'!$B$5:$J$44,7,FALSE)*VFDYLD2!$F94 + VFDYLD1!W94*(1-VLOOKUP(VFDYLD2!W$4,'[1]INTERNAL PARAMETERS-1'!$B$5:$J$44,5,FALSE))*VLOOKUP(VFDYLD2!W$4,'[1]INTERNAL PARAMETERS-1'!$B$5:$J$44,9,FALSE)*VFDYLD2!$F94</f>
        <v>0</v>
      </c>
      <c r="X94" s="44">
        <f>VFDYLD1!X94*VLOOKUP(VFDYLD2!X$4,'[1]INTERNAL PARAMETERS-1'!$B$5:$J$44,5,FALSE)*VLOOKUP(VFDYLD2!X$4,'[1]INTERNAL PARAMETERS-1'!$B$5:$J$44,7,FALSE)*VFDYLD2!$F94 + VFDYLD1!X94*(1-VLOOKUP(VFDYLD2!X$4,'[1]INTERNAL PARAMETERS-1'!$B$5:$J$44,5,FALSE))*VLOOKUP(VFDYLD2!X$4,'[1]INTERNAL PARAMETERS-1'!$B$5:$J$44,9,FALSE)*VFDYLD2!$F94</f>
        <v>0</v>
      </c>
      <c r="Y94" s="44">
        <f>VFDYLD1!Y94*VLOOKUP(VFDYLD2!Y$4,'[1]INTERNAL PARAMETERS-1'!$B$5:$J$44,5,FALSE)*VLOOKUP(VFDYLD2!Y$4,'[1]INTERNAL PARAMETERS-1'!$B$5:$J$44,7,FALSE)*VFDYLD2!$F94 + VFDYLD1!Y94*(1-VLOOKUP(VFDYLD2!Y$4,'[1]INTERNAL PARAMETERS-1'!$B$5:$J$44,5,FALSE))*VLOOKUP(VFDYLD2!Y$4,'[1]INTERNAL PARAMETERS-1'!$B$5:$J$44,9,FALSE)*VFDYLD2!$F94</f>
        <v>0</v>
      </c>
      <c r="Z94" s="44">
        <f>VFDYLD1!Z94*VLOOKUP(VFDYLD2!Z$4,'[1]INTERNAL PARAMETERS-1'!$B$5:$J$44,5,FALSE)*VLOOKUP(VFDYLD2!Z$4,'[1]INTERNAL PARAMETERS-1'!$B$5:$J$44,7,FALSE)*VFDYLD2!$F94 + VFDYLD1!Z94*(1-VLOOKUP(VFDYLD2!Z$4,'[1]INTERNAL PARAMETERS-1'!$B$5:$J$44,5,FALSE))*VLOOKUP(VFDYLD2!Z$4,'[1]INTERNAL PARAMETERS-1'!$B$5:$J$44,9,FALSE)*VFDYLD2!$F94</f>
        <v>0</v>
      </c>
      <c r="AA94" s="44">
        <f>VFDYLD1!AA94*VLOOKUP(VFDYLD2!AA$4,'[1]INTERNAL PARAMETERS-1'!$B$5:$J$44,5,FALSE)*VLOOKUP(VFDYLD2!AA$4,'[1]INTERNAL PARAMETERS-1'!$B$5:$J$44,7,FALSE)*VFDYLD2!$F94 + VFDYLD1!AA94*(1-VLOOKUP(VFDYLD2!AA$4,'[1]INTERNAL PARAMETERS-1'!$B$5:$J$44,5,FALSE))*VLOOKUP(VFDYLD2!AA$4,'[1]INTERNAL PARAMETERS-1'!$B$5:$J$44,9,FALSE)*VFDYLD2!$F94</f>
        <v>0</v>
      </c>
      <c r="AB94" s="44">
        <f>VFDYLD1!AB94*VLOOKUP(VFDYLD2!AB$4,'[1]INTERNAL PARAMETERS-1'!$B$5:$J$44,5,FALSE)*VLOOKUP(VFDYLD2!AB$4,'[1]INTERNAL PARAMETERS-1'!$B$5:$J$44,7,FALSE)*VFDYLD2!$F94 + VFDYLD1!AB94*(1-VLOOKUP(VFDYLD2!AB$4,'[1]INTERNAL PARAMETERS-1'!$B$5:$J$44,5,FALSE))*VLOOKUP(VFDYLD2!AB$4,'[1]INTERNAL PARAMETERS-1'!$B$5:$J$44,9,FALSE)*VFDYLD2!$F94</f>
        <v>0</v>
      </c>
      <c r="AC94" s="44">
        <f>VFDYLD1!AC94*VLOOKUP(VFDYLD2!AC$4,'[1]INTERNAL PARAMETERS-1'!$B$5:$J$44,5,FALSE)*VLOOKUP(VFDYLD2!AC$4,'[1]INTERNAL PARAMETERS-1'!$B$5:$J$44,7,FALSE)*VFDYLD2!$F94 + VFDYLD1!AC94*(1-VLOOKUP(VFDYLD2!AC$4,'[1]INTERNAL PARAMETERS-1'!$B$5:$J$44,5,FALSE))*VLOOKUP(VFDYLD2!AC$4,'[1]INTERNAL PARAMETERS-1'!$B$5:$J$44,9,FALSE)*VFDYLD2!$F94</f>
        <v>0</v>
      </c>
      <c r="AD94" s="44">
        <f>VFDYLD1!AD94*VLOOKUP(VFDYLD2!AD$4,'[1]INTERNAL PARAMETERS-1'!$B$5:$J$44,5,FALSE)*VLOOKUP(VFDYLD2!AD$4,'[1]INTERNAL PARAMETERS-1'!$B$5:$J$44,7,FALSE)*VFDYLD2!$F94 + VFDYLD1!AD94*(1-VLOOKUP(VFDYLD2!AD$4,'[1]INTERNAL PARAMETERS-1'!$B$5:$J$44,5,FALSE))*VLOOKUP(VFDYLD2!AD$4,'[1]INTERNAL PARAMETERS-1'!$B$5:$J$44,9,FALSE)*VFDYLD2!$F94</f>
        <v>0</v>
      </c>
      <c r="AE94" s="44">
        <f>VFDYLD1!AE94*VLOOKUP(VFDYLD2!AE$4,'[1]INTERNAL PARAMETERS-1'!$B$5:$J$44,5,FALSE)*VLOOKUP(VFDYLD2!AE$4,'[1]INTERNAL PARAMETERS-1'!$B$5:$J$44,7,FALSE)*VFDYLD2!$F94 + VFDYLD1!AE94*(1-VLOOKUP(VFDYLD2!AE$4,'[1]INTERNAL PARAMETERS-1'!$B$5:$J$44,5,FALSE))*VLOOKUP(VFDYLD2!AE$4,'[1]INTERNAL PARAMETERS-1'!$B$5:$J$44,9,FALSE)*VFDYLD2!$F94</f>
        <v>0</v>
      </c>
      <c r="AF94" s="44">
        <f>VFDYLD1!AF94*VLOOKUP(VFDYLD2!AF$4,'[1]INTERNAL PARAMETERS-1'!$B$5:$J$44,5,FALSE)*VLOOKUP(VFDYLD2!AF$4,'[1]INTERNAL PARAMETERS-1'!$B$5:$J$44,7,FALSE)*VFDYLD2!$F94 + VFDYLD1!AF94*(1-VLOOKUP(VFDYLD2!AF$4,'[1]INTERNAL PARAMETERS-1'!$B$5:$J$44,5,FALSE))*VLOOKUP(VFDYLD2!AF$4,'[1]INTERNAL PARAMETERS-1'!$B$5:$J$44,9,FALSE)*VFDYLD2!$F94</f>
        <v>0</v>
      </c>
      <c r="AG94" s="44">
        <f>VFDYLD1!AG94*VLOOKUP(VFDYLD2!AG$4,'[1]INTERNAL PARAMETERS-1'!$B$5:$J$44,5,FALSE)*VLOOKUP(VFDYLD2!AG$4,'[1]INTERNAL PARAMETERS-1'!$B$5:$J$44,7,FALSE)*VFDYLD2!$F94 + VFDYLD1!AG94*(1-VLOOKUP(VFDYLD2!AG$4,'[1]INTERNAL PARAMETERS-1'!$B$5:$J$44,5,FALSE))*VLOOKUP(VFDYLD2!AG$4,'[1]INTERNAL PARAMETERS-1'!$B$5:$J$44,9,FALSE)*VFDYLD2!$F94</f>
        <v>0</v>
      </c>
      <c r="AH94" s="44">
        <f>VFDYLD1!AH94*VLOOKUP(VFDYLD2!AH$4,'[1]INTERNAL PARAMETERS-1'!$B$5:$J$44,5,FALSE)*VLOOKUP(VFDYLD2!AH$4,'[1]INTERNAL PARAMETERS-1'!$B$5:$J$44,7,FALSE)*VFDYLD2!$F94 + VFDYLD1!AH94*(1-VLOOKUP(VFDYLD2!AH$4,'[1]INTERNAL PARAMETERS-1'!$B$5:$J$44,5,FALSE))*VLOOKUP(VFDYLD2!AH$4,'[1]INTERNAL PARAMETERS-1'!$B$5:$J$44,9,FALSE)*VFDYLD2!$F94</f>
        <v>0</v>
      </c>
      <c r="AI94" s="44">
        <f>VFDYLD1!AI94*VLOOKUP(VFDYLD2!AI$4,'[1]INTERNAL PARAMETERS-1'!$B$5:$J$44,5,FALSE)*VLOOKUP(VFDYLD2!AI$4,'[1]INTERNAL PARAMETERS-1'!$B$5:$J$44,7,FALSE)*VFDYLD2!$F94 + VFDYLD1!AI94*(1-VLOOKUP(VFDYLD2!AI$4,'[1]INTERNAL PARAMETERS-1'!$B$5:$J$44,5,FALSE))*VLOOKUP(VFDYLD2!AI$4,'[1]INTERNAL PARAMETERS-1'!$B$5:$J$44,9,FALSE)*VFDYLD2!$F94</f>
        <v>0</v>
      </c>
      <c r="AJ94" s="44">
        <f>VFDYLD1!AJ94*VLOOKUP(VFDYLD2!AJ$4,'[1]INTERNAL PARAMETERS-1'!$B$5:$J$44,5,FALSE)*VLOOKUP(VFDYLD2!AJ$4,'[1]INTERNAL PARAMETERS-1'!$B$5:$J$44,7,FALSE)*VFDYLD2!$F94 + VFDYLD1!AJ94*(1-VLOOKUP(VFDYLD2!AJ$4,'[1]INTERNAL PARAMETERS-1'!$B$5:$J$44,5,FALSE))*VLOOKUP(VFDYLD2!AJ$4,'[1]INTERNAL PARAMETERS-1'!$B$5:$J$44,9,FALSE)*VFDYLD2!$F94</f>
        <v>1.2301635118052214E-2</v>
      </c>
      <c r="AK94" s="44">
        <f>VFDYLD1!AK94*VLOOKUP(VFDYLD2!AK$4,'[1]INTERNAL PARAMETERS-1'!$B$5:$J$44,5,FALSE)*VLOOKUP(VFDYLD2!AK$4,'[1]INTERNAL PARAMETERS-1'!$B$5:$J$44,7,FALSE)*VFDYLD2!$F94 + VFDYLD1!AK94*(1-VLOOKUP(VFDYLD2!AK$4,'[1]INTERNAL PARAMETERS-1'!$B$5:$J$44,5,FALSE))*VLOOKUP(VFDYLD2!AK$4,'[1]INTERNAL PARAMETERS-1'!$B$5:$J$44,9,FALSE)*VFDYLD2!$F94</f>
        <v>0</v>
      </c>
      <c r="AL94" s="44">
        <f>VFDYLD1!AL94*VLOOKUP(VFDYLD2!AL$4,'[1]INTERNAL PARAMETERS-1'!$B$5:$J$44,5,FALSE)*VLOOKUP(VFDYLD2!AL$4,'[1]INTERNAL PARAMETERS-1'!$B$5:$J$44,7,FALSE)*VFDYLD2!$F94 + VFDYLD1!AL94*(1-VLOOKUP(VFDYLD2!AL$4,'[1]INTERNAL PARAMETERS-1'!$B$5:$J$44,5,FALSE))*VLOOKUP(VFDYLD2!AL$4,'[1]INTERNAL PARAMETERS-1'!$B$5:$J$44,9,FALSE)*VFDYLD2!$F94</f>
        <v>0</v>
      </c>
      <c r="AM94" s="44">
        <f>VFDYLD1!AM94*VLOOKUP(VFDYLD2!AM$4,'[1]INTERNAL PARAMETERS-1'!$B$5:$J$44,5,FALSE)*VLOOKUP(VFDYLD2!AM$4,'[1]INTERNAL PARAMETERS-1'!$B$5:$J$44,7,FALSE)*VFDYLD2!$F94 + VFDYLD1!AM94*(1-VLOOKUP(VFDYLD2!AM$4,'[1]INTERNAL PARAMETERS-1'!$B$5:$J$44,5,FALSE))*VLOOKUP(VFDYLD2!AM$4,'[1]INTERNAL PARAMETERS-1'!$B$5:$J$44,9,FALSE)*VFDYLD2!$F94</f>
        <v>0</v>
      </c>
      <c r="AN94" s="44">
        <f>VFDYLD1!AN94*VLOOKUP(VFDYLD2!AN$4,'[1]INTERNAL PARAMETERS-1'!$B$5:$J$44,5,FALSE)*VLOOKUP(VFDYLD2!AN$4,'[1]INTERNAL PARAMETERS-1'!$B$5:$J$44,7,FALSE)*VFDYLD2!$F94 + VFDYLD1!AN94*(1-VLOOKUP(VFDYLD2!AN$4,'[1]INTERNAL PARAMETERS-1'!$B$5:$J$44,5,FALSE))*VLOOKUP(VFDYLD2!AN$4,'[1]INTERNAL PARAMETERS-1'!$B$5:$J$44,9,FALSE)*VFDYLD2!$F94</f>
        <v>0</v>
      </c>
      <c r="AO94" s="44">
        <f>VFDYLD1!AO94*VLOOKUP(VFDYLD2!AO$4,'[1]INTERNAL PARAMETERS-1'!$B$5:$J$44,5,FALSE)*VLOOKUP(VFDYLD2!AO$4,'[1]INTERNAL PARAMETERS-1'!$B$5:$J$44,7,FALSE)*VFDYLD2!$F94 + VFDYLD1!AO94*(1-VLOOKUP(VFDYLD2!AO$4,'[1]INTERNAL PARAMETERS-1'!$B$5:$J$44,5,FALSE))*VLOOKUP(VFDYLD2!AO$4,'[1]INTERNAL PARAMETERS-1'!$B$5:$J$44,9,FALSE)*VFDYLD2!$F94</f>
        <v>0</v>
      </c>
      <c r="AP94" s="44">
        <f>VFDYLD1!AP94*VLOOKUP(VFDYLD2!AP$4,'[1]INTERNAL PARAMETERS-1'!$B$5:$J$44,5,FALSE)*VLOOKUP(VFDYLD2!AP$4,'[1]INTERNAL PARAMETERS-1'!$B$5:$J$44,7,FALSE)*VFDYLD2!$F94 + VFDYLD1!AP94*(1-VLOOKUP(VFDYLD2!AP$4,'[1]INTERNAL PARAMETERS-1'!$B$5:$J$44,5,FALSE))*VLOOKUP(VFDYLD2!AP$4,'[1]INTERNAL PARAMETERS-1'!$B$5:$J$44,9,FALSE)*VFDYLD2!$F94</f>
        <v>0</v>
      </c>
      <c r="AQ94" s="44">
        <f>VFDYLD1!AQ94*VLOOKUP(VFDYLD2!AQ$4,'[1]INTERNAL PARAMETERS-1'!$B$5:$J$44,5,FALSE)*VLOOKUP(VFDYLD2!AQ$4,'[1]INTERNAL PARAMETERS-1'!$B$5:$J$44,7,FALSE)*VFDYLD2!$F94 + VFDYLD1!AQ94*(1-VLOOKUP(VFDYLD2!AQ$4,'[1]INTERNAL PARAMETERS-1'!$B$5:$J$44,5,FALSE))*VLOOKUP(VFDYLD2!AQ$4,'[1]INTERNAL PARAMETERS-1'!$B$5:$J$44,9,FALSE)*VFDYLD2!$F94</f>
        <v>0</v>
      </c>
      <c r="AR94" s="44">
        <f>VFDYLD1!AR94*VLOOKUP(VFDYLD2!AR$4,'[1]INTERNAL PARAMETERS-1'!$B$5:$J$44,5,FALSE)*VLOOKUP(VFDYLD2!AR$4,'[1]INTERNAL PARAMETERS-1'!$B$5:$J$44,7,FALSE)*VFDYLD2!$F94 + VFDYLD1!AR94*(1-VLOOKUP(VFDYLD2!AR$4,'[1]INTERNAL PARAMETERS-1'!$B$5:$J$44,5,FALSE))*VLOOKUP(VFDYLD2!AR$4,'[1]INTERNAL PARAMETERS-1'!$B$5:$J$44,9,FALSE)*VFDYLD2!$F94</f>
        <v>0</v>
      </c>
      <c r="AS94" s="44">
        <f>VFDYLD1!AS94*VLOOKUP(VFDYLD2!AS$4,'[1]INTERNAL PARAMETERS-1'!$B$5:$J$44,5,FALSE)*VLOOKUP(VFDYLD2!AS$4,'[1]INTERNAL PARAMETERS-1'!$B$5:$J$44,7,FALSE)*VFDYLD2!$F94 + VFDYLD1!AS94*(1-VLOOKUP(VFDYLD2!AS$4,'[1]INTERNAL PARAMETERS-1'!$B$5:$J$44,5,FALSE))*VLOOKUP(VFDYLD2!AS$4,'[1]INTERNAL PARAMETERS-1'!$B$5:$J$44,9,FALSE)*VFDYLD2!$F94</f>
        <v>0</v>
      </c>
      <c r="AT94" s="43">
        <f>VFDYLD1!AT94*VLOOKUP(VFDYLD2!AT$4,'[1]INTERNAL PARAMETERS-1'!$B$5:$J$44,5,FALSE)*VLOOKUP(VFDYLD2!AT$4,'[1]INTERNAL PARAMETERS-1'!$B$5:$J$44,7,FALSE)*VFDYLD2!$F94 + VFDYLD1!AT94*(1-VLOOKUP(VFDYLD2!AT$4,'[1]INTERNAL PARAMETERS-1'!$B$5:$J$44,5,FALSE))*VLOOKUP(VFDYLD2!AT$4,'[1]INTERNAL PARAMETERS-1'!$B$5:$J$44,9,FALSE)*VFDYLD2!$F94</f>
        <v>0</v>
      </c>
      <c r="AU94" s="45">
        <f>VFDYLD1!AU94*VLOOKUP(VFDYLD2!AU$4,'[1]INTERNAL PARAMETERS-1'!$B$5:$J$44,5,FALSE)*VLOOKUP(VFDYLD2!AU$4,'[1]INTERNAL PARAMETERS-1'!$B$5:$J$44,6,FALSE)*VLOOKUP(VFDYLD2!AU$4,'[1]INTERNAL PARAMETERS-1'!$B$5:$J$44,3,FALSE) + VFDYLD1!AU94*(1-VLOOKUP(VFDYLD2!AU$4,'[1]INTERNAL PARAMETERS-1'!$B$5:$J$44,5,FALSE))*VLOOKUP(VFDYLD2!AU$4,'[1]INTERNAL PARAMETERS-1'!$B$5:$J$44,8,FALSE)*VLOOKUP(VFDYLD2!AU$4,'[1]INTERNAL PARAMETERS-1'!$B$5:$J$44,3,FALSE)</f>
        <v>0</v>
      </c>
      <c r="AV94" s="44">
        <f>VFDYLD1!AV94*VLOOKUP(VFDYLD2!AV$4,'[1]INTERNAL PARAMETERS-1'!$B$5:$J$44,5,FALSE)*VLOOKUP(VFDYLD2!AV$4,'[1]INTERNAL PARAMETERS-1'!$B$5:$J$44,6,FALSE)*VLOOKUP(VFDYLD2!AV$4,'[1]INTERNAL PARAMETERS-1'!$B$5:$J$44,3,FALSE) + VFDYLD1!AV94*(1-VLOOKUP(VFDYLD2!AV$4,'[1]INTERNAL PARAMETERS-1'!$B$5:$J$44,5,FALSE))*VLOOKUP(VFDYLD2!AV$4,'[1]INTERNAL PARAMETERS-1'!$B$5:$J$44,8,FALSE)*VLOOKUP(VFDYLD2!AV$4,'[1]INTERNAL PARAMETERS-1'!$B$5:$J$44,3,FALSE)</f>
        <v>0</v>
      </c>
      <c r="AW94" s="44">
        <f>VFDYLD1!AW94*VLOOKUP(VFDYLD2!AW$4,'[1]INTERNAL PARAMETERS-1'!$B$5:$J$44,5,FALSE)*VLOOKUP(VFDYLD2!AW$4,'[1]INTERNAL PARAMETERS-1'!$B$5:$J$44,6,FALSE)*VLOOKUP(VFDYLD2!AW$4,'[1]INTERNAL PARAMETERS-1'!$B$5:$J$44,3,FALSE) + VFDYLD1!AW94*(1-VLOOKUP(VFDYLD2!AW$4,'[1]INTERNAL PARAMETERS-1'!$B$5:$J$44,5,FALSE))*VLOOKUP(VFDYLD2!AW$4,'[1]INTERNAL PARAMETERS-1'!$B$5:$J$44,8,FALSE)*VLOOKUP(VFDYLD2!AW$4,'[1]INTERNAL PARAMETERS-1'!$B$5:$J$44,3,FALSE)</f>
        <v>0.19711987048471613</v>
      </c>
      <c r="AX94" s="44">
        <f>VFDYLD1!AX94*VLOOKUP(VFDYLD2!AX$4,'[1]INTERNAL PARAMETERS-1'!$B$5:$J$44,5,FALSE)*VLOOKUP(VFDYLD2!AX$4,'[1]INTERNAL PARAMETERS-1'!$B$5:$J$44,6,FALSE)*VLOOKUP(VFDYLD2!AX$4,'[1]INTERNAL PARAMETERS-1'!$B$5:$J$44,3,FALSE) + VFDYLD1!AX94*(1-VLOOKUP(VFDYLD2!AX$4,'[1]INTERNAL PARAMETERS-1'!$B$5:$J$44,5,FALSE))*VLOOKUP(VFDYLD2!AX$4,'[1]INTERNAL PARAMETERS-1'!$B$5:$J$44,8,FALSE)*VLOOKUP(VFDYLD2!AX$4,'[1]INTERNAL PARAMETERS-1'!$B$5:$J$44,3,FALSE)</f>
        <v>0</v>
      </c>
      <c r="AY94" s="44">
        <f>VFDYLD1!AY94*VLOOKUP(VFDYLD2!AY$4,'[1]INTERNAL PARAMETERS-1'!$B$5:$J$44,5,FALSE)*VLOOKUP(VFDYLD2!AY$4,'[1]INTERNAL PARAMETERS-1'!$B$5:$J$44,6,FALSE)*VLOOKUP(VFDYLD2!AY$4,'[1]INTERNAL PARAMETERS-1'!$B$5:$J$44,3,FALSE) + VFDYLD1!AY94*(1-VLOOKUP(VFDYLD2!AY$4,'[1]INTERNAL PARAMETERS-1'!$B$5:$J$44,5,FALSE))*VLOOKUP(VFDYLD2!AY$4,'[1]INTERNAL PARAMETERS-1'!$B$5:$J$44,8,FALSE)*VLOOKUP(VFDYLD2!AY$4,'[1]INTERNAL PARAMETERS-1'!$B$5:$J$44,3,FALSE)</f>
        <v>0</v>
      </c>
      <c r="AZ94" s="44">
        <f>VFDYLD1!AZ94*VLOOKUP(VFDYLD2!AZ$4,'[1]INTERNAL PARAMETERS-1'!$B$5:$J$44,5,FALSE)*VLOOKUP(VFDYLD2!AZ$4,'[1]INTERNAL PARAMETERS-1'!$B$5:$J$44,6,FALSE)*VLOOKUP(VFDYLD2!AZ$4,'[1]INTERNAL PARAMETERS-1'!$B$5:$J$44,3,FALSE) + VFDYLD1!AZ94*(1-VLOOKUP(VFDYLD2!AZ$4,'[1]INTERNAL PARAMETERS-1'!$B$5:$J$44,5,FALSE))*VLOOKUP(VFDYLD2!AZ$4,'[1]INTERNAL PARAMETERS-1'!$B$5:$J$44,8,FALSE)*VLOOKUP(VFDYLD2!AZ$4,'[1]INTERNAL PARAMETERS-1'!$B$5:$J$44,3,FALSE)</f>
        <v>0</v>
      </c>
      <c r="BA94" s="44">
        <f>VFDYLD1!BA94*VLOOKUP(VFDYLD2!BA$4,'[1]INTERNAL PARAMETERS-1'!$B$5:$J$44,5,FALSE)*VLOOKUP(VFDYLD2!BA$4,'[1]INTERNAL PARAMETERS-1'!$B$5:$J$44,6,FALSE)*VLOOKUP(VFDYLD2!BA$4,'[1]INTERNAL PARAMETERS-1'!$B$5:$J$44,3,FALSE) + VFDYLD1!BA94*(1-VLOOKUP(VFDYLD2!BA$4,'[1]INTERNAL PARAMETERS-1'!$B$5:$J$44,5,FALSE))*VLOOKUP(VFDYLD2!BA$4,'[1]INTERNAL PARAMETERS-1'!$B$5:$J$44,8,FALSE)*VLOOKUP(VFDYLD2!BA$4,'[1]INTERNAL PARAMETERS-1'!$B$5:$J$44,3,FALSE)</f>
        <v>0.54295375087170661</v>
      </c>
      <c r="BB94" s="44">
        <f>VFDYLD1!BB94*VLOOKUP(VFDYLD2!BB$4,'[1]INTERNAL PARAMETERS-1'!$B$5:$J$44,5,FALSE)*VLOOKUP(VFDYLD2!BB$4,'[1]INTERNAL PARAMETERS-1'!$B$5:$J$44,6,FALSE)*VLOOKUP(VFDYLD2!BB$4,'[1]INTERNAL PARAMETERS-1'!$B$5:$J$44,3,FALSE) + VFDYLD1!BB94*(1-VLOOKUP(VFDYLD2!BB$4,'[1]INTERNAL PARAMETERS-1'!$B$5:$J$44,5,FALSE))*VLOOKUP(VFDYLD2!BB$4,'[1]INTERNAL PARAMETERS-1'!$B$5:$J$44,8,FALSE)*VLOOKUP(VFDYLD2!BB$4,'[1]INTERNAL PARAMETERS-1'!$B$5:$J$44,3,FALSE)</f>
        <v>1.9313131000609496E-2</v>
      </c>
      <c r="BC94" s="44">
        <f>VFDYLD1!BC94*VLOOKUP(VFDYLD2!BC$4,'[1]INTERNAL PARAMETERS-1'!$B$5:$J$44,5,FALSE)*VLOOKUP(VFDYLD2!BC$4,'[1]INTERNAL PARAMETERS-1'!$B$5:$J$44,6,FALSE)*VLOOKUP(VFDYLD2!BC$4,'[1]INTERNAL PARAMETERS-1'!$B$5:$J$44,3,FALSE) + VFDYLD1!BC94*(1-VLOOKUP(VFDYLD2!BC$4,'[1]INTERNAL PARAMETERS-1'!$B$5:$J$44,5,FALSE))*VLOOKUP(VFDYLD2!BC$4,'[1]INTERNAL PARAMETERS-1'!$B$5:$J$44,8,FALSE)*VLOOKUP(VFDYLD2!BC$4,'[1]INTERNAL PARAMETERS-1'!$B$5:$J$44,3,FALSE)</f>
        <v>9.9764004603194942E-2</v>
      </c>
      <c r="BD94" s="44">
        <f>VFDYLD1!BD94*VLOOKUP(VFDYLD2!BD$4,'[1]INTERNAL PARAMETERS-1'!$B$5:$J$44,5,FALSE)*VLOOKUP(VFDYLD2!BD$4,'[1]INTERNAL PARAMETERS-1'!$B$5:$J$44,6,FALSE)*VLOOKUP(VFDYLD2!BD$4,'[1]INTERNAL PARAMETERS-1'!$B$5:$J$44,3,FALSE) + VFDYLD1!BD94*(1-VLOOKUP(VFDYLD2!BD$4,'[1]INTERNAL PARAMETERS-1'!$B$5:$J$44,5,FALSE))*VLOOKUP(VFDYLD2!BD$4,'[1]INTERNAL PARAMETERS-1'!$B$5:$J$44,8,FALSE)*VLOOKUP(VFDYLD2!BD$4,'[1]INTERNAL PARAMETERS-1'!$B$5:$J$44,3,FALSE)</f>
        <v>1.6627372147784779E-2</v>
      </c>
      <c r="BE94" s="44">
        <f>VFDYLD1!BE94*VLOOKUP(VFDYLD2!BE$4,'[1]INTERNAL PARAMETERS-1'!$B$5:$J$44,5,FALSE)*VLOOKUP(VFDYLD2!BE$4,'[1]INTERNAL PARAMETERS-1'!$B$5:$J$44,6,FALSE)*VLOOKUP(VFDYLD2!BE$4,'[1]INTERNAL PARAMETERS-1'!$B$5:$J$44,3,FALSE) + VFDYLD1!BE94*(1-VLOOKUP(VFDYLD2!BE$4,'[1]INTERNAL PARAMETERS-1'!$B$5:$J$44,5,FALSE))*VLOOKUP(VFDYLD2!BE$4,'[1]INTERNAL PARAMETERS-1'!$B$5:$J$44,8,FALSE)*VLOOKUP(VFDYLD2!BE$4,'[1]INTERNAL PARAMETERS-1'!$B$5:$J$44,3,FALSE)</f>
        <v>0.11412506432897365</v>
      </c>
      <c r="BF94" s="44">
        <f>VFDYLD1!BF94*VLOOKUP(VFDYLD2!BF$4,'[1]INTERNAL PARAMETERS-1'!$B$5:$J$44,5,FALSE)*VLOOKUP(VFDYLD2!BF$4,'[1]INTERNAL PARAMETERS-1'!$B$5:$J$44,6,FALSE)*VLOOKUP(VFDYLD2!BF$4,'[1]INTERNAL PARAMETERS-1'!$B$5:$J$44,3,FALSE) + VFDYLD1!BF94*(1-VLOOKUP(VFDYLD2!BF$4,'[1]INTERNAL PARAMETERS-1'!$B$5:$J$44,5,FALSE))*VLOOKUP(VFDYLD2!BF$4,'[1]INTERNAL PARAMETERS-1'!$B$5:$J$44,8,FALSE)*VLOOKUP(VFDYLD2!BF$4,'[1]INTERNAL PARAMETERS-1'!$B$5:$J$44,3,FALSE)</f>
        <v>0</v>
      </c>
      <c r="BG94" s="44">
        <f>VFDYLD1!BG94*VLOOKUP(VFDYLD2!BG$4,'[1]INTERNAL PARAMETERS-1'!$B$5:$J$44,5,FALSE)*VLOOKUP(VFDYLD2!BG$4,'[1]INTERNAL PARAMETERS-1'!$B$5:$J$44,6,FALSE)*VLOOKUP(VFDYLD2!BG$4,'[1]INTERNAL PARAMETERS-1'!$B$5:$J$44,3,FALSE) + VFDYLD1!BG94*(1-VLOOKUP(VFDYLD2!BG$4,'[1]INTERNAL PARAMETERS-1'!$B$5:$J$44,5,FALSE))*VLOOKUP(VFDYLD2!BG$4,'[1]INTERNAL PARAMETERS-1'!$B$5:$J$44,8,FALSE)*VLOOKUP(VFDYLD2!BG$4,'[1]INTERNAL PARAMETERS-1'!$B$5:$J$44,3,FALSE)</f>
        <v>2.9147779831862713E-2</v>
      </c>
      <c r="BH94" s="44">
        <f>VFDYLD1!BH94*VLOOKUP(VFDYLD2!BH$4,'[1]INTERNAL PARAMETERS-1'!$B$5:$J$44,5,FALSE)*VLOOKUP(VFDYLD2!BH$4,'[1]INTERNAL PARAMETERS-1'!$B$5:$J$44,6,FALSE)*VLOOKUP(VFDYLD2!BH$4,'[1]INTERNAL PARAMETERS-1'!$B$5:$J$44,3,FALSE) + VFDYLD1!BH94*(1-VLOOKUP(VFDYLD2!BH$4,'[1]INTERNAL PARAMETERS-1'!$B$5:$J$44,5,FALSE))*VLOOKUP(VFDYLD2!BH$4,'[1]INTERNAL PARAMETERS-1'!$B$5:$J$44,8,FALSE)*VLOOKUP(VFDYLD2!BH$4,'[1]INTERNAL PARAMETERS-1'!$B$5:$J$44,3,FALSE)</f>
        <v>5.8176948876407135E-5</v>
      </c>
      <c r="BI94" s="44">
        <f>VFDYLD1!BI94*VLOOKUP(VFDYLD2!BI$4,'[1]INTERNAL PARAMETERS-1'!$B$5:$J$44,5,FALSE)*VLOOKUP(VFDYLD2!BI$4,'[1]INTERNAL PARAMETERS-1'!$B$5:$J$44,6,FALSE)*VLOOKUP(VFDYLD2!BI$4,'[1]INTERNAL PARAMETERS-1'!$B$5:$J$44,3,FALSE) + VFDYLD1!BI94*(1-VLOOKUP(VFDYLD2!BI$4,'[1]INTERNAL PARAMETERS-1'!$B$5:$J$44,5,FALSE))*VLOOKUP(VFDYLD2!BI$4,'[1]INTERNAL PARAMETERS-1'!$B$5:$J$44,8,FALSE)*VLOOKUP(VFDYLD2!BI$4,'[1]INTERNAL PARAMETERS-1'!$B$5:$J$44,3,FALSE)</f>
        <v>0</v>
      </c>
      <c r="BJ94" s="44">
        <f>VFDYLD1!BJ94*VLOOKUP(VFDYLD2!BJ$4,'[1]INTERNAL PARAMETERS-1'!$B$5:$J$44,5,FALSE)*VLOOKUP(VFDYLD2!BJ$4,'[1]INTERNAL PARAMETERS-1'!$B$5:$J$44,6,FALSE)*VLOOKUP(VFDYLD2!BJ$4,'[1]INTERNAL PARAMETERS-1'!$B$5:$J$44,3,FALSE) + VFDYLD1!BJ94*(1-VLOOKUP(VFDYLD2!BJ$4,'[1]INTERNAL PARAMETERS-1'!$B$5:$J$44,5,FALSE))*VLOOKUP(VFDYLD2!BJ$4,'[1]INTERNAL PARAMETERS-1'!$B$5:$J$44,8,FALSE)*VLOOKUP(VFDYLD2!BJ$4,'[1]INTERNAL PARAMETERS-1'!$B$5:$J$44,3,FALSE)</f>
        <v>1.3282227570182782E-2</v>
      </c>
      <c r="BK94" s="44">
        <f>VFDYLD1!BK94*VLOOKUP(VFDYLD2!BK$4,'[1]INTERNAL PARAMETERS-1'!$B$5:$J$44,5,FALSE)*VLOOKUP(VFDYLD2!BK$4,'[1]INTERNAL PARAMETERS-1'!$B$5:$J$44,6,FALSE)*VLOOKUP(VFDYLD2!BK$4,'[1]INTERNAL PARAMETERS-1'!$B$5:$J$44,3,FALSE) + VFDYLD1!BK94*(1-VLOOKUP(VFDYLD2!BK$4,'[1]INTERNAL PARAMETERS-1'!$B$5:$J$44,5,FALSE))*VLOOKUP(VFDYLD2!BK$4,'[1]INTERNAL PARAMETERS-1'!$B$5:$J$44,8,FALSE)*VLOOKUP(VFDYLD2!BK$4,'[1]INTERNAL PARAMETERS-1'!$B$5:$J$44,3,FALSE)</f>
        <v>1.280947375882446E-2</v>
      </c>
      <c r="BL94" s="44">
        <f>VFDYLD1!BL94*VLOOKUP(VFDYLD2!BL$4,'[1]INTERNAL PARAMETERS-1'!$B$5:$J$44,5,FALSE)*VLOOKUP(VFDYLD2!BL$4,'[1]INTERNAL PARAMETERS-1'!$B$5:$J$44,6,FALSE)*VLOOKUP(VFDYLD2!BL$4,'[1]INTERNAL PARAMETERS-1'!$B$5:$J$44,3,FALSE) + VFDYLD1!BL94*(1-VLOOKUP(VFDYLD2!BL$4,'[1]INTERNAL PARAMETERS-1'!$B$5:$J$44,5,FALSE))*VLOOKUP(VFDYLD2!BL$4,'[1]INTERNAL PARAMETERS-1'!$B$5:$J$44,8,FALSE)*VLOOKUP(VFDYLD2!BL$4,'[1]INTERNAL PARAMETERS-1'!$B$5:$J$44,3,FALSE)</f>
        <v>2.5169882314718939E-2</v>
      </c>
      <c r="BM94" s="44">
        <f>VFDYLD1!BM94*VLOOKUP(VFDYLD2!BM$4,'[1]INTERNAL PARAMETERS-1'!$B$5:$J$44,5,FALSE)*VLOOKUP(VFDYLD2!BM$4,'[1]INTERNAL PARAMETERS-1'!$B$5:$J$44,6,FALSE)*VLOOKUP(VFDYLD2!BM$4,'[1]INTERNAL PARAMETERS-1'!$B$5:$J$44,3,FALSE) + VFDYLD1!BM94*(1-VLOOKUP(VFDYLD2!BM$4,'[1]INTERNAL PARAMETERS-1'!$B$5:$J$44,5,FALSE))*VLOOKUP(VFDYLD2!BM$4,'[1]INTERNAL PARAMETERS-1'!$B$5:$J$44,8,FALSE)*VLOOKUP(VFDYLD2!BM$4,'[1]INTERNAL PARAMETERS-1'!$B$5:$J$44,3,FALSE)</f>
        <v>2.4412685177749759E-2</v>
      </c>
      <c r="BN94" s="44">
        <f>VFDYLD1!BN94*VLOOKUP(VFDYLD2!BN$4,'[1]INTERNAL PARAMETERS-1'!$B$5:$J$44,5,FALSE)*VLOOKUP(VFDYLD2!BN$4,'[1]INTERNAL PARAMETERS-1'!$B$5:$J$44,6,FALSE)*VLOOKUP(VFDYLD2!BN$4,'[1]INTERNAL PARAMETERS-1'!$B$5:$J$44,3,FALSE) + VFDYLD1!BN94*(1-VLOOKUP(VFDYLD2!BN$4,'[1]INTERNAL PARAMETERS-1'!$B$5:$J$44,5,FALSE))*VLOOKUP(VFDYLD2!BN$4,'[1]INTERNAL PARAMETERS-1'!$B$5:$J$44,8,FALSE)*VLOOKUP(VFDYLD2!BN$4,'[1]INTERNAL PARAMETERS-1'!$B$5:$J$44,3,FALSE)</f>
        <v>1.0797421544694593E-2</v>
      </c>
      <c r="BO94" s="44">
        <f>VFDYLD1!BO94*VLOOKUP(VFDYLD2!BO$4,'[1]INTERNAL PARAMETERS-1'!$B$5:$J$44,5,FALSE)*VLOOKUP(VFDYLD2!BO$4,'[1]INTERNAL PARAMETERS-1'!$B$5:$J$44,6,FALSE)*VLOOKUP(VFDYLD2!BO$4,'[1]INTERNAL PARAMETERS-1'!$B$5:$J$44,3,FALSE) + VFDYLD1!BO94*(1-VLOOKUP(VFDYLD2!BO$4,'[1]INTERNAL PARAMETERS-1'!$B$5:$J$44,5,FALSE))*VLOOKUP(VFDYLD2!BO$4,'[1]INTERNAL PARAMETERS-1'!$B$5:$J$44,8,FALSE)*VLOOKUP(VFDYLD2!BO$4,'[1]INTERNAL PARAMETERS-1'!$B$5:$J$44,3,FALSE)</f>
        <v>4.5152973490083896E-3</v>
      </c>
      <c r="BP94" s="44">
        <f>VFDYLD1!BP94*VLOOKUP(VFDYLD2!BP$4,'[1]INTERNAL PARAMETERS-1'!$B$5:$J$44,5,FALSE)*VLOOKUP(VFDYLD2!BP$4,'[1]INTERNAL PARAMETERS-1'!$B$5:$J$44,6,FALSE)*VLOOKUP(VFDYLD2!BP$4,'[1]INTERNAL PARAMETERS-1'!$B$5:$J$44,3,FALSE) + VFDYLD1!BP94*(1-VLOOKUP(VFDYLD2!BP$4,'[1]INTERNAL PARAMETERS-1'!$B$5:$J$44,5,FALSE))*VLOOKUP(VFDYLD2!BP$4,'[1]INTERNAL PARAMETERS-1'!$B$5:$J$44,8,FALSE)*VLOOKUP(VFDYLD2!BP$4,'[1]INTERNAL PARAMETERS-1'!$B$5:$J$44,3,FALSE)</f>
        <v>2.6164236267167229E-4</v>
      </c>
      <c r="BQ94" s="44">
        <f>VFDYLD1!BQ94*VLOOKUP(VFDYLD2!BQ$4,'[1]INTERNAL PARAMETERS-1'!$B$5:$J$44,5,FALSE)*VLOOKUP(VFDYLD2!BQ$4,'[1]INTERNAL PARAMETERS-1'!$B$5:$J$44,6,FALSE)*VLOOKUP(VFDYLD2!BQ$4,'[1]INTERNAL PARAMETERS-1'!$B$5:$J$44,3,FALSE) + VFDYLD1!BQ94*(1-VLOOKUP(VFDYLD2!BQ$4,'[1]INTERNAL PARAMETERS-1'!$B$5:$J$44,5,FALSE))*VLOOKUP(VFDYLD2!BQ$4,'[1]INTERNAL PARAMETERS-1'!$B$5:$J$44,8,FALSE)*VLOOKUP(VFDYLD2!BQ$4,'[1]INTERNAL PARAMETERS-1'!$B$5:$J$44,3,FALSE)</f>
        <v>3.8938441071275809E-2</v>
      </c>
      <c r="BR94" s="44">
        <f>VFDYLD1!BR94*VLOOKUP(VFDYLD2!BR$4,'[1]INTERNAL PARAMETERS-1'!$B$5:$J$44,5,FALSE)*VLOOKUP(VFDYLD2!BR$4,'[1]INTERNAL PARAMETERS-1'!$B$5:$J$44,6,FALSE)*VLOOKUP(VFDYLD2!BR$4,'[1]INTERNAL PARAMETERS-1'!$B$5:$J$44,3,FALSE) + VFDYLD1!BR94*(1-VLOOKUP(VFDYLD2!BR$4,'[1]INTERNAL PARAMETERS-1'!$B$5:$J$44,5,FALSE))*VLOOKUP(VFDYLD2!BR$4,'[1]INTERNAL PARAMETERS-1'!$B$5:$J$44,8,FALSE)*VLOOKUP(VFDYLD2!BR$4,'[1]INTERNAL PARAMETERS-1'!$B$5:$J$44,3,FALSE)</f>
        <v>7.0694740345404804E-4</v>
      </c>
      <c r="BS94" s="44">
        <f>VFDYLD1!BS94*VLOOKUP(VFDYLD2!BS$4,'[1]INTERNAL PARAMETERS-1'!$B$5:$J$44,5,FALSE)*VLOOKUP(VFDYLD2!BS$4,'[1]INTERNAL PARAMETERS-1'!$B$5:$J$44,6,FALSE)*VLOOKUP(VFDYLD2!BS$4,'[1]INTERNAL PARAMETERS-1'!$B$5:$J$44,3,FALSE) + VFDYLD1!BS94*(1-VLOOKUP(VFDYLD2!BS$4,'[1]INTERNAL PARAMETERS-1'!$B$5:$J$44,5,FALSE))*VLOOKUP(VFDYLD2!BS$4,'[1]INTERNAL PARAMETERS-1'!$B$5:$J$44,8,FALSE)*VLOOKUP(VFDYLD2!BS$4,'[1]INTERNAL PARAMETERS-1'!$B$5:$J$44,3,FALSE)</f>
        <v>3.5056656436400542E-5</v>
      </c>
      <c r="BT94" s="44">
        <f>VFDYLD1!BT94*VLOOKUP(VFDYLD2!BT$4,'[1]INTERNAL PARAMETERS-1'!$B$5:$J$44,5,FALSE)*VLOOKUP(VFDYLD2!BT$4,'[1]INTERNAL PARAMETERS-1'!$B$5:$J$44,6,FALSE)*VLOOKUP(VFDYLD2!BT$4,'[1]INTERNAL PARAMETERS-1'!$B$5:$J$44,3,FALSE) + VFDYLD1!BT94*(1-VLOOKUP(VFDYLD2!BT$4,'[1]INTERNAL PARAMETERS-1'!$B$5:$J$44,5,FALSE))*VLOOKUP(VFDYLD2!BT$4,'[1]INTERNAL PARAMETERS-1'!$B$5:$J$44,8,FALSE)*VLOOKUP(VFDYLD2!BT$4,'[1]INTERNAL PARAMETERS-1'!$B$5:$J$44,3,FALSE)</f>
        <v>0</v>
      </c>
      <c r="BU94" s="44">
        <f>VFDYLD1!BU94*VLOOKUP(VFDYLD2!BU$4,'[1]INTERNAL PARAMETERS-1'!$B$5:$J$44,5,FALSE)*VLOOKUP(VFDYLD2!BU$4,'[1]INTERNAL PARAMETERS-1'!$B$5:$J$44,6,FALSE)*VLOOKUP(VFDYLD2!BU$4,'[1]INTERNAL PARAMETERS-1'!$B$5:$J$44,3,FALSE) + VFDYLD1!BU94*(1-VLOOKUP(VFDYLD2!BU$4,'[1]INTERNAL PARAMETERS-1'!$B$5:$J$44,5,FALSE))*VLOOKUP(VFDYLD2!BU$4,'[1]INTERNAL PARAMETERS-1'!$B$5:$J$44,8,FALSE)*VLOOKUP(VFDYLD2!BU$4,'[1]INTERNAL PARAMETERS-1'!$B$5:$J$44,3,FALSE)</f>
        <v>0</v>
      </c>
      <c r="BV94" s="44">
        <f>VFDYLD1!BV94*VLOOKUP(VFDYLD2!BV$4,'[1]INTERNAL PARAMETERS-1'!$B$5:$J$44,5,FALSE)*VLOOKUP(VFDYLD2!BV$4,'[1]INTERNAL PARAMETERS-1'!$B$5:$J$44,6,FALSE)*VLOOKUP(VFDYLD2!BV$4,'[1]INTERNAL PARAMETERS-1'!$B$5:$J$44,3,FALSE) + VFDYLD1!BV94*(1-VLOOKUP(VFDYLD2!BV$4,'[1]INTERNAL PARAMETERS-1'!$B$5:$J$44,5,FALSE))*VLOOKUP(VFDYLD2!BV$4,'[1]INTERNAL PARAMETERS-1'!$B$5:$J$44,8,FALSE)*VLOOKUP(VFDYLD2!BV$4,'[1]INTERNAL PARAMETERS-1'!$B$5:$J$44,3,FALSE)</f>
        <v>0</v>
      </c>
      <c r="BW94" s="44">
        <f>VFDYLD1!BW94*VLOOKUP(VFDYLD2!BW$4,'[1]INTERNAL PARAMETERS-1'!$B$5:$J$44,5,FALSE)*VLOOKUP(VFDYLD2!BW$4,'[1]INTERNAL PARAMETERS-1'!$B$5:$J$44,6,FALSE)*VLOOKUP(VFDYLD2!BW$4,'[1]INTERNAL PARAMETERS-1'!$B$5:$J$44,3,FALSE) + VFDYLD1!BW94*(1-VLOOKUP(VFDYLD2!BW$4,'[1]INTERNAL PARAMETERS-1'!$B$5:$J$44,5,FALSE))*VLOOKUP(VFDYLD2!BW$4,'[1]INTERNAL PARAMETERS-1'!$B$5:$J$44,8,FALSE)*VLOOKUP(VFDYLD2!BW$4,'[1]INTERNAL PARAMETERS-1'!$B$5:$J$44,3,FALSE)</f>
        <v>0</v>
      </c>
      <c r="BX94" s="44">
        <f>VFDYLD1!BX94*VLOOKUP(VFDYLD2!BX$4,'[1]INTERNAL PARAMETERS-1'!$B$5:$J$44,5,FALSE)*VLOOKUP(VFDYLD2!BX$4,'[1]INTERNAL PARAMETERS-1'!$B$5:$J$44,6,FALSE)*VLOOKUP(VFDYLD2!BX$4,'[1]INTERNAL PARAMETERS-1'!$B$5:$J$44,3,FALSE) + VFDYLD1!BX94*(1-VLOOKUP(VFDYLD2!BX$4,'[1]INTERNAL PARAMETERS-1'!$B$5:$J$44,5,FALSE))*VLOOKUP(VFDYLD2!BX$4,'[1]INTERNAL PARAMETERS-1'!$B$5:$J$44,8,FALSE)*VLOOKUP(VFDYLD2!BX$4,'[1]INTERNAL PARAMETERS-1'!$B$5:$J$44,3,FALSE)</f>
        <v>0</v>
      </c>
      <c r="BY94" s="44">
        <f>VFDYLD1!BY94*VLOOKUP(VFDYLD2!BY$4,'[1]INTERNAL PARAMETERS-1'!$B$5:$J$44,5,FALSE)*VLOOKUP(VFDYLD2!BY$4,'[1]INTERNAL PARAMETERS-1'!$B$5:$J$44,6,FALSE)*VLOOKUP(VFDYLD2!BY$4,'[1]INTERNAL PARAMETERS-1'!$B$5:$J$44,3,FALSE) + VFDYLD1!BY94*(1-VLOOKUP(VFDYLD2!BY$4,'[1]INTERNAL PARAMETERS-1'!$B$5:$J$44,5,FALSE))*VLOOKUP(VFDYLD2!BY$4,'[1]INTERNAL PARAMETERS-1'!$B$5:$J$44,8,FALSE)*VLOOKUP(VFDYLD2!BY$4,'[1]INTERNAL PARAMETERS-1'!$B$5:$J$44,3,FALSE)</f>
        <v>0</v>
      </c>
      <c r="BZ94" s="44">
        <f>VFDYLD1!BZ94*VLOOKUP(VFDYLD2!BZ$4,'[1]INTERNAL PARAMETERS-1'!$B$5:$J$44,5,FALSE)*VLOOKUP(VFDYLD2!BZ$4,'[1]INTERNAL PARAMETERS-1'!$B$5:$J$44,6,FALSE)*VLOOKUP(VFDYLD2!BZ$4,'[1]INTERNAL PARAMETERS-1'!$B$5:$J$44,3,FALSE) + VFDYLD1!BZ94*(1-VLOOKUP(VFDYLD2!BZ$4,'[1]INTERNAL PARAMETERS-1'!$B$5:$J$44,5,FALSE))*VLOOKUP(VFDYLD2!BZ$4,'[1]INTERNAL PARAMETERS-1'!$B$5:$J$44,8,FALSE)*VLOOKUP(VFDYLD2!BZ$4,'[1]INTERNAL PARAMETERS-1'!$B$5:$J$44,3,FALSE)</f>
        <v>6.8950457927593654E-5</v>
      </c>
      <c r="CA94" s="44">
        <f>VFDYLD1!CA94*VLOOKUP(VFDYLD2!CA$4,'[1]INTERNAL PARAMETERS-1'!$B$5:$J$44,5,FALSE)*VLOOKUP(VFDYLD2!CA$4,'[1]INTERNAL PARAMETERS-1'!$B$5:$J$44,6,FALSE)*VLOOKUP(VFDYLD2!CA$4,'[1]INTERNAL PARAMETERS-1'!$B$5:$J$44,3,FALSE) + VFDYLD1!CA94*(1-VLOOKUP(VFDYLD2!CA$4,'[1]INTERNAL PARAMETERS-1'!$B$5:$J$44,5,FALSE))*VLOOKUP(VFDYLD2!CA$4,'[1]INTERNAL PARAMETERS-1'!$B$5:$J$44,8,FALSE)*VLOOKUP(VFDYLD2!CA$4,'[1]INTERNAL PARAMETERS-1'!$B$5:$J$44,3,FALSE)</f>
        <v>0</v>
      </c>
      <c r="CB94" s="44">
        <f>VFDYLD1!CB94*VLOOKUP(VFDYLD2!CB$4,'[1]INTERNAL PARAMETERS-1'!$B$5:$J$44,5,FALSE)*VLOOKUP(VFDYLD2!CB$4,'[1]INTERNAL PARAMETERS-1'!$B$5:$J$44,6,FALSE)*VLOOKUP(VFDYLD2!CB$4,'[1]INTERNAL PARAMETERS-1'!$B$5:$J$44,3,FALSE) + VFDYLD1!CB94*(1-VLOOKUP(VFDYLD2!CB$4,'[1]INTERNAL PARAMETERS-1'!$B$5:$J$44,5,FALSE))*VLOOKUP(VFDYLD2!CB$4,'[1]INTERNAL PARAMETERS-1'!$B$5:$J$44,8,FALSE)*VLOOKUP(VFDYLD2!CB$4,'[1]INTERNAL PARAMETERS-1'!$B$5:$J$44,3,FALSE)</f>
        <v>0</v>
      </c>
      <c r="CC94" s="44">
        <f>VFDYLD1!CC94*VLOOKUP(VFDYLD2!CC$4,'[1]INTERNAL PARAMETERS-1'!$B$5:$J$44,5,FALSE)*VLOOKUP(VFDYLD2!CC$4,'[1]INTERNAL PARAMETERS-1'!$B$5:$J$44,6,FALSE)*VLOOKUP(VFDYLD2!CC$4,'[1]INTERNAL PARAMETERS-1'!$B$5:$J$44,3,FALSE) + VFDYLD1!CC94*(1-VLOOKUP(VFDYLD2!CC$4,'[1]INTERNAL PARAMETERS-1'!$B$5:$J$44,5,FALSE))*VLOOKUP(VFDYLD2!CC$4,'[1]INTERNAL PARAMETERS-1'!$B$5:$J$44,8,FALSE)*VLOOKUP(VFDYLD2!CC$4,'[1]INTERNAL PARAMETERS-1'!$B$5:$J$44,3,FALSE)</f>
        <v>1.5322323983909701E-4</v>
      </c>
      <c r="CD94" s="44">
        <f>VFDYLD1!CD94*VLOOKUP(VFDYLD2!CD$4,'[1]INTERNAL PARAMETERS-1'!$B$5:$J$44,5,FALSE)*VLOOKUP(VFDYLD2!CD$4,'[1]INTERNAL PARAMETERS-1'!$B$5:$J$44,6,FALSE)*VLOOKUP(VFDYLD2!CD$4,'[1]INTERNAL PARAMETERS-1'!$B$5:$J$44,3,FALSE) + VFDYLD1!CD94*(1-VLOOKUP(VFDYLD2!CD$4,'[1]INTERNAL PARAMETERS-1'!$B$5:$J$44,5,FALSE))*VLOOKUP(VFDYLD2!CD$4,'[1]INTERNAL PARAMETERS-1'!$B$5:$J$44,8,FALSE)*VLOOKUP(VFDYLD2!CD$4,'[1]INTERNAL PARAMETERS-1'!$B$5:$J$44,3,FALSE)</f>
        <v>7.7569097533127581E-4</v>
      </c>
      <c r="CE94" s="44">
        <f>VFDYLD1!CE94*VLOOKUP(VFDYLD2!CE$4,'[1]INTERNAL PARAMETERS-1'!$B$5:$J$44,5,FALSE)*VLOOKUP(VFDYLD2!CE$4,'[1]INTERNAL PARAMETERS-1'!$B$5:$J$44,6,FALSE)*VLOOKUP(VFDYLD2!CE$4,'[1]INTERNAL PARAMETERS-1'!$B$5:$J$44,3,FALSE) + VFDYLD1!CE94*(1-VLOOKUP(VFDYLD2!CE$4,'[1]INTERNAL PARAMETERS-1'!$B$5:$J$44,5,FALSE))*VLOOKUP(VFDYLD2!CE$4,'[1]INTERNAL PARAMETERS-1'!$B$5:$J$44,8,FALSE)*VLOOKUP(VFDYLD2!CE$4,'[1]INTERNAL PARAMETERS-1'!$B$5:$J$44,3,FALSE)</f>
        <v>7.9457194373703177E-4</v>
      </c>
      <c r="CF94" s="44">
        <f>VFDYLD1!CF94*VLOOKUP(VFDYLD2!CF$4,'[1]INTERNAL PARAMETERS-1'!$B$5:$J$44,5,FALSE)*VLOOKUP(VFDYLD2!CF$4,'[1]INTERNAL PARAMETERS-1'!$B$5:$J$44,6,FALSE)*VLOOKUP(VFDYLD2!CF$4,'[1]INTERNAL PARAMETERS-1'!$B$5:$J$44,3,FALSE) + VFDYLD1!CF94*(1-VLOOKUP(VFDYLD2!CF$4,'[1]INTERNAL PARAMETERS-1'!$B$5:$J$44,5,FALSE))*VLOOKUP(VFDYLD2!CF$4,'[1]INTERNAL PARAMETERS-1'!$B$5:$J$44,8,FALSE)*VLOOKUP(VFDYLD2!CF$4,'[1]INTERNAL PARAMETERS-1'!$B$5:$J$44,3,FALSE)</f>
        <v>0</v>
      </c>
      <c r="CG94" s="44">
        <f>VFDYLD1!CG94*VLOOKUP(VFDYLD2!CG$4,'[1]INTERNAL PARAMETERS-1'!$B$5:$J$44,5,FALSE)*VLOOKUP(VFDYLD2!CG$4,'[1]INTERNAL PARAMETERS-1'!$B$5:$J$44,6,FALSE)*VLOOKUP(VFDYLD2!CG$4,'[1]INTERNAL PARAMETERS-1'!$B$5:$J$44,3,FALSE) + VFDYLD1!CG94*(1-VLOOKUP(VFDYLD2!CG$4,'[1]INTERNAL PARAMETERS-1'!$B$5:$J$44,5,FALSE))*VLOOKUP(VFDYLD2!CG$4,'[1]INTERNAL PARAMETERS-1'!$B$5:$J$44,8,FALSE)*VLOOKUP(VFDYLD2!CG$4,'[1]INTERNAL PARAMETERS-1'!$B$5:$J$44,3,FALSE)</f>
        <v>1.2671698741157465E-4</v>
      </c>
      <c r="CH94" s="43">
        <f>VFDYLD1!CH94*VLOOKUP(VFDYLD2!CH$4,'[1]INTERNAL PARAMETERS-1'!$B$5:$J$44,5,FALSE)*VLOOKUP(VFDYLD2!CH$4,'[1]INTERNAL PARAMETERS-1'!$B$5:$J$44,6,FALSE)*VLOOKUP(VFDYLD2!CH$4,'[1]INTERNAL PARAMETERS-1'!$B$5:$J$44,3,FALSE) + VFDYLD1!CH94*(1-VLOOKUP(VFDYLD2!CH$4,'[1]INTERNAL PARAMETERS-1'!$B$5:$J$44,5,FALSE))*VLOOKUP(VFDYLD2!CH$4,'[1]INTERNAL PARAMETERS-1'!$B$5:$J$44,8,FALSE)*VLOOKUP(VFDYLD2!CH$4,'[1]INTERNAL PARAMETERS-1'!$B$5:$J$44,3,FALSE)</f>
        <v>0</v>
      </c>
      <c r="CJ94" s="45">
        <f t="shared" si="2"/>
        <v>2.153024344416282</v>
      </c>
      <c r="CK94" s="43">
        <f t="shared" si="3"/>
        <v>1.1519573790309878</v>
      </c>
    </row>
    <row r="95" spans="2:89" x14ac:dyDescent="0.4">
      <c r="B95" s="58" t="s">
        <v>10</v>
      </c>
      <c r="C95" s="57" t="s">
        <v>47</v>
      </c>
      <c r="D95" s="57" t="s">
        <v>64</v>
      </c>
      <c r="E95" s="132">
        <f>VFD!W95</f>
        <v>121.48578458173867</v>
      </c>
      <c r="F95" s="56">
        <f>'[1]INTERNAL PARAMETERS-1'!M5</f>
        <v>85.012</v>
      </c>
      <c r="G95" s="45">
        <f>VFDYLD1!G95*VLOOKUP(VFDYLD2!G$4,'[1]INTERNAL PARAMETERS-1'!$B$5:$J$44,5,FALSE)*VLOOKUP(VFDYLD2!G$4,'[1]INTERNAL PARAMETERS-1'!$B$5:$J$44,7,FALSE)*VFDYLD2!$F95 + VFDYLD1!G95*(1-VLOOKUP(VFDYLD2!G$4,'[1]INTERNAL PARAMETERS-1'!$B$5:$J$44,5,FALSE))*VLOOKUP(VFDYLD2!G$4,'[1]INTERNAL PARAMETERS-1'!$B$5:$J$44,9,FALSE)*VFDYLD2!$F95</f>
        <v>7.6646360279288155</v>
      </c>
      <c r="H95" s="44">
        <f>VFDYLD1!H95*VLOOKUP(VFDYLD2!H$4,'[1]INTERNAL PARAMETERS-1'!$B$5:$J$44,5,FALSE)*VLOOKUP(VFDYLD2!H$4,'[1]INTERNAL PARAMETERS-1'!$B$5:$J$44,7,FALSE)*VFDYLD2!$F95 + VFDYLD1!H95*(1-VLOOKUP(VFDYLD2!H$4,'[1]INTERNAL PARAMETERS-1'!$B$5:$J$44,5,FALSE))*VLOOKUP(VFDYLD2!H$4,'[1]INTERNAL PARAMETERS-1'!$B$5:$J$44,9,FALSE)*VFDYLD2!$F95</f>
        <v>2.5678916403700387</v>
      </c>
      <c r="I95" s="44">
        <f>VFDYLD1!I95*VLOOKUP(VFDYLD2!I$4,'[1]INTERNAL PARAMETERS-1'!$B$5:$J$44,5,FALSE)*VLOOKUP(VFDYLD2!I$4,'[1]INTERNAL PARAMETERS-1'!$B$5:$J$44,7,FALSE)*VFDYLD2!$F95 + VFDYLD1!I95*(1-VLOOKUP(VFDYLD2!I$4,'[1]INTERNAL PARAMETERS-1'!$B$5:$J$44,5,FALSE))*VLOOKUP(VFDYLD2!I$4,'[1]INTERNAL PARAMETERS-1'!$B$5:$J$44,9,FALSE)*VFDYLD2!$F95</f>
        <v>27.736934073193844</v>
      </c>
      <c r="J95" s="44">
        <f>VFDYLD1!J95*VLOOKUP(VFDYLD2!J$4,'[1]INTERNAL PARAMETERS-1'!$B$5:$J$44,5,FALSE)*VLOOKUP(VFDYLD2!J$4,'[1]INTERNAL PARAMETERS-1'!$B$5:$J$44,7,FALSE)*VFDYLD2!$F95 + VFDYLD1!J95*(1-VLOOKUP(VFDYLD2!J$4,'[1]INTERNAL PARAMETERS-1'!$B$5:$J$44,5,FALSE))*VLOOKUP(VFDYLD2!J$4,'[1]INTERNAL PARAMETERS-1'!$B$5:$J$44,9,FALSE)*VFDYLD2!$F95</f>
        <v>0</v>
      </c>
      <c r="K95" s="44">
        <f>VFDYLD1!K95*VLOOKUP(VFDYLD2!K$4,'[1]INTERNAL PARAMETERS-1'!$B$5:$J$44,5,FALSE)*VLOOKUP(VFDYLD2!K$4,'[1]INTERNAL PARAMETERS-1'!$B$5:$J$44,7,FALSE)*VFDYLD2!$F95 + VFDYLD1!K95*(1-VLOOKUP(VFDYLD2!K$4,'[1]INTERNAL PARAMETERS-1'!$B$5:$J$44,5,FALSE))*VLOOKUP(VFDYLD2!K$4,'[1]INTERNAL PARAMETERS-1'!$B$5:$J$44,9,FALSE)*VFDYLD2!$F95</f>
        <v>0</v>
      </c>
      <c r="L95" s="44">
        <f>VFDYLD1!L95*VLOOKUP(VFDYLD2!L$4,'[1]INTERNAL PARAMETERS-1'!$B$5:$J$44,5,FALSE)*VLOOKUP(VFDYLD2!L$4,'[1]INTERNAL PARAMETERS-1'!$B$5:$J$44,7,FALSE)*VFDYLD2!$F95 + VFDYLD1!L95*(1-VLOOKUP(VFDYLD2!L$4,'[1]INTERNAL PARAMETERS-1'!$B$5:$J$44,5,FALSE))*VLOOKUP(VFDYLD2!L$4,'[1]INTERNAL PARAMETERS-1'!$B$5:$J$44,9,FALSE)*VFDYLD2!$F95</f>
        <v>0</v>
      </c>
      <c r="M95" s="44">
        <f>VFDYLD1!M95*VLOOKUP(VFDYLD2!M$4,'[1]INTERNAL PARAMETERS-1'!$B$5:$J$44,5,FALSE)*VLOOKUP(VFDYLD2!M$4,'[1]INTERNAL PARAMETERS-1'!$B$5:$J$44,7,FALSE)*VFDYLD2!$F95 + VFDYLD1!M95*(1-VLOOKUP(VFDYLD2!M$4,'[1]INTERNAL PARAMETERS-1'!$B$5:$J$44,5,FALSE))*VLOOKUP(VFDYLD2!M$4,'[1]INTERNAL PARAMETERS-1'!$B$5:$J$44,9,FALSE)*VFDYLD2!$F95</f>
        <v>0.30189478384067553</v>
      </c>
      <c r="N95" s="44">
        <f>VFDYLD1!N95*VLOOKUP(VFDYLD2!N$4,'[1]INTERNAL PARAMETERS-1'!$B$5:$J$44,5,FALSE)*VLOOKUP(VFDYLD2!N$4,'[1]INTERNAL PARAMETERS-1'!$B$5:$J$44,7,FALSE)*VFDYLD2!$F95 + VFDYLD1!N95*(1-VLOOKUP(VFDYLD2!N$4,'[1]INTERNAL PARAMETERS-1'!$B$5:$J$44,5,FALSE))*VLOOKUP(VFDYLD2!N$4,'[1]INTERNAL PARAMETERS-1'!$B$5:$J$44,9,FALSE)*VFDYLD2!$F95</f>
        <v>0.21904717800153381</v>
      </c>
      <c r="O95" s="44">
        <f>VFDYLD1!O95*VLOOKUP(VFDYLD2!O$4,'[1]INTERNAL PARAMETERS-1'!$B$5:$J$44,5,FALSE)*VLOOKUP(VFDYLD2!O$4,'[1]INTERNAL PARAMETERS-1'!$B$5:$J$44,7,FALSE)*VFDYLD2!$F95 + VFDYLD1!O95*(1-VLOOKUP(VFDYLD2!O$4,'[1]INTERNAL PARAMETERS-1'!$B$5:$J$44,5,FALSE))*VLOOKUP(VFDYLD2!O$4,'[1]INTERNAL PARAMETERS-1'!$B$5:$J$44,9,FALSE)*VFDYLD2!$F95</f>
        <v>0</v>
      </c>
      <c r="P95" s="44">
        <f>VFDYLD1!P95*VLOOKUP(VFDYLD2!P$4,'[1]INTERNAL PARAMETERS-1'!$B$5:$J$44,5,FALSE)*VLOOKUP(VFDYLD2!P$4,'[1]INTERNAL PARAMETERS-1'!$B$5:$J$44,7,FALSE)*VFDYLD2!$F95 + VFDYLD1!P95*(1-VLOOKUP(VFDYLD2!P$4,'[1]INTERNAL PARAMETERS-1'!$B$5:$J$44,5,FALSE))*VLOOKUP(VFDYLD2!P$4,'[1]INTERNAL PARAMETERS-1'!$B$5:$J$44,9,FALSE)*VFDYLD2!$F95</f>
        <v>0</v>
      </c>
      <c r="Q95" s="44">
        <f>VFDYLD1!Q95*VLOOKUP(VFDYLD2!Q$4,'[1]INTERNAL PARAMETERS-1'!$B$5:$J$44,5,FALSE)*VLOOKUP(VFDYLD2!Q$4,'[1]INTERNAL PARAMETERS-1'!$B$5:$J$44,7,FALSE)*VFDYLD2!$F95 + VFDYLD1!Q95*(1-VLOOKUP(VFDYLD2!Q$4,'[1]INTERNAL PARAMETERS-1'!$B$5:$J$44,5,FALSE))*VLOOKUP(VFDYLD2!Q$4,'[1]INTERNAL PARAMETERS-1'!$B$5:$J$44,9,FALSE)*VFDYLD2!$F95</f>
        <v>0</v>
      </c>
      <c r="R95" s="44">
        <f>VFDYLD1!R95*VLOOKUP(VFDYLD2!R$4,'[1]INTERNAL PARAMETERS-1'!$B$5:$J$44,5,FALSE)*VLOOKUP(VFDYLD2!R$4,'[1]INTERNAL PARAMETERS-1'!$B$5:$J$44,7,FALSE)*VFDYLD2!$F95 + VFDYLD1!R95*(1-VLOOKUP(VFDYLD2!R$4,'[1]INTERNAL PARAMETERS-1'!$B$5:$J$44,5,FALSE))*VLOOKUP(VFDYLD2!R$4,'[1]INTERNAL PARAMETERS-1'!$B$5:$J$44,9,FALSE)*VFDYLD2!$F95</f>
        <v>0.69400824326834787</v>
      </c>
      <c r="S95" s="44">
        <f>VFDYLD1!S95*VLOOKUP(VFDYLD2!S$4,'[1]INTERNAL PARAMETERS-1'!$B$5:$J$44,5,FALSE)*VLOOKUP(VFDYLD2!S$4,'[1]INTERNAL PARAMETERS-1'!$B$5:$J$44,7,FALSE)*VFDYLD2!$F95 + VFDYLD1!S95*(1-VLOOKUP(VFDYLD2!S$4,'[1]INTERNAL PARAMETERS-1'!$B$5:$J$44,5,FALSE))*VLOOKUP(VFDYLD2!S$4,'[1]INTERNAL PARAMETERS-1'!$B$5:$J$44,9,FALSE)*VFDYLD2!$F95</f>
        <v>10.954859867900177</v>
      </c>
      <c r="T95" s="44">
        <f>VFDYLD1!T95*VLOOKUP(VFDYLD2!T$4,'[1]INTERNAL PARAMETERS-1'!$B$5:$J$44,5,FALSE)*VLOOKUP(VFDYLD2!T$4,'[1]INTERNAL PARAMETERS-1'!$B$5:$J$44,7,FALSE)*VFDYLD2!$F95 + VFDYLD1!T95*(1-VLOOKUP(VFDYLD2!T$4,'[1]INTERNAL PARAMETERS-1'!$B$5:$J$44,5,FALSE))*VLOOKUP(VFDYLD2!T$4,'[1]INTERNAL PARAMETERS-1'!$B$5:$J$44,9,FALSE)*VFDYLD2!$F95</f>
        <v>1.3012654561281523</v>
      </c>
      <c r="U95" s="44">
        <f>VFDYLD1!U95*VLOOKUP(VFDYLD2!U$4,'[1]INTERNAL PARAMETERS-1'!$B$5:$J$44,5,FALSE)*VLOOKUP(VFDYLD2!U$4,'[1]INTERNAL PARAMETERS-1'!$B$5:$J$44,7,FALSE)*VFDYLD2!$F95 + VFDYLD1!U95*(1-VLOOKUP(VFDYLD2!U$4,'[1]INTERNAL PARAMETERS-1'!$B$5:$J$44,5,FALSE))*VLOOKUP(VFDYLD2!U$4,'[1]INTERNAL PARAMETERS-1'!$B$5:$J$44,9,FALSE)*VFDYLD2!$F95</f>
        <v>0.3921239937321816</v>
      </c>
      <c r="V95" s="44">
        <f>VFDYLD1!V95*VLOOKUP(VFDYLD2!V$4,'[1]INTERNAL PARAMETERS-1'!$B$5:$J$44,5,FALSE)*VLOOKUP(VFDYLD2!V$4,'[1]INTERNAL PARAMETERS-1'!$B$5:$J$44,7,FALSE)*VFDYLD2!$F95 + VFDYLD1!V95*(1-VLOOKUP(VFDYLD2!V$4,'[1]INTERNAL PARAMETERS-1'!$B$5:$J$44,5,FALSE))*VLOOKUP(VFDYLD2!V$4,'[1]INTERNAL PARAMETERS-1'!$B$5:$J$44,9,FALSE)*VFDYLD2!$F95</f>
        <v>6.0977541253336431</v>
      </c>
      <c r="W95" s="44">
        <f>VFDYLD1!W95*VLOOKUP(VFDYLD2!W$4,'[1]INTERNAL PARAMETERS-1'!$B$5:$J$44,5,FALSE)*VLOOKUP(VFDYLD2!W$4,'[1]INTERNAL PARAMETERS-1'!$B$5:$J$44,7,FALSE)*VFDYLD2!$F95 + VFDYLD1!W95*(1-VLOOKUP(VFDYLD2!W$4,'[1]INTERNAL PARAMETERS-1'!$B$5:$J$44,5,FALSE))*VLOOKUP(VFDYLD2!W$4,'[1]INTERNAL PARAMETERS-1'!$B$5:$J$44,9,FALSE)*VFDYLD2!$F95</f>
        <v>0</v>
      </c>
      <c r="X95" s="44">
        <f>VFDYLD1!X95*VLOOKUP(VFDYLD2!X$4,'[1]INTERNAL PARAMETERS-1'!$B$5:$J$44,5,FALSE)*VLOOKUP(VFDYLD2!X$4,'[1]INTERNAL PARAMETERS-1'!$B$5:$J$44,7,FALSE)*VFDYLD2!$F95 + VFDYLD1!X95*(1-VLOOKUP(VFDYLD2!X$4,'[1]INTERNAL PARAMETERS-1'!$B$5:$J$44,5,FALSE))*VLOOKUP(VFDYLD2!X$4,'[1]INTERNAL PARAMETERS-1'!$B$5:$J$44,9,FALSE)*VFDYLD2!$F95</f>
        <v>0</v>
      </c>
      <c r="Y95" s="44">
        <f>VFDYLD1!Y95*VLOOKUP(VFDYLD2!Y$4,'[1]INTERNAL PARAMETERS-1'!$B$5:$J$44,5,FALSE)*VLOOKUP(VFDYLD2!Y$4,'[1]INTERNAL PARAMETERS-1'!$B$5:$J$44,7,FALSE)*VFDYLD2!$F95 + VFDYLD1!Y95*(1-VLOOKUP(VFDYLD2!Y$4,'[1]INTERNAL PARAMETERS-1'!$B$5:$J$44,5,FALSE))*VLOOKUP(VFDYLD2!Y$4,'[1]INTERNAL PARAMETERS-1'!$B$5:$J$44,9,FALSE)*VFDYLD2!$F95</f>
        <v>0</v>
      </c>
      <c r="Z95" s="44">
        <f>VFDYLD1!Z95*VLOOKUP(VFDYLD2!Z$4,'[1]INTERNAL PARAMETERS-1'!$B$5:$J$44,5,FALSE)*VLOOKUP(VFDYLD2!Z$4,'[1]INTERNAL PARAMETERS-1'!$B$5:$J$44,7,FALSE)*VFDYLD2!$F95 + VFDYLD1!Z95*(1-VLOOKUP(VFDYLD2!Z$4,'[1]INTERNAL PARAMETERS-1'!$B$5:$J$44,5,FALSE))*VLOOKUP(VFDYLD2!Z$4,'[1]INTERNAL PARAMETERS-1'!$B$5:$J$44,9,FALSE)*VFDYLD2!$F95</f>
        <v>0</v>
      </c>
      <c r="AA95" s="44">
        <f>VFDYLD1!AA95*VLOOKUP(VFDYLD2!AA$4,'[1]INTERNAL PARAMETERS-1'!$B$5:$J$44,5,FALSE)*VLOOKUP(VFDYLD2!AA$4,'[1]INTERNAL PARAMETERS-1'!$B$5:$J$44,7,FALSE)*VFDYLD2!$F95 + VFDYLD1!AA95*(1-VLOOKUP(VFDYLD2!AA$4,'[1]INTERNAL PARAMETERS-1'!$B$5:$J$44,5,FALSE))*VLOOKUP(VFDYLD2!AA$4,'[1]INTERNAL PARAMETERS-1'!$B$5:$J$44,9,FALSE)*VFDYLD2!$F95</f>
        <v>0</v>
      </c>
      <c r="AB95" s="44">
        <f>VFDYLD1!AB95*VLOOKUP(VFDYLD2!AB$4,'[1]INTERNAL PARAMETERS-1'!$B$5:$J$44,5,FALSE)*VLOOKUP(VFDYLD2!AB$4,'[1]INTERNAL PARAMETERS-1'!$B$5:$J$44,7,FALSE)*VFDYLD2!$F95 + VFDYLD1!AB95*(1-VLOOKUP(VFDYLD2!AB$4,'[1]INTERNAL PARAMETERS-1'!$B$5:$J$44,5,FALSE))*VLOOKUP(VFDYLD2!AB$4,'[1]INTERNAL PARAMETERS-1'!$B$5:$J$44,9,FALSE)*VFDYLD2!$F95</f>
        <v>0</v>
      </c>
      <c r="AC95" s="44">
        <f>VFDYLD1!AC95*VLOOKUP(VFDYLD2!AC$4,'[1]INTERNAL PARAMETERS-1'!$B$5:$J$44,5,FALSE)*VLOOKUP(VFDYLD2!AC$4,'[1]INTERNAL PARAMETERS-1'!$B$5:$J$44,7,FALSE)*VFDYLD2!$F95 + VFDYLD1!AC95*(1-VLOOKUP(VFDYLD2!AC$4,'[1]INTERNAL PARAMETERS-1'!$B$5:$J$44,5,FALSE))*VLOOKUP(VFDYLD2!AC$4,'[1]INTERNAL PARAMETERS-1'!$B$5:$J$44,9,FALSE)*VFDYLD2!$F95</f>
        <v>0</v>
      </c>
      <c r="AD95" s="44">
        <f>VFDYLD1!AD95*VLOOKUP(VFDYLD2!AD$4,'[1]INTERNAL PARAMETERS-1'!$B$5:$J$44,5,FALSE)*VLOOKUP(VFDYLD2!AD$4,'[1]INTERNAL PARAMETERS-1'!$B$5:$J$44,7,FALSE)*VFDYLD2!$F95 + VFDYLD1!AD95*(1-VLOOKUP(VFDYLD2!AD$4,'[1]INTERNAL PARAMETERS-1'!$B$5:$J$44,5,FALSE))*VLOOKUP(VFDYLD2!AD$4,'[1]INTERNAL PARAMETERS-1'!$B$5:$J$44,9,FALSE)*VFDYLD2!$F95</f>
        <v>0</v>
      </c>
      <c r="AE95" s="44">
        <f>VFDYLD1!AE95*VLOOKUP(VFDYLD2!AE$4,'[1]INTERNAL PARAMETERS-1'!$B$5:$J$44,5,FALSE)*VLOOKUP(VFDYLD2!AE$4,'[1]INTERNAL PARAMETERS-1'!$B$5:$J$44,7,FALSE)*VFDYLD2!$F95 + VFDYLD1!AE95*(1-VLOOKUP(VFDYLD2!AE$4,'[1]INTERNAL PARAMETERS-1'!$B$5:$J$44,5,FALSE))*VLOOKUP(VFDYLD2!AE$4,'[1]INTERNAL PARAMETERS-1'!$B$5:$J$44,9,FALSE)*VFDYLD2!$F95</f>
        <v>0</v>
      </c>
      <c r="AF95" s="44">
        <f>VFDYLD1!AF95*VLOOKUP(VFDYLD2!AF$4,'[1]INTERNAL PARAMETERS-1'!$B$5:$J$44,5,FALSE)*VLOOKUP(VFDYLD2!AF$4,'[1]INTERNAL PARAMETERS-1'!$B$5:$J$44,7,FALSE)*VFDYLD2!$F95 + VFDYLD1!AF95*(1-VLOOKUP(VFDYLD2!AF$4,'[1]INTERNAL PARAMETERS-1'!$B$5:$J$44,5,FALSE))*VLOOKUP(VFDYLD2!AF$4,'[1]INTERNAL PARAMETERS-1'!$B$5:$J$44,9,FALSE)*VFDYLD2!$F95</f>
        <v>0</v>
      </c>
      <c r="AG95" s="44">
        <f>VFDYLD1!AG95*VLOOKUP(VFDYLD2!AG$4,'[1]INTERNAL PARAMETERS-1'!$B$5:$J$44,5,FALSE)*VLOOKUP(VFDYLD2!AG$4,'[1]INTERNAL PARAMETERS-1'!$B$5:$J$44,7,FALSE)*VFDYLD2!$F95 + VFDYLD1!AG95*(1-VLOOKUP(VFDYLD2!AG$4,'[1]INTERNAL PARAMETERS-1'!$B$5:$J$44,5,FALSE))*VLOOKUP(VFDYLD2!AG$4,'[1]INTERNAL PARAMETERS-1'!$B$5:$J$44,9,FALSE)*VFDYLD2!$F95</f>
        <v>0</v>
      </c>
      <c r="AH95" s="44">
        <f>VFDYLD1!AH95*VLOOKUP(VFDYLD2!AH$4,'[1]INTERNAL PARAMETERS-1'!$B$5:$J$44,5,FALSE)*VLOOKUP(VFDYLD2!AH$4,'[1]INTERNAL PARAMETERS-1'!$B$5:$J$44,7,FALSE)*VFDYLD2!$F95 + VFDYLD1!AH95*(1-VLOOKUP(VFDYLD2!AH$4,'[1]INTERNAL PARAMETERS-1'!$B$5:$J$44,5,FALSE))*VLOOKUP(VFDYLD2!AH$4,'[1]INTERNAL PARAMETERS-1'!$B$5:$J$44,9,FALSE)*VFDYLD2!$F95</f>
        <v>0</v>
      </c>
      <c r="AI95" s="44">
        <f>VFDYLD1!AI95*VLOOKUP(VFDYLD2!AI$4,'[1]INTERNAL PARAMETERS-1'!$B$5:$J$44,5,FALSE)*VLOOKUP(VFDYLD2!AI$4,'[1]INTERNAL PARAMETERS-1'!$B$5:$J$44,7,FALSE)*VFDYLD2!$F95 + VFDYLD1!AI95*(1-VLOOKUP(VFDYLD2!AI$4,'[1]INTERNAL PARAMETERS-1'!$B$5:$J$44,5,FALSE))*VLOOKUP(VFDYLD2!AI$4,'[1]INTERNAL PARAMETERS-1'!$B$5:$J$44,9,FALSE)*VFDYLD2!$F95</f>
        <v>2.1688273989611817E-2</v>
      </c>
      <c r="AJ95" s="44">
        <f>VFDYLD1!AJ95*VLOOKUP(VFDYLD2!AJ$4,'[1]INTERNAL PARAMETERS-1'!$B$5:$J$44,5,FALSE)*VLOOKUP(VFDYLD2!AJ$4,'[1]INTERNAL PARAMETERS-1'!$B$5:$J$44,7,FALSE)*VFDYLD2!$F95 + VFDYLD1!AJ95*(1-VLOOKUP(VFDYLD2!AJ$4,'[1]INTERNAL PARAMETERS-1'!$B$5:$J$44,5,FALSE))*VLOOKUP(VFDYLD2!AJ$4,'[1]INTERNAL PARAMETERS-1'!$B$5:$J$44,9,FALSE)*VFDYLD2!$F95</f>
        <v>0</v>
      </c>
      <c r="AK95" s="44">
        <f>VFDYLD1!AK95*VLOOKUP(VFDYLD2!AK$4,'[1]INTERNAL PARAMETERS-1'!$B$5:$J$44,5,FALSE)*VLOOKUP(VFDYLD2!AK$4,'[1]INTERNAL PARAMETERS-1'!$B$5:$J$44,7,FALSE)*VFDYLD2!$F95 + VFDYLD1!AK95*(1-VLOOKUP(VFDYLD2!AK$4,'[1]INTERNAL PARAMETERS-1'!$B$5:$J$44,5,FALSE))*VLOOKUP(VFDYLD2!AK$4,'[1]INTERNAL PARAMETERS-1'!$B$5:$J$44,9,FALSE)*VFDYLD2!$F95</f>
        <v>0</v>
      </c>
      <c r="AL95" s="44">
        <f>VFDYLD1!AL95*VLOOKUP(VFDYLD2!AL$4,'[1]INTERNAL PARAMETERS-1'!$B$5:$J$44,5,FALSE)*VLOOKUP(VFDYLD2!AL$4,'[1]INTERNAL PARAMETERS-1'!$B$5:$J$44,7,FALSE)*VFDYLD2!$F95 + VFDYLD1!AL95*(1-VLOOKUP(VFDYLD2!AL$4,'[1]INTERNAL PARAMETERS-1'!$B$5:$J$44,5,FALSE))*VLOOKUP(VFDYLD2!AL$4,'[1]INTERNAL PARAMETERS-1'!$B$5:$J$44,9,FALSE)*VFDYLD2!$F95</f>
        <v>0</v>
      </c>
      <c r="AM95" s="44">
        <f>VFDYLD1!AM95*VLOOKUP(VFDYLD2!AM$4,'[1]INTERNAL PARAMETERS-1'!$B$5:$J$44,5,FALSE)*VLOOKUP(VFDYLD2!AM$4,'[1]INTERNAL PARAMETERS-1'!$B$5:$J$44,7,FALSE)*VFDYLD2!$F95 + VFDYLD1!AM95*(1-VLOOKUP(VFDYLD2!AM$4,'[1]INTERNAL PARAMETERS-1'!$B$5:$J$44,5,FALSE))*VLOOKUP(VFDYLD2!AM$4,'[1]INTERNAL PARAMETERS-1'!$B$5:$J$44,9,FALSE)*VFDYLD2!$F95</f>
        <v>0</v>
      </c>
      <c r="AN95" s="44">
        <f>VFDYLD1!AN95*VLOOKUP(VFDYLD2!AN$4,'[1]INTERNAL PARAMETERS-1'!$B$5:$J$44,5,FALSE)*VLOOKUP(VFDYLD2!AN$4,'[1]INTERNAL PARAMETERS-1'!$B$5:$J$44,7,FALSE)*VFDYLD2!$F95 + VFDYLD1!AN95*(1-VLOOKUP(VFDYLD2!AN$4,'[1]INTERNAL PARAMETERS-1'!$B$5:$J$44,5,FALSE))*VLOOKUP(VFDYLD2!AN$4,'[1]INTERNAL PARAMETERS-1'!$B$5:$J$44,9,FALSE)*VFDYLD2!$F95</f>
        <v>0</v>
      </c>
      <c r="AO95" s="44">
        <f>VFDYLD1!AO95*VLOOKUP(VFDYLD2!AO$4,'[1]INTERNAL PARAMETERS-1'!$B$5:$J$44,5,FALSE)*VLOOKUP(VFDYLD2!AO$4,'[1]INTERNAL PARAMETERS-1'!$B$5:$J$44,7,FALSE)*VFDYLD2!$F95 + VFDYLD1!AO95*(1-VLOOKUP(VFDYLD2!AO$4,'[1]INTERNAL PARAMETERS-1'!$B$5:$J$44,5,FALSE))*VLOOKUP(VFDYLD2!AO$4,'[1]INTERNAL PARAMETERS-1'!$B$5:$J$44,9,FALSE)*VFDYLD2!$F95</f>
        <v>0</v>
      </c>
      <c r="AP95" s="44">
        <f>VFDYLD1!AP95*VLOOKUP(VFDYLD2!AP$4,'[1]INTERNAL PARAMETERS-1'!$B$5:$J$44,5,FALSE)*VLOOKUP(VFDYLD2!AP$4,'[1]INTERNAL PARAMETERS-1'!$B$5:$J$44,7,FALSE)*VFDYLD2!$F95 + VFDYLD1!AP95*(1-VLOOKUP(VFDYLD2!AP$4,'[1]INTERNAL PARAMETERS-1'!$B$5:$J$44,5,FALSE))*VLOOKUP(VFDYLD2!AP$4,'[1]INTERNAL PARAMETERS-1'!$B$5:$J$44,9,FALSE)*VFDYLD2!$F95</f>
        <v>0</v>
      </c>
      <c r="AQ95" s="44">
        <f>VFDYLD1!AQ95*VLOOKUP(VFDYLD2!AQ$4,'[1]INTERNAL PARAMETERS-1'!$B$5:$J$44,5,FALSE)*VLOOKUP(VFDYLD2!AQ$4,'[1]INTERNAL PARAMETERS-1'!$B$5:$J$44,7,FALSE)*VFDYLD2!$F95 + VFDYLD1!AQ95*(1-VLOOKUP(VFDYLD2!AQ$4,'[1]INTERNAL PARAMETERS-1'!$B$5:$J$44,5,FALSE))*VLOOKUP(VFDYLD2!AQ$4,'[1]INTERNAL PARAMETERS-1'!$B$5:$J$44,9,FALSE)*VFDYLD2!$F95</f>
        <v>0</v>
      </c>
      <c r="AR95" s="44">
        <f>VFDYLD1!AR95*VLOOKUP(VFDYLD2!AR$4,'[1]INTERNAL PARAMETERS-1'!$B$5:$J$44,5,FALSE)*VLOOKUP(VFDYLD2!AR$4,'[1]INTERNAL PARAMETERS-1'!$B$5:$J$44,7,FALSE)*VFDYLD2!$F95 + VFDYLD1!AR95*(1-VLOOKUP(VFDYLD2!AR$4,'[1]INTERNAL PARAMETERS-1'!$B$5:$J$44,5,FALSE))*VLOOKUP(VFDYLD2!AR$4,'[1]INTERNAL PARAMETERS-1'!$B$5:$J$44,9,FALSE)*VFDYLD2!$F95</f>
        <v>0</v>
      </c>
      <c r="AS95" s="44">
        <f>VFDYLD1!AS95*VLOOKUP(VFDYLD2!AS$4,'[1]INTERNAL PARAMETERS-1'!$B$5:$J$44,5,FALSE)*VLOOKUP(VFDYLD2!AS$4,'[1]INTERNAL PARAMETERS-1'!$B$5:$J$44,7,FALSE)*VFDYLD2!$F95 + VFDYLD1!AS95*(1-VLOOKUP(VFDYLD2!AS$4,'[1]INTERNAL PARAMETERS-1'!$B$5:$J$44,5,FALSE))*VLOOKUP(VFDYLD2!AS$4,'[1]INTERNAL PARAMETERS-1'!$B$5:$J$44,9,FALSE)*VFDYLD2!$F95</f>
        <v>0</v>
      </c>
      <c r="AT95" s="43">
        <f>VFDYLD1!AT95*VLOOKUP(VFDYLD2!AT$4,'[1]INTERNAL PARAMETERS-1'!$B$5:$J$44,5,FALSE)*VLOOKUP(VFDYLD2!AT$4,'[1]INTERNAL PARAMETERS-1'!$B$5:$J$44,7,FALSE)*VFDYLD2!$F95 + VFDYLD1!AT95*(1-VLOOKUP(VFDYLD2!AT$4,'[1]INTERNAL PARAMETERS-1'!$B$5:$J$44,5,FALSE))*VLOOKUP(VFDYLD2!AT$4,'[1]INTERNAL PARAMETERS-1'!$B$5:$J$44,9,FALSE)*VFDYLD2!$F95</f>
        <v>0</v>
      </c>
      <c r="AU95" s="45">
        <f>VFDYLD1!AU95*VLOOKUP(VFDYLD2!AU$4,'[1]INTERNAL PARAMETERS-1'!$B$5:$J$44,5,FALSE)*VLOOKUP(VFDYLD2!AU$4,'[1]INTERNAL PARAMETERS-1'!$B$5:$J$44,6,FALSE)*VLOOKUP(VFDYLD2!AU$4,'[1]INTERNAL PARAMETERS-1'!$B$5:$J$44,3,FALSE) + VFDYLD1!AU95*(1-VLOOKUP(VFDYLD2!AU$4,'[1]INTERNAL PARAMETERS-1'!$B$5:$J$44,5,FALSE))*VLOOKUP(VFDYLD2!AU$4,'[1]INTERNAL PARAMETERS-1'!$B$5:$J$44,8,FALSE)*VLOOKUP(VFDYLD2!AU$4,'[1]INTERNAL PARAMETERS-1'!$B$5:$J$44,3,FALSE)</f>
        <v>0</v>
      </c>
      <c r="AV95" s="44">
        <f>VFDYLD1!AV95*VLOOKUP(VFDYLD2!AV$4,'[1]INTERNAL PARAMETERS-1'!$B$5:$J$44,5,FALSE)*VLOOKUP(VFDYLD2!AV$4,'[1]INTERNAL PARAMETERS-1'!$B$5:$J$44,6,FALSE)*VLOOKUP(VFDYLD2!AV$4,'[1]INTERNAL PARAMETERS-1'!$B$5:$J$44,3,FALSE) + VFDYLD1!AV95*(1-VLOOKUP(VFDYLD2!AV$4,'[1]INTERNAL PARAMETERS-1'!$B$5:$J$44,5,FALSE))*VLOOKUP(VFDYLD2!AV$4,'[1]INTERNAL PARAMETERS-1'!$B$5:$J$44,8,FALSE)*VLOOKUP(VFDYLD2!AV$4,'[1]INTERNAL PARAMETERS-1'!$B$5:$J$44,3,FALSE)</f>
        <v>0</v>
      </c>
      <c r="AW95" s="44">
        <f>VFDYLD1!AW95*VLOOKUP(VFDYLD2!AW$4,'[1]INTERNAL PARAMETERS-1'!$B$5:$J$44,5,FALSE)*VLOOKUP(VFDYLD2!AW$4,'[1]INTERNAL PARAMETERS-1'!$B$5:$J$44,6,FALSE)*VLOOKUP(VFDYLD2!AW$4,'[1]INTERNAL PARAMETERS-1'!$B$5:$J$44,3,FALSE) + VFDYLD1!AW95*(1-VLOOKUP(VFDYLD2!AW$4,'[1]INTERNAL PARAMETERS-1'!$B$5:$J$44,5,FALSE))*VLOOKUP(VFDYLD2!AW$4,'[1]INTERNAL PARAMETERS-1'!$B$5:$J$44,8,FALSE)*VLOOKUP(VFDYLD2!AW$4,'[1]INTERNAL PARAMETERS-1'!$B$5:$J$44,3,FALSE)</f>
        <v>0.3852205747553169</v>
      </c>
      <c r="AX95" s="44">
        <f>VFDYLD1!AX95*VLOOKUP(VFDYLD2!AX$4,'[1]INTERNAL PARAMETERS-1'!$B$5:$J$44,5,FALSE)*VLOOKUP(VFDYLD2!AX$4,'[1]INTERNAL PARAMETERS-1'!$B$5:$J$44,6,FALSE)*VLOOKUP(VFDYLD2!AX$4,'[1]INTERNAL PARAMETERS-1'!$B$5:$J$44,3,FALSE) + VFDYLD1!AX95*(1-VLOOKUP(VFDYLD2!AX$4,'[1]INTERNAL PARAMETERS-1'!$B$5:$J$44,5,FALSE))*VLOOKUP(VFDYLD2!AX$4,'[1]INTERNAL PARAMETERS-1'!$B$5:$J$44,8,FALSE)*VLOOKUP(VFDYLD2!AX$4,'[1]INTERNAL PARAMETERS-1'!$B$5:$J$44,3,FALSE)</f>
        <v>0</v>
      </c>
      <c r="AY95" s="44">
        <f>VFDYLD1!AY95*VLOOKUP(VFDYLD2!AY$4,'[1]INTERNAL PARAMETERS-1'!$B$5:$J$44,5,FALSE)*VLOOKUP(VFDYLD2!AY$4,'[1]INTERNAL PARAMETERS-1'!$B$5:$J$44,6,FALSE)*VLOOKUP(VFDYLD2!AY$4,'[1]INTERNAL PARAMETERS-1'!$B$5:$J$44,3,FALSE) + VFDYLD1!AY95*(1-VLOOKUP(VFDYLD2!AY$4,'[1]INTERNAL PARAMETERS-1'!$B$5:$J$44,5,FALSE))*VLOOKUP(VFDYLD2!AY$4,'[1]INTERNAL PARAMETERS-1'!$B$5:$J$44,8,FALSE)*VLOOKUP(VFDYLD2!AY$4,'[1]INTERNAL PARAMETERS-1'!$B$5:$J$44,3,FALSE)</f>
        <v>0</v>
      </c>
      <c r="AZ95" s="44">
        <f>VFDYLD1!AZ95*VLOOKUP(VFDYLD2!AZ$4,'[1]INTERNAL PARAMETERS-1'!$B$5:$J$44,5,FALSE)*VLOOKUP(VFDYLD2!AZ$4,'[1]INTERNAL PARAMETERS-1'!$B$5:$J$44,6,FALSE)*VLOOKUP(VFDYLD2!AZ$4,'[1]INTERNAL PARAMETERS-1'!$B$5:$J$44,3,FALSE) + VFDYLD1!AZ95*(1-VLOOKUP(VFDYLD2!AZ$4,'[1]INTERNAL PARAMETERS-1'!$B$5:$J$44,5,FALSE))*VLOOKUP(VFDYLD2!AZ$4,'[1]INTERNAL PARAMETERS-1'!$B$5:$J$44,8,FALSE)*VLOOKUP(VFDYLD2!AZ$4,'[1]INTERNAL PARAMETERS-1'!$B$5:$J$44,3,FALSE)</f>
        <v>0</v>
      </c>
      <c r="BA95" s="44">
        <f>VFDYLD1!BA95*VLOOKUP(VFDYLD2!BA$4,'[1]INTERNAL PARAMETERS-1'!$B$5:$J$44,5,FALSE)*VLOOKUP(VFDYLD2!BA$4,'[1]INTERNAL PARAMETERS-1'!$B$5:$J$44,6,FALSE)*VLOOKUP(VFDYLD2!BA$4,'[1]INTERNAL PARAMETERS-1'!$B$5:$J$44,3,FALSE) + VFDYLD1!BA95*(1-VLOOKUP(VFDYLD2!BA$4,'[1]INTERNAL PARAMETERS-1'!$B$5:$J$44,5,FALSE))*VLOOKUP(VFDYLD2!BA$4,'[1]INTERNAL PARAMETERS-1'!$B$5:$J$44,8,FALSE)*VLOOKUP(VFDYLD2!BA$4,'[1]INTERNAL PARAMETERS-1'!$B$5:$J$44,3,FALSE)</f>
        <v>4.1908357558052729E-2</v>
      </c>
      <c r="BB95" s="44">
        <f>VFDYLD1!BB95*VLOOKUP(VFDYLD2!BB$4,'[1]INTERNAL PARAMETERS-1'!$B$5:$J$44,5,FALSE)*VLOOKUP(VFDYLD2!BB$4,'[1]INTERNAL PARAMETERS-1'!$B$5:$J$44,6,FALSE)*VLOOKUP(VFDYLD2!BB$4,'[1]INTERNAL PARAMETERS-1'!$B$5:$J$44,3,FALSE) + VFDYLD1!BB95*(1-VLOOKUP(VFDYLD2!BB$4,'[1]INTERNAL PARAMETERS-1'!$B$5:$J$44,5,FALSE))*VLOOKUP(VFDYLD2!BB$4,'[1]INTERNAL PARAMETERS-1'!$B$5:$J$44,8,FALSE)*VLOOKUP(VFDYLD2!BB$4,'[1]INTERNAL PARAMETERS-1'!$B$5:$J$44,3,FALSE)</f>
        <v>0.15175533084086867</v>
      </c>
      <c r="BC95" s="44">
        <f>VFDYLD1!BC95*VLOOKUP(VFDYLD2!BC$4,'[1]INTERNAL PARAMETERS-1'!$B$5:$J$44,5,FALSE)*VLOOKUP(VFDYLD2!BC$4,'[1]INTERNAL PARAMETERS-1'!$B$5:$J$44,6,FALSE)*VLOOKUP(VFDYLD2!BC$4,'[1]INTERNAL PARAMETERS-1'!$B$5:$J$44,3,FALSE) + VFDYLD1!BC95*(1-VLOOKUP(VFDYLD2!BC$4,'[1]INTERNAL PARAMETERS-1'!$B$5:$J$44,5,FALSE))*VLOOKUP(VFDYLD2!BC$4,'[1]INTERNAL PARAMETERS-1'!$B$5:$J$44,8,FALSE)*VLOOKUP(VFDYLD2!BC$4,'[1]INTERNAL PARAMETERS-1'!$B$5:$J$44,3,FALSE)</f>
        <v>2.8763152021177744E-2</v>
      </c>
      <c r="BD95" s="44">
        <f>VFDYLD1!BD95*VLOOKUP(VFDYLD2!BD$4,'[1]INTERNAL PARAMETERS-1'!$B$5:$J$44,5,FALSE)*VLOOKUP(VFDYLD2!BD$4,'[1]INTERNAL PARAMETERS-1'!$B$5:$J$44,6,FALSE)*VLOOKUP(VFDYLD2!BD$4,'[1]INTERNAL PARAMETERS-1'!$B$5:$J$44,3,FALSE) + VFDYLD1!BD95*(1-VLOOKUP(VFDYLD2!BD$4,'[1]INTERNAL PARAMETERS-1'!$B$5:$J$44,5,FALSE))*VLOOKUP(VFDYLD2!BD$4,'[1]INTERNAL PARAMETERS-1'!$B$5:$J$44,8,FALSE)*VLOOKUP(VFDYLD2!BD$4,'[1]INTERNAL PARAMETERS-1'!$B$5:$J$44,3,FALSE)</f>
        <v>4.6340602105853911E-2</v>
      </c>
      <c r="BE95" s="44">
        <f>VFDYLD1!BE95*VLOOKUP(VFDYLD2!BE$4,'[1]INTERNAL PARAMETERS-1'!$B$5:$J$44,5,FALSE)*VLOOKUP(VFDYLD2!BE$4,'[1]INTERNAL PARAMETERS-1'!$B$5:$J$44,6,FALSE)*VLOOKUP(VFDYLD2!BE$4,'[1]INTERNAL PARAMETERS-1'!$B$5:$J$44,3,FALSE) + VFDYLD1!BE95*(1-VLOOKUP(VFDYLD2!BE$4,'[1]INTERNAL PARAMETERS-1'!$B$5:$J$44,5,FALSE))*VLOOKUP(VFDYLD2!BE$4,'[1]INTERNAL PARAMETERS-1'!$B$5:$J$44,8,FALSE)*VLOOKUP(VFDYLD2!BE$4,'[1]INTERNAL PARAMETERS-1'!$B$5:$J$44,3,FALSE)</f>
        <v>3.5856361584101909E-2</v>
      </c>
      <c r="BF95" s="44">
        <f>VFDYLD1!BF95*VLOOKUP(VFDYLD2!BF$4,'[1]INTERNAL PARAMETERS-1'!$B$5:$J$44,5,FALSE)*VLOOKUP(VFDYLD2!BF$4,'[1]INTERNAL PARAMETERS-1'!$B$5:$J$44,6,FALSE)*VLOOKUP(VFDYLD2!BF$4,'[1]INTERNAL PARAMETERS-1'!$B$5:$J$44,3,FALSE) + VFDYLD1!BF95*(1-VLOOKUP(VFDYLD2!BF$4,'[1]INTERNAL PARAMETERS-1'!$B$5:$J$44,5,FALSE))*VLOOKUP(VFDYLD2!BF$4,'[1]INTERNAL PARAMETERS-1'!$B$5:$J$44,8,FALSE)*VLOOKUP(VFDYLD2!BF$4,'[1]INTERNAL PARAMETERS-1'!$B$5:$J$44,3,FALSE)</f>
        <v>0</v>
      </c>
      <c r="BG95" s="44">
        <f>VFDYLD1!BG95*VLOOKUP(VFDYLD2!BG$4,'[1]INTERNAL PARAMETERS-1'!$B$5:$J$44,5,FALSE)*VLOOKUP(VFDYLD2!BG$4,'[1]INTERNAL PARAMETERS-1'!$B$5:$J$44,6,FALSE)*VLOOKUP(VFDYLD2!BG$4,'[1]INTERNAL PARAMETERS-1'!$B$5:$J$44,3,FALSE) + VFDYLD1!BG95*(1-VLOOKUP(VFDYLD2!BG$4,'[1]INTERNAL PARAMETERS-1'!$B$5:$J$44,5,FALSE))*VLOOKUP(VFDYLD2!BG$4,'[1]INTERNAL PARAMETERS-1'!$B$5:$J$44,8,FALSE)*VLOOKUP(VFDYLD2!BG$4,'[1]INTERNAL PARAMETERS-1'!$B$5:$J$44,3,FALSE)</f>
        <v>0.1921856182914205</v>
      </c>
      <c r="BH95" s="44">
        <f>VFDYLD1!BH95*VLOOKUP(VFDYLD2!BH$4,'[1]INTERNAL PARAMETERS-1'!$B$5:$J$44,5,FALSE)*VLOOKUP(VFDYLD2!BH$4,'[1]INTERNAL PARAMETERS-1'!$B$5:$J$44,6,FALSE)*VLOOKUP(VFDYLD2!BH$4,'[1]INTERNAL PARAMETERS-1'!$B$5:$J$44,3,FALSE) + VFDYLD1!BH95*(1-VLOOKUP(VFDYLD2!BH$4,'[1]INTERNAL PARAMETERS-1'!$B$5:$J$44,5,FALSE))*VLOOKUP(VFDYLD2!BH$4,'[1]INTERNAL PARAMETERS-1'!$B$5:$J$44,8,FALSE)*VLOOKUP(VFDYLD2!BH$4,'[1]INTERNAL PARAMETERS-1'!$B$5:$J$44,3,FALSE)</f>
        <v>4.7523508691411367E-4</v>
      </c>
      <c r="BI95" s="44">
        <f>VFDYLD1!BI95*VLOOKUP(VFDYLD2!BI$4,'[1]INTERNAL PARAMETERS-1'!$B$5:$J$44,5,FALSE)*VLOOKUP(VFDYLD2!BI$4,'[1]INTERNAL PARAMETERS-1'!$B$5:$J$44,6,FALSE)*VLOOKUP(VFDYLD2!BI$4,'[1]INTERNAL PARAMETERS-1'!$B$5:$J$44,3,FALSE) + VFDYLD1!BI95*(1-VLOOKUP(VFDYLD2!BI$4,'[1]INTERNAL PARAMETERS-1'!$B$5:$J$44,5,FALSE))*VLOOKUP(VFDYLD2!BI$4,'[1]INTERNAL PARAMETERS-1'!$B$5:$J$44,8,FALSE)*VLOOKUP(VFDYLD2!BI$4,'[1]INTERNAL PARAMETERS-1'!$B$5:$J$44,3,FALSE)</f>
        <v>0</v>
      </c>
      <c r="BJ95" s="44">
        <f>VFDYLD1!BJ95*VLOOKUP(VFDYLD2!BJ$4,'[1]INTERNAL PARAMETERS-1'!$B$5:$J$44,5,FALSE)*VLOOKUP(VFDYLD2!BJ$4,'[1]INTERNAL PARAMETERS-1'!$B$5:$J$44,6,FALSE)*VLOOKUP(VFDYLD2!BJ$4,'[1]INTERNAL PARAMETERS-1'!$B$5:$J$44,3,FALSE) + VFDYLD1!BJ95*(1-VLOOKUP(VFDYLD2!BJ$4,'[1]INTERNAL PARAMETERS-1'!$B$5:$J$44,5,FALSE))*VLOOKUP(VFDYLD2!BJ$4,'[1]INTERNAL PARAMETERS-1'!$B$5:$J$44,8,FALSE)*VLOOKUP(VFDYLD2!BJ$4,'[1]INTERNAL PARAMETERS-1'!$B$5:$J$44,3,FALSE)</f>
        <v>4.3400199335670075E-2</v>
      </c>
      <c r="BK95" s="44">
        <f>VFDYLD1!BK95*VLOOKUP(VFDYLD2!BK$4,'[1]INTERNAL PARAMETERS-1'!$B$5:$J$44,5,FALSE)*VLOOKUP(VFDYLD2!BK$4,'[1]INTERNAL PARAMETERS-1'!$B$5:$J$44,6,FALSE)*VLOOKUP(VFDYLD2!BK$4,'[1]INTERNAL PARAMETERS-1'!$B$5:$J$44,3,FALSE) + VFDYLD1!BK95*(1-VLOOKUP(VFDYLD2!BK$4,'[1]INTERNAL PARAMETERS-1'!$B$5:$J$44,5,FALSE))*VLOOKUP(VFDYLD2!BK$4,'[1]INTERNAL PARAMETERS-1'!$B$5:$J$44,8,FALSE)*VLOOKUP(VFDYLD2!BK$4,'[1]INTERNAL PARAMETERS-1'!$B$5:$J$44,3,FALSE)</f>
        <v>1.2878582696080602E-2</v>
      </c>
      <c r="BL95" s="44">
        <f>VFDYLD1!BL95*VLOOKUP(VFDYLD2!BL$4,'[1]INTERNAL PARAMETERS-1'!$B$5:$J$44,5,FALSE)*VLOOKUP(VFDYLD2!BL$4,'[1]INTERNAL PARAMETERS-1'!$B$5:$J$44,6,FALSE)*VLOOKUP(VFDYLD2!BL$4,'[1]INTERNAL PARAMETERS-1'!$B$5:$J$44,3,FALSE) + VFDYLD1!BL95*(1-VLOOKUP(VFDYLD2!BL$4,'[1]INTERNAL PARAMETERS-1'!$B$5:$J$44,5,FALSE))*VLOOKUP(VFDYLD2!BL$4,'[1]INTERNAL PARAMETERS-1'!$B$5:$J$44,8,FALSE)*VLOOKUP(VFDYLD2!BL$4,'[1]INTERNAL PARAMETERS-1'!$B$5:$J$44,3,FALSE)</f>
        <v>3.9541003577992263E-3</v>
      </c>
      <c r="BM95" s="44">
        <f>VFDYLD1!BM95*VLOOKUP(VFDYLD2!BM$4,'[1]INTERNAL PARAMETERS-1'!$B$5:$J$44,5,FALSE)*VLOOKUP(VFDYLD2!BM$4,'[1]INTERNAL PARAMETERS-1'!$B$5:$J$44,6,FALSE)*VLOOKUP(VFDYLD2!BM$4,'[1]INTERNAL PARAMETERS-1'!$B$5:$J$44,3,FALSE) + VFDYLD1!BM95*(1-VLOOKUP(VFDYLD2!BM$4,'[1]INTERNAL PARAMETERS-1'!$B$5:$J$44,5,FALSE))*VLOOKUP(VFDYLD2!BM$4,'[1]INTERNAL PARAMETERS-1'!$B$5:$J$44,8,FALSE)*VLOOKUP(VFDYLD2!BM$4,'[1]INTERNAL PARAMETERS-1'!$B$5:$J$44,3,FALSE)</f>
        <v>0</v>
      </c>
      <c r="BN95" s="44">
        <f>VFDYLD1!BN95*VLOOKUP(VFDYLD2!BN$4,'[1]INTERNAL PARAMETERS-1'!$B$5:$J$44,5,FALSE)*VLOOKUP(VFDYLD2!BN$4,'[1]INTERNAL PARAMETERS-1'!$B$5:$J$44,6,FALSE)*VLOOKUP(VFDYLD2!BN$4,'[1]INTERNAL PARAMETERS-1'!$B$5:$J$44,3,FALSE) + VFDYLD1!BN95*(1-VLOOKUP(VFDYLD2!BN$4,'[1]INTERNAL PARAMETERS-1'!$B$5:$J$44,5,FALSE))*VLOOKUP(VFDYLD2!BN$4,'[1]INTERNAL PARAMETERS-1'!$B$5:$J$44,8,FALSE)*VLOOKUP(VFDYLD2!BN$4,'[1]INTERNAL PARAMETERS-1'!$B$5:$J$44,3,FALSE)</f>
        <v>3.4278678767656549E-2</v>
      </c>
      <c r="BO95" s="44">
        <f>VFDYLD1!BO95*VLOOKUP(VFDYLD2!BO$4,'[1]INTERNAL PARAMETERS-1'!$B$5:$J$44,5,FALSE)*VLOOKUP(VFDYLD2!BO$4,'[1]INTERNAL PARAMETERS-1'!$B$5:$J$44,6,FALSE)*VLOOKUP(VFDYLD2!BO$4,'[1]INTERNAL PARAMETERS-1'!$B$5:$J$44,3,FALSE) + VFDYLD1!BO95*(1-VLOOKUP(VFDYLD2!BO$4,'[1]INTERNAL PARAMETERS-1'!$B$5:$J$44,5,FALSE))*VLOOKUP(VFDYLD2!BO$4,'[1]INTERNAL PARAMETERS-1'!$B$5:$J$44,8,FALSE)*VLOOKUP(VFDYLD2!BO$4,'[1]INTERNAL PARAMETERS-1'!$B$5:$J$44,3,FALSE)</f>
        <v>1.1386127088461847E-2</v>
      </c>
      <c r="BP95" s="44">
        <f>VFDYLD1!BP95*VLOOKUP(VFDYLD2!BP$4,'[1]INTERNAL PARAMETERS-1'!$B$5:$J$44,5,FALSE)*VLOOKUP(VFDYLD2!BP$4,'[1]INTERNAL PARAMETERS-1'!$B$5:$J$44,6,FALSE)*VLOOKUP(VFDYLD2!BP$4,'[1]INTERNAL PARAMETERS-1'!$B$5:$J$44,3,FALSE) + VFDYLD1!BP95*(1-VLOOKUP(VFDYLD2!BP$4,'[1]INTERNAL PARAMETERS-1'!$B$5:$J$44,5,FALSE))*VLOOKUP(VFDYLD2!BP$4,'[1]INTERNAL PARAMETERS-1'!$B$5:$J$44,8,FALSE)*VLOOKUP(VFDYLD2!BP$4,'[1]INTERNAL PARAMETERS-1'!$B$5:$J$44,3,FALSE)</f>
        <v>6.0557445612721358E-4</v>
      </c>
      <c r="BQ95" s="44">
        <f>VFDYLD1!BQ95*VLOOKUP(VFDYLD2!BQ$4,'[1]INTERNAL PARAMETERS-1'!$B$5:$J$44,5,FALSE)*VLOOKUP(VFDYLD2!BQ$4,'[1]INTERNAL PARAMETERS-1'!$B$5:$J$44,6,FALSE)*VLOOKUP(VFDYLD2!BQ$4,'[1]INTERNAL PARAMETERS-1'!$B$5:$J$44,3,FALSE) + VFDYLD1!BQ95*(1-VLOOKUP(VFDYLD2!BQ$4,'[1]INTERNAL PARAMETERS-1'!$B$5:$J$44,5,FALSE))*VLOOKUP(VFDYLD2!BQ$4,'[1]INTERNAL PARAMETERS-1'!$B$5:$J$44,8,FALSE)*VLOOKUP(VFDYLD2!BQ$4,'[1]INTERNAL PARAMETERS-1'!$B$5:$J$44,3,FALSE)</f>
        <v>5.0939169084496541E-2</v>
      </c>
      <c r="BR95" s="44">
        <f>VFDYLD1!BR95*VLOOKUP(VFDYLD2!BR$4,'[1]INTERNAL PARAMETERS-1'!$B$5:$J$44,5,FALSE)*VLOOKUP(VFDYLD2!BR$4,'[1]INTERNAL PARAMETERS-1'!$B$5:$J$44,6,FALSE)*VLOOKUP(VFDYLD2!BR$4,'[1]INTERNAL PARAMETERS-1'!$B$5:$J$44,3,FALSE) + VFDYLD1!BR95*(1-VLOOKUP(VFDYLD2!BR$4,'[1]INTERNAL PARAMETERS-1'!$B$5:$J$44,5,FALSE))*VLOOKUP(VFDYLD2!BR$4,'[1]INTERNAL PARAMETERS-1'!$B$5:$J$44,8,FALSE)*VLOOKUP(VFDYLD2!BR$4,'[1]INTERNAL PARAMETERS-1'!$B$5:$J$44,3,FALSE)</f>
        <v>8.6623309160797858E-4</v>
      </c>
      <c r="BS95" s="44">
        <f>VFDYLD1!BS95*VLOOKUP(VFDYLD2!BS$4,'[1]INTERNAL PARAMETERS-1'!$B$5:$J$44,5,FALSE)*VLOOKUP(VFDYLD2!BS$4,'[1]INTERNAL PARAMETERS-1'!$B$5:$J$44,6,FALSE)*VLOOKUP(VFDYLD2!BS$4,'[1]INTERNAL PARAMETERS-1'!$B$5:$J$44,3,FALSE) + VFDYLD1!BS95*(1-VLOOKUP(VFDYLD2!BS$4,'[1]INTERNAL PARAMETERS-1'!$B$5:$J$44,5,FALSE))*VLOOKUP(VFDYLD2!BS$4,'[1]INTERNAL PARAMETERS-1'!$B$5:$J$44,8,FALSE)*VLOOKUP(VFDYLD2!BS$4,'[1]INTERNAL PARAMETERS-1'!$B$5:$J$44,3,FALSE)</f>
        <v>2.5773263248132886E-4</v>
      </c>
      <c r="BT95" s="44">
        <f>VFDYLD1!BT95*VLOOKUP(VFDYLD2!BT$4,'[1]INTERNAL PARAMETERS-1'!$B$5:$J$44,5,FALSE)*VLOOKUP(VFDYLD2!BT$4,'[1]INTERNAL PARAMETERS-1'!$B$5:$J$44,6,FALSE)*VLOOKUP(VFDYLD2!BT$4,'[1]INTERNAL PARAMETERS-1'!$B$5:$J$44,3,FALSE) + VFDYLD1!BT95*(1-VLOOKUP(VFDYLD2!BT$4,'[1]INTERNAL PARAMETERS-1'!$B$5:$J$44,5,FALSE))*VLOOKUP(VFDYLD2!BT$4,'[1]INTERNAL PARAMETERS-1'!$B$5:$J$44,8,FALSE)*VLOOKUP(VFDYLD2!BT$4,'[1]INTERNAL PARAMETERS-1'!$B$5:$J$44,3,FALSE)</f>
        <v>0</v>
      </c>
      <c r="BU95" s="44">
        <f>VFDYLD1!BU95*VLOOKUP(VFDYLD2!BU$4,'[1]INTERNAL PARAMETERS-1'!$B$5:$J$44,5,FALSE)*VLOOKUP(VFDYLD2!BU$4,'[1]INTERNAL PARAMETERS-1'!$B$5:$J$44,6,FALSE)*VLOOKUP(VFDYLD2!BU$4,'[1]INTERNAL PARAMETERS-1'!$B$5:$J$44,3,FALSE) + VFDYLD1!BU95*(1-VLOOKUP(VFDYLD2!BU$4,'[1]INTERNAL PARAMETERS-1'!$B$5:$J$44,5,FALSE))*VLOOKUP(VFDYLD2!BU$4,'[1]INTERNAL PARAMETERS-1'!$B$5:$J$44,8,FALSE)*VLOOKUP(VFDYLD2!BU$4,'[1]INTERNAL PARAMETERS-1'!$B$5:$J$44,3,FALSE)</f>
        <v>0</v>
      </c>
      <c r="BV95" s="44">
        <f>VFDYLD1!BV95*VLOOKUP(VFDYLD2!BV$4,'[1]INTERNAL PARAMETERS-1'!$B$5:$J$44,5,FALSE)*VLOOKUP(VFDYLD2!BV$4,'[1]INTERNAL PARAMETERS-1'!$B$5:$J$44,6,FALSE)*VLOOKUP(VFDYLD2!BV$4,'[1]INTERNAL PARAMETERS-1'!$B$5:$J$44,3,FALSE) + VFDYLD1!BV95*(1-VLOOKUP(VFDYLD2!BV$4,'[1]INTERNAL PARAMETERS-1'!$B$5:$J$44,5,FALSE))*VLOOKUP(VFDYLD2!BV$4,'[1]INTERNAL PARAMETERS-1'!$B$5:$J$44,8,FALSE)*VLOOKUP(VFDYLD2!BV$4,'[1]INTERNAL PARAMETERS-1'!$B$5:$J$44,3,FALSE)</f>
        <v>0</v>
      </c>
      <c r="BW95" s="44">
        <f>VFDYLD1!BW95*VLOOKUP(VFDYLD2!BW$4,'[1]INTERNAL PARAMETERS-1'!$B$5:$J$44,5,FALSE)*VLOOKUP(VFDYLD2!BW$4,'[1]INTERNAL PARAMETERS-1'!$B$5:$J$44,6,FALSE)*VLOOKUP(VFDYLD2!BW$4,'[1]INTERNAL PARAMETERS-1'!$B$5:$J$44,3,FALSE) + VFDYLD1!BW95*(1-VLOOKUP(VFDYLD2!BW$4,'[1]INTERNAL PARAMETERS-1'!$B$5:$J$44,5,FALSE))*VLOOKUP(VFDYLD2!BW$4,'[1]INTERNAL PARAMETERS-1'!$B$5:$J$44,8,FALSE)*VLOOKUP(VFDYLD2!BW$4,'[1]INTERNAL PARAMETERS-1'!$B$5:$J$44,3,FALSE)</f>
        <v>0</v>
      </c>
      <c r="BX95" s="44">
        <f>VFDYLD1!BX95*VLOOKUP(VFDYLD2!BX$4,'[1]INTERNAL PARAMETERS-1'!$B$5:$J$44,5,FALSE)*VLOOKUP(VFDYLD2!BX$4,'[1]INTERNAL PARAMETERS-1'!$B$5:$J$44,6,FALSE)*VLOOKUP(VFDYLD2!BX$4,'[1]INTERNAL PARAMETERS-1'!$B$5:$J$44,3,FALSE) + VFDYLD1!BX95*(1-VLOOKUP(VFDYLD2!BX$4,'[1]INTERNAL PARAMETERS-1'!$B$5:$J$44,5,FALSE))*VLOOKUP(VFDYLD2!BX$4,'[1]INTERNAL PARAMETERS-1'!$B$5:$J$44,8,FALSE)*VLOOKUP(VFDYLD2!BX$4,'[1]INTERNAL PARAMETERS-1'!$B$5:$J$44,3,FALSE)</f>
        <v>0</v>
      </c>
      <c r="BY95" s="44">
        <f>VFDYLD1!BY95*VLOOKUP(VFDYLD2!BY$4,'[1]INTERNAL PARAMETERS-1'!$B$5:$J$44,5,FALSE)*VLOOKUP(VFDYLD2!BY$4,'[1]INTERNAL PARAMETERS-1'!$B$5:$J$44,6,FALSE)*VLOOKUP(VFDYLD2!BY$4,'[1]INTERNAL PARAMETERS-1'!$B$5:$J$44,3,FALSE) + VFDYLD1!BY95*(1-VLOOKUP(VFDYLD2!BY$4,'[1]INTERNAL PARAMETERS-1'!$B$5:$J$44,5,FALSE))*VLOOKUP(VFDYLD2!BY$4,'[1]INTERNAL PARAMETERS-1'!$B$5:$J$44,8,FALSE)*VLOOKUP(VFDYLD2!BY$4,'[1]INTERNAL PARAMETERS-1'!$B$5:$J$44,3,FALSE)</f>
        <v>0</v>
      </c>
      <c r="BZ95" s="44">
        <f>VFDYLD1!BZ95*VLOOKUP(VFDYLD2!BZ$4,'[1]INTERNAL PARAMETERS-1'!$B$5:$J$44,5,FALSE)*VLOOKUP(VFDYLD2!BZ$4,'[1]INTERNAL PARAMETERS-1'!$B$5:$J$44,6,FALSE)*VLOOKUP(VFDYLD2!BZ$4,'[1]INTERNAL PARAMETERS-1'!$B$5:$J$44,3,FALSE) + VFDYLD1!BZ95*(1-VLOOKUP(VFDYLD2!BZ$4,'[1]INTERNAL PARAMETERS-1'!$B$5:$J$44,5,FALSE))*VLOOKUP(VFDYLD2!BZ$4,'[1]INTERNAL PARAMETERS-1'!$B$5:$J$44,8,FALSE)*VLOOKUP(VFDYLD2!BZ$4,'[1]INTERNAL PARAMETERS-1'!$B$5:$J$44,3,FALSE)</f>
        <v>1.1265099906480467E-4</v>
      </c>
      <c r="CA95" s="44">
        <f>VFDYLD1!CA95*VLOOKUP(VFDYLD2!CA$4,'[1]INTERNAL PARAMETERS-1'!$B$5:$J$44,5,FALSE)*VLOOKUP(VFDYLD2!CA$4,'[1]INTERNAL PARAMETERS-1'!$B$5:$J$44,6,FALSE)*VLOOKUP(VFDYLD2!CA$4,'[1]INTERNAL PARAMETERS-1'!$B$5:$J$44,3,FALSE) + VFDYLD1!CA95*(1-VLOOKUP(VFDYLD2!CA$4,'[1]INTERNAL PARAMETERS-1'!$B$5:$J$44,5,FALSE))*VLOOKUP(VFDYLD2!CA$4,'[1]INTERNAL PARAMETERS-1'!$B$5:$J$44,8,FALSE)*VLOOKUP(VFDYLD2!CA$4,'[1]INTERNAL PARAMETERS-1'!$B$5:$J$44,3,FALSE)</f>
        <v>0</v>
      </c>
      <c r="CB95" s="44">
        <f>VFDYLD1!CB95*VLOOKUP(VFDYLD2!CB$4,'[1]INTERNAL PARAMETERS-1'!$B$5:$J$44,5,FALSE)*VLOOKUP(VFDYLD2!CB$4,'[1]INTERNAL PARAMETERS-1'!$B$5:$J$44,6,FALSE)*VLOOKUP(VFDYLD2!CB$4,'[1]INTERNAL PARAMETERS-1'!$B$5:$J$44,3,FALSE) + VFDYLD1!CB95*(1-VLOOKUP(VFDYLD2!CB$4,'[1]INTERNAL PARAMETERS-1'!$B$5:$J$44,5,FALSE))*VLOOKUP(VFDYLD2!CB$4,'[1]INTERNAL PARAMETERS-1'!$B$5:$J$44,8,FALSE)*VLOOKUP(VFDYLD2!CB$4,'[1]INTERNAL PARAMETERS-1'!$B$5:$J$44,3,FALSE)</f>
        <v>0</v>
      </c>
      <c r="CC95" s="44">
        <f>VFDYLD1!CC95*VLOOKUP(VFDYLD2!CC$4,'[1]INTERNAL PARAMETERS-1'!$B$5:$J$44,5,FALSE)*VLOOKUP(VFDYLD2!CC$4,'[1]INTERNAL PARAMETERS-1'!$B$5:$J$44,6,FALSE)*VLOOKUP(VFDYLD2!CC$4,'[1]INTERNAL PARAMETERS-1'!$B$5:$J$44,3,FALSE) + VFDYLD1!CC95*(1-VLOOKUP(VFDYLD2!CC$4,'[1]INTERNAL PARAMETERS-1'!$B$5:$J$44,5,FALSE))*VLOOKUP(VFDYLD2!CC$4,'[1]INTERNAL PARAMETERS-1'!$B$5:$J$44,8,FALSE)*VLOOKUP(VFDYLD2!CC$4,'[1]INTERNAL PARAMETERS-1'!$B$5:$J$44,3,FALSE)</f>
        <v>2.5033182824589316E-4</v>
      </c>
      <c r="CD95" s="44">
        <f>VFDYLD1!CD95*VLOOKUP(VFDYLD2!CD$4,'[1]INTERNAL PARAMETERS-1'!$B$5:$J$44,5,FALSE)*VLOOKUP(VFDYLD2!CD$4,'[1]INTERNAL PARAMETERS-1'!$B$5:$J$44,6,FALSE)*VLOOKUP(VFDYLD2!CD$4,'[1]INTERNAL PARAMETERS-1'!$B$5:$J$44,3,FALSE) + VFDYLD1!CD95*(1-VLOOKUP(VFDYLD2!CD$4,'[1]INTERNAL PARAMETERS-1'!$B$5:$J$44,5,FALSE))*VLOOKUP(VFDYLD2!CD$4,'[1]INTERNAL PARAMETERS-1'!$B$5:$J$44,8,FALSE)*VLOOKUP(VFDYLD2!CD$4,'[1]INTERNAL PARAMETERS-1'!$B$5:$J$44,3,FALSE)</f>
        <v>2.1004298445420179E-3</v>
      </c>
      <c r="CE95" s="44">
        <f>VFDYLD1!CE95*VLOOKUP(VFDYLD2!CE$4,'[1]INTERNAL PARAMETERS-1'!$B$5:$J$44,5,FALSE)*VLOOKUP(VFDYLD2!CE$4,'[1]INTERNAL PARAMETERS-1'!$B$5:$J$44,6,FALSE)*VLOOKUP(VFDYLD2!CE$4,'[1]INTERNAL PARAMETERS-1'!$B$5:$J$44,3,FALSE) + VFDYLD1!CE95*(1-VLOOKUP(VFDYLD2!CE$4,'[1]INTERNAL PARAMETERS-1'!$B$5:$J$44,5,FALSE))*VLOOKUP(VFDYLD2!CE$4,'[1]INTERNAL PARAMETERS-1'!$B$5:$J$44,8,FALSE)*VLOOKUP(VFDYLD2!CE$4,'[1]INTERNAL PARAMETERS-1'!$B$5:$J$44,3,FALSE)</f>
        <v>3.8944286957251586E-3</v>
      </c>
      <c r="CF95" s="44">
        <f>VFDYLD1!CF95*VLOOKUP(VFDYLD2!CF$4,'[1]INTERNAL PARAMETERS-1'!$B$5:$J$44,5,FALSE)*VLOOKUP(VFDYLD2!CF$4,'[1]INTERNAL PARAMETERS-1'!$B$5:$J$44,6,FALSE)*VLOOKUP(VFDYLD2!CF$4,'[1]INTERNAL PARAMETERS-1'!$B$5:$J$44,3,FALSE) + VFDYLD1!CF95*(1-VLOOKUP(VFDYLD2!CF$4,'[1]INTERNAL PARAMETERS-1'!$B$5:$J$44,5,FALSE))*VLOOKUP(VFDYLD2!CF$4,'[1]INTERNAL PARAMETERS-1'!$B$5:$J$44,8,FALSE)*VLOOKUP(VFDYLD2!CF$4,'[1]INTERNAL PARAMETERS-1'!$B$5:$J$44,3,FALSE)</f>
        <v>1.874428494742578E-2</v>
      </c>
      <c r="CG95" s="44">
        <f>VFDYLD1!CG95*VLOOKUP(VFDYLD2!CG$4,'[1]INTERNAL PARAMETERS-1'!$B$5:$J$44,5,FALSE)*VLOOKUP(VFDYLD2!CG$4,'[1]INTERNAL PARAMETERS-1'!$B$5:$J$44,6,FALSE)*VLOOKUP(VFDYLD2!CG$4,'[1]INTERNAL PARAMETERS-1'!$B$5:$J$44,3,FALSE) + VFDYLD1!CG95*(1-VLOOKUP(VFDYLD2!CG$4,'[1]INTERNAL PARAMETERS-1'!$B$5:$J$44,5,FALSE))*VLOOKUP(VFDYLD2!CG$4,'[1]INTERNAL PARAMETERS-1'!$B$5:$J$44,8,FALSE)*VLOOKUP(VFDYLD2!CG$4,'[1]INTERNAL PARAMETERS-1'!$B$5:$J$44,3,FALSE)</f>
        <v>1.0351486893231679E-4</v>
      </c>
      <c r="CH95" s="43">
        <f>VFDYLD1!CH95*VLOOKUP(VFDYLD2!CH$4,'[1]INTERNAL PARAMETERS-1'!$B$5:$J$44,5,FALSE)*VLOOKUP(VFDYLD2!CH$4,'[1]INTERNAL PARAMETERS-1'!$B$5:$J$44,6,FALSE)*VLOOKUP(VFDYLD2!CH$4,'[1]INTERNAL PARAMETERS-1'!$B$5:$J$44,3,FALSE) + VFDYLD1!CH95*(1-VLOOKUP(VFDYLD2!CH$4,'[1]INTERNAL PARAMETERS-1'!$B$5:$J$44,5,FALSE))*VLOOKUP(VFDYLD2!CH$4,'[1]INTERNAL PARAMETERS-1'!$B$5:$J$44,8,FALSE)*VLOOKUP(VFDYLD2!CH$4,'[1]INTERNAL PARAMETERS-1'!$B$5:$J$44,3,FALSE)</f>
        <v>0</v>
      </c>
      <c r="CJ95" s="45">
        <f t="shared" si="2"/>
        <v>57.952103663687012</v>
      </c>
      <c r="CK95" s="43">
        <f t="shared" si="3"/>
        <v>1.0662772709380237</v>
      </c>
    </row>
    <row r="96" spans="2:89" x14ac:dyDescent="0.4">
      <c r="B96" s="58" t="s">
        <v>10</v>
      </c>
      <c r="C96" s="57" t="s">
        <v>47</v>
      </c>
      <c r="D96" s="57" t="s">
        <v>63</v>
      </c>
      <c r="E96" s="132">
        <f>VFD!W96</f>
        <v>211.7323674138874</v>
      </c>
      <c r="F96" s="56">
        <f>'[1]INTERNAL PARAMETERS-1'!M6</f>
        <v>78.760000000000005</v>
      </c>
      <c r="G96" s="45">
        <f>VFDYLD1!G96*VLOOKUP(VFDYLD2!G$4,'[1]INTERNAL PARAMETERS-1'!$B$5:$J$44,5,FALSE)*VLOOKUP(VFDYLD2!G$4,'[1]INTERNAL PARAMETERS-1'!$B$5:$J$44,7,FALSE)*VFDYLD2!$F96 + VFDYLD1!G96*(1-VLOOKUP(VFDYLD2!G$4,'[1]INTERNAL PARAMETERS-1'!$B$5:$J$44,5,FALSE))*VLOOKUP(VFDYLD2!G$4,'[1]INTERNAL PARAMETERS-1'!$B$5:$J$44,9,FALSE)*VFDYLD2!$F96</f>
        <v>14.975890502043697</v>
      </c>
      <c r="H96" s="44">
        <f>VFDYLD1!H96*VLOOKUP(VFDYLD2!H$4,'[1]INTERNAL PARAMETERS-1'!$B$5:$J$44,5,FALSE)*VLOOKUP(VFDYLD2!H$4,'[1]INTERNAL PARAMETERS-1'!$B$5:$J$44,7,FALSE)*VFDYLD2!$F96 + VFDYLD1!H96*(1-VLOOKUP(VFDYLD2!H$4,'[1]INTERNAL PARAMETERS-1'!$B$5:$J$44,5,FALSE))*VLOOKUP(VFDYLD2!H$4,'[1]INTERNAL PARAMETERS-1'!$B$5:$J$44,9,FALSE)*VFDYLD2!$F96</f>
        <v>0</v>
      </c>
      <c r="I96" s="44">
        <f>VFDYLD1!I96*VLOOKUP(VFDYLD2!I$4,'[1]INTERNAL PARAMETERS-1'!$B$5:$J$44,5,FALSE)*VLOOKUP(VFDYLD2!I$4,'[1]INTERNAL PARAMETERS-1'!$B$5:$J$44,7,FALSE)*VFDYLD2!$F96 + VFDYLD1!I96*(1-VLOOKUP(VFDYLD2!I$4,'[1]INTERNAL PARAMETERS-1'!$B$5:$J$44,5,FALSE))*VLOOKUP(VFDYLD2!I$4,'[1]INTERNAL PARAMETERS-1'!$B$5:$J$44,9,FALSE)*VFDYLD2!$F96</f>
        <v>38.8002631768585</v>
      </c>
      <c r="J96" s="44">
        <f>VFDYLD1!J96*VLOOKUP(VFDYLD2!J$4,'[1]INTERNAL PARAMETERS-1'!$B$5:$J$44,5,FALSE)*VLOOKUP(VFDYLD2!J$4,'[1]INTERNAL PARAMETERS-1'!$B$5:$J$44,7,FALSE)*VFDYLD2!$F96 + VFDYLD1!J96*(1-VLOOKUP(VFDYLD2!J$4,'[1]INTERNAL PARAMETERS-1'!$B$5:$J$44,5,FALSE))*VLOOKUP(VFDYLD2!J$4,'[1]INTERNAL PARAMETERS-1'!$B$5:$J$44,9,FALSE)*VFDYLD2!$F96</f>
        <v>0</v>
      </c>
      <c r="K96" s="44">
        <f>VFDYLD1!K96*VLOOKUP(VFDYLD2!K$4,'[1]INTERNAL PARAMETERS-1'!$B$5:$J$44,5,FALSE)*VLOOKUP(VFDYLD2!K$4,'[1]INTERNAL PARAMETERS-1'!$B$5:$J$44,7,FALSE)*VFDYLD2!$F96 + VFDYLD1!K96*(1-VLOOKUP(VFDYLD2!K$4,'[1]INTERNAL PARAMETERS-1'!$B$5:$J$44,5,FALSE))*VLOOKUP(VFDYLD2!K$4,'[1]INTERNAL PARAMETERS-1'!$B$5:$J$44,9,FALSE)*VFDYLD2!$F96</f>
        <v>0</v>
      </c>
      <c r="L96" s="44">
        <f>VFDYLD1!L96*VLOOKUP(VFDYLD2!L$4,'[1]INTERNAL PARAMETERS-1'!$B$5:$J$44,5,FALSE)*VLOOKUP(VFDYLD2!L$4,'[1]INTERNAL PARAMETERS-1'!$B$5:$J$44,7,FALSE)*VFDYLD2!$F96 + VFDYLD1!L96*(1-VLOOKUP(VFDYLD2!L$4,'[1]INTERNAL PARAMETERS-1'!$B$5:$J$44,5,FALSE))*VLOOKUP(VFDYLD2!L$4,'[1]INTERNAL PARAMETERS-1'!$B$5:$J$44,9,FALSE)*VFDYLD2!$F96</f>
        <v>0</v>
      </c>
      <c r="M96" s="44">
        <f>VFDYLD1!M96*VLOOKUP(VFDYLD2!M$4,'[1]INTERNAL PARAMETERS-1'!$B$5:$J$44,5,FALSE)*VLOOKUP(VFDYLD2!M$4,'[1]INTERNAL PARAMETERS-1'!$B$5:$J$44,7,FALSE)*VFDYLD2!$F96 + VFDYLD1!M96*(1-VLOOKUP(VFDYLD2!M$4,'[1]INTERNAL PARAMETERS-1'!$B$5:$J$44,5,FALSE))*VLOOKUP(VFDYLD2!M$4,'[1]INTERNAL PARAMETERS-1'!$B$5:$J$44,9,FALSE)*VFDYLD2!$F96</f>
        <v>0.29494597327387795</v>
      </c>
      <c r="N96" s="44">
        <f>VFDYLD1!N96*VLOOKUP(VFDYLD2!N$4,'[1]INTERNAL PARAMETERS-1'!$B$5:$J$44,5,FALSE)*VLOOKUP(VFDYLD2!N$4,'[1]INTERNAL PARAMETERS-1'!$B$5:$J$44,7,FALSE)*VFDYLD2!$F96 + VFDYLD1!N96*(1-VLOOKUP(VFDYLD2!N$4,'[1]INTERNAL PARAMETERS-1'!$B$5:$J$44,5,FALSE))*VLOOKUP(VFDYLD2!N$4,'[1]INTERNAL PARAMETERS-1'!$B$5:$J$44,9,FALSE)*VFDYLD2!$F96</f>
        <v>0.26152785363546266</v>
      </c>
      <c r="O96" s="44">
        <f>VFDYLD1!O96*VLOOKUP(VFDYLD2!O$4,'[1]INTERNAL PARAMETERS-1'!$B$5:$J$44,5,FALSE)*VLOOKUP(VFDYLD2!O$4,'[1]INTERNAL PARAMETERS-1'!$B$5:$J$44,7,FALSE)*VFDYLD2!$F96 + VFDYLD1!O96*(1-VLOOKUP(VFDYLD2!O$4,'[1]INTERNAL PARAMETERS-1'!$B$5:$J$44,5,FALSE))*VLOOKUP(VFDYLD2!O$4,'[1]INTERNAL PARAMETERS-1'!$B$5:$J$44,9,FALSE)*VFDYLD2!$F96</f>
        <v>0</v>
      </c>
      <c r="P96" s="44">
        <f>VFDYLD1!P96*VLOOKUP(VFDYLD2!P$4,'[1]INTERNAL PARAMETERS-1'!$B$5:$J$44,5,FALSE)*VLOOKUP(VFDYLD2!P$4,'[1]INTERNAL PARAMETERS-1'!$B$5:$J$44,7,FALSE)*VFDYLD2!$F96 + VFDYLD1!P96*(1-VLOOKUP(VFDYLD2!P$4,'[1]INTERNAL PARAMETERS-1'!$B$5:$J$44,5,FALSE))*VLOOKUP(VFDYLD2!P$4,'[1]INTERNAL PARAMETERS-1'!$B$5:$J$44,9,FALSE)*VFDYLD2!$F96</f>
        <v>0</v>
      </c>
      <c r="Q96" s="44">
        <f>VFDYLD1!Q96*VLOOKUP(VFDYLD2!Q$4,'[1]INTERNAL PARAMETERS-1'!$B$5:$J$44,5,FALSE)*VLOOKUP(VFDYLD2!Q$4,'[1]INTERNAL PARAMETERS-1'!$B$5:$J$44,7,FALSE)*VFDYLD2!$F96 + VFDYLD1!Q96*(1-VLOOKUP(VFDYLD2!Q$4,'[1]INTERNAL PARAMETERS-1'!$B$5:$J$44,5,FALSE))*VLOOKUP(VFDYLD2!Q$4,'[1]INTERNAL PARAMETERS-1'!$B$5:$J$44,9,FALSE)*VFDYLD2!$F96</f>
        <v>0</v>
      </c>
      <c r="R96" s="44">
        <f>VFDYLD1!R96*VLOOKUP(VFDYLD2!R$4,'[1]INTERNAL PARAMETERS-1'!$B$5:$J$44,5,FALSE)*VLOOKUP(VFDYLD2!R$4,'[1]INTERNAL PARAMETERS-1'!$B$5:$J$44,7,FALSE)*VFDYLD2!$F96 + VFDYLD1!R96*(1-VLOOKUP(VFDYLD2!R$4,'[1]INTERNAL PARAMETERS-1'!$B$5:$J$44,5,FALSE))*VLOOKUP(VFDYLD2!R$4,'[1]INTERNAL PARAMETERS-1'!$B$5:$J$44,9,FALSE)*VFDYLD2!$F96</f>
        <v>0.34870269311119967</v>
      </c>
      <c r="S96" s="44">
        <f>VFDYLD1!S96*VLOOKUP(VFDYLD2!S$4,'[1]INTERNAL PARAMETERS-1'!$B$5:$J$44,5,FALSE)*VLOOKUP(VFDYLD2!S$4,'[1]INTERNAL PARAMETERS-1'!$B$5:$J$44,7,FALSE)*VFDYLD2!$F96 + VFDYLD1!S96*(1-VLOOKUP(VFDYLD2!S$4,'[1]INTERNAL PARAMETERS-1'!$B$5:$J$44,5,FALSE))*VLOOKUP(VFDYLD2!S$4,'[1]INTERNAL PARAMETERS-1'!$B$5:$J$44,9,FALSE)*VFDYLD2!$F96</f>
        <v>12.226238593121357</v>
      </c>
      <c r="T96" s="44">
        <f>VFDYLD1!T96*VLOOKUP(VFDYLD2!T$4,'[1]INTERNAL PARAMETERS-1'!$B$5:$J$44,5,FALSE)*VLOOKUP(VFDYLD2!T$4,'[1]INTERNAL PARAMETERS-1'!$B$5:$J$44,7,FALSE)*VFDYLD2!$F96 + VFDYLD1!T96*(1-VLOOKUP(VFDYLD2!T$4,'[1]INTERNAL PARAMETERS-1'!$B$5:$J$44,5,FALSE))*VLOOKUP(VFDYLD2!T$4,'[1]INTERNAL PARAMETERS-1'!$B$5:$J$44,9,FALSE)*VFDYLD2!$F96</f>
        <v>1.6345688880206344</v>
      </c>
      <c r="U96" s="44">
        <f>VFDYLD1!U96*VLOOKUP(VFDYLD2!U$4,'[1]INTERNAL PARAMETERS-1'!$B$5:$J$44,5,FALSE)*VLOOKUP(VFDYLD2!U$4,'[1]INTERNAL PARAMETERS-1'!$B$5:$J$44,7,FALSE)*VFDYLD2!$F96 + VFDYLD1!U96*(1-VLOOKUP(VFDYLD2!U$4,'[1]INTERNAL PARAMETERS-1'!$B$5:$J$44,5,FALSE))*VLOOKUP(VFDYLD2!U$4,'[1]INTERNAL PARAMETERS-1'!$B$5:$J$44,9,FALSE)*VFDYLD2!$F96</f>
        <v>1.1492533967612482</v>
      </c>
      <c r="V96" s="44">
        <f>VFDYLD1!V96*VLOOKUP(VFDYLD2!V$4,'[1]INTERNAL PARAMETERS-1'!$B$5:$J$44,5,FALSE)*VLOOKUP(VFDYLD2!V$4,'[1]INTERNAL PARAMETERS-1'!$B$5:$J$44,7,FALSE)*VFDYLD2!$F96 + VFDYLD1!V96*(1-VLOOKUP(VFDYLD2!V$4,'[1]INTERNAL PARAMETERS-1'!$B$5:$J$44,5,FALSE))*VLOOKUP(VFDYLD2!V$4,'[1]INTERNAL PARAMETERS-1'!$B$5:$J$44,9,FALSE)*VFDYLD2!$F96</f>
        <v>8.0850373285231552</v>
      </c>
      <c r="W96" s="44">
        <f>VFDYLD1!W96*VLOOKUP(VFDYLD2!W$4,'[1]INTERNAL PARAMETERS-1'!$B$5:$J$44,5,FALSE)*VLOOKUP(VFDYLD2!W$4,'[1]INTERNAL PARAMETERS-1'!$B$5:$J$44,7,FALSE)*VFDYLD2!$F96 + VFDYLD1!W96*(1-VLOOKUP(VFDYLD2!W$4,'[1]INTERNAL PARAMETERS-1'!$B$5:$J$44,5,FALSE))*VLOOKUP(VFDYLD2!W$4,'[1]INTERNAL PARAMETERS-1'!$B$5:$J$44,9,FALSE)*VFDYLD2!$F96</f>
        <v>0</v>
      </c>
      <c r="X96" s="44">
        <f>VFDYLD1!X96*VLOOKUP(VFDYLD2!X$4,'[1]INTERNAL PARAMETERS-1'!$B$5:$J$44,5,FALSE)*VLOOKUP(VFDYLD2!X$4,'[1]INTERNAL PARAMETERS-1'!$B$5:$J$44,7,FALSE)*VFDYLD2!$F96 + VFDYLD1!X96*(1-VLOOKUP(VFDYLD2!X$4,'[1]INTERNAL PARAMETERS-1'!$B$5:$J$44,5,FALSE))*VLOOKUP(VFDYLD2!X$4,'[1]INTERNAL PARAMETERS-1'!$B$5:$J$44,9,FALSE)*VFDYLD2!$F96</f>
        <v>0</v>
      </c>
      <c r="Y96" s="44">
        <f>VFDYLD1!Y96*VLOOKUP(VFDYLD2!Y$4,'[1]INTERNAL PARAMETERS-1'!$B$5:$J$44,5,FALSE)*VLOOKUP(VFDYLD2!Y$4,'[1]INTERNAL PARAMETERS-1'!$B$5:$J$44,7,FALSE)*VFDYLD2!$F96 + VFDYLD1!Y96*(1-VLOOKUP(VFDYLD2!Y$4,'[1]INTERNAL PARAMETERS-1'!$B$5:$J$44,5,FALSE))*VLOOKUP(VFDYLD2!Y$4,'[1]INTERNAL PARAMETERS-1'!$B$5:$J$44,9,FALSE)*VFDYLD2!$F96</f>
        <v>0</v>
      </c>
      <c r="Z96" s="44">
        <f>VFDYLD1!Z96*VLOOKUP(VFDYLD2!Z$4,'[1]INTERNAL PARAMETERS-1'!$B$5:$J$44,5,FALSE)*VLOOKUP(VFDYLD2!Z$4,'[1]INTERNAL PARAMETERS-1'!$B$5:$J$44,7,FALSE)*VFDYLD2!$F96 + VFDYLD1!Z96*(1-VLOOKUP(VFDYLD2!Z$4,'[1]INTERNAL PARAMETERS-1'!$B$5:$J$44,5,FALSE))*VLOOKUP(VFDYLD2!Z$4,'[1]INTERNAL PARAMETERS-1'!$B$5:$J$44,9,FALSE)*VFDYLD2!$F96</f>
        <v>0</v>
      </c>
      <c r="AA96" s="44">
        <f>VFDYLD1!AA96*VLOOKUP(VFDYLD2!AA$4,'[1]INTERNAL PARAMETERS-1'!$B$5:$J$44,5,FALSE)*VLOOKUP(VFDYLD2!AA$4,'[1]INTERNAL PARAMETERS-1'!$B$5:$J$44,7,FALSE)*VFDYLD2!$F96 + VFDYLD1!AA96*(1-VLOOKUP(VFDYLD2!AA$4,'[1]INTERNAL PARAMETERS-1'!$B$5:$J$44,5,FALSE))*VLOOKUP(VFDYLD2!AA$4,'[1]INTERNAL PARAMETERS-1'!$B$5:$J$44,9,FALSE)*VFDYLD2!$F96</f>
        <v>0</v>
      </c>
      <c r="AB96" s="44">
        <f>VFDYLD1!AB96*VLOOKUP(VFDYLD2!AB$4,'[1]INTERNAL PARAMETERS-1'!$B$5:$J$44,5,FALSE)*VLOOKUP(VFDYLD2!AB$4,'[1]INTERNAL PARAMETERS-1'!$B$5:$J$44,7,FALSE)*VFDYLD2!$F96 + VFDYLD1!AB96*(1-VLOOKUP(VFDYLD2!AB$4,'[1]INTERNAL PARAMETERS-1'!$B$5:$J$44,5,FALSE))*VLOOKUP(VFDYLD2!AB$4,'[1]INTERNAL PARAMETERS-1'!$B$5:$J$44,9,FALSE)*VFDYLD2!$F96</f>
        <v>0</v>
      </c>
      <c r="AC96" s="44">
        <f>VFDYLD1!AC96*VLOOKUP(VFDYLD2!AC$4,'[1]INTERNAL PARAMETERS-1'!$B$5:$J$44,5,FALSE)*VLOOKUP(VFDYLD2!AC$4,'[1]INTERNAL PARAMETERS-1'!$B$5:$J$44,7,FALSE)*VFDYLD2!$F96 + VFDYLD1!AC96*(1-VLOOKUP(VFDYLD2!AC$4,'[1]INTERNAL PARAMETERS-1'!$B$5:$J$44,5,FALSE))*VLOOKUP(VFDYLD2!AC$4,'[1]INTERNAL PARAMETERS-1'!$B$5:$J$44,9,FALSE)*VFDYLD2!$F96</f>
        <v>0</v>
      </c>
      <c r="AD96" s="44">
        <f>VFDYLD1!AD96*VLOOKUP(VFDYLD2!AD$4,'[1]INTERNAL PARAMETERS-1'!$B$5:$J$44,5,FALSE)*VLOOKUP(VFDYLD2!AD$4,'[1]INTERNAL PARAMETERS-1'!$B$5:$J$44,7,FALSE)*VFDYLD2!$F96 + VFDYLD1!AD96*(1-VLOOKUP(VFDYLD2!AD$4,'[1]INTERNAL PARAMETERS-1'!$B$5:$J$44,5,FALSE))*VLOOKUP(VFDYLD2!AD$4,'[1]INTERNAL PARAMETERS-1'!$B$5:$J$44,9,FALSE)*VFDYLD2!$F96</f>
        <v>0</v>
      </c>
      <c r="AE96" s="44">
        <f>VFDYLD1!AE96*VLOOKUP(VFDYLD2!AE$4,'[1]INTERNAL PARAMETERS-1'!$B$5:$J$44,5,FALSE)*VLOOKUP(VFDYLD2!AE$4,'[1]INTERNAL PARAMETERS-1'!$B$5:$J$44,7,FALSE)*VFDYLD2!$F96 + VFDYLD1!AE96*(1-VLOOKUP(VFDYLD2!AE$4,'[1]INTERNAL PARAMETERS-1'!$B$5:$J$44,5,FALSE))*VLOOKUP(VFDYLD2!AE$4,'[1]INTERNAL PARAMETERS-1'!$B$5:$J$44,9,FALSE)*VFDYLD2!$F96</f>
        <v>0</v>
      </c>
      <c r="AF96" s="44">
        <f>VFDYLD1!AF96*VLOOKUP(VFDYLD2!AF$4,'[1]INTERNAL PARAMETERS-1'!$B$5:$J$44,5,FALSE)*VLOOKUP(VFDYLD2!AF$4,'[1]INTERNAL PARAMETERS-1'!$B$5:$J$44,7,FALSE)*VFDYLD2!$F96 + VFDYLD1!AF96*(1-VLOOKUP(VFDYLD2!AF$4,'[1]INTERNAL PARAMETERS-1'!$B$5:$J$44,5,FALSE))*VLOOKUP(VFDYLD2!AF$4,'[1]INTERNAL PARAMETERS-1'!$B$5:$J$44,9,FALSE)*VFDYLD2!$F96</f>
        <v>0.14164962964960745</v>
      </c>
      <c r="AG96" s="44">
        <f>VFDYLD1!AG96*VLOOKUP(VFDYLD2!AG$4,'[1]INTERNAL PARAMETERS-1'!$B$5:$J$44,5,FALSE)*VLOOKUP(VFDYLD2!AG$4,'[1]INTERNAL PARAMETERS-1'!$B$5:$J$44,7,FALSE)*VFDYLD2!$F96 + VFDYLD1!AG96*(1-VLOOKUP(VFDYLD2!AG$4,'[1]INTERNAL PARAMETERS-1'!$B$5:$J$44,5,FALSE))*VLOOKUP(VFDYLD2!AG$4,'[1]INTERNAL PARAMETERS-1'!$B$5:$J$44,9,FALSE)*VFDYLD2!$F96</f>
        <v>0</v>
      </c>
      <c r="AH96" s="44">
        <f>VFDYLD1!AH96*VLOOKUP(VFDYLD2!AH$4,'[1]INTERNAL PARAMETERS-1'!$B$5:$J$44,5,FALSE)*VLOOKUP(VFDYLD2!AH$4,'[1]INTERNAL PARAMETERS-1'!$B$5:$J$44,7,FALSE)*VFDYLD2!$F96 + VFDYLD1!AH96*(1-VLOOKUP(VFDYLD2!AH$4,'[1]INTERNAL PARAMETERS-1'!$B$5:$J$44,5,FALSE))*VLOOKUP(VFDYLD2!AH$4,'[1]INTERNAL PARAMETERS-1'!$B$5:$J$44,9,FALSE)*VFDYLD2!$F96</f>
        <v>3.9952459644761081E-2</v>
      </c>
      <c r="AI96" s="44">
        <f>VFDYLD1!AI96*VLOOKUP(VFDYLD2!AI$4,'[1]INTERNAL PARAMETERS-1'!$B$5:$J$44,5,FALSE)*VLOOKUP(VFDYLD2!AI$4,'[1]INTERNAL PARAMETERS-1'!$B$5:$J$44,7,FALSE)*VFDYLD2!$F96 + VFDYLD1!AI96*(1-VLOOKUP(VFDYLD2!AI$4,'[1]INTERNAL PARAMETERS-1'!$B$5:$J$44,5,FALSE))*VLOOKUP(VFDYLD2!AI$4,'[1]INTERNAL PARAMETERS-1'!$B$5:$J$44,9,FALSE)*VFDYLD2!$F96</f>
        <v>0.10896959159724988</v>
      </c>
      <c r="AJ96" s="44">
        <f>VFDYLD1!AJ96*VLOOKUP(VFDYLD2!AJ$4,'[1]INTERNAL PARAMETERS-1'!$B$5:$J$44,5,FALSE)*VLOOKUP(VFDYLD2!AJ$4,'[1]INTERNAL PARAMETERS-1'!$B$5:$J$44,7,FALSE)*VFDYLD2!$F96 + VFDYLD1!AJ96*(1-VLOOKUP(VFDYLD2!AJ$4,'[1]INTERNAL PARAMETERS-1'!$B$5:$J$44,5,FALSE))*VLOOKUP(VFDYLD2!AJ$4,'[1]INTERNAL PARAMETERS-1'!$B$5:$J$44,9,FALSE)*VFDYLD2!$F96</f>
        <v>0.14164962964960745</v>
      </c>
      <c r="AK96" s="44">
        <f>VFDYLD1!AK96*VLOOKUP(VFDYLD2!AK$4,'[1]INTERNAL PARAMETERS-1'!$B$5:$J$44,5,FALSE)*VLOOKUP(VFDYLD2!AK$4,'[1]INTERNAL PARAMETERS-1'!$B$5:$J$44,7,FALSE)*VFDYLD2!$F96 + VFDYLD1!AK96*(1-VLOOKUP(VFDYLD2!AK$4,'[1]INTERNAL PARAMETERS-1'!$B$5:$J$44,5,FALSE))*VLOOKUP(VFDYLD2!AK$4,'[1]INTERNAL PARAMETERS-1'!$B$5:$J$44,9,FALSE)*VFDYLD2!$F96</f>
        <v>0</v>
      </c>
      <c r="AL96" s="44">
        <f>VFDYLD1!AL96*VLOOKUP(VFDYLD2!AL$4,'[1]INTERNAL PARAMETERS-1'!$B$5:$J$44,5,FALSE)*VLOOKUP(VFDYLD2!AL$4,'[1]INTERNAL PARAMETERS-1'!$B$5:$J$44,7,FALSE)*VFDYLD2!$F96 + VFDYLD1!AL96*(1-VLOOKUP(VFDYLD2!AL$4,'[1]INTERNAL PARAMETERS-1'!$B$5:$J$44,5,FALSE))*VLOOKUP(VFDYLD2!AL$4,'[1]INTERNAL PARAMETERS-1'!$B$5:$J$44,9,FALSE)*VFDYLD2!$F96</f>
        <v>0</v>
      </c>
      <c r="AM96" s="44">
        <f>VFDYLD1!AM96*VLOOKUP(VFDYLD2!AM$4,'[1]INTERNAL PARAMETERS-1'!$B$5:$J$44,5,FALSE)*VLOOKUP(VFDYLD2!AM$4,'[1]INTERNAL PARAMETERS-1'!$B$5:$J$44,7,FALSE)*VFDYLD2!$F96 + VFDYLD1!AM96*(1-VLOOKUP(VFDYLD2!AM$4,'[1]INTERNAL PARAMETERS-1'!$B$5:$J$44,5,FALSE))*VLOOKUP(VFDYLD2!AM$4,'[1]INTERNAL PARAMETERS-1'!$B$5:$J$44,9,FALSE)*VFDYLD2!$F96</f>
        <v>0</v>
      </c>
      <c r="AN96" s="44">
        <f>VFDYLD1!AN96*VLOOKUP(VFDYLD2!AN$4,'[1]INTERNAL PARAMETERS-1'!$B$5:$J$44,5,FALSE)*VLOOKUP(VFDYLD2!AN$4,'[1]INTERNAL PARAMETERS-1'!$B$5:$J$44,7,FALSE)*VFDYLD2!$F96 + VFDYLD1!AN96*(1-VLOOKUP(VFDYLD2!AN$4,'[1]INTERNAL PARAMETERS-1'!$B$5:$J$44,5,FALSE))*VLOOKUP(VFDYLD2!AN$4,'[1]INTERNAL PARAMETERS-1'!$B$5:$J$44,9,FALSE)*VFDYLD2!$F96</f>
        <v>0</v>
      </c>
      <c r="AO96" s="44">
        <f>VFDYLD1!AO96*VLOOKUP(VFDYLD2!AO$4,'[1]INTERNAL PARAMETERS-1'!$B$5:$J$44,5,FALSE)*VLOOKUP(VFDYLD2!AO$4,'[1]INTERNAL PARAMETERS-1'!$B$5:$J$44,7,FALSE)*VFDYLD2!$F96 + VFDYLD1!AO96*(1-VLOOKUP(VFDYLD2!AO$4,'[1]INTERNAL PARAMETERS-1'!$B$5:$J$44,5,FALSE))*VLOOKUP(VFDYLD2!AO$4,'[1]INTERNAL PARAMETERS-1'!$B$5:$J$44,9,FALSE)*VFDYLD2!$F96</f>
        <v>0</v>
      </c>
      <c r="AP96" s="44">
        <f>VFDYLD1!AP96*VLOOKUP(VFDYLD2!AP$4,'[1]INTERNAL PARAMETERS-1'!$B$5:$J$44,5,FALSE)*VLOOKUP(VFDYLD2!AP$4,'[1]INTERNAL PARAMETERS-1'!$B$5:$J$44,7,FALSE)*VFDYLD2!$F96 + VFDYLD1!AP96*(1-VLOOKUP(VFDYLD2!AP$4,'[1]INTERNAL PARAMETERS-1'!$B$5:$J$44,5,FALSE))*VLOOKUP(VFDYLD2!AP$4,'[1]INTERNAL PARAMETERS-1'!$B$5:$J$44,9,FALSE)*VFDYLD2!$F96</f>
        <v>0</v>
      </c>
      <c r="AQ96" s="44">
        <f>VFDYLD1!AQ96*VLOOKUP(VFDYLD2!AQ$4,'[1]INTERNAL PARAMETERS-1'!$B$5:$J$44,5,FALSE)*VLOOKUP(VFDYLD2!AQ$4,'[1]INTERNAL PARAMETERS-1'!$B$5:$J$44,7,FALSE)*VFDYLD2!$F96 + VFDYLD1!AQ96*(1-VLOOKUP(VFDYLD2!AQ$4,'[1]INTERNAL PARAMETERS-1'!$B$5:$J$44,5,FALSE))*VLOOKUP(VFDYLD2!AQ$4,'[1]INTERNAL PARAMETERS-1'!$B$5:$J$44,9,FALSE)*VFDYLD2!$F96</f>
        <v>0</v>
      </c>
      <c r="AR96" s="44">
        <f>VFDYLD1!AR96*VLOOKUP(VFDYLD2!AR$4,'[1]INTERNAL PARAMETERS-1'!$B$5:$J$44,5,FALSE)*VLOOKUP(VFDYLD2!AR$4,'[1]INTERNAL PARAMETERS-1'!$B$5:$J$44,7,FALSE)*VFDYLD2!$F96 + VFDYLD1!AR96*(1-VLOOKUP(VFDYLD2!AR$4,'[1]INTERNAL PARAMETERS-1'!$B$5:$J$44,5,FALSE))*VLOOKUP(VFDYLD2!AR$4,'[1]INTERNAL PARAMETERS-1'!$B$5:$J$44,9,FALSE)*VFDYLD2!$F96</f>
        <v>0</v>
      </c>
      <c r="AS96" s="44">
        <f>VFDYLD1!AS96*VLOOKUP(VFDYLD2!AS$4,'[1]INTERNAL PARAMETERS-1'!$B$5:$J$44,5,FALSE)*VLOOKUP(VFDYLD2!AS$4,'[1]INTERNAL PARAMETERS-1'!$B$5:$J$44,7,FALSE)*VFDYLD2!$F96 + VFDYLD1!AS96*(1-VLOOKUP(VFDYLD2!AS$4,'[1]INTERNAL PARAMETERS-1'!$B$5:$J$44,5,FALSE))*VLOOKUP(VFDYLD2!AS$4,'[1]INTERNAL PARAMETERS-1'!$B$5:$J$44,9,FALSE)*VFDYLD2!$F96</f>
        <v>0</v>
      </c>
      <c r="AT96" s="43">
        <f>VFDYLD1!AT96*VLOOKUP(VFDYLD2!AT$4,'[1]INTERNAL PARAMETERS-1'!$B$5:$J$44,5,FALSE)*VLOOKUP(VFDYLD2!AT$4,'[1]INTERNAL PARAMETERS-1'!$B$5:$J$44,7,FALSE)*VFDYLD2!$F96 + VFDYLD1!AT96*(1-VLOOKUP(VFDYLD2!AT$4,'[1]INTERNAL PARAMETERS-1'!$B$5:$J$44,5,FALSE))*VLOOKUP(VFDYLD2!AT$4,'[1]INTERNAL PARAMETERS-1'!$B$5:$J$44,9,FALSE)*VFDYLD2!$F96</f>
        <v>0</v>
      </c>
      <c r="AU96" s="45">
        <f>VFDYLD1!AU96*VLOOKUP(VFDYLD2!AU$4,'[1]INTERNAL PARAMETERS-1'!$B$5:$J$44,5,FALSE)*VLOOKUP(VFDYLD2!AU$4,'[1]INTERNAL PARAMETERS-1'!$B$5:$J$44,6,FALSE)*VLOOKUP(VFDYLD2!AU$4,'[1]INTERNAL PARAMETERS-1'!$B$5:$J$44,3,FALSE) + VFDYLD1!AU96*(1-VLOOKUP(VFDYLD2!AU$4,'[1]INTERNAL PARAMETERS-1'!$B$5:$J$44,5,FALSE))*VLOOKUP(VFDYLD2!AU$4,'[1]INTERNAL PARAMETERS-1'!$B$5:$J$44,8,FALSE)*VLOOKUP(VFDYLD2!AU$4,'[1]INTERNAL PARAMETERS-1'!$B$5:$J$44,3,FALSE)</f>
        <v>0</v>
      </c>
      <c r="AV96" s="44">
        <f>VFDYLD1!AV96*VLOOKUP(VFDYLD2!AV$4,'[1]INTERNAL PARAMETERS-1'!$B$5:$J$44,5,FALSE)*VLOOKUP(VFDYLD2!AV$4,'[1]INTERNAL PARAMETERS-1'!$B$5:$J$44,6,FALSE)*VLOOKUP(VFDYLD2!AV$4,'[1]INTERNAL PARAMETERS-1'!$B$5:$J$44,3,FALSE) + VFDYLD1!AV96*(1-VLOOKUP(VFDYLD2!AV$4,'[1]INTERNAL PARAMETERS-1'!$B$5:$J$44,5,FALSE))*VLOOKUP(VFDYLD2!AV$4,'[1]INTERNAL PARAMETERS-1'!$B$5:$J$44,8,FALSE)*VLOOKUP(VFDYLD2!AV$4,'[1]INTERNAL PARAMETERS-1'!$B$5:$J$44,3,FALSE)</f>
        <v>0</v>
      </c>
      <c r="AW96" s="44">
        <f>VFDYLD1!AW96*VLOOKUP(VFDYLD2!AW$4,'[1]INTERNAL PARAMETERS-1'!$B$5:$J$44,5,FALSE)*VLOOKUP(VFDYLD2!AW$4,'[1]INTERNAL PARAMETERS-1'!$B$5:$J$44,6,FALSE)*VLOOKUP(VFDYLD2!AW$4,'[1]INTERNAL PARAMETERS-1'!$B$5:$J$44,3,FALSE) + VFDYLD1!AW96*(1-VLOOKUP(VFDYLD2!AW$4,'[1]INTERNAL PARAMETERS-1'!$B$5:$J$44,5,FALSE))*VLOOKUP(VFDYLD2!AW$4,'[1]INTERNAL PARAMETERS-1'!$B$5:$J$44,8,FALSE)*VLOOKUP(VFDYLD2!AW$4,'[1]INTERNAL PARAMETERS-1'!$B$5:$J$44,3,FALSE)</f>
        <v>0.58164797181892647</v>
      </c>
      <c r="AX96" s="44">
        <f>VFDYLD1!AX96*VLOOKUP(VFDYLD2!AX$4,'[1]INTERNAL PARAMETERS-1'!$B$5:$J$44,5,FALSE)*VLOOKUP(VFDYLD2!AX$4,'[1]INTERNAL PARAMETERS-1'!$B$5:$J$44,6,FALSE)*VLOOKUP(VFDYLD2!AX$4,'[1]INTERNAL PARAMETERS-1'!$B$5:$J$44,3,FALSE) + VFDYLD1!AX96*(1-VLOOKUP(VFDYLD2!AX$4,'[1]INTERNAL PARAMETERS-1'!$B$5:$J$44,5,FALSE))*VLOOKUP(VFDYLD2!AX$4,'[1]INTERNAL PARAMETERS-1'!$B$5:$J$44,8,FALSE)*VLOOKUP(VFDYLD2!AX$4,'[1]INTERNAL PARAMETERS-1'!$B$5:$J$44,3,FALSE)</f>
        <v>0</v>
      </c>
      <c r="AY96" s="44">
        <f>VFDYLD1!AY96*VLOOKUP(VFDYLD2!AY$4,'[1]INTERNAL PARAMETERS-1'!$B$5:$J$44,5,FALSE)*VLOOKUP(VFDYLD2!AY$4,'[1]INTERNAL PARAMETERS-1'!$B$5:$J$44,6,FALSE)*VLOOKUP(VFDYLD2!AY$4,'[1]INTERNAL PARAMETERS-1'!$B$5:$J$44,3,FALSE) + VFDYLD1!AY96*(1-VLOOKUP(VFDYLD2!AY$4,'[1]INTERNAL PARAMETERS-1'!$B$5:$J$44,5,FALSE))*VLOOKUP(VFDYLD2!AY$4,'[1]INTERNAL PARAMETERS-1'!$B$5:$J$44,8,FALSE)*VLOOKUP(VFDYLD2!AY$4,'[1]INTERNAL PARAMETERS-1'!$B$5:$J$44,3,FALSE)</f>
        <v>0</v>
      </c>
      <c r="AZ96" s="44">
        <f>VFDYLD1!AZ96*VLOOKUP(VFDYLD2!AZ$4,'[1]INTERNAL PARAMETERS-1'!$B$5:$J$44,5,FALSE)*VLOOKUP(VFDYLD2!AZ$4,'[1]INTERNAL PARAMETERS-1'!$B$5:$J$44,6,FALSE)*VLOOKUP(VFDYLD2!AZ$4,'[1]INTERNAL PARAMETERS-1'!$B$5:$J$44,3,FALSE) + VFDYLD1!AZ96*(1-VLOOKUP(VFDYLD2!AZ$4,'[1]INTERNAL PARAMETERS-1'!$B$5:$J$44,5,FALSE))*VLOOKUP(VFDYLD2!AZ$4,'[1]INTERNAL PARAMETERS-1'!$B$5:$J$44,8,FALSE)*VLOOKUP(VFDYLD2!AZ$4,'[1]INTERNAL PARAMETERS-1'!$B$5:$J$44,3,FALSE)</f>
        <v>0</v>
      </c>
      <c r="BA96" s="44">
        <f>VFDYLD1!BA96*VLOOKUP(VFDYLD2!BA$4,'[1]INTERNAL PARAMETERS-1'!$B$5:$J$44,5,FALSE)*VLOOKUP(VFDYLD2!BA$4,'[1]INTERNAL PARAMETERS-1'!$B$5:$J$44,6,FALSE)*VLOOKUP(VFDYLD2!BA$4,'[1]INTERNAL PARAMETERS-1'!$B$5:$J$44,3,FALSE) + VFDYLD1!BA96*(1-VLOOKUP(VFDYLD2!BA$4,'[1]INTERNAL PARAMETERS-1'!$B$5:$J$44,5,FALSE))*VLOOKUP(VFDYLD2!BA$4,'[1]INTERNAL PARAMETERS-1'!$B$5:$J$44,8,FALSE)*VLOOKUP(VFDYLD2!BA$4,'[1]INTERNAL PARAMETERS-1'!$B$5:$J$44,3,FALSE)</f>
        <v>4.4193869483122615E-2</v>
      </c>
      <c r="BB96" s="44">
        <f>VFDYLD1!BB96*VLOOKUP(VFDYLD2!BB$4,'[1]INTERNAL PARAMETERS-1'!$B$5:$J$44,5,FALSE)*VLOOKUP(VFDYLD2!BB$4,'[1]INTERNAL PARAMETERS-1'!$B$5:$J$44,6,FALSE)*VLOOKUP(VFDYLD2!BB$4,'[1]INTERNAL PARAMETERS-1'!$B$5:$J$44,3,FALSE) + VFDYLD1!BB96*(1-VLOOKUP(VFDYLD2!BB$4,'[1]INTERNAL PARAMETERS-1'!$B$5:$J$44,5,FALSE))*VLOOKUP(VFDYLD2!BB$4,'[1]INTERNAL PARAMETERS-1'!$B$5:$J$44,8,FALSE)*VLOOKUP(VFDYLD2!BB$4,'[1]INTERNAL PARAMETERS-1'!$B$5:$J$44,3,FALSE)</f>
        <v>0.19556843885966027</v>
      </c>
      <c r="BC96" s="44">
        <f>VFDYLD1!BC96*VLOOKUP(VFDYLD2!BC$4,'[1]INTERNAL PARAMETERS-1'!$B$5:$J$44,5,FALSE)*VLOOKUP(VFDYLD2!BC$4,'[1]INTERNAL PARAMETERS-1'!$B$5:$J$44,6,FALSE)*VLOOKUP(VFDYLD2!BC$4,'[1]INTERNAL PARAMETERS-1'!$B$5:$J$44,3,FALSE) + VFDYLD1!BC96*(1-VLOOKUP(VFDYLD2!BC$4,'[1]INTERNAL PARAMETERS-1'!$B$5:$J$44,5,FALSE))*VLOOKUP(VFDYLD2!BC$4,'[1]INTERNAL PARAMETERS-1'!$B$5:$J$44,8,FALSE)*VLOOKUP(VFDYLD2!BC$4,'[1]INTERNAL PARAMETERS-1'!$B$5:$J$44,3,FALSE)</f>
        <v>3.3942573393081141E-2</v>
      </c>
      <c r="BD96" s="44">
        <f>VFDYLD1!BD96*VLOOKUP(VFDYLD2!BD$4,'[1]INTERNAL PARAMETERS-1'!$B$5:$J$44,5,FALSE)*VLOOKUP(VFDYLD2!BD$4,'[1]INTERNAL PARAMETERS-1'!$B$5:$J$44,6,FALSE)*VLOOKUP(VFDYLD2!BD$4,'[1]INTERNAL PARAMETERS-1'!$B$5:$J$44,3,FALSE) + VFDYLD1!BD96*(1-VLOOKUP(VFDYLD2!BD$4,'[1]INTERNAL PARAMETERS-1'!$B$5:$J$44,5,FALSE))*VLOOKUP(VFDYLD2!BD$4,'[1]INTERNAL PARAMETERS-1'!$B$5:$J$44,8,FALSE)*VLOOKUP(VFDYLD2!BD$4,'[1]INTERNAL PARAMETERS-1'!$B$5:$J$44,3,FALSE)</f>
        <v>0.12638232430644558</v>
      </c>
      <c r="BE96" s="44">
        <f>VFDYLD1!BE96*VLOOKUP(VFDYLD2!BE$4,'[1]INTERNAL PARAMETERS-1'!$B$5:$J$44,5,FALSE)*VLOOKUP(VFDYLD2!BE$4,'[1]INTERNAL PARAMETERS-1'!$B$5:$J$44,6,FALSE)*VLOOKUP(VFDYLD2!BE$4,'[1]INTERNAL PARAMETERS-1'!$B$5:$J$44,3,FALSE) + VFDYLD1!BE96*(1-VLOOKUP(VFDYLD2!BE$4,'[1]INTERNAL PARAMETERS-1'!$B$5:$J$44,5,FALSE))*VLOOKUP(VFDYLD2!BE$4,'[1]INTERNAL PARAMETERS-1'!$B$5:$J$44,8,FALSE)*VLOOKUP(VFDYLD2!BE$4,'[1]INTERNAL PARAMETERS-1'!$B$5:$J$44,3,FALSE)</f>
        <v>8.2646088171106413E-2</v>
      </c>
      <c r="BF96" s="44">
        <f>VFDYLD1!BF96*VLOOKUP(VFDYLD2!BF$4,'[1]INTERNAL PARAMETERS-1'!$B$5:$J$44,5,FALSE)*VLOOKUP(VFDYLD2!BF$4,'[1]INTERNAL PARAMETERS-1'!$B$5:$J$44,6,FALSE)*VLOOKUP(VFDYLD2!BF$4,'[1]INTERNAL PARAMETERS-1'!$B$5:$J$44,3,FALSE) + VFDYLD1!BF96*(1-VLOOKUP(VFDYLD2!BF$4,'[1]INTERNAL PARAMETERS-1'!$B$5:$J$44,5,FALSE))*VLOOKUP(VFDYLD2!BF$4,'[1]INTERNAL PARAMETERS-1'!$B$5:$J$44,8,FALSE)*VLOOKUP(VFDYLD2!BF$4,'[1]INTERNAL PARAMETERS-1'!$B$5:$J$44,3,FALSE)</f>
        <v>0</v>
      </c>
      <c r="BG96" s="44">
        <f>VFDYLD1!BG96*VLOOKUP(VFDYLD2!BG$4,'[1]INTERNAL PARAMETERS-1'!$B$5:$J$44,5,FALSE)*VLOOKUP(VFDYLD2!BG$4,'[1]INTERNAL PARAMETERS-1'!$B$5:$J$44,6,FALSE)*VLOOKUP(VFDYLD2!BG$4,'[1]INTERNAL PARAMETERS-1'!$B$5:$J$44,3,FALSE) + VFDYLD1!BG96*(1-VLOOKUP(VFDYLD2!BG$4,'[1]INTERNAL PARAMETERS-1'!$B$5:$J$44,5,FALSE))*VLOOKUP(VFDYLD2!BG$4,'[1]INTERNAL PARAMETERS-1'!$B$5:$J$44,8,FALSE)*VLOOKUP(VFDYLD2!BG$4,'[1]INTERNAL PARAMETERS-1'!$B$5:$J$44,3,FALSE)</f>
        <v>0.23151623518579184</v>
      </c>
      <c r="BH96" s="44">
        <f>VFDYLD1!BH96*VLOOKUP(VFDYLD2!BH$4,'[1]INTERNAL PARAMETERS-1'!$B$5:$J$44,5,FALSE)*VLOOKUP(VFDYLD2!BH$4,'[1]INTERNAL PARAMETERS-1'!$B$5:$J$44,6,FALSE)*VLOOKUP(VFDYLD2!BH$4,'[1]INTERNAL PARAMETERS-1'!$B$5:$J$44,3,FALSE) + VFDYLD1!BH96*(1-VLOOKUP(VFDYLD2!BH$4,'[1]INTERNAL PARAMETERS-1'!$B$5:$J$44,5,FALSE))*VLOOKUP(VFDYLD2!BH$4,'[1]INTERNAL PARAMETERS-1'!$B$5:$J$44,8,FALSE)*VLOOKUP(VFDYLD2!BH$4,'[1]INTERNAL PARAMETERS-1'!$B$5:$J$44,3,FALSE)</f>
        <v>6.4434780126018968E-4</v>
      </c>
      <c r="BI96" s="44">
        <f>VFDYLD1!BI96*VLOOKUP(VFDYLD2!BI$4,'[1]INTERNAL PARAMETERS-1'!$B$5:$J$44,5,FALSE)*VLOOKUP(VFDYLD2!BI$4,'[1]INTERNAL PARAMETERS-1'!$B$5:$J$44,6,FALSE)*VLOOKUP(VFDYLD2!BI$4,'[1]INTERNAL PARAMETERS-1'!$B$5:$J$44,3,FALSE) + VFDYLD1!BI96*(1-VLOOKUP(VFDYLD2!BI$4,'[1]INTERNAL PARAMETERS-1'!$B$5:$J$44,5,FALSE))*VLOOKUP(VFDYLD2!BI$4,'[1]INTERNAL PARAMETERS-1'!$B$5:$J$44,8,FALSE)*VLOOKUP(VFDYLD2!BI$4,'[1]INTERNAL PARAMETERS-1'!$B$5:$J$44,3,FALSE)</f>
        <v>0</v>
      </c>
      <c r="BJ96" s="44">
        <f>VFDYLD1!BJ96*VLOOKUP(VFDYLD2!BJ$4,'[1]INTERNAL PARAMETERS-1'!$B$5:$J$44,5,FALSE)*VLOOKUP(VFDYLD2!BJ$4,'[1]INTERNAL PARAMETERS-1'!$B$5:$J$44,6,FALSE)*VLOOKUP(VFDYLD2!BJ$4,'[1]INTERNAL PARAMETERS-1'!$B$5:$J$44,3,FALSE) + VFDYLD1!BJ96*(1-VLOOKUP(VFDYLD2!BJ$4,'[1]INTERNAL PARAMETERS-1'!$B$5:$J$44,5,FALSE))*VLOOKUP(VFDYLD2!BJ$4,'[1]INTERNAL PARAMETERS-1'!$B$5:$J$44,8,FALSE)*VLOOKUP(VFDYLD2!BJ$4,'[1]INTERNAL PARAMETERS-1'!$B$5:$J$44,3,FALSE)</f>
        <v>6.2112408644865273E-2</v>
      </c>
      <c r="BK96" s="44">
        <f>VFDYLD1!BK96*VLOOKUP(VFDYLD2!BK$4,'[1]INTERNAL PARAMETERS-1'!$B$5:$J$44,5,FALSE)*VLOOKUP(VFDYLD2!BK$4,'[1]INTERNAL PARAMETERS-1'!$B$5:$J$44,6,FALSE)*VLOOKUP(VFDYLD2!BK$4,'[1]INTERNAL PARAMETERS-1'!$B$5:$J$44,3,FALSE) + VFDYLD1!BK96*(1-VLOOKUP(VFDYLD2!BK$4,'[1]INTERNAL PARAMETERS-1'!$B$5:$J$44,5,FALSE))*VLOOKUP(VFDYLD2!BK$4,'[1]INTERNAL PARAMETERS-1'!$B$5:$J$44,8,FALSE)*VLOOKUP(VFDYLD2!BK$4,'[1]INTERNAL PARAMETERS-1'!$B$5:$J$44,3,FALSE)</f>
        <v>3.6741346779046696E-2</v>
      </c>
      <c r="BL96" s="44">
        <f>VFDYLD1!BL96*VLOOKUP(VFDYLD2!BL$4,'[1]INTERNAL PARAMETERS-1'!$B$5:$J$44,5,FALSE)*VLOOKUP(VFDYLD2!BL$4,'[1]INTERNAL PARAMETERS-1'!$B$5:$J$44,6,FALSE)*VLOOKUP(VFDYLD2!BL$4,'[1]INTERNAL PARAMETERS-1'!$B$5:$J$44,3,FALSE) + VFDYLD1!BL96*(1-VLOOKUP(VFDYLD2!BL$4,'[1]INTERNAL PARAMETERS-1'!$B$5:$J$44,5,FALSE))*VLOOKUP(VFDYLD2!BL$4,'[1]INTERNAL PARAMETERS-1'!$B$5:$J$44,8,FALSE)*VLOOKUP(VFDYLD2!BL$4,'[1]INTERNAL PARAMETERS-1'!$B$5:$J$44,3,FALSE)</f>
        <v>1.2151563688552108E-2</v>
      </c>
      <c r="BM96" s="44">
        <f>VFDYLD1!BM96*VLOOKUP(VFDYLD2!BM$4,'[1]INTERNAL PARAMETERS-1'!$B$5:$J$44,5,FALSE)*VLOOKUP(VFDYLD2!BM$4,'[1]INTERNAL PARAMETERS-1'!$B$5:$J$44,6,FALSE)*VLOOKUP(VFDYLD2!BM$4,'[1]INTERNAL PARAMETERS-1'!$B$5:$J$44,3,FALSE) + VFDYLD1!BM96*(1-VLOOKUP(VFDYLD2!BM$4,'[1]INTERNAL PARAMETERS-1'!$B$5:$J$44,5,FALSE))*VLOOKUP(VFDYLD2!BM$4,'[1]INTERNAL PARAMETERS-1'!$B$5:$J$44,8,FALSE)*VLOOKUP(VFDYLD2!BM$4,'[1]INTERNAL PARAMETERS-1'!$B$5:$J$44,3,FALSE)</f>
        <v>1.0923741515564322E-3</v>
      </c>
      <c r="BN96" s="44">
        <f>VFDYLD1!BN96*VLOOKUP(VFDYLD2!BN$4,'[1]INTERNAL PARAMETERS-1'!$B$5:$J$44,5,FALSE)*VLOOKUP(VFDYLD2!BN$4,'[1]INTERNAL PARAMETERS-1'!$B$5:$J$44,6,FALSE)*VLOOKUP(VFDYLD2!BN$4,'[1]INTERNAL PARAMETERS-1'!$B$5:$J$44,3,FALSE) + VFDYLD1!BN96*(1-VLOOKUP(VFDYLD2!BN$4,'[1]INTERNAL PARAMETERS-1'!$B$5:$J$44,5,FALSE))*VLOOKUP(VFDYLD2!BN$4,'[1]INTERNAL PARAMETERS-1'!$B$5:$J$44,8,FALSE)*VLOOKUP(VFDYLD2!BN$4,'[1]INTERNAL PARAMETERS-1'!$B$5:$J$44,3,FALSE)</f>
        <v>8.7697494184620459E-2</v>
      </c>
      <c r="BO96" s="44">
        <f>VFDYLD1!BO96*VLOOKUP(VFDYLD2!BO$4,'[1]INTERNAL PARAMETERS-1'!$B$5:$J$44,5,FALSE)*VLOOKUP(VFDYLD2!BO$4,'[1]INTERNAL PARAMETERS-1'!$B$5:$J$44,6,FALSE)*VLOOKUP(VFDYLD2!BO$4,'[1]INTERNAL PARAMETERS-1'!$B$5:$J$44,3,FALSE) + VFDYLD1!BO96*(1-VLOOKUP(VFDYLD2!BO$4,'[1]INTERNAL PARAMETERS-1'!$B$5:$J$44,5,FALSE))*VLOOKUP(VFDYLD2!BO$4,'[1]INTERNAL PARAMETERS-1'!$B$5:$J$44,8,FALSE)*VLOOKUP(VFDYLD2!BO$4,'[1]INTERNAL PARAMETERS-1'!$B$5:$J$44,3,FALSE)</f>
        <v>6.8563490916026065E-2</v>
      </c>
      <c r="BP96" s="44">
        <f>VFDYLD1!BP96*VLOOKUP(VFDYLD2!BP$4,'[1]INTERNAL PARAMETERS-1'!$B$5:$J$44,5,FALSE)*VLOOKUP(VFDYLD2!BP$4,'[1]INTERNAL PARAMETERS-1'!$B$5:$J$44,6,FALSE)*VLOOKUP(VFDYLD2!BP$4,'[1]INTERNAL PARAMETERS-1'!$B$5:$J$44,3,FALSE) + VFDYLD1!BP96*(1-VLOOKUP(VFDYLD2!BP$4,'[1]INTERNAL PARAMETERS-1'!$B$5:$J$44,5,FALSE))*VLOOKUP(VFDYLD2!BP$4,'[1]INTERNAL PARAMETERS-1'!$B$5:$J$44,8,FALSE)*VLOOKUP(VFDYLD2!BP$4,'[1]INTERNAL PARAMETERS-1'!$B$5:$J$44,3,FALSE)</f>
        <v>1.4489154587924641E-3</v>
      </c>
      <c r="BQ96" s="44">
        <f>VFDYLD1!BQ96*VLOOKUP(VFDYLD2!BQ$4,'[1]INTERNAL PARAMETERS-1'!$B$5:$J$44,5,FALSE)*VLOOKUP(VFDYLD2!BQ$4,'[1]INTERNAL PARAMETERS-1'!$B$5:$J$44,6,FALSE)*VLOOKUP(VFDYLD2!BQ$4,'[1]INTERNAL PARAMETERS-1'!$B$5:$J$44,3,FALSE) + VFDYLD1!BQ96*(1-VLOOKUP(VFDYLD2!BQ$4,'[1]INTERNAL PARAMETERS-1'!$B$5:$J$44,5,FALSE))*VLOOKUP(VFDYLD2!BQ$4,'[1]INTERNAL PARAMETERS-1'!$B$5:$J$44,8,FALSE)*VLOOKUP(VFDYLD2!BQ$4,'[1]INTERNAL PARAMETERS-1'!$B$5:$J$44,3,FALSE)</f>
        <v>0.10687870788727813</v>
      </c>
      <c r="BR96" s="44">
        <f>VFDYLD1!BR96*VLOOKUP(VFDYLD2!BR$4,'[1]INTERNAL PARAMETERS-1'!$B$5:$J$44,5,FALSE)*VLOOKUP(VFDYLD2!BR$4,'[1]INTERNAL PARAMETERS-1'!$B$5:$J$44,6,FALSE)*VLOOKUP(VFDYLD2!BR$4,'[1]INTERNAL PARAMETERS-1'!$B$5:$J$44,3,FALSE) + VFDYLD1!BR96*(1-VLOOKUP(VFDYLD2!BR$4,'[1]INTERNAL PARAMETERS-1'!$B$5:$J$44,5,FALSE))*VLOOKUP(VFDYLD2!BR$4,'[1]INTERNAL PARAMETERS-1'!$B$5:$J$44,8,FALSE)*VLOOKUP(VFDYLD2!BR$4,'[1]INTERNAL PARAMETERS-1'!$B$5:$J$44,3,FALSE)</f>
        <v>2.3489556378165459E-3</v>
      </c>
      <c r="BS96" s="44">
        <f>VFDYLD1!BS96*VLOOKUP(VFDYLD2!BS$4,'[1]INTERNAL PARAMETERS-1'!$B$5:$J$44,5,FALSE)*VLOOKUP(VFDYLD2!BS$4,'[1]INTERNAL PARAMETERS-1'!$B$5:$J$44,6,FALSE)*VLOOKUP(VFDYLD2!BS$4,'[1]INTERNAL PARAMETERS-1'!$B$5:$J$44,3,FALSE) + VFDYLD1!BS96*(1-VLOOKUP(VFDYLD2!BS$4,'[1]INTERNAL PARAMETERS-1'!$B$5:$J$44,5,FALSE))*VLOOKUP(VFDYLD2!BS$4,'[1]INTERNAL PARAMETERS-1'!$B$5:$J$44,8,FALSE)*VLOOKUP(VFDYLD2!BS$4,'[1]INTERNAL PARAMETERS-1'!$B$5:$J$44,3,FALSE)</f>
        <v>2.0707309594752431E-4</v>
      </c>
      <c r="BT96" s="44">
        <f>VFDYLD1!BT96*VLOOKUP(VFDYLD2!BT$4,'[1]INTERNAL PARAMETERS-1'!$B$5:$J$44,5,FALSE)*VLOOKUP(VFDYLD2!BT$4,'[1]INTERNAL PARAMETERS-1'!$B$5:$J$44,6,FALSE)*VLOOKUP(VFDYLD2!BT$4,'[1]INTERNAL PARAMETERS-1'!$B$5:$J$44,3,FALSE) + VFDYLD1!BT96*(1-VLOOKUP(VFDYLD2!BT$4,'[1]INTERNAL PARAMETERS-1'!$B$5:$J$44,5,FALSE))*VLOOKUP(VFDYLD2!BT$4,'[1]INTERNAL PARAMETERS-1'!$B$5:$J$44,8,FALSE)*VLOOKUP(VFDYLD2!BT$4,'[1]INTERNAL PARAMETERS-1'!$B$5:$J$44,3,FALSE)</f>
        <v>0</v>
      </c>
      <c r="BU96" s="44">
        <f>VFDYLD1!BU96*VLOOKUP(VFDYLD2!BU$4,'[1]INTERNAL PARAMETERS-1'!$B$5:$J$44,5,FALSE)*VLOOKUP(VFDYLD2!BU$4,'[1]INTERNAL PARAMETERS-1'!$B$5:$J$44,6,FALSE)*VLOOKUP(VFDYLD2!BU$4,'[1]INTERNAL PARAMETERS-1'!$B$5:$J$44,3,FALSE) + VFDYLD1!BU96*(1-VLOOKUP(VFDYLD2!BU$4,'[1]INTERNAL PARAMETERS-1'!$B$5:$J$44,5,FALSE))*VLOOKUP(VFDYLD2!BU$4,'[1]INTERNAL PARAMETERS-1'!$B$5:$J$44,8,FALSE)*VLOOKUP(VFDYLD2!BU$4,'[1]INTERNAL PARAMETERS-1'!$B$5:$J$44,3,FALSE)</f>
        <v>0</v>
      </c>
      <c r="BV96" s="44">
        <f>VFDYLD1!BV96*VLOOKUP(VFDYLD2!BV$4,'[1]INTERNAL PARAMETERS-1'!$B$5:$J$44,5,FALSE)*VLOOKUP(VFDYLD2!BV$4,'[1]INTERNAL PARAMETERS-1'!$B$5:$J$44,6,FALSE)*VLOOKUP(VFDYLD2!BV$4,'[1]INTERNAL PARAMETERS-1'!$B$5:$J$44,3,FALSE) + VFDYLD1!BV96*(1-VLOOKUP(VFDYLD2!BV$4,'[1]INTERNAL PARAMETERS-1'!$B$5:$J$44,5,FALSE))*VLOOKUP(VFDYLD2!BV$4,'[1]INTERNAL PARAMETERS-1'!$B$5:$J$44,8,FALSE)*VLOOKUP(VFDYLD2!BV$4,'[1]INTERNAL PARAMETERS-1'!$B$5:$J$44,3,FALSE)</f>
        <v>0</v>
      </c>
      <c r="BW96" s="44">
        <f>VFDYLD1!BW96*VLOOKUP(VFDYLD2!BW$4,'[1]INTERNAL PARAMETERS-1'!$B$5:$J$44,5,FALSE)*VLOOKUP(VFDYLD2!BW$4,'[1]INTERNAL PARAMETERS-1'!$B$5:$J$44,6,FALSE)*VLOOKUP(VFDYLD2!BW$4,'[1]INTERNAL PARAMETERS-1'!$B$5:$J$44,3,FALSE) + VFDYLD1!BW96*(1-VLOOKUP(VFDYLD2!BW$4,'[1]INTERNAL PARAMETERS-1'!$B$5:$J$44,5,FALSE))*VLOOKUP(VFDYLD2!BW$4,'[1]INTERNAL PARAMETERS-1'!$B$5:$J$44,8,FALSE)*VLOOKUP(VFDYLD2!BW$4,'[1]INTERNAL PARAMETERS-1'!$B$5:$J$44,3,FALSE)</f>
        <v>0</v>
      </c>
      <c r="BX96" s="44">
        <f>VFDYLD1!BX96*VLOOKUP(VFDYLD2!BX$4,'[1]INTERNAL PARAMETERS-1'!$B$5:$J$44,5,FALSE)*VLOOKUP(VFDYLD2!BX$4,'[1]INTERNAL PARAMETERS-1'!$B$5:$J$44,6,FALSE)*VLOOKUP(VFDYLD2!BX$4,'[1]INTERNAL PARAMETERS-1'!$B$5:$J$44,3,FALSE) + VFDYLD1!BX96*(1-VLOOKUP(VFDYLD2!BX$4,'[1]INTERNAL PARAMETERS-1'!$B$5:$J$44,5,FALSE))*VLOOKUP(VFDYLD2!BX$4,'[1]INTERNAL PARAMETERS-1'!$B$5:$J$44,8,FALSE)*VLOOKUP(VFDYLD2!BX$4,'[1]INTERNAL PARAMETERS-1'!$B$5:$J$44,3,FALSE)</f>
        <v>0</v>
      </c>
      <c r="BY96" s="44">
        <f>VFDYLD1!BY96*VLOOKUP(VFDYLD2!BY$4,'[1]INTERNAL PARAMETERS-1'!$B$5:$J$44,5,FALSE)*VLOOKUP(VFDYLD2!BY$4,'[1]INTERNAL PARAMETERS-1'!$B$5:$J$44,6,FALSE)*VLOOKUP(VFDYLD2!BY$4,'[1]INTERNAL PARAMETERS-1'!$B$5:$J$44,3,FALSE) + VFDYLD1!BY96*(1-VLOOKUP(VFDYLD2!BY$4,'[1]INTERNAL PARAMETERS-1'!$B$5:$J$44,5,FALSE))*VLOOKUP(VFDYLD2!BY$4,'[1]INTERNAL PARAMETERS-1'!$B$5:$J$44,8,FALSE)*VLOOKUP(VFDYLD2!BY$4,'[1]INTERNAL PARAMETERS-1'!$B$5:$J$44,3,FALSE)</f>
        <v>0</v>
      </c>
      <c r="BZ96" s="44">
        <f>VFDYLD1!BZ96*VLOOKUP(VFDYLD2!BZ$4,'[1]INTERNAL PARAMETERS-1'!$B$5:$J$44,5,FALSE)*VLOOKUP(VFDYLD2!BZ$4,'[1]INTERNAL PARAMETERS-1'!$B$5:$J$44,6,FALSE)*VLOOKUP(VFDYLD2!BZ$4,'[1]INTERNAL PARAMETERS-1'!$B$5:$J$44,3,FALSE) + VFDYLD1!BZ96*(1-VLOOKUP(VFDYLD2!BZ$4,'[1]INTERNAL PARAMETERS-1'!$B$5:$J$44,5,FALSE))*VLOOKUP(VFDYLD2!BZ$4,'[1]INTERNAL PARAMETERS-1'!$B$5:$J$44,8,FALSE)*VLOOKUP(VFDYLD2!BZ$4,'[1]INTERNAL PARAMETERS-1'!$B$5:$J$44,3,FALSE)</f>
        <v>5.0906756577387135E-5</v>
      </c>
      <c r="CA96" s="44">
        <f>VFDYLD1!CA96*VLOOKUP(VFDYLD2!CA$4,'[1]INTERNAL PARAMETERS-1'!$B$5:$J$44,5,FALSE)*VLOOKUP(VFDYLD2!CA$4,'[1]INTERNAL PARAMETERS-1'!$B$5:$J$44,6,FALSE)*VLOOKUP(VFDYLD2!CA$4,'[1]INTERNAL PARAMETERS-1'!$B$5:$J$44,3,FALSE) + VFDYLD1!CA96*(1-VLOOKUP(VFDYLD2!CA$4,'[1]INTERNAL PARAMETERS-1'!$B$5:$J$44,5,FALSE))*VLOOKUP(VFDYLD2!CA$4,'[1]INTERNAL PARAMETERS-1'!$B$5:$J$44,8,FALSE)*VLOOKUP(VFDYLD2!CA$4,'[1]INTERNAL PARAMETERS-1'!$B$5:$J$44,3,FALSE)</f>
        <v>0</v>
      </c>
      <c r="CB96" s="44">
        <f>VFDYLD1!CB96*VLOOKUP(VFDYLD2!CB$4,'[1]INTERNAL PARAMETERS-1'!$B$5:$J$44,5,FALSE)*VLOOKUP(VFDYLD2!CB$4,'[1]INTERNAL PARAMETERS-1'!$B$5:$J$44,6,FALSE)*VLOOKUP(VFDYLD2!CB$4,'[1]INTERNAL PARAMETERS-1'!$B$5:$J$44,3,FALSE) + VFDYLD1!CB96*(1-VLOOKUP(VFDYLD2!CB$4,'[1]INTERNAL PARAMETERS-1'!$B$5:$J$44,5,FALSE))*VLOOKUP(VFDYLD2!CB$4,'[1]INTERNAL PARAMETERS-1'!$B$5:$J$44,8,FALSE)*VLOOKUP(VFDYLD2!CB$4,'[1]INTERNAL PARAMETERS-1'!$B$5:$J$44,3,FALSE)</f>
        <v>0</v>
      </c>
      <c r="CC96" s="44">
        <f>VFDYLD1!CC96*VLOOKUP(VFDYLD2!CC$4,'[1]INTERNAL PARAMETERS-1'!$B$5:$J$44,5,FALSE)*VLOOKUP(VFDYLD2!CC$4,'[1]INTERNAL PARAMETERS-1'!$B$5:$J$44,6,FALSE)*VLOOKUP(VFDYLD2!CC$4,'[1]INTERNAL PARAMETERS-1'!$B$5:$J$44,3,FALSE) + VFDYLD1!CC96*(1-VLOOKUP(VFDYLD2!CC$4,'[1]INTERNAL PARAMETERS-1'!$B$5:$J$44,5,FALSE))*VLOOKUP(VFDYLD2!CC$4,'[1]INTERNAL PARAMETERS-1'!$B$5:$J$44,8,FALSE)*VLOOKUP(VFDYLD2!CC$4,'[1]INTERNAL PARAMETERS-1'!$B$5:$J$44,3,FALSE)</f>
        <v>4.1011466849349726E-4</v>
      </c>
      <c r="CD96" s="44">
        <f>VFDYLD1!CD96*VLOOKUP(VFDYLD2!CD$4,'[1]INTERNAL PARAMETERS-1'!$B$5:$J$44,5,FALSE)*VLOOKUP(VFDYLD2!CD$4,'[1]INTERNAL PARAMETERS-1'!$B$5:$J$44,6,FALSE)*VLOOKUP(VFDYLD2!CD$4,'[1]INTERNAL PARAMETERS-1'!$B$5:$J$44,3,FALSE) + VFDYLD1!CD96*(1-VLOOKUP(VFDYLD2!CD$4,'[1]INTERNAL PARAMETERS-1'!$B$5:$J$44,5,FALSE))*VLOOKUP(VFDYLD2!CD$4,'[1]INTERNAL PARAMETERS-1'!$B$5:$J$44,8,FALSE)*VLOOKUP(VFDYLD2!CD$4,'[1]INTERNAL PARAMETERS-1'!$B$5:$J$44,3,FALSE)</f>
        <v>3.659215293580609E-3</v>
      </c>
      <c r="CE96" s="44">
        <f>VFDYLD1!CE96*VLOOKUP(VFDYLD2!CE$4,'[1]INTERNAL PARAMETERS-1'!$B$5:$J$44,5,FALSE)*VLOOKUP(VFDYLD2!CE$4,'[1]INTERNAL PARAMETERS-1'!$B$5:$J$44,6,FALSE)*VLOOKUP(VFDYLD2!CE$4,'[1]INTERNAL PARAMETERS-1'!$B$5:$J$44,3,FALSE) + VFDYLD1!CE96*(1-VLOOKUP(VFDYLD2!CE$4,'[1]INTERNAL PARAMETERS-1'!$B$5:$J$44,5,FALSE))*VLOOKUP(VFDYLD2!CE$4,'[1]INTERNAL PARAMETERS-1'!$B$5:$J$44,8,FALSE)*VLOOKUP(VFDYLD2!CE$4,'[1]INTERNAL PARAMETERS-1'!$B$5:$J$44,3,FALSE)</f>
        <v>4.9868420351959486E-3</v>
      </c>
      <c r="CF96" s="44">
        <f>VFDYLD1!CF96*VLOOKUP(VFDYLD2!CF$4,'[1]INTERNAL PARAMETERS-1'!$B$5:$J$44,5,FALSE)*VLOOKUP(VFDYLD2!CF$4,'[1]INTERNAL PARAMETERS-1'!$B$5:$J$44,6,FALSE)*VLOOKUP(VFDYLD2!CF$4,'[1]INTERNAL PARAMETERS-1'!$B$5:$J$44,3,FALSE) + VFDYLD1!CF96*(1-VLOOKUP(VFDYLD2!CF$4,'[1]INTERNAL PARAMETERS-1'!$B$5:$J$44,5,FALSE))*VLOOKUP(VFDYLD2!CF$4,'[1]INTERNAL PARAMETERS-1'!$B$5:$J$44,8,FALSE)*VLOOKUP(VFDYLD2!CF$4,'[1]INTERNAL PARAMETERS-1'!$B$5:$J$44,3,FALSE)</f>
        <v>4.9415495398711009E-3</v>
      </c>
      <c r="CG96" s="44">
        <f>VFDYLD1!CG96*VLOOKUP(VFDYLD2!CG$4,'[1]INTERNAL PARAMETERS-1'!$B$5:$J$44,5,FALSE)*VLOOKUP(VFDYLD2!CG$4,'[1]INTERNAL PARAMETERS-1'!$B$5:$J$44,6,FALSE)*VLOOKUP(VFDYLD2!CG$4,'[1]INTERNAL PARAMETERS-1'!$B$5:$J$44,3,FALSE) + VFDYLD1!CG96*(1-VLOOKUP(VFDYLD2!CG$4,'[1]INTERNAL PARAMETERS-1'!$B$5:$J$44,5,FALSE))*VLOOKUP(VFDYLD2!CG$4,'[1]INTERNAL PARAMETERS-1'!$B$5:$J$44,8,FALSE)*VLOOKUP(VFDYLD2!CG$4,'[1]INTERNAL PARAMETERS-1'!$B$5:$J$44,3,FALSE)</f>
        <v>0</v>
      </c>
      <c r="CH96" s="43">
        <f>VFDYLD1!CH96*VLOOKUP(VFDYLD2!CH$4,'[1]INTERNAL PARAMETERS-1'!$B$5:$J$44,5,FALSE)*VLOOKUP(VFDYLD2!CH$4,'[1]INTERNAL PARAMETERS-1'!$B$5:$J$44,6,FALSE)*VLOOKUP(VFDYLD2!CH$4,'[1]INTERNAL PARAMETERS-1'!$B$5:$J$44,3,FALSE) + VFDYLD1!CH96*(1-VLOOKUP(VFDYLD2!CH$4,'[1]INTERNAL PARAMETERS-1'!$B$5:$J$44,5,FALSE))*VLOOKUP(VFDYLD2!CH$4,'[1]INTERNAL PARAMETERS-1'!$B$5:$J$44,8,FALSE)*VLOOKUP(VFDYLD2!CH$4,'[1]INTERNAL PARAMETERS-1'!$B$5:$J$44,3,FALSE)</f>
        <v>0</v>
      </c>
      <c r="CJ96" s="45">
        <f t="shared" si="2"/>
        <v>78.20864971589036</v>
      </c>
      <c r="CK96" s="43">
        <f t="shared" si="3"/>
        <v>1.6898328077576144</v>
      </c>
    </row>
    <row r="97" spans="2:89" x14ac:dyDescent="0.4">
      <c r="B97" s="58" t="s">
        <v>10</v>
      </c>
      <c r="C97" s="57" t="s">
        <v>47</v>
      </c>
      <c r="D97" s="57" t="s">
        <v>62</v>
      </c>
      <c r="E97" s="132">
        <f>VFD!W97</f>
        <v>187.43521049753966</v>
      </c>
      <c r="F97" s="56">
        <f>'[1]INTERNAL PARAMETERS-1'!M7</f>
        <v>73.784999999999997</v>
      </c>
      <c r="G97" s="45">
        <f>VFDYLD1!G97*VLOOKUP(VFDYLD2!G$4,'[1]INTERNAL PARAMETERS-1'!$B$5:$J$44,5,FALSE)*VLOOKUP(VFDYLD2!G$4,'[1]INTERNAL PARAMETERS-1'!$B$5:$J$44,7,FALSE)*VFDYLD2!$F97 + VFDYLD1!G97*(1-VLOOKUP(VFDYLD2!G$4,'[1]INTERNAL PARAMETERS-1'!$B$5:$J$44,5,FALSE))*VLOOKUP(VFDYLD2!G$4,'[1]INTERNAL PARAMETERS-1'!$B$5:$J$44,9,FALSE)*VFDYLD2!$F97</f>
        <v>24.62724317537916</v>
      </c>
      <c r="H97" s="44">
        <f>VFDYLD1!H97*VLOOKUP(VFDYLD2!H$4,'[1]INTERNAL PARAMETERS-1'!$B$5:$J$44,5,FALSE)*VLOOKUP(VFDYLD2!H$4,'[1]INTERNAL PARAMETERS-1'!$B$5:$J$44,7,FALSE)*VFDYLD2!$F97 + VFDYLD1!H97*(1-VLOOKUP(VFDYLD2!H$4,'[1]INTERNAL PARAMETERS-1'!$B$5:$J$44,5,FALSE))*VLOOKUP(VFDYLD2!H$4,'[1]INTERNAL PARAMETERS-1'!$B$5:$J$44,9,FALSE)*VFDYLD2!$F97</f>
        <v>12.376339524468984</v>
      </c>
      <c r="I97" s="44">
        <f>VFDYLD1!I97*VLOOKUP(VFDYLD2!I$4,'[1]INTERNAL PARAMETERS-1'!$B$5:$J$44,5,FALSE)*VLOOKUP(VFDYLD2!I$4,'[1]INTERNAL PARAMETERS-1'!$B$5:$J$44,7,FALSE)*VFDYLD2!$F97 + VFDYLD1!I97*(1-VLOOKUP(VFDYLD2!I$4,'[1]INTERNAL PARAMETERS-1'!$B$5:$J$44,5,FALSE))*VLOOKUP(VFDYLD2!I$4,'[1]INTERNAL PARAMETERS-1'!$B$5:$J$44,9,FALSE)*VFDYLD2!$F97</f>
        <v>38.979165761314185</v>
      </c>
      <c r="J97" s="44">
        <f>VFDYLD1!J97*VLOOKUP(VFDYLD2!J$4,'[1]INTERNAL PARAMETERS-1'!$B$5:$J$44,5,FALSE)*VLOOKUP(VFDYLD2!J$4,'[1]INTERNAL PARAMETERS-1'!$B$5:$J$44,7,FALSE)*VFDYLD2!$F97 + VFDYLD1!J97*(1-VLOOKUP(VFDYLD2!J$4,'[1]INTERNAL PARAMETERS-1'!$B$5:$J$44,5,FALSE))*VLOOKUP(VFDYLD2!J$4,'[1]INTERNAL PARAMETERS-1'!$B$5:$J$44,9,FALSE)*VFDYLD2!$F97</f>
        <v>0</v>
      </c>
      <c r="K97" s="44">
        <f>VFDYLD1!K97*VLOOKUP(VFDYLD2!K$4,'[1]INTERNAL PARAMETERS-1'!$B$5:$J$44,5,FALSE)*VLOOKUP(VFDYLD2!K$4,'[1]INTERNAL PARAMETERS-1'!$B$5:$J$44,7,FALSE)*VFDYLD2!$F97 + VFDYLD1!K97*(1-VLOOKUP(VFDYLD2!K$4,'[1]INTERNAL PARAMETERS-1'!$B$5:$J$44,5,FALSE))*VLOOKUP(VFDYLD2!K$4,'[1]INTERNAL PARAMETERS-1'!$B$5:$J$44,9,FALSE)*VFDYLD2!$F97</f>
        <v>0</v>
      </c>
      <c r="L97" s="44">
        <f>VFDYLD1!L97*VLOOKUP(VFDYLD2!L$4,'[1]INTERNAL PARAMETERS-1'!$B$5:$J$44,5,FALSE)*VLOOKUP(VFDYLD2!L$4,'[1]INTERNAL PARAMETERS-1'!$B$5:$J$44,7,FALSE)*VFDYLD2!$F97 + VFDYLD1!L97*(1-VLOOKUP(VFDYLD2!L$4,'[1]INTERNAL PARAMETERS-1'!$B$5:$J$44,5,FALSE))*VLOOKUP(VFDYLD2!L$4,'[1]INTERNAL PARAMETERS-1'!$B$5:$J$44,9,FALSE)*VFDYLD2!$F97</f>
        <v>0</v>
      </c>
      <c r="M97" s="44">
        <f>VFDYLD1!M97*VLOOKUP(VFDYLD2!M$4,'[1]INTERNAL PARAMETERS-1'!$B$5:$J$44,5,FALSE)*VLOOKUP(VFDYLD2!M$4,'[1]INTERNAL PARAMETERS-1'!$B$5:$J$44,7,FALSE)*VFDYLD2!$F97 + VFDYLD1!M97*(1-VLOOKUP(VFDYLD2!M$4,'[1]INTERNAL PARAMETERS-1'!$B$5:$J$44,5,FALSE))*VLOOKUP(VFDYLD2!M$4,'[1]INTERNAL PARAMETERS-1'!$B$5:$J$44,9,FALSE)*VFDYLD2!$F97</f>
        <v>0.35663305666981815</v>
      </c>
      <c r="N97" s="44">
        <f>VFDYLD1!N97*VLOOKUP(VFDYLD2!N$4,'[1]INTERNAL PARAMETERS-1'!$B$5:$J$44,5,FALSE)*VLOOKUP(VFDYLD2!N$4,'[1]INTERNAL PARAMETERS-1'!$B$5:$J$44,7,FALSE)*VFDYLD2!$F97 + VFDYLD1!N97*(1-VLOOKUP(VFDYLD2!N$4,'[1]INTERNAL PARAMETERS-1'!$B$5:$J$44,5,FALSE))*VLOOKUP(VFDYLD2!N$4,'[1]INTERNAL PARAMETERS-1'!$B$5:$J$44,9,FALSE)*VFDYLD2!$F97</f>
        <v>0.17462608679974334</v>
      </c>
      <c r="O97" s="44">
        <f>VFDYLD1!O97*VLOOKUP(VFDYLD2!O$4,'[1]INTERNAL PARAMETERS-1'!$B$5:$J$44,5,FALSE)*VLOOKUP(VFDYLD2!O$4,'[1]INTERNAL PARAMETERS-1'!$B$5:$J$44,7,FALSE)*VFDYLD2!$F97 + VFDYLD1!O97*(1-VLOOKUP(VFDYLD2!O$4,'[1]INTERNAL PARAMETERS-1'!$B$5:$J$44,5,FALSE))*VLOOKUP(VFDYLD2!O$4,'[1]INTERNAL PARAMETERS-1'!$B$5:$J$44,9,FALSE)*VFDYLD2!$F97</f>
        <v>0</v>
      </c>
      <c r="P97" s="44">
        <f>VFDYLD1!P97*VLOOKUP(VFDYLD2!P$4,'[1]INTERNAL PARAMETERS-1'!$B$5:$J$44,5,FALSE)*VLOOKUP(VFDYLD2!P$4,'[1]INTERNAL PARAMETERS-1'!$B$5:$J$44,7,FALSE)*VFDYLD2!$F97 + VFDYLD1!P97*(1-VLOOKUP(VFDYLD2!P$4,'[1]INTERNAL PARAMETERS-1'!$B$5:$J$44,5,FALSE))*VLOOKUP(VFDYLD2!P$4,'[1]INTERNAL PARAMETERS-1'!$B$5:$J$44,9,FALSE)*VFDYLD2!$F97</f>
        <v>0</v>
      </c>
      <c r="Q97" s="44">
        <f>VFDYLD1!Q97*VLOOKUP(VFDYLD2!Q$4,'[1]INTERNAL PARAMETERS-1'!$B$5:$J$44,5,FALSE)*VLOOKUP(VFDYLD2!Q$4,'[1]INTERNAL PARAMETERS-1'!$B$5:$J$44,7,FALSE)*VFDYLD2!$F97 + VFDYLD1!Q97*(1-VLOOKUP(VFDYLD2!Q$4,'[1]INTERNAL PARAMETERS-1'!$B$5:$J$44,5,FALSE))*VLOOKUP(VFDYLD2!Q$4,'[1]INTERNAL PARAMETERS-1'!$B$5:$J$44,9,FALSE)*VFDYLD2!$F97</f>
        <v>0</v>
      </c>
      <c r="R97" s="44">
        <f>VFDYLD1!R97*VLOOKUP(VFDYLD2!R$4,'[1]INTERNAL PARAMETERS-1'!$B$5:$J$44,5,FALSE)*VLOOKUP(VFDYLD2!R$4,'[1]INTERNAL PARAMETERS-1'!$B$5:$J$44,7,FALSE)*VFDYLD2!$F97 + VFDYLD1!R97*(1-VLOOKUP(VFDYLD2!R$4,'[1]INTERNAL PARAMETERS-1'!$B$5:$J$44,5,FALSE))*VLOOKUP(VFDYLD2!R$4,'[1]INTERNAL PARAMETERS-1'!$B$5:$J$44,9,FALSE)*VFDYLD2!$F97</f>
        <v>0.15741753351147952</v>
      </c>
      <c r="S97" s="44">
        <f>VFDYLD1!S97*VLOOKUP(VFDYLD2!S$4,'[1]INTERNAL PARAMETERS-1'!$B$5:$J$44,5,FALSE)*VLOOKUP(VFDYLD2!S$4,'[1]INTERNAL PARAMETERS-1'!$B$5:$J$44,7,FALSE)*VFDYLD2!$F97 + VFDYLD1!S97*(1-VLOOKUP(VFDYLD2!S$4,'[1]INTERNAL PARAMETERS-1'!$B$5:$J$44,5,FALSE))*VLOOKUP(VFDYLD2!S$4,'[1]INTERNAL PARAMETERS-1'!$B$5:$J$44,9,FALSE)*VFDYLD2!$F97</f>
        <v>10.668015889278459</v>
      </c>
      <c r="T97" s="44">
        <f>VFDYLD1!T97*VLOOKUP(VFDYLD2!T$4,'[1]INTERNAL PARAMETERS-1'!$B$5:$J$44,5,FALSE)*VLOOKUP(VFDYLD2!T$4,'[1]INTERNAL PARAMETERS-1'!$B$5:$J$44,7,FALSE)*VFDYLD2!$F97 + VFDYLD1!T97*(1-VLOOKUP(VFDYLD2!T$4,'[1]INTERNAL PARAMETERS-1'!$B$5:$J$44,5,FALSE))*VLOOKUP(VFDYLD2!T$4,'[1]INTERNAL PARAMETERS-1'!$B$5:$J$44,9,FALSE)*VFDYLD2!$F97</f>
        <v>0.59027426094702851</v>
      </c>
      <c r="U97" s="44">
        <f>VFDYLD1!U97*VLOOKUP(VFDYLD2!U$4,'[1]INTERNAL PARAMETERS-1'!$B$5:$J$44,5,FALSE)*VLOOKUP(VFDYLD2!U$4,'[1]INTERNAL PARAMETERS-1'!$B$5:$J$44,7,FALSE)*VFDYLD2!$F97 + VFDYLD1!U97*(1-VLOOKUP(VFDYLD2!U$4,'[1]INTERNAL PARAMETERS-1'!$B$5:$J$44,5,FALSE))*VLOOKUP(VFDYLD2!U$4,'[1]INTERNAL PARAMETERS-1'!$B$5:$J$44,9,FALSE)*VFDYLD2!$F97</f>
        <v>0.77820167570754195</v>
      </c>
      <c r="V97" s="44">
        <f>VFDYLD1!V97*VLOOKUP(VFDYLD2!V$4,'[1]INTERNAL PARAMETERS-1'!$B$5:$J$44,5,FALSE)*VLOOKUP(VFDYLD2!V$4,'[1]INTERNAL PARAMETERS-1'!$B$5:$J$44,7,FALSE)*VFDYLD2!$F97 + VFDYLD1!V97*(1-VLOOKUP(VFDYLD2!V$4,'[1]INTERNAL PARAMETERS-1'!$B$5:$J$44,5,FALSE))*VLOOKUP(VFDYLD2!V$4,'[1]INTERNAL PARAMETERS-1'!$B$5:$J$44,9,FALSE)*VFDYLD2!$F97</f>
        <v>5.0292398052254157</v>
      </c>
      <c r="W97" s="44">
        <f>VFDYLD1!W97*VLOOKUP(VFDYLD2!W$4,'[1]INTERNAL PARAMETERS-1'!$B$5:$J$44,5,FALSE)*VLOOKUP(VFDYLD2!W$4,'[1]INTERNAL PARAMETERS-1'!$B$5:$J$44,7,FALSE)*VFDYLD2!$F97 + VFDYLD1!W97*(1-VLOOKUP(VFDYLD2!W$4,'[1]INTERNAL PARAMETERS-1'!$B$5:$J$44,5,FALSE))*VLOOKUP(VFDYLD2!W$4,'[1]INTERNAL PARAMETERS-1'!$B$5:$J$44,9,FALSE)*VFDYLD2!$F97</f>
        <v>0</v>
      </c>
      <c r="X97" s="44">
        <f>VFDYLD1!X97*VLOOKUP(VFDYLD2!X$4,'[1]INTERNAL PARAMETERS-1'!$B$5:$J$44,5,FALSE)*VLOOKUP(VFDYLD2!X$4,'[1]INTERNAL PARAMETERS-1'!$B$5:$J$44,7,FALSE)*VFDYLD2!$F97 + VFDYLD1!X97*(1-VLOOKUP(VFDYLD2!X$4,'[1]INTERNAL PARAMETERS-1'!$B$5:$J$44,5,FALSE))*VLOOKUP(VFDYLD2!X$4,'[1]INTERNAL PARAMETERS-1'!$B$5:$J$44,9,FALSE)*VFDYLD2!$F97</f>
        <v>0</v>
      </c>
      <c r="Y97" s="44">
        <f>VFDYLD1!Y97*VLOOKUP(VFDYLD2!Y$4,'[1]INTERNAL PARAMETERS-1'!$B$5:$J$44,5,FALSE)*VLOOKUP(VFDYLD2!Y$4,'[1]INTERNAL PARAMETERS-1'!$B$5:$J$44,7,FALSE)*VFDYLD2!$F97 + VFDYLD1!Y97*(1-VLOOKUP(VFDYLD2!Y$4,'[1]INTERNAL PARAMETERS-1'!$B$5:$J$44,5,FALSE))*VLOOKUP(VFDYLD2!Y$4,'[1]INTERNAL PARAMETERS-1'!$B$5:$J$44,9,FALSE)*VFDYLD2!$F97</f>
        <v>0</v>
      </c>
      <c r="Z97" s="44">
        <f>VFDYLD1!Z97*VLOOKUP(VFDYLD2!Z$4,'[1]INTERNAL PARAMETERS-1'!$B$5:$J$44,5,FALSE)*VLOOKUP(VFDYLD2!Z$4,'[1]INTERNAL PARAMETERS-1'!$B$5:$J$44,7,FALSE)*VFDYLD2!$F97 + VFDYLD1!Z97*(1-VLOOKUP(VFDYLD2!Z$4,'[1]INTERNAL PARAMETERS-1'!$B$5:$J$44,5,FALSE))*VLOOKUP(VFDYLD2!Z$4,'[1]INTERNAL PARAMETERS-1'!$B$5:$J$44,9,FALSE)*VFDYLD2!$F97</f>
        <v>0</v>
      </c>
      <c r="AA97" s="44">
        <f>VFDYLD1!AA97*VLOOKUP(VFDYLD2!AA$4,'[1]INTERNAL PARAMETERS-1'!$B$5:$J$44,5,FALSE)*VLOOKUP(VFDYLD2!AA$4,'[1]INTERNAL PARAMETERS-1'!$B$5:$J$44,7,FALSE)*VFDYLD2!$F97 + VFDYLD1!AA97*(1-VLOOKUP(VFDYLD2!AA$4,'[1]INTERNAL PARAMETERS-1'!$B$5:$J$44,5,FALSE))*VLOOKUP(VFDYLD2!AA$4,'[1]INTERNAL PARAMETERS-1'!$B$5:$J$44,9,FALSE)*VFDYLD2!$F97</f>
        <v>0</v>
      </c>
      <c r="AB97" s="44">
        <f>VFDYLD1!AB97*VLOOKUP(VFDYLD2!AB$4,'[1]INTERNAL PARAMETERS-1'!$B$5:$J$44,5,FALSE)*VLOOKUP(VFDYLD2!AB$4,'[1]INTERNAL PARAMETERS-1'!$B$5:$J$44,7,FALSE)*VFDYLD2!$F97 + VFDYLD1!AB97*(1-VLOOKUP(VFDYLD2!AB$4,'[1]INTERNAL PARAMETERS-1'!$B$5:$J$44,5,FALSE))*VLOOKUP(VFDYLD2!AB$4,'[1]INTERNAL PARAMETERS-1'!$B$5:$J$44,9,FALSE)*VFDYLD2!$F97</f>
        <v>0</v>
      </c>
      <c r="AC97" s="44">
        <f>VFDYLD1!AC97*VLOOKUP(VFDYLD2!AC$4,'[1]INTERNAL PARAMETERS-1'!$B$5:$J$44,5,FALSE)*VLOOKUP(VFDYLD2!AC$4,'[1]INTERNAL PARAMETERS-1'!$B$5:$J$44,7,FALSE)*VFDYLD2!$F97 + VFDYLD1!AC97*(1-VLOOKUP(VFDYLD2!AC$4,'[1]INTERNAL PARAMETERS-1'!$B$5:$J$44,5,FALSE))*VLOOKUP(VFDYLD2!AC$4,'[1]INTERNAL PARAMETERS-1'!$B$5:$J$44,9,FALSE)*VFDYLD2!$F97</f>
        <v>0</v>
      </c>
      <c r="AD97" s="44">
        <f>VFDYLD1!AD97*VLOOKUP(VFDYLD2!AD$4,'[1]INTERNAL PARAMETERS-1'!$B$5:$J$44,5,FALSE)*VLOOKUP(VFDYLD2!AD$4,'[1]INTERNAL PARAMETERS-1'!$B$5:$J$44,7,FALSE)*VFDYLD2!$F97 + VFDYLD1!AD97*(1-VLOOKUP(VFDYLD2!AD$4,'[1]INTERNAL PARAMETERS-1'!$B$5:$J$44,5,FALSE))*VLOOKUP(VFDYLD2!AD$4,'[1]INTERNAL PARAMETERS-1'!$B$5:$J$44,9,FALSE)*VFDYLD2!$F97</f>
        <v>0</v>
      </c>
      <c r="AE97" s="44">
        <f>VFDYLD1!AE97*VLOOKUP(VFDYLD2!AE$4,'[1]INTERNAL PARAMETERS-1'!$B$5:$J$44,5,FALSE)*VLOOKUP(VFDYLD2!AE$4,'[1]INTERNAL PARAMETERS-1'!$B$5:$J$44,7,FALSE)*VFDYLD2!$F97 + VFDYLD1!AE97*(1-VLOOKUP(VFDYLD2!AE$4,'[1]INTERNAL PARAMETERS-1'!$B$5:$J$44,5,FALSE))*VLOOKUP(VFDYLD2!AE$4,'[1]INTERNAL PARAMETERS-1'!$B$5:$J$44,9,FALSE)*VFDYLD2!$F97</f>
        <v>0</v>
      </c>
      <c r="AF97" s="44">
        <f>VFDYLD1!AF97*VLOOKUP(VFDYLD2!AF$4,'[1]INTERNAL PARAMETERS-1'!$B$5:$J$44,5,FALSE)*VLOOKUP(VFDYLD2!AF$4,'[1]INTERNAL PARAMETERS-1'!$B$5:$J$44,7,FALSE)*VFDYLD2!$F97 + VFDYLD1!AF97*(1-VLOOKUP(VFDYLD2!AF$4,'[1]INTERNAL PARAMETERS-1'!$B$5:$J$44,5,FALSE))*VLOOKUP(VFDYLD2!AF$4,'[1]INTERNAL PARAMETERS-1'!$B$5:$J$44,9,FALSE)*VFDYLD2!$F97</f>
        <v>9.5899341164895041E-2</v>
      </c>
      <c r="AG97" s="44">
        <f>VFDYLD1!AG97*VLOOKUP(VFDYLD2!AG$4,'[1]INTERNAL PARAMETERS-1'!$B$5:$J$44,5,FALSE)*VLOOKUP(VFDYLD2!AG$4,'[1]INTERNAL PARAMETERS-1'!$B$5:$J$44,7,FALSE)*VFDYLD2!$F97 + VFDYLD1!AG97*(1-VLOOKUP(VFDYLD2!AG$4,'[1]INTERNAL PARAMETERS-1'!$B$5:$J$44,5,FALSE))*VLOOKUP(VFDYLD2!AG$4,'[1]INTERNAL PARAMETERS-1'!$B$5:$J$44,9,FALSE)*VFDYLD2!$F97</f>
        <v>0.60507364443474942</v>
      </c>
      <c r="AH97" s="44">
        <f>VFDYLD1!AH97*VLOOKUP(VFDYLD2!AH$4,'[1]INTERNAL PARAMETERS-1'!$B$5:$J$44,5,FALSE)*VLOOKUP(VFDYLD2!AH$4,'[1]INTERNAL PARAMETERS-1'!$B$5:$J$44,7,FALSE)*VFDYLD2!$F97 + VFDYLD1!AH97*(1-VLOOKUP(VFDYLD2!AH$4,'[1]INTERNAL PARAMETERS-1'!$B$5:$J$44,5,FALSE))*VLOOKUP(VFDYLD2!AH$4,'[1]INTERNAL PARAMETERS-1'!$B$5:$J$44,9,FALSE)*VFDYLD2!$F97</f>
        <v>0</v>
      </c>
      <c r="AI97" s="44">
        <f>VFDYLD1!AI97*VLOOKUP(VFDYLD2!AI$4,'[1]INTERNAL PARAMETERS-1'!$B$5:$J$44,5,FALSE)*VLOOKUP(VFDYLD2!AI$4,'[1]INTERNAL PARAMETERS-1'!$B$5:$J$44,7,FALSE)*VFDYLD2!$F97 + VFDYLD1!AI97*(1-VLOOKUP(VFDYLD2!AI$4,'[1]INTERNAL PARAMETERS-1'!$B$5:$J$44,5,FALSE))*VLOOKUP(VFDYLD2!AI$4,'[1]INTERNAL PARAMETERS-1'!$B$5:$J$44,9,FALSE)*VFDYLD2!$F97</f>
        <v>1.2294787328832697E-2</v>
      </c>
      <c r="AJ97" s="44">
        <f>VFDYLD1!AJ97*VLOOKUP(VFDYLD2!AJ$4,'[1]INTERNAL PARAMETERS-1'!$B$5:$J$44,5,FALSE)*VLOOKUP(VFDYLD2!AJ$4,'[1]INTERNAL PARAMETERS-1'!$B$5:$J$44,7,FALSE)*VFDYLD2!$F97 + VFDYLD1!AJ97*(1-VLOOKUP(VFDYLD2!AJ$4,'[1]INTERNAL PARAMETERS-1'!$B$5:$J$44,5,FALSE))*VLOOKUP(VFDYLD2!AJ$4,'[1]INTERNAL PARAMETERS-1'!$B$5:$J$44,9,FALSE)*VFDYLD2!$F97</f>
        <v>0</v>
      </c>
      <c r="AK97" s="44">
        <f>VFDYLD1!AK97*VLOOKUP(VFDYLD2!AK$4,'[1]INTERNAL PARAMETERS-1'!$B$5:$J$44,5,FALSE)*VLOOKUP(VFDYLD2!AK$4,'[1]INTERNAL PARAMETERS-1'!$B$5:$J$44,7,FALSE)*VFDYLD2!$F97 + VFDYLD1!AK97*(1-VLOOKUP(VFDYLD2!AK$4,'[1]INTERNAL PARAMETERS-1'!$B$5:$J$44,5,FALSE))*VLOOKUP(VFDYLD2!AK$4,'[1]INTERNAL PARAMETERS-1'!$B$5:$J$44,9,FALSE)*VFDYLD2!$F97</f>
        <v>0</v>
      </c>
      <c r="AL97" s="44">
        <f>VFDYLD1!AL97*VLOOKUP(VFDYLD2!AL$4,'[1]INTERNAL PARAMETERS-1'!$B$5:$J$44,5,FALSE)*VLOOKUP(VFDYLD2!AL$4,'[1]INTERNAL PARAMETERS-1'!$B$5:$J$44,7,FALSE)*VFDYLD2!$F97 + VFDYLD1!AL97*(1-VLOOKUP(VFDYLD2!AL$4,'[1]INTERNAL PARAMETERS-1'!$B$5:$J$44,5,FALSE))*VLOOKUP(VFDYLD2!AL$4,'[1]INTERNAL PARAMETERS-1'!$B$5:$J$44,9,FALSE)*VFDYLD2!$F97</f>
        <v>0</v>
      </c>
      <c r="AM97" s="44">
        <f>VFDYLD1!AM97*VLOOKUP(VFDYLD2!AM$4,'[1]INTERNAL PARAMETERS-1'!$B$5:$J$44,5,FALSE)*VLOOKUP(VFDYLD2!AM$4,'[1]INTERNAL PARAMETERS-1'!$B$5:$J$44,7,FALSE)*VFDYLD2!$F97 + VFDYLD1!AM97*(1-VLOOKUP(VFDYLD2!AM$4,'[1]INTERNAL PARAMETERS-1'!$B$5:$J$44,5,FALSE))*VLOOKUP(VFDYLD2!AM$4,'[1]INTERNAL PARAMETERS-1'!$B$5:$J$44,9,FALSE)*VFDYLD2!$F97</f>
        <v>0</v>
      </c>
      <c r="AN97" s="44">
        <f>VFDYLD1!AN97*VLOOKUP(VFDYLD2!AN$4,'[1]INTERNAL PARAMETERS-1'!$B$5:$J$44,5,FALSE)*VLOOKUP(VFDYLD2!AN$4,'[1]INTERNAL PARAMETERS-1'!$B$5:$J$44,7,FALSE)*VFDYLD2!$F97 + VFDYLD1!AN97*(1-VLOOKUP(VFDYLD2!AN$4,'[1]INTERNAL PARAMETERS-1'!$B$5:$J$44,5,FALSE))*VLOOKUP(VFDYLD2!AN$4,'[1]INTERNAL PARAMETERS-1'!$B$5:$J$44,9,FALSE)*VFDYLD2!$F97</f>
        <v>0</v>
      </c>
      <c r="AO97" s="44">
        <f>VFDYLD1!AO97*VLOOKUP(VFDYLD2!AO$4,'[1]INTERNAL PARAMETERS-1'!$B$5:$J$44,5,FALSE)*VLOOKUP(VFDYLD2!AO$4,'[1]INTERNAL PARAMETERS-1'!$B$5:$J$44,7,FALSE)*VFDYLD2!$F97 + VFDYLD1!AO97*(1-VLOOKUP(VFDYLD2!AO$4,'[1]INTERNAL PARAMETERS-1'!$B$5:$J$44,5,FALSE))*VLOOKUP(VFDYLD2!AO$4,'[1]INTERNAL PARAMETERS-1'!$B$5:$J$44,9,FALSE)*VFDYLD2!$F97</f>
        <v>0</v>
      </c>
      <c r="AP97" s="44">
        <f>VFDYLD1!AP97*VLOOKUP(VFDYLD2!AP$4,'[1]INTERNAL PARAMETERS-1'!$B$5:$J$44,5,FALSE)*VLOOKUP(VFDYLD2!AP$4,'[1]INTERNAL PARAMETERS-1'!$B$5:$J$44,7,FALSE)*VFDYLD2!$F97 + VFDYLD1!AP97*(1-VLOOKUP(VFDYLD2!AP$4,'[1]INTERNAL PARAMETERS-1'!$B$5:$J$44,5,FALSE))*VLOOKUP(VFDYLD2!AP$4,'[1]INTERNAL PARAMETERS-1'!$B$5:$J$44,9,FALSE)*VFDYLD2!$F97</f>
        <v>0</v>
      </c>
      <c r="AQ97" s="44">
        <f>VFDYLD1!AQ97*VLOOKUP(VFDYLD2!AQ$4,'[1]INTERNAL PARAMETERS-1'!$B$5:$J$44,5,FALSE)*VLOOKUP(VFDYLD2!AQ$4,'[1]INTERNAL PARAMETERS-1'!$B$5:$J$44,7,FALSE)*VFDYLD2!$F97 + VFDYLD1!AQ97*(1-VLOOKUP(VFDYLD2!AQ$4,'[1]INTERNAL PARAMETERS-1'!$B$5:$J$44,5,FALSE))*VLOOKUP(VFDYLD2!AQ$4,'[1]INTERNAL PARAMETERS-1'!$B$5:$J$44,9,FALSE)*VFDYLD2!$F97</f>
        <v>0</v>
      </c>
      <c r="AR97" s="44">
        <f>VFDYLD1!AR97*VLOOKUP(VFDYLD2!AR$4,'[1]INTERNAL PARAMETERS-1'!$B$5:$J$44,5,FALSE)*VLOOKUP(VFDYLD2!AR$4,'[1]INTERNAL PARAMETERS-1'!$B$5:$J$44,7,FALSE)*VFDYLD2!$F97 + VFDYLD1!AR97*(1-VLOOKUP(VFDYLD2!AR$4,'[1]INTERNAL PARAMETERS-1'!$B$5:$J$44,5,FALSE))*VLOOKUP(VFDYLD2!AR$4,'[1]INTERNAL PARAMETERS-1'!$B$5:$J$44,9,FALSE)*VFDYLD2!$F97</f>
        <v>0</v>
      </c>
      <c r="AS97" s="44">
        <f>VFDYLD1!AS97*VLOOKUP(VFDYLD2!AS$4,'[1]INTERNAL PARAMETERS-1'!$B$5:$J$44,5,FALSE)*VLOOKUP(VFDYLD2!AS$4,'[1]INTERNAL PARAMETERS-1'!$B$5:$J$44,7,FALSE)*VFDYLD2!$F97 + VFDYLD1!AS97*(1-VLOOKUP(VFDYLD2!AS$4,'[1]INTERNAL PARAMETERS-1'!$B$5:$J$44,5,FALSE))*VLOOKUP(VFDYLD2!AS$4,'[1]INTERNAL PARAMETERS-1'!$B$5:$J$44,9,FALSE)*VFDYLD2!$F97</f>
        <v>0</v>
      </c>
      <c r="AT97" s="43">
        <f>VFDYLD1!AT97*VLOOKUP(VFDYLD2!AT$4,'[1]INTERNAL PARAMETERS-1'!$B$5:$J$44,5,FALSE)*VLOOKUP(VFDYLD2!AT$4,'[1]INTERNAL PARAMETERS-1'!$B$5:$J$44,7,FALSE)*VFDYLD2!$F97 + VFDYLD1!AT97*(1-VLOOKUP(VFDYLD2!AT$4,'[1]INTERNAL PARAMETERS-1'!$B$5:$J$44,5,FALSE))*VLOOKUP(VFDYLD2!AT$4,'[1]INTERNAL PARAMETERS-1'!$B$5:$J$44,9,FALSE)*VFDYLD2!$F97</f>
        <v>0</v>
      </c>
      <c r="AU97" s="45">
        <f>VFDYLD1!AU97*VLOOKUP(VFDYLD2!AU$4,'[1]INTERNAL PARAMETERS-1'!$B$5:$J$44,5,FALSE)*VLOOKUP(VFDYLD2!AU$4,'[1]INTERNAL PARAMETERS-1'!$B$5:$J$44,6,FALSE)*VLOOKUP(VFDYLD2!AU$4,'[1]INTERNAL PARAMETERS-1'!$B$5:$J$44,3,FALSE) + VFDYLD1!AU97*(1-VLOOKUP(VFDYLD2!AU$4,'[1]INTERNAL PARAMETERS-1'!$B$5:$J$44,5,FALSE))*VLOOKUP(VFDYLD2!AU$4,'[1]INTERNAL PARAMETERS-1'!$B$5:$J$44,8,FALSE)*VLOOKUP(VFDYLD2!AU$4,'[1]INTERNAL PARAMETERS-1'!$B$5:$J$44,3,FALSE)</f>
        <v>0</v>
      </c>
      <c r="AV97" s="44">
        <f>VFDYLD1!AV97*VLOOKUP(VFDYLD2!AV$4,'[1]INTERNAL PARAMETERS-1'!$B$5:$J$44,5,FALSE)*VLOOKUP(VFDYLD2!AV$4,'[1]INTERNAL PARAMETERS-1'!$B$5:$J$44,6,FALSE)*VLOOKUP(VFDYLD2!AV$4,'[1]INTERNAL PARAMETERS-1'!$B$5:$J$44,3,FALSE) + VFDYLD1!AV97*(1-VLOOKUP(VFDYLD2!AV$4,'[1]INTERNAL PARAMETERS-1'!$B$5:$J$44,5,FALSE))*VLOOKUP(VFDYLD2!AV$4,'[1]INTERNAL PARAMETERS-1'!$B$5:$J$44,8,FALSE)*VLOOKUP(VFDYLD2!AV$4,'[1]INTERNAL PARAMETERS-1'!$B$5:$J$44,3,FALSE)</f>
        <v>0</v>
      </c>
      <c r="AW97" s="44">
        <f>VFDYLD1!AW97*VLOOKUP(VFDYLD2!AW$4,'[1]INTERNAL PARAMETERS-1'!$B$5:$J$44,5,FALSE)*VLOOKUP(VFDYLD2!AW$4,'[1]INTERNAL PARAMETERS-1'!$B$5:$J$44,6,FALSE)*VLOOKUP(VFDYLD2!AW$4,'[1]INTERNAL PARAMETERS-1'!$B$5:$J$44,3,FALSE) + VFDYLD1!AW97*(1-VLOOKUP(VFDYLD2!AW$4,'[1]INTERNAL PARAMETERS-1'!$B$5:$J$44,5,FALSE))*VLOOKUP(VFDYLD2!AW$4,'[1]INTERNAL PARAMETERS-1'!$B$5:$J$44,8,FALSE)*VLOOKUP(VFDYLD2!AW$4,'[1]INTERNAL PARAMETERS-1'!$B$5:$J$44,3,FALSE)</f>
        <v>0.62372867792415276</v>
      </c>
      <c r="AX97" s="44">
        <f>VFDYLD1!AX97*VLOOKUP(VFDYLD2!AX$4,'[1]INTERNAL PARAMETERS-1'!$B$5:$J$44,5,FALSE)*VLOOKUP(VFDYLD2!AX$4,'[1]INTERNAL PARAMETERS-1'!$B$5:$J$44,6,FALSE)*VLOOKUP(VFDYLD2!AX$4,'[1]INTERNAL PARAMETERS-1'!$B$5:$J$44,3,FALSE) + VFDYLD1!AX97*(1-VLOOKUP(VFDYLD2!AX$4,'[1]INTERNAL PARAMETERS-1'!$B$5:$J$44,5,FALSE))*VLOOKUP(VFDYLD2!AX$4,'[1]INTERNAL PARAMETERS-1'!$B$5:$J$44,8,FALSE)*VLOOKUP(VFDYLD2!AX$4,'[1]INTERNAL PARAMETERS-1'!$B$5:$J$44,3,FALSE)</f>
        <v>0</v>
      </c>
      <c r="AY97" s="44">
        <f>VFDYLD1!AY97*VLOOKUP(VFDYLD2!AY$4,'[1]INTERNAL PARAMETERS-1'!$B$5:$J$44,5,FALSE)*VLOOKUP(VFDYLD2!AY$4,'[1]INTERNAL PARAMETERS-1'!$B$5:$J$44,6,FALSE)*VLOOKUP(VFDYLD2!AY$4,'[1]INTERNAL PARAMETERS-1'!$B$5:$J$44,3,FALSE) + VFDYLD1!AY97*(1-VLOOKUP(VFDYLD2!AY$4,'[1]INTERNAL PARAMETERS-1'!$B$5:$J$44,5,FALSE))*VLOOKUP(VFDYLD2!AY$4,'[1]INTERNAL PARAMETERS-1'!$B$5:$J$44,8,FALSE)*VLOOKUP(VFDYLD2!AY$4,'[1]INTERNAL PARAMETERS-1'!$B$5:$J$44,3,FALSE)</f>
        <v>0</v>
      </c>
      <c r="AZ97" s="44">
        <f>VFDYLD1!AZ97*VLOOKUP(VFDYLD2!AZ$4,'[1]INTERNAL PARAMETERS-1'!$B$5:$J$44,5,FALSE)*VLOOKUP(VFDYLD2!AZ$4,'[1]INTERNAL PARAMETERS-1'!$B$5:$J$44,6,FALSE)*VLOOKUP(VFDYLD2!AZ$4,'[1]INTERNAL PARAMETERS-1'!$B$5:$J$44,3,FALSE) + VFDYLD1!AZ97*(1-VLOOKUP(VFDYLD2!AZ$4,'[1]INTERNAL PARAMETERS-1'!$B$5:$J$44,5,FALSE))*VLOOKUP(VFDYLD2!AZ$4,'[1]INTERNAL PARAMETERS-1'!$B$5:$J$44,8,FALSE)*VLOOKUP(VFDYLD2!AZ$4,'[1]INTERNAL PARAMETERS-1'!$B$5:$J$44,3,FALSE)</f>
        <v>0</v>
      </c>
      <c r="BA97" s="44">
        <f>VFDYLD1!BA97*VLOOKUP(VFDYLD2!BA$4,'[1]INTERNAL PARAMETERS-1'!$B$5:$J$44,5,FALSE)*VLOOKUP(VFDYLD2!BA$4,'[1]INTERNAL PARAMETERS-1'!$B$5:$J$44,6,FALSE)*VLOOKUP(VFDYLD2!BA$4,'[1]INTERNAL PARAMETERS-1'!$B$5:$J$44,3,FALSE) + VFDYLD1!BA97*(1-VLOOKUP(VFDYLD2!BA$4,'[1]INTERNAL PARAMETERS-1'!$B$5:$J$44,5,FALSE))*VLOOKUP(VFDYLD2!BA$4,'[1]INTERNAL PARAMETERS-1'!$B$5:$J$44,8,FALSE)*VLOOKUP(VFDYLD2!BA$4,'[1]INTERNAL PARAMETERS-1'!$B$5:$J$44,3,FALSE)</f>
        <v>5.7039903107674685E-2</v>
      </c>
      <c r="BB97" s="44">
        <f>VFDYLD1!BB97*VLOOKUP(VFDYLD2!BB$4,'[1]INTERNAL PARAMETERS-1'!$B$5:$J$44,5,FALSE)*VLOOKUP(VFDYLD2!BB$4,'[1]INTERNAL PARAMETERS-1'!$B$5:$J$44,6,FALSE)*VLOOKUP(VFDYLD2!BB$4,'[1]INTERNAL PARAMETERS-1'!$B$5:$J$44,3,FALSE) + VFDYLD1!BB97*(1-VLOOKUP(VFDYLD2!BB$4,'[1]INTERNAL PARAMETERS-1'!$B$5:$J$44,5,FALSE))*VLOOKUP(VFDYLD2!BB$4,'[1]INTERNAL PARAMETERS-1'!$B$5:$J$44,8,FALSE)*VLOOKUP(VFDYLD2!BB$4,'[1]INTERNAL PARAMETERS-1'!$B$5:$J$44,3,FALSE)</f>
        <v>0.13938869986804597</v>
      </c>
      <c r="BC97" s="44">
        <f>VFDYLD1!BC97*VLOOKUP(VFDYLD2!BC$4,'[1]INTERNAL PARAMETERS-1'!$B$5:$J$44,5,FALSE)*VLOOKUP(VFDYLD2!BC$4,'[1]INTERNAL PARAMETERS-1'!$B$5:$J$44,6,FALSE)*VLOOKUP(VFDYLD2!BC$4,'[1]INTERNAL PARAMETERS-1'!$B$5:$J$44,3,FALSE) + VFDYLD1!BC97*(1-VLOOKUP(VFDYLD2!BC$4,'[1]INTERNAL PARAMETERS-1'!$B$5:$J$44,5,FALSE))*VLOOKUP(VFDYLD2!BC$4,'[1]INTERNAL PARAMETERS-1'!$B$5:$J$44,8,FALSE)*VLOOKUP(VFDYLD2!BC$4,'[1]INTERNAL PARAMETERS-1'!$B$5:$J$44,3,FALSE)</f>
        <v>4.0714169002136924E-2</v>
      </c>
      <c r="BD97" s="44">
        <f>VFDYLD1!BD97*VLOOKUP(VFDYLD2!BD$4,'[1]INTERNAL PARAMETERS-1'!$B$5:$J$44,5,FALSE)*VLOOKUP(VFDYLD2!BD$4,'[1]INTERNAL PARAMETERS-1'!$B$5:$J$44,6,FALSE)*VLOOKUP(VFDYLD2!BD$4,'[1]INTERNAL PARAMETERS-1'!$B$5:$J$44,3,FALSE) + VFDYLD1!BD97*(1-VLOOKUP(VFDYLD2!BD$4,'[1]INTERNAL PARAMETERS-1'!$B$5:$J$44,5,FALSE))*VLOOKUP(VFDYLD2!BD$4,'[1]INTERNAL PARAMETERS-1'!$B$5:$J$44,8,FALSE)*VLOOKUP(VFDYLD2!BD$4,'[1]INTERNAL PARAMETERS-1'!$B$5:$J$44,3,FALSE)</f>
        <v>0.11640062223328579</v>
      </c>
      <c r="BE97" s="44">
        <f>VFDYLD1!BE97*VLOOKUP(VFDYLD2!BE$4,'[1]INTERNAL PARAMETERS-1'!$B$5:$J$44,5,FALSE)*VLOOKUP(VFDYLD2!BE$4,'[1]INTERNAL PARAMETERS-1'!$B$5:$J$44,6,FALSE)*VLOOKUP(VFDYLD2!BE$4,'[1]INTERNAL PARAMETERS-1'!$B$5:$J$44,3,FALSE) + VFDYLD1!BE97*(1-VLOOKUP(VFDYLD2!BE$4,'[1]INTERNAL PARAMETERS-1'!$B$5:$J$44,5,FALSE))*VLOOKUP(VFDYLD2!BE$4,'[1]INTERNAL PARAMETERS-1'!$B$5:$J$44,8,FALSE)*VLOOKUP(VFDYLD2!BE$4,'[1]INTERNAL PARAMETERS-1'!$B$5:$J$44,3,FALSE)</f>
        <v>0.13235264067267602</v>
      </c>
      <c r="BF97" s="44">
        <f>VFDYLD1!BF97*VLOOKUP(VFDYLD2!BF$4,'[1]INTERNAL PARAMETERS-1'!$B$5:$J$44,5,FALSE)*VLOOKUP(VFDYLD2!BF$4,'[1]INTERNAL PARAMETERS-1'!$B$5:$J$44,6,FALSE)*VLOOKUP(VFDYLD2!BF$4,'[1]INTERNAL PARAMETERS-1'!$B$5:$J$44,3,FALSE) + VFDYLD1!BF97*(1-VLOOKUP(VFDYLD2!BF$4,'[1]INTERNAL PARAMETERS-1'!$B$5:$J$44,5,FALSE))*VLOOKUP(VFDYLD2!BF$4,'[1]INTERNAL PARAMETERS-1'!$B$5:$J$44,8,FALSE)*VLOOKUP(VFDYLD2!BF$4,'[1]INTERNAL PARAMETERS-1'!$B$5:$J$44,3,FALSE)</f>
        <v>0</v>
      </c>
      <c r="BG97" s="44">
        <f>VFDYLD1!BG97*VLOOKUP(VFDYLD2!BG$4,'[1]INTERNAL PARAMETERS-1'!$B$5:$J$44,5,FALSE)*VLOOKUP(VFDYLD2!BG$4,'[1]INTERNAL PARAMETERS-1'!$B$5:$J$44,6,FALSE)*VLOOKUP(VFDYLD2!BG$4,'[1]INTERNAL PARAMETERS-1'!$B$5:$J$44,3,FALSE) + VFDYLD1!BG97*(1-VLOOKUP(VFDYLD2!BG$4,'[1]INTERNAL PARAMETERS-1'!$B$5:$J$44,5,FALSE))*VLOOKUP(VFDYLD2!BG$4,'[1]INTERNAL PARAMETERS-1'!$B$5:$J$44,8,FALSE)*VLOOKUP(VFDYLD2!BG$4,'[1]INTERNAL PARAMETERS-1'!$B$5:$J$44,3,FALSE)</f>
        <v>0.21563033843267404</v>
      </c>
      <c r="BH97" s="44">
        <f>VFDYLD1!BH97*VLOOKUP(VFDYLD2!BH$4,'[1]INTERNAL PARAMETERS-1'!$B$5:$J$44,5,FALSE)*VLOOKUP(VFDYLD2!BH$4,'[1]INTERNAL PARAMETERS-1'!$B$5:$J$44,6,FALSE)*VLOOKUP(VFDYLD2!BH$4,'[1]INTERNAL PARAMETERS-1'!$B$5:$J$44,3,FALSE) + VFDYLD1!BH97*(1-VLOOKUP(VFDYLD2!BH$4,'[1]INTERNAL PARAMETERS-1'!$B$5:$J$44,5,FALSE))*VLOOKUP(VFDYLD2!BH$4,'[1]INTERNAL PARAMETERS-1'!$B$5:$J$44,8,FALSE)*VLOOKUP(VFDYLD2!BH$4,'[1]INTERNAL PARAMETERS-1'!$B$5:$J$44,3,FALSE)</f>
        <v>2.4837540853181071E-4</v>
      </c>
      <c r="BI97" s="44">
        <f>VFDYLD1!BI97*VLOOKUP(VFDYLD2!BI$4,'[1]INTERNAL PARAMETERS-1'!$B$5:$J$44,5,FALSE)*VLOOKUP(VFDYLD2!BI$4,'[1]INTERNAL PARAMETERS-1'!$B$5:$J$44,6,FALSE)*VLOOKUP(VFDYLD2!BI$4,'[1]INTERNAL PARAMETERS-1'!$B$5:$J$44,3,FALSE) + VFDYLD1!BI97*(1-VLOOKUP(VFDYLD2!BI$4,'[1]INTERNAL PARAMETERS-1'!$B$5:$J$44,5,FALSE))*VLOOKUP(VFDYLD2!BI$4,'[1]INTERNAL PARAMETERS-1'!$B$5:$J$44,8,FALSE)*VLOOKUP(VFDYLD2!BI$4,'[1]INTERNAL PARAMETERS-1'!$B$5:$J$44,3,FALSE)</f>
        <v>0</v>
      </c>
      <c r="BJ97" s="44">
        <f>VFDYLD1!BJ97*VLOOKUP(VFDYLD2!BJ$4,'[1]INTERNAL PARAMETERS-1'!$B$5:$J$44,5,FALSE)*VLOOKUP(VFDYLD2!BJ$4,'[1]INTERNAL PARAMETERS-1'!$B$5:$J$44,6,FALSE)*VLOOKUP(VFDYLD2!BJ$4,'[1]INTERNAL PARAMETERS-1'!$B$5:$J$44,3,FALSE) + VFDYLD1!BJ97*(1-VLOOKUP(VFDYLD2!BJ$4,'[1]INTERNAL PARAMETERS-1'!$B$5:$J$44,5,FALSE))*VLOOKUP(VFDYLD2!BJ$4,'[1]INTERNAL PARAMETERS-1'!$B$5:$J$44,8,FALSE)*VLOOKUP(VFDYLD2!BJ$4,'[1]INTERNAL PARAMETERS-1'!$B$5:$J$44,3,FALSE)</f>
        <v>4.1241676536290073E-2</v>
      </c>
      <c r="BK97" s="44">
        <f>VFDYLD1!BK97*VLOOKUP(VFDYLD2!BK$4,'[1]INTERNAL PARAMETERS-1'!$B$5:$J$44,5,FALSE)*VLOOKUP(VFDYLD2!BK$4,'[1]INTERNAL PARAMETERS-1'!$B$5:$J$44,6,FALSE)*VLOOKUP(VFDYLD2!BK$4,'[1]INTERNAL PARAMETERS-1'!$B$5:$J$44,3,FALSE) + VFDYLD1!BK97*(1-VLOOKUP(VFDYLD2!BK$4,'[1]INTERNAL PARAMETERS-1'!$B$5:$J$44,5,FALSE))*VLOOKUP(VFDYLD2!BK$4,'[1]INTERNAL PARAMETERS-1'!$B$5:$J$44,8,FALSE)*VLOOKUP(VFDYLD2!BK$4,'[1]INTERNAL PARAMETERS-1'!$B$5:$J$44,3,FALSE)</f>
        <v>2.8659149380227532E-2</v>
      </c>
      <c r="BL97" s="44">
        <f>VFDYLD1!BL97*VLOOKUP(VFDYLD2!BL$4,'[1]INTERNAL PARAMETERS-1'!$B$5:$J$44,5,FALSE)*VLOOKUP(VFDYLD2!BL$4,'[1]INTERNAL PARAMETERS-1'!$B$5:$J$44,6,FALSE)*VLOOKUP(VFDYLD2!BL$4,'[1]INTERNAL PARAMETERS-1'!$B$5:$J$44,3,FALSE) + VFDYLD1!BL97*(1-VLOOKUP(VFDYLD2!BL$4,'[1]INTERNAL PARAMETERS-1'!$B$5:$J$44,5,FALSE))*VLOOKUP(VFDYLD2!BL$4,'[1]INTERNAL PARAMETERS-1'!$B$5:$J$44,8,FALSE)*VLOOKUP(VFDYLD2!BL$4,'[1]INTERNAL PARAMETERS-1'!$B$5:$J$44,3,FALSE)</f>
        <v>3.7714564274761969E-2</v>
      </c>
      <c r="BM97" s="44">
        <f>VFDYLD1!BM97*VLOOKUP(VFDYLD2!BM$4,'[1]INTERNAL PARAMETERS-1'!$B$5:$J$44,5,FALSE)*VLOOKUP(VFDYLD2!BM$4,'[1]INTERNAL PARAMETERS-1'!$B$5:$J$44,6,FALSE)*VLOOKUP(VFDYLD2!BM$4,'[1]INTERNAL PARAMETERS-1'!$B$5:$J$44,3,FALSE) + VFDYLD1!BM97*(1-VLOOKUP(VFDYLD2!BM$4,'[1]INTERNAL PARAMETERS-1'!$B$5:$J$44,5,FALSE))*VLOOKUP(VFDYLD2!BM$4,'[1]INTERNAL PARAMETERS-1'!$B$5:$J$44,8,FALSE)*VLOOKUP(VFDYLD2!BM$4,'[1]INTERNAL PARAMETERS-1'!$B$5:$J$44,3,FALSE)</f>
        <v>3.1583539603427784E-3</v>
      </c>
      <c r="BN97" s="44">
        <f>VFDYLD1!BN97*VLOOKUP(VFDYLD2!BN$4,'[1]INTERNAL PARAMETERS-1'!$B$5:$J$44,5,FALSE)*VLOOKUP(VFDYLD2!BN$4,'[1]INTERNAL PARAMETERS-1'!$B$5:$J$44,6,FALSE)*VLOOKUP(VFDYLD2!BN$4,'[1]INTERNAL PARAMETERS-1'!$B$5:$J$44,3,FALSE) + VFDYLD1!BN97*(1-VLOOKUP(VFDYLD2!BN$4,'[1]INTERNAL PARAMETERS-1'!$B$5:$J$44,5,FALSE))*VLOOKUP(VFDYLD2!BN$4,'[1]INTERNAL PARAMETERS-1'!$B$5:$J$44,8,FALSE)*VLOOKUP(VFDYLD2!BN$4,'[1]INTERNAL PARAMETERS-1'!$B$5:$J$44,3,FALSE)</f>
        <v>4.8848769026503203E-2</v>
      </c>
      <c r="BO97" s="44">
        <f>VFDYLD1!BO97*VLOOKUP(VFDYLD2!BO$4,'[1]INTERNAL PARAMETERS-1'!$B$5:$J$44,5,FALSE)*VLOOKUP(VFDYLD2!BO$4,'[1]INTERNAL PARAMETERS-1'!$B$5:$J$44,6,FALSE)*VLOOKUP(VFDYLD2!BO$4,'[1]INTERNAL PARAMETERS-1'!$B$5:$J$44,3,FALSE) + VFDYLD1!BO97*(1-VLOOKUP(VFDYLD2!BO$4,'[1]INTERNAL PARAMETERS-1'!$B$5:$J$44,5,FALSE))*VLOOKUP(VFDYLD2!BO$4,'[1]INTERNAL PARAMETERS-1'!$B$5:$J$44,8,FALSE)*VLOOKUP(VFDYLD2!BO$4,'[1]INTERNAL PARAMETERS-1'!$B$5:$J$44,3,FALSE)</f>
        <v>5.6785038017337384E-2</v>
      </c>
      <c r="BP97" s="44">
        <f>VFDYLD1!BP97*VLOOKUP(VFDYLD2!BP$4,'[1]INTERNAL PARAMETERS-1'!$B$5:$J$44,5,FALSE)*VLOOKUP(VFDYLD2!BP$4,'[1]INTERNAL PARAMETERS-1'!$B$5:$J$44,6,FALSE)*VLOOKUP(VFDYLD2!BP$4,'[1]INTERNAL PARAMETERS-1'!$B$5:$J$44,3,FALSE) + VFDYLD1!BP97*(1-VLOOKUP(VFDYLD2!BP$4,'[1]INTERNAL PARAMETERS-1'!$B$5:$J$44,5,FALSE))*VLOOKUP(VFDYLD2!BP$4,'[1]INTERNAL PARAMETERS-1'!$B$5:$J$44,8,FALSE)*VLOOKUP(VFDYLD2!BP$4,'[1]INTERNAL PARAMETERS-1'!$B$5:$J$44,3,FALSE)</f>
        <v>1.8617596917986851E-3</v>
      </c>
      <c r="BQ97" s="44">
        <f>VFDYLD1!BQ97*VLOOKUP(VFDYLD2!BQ$4,'[1]INTERNAL PARAMETERS-1'!$B$5:$J$44,5,FALSE)*VLOOKUP(VFDYLD2!BQ$4,'[1]INTERNAL PARAMETERS-1'!$B$5:$J$44,6,FALSE)*VLOOKUP(VFDYLD2!BQ$4,'[1]INTERNAL PARAMETERS-1'!$B$5:$J$44,3,FALSE) + VFDYLD1!BQ97*(1-VLOOKUP(VFDYLD2!BQ$4,'[1]INTERNAL PARAMETERS-1'!$B$5:$J$44,5,FALSE))*VLOOKUP(VFDYLD2!BQ$4,'[1]INTERNAL PARAMETERS-1'!$B$5:$J$44,8,FALSE)*VLOOKUP(VFDYLD2!BQ$4,'[1]INTERNAL PARAMETERS-1'!$B$5:$J$44,3,FALSE)</f>
        <v>9.5620361293241571E-2</v>
      </c>
      <c r="BR97" s="44">
        <f>VFDYLD1!BR97*VLOOKUP(VFDYLD2!BR$4,'[1]INTERNAL PARAMETERS-1'!$B$5:$J$44,5,FALSE)*VLOOKUP(VFDYLD2!BR$4,'[1]INTERNAL PARAMETERS-1'!$B$5:$J$44,6,FALSE)*VLOOKUP(VFDYLD2!BR$4,'[1]INTERNAL PARAMETERS-1'!$B$5:$J$44,3,FALSE) + VFDYLD1!BR97*(1-VLOOKUP(VFDYLD2!BR$4,'[1]INTERNAL PARAMETERS-1'!$B$5:$J$44,5,FALSE))*VLOOKUP(VFDYLD2!BR$4,'[1]INTERNAL PARAMETERS-1'!$B$5:$J$44,8,FALSE)*VLOOKUP(VFDYLD2!BR$4,'[1]INTERNAL PARAMETERS-1'!$B$5:$J$44,3,FALSE)</f>
        <v>3.2068797432211814E-3</v>
      </c>
      <c r="BS97" s="44">
        <f>VFDYLD1!BS97*VLOOKUP(VFDYLD2!BS$4,'[1]INTERNAL PARAMETERS-1'!$B$5:$J$44,5,FALSE)*VLOOKUP(VFDYLD2!BS$4,'[1]INTERNAL PARAMETERS-1'!$B$5:$J$44,6,FALSE)*VLOOKUP(VFDYLD2!BS$4,'[1]INTERNAL PARAMETERS-1'!$B$5:$J$44,3,FALSE) + VFDYLD1!BS97*(1-VLOOKUP(VFDYLD2!BS$4,'[1]INTERNAL PARAMETERS-1'!$B$5:$J$44,5,FALSE))*VLOOKUP(VFDYLD2!BS$4,'[1]INTERNAL PARAMETERS-1'!$B$5:$J$44,8,FALSE)*VLOOKUP(VFDYLD2!BS$4,'[1]INTERNAL PARAMETERS-1'!$B$5:$J$44,3,FALSE)</f>
        <v>2.0580232161738273E-4</v>
      </c>
      <c r="BT97" s="44">
        <f>VFDYLD1!BT97*VLOOKUP(VFDYLD2!BT$4,'[1]INTERNAL PARAMETERS-1'!$B$5:$J$44,5,FALSE)*VLOOKUP(VFDYLD2!BT$4,'[1]INTERNAL PARAMETERS-1'!$B$5:$J$44,6,FALSE)*VLOOKUP(VFDYLD2!BT$4,'[1]INTERNAL PARAMETERS-1'!$B$5:$J$44,3,FALSE) + VFDYLD1!BT97*(1-VLOOKUP(VFDYLD2!BT$4,'[1]INTERNAL PARAMETERS-1'!$B$5:$J$44,5,FALSE))*VLOOKUP(VFDYLD2!BT$4,'[1]INTERNAL PARAMETERS-1'!$B$5:$J$44,8,FALSE)*VLOOKUP(VFDYLD2!BT$4,'[1]INTERNAL PARAMETERS-1'!$B$5:$J$44,3,FALSE)</f>
        <v>0</v>
      </c>
      <c r="BU97" s="44">
        <f>VFDYLD1!BU97*VLOOKUP(VFDYLD2!BU$4,'[1]INTERNAL PARAMETERS-1'!$B$5:$J$44,5,FALSE)*VLOOKUP(VFDYLD2!BU$4,'[1]INTERNAL PARAMETERS-1'!$B$5:$J$44,6,FALSE)*VLOOKUP(VFDYLD2!BU$4,'[1]INTERNAL PARAMETERS-1'!$B$5:$J$44,3,FALSE) + VFDYLD1!BU97*(1-VLOOKUP(VFDYLD2!BU$4,'[1]INTERNAL PARAMETERS-1'!$B$5:$J$44,5,FALSE))*VLOOKUP(VFDYLD2!BU$4,'[1]INTERNAL PARAMETERS-1'!$B$5:$J$44,8,FALSE)*VLOOKUP(VFDYLD2!BU$4,'[1]INTERNAL PARAMETERS-1'!$B$5:$J$44,3,FALSE)</f>
        <v>0</v>
      </c>
      <c r="BV97" s="44">
        <f>VFDYLD1!BV97*VLOOKUP(VFDYLD2!BV$4,'[1]INTERNAL PARAMETERS-1'!$B$5:$J$44,5,FALSE)*VLOOKUP(VFDYLD2!BV$4,'[1]INTERNAL PARAMETERS-1'!$B$5:$J$44,6,FALSE)*VLOOKUP(VFDYLD2!BV$4,'[1]INTERNAL PARAMETERS-1'!$B$5:$J$44,3,FALSE) + VFDYLD1!BV97*(1-VLOOKUP(VFDYLD2!BV$4,'[1]INTERNAL PARAMETERS-1'!$B$5:$J$44,5,FALSE))*VLOOKUP(VFDYLD2!BV$4,'[1]INTERNAL PARAMETERS-1'!$B$5:$J$44,8,FALSE)*VLOOKUP(VFDYLD2!BV$4,'[1]INTERNAL PARAMETERS-1'!$B$5:$J$44,3,FALSE)</f>
        <v>0</v>
      </c>
      <c r="BW97" s="44">
        <f>VFDYLD1!BW97*VLOOKUP(VFDYLD2!BW$4,'[1]INTERNAL PARAMETERS-1'!$B$5:$J$44,5,FALSE)*VLOOKUP(VFDYLD2!BW$4,'[1]INTERNAL PARAMETERS-1'!$B$5:$J$44,6,FALSE)*VLOOKUP(VFDYLD2!BW$4,'[1]INTERNAL PARAMETERS-1'!$B$5:$J$44,3,FALSE) + VFDYLD1!BW97*(1-VLOOKUP(VFDYLD2!BW$4,'[1]INTERNAL PARAMETERS-1'!$B$5:$J$44,5,FALSE))*VLOOKUP(VFDYLD2!BW$4,'[1]INTERNAL PARAMETERS-1'!$B$5:$J$44,8,FALSE)*VLOOKUP(VFDYLD2!BW$4,'[1]INTERNAL PARAMETERS-1'!$B$5:$J$44,3,FALSE)</f>
        <v>0</v>
      </c>
      <c r="BX97" s="44">
        <f>VFDYLD1!BX97*VLOOKUP(VFDYLD2!BX$4,'[1]INTERNAL PARAMETERS-1'!$B$5:$J$44,5,FALSE)*VLOOKUP(VFDYLD2!BX$4,'[1]INTERNAL PARAMETERS-1'!$B$5:$J$44,6,FALSE)*VLOOKUP(VFDYLD2!BX$4,'[1]INTERNAL PARAMETERS-1'!$B$5:$J$44,3,FALSE) + VFDYLD1!BX97*(1-VLOOKUP(VFDYLD2!BX$4,'[1]INTERNAL PARAMETERS-1'!$B$5:$J$44,5,FALSE))*VLOOKUP(VFDYLD2!BX$4,'[1]INTERNAL PARAMETERS-1'!$B$5:$J$44,8,FALSE)*VLOOKUP(VFDYLD2!BX$4,'[1]INTERNAL PARAMETERS-1'!$B$5:$J$44,3,FALSE)</f>
        <v>0</v>
      </c>
      <c r="BY97" s="44">
        <f>VFDYLD1!BY97*VLOOKUP(VFDYLD2!BY$4,'[1]INTERNAL PARAMETERS-1'!$B$5:$J$44,5,FALSE)*VLOOKUP(VFDYLD2!BY$4,'[1]INTERNAL PARAMETERS-1'!$B$5:$J$44,6,FALSE)*VLOOKUP(VFDYLD2!BY$4,'[1]INTERNAL PARAMETERS-1'!$B$5:$J$44,3,FALSE) + VFDYLD1!BY97*(1-VLOOKUP(VFDYLD2!BY$4,'[1]INTERNAL PARAMETERS-1'!$B$5:$J$44,5,FALSE))*VLOOKUP(VFDYLD2!BY$4,'[1]INTERNAL PARAMETERS-1'!$B$5:$J$44,8,FALSE)*VLOOKUP(VFDYLD2!BY$4,'[1]INTERNAL PARAMETERS-1'!$B$5:$J$44,3,FALSE)</f>
        <v>0</v>
      </c>
      <c r="BZ97" s="44">
        <f>VFDYLD1!BZ97*VLOOKUP(VFDYLD2!BZ$4,'[1]INTERNAL PARAMETERS-1'!$B$5:$J$44,5,FALSE)*VLOOKUP(VFDYLD2!BZ$4,'[1]INTERNAL PARAMETERS-1'!$B$5:$J$44,6,FALSE)*VLOOKUP(VFDYLD2!BZ$4,'[1]INTERNAL PARAMETERS-1'!$B$5:$J$44,3,FALSE) + VFDYLD1!BZ97*(1-VLOOKUP(VFDYLD2!BZ$4,'[1]INTERNAL PARAMETERS-1'!$B$5:$J$44,5,FALSE))*VLOOKUP(VFDYLD2!BZ$4,'[1]INTERNAL PARAMETERS-1'!$B$5:$J$44,8,FALSE)*VLOOKUP(VFDYLD2!BZ$4,'[1]INTERNAL PARAMETERS-1'!$B$5:$J$44,3,FALSE)</f>
        <v>2.9438120005613417E-4</v>
      </c>
      <c r="CA97" s="44">
        <f>VFDYLD1!CA97*VLOOKUP(VFDYLD2!CA$4,'[1]INTERNAL PARAMETERS-1'!$B$5:$J$44,5,FALSE)*VLOOKUP(VFDYLD2!CA$4,'[1]INTERNAL PARAMETERS-1'!$B$5:$J$44,6,FALSE)*VLOOKUP(VFDYLD2!CA$4,'[1]INTERNAL PARAMETERS-1'!$B$5:$J$44,3,FALSE) + VFDYLD1!CA97*(1-VLOOKUP(VFDYLD2!CA$4,'[1]INTERNAL PARAMETERS-1'!$B$5:$J$44,5,FALSE))*VLOOKUP(VFDYLD2!CA$4,'[1]INTERNAL PARAMETERS-1'!$B$5:$J$44,8,FALSE)*VLOOKUP(VFDYLD2!CA$4,'[1]INTERNAL PARAMETERS-1'!$B$5:$J$44,3,FALSE)</f>
        <v>0</v>
      </c>
      <c r="CB97" s="44">
        <f>VFDYLD1!CB97*VLOOKUP(VFDYLD2!CB$4,'[1]INTERNAL PARAMETERS-1'!$B$5:$J$44,5,FALSE)*VLOOKUP(VFDYLD2!CB$4,'[1]INTERNAL PARAMETERS-1'!$B$5:$J$44,6,FALSE)*VLOOKUP(VFDYLD2!CB$4,'[1]INTERNAL PARAMETERS-1'!$B$5:$J$44,3,FALSE) + VFDYLD1!CB97*(1-VLOOKUP(VFDYLD2!CB$4,'[1]INTERNAL PARAMETERS-1'!$B$5:$J$44,5,FALSE))*VLOOKUP(VFDYLD2!CB$4,'[1]INTERNAL PARAMETERS-1'!$B$5:$J$44,8,FALSE)*VLOOKUP(VFDYLD2!CB$4,'[1]INTERNAL PARAMETERS-1'!$B$5:$J$44,3,FALSE)</f>
        <v>0</v>
      </c>
      <c r="CC97" s="44">
        <f>VFDYLD1!CC97*VLOOKUP(VFDYLD2!CC$4,'[1]INTERNAL PARAMETERS-1'!$B$5:$J$44,5,FALSE)*VLOOKUP(VFDYLD2!CC$4,'[1]INTERNAL PARAMETERS-1'!$B$5:$J$44,6,FALSE)*VLOOKUP(VFDYLD2!CC$4,'[1]INTERNAL PARAMETERS-1'!$B$5:$J$44,3,FALSE) + VFDYLD1!CC97*(1-VLOOKUP(VFDYLD2!CC$4,'[1]INTERNAL PARAMETERS-1'!$B$5:$J$44,5,FALSE))*VLOOKUP(VFDYLD2!CC$4,'[1]INTERNAL PARAMETERS-1'!$B$5:$J$44,8,FALSE)*VLOOKUP(VFDYLD2!CC$4,'[1]INTERNAL PARAMETERS-1'!$B$5:$J$44,3,FALSE)</f>
        <v>7.0527571914500928E-4</v>
      </c>
      <c r="CD97" s="44">
        <f>VFDYLD1!CD97*VLOOKUP(VFDYLD2!CD$4,'[1]INTERNAL PARAMETERS-1'!$B$5:$J$44,5,FALSE)*VLOOKUP(VFDYLD2!CD$4,'[1]INTERNAL PARAMETERS-1'!$B$5:$J$44,6,FALSE)*VLOOKUP(VFDYLD2!CD$4,'[1]INTERNAL PARAMETERS-1'!$B$5:$J$44,3,FALSE) + VFDYLD1!CD97*(1-VLOOKUP(VFDYLD2!CD$4,'[1]INTERNAL PARAMETERS-1'!$B$5:$J$44,5,FALSE))*VLOOKUP(VFDYLD2!CD$4,'[1]INTERNAL PARAMETERS-1'!$B$5:$J$44,8,FALSE)*VLOOKUP(VFDYLD2!CD$4,'[1]INTERNAL PARAMETERS-1'!$B$5:$J$44,3,FALSE)</f>
        <v>2.0545042066941127E-3</v>
      </c>
      <c r="CE97" s="44">
        <f>VFDYLD1!CE97*VLOOKUP(VFDYLD2!CE$4,'[1]INTERNAL PARAMETERS-1'!$B$5:$J$44,5,FALSE)*VLOOKUP(VFDYLD2!CE$4,'[1]INTERNAL PARAMETERS-1'!$B$5:$J$44,6,FALSE)*VLOOKUP(VFDYLD2!CE$4,'[1]INTERNAL PARAMETERS-1'!$B$5:$J$44,3,FALSE) + VFDYLD1!CE97*(1-VLOOKUP(VFDYLD2!CE$4,'[1]INTERNAL PARAMETERS-1'!$B$5:$J$44,5,FALSE))*VLOOKUP(VFDYLD2!CE$4,'[1]INTERNAL PARAMETERS-1'!$B$5:$J$44,8,FALSE)*VLOOKUP(VFDYLD2!CE$4,'[1]INTERNAL PARAMETERS-1'!$B$5:$J$44,3,FALSE)</f>
        <v>4.0284292851285987E-3</v>
      </c>
      <c r="CF97" s="44">
        <f>VFDYLD1!CF97*VLOOKUP(VFDYLD2!CF$4,'[1]INTERNAL PARAMETERS-1'!$B$5:$J$44,5,FALSE)*VLOOKUP(VFDYLD2!CF$4,'[1]INTERNAL PARAMETERS-1'!$B$5:$J$44,6,FALSE)*VLOOKUP(VFDYLD2!CF$4,'[1]INTERNAL PARAMETERS-1'!$B$5:$J$44,3,FALSE) + VFDYLD1!CF97*(1-VLOOKUP(VFDYLD2!CF$4,'[1]INTERNAL PARAMETERS-1'!$B$5:$J$44,5,FALSE))*VLOOKUP(VFDYLD2!CF$4,'[1]INTERNAL PARAMETERS-1'!$B$5:$J$44,8,FALSE)*VLOOKUP(VFDYLD2!CF$4,'[1]INTERNAL PARAMETERS-1'!$B$5:$J$44,3,FALSE)</f>
        <v>9.1842124119272551E-3</v>
      </c>
      <c r="CG97" s="44">
        <f>VFDYLD1!CG97*VLOOKUP(VFDYLD2!CG$4,'[1]INTERNAL PARAMETERS-1'!$B$5:$J$44,5,FALSE)*VLOOKUP(VFDYLD2!CG$4,'[1]INTERNAL PARAMETERS-1'!$B$5:$J$44,6,FALSE)*VLOOKUP(VFDYLD2!CG$4,'[1]INTERNAL PARAMETERS-1'!$B$5:$J$44,3,FALSE) + VFDYLD1!CG97*(1-VLOOKUP(VFDYLD2!CG$4,'[1]INTERNAL PARAMETERS-1'!$B$5:$J$44,5,FALSE))*VLOOKUP(VFDYLD2!CG$4,'[1]INTERNAL PARAMETERS-1'!$B$5:$J$44,8,FALSE)*VLOOKUP(VFDYLD2!CG$4,'[1]INTERNAL PARAMETERS-1'!$B$5:$J$44,3,FALSE)</f>
        <v>0</v>
      </c>
      <c r="CH97" s="43">
        <f>VFDYLD1!CH97*VLOOKUP(VFDYLD2!CH$4,'[1]INTERNAL PARAMETERS-1'!$B$5:$J$44,5,FALSE)*VLOOKUP(VFDYLD2!CH$4,'[1]INTERNAL PARAMETERS-1'!$B$5:$J$44,6,FALSE)*VLOOKUP(VFDYLD2!CH$4,'[1]INTERNAL PARAMETERS-1'!$B$5:$J$44,3,FALSE) + VFDYLD1!CH97*(1-VLOOKUP(VFDYLD2!CH$4,'[1]INTERNAL PARAMETERS-1'!$B$5:$J$44,5,FALSE))*VLOOKUP(VFDYLD2!CH$4,'[1]INTERNAL PARAMETERS-1'!$B$5:$J$44,8,FALSE)*VLOOKUP(VFDYLD2!CH$4,'[1]INTERNAL PARAMETERS-1'!$B$5:$J$44,3,FALSE)</f>
        <v>0</v>
      </c>
      <c r="CJ97" s="45">
        <f t="shared" si="2"/>
        <v>94.450424542230294</v>
      </c>
      <c r="CK97" s="43">
        <f t="shared" si="3"/>
        <v>1.6590725837174711</v>
      </c>
    </row>
    <row r="98" spans="2:89" x14ac:dyDescent="0.4">
      <c r="B98" s="58" t="s">
        <v>10</v>
      </c>
      <c r="C98" s="57" t="s">
        <v>47</v>
      </c>
      <c r="D98" s="57" t="s">
        <v>61</v>
      </c>
      <c r="E98" s="132">
        <f>VFD!W98</f>
        <v>236.02952433023512</v>
      </c>
      <c r="F98" s="56">
        <f>'[1]INTERNAL PARAMETERS-1'!M8</f>
        <v>68.824999999999989</v>
      </c>
      <c r="G98" s="45">
        <f>VFDYLD1!G98*VLOOKUP(VFDYLD2!G$4,'[1]INTERNAL PARAMETERS-1'!$B$5:$J$44,5,FALSE)*VLOOKUP(VFDYLD2!G$4,'[1]INTERNAL PARAMETERS-1'!$B$5:$J$44,7,FALSE)*VFDYLD2!$F98 + VFDYLD1!G98*(1-VLOOKUP(VFDYLD2!G$4,'[1]INTERNAL PARAMETERS-1'!$B$5:$J$44,5,FALSE))*VLOOKUP(VFDYLD2!G$4,'[1]INTERNAL PARAMETERS-1'!$B$5:$J$44,9,FALSE)*VFDYLD2!$F98</f>
        <v>44.761706020917458</v>
      </c>
      <c r="H98" s="44">
        <f>VFDYLD1!H98*VLOOKUP(VFDYLD2!H$4,'[1]INTERNAL PARAMETERS-1'!$B$5:$J$44,5,FALSE)*VLOOKUP(VFDYLD2!H$4,'[1]INTERNAL PARAMETERS-1'!$B$5:$J$44,7,FALSE)*VFDYLD2!$F98 + VFDYLD1!H98*(1-VLOOKUP(VFDYLD2!H$4,'[1]INTERNAL PARAMETERS-1'!$B$5:$J$44,5,FALSE))*VLOOKUP(VFDYLD2!H$4,'[1]INTERNAL PARAMETERS-1'!$B$5:$J$44,9,FALSE)*VFDYLD2!$F98</f>
        <v>24.3186887166468</v>
      </c>
      <c r="I98" s="44">
        <f>VFDYLD1!I98*VLOOKUP(VFDYLD2!I$4,'[1]INTERNAL PARAMETERS-1'!$B$5:$J$44,5,FALSE)*VLOOKUP(VFDYLD2!I$4,'[1]INTERNAL PARAMETERS-1'!$B$5:$J$44,7,FALSE)*VFDYLD2!$F98 + VFDYLD1!I98*(1-VLOOKUP(VFDYLD2!I$4,'[1]INTERNAL PARAMETERS-1'!$B$5:$J$44,5,FALSE))*VLOOKUP(VFDYLD2!I$4,'[1]INTERNAL PARAMETERS-1'!$B$5:$J$44,9,FALSE)*VFDYLD2!$F98</f>
        <v>50.904537393247288</v>
      </c>
      <c r="J98" s="44">
        <f>VFDYLD1!J98*VLOOKUP(VFDYLD2!J$4,'[1]INTERNAL PARAMETERS-1'!$B$5:$J$44,5,FALSE)*VLOOKUP(VFDYLD2!J$4,'[1]INTERNAL PARAMETERS-1'!$B$5:$J$44,7,FALSE)*VFDYLD2!$F98 + VFDYLD1!J98*(1-VLOOKUP(VFDYLD2!J$4,'[1]INTERNAL PARAMETERS-1'!$B$5:$J$44,5,FALSE))*VLOOKUP(VFDYLD2!J$4,'[1]INTERNAL PARAMETERS-1'!$B$5:$J$44,9,FALSE)*VFDYLD2!$F98</f>
        <v>0</v>
      </c>
      <c r="K98" s="44">
        <f>VFDYLD1!K98*VLOOKUP(VFDYLD2!K$4,'[1]INTERNAL PARAMETERS-1'!$B$5:$J$44,5,FALSE)*VLOOKUP(VFDYLD2!K$4,'[1]INTERNAL PARAMETERS-1'!$B$5:$J$44,7,FALSE)*VFDYLD2!$F98 + VFDYLD1!K98*(1-VLOOKUP(VFDYLD2!K$4,'[1]INTERNAL PARAMETERS-1'!$B$5:$J$44,5,FALSE))*VLOOKUP(VFDYLD2!K$4,'[1]INTERNAL PARAMETERS-1'!$B$5:$J$44,9,FALSE)*VFDYLD2!$F98</f>
        <v>0</v>
      </c>
      <c r="L98" s="44">
        <f>VFDYLD1!L98*VLOOKUP(VFDYLD2!L$4,'[1]INTERNAL PARAMETERS-1'!$B$5:$J$44,5,FALSE)*VLOOKUP(VFDYLD2!L$4,'[1]INTERNAL PARAMETERS-1'!$B$5:$J$44,7,FALSE)*VFDYLD2!$F98 + VFDYLD1!L98*(1-VLOOKUP(VFDYLD2!L$4,'[1]INTERNAL PARAMETERS-1'!$B$5:$J$44,5,FALSE))*VLOOKUP(VFDYLD2!L$4,'[1]INTERNAL PARAMETERS-1'!$B$5:$J$44,9,FALSE)*VFDYLD2!$F98</f>
        <v>0.27720010705325315</v>
      </c>
      <c r="M98" s="44">
        <f>VFDYLD1!M98*VLOOKUP(VFDYLD2!M$4,'[1]INTERNAL PARAMETERS-1'!$B$5:$J$44,5,FALSE)*VLOOKUP(VFDYLD2!M$4,'[1]INTERNAL PARAMETERS-1'!$B$5:$J$44,7,FALSE)*VFDYLD2!$F98 + VFDYLD1!M98*(1-VLOOKUP(VFDYLD2!M$4,'[1]INTERNAL PARAMETERS-1'!$B$5:$J$44,5,FALSE))*VLOOKUP(VFDYLD2!M$4,'[1]INTERNAL PARAMETERS-1'!$B$5:$J$44,9,FALSE)*VFDYLD2!$F98</f>
        <v>0.35738849034226872</v>
      </c>
      <c r="N98" s="44">
        <f>VFDYLD1!N98*VLOOKUP(VFDYLD2!N$4,'[1]INTERNAL PARAMETERS-1'!$B$5:$J$44,5,FALSE)*VLOOKUP(VFDYLD2!N$4,'[1]INTERNAL PARAMETERS-1'!$B$5:$J$44,7,FALSE)*VFDYLD2!$F98 + VFDYLD1!N98*(1-VLOOKUP(VFDYLD2!N$4,'[1]INTERNAL PARAMETERS-1'!$B$5:$J$44,5,FALSE))*VLOOKUP(VFDYLD2!N$4,'[1]INTERNAL PARAMETERS-1'!$B$5:$J$44,9,FALSE)*VFDYLD2!$F98</f>
        <v>0.22747538848273441</v>
      </c>
      <c r="O98" s="44">
        <f>VFDYLD1!O98*VLOOKUP(VFDYLD2!O$4,'[1]INTERNAL PARAMETERS-1'!$B$5:$J$44,5,FALSE)*VLOOKUP(VFDYLD2!O$4,'[1]INTERNAL PARAMETERS-1'!$B$5:$J$44,7,FALSE)*VFDYLD2!$F98 + VFDYLD1!O98*(1-VLOOKUP(VFDYLD2!O$4,'[1]INTERNAL PARAMETERS-1'!$B$5:$J$44,5,FALSE))*VLOOKUP(VFDYLD2!O$4,'[1]INTERNAL PARAMETERS-1'!$B$5:$J$44,9,FALSE)*VFDYLD2!$F98</f>
        <v>0</v>
      </c>
      <c r="P98" s="44">
        <f>VFDYLD1!P98*VLOOKUP(VFDYLD2!P$4,'[1]INTERNAL PARAMETERS-1'!$B$5:$J$44,5,FALSE)*VLOOKUP(VFDYLD2!P$4,'[1]INTERNAL PARAMETERS-1'!$B$5:$J$44,7,FALSE)*VFDYLD2!$F98 + VFDYLD1!P98*(1-VLOOKUP(VFDYLD2!P$4,'[1]INTERNAL PARAMETERS-1'!$B$5:$J$44,5,FALSE))*VLOOKUP(VFDYLD2!P$4,'[1]INTERNAL PARAMETERS-1'!$B$5:$J$44,9,FALSE)*VFDYLD2!$F98</f>
        <v>0</v>
      </c>
      <c r="Q98" s="44">
        <f>VFDYLD1!Q98*VLOOKUP(VFDYLD2!Q$4,'[1]INTERNAL PARAMETERS-1'!$B$5:$J$44,5,FALSE)*VLOOKUP(VFDYLD2!Q$4,'[1]INTERNAL PARAMETERS-1'!$B$5:$J$44,7,FALSE)*VFDYLD2!$F98 + VFDYLD1!Q98*(1-VLOOKUP(VFDYLD2!Q$4,'[1]INTERNAL PARAMETERS-1'!$B$5:$J$44,5,FALSE))*VLOOKUP(VFDYLD2!Q$4,'[1]INTERNAL PARAMETERS-1'!$B$5:$J$44,9,FALSE)*VFDYLD2!$F98</f>
        <v>0</v>
      </c>
      <c r="R98" s="44">
        <f>VFDYLD1!R98*VLOOKUP(VFDYLD2!R$4,'[1]INTERNAL PARAMETERS-1'!$B$5:$J$44,5,FALSE)*VLOOKUP(VFDYLD2!R$4,'[1]INTERNAL PARAMETERS-1'!$B$5:$J$44,7,FALSE)*VFDYLD2!$F98 + VFDYLD1!R98*(1-VLOOKUP(VFDYLD2!R$4,'[1]INTERNAL PARAMETERS-1'!$B$5:$J$44,5,FALSE))*VLOOKUP(VFDYLD2!R$4,'[1]INTERNAL PARAMETERS-1'!$B$5:$J$44,9,FALSE)*VFDYLD2!$F98</f>
        <v>0.2300513968615418</v>
      </c>
      <c r="S98" s="44">
        <f>VFDYLD1!S98*VLOOKUP(VFDYLD2!S$4,'[1]INTERNAL PARAMETERS-1'!$B$5:$J$44,5,FALSE)*VLOOKUP(VFDYLD2!S$4,'[1]INTERNAL PARAMETERS-1'!$B$5:$J$44,7,FALSE)*VFDYLD2!$F98 + VFDYLD1!S98*(1-VLOOKUP(VFDYLD2!S$4,'[1]INTERNAL PARAMETERS-1'!$B$5:$J$44,5,FALSE))*VLOOKUP(VFDYLD2!S$4,'[1]INTERNAL PARAMETERS-1'!$B$5:$J$44,9,FALSE)*VFDYLD2!$F98</f>
        <v>9.5109876287906214</v>
      </c>
      <c r="T98" s="44">
        <f>VFDYLD1!T98*VLOOKUP(VFDYLD2!T$4,'[1]INTERNAL PARAMETERS-1'!$B$5:$J$44,5,FALSE)*VLOOKUP(VFDYLD2!T$4,'[1]INTERNAL PARAMETERS-1'!$B$5:$J$44,7,FALSE)*VFDYLD2!$F98 + VFDYLD1!T98*(1-VLOOKUP(VFDYLD2!T$4,'[1]INTERNAL PARAMETERS-1'!$B$5:$J$44,5,FALSE))*VLOOKUP(VFDYLD2!T$4,'[1]INTERNAL PARAMETERS-1'!$B$5:$J$44,9,FALSE)*VFDYLD2!$F98</f>
        <v>0.67779519846987424</v>
      </c>
      <c r="U98" s="44">
        <f>VFDYLD1!U98*VLOOKUP(VFDYLD2!U$4,'[1]INTERNAL PARAMETERS-1'!$B$5:$J$44,5,FALSE)*VLOOKUP(VFDYLD2!U$4,'[1]INTERNAL PARAMETERS-1'!$B$5:$J$44,7,FALSE)*VFDYLD2!$F98 + VFDYLD1!U98*(1-VLOOKUP(VFDYLD2!U$4,'[1]INTERNAL PARAMETERS-1'!$B$5:$J$44,5,FALSE))*VLOOKUP(VFDYLD2!U$4,'[1]INTERNAL PARAMETERS-1'!$B$5:$J$44,9,FALSE)*VFDYLD2!$F98</f>
        <v>0.74270589864353742</v>
      </c>
      <c r="V98" s="44">
        <f>VFDYLD1!V98*VLOOKUP(VFDYLD2!V$4,'[1]INTERNAL PARAMETERS-1'!$B$5:$J$44,5,FALSE)*VLOOKUP(VFDYLD2!V$4,'[1]INTERNAL PARAMETERS-1'!$B$5:$J$44,7,FALSE)*VFDYLD2!$F98 + VFDYLD1!V98*(1-VLOOKUP(VFDYLD2!V$4,'[1]INTERNAL PARAMETERS-1'!$B$5:$J$44,5,FALSE))*VLOOKUP(VFDYLD2!V$4,'[1]INTERNAL PARAMETERS-1'!$B$5:$J$44,9,FALSE)*VFDYLD2!$F98</f>
        <v>5.5780376162347034</v>
      </c>
      <c r="W98" s="44">
        <f>VFDYLD1!W98*VLOOKUP(VFDYLD2!W$4,'[1]INTERNAL PARAMETERS-1'!$B$5:$J$44,5,FALSE)*VLOOKUP(VFDYLD2!W$4,'[1]INTERNAL PARAMETERS-1'!$B$5:$J$44,7,FALSE)*VFDYLD2!$F98 + VFDYLD1!W98*(1-VLOOKUP(VFDYLD2!W$4,'[1]INTERNAL PARAMETERS-1'!$B$5:$J$44,5,FALSE))*VLOOKUP(VFDYLD2!W$4,'[1]INTERNAL PARAMETERS-1'!$B$5:$J$44,9,FALSE)*VFDYLD2!$F98</f>
        <v>0</v>
      </c>
      <c r="X98" s="44">
        <f>VFDYLD1!X98*VLOOKUP(VFDYLD2!X$4,'[1]INTERNAL PARAMETERS-1'!$B$5:$J$44,5,FALSE)*VLOOKUP(VFDYLD2!X$4,'[1]INTERNAL PARAMETERS-1'!$B$5:$J$44,7,FALSE)*VFDYLD2!$F98 + VFDYLD1!X98*(1-VLOOKUP(VFDYLD2!X$4,'[1]INTERNAL PARAMETERS-1'!$B$5:$J$44,5,FALSE))*VLOOKUP(VFDYLD2!X$4,'[1]INTERNAL PARAMETERS-1'!$B$5:$J$44,9,FALSE)*VFDYLD2!$F98</f>
        <v>0</v>
      </c>
      <c r="Y98" s="44">
        <f>VFDYLD1!Y98*VLOOKUP(VFDYLD2!Y$4,'[1]INTERNAL PARAMETERS-1'!$B$5:$J$44,5,FALSE)*VLOOKUP(VFDYLD2!Y$4,'[1]INTERNAL PARAMETERS-1'!$B$5:$J$44,7,FALSE)*VFDYLD2!$F98 + VFDYLD1!Y98*(1-VLOOKUP(VFDYLD2!Y$4,'[1]INTERNAL PARAMETERS-1'!$B$5:$J$44,5,FALSE))*VLOOKUP(VFDYLD2!Y$4,'[1]INTERNAL PARAMETERS-1'!$B$5:$J$44,9,FALSE)*VFDYLD2!$F98</f>
        <v>0</v>
      </c>
      <c r="Z98" s="44">
        <f>VFDYLD1!Z98*VLOOKUP(VFDYLD2!Z$4,'[1]INTERNAL PARAMETERS-1'!$B$5:$J$44,5,FALSE)*VLOOKUP(VFDYLD2!Z$4,'[1]INTERNAL PARAMETERS-1'!$B$5:$J$44,7,FALSE)*VFDYLD2!$F98 + VFDYLD1!Z98*(1-VLOOKUP(VFDYLD2!Z$4,'[1]INTERNAL PARAMETERS-1'!$B$5:$J$44,5,FALSE))*VLOOKUP(VFDYLD2!Z$4,'[1]INTERNAL PARAMETERS-1'!$B$5:$J$44,9,FALSE)*VFDYLD2!$F98</f>
        <v>0</v>
      </c>
      <c r="AA98" s="44">
        <f>VFDYLD1!AA98*VLOOKUP(VFDYLD2!AA$4,'[1]INTERNAL PARAMETERS-1'!$B$5:$J$44,5,FALSE)*VLOOKUP(VFDYLD2!AA$4,'[1]INTERNAL PARAMETERS-1'!$B$5:$J$44,7,FALSE)*VFDYLD2!$F98 + VFDYLD1!AA98*(1-VLOOKUP(VFDYLD2!AA$4,'[1]INTERNAL PARAMETERS-1'!$B$5:$J$44,5,FALSE))*VLOOKUP(VFDYLD2!AA$4,'[1]INTERNAL PARAMETERS-1'!$B$5:$J$44,9,FALSE)*VFDYLD2!$F98</f>
        <v>0</v>
      </c>
      <c r="AB98" s="44">
        <f>VFDYLD1!AB98*VLOOKUP(VFDYLD2!AB$4,'[1]INTERNAL PARAMETERS-1'!$B$5:$J$44,5,FALSE)*VLOOKUP(VFDYLD2!AB$4,'[1]INTERNAL PARAMETERS-1'!$B$5:$J$44,7,FALSE)*VFDYLD2!$F98 + VFDYLD1!AB98*(1-VLOOKUP(VFDYLD2!AB$4,'[1]INTERNAL PARAMETERS-1'!$B$5:$J$44,5,FALSE))*VLOOKUP(VFDYLD2!AB$4,'[1]INTERNAL PARAMETERS-1'!$B$5:$J$44,9,FALSE)*VFDYLD2!$F98</f>
        <v>0</v>
      </c>
      <c r="AC98" s="44">
        <f>VFDYLD1!AC98*VLOOKUP(VFDYLD2!AC$4,'[1]INTERNAL PARAMETERS-1'!$B$5:$J$44,5,FALSE)*VLOOKUP(VFDYLD2!AC$4,'[1]INTERNAL PARAMETERS-1'!$B$5:$J$44,7,FALSE)*VFDYLD2!$F98 + VFDYLD1!AC98*(1-VLOOKUP(VFDYLD2!AC$4,'[1]INTERNAL PARAMETERS-1'!$B$5:$J$44,5,FALSE))*VLOOKUP(VFDYLD2!AC$4,'[1]INTERNAL PARAMETERS-1'!$B$5:$J$44,9,FALSE)*VFDYLD2!$F98</f>
        <v>0</v>
      </c>
      <c r="AD98" s="44">
        <f>VFDYLD1!AD98*VLOOKUP(VFDYLD2!AD$4,'[1]INTERNAL PARAMETERS-1'!$B$5:$J$44,5,FALSE)*VLOOKUP(VFDYLD2!AD$4,'[1]INTERNAL PARAMETERS-1'!$B$5:$J$44,7,FALSE)*VFDYLD2!$F98 + VFDYLD1!AD98*(1-VLOOKUP(VFDYLD2!AD$4,'[1]INTERNAL PARAMETERS-1'!$B$5:$J$44,5,FALSE))*VLOOKUP(VFDYLD2!AD$4,'[1]INTERNAL PARAMETERS-1'!$B$5:$J$44,9,FALSE)*VFDYLD2!$F98</f>
        <v>0</v>
      </c>
      <c r="AE98" s="44">
        <f>VFDYLD1!AE98*VLOOKUP(VFDYLD2!AE$4,'[1]INTERNAL PARAMETERS-1'!$B$5:$J$44,5,FALSE)*VLOOKUP(VFDYLD2!AE$4,'[1]INTERNAL PARAMETERS-1'!$B$5:$J$44,7,FALSE)*VFDYLD2!$F98 + VFDYLD1!AE98*(1-VLOOKUP(VFDYLD2!AE$4,'[1]INTERNAL PARAMETERS-1'!$B$5:$J$44,5,FALSE))*VLOOKUP(VFDYLD2!AE$4,'[1]INTERNAL PARAMETERS-1'!$B$5:$J$44,9,FALSE)*VFDYLD2!$F98</f>
        <v>0</v>
      </c>
      <c r="AF98" s="44">
        <f>VFDYLD1!AF98*VLOOKUP(VFDYLD2!AF$4,'[1]INTERNAL PARAMETERS-1'!$B$5:$J$44,5,FALSE)*VLOOKUP(VFDYLD2!AF$4,'[1]INTERNAL PARAMETERS-1'!$B$5:$J$44,7,FALSE)*VFDYLD2!$F98 + VFDYLD1!AF98*(1-VLOOKUP(VFDYLD2!AF$4,'[1]INTERNAL PARAMETERS-1'!$B$5:$J$44,5,FALSE))*VLOOKUP(VFDYLD2!AF$4,'[1]INTERNAL PARAMETERS-1'!$B$5:$J$44,9,FALSE)*VFDYLD2!$F98</f>
        <v>0</v>
      </c>
      <c r="AG98" s="44">
        <f>VFDYLD1!AG98*VLOOKUP(VFDYLD2!AG$4,'[1]INTERNAL PARAMETERS-1'!$B$5:$J$44,5,FALSE)*VLOOKUP(VFDYLD2!AG$4,'[1]INTERNAL PARAMETERS-1'!$B$5:$J$44,7,FALSE)*VFDYLD2!$F98 + VFDYLD1!AG98*(1-VLOOKUP(VFDYLD2!AG$4,'[1]INTERNAL PARAMETERS-1'!$B$5:$J$44,5,FALSE))*VLOOKUP(VFDYLD2!AG$4,'[1]INTERNAL PARAMETERS-1'!$B$5:$J$44,9,FALSE)*VFDYLD2!$F98</f>
        <v>0</v>
      </c>
      <c r="AH98" s="44">
        <f>VFDYLD1!AH98*VLOOKUP(VFDYLD2!AH$4,'[1]INTERNAL PARAMETERS-1'!$B$5:$J$44,5,FALSE)*VLOOKUP(VFDYLD2!AH$4,'[1]INTERNAL PARAMETERS-1'!$B$5:$J$44,7,FALSE)*VFDYLD2!$F98 + VFDYLD1!AH98*(1-VLOOKUP(VFDYLD2!AH$4,'[1]INTERNAL PARAMETERS-1'!$B$5:$J$44,5,FALSE))*VLOOKUP(VFDYLD2!AH$4,'[1]INTERNAL PARAMETERS-1'!$B$5:$J$44,9,FALSE)*VFDYLD2!$F98</f>
        <v>0</v>
      </c>
      <c r="AI98" s="44">
        <f>VFDYLD1!AI98*VLOOKUP(VFDYLD2!AI$4,'[1]INTERNAL PARAMETERS-1'!$B$5:$J$44,5,FALSE)*VLOOKUP(VFDYLD2!AI$4,'[1]INTERNAL PARAMETERS-1'!$B$5:$J$44,7,FALSE)*VFDYLD2!$F98 + VFDYLD1!AI98*(1-VLOOKUP(VFDYLD2!AI$4,'[1]INTERNAL PARAMETERS-1'!$B$5:$J$44,5,FALSE))*VLOOKUP(VFDYLD2!AI$4,'[1]INTERNAL PARAMETERS-1'!$B$5:$J$44,9,FALSE)*VFDYLD2!$F98</f>
        <v>3.0808134260811918E-2</v>
      </c>
      <c r="AJ98" s="44">
        <f>VFDYLD1!AJ98*VLOOKUP(VFDYLD2!AJ$4,'[1]INTERNAL PARAMETERS-1'!$B$5:$J$44,5,FALSE)*VLOOKUP(VFDYLD2!AJ$4,'[1]INTERNAL PARAMETERS-1'!$B$5:$J$44,7,FALSE)*VFDYLD2!$F98 + VFDYLD1!AJ98*(1-VLOOKUP(VFDYLD2!AJ$4,'[1]INTERNAL PARAMETERS-1'!$B$5:$J$44,5,FALSE))*VLOOKUP(VFDYLD2!AJ$4,'[1]INTERNAL PARAMETERS-1'!$B$5:$J$44,9,FALSE)*VFDYLD2!$F98</f>
        <v>0</v>
      </c>
      <c r="AK98" s="44">
        <f>VFDYLD1!AK98*VLOOKUP(VFDYLD2!AK$4,'[1]INTERNAL PARAMETERS-1'!$B$5:$J$44,5,FALSE)*VLOOKUP(VFDYLD2!AK$4,'[1]INTERNAL PARAMETERS-1'!$B$5:$J$44,7,FALSE)*VFDYLD2!$F98 + VFDYLD1!AK98*(1-VLOOKUP(VFDYLD2!AK$4,'[1]INTERNAL PARAMETERS-1'!$B$5:$J$44,5,FALSE))*VLOOKUP(VFDYLD2!AK$4,'[1]INTERNAL PARAMETERS-1'!$B$5:$J$44,9,FALSE)*VFDYLD2!$F98</f>
        <v>0</v>
      </c>
      <c r="AL98" s="44">
        <f>VFDYLD1!AL98*VLOOKUP(VFDYLD2!AL$4,'[1]INTERNAL PARAMETERS-1'!$B$5:$J$44,5,FALSE)*VLOOKUP(VFDYLD2!AL$4,'[1]INTERNAL PARAMETERS-1'!$B$5:$J$44,7,FALSE)*VFDYLD2!$F98 + VFDYLD1!AL98*(1-VLOOKUP(VFDYLD2!AL$4,'[1]INTERNAL PARAMETERS-1'!$B$5:$J$44,5,FALSE))*VLOOKUP(VFDYLD2!AL$4,'[1]INTERNAL PARAMETERS-1'!$B$5:$J$44,9,FALSE)*VFDYLD2!$F98</f>
        <v>0</v>
      </c>
      <c r="AM98" s="44">
        <f>VFDYLD1!AM98*VLOOKUP(VFDYLD2!AM$4,'[1]INTERNAL PARAMETERS-1'!$B$5:$J$44,5,FALSE)*VLOOKUP(VFDYLD2!AM$4,'[1]INTERNAL PARAMETERS-1'!$B$5:$J$44,7,FALSE)*VFDYLD2!$F98 + VFDYLD1!AM98*(1-VLOOKUP(VFDYLD2!AM$4,'[1]INTERNAL PARAMETERS-1'!$B$5:$J$44,5,FALSE))*VLOOKUP(VFDYLD2!AM$4,'[1]INTERNAL PARAMETERS-1'!$B$5:$J$44,9,FALSE)*VFDYLD2!$F98</f>
        <v>0</v>
      </c>
      <c r="AN98" s="44">
        <f>VFDYLD1!AN98*VLOOKUP(VFDYLD2!AN$4,'[1]INTERNAL PARAMETERS-1'!$B$5:$J$44,5,FALSE)*VLOOKUP(VFDYLD2!AN$4,'[1]INTERNAL PARAMETERS-1'!$B$5:$J$44,7,FALSE)*VFDYLD2!$F98 + VFDYLD1!AN98*(1-VLOOKUP(VFDYLD2!AN$4,'[1]INTERNAL PARAMETERS-1'!$B$5:$J$44,5,FALSE))*VLOOKUP(VFDYLD2!AN$4,'[1]INTERNAL PARAMETERS-1'!$B$5:$J$44,9,FALSE)*VFDYLD2!$F98</f>
        <v>0</v>
      </c>
      <c r="AO98" s="44">
        <f>VFDYLD1!AO98*VLOOKUP(VFDYLD2!AO$4,'[1]INTERNAL PARAMETERS-1'!$B$5:$J$44,5,FALSE)*VLOOKUP(VFDYLD2!AO$4,'[1]INTERNAL PARAMETERS-1'!$B$5:$J$44,7,FALSE)*VFDYLD2!$F98 + VFDYLD1!AO98*(1-VLOOKUP(VFDYLD2!AO$4,'[1]INTERNAL PARAMETERS-1'!$B$5:$J$44,5,FALSE))*VLOOKUP(VFDYLD2!AO$4,'[1]INTERNAL PARAMETERS-1'!$B$5:$J$44,9,FALSE)*VFDYLD2!$F98</f>
        <v>0</v>
      </c>
      <c r="AP98" s="44">
        <f>VFDYLD1!AP98*VLOOKUP(VFDYLD2!AP$4,'[1]INTERNAL PARAMETERS-1'!$B$5:$J$44,5,FALSE)*VLOOKUP(VFDYLD2!AP$4,'[1]INTERNAL PARAMETERS-1'!$B$5:$J$44,7,FALSE)*VFDYLD2!$F98 + VFDYLD1!AP98*(1-VLOOKUP(VFDYLD2!AP$4,'[1]INTERNAL PARAMETERS-1'!$B$5:$J$44,5,FALSE))*VLOOKUP(VFDYLD2!AP$4,'[1]INTERNAL PARAMETERS-1'!$B$5:$J$44,9,FALSE)*VFDYLD2!$F98</f>
        <v>0</v>
      </c>
      <c r="AQ98" s="44">
        <f>VFDYLD1!AQ98*VLOOKUP(VFDYLD2!AQ$4,'[1]INTERNAL PARAMETERS-1'!$B$5:$J$44,5,FALSE)*VLOOKUP(VFDYLD2!AQ$4,'[1]INTERNAL PARAMETERS-1'!$B$5:$J$44,7,FALSE)*VFDYLD2!$F98 + VFDYLD1!AQ98*(1-VLOOKUP(VFDYLD2!AQ$4,'[1]INTERNAL PARAMETERS-1'!$B$5:$J$44,5,FALSE))*VLOOKUP(VFDYLD2!AQ$4,'[1]INTERNAL PARAMETERS-1'!$B$5:$J$44,9,FALSE)*VFDYLD2!$F98</f>
        <v>0</v>
      </c>
      <c r="AR98" s="44">
        <f>VFDYLD1!AR98*VLOOKUP(VFDYLD2!AR$4,'[1]INTERNAL PARAMETERS-1'!$B$5:$J$44,5,FALSE)*VLOOKUP(VFDYLD2!AR$4,'[1]INTERNAL PARAMETERS-1'!$B$5:$J$44,7,FALSE)*VFDYLD2!$F98 + VFDYLD1!AR98*(1-VLOOKUP(VFDYLD2!AR$4,'[1]INTERNAL PARAMETERS-1'!$B$5:$J$44,5,FALSE))*VLOOKUP(VFDYLD2!AR$4,'[1]INTERNAL PARAMETERS-1'!$B$5:$J$44,9,FALSE)*VFDYLD2!$F98</f>
        <v>0</v>
      </c>
      <c r="AS98" s="44">
        <f>VFDYLD1!AS98*VLOOKUP(VFDYLD2!AS$4,'[1]INTERNAL PARAMETERS-1'!$B$5:$J$44,5,FALSE)*VLOOKUP(VFDYLD2!AS$4,'[1]INTERNAL PARAMETERS-1'!$B$5:$J$44,7,FALSE)*VFDYLD2!$F98 + VFDYLD1!AS98*(1-VLOOKUP(VFDYLD2!AS$4,'[1]INTERNAL PARAMETERS-1'!$B$5:$J$44,5,FALSE))*VLOOKUP(VFDYLD2!AS$4,'[1]INTERNAL PARAMETERS-1'!$B$5:$J$44,9,FALSE)*VFDYLD2!$F98</f>
        <v>0</v>
      </c>
      <c r="AT98" s="43">
        <f>VFDYLD1!AT98*VLOOKUP(VFDYLD2!AT$4,'[1]INTERNAL PARAMETERS-1'!$B$5:$J$44,5,FALSE)*VLOOKUP(VFDYLD2!AT$4,'[1]INTERNAL PARAMETERS-1'!$B$5:$J$44,7,FALSE)*VFDYLD2!$F98 + VFDYLD1!AT98*(1-VLOOKUP(VFDYLD2!AT$4,'[1]INTERNAL PARAMETERS-1'!$B$5:$J$44,5,FALSE))*VLOOKUP(VFDYLD2!AT$4,'[1]INTERNAL PARAMETERS-1'!$B$5:$J$44,9,FALSE)*VFDYLD2!$F98</f>
        <v>0</v>
      </c>
      <c r="AU98" s="45">
        <f>VFDYLD1!AU98*VLOOKUP(VFDYLD2!AU$4,'[1]INTERNAL PARAMETERS-1'!$B$5:$J$44,5,FALSE)*VLOOKUP(VFDYLD2!AU$4,'[1]INTERNAL PARAMETERS-1'!$B$5:$J$44,6,FALSE)*VLOOKUP(VFDYLD2!AU$4,'[1]INTERNAL PARAMETERS-1'!$B$5:$J$44,3,FALSE) + VFDYLD1!AU98*(1-VLOOKUP(VFDYLD2!AU$4,'[1]INTERNAL PARAMETERS-1'!$B$5:$J$44,5,FALSE))*VLOOKUP(VFDYLD2!AU$4,'[1]INTERNAL PARAMETERS-1'!$B$5:$J$44,8,FALSE)*VLOOKUP(VFDYLD2!AU$4,'[1]INTERNAL PARAMETERS-1'!$B$5:$J$44,3,FALSE)</f>
        <v>0</v>
      </c>
      <c r="AV98" s="44">
        <f>VFDYLD1!AV98*VLOOKUP(VFDYLD2!AV$4,'[1]INTERNAL PARAMETERS-1'!$B$5:$J$44,5,FALSE)*VLOOKUP(VFDYLD2!AV$4,'[1]INTERNAL PARAMETERS-1'!$B$5:$J$44,6,FALSE)*VLOOKUP(VFDYLD2!AV$4,'[1]INTERNAL PARAMETERS-1'!$B$5:$J$44,3,FALSE) + VFDYLD1!AV98*(1-VLOOKUP(VFDYLD2!AV$4,'[1]INTERNAL PARAMETERS-1'!$B$5:$J$44,5,FALSE))*VLOOKUP(VFDYLD2!AV$4,'[1]INTERNAL PARAMETERS-1'!$B$5:$J$44,8,FALSE)*VLOOKUP(VFDYLD2!AV$4,'[1]INTERNAL PARAMETERS-1'!$B$5:$J$44,3,FALSE)</f>
        <v>0</v>
      </c>
      <c r="AW98" s="44">
        <f>VFDYLD1!AW98*VLOOKUP(VFDYLD2!AW$4,'[1]INTERNAL PARAMETERS-1'!$B$5:$J$44,5,FALSE)*VLOOKUP(VFDYLD2!AW$4,'[1]INTERNAL PARAMETERS-1'!$B$5:$J$44,6,FALSE)*VLOOKUP(VFDYLD2!AW$4,'[1]INTERNAL PARAMETERS-1'!$B$5:$J$44,3,FALSE) + VFDYLD1!AW98*(1-VLOOKUP(VFDYLD2!AW$4,'[1]INTERNAL PARAMETERS-1'!$B$5:$J$44,5,FALSE))*VLOOKUP(VFDYLD2!AW$4,'[1]INTERNAL PARAMETERS-1'!$B$5:$J$44,8,FALSE)*VLOOKUP(VFDYLD2!AW$4,'[1]INTERNAL PARAMETERS-1'!$B$5:$J$44,3,FALSE)</f>
        <v>0.87325590120080432</v>
      </c>
      <c r="AX98" s="44">
        <f>VFDYLD1!AX98*VLOOKUP(VFDYLD2!AX$4,'[1]INTERNAL PARAMETERS-1'!$B$5:$J$44,5,FALSE)*VLOOKUP(VFDYLD2!AX$4,'[1]INTERNAL PARAMETERS-1'!$B$5:$J$44,6,FALSE)*VLOOKUP(VFDYLD2!AX$4,'[1]INTERNAL PARAMETERS-1'!$B$5:$J$44,3,FALSE) + VFDYLD1!AX98*(1-VLOOKUP(VFDYLD2!AX$4,'[1]INTERNAL PARAMETERS-1'!$B$5:$J$44,5,FALSE))*VLOOKUP(VFDYLD2!AX$4,'[1]INTERNAL PARAMETERS-1'!$B$5:$J$44,8,FALSE)*VLOOKUP(VFDYLD2!AX$4,'[1]INTERNAL PARAMETERS-1'!$B$5:$J$44,3,FALSE)</f>
        <v>0</v>
      </c>
      <c r="AY98" s="44">
        <f>VFDYLD1!AY98*VLOOKUP(VFDYLD2!AY$4,'[1]INTERNAL PARAMETERS-1'!$B$5:$J$44,5,FALSE)*VLOOKUP(VFDYLD2!AY$4,'[1]INTERNAL PARAMETERS-1'!$B$5:$J$44,6,FALSE)*VLOOKUP(VFDYLD2!AY$4,'[1]INTERNAL PARAMETERS-1'!$B$5:$J$44,3,FALSE) + VFDYLD1!AY98*(1-VLOOKUP(VFDYLD2!AY$4,'[1]INTERNAL PARAMETERS-1'!$B$5:$J$44,5,FALSE))*VLOOKUP(VFDYLD2!AY$4,'[1]INTERNAL PARAMETERS-1'!$B$5:$J$44,8,FALSE)*VLOOKUP(VFDYLD2!AY$4,'[1]INTERNAL PARAMETERS-1'!$B$5:$J$44,3,FALSE)</f>
        <v>0</v>
      </c>
      <c r="AZ98" s="44">
        <f>VFDYLD1!AZ98*VLOOKUP(VFDYLD2!AZ$4,'[1]INTERNAL PARAMETERS-1'!$B$5:$J$44,5,FALSE)*VLOOKUP(VFDYLD2!AZ$4,'[1]INTERNAL PARAMETERS-1'!$B$5:$J$44,6,FALSE)*VLOOKUP(VFDYLD2!AZ$4,'[1]INTERNAL PARAMETERS-1'!$B$5:$J$44,3,FALSE) + VFDYLD1!AZ98*(1-VLOOKUP(VFDYLD2!AZ$4,'[1]INTERNAL PARAMETERS-1'!$B$5:$J$44,5,FALSE))*VLOOKUP(VFDYLD2!AZ$4,'[1]INTERNAL PARAMETERS-1'!$B$5:$J$44,8,FALSE)*VLOOKUP(VFDYLD2!AZ$4,'[1]INTERNAL PARAMETERS-1'!$B$5:$J$44,3,FALSE)</f>
        <v>0</v>
      </c>
      <c r="BA98" s="44">
        <f>VFDYLD1!BA98*VLOOKUP(VFDYLD2!BA$4,'[1]INTERNAL PARAMETERS-1'!$B$5:$J$44,5,FALSE)*VLOOKUP(VFDYLD2!BA$4,'[1]INTERNAL PARAMETERS-1'!$B$5:$J$44,6,FALSE)*VLOOKUP(VFDYLD2!BA$4,'[1]INTERNAL PARAMETERS-1'!$B$5:$J$44,3,FALSE) + VFDYLD1!BA98*(1-VLOOKUP(VFDYLD2!BA$4,'[1]INTERNAL PARAMETERS-1'!$B$5:$J$44,5,FALSE))*VLOOKUP(VFDYLD2!BA$4,'[1]INTERNAL PARAMETERS-1'!$B$5:$J$44,8,FALSE)*VLOOKUP(VFDYLD2!BA$4,'[1]INTERNAL PARAMETERS-1'!$B$5:$J$44,3,FALSE)</f>
        <v>6.1280119957313688E-2</v>
      </c>
      <c r="BB98" s="44">
        <f>VFDYLD1!BB98*VLOOKUP(VFDYLD2!BB$4,'[1]INTERNAL PARAMETERS-1'!$B$5:$J$44,5,FALSE)*VLOOKUP(VFDYLD2!BB$4,'[1]INTERNAL PARAMETERS-1'!$B$5:$J$44,6,FALSE)*VLOOKUP(VFDYLD2!BB$4,'[1]INTERNAL PARAMETERS-1'!$B$5:$J$44,3,FALSE) + VFDYLD1!BB98*(1-VLOOKUP(VFDYLD2!BB$4,'[1]INTERNAL PARAMETERS-1'!$B$5:$J$44,5,FALSE))*VLOOKUP(VFDYLD2!BB$4,'[1]INTERNAL PARAMETERS-1'!$B$5:$J$44,8,FALSE)*VLOOKUP(VFDYLD2!BB$4,'[1]INTERNAL PARAMETERS-1'!$B$5:$J$44,3,FALSE)</f>
        <v>0.19465910498585248</v>
      </c>
      <c r="BC98" s="44">
        <f>VFDYLD1!BC98*VLOOKUP(VFDYLD2!BC$4,'[1]INTERNAL PARAMETERS-1'!$B$5:$J$44,5,FALSE)*VLOOKUP(VFDYLD2!BC$4,'[1]INTERNAL PARAMETERS-1'!$B$5:$J$44,6,FALSE)*VLOOKUP(VFDYLD2!BC$4,'[1]INTERNAL PARAMETERS-1'!$B$5:$J$44,3,FALSE) + VFDYLD1!BC98*(1-VLOOKUP(VFDYLD2!BC$4,'[1]INTERNAL PARAMETERS-1'!$B$5:$J$44,5,FALSE))*VLOOKUP(VFDYLD2!BC$4,'[1]INTERNAL PARAMETERS-1'!$B$5:$J$44,8,FALSE)*VLOOKUP(VFDYLD2!BC$4,'[1]INTERNAL PARAMETERS-1'!$B$5:$J$44,3,FALSE)</f>
        <v>7.9911252737173283E-2</v>
      </c>
      <c r="BD98" s="44">
        <f>VFDYLD1!BD98*VLOOKUP(VFDYLD2!BD$4,'[1]INTERNAL PARAMETERS-1'!$B$5:$J$44,5,FALSE)*VLOOKUP(VFDYLD2!BD$4,'[1]INTERNAL PARAMETERS-1'!$B$5:$J$44,6,FALSE)*VLOOKUP(VFDYLD2!BD$4,'[1]INTERNAL PARAMETERS-1'!$B$5:$J$44,3,FALSE) + VFDYLD1!BD98*(1-VLOOKUP(VFDYLD2!BD$4,'[1]INTERNAL PARAMETERS-1'!$B$5:$J$44,5,FALSE))*VLOOKUP(VFDYLD2!BD$4,'[1]INTERNAL PARAMETERS-1'!$B$5:$J$44,8,FALSE)*VLOOKUP(VFDYLD2!BD$4,'[1]INTERNAL PARAMETERS-1'!$B$5:$J$44,3,FALSE)</f>
        <v>0.16402857486160166</v>
      </c>
      <c r="BE98" s="44">
        <f>VFDYLD1!BE98*VLOOKUP(VFDYLD2!BE$4,'[1]INTERNAL PARAMETERS-1'!$B$5:$J$44,5,FALSE)*VLOOKUP(VFDYLD2!BE$4,'[1]INTERNAL PARAMETERS-1'!$B$5:$J$44,6,FALSE)*VLOOKUP(VFDYLD2!BE$4,'[1]INTERNAL PARAMETERS-1'!$B$5:$J$44,3,FALSE) + VFDYLD1!BE98*(1-VLOOKUP(VFDYLD2!BE$4,'[1]INTERNAL PARAMETERS-1'!$B$5:$J$44,5,FALSE))*VLOOKUP(VFDYLD2!BE$4,'[1]INTERNAL PARAMETERS-1'!$B$5:$J$44,8,FALSE)*VLOOKUP(VFDYLD2!BE$4,'[1]INTERNAL PARAMETERS-1'!$B$5:$J$44,3,FALSE)</f>
        <v>0.30514709777524102</v>
      </c>
      <c r="BF98" s="44">
        <f>VFDYLD1!BF98*VLOOKUP(VFDYLD2!BF$4,'[1]INTERNAL PARAMETERS-1'!$B$5:$J$44,5,FALSE)*VLOOKUP(VFDYLD2!BF$4,'[1]INTERNAL PARAMETERS-1'!$B$5:$J$44,6,FALSE)*VLOOKUP(VFDYLD2!BF$4,'[1]INTERNAL PARAMETERS-1'!$B$5:$J$44,3,FALSE) + VFDYLD1!BF98*(1-VLOOKUP(VFDYLD2!BF$4,'[1]INTERNAL PARAMETERS-1'!$B$5:$J$44,5,FALSE))*VLOOKUP(VFDYLD2!BF$4,'[1]INTERNAL PARAMETERS-1'!$B$5:$J$44,8,FALSE)*VLOOKUP(VFDYLD2!BF$4,'[1]INTERNAL PARAMETERS-1'!$B$5:$J$44,3,FALSE)</f>
        <v>0</v>
      </c>
      <c r="BG98" s="44">
        <f>VFDYLD1!BG98*VLOOKUP(VFDYLD2!BG$4,'[1]INTERNAL PARAMETERS-1'!$B$5:$J$44,5,FALSE)*VLOOKUP(VFDYLD2!BG$4,'[1]INTERNAL PARAMETERS-1'!$B$5:$J$44,6,FALSE)*VLOOKUP(VFDYLD2!BG$4,'[1]INTERNAL PARAMETERS-1'!$B$5:$J$44,3,FALSE) + VFDYLD1!BG98*(1-VLOOKUP(VFDYLD2!BG$4,'[1]INTERNAL PARAMETERS-1'!$B$5:$J$44,5,FALSE))*VLOOKUP(VFDYLD2!BG$4,'[1]INTERNAL PARAMETERS-1'!$B$5:$J$44,8,FALSE)*VLOOKUP(VFDYLD2!BG$4,'[1]INTERNAL PARAMETERS-1'!$B$5:$J$44,3,FALSE)</f>
        <v>0.20609795806173528</v>
      </c>
      <c r="BH98" s="44">
        <f>VFDYLD1!BH98*VLOOKUP(VFDYLD2!BH$4,'[1]INTERNAL PARAMETERS-1'!$B$5:$J$44,5,FALSE)*VLOOKUP(VFDYLD2!BH$4,'[1]INTERNAL PARAMETERS-1'!$B$5:$J$44,6,FALSE)*VLOOKUP(VFDYLD2!BH$4,'[1]INTERNAL PARAMETERS-1'!$B$5:$J$44,3,FALSE) + VFDYLD1!BH98*(1-VLOOKUP(VFDYLD2!BH$4,'[1]INTERNAL PARAMETERS-1'!$B$5:$J$44,5,FALSE))*VLOOKUP(VFDYLD2!BH$4,'[1]INTERNAL PARAMETERS-1'!$B$5:$J$44,8,FALSE)*VLOOKUP(VFDYLD2!BH$4,'[1]INTERNAL PARAMETERS-1'!$B$5:$J$44,3,FALSE)</f>
        <v>3.0575607721170325E-4</v>
      </c>
      <c r="BI98" s="44">
        <f>VFDYLD1!BI98*VLOOKUP(VFDYLD2!BI$4,'[1]INTERNAL PARAMETERS-1'!$B$5:$J$44,5,FALSE)*VLOOKUP(VFDYLD2!BI$4,'[1]INTERNAL PARAMETERS-1'!$B$5:$J$44,6,FALSE)*VLOOKUP(VFDYLD2!BI$4,'[1]INTERNAL PARAMETERS-1'!$B$5:$J$44,3,FALSE) + VFDYLD1!BI98*(1-VLOOKUP(VFDYLD2!BI$4,'[1]INTERNAL PARAMETERS-1'!$B$5:$J$44,5,FALSE))*VLOOKUP(VFDYLD2!BI$4,'[1]INTERNAL PARAMETERS-1'!$B$5:$J$44,8,FALSE)*VLOOKUP(VFDYLD2!BI$4,'[1]INTERNAL PARAMETERS-1'!$B$5:$J$44,3,FALSE)</f>
        <v>0</v>
      </c>
      <c r="BJ98" s="44">
        <f>VFDYLD1!BJ98*VLOOKUP(VFDYLD2!BJ$4,'[1]INTERNAL PARAMETERS-1'!$B$5:$J$44,5,FALSE)*VLOOKUP(VFDYLD2!BJ$4,'[1]INTERNAL PARAMETERS-1'!$B$5:$J$44,6,FALSE)*VLOOKUP(VFDYLD2!BJ$4,'[1]INTERNAL PARAMETERS-1'!$B$5:$J$44,3,FALSE) + VFDYLD1!BJ98*(1-VLOOKUP(VFDYLD2!BJ$4,'[1]INTERNAL PARAMETERS-1'!$B$5:$J$44,5,FALSE))*VLOOKUP(VFDYLD2!BJ$4,'[1]INTERNAL PARAMETERS-1'!$B$5:$J$44,8,FALSE)*VLOOKUP(VFDYLD2!BJ$4,'[1]INTERNAL PARAMETERS-1'!$B$5:$J$44,3,FALSE)</f>
        <v>4.9038510191000431E-2</v>
      </c>
      <c r="BK98" s="44">
        <f>VFDYLD1!BK98*VLOOKUP(VFDYLD2!BK$4,'[1]INTERNAL PARAMETERS-1'!$B$5:$J$44,5,FALSE)*VLOOKUP(VFDYLD2!BK$4,'[1]INTERNAL PARAMETERS-1'!$B$5:$J$44,6,FALSE)*VLOOKUP(VFDYLD2!BK$4,'[1]INTERNAL PARAMETERS-1'!$B$5:$J$44,3,FALSE) + VFDYLD1!BK98*(1-VLOOKUP(VFDYLD2!BK$4,'[1]INTERNAL PARAMETERS-1'!$B$5:$J$44,5,FALSE))*VLOOKUP(VFDYLD2!BK$4,'[1]INTERNAL PARAMETERS-1'!$B$5:$J$44,8,FALSE)*VLOOKUP(VFDYLD2!BK$4,'[1]INTERNAL PARAMETERS-1'!$B$5:$J$44,3,FALSE)</f>
        <v>5.319926154124234E-2</v>
      </c>
      <c r="BL98" s="44">
        <f>VFDYLD1!BL98*VLOOKUP(VFDYLD2!BL$4,'[1]INTERNAL PARAMETERS-1'!$B$5:$J$44,5,FALSE)*VLOOKUP(VFDYLD2!BL$4,'[1]INTERNAL PARAMETERS-1'!$B$5:$J$44,6,FALSE)*VLOOKUP(VFDYLD2!BL$4,'[1]INTERNAL PARAMETERS-1'!$B$5:$J$44,3,FALSE) + VFDYLD1!BL98*(1-VLOOKUP(VFDYLD2!BL$4,'[1]INTERNAL PARAMETERS-1'!$B$5:$J$44,5,FALSE))*VLOOKUP(VFDYLD2!BL$4,'[1]INTERNAL PARAMETERS-1'!$B$5:$J$44,8,FALSE)*VLOOKUP(VFDYLD2!BL$4,'[1]INTERNAL PARAMETERS-1'!$B$5:$J$44,3,FALSE)</f>
        <v>0.13043586134412427</v>
      </c>
      <c r="BM98" s="44">
        <f>VFDYLD1!BM98*VLOOKUP(VFDYLD2!BM$4,'[1]INTERNAL PARAMETERS-1'!$B$5:$J$44,5,FALSE)*VLOOKUP(VFDYLD2!BM$4,'[1]INTERNAL PARAMETERS-1'!$B$5:$J$44,6,FALSE)*VLOOKUP(VFDYLD2!BM$4,'[1]INTERNAL PARAMETERS-1'!$B$5:$J$44,3,FALSE) + VFDYLD1!BM98*(1-VLOOKUP(VFDYLD2!BM$4,'[1]INTERNAL PARAMETERS-1'!$B$5:$J$44,5,FALSE))*VLOOKUP(VFDYLD2!BM$4,'[1]INTERNAL PARAMETERS-1'!$B$5:$J$44,8,FALSE)*VLOOKUP(VFDYLD2!BM$4,'[1]INTERNAL PARAMETERS-1'!$B$5:$J$44,3,FALSE)</f>
        <v>1.5552317059569812E-2</v>
      </c>
      <c r="BN98" s="44">
        <f>VFDYLD1!BN98*VLOOKUP(VFDYLD2!BN$4,'[1]INTERNAL PARAMETERS-1'!$B$5:$J$44,5,FALSE)*VLOOKUP(VFDYLD2!BN$4,'[1]INTERNAL PARAMETERS-1'!$B$5:$J$44,6,FALSE)*VLOOKUP(VFDYLD2!BN$4,'[1]INTERNAL PARAMETERS-1'!$B$5:$J$44,3,FALSE) + VFDYLD1!BN98*(1-VLOOKUP(VFDYLD2!BN$4,'[1]INTERNAL PARAMETERS-1'!$B$5:$J$44,5,FALSE))*VLOOKUP(VFDYLD2!BN$4,'[1]INTERNAL PARAMETERS-1'!$B$5:$J$44,8,FALSE)*VLOOKUP(VFDYLD2!BN$4,'[1]INTERNAL PARAMETERS-1'!$B$5:$J$44,3,FALSE)</f>
        <v>3.7636718345016362E-2</v>
      </c>
      <c r="BO98" s="44">
        <f>VFDYLD1!BO98*VLOOKUP(VFDYLD2!BO$4,'[1]INTERNAL PARAMETERS-1'!$B$5:$J$44,5,FALSE)*VLOOKUP(VFDYLD2!BO$4,'[1]INTERNAL PARAMETERS-1'!$B$5:$J$44,6,FALSE)*VLOOKUP(VFDYLD2!BO$4,'[1]INTERNAL PARAMETERS-1'!$B$5:$J$44,3,FALSE) + VFDYLD1!BO98*(1-VLOOKUP(VFDYLD2!BO$4,'[1]INTERNAL PARAMETERS-1'!$B$5:$J$44,5,FALSE))*VLOOKUP(VFDYLD2!BO$4,'[1]INTERNAL PARAMETERS-1'!$B$5:$J$44,8,FALSE)*VLOOKUP(VFDYLD2!BO$4,'[1]INTERNAL PARAMETERS-1'!$B$5:$J$44,3,FALSE)</f>
        <v>2.7670606352647908E-2</v>
      </c>
      <c r="BP98" s="44">
        <f>VFDYLD1!BP98*VLOOKUP(VFDYLD2!BP$4,'[1]INTERNAL PARAMETERS-1'!$B$5:$J$44,5,FALSE)*VLOOKUP(VFDYLD2!BP$4,'[1]INTERNAL PARAMETERS-1'!$B$5:$J$44,6,FALSE)*VLOOKUP(VFDYLD2!BP$4,'[1]INTERNAL PARAMETERS-1'!$B$5:$J$44,3,FALSE) + VFDYLD1!BP98*(1-VLOOKUP(VFDYLD2!BP$4,'[1]INTERNAL PARAMETERS-1'!$B$5:$J$44,5,FALSE))*VLOOKUP(VFDYLD2!BP$4,'[1]INTERNAL PARAMETERS-1'!$B$5:$J$44,8,FALSE)*VLOOKUP(VFDYLD2!BP$4,'[1]INTERNAL PARAMETERS-1'!$B$5:$J$44,3,FALSE)</f>
        <v>2.5210376499540262E-3</v>
      </c>
      <c r="BQ98" s="44">
        <f>VFDYLD1!BQ98*VLOOKUP(VFDYLD2!BQ$4,'[1]INTERNAL PARAMETERS-1'!$B$5:$J$44,5,FALSE)*VLOOKUP(VFDYLD2!BQ$4,'[1]INTERNAL PARAMETERS-1'!$B$5:$J$44,6,FALSE)*VLOOKUP(VFDYLD2!BQ$4,'[1]INTERNAL PARAMETERS-1'!$B$5:$J$44,3,FALSE) + VFDYLD1!BQ98*(1-VLOOKUP(VFDYLD2!BQ$4,'[1]INTERNAL PARAMETERS-1'!$B$5:$J$44,5,FALSE))*VLOOKUP(VFDYLD2!BQ$4,'[1]INTERNAL PARAMETERS-1'!$B$5:$J$44,8,FALSE)*VLOOKUP(VFDYLD2!BQ$4,'[1]INTERNAL PARAMETERS-1'!$B$5:$J$44,3,FALSE)</f>
        <v>0.13036621140632951</v>
      </c>
      <c r="BR98" s="44">
        <f>VFDYLD1!BR98*VLOOKUP(VFDYLD2!BR$4,'[1]INTERNAL PARAMETERS-1'!$B$5:$J$44,5,FALSE)*VLOOKUP(VFDYLD2!BR$4,'[1]INTERNAL PARAMETERS-1'!$B$5:$J$44,6,FALSE)*VLOOKUP(VFDYLD2!BR$4,'[1]INTERNAL PARAMETERS-1'!$B$5:$J$44,3,FALSE) + VFDYLD1!BR98*(1-VLOOKUP(VFDYLD2!BR$4,'[1]INTERNAL PARAMETERS-1'!$B$5:$J$44,5,FALSE))*VLOOKUP(VFDYLD2!BR$4,'[1]INTERNAL PARAMETERS-1'!$B$5:$J$44,8,FALSE)*VLOOKUP(VFDYLD2!BR$4,'[1]INTERNAL PARAMETERS-1'!$B$5:$J$44,3,FALSE)</f>
        <v>4.8414190567309182E-3</v>
      </c>
      <c r="BS98" s="44">
        <f>VFDYLD1!BS98*VLOOKUP(VFDYLD2!BS$4,'[1]INTERNAL PARAMETERS-1'!$B$5:$J$44,5,FALSE)*VLOOKUP(VFDYLD2!BS$4,'[1]INTERNAL PARAMETERS-1'!$B$5:$J$44,6,FALSE)*VLOOKUP(VFDYLD2!BS$4,'[1]INTERNAL PARAMETERS-1'!$B$5:$J$44,3,FALSE) + VFDYLD1!BS98*(1-VLOOKUP(VFDYLD2!BS$4,'[1]INTERNAL PARAMETERS-1'!$B$5:$J$44,5,FALSE))*VLOOKUP(VFDYLD2!BS$4,'[1]INTERNAL PARAMETERS-1'!$B$5:$J$44,8,FALSE)*VLOOKUP(VFDYLD2!BS$4,'[1]INTERNAL PARAMETERS-1'!$B$5:$J$44,3,FALSE)</f>
        <v>3.1824179025652952E-4</v>
      </c>
      <c r="BT98" s="44">
        <f>VFDYLD1!BT98*VLOOKUP(VFDYLD2!BT$4,'[1]INTERNAL PARAMETERS-1'!$B$5:$J$44,5,FALSE)*VLOOKUP(VFDYLD2!BT$4,'[1]INTERNAL PARAMETERS-1'!$B$5:$J$44,6,FALSE)*VLOOKUP(VFDYLD2!BT$4,'[1]INTERNAL PARAMETERS-1'!$B$5:$J$44,3,FALSE) + VFDYLD1!BT98*(1-VLOOKUP(VFDYLD2!BT$4,'[1]INTERNAL PARAMETERS-1'!$B$5:$J$44,5,FALSE))*VLOOKUP(VFDYLD2!BT$4,'[1]INTERNAL PARAMETERS-1'!$B$5:$J$44,8,FALSE)*VLOOKUP(VFDYLD2!BT$4,'[1]INTERNAL PARAMETERS-1'!$B$5:$J$44,3,FALSE)</f>
        <v>0</v>
      </c>
      <c r="BU98" s="44">
        <f>VFDYLD1!BU98*VLOOKUP(VFDYLD2!BU$4,'[1]INTERNAL PARAMETERS-1'!$B$5:$J$44,5,FALSE)*VLOOKUP(VFDYLD2!BU$4,'[1]INTERNAL PARAMETERS-1'!$B$5:$J$44,6,FALSE)*VLOOKUP(VFDYLD2!BU$4,'[1]INTERNAL PARAMETERS-1'!$B$5:$J$44,3,FALSE) + VFDYLD1!BU98*(1-VLOOKUP(VFDYLD2!BU$4,'[1]INTERNAL PARAMETERS-1'!$B$5:$J$44,5,FALSE))*VLOOKUP(VFDYLD2!BU$4,'[1]INTERNAL PARAMETERS-1'!$B$5:$J$44,8,FALSE)*VLOOKUP(VFDYLD2!BU$4,'[1]INTERNAL PARAMETERS-1'!$B$5:$J$44,3,FALSE)</f>
        <v>0</v>
      </c>
      <c r="BV98" s="44">
        <f>VFDYLD1!BV98*VLOOKUP(VFDYLD2!BV$4,'[1]INTERNAL PARAMETERS-1'!$B$5:$J$44,5,FALSE)*VLOOKUP(VFDYLD2!BV$4,'[1]INTERNAL PARAMETERS-1'!$B$5:$J$44,6,FALSE)*VLOOKUP(VFDYLD2!BV$4,'[1]INTERNAL PARAMETERS-1'!$B$5:$J$44,3,FALSE) + VFDYLD1!BV98*(1-VLOOKUP(VFDYLD2!BV$4,'[1]INTERNAL PARAMETERS-1'!$B$5:$J$44,5,FALSE))*VLOOKUP(VFDYLD2!BV$4,'[1]INTERNAL PARAMETERS-1'!$B$5:$J$44,8,FALSE)*VLOOKUP(VFDYLD2!BV$4,'[1]INTERNAL PARAMETERS-1'!$B$5:$J$44,3,FALSE)</f>
        <v>0</v>
      </c>
      <c r="BW98" s="44">
        <f>VFDYLD1!BW98*VLOOKUP(VFDYLD2!BW$4,'[1]INTERNAL PARAMETERS-1'!$B$5:$J$44,5,FALSE)*VLOOKUP(VFDYLD2!BW$4,'[1]INTERNAL PARAMETERS-1'!$B$5:$J$44,6,FALSE)*VLOOKUP(VFDYLD2!BW$4,'[1]INTERNAL PARAMETERS-1'!$B$5:$J$44,3,FALSE) + VFDYLD1!BW98*(1-VLOOKUP(VFDYLD2!BW$4,'[1]INTERNAL PARAMETERS-1'!$B$5:$J$44,5,FALSE))*VLOOKUP(VFDYLD2!BW$4,'[1]INTERNAL PARAMETERS-1'!$B$5:$J$44,8,FALSE)*VLOOKUP(VFDYLD2!BW$4,'[1]INTERNAL PARAMETERS-1'!$B$5:$J$44,3,FALSE)</f>
        <v>0</v>
      </c>
      <c r="BX98" s="44">
        <f>VFDYLD1!BX98*VLOOKUP(VFDYLD2!BX$4,'[1]INTERNAL PARAMETERS-1'!$B$5:$J$44,5,FALSE)*VLOOKUP(VFDYLD2!BX$4,'[1]INTERNAL PARAMETERS-1'!$B$5:$J$44,6,FALSE)*VLOOKUP(VFDYLD2!BX$4,'[1]INTERNAL PARAMETERS-1'!$B$5:$J$44,3,FALSE) + VFDYLD1!BX98*(1-VLOOKUP(VFDYLD2!BX$4,'[1]INTERNAL PARAMETERS-1'!$B$5:$J$44,5,FALSE))*VLOOKUP(VFDYLD2!BX$4,'[1]INTERNAL PARAMETERS-1'!$B$5:$J$44,8,FALSE)*VLOOKUP(VFDYLD2!BX$4,'[1]INTERNAL PARAMETERS-1'!$B$5:$J$44,3,FALSE)</f>
        <v>0</v>
      </c>
      <c r="BY98" s="44">
        <f>VFDYLD1!BY98*VLOOKUP(VFDYLD2!BY$4,'[1]INTERNAL PARAMETERS-1'!$B$5:$J$44,5,FALSE)*VLOOKUP(VFDYLD2!BY$4,'[1]INTERNAL PARAMETERS-1'!$B$5:$J$44,6,FALSE)*VLOOKUP(VFDYLD2!BY$4,'[1]INTERNAL PARAMETERS-1'!$B$5:$J$44,3,FALSE) + VFDYLD1!BY98*(1-VLOOKUP(VFDYLD2!BY$4,'[1]INTERNAL PARAMETERS-1'!$B$5:$J$44,5,FALSE))*VLOOKUP(VFDYLD2!BY$4,'[1]INTERNAL PARAMETERS-1'!$B$5:$J$44,8,FALSE)*VLOOKUP(VFDYLD2!BY$4,'[1]INTERNAL PARAMETERS-1'!$B$5:$J$44,3,FALSE)</f>
        <v>0</v>
      </c>
      <c r="BZ98" s="44">
        <f>VFDYLD1!BZ98*VLOOKUP(VFDYLD2!BZ$4,'[1]INTERNAL PARAMETERS-1'!$B$5:$J$44,5,FALSE)*VLOOKUP(VFDYLD2!BZ$4,'[1]INTERNAL PARAMETERS-1'!$B$5:$J$44,6,FALSE)*VLOOKUP(VFDYLD2!BZ$4,'[1]INTERNAL PARAMETERS-1'!$B$5:$J$44,3,FALSE) + VFDYLD1!BZ98*(1-VLOOKUP(VFDYLD2!BZ$4,'[1]INTERNAL PARAMETERS-1'!$B$5:$J$44,5,FALSE))*VLOOKUP(VFDYLD2!BZ$4,'[1]INTERNAL PARAMETERS-1'!$B$5:$J$44,8,FALSE)*VLOOKUP(VFDYLD2!BZ$4,'[1]INTERNAL PARAMETERS-1'!$B$5:$J$44,3,FALSE)</f>
        <v>7.9064908343626456E-4</v>
      </c>
      <c r="CA98" s="44">
        <f>VFDYLD1!CA98*VLOOKUP(VFDYLD2!CA$4,'[1]INTERNAL PARAMETERS-1'!$B$5:$J$44,5,FALSE)*VLOOKUP(VFDYLD2!CA$4,'[1]INTERNAL PARAMETERS-1'!$B$5:$J$44,6,FALSE)*VLOOKUP(VFDYLD2!CA$4,'[1]INTERNAL PARAMETERS-1'!$B$5:$J$44,3,FALSE) + VFDYLD1!CA98*(1-VLOOKUP(VFDYLD2!CA$4,'[1]INTERNAL PARAMETERS-1'!$B$5:$J$44,5,FALSE))*VLOOKUP(VFDYLD2!CA$4,'[1]INTERNAL PARAMETERS-1'!$B$5:$J$44,8,FALSE)*VLOOKUP(VFDYLD2!CA$4,'[1]INTERNAL PARAMETERS-1'!$B$5:$J$44,3,FALSE)</f>
        <v>0</v>
      </c>
      <c r="CB98" s="44">
        <f>VFDYLD1!CB98*VLOOKUP(VFDYLD2!CB$4,'[1]INTERNAL PARAMETERS-1'!$B$5:$J$44,5,FALSE)*VLOOKUP(VFDYLD2!CB$4,'[1]INTERNAL PARAMETERS-1'!$B$5:$J$44,6,FALSE)*VLOOKUP(VFDYLD2!CB$4,'[1]INTERNAL PARAMETERS-1'!$B$5:$J$44,3,FALSE) + VFDYLD1!CB98*(1-VLOOKUP(VFDYLD2!CB$4,'[1]INTERNAL PARAMETERS-1'!$B$5:$J$44,5,FALSE))*VLOOKUP(VFDYLD2!CB$4,'[1]INTERNAL PARAMETERS-1'!$B$5:$J$44,8,FALSE)*VLOOKUP(VFDYLD2!CB$4,'[1]INTERNAL PARAMETERS-1'!$B$5:$J$44,3,FALSE)</f>
        <v>0</v>
      </c>
      <c r="CC98" s="44">
        <f>VFDYLD1!CC98*VLOOKUP(VFDYLD2!CC$4,'[1]INTERNAL PARAMETERS-1'!$B$5:$J$44,5,FALSE)*VLOOKUP(VFDYLD2!CC$4,'[1]INTERNAL PARAMETERS-1'!$B$5:$J$44,6,FALSE)*VLOOKUP(VFDYLD2!CC$4,'[1]INTERNAL PARAMETERS-1'!$B$5:$J$44,3,FALSE) + VFDYLD1!CC98*(1-VLOOKUP(VFDYLD2!CC$4,'[1]INTERNAL PARAMETERS-1'!$B$5:$J$44,5,FALSE))*VLOOKUP(VFDYLD2!CC$4,'[1]INTERNAL PARAMETERS-1'!$B$5:$J$44,8,FALSE)*VLOOKUP(VFDYLD2!CC$4,'[1]INTERNAL PARAMETERS-1'!$B$5:$J$44,3,FALSE)</f>
        <v>1.0706787761115407E-3</v>
      </c>
      <c r="CD98" s="44">
        <f>VFDYLD1!CD98*VLOOKUP(VFDYLD2!CD$4,'[1]INTERNAL PARAMETERS-1'!$B$5:$J$44,5,FALSE)*VLOOKUP(VFDYLD2!CD$4,'[1]INTERNAL PARAMETERS-1'!$B$5:$J$44,6,FALSE)*VLOOKUP(VFDYLD2!CD$4,'[1]INTERNAL PARAMETERS-1'!$B$5:$J$44,3,FALSE) + VFDYLD1!CD98*(1-VLOOKUP(VFDYLD2!CD$4,'[1]INTERNAL PARAMETERS-1'!$B$5:$J$44,5,FALSE))*VLOOKUP(VFDYLD2!CD$4,'[1]INTERNAL PARAMETERS-1'!$B$5:$J$44,8,FALSE)*VLOOKUP(VFDYLD2!CD$4,'[1]INTERNAL PARAMETERS-1'!$B$5:$J$44,3,FALSE)</f>
        <v>2.7315976984341934E-3</v>
      </c>
      <c r="CE98" s="44">
        <f>VFDYLD1!CE98*VLOOKUP(VFDYLD2!CE$4,'[1]INTERNAL PARAMETERS-1'!$B$5:$J$44,5,FALSE)*VLOOKUP(VFDYLD2!CE$4,'[1]INTERNAL PARAMETERS-1'!$B$5:$J$44,6,FALSE)*VLOOKUP(VFDYLD2!CE$4,'[1]INTERNAL PARAMETERS-1'!$B$5:$J$44,3,FALSE) + VFDYLD1!CE98*(1-VLOOKUP(VFDYLD2!CE$4,'[1]INTERNAL PARAMETERS-1'!$B$5:$J$44,5,FALSE))*VLOOKUP(VFDYLD2!CE$4,'[1]INTERNAL PARAMETERS-1'!$B$5:$J$44,8,FALSE)*VLOOKUP(VFDYLD2!CE$4,'[1]INTERNAL PARAMETERS-1'!$B$5:$J$44,3,FALSE)</f>
        <v>3.9862078950346639E-3</v>
      </c>
      <c r="CF98" s="44">
        <f>VFDYLD1!CF98*VLOOKUP(VFDYLD2!CF$4,'[1]INTERNAL PARAMETERS-1'!$B$5:$J$44,5,FALSE)*VLOOKUP(VFDYLD2!CF$4,'[1]INTERNAL PARAMETERS-1'!$B$5:$J$44,6,FALSE)*VLOOKUP(VFDYLD2!CF$4,'[1]INTERNAL PARAMETERS-1'!$B$5:$J$44,3,FALSE) + VFDYLD1!CF98*(1-VLOOKUP(VFDYLD2!CF$4,'[1]INTERNAL PARAMETERS-1'!$B$5:$J$44,5,FALSE))*VLOOKUP(VFDYLD2!CF$4,'[1]INTERNAL PARAMETERS-1'!$B$5:$J$44,8,FALSE)*VLOOKUP(VFDYLD2!CF$4,'[1]INTERNAL PARAMETERS-1'!$B$5:$J$44,3,FALSE)</f>
        <v>1.9186027651815856E-2</v>
      </c>
      <c r="CG98" s="44">
        <f>VFDYLD1!CG98*VLOOKUP(VFDYLD2!CG$4,'[1]INTERNAL PARAMETERS-1'!$B$5:$J$44,5,FALSE)*VLOOKUP(VFDYLD2!CG$4,'[1]INTERNAL PARAMETERS-1'!$B$5:$J$44,6,FALSE)*VLOOKUP(VFDYLD2!CG$4,'[1]INTERNAL PARAMETERS-1'!$B$5:$J$44,3,FALSE) + VFDYLD1!CG98*(1-VLOOKUP(VFDYLD2!CG$4,'[1]INTERNAL PARAMETERS-1'!$B$5:$J$44,5,FALSE))*VLOOKUP(VFDYLD2!CG$4,'[1]INTERNAL PARAMETERS-1'!$B$5:$J$44,8,FALSE)*VLOOKUP(VFDYLD2!CG$4,'[1]INTERNAL PARAMETERS-1'!$B$5:$J$44,3,FALSE)</f>
        <v>1.8162563982652296E-4</v>
      </c>
      <c r="CH98" s="43">
        <f>VFDYLD1!CH98*VLOOKUP(VFDYLD2!CH$4,'[1]INTERNAL PARAMETERS-1'!$B$5:$J$44,5,FALSE)*VLOOKUP(VFDYLD2!CH$4,'[1]INTERNAL PARAMETERS-1'!$B$5:$J$44,6,FALSE)*VLOOKUP(VFDYLD2!CH$4,'[1]INTERNAL PARAMETERS-1'!$B$5:$J$44,3,FALSE) + VFDYLD1!CH98*(1-VLOOKUP(VFDYLD2!CH$4,'[1]INTERNAL PARAMETERS-1'!$B$5:$J$44,5,FALSE))*VLOOKUP(VFDYLD2!CH$4,'[1]INTERNAL PARAMETERS-1'!$B$5:$J$44,8,FALSE)*VLOOKUP(VFDYLD2!CH$4,'[1]INTERNAL PARAMETERS-1'!$B$5:$J$44,3,FALSE)</f>
        <v>0</v>
      </c>
      <c r="CJ98" s="45">
        <f t="shared" si="2"/>
        <v>137.6173819899509</v>
      </c>
      <c r="CK98" s="43">
        <f t="shared" si="3"/>
        <v>2.3642127371384647</v>
      </c>
    </row>
    <row r="99" spans="2:89" x14ac:dyDescent="0.4">
      <c r="B99" s="58" t="s">
        <v>10</v>
      </c>
      <c r="C99" s="57" t="s">
        <v>47</v>
      </c>
      <c r="D99" s="57" t="s">
        <v>60</v>
      </c>
      <c r="E99" s="132">
        <f>VFD!W99</f>
        <v>277.68179332968839</v>
      </c>
      <c r="F99" s="56">
        <f>'[1]INTERNAL PARAMETERS-1'!M9</f>
        <v>63.875</v>
      </c>
      <c r="G99" s="45">
        <f>VFDYLD1!G99*VLOOKUP(VFDYLD2!G$4,'[1]INTERNAL PARAMETERS-1'!$B$5:$J$44,5,FALSE)*VLOOKUP(VFDYLD2!G$4,'[1]INTERNAL PARAMETERS-1'!$B$5:$J$44,7,FALSE)*VFDYLD2!$F99 + VFDYLD1!G99*(1-VLOOKUP(VFDYLD2!G$4,'[1]INTERNAL PARAMETERS-1'!$B$5:$J$44,5,FALSE))*VLOOKUP(VFDYLD2!G$4,'[1]INTERNAL PARAMETERS-1'!$B$5:$J$44,9,FALSE)*VFDYLD2!$F99</f>
        <v>48.502512346364405</v>
      </c>
      <c r="H99" s="44">
        <f>VFDYLD1!H99*VLOOKUP(VFDYLD2!H$4,'[1]INTERNAL PARAMETERS-1'!$B$5:$J$44,5,FALSE)*VLOOKUP(VFDYLD2!H$4,'[1]INTERNAL PARAMETERS-1'!$B$5:$J$44,7,FALSE)*VFDYLD2!$F99 + VFDYLD1!H99*(1-VLOOKUP(VFDYLD2!H$4,'[1]INTERNAL PARAMETERS-1'!$B$5:$J$44,5,FALSE))*VLOOKUP(VFDYLD2!H$4,'[1]INTERNAL PARAMETERS-1'!$B$5:$J$44,9,FALSE)*VFDYLD2!$F99</f>
        <v>44.396671498692179</v>
      </c>
      <c r="I99" s="44">
        <f>VFDYLD1!I99*VLOOKUP(VFDYLD2!I$4,'[1]INTERNAL PARAMETERS-1'!$B$5:$J$44,5,FALSE)*VLOOKUP(VFDYLD2!I$4,'[1]INTERNAL PARAMETERS-1'!$B$5:$J$44,7,FALSE)*VFDYLD2!$F99 + VFDYLD1!I99*(1-VLOOKUP(VFDYLD2!I$4,'[1]INTERNAL PARAMETERS-1'!$B$5:$J$44,5,FALSE))*VLOOKUP(VFDYLD2!I$4,'[1]INTERNAL PARAMETERS-1'!$B$5:$J$44,9,FALSE)*VFDYLD2!$F99</f>
        <v>49.545502751169728</v>
      </c>
      <c r="J99" s="44">
        <f>VFDYLD1!J99*VLOOKUP(VFDYLD2!J$4,'[1]INTERNAL PARAMETERS-1'!$B$5:$J$44,5,FALSE)*VLOOKUP(VFDYLD2!J$4,'[1]INTERNAL PARAMETERS-1'!$B$5:$J$44,7,FALSE)*VFDYLD2!$F99 + VFDYLD1!J99*(1-VLOOKUP(VFDYLD2!J$4,'[1]INTERNAL PARAMETERS-1'!$B$5:$J$44,5,FALSE))*VLOOKUP(VFDYLD2!J$4,'[1]INTERNAL PARAMETERS-1'!$B$5:$J$44,9,FALSE)*VFDYLD2!$F99</f>
        <v>0</v>
      </c>
      <c r="K99" s="44">
        <f>VFDYLD1!K99*VLOOKUP(VFDYLD2!K$4,'[1]INTERNAL PARAMETERS-1'!$B$5:$J$44,5,FALSE)*VLOOKUP(VFDYLD2!K$4,'[1]INTERNAL PARAMETERS-1'!$B$5:$J$44,7,FALSE)*VFDYLD2!$F99 + VFDYLD1!K99*(1-VLOOKUP(VFDYLD2!K$4,'[1]INTERNAL PARAMETERS-1'!$B$5:$J$44,5,FALSE))*VLOOKUP(VFDYLD2!K$4,'[1]INTERNAL PARAMETERS-1'!$B$5:$J$44,9,FALSE)*VFDYLD2!$F99</f>
        <v>0</v>
      </c>
      <c r="L99" s="44">
        <f>VFDYLD1!L99*VLOOKUP(VFDYLD2!L$4,'[1]INTERNAL PARAMETERS-1'!$B$5:$J$44,5,FALSE)*VLOOKUP(VFDYLD2!L$4,'[1]INTERNAL PARAMETERS-1'!$B$5:$J$44,7,FALSE)*VFDYLD2!$F99 + VFDYLD1!L99*(1-VLOOKUP(VFDYLD2!L$4,'[1]INTERNAL PARAMETERS-1'!$B$5:$J$44,5,FALSE))*VLOOKUP(VFDYLD2!L$4,'[1]INTERNAL PARAMETERS-1'!$B$5:$J$44,9,FALSE)*VFDYLD2!$F99</f>
        <v>0</v>
      </c>
      <c r="M99" s="44">
        <f>VFDYLD1!M99*VLOOKUP(VFDYLD2!M$4,'[1]INTERNAL PARAMETERS-1'!$B$5:$J$44,5,FALSE)*VLOOKUP(VFDYLD2!M$4,'[1]INTERNAL PARAMETERS-1'!$B$5:$J$44,7,FALSE)*VFDYLD2!$F99 + VFDYLD1!M99*(1-VLOOKUP(VFDYLD2!M$4,'[1]INTERNAL PARAMETERS-1'!$B$5:$J$44,5,FALSE))*VLOOKUP(VFDYLD2!M$4,'[1]INTERNAL PARAMETERS-1'!$B$5:$J$44,9,FALSE)*VFDYLD2!$F99</f>
        <v>0.42643912162151459</v>
      </c>
      <c r="N99" s="44">
        <f>VFDYLD1!N99*VLOOKUP(VFDYLD2!N$4,'[1]INTERNAL PARAMETERS-1'!$B$5:$J$44,5,FALSE)*VLOOKUP(VFDYLD2!N$4,'[1]INTERNAL PARAMETERS-1'!$B$5:$J$44,7,FALSE)*VFDYLD2!$F99 + VFDYLD1!N99*(1-VLOOKUP(VFDYLD2!N$4,'[1]INTERNAL PARAMETERS-1'!$B$5:$J$44,5,FALSE))*VLOOKUP(VFDYLD2!N$4,'[1]INTERNAL PARAMETERS-1'!$B$5:$J$44,9,FALSE)*VFDYLD2!$F99</f>
        <v>0.19998515455857033</v>
      </c>
      <c r="O99" s="44">
        <f>VFDYLD1!O99*VLOOKUP(VFDYLD2!O$4,'[1]INTERNAL PARAMETERS-1'!$B$5:$J$44,5,FALSE)*VLOOKUP(VFDYLD2!O$4,'[1]INTERNAL PARAMETERS-1'!$B$5:$J$44,7,FALSE)*VFDYLD2!$F99 + VFDYLD1!O99*(1-VLOOKUP(VFDYLD2!O$4,'[1]INTERNAL PARAMETERS-1'!$B$5:$J$44,5,FALSE))*VLOOKUP(VFDYLD2!O$4,'[1]INTERNAL PARAMETERS-1'!$B$5:$J$44,9,FALSE)*VFDYLD2!$F99</f>
        <v>0</v>
      </c>
      <c r="P99" s="44">
        <f>VFDYLD1!P99*VLOOKUP(VFDYLD2!P$4,'[1]INTERNAL PARAMETERS-1'!$B$5:$J$44,5,FALSE)*VLOOKUP(VFDYLD2!P$4,'[1]INTERNAL PARAMETERS-1'!$B$5:$J$44,7,FALSE)*VFDYLD2!$F99 + VFDYLD1!P99*(1-VLOOKUP(VFDYLD2!P$4,'[1]INTERNAL PARAMETERS-1'!$B$5:$J$44,5,FALSE))*VLOOKUP(VFDYLD2!P$4,'[1]INTERNAL PARAMETERS-1'!$B$5:$J$44,9,FALSE)*VFDYLD2!$F99</f>
        <v>0</v>
      </c>
      <c r="Q99" s="44">
        <f>VFDYLD1!Q99*VLOOKUP(VFDYLD2!Q$4,'[1]INTERNAL PARAMETERS-1'!$B$5:$J$44,5,FALSE)*VLOOKUP(VFDYLD2!Q$4,'[1]INTERNAL PARAMETERS-1'!$B$5:$J$44,7,FALSE)*VFDYLD2!$F99 + VFDYLD1!Q99*(1-VLOOKUP(VFDYLD2!Q$4,'[1]INTERNAL PARAMETERS-1'!$B$5:$J$44,5,FALSE))*VLOOKUP(VFDYLD2!Q$4,'[1]INTERNAL PARAMETERS-1'!$B$5:$J$44,9,FALSE)*VFDYLD2!$F99</f>
        <v>0</v>
      </c>
      <c r="R99" s="44">
        <f>VFDYLD1!R99*VLOOKUP(VFDYLD2!R$4,'[1]INTERNAL PARAMETERS-1'!$B$5:$J$44,5,FALSE)*VLOOKUP(VFDYLD2!R$4,'[1]INTERNAL PARAMETERS-1'!$B$5:$J$44,7,FALSE)*VFDYLD2!$F99 + VFDYLD1!R99*(1-VLOOKUP(VFDYLD2!R$4,'[1]INTERNAL PARAMETERS-1'!$B$5:$J$44,5,FALSE))*VLOOKUP(VFDYLD2!R$4,'[1]INTERNAL PARAMETERS-1'!$B$5:$J$44,9,FALSE)*VFDYLD2!$F99</f>
        <v>0.4235010000699837</v>
      </c>
      <c r="S99" s="44">
        <f>VFDYLD1!S99*VLOOKUP(VFDYLD2!S$4,'[1]INTERNAL PARAMETERS-1'!$B$5:$J$44,5,FALSE)*VLOOKUP(VFDYLD2!S$4,'[1]INTERNAL PARAMETERS-1'!$B$5:$J$44,7,FALSE)*VFDYLD2!$F99 + VFDYLD1!S99*(1-VLOOKUP(VFDYLD2!S$4,'[1]INTERNAL PARAMETERS-1'!$B$5:$J$44,5,FALSE))*VLOOKUP(VFDYLD2!S$4,'[1]INTERNAL PARAMETERS-1'!$B$5:$J$44,9,FALSE)*VFDYLD2!$F99</f>
        <v>8.7000280047191101</v>
      </c>
      <c r="T99" s="44">
        <f>VFDYLD1!T99*VLOOKUP(VFDYLD2!T$4,'[1]INTERNAL PARAMETERS-1'!$B$5:$J$44,5,FALSE)*VLOOKUP(VFDYLD2!T$4,'[1]INTERNAL PARAMETERS-1'!$B$5:$J$44,7,FALSE)*VFDYLD2!$F99 + VFDYLD1!T99*(1-VLOOKUP(VFDYLD2!T$4,'[1]INTERNAL PARAMETERS-1'!$B$5:$J$44,5,FALSE))*VLOOKUP(VFDYLD2!T$4,'[1]INTERNAL PARAMETERS-1'!$B$5:$J$44,9,FALSE)*VFDYLD2!$F99</f>
        <v>1.5881287502624386</v>
      </c>
      <c r="U99" s="44">
        <f>VFDYLD1!U99*VLOOKUP(VFDYLD2!U$4,'[1]INTERNAL PARAMETERS-1'!$B$5:$J$44,5,FALSE)*VLOOKUP(VFDYLD2!U$4,'[1]INTERNAL PARAMETERS-1'!$B$5:$J$44,7,FALSE)*VFDYLD2!$F99 + VFDYLD1!U99*(1-VLOOKUP(VFDYLD2!U$4,'[1]INTERNAL PARAMETERS-1'!$B$5:$J$44,5,FALSE))*VLOOKUP(VFDYLD2!U$4,'[1]INTERNAL PARAMETERS-1'!$B$5:$J$44,9,FALSE)*VFDYLD2!$F99</f>
        <v>1.129928649958885</v>
      </c>
      <c r="V99" s="44">
        <f>VFDYLD1!V99*VLOOKUP(VFDYLD2!V$4,'[1]INTERNAL PARAMETERS-1'!$B$5:$J$44,5,FALSE)*VLOOKUP(VFDYLD2!V$4,'[1]INTERNAL PARAMETERS-1'!$B$5:$J$44,7,FALSE)*VFDYLD2!$F99 + VFDYLD1!V99*(1-VLOOKUP(VFDYLD2!V$4,'[1]INTERNAL PARAMETERS-1'!$B$5:$J$44,5,FALSE))*VLOOKUP(VFDYLD2!V$4,'[1]INTERNAL PARAMETERS-1'!$B$5:$J$44,9,FALSE)*VFDYLD2!$F99</f>
        <v>4.4476092125744948</v>
      </c>
      <c r="W99" s="44">
        <f>VFDYLD1!W99*VLOOKUP(VFDYLD2!W$4,'[1]INTERNAL PARAMETERS-1'!$B$5:$J$44,5,FALSE)*VLOOKUP(VFDYLD2!W$4,'[1]INTERNAL PARAMETERS-1'!$B$5:$J$44,7,FALSE)*VFDYLD2!$F99 + VFDYLD1!W99*(1-VLOOKUP(VFDYLD2!W$4,'[1]INTERNAL PARAMETERS-1'!$B$5:$J$44,5,FALSE))*VLOOKUP(VFDYLD2!W$4,'[1]INTERNAL PARAMETERS-1'!$B$5:$J$44,9,FALSE)*VFDYLD2!$F99</f>
        <v>0</v>
      </c>
      <c r="X99" s="44">
        <f>VFDYLD1!X99*VLOOKUP(VFDYLD2!X$4,'[1]INTERNAL PARAMETERS-1'!$B$5:$J$44,5,FALSE)*VLOOKUP(VFDYLD2!X$4,'[1]INTERNAL PARAMETERS-1'!$B$5:$J$44,7,FALSE)*VFDYLD2!$F99 + VFDYLD1!X99*(1-VLOOKUP(VFDYLD2!X$4,'[1]INTERNAL PARAMETERS-1'!$B$5:$J$44,5,FALSE))*VLOOKUP(VFDYLD2!X$4,'[1]INTERNAL PARAMETERS-1'!$B$5:$J$44,9,FALSE)*VFDYLD2!$F99</f>
        <v>0</v>
      </c>
      <c r="Y99" s="44">
        <f>VFDYLD1!Y99*VLOOKUP(VFDYLD2!Y$4,'[1]INTERNAL PARAMETERS-1'!$B$5:$J$44,5,FALSE)*VLOOKUP(VFDYLD2!Y$4,'[1]INTERNAL PARAMETERS-1'!$B$5:$J$44,7,FALSE)*VFDYLD2!$F99 + VFDYLD1!Y99*(1-VLOOKUP(VFDYLD2!Y$4,'[1]INTERNAL PARAMETERS-1'!$B$5:$J$44,5,FALSE))*VLOOKUP(VFDYLD2!Y$4,'[1]INTERNAL PARAMETERS-1'!$B$5:$J$44,9,FALSE)*VFDYLD2!$F99</f>
        <v>0</v>
      </c>
      <c r="Z99" s="44">
        <f>VFDYLD1!Z99*VLOOKUP(VFDYLD2!Z$4,'[1]INTERNAL PARAMETERS-1'!$B$5:$J$44,5,FALSE)*VLOOKUP(VFDYLD2!Z$4,'[1]INTERNAL PARAMETERS-1'!$B$5:$J$44,7,FALSE)*VFDYLD2!$F99 + VFDYLD1!Z99*(1-VLOOKUP(VFDYLD2!Z$4,'[1]INTERNAL PARAMETERS-1'!$B$5:$J$44,5,FALSE))*VLOOKUP(VFDYLD2!Z$4,'[1]INTERNAL PARAMETERS-1'!$B$5:$J$44,9,FALSE)*VFDYLD2!$F99</f>
        <v>0</v>
      </c>
      <c r="AA99" s="44">
        <f>VFDYLD1!AA99*VLOOKUP(VFDYLD2!AA$4,'[1]INTERNAL PARAMETERS-1'!$B$5:$J$44,5,FALSE)*VLOOKUP(VFDYLD2!AA$4,'[1]INTERNAL PARAMETERS-1'!$B$5:$J$44,7,FALSE)*VFDYLD2!$F99 + VFDYLD1!AA99*(1-VLOOKUP(VFDYLD2!AA$4,'[1]INTERNAL PARAMETERS-1'!$B$5:$J$44,5,FALSE))*VLOOKUP(VFDYLD2!AA$4,'[1]INTERNAL PARAMETERS-1'!$B$5:$J$44,9,FALSE)*VFDYLD2!$F99</f>
        <v>0</v>
      </c>
      <c r="AB99" s="44">
        <f>VFDYLD1!AB99*VLOOKUP(VFDYLD2!AB$4,'[1]INTERNAL PARAMETERS-1'!$B$5:$J$44,5,FALSE)*VLOOKUP(VFDYLD2!AB$4,'[1]INTERNAL PARAMETERS-1'!$B$5:$J$44,7,FALSE)*VFDYLD2!$F99 + VFDYLD1!AB99*(1-VLOOKUP(VFDYLD2!AB$4,'[1]INTERNAL PARAMETERS-1'!$B$5:$J$44,5,FALSE))*VLOOKUP(VFDYLD2!AB$4,'[1]INTERNAL PARAMETERS-1'!$B$5:$J$44,9,FALSE)*VFDYLD2!$F99</f>
        <v>0</v>
      </c>
      <c r="AC99" s="44">
        <f>VFDYLD1!AC99*VLOOKUP(VFDYLD2!AC$4,'[1]INTERNAL PARAMETERS-1'!$B$5:$J$44,5,FALSE)*VLOOKUP(VFDYLD2!AC$4,'[1]INTERNAL PARAMETERS-1'!$B$5:$J$44,7,FALSE)*VFDYLD2!$F99 + VFDYLD1!AC99*(1-VLOOKUP(VFDYLD2!AC$4,'[1]INTERNAL PARAMETERS-1'!$B$5:$J$44,5,FALSE))*VLOOKUP(VFDYLD2!AC$4,'[1]INTERNAL PARAMETERS-1'!$B$5:$J$44,9,FALSE)*VFDYLD2!$F99</f>
        <v>0</v>
      </c>
      <c r="AD99" s="44">
        <f>VFDYLD1!AD99*VLOOKUP(VFDYLD2!AD$4,'[1]INTERNAL PARAMETERS-1'!$B$5:$J$44,5,FALSE)*VLOOKUP(VFDYLD2!AD$4,'[1]INTERNAL PARAMETERS-1'!$B$5:$J$44,7,FALSE)*VFDYLD2!$F99 + VFDYLD1!AD99*(1-VLOOKUP(VFDYLD2!AD$4,'[1]INTERNAL PARAMETERS-1'!$B$5:$J$44,5,FALSE))*VLOOKUP(VFDYLD2!AD$4,'[1]INTERNAL PARAMETERS-1'!$B$5:$J$44,9,FALSE)*VFDYLD2!$F99</f>
        <v>0</v>
      </c>
      <c r="AE99" s="44">
        <f>VFDYLD1!AE99*VLOOKUP(VFDYLD2!AE$4,'[1]INTERNAL PARAMETERS-1'!$B$5:$J$44,5,FALSE)*VLOOKUP(VFDYLD2!AE$4,'[1]INTERNAL PARAMETERS-1'!$B$5:$J$44,7,FALSE)*VFDYLD2!$F99 + VFDYLD1!AE99*(1-VLOOKUP(VFDYLD2!AE$4,'[1]INTERNAL PARAMETERS-1'!$B$5:$J$44,5,FALSE))*VLOOKUP(VFDYLD2!AE$4,'[1]INTERNAL PARAMETERS-1'!$B$5:$J$44,9,FALSE)*VFDYLD2!$F99</f>
        <v>0</v>
      </c>
      <c r="AF99" s="44">
        <f>VFDYLD1!AF99*VLOOKUP(VFDYLD2!AF$4,'[1]INTERNAL PARAMETERS-1'!$B$5:$J$44,5,FALSE)*VLOOKUP(VFDYLD2!AF$4,'[1]INTERNAL PARAMETERS-1'!$B$5:$J$44,7,FALSE)*VFDYLD2!$F99 + VFDYLD1!AF99*(1-VLOOKUP(VFDYLD2!AF$4,'[1]INTERNAL PARAMETERS-1'!$B$5:$J$44,5,FALSE))*VLOOKUP(VFDYLD2!AF$4,'[1]INTERNAL PARAMETERS-1'!$B$5:$J$44,9,FALSE)*VFDYLD2!$F99</f>
        <v>0.344071504554948</v>
      </c>
      <c r="AG99" s="44">
        <f>VFDYLD1!AG99*VLOOKUP(VFDYLD2!AG$4,'[1]INTERNAL PARAMETERS-1'!$B$5:$J$44,5,FALSE)*VLOOKUP(VFDYLD2!AG$4,'[1]INTERNAL PARAMETERS-1'!$B$5:$J$44,7,FALSE)*VFDYLD2!$F99 + VFDYLD1!AG99*(1-VLOOKUP(VFDYLD2!AG$4,'[1]INTERNAL PARAMETERS-1'!$B$5:$J$44,5,FALSE))*VLOOKUP(VFDYLD2!AG$4,'[1]INTERNAL PARAMETERS-1'!$B$5:$J$44,9,FALSE)*VFDYLD2!$F99</f>
        <v>0</v>
      </c>
      <c r="AH99" s="44">
        <f>VFDYLD1!AH99*VLOOKUP(VFDYLD2!AH$4,'[1]INTERNAL PARAMETERS-1'!$B$5:$J$44,5,FALSE)*VLOOKUP(VFDYLD2!AH$4,'[1]INTERNAL PARAMETERS-1'!$B$5:$J$44,7,FALSE)*VFDYLD2!$F99 + VFDYLD1!AH99*(1-VLOOKUP(VFDYLD2!AH$4,'[1]INTERNAL PARAMETERS-1'!$B$5:$J$44,5,FALSE))*VLOOKUP(VFDYLD2!AH$4,'[1]INTERNAL PARAMETERS-1'!$B$5:$J$44,9,FALSE)*VFDYLD2!$F99</f>
        <v>0</v>
      </c>
      <c r="AI99" s="44">
        <f>VFDYLD1!AI99*VLOOKUP(VFDYLD2!AI$4,'[1]INTERNAL PARAMETERS-1'!$B$5:$J$44,5,FALSE)*VLOOKUP(VFDYLD2!AI$4,'[1]INTERNAL PARAMETERS-1'!$B$5:$J$44,7,FALSE)*VFDYLD2!$F99 + VFDYLD1!AI99*(1-VLOOKUP(VFDYLD2!AI$4,'[1]INTERNAL PARAMETERS-1'!$B$5:$J$44,5,FALSE))*VLOOKUP(VFDYLD2!AI$4,'[1]INTERNAL PARAMETERS-1'!$B$5:$J$44,9,FALSE)*VFDYLD2!$F99</f>
        <v>1.4703910451066159E-2</v>
      </c>
      <c r="AJ99" s="44">
        <f>VFDYLD1!AJ99*VLOOKUP(VFDYLD2!AJ$4,'[1]INTERNAL PARAMETERS-1'!$B$5:$J$44,5,FALSE)*VLOOKUP(VFDYLD2!AJ$4,'[1]INTERNAL PARAMETERS-1'!$B$5:$J$44,7,FALSE)*VFDYLD2!$F99 + VFDYLD1!AJ99*(1-VLOOKUP(VFDYLD2!AJ$4,'[1]INTERNAL PARAMETERS-1'!$B$5:$J$44,5,FALSE))*VLOOKUP(VFDYLD2!AJ$4,'[1]INTERNAL PARAMETERS-1'!$B$5:$J$44,9,FALSE)*VFDYLD2!$F99</f>
        <v>0.57345250759158017</v>
      </c>
      <c r="AK99" s="44">
        <f>VFDYLD1!AK99*VLOOKUP(VFDYLD2!AK$4,'[1]INTERNAL PARAMETERS-1'!$B$5:$J$44,5,FALSE)*VLOOKUP(VFDYLD2!AK$4,'[1]INTERNAL PARAMETERS-1'!$B$5:$J$44,7,FALSE)*VFDYLD2!$F99 + VFDYLD1!AK99*(1-VLOOKUP(VFDYLD2!AK$4,'[1]INTERNAL PARAMETERS-1'!$B$5:$J$44,5,FALSE))*VLOOKUP(VFDYLD2!AK$4,'[1]INTERNAL PARAMETERS-1'!$B$5:$J$44,9,FALSE)*VFDYLD2!$F99</f>
        <v>0</v>
      </c>
      <c r="AL99" s="44">
        <f>VFDYLD1!AL99*VLOOKUP(VFDYLD2!AL$4,'[1]INTERNAL PARAMETERS-1'!$B$5:$J$44,5,FALSE)*VLOOKUP(VFDYLD2!AL$4,'[1]INTERNAL PARAMETERS-1'!$B$5:$J$44,7,FALSE)*VFDYLD2!$F99 + VFDYLD1!AL99*(1-VLOOKUP(VFDYLD2!AL$4,'[1]INTERNAL PARAMETERS-1'!$B$5:$J$44,5,FALSE))*VLOOKUP(VFDYLD2!AL$4,'[1]INTERNAL PARAMETERS-1'!$B$5:$J$44,9,FALSE)*VFDYLD2!$F99</f>
        <v>0</v>
      </c>
      <c r="AM99" s="44">
        <f>VFDYLD1!AM99*VLOOKUP(VFDYLD2!AM$4,'[1]INTERNAL PARAMETERS-1'!$B$5:$J$44,5,FALSE)*VLOOKUP(VFDYLD2!AM$4,'[1]INTERNAL PARAMETERS-1'!$B$5:$J$44,7,FALSE)*VFDYLD2!$F99 + VFDYLD1!AM99*(1-VLOOKUP(VFDYLD2!AM$4,'[1]INTERNAL PARAMETERS-1'!$B$5:$J$44,5,FALSE))*VLOOKUP(VFDYLD2!AM$4,'[1]INTERNAL PARAMETERS-1'!$B$5:$J$44,9,FALSE)*VFDYLD2!$F99</f>
        <v>0</v>
      </c>
      <c r="AN99" s="44">
        <f>VFDYLD1!AN99*VLOOKUP(VFDYLD2!AN$4,'[1]INTERNAL PARAMETERS-1'!$B$5:$J$44,5,FALSE)*VLOOKUP(VFDYLD2!AN$4,'[1]INTERNAL PARAMETERS-1'!$B$5:$J$44,7,FALSE)*VFDYLD2!$F99 + VFDYLD1!AN99*(1-VLOOKUP(VFDYLD2!AN$4,'[1]INTERNAL PARAMETERS-1'!$B$5:$J$44,5,FALSE))*VLOOKUP(VFDYLD2!AN$4,'[1]INTERNAL PARAMETERS-1'!$B$5:$J$44,9,FALSE)*VFDYLD2!$F99</f>
        <v>0</v>
      </c>
      <c r="AO99" s="44">
        <f>VFDYLD1!AO99*VLOOKUP(VFDYLD2!AO$4,'[1]INTERNAL PARAMETERS-1'!$B$5:$J$44,5,FALSE)*VLOOKUP(VFDYLD2!AO$4,'[1]INTERNAL PARAMETERS-1'!$B$5:$J$44,7,FALSE)*VFDYLD2!$F99 + VFDYLD1!AO99*(1-VLOOKUP(VFDYLD2!AO$4,'[1]INTERNAL PARAMETERS-1'!$B$5:$J$44,5,FALSE))*VLOOKUP(VFDYLD2!AO$4,'[1]INTERNAL PARAMETERS-1'!$B$5:$J$44,9,FALSE)*VFDYLD2!$F99</f>
        <v>0</v>
      </c>
      <c r="AP99" s="44">
        <f>VFDYLD1!AP99*VLOOKUP(VFDYLD2!AP$4,'[1]INTERNAL PARAMETERS-1'!$B$5:$J$44,5,FALSE)*VLOOKUP(VFDYLD2!AP$4,'[1]INTERNAL PARAMETERS-1'!$B$5:$J$44,7,FALSE)*VFDYLD2!$F99 + VFDYLD1!AP99*(1-VLOOKUP(VFDYLD2!AP$4,'[1]INTERNAL PARAMETERS-1'!$B$5:$J$44,5,FALSE))*VLOOKUP(VFDYLD2!AP$4,'[1]INTERNAL PARAMETERS-1'!$B$5:$J$44,9,FALSE)*VFDYLD2!$F99</f>
        <v>0</v>
      </c>
      <c r="AQ99" s="44">
        <f>VFDYLD1!AQ99*VLOOKUP(VFDYLD2!AQ$4,'[1]INTERNAL PARAMETERS-1'!$B$5:$J$44,5,FALSE)*VLOOKUP(VFDYLD2!AQ$4,'[1]INTERNAL PARAMETERS-1'!$B$5:$J$44,7,FALSE)*VFDYLD2!$F99 + VFDYLD1!AQ99*(1-VLOOKUP(VFDYLD2!AQ$4,'[1]INTERNAL PARAMETERS-1'!$B$5:$J$44,5,FALSE))*VLOOKUP(VFDYLD2!AQ$4,'[1]INTERNAL PARAMETERS-1'!$B$5:$J$44,9,FALSE)*VFDYLD2!$F99</f>
        <v>0</v>
      </c>
      <c r="AR99" s="44">
        <f>VFDYLD1!AR99*VLOOKUP(VFDYLD2!AR$4,'[1]INTERNAL PARAMETERS-1'!$B$5:$J$44,5,FALSE)*VLOOKUP(VFDYLD2!AR$4,'[1]INTERNAL PARAMETERS-1'!$B$5:$J$44,7,FALSE)*VFDYLD2!$F99 + VFDYLD1!AR99*(1-VLOOKUP(VFDYLD2!AR$4,'[1]INTERNAL PARAMETERS-1'!$B$5:$J$44,5,FALSE))*VLOOKUP(VFDYLD2!AR$4,'[1]INTERNAL PARAMETERS-1'!$B$5:$J$44,9,FALSE)*VFDYLD2!$F99</f>
        <v>0</v>
      </c>
      <c r="AS99" s="44">
        <f>VFDYLD1!AS99*VLOOKUP(VFDYLD2!AS$4,'[1]INTERNAL PARAMETERS-1'!$B$5:$J$44,5,FALSE)*VLOOKUP(VFDYLD2!AS$4,'[1]INTERNAL PARAMETERS-1'!$B$5:$J$44,7,FALSE)*VFDYLD2!$F99 + VFDYLD1!AS99*(1-VLOOKUP(VFDYLD2!AS$4,'[1]INTERNAL PARAMETERS-1'!$B$5:$J$44,5,FALSE))*VLOOKUP(VFDYLD2!AS$4,'[1]INTERNAL PARAMETERS-1'!$B$5:$J$44,9,FALSE)*VFDYLD2!$F99</f>
        <v>0</v>
      </c>
      <c r="AT99" s="43">
        <f>VFDYLD1!AT99*VLOOKUP(VFDYLD2!AT$4,'[1]INTERNAL PARAMETERS-1'!$B$5:$J$44,5,FALSE)*VLOOKUP(VFDYLD2!AT$4,'[1]INTERNAL PARAMETERS-1'!$B$5:$J$44,7,FALSE)*VFDYLD2!$F99 + VFDYLD1!AT99*(1-VLOOKUP(VFDYLD2!AT$4,'[1]INTERNAL PARAMETERS-1'!$B$5:$J$44,5,FALSE))*VLOOKUP(VFDYLD2!AT$4,'[1]INTERNAL PARAMETERS-1'!$B$5:$J$44,9,FALSE)*VFDYLD2!$F99</f>
        <v>0</v>
      </c>
      <c r="AU99" s="45">
        <f>VFDYLD1!AU99*VLOOKUP(VFDYLD2!AU$4,'[1]INTERNAL PARAMETERS-1'!$B$5:$J$44,5,FALSE)*VLOOKUP(VFDYLD2!AU$4,'[1]INTERNAL PARAMETERS-1'!$B$5:$J$44,6,FALSE)*VLOOKUP(VFDYLD2!AU$4,'[1]INTERNAL PARAMETERS-1'!$B$5:$J$44,3,FALSE) + VFDYLD1!AU99*(1-VLOOKUP(VFDYLD2!AU$4,'[1]INTERNAL PARAMETERS-1'!$B$5:$J$44,5,FALSE))*VLOOKUP(VFDYLD2!AU$4,'[1]INTERNAL PARAMETERS-1'!$B$5:$J$44,8,FALSE)*VLOOKUP(VFDYLD2!AU$4,'[1]INTERNAL PARAMETERS-1'!$B$5:$J$44,3,FALSE)</f>
        <v>0</v>
      </c>
      <c r="AV99" s="44">
        <f>VFDYLD1!AV99*VLOOKUP(VFDYLD2!AV$4,'[1]INTERNAL PARAMETERS-1'!$B$5:$J$44,5,FALSE)*VLOOKUP(VFDYLD2!AV$4,'[1]INTERNAL PARAMETERS-1'!$B$5:$J$44,6,FALSE)*VLOOKUP(VFDYLD2!AV$4,'[1]INTERNAL PARAMETERS-1'!$B$5:$J$44,3,FALSE) + VFDYLD1!AV99*(1-VLOOKUP(VFDYLD2!AV$4,'[1]INTERNAL PARAMETERS-1'!$B$5:$J$44,5,FALSE))*VLOOKUP(VFDYLD2!AV$4,'[1]INTERNAL PARAMETERS-1'!$B$5:$J$44,8,FALSE)*VLOOKUP(VFDYLD2!AV$4,'[1]INTERNAL PARAMETERS-1'!$B$5:$J$44,3,FALSE)</f>
        <v>0</v>
      </c>
      <c r="AW99" s="44">
        <f>VFDYLD1!AW99*VLOOKUP(VFDYLD2!AW$4,'[1]INTERNAL PARAMETERS-1'!$B$5:$J$44,5,FALSE)*VLOOKUP(VFDYLD2!AW$4,'[1]INTERNAL PARAMETERS-1'!$B$5:$J$44,6,FALSE)*VLOOKUP(VFDYLD2!AW$4,'[1]INTERNAL PARAMETERS-1'!$B$5:$J$44,3,FALSE) + VFDYLD1!AW99*(1-VLOOKUP(VFDYLD2!AW$4,'[1]INTERNAL PARAMETERS-1'!$B$5:$J$44,5,FALSE))*VLOOKUP(VFDYLD2!AW$4,'[1]INTERNAL PARAMETERS-1'!$B$5:$J$44,8,FALSE)*VLOOKUP(VFDYLD2!AW$4,'[1]INTERNAL PARAMETERS-1'!$B$5:$J$44,3,FALSE)</f>
        <v>0.91580831151380393</v>
      </c>
      <c r="AX99" s="44">
        <f>VFDYLD1!AX99*VLOOKUP(VFDYLD2!AX$4,'[1]INTERNAL PARAMETERS-1'!$B$5:$J$44,5,FALSE)*VLOOKUP(VFDYLD2!AX$4,'[1]INTERNAL PARAMETERS-1'!$B$5:$J$44,6,FALSE)*VLOOKUP(VFDYLD2!AX$4,'[1]INTERNAL PARAMETERS-1'!$B$5:$J$44,3,FALSE) + VFDYLD1!AX99*(1-VLOOKUP(VFDYLD2!AX$4,'[1]INTERNAL PARAMETERS-1'!$B$5:$J$44,5,FALSE))*VLOOKUP(VFDYLD2!AX$4,'[1]INTERNAL PARAMETERS-1'!$B$5:$J$44,8,FALSE)*VLOOKUP(VFDYLD2!AX$4,'[1]INTERNAL PARAMETERS-1'!$B$5:$J$44,3,FALSE)</f>
        <v>0</v>
      </c>
      <c r="AY99" s="44">
        <f>VFDYLD1!AY99*VLOOKUP(VFDYLD2!AY$4,'[1]INTERNAL PARAMETERS-1'!$B$5:$J$44,5,FALSE)*VLOOKUP(VFDYLD2!AY$4,'[1]INTERNAL PARAMETERS-1'!$B$5:$J$44,6,FALSE)*VLOOKUP(VFDYLD2!AY$4,'[1]INTERNAL PARAMETERS-1'!$B$5:$J$44,3,FALSE) + VFDYLD1!AY99*(1-VLOOKUP(VFDYLD2!AY$4,'[1]INTERNAL PARAMETERS-1'!$B$5:$J$44,5,FALSE))*VLOOKUP(VFDYLD2!AY$4,'[1]INTERNAL PARAMETERS-1'!$B$5:$J$44,8,FALSE)*VLOOKUP(VFDYLD2!AY$4,'[1]INTERNAL PARAMETERS-1'!$B$5:$J$44,3,FALSE)</f>
        <v>0</v>
      </c>
      <c r="AZ99" s="44">
        <f>VFDYLD1!AZ99*VLOOKUP(VFDYLD2!AZ$4,'[1]INTERNAL PARAMETERS-1'!$B$5:$J$44,5,FALSE)*VLOOKUP(VFDYLD2!AZ$4,'[1]INTERNAL PARAMETERS-1'!$B$5:$J$44,6,FALSE)*VLOOKUP(VFDYLD2!AZ$4,'[1]INTERNAL PARAMETERS-1'!$B$5:$J$44,3,FALSE) + VFDYLD1!AZ99*(1-VLOOKUP(VFDYLD2!AZ$4,'[1]INTERNAL PARAMETERS-1'!$B$5:$J$44,5,FALSE))*VLOOKUP(VFDYLD2!AZ$4,'[1]INTERNAL PARAMETERS-1'!$B$5:$J$44,8,FALSE)*VLOOKUP(VFDYLD2!AZ$4,'[1]INTERNAL PARAMETERS-1'!$B$5:$J$44,3,FALSE)</f>
        <v>0</v>
      </c>
      <c r="BA99" s="44">
        <f>VFDYLD1!BA99*VLOOKUP(VFDYLD2!BA$4,'[1]INTERNAL PARAMETERS-1'!$B$5:$J$44,5,FALSE)*VLOOKUP(VFDYLD2!BA$4,'[1]INTERNAL PARAMETERS-1'!$B$5:$J$44,6,FALSE)*VLOOKUP(VFDYLD2!BA$4,'[1]INTERNAL PARAMETERS-1'!$B$5:$J$44,3,FALSE) + VFDYLD1!BA99*(1-VLOOKUP(VFDYLD2!BA$4,'[1]INTERNAL PARAMETERS-1'!$B$5:$J$44,5,FALSE))*VLOOKUP(VFDYLD2!BA$4,'[1]INTERNAL PARAMETERS-1'!$B$5:$J$44,8,FALSE)*VLOOKUP(VFDYLD2!BA$4,'[1]INTERNAL PARAMETERS-1'!$B$5:$J$44,3,FALSE)</f>
        <v>7.8786424523170515E-2</v>
      </c>
      <c r="BB99" s="44">
        <f>VFDYLD1!BB99*VLOOKUP(VFDYLD2!BB$4,'[1]INTERNAL PARAMETERS-1'!$B$5:$J$44,5,FALSE)*VLOOKUP(VFDYLD2!BB$4,'[1]INTERNAL PARAMETERS-1'!$B$5:$J$44,6,FALSE)*VLOOKUP(VFDYLD2!BB$4,'[1]INTERNAL PARAMETERS-1'!$B$5:$J$44,3,FALSE) + VFDYLD1!BB99*(1-VLOOKUP(VFDYLD2!BB$4,'[1]INTERNAL PARAMETERS-1'!$B$5:$J$44,5,FALSE))*VLOOKUP(VFDYLD2!BB$4,'[1]INTERNAL PARAMETERS-1'!$B$5:$J$44,8,FALSE)*VLOOKUP(VFDYLD2!BB$4,'[1]INTERNAL PARAMETERS-1'!$B$5:$J$44,3,FALSE)</f>
        <v>0.18439679646096305</v>
      </c>
      <c r="BC99" s="44">
        <f>VFDYLD1!BC99*VLOOKUP(VFDYLD2!BC$4,'[1]INTERNAL PARAMETERS-1'!$B$5:$J$44,5,FALSE)*VLOOKUP(VFDYLD2!BC$4,'[1]INTERNAL PARAMETERS-1'!$B$5:$J$44,6,FALSE)*VLOOKUP(VFDYLD2!BC$4,'[1]INTERNAL PARAMETERS-1'!$B$5:$J$44,3,FALSE) + VFDYLD1!BC99*(1-VLOOKUP(VFDYLD2!BC$4,'[1]INTERNAL PARAMETERS-1'!$B$5:$J$44,5,FALSE))*VLOOKUP(VFDYLD2!BC$4,'[1]INTERNAL PARAMETERS-1'!$B$5:$J$44,8,FALSE)*VLOOKUP(VFDYLD2!BC$4,'[1]INTERNAL PARAMETERS-1'!$B$5:$J$44,3,FALSE)</f>
        <v>0.14419691204399124</v>
      </c>
      <c r="BD99" s="44">
        <f>VFDYLD1!BD99*VLOOKUP(VFDYLD2!BD$4,'[1]INTERNAL PARAMETERS-1'!$B$5:$J$44,5,FALSE)*VLOOKUP(VFDYLD2!BD$4,'[1]INTERNAL PARAMETERS-1'!$B$5:$J$44,6,FALSE)*VLOOKUP(VFDYLD2!BD$4,'[1]INTERNAL PARAMETERS-1'!$B$5:$J$44,3,FALSE) + VFDYLD1!BD99*(1-VLOOKUP(VFDYLD2!BD$4,'[1]INTERNAL PARAMETERS-1'!$B$5:$J$44,5,FALSE))*VLOOKUP(VFDYLD2!BD$4,'[1]INTERNAL PARAMETERS-1'!$B$5:$J$44,8,FALSE)*VLOOKUP(VFDYLD2!BD$4,'[1]INTERNAL PARAMETERS-1'!$B$5:$J$44,3,FALSE)</f>
        <v>0.1600584854036822</v>
      </c>
      <c r="BE99" s="44">
        <f>VFDYLD1!BE99*VLOOKUP(VFDYLD2!BE$4,'[1]INTERNAL PARAMETERS-1'!$B$5:$J$44,5,FALSE)*VLOOKUP(VFDYLD2!BE$4,'[1]INTERNAL PARAMETERS-1'!$B$5:$J$44,6,FALSE)*VLOOKUP(VFDYLD2!BE$4,'[1]INTERNAL PARAMETERS-1'!$B$5:$J$44,3,FALSE) + VFDYLD1!BE99*(1-VLOOKUP(VFDYLD2!BE$4,'[1]INTERNAL PARAMETERS-1'!$B$5:$J$44,5,FALSE))*VLOOKUP(VFDYLD2!BE$4,'[1]INTERNAL PARAMETERS-1'!$B$5:$J$44,8,FALSE)*VLOOKUP(VFDYLD2!BE$4,'[1]INTERNAL PARAMETERS-1'!$B$5:$J$44,3,FALSE)</f>
        <v>0.47402067814874888</v>
      </c>
      <c r="BF99" s="44">
        <f>VFDYLD1!BF99*VLOOKUP(VFDYLD2!BF$4,'[1]INTERNAL PARAMETERS-1'!$B$5:$J$44,5,FALSE)*VLOOKUP(VFDYLD2!BF$4,'[1]INTERNAL PARAMETERS-1'!$B$5:$J$44,6,FALSE)*VLOOKUP(VFDYLD2!BF$4,'[1]INTERNAL PARAMETERS-1'!$B$5:$J$44,3,FALSE) + VFDYLD1!BF99*(1-VLOOKUP(VFDYLD2!BF$4,'[1]INTERNAL PARAMETERS-1'!$B$5:$J$44,5,FALSE))*VLOOKUP(VFDYLD2!BF$4,'[1]INTERNAL PARAMETERS-1'!$B$5:$J$44,8,FALSE)*VLOOKUP(VFDYLD2!BF$4,'[1]INTERNAL PARAMETERS-1'!$B$5:$J$44,3,FALSE)</f>
        <v>0</v>
      </c>
      <c r="BG99" s="44">
        <f>VFDYLD1!BG99*VLOOKUP(VFDYLD2!BG$4,'[1]INTERNAL PARAMETERS-1'!$B$5:$J$44,5,FALSE)*VLOOKUP(VFDYLD2!BG$4,'[1]INTERNAL PARAMETERS-1'!$B$5:$J$44,6,FALSE)*VLOOKUP(VFDYLD2!BG$4,'[1]INTERNAL PARAMETERS-1'!$B$5:$J$44,3,FALSE) + VFDYLD1!BG99*(1-VLOOKUP(VFDYLD2!BG$4,'[1]INTERNAL PARAMETERS-1'!$B$5:$J$44,5,FALSE))*VLOOKUP(VFDYLD2!BG$4,'[1]INTERNAL PARAMETERS-1'!$B$5:$J$44,8,FALSE)*VLOOKUP(VFDYLD2!BG$4,'[1]INTERNAL PARAMETERS-1'!$B$5:$J$44,3,FALSE)</f>
        <v>0.2031346591426291</v>
      </c>
      <c r="BH99" s="44">
        <f>VFDYLD1!BH99*VLOOKUP(VFDYLD2!BH$4,'[1]INTERNAL PARAMETERS-1'!$B$5:$J$44,5,FALSE)*VLOOKUP(VFDYLD2!BH$4,'[1]INTERNAL PARAMETERS-1'!$B$5:$J$44,6,FALSE)*VLOOKUP(VFDYLD2!BH$4,'[1]INTERNAL PARAMETERS-1'!$B$5:$J$44,3,FALSE) + VFDYLD1!BH99*(1-VLOOKUP(VFDYLD2!BH$4,'[1]INTERNAL PARAMETERS-1'!$B$5:$J$44,5,FALSE))*VLOOKUP(VFDYLD2!BH$4,'[1]INTERNAL PARAMETERS-1'!$B$5:$J$44,8,FALSE)*VLOOKUP(VFDYLD2!BH$4,'[1]INTERNAL PARAMETERS-1'!$B$5:$J$44,3,FALSE)</f>
        <v>7.7192947609166943E-4</v>
      </c>
      <c r="BI99" s="44">
        <f>VFDYLD1!BI99*VLOOKUP(VFDYLD2!BI$4,'[1]INTERNAL PARAMETERS-1'!$B$5:$J$44,5,FALSE)*VLOOKUP(VFDYLD2!BI$4,'[1]INTERNAL PARAMETERS-1'!$B$5:$J$44,6,FALSE)*VLOOKUP(VFDYLD2!BI$4,'[1]INTERNAL PARAMETERS-1'!$B$5:$J$44,3,FALSE) + VFDYLD1!BI99*(1-VLOOKUP(VFDYLD2!BI$4,'[1]INTERNAL PARAMETERS-1'!$B$5:$J$44,5,FALSE))*VLOOKUP(VFDYLD2!BI$4,'[1]INTERNAL PARAMETERS-1'!$B$5:$J$44,8,FALSE)*VLOOKUP(VFDYLD2!BI$4,'[1]INTERNAL PARAMETERS-1'!$B$5:$J$44,3,FALSE)</f>
        <v>0</v>
      </c>
      <c r="BJ99" s="44">
        <f>VFDYLD1!BJ99*VLOOKUP(VFDYLD2!BJ$4,'[1]INTERNAL PARAMETERS-1'!$B$5:$J$44,5,FALSE)*VLOOKUP(VFDYLD2!BJ$4,'[1]INTERNAL PARAMETERS-1'!$B$5:$J$44,6,FALSE)*VLOOKUP(VFDYLD2!BJ$4,'[1]INTERNAL PARAMETERS-1'!$B$5:$J$44,3,FALSE) + VFDYLD1!BJ99*(1-VLOOKUP(VFDYLD2!BJ$4,'[1]INTERNAL PARAMETERS-1'!$B$5:$J$44,5,FALSE))*VLOOKUP(VFDYLD2!BJ$4,'[1]INTERNAL PARAMETERS-1'!$B$5:$J$44,8,FALSE)*VLOOKUP(VFDYLD2!BJ$4,'[1]INTERNAL PARAMETERS-1'!$B$5:$J$44,3,FALSE)</f>
        <v>4.213061095505561E-2</v>
      </c>
      <c r="BK99" s="44">
        <f>VFDYLD1!BK99*VLOOKUP(VFDYLD2!BK$4,'[1]INTERNAL PARAMETERS-1'!$B$5:$J$44,5,FALSE)*VLOOKUP(VFDYLD2!BK$4,'[1]INTERNAL PARAMETERS-1'!$B$5:$J$44,6,FALSE)*VLOOKUP(VFDYLD2!BK$4,'[1]INTERNAL PARAMETERS-1'!$B$5:$J$44,3,FALSE) + VFDYLD1!BK99*(1-VLOOKUP(VFDYLD2!BK$4,'[1]INTERNAL PARAMETERS-1'!$B$5:$J$44,5,FALSE))*VLOOKUP(VFDYLD2!BK$4,'[1]INTERNAL PARAMETERS-1'!$B$5:$J$44,8,FALSE)*VLOOKUP(VFDYLD2!BK$4,'[1]INTERNAL PARAMETERS-1'!$B$5:$J$44,3,FALSE)</f>
        <v>5.7744210443971183E-2</v>
      </c>
      <c r="BL99" s="44">
        <f>VFDYLD1!BL99*VLOOKUP(VFDYLD2!BL$4,'[1]INTERNAL PARAMETERS-1'!$B$5:$J$44,5,FALSE)*VLOOKUP(VFDYLD2!BL$4,'[1]INTERNAL PARAMETERS-1'!$B$5:$J$44,6,FALSE)*VLOOKUP(VFDYLD2!BL$4,'[1]INTERNAL PARAMETERS-1'!$B$5:$J$44,3,FALSE) + VFDYLD1!BL99*(1-VLOOKUP(VFDYLD2!BL$4,'[1]INTERNAL PARAMETERS-1'!$B$5:$J$44,5,FALSE))*VLOOKUP(VFDYLD2!BL$4,'[1]INTERNAL PARAMETERS-1'!$B$5:$J$44,8,FALSE)*VLOOKUP(VFDYLD2!BL$4,'[1]INTERNAL PARAMETERS-1'!$B$5:$J$44,3,FALSE)</f>
        <v>0.21836489637440151</v>
      </c>
      <c r="BM99" s="44">
        <f>VFDYLD1!BM99*VLOOKUP(VFDYLD2!BM$4,'[1]INTERNAL PARAMETERS-1'!$B$5:$J$44,5,FALSE)*VLOOKUP(VFDYLD2!BM$4,'[1]INTERNAL PARAMETERS-1'!$B$5:$J$44,6,FALSE)*VLOOKUP(VFDYLD2!BM$4,'[1]INTERNAL PARAMETERS-1'!$B$5:$J$44,3,FALSE) + VFDYLD1!BM99*(1-VLOOKUP(VFDYLD2!BM$4,'[1]INTERNAL PARAMETERS-1'!$B$5:$J$44,5,FALSE))*VLOOKUP(VFDYLD2!BM$4,'[1]INTERNAL PARAMETERS-1'!$B$5:$J$44,8,FALSE)*VLOOKUP(VFDYLD2!BM$4,'[1]INTERNAL PARAMETERS-1'!$B$5:$J$44,3,FALSE)</f>
        <v>4.2535318541328797E-2</v>
      </c>
      <c r="BN99" s="44">
        <f>VFDYLD1!BN99*VLOOKUP(VFDYLD2!BN$4,'[1]INTERNAL PARAMETERS-1'!$B$5:$J$44,5,FALSE)*VLOOKUP(VFDYLD2!BN$4,'[1]INTERNAL PARAMETERS-1'!$B$5:$J$44,6,FALSE)*VLOOKUP(VFDYLD2!BN$4,'[1]INTERNAL PARAMETERS-1'!$B$5:$J$44,3,FALSE) + VFDYLD1!BN99*(1-VLOOKUP(VFDYLD2!BN$4,'[1]INTERNAL PARAMETERS-1'!$B$5:$J$44,5,FALSE))*VLOOKUP(VFDYLD2!BN$4,'[1]INTERNAL PARAMETERS-1'!$B$5:$J$44,8,FALSE)*VLOOKUP(VFDYLD2!BN$4,'[1]INTERNAL PARAMETERS-1'!$B$5:$J$44,3,FALSE)</f>
        <v>4.8117364467442005E-2</v>
      </c>
      <c r="BO99" s="44">
        <f>VFDYLD1!BO99*VLOOKUP(VFDYLD2!BO$4,'[1]INTERNAL PARAMETERS-1'!$B$5:$J$44,5,FALSE)*VLOOKUP(VFDYLD2!BO$4,'[1]INTERNAL PARAMETERS-1'!$B$5:$J$44,6,FALSE)*VLOOKUP(VFDYLD2!BO$4,'[1]INTERNAL PARAMETERS-1'!$B$5:$J$44,3,FALSE) + VFDYLD1!BO99*(1-VLOOKUP(VFDYLD2!BO$4,'[1]INTERNAL PARAMETERS-1'!$B$5:$J$44,5,FALSE))*VLOOKUP(VFDYLD2!BO$4,'[1]INTERNAL PARAMETERS-1'!$B$5:$J$44,8,FALSE)*VLOOKUP(VFDYLD2!BO$4,'[1]INTERNAL PARAMETERS-1'!$B$5:$J$44,3,FALSE)</f>
        <v>3.5889026675208047E-2</v>
      </c>
      <c r="BP99" s="44">
        <f>VFDYLD1!BP99*VLOOKUP(VFDYLD2!BP$4,'[1]INTERNAL PARAMETERS-1'!$B$5:$J$44,5,FALSE)*VLOOKUP(VFDYLD2!BP$4,'[1]INTERNAL PARAMETERS-1'!$B$5:$J$44,6,FALSE)*VLOOKUP(VFDYLD2!BP$4,'[1]INTERNAL PARAMETERS-1'!$B$5:$J$44,3,FALSE) + VFDYLD1!BP99*(1-VLOOKUP(VFDYLD2!BP$4,'[1]INTERNAL PARAMETERS-1'!$B$5:$J$44,5,FALSE))*VLOOKUP(VFDYLD2!BP$4,'[1]INTERNAL PARAMETERS-1'!$B$5:$J$44,8,FALSE)*VLOOKUP(VFDYLD2!BP$4,'[1]INTERNAL PARAMETERS-1'!$B$5:$J$44,3,FALSE)</f>
        <v>2.7965863681526128E-3</v>
      </c>
      <c r="BQ99" s="44">
        <f>VFDYLD1!BQ99*VLOOKUP(VFDYLD2!BQ$4,'[1]INTERNAL PARAMETERS-1'!$B$5:$J$44,5,FALSE)*VLOOKUP(VFDYLD2!BQ$4,'[1]INTERNAL PARAMETERS-1'!$B$5:$J$44,6,FALSE)*VLOOKUP(VFDYLD2!BQ$4,'[1]INTERNAL PARAMETERS-1'!$B$5:$J$44,3,FALSE) + VFDYLD1!BQ99*(1-VLOOKUP(VFDYLD2!BQ$4,'[1]INTERNAL PARAMETERS-1'!$B$5:$J$44,5,FALSE))*VLOOKUP(VFDYLD2!BQ$4,'[1]INTERNAL PARAMETERS-1'!$B$5:$J$44,8,FALSE)*VLOOKUP(VFDYLD2!BQ$4,'[1]INTERNAL PARAMETERS-1'!$B$5:$J$44,3,FALSE)</f>
        <v>0.16785159653809323</v>
      </c>
      <c r="BR99" s="44">
        <f>VFDYLD1!BR99*VLOOKUP(VFDYLD2!BR$4,'[1]INTERNAL PARAMETERS-1'!$B$5:$J$44,5,FALSE)*VLOOKUP(VFDYLD2!BR$4,'[1]INTERNAL PARAMETERS-1'!$B$5:$J$44,6,FALSE)*VLOOKUP(VFDYLD2!BR$4,'[1]INTERNAL PARAMETERS-1'!$B$5:$J$44,3,FALSE) + VFDYLD1!BR99*(1-VLOOKUP(VFDYLD2!BR$4,'[1]INTERNAL PARAMETERS-1'!$B$5:$J$44,5,FALSE))*VLOOKUP(VFDYLD2!BR$4,'[1]INTERNAL PARAMETERS-1'!$B$5:$J$44,8,FALSE)*VLOOKUP(VFDYLD2!BR$4,'[1]INTERNAL PARAMETERS-1'!$B$5:$J$44,3,FALSE)</f>
        <v>7.0351249867684268E-3</v>
      </c>
      <c r="BS99" s="44">
        <f>VFDYLD1!BS99*VLOOKUP(VFDYLD2!BS$4,'[1]INTERNAL PARAMETERS-1'!$B$5:$J$44,5,FALSE)*VLOOKUP(VFDYLD2!BS$4,'[1]INTERNAL PARAMETERS-1'!$B$5:$J$44,6,FALSE)*VLOOKUP(VFDYLD2!BS$4,'[1]INTERNAL PARAMETERS-1'!$B$5:$J$44,3,FALSE) + VFDYLD1!BS99*(1-VLOOKUP(VFDYLD2!BS$4,'[1]INTERNAL PARAMETERS-1'!$B$5:$J$44,5,FALSE))*VLOOKUP(VFDYLD2!BS$4,'[1]INTERNAL PARAMETERS-1'!$B$5:$J$44,8,FALSE)*VLOOKUP(VFDYLD2!BS$4,'[1]INTERNAL PARAMETERS-1'!$B$5:$J$44,3,FALSE)</f>
        <v>6.9773166930684404E-4</v>
      </c>
      <c r="BT99" s="44">
        <f>VFDYLD1!BT99*VLOOKUP(VFDYLD2!BT$4,'[1]INTERNAL PARAMETERS-1'!$B$5:$J$44,5,FALSE)*VLOOKUP(VFDYLD2!BT$4,'[1]INTERNAL PARAMETERS-1'!$B$5:$J$44,6,FALSE)*VLOOKUP(VFDYLD2!BT$4,'[1]INTERNAL PARAMETERS-1'!$B$5:$J$44,3,FALSE) + VFDYLD1!BT99*(1-VLOOKUP(VFDYLD2!BT$4,'[1]INTERNAL PARAMETERS-1'!$B$5:$J$44,5,FALSE))*VLOOKUP(VFDYLD2!BT$4,'[1]INTERNAL PARAMETERS-1'!$B$5:$J$44,8,FALSE)*VLOOKUP(VFDYLD2!BT$4,'[1]INTERNAL PARAMETERS-1'!$B$5:$J$44,3,FALSE)</f>
        <v>0</v>
      </c>
      <c r="BU99" s="44">
        <f>VFDYLD1!BU99*VLOOKUP(VFDYLD2!BU$4,'[1]INTERNAL PARAMETERS-1'!$B$5:$J$44,5,FALSE)*VLOOKUP(VFDYLD2!BU$4,'[1]INTERNAL PARAMETERS-1'!$B$5:$J$44,6,FALSE)*VLOOKUP(VFDYLD2!BU$4,'[1]INTERNAL PARAMETERS-1'!$B$5:$J$44,3,FALSE) + VFDYLD1!BU99*(1-VLOOKUP(VFDYLD2!BU$4,'[1]INTERNAL PARAMETERS-1'!$B$5:$J$44,5,FALSE))*VLOOKUP(VFDYLD2!BU$4,'[1]INTERNAL PARAMETERS-1'!$B$5:$J$44,8,FALSE)*VLOOKUP(VFDYLD2!BU$4,'[1]INTERNAL PARAMETERS-1'!$B$5:$J$44,3,FALSE)</f>
        <v>0</v>
      </c>
      <c r="BV99" s="44">
        <f>VFDYLD1!BV99*VLOOKUP(VFDYLD2!BV$4,'[1]INTERNAL PARAMETERS-1'!$B$5:$J$44,5,FALSE)*VLOOKUP(VFDYLD2!BV$4,'[1]INTERNAL PARAMETERS-1'!$B$5:$J$44,6,FALSE)*VLOOKUP(VFDYLD2!BV$4,'[1]INTERNAL PARAMETERS-1'!$B$5:$J$44,3,FALSE) + VFDYLD1!BV99*(1-VLOOKUP(VFDYLD2!BV$4,'[1]INTERNAL PARAMETERS-1'!$B$5:$J$44,5,FALSE))*VLOOKUP(VFDYLD2!BV$4,'[1]INTERNAL PARAMETERS-1'!$B$5:$J$44,8,FALSE)*VLOOKUP(VFDYLD2!BV$4,'[1]INTERNAL PARAMETERS-1'!$B$5:$J$44,3,FALSE)</f>
        <v>0</v>
      </c>
      <c r="BW99" s="44">
        <f>VFDYLD1!BW99*VLOOKUP(VFDYLD2!BW$4,'[1]INTERNAL PARAMETERS-1'!$B$5:$J$44,5,FALSE)*VLOOKUP(VFDYLD2!BW$4,'[1]INTERNAL PARAMETERS-1'!$B$5:$J$44,6,FALSE)*VLOOKUP(VFDYLD2!BW$4,'[1]INTERNAL PARAMETERS-1'!$B$5:$J$44,3,FALSE) + VFDYLD1!BW99*(1-VLOOKUP(VFDYLD2!BW$4,'[1]INTERNAL PARAMETERS-1'!$B$5:$J$44,5,FALSE))*VLOOKUP(VFDYLD2!BW$4,'[1]INTERNAL PARAMETERS-1'!$B$5:$J$44,8,FALSE)*VLOOKUP(VFDYLD2!BW$4,'[1]INTERNAL PARAMETERS-1'!$B$5:$J$44,3,FALSE)</f>
        <v>0</v>
      </c>
      <c r="BX99" s="44">
        <f>VFDYLD1!BX99*VLOOKUP(VFDYLD2!BX$4,'[1]INTERNAL PARAMETERS-1'!$B$5:$J$44,5,FALSE)*VLOOKUP(VFDYLD2!BX$4,'[1]INTERNAL PARAMETERS-1'!$B$5:$J$44,6,FALSE)*VLOOKUP(VFDYLD2!BX$4,'[1]INTERNAL PARAMETERS-1'!$B$5:$J$44,3,FALSE) + VFDYLD1!BX99*(1-VLOOKUP(VFDYLD2!BX$4,'[1]INTERNAL PARAMETERS-1'!$B$5:$J$44,5,FALSE))*VLOOKUP(VFDYLD2!BX$4,'[1]INTERNAL PARAMETERS-1'!$B$5:$J$44,8,FALSE)*VLOOKUP(VFDYLD2!BX$4,'[1]INTERNAL PARAMETERS-1'!$B$5:$J$44,3,FALSE)</f>
        <v>0</v>
      </c>
      <c r="BY99" s="44">
        <f>VFDYLD1!BY99*VLOOKUP(VFDYLD2!BY$4,'[1]INTERNAL PARAMETERS-1'!$B$5:$J$44,5,FALSE)*VLOOKUP(VFDYLD2!BY$4,'[1]INTERNAL PARAMETERS-1'!$B$5:$J$44,6,FALSE)*VLOOKUP(VFDYLD2!BY$4,'[1]INTERNAL PARAMETERS-1'!$B$5:$J$44,3,FALSE) + VFDYLD1!BY99*(1-VLOOKUP(VFDYLD2!BY$4,'[1]INTERNAL PARAMETERS-1'!$B$5:$J$44,5,FALSE))*VLOOKUP(VFDYLD2!BY$4,'[1]INTERNAL PARAMETERS-1'!$B$5:$J$44,8,FALSE)*VLOOKUP(VFDYLD2!BY$4,'[1]INTERNAL PARAMETERS-1'!$B$5:$J$44,3,FALSE)</f>
        <v>0</v>
      </c>
      <c r="BZ99" s="44">
        <f>VFDYLD1!BZ99*VLOOKUP(VFDYLD2!BZ$4,'[1]INTERNAL PARAMETERS-1'!$B$5:$J$44,5,FALSE)*VLOOKUP(VFDYLD2!BZ$4,'[1]INTERNAL PARAMETERS-1'!$B$5:$J$44,6,FALSE)*VLOOKUP(VFDYLD2!BZ$4,'[1]INTERNAL PARAMETERS-1'!$B$5:$J$44,3,FALSE) + VFDYLD1!BZ99*(1-VLOOKUP(VFDYLD2!BZ$4,'[1]INTERNAL PARAMETERS-1'!$B$5:$J$44,5,FALSE))*VLOOKUP(VFDYLD2!BZ$4,'[1]INTERNAL PARAMETERS-1'!$B$5:$J$44,8,FALSE)*VLOOKUP(VFDYLD2!BZ$4,'[1]INTERNAL PARAMETERS-1'!$B$5:$J$44,3,FALSE)</f>
        <v>7.1157114742607963E-4</v>
      </c>
      <c r="CA99" s="44">
        <f>VFDYLD1!CA99*VLOOKUP(VFDYLD2!CA$4,'[1]INTERNAL PARAMETERS-1'!$B$5:$J$44,5,FALSE)*VLOOKUP(VFDYLD2!CA$4,'[1]INTERNAL PARAMETERS-1'!$B$5:$J$44,6,FALSE)*VLOOKUP(VFDYLD2!CA$4,'[1]INTERNAL PARAMETERS-1'!$B$5:$J$44,3,FALSE) + VFDYLD1!CA99*(1-VLOOKUP(VFDYLD2!CA$4,'[1]INTERNAL PARAMETERS-1'!$B$5:$J$44,5,FALSE))*VLOOKUP(VFDYLD2!CA$4,'[1]INTERNAL PARAMETERS-1'!$B$5:$J$44,8,FALSE)*VLOOKUP(VFDYLD2!CA$4,'[1]INTERNAL PARAMETERS-1'!$B$5:$J$44,3,FALSE)</f>
        <v>0</v>
      </c>
      <c r="CB99" s="44">
        <f>VFDYLD1!CB99*VLOOKUP(VFDYLD2!CB$4,'[1]INTERNAL PARAMETERS-1'!$B$5:$J$44,5,FALSE)*VLOOKUP(VFDYLD2!CB$4,'[1]INTERNAL PARAMETERS-1'!$B$5:$J$44,6,FALSE)*VLOOKUP(VFDYLD2!CB$4,'[1]INTERNAL PARAMETERS-1'!$B$5:$J$44,3,FALSE) + VFDYLD1!CB99*(1-VLOOKUP(VFDYLD2!CB$4,'[1]INTERNAL PARAMETERS-1'!$B$5:$J$44,5,FALSE))*VLOOKUP(VFDYLD2!CB$4,'[1]INTERNAL PARAMETERS-1'!$B$5:$J$44,8,FALSE)*VLOOKUP(VFDYLD2!CB$4,'[1]INTERNAL PARAMETERS-1'!$B$5:$J$44,3,FALSE)</f>
        <v>0</v>
      </c>
      <c r="CC99" s="44">
        <f>VFDYLD1!CC99*VLOOKUP(VFDYLD2!CC$4,'[1]INTERNAL PARAMETERS-1'!$B$5:$J$44,5,FALSE)*VLOOKUP(VFDYLD2!CC$4,'[1]INTERNAL PARAMETERS-1'!$B$5:$J$44,6,FALSE)*VLOOKUP(VFDYLD2!CC$4,'[1]INTERNAL PARAMETERS-1'!$B$5:$J$44,3,FALSE) + VFDYLD1!CC99*(1-VLOOKUP(VFDYLD2!CC$4,'[1]INTERNAL PARAMETERS-1'!$B$5:$J$44,5,FALSE))*VLOOKUP(VFDYLD2!CC$4,'[1]INTERNAL PARAMETERS-1'!$B$5:$J$44,8,FALSE)*VLOOKUP(VFDYLD2!CC$4,'[1]INTERNAL PARAMETERS-1'!$B$5:$J$44,3,FALSE)</f>
        <v>1.5389080131503659E-3</v>
      </c>
      <c r="CD99" s="44">
        <f>VFDYLD1!CD99*VLOOKUP(VFDYLD2!CD$4,'[1]INTERNAL PARAMETERS-1'!$B$5:$J$44,5,FALSE)*VLOOKUP(VFDYLD2!CD$4,'[1]INTERNAL PARAMETERS-1'!$B$5:$J$44,6,FALSE)*VLOOKUP(VFDYLD2!CD$4,'[1]INTERNAL PARAMETERS-1'!$B$5:$J$44,3,FALSE) + VFDYLD1!CD99*(1-VLOOKUP(VFDYLD2!CD$4,'[1]INTERNAL PARAMETERS-1'!$B$5:$J$44,5,FALSE))*VLOOKUP(VFDYLD2!CD$4,'[1]INTERNAL PARAMETERS-1'!$B$5:$J$44,8,FALSE)*VLOOKUP(VFDYLD2!CD$4,'[1]INTERNAL PARAMETERS-1'!$B$5:$J$44,3,FALSE)</f>
        <v>3.3566549221340416E-3</v>
      </c>
      <c r="CE99" s="44">
        <f>VFDYLD1!CE99*VLOOKUP(VFDYLD2!CE$4,'[1]INTERNAL PARAMETERS-1'!$B$5:$J$44,5,FALSE)*VLOOKUP(VFDYLD2!CE$4,'[1]INTERNAL PARAMETERS-1'!$B$5:$J$44,6,FALSE)*VLOOKUP(VFDYLD2!CE$4,'[1]INTERNAL PARAMETERS-1'!$B$5:$J$44,3,FALSE) + VFDYLD1!CE99*(1-VLOOKUP(VFDYLD2!CE$4,'[1]INTERNAL PARAMETERS-1'!$B$5:$J$44,5,FALSE))*VLOOKUP(VFDYLD2!CE$4,'[1]INTERNAL PARAMETERS-1'!$B$5:$J$44,8,FALSE)*VLOOKUP(VFDYLD2!CE$4,'[1]INTERNAL PARAMETERS-1'!$B$5:$J$44,3,FALSE)</f>
        <v>6.4428022081010616E-3</v>
      </c>
      <c r="CF99" s="44">
        <f>VFDYLD1!CF99*VLOOKUP(VFDYLD2!CF$4,'[1]INTERNAL PARAMETERS-1'!$B$5:$J$44,5,FALSE)*VLOOKUP(VFDYLD2!CF$4,'[1]INTERNAL PARAMETERS-1'!$B$5:$J$44,6,FALSE)*VLOOKUP(VFDYLD2!CF$4,'[1]INTERNAL PARAMETERS-1'!$B$5:$J$44,3,FALSE) + VFDYLD1!CF99*(1-VLOOKUP(VFDYLD2!CF$4,'[1]INTERNAL PARAMETERS-1'!$B$5:$J$44,5,FALSE))*VLOOKUP(VFDYLD2!CF$4,'[1]INTERNAL PARAMETERS-1'!$B$5:$J$44,8,FALSE)*VLOOKUP(VFDYLD2!CF$4,'[1]INTERNAL PARAMETERS-1'!$B$5:$J$44,3,FALSE)</f>
        <v>7.7524670422848257E-3</v>
      </c>
      <c r="CG99" s="44">
        <f>VFDYLD1!CG99*VLOOKUP(VFDYLD2!CG$4,'[1]INTERNAL PARAMETERS-1'!$B$5:$J$44,5,FALSE)*VLOOKUP(VFDYLD2!CG$4,'[1]INTERNAL PARAMETERS-1'!$B$5:$J$44,6,FALSE)*VLOOKUP(VFDYLD2!CG$4,'[1]INTERNAL PARAMETERS-1'!$B$5:$J$44,3,FALSE) + VFDYLD1!CG99*(1-VLOOKUP(VFDYLD2!CG$4,'[1]INTERNAL PARAMETERS-1'!$B$5:$J$44,5,FALSE))*VLOOKUP(VFDYLD2!CG$4,'[1]INTERNAL PARAMETERS-1'!$B$5:$J$44,8,FALSE)*VLOOKUP(VFDYLD2!CG$4,'[1]INTERNAL PARAMETERS-1'!$B$5:$J$44,3,FALSE)</f>
        <v>9.340280418491496E-5</v>
      </c>
      <c r="CH99" s="43">
        <f>VFDYLD1!CH99*VLOOKUP(VFDYLD2!CH$4,'[1]INTERNAL PARAMETERS-1'!$B$5:$J$44,5,FALSE)*VLOOKUP(VFDYLD2!CH$4,'[1]INTERNAL PARAMETERS-1'!$B$5:$J$44,6,FALSE)*VLOOKUP(VFDYLD2!CH$4,'[1]INTERNAL PARAMETERS-1'!$B$5:$J$44,3,FALSE) + VFDYLD1!CH99*(1-VLOOKUP(VFDYLD2!CH$4,'[1]INTERNAL PARAMETERS-1'!$B$5:$J$44,5,FALSE))*VLOOKUP(VFDYLD2!CH$4,'[1]INTERNAL PARAMETERS-1'!$B$5:$J$44,8,FALSE)*VLOOKUP(VFDYLD2!CH$4,'[1]INTERNAL PARAMETERS-1'!$B$5:$J$44,3,FALSE)</f>
        <v>0</v>
      </c>
      <c r="CJ99" s="45">
        <f t="shared" si="2"/>
        <v>160.29253441258891</v>
      </c>
      <c r="CK99" s="43">
        <f t="shared" si="3"/>
        <v>2.8042324698700902</v>
      </c>
    </row>
    <row r="100" spans="2:89" x14ac:dyDescent="0.4">
      <c r="B100" s="58" t="s">
        <v>10</v>
      </c>
      <c r="C100" s="57" t="s">
        <v>47</v>
      </c>
      <c r="D100" s="57" t="s">
        <v>59</v>
      </c>
      <c r="E100" s="132">
        <f>VFD!W100</f>
        <v>360.98633132859487</v>
      </c>
      <c r="F100" s="56">
        <f>'[1]INTERNAL PARAMETERS-1'!M10</f>
        <v>58.935000000000002</v>
      </c>
      <c r="G100" s="45">
        <f>VFDYLD1!G100*VLOOKUP(VFDYLD2!G$4,'[1]INTERNAL PARAMETERS-1'!$B$5:$J$44,5,FALSE)*VLOOKUP(VFDYLD2!G$4,'[1]INTERNAL PARAMETERS-1'!$B$5:$J$44,7,FALSE)*VFDYLD2!$F100 + VFDYLD1!G100*(1-VLOOKUP(VFDYLD2!G$4,'[1]INTERNAL PARAMETERS-1'!$B$5:$J$44,5,FALSE))*VLOOKUP(VFDYLD2!G$4,'[1]INTERNAL PARAMETERS-1'!$B$5:$J$44,9,FALSE)*VFDYLD2!$F100</f>
        <v>88.556527197465869</v>
      </c>
      <c r="H100" s="44">
        <f>VFDYLD1!H100*VLOOKUP(VFDYLD2!H$4,'[1]INTERNAL PARAMETERS-1'!$B$5:$J$44,5,FALSE)*VLOOKUP(VFDYLD2!H$4,'[1]INTERNAL PARAMETERS-1'!$B$5:$J$44,7,FALSE)*VFDYLD2!$F100 + VFDYLD1!H100*(1-VLOOKUP(VFDYLD2!H$4,'[1]INTERNAL PARAMETERS-1'!$B$5:$J$44,5,FALSE))*VLOOKUP(VFDYLD2!H$4,'[1]INTERNAL PARAMETERS-1'!$B$5:$J$44,9,FALSE)*VFDYLD2!$F100</f>
        <v>36.650401895451502</v>
      </c>
      <c r="I100" s="44">
        <f>VFDYLD1!I100*VLOOKUP(VFDYLD2!I$4,'[1]INTERNAL PARAMETERS-1'!$B$5:$J$44,5,FALSE)*VLOOKUP(VFDYLD2!I$4,'[1]INTERNAL PARAMETERS-1'!$B$5:$J$44,7,FALSE)*VFDYLD2!$F100 + VFDYLD1!I100*(1-VLOOKUP(VFDYLD2!I$4,'[1]INTERNAL PARAMETERS-1'!$B$5:$J$44,5,FALSE))*VLOOKUP(VFDYLD2!I$4,'[1]INTERNAL PARAMETERS-1'!$B$5:$J$44,9,FALSE)*VFDYLD2!$F100</f>
        <v>59.359310732880878</v>
      </c>
      <c r="J100" s="44">
        <f>VFDYLD1!J100*VLOOKUP(VFDYLD2!J$4,'[1]INTERNAL PARAMETERS-1'!$B$5:$J$44,5,FALSE)*VLOOKUP(VFDYLD2!J$4,'[1]INTERNAL PARAMETERS-1'!$B$5:$J$44,7,FALSE)*VFDYLD2!$F100 + VFDYLD1!J100*(1-VLOOKUP(VFDYLD2!J$4,'[1]INTERNAL PARAMETERS-1'!$B$5:$J$44,5,FALSE))*VLOOKUP(VFDYLD2!J$4,'[1]INTERNAL PARAMETERS-1'!$B$5:$J$44,9,FALSE)*VFDYLD2!$F100</f>
        <v>0</v>
      </c>
      <c r="K100" s="44">
        <f>VFDYLD1!K100*VLOOKUP(VFDYLD2!K$4,'[1]INTERNAL PARAMETERS-1'!$B$5:$J$44,5,FALSE)*VLOOKUP(VFDYLD2!K$4,'[1]INTERNAL PARAMETERS-1'!$B$5:$J$44,7,FALSE)*VFDYLD2!$F100 + VFDYLD1!K100*(1-VLOOKUP(VFDYLD2!K$4,'[1]INTERNAL PARAMETERS-1'!$B$5:$J$44,5,FALSE))*VLOOKUP(VFDYLD2!K$4,'[1]INTERNAL PARAMETERS-1'!$B$5:$J$44,9,FALSE)*VFDYLD2!$F100</f>
        <v>1.1939271786313452</v>
      </c>
      <c r="L100" s="44">
        <f>VFDYLD1!L100*VLOOKUP(VFDYLD2!L$4,'[1]INTERNAL PARAMETERS-1'!$B$5:$J$44,5,FALSE)*VLOOKUP(VFDYLD2!L$4,'[1]INTERNAL PARAMETERS-1'!$B$5:$J$44,7,FALSE)*VFDYLD2!$F100 + VFDYLD1!L100*(1-VLOOKUP(VFDYLD2!L$4,'[1]INTERNAL PARAMETERS-1'!$B$5:$J$44,5,FALSE))*VLOOKUP(VFDYLD2!L$4,'[1]INTERNAL PARAMETERS-1'!$B$5:$J$44,9,FALSE)*VFDYLD2!$F100</f>
        <v>0</v>
      </c>
      <c r="M100" s="44">
        <f>VFDYLD1!M100*VLOOKUP(VFDYLD2!M$4,'[1]INTERNAL PARAMETERS-1'!$B$5:$J$44,5,FALSE)*VLOOKUP(VFDYLD2!M$4,'[1]INTERNAL PARAMETERS-1'!$B$5:$J$44,7,FALSE)*VFDYLD2!$F100 + VFDYLD1!M100*(1-VLOOKUP(VFDYLD2!M$4,'[1]INTERNAL PARAMETERS-1'!$B$5:$J$44,5,FALSE))*VLOOKUP(VFDYLD2!M$4,'[1]INTERNAL PARAMETERS-1'!$B$5:$J$44,9,FALSE)*VFDYLD2!$F100</f>
        <v>0.62838104601154188</v>
      </c>
      <c r="N100" s="44">
        <f>VFDYLD1!N100*VLOOKUP(VFDYLD2!N$4,'[1]INTERNAL PARAMETERS-1'!$B$5:$J$44,5,FALSE)*VLOOKUP(VFDYLD2!N$4,'[1]INTERNAL PARAMETERS-1'!$B$5:$J$44,7,FALSE)*VFDYLD2!$F100 + VFDYLD1!N100*(1-VLOOKUP(VFDYLD2!N$4,'[1]INTERNAL PARAMETERS-1'!$B$5:$J$44,5,FALSE))*VLOOKUP(VFDYLD2!N$4,'[1]INTERNAL PARAMETERS-1'!$B$5:$J$44,9,FALSE)*VFDYLD2!$F100</f>
        <v>0.2144721430576001</v>
      </c>
      <c r="O100" s="44">
        <f>VFDYLD1!O100*VLOOKUP(VFDYLD2!O$4,'[1]INTERNAL PARAMETERS-1'!$B$5:$J$44,5,FALSE)*VLOOKUP(VFDYLD2!O$4,'[1]INTERNAL PARAMETERS-1'!$B$5:$J$44,7,FALSE)*VFDYLD2!$F100 + VFDYLD1!O100*(1-VLOOKUP(VFDYLD2!O$4,'[1]INTERNAL PARAMETERS-1'!$B$5:$J$44,5,FALSE))*VLOOKUP(VFDYLD2!O$4,'[1]INTERNAL PARAMETERS-1'!$B$5:$J$44,9,FALSE)*VFDYLD2!$F100</f>
        <v>0</v>
      </c>
      <c r="P100" s="44">
        <f>VFDYLD1!P100*VLOOKUP(VFDYLD2!P$4,'[1]INTERNAL PARAMETERS-1'!$B$5:$J$44,5,FALSE)*VLOOKUP(VFDYLD2!P$4,'[1]INTERNAL PARAMETERS-1'!$B$5:$J$44,7,FALSE)*VFDYLD2!$F100 + VFDYLD1!P100*(1-VLOOKUP(VFDYLD2!P$4,'[1]INTERNAL PARAMETERS-1'!$B$5:$J$44,5,FALSE))*VLOOKUP(VFDYLD2!P$4,'[1]INTERNAL PARAMETERS-1'!$B$5:$J$44,9,FALSE)*VFDYLD2!$F100</f>
        <v>0</v>
      </c>
      <c r="Q100" s="44">
        <f>VFDYLD1!Q100*VLOOKUP(VFDYLD2!Q$4,'[1]INTERNAL PARAMETERS-1'!$B$5:$J$44,5,FALSE)*VLOOKUP(VFDYLD2!Q$4,'[1]INTERNAL PARAMETERS-1'!$B$5:$J$44,7,FALSE)*VFDYLD2!$F100 + VFDYLD1!Q100*(1-VLOOKUP(VFDYLD2!Q$4,'[1]INTERNAL PARAMETERS-1'!$B$5:$J$44,5,FALSE))*VLOOKUP(VFDYLD2!Q$4,'[1]INTERNAL PARAMETERS-1'!$B$5:$J$44,9,FALSE)*VFDYLD2!$F100</f>
        <v>0</v>
      </c>
      <c r="R100" s="44">
        <f>VFDYLD1!R100*VLOOKUP(VFDYLD2!R$4,'[1]INTERNAL PARAMETERS-1'!$B$5:$J$44,5,FALSE)*VLOOKUP(VFDYLD2!R$4,'[1]INTERNAL PARAMETERS-1'!$B$5:$J$44,7,FALSE)*VFDYLD2!$F100 + VFDYLD1!R100*(1-VLOOKUP(VFDYLD2!R$4,'[1]INTERNAL PARAMETERS-1'!$B$5:$J$44,5,FALSE))*VLOOKUP(VFDYLD2!R$4,'[1]INTERNAL PARAMETERS-1'!$B$5:$J$44,9,FALSE)*VFDYLD2!$F100</f>
        <v>0.49527570128988518</v>
      </c>
      <c r="S100" s="44">
        <f>VFDYLD1!S100*VLOOKUP(VFDYLD2!S$4,'[1]INTERNAL PARAMETERS-1'!$B$5:$J$44,5,FALSE)*VLOOKUP(VFDYLD2!S$4,'[1]INTERNAL PARAMETERS-1'!$B$5:$J$44,7,FALSE)*VFDYLD2!$F100 + VFDYLD1!S100*(1-VLOOKUP(VFDYLD2!S$4,'[1]INTERNAL PARAMETERS-1'!$B$5:$J$44,5,FALSE))*VLOOKUP(VFDYLD2!S$4,'[1]INTERNAL PARAMETERS-1'!$B$5:$J$44,9,FALSE)*VFDYLD2!$F100</f>
        <v>9.7436352477545913</v>
      </c>
      <c r="T100" s="44">
        <f>VFDYLD1!T100*VLOOKUP(VFDYLD2!T$4,'[1]INTERNAL PARAMETERS-1'!$B$5:$J$44,5,FALSE)*VLOOKUP(VFDYLD2!T$4,'[1]INTERNAL PARAMETERS-1'!$B$5:$J$44,7,FALSE)*VFDYLD2!$F100 + VFDYLD1!T100*(1-VLOOKUP(VFDYLD2!T$4,'[1]INTERNAL PARAMETERS-1'!$B$5:$J$44,5,FALSE))*VLOOKUP(VFDYLD2!T$4,'[1]INTERNAL PARAMETERS-1'!$B$5:$J$44,9,FALSE)*VFDYLD2!$F100</f>
        <v>1.459276241532466</v>
      </c>
      <c r="U100" s="44">
        <f>VFDYLD1!U100*VLOOKUP(VFDYLD2!U$4,'[1]INTERNAL PARAMETERS-1'!$B$5:$J$44,5,FALSE)*VLOOKUP(VFDYLD2!U$4,'[1]INTERNAL PARAMETERS-1'!$B$5:$J$44,7,FALSE)*VFDYLD2!$F100 + VFDYLD1!U100*(1-VLOOKUP(VFDYLD2!U$4,'[1]INTERNAL PARAMETERS-1'!$B$5:$J$44,5,FALSE))*VLOOKUP(VFDYLD2!U$4,'[1]INTERNAL PARAMETERS-1'!$B$5:$J$44,9,FALSE)*VFDYLD2!$F100</f>
        <v>1.0993214352877911</v>
      </c>
      <c r="V100" s="44">
        <f>VFDYLD1!V100*VLOOKUP(VFDYLD2!V$4,'[1]INTERNAL PARAMETERS-1'!$B$5:$J$44,5,FALSE)*VLOOKUP(VFDYLD2!V$4,'[1]INTERNAL PARAMETERS-1'!$B$5:$J$44,7,FALSE)*VFDYLD2!$F100 + VFDYLD1!V100*(1-VLOOKUP(VFDYLD2!V$4,'[1]INTERNAL PARAMETERS-1'!$B$5:$J$44,5,FALSE))*VLOOKUP(VFDYLD2!V$4,'[1]INTERNAL PARAMETERS-1'!$B$5:$J$44,9,FALSE)*VFDYLD2!$F100</f>
        <v>4.5211628528586445</v>
      </c>
      <c r="W100" s="44">
        <f>VFDYLD1!W100*VLOOKUP(VFDYLD2!W$4,'[1]INTERNAL PARAMETERS-1'!$B$5:$J$44,5,FALSE)*VLOOKUP(VFDYLD2!W$4,'[1]INTERNAL PARAMETERS-1'!$B$5:$J$44,7,FALSE)*VFDYLD2!$F100 + VFDYLD1!W100*(1-VLOOKUP(VFDYLD2!W$4,'[1]INTERNAL PARAMETERS-1'!$B$5:$J$44,5,FALSE))*VLOOKUP(VFDYLD2!W$4,'[1]INTERNAL PARAMETERS-1'!$B$5:$J$44,9,FALSE)*VFDYLD2!$F100</f>
        <v>0</v>
      </c>
      <c r="X100" s="44">
        <f>VFDYLD1!X100*VLOOKUP(VFDYLD2!X$4,'[1]INTERNAL PARAMETERS-1'!$B$5:$J$44,5,FALSE)*VLOOKUP(VFDYLD2!X$4,'[1]INTERNAL PARAMETERS-1'!$B$5:$J$44,7,FALSE)*VFDYLD2!$F100 + VFDYLD1!X100*(1-VLOOKUP(VFDYLD2!X$4,'[1]INTERNAL PARAMETERS-1'!$B$5:$J$44,5,FALSE))*VLOOKUP(VFDYLD2!X$4,'[1]INTERNAL PARAMETERS-1'!$B$5:$J$44,9,FALSE)*VFDYLD2!$F100</f>
        <v>0</v>
      </c>
      <c r="Y100" s="44">
        <f>VFDYLD1!Y100*VLOOKUP(VFDYLD2!Y$4,'[1]INTERNAL PARAMETERS-1'!$B$5:$J$44,5,FALSE)*VLOOKUP(VFDYLD2!Y$4,'[1]INTERNAL PARAMETERS-1'!$B$5:$J$44,7,FALSE)*VFDYLD2!$F100 + VFDYLD1!Y100*(1-VLOOKUP(VFDYLD2!Y$4,'[1]INTERNAL PARAMETERS-1'!$B$5:$J$44,5,FALSE))*VLOOKUP(VFDYLD2!Y$4,'[1]INTERNAL PARAMETERS-1'!$B$5:$J$44,9,FALSE)*VFDYLD2!$F100</f>
        <v>0</v>
      </c>
      <c r="Z100" s="44">
        <f>VFDYLD1!Z100*VLOOKUP(VFDYLD2!Z$4,'[1]INTERNAL PARAMETERS-1'!$B$5:$J$44,5,FALSE)*VLOOKUP(VFDYLD2!Z$4,'[1]INTERNAL PARAMETERS-1'!$B$5:$J$44,7,FALSE)*VFDYLD2!$F100 + VFDYLD1!Z100*(1-VLOOKUP(VFDYLD2!Z$4,'[1]INTERNAL PARAMETERS-1'!$B$5:$J$44,5,FALSE))*VLOOKUP(VFDYLD2!Z$4,'[1]INTERNAL PARAMETERS-1'!$B$5:$J$44,9,FALSE)*VFDYLD2!$F100</f>
        <v>0</v>
      </c>
      <c r="AA100" s="44">
        <f>VFDYLD1!AA100*VLOOKUP(VFDYLD2!AA$4,'[1]INTERNAL PARAMETERS-1'!$B$5:$J$44,5,FALSE)*VLOOKUP(VFDYLD2!AA$4,'[1]INTERNAL PARAMETERS-1'!$B$5:$J$44,7,FALSE)*VFDYLD2!$F100 + VFDYLD1!AA100*(1-VLOOKUP(VFDYLD2!AA$4,'[1]INTERNAL PARAMETERS-1'!$B$5:$J$44,5,FALSE))*VLOOKUP(VFDYLD2!AA$4,'[1]INTERNAL PARAMETERS-1'!$B$5:$J$44,9,FALSE)*VFDYLD2!$F100</f>
        <v>0</v>
      </c>
      <c r="AB100" s="44">
        <f>VFDYLD1!AB100*VLOOKUP(VFDYLD2!AB$4,'[1]INTERNAL PARAMETERS-1'!$B$5:$J$44,5,FALSE)*VLOOKUP(VFDYLD2!AB$4,'[1]INTERNAL PARAMETERS-1'!$B$5:$J$44,7,FALSE)*VFDYLD2!$F100 + VFDYLD1!AB100*(1-VLOOKUP(VFDYLD2!AB$4,'[1]INTERNAL PARAMETERS-1'!$B$5:$J$44,5,FALSE))*VLOOKUP(VFDYLD2!AB$4,'[1]INTERNAL PARAMETERS-1'!$B$5:$J$44,9,FALSE)*VFDYLD2!$F100</f>
        <v>0</v>
      </c>
      <c r="AC100" s="44">
        <f>VFDYLD1!AC100*VLOOKUP(VFDYLD2!AC$4,'[1]INTERNAL PARAMETERS-1'!$B$5:$J$44,5,FALSE)*VLOOKUP(VFDYLD2!AC$4,'[1]INTERNAL PARAMETERS-1'!$B$5:$J$44,7,FALSE)*VFDYLD2!$F100 + VFDYLD1!AC100*(1-VLOOKUP(VFDYLD2!AC$4,'[1]INTERNAL PARAMETERS-1'!$B$5:$J$44,5,FALSE))*VLOOKUP(VFDYLD2!AC$4,'[1]INTERNAL PARAMETERS-1'!$B$5:$J$44,9,FALSE)*VFDYLD2!$F100</f>
        <v>0</v>
      </c>
      <c r="AD100" s="44">
        <f>VFDYLD1!AD100*VLOOKUP(VFDYLD2!AD$4,'[1]INTERNAL PARAMETERS-1'!$B$5:$J$44,5,FALSE)*VLOOKUP(VFDYLD2!AD$4,'[1]INTERNAL PARAMETERS-1'!$B$5:$J$44,7,FALSE)*VFDYLD2!$F100 + VFDYLD1!AD100*(1-VLOOKUP(VFDYLD2!AD$4,'[1]INTERNAL PARAMETERS-1'!$B$5:$J$44,5,FALSE))*VLOOKUP(VFDYLD2!AD$4,'[1]INTERNAL PARAMETERS-1'!$B$5:$J$44,9,FALSE)*VFDYLD2!$F100</f>
        <v>0</v>
      </c>
      <c r="AE100" s="44">
        <f>VFDYLD1!AE100*VLOOKUP(VFDYLD2!AE$4,'[1]INTERNAL PARAMETERS-1'!$B$5:$J$44,5,FALSE)*VLOOKUP(VFDYLD2!AE$4,'[1]INTERNAL PARAMETERS-1'!$B$5:$J$44,7,FALSE)*VFDYLD2!$F100 + VFDYLD1!AE100*(1-VLOOKUP(VFDYLD2!AE$4,'[1]INTERNAL PARAMETERS-1'!$B$5:$J$44,5,FALSE))*VLOOKUP(VFDYLD2!AE$4,'[1]INTERNAL PARAMETERS-1'!$B$5:$J$44,9,FALSE)*VFDYLD2!$F100</f>
        <v>0</v>
      </c>
      <c r="AF100" s="44">
        <f>VFDYLD1!AF100*VLOOKUP(VFDYLD2!AF$4,'[1]INTERNAL PARAMETERS-1'!$B$5:$J$44,5,FALSE)*VLOOKUP(VFDYLD2!AF$4,'[1]INTERNAL PARAMETERS-1'!$B$5:$J$44,7,FALSE)*VFDYLD2!$F100 + VFDYLD1!AF100*(1-VLOOKUP(VFDYLD2!AF$4,'[1]INTERNAL PARAMETERS-1'!$B$5:$J$44,5,FALSE))*VLOOKUP(VFDYLD2!AF$4,'[1]INTERNAL PARAMETERS-1'!$B$5:$J$44,9,FALSE)*VFDYLD2!$F100</f>
        <v>0.34491229604905527</v>
      </c>
      <c r="AG100" s="44">
        <f>VFDYLD1!AG100*VLOOKUP(VFDYLD2!AG$4,'[1]INTERNAL PARAMETERS-1'!$B$5:$J$44,5,FALSE)*VLOOKUP(VFDYLD2!AG$4,'[1]INTERNAL PARAMETERS-1'!$B$5:$J$44,7,FALSE)*VFDYLD2!$F100 + VFDYLD1!AG100*(1-VLOOKUP(VFDYLD2!AG$4,'[1]INTERNAL PARAMETERS-1'!$B$5:$J$44,5,FALSE))*VLOOKUP(VFDYLD2!AG$4,'[1]INTERNAL PARAMETERS-1'!$B$5:$J$44,9,FALSE)*VFDYLD2!$F100</f>
        <v>0.54403099874031613</v>
      </c>
      <c r="AH100" s="44">
        <f>VFDYLD1!AH100*VLOOKUP(VFDYLD2!AH$4,'[1]INTERNAL PARAMETERS-1'!$B$5:$J$44,5,FALSE)*VLOOKUP(VFDYLD2!AH$4,'[1]INTERNAL PARAMETERS-1'!$B$5:$J$44,7,FALSE)*VFDYLD2!$F100 + VFDYLD1!AH100*(1-VLOOKUP(VFDYLD2!AH$4,'[1]INTERNAL PARAMETERS-1'!$B$5:$J$44,5,FALSE))*VLOOKUP(VFDYLD2!AH$4,'[1]INTERNAL PARAMETERS-1'!$B$5:$J$44,9,FALSE)*VFDYLD2!$F100</f>
        <v>0</v>
      </c>
      <c r="AI100" s="44">
        <f>VFDYLD1!AI100*VLOOKUP(VFDYLD2!AI$4,'[1]INTERNAL PARAMETERS-1'!$B$5:$J$44,5,FALSE)*VLOOKUP(VFDYLD2!AI$4,'[1]INTERNAL PARAMETERS-1'!$B$5:$J$44,7,FALSE)*VFDYLD2!$F100 + VFDYLD1!AI100*(1-VLOOKUP(VFDYLD2!AI$4,'[1]INTERNAL PARAMETERS-1'!$B$5:$J$44,5,FALSE))*VLOOKUP(VFDYLD2!AI$4,'[1]INTERNAL PARAMETERS-1'!$B$5:$J$44,9,FALSE)*VFDYLD2!$F100</f>
        <v>4.4219525134494266E-2</v>
      </c>
      <c r="AJ100" s="44">
        <f>VFDYLD1!AJ100*VLOOKUP(VFDYLD2!AJ$4,'[1]INTERNAL PARAMETERS-1'!$B$5:$J$44,5,FALSE)*VLOOKUP(VFDYLD2!AJ$4,'[1]INTERNAL PARAMETERS-1'!$B$5:$J$44,7,FALSE)*VFDYLD2!$F100 + VFDYLD1!AJ100*(1-VLOOKUP(VFDYLD2!AJ$4,'[1]INTERNAL PARAMETERS-1'!$B$5:$J$44,5,FALSE))*VLOOKUP(VFDYLD2!AJ$4,'[1]INTERNAL PARAMETERS-1'!$B$5:$J$44,9,FALSE)*VFDYLD2!$F100</f>
        <v>0.68982459209811053</v>
      </c>
      <c r="AK100" s="44">
        <f>VFDYLD1!AK100*VLOOKUP(VFDYLD2!AK$4,'[1]INTERNAL PARAMETERS-1'!$B$5:$J$44,5,FALSE)*VLOOKUP(VFDYLD2!AK$4,'[1]INTERNAL PARAMETERS-1'!$B$5:$J$44,7,FALSE)*VFDYLD2!$F100 + VFDYLD1!AK100*(1-VLOOKUP(VFDYLD2!AK$4,'[1]INTERNAL PARAMETERS-1'!$B$5:$J$44,5,FALSE))*VLOOKUP(VFDYLD2!AK$4,'[1]INTERNAL PARAMETERS-1'!$B$5:$J$44,9,FALSE)*VFDYLD2!$F100</f>
        <v>0</v>
      </c>
      <c r="AL100" s="44">
        <f>VFDYLD1!AL100*VLOOKUP(VFDYLD2!AL$4,'[1]INTERNAL PARAMETERS-1'!$B$5:$J$44,5,FALSE)*VLOOKUP(VFDYLD2!AL$4,'[1]INTERNAL PARAMETERS-1'!$B$5:$J$44,7,FALSE)*VFDYLD2!$F100 + VFDYLD1!AL100*(1-VLOOKUP(VFDYLD2!AL$4,'[1]INTERNAL PARAMETERS-1'!$B$5:$J$44,5,FALSE))*VLOOKUP(VFDYLD2!AL$4,'[1]INTERNAL PARAMETERS-1'!$B$5:$J$44,9,FALSE)*VFDYLD2!$F100</f>
        <v>0</v>
      </c>
      <c r="AM100" s="44">
        <f>VFDYLD1!AM100*VLOOKUP(VFDYLD2!AM$4,'[1]INTERNAL PARAMETERS-1'!$B$5:$J$44,5,FALSE)*VLOOKUP(VFDYLD2!AM$4,'[1]INTERNAL PARAMETERS-1'!$B$5:$J$44,7,FALSE)*VFDYLD2!$F100 + VFDYLD1!AM100*(1-VLOOKUP(VFDYLD2!AM$4,'[1]INTERNAL PARAMETERS-1'!$B$5:$J$44,5,FALSE))*VLOOKUP(VFDYLD2!AM$4,'[1]INTERNAL PARAMETERS-1'!$B$5:$J$44,9,FALSE)*VFDYLD2!$F100</f>
        <v>0</v>
      </c>
      <c r="AN100" s="44">
        <f>VFDYLD1!AN100*VLOOKUP(VFDYLD2!AN$4,'[1]INTERNAL PARAMETERS-1'!$B$5:$J$44,5,FALSE)*VLOOKUP(VFDYLD2!AN$4,'[1]INTERNAL PARAMETERS-1'!$B$5:$J$44,7,FALSE)*VFDYLD2!$F100 + VFDYLD1!AN100*(1-VLOOKUP(VFDYLD2!AN$4,'[1]INTERNAL PARAMETERS-1'!$B$5:$J$44,5,FALSE))*VLOOKUP(VFDYLD2!AN$4,'[1]INTERNAL PARAMETERS-1'!$B$5:$J$44,9,FALSE)*VFDYLD2!$F100</f>
        <v>0</v>
      </c>
      <c r="AO100" s="44">
        <f>VFDYLD1!AO100*VLOOKUP(VFDYLD2!AO$4,'[1]INTERNAL PARAMETERS-1'!$B$5:$J$44,5,FALSE)*VLOOKUP(VFDYLD2!AO$4,'[1]INTERNAL PARAMETERS-1'!$B$5:$J$44,7,FALSE)*VFDYLD2!$F100 + VFDYLD1!AO100*(1-VLOOKUP(VFDYLD2!AO$4,'[1]INTERNAL PARAMETERS-1'!$B$5:$J$44,5,FALSE))*VLOOKUP(VFDYLD2!AO$4,'[1]INTERNAL PARAMETERS-1'!$B$5:$J$44,9,FALSE)*VFDYLD2!$F100</f>
        <v>0</v>
      </c>
      <c r="AP100" s="44">
        <f>VFDYLD1!AP100*VLOOKUP(VFDYLD2!AP$4,'[1]INTERNAL PARAMETERS-1'!$B$5:$J$44,5,FALSE)*VLOOKUP(VFDYLD2!AP$4,'[1]INTERNAL PARAMETERS-1'!$B$5:$J$44,7,FALSE)*VFDYLD2!$F100 + VFDYLD1!AP100*(1-VLOOKUP(VFDYLD2!AP$4,'[1]INTERNAL PARAMETERS-1'!$B$5:$J$44,5,FALSE))*VLOOKUP(VFDYLD2!AP$4,'[1]INTERNAL PARAMETERS-1'!$B$5:$J$44,9,FALSE)*VFDYLD2!$F100</f>
        <v>0</v>
      </c>
      <c r="AQ100" s="44">
        <f>VFDYLD1!AQ100*VLOOKUP(VFDYLD2!AQ$4,'[1]INTERNAL PARAMETERS-1'!$B$5:$J$44,5,FALSE)*VLOOKUP(VFDYLD2!AQ$4,'[1]INTERNAL PARAMETERS-1'!$B$5:$J$44,7,FALSE)*VFDYLD2!$F100 + VFDYLD1!AQ100*(1-VLOOKUP(VFDYLD2!AQ$4,'[1]INTERNAL PARAMETERS-1'!$B$5:$J$44,5,FALSE))*VLOOKUP(VFDYLD2!AQ$4,'[1]INTERNAL PARAMETERS-1'!$B$5:$J$44,9,FALSE)*VFDYLD2!$F100</f>
        <v>0</v>
      </c>
      <c r="AR100" s="44">
        <f>VFDYLD1!AR100*VLOOKUP(VFDYLD2!AR$4,'[1]INTERNAL PARAMETERS-1'!$B$5:$J$44,5,FALSE)*VLOOKUP(VFDYLD2!AR$4,'[1]INTERNAL PARAMETERS-1'!$B$5:$J$44,7,FALSE)*VFDYLD2!$F100 + VFDYLD1!AR100*(1-VLOOKUP(VFDYLD2!AR$4,'[1]INTERNAL PARAMETERS-1'!$B$5:$J$44,5,FALSE))*VLOOKUP(VFDYLD2!AR$4,'[1]INTERNAL PARAMETERS-1'!$B$5:$J$44,9,FALSE)*VFDYLD2!$F100</f>
        <v>0</v>
      </c>
      <c r="AS100" s="44">
        <f>VFDYLD1!AS100*VLOOKUP(VFDYLD2!AS$4,'[1]INTERNAL PARAMETERS-1'!$B$5:$J$44,5,FALSE)*VLOOKUP(VFDYLD2!AS$4,'[1]INTERNAL PARAMETERS-1'!$B$5:$J$44,7,FALSE)*VFDYLD2!$F100 + VFDYLD1!AS100*(1-VLOOKUP(VFDYLD2!AS$4,'[1]INTERNAL PARAMETERS-1'!$B$5:$J$44,5,FALSE))*VLOOKUP(VFDYLD2!AS$4,'[1]INTERNAL PARAMETERS-1'!$B$5:$J$44,9,FALSE)*VFDYLD2!$F100</f>
        <v>0</v>
      </c>
      <c r="AT100" s="43">
        <f>VFDYLD1!AT100*VLOOKUP(VFDYLD2!AT$4,'[1]INTERNAL PARAMETERS-1'!$B$5:$J$44,5,FALSE)*VLOOKUP(VFDYLD2!AT$4,'[1]INTERNAL PARAMETERS-1'!$B$5:$J$44,7,FALSE)*VFDYLD2!$F100 + VFDYLD1!AT100*(1-VLOOKUP(VFDYLD2!AT$4,'[1]INTERNAL PARAMETERS-1'!$B$5:$J$44,5,FALSE))*VLOOKUP(VFDYLD2!AT$4,'[1]INTERNAL PARAMETERS-1'!$B$5:$J$44,9,FALSE)*VFDYLD2!$F100</f>
        <v>0</v>
      </c>
      <c r="AU100" s="45">
        <f>VFDYLD1!AU100*VLOOKUP(VFDYLD2!AU$4,'[1]INTERNAL PARAMETERS-1'!$B$5:$J$44,5,FALSE)*VLOOKUP(VFDYLD2!AU$4,'[1]INTERNAL PARAMETERS-1'!$B$5:$J$44,6,FALSE)*VLOOKUP(VFDYLD2!AU$4,'[1]INTERNAL PARAMETERS-1'!$B$5:$J$44,3,FALSE) + VFDYLD1!AU100*(1-VLOOKUP(VFDYLD2!AU$4,'[1]INTERNAL PARAMETERS-1'!$B$5:$J$44,5,FALSE))*VLOOKUP(VFDYLD2!AU$4,'[1]INTERNAL PARAMETERS-1'!$B$5:$J$44,8,FALSE)*VLOOKUP(VFDYLD2!AU$4,'[1]INTERNAL PARAMETERS-1'!$B$5:$J$44,3,FALSE)</f>
        <v>0</v>
      </c>
      <c r="AV100" s="44">
        <f>VFDYLD1!AV100*VLOOKUP(VFDYLD2!AV$4,'[1]INTERNAL PARAMETERS-1'!$B$5:$J$44,5,FALSE)*VLOOKUP(VFDYLD2!AV$4,'[1]INTERNAL PARAMETERS-1'!$B$5:$J$44,6,FALSE)*VLOOKUP(VFDYLD2!AV$4,'[1]INTERNAL PARAMETERS-1'!$B$5:$J$44,3,FALSE) + VFDYLD1!AV100*(1-VLOOKUP(VFDYLD2!AV$4,'[1]INTERNAL PARAMETERS-1'!$B$5:$J$44,5,FALSE))*VLOOKUP(VFDYLD2!AV$4,'[1]INTERNAL PARAMETERS-1'!$B$5:$J$44,8,FALSE)*VLOOKUP(VFDYLD2!AV$4,'[1]INTERNAL PARAMETERS-1'!$B$5:$J$44,3,FALSE)</f>
        <v>0</v>
      </c>
      <c r="AW100" s="44">
        <f>VFDYLD1!AW100*VLOOKUP(VFDYLD2!AW$4,'[1]INTERNAL PARAMETERS-1'!$B$5:$J$44,5,FALSE)*VLOOKUP(VFDYLD2!AW$4,'[1]INTERNAL PARAMETERS-1'!$B$5:$J$44,6,FALSE)*VLOOKUP(VFDYLD2!AW$4,'[1]INTERNAL PARAMETERS-1'!$B$5:$J$44,3,FALSE) + VFDYLD1!AW100*(1-VLOOKUP(VFDYLD2!AW$4,'[1]INTERNAL PARAMETERS-1'!$B$5:$J$44,5,FALSE))*VLOOKUP(VFDYLD2!AW$4,'[1]INTERNAL PARAMETERS-1'!$B$5:$J$44,8,FALSE)*VLOOKUP(VFDYLD2!AW$4,'[1]INTERNAL PARAMETERS-1'!$B$5:$J$44,3,FALSE)</f>
        <v>1.189177861957661</v>
      </c>
      <c r="AX100" s="44">
        <f>VFDYLD1!AX100*VLOOKUP(VFDYLD2!AX$4,'[1]INTERNAL PARAMETERS-1'!$B$5:$J$44,5,FALSE)*VLOOKUP(VFDYLD2!AX$4,'[1]INTERNAL PARAMETERS-1'!$B$5:$J$44,6,FALSE)*VLOOKUP(VFDYLD2!AX$4,'[1]INTERNAL PARAMETERS-1'!$B$5:$J$44,3,FALSE) + VFDYLD1!AX100*(1-VLOOKUP(VFDYLD2!AX$4,'[1]INTERNAL PARAMETERS-1'!$B$5:$J$44,5,FALSE))*VLOOKUP(VFDYLD2!AX$4,'[1]INTERNAL PARAMETERS-1'!$B$5:$J$44,8,FALSE)*VLOOKUP(VFDYLD2!AX$4,'[1]INTERNAL PARAMETERS-1'!$B$5:$J$44,3,FALSE)</f>
        <v>0</v>
      </c>
      <c r="AY100" s="44">
        <f>VFDYLD1!AY100*VLOOKUP(VFDYLD2!AY$4,'[1]INTERNAL PARAMETERS-1'!$B$5:$J$44,5,FALSE)*VLOOKUP(VFDYLD2!AY$4,'[1]INTERNAL PARAMETERS-1'!$B$5:$J$44,6,FALSE)*VLOOKUP(VFDYLD2!AY$4,'[1]INTERNAL PARAMETERS-1'!$B$5:$J$44,3,FALSE) + VFDYLD1!AY100*(1-VLOOKUP(VFDYLD2!AY$4,'[1]INTERNAL PARAMETERS-1'!$B$5:$J$44,5,FALSE))*VLOOKUP(VFDYLD2!AY$4,'[1]INTERNAL PARAMETERS-1'!$B$5:$J$44,8,FALSE)*VLOOKUP(VFDYLD2!AY$4,'[1]INTERNAL PARAMETERS-1'!$B$5:$J$44,3,FALSE)</f>
        <v>0</v>
      </c>
      <c r="AZ100" s="44">
        <f>VFDYLD1!AZ100*VLOOKUP(VFDYLD2!AZ$4,'[1]INTERNAL PARAMETERS-1'!$B$5:$J$44,5,FALSE)*VLOOKUP(VFDYLD2!AZ$4,'[1]INTERNAL PARAMETERS-1'!$B$5:$J$44,6,FALSE)*VLOOKUP(VFDYLD2!AZ$4,'[1]INTERNAL PARAMETERS-1'!$B$5:$J$44,3,FALSE) + VFDYLD1!AZ100*(1-VLOOKUP(VFDYLD2!AZ$4,'[1]INTERNAL PARAMETERS-1'!$B$5:$J$44,5,FALSE))*VLOOKUP(VFDYLD2!AZ$4,'[1]INTERNAL PARAMETERS-1'!$B$5:$J$44,8,FALSE)*VLOOKUP(VFDYLD2!AZ$4,'[1]INTERNAL PARAMETERS-1'!$B$5:$J$44,3,FALSE)</f>
        <v>0</v>
      </c>
      <c r="BA100" s="44">
        <f>VFDYLD1!BA100*VLOOKUP(VFDYLD2!BA$4,'[1]INTERNAL PARAMETERS-1'!$B$5:$J$44,5,FALSE)*VLOOKUP(VFDYLD2!BA$4,'[1]INTERNAL PARAMETERS-1'!$B$5:$J$44,6,FALSE)*VLOOKUP(VFDYLD2!BA$4,'[1]INTERNAL PARAMETERS-1'!$B$5:$J$44,3,FALSE) + VFDYLD1!BA100*(1-VLOOKUP(VFDYLD2!BA$4,'[1]INTERNAL PARAMETERS-1'!$B$5:$J$44,5,FALSE))*VLOOKUP(VFDYLD2!BA$4,'[1]INTERNAL PARAMETERS-1'!$B$5:$J$44,8,FALSE)*VLOOKUP(VFDYLD2!BA$4,'[1]INTERNAL PARAMETERS-1'!$B$5:$J$44,3,FALSE)</f>
        <v>0.12582735105229348</v>
      </c>
      <c r="BB100" s="44">
        <f>VFDYLD1!BB100*VLOOKUP(VFDYLD2!BB$4,'[1]INTERNAL PARAMETERS-1'!$B$5:$J$44,5,FALSE)*VLOOKUP(VFDYLD2!BB$4,'[1]INTERNAL PARAMETERS-1'!$B$5:$J$44,6,FALSE)*VLOOKUP(VFDYLD2!BB$4,'[1]INTERNAL PARAMETERS-1'!$B$5:$J$44,3,FALSE) + VFDYLD1!BB100*(1-VLOOKUP(VFDYLD2!BB$4,'[1]INTERNAL PARAMETERS-1'!$B$5:$J$44,5,FALSE))*VLOOKUP(VFDYLD2!BB$4,'[1]INTERNAL PARAMETERS-1'!$B$5:$J$44,8,FALSE)*VLOOKUP(VFDYLD2!BB$4,'[1]INTERNAL PARAMETERS-1'!$B$5:$J$44,3,FALSE)</f>
        <v>0.21433057565892144</v>
      </c>
      <c r="BC100" s="44">
        <f>VFDYLD1!BC100*VLOOKUP(VFDYLD2!BC$4,'[1]INTERNAL PARAMETERS-1'!$B$5:$J$44,5,FALSE)*VLOOKUP(VFDYLD2!BC$4,'[1]INTERNAL PARAMETERS-1'!$B$5:$J$44,6,FALSE)*VLOOKUP(VFDYLD2!BC$4,'[1]INTERNAL PARAMETERS-1'!$B$5:$J$44,3,FALSE) + VFDYLD1!BC100*(1-VLOOKUP(VFDYLD2!BC$4,'[1]INTERNAL PARAMETERS-1'!$B$5:$J$44,5,FALSE))*VLOOKUP(VFDYLD2!BC$4,'[1]INTERNAL PARAMETERS-1'!$B$5:$J$44,8,FALSE)*VLOOKUP(VFDYLD2!BC$4,'[1]INTERNAL PARAMETERS-1'!$B$5:$J$44,3,FALSE)</f>
        <v>0.24674186641144333</v>
      </c>
      <c r="BD100" s="44">
        <f>VFDYLD1!BD100*VLOOKUP(VFDYLD2!BD$4,'[1]INTERNAL PARAMETERS-1'!$B$5:$J$44,5,FALSE)*VLOOKUP(VFDYLD2!BD$4,'[1]INTERNAL PARAMETERS-1'!$B$5:$J$44,6,FALSE)*VLOOKUP(VFDYLD2!BD$4,'[1]INTERNAL PARAMETERS-1'!$B$5:$J$44,3,FALSE) + VFDYLD1!BD100*(1-VLOOKUP(VFDYLD2!BD$4,'[1]INTERNAL PARAMETERS-1'!$B$5:$J$44,5,FALSE))*VLOOKUP(VFDYLD2!BD$4,'[1]INTERNAL PARAMETERS-1'!$B$5:$J$44,8,FALSE)*VLOOKUP(VFDYLD2!BD$4,'[1]INTERNAL PARAMETERS-1'!$B$5:$J$44,3,FALSE)</f>
        <v>0.21266774736123623</v>
      </c>
      <c r="BE100" s="44">
        <f>VFDYLD1!BE100*VLOOKUP(VFDYLD2!BE$4,'[1]INTERNAL PARAMETERS-1'!$B$5:$J$44,5,FALSE)*VLOOKUP(VFDYLD2!BE$4,'[1]INTERNAL PARAMETERS-1'!$B$5:$J$44,6,FALSE)*VLOOKUP(VFDYLD2!BE$4,'[1]INTERNAL PARAMETERS-1'!$B$5:$J$44,3,FALSE) + VFDYLD1!BE100*(1-VLOOKUP(VFDYLD2!BE$4,'[1]INTERNAL PARAMETERS-1'!$B$5:$J$44,5,FALSE))*VLOOKUP(VFDYLD2!BE$4,'[1]INTERNAL PARAMETERS-1'!$B$5:$J$44,8,FALSE)*VLOOKUP(VFDYLD2!BE$4,'[1]INTERNAL PARAMETERS-1'!$B$5:$J$44,3,FALSE)</f>
        <v>0.51148088174984863</v>
      </c>
      <c r="BF100" s="44">
        <f>VFDYLD1!BF100*VLOOKUP(VFDYLD2!BF$4,'[1]INTERNAL PARAMETERS-1'!$B$5:$J$44,5,FALSE)*VLOOKUP(VFDYLD2!BF$4,'[1]INTERNAL PARAMETERS-1'!$B$5:$J$44,6,FALSE)*VLOOKUP(VFDYLD2!BF$4,'[1]INTERNAL PARAMETERS-1'!$B$5:$J$44,3,FALSE) + VFDYLD1!BF100*(1-VLOOKUP(VFDYLD2!BF$4,'[1]INTERNAL PARAMETERS-1'!$B$5:$J$44,5,FALSE))*VLOOKUP(VFDYLD2!BF$4,'[1]INTERNAL PARAMETERS-1'!$B$5:$J$44,8,FALSE)*VLOOKUP(VFDYLD2!BF$4,'[1]INTERNAL PARAMETERS-1'!$B$5:$J$44,3,FALSE)</f>
        <v>0</v>
      </c>
      <c r="BG100" s="44">
        <f>VFDYLD1!BG100*VLOOKUP(VFDYLD2!BG$4,'[1]INTERNAL PARAMETERS-1'!$B$5:$J$44,5,FALSE)*VLOOKUP(VFDYLD2!BG$4,'[1]INTERNAL PARAMETERS-1'!$B$5:$J$44,6,FALSE)*VLOOKUP(VFDYLD2!BG$4,'[1]INTERNAL PARAMETERS-1'!$B$5:$J$44,3,FALSE) + VFDYLD1!BG100*(1-VLOOKUP(VFDYLD2!BG$4,'[1]INTERNAL PARAMETERS-1'!$B$5:$J$44,5,FALSE))*VLOOKUP(VFDYLD2!BG$4,'[1]INTERNAL PARAMETERS-1'!$B$5:$J$44,8,FALSE)*VLOOKUP(VFDYLD2!BG$4,'[1]INTERNAL PARAMETERS-1'!$B$5:$J$44,3,FALSE)</f>
        <v>0.2465710145952219</v>
      </c>
      <c r="BH100" s="44">
        <f>VFDYLD1!BH100*VLOOKUP(VFDYLD2!BH$4,'[1]INTERNAL PARAMETERS-1'!$B$5:$J$44,5,FALSE)*VLOOKUP(VFDYLD2!BH$4,'[1]INTERNAL PARAMETERS-1'!$B$5:$J$44,6,FALSE)*VLOOKUP(VFDYLD2!BH$4,'[1]INTERNAL PARAMETERS-1'!$B$5:$J$44,3,FALSE) + VFDYLD1!BH100*(1-VLOOKUP(VFDYLD2!BH$4,'[1]INTERNAL PARAMETERS-1'!$B$5:$J$44,5,FALSE))*VLOOKUP(VFDYLD2!BH$4,'[1]INTERNAL PARAMETERS-1'!$B$5:$J$44,8,FALSE)*VLOOKUP(VFDYLD2!BH$4,'[1]INTERNAL PARAMETERS-1'!$B$5:$J$44,3,FALSE)</f>
        <v>7.6875340761803617E-4</v>
      </c>
      <c r="BI100" s="44">
        <f>VFDYLD1!BI100*VLOOKUP(VFDYLD2!BI$4,'[1]INTERNAL PARAMETERS-1'!$B$5:$J$44,5,FALSE)*VLOOKUP(VFDYLD2!BI$4,'[1]INTERNAL PARAMETERS-1'!$B$5:$J$44,6,FALSE)*VLOOKUP(VFDYLD2!BI$4,'[1]INTERNAL PARAMETERS-1'!$B$5:$J$44,3,FALSE) + VFDYLD1!BI100*(1-VLOOKUP(VFDYLD2!BI$4,'[1]INTERNAL PARAMETERS-1'!$B$5:$J$44,5,FALSE))*VLOOKUP(VFDYLD2!BI$4,'[1]INTERNAL PARAMETERS-1'!$B$5:$J$44,8,FALSE)*VLOOKUP(VFDYLD2!BI$4,'[1]INTERNAL PARAMETERS-1'!$B$5:$J$44,3,FALSE)</f>
        <v>0</v>
      </c>
      <c r="BJ100" s="44">
        <f>VFDYLD1!BJ100*VLOOKUP(VFDYLD2!BJ$4,'[1]INTERNAL PARAMETERS-1'!$B$5:$J$44,5,FALSE)*VLOOKUP(VFDYLD2!BJ$4,'[1]INTERNAL PARAMETERS-1'!$B$5:$J$44,6,FALSE)*VLOOKUP(VFDYLD2!BJ$4,'[1]INTERNAL PARAMETERS-1'!$B$5:$J$44,3,FALSE) + VFDYLD1!BJ100*(1-VLOOKUP(VFDYLD2!BJ$4,'[1]INTERNAL PARAMETERS-1'!$B$5:$J$44,5,FALSE))*VLOOKUP(VFDYLD2!BJ$4,'[1]INTERNAL PARAMETERS-1'!$B$5:$J$44,8,FALSE)*VLOOKUP(VFDYLD2!BJ$4,'[1]INTERNAL PARAMETERS-1'!$B$5:$J$44,3,FALSE)</f>
        <v>4.6417197079405649E-2</v>
      </c>
      <c r="BK100" s="44">
        <f>VFDYLD1!BK100*VLOOKUP(VFDYLD2!BK$4,'[1]INTERNAL PARAMETERS-1'!$B$5:$J$44,5,FALSE)*VLOOKUP(VFDYLD2!BK$4,'[1]INTERNAL PARAMETERS-1'!$B$5:$J$44,6,FALSE)*VLOOKUP(VFDYLD2!BK$4,'[1]INTERNAL PARAMETERS-1'!$B$5:$J$44,3,FALSE) + VFDYLD1!BK100*(1-VLOOKUP(VFDYLD2!BK$4,'[1]INTERNAL PARAMETERS-1'!$B$5:$J$44,5,FALSE))*VLOOKUP(VFDYLD2!BK$4,'[1]INTERNAL PARAMETERS-1'!$B$5:$J$44,8,FALSE)*VLOOKUP(VFDYLD2!BK$4,'[1]INTERNAL PARAMETERS-1'!$B$5:$J$44,3,FALSE)</f>
        <v>7.5756252200058924E-2</v>
      </c>
      <c r="BL100" s="44">
        <f>VFDYLD1!BL100*VLOOKUP(VFDYLD2!BL$4,'[1]INTERNAL PARAMETERS-1'!$B$5:$J$44,5,FALSE)*VLOOKUP(VFDYLD2!BL$4,'[1]INTERNAL PARAMETERS-1'!$B$5:$J$44,6,FALSE)*VLOOKUP(VFDYLD2!BL$4,'[1]INTERNAL PARAMETERS-1'!$B$5:$J$44,3,FALSE) + VFDYLD1!BL100*(1-VLOOKUP(VFDYLD2!BL$4,'[1]INTERNAL PARAMETERS-1'!$B$5:$J$44,5,FALSE))*VLOOKUP(VFDYLD2!BL$4,'[1]INTERNAL PARAMETERS-1'!$B$5:$J$44,8,FALSE)*VLOOKUP(VFDYLD2!BL$4,'[1]INTERNAL PARAMETERS-1'!$B$5:$J$44,3,FALSE)</f>
        <v>0.2558471854967167</v>
      </c>
      <c r="BM100" s="44">
        <f>VFDYLD1!BM100*VLOOKUP(VFDYLD2!BM$4,'[1]INTERNAL PARAMETERS-1'!$B$5:$J$44,5,FALSE)*VLOOKUP(VFDYLD2!BM$4,'[1]INTERNAL PARAMETERS-1'!$B$5:$J$44,6,FALSE)*VLOOKUP(VFDYLD2!BM$4,'[1]INTERNAL PARAMETERS-1'!$B$5:$J$44,3,FALSE) + VFDYLD1!BM100*(1-VLOOKUP(VFDYLD2!BM$4,'[1]INTERNAL PARAMETERS-1'!$B$5:$J$44,5,FALSE))*VLOOKUP(VFDYLD2!BM$4,'[1]INTERNAL PARAMETERS-1'!$B$5:$J$44,8,FALSE)*VLOOKUP(VFDYLD2!BM$4,'[1]INTERNAL PARAMETERS-1'!$B$5:$J$44,3,FALSE)</f>
        <v>4.6212183928304534E-2</v>
      </c>
      <c r="BN100" s="44">
        <f>VFDYLD1!BN100*VLOOKUP(VFDYLD2!BN$4,'[1]INTERNAL PARAMETERS-1'!$B$5:$J$44,5,FALSE)*VLOOKUP(VFDYLD2!BN$4,'[1]INTERNAL PARAMETERS-1'!$B$5:$J$44,6,FALSE)*VLOOKUP(VFDYLD2!BN$4,'[1]INTERNAL PARAMETERS-1'!$B$5:$J$44,3,FALSE) + VFDYLD1!BN100*(1-VLOOKUP(VFDYLD2!BN$4,'[1]INTERNAL PARAMETERS-1'!$B$5:$J$44,5,FALSE))*VLOOKUP(VFDYLD2!BN$4,'[1]INTERNAL PARAMETERS-1'!$B$5:$J$44,8,FALSE)*VLOOKUP(VFDYLD2!BN$4,'[1]INTERNAL PARAMETERS-1'!$B$5:$J$44,3,FALSE)</f>
        <v>6.544409952394778E-2</v>
      </c>
      <c r="BO100" s="44">
        <f>VFDYLD1!BO100*VLOOKUP(VFDYLD2!BO$4,'[1]INTERNAL PARAMETERS-1'!$B$5:$J$44,5,FALSE)*VLOOKUP(VFDYLD2!BO$4,'[1]INTERNAL PARAMETERS-1'!$B$5:$J$44,6,FALSE)*VLOOKUP(VFDYLD2!BO$4,'[1]INTERNAL PARAMETERS-1'!$B$5:$J$44,3,FALSE) + VFDYLD1!BO100*(1-VLOOKUP(VFDYLD2!BO$4,'[1]INTERNAL PARAMETERS-1'!$B$5:$J$44,5,FALSE))*VLOOKUP(VFDYLD2!BO$4,'[1]INTERNAL PARAMETERS-1'!$B$5:$J$44,8,FALSE)*VLOOKUP(VFDYLD2!BO$4,'[1]INTERNAL PARAMETERS-1'!$B$5:$J$44,3,FALSE)</f>
        <v>5.9194415861085446E-2</v>
      </c>
      <c r="BP100" s="44">
        <f>VFDYLD1!BP100*VLOOKUP(VFDYLD2!BP$4,'[1]INTERNAL PARAMETERS-1'!$B$5:$J$44,5,FALSE)*VLOOKUP(VFDYLD2!BP$4,'[1]INTERNAL PARAMETERS-1'!$B$5:$J$44,6,FALSE)*VLOOKUP(VFDYLD2!BP$4,'[1]INTERNAL PARAMETERS-1'!$B$5:$J$44,3,FALSE) + VFDYLD1!BP100*(1-VLOOKUP(VFDYLD2!BP$4,'[1]INTERNAL PARAMETERS-1'!$B$5:$J$44,5,FALSE))*VLOOKUP(VFDYLD2!BP$4,'[1]INTERNAL PARAMETERS-1'!$B$5:$J$44,8,FALSE)*VLOOKUP(VFDYLD2!BP$4,'[1]INTERNAL PARAMETERS-1'!$B$5:$J$44,3,FALSE)</f>
        <v>4.7146252886879538E-3</v>
      </c>
      <c r="BQ100" s="44">
        <f>VFDYLD1!BQ100*VLOOKUP(VFDYLD2!BQ$4,'[1]INTERNAL PARAMETERS-1'!$B$5:$J$44,5,FALSE)*VLOOKUP(VFDYLD2!BQ$4,'[1]INTERNAL PARAMETERS-1'!$B$5:$J$44,6,FALSE)*VLOOKUP(VFDYLD2!BQ$4,'[1]INTERNAL PARAMETERS-1'!$B$5:$J$44,3,FALSE) + VFDYLD1!BQ100*(1-VLOOKUP(VFDYLD2!BQ$4,'[1]INTERNAL PARAMETERS-1'!$B$5:$J$44,5,FALSE))*VLOOKUP(VFDYLD2!BQ$4,'[1]INTERNAL PARAMETERS-1'!$B$5:$J$44,8,FALSE)*VLOOKUP(VFDYLD2!BQ$4,'[1]INTERNAL PARAMETERS-1'!$B$5:$J$44,3,FALSE)</f>
        <v>0.23388271791998191</v>
      </c>
      <c r="BR100" s="44">
        <f>VFDYLD1!BR100*VLOOKUP(VFDYLD2!BR$4,'[1]INTERNAL PARAMETERS-1'!$B$5:$J$44,5,FALSE)*VLOOKUP(VFDYLD2!BR$4,'[1]INTERNAL PARAMETERS-1'!$B$5:$J$44,6,FALSE)*VLOOKUP(VFDYLD2!BR$4,'[1]INTERNAL PARAMETERS-1'!$B$5:$J$44,3,FALSE) + VFDYLD1!BR100*(1-VLOOKUP(VFDYLD2!BR$4,'[1]INTERNAL PARAMETERS-1'!$B$5:$J$44,5,FALSE))*VLOOKUP(VFDYLD2!BR$4,'[1]INTERNAL PARAMETERS-1'!$B$5:$J$44,8,FALSE)*VLOOKUP(VFDYLD2!BR$4,'[1]INTERNAL PARAMETERS-1'!$B$5:$J$44,3,FALSE)</f>
        <v>7.3601929557563167E-3</v>
      </c>
      <c r="BS100" s="44">
        <f>VFDYLD1!BS100*VLOOKUP(VFDYLD2!BS$4,'[1]INTERNAL PARAMETERS-1'!$B$5:$J$44,5,FALSE)*VLOOKUP(VFDYLD2!BS$4,'[1]INTERNAL PARAMETERS-1'!$B$5:$J$44,6,FALSE)*VLOOKUP(VFDYLD2!BS$4,'[1]INTERNAL PARAMETERS-1'!$B$5:$J$44,3,FALSE) + VFDYLD1!BS100*(1-VLOOKUP(VFDYLD2!BS$4,'[1]INTERNAL PARAMETERS-1'!$B$5:$J$44,5,FALSE))*VLOOKUP(VFDYLD2!BS$4,'[1]INTERNAL PARAMETERS-1'!$B$5:$J$44,8,FALSE)*VLOOKUP(VFDYLD2!BS$4,'[1]INTERNAL PARAMETERS-1'!$B$5:$J$44,3,FALSE)</f>
        <v>5.0536257981587248E-4</v>
      </c>
      <c r="BT100" s="44">
        <f>VFDYLD1!BT100*VLOOKUP(VFDYLD2!BT$4,'[1]INTERNAL PARAMETERS-1'!$B$5:$J$44,5,FALSE)*VLOOKUP(VFDYLD2!BT$4,'[1]INTERNAL PARAMETERS-1'!$B$5:$J$44,6,FALSE)*VLOOKUP(VFDYLD2!BT$4,'[1]INTERNAL PARAMETERS-1'!$B$5:$J$44,3,FALSE) + VFDYLD1!BT100*(1-VLOOKUP(VFDYLD2!BT$4,'[1]INTERNAL PARAMETERS-1'!$B$5:$J$44,5,FALSE))*VLOOKUP(VFDYLD2!BT$4,'[1]INTERNAL PARAMETERS-1'!$B$5:$J$44,8,FALSE)*VLOOKUP(VFDYLD2!BT$4,'[1]INTERNAL PARAMETERS-1'!$B$5:$J$44,3,FALSE)</f>
        <v>0</v>
      </c>
      <c r="BU100" s="44">
        <f>VFDYLD1!BU100*VLOOKUP(VFDYLD2!BU$4,'[1]INTERNAL PARAMETERS-1'!$B$5:$J$44,5,FALSE)*VLOOKUP(VFDYLD2!BU$4,'[1]INTERNAL PARAMETERS-1'!$B$5:$J$44,6,FALSE)*VLOOKUP(VFDYLD2!BU$4,'[1]INTERNAL PARAMETERS-1'!$B$5:$J$44,3,FALSE) + VFDYLD1!BU100*(1-VLOOKUP(VFDYLD2!BU$4,'[1]INTERNAL PARAMETERS-1'!$B$5:$J$44,5,FALSE))*VLOOKUP(VFDYLD2!BU$4,'[1]INTERNAL PARAMETERS-1'!$B$5:$J$44,8,FALSE)*VLOOKUP(VFDYLD2!BU$4,'[1]INTERNAL PARAMETERS-1'!$B$5:$J$44,3,FALSE)</f>
        <v>0</v>
      </c>
      <c r="BV100" s="44">
        <f>VFDYLD1!BV100*VLOOKUP(VFDYLD2!BV$4,'[1]INTERNAL PARAMETERS-1'!$B$5:$J$44,5,FALSE)*VLOOKUP(VFDYLD2!BV$4,'[1]INTERNAL PARAMETERS-1'!$B$5:$J$44,6,FALSE)*VLOOKUP(VFDYLD2!BV$4,'[1]INTERNAL PARAMETERS-1'!$B$5:$J$44,3,FALSE) + VFDYLD1!BV100*(1-VLOOKUP(VFDYLD2!BV$4,'[1]INTERNAL PARAMETERS-1'!$B$5:$J$44,5,FALSE))*VLOOKUP(VFDYLD2!BV$4,'[1]INTERNAL PARAMETERS-1'!$B$5:$J$44,8,FALSE)*VLOOKUP(VFDYLD2!BV$4,'[1]INTERNAL PARAMETERS-1'!$B$5:$J$44,3,FALSE)</f>
        <v>0</v>
      </c>
      <c r="BW100" s="44">
        <f>VFDYLD1!BW100*VLOOKUP(VFDYLD2!BW$4,'[1]INTERNAL PARAMETERS-1'!$B$5:$J$44,5,FALSE)*VLOOKUP(VFDYLD2!BW$4,'[1]INTERNAL PARAMETERS-1'!$B$5:$J$44,6,FALSE)*VLOOKUP(VFDYLD2!BW$4,'[1]INTERNAL PARAMETERS-1'!$B$5:$J$44,3,FALSE) + VFDYLD1!BW100*(1-VLOOKUP(VFDYLD2!BW$4,'[1]INTERNAL PARAMETERS-1'!$B$5:$J$44,5,FALSE))*VLOOKUP(VFDYLD2!BW$4,'[1]INTERNAL PARAMETERS-1'!$B$5:$J$44,8,FALSE)*VLOOKUP(VFDYLD2!BW$4,'[1]INTERNAL PARAMETERS-1'!$B$5:$J$44,3,FALSE)</f>
        <v>0</v>
      </c>
      <c r="BX100" s="44">
        <f>VFDYLD1!BX100*VLOOKUP(VFDYLD2!BX$4,'[1]INTERNAL PARAMETERS-1'!$B$5:$J$44,5,FALSE)*VLOOKUP(VFDYLD2!BX$4,'[1]INTERNAL PARAMETERS-1'!$B$5:$J$44,6,FALSE)*VLOOKUP(VFDYLD2!BX$4,'[1]INTERNAL PARAMETERS-1'!$B$5:$J$44,3,FALSE) + VFDYLD1!BX100*(1-VLOOKUP(VFDYLD2!BX$4,'[1]INTERNAL PARAMETERS-1'!$B$5:$J$44,5,FALSE))*VLOOKUP(VFDYLD2!BX$4,'[1]INTERNAL PARAMETERS-1'!$B$5:$J$44,8,FALSE)*VLOOKUP(VFDYLD2!BX$4,'[1]INTERNAL PARAMETERS-1'!$B$5:$J$44,3,FALSE)</f>
        <v>0</v>
      </c>
      <c r="BY100" s="44">
        <f>VFDYLD1!BY100*VLOOKUP(VFDYLD2!BY$4,'[1]INTERNAL PARAMETERS-1'!$B$5:$J$44,5,FALSE)*VLOOKUP(VFDYLD2!BY$4,'[1]INTERNAL PARAMETERS-1'!$B$5:$J$44,6,FALSE)*VLOOKUP(VFDYLD2!BY$4,'[1]INTERNAL PARAMETERS-1'!$B$5:$J$44,3,FALSE) + VFDYLD1!BY100*(1-VLOOKUP(VFDYLD2!BY$4,'[1]INTERNAL PARAMETERS-1'!$B$5:$J$44,5,FALSE))*VLOOKUP(VFDYLD2!BY$4,'[1]INTERNAL PARAMETERS-1'!$B$5:$J$44,8,FALSE)*VLOOKUP(VFDYLD2!BY$4,'[1]INTERNAL PARAMETERS-1'!$B$5:$J$44,3,FALSE)</f>
        <v>0</v>
      </c>
      <c r="BZ100" s="44">
        <f>VFDYLD1!BZ100*VLOOKUP(VFDYLD2!BZ$4,'[1]INTERNAL PARAMETERS-1'!$B$5:$J$44,5,FALSE)*VLOOKUP(VFDYLD2!BZ$4,'[1]INTERNAL PARAMETERS-1'!$B$5:$J$44,6,FALSE)*VLOOKUP(VFDYLD2!BZ$4,'[1]INTERNAL PARAMETERS-1'!$B$5:$J$44,3,FALSE) + VFDYLD1!BZ100*(1-VLOOKUP(VFDYLD2!BZ$4,'[1]INTERNAL PARAMETERS-1'!$B$5:$J$44,5,FALSE))*VLOOKUP(VFDYLD2!BZ$4,'[1]INTERNAL PARAMETERS-1'!$B$5:$J$44,8,FALSE)*VLOOKUP(VFDYLD2!BZ$4,'[1]INTERNAL PARAMETERS-1'!$B$5:$J$44,3,FALSE)</f>
        <v>7.4546147247806557E-4</v>
      </c>
      <c r="CA100" s="44">
        <f>VFDYLD1!CA100*VLOOKUP(VFDYLD2!CA$4,'[1]INTERNAL PARAMETERS-1'!$B$5:$J$44,5,FALSE)*VLOOKUP(VFDYLD2!CA$4,'[1]INTERNAL PARAMETERS-1'!$B$5:$J$44,6,FALSE)*VLOOKUP(VFDYLD2!CA$4,'[1]INTERNAL PARAMETERS-1'!$B$5:$J$44,3,FALSE) + VFDYLD1!CA100*(1-VLOOKUP(VFDYLD2!CA$4,'[1]INTERNAL PARAMETERS-1'!$B$5:$J$44,5,FALSE))*VLOOKUP(VFDYLD2!CA$4,'[1]INTERNAL PARAMETERS-1'!$B$5:$J$44,8,FALSE)*VLOOKUP(VFDYLD2!CA$4,'[1]INTERNAL PARAMETERS-1'!$B$5:$J$44,3,FALSE)</f>
        <v>0</v>
      </c>
      <c r="CB100" s="44">
        <f>VFDYLD1!CB100*VLOOKUP(VFDYLD2!CB$4,'[1]INTERNAL PARAMETERS-1'!$B$5:$J$44,5,FALSE)*VLOOKUP(VFDYLD2!CB$4,'[1]INTERNAL PARAMETERS-1'!$B$5:$J$44,6,FALSE)*VLOOKUP(VFDYLD2!CB$4,'[1]INTERNAL PARAMETERS-1'!$B$5:$J$44,3,FALSE) + VFDYLD1!CB100*(1-VLOOKUP(VFDYLD2!CB$4,'[1]INTERNAL PARAMETERS-1'!$B$5:$J$44,5,FALSE))*VLOOKUP(VFDYLD2!CB$4,'[1]INTERNAL PARAMETERS-1'!$B$5:$J$44,8,FALSE)*VLOOKUP(VFDYLD2!CB$4,'[1]INTERNAL PARAMETERS-1'!$B$5:$J$44,3,FALSE)</f>
        <v>0</v>
      </c>
      <c r="CC100" s="44">
        <f>VFDYLD1!CC100*VLOOKUP(VFDYLD2!CC$4,'[1]INTERNAL PARAMETERS-1'!$B$5:$J$44,5,FALSE)*VLOOKUP(VFDYLD2!CC$4,'[1]INTERNAL PARAMETERS-1'!$B$5:$J$44,6,FALSE)*VLOOKUP(VFDYLD2!CC$4,'[1]INTERNAL PARAMETERS-1'!$B$5:$J$44,3,FALSE) + VFDYLD1!CC100*(1-VLOOKUP(VFDYLD2!CC$4,'[1]INTERNAL PARAMETERS-1'!$B$5:$J$44,5,FALSE))*VLOOKUP(VFDYLD2!CC$4,'[1]INTERNAL PARAMETERS-1'!$B$5:$J$44,8,FALSE)*VLOOKUP(VFDYLD2!CC$4,'[1]INTERNAL PARAMETERS-1'!$B$5:$J$44,3,FALSE)</f>
        <v>2.3008230027510984E-3</v>
      </c>
      <c r="CD100" s="44">
        <f>VFDYLD1!CD100*VLOOKUP(VFDYLD2!CD$4,'[1]INTERNAL PARAMETERS-1'!$B$5:$J$44,5,FALSE)*VLOOKUP(VFDYLD2!CD$4,'[1]INTERNAL PARAMETERS-1'!$B$5:$J$44,6,FALSE)*VLOOKUP(VFDYLD2!CD$4,'[1]INTERNAL PARAMETERS-1'!$B$5:$J$44,3,FALSE) + VFDYLD1!CD100*(1-VLOOKUP(VFDYLD2!CD$4,'[1]INTERNAL PARAMETERS-1'!$B$5:$J$44,5,FALSE))*VLOOKUP(VFDYLD2!CD$4,'[1]INTERNAL PARAMETERS-1'!$B$5:$J$44,8,FALSE)*VLOOKUP(VFDYLD2!CD$4,'[1]INTERNAL PARAMETERS-1'!$B$5:$J$44,3,FALSE)</f>
        <v>3.8653853012440452E-3</v>
      </c>
      <c r="CE100" s="44">
        <f>VFDYLD1!CE100*VLOOKUP(VFDYLD2!CE$4,'[1]INTERNAL PARAMETERS-1'!$B$5:$J$44,5,FALSE)*VLOOKUP(VFDYLD2!CE$4,'[1]INTERNAL PARAMETERS-1'!$B$5:$J$44,6,FALSE)*VLOOKUP(VFDYLD2!CE$4,'[1]INTERNAL PARAMETERS-1'!$B$5:$J$44,3,FALSE) + VFDYLD1!CE100*(1-VLOOKUP(VFDYLD2!CE$4,'[1]INTERNAL PARAMETERS-1'!$B$5:$J$44,5,FALSE))*VLOOKUP(VFDYLD2!CE$4,'[1]INTERNAL PARAMETERS-1'!$B$5:$J$44,8,FALSE)*VLOOKUP(VFDYLD2!CE$4,'[1]INTERNAL PARAMETERS-1'!$B$5:$J$44,3,FALSE)</f>
        <v>7.397512528175337E-3</v>
      </c>
      <c r="CF100" s="44">
        <f>VFDYLD1!CF100*VLOOKUP(VFDYLD2!CF$4,'[1]INTERNAL PARAMETERS-1'!$B$5:$J$44,5,FALSE)*VLOOKUP(VFDYLD2!CF$4,'[1]INTERNAL PARAMETERS-1'!$B$5:$J$44,6,FALSE)*VLOOKUP(VFDYLD2!CF$4,'[1]INTERNAL PARAMETERS-1'!$B$5:$J$44,3,FALSE) + VFDYLD1!CF100*(1-VLOOKUP(VFDYLD2!CF$4,'[1]INTERNAL PARAMETERS-1'!$B$5:$J$44,5,FALSE))*VLOOKUP(VFDYLD2!CF$4,'[1]INTERNAL PARAMETERS-1'!$B$5:$J$44,8,FALSE)*VLOOKUP(VFDYLD2!CF$4,'[1]INTERNAL PARAMETERS-1'!$B$5:$J$44,3,FALSE)</f>
        <v>2.2970068064702793E-3</v>
      </c>
      <c r="CG100" s="44">
        <f>VFDYLD1!CG100*VLOOKUP(VFDYLD2!CG$4,'[1]INTERNAL PARAMETERS-1'!$B$5:$J$44,5,FALSE)*VLOOKUP(VFDYLD2!CG$4,'[1]INTERNAL PARAMETERS-1'!$B$5:$J$44,6,FALSE)*VLOOKUP(VFDYLD2!CG$4,'[1]INTERNAL PARAMETERS-1'!$B$5:$J$44,3,FALSE) + VFDYLD1!CG100*(1-VLOOKUP(VFDYLD2!CG$4,'[1]INTERNAL PARAMETERS-1'!$B$5:$J$44,5,FALSE))*VLOOKUP(VFDYLD2!CG$4,'[1]INTERNAL PARAMETERS-1'!$B$5:$J$44,8,FALSE)*VLOOKUP(VFDYLD2!CG$4,'[1]INTERNAL PARAMETERS-1'!$B$5:$J$44,3,FALSE)</f>
        <v>0</v>
      </c>
      <c r="CH100" s="43">
        <f>VFDYLD1!CH100*VLOOKUP(VFDYLD2!CH$4,'[1]INTERNAL PARAMETERS-1'!$B$5:$J$44,5,FALSE)*VLOOKUP(VFDYLD2!CH$4,'[1]INTERNAL PARAMETERS-1'!$B$5:$J$44,6,FALSE)*VLOOKUP(VFDYLD2!CH$4,'[1]INTERNAL PARAMETERS-1'!$B$5:$J$44,3,FALSE) + VFDYLD1!CH100*(1-VLOOKUP(VFDYLD2!CH$4,'[1]INTERNAL PARAMETERS-1'!$B$5:$J$44,5,FALSE))*VLOOKUP(VFDYLD2!CH$4,'[1]INTERNAL PARAMETERS-1'!$B$5:$J$44,8,FALSE)*VLOOKUP(VFDYLD2!CH$4,'[1]INTERNAL PARAMETERS-1'!$B$5:$J$44,3,FALSE)</f>
        <v>0</v>
      </c>
      <c r="CJ100" s="45">
        <f t="shared" si="2"/>
        <v>205.54467908424414</v>
      </c>
      <c r="CK100" s="43">
        <f t="shared" si="3"/>
        <v>3.5595064741391242</v>
      </c>
    </row>
    <row r="101" spans="2:89" x14ac:dyDescent="0.4">
      <c r="B101" s="58" t="s">
        <v>10</v>
      </c>
      <c r="C101" s="57" t="s">
        <v>47</v>
      </c>
      <c r="D101" s="57" t="s">
        <v>58</v>
      </c>
      <c r="E101" s="132">
        <f>VFD!W101</f>
        <v>308.92099507927833</v>
      </c>
      <c r="F101" s="56">
        <f>'[1]INTERNAL PARAMETERS-1'!M11</f>
        <v>53.995000000000005</v>
      </c>
      <c r="G101" s="45">
        <f>VFDYLD1!G101*VLOOKUP(VFDYLD2!G$4,'[1]INTERNAL PARAMETERS-1'!$B$5:$J$44,5,FALSE)*VLOOKUP(VFDYLD2!G$4,'[1]INTERNAL PARAMETERS-1'!$B$5:$J$44,7,FALSE)*VFDYLD2!$F101 + VFDYLD1!G101*(1-VLOOKUP(VFDYLD2!G$4,'[1]INTERNAL PARAMETERS-1'!$B$5:$J$44,5,FALSE))*VLOOKUP(VFDYLD2!G$4,'[1]INTERNAL PARAMETERS-1'!$B$5:$J$44,9,FALSE)*VFDYLD2!$F101</f>
        <v>99.238601742723461</v>
      </c>
      <c r="H101" s="44">
        <f>VFDYLD1!H101*VLOOKUP(VFDYLD2!H$4,'[1]INTERNAL PARAMETERS-1'!$B$5:$J$44,5,FALSE)*VLOOKUP(VFDYLD2!H$4,'[1]INTERNAL PARAMETERS-1'!$B$5:$J$44,7,FALSE)*VFDYLD2!$F101 + VFDYLD1!H101*(1-VLOOKUP(VFDYLD2!H$4,'[1]INTERNAL PARAMETERS-1'!$B$5:$J$44,5,FALSE))*VLOOKUP(VFDYLD2!H$4,'[1]INTERNAL PARAMETERS-1'!$B$5:$J$44,9,FALSE)*VFDYLD2!$F101</f>
        <v>39.18516702332132</v>
      </c>
      <c r="I101" s="44">
        <f>VFDYLD1!I101*VLOOKUP(VFDYLD2!I$4,'[1]INTERNAL PARAMETERS-1'!$B$5:$J$44,5,FALSE)*VLOOKUP(VFDYLD2!I$4,'[1]INTERNAL PARAMETERS-1'!$B$5:$J$44,7,FALSE)*VFDYLD2!$F101 + VFDYLD1!I101*(1-VLOOKUP(VFDYLD2!I$4,'[1]INTERNAL PARAMETERS-1'!$B$5:$J$44,5,FALSE))*VLOOKUP(VFDYLD2!I$4,'[1]INTERNAL PARAMETERS-1'!$B$5:$J$44,9,FALSE)*VFDYLD2!$F101</f>
        <v>44.692111948540294</v>
      </c>
      <c r="J101" s="44">
        <f>VFDYLD1!J101*VLOOKUP(VFDYLD2!J$4,'[1]INTERNAL PARAMETERS-1'!$B$5:$J$44,5,FALSE)*VLOOKUP(VFDYLD2!J$4,'[1]INTERNAL PARAMETERS-1'!$B$5:$J$44,7,FALSE)*VFDYLD2!$F101 + VFDYLD1!J101*(1-VLOOKUP(VFDYLD2!J$4,'[1]INTERNAL PARAMETERS-1'!$B$5:$J$44,5,FALSE))*VLOOKUP(VFDYLD2!J$4,'[1]INTERNAL PARAMETERS-1'!$B$5:$J$44,9,FALSE)*VFDYLD2!$F101</f>
        <v>0</v>
      </c>
      <c r="K101" s="44">
        <f>VFDYLD1!K101*VLOOKUP(VFDYLD2!K$4,'[1]INTERNAL PARAMETERS-1'!$B$5:$J$44,5,FALSE)*VLOOKUP(VFDYLD2!K$4,'[1]INTERNAL PARAMETERS-1'!$B$5:$J$44,7,FALSE)*VFDYLD2!$F101 + VFDYLD1!K101*(1-VLOOKUP(VFDYLD2!K$4,'[1]INTERNAL PARAMETERS-1'!$B$5:$J$44,5,FALSE))*VLOOKUP(VFDYLD2!K$4,'[1]INTERNAL PARAMETERS-1'!$B$5:$J$44,9,FALSE)*VFDYLD2!$F101</f>
        <v>0</v>
      </c>
      <c r="L101" s="44">
        <f>VFDYLD1!L101*VLOOKUP(VFDYLD2!L$4,'[1]INTERNAL PARAMETERS-1'!$B$5:$J$44,5,FALSE)*VLOOKUP(VFDYLD2!L$4,'[1]INTERNAL PARAMETERS-1'!$B$5:$J$44,7,FALSE)*VFDYLD2!$F101 + VFDYLD1!L101*(1-VLOOKUP(VFDYLD2!L$4,'[1]INTERNAL PARAMETERS-1'!$B$5:$J$44,5,FALSE))*VLOOKUP(VFDYLD2!L$4,'[1]INTERNAL PARAMETERS-1'!$B$5:$J$44,9,FALSE)*VFDYLD2!$F101</f>
        <v>0</v>
      </c>
      <c r="M101" s="44">
        <f>VFDYLD1!M101*VLOOKUP(VFDYLD2!M$4,'[1]INTERNAL PARAMETERS-1'!$B$5:$J$44,5,FALSE)*VLOOKUP(VFDYLD2!M$4,'[1]INTERNAL PARAMETERS-1'!$B$5:$J$44,7,FALSE)*VFDYLD2!$F101 + VFDYLD1!M101*(1-VLOOKUP(VFDYLD2!M$4,'[1]INTERNAL PARAMETERS-1'!$B$5:$J$44,5,FALSE))*VLOOKUP(VFDYLD2!M$4,'[1]INTERNAL PARAMETERS-1'!$B$5:$J$44,9,FALSE)*VFDYLD2!$F101</f>
        <v>0.68638227658581874</v>
      </c>
      <c r="N101" s="44">
        <f>VFDYLD1!N101*VLOOKUP(VFDYLD2!N$4,'[1]INTERNAL PARAMETERS-1'!$B$5:$J$44,5,FALSE)*VLOOKUP(VFDYLD2!N$4,'[1]INTERNAL PARAMETERS-1'!$B$5:$J$44,7,FALSE)*VFDYLD2!$F101 + VFDYLD1!N101*(1-VLOOKUP(VFDYLD2!N$4,'[1]INTERNAL PARAMETERS-1'!$B$5:$J$44,5,FALSE))*VLOOKUP(VFDYLD2!N$4,'[1]INTERNAL PARAMETERS-1'!$B$5:$J$44,9,FALSE)*VFDYLD2!$F101</f>
        <v>0.15544893756692271</v>
      </c>
      <c r="O101" s="44">
        <f>VFDYLD1!O101*VLOOKUP(VFDYLD2!O$4,'[1]INTERNAL PARAMETERS-1'!$B$5:$J$44,5,FALSE)*VLOOKUP(VFDYLD2!O$4,'[1]INTERNAL PARAMETERS-1'!$B$5:$J$44,7,FALSE)*VFDYLD2!$F101 + VFDYLD1!O101*(1-VLOOKUP(VFDYLD2!O$4,'[1]INTERNAL PARAMETERS-1'!$B$5:$J$44,5,FALSE))*VLOOKUP(VFDYLD2!O$4,'[1]INTERNAL PARAMETERS-1'!$B$5:$J$44,9,FALSE)*VFDYLD2!$F101</f>
        <v>0</v>
      </c>
      <c r="P101" s="44">
        <f>VFDYLD1!P101*VLOOKUP(VFDYLD2!P$4,'[1]INTERNAL PARAMETERS-1'!$B$5:$J$44,5,FALSE)*VLOOKUP(VFDYLD2!P$4,'[1]INTERNAL PARAMETERS-1'!$B$5:$J$44,7,FALSE)*VFDYLD2!$F101 + VFDYLD1!P101*(1-VLOOKUP(VFDYLD2!P$4,'[1]INTERNAL PARAMETERS-1'!$B$5:$J$44,5,FALSE))*VLOOKUP(VFDYLD2!P$4,'[1]INTERNAL PARAMETERS-1'!$B$5:$J$44,9,FALSE)*VFDYLD2!$F101</f>
        <v>0</v>
      </c>
      <c r="Q101" s="44">
        <f>VFDYLD1!Q101*VLOOKUP(VFDYLD2!Q$4,'[1]INTERNAL PARAMETERS-1'!$B$5:$J$44,5,FALSE)*VLOOKUP(VFDYLD2!Q$4,'[1]INTERNAL PARAMETERS-1'!$B$5:$J$44,7,FALSE)*VFDYLD2!$F101 + VFDYLD1!Q101*(1-VLOOKUP(VFDYLD2!Q$4,'[1]INTERNAL PARAMETERS-1'!$B$5:$J$44,5,FALSE))*VLOOKUP(VFDYLD2!Q$4,'[1]INTERNAL PARAMETERS-1'!$B$5:$J$44,9,FALSE)*VFDYLD2!$F101</f>
        <v>0</v>
      </c>
      <c r="R101" s="44">
        <f>VFDYLD1!R101*VLOOKUP(VFDYLD2!R$4,'[1]INTERNAL PARAMETERS-1'!$B$5:$J$44,5,FALSE)*VLOOKUP(VFDYLD2!R$4,'[1]INTERNAL PARAMETERS-1'!$B$5:$J$44,7,FALSE)*VFDYLD2!$F101 + VFDYLD1!R101*(1-VLOOKUP(VFDYLD2!R$4,'[1]INTERNAL PARAMETERS-1'!$B$5:$J$44,5,FALSE))*VLOOKUP(VFDYLD2!R$4,'[1]INTERNAL PARAMETERS-1'!$B$5:$J$44,9,FALSE)*VFDYLD2!$F101</f>
        <v>0.3209268388478404</v>
      </c>
      <c r="S101" s="44">
        <f>VFDYLD1!S101*VLOOKUP(VFDYLD2!S$4,'[1]INTERNAL PARAMETERS-1'!$B$5:$J$44,5,FALSE)*VLOOKUP(VFDYLD2!S$4,'[1]INTERNAL PARAMETERS-1'!$B$5:$J$44,7,FALSE)*VFDYLD2!$F101 + VFDYLD1!S101*(1-VLOOKUP(VFDYLD2!S$4,'[1]INTERNAL PARAMETERS-1'!$B$5:$J$44,5,FALSE))*VLOOKUP(VFDYLD2!S$4,'[1]INTERNAL PARAMETERS-1'!$B$5:$J$44,9,FALSE)*VFDYLD2!$F101</f>
        <v>6.0793024297282079</v>
      </c>
      <c r="T101" s="44">
        <f>VFDYLD1!T101*VLOOKUP(VFDYLD2!T$4,'[1]INTERNAL PARAMETERS-1'!$B$5:$J$44,5,FALSE)*VLOOKUP(VFDYLD2!T$4,'[1]INTERNAL PARAMETERS-1'!$B$5:$J$44,7,FALSE)*VFDYLD2!$F101 + VFDYLD1!T101*(1-VLOOKUP(VFDYLD2!T$4,'[1]INTERNAL PARAMETERS-1'!$B$5:$J$44,5,FALSE))*VLOOKUP(VFDYLD2!T$4,'[1]INTERNAL PARAMETERS-1'!$B$5:$J$44,9,FALSE)*VFDYLD2!$F101</f>
        <v>1.3238232102473417</v>
      </c>
      <c r="U101" s="44">
        <f>VFDYLD1!U101*VLOOKUP(VFDYLD2!U$4,'[1]INTERNAL PARAMETERS-1'!$B$5:$J$44,5,FALSE)*VLOOKUP(VFDYLD2!U$4,'[1]INTERNAL PARAMETERS-1'!$B$5:$J$44,7,FALSE)*VFDYLD2!$F101 + VFDYLD1!U101*(1-VLOOKUP(VFDYLD2!U$4,'[1]INTERNAL PARAMETERS-1'!$B$5:$J$44,5,FALSE))*VLOOKUP(VFDYLD2!U$4,'[1]INTERNAL PARAMETERS-1'!$B$5:$J$44,9,FALSE)*VFDYLD2!$F101</f>
        <v>1.2692656476432089</v>
      </c>
      <c r="V101" s="44">
        <f>VFDYLD1!V101*VLOOKUP(VFDYLD2!V$4,'[1]INTERNAL PARAMETERS-1'!$B$5:$J$44,5,FALSE)*VLOOKUP(VFDYLD2!V$4,'[1]INTERNAL PARAMETERS-1'!$B$5:$J$44,7,FALSE)*VFDYLD2!$F101 + VFDYLD1!V101*(1-VLOOKUP(VFDYLD2!V$4,'[1]INTERNAL PARAMETERS-1'!$B$5:$J$44,5,FALSE))*VLOOKUP(VFDYLD2!V$4,'[1]INTERNAL PARAMETERS-1'!$B$5:$J$44,9,FALSE)*VFDYLD2!$F101</f>
        <v>3.8023813025240689</v>
      </c>
      <c r="W101" s="44">
        <f>VFDYLD1!W101*VLOOKUP(VFDYLD2!W$4,'[1]INTERNAL PARAMETERS-1'!$B$5:$J$44,5,FALSE)*VLOOKUP(VFDYLD2!W$4,'[1]INTERNAL PARAMETERS-1'!$B$5:$J$44,7,FALSE)*VFDYLD2!$F101 + VFDYLD1!W101*(1-VLOOKUP(VFDYLD2!W$4,'[1]INTERNAL PARAMETERS-1'!$B$5:$J$44,5,FALSE))*VLOOKUP(VFDYLD2!W$4,'[1]INTERNAL PARAMETERS-1'!$B$5:$J$44,9,FALSE)*VFDYLD2!$F101</f>
        <v>0</v>
      </c>
      <c r="X101" s="44">
        <f>VFDYLD1!X101*VLOOKUP(VFDYLD2!X$4,'[1]INTERNAL PARAMETERS-1'!$B$5:$J$44,5,FALSE)*VLOOKUP(VFDYLD2!X$4,'[1]INTERNAL PARAMETERS-1'!$B$5:$J$44,7,FALSE)*VFDYLD2!$F101 + VFDYLD1!X101*(1-VLOOKUP(VFDYLD2!X$4,'[1]INTERNAL PARAMETERS-1'!$B$5:$J$44,5,FALSE))*VLOOKUP(VFDYLD2!X$4,'[1]INTERNAL PARAMETERS-1'!$B$5:$J$44,9,FALSE)*VFDYLD2!$F101</f>
        <v>0</v>
      </c>
      <c r="Y101" s="44">
        <f>VFDYLD1!Y101*VLOOKUP(VFDYLD2!Y$4,'[1]INTERNAL PARAMETERS-1'!$B$5:$J$44,5,FALSE)*VLOOKUP(VFDYLD2!Y$4,'[1]INTERNAL PARAMETERS-1'!$B$5:$J$44,7,FALSE)*VFDYLD2!$F101 + VFDYLD1!Y101*(1-VLOOKUP(VFDYLD2!Y$4,'[1]INTERNAL PARAMETERS-1'!$B$5:$J$44,5,FALSE))*VLOOKUP(VFDYLD2!Y$4,'[1]INTERNAL PARAMETERS-1'!$B$5:$J$44,9,FALSE)*VFDYLD2!$F101</f>
        <v>0</v>
      </c>
      <c r="Z101" s="44">
        <f>VFDYLD1!Z101*VLOOKUP(VFDYLD2!Z$4,'[1]INTERNAL PARAMETERS-1'!$B$5:$J$44,5,FALSE)*VLOOKUP(VFDYLD2!Z$4,'[1]INTERNAL PARAMETERS-1'!$B$5:$J$44,7,FALSE)*VFDYLD2!$F101 + VFDYLD1!Z101*(1-VLOOKUP(VFDYLD2!Z$4,'[1]INTERNAL PARAMETERS-1'!$B$5:$J$44,5,FALSE))*VLOOKUP(VFDYLD2!Z$4,'[1]INTERNAL PARAMETERS-1'!$B$5:$J$44,9,FALSE)*VFDYLD2!$F101</f>
        <v>0</v>
      </c>
      <c r="AA101" s="44">
        <f>VFDYLD1!AA101*VLOOKUP(VFDYLD2!AA$4,'[1]INTERNAL PARAMETERS-1'!$B$5:$J$44,5,FALSE)*VLOOKUP(VFDYLD2!AA$4,'[1]INTERNAL PARAMETERS-1'!$B$5:$J$44,7,FALSE)*VFDYLD2!$F101 + VFDYLD1!AA101*(1-VLOOKUP(VFDYLD2!AA$4,'[1]INTERNAL PARAMETERS-1'!$B$5:$J$44,5,FALSE))*VLOOKUP(VFDYLD2!AA$4,'[1]INTERNAL PARAMETERS-1'!$B$5:$J$44,9,FALSE)*VFDYLD2!$F101</f>
        <v>0</v>
      </c>
      <c r="AB101" s="44">
        <f>VFDYLD1!AB101*VLOOKUP(VFDYLD2!AB$4,'[1]INTERNAL PARAMETERS-1'!$B$5:$J$44,5,FALSE)*VLOOKUP(VFDYLD2!AB$4,'[1]INTERNAL PARAMETERS-1'!$B$5:$J$44,7,FALSE)*VFDYLD2!$F101 + VFDYLD1!AB101*(1-VLOOKUP(VFDYLD2!AB$4,'[1]INTERNAL PARAMETERS-1'!$B$5:$J$44,5,FALSE))*VLOOKUP(VFDYLD2!AB$4,'[1]INTERNAL PARAMETERS-1'!$B$5:$J$44,9,FALSE)*VFDYLD2!$F101</f>
        <v>0</v>
      </c>
      <c r="AC101" s="44">
        <f>VFDYLD1!AC101*VLOOKUP(VFDYLD2!AC$4,'[1]INTERNAL PARAMETERS-1'!$B$5:$J$44,5,FALSE)*VLOOKUP(VFDYLD2!AC$4,'[1]INTERNAL PARAMETERS-1'!$B$5:$J$44,7,FALSE)*VFDYLD2!$F101 + VFDYLD1!AC101*(1-VLOOKUP(VFDYLD2!AC$4,'[1]INTERNAL PARAMETERS-1'!$B$5:$J$44,5,FALSE))*VLOOKUP(VFDYLD2!AC$4,'[1]INTERNAL PARAMETERS-1'!$B$5:$J$44,9,FALSE)*VFDYLD2!$F101</f>
        <v>0</v>
      </c>
      <c r="AD101" s="44">
        <f>VFDYLD1!AD101*VLOOKUP(VFDYLD2!AD$4,'[1]INTERNAL PARAMETERS-1'!$B$5:$J$44,5,FALSE)*VLOOKUP(VFDYLD2!AD$4,'[1]INTERNAL PARAMETERS-1'!$B$5:$J$44,7,FALSE)*VFDYLD2!$F101 + VFDYLD1!AD101*(1-VLOOKUP(VFDYLD2!AD$4,'[1]INTERNAL PARAMETERS-1'!$B$5:$J$44,5,FALSE))*VLOOKUP(VFDYLD2!AD$4,'[1]INTERNAL PARAMETERS-1'!$B$5:$J$44,9,FALSE)*VFDYLD2!$F101</f>
        <v>0</v>
      </c>
      <c r="AE101" s="44">
        <f>VFDYLD1!AE101*VLOOKUP(VFDYLD2!AE$4,'[1]INTERNAL PARAMETERS-1'!$B$5:$J$44,5,FALSE)*VLOOKUP(VFDYLD2!AE$4,'[1]INTERNAL PARAMETERS-1'!$B$5:$J$44,7,FALSE)*VFDYLD2!$F101 + VFDYLD1!AE101*(1-VLOOKUP(VFDYLD2!AE$4,'[1]INTERNAL PARAMETERS-1'!$B$5:$J$44,5,FALSE))*VLOOKUP(VFDYLD2!AE$4,'[1]INTERNAL PARAMETERS-1'!$B$5:$J$44,9,FALSE)*VFDYLD2!$F101</f>
        <v>0</v>
      </c>
      <c r="AF101" s="44">
        <f>VFDYLD1!AF101*VLOOKUP(VFDYLD2!AF$4,'[1]INTERNAL PARAMETERS-1'!$B$5:$J$44,5,FALSE)*VLOOKUP(VFDYLD2!AF$4,'[1]INTERNAL PARAMETERS-1'!$B$5:$J$44,7,FALSE)*VFDYLD2!$F101 + VFDYLD1!AF101*(1-VLOOKUP(VFDYLD2!AF$4,'[1]INTERNAL PARAMETERS-1'!$B$5:$J$44,5,FALSE))*VLOOKUP(VFDYLD2!AF$4,'[1]INTERNAL PARAMETERS-1'!$B$5:$J$44,9,FALSE)*VFDYLD2!$F101</f>
        <v>0.15645183393832221</v>
      </c>
      <c r="AG101" s="44">
        <f>VFDYLD1!AG101*VLOOKUP(VFDYLD2!AG$4,'[1]INTERNAL PARAMETERS-1'!$B$5:$J$44,5,FALSE)*VLOOKUP(VFDYLD2!AG$4,'[1]INTERNAL PARAMETERS-1'!$B$5:$J$44,7,FALSE)*VFDYLD2!$F101 + VFDYLD1!AG101*(1-VLOOKUP(VFDYLD2!AG$4,'[1]INTERNAL PARAMETERS-1'!$B$5:$J$44,5,FALSE))*VLOOKUP(VFDYLD2!AG$4,'[1]INTERNAL PARAMETERS-1'!$B$5:$J$44,9,FALSE)*VFDYLD2!$F101</f>
        <v>0</v>
      </c>
      <c r="AH101" s="44">
        <f>VFDYLD1!AH101*VLOOKUP(VFDYLD2!AH$4,'[1]INTERNAL PARAMETERS-1'!$B$5:$J$44,5,FALSE)*VLOOKUP(VFDYLD2!AH$4,'[1]INTERNAL PARAMETERS-1'!$B$5:$J$44,7,FALSE)*VFDYLD2!$F101 + VFDYLD1!AH101*(1-VLOOKUP(VFDYLD2!AH$4,'[1]INTERNAL PARAMETERS-1'!$B$5:$J$44,5,FALSE))*VLOOKUP(VFDYLD2!AH$4,'[1]INTERNAL PARAMETERS-1'!$B$5:$J$44,9,FALSE)*VFDYLD2!$F101</f>
        <v>0</v>
      </c>
      <c r="AI101" s="44">
        <f>VFDYLD1!AI101*VLOOKUP(VFDYLD2!AI$4,'[1]INTERNAL PARAMETERS-1'!$B$5:$J$44,5,FALSE)*VLOOKUP(VFDYLD2!AI$4,'[1]INTERNAL PARAMETERS-1'!$B$5:$J$44,7,FALSE)*VFDYLD2!$F101 + VFDYLD1!AI101*(1-VLOOKUP(VFDYLD2!AI$4,'[1]INTERNAL PARAMETERS-1'!$B$5:$J$44,5,FALSE))*VLOOKUP(VFDYLD2!AI$4,'[1]INTERNAL PARAMETERS-1'!$B$5:$J$44,9,FALSE)*VFDYLD2!$F101</f>
        <v>8.02317097119601E-2</v>
      </c>
      <c r="AJ101" s="44">
        <f>VFDYLD1!AJ101*VLOOKUP(VFDYLD2!AJ$4,'[1]INTERNAL PARAMETERS-1'!$B$5:$J$44,5,FALSE)*VLOOKUP(VFDYLD2!AJ$4,'[1]INTERNAL PARAMETERS-1'!$B$5:$J$44,7,FALSE)*VFDYLD2!$F101 + VFDYLD1!AJ101*(1-VLOOKUP(VFDYLD2!AJ$4,'[1]INTERNAL PARAMETERS-1'!$B$5:$J$44,5,FALSE))*VLOOKUP(VFDYLD2!AJ$4,'[1]INTERNAL PARAMETERS-1'!$B$5:$J$44,9,FALSE)*VFDYLD2!$F101</f>
        <v>0</v>
      </c>
      <c r="AK101" s="44">
        <f>VFDYLD1!AK101*VLOOKUP(VFDYLD2!AK$4,'[1]INTERNAL PARAMETERS-1'!$B$5:$J$44,5,FALSE)*VLOOKUP(VFDYLD2!AK$4,'[1]INTERNAL PARAMETERS-1'!$B$5:$J$44,7,FALSE)*VFDYLD2!$F101 + VFDYLD1!AK101*(1-VLOOKUP(VFDYLD2!AK$4,'[1]INTERNAL PARAMETERS-1'!$B$5:$J$44,5,FALSE))*VLOOKUP(VFDYLD2!AK$4,'[1]INTERNAL PARAMETERS-1'!$B$5:$J$44,9,FALSE)*VFDYLD2!$F101</f>
        <v>0</v>
      </c>
      <c r="AL101" s="44">
        <f>VFDYLD1!AL101*VLOOKUP(VFDYLD2!AL$4,'[1]INTERNAL PARAMETERS-1'!$B$5:$J$44,5,FALSE)*VLOOKUP(VFDYLD2!AL$4,'[1]INTERNAL PARAMETERS-1'!$B$5:$J$44,7,FALSE)*VFDYLD2!$F101 + VFDYLD1!AL101*(1-VLOOKUP(VFDYLD2!AL$4,'[1]INTERNAL PARAMETERS-1'!$B$5:$J$44,5,FALSE))*VLOOKUP(VFDYLD2!AL$4,'[1]INTERNAL PARAMETERS-1'!$B$5:$J$44,9,FALSE)*VFDYLD2!$F101</f>
        <v>0</v>
      </c>
      <c r="AM101" s="44">
        <f>VFDYLD1!AM101*VLOOKUP(VFDYLD2!AM$4,'[1]INTERNAL PARAMETERS-1'!$B$5:$J$44,5,FALSE)*VLOOKUP(VFDYLD2!AM$4,'[1]INTERNAL PARAMETERS-1'!$B$5:$J$44,7,FALSE)*VFDYLD2!$F101 + VFDYLD1!AM101*(1-VLOOKUP(VFDYLD2!AM$4,'[1]INTERNAL PARAMETERS-1'!$B$5:$J$44,5,FALSE))*VLOOKUP(VFDYLD2!AM$4,'[1]INTERNAL PARAMETERS-1'!$B$5:$J$44,9,FALSE)*VFDYLD2!$F101</f>
        <v>0</v>
      </c>
      <c r="AN101" s="44">
        <f>VFDYLD1!AN101*VLOOKUP(VFDYLD2!AN$4,'[1]INTERNAL PARAMETERS-1'!$B$5:$J$44,5,FALSE)*VLOOKUP(VFDYLD2!AN$4,'[1]INTERNAL PARAMETERS-1'!$B$5:$J$44,7,FALSE)*VFDYLD2!$F101 + VFDYLD1!AN101*(1-VLOOKUP(VFDYLD2!AN$4,'[1]INTERNAL PARAMETERS-1'!$B$5:$J$44,5,FALSE))*VLOOKUP(VFDYLD2!AN$4,'[1]INTERNAL PARAMETERS-1'!$B$5:$J$44,9,FALSE)*VFDYLD2!$F101</f>
        <v>0</v>
      </c>
      <c r="AO101" s="44">
        <f>VFDYLD1!AO101*VLOOKUP(VFDYLD2!AO$4,'[1]INTERNAL PARAMETERS-1'!$B$5:$J$44,5,FALSE)*VLOOKUP(VFDYLD2!AO$4,'[1]INTERNAL PARAMETERS-1'!$B$5:$J$44,7,FALSE)*VFDYLD2!$F101 + VFDYLD1!AO101*(1-VLOOKUP(VFDYLD2!AO$4,'[1]INTERNAL PARAMETERS-1'!$B$5:$J$44,5,FALSE))*VLOOKUP(VFDYLD2!AO$4,'[1]INTERNAL PARAMETERS-1'!$B$5:$J$44,9,FALSE)*VFDYLD2!$F101</f>
        <v>0</v>
      </c>
      <c r="AP101" s="44">
        <f>VFDYLD1!AP101*VLOOKUP(VFDYLD2!AP$4,'[1]INTERNAL PARAMETERS-1'!$B$5:$J$44,5,FALSE)*VLOOKUP(VFDYLD2!AP$4,'[1]INTERNAL PARAMETERS-1'!$B$5:$J$44,7,FALSE)*VFDYLD2!$F101 + VFDYLD1!AP101*(1-VLOOKUP(VFDYLD2!AP$4,'[1]INTERNAL PARAMETERS-1'!$B$5:$J$44,5,FALSE))*VLOOKUP(VFDYLD2!AP$4,'[1]INTERNAL PARAMETERS-1'!$B$5:$J$44,9,FALSE)*VFDYLD2!$F101</f>
        <v>0</v>
      </c>
      <c r="AQ101" s="44">
        <f>VFDYLD1!AQ101*VLOOKUP(VFDYLD2!AQ$4,'[1]INTERNAL PARAMETERS-1'!$B$5:$J$44,5,FALSE)*VLOOKUP(VFDYLD2!AQ$4,'[1]INTERNAL PARAMETERS-1'!$B$5:$J$44,7,FALSE)*VFDYLD2!$F101 + VFDYLD1!AQ101*(1-VLOOKUP(VFDYLD2!AQ$4,'[1]INTERNAL PARAMETERS-1'!$B$5:$J$44,5,FALSE))*VLOOKUP(VFDYLD2!AQ$4,'[1]INTERNAL PARAMETERS-1'!$B$5:$J$44,9,FALSE)*VFDYLD2!$F101</f>
        <v>0</v>
      </c>
      <c r="AR101" s="44">
        <f>VFDYLD1!AR101*VLOOKUP(VFDYLD2!AR$4,'[1]INTERNAL PARAMETERS-1'!$B$5:$J$44,5,FALSE)*VLOOKUP(VFDYLD2!AR$4,'[1]INTERNAL PARAMETERS-1'!$B$5:$J$44,7,FALSE)*VFDYLD2!$F101 + VFDYLD1!AR101*(1-VLOOKUP(VFDYLD2!AR$4,'[1]INTERNAL PARAMETERS-1'!$B$5:$J$44,5,FALSE))*VLOOKUP(VFDYLD2!AR$4,'[1]INTERNAL PARAMETERS-1'!$B$5:$J$44,9,FALSE)*VFDYLD2!$F101</f>
        <v>0</v>
      </c>
      <c r="AS101" s="44">
        <f>VFDYLD1!AS101*VLOOKUP(VFDYLD2!AS$4,'[1]INTERNAL PARAMETERS-1'!$B$5:$J$44,5,FALSE)*VLOOKUP(VFDYLD2!AS$4,'[1]INTERNAL PARAMETERS-1'!$B$5:$J$44,7,FALSE)*VFDYLD2!$F101 + VFDYLD1!AS101*(1-VLOOKUP(VFDYLD2!AS$4,'[1]INTERNAL PARAMETERS-1'!$B$5:$J$44,5,FALSE))*VLOOKUP(VFDYLD2!AS$4,'[1]INTERNAL PARAMETERS-1'!$B$5:$J$44,9,FALSE)*VFDYLD2!$F101</f>
        <v>0</v>
      </c>
      <c r="AT101" s="43">
        <f>VFDYLD1!AT101*VLOOKUP(VFDYLD2!AT$4,'[1]INTERNAL PARAMETERS-1'!$B$5:$J$44,5,FALSE)*VLOOKUP(VFDYLD2!AT$4,'[1]INTERNAL PARAMETERS-1'!$B$5:$J$44,7,FALSE)*VFDYLD2!$F101 + VFDYLD1!AT101*(1-VLOOKUP(VFDYLD2!AT$4,'[1]INTERNAL PARAMETERS-1'!$B$5:$J$44,5,FALSE))*VLOOKUP(VFDYLD2!AT$4,'[1]INTERNAL PARAMETERS-1'!$B$5:$J$44,9,FALSE)*VFDYLD2!$F101</f>
        <v>0</v>
      </c>
      <c r="AU101" s="45">
        <f>VFDYLD1!AU101*VLOOKUP(VFDYLD2!AU$4,'[1]INTERNAL PARAMETERS-1'!$B$5:$J$44,5,FALSE)*VLOOKUP(VFDYLD2!AU$4,'[1]INTERNAL PARAMETERS-1'!$B$5:$J$44,6,FALSE)*VLOOKUP(VFDYLD2!AU$4,'[1]INTERNAL PARAMETERS-1'!$B$5:$J$44,3,FALSE) + VFDYLD1!AU101*(1-VLOOKUP(VFDYLD2!AU$4,'[1]INTERNAL PARAMETERS-1'!$B$5:$J$44,5,FALSE))*VLOOKUP(VFDYLD2!AU$4,'[1]INTERNAL PARAMETERS-1'!$B$5:$J$44,8,FALSE)*VLOOKUP(VFDYLD2!AU$4,'[1]INTERNAL PARAMETERS-1'!$B$5:$J$44,3,FALSE)</f>
        <v>0</v>
      </c>
      <c r="AV101" s="44">
        <f>VFDYLD1!AV101*VLOOKUP(VFDYLD2!AV$4,'[1]INTERNAL PARAMETERS-1'!$B$5:$J$44,5,FALSE)*VLOOKUP(VFDYLD2!AV$4,'[1]INTERNAL PARAMETERS-1'!$B$5:$J$44,6,FALSE)*VLOOKUP(VFDYLD2!AV$4,'[1]INTERNAL PARAMETERS-1'!$B$5:$J$44,3,FALSE) + VFDYLD1!AV101*(1-VLOOKUP(VFDYLD2!AV$4,'[1]INTERNAL PARAMETERS-1'!$B$5:$J$44,5,FALSE))*VLOOKUP(VFDYLD2!AV$4,'[1]INTERNAL PARAMETERS-1'!$B$5:$J$44,8,FALSE)*VLOOKUP(VFDYLD2!AV$4,'[1]INTERNAL PARAMETERS-1'!$B$5:$J$44,3,FALSE)</f>
        <v>0</v>
      </c>
      <c r="AW101" s="44">
        <f>VFDYLD1!AW101*VLOOKUP(VFDYLD2!AW$4,'[1]INTERNAL PARAMETERS-1'!$B$5:$J$44,5,FALSE)*VLOOKUP(VFDYLD2!AW$4,'[1]INTERNAL PARAMETERS-1'!$B$5:$J$44,6,FALSE)*VLOOKUP(VFDYLD2!AW$4,'[1]INTERNAL PARAMETERS-1'!$B$5:$J$44,3,FALSE) + VFDYLD1!AW101*(1-VLOOKUP(VFDYLD2!AW$4,'[1]INTERNAL PARAMETERS-1'!$B$5:$J$44,5,FALSE))*VLOOKUP(VFDYLD2!AW$4,'[1]INTERNAL PARAMETERS-1'!$B$5:$J$44,8,FALSE)*VLOOKUP(VFDYLD2!AW$4,'[1]INTERNAL PARAMETERS-1'!$B$5:$J$44,3,FALSE)</f>
        <v>0.97725654249819049</v>
      </c>
      <c r="AX101" s="44">
        <f>VFDYLD1!AX101*VLOOKUP(VFDYLD2!AX$4,'[1]INTERNAL PARAMETERS-1'!$B$5:$J$44,5,FALSE)*VLOOKUP(VFDYLD2!AX$4,'[1]INTERNAL PARAMETERS-1'!$B$5:$J$44,6,FALSE)*VLOOKUP(VFDYLD2!AX$4,'[1]INTERNAL PARAMETERS-1'!$B$5:$J$44,3,FALSE) + VFDYLD1!AX101*(1-VLOOKUP(VFDYLD2!AX$4,'[1]INTERNAL PARAMETERS-1'!$B$5:$J$44,5,FALSE))*VLOOKUP(VFDYLD2!AX$4,'[1]INTERNAL PARAMETERS-1'!$B$5:$J$44,8,FALSE)*VLOOKUP(VFDYLD2!AX$4,'[1]INTERNAL PARAMETERS-1'!$B$5:$J$44,3,FALSE)</f>
        <v>0</v>
      </c>
      <c r="AY101" s="44">
        <f>VFDYLD1!AY101*VLOOKUP(VFDYLD2!AY$4,'[1]INTERNAL PARAMETERS-1'!$B$5:$J$44,5,FALSE)*VLOOKUP(VFDYLD2!AY$4,'[1]INTERNAL PARAMETERS-1'!$B$5:$J$44,6,FALSE)*VLOOKUP(VFDYLD2!AY$4,'[1]INTERNAL PARAMETERS-1'!$B$5:$J$44,3,FALSE) + VFDYLD1!AY101*(1-VLOOKUP(VFDYLD2!AY$4,'[1]INTERNAL PARAMETERS-1'!$B$5:$J$44,5,FALSE))*VLOOKUP(VFDYLD2!AY$4,'[1]INTERNAL PARAMETERS-1'!$B$5:$J$44,8,FALSE)*VLOOKUP(VFDYLD2!AY$4,'[1]INTERNAL PARAMETERS-1'!$B$5:$J$44,3,FALSE)</f>
        <v>0</v>
      </c>
      <c r="AZ101" s="44">
        <f>VFDYLD1!AZ101*VLOOKUP(VFDYLD2!AZ$4,'[1]INTERNAL PARAMETERS-1'!$B$5:$J$44,5,FALSE)*VLOOKUP(VFDYLD2!AZ$4,'[1]INTERNAL PARAMETERS-1'!$B$5:$J$44,6,FALSE)*VLOOKUP(VFDYLD2!AZ$4,'[1]INTERNAL PARAMETERS-1'!$B$5:$J$44,3,FALSE) + VFDYLD1!AZ101*(1-VLOOKUP(VFDYLD2!AZ$4,'[1]INTERNAL PARAMETERS-1'!$B$5:$J$44,5,FALSE))*VLOOKUP(VFDYLD2!AZ$4,'[1]INTERNAL PARAMETERS-1'!$B$5:$J$44,8,FALSE)*VLOOKUP(VFDYLD2!AZ$4,'[1]INTERNAL PARAMETERS-1'!$B$5:$J$44,3,FALSE)</f>
        <v>0</v>
      </c>
      <c r="BA101" s="44">
        <f>VFDYLD1!BA101*VLOOKUP(VFDYLD2!BA$4,'[1]INTERNAL PARAMETERS-1'!$B$5:$J$44,5,FALSE)*VLOOKUP(VFDYLD2!BA$4,'[1]INTERNAL PARAMETERS-1'!$B$5:$J$44,6,FALSE)*VLOOKUP(VFDYLD2!BA$4,'[1]INTERNAL PARAMETERS-1'!$B$5:$J$44,3,FALSE) + VFDYLD1!BA101*(1-VLOOKUP(VFDYLD2!BA$4,'[1]INTERNAL PARAMETERS-1'!$B$5:$J$44,5,FALSE))*VLOOKUP(VFDYLD2!BA$4,'[1]INTERNAL PARAMETERS-1'!$B$5:$J$44,8,FALSE)*VLOOKUP(VFDYLD2!BA$4,'[1]INTERNAL PARAMETERS-1'!$B$5:$J$44,3,FALSE)</f>
        <v>0.15001606869107106</v>
      </c>
      <c r="BB101" s="44">
        <f>VFDYLD1!BB101*VLOOKUP(VFDYLD2!BB$4,'[1]INTERNAL PARAMETERS-1'!$B$5:$J$44,5,FALSE)*VLOOKUP(VFDYLD2!BB$4,'[1]INTERNAL PARAMETERS-1'!$B$5:$J$44,6,FALSE)*VLOOKUP(VFDYLD2!BB$4,'[1]INTERNAL PARAMETERS-1'!$B$5:$J$44,3,FALSE) + VFDYLD1!BB101*(1-VLOOKUP(VFDYLD2!BB$4,'[1]INTERNAL PARAMETERS-1'!$B$5:$J$44,5,FALSE))*VLOOKUP(VFDYLD2!BB$4,'[1]INTERNAL PARAMETERS-1'!$B$5:$J$44,8,FALSE)*VLOOKUP(VFDYLD2!BB$4,'[1]INTERNAL PARAMETERS-1'!$B$5:$J$44,3,FALSE)</f>
        <v>0.16955895820719208</v>
      </c>
      <c r="BC101" s="44">
        <f>VFDYLD1!BC101*VLOOKUP(VFDYLD2!BC$4,'[1]INTERNAL PARAMETERS-1'!$B$5:$J$44,5,FALSE)*VLOOKUP(VFDYLD2!BC$4,'[1]INTERNAL PARAMETERS-1'!$B$5:$J$44,6,FALSE)*VLOOKUP(VFDYLD2!BC$4,'[1]INTERNAL PARAMETERS-1'!$B$5:$J$44,3,FALSE) + VFDYLD1!BC101*(1-VLOOKUP(VFDYLD2!BC$4,'[1]INTERNAL PARAMETERS-1'!$B$5:$J$44,5,FALSE))*VLOOKUP(VFDYLD2!BC$4,'[1]INTERNAL PARAMETERS-1'!$B$5:$J$44,8,FALSE)*VLOOKUP(VFDYLD2!BC$4,'[1]INTERNAL PARAMETERS-1'!$B$5:$J$44,3,FALSE)</f>
        <v>0.20475900634643099</v>
      </c>
      <c r="BD101" s="44">
        <f>VFDYLD1!BD101*VLOOKUP(VFDYLD2!BD$4,'[1]INTERNAL PARAMETERS-1'!$B$5:$J$44,5,FALSE)*VLOOKUP(VFDYLD2!BD$4,'[1]INTERNAL PARAMETERS-1'!$B$5:$J$44,6,FALSE)*VLOOKUP(VFDYLD2!BD$4,'[1]INTERNAL PARAMETERS-1'!$B$5:$J$44,3,FALSE) + VFDYLD1!BD101*(1-VLOOKUP(VFDYLD2!BD$4,'[1]INTERNAL PARAMETERS-1'!$B$5:$J$44,5,FALSE))*VLOOKUP(VFDYLD2!BD$4,'[1]INTERNAL PARAMETERS-1'!$B$5:$J$44,8,FALSE)*VLOOKUP(VFDYLD2!BD$4,'[1]INTERNAL PARAMETERS-1'!$B$5:$J$44,3,FALSE)</f>
        <v>0.18614455122402815</v>
      </c>
      <c r="BE101" s="44">
        <f>VFDYLD1!BE101*VLOOKUP(VFDYLD2!BE$4,'[1]INTERNAL PARAMETERS-1'!$B$5:$J$44,5,FALSE)*VLOOKUP(VFDYLD2!BE$4,'[1]INTERNAL PARAMETERS-1'!$B$5:$J$44,6,FALSE)*VLOOKUP(VFDYLD2!BE$4,'[1]INTERNAL PARAMETERS-1'!$B$5:$J$44,3,FALSE) + VFDYLD1!BE101*(1-VLOOKUP(VFDYLD2!BE$4,'[1]INTERNAL PARAMETERS-1'!$B$5:$J$44,5,FALSE))*VLOOKUP(VFDYLD2!BE$4,'[1]INTERNAL PARAMETERS-1'!$B$5:$J$44,8,FALSE)*VLOOKUP(VFDYLD2!BE$4,'[1]INTERNAL PARAMETERS-1'!$B$5:$J$44,3,FALSE)</f>
        <v>0.42813246781526465</v>
      </c>
      <c r="BF101" s="44">
        <f>VFDYLD1!BF101*VLOOKUP(VFDYLD2!BF$4,'[1]INTERNAL PARAMETERS-1'!$B$5:$J$44,5,FALSE)*VLOOKUP(VFDYLD2!BF$4,'[1]INTERNAL PARAMETERS-1'!$B$5:$J$44,6,FALSE)*VLOOKUP(VFDYLD2!BF$4,'[1]INTERNAL PARAMETERS-1'!$B$5:$J$44,3,FALSE) + VFDYLD1!BF101*(1-VLOOKUP(VFDYLD2!BF$4,'[1]INTERNAL PARAMETERS-1'!$B$5:$J$44,5,FALSE))*VLOOKUP(VFDYLD2!BF$4,'[1]INTERNAL PARAMETERS-1'!$B$5:$J$44,8,FALSE)*VLOOKUP(VFDYLD2!BF$4,'[1]INTERNAL PARAMETERS-1'!$B$5:$J$44,3,FALSE)</f>
        <v>0</v>
      </c>
      <c r="BG101" s="44">
        <f>VFDYLD1!BG101*VLOOKUP(VFDYLD2!BG$4,'[1]INTERNAL PARAMETERS-1'!$B$5:$J$44,5,FALSE)*VLOOKUP(VFDYLD2!BG$4,'[1]INTERNAL PARAMETERS-1'!$B$5:$J$44,6,FALSE)*VLOOKUP(VFDYLD2!BG$4,'[1]INTERNAL PARAMETERS-1'!$B$5:$J$44,3,FALSE) + VFDYLD1!BG101*(1-VLOOKUP(VFDYLD2!BG$4,'[1]INTERNAL PARAMETERS-1'!$B$5:$J$44,5,FALSE))*VLOOKUP(VFDYLD2!BG$4,'[1]INTERNAL PARAMETERS-1'!$B$5:$J$44,8,FALSE)*VLOOKUP(VFDYLD2!BG$4,'[1]INTERNAL PARAMETERS-1'!$B$5:$J$44,3,FALSE)</f>
        <v>0.16791693394934523</v>
      </c>
      <c r="BH101" s="44">
        <f>VFDYLD1!BH101*VLOOKUP(VFDYLD2!BH$4,'[1]INTERNAL PARAMETERS-1'!$B$5:$J$44,5,FALSE)*VLOOKUP(VFDYLD2!BH$4,'[1]INTERNAL PARAMETERS-1'!$B$5:$J$44,6,FALSE)*VLOOKUP(VFDYLD2!BH$4,'[1]INTERNAL PARAMETERS-1'!$B$5:$J$44,3,FALSE) + VFDYLD1!BH101*(1-VLOOKUP(VFDYLD2!BH$4,'[1]INTERNAL PARAMETERS-1'!$B$5:$J$44,5,FALSE))*VLOOKUP(VFDYLD2!BH$4,'[1]INTERNAL PARAMETERS-1'!$B$5:$J$44,8,FALSE)*VLOOKUP(VFDYLD2!BH$4,'[1]INTERNAL PARAMETERS-1'!$B$5:$J$44,3,FALSE)</f>
        <v>7.6120086938386011E-4</v>
      </c>
      <c r="BI101" s="44">
        <f>VFDYLD1!BI101*VLOOKUP(VFDYLD2!BI$4,'[1]INTERNAL PARAMETERS-1'!$B$5:$J$44,5,FALSE)*VLOOKUP(VFDYLD2!BI$4,'[1]INTERNAL PARAMETERS-1'!$B$5:$J$44,6,FALSE)*VLOOKUP(VFDYLD2!BI$4,'[1]INTERNAL PARAMETERS-1'!$B$5:$J$44,3,FALSE) + VFDYLD1!BI101*(1-VLOOKUP(VFDYLD2!BI$4,'[1]INTERNAL PARAMETERS-1'!$B$5:$J$44,5,FALSE))*VLOOKUP(VFDYLD2!BI$4,'[1]INTERNAL PARAMETERS-1'!$B$5:$J$44,8,FALSE)*VLOOKUP(VFDYLD2!BI$4,'[1]INTERNAL PARAMETERS-1'!$B$5:$J$44,3,FALSE)</f>
        <v>0</v>
      </c>
      <c r="BJ101" s="44">
        <f>VFDYLD1!BJ101*VLOOKUP(VFDYLD2!BJ$4,'[1]INTERNAL PARAMETERS-1'!$B$5:$J$44,5,FALSE)*VLOOKUP(VFDYLD2!BJ$4,'[1]INTERNAL PARAMETERS-1'!$B$5:$J$44,6,FALSE)*VLOOKUP(VFDYLD2!BJ$4,'[1]INTERNAL PARAMETERS-1'!$B$5:$J$44,3,FALSE) + VFDYLD1!BJ101*(1-VLOOKUP(VFDYLD2!BJ$4,'[1]INTERNAL PARAMETERS-1'!$B$5:$J$44,5,FALSE))*VLOOKUP(VFDYLD2!BJ$4,'[1]INTERNAL PARAMETERS-1'!$B$5:$J$44,8,FALSE)*VLOOKUP(VFDYLD2!BJ$4,'[1]INTERNAL PARAMETERS-1'!$B$5:$J$44,3,FALSE)</f>
        <v>4.2609277412766197E-2</v>
      </c>
      <c r="BK101" s="44">
        <f>VFDYLD1!BK101*VLOOKUP(VFDYLD2!BK$4,'[1]INTERNAL PARAMETERS-1'!$B$5:$J$44,5,FALSE)*VLOOKUP(VFDYLD2!BK$4,'[1]INTERNAL PARAMETERS-1'!$B$5:$J$44,6,FALSE)*VLOOKUP(VFDYLD2!BK$4,'[1]INTERNAL PARAMETERS-1'!$B$5:$J$44,3,FALSE) + VFDYLD1!BK101*(1-VLOOKUP(VFDYLD2!BK$4,'[1]INTERNAL PARAMETERS-1'!$B$5:$J$44,5,FALSE))*VLOOKUP(VFDYLD2!BK$4,'[1]INTERNAL PARAMETERS-1'!$B$5:$J$44,8,FALSE)*VLOOKUP(VFDYLD2!BK$4,'[1]INTERNAL PARAMETERS-1'!$B$5:$J$44,3,FALSE)</f>
        <v>6.5634708707666342E-2</v>
      </c>
      <c r="BL101" s="44">
        <f>VFDYLD1!BL101*VLOOKUP(VFDYLD2!BL$4,'[1]INTERNAL PARAMETERS-1'!$B$5:$J$44,5,FALSE)*VLOOKUP(VFDYLD2!BL$4,'[1]INTERNAL PARAMETERS-1'!$B$5:$J$44,6,FALSE)*VLOOKUP(VFDYLD2!BL$4,'[1]INTERNAL PARAMETERS-1'!$B$5:$J$44,3,FALSE) + VFDYLD1!BL101*(1-VLOOKUP(VFDYLD2!BL$4,'[1]INTERNAL PARAMETERS-1'!$B$5:$J$44,5,FALSE))*VLOOKUP(VFDYLD2!BL$4,'[1]INTERNAL PARAMETERS-1'!$B$5:$J$44,8,FALSE)*VLOOKUP(VFDYLD2!BL$4,'[1]INTERNAL PARAMETERS-1'!$B$5:$J$44,3,FALSE)</f>
        <v>0.23490728677047545</v>
      </c>
      <c r="BM101" s="44">
        <f>VFDYLD1!BM101*VLOOKUP(VFDYLD2!BM$4,'[1]INTERNAL PARAMETERS-1'!$B$5:$J$44,5,FALSE)*VLOOKUP(VFDYLD2!BM$4,'[1]INTERNAL PARAMETERS-1'!$B$5:$J$44,6,FALSE)*VLOOKUP(VFDYLD2!BM$4,'[1]INTERNAL PARAMETERS-1'!$B$5:$J$44,3,FALSE) + VFDYLD1!BM101*(1-VLOOKUP(VFDYLD2!BM$4,'[1]INTERNAL PARAMETERS-1'!$B$5:$J$44,5,FALSE))*VLOOKUP(VFDYLD2!BM$4,'[1]INTERNAL PARAMETERS-1'!$B$5:$J$44,8,FALSE)*VLOOKUP(VFDYLD2!BM$4,'[1]INTERNAL PARAMETERS-1'!$B$5:$J$44,3,FALSE)</f>
        <v>6.2476565182987311E-2</v>
      </c>
      <c r="BN101" s="44">
        <f>VFDYLD1!BN101*VLOOKUP(VFDYLD2!BN$4,'[1]INTERNAL PARAMETERS-1'!$B$5:$J$44,5,FALSE)*VLOOKUP(VFDYLD2!BN$4,'[1]INTERNAL PARAMETERS-1'!$B$5:$J$44,6,FALSE)*VLOOKUP(VFDYLD2!BN$4,'[1]INTERNAL PARAMETERS-1'!$B$5:$J$44,3,FALSE) + VFDYLD1!BN101*(1-VLOOKUP(VFDYLD2!BN$4,'[1]INTERNAL PARAMETERS-1'!$B$5:$J$44,5,FALSE))*VLOOKUP(VFDYLD2!BN$4,'[1]INTERNAL PARAMETERS-1'!$B$5:$J$44,8,FALSE)*VLOOKUP(VFDYLD2!BN$4,'[1]INTERNAL PARAMETERS-1'!$B$5:$J$44,3,FALSE)</f>
        <v>5.6919200811110772E-2</v>
      </c>
      <c r="BO101" s="44">
        <f>VFDYLD1!BO101*VLOOKUP(VFDYLD2!BO$4,'[1]INTERNAL PARAMETERS-1'!$B$5:$J$44,5,FALSE)*VLOOKUP(VFDYLD2!BO$4,'[1]INTERNAL PARAMETERS-1'!$B$5:$J$44,6,FALSE)*VLOOKUP(VFDYLD2!BO$4,'[1]INTERNAL PARAMETERS-1'!$B$5:$J$44,3,FALSE) + VFDYLD1!BO101*(1-VLOOKUP(VFDYLD2!BO$4,'[1]INTERNAL PARAMETERS-1'!$B$5:$J$44,5,FALSE))*VLOOKUP(VFDYLD2!BO$4,'[1]INTERNAL PARAMETERS-1'!$B$5:$J$44,8,FALSE)*VLOOKUP(VFDYLD2!BO$4,'[1]INTERNAL PARAMETERS-1'!$B$5:$J$44,3,FALSE)</f>
        <v>4.7169963338848708E-2</v>
      </c>
      <c r="BP101" s="44">
        <f>VFDYLD1!BP101*VLOOKUP(VFDYLD2!BP$4,'[1]INTERNAL PARAMETERS-1'!$B$5:$J$44,5,FALSE)*VLOOKUP(VFDYLD2!BP$4,'[1]INTERNAL PARAMETERS-1'!$B$5:$J$44,6,FALSE)*VLOOKUP(VFDYLD2!BP$4,'[1]INTERNAL PARAMETERS-1'!$B$5:$J$44,3,FALSE) + VFDYLD1!BP101*(1-VLOOKUP(VFDYLD2!BP$4,'[1]INTERNAL PARAMETERS-1'!$B$5:$J$44,5,FALSE))*VLOOKUP(VFDYLD2!BP$4,'[1]INTERNAL PARAMETERS-1'!$B$5:$J$44,8,FALSE)*VLOOKUP(VFDYLD2!BP$4,'[1]INTERNAL PARAMETERS-1'!$B$5:$J$44,3,FALSE)</f>
        <v>3.5271292488686166E-3</v>
      </c>
      <c r="BQ101" s="44">
        <f>VFDYLD1!BQ101*VLOOKUP(VFDYLD2!BQ$4,'[1]INTERNAL PARAMETERS-1'!$B$5:$J$44,5,FALSE)*VLOOKUP(VFDYLD2!BQ$4,'[1]INTERNAL PARAMETERS-1'!$B$5:$J$44,6,FALSE)*VLOOKUP(VFDYLD2!BQ$4,'[1]INTERNAL PARAMETERS-1'!$B$5:$J$44,3,FALSE) + VFDYLD1!BQ101*(1-VLOOKUP(VFDYLD2!BQ$4,'[1]INTERNAL PARAMETERS-1'!$B$5:$J$44,5,FALSE))*VLOOKUP(VFDYLD2!BQ$4,'[1]INTERNAL PARAMETERS-1'!$B$5:$J$44,8,FALSE)*VLOOKUP(VFDYLD2!BQ$4,'[1]INTERNAL PARAMETERS-1'!$B$5:$J$44,3,FALSE)</f>
        <v>0.21849312124522444</v>
      </c>
      <c r="BR101" s="44">
        <f>VFDYLD1!BR101*VLOOKUP(VFDYLD2!BR$4,'[1]INTERNAL PARAMETERS-1'!$B$5:$J$44,5,FALSE)*VLOOKUP(VFDYLD2!BR$4,'[1]INTERNAL PARAMETERS-1'!$B$5:$J$44,6,FALSE)*VLOOKUP(VFDYLD2!BR$4,'[1]INTERNAL PARAMETERS-1'!$B$5:$J$44,3,FALSE) + VFDYLD1!BR101*(1-VLOOKUP(VFDYLD2!BR$4,'[1]INTERNAL PARAMETERS-1'!$B$5:$J$44,5,FALSE))*VLOOKUP(VFDYLD2!BR$4,'[1]INTERNAL PARAMETERS-1'!$B$5:$J$44,8,FALSE)*VLOOKUP(VFDYLD2!BR$4,'[1]INTERNAL PARAMETERS-1'!$B$5:$J$44,3,FALSE)</f>
        <v>6.7271752317521836E-3</v>
      </c>
      <c r="BS101" s="44">
        <f>VFDYLD1!BS101*VLOOKUP(VFDYLD2!BS$4,'[1]INTERNAL PARAMETERS-1'!$B$5:$J$44,5,FALSE)*VLOOKUP(VFDYLD2!BS$4,'[1]INTERNAL PARAMETERS-1'!$B$5:$J$44,6,FALSE)*VLOOKUP(VFDYLD2!BS$4,'[1]INTERNAL PARAMETERS-1'!$B$5:$J$44,3,FALSE) + VFDYLD1!BS101*(1-VLOOKUP(VFDYLD2!BS$4,'[1]INTERNAL PARAMETERS-1'!$B$5:$J$44,5,FALSE))*VLOOKUP(VFDYLD2!BS$4,'[1]INTERNAL PARAMETERS-1'!$B$5:$J$44,8,FALSE)*VLOOKUP(VFDYLD2!BS$4,'[1]INTERNAL PARAMETERS-1'!$B$5:$J$44,3,FALSE)</f>
        <v>7.0888381962555536E-4</v>
      </c>
      <c r="BT101" s="44">
        <f>VFDYLD1!BT101*VLOOKUP(VFDYLD2!BT$4,'[1]INTERNAL PARAMETERS-1'!$B$5:$J$44,5,FALSE)*VLOOKUP(VFDYLD2!BT$4,'[1]INTERNAL PARAMETERS-1'!$B$5:$J$44,6,FALSE)*VLOOKUP(VFDYLD2!BT$4,'[1]INTERNAL PARAMETERS-1'!$B$5:$J$44,3,FALSE) + VFDYLD1!BT101*(1-VLOOKUP(VFDYLD2!BT$4,'[1]INTERNAL PARAMETERS-1'!$B$5:$J$44,5,FALSE))*VLOOKUP(VFDYLD2!BT$4,'[1]INTERNAL PARAMETERS-1'!$B$5:$J$44,8,FALSE)*VLOOKUP(VFDYLD2!BT$4,'[1]INTERNAL PARAMETERS-1'!$B$5:$J$44,3,FALSE)</f>
        <v>0</v>
      </c>
      <c r="BU101" s="44">
        <f>VFDYLD1!BU101*VLOOKUP(VFDYLD2!BU$4,'[1]INTERNAL PARAMETERS-1'!$B$5:$J$44,5,FALSE)*VLOOKUP(VFDYLD2!BU$4,'[1]INTERNAL PARAMETERS-1'!$B$5:$J$44,6,FALSE)*VLOOKUP(VFDYLD2!BU$4,'[1]INTERNAL PARAMETERS-1'!$B$5:$J$44,3,FALSE) + VFDYLD1!BU101*(1-VLOOKUP(VFDYLD2!BU$4,'[1]INTERNAL PARAMETERS-1'!$B$5:$J$44,5,FALSE))*VLOOKUP(VFDYLD2!BU$4,'[1]INTERNAL PARAMETERS-1'!$B$5:$J$44,8,FALSE)*VLOOKUP(VFDYLD2!BU$4,'[1]INTERNAL PARAMETERS-1'!$B$5:$J$44,3,FALSE)</f>
        <v>0</v>
      </c>
      <c r="BV101" s="44">
        <f>VFDYLD1!BV101*VLOOKUP(VFDYLD2!BV$4,'[1]INTERNAL PARAMETERS-1'!$B$5:$J$44,5,FALSE)*VLOOKUP(VFDYLD2!BV$4,'[1]INTERNAL PARAMETERS-1'!$B$5:$J$44,6,FALSE)*VLOOKUP(VFDYLD2!BV$4,'[1]INTERNAL PARAMETERS-1'!$B$5:$J$44,3,FALSE) + VFDYLD1!BV101*(1-VLOOKUP(VFDYLD2!BV$4,'[1]INTERNAL PARAMETERS-1'!$B$5:$J$44,5,FALSE))*VLOOKUP(VFDYLD2!BV$4,'[1]INTERNAL PARAMETERS-1'!$B$5:$J$44,8,FALSE)*VLOOKUP(VFDYLD2!BV$4,'[1]INTERNAL PARAMETERS-1'!$B$5:$J$44,3,FALSE)</f>
        <v>0</v>
      </c>
      <c r="BW101" s="44">
        <f>VFDYLD1!BW101*VLOOKUP(VFDYLD2!BW$4,'[1]INTERNAL PARAMETERS-1'!$B$5:$J$44,5,FALSE)*VLOOKUP(VFDYLD2!BW$4,'[1]INTERNAL PARAMETERS-1'!$B$5:$J$44,6,FALSE)*VLOOKUP(VFDYLD2!BW$4,'[1]INTERNAL PARAMETERS-1'!$B$5:$J$44,3,FALSE) + VFDYLD1!BW101*(1-VLOOKUP(VFDYLD2!BW$4,'[1]INTERNAL PARAMETERS-1'!$B$5:$J$44,5,FALSE))*VLOOKUP(VFDYLD2!BW$4,'[1]INTERNAL PARAMETERS-1'!$B$5:$J$44,8,FALSE)*VLOOKUP(VFDYLD2!BW$4,'[1]INTERNAL PARAMETERS-1'!$B$5:$J$44,3,FALSE)</f>
        <v>0</v>
      </c>
      <c r="BX101" s="44">
        <f>VFDYLD1!BX101*VLOOKUP(VFDYLD2!BX$4,'[1]INTERNAL PARAMETERS-1'!$B$5:$J$44,5,FALSE)*VLOOKUP(VFDYLD2!BX$4,'[1]INTERNAL PARAMETERS-1'!$B$5:$J$44,6,FALSE)*VLOOKUP(VFDYLD2!BX$4,'[1]INTERNAL PARAMETERS-1'!$B$5:$J$44,3,FALSE) + VFDYLD1!BX101*(1-VLOOKUP(VFDYLD2!BX$4,'[1]INTERNAL PARAMETERS-1'!$B$5:$J$44,5,FALSE))*VLOOKUP(VFDYLD2!BX$4,'[1]INTERNAL PARAMETERS-1'!$B$5:$J$44,8,FALSE)*VLOOKUP(VFDYLD2!BX$4,'[1]INTERNAL PARAMETERS-1'!$B$5:$J$44,3,FALSE)</f>
        <v>0</v>
      </c>
      <c r="BY101" s="44">
        <f>VFDYLD1!BY101*VLOOKUP(VFDYLD2!BY$4,'[1]INTERNAL PARAMETERS-1'!$B$5:$J$44,5,FALSE)*VLOOKUP(VFDYLD2!BY$4,'[1]INTERNAL PARAMETERS-1'!$B$5:$J$44,6,FALSE)*VLOOKUP(VFDYLD2!BY$4,'[1]INTERNAL PARAMETERS-1'!$B$5:$J$44,3,FALSE) + VFDYLD1!BY101*(1-VLOOKUP(VFDYLD2!BY$4,'[1]INTERNAL PARAMETERS-1'!$B$5:$J$44,5,FALSE))*VLOOKUP(VFDYLD2!BY$4,'[1]INTERNAL PARAMETERS-1'!$B$5:$J$44,8,FALSE)*VLOOKUP(VFDYLD2!BY$4,'[1]INTERNAL PARAMETERS-1'!$B$5:$J$44,3,FALSE)</f>
        <v>0</v>
      </c>
      <c r="BZ101" s="44">
        <f>VFDYLD1!BZ101*VLOOKUP(VFDYLD2!BZ$4,'[1]INTERNAL PARAMETERS-1'!$B$5:$J$44,5,FALSE)*VLOOKUP(VFDYLD2!BZ$4,'[1]INTERNAL PARAMETERS-1'!$B$5:$J$44,6,FALSE)*VLOOKUP(VFDYLD2!BZ$4,'[1]INTERNAL PARAMETERS-1'!$B$5:$J$44,3,FALSE) + VFDYLD1!BZ101*(1-VLOOKUP(VFDYLD2!BZ$4,'[1]INTERNAL PARAMETERS-1'!$B$5:$J$44,5,FALSE))*VLOOKUP(VFDYLD2!BZ$4,'[1]INTERNAL PARAMETERS-1'!$B$5:$J$44,8,FALSE)*VLOOKUP(VFDYLD2!BZ$4,'[1]INTERNAL PARAMETERS-1'!$B$5:$J$44,3,FALSE)</f>
        <v>8.611565391009327E-4</v>
      </c>
      <c r="CA101" s="44">
        <f>VFDYLD1!CA101*VLOOKUP(VFDYLD2!CA$4,'[1]INTERNAL PARAMETERS-1'!$B$5:$J$44,5,FALSE)*VLOOKUP(VFDYLD2!CA$4,'[1]INTERNAL PARAMETERS-1'!$B$5:$J$44,6,FALSE)*VLOOKUP(VFDYLD2!CA$4,'[1]INTERNAL PARAMETERS-1'!$B$5:$J$44,3,FALSE) + VFDYLD1!CA101*(1-VLOOKUP(VFDYLD2!CA$4,'[1]INTERNAL PARAMETERS-1'!$B$5:$J$44,5,FALSE))*VLOOKUP(VFDYLD2!CA$4,'[1]INTERNAL PARAMETERS-1'!$B$5:$J$44,8,FALSE)*VLOOKUP(VFDYLD2!CA$4,'[1]INTERNAL PARAMETERS-1'!$B$5:$J$44,3,FALSE)</f>
        <v>0</v>
      </c>
      <c r="CB101" s="44">
        <f>VFDYLD1!CB101*VLOOKUP(VFDYLD2!CB$4,'[1]INTERNAL PARAMETERS-1'!$B$5:$J$44,5,FALSE)*VLOOKUP(VFDYLD2!CB$4,'[1]INTERNAL PARAMETERS-1'!$B$5:$J$44,6,FALSE)*VLOOKUP(VFDYLD2!CB$4,'[1]INTERNAL PARAMETERS-1'!$B$5:$J$44,3,FALSE) + VFDYLD1!CB101*(1-VLOOKUP(VFDYLD2!CB$4,'[1]INTERNAL PARAMETERS-1'!$B$5:$J$44,5,FALSE))*VLOOKUP(VFDYLD2!CB$4,'[1]INTERNAL PARAMETERS-1'!$B$5:$J$44,8,FALSE)*VLOOKUP(VFDYLD2!CB$4,'[1]INTERNAL PARAMETERS-1'!$B$5:$J$44,3,FALSE)</f>
        <v>0</v>
      </c>
      <c r="CC101" s="44">
        <f>VFDYLD1!CC101*VLOOKUP(VFDYLD2!CC$4,'[1]INTERNAL PARAMETERS-1'!$B$5:$J$44,5,FALSE)*VLOOKUP(VFDYLD2!CC$4,'[1]INTERNAL PARAMETERS-1'!$B$5:$J$44,6,FALSE)*VLOOKUP(VFDYLD2!CC$4,'[1]INTERNAL PARAMETERS-1'!$B$5:$J$44,3,FALSE) + VFDYLD1!CC101*(1-VLOOKUP(VFDYLD2!CC$4,'[1]INTERNAL PARAMETERS-1'!$B$5:$J$44,5,FALSE))*VLOOKUP(VFDYLD2!CC$4,'[1]INTERNAL PARAMETERS-1'!$B$5:$J$44,8,FALSE)*VLOOKUP(VFDYLD2!CC$4,'[1]INTERNAL PARAMETERS-1'!$B$5:$J$44,3,FALSE)</f>
        <v>2.4604472545740937E-3</v>
      </c>
      <c r="CD101" s="44">
        <f>VFDYLD1!CD101*VLOOKUP(VFDYLD2!CD$4,'[1]INTERNAL PARAMETERS-1'!$B$5:$J$44,5,FALSE)*VLOOKUP(VFDYLD2!CD$4,'[1]INTERNAL PARAMETERS-1'!$B$5:$J$44,6,FALSE)*VLOOKUP(VFDYLD2!CD$4,'[1]INTERNAL PARAMETERS-1'!$B$5:$J$44,3,FALSE) + VFDYLD1!CD101*(1-VLOOKUP(VFDYLD2!CD$4,'[1]INTERNAL PARAMETERS-1'!$B$5:$J$44,5,FALSE))*VLOOKUP(VFDYLD2!CD$4,'[1]INTERNAL PARAMETERS-1'!$B$5:$J$44,8,FALSE)*VLOOKUP(VFDYLD2!CD$4,'[1]INTERNAL PARAMETERS-1'!$B$5:$J$44,3,FALSE)</f>
        <v>3.0926455074854922E-3</v>
      </c>
      <c r="CE101" s="44">
        <f>VFDYLD1!CE101*VLOOKUP(VFDYLD2!CE$4,'[1]INTERNAL PARAMETERS-1'!$B$5:$J$44,5,FALSE)*VLOOKUP(VFDYLD2!CE$4,'[1]INTERNAL PARAMETERS-1'!$B$5:$J$44,6,FALSE)*VLOOKUP(VFDYLD2!CE$4,'[1]INTERNAL PARAMETERS-1'!$B$5:$J$44,3,FALSE) + VFDYLD1!CE101*(1-VLOOKUP(VFDYLD2!CE$4,'[1]INTERNAL PARAMETERS-1'!$B$5:$J$44,5,FALSE))*VLOOKUP(VFDYLD2!CE$4,'[1]INTERNAL PARAMETERS-1'!$B$5:$J$44,8,FALSE)*VLOOKUP(VFDYLD2!CE$4,'[1]INTERNAL PARAMETERS-1'!$B$5:$J$44,3,FALSE)</f>
        <v>5.6707451010183868E-3</v>
      </c>
      <c r="CF101" s="44">
        <f>VFDYLD1!CF101*VLOOKUP(VFDYLD2!CF$4,'[1]INTERNAL PARAMETERS-1'!$B$5:$J$44,5,FALSE)*VLOOKUP(VFDYLD2!CF$4,'[1]INTERNAL PARAMETERS-1'!$B$5:$J$44,6,FALSE)*VLOOKUP(VFDYLD2!CF$4,'[1]INTERNAL PARAMETERS-1'!$B$5:$J$44,3,FALSE) + VFDYLD1!CF101*(1-VLOOKUP(VFDYLD2!CF$4,'[1]INTERNAL PARAMETERS-1'!$B$5:$J$44,5,FALSE))*VLOOKUP(VFDYLD2!CF$4,'[1]INTERNAL PARAMETERS-1'!$B$5:$J$44,8,FALSE)*VLOOKUP(VFDYLD2!CF$4,'[1]INTERNAL PARAMETERS-1'!$B$5:$J$44,3,FALSE)</f>
        <v>4.5489796810840935E-3</v>
      </c>
      <c r="CG101" s="44">
        <f>VFDYLD1!CG101*VLOOKUP(VFDYLD2!CG$4,'[1]INTERNAL PARAMETERS-1'!$B$5:$J$44,5,FALSE)*VLOOKUP(VFDYLD2!CG$4,'[1]INTERNAL PARAMETERS-1'!$B$5:$J$44,6,FALSE)*VLOOKUP(VFDYLD2!CG$4,'[1]INTERNAL PARAMETERS-1'!$B$5:$J$44,3,FALSE) + VFDYLD1!CG101*(1-VLOOKUP(VFDYLD2!CG$4,'[1]INTERNAL PARAMETERS-1'!$B$5:$J$44,5,FALSE))*VLOOKUP(VFDYLD2!CG$4,'[1]INTERNAL PARAMETERS-1'!$B$5:$J$44,8,FALSE)*VLOOKUP(VFDYLD2!CG$4,'[1]INTERNAL PARAMETERS-1'!$B$5:$J$44,3,FALSE)</f>
        <v>1.5072680354161734E-4</v>
      </c>
      <c r="CH101" s="43">
        <f>VFDYLD1!CH101*VLOOKUP(VFDYLD2!CH$4,'[1]INTERNAL PARAMETERS-1'!$B$5:$J$44,5,FALSE)*VLOOKUP(VFDYLD2!CH$4,'[1]INTERNAL PARAMETERS-1'!$B$5:$J$44,6,FALSE)*VLOOKUP(VFDYLD2!CH$4,'[1]INTERNAL PARAMETERS-1'!$B$5:$J$44,3,FALSE) + VFDYLD1!CH101*(1-VLOOKUP(VFDYLD2!CH$4,'[1]INTERNAL PARAMETERS-1'!$B$5:$J$44,5,FALSE))*VLOOKUP(VFDYLD2!CH$4,'[1]INTERNAL PARAMETERS-1'!$B$5:$J$44,8,FALSE)*VLOOKUP(VFDYLD2!CH$4,'[1]INTERNAL PARAMETERS-1'!$B$5:$J$44,3,FALSE)</f>
        <v>0</v>
      </c>
      <c r="CJ101" s="45">
        <f t="shared" si="2"/>
        <v>196.9900949013788</v>
      </c>
      <c r="CK101" s="43">
        <f t="shared" si="3"/>
        <v>3.0405037422570365</v>
      </c>
    </row>
    <row r="102" spans="2:89" x14ac:dyDescent="0.4">
      <c r="B102" s="58" t="s">
        <v>10</v>
      </c>
      <c r="C102" s="57" t="s">
        <v>47</v>
      </c>
      <c r="D102" s="57" t="s">
        <v>57</v>
      </c>
      <c r="E102" s="132">
        <f>VFD!W102</f>
        <v>364.45735374521598</v>
      </c>
      <c r="F102" s="56">
        <f>'[1]INTERNAL PARAMETERS-1'!M12</f>
        <v>49.09</v>
      </c>
      <c r="G102" s="45">
        <f>VFDYLD1!G102*VLOOKUP(VFDYLD2!G$4,'[1]INTERNAL PARAMETERS-1'!$B$5:$J$44,5,FALSE)*VLOOKUP(VFDYLD2!G$4,'[1]INTERNAL PARAMETERS-1'!$B$5:$J$44,7,FALSE)*VFDYLD2!$F102 + VFDYLD1!G102*(1-VLOOKUP(VFDYLD2!G$4,'[1]INTERNAL PARAMETERS-1'!$B$5:$J$44,5,FALSE))*VLOOKUP(VFDYLD2!G$4,'[1]INTERNAL PARAMETERS-1'!$B$5:$J$44,9,FALSE)*VFDYLD2!$F102</f>
        <v>96.957327189873567</v>
      </c>
      <c r="H102" s="44">
        <f>VFDYLD1!H102*VLOOKUP(VFDYLD2!H$4,'[1]INTERNAL PARAMETERS-1'!$B$5:$J$44,5,FALSE)*VLOOKUP(VFDYLD2!H$4,'[1]INTERNAL PARAMETERS-1'!$B$5:$J$44,7,FALSE)*VFDYLD2!$F102 + VFDYLD1!H102*(1-VLOOKUP(VFDYLD2!H$4,'[1]INTERNAL PARAMETERS-1'!$B$5:$J$44,5,FALSE))*VLOOKUP(VFDYLD2!H$4,'[1]INTERNAL PARAMETERS-1'!$B$5:$J$44,9,FALSE)*VFDYLD2!$F102</f>
        <v>29.235456185787921</v>
      </c>
      <c r="I102" s="44">
        <f>VFDYLD1!I102*VLOOKUP(VFDYLD2!I$4,'[1]INTERNAL PARAMETERS-1'!$B$5:$J$44,5,FALSE)*VLOOKUP(VFDYLD2!I$4,'[1]INTERNAL PARAMETERS-1'!$B$5:$J$44,7,FALSE)*VFDYLD2!$F102 + VFDYLD1!I102*(1-VLOOKUP(VFDYLD2!I$4,'[1]INTERNAL PARAMETERS-1'!$B$5:$J$44,5,FALSE))*VLOOKUP(VFDYLD2!I$4,'[1]INTERNAL PARAMETERS-1'!$B$5:$J$44,9,FALSE)*VFDYLD2!$F102</f>
        <v>42.94171633013903</v>
      </c>
      <c r="J102" s="44">
        <f>VFDYLD1!J102*VLOOKUP(VFDYLD2!J$4,'[1]INTERNAL PARAMETERS-1'!$B$5:$J$44,5,FALSE)*VLOOKUP(VFDYLD2!J$4,'[1]INTERNAL PARAMETERS-1'!$B$5:$J$44,7,FALSE)*VFDYLD2!$F102 + VFDYLD1!J102*(1-VLOOKUP(VFDYLD2!J$4,'[1]INTERNAL PARAMETERS-1'!$B$5:$J$44,5,FALSE))*VLOOKUP(VFDYLD2!J$4,'[1]INTERNAL PARAMETERS-1'!$B$5:$J$44,9,FALSE)*VFDYLD2!$F102</f>
        <v>0</v>
      </c>
      <c r="K102" s="44">
        <f>VFDYLD1!K102*VLOOKUP(VFDYLD2!K$4,'[1]INTERNAL PARAMETERS-1'!$B$5:$J$44,5,FALSE)*VLOOKUP(VFDYLD2!K$4,'[1]INTERNAL PARAMETERS-1'!$B$5:$J$44,7,FALSE)*VFDYLD2!$F102 + VFDYLD1!K102*(1-VLOOKUP(VFDYLD2!K$4,'[1]INTERNAL PARAMETERS-1'!$B$5:$J$44,5,FALSE))*VLOOKUP(VFDYLD2!K$4,'[1]INTERNAL PARAMETERS-1'!$B$5:$J$44,9,FALSE)*VFDYLD2!$F102</f>
        <v>0</v>
      </c>
      <c r="L102" s="44">
        <f>VFDYLD1!L102*VLOOKUP(VFDYLD2!L$4,'[1]INTERNAL PARAMETERS-1'!$B$5:$J$44,5,FALSE)*VLOOKUP(VFDYLD2!L$4,'[1]INTERNAL PARAMETERS-1'!$B$5:$J$44,7,FALSE)*VFDYLD2!$F102 + VFDYLD1!L102*(1-VLOOKUP(VFDYLD2!L$4,'[1]INTERNAL PARAMETERS-1'!$B$5:$J$44,5,FALSE))*VLOOKUP(VFDYLD2!L$4,'[1]INTERNAL PARAMETERS-1'!$B$5:$J$44,9,FALSE)*VFDYLD2!$F102</f>
        <v>0</v>
      </c>
      <c r="M102" s="44">
        <f>VFDYLD1!M102*VLOOKUP(VFDYLD2!M$4,'[1]INTERNAL PARAMETERS-1'!$B$5:$J$44,5,FALSE)*VLOOKUP(VFDYLD2!M$4,'[1]INTERNAL PARAMETERS-1'!$B$5:$J$44,7,FALSE)*VFDYLD2!$F102 + VFDYLD1!M102*(1-VLOOKUP(VFDYLD2!M$4,'[1]INTERNAL PARAMETERS-1'!$B$5:$J$44,5,FALSE))*VLOOKUP(VFDYLD2!M$4,'[1]INTERNAL PARAMETERS-1'!$B$5:$J$44,9,FALSE)*VFDYLD2!$F102</f>
        <v>0.65469435463424441</v>
      </c>
      <c r="N102" s="44">
        <f>VFDYLD1!N102*VLOOKUP(VFDYLD2!N$4,'[1]INTERNAL PARAMETERS-1'!$B$5:$J$44,5,FALSE)*VLOOKUP(VFDYLD2!N$4,'[1]INTERNAL PARAMETERS-1'!$B$5:$J$44,7,FALSE)*VFDYLD2!$F102 + VFDYLD1!N102*(1-VLOOKUP(VFDYLD2!N$4,'[1]INTERNAL PARAMETERS-1'!$B$5:$J$44,5,FALSE))*VLOOKUP(VFDYLD2!N$4,'[1]INTERNAL PARAMETERS-1'!$B$5:$J$44,9,FALSE)*VFDYLD2!$F102</f>
        <v>0.13169139317355491</v>
      </c>
      <c r="O102" s="44">
        <f>VFDYLD1!O102*VLOOKUP(VFDYLD2!O$4,'[1]INTERNAL PARAMETERS-1'!$B$5:$J$44,5,FALSE)*VLOOKUP(VFDYLD2!O$4,'[1]INTERNAL PARAMETERS-1'!$B$5:$J$44,7,FALSE)*VFDYLD2!$F102 + VFDYLD1!O102*(1-VLOOKUP(VFDYLD2!O$4,'[1]INTERNAL PARAMETERS-1'!$B$5:$J$44,5,FALSE))*VLOOKUP(VFDYLD2!O$4,'[1]INTERNAL PARAMETERS-1'!$B$5:$J$44,9,FALSE)*VFDYLD2!$F102</f>
        <v>0</v>
      </c>
      <c r="P102" s="44">
        <f>VFDYLD1!P102*VLOOKUP(VFDYLD2!P$4,'[1]INTERNAL PARAMETERS-1'!$B$5:$J$44,5,FALSE)*VLOOKUP(VFDYLD2!P$4,'[1]INTERNAL PARAMETERS-1'!$B$5:$J$44,7,FALSE)*VFDYLD2!$F102 + VFDYLD1!P102*(1-VLOOKUP(VFDYLD2!P$4,'[1]INTERNAL PARAMETERS-1'!$B$5:$J$44,5,FALSE))*VLOOKUP(VFDYLD2!P$4,'[1]INTERNAL PARAMETERS-1'!$B$5:$J$44,9,FALSE)*VFDYLD2!$F102</f>
        <v>0</v>
      </c>
      <c r="Q102" s="44">
        <f>VFDYLD1!Q102*VLOOKUP(VFDYLD2!Q$4,'[1]INTERNAL PARAMETERS-1'!$B$5:$J$44,5,FALSE)*VLOOKUP(VFDYLD2!Q$4,'[1]INTERNAL PARAMETERS-1'!$B$5:$J$44,7,FALSE)*VFDYLD2!$F102 + VFDYLD1!Q102*(1-VLOOKUP(VFDYLD2!Q$4,'[1]INTERNAL PARAMETERS-1'!$B$5:$J$44,5,FALSE))*VLOOKUP(VFDYLD2!Q$4,'[1]INTERNAL PARAMETERS-1'!$B$5:$J$44,9,FALSE)*VFDYLD2!$F102</f>
        <v>0</v>
      </c>
      <c r="R102" s="44">
        <f>VFDYLD1!R102*VLOOKUP(VFDYLD2!R$4,'[1]INTERNAL PARAMETERS-1'!$B$5:$J$44,5,FALSE)*VLOOKUP(VFDYLD2!R$4,'[1]INTERNAL PARAMETERS-1'!$B$5:$J$44,7,FALSE)*VFDYLD2!$F102 + VFDYLD1!R102*(1-VLOOKUP(VFDYLD2!R$4,'[1]INTERNAL PARAMETERS-1'!$B$5:$J$44,5,FALSE))*VLOOKUP(VFDYLD2!R$4,'[1]INTERNAL PARAMETERS-1'!$B$5:$J$44,9,FALSE)*VFDYLD2!$F102</f>
        <v>0.22574415016376162</v>
      </c>
      <c r="S102" s="44">
        <f>VFDYLD1!S102*VLOOKUP(VFDYLD2!S$4,'[1]INTERNAL PARAMETERS-1'!$B$5:$J$44,5,FALSE)*VLOOKUP(VFDYLD2!S$4,'[1]INTERNAL PARAMETERS-1'!$B$5:$J$44,7,FALSE)*VFDYLD2!$F102 + VFDYLD1!S102*(1-VLOOKUP(VFDYLD2!S$4,'[1]INTERNAL PARAMETERS-1'!$B$5:$J$44,5,FALSE))*VLOOKUP(VFDYLD2!S$4,'[1]INTERNAL PARAMETERS-1'!$B$5:$J$44,9,FALSE)*VFDYLD2!$F102</f>
        <v>7.5049075331436512</v>
      </c>
      <c r="T102" s="44">
        <f>VFDYLD1!T102*VLOOKUP(VFDYLD2!T$4,'[1]INTERNAL PARAMETERS-1'!$B$5:$J$44,5,FALSE)*VLOOKUP(VFDYLD2!T$4,'[1]INTERNAL PARAMETERS-1'!$B$5:$J$44,7,FALSE)*VFDYLD2!$F102 + VFDYLD1!T102*(1-VLOOKUP(VFDYLD2!T$4,'[1]INTERNAL PARAMETERS-1'!$B$5:$J$44,5,FALSE))*VLOOKUP(VFDYLD2!T$4,'[1]INTERNAL PARAMETERS-1'!$B$5:$J$44,9,FALSE)*VFDYLD2!$F102</f>
        <v>2.1164587550542375</v>
      </c>
      <c r="U102" s="44">
        <f>VFDYLD1!U102*VLOOKUP(VFDYLD2!U$4,'[1]INTERNAL PARAMETERS-1'!$B$5:$J$44,5,FALSE)*VLOOKUP(VFDYLD2!U$4,'[1]INTERNAL PARAMETERS-1'!$B$5:$J$44,7,FALSE)*VFDYLD2!$F102 + VFDYLD1!U102*(1-VLOOKUP(VFDYLD2!U$4,'[1]INTERNAL PARAMETERS-1'!$B$5:$J$44,5,FALSE))*VLOOKUP(VFDYLD2!U$4,'[1]INTERNAL PARAMETERS-1'!$B$5:$J$44,9,FALSE)*VFDYLD2!$F102</f>
        <v>1.2755353167012125</v>
      </c>
      <c r="V102" s="44">
        <f>VFDYLD1!V102*VLOOKUP(VFDYLD2!V$4,'[1]INTERNAL PARAMETERS-1'!$B$5:$J$44,5,FALSE)*VLOOKUP(VFDYLD2!V$4,'[1]INTERNAL PARAMETERS-1'!$B$5:$J$44,7,FALSE)*VFDYLD2!$F102 + VFDYLD1!V102*(1-VLOOKUP(VFDYLD2!V$4,'[1]INTERNAL PARAMETERS-1'!$B$5:$J$44,5,FALSE))*VLOOKUP(VFDYLD2!V$4,'[1]INTERNAL PARAMETERS-1'!$B$5:$J$44,9,FALSE)*VFDYLD2!$F102</f>
        <v>3.8569200137568447</v>
      </c>
      <c r="W102" s="44">
        <f>VFDYLD1!W102*VLOOKUP(VFDYLD2!W$4,'[1]INTERNAL PARAMETERS-1'!$B$5:$J$44,5,FALSE)*VLOOKUP(VFDYLD2!W$4,'[1]INTERNAL PARAMETERS-1'!$B$5:$J$44,7,FALSE)*VFDYLD2!$F102 + VFDYLD1!W102*(1-VLOOKUP(VFDYLD2!W$4,'[1]INTERNAL PARAMETERS-1'!$B$5:$J$44,5,FALSE))*VLOOKUP(VFDYLD2!W$4,'[1]INTERNAL PARAMETERS-1'!$B$5:$J$44,9,FALSE)*VFDYLD2!$F102</f>
        <v>0</v>
      </c>
      <c r="X102" s="44">
        <f>VFDYLD1!X102*VLOOKUP(VFDYLD2!X$4,'[1]INTERNAL PARAMETERS-1'!$B$5:$J$44,5,FALSE)*VLOOKUP(VFDYLD2!X$4,'[1]INTERNAL PARAMETERS-1'!$B$5:$J$44,7,FALSE)*VFDYLD2!$F102 + VFDYLD1!X102*(1-VLOOKUP(VFDYLD2!X$4,'[1]INTERNAL PARAMETERS-1'!$B$5:$J$44,5,FALSE))*VLOOKUP(VFDYLD2!X$4,'[1]INTERNAL PARAMETERS-1'!$B$5:$J$44,9,FALSE)*VFDYLD2!$F102</f>
        <v>0</v>
      </c>
      <c r="Y102" s="44">
        <f>VFDYLD1!Y102*VLOOKUP(VFDYLD2!Y$4,'[1]INTERNAL PARAMETERS-1'!$B$5:$J$44,5,FALSE)*VLOOKUP(VFDYLD2!Y$4,'[1]INTERNAL PARAMETERS-1'!$B$5:$J$44,7,FALSE)*VFDYLD2!$F102 + VFDYLD1!Y102*(1-VLOOKUP(VFDYLD2!Y$4,'[1]INTERNAL PARAMETERS-1'!$B$5:$J$44,5,FALSE))*VLOOKUP(VFDYLD2!Y$4,'[1]INTERNAL PARAMETERS-1'!$B$5:$J$44,9,FALSE)*VFDYLD2!$F102</f>
        <v>0</v>
      </c>
      <c r="Z102" s="44">
        <f>VFDYLD1!Z102*VLOOKUP(VFDYLD2!Z$4,'[1]INTERNAL PARAMETERS-1'!$B$5:$J$44,5,FALSE)*VLOOKUP(VFDYLD2!Z$4,'[1]INTERNAL PARAMETERS-1'!$B$5:$J$44,7,FALSE)*VFDYLD2!$F102 + VFDYLD1!Z102*(1-VLOOKUP(VFDYLD2!Z$4,'[1]INTERNAL PARAMETERS-1'!$B$5:$J$44,5,FALSE))*VLOOKUP(VFDYLD2!Z$4,'[1]INTERNAL PARAMETERS-1'!$B$5:$J$44,9,FALSE)*VFDYLD2!$F102</f>
        <v>0</v>
      </c>
      <c r="AA102" s="44">
        <f>VFDYLD1!AA102*VLOOKUP(VFDYLD2!AA$4,'[1]INTERNAL PARAMETERS-1'!$B$5:$J$44,5,FALSE)*VLOOKUP(VFDYLD2!AA$4,'[1]INTERNAL PARAMETERS-1'!$B$5:$J$44,7,FALSE)*VFDYLD2!$F102 + VFDYLD1!AA102*(1-VLOOKUP(VFDYLD2!AA$4,'[1]INTERNAL PARAMETERS-1'!$B$5:$J$44,5,FALSE))*VLOOKUP(VFDYLD2!AA$4,'[1]INTERNAL PARAMETERS-1'!$B$5:$J$44,9,FALSE)*VFDYLD2!$F102</f>
        <v>0</v>
      </c>
      <c r="AB102" s="44">
        <f>VFDYLD1!AB102*VLOOKUP(VFDYLD2!AB$4,'[1]INTERNAL PARAMETERS-1'!$B$5:$J$44,5,FALSE)*VLOOKUP(VFDYLD2!AB$4,'[1]INTERNAL PARAMETERS-1'!$B$5:$J$44,7,FALSE)*VFDYLD2!$F102 + VFDYLD1!AB102*(1-VLOOKUP(VFDYLD2!AB$4,'[1]INTERNAL PARAMETERS-1'!$B$5:$J$44,5,FALSE))*VLOOKUP(VFDYLD2!AB$4,'[1]INTERNAL PARAMETERS-1'!$B$5:$J$44,9,FALSE)*VFDYLD2!$F102</f>
        <v>0</v>
      </c>
      <c r="AC102" s="44">
        <f>VFDYLD1!AC102*VLOOKUP(VFDYLD2!AC$4,'[1]INTERNAL PARAMETERS-1'!$B$5:$J$44,5,FALSE)*VLOOKUP(VFDYLD2!AC$4,'[1]INTERNAL PARAMETERS-1'!$B$5:$J$44,7,FALSE)*VFDYLD2!$F102 + VFDYLD1!AC102*(1-VLOOKUP(VFDYLD2!AC$4,'[1]INTERNAL PARAMETERS-1'!$B$5:$J$44,5,FALSE))*VLOOKUP(VFDYLD2!AC$4,'[1]INTERNAL PARAMETERS-1'!$B$5:$J$44,9,FALSE)*VFDYLD2!$F102</f>
        <v>0</v>
      </c>
      <c r="AD102" s="44">
        <f>VFDYLD1!AD102*VLOOKUP(VFDYLD2!AD$4,'[1]INTERNAL PARAMETERS-1'!$B$5:$J$44,5,FALSE)*VLOOKUP(VFDYLD2!AD$4,'[1]INTERNAL PARAMETERS-1'!$B$5:$J$44,7,FALSE)*VFDYLD2!$F102 + VFDYLD1!AD102*(1-VLOOKUP(VFDYLD2!AD$4,'[1]INTERNAL PARAMETERS-1'!$B$5:$J$44,5,FALSE))*VLOOKUP(VFDYLD2!AD$4,'[1]INTERNAL PARAMETERS-1'!$B$5:$J$44,9,FALSE)*VFDYLD2!$F102</f>
        <v>0</v>
      </c>
      <c r="AE102" s="44">
        <f>VFDYLD1!AE102*VLOOKUP(VFDYLD2!AE$4,'[1]INTERNAL PARAMETERS-1'!$B$5:$J$44,5,FALSE)*VLOOKUP(VFDYLD2!AE$4,'[1]INTERNAL PARAMETERS-1'!$B$5:$J$44,7,FALSE)*VFDYLD2!$F102 + VFDYLD1!AE102*(1-VLOOKUP(VFDYLD2!AE$4,'[1]INTERNAL PARAMETERS-1'!$B$5:$J$44,5,FALSE))*VLOOKUP(VFDYLD2!AE$4,'[1]INTERNAL PARAMETERS-1'!$B$5:$J$44,9,FALSE)*VFDYLD2!$F102</f>
        <v>0</v>
      </c>
      <c r="AF102" s="44">
        <f>VFDYLD1!AF102*VLOOKUP(VFDYLD2!AF$4,'[1]INTERNAL PARAMETERS-1'!$B$5:$J$44,5,FALSE)*VLOOKUP(VFDYLD2!AF$4,'[1]INTERNAL PARAMETERS-1'!$B$5:$J$44,7,FALSE)*VFDYLD2!$F102 + VFDYLD1!AF102*(1-VLOOKUP(VFDYLD2!AF$4,'[1]INTERNAL PARAMETERS-1'!$B$5:$J$44,5,FALSE))*VLOOKUP(VFDYLD2!AF$4,'[1]INTERNAL PARAMETERS-1'!$B$5:$J$44,9,FALSE)*VFDYLD2!$F102</f>
        <v>0</v>
      </c>
      <c r="AG102" s="44">
        <f>VFDYLD1!AG102*VLOOKUP(VFDYLD2!AG$4,'[1]INTERNAL PARAMETERS-1'!$B$5:$J$44,5,FALSE)*VLOOKUP(VFDYLD2!AG$4,'[1]INTERNAL PARAMETERS-1'!$B$5:$J$44,7,FALSE)*VFDYLD2!$F102 + VFDYLD1!AG102*(1-VLOOKUP(VFDYLD2!AG$4,'[1]INTERNAL PARAMETERS-1'!$B$5:$J$44,5,FALSE))*VLOOKUP(VFDYLD2!AG$4,'[1]INTERNAL PARAMETERS-1'!$B$5:$J$44,9,FALSE)*VFDYLD2!$F102</f>
        <v>0.57854273876177009</v>
      </c>
      <c r="AH102" s="44">
        <f>VFDYLD1!AH102*VLOOKUP(VFDYLD2!AH$4,'[1]INTERNAL PARAMETERS-1'!$B$5:$J$44,5,FALSE)*VLOOKUP(VFDYLD2!AH$4,'[1]INTERNAL PARAMETERS-1'!$B$5:$J$44,7,FALSE)*VFDYLD2!$F102 + VFDYLD1!AH102*(1-VLOOKUP(VFDYLD2!AH$4,'[1]INTERNAL PARAMETERS-1'!$B$5:$J$44,5,FALSE))*VLOOKUP(VFDYLD2!AH$4,'[1]INTERNAL PARAMETERS-1'!$B$5:$J$44,9,FALSE)*VFDYLD2!$F102</f>
        <v>5.1739594523410329E-2</v>
      </c>
      <c r="AI102" s="44">
        <f>VFDYLD1!AI102*VLOOKUP(VFDYLD2!AI$4,'[1]INTERNAL PARAMETERS-1'!$B$5:$J$44,5,FALSE)*VLOOKUP(VFDYLD2!AI$4,'[1]INTERNAL PARAMETERS-1'!$B$5:$J$44,7,FALSE)*VFDYLD2!$F102 + VFDYLD1!AI102*(1-VLOOKUP(VFDYLD2!AI$4,'[1]INTERNAL PARAMETERS-1'!$B$5:$J$44,5,FALSE))*VLOOKUP(VFDYLD2!AI$4,'[1]INTERNAL PARAMETERS-1'!$B$5:$J$44,9,FALSE)*VFDYLD2!$F102</f>
        <v>9.4063044436816567E-2</v>
      </c>
      <c r="AJ102" s="44">
        <f>VFDYLD1!AJ102*VLOOKUP(VFDYLD2!AJ$4,'[1]INTERNAL PARAMETERS-1'!$B$5:$J$44,5,FALSE)*VLOOKUP(VFDYLD2!AJ$4,'[1]INTERNAL PARAMETERS-1'!$B$5:$J$44,7,FALSE)*VFDYLD2!$F102 + VFDYLD1!AJ102*(1-VLOOKUP(VFDYLD2!AJ$4,'[1]INTERNAL PARAMETERS-1'!$B$5:$J$44,5,FALSE))*VLOOKUP(VFDYLD2!AJ$4,'[1]INTERNAL PARAMETERS-1'!$B$5:$J$44,9,FALSE)*VFDYLD2!$F102</f>
        <v>0.36688076116600055</v>
      </c>
      <c r="AK102" s="44">
        <f>VFDYLD1!AK102*VLOOKUP(VFDYLD2!AK$4,'[1]INTERNAL PARAMETERS-1'!$B$5:$J$44,5,FALSE)*VLOOKUP(VFDYLD2!AK$4,'[1]INTERNAL PARAMETERS-1'!$B$5:$J$44,7,FALSE)*VFDYLD2!$F102 + VFDYLD1!AK102*(1-VLOOKUP(VFDYLD2!AK$4,'[1]INTERNAL PARAMETERS-1'!$B$5:$J$44,5,FALSE))*VLOOKUP(VFDYLD2!AK$4,'[1]INTERNAL PARAMETERS-1'!$B$5:$J$44,9,FALSE)*VFDYLD2!$F102</f>
        <v>0</v>
      </c>
      <c r="AL102" s="44">
        <f>VFDYLD1!AL102*VLOOKUP(VFDYLD2!AL$4,'[1]INTERNAL PARAMETERS-1'!$B$5:$J$44,5,FALSE)*VLOOKUP(VFDYLD2!AL$4,'[1]INTERNAL PARAMETERS-1'!$B$5:$J$44,7,FALSE)*VFDYLD2!$F102 + VFDYLD1!AL102*(1-VLOOKUP(VFDYLD2!AL$4,'[1]INTERNAL PARAMETERS-1'!$B$5:$J$44,5,FALSE))*VLOOKUP(VFDYLD2!AL$4,'[1]INTERNAL PARAMETERS-1'!$B$5:$J$44,9,FALSE)*VFDYLD2!$F102</f>
        <v>0</v>
      </c>
      <c r="AM102" s="44">
        <f>VFDYLD1!AM102*VLOOKUP(VFDYLD2!AM$4,'[1]INTERNAL PARAMETERS-1'!$B$5:$J$44,5,FALSE)*VLOOKUP(VFDYLD2!AM$4,'[1]INTERNAL PARAMETERS-1'!$B$5:$J$44,7,FALSE)*VFDYLD2!$F102 + VFDYLD1!AM102*(1-VLOOKUP(VFDYLD2!AM$4,'[1]INTERNAL PARAMETERS-1'!$B$5:$J$44,5,FALSE))*VLOOKUP(VFDYLD2!AM$4,'[1]INTERNAL PARAMETERS-1'!$B$5:$J$44,9,FALSE)*VFDYLD2!$F102</f>
        <v>0</v>
      </c>
      <c r="AN102" s="44">
        <f>VFDYLD1!AN102*VLOOKUP(VFDYLD2!AN$4,'[1]INTERNAL PARAMETERS-1'!$B$5:$J$44,5,FALSE)*VLOOKUP(VFDYLD2!AN$4,'[1]INTERNAL PARAMETERS-1'!$B$5:$J$44,7,FALSE)*VFDYLD2!$F102 + VFDYLD1!AN102*(1-VLOOKUP(VFDYLD2!AN$4,'[1]INTERNAL PARAMETERS-1'!$B$5:$J$44,5,FALSE))*VLOOKUP(VFDYLD2!AN$4,'[1]INTERNAL PARAMETERS-1'!$B$5:$J$44,9,FALSE)*VFDYLD2!$F102</f>
        <v>0</v>
      </c>
      <c r="AO102" s="44">
        <f>VFDYLD1!AO102*VLOOKUP(VFDYLD2!AO$4,'[1]INTERNAL PARAMETERS-1'!$B$5:$J$44,5,FALSE)*VLOOKUP(VFDYLD2!AO$4,'[1]INTERNAL PARAMETERS-1'!$B$5:$J$44,7,FALSE)*VFDYLD2!$F102 + VFDYLD1!AO102*(1-VLOOKUP(VFDYLD2!AO$4,'[1]INTERNAL PARAMETERS-1'!$B$5:$J$44,5,FALSE))*VLOOKUP(VFDYLD2!AO$4,'[1]INTERNAL PARAMETERS-1'!$B$5:$J$44,9,FALSE)*VFDYLD2!$F102</f>
        <v>0</v>
      </c>
      <c r="AP102" s="44">
        <f>VFDYLD1!AP102*VLOOKUP(VFDYLD2!AP$4,'[1]INTERNAL PARAMETERS-1'!$B$5:$J$44,5,FALSE)*VLOOKUP(VFDYLD2!AP$4,'[1]INTERNAL PARAMETERS-1'!$B$5:$J$44,7,FALSE)*VFDYLD2!$F102 + VFDYLD1!AP102*(1-VLOOKUP(VFDYLD2!AP$4,'[1]INTERNAL PARAMETERS-1'!$B$5:$J$44,5,FALSE))*VLOOKUP(VFDYLD2!AP$4,'[1]INTERNAL PARAMETERS-1'!$B$5:$J$44,9,FALSE)*VFDYLD2!$F102</f>
        <v>0</v>
      </c>
      <c r="AQ102" s="44">
        <f>VFDYLD1!AQ102*VLOOKUP(VFDYLD2!AQ$4,'[1]INTERNAL PARAMETERS-1'!$B$5:$J$44,5,FALSE)*VLOOKUP(VFDYLD2!AQ$4,'[1]INTERNAL PARAMETERS-1'!$B$5:$J$44,7,FALSE)*VFDYLD2!$F102 + VFDYLD1!AQ102*(1-VLOOKUP(VFDYLD2!AQ$4,'[1]INTERNAL PARAMETERS-1'!$B$5:$J$44,5,FALSE))*VLOOKUP(VFDYLD2!AQ$4,'[1]INTERNAL PARAMETERS-1'!$B$5:$J$44,9,FALSE)*VFDYLD2!$F102</f>
        <v>0</v>
      </c>
      <c r="AR102" s="44">
        <f>VFDYLD1!AR102*VLOOKUP(VFDYLD2!AR$4,'[1]INTERNAL PARAMETERS-1'!$B$5:$J$44,5,FALSE)*VLOOKUP(VFDYLD2!AR$4,'[1]INTERNAL PARAMETERS-1'!$B$5:$J$44,7,FALSE)*VFDYLD2!$F102 + VFDYLD1!AR102*(1-VLOOKUP(VFDYLD2!AR$4,'[1]INTERNAL PARAMETERS-1'!$B$5:$J$44,5,FALSE))*VLOOKUP(VFDYLD2!AR$4,'[1]INTERNAL PARAMETERS-1'!$B$5:$J$44,9,FALSE)*VFDYLD2!$F102</f>
        <v>0</v>
      </c>
      <c r="AS102" s="44">
        <f>VFDYLD1!AS102*VLOOKUP(VFDYLD2!AS$4,'[1]INTERNAL PARAMETERS-1'!$B$5:$J$44,5,FALSE)*VLOOKUP(VFDYLD2!AS$4,'[1]INTERNAL PARAMETERS-1'!$B$5:$J$44,7,FALSE)*VFDYLD2!$F102 + VFDYLD1!AS102*(1-VLOOKUP(VFDYLD2!AS$4,'[1]INTERNAL PARAMETERS-1'!$B$5:$J$44,5,FALSE))*VLOOKUP(VFDYLD2!AS$4,'[1]INTERNAL PARAMETERS-1'!$B$5:$J$44,9,FALSE)*VFDYLD2!$F102</f>
        <v>0</v>
      </c>
      <c r="AT102" s="43">
        <f>VFDYLD1!AT102*VLOOKUP(VFDYLD2!AT$4,'[1]INTERNAL PARAMETERS-1'!$B$5:$J$44,5,FALSE)*VLOOKUP(VFDYLD2!AT$4,'[1]INTERNAL PARAMETERS-1'!$B$5:$J$44,7,FALSE)*VFDYLD2!$F102 + VFDYLD1!AT102*(1-VLOOKUP(VFDYLD2!AT$4,'[1]INTERNAL PARAMETERS-1'!$B$5:$J$44,5,FALSE))*VLOOKUP(VFDYLD2!AT$4,'[1]INTERNAL PARAMETERS-1'!$B$5:$J$44,9,FALSE)*VFDYLD2!$F102</f>
        <v>0</v>
      </c>
      <c r="AU102" s="45">
        <f>VFDYLD1!AU102*VLOOKUP(VFDYLD2!AU$4,'[1]INTERNAL PARAMETERS-1'!$B$5:$J$44,5,FALSE)*VLOOKUP(VFDYLD2!AU$4,'[1]INTERNAL PARAMETERS-1'!$B$5:$J$44,6,FALSE)*VLOOKUP(VFDYLD2!AU$4,'[1]INTERNAL PARAMETERS-1'!$B$5:$J$44,3,FALSE) + VFDYLD1!AU102*(1-VLOOKUP(VFDYLD2!AU$4,'[1]INTERNAL PARAMETERS-1'!$B$5:$J$44,5,FALSE))*VLOOKUP(VFDYLD2!AU$4,'[1]INTERNAL PARAMETERS-1'!$B$5:$J$44,8,FALSE)*VLOOKUP(VFDYLD2!AU$4,'[1]INTERNAL PARAMETERS-1'!$B$5:$J$44,3,FALSE)</f>
        <v>0</v>
      </c>
      <c r="AV102" s="44">
        <f>VFDYLD1!AV102*VLOOKUP(VFDYLD2!AV$4,'[1]INTERNAL PARAMETERS-1'!$B$5:$J$44,5,FALSE)*VLOOKUP(VFDYLD2!AV$4,'[1]INTERNAL PARAMETERS-1'!$B$5:$J$44,6,FALSE)*VLOOKUP(VFDYLD2!AV$4,'[1]INTERNAL PARAMETERS-1'!$B$5:$J$44,3,FALSE) + VFDYLD1!AV102*(1-VLOOKUP(VFDYLD2!AV$4,'[1]INTERNAL PARAMETERS-1'!$B$5:$J$44,5,FALSE))*VLOOKUP(VFDYLD2!AV$4,'[1]INTERNAL PARAMETERS-1'!$B$5:$J$44,8,FALSE)*VLOOKUP(VFDYLD2!AV$4,'[1]INTERNAL PARAMETERS-1'!$B$5:$J$44,3,FALSE)</f>
        <v>0</v>
      </c>
      <c r="AW102" s="44">
        <f>VFDYLD1!AW102*VLOOKUP(VFDYLD2!AW$4,'[1]INTERNAL PARAMETERS-1'!$B$5:$J$44,5,FALSE)*VLOOKUP(VFDYLD2!AW$4,'[1]INTERNAL PARAMETERS-1'!$B$5:$J$44,6,FALSE)*VLOOKUP(VFDYLD2!AW$4,'[1]INTERNAL PARAMETERS-1'!$B$5:$J$44,3,FALSE) + VFDYLD1!AW102*(1-VLOOKUP(VFDYLD2!AW$4,'[1]INTERNAL PARAMETERS-1'!$B$5:$J$44,5,FALSE))*VLOOKUP(VFDYLD2!AW$4,'[1]INTERNAL PARAMETERS-1'!$B$5:$J$44,8,FALSE)*VLOOKUP(VFDYLD2!AW$4,'[1]INTERNAL PARAMETERS-1'!$B$5:$J$44,3,FALSE)</f>
        <v>1.032803309143016</v>
      </c>
      <c r="AX102" s="44">
        <f>VFDYLD1!AX102*VLOOKUP(VFDYLD2!AX$4,'[1]INTERNAL PARAMETERS-1'!$B$5:$J$44,5,FALSE)*VLOOKUP(VFDYLD2!AX$4,'[1]INTERNAL PARAMETERS-1'!$B$5:$J$44,6,FALSE)*VLOOKUP(VFDYLD2!AX$4,'[1]INTERNAL PARAMETERS-1'!$B$5:$J$44,3,FALSE) + VFDYLD1!AX102*(1-VLOOKUP(VFDYLD2!AX$4,'[1]INTERNAL PARAMETERS-1'!$B$5:$J$44,5,FALSE))*VLOOKUP(VFDYLD2!AX$4,'[1]INTERNAL PARAMETERS-1'!$B$5:$J$44,8,FALSE)*VLOOKUP(VFDYLD2!AX$4,'[1]INTERNAL PARAMETERS-1'!$B$5:$J$44,3,FALSE)</f>
        <v>0</v>
      </c>
      <c r="AY102" s="44">
        <f>VFDYLD1!AY102*VLOOKUP(VFDYLD2!AY$4,'[1]INTERNAL PARAMETERS-1'!$B$5:$J$44,5,FALSE)*VLOOKUP(VFDYLD2!AY$4,'[1]INTERNAL PARAMETERS-1'!$B$5:$J$44,6,FALSE)*VLOOKUP(VFDYLD2!AY$4,'[1]INTERNAL PARAMETERS-1'!$B$5:$J$44,3,FALSE) + VFDYLD1!AY102*(1-VLOOKUP(VFDYLD2!AY$4,'[1]INTERNAL PARAMETERS-1'!$B$5:$J$44,5,FALSE))*VLOOKUP(VFDYLD2!AY$4,'[1]INTERNAL PARAMETERS-1'!$B$5:$J$44,8,FALSE)*VLOOKUP(VFDYLD2!AY$4,'[1]INTERNAL PARAMETERS-1'!$B$5:$J$44,3,FALSE)</f>
        <v>0</v>
      </c>
      <c r="AZ102" s="44">
        <f>VFDYLD1!AZ102*VLOOKUP(VFDYLD2!AZ$4,'[1]INTERNAL PARAMETERS-1'!$B$5:$J$44,5,FALSE)*VLOOKUP(VFDYLD2!AZ$4,'[1]INTERNAL PARAMETERS-1'!$B$5:$J$44,6,FALSE)*VLOOKUP(VFDYLD2!AZ$4,'[1]INTERNAL PARAMETERS-1'!$B$5:$J$44,3,FALSE) + VFDYLD1!AZ102*(1-VLOOKUP(VFDYLD2!AZ$4,'[1]INTERNAL PARAMETERS-1'!$B$5:$J$44,5,FALSE))*VLOOKUP(VFDYLD2!AZ$4,'[1]INTERNAL PARAMETERS-1'!$B$5:$J$44,8,FALSE)*VLOOKUP(VFDYLD2!AZ$4,'[1]INTERNAL PARAMETERS-1'!$B$5:$J$44,3,FALSE)</f>
        <v>0</v>
      </c>
      <c r="BA102" s="44">
        <f>VFDYLD1!BA102*VLOOKUP(VFDYLD2!BA$4,'[1]INTERNAL PARAMETERS-1'!$B$5:$J$44,5,FALSE)*VLOOKUP(VFDYLD2!BA$4,'[1]INTERNAL PARAMETERS-1'!$B$5:$J$44,6,FALSE)*VLOOKUP(VFDYLD2!BA$4,'[1]INTERNAL PARAMETERS-1'!$B$5:$J$44,3,FALSE) + VFDYLD1!BA102*(1-VLOOKUP(VFDYLD2!BA$4,'[1]INTERNAL PARAMETERS-1'!$B$5:$J$44,5,FALSE))*VLOOKUP(VFDYLD2!BA$4,'[1]INTERNAL PARAMETERS-1'!$B$5:$J$44,8,FALSE)*VLOOKUP(VFDYLD2!BA$4,'[1]INTERNAL PARAMETERS-1'!$B$5:$J$44,3,FALSE)</f>
        <v>0.15738771449079642</v>
      </c>
      <c r="BB102" s="44">
        <f>VFDYLD1!BB102*VLOOKUP(VFDYLD2!BB$4,'[1]INTERNAL PARAMETERS-1'!$B$5:$J$44,5,FALSE)*VLOOKUP(VFDYLD2!BB$4,'[1]INTERNAL PARAMETERS-1'!$B$5:$J$44,6,FALSE)*VLOOKUP(VFDYLD2!BB$4,'[1]INTERNAL PARAMETERS-1'!$B$5:$J$44,3,FALSE) + VFDYLD1!BB102*(1-VLOOKUP(VFDYLD2!BB$4,'[1]INTERNAL PARAMETERS-1'!$B$5:$J$44,5,FALSE))*VLOOKUP(VFDYLD2!BB$4,'[1]INTERNAL PARAMETERS-1'!$B$5:$J$44,8,FALSE)*VLOOKUP(VFDYLD2!BB$4,'[1]INTERNAL PARAMETERS-1'!$B$5:$J$44,3,FALSE)</f>
        <v>0.15799774439192357</v>
      </c>
      <c r="BC102" s="44">
        <f>VFDYLD1!BC102*VLOOKUP(VFDYLD2!BC$4,'[1]INTERNAL PARAMETERS-1'!$B$5:$J$44,5,FALSE)*VLOOKUP(VFDYLD2!BC$4,'[1]INTERNAL PARAMETERS-1'!$B$5:$J$44,6,FALSE)*VLOOKUP(VFDYLD2!BC$4,'[1]INTERNAL PARAMETERS-1'!$B$5:$J$44,3,FALSE) + VFDYLD1!BC102*(1-VLOOKUP(VFDYLD2!BC$4,'[1]INTERNAL PARAMETERS-1'!$B$5:$J$44,5,FALSE))*VLOOKUP(VFDYLD2!BC$4,'[1]INTERNAL PARAMETERS-1'!$B$5:$J$44,8,FALSE)*VLOOKUP(VFDYLD2!BC$4,'[1]INTERNAL PARAMETERS-1'!$B$5:$J$44,3,FALSE)</f>
        <v>0.30305777865207256</v>
      </c>
      <c r="BD102" s="44">
        <f>VFDYLD1!BD102*VLOOKUP(VFDYLD2!BD$4,'[1]INTERNAL PARAMETERS-1'!$B$5:$J$44,5,FALSE)*VLOOKUP(VFDYLD2!BD$4,'[1]INTERNAL PARAMETERS-1'!$B$5:$J$44,6,FALSE)*VLOOKUP(VFDYLD2!BD$4,'[1]INTERNAL PARAMETERS-1'!$B$5:$J$44,3,FALSE) + VFDYLD1!BD102*(1-VLOOKUP(VFDYLD2!BD$4,'[1]INTERNAL PARAMETERS-1'!$B$5:$J$44,5,FALSE))*VLOOKUP(VFDYLD2!BD$4,'[1]INTERNAL PARAMETERS-1'!$B$5:$J$44,8,FALSE)*VLOOKUP(VFDYLD2!BD$4,'[1]INTERNAL PARAMETERS-1'!$B$5:$J$44,3,FALSE)</f>
        <v>0.2010384470749835</v>
      </c>
      <c r="BE102" s="44">
        <f>VFDYLD1!BE102*VLOOKUP(VFDYLD2!BE$4,'[1]INTERNAL PARAMETERS-1'!$B$5:$J$44,5,FALSE)*VLOOKUP(VFDYLD2!BE$4,'[1]INTERNAL PARAMETERS-1'!$B$5:$J$44,6,FALSE)*VLOOKUP(VFDYLD2!BE$4,'[1]INTERNAL PARAMETERS-1'!$B$5:$J$44,3,FALSE) + VFDYLD1!BE102*(1-VLOOKUP(VFDYLD2!BE$4,'[1]INTERNAL PARAMETERS-1'!$B$5:$J$44,5,FALSE))*VLOOKUP(VFDYLD2!BE$4,'[1]INTERNAL PARAMETERS-1'!$B$5:$J$44,8,FALSE)*VLOOKUP(VFDYLD2!BE$4,'[1]INTERNAL PARAMETERS-1'!$B$5:$J$44,3,FALSE)</f>
        <v>0.44774392533296214</v>
      </c>
      <c r="BF102" s="44">
        <f>VFDYLD1!BF102*VLOOKUP(VFDYLD2!BF$4,'[1]INTERNAL PARAMETERS-1'!$B$5:$J$44,5,FALSE)*VLOOKUP(VFDYLD2!BF$4,'[1]INTERNAL PARAMETERS-1'!$B$5:$J$44,6,FALSE)*VLOOKUP(VFDYLD2!BF$4,'[1]INTERNAL PARAMETERS-1'!$B$5:$J$44,3,FALSE) + VFDYLD1!BF102*(1-VLOOKUP(VFDYLD2!BF$4,'[1]INTERNAL PARAMETERS-1'!$B$5:$J$44,5,FALSE))*VLOOKUP(VFDYLD2!BF$4,'[1]INTERNAL PARAMETERS-1'!$B$5:$J$44,8,FALSE)*VLOOKUP(VFDYLD2!BF$4,'[1]INTERNAL PARAMETERS-1'!$B$5:$J$44,3,FALSE)</f>
        <v>0</v>
      </c>
      <c r="BG102" s="44">
        <f>VFDYLD1!BG102*VLOOKUP(VFDYLD2!BG$4,'[1]INTERNAL PARAMETERS-1'!$B$5:$J$44,5,FALSE)*VLOOKUP(VFDYLD2!BG$4,'[1]INTERNAL PARAMETERS-1'!$B$5:$J$44,6,FALSE)*VLOOKUP(VFDYLD2!BG$4,'[1]INTERNAL PARAMETERS-1'!$B$5:$J$44,3,FALSE) + VFDYLD1!BG102*(1-VLOOKUP(VFDYLD2!BG$4,'[1]INTERNAL PARAMETERS-1'!$B$5:$J$44,5,FALSE))*VLOOKUP(VFDYLD2!BG$4,'[1]INTERNAL PARAMETERS-1'!$B$5:$J$44,8,FALSE)*VLOOKUP(VFDYLD2!BG$4,'[1]INTERNAL PARAMETERS-1'!$B$5:$J$44,3,FALSE)</f>
        <v>0.22800617338321255</v>
      </c>
      <c r="BH102" s="44">
        <f>VFDYLD1!BH102*VLOOKUP(VFDYLD2!BH$4,'[1]INTERNAL PARAMETERS-1'!$B$5:$J$44,5,FALSE)*VLOOKUP(VFDYLD2!BH$4,'[1]INTERNAL PARAMETERS-1'!$B$5:$J$44,6,FALSE)*VLOOKUP(VFDYLD2!BH$4,'[1]INTERNAL PARAMETERS-1'!$B$5:$J$44,3,FALSE) + VFDYLD1!BH102*(1-VLOOKUP(VFDYLD2!BH$4,'[1]INTERNAL PARAMETERS-1'!$B$5:$J$44,5,FALSE))*VLOOKUP(VFDYLD2!BH$4,'[1]INTERNAL PARAMETERS-1'!$B$5:$J$44,8,FALSE)*VLOOKUP(VFDYLD2!BH$4,'[1]INTERNAL PARAMETERS-1'!$B$5:$J$44,3,FALSE)</f>
        <v>1.3385654382626249E-3</v>
      </c>
      <c r="BI102" s="44">
        <f>VFDYLD1!BI102*VLOOKUP(VFDYLD2!BI$4,'[1]INTERNAL PARAMETERS-1'!$B$5:$J$44,5,FALSE)*VLOOKUP(VFDYLD2!BI$4,'[1]INTERNAL PARAMETERS-1'!$B$5:$J$44,6,FALSE)*VLOOKUP(VFDYLD2!BI$4,'[1]INTERNAL PARAMETERS-1'!$B$5:$J$44,3,FALSE) + VFDYLD1!BI102*(1-VLOOKUP(VFDYLD2!BI$4,'[1]INTERNAL PARAMETERS-1'!$B$5:$J$44,5,FALSE))*VLOOKUP(VFDYLD2!BI$4,'[1]INTERNAL PARAMETERS-1'!$B$5:$J$44,8,FALSE)*VLOOKUP(VFDYLD2!BI$4,'[1]INTERNAL PARAMETERS-1'!$B$5:$J$44,3,FALSE)</f>
        <v>0</v>
      </c>
      <c r="BJ102" s="44">
        <f>VFDYLD1!BJ102*VLOOKUP(VFDYLD2!BJ$4,'[1]INTERNAL PARAMETERS-1'!$B$5:$J$44,5,FALSE)*VLOOKUP(VFDYLD2!BJ$4,'[1]INTERNAL PARAMETERS-1'!$B$5:$J$44,6,FALSE)*VLOOKUP(VFDYLD2!BJ$4,'[1]INTERNAL PARAMETERS-1'!$B$5:$J$44,3,FALSE) + VFDYLD1!BJ102*(1-VLOOKUP(VFDYLD2!BJ$4,'[1]INTERNAL PARAMETERS-1'!$B$5:$J$44,5,FALSE))*VLOOKUP(VFDYLD2!BJ$4,'[1]INTERNAL PARAMETERS-1'!$B$5:$J$44,8,FALSE)*VLOOKUP(VFDYLD2!BJ$4,'[1]INTERNAL PARAMETERS-1'!$B$5:$J$44,3,FALSE)</f>
        <v>4.7538957028333891E-2</v>
      </c>
      <c r="BK102" s="44">
        <f>VFDYLD1!BK102*VLOOKUP(VFDYLD2!BK$4,'[1]INTERNAL PARAMETERS-1'!$B$5:$J$44,5,FALSE)*VLOOKUP(VFDYLD2!BK$4,'[1]INTERNAL PARAMETERS-1'!$B$5:$J$44,6,FALSE)*VLOOKUP(VFDYLD2!BK$4,'[1]INTERNAL PARAMETERS-1'!$B$5:$J$44,3,FALSE) + VFDYLD1!BK102*(1-VLOOKUP(VFDYLD2!BK$4,'[1]INTERNAL PARAMETERS-1'!$B$5:$J$44,5,FALSE))*VLOOKUP(VFDYLD2!BK$4,'[1]INTERNAL PARAMETERS-1'!$B$5:$J$44,8,FALSE)*VLOOKUP(VFDYLD2!BK$4,'[1]INTERNAL PARAMETERS-1'!$B$5:$J$44,3,FALSE)</f>
        <v>6.8014520766396525E-2</v>
      </c>
      <c r="BL102" s="44">
        <f>VFDYLD1!BL102*VLOOKUP(VFDYLD2!BL$4,'[1]INTERNAL PARAMETERS-1'!$B$5:$J$44,5,FALSE)*VLOOKUP(VFDYLD2!BL$4,'[1]INTERNAL PARAMETERS-1'!$B$5:$J$44,6,FALSE)*VLOOKUP(VFDYLD2!BL$4,'[1]INTERNAL PARAMETERS-1'!$B$5:$J$44,3,FALSE) + VFDYLD1!BL102*(1-VLOOKUP(VFDYLD2!BL$4,'[1]INTERNAL PARAMETERS-1'!$B$5:$J$44,5,FALSE))*VLOOKUP(VFDYLD2!BL$4,'[1]INTERNAL PARAMETERS-1'!$B$5:$J$44,8,FALSE)*VLOOKUP(VFDYLD2!BL$4,'[1]INTERNAL PARAMETERS-1'!$B$5:$J$44,3,FALSE)</f>
        <v>0.29698795890246232</v>
      </c>
      <c r="BM102" s="44">
        <f>VFDYLD1!BM102*VLOOKUP(VFDYLD2!BM$4,'[1]INTERNAL PARAMETERS-1'!$B$5:$J$44,5,FALSE)*VLOOKUP(VFDYLD2!BM$4,'[1]INTERNAL PARAMETERS-1'!$B$5:$J$44,6,FALSE)*VLOOKUP(VFDYLD2!BM$4,'[1]INTERNAL PARAMETERS-1'!$B$5:$J$44,3,FALSE) + VFDYLD1!BM102*(1-VLOOKUP(VFDYLD2!BM$4,'[1]INTERNAL PARAMETERS-1'!$B$5:$J$44,5,FALSE))*VLOOKUP(VFDYLD2!BM$4,'[1]INTERNAL PARAMETERS-1'!$B$5:$J$44,8,FALSE)*VLOOKUP(VFDYLD2!BM$4,'[1]INTERNAL PARAMETERS-1'!$B$5:$J$44,3,FALSE)</f>
        <v>8.510675273591678E-2</v>
      </c>
      <c r="BN102" s="44">
        <f>VFDYLD1!BN102*VLOOKUP(VFDYLD2!BN$4,'[1]INTERNAL PARAMETERS-1'!$B$5:$J$44,5,FALSE)*VLOOKUP(VFDYLD2!BN$4,'[1]INTERNAL PARAMETERS-1'!$B$5:$J$44,6,FALSE)*VLOOKUP(VFDYLD2!BN$4,'[1]INTERNAL PARAMETERS-1'!$B$5:$J$44,3,FALSE) + VFDYLD1!BN102*(1-VLOOKUP(VFDYLD2!BN$4,'[1]INTERNAL PARAMETERS-1'!$B$5:$J$44,5,FALSE))*VLOOKUP(VFDYLD2!BN$4,'[1]INTERNAL PARAMETERS-1'!$B$5:$J$44,8,FALSE)*VLOOKUP(VFDYLD2!BN$4,'[1]INTERNAL PARAMETERS-1'!$B$5:$J$44,3,FALSE)</f>
        <v>7.0766232359785269E-2</v>
      </c>
      <c r="BO102" s="44">
        <f>VFDYLD1!BO102*VLOOKUP(VFDYLD2!BO$4,'[1]INTERNAL PARAMETERS-1'!$B$5:$J$44,5,FALSE)*VLOOKUP(VFDYLD2!BO$4,'[1]INTERNAL PARAMETERS-1'!$B$5:$J$44,6,FALSE)*VLOOKUP(VFDYLD2!BO$4,'[1]INTERNAL PARAMETERS-1'!$B$5:$J$44,3,FALSE) + VFDYLD1!BO102*(1-VLOOKUP(VFDYLD2!BO$4,'[1]INTERNAL PARAMETERS-1'!$B$5:$J$44,5,FALSE))*VLOOKUP(VFDYLD2!BO$4,'[1]INTERNAL PARAMETERS-1'!$B$5:$J$44,8,FALSE)*VLOOKUP(VFDYLD2!BO$4,'[1]INTERNAL PARAMETERS-1'!$B$5:$J$44,3,FALSE)</f>
        <v>6.3840114644323764E-2</v>
      </c>
      <c r="BP102" s="44">
        <f>VFDYLD1!BP102*VLOOKUP(VFDYLD2!BP$4,'[1]INTERNAL PARAMETERS-1'!$B$5:$J$44,5,FALSE)*VLOOKUP(VFDYLD2!BP$4,'[1]INTERNAL PARAMETERS-1'!$B$5:$J$44,6,FALSE)*VLOOKUP(VFDYLD2!BP$4,'[1]INTERNAL PARAMETERS-1'!$B$5:$J$44,3,FALSE) + VFDYLD1!BP102*(1-VLOOKUP(VFDYLD2!BP$4,'[1]INTERNAL PARAMETERS-1'!$B$5:$J$44,5,FALSE))*VLOOKUP(VFDYLD2!BP$4,'[1]INTERNAL PARAMETERS-1'!$B$5:$J$44,8,FALSE)*VLOOKUP(VFDYLD2!BP$4,'[1]INTERNAL PARAMETERS-1'!$B$5:$J$44,3,FALSE)</f>
        <v>4.0802549882623437E-3</v>
      </c>
      <c r="BQ102" s="44">
        <f>VFDYLD1!BQ102*VLOOKUP(VFDYLD2!BQ$4,'[1]INTERNAL PARAMETERS-1'!$B$5:$J$44,5,FALSE)*VLOOKUP(VFDYLD2!BQ$4,'[1]INTERNAL PARAMETERS-1'!$B$5:$J$44,6,FALSE)*VLOOKUP(VFDYLD2!BQ$4,'[1]INTERNAL PARAMETERS-1'!$B$5:$J$44,3,FALSE) + VFDYLD1!BQ102*(1-VLOOKUP(VFDYLD2!BQ$4,'[1]INTERNAL PARAMETERS-1'!$B$5:$J$44,5,FALSE))*VLOOKUP(VFDYLD2!BQ$4,'[1]INTERNAL PARAMETERS-1'!$B$5:$J$44,8,FALSE)*VLOOKUP(VFDYLD2!BQ$4,'[1]INTERNAL PARAMETERS-1'!$B$5:$J$44,3,FALSE)</f>
        <v>0.27007515746494704</v>
      </c>
      <c r="BR102" s="44">
        <f>VFDYLD1!BR102*VLOOKUP(VFDYLD2!BR$4,'[1]INTERNAL PARAMETERS-1'!$B$5:$J$44,5,FALSE)*VLOOKUP(VFDYLD2!BR$4,'[1]INTERNAL PARAMETERS-1'!$B$5:$J$44,6,FALSE)*VLOOKUP(VFDYLD2!BR$4,'[1]INTERNAL PARAMETERS-1'!$B$5:$J$44,3,FALSE) + VFDYLD1!BR102*(1-VLOOKUP(VFDYLD2!BR$4,'[1]INTERNAL PARAMETERS-1'!$B$5:$J$44,5,FALSE))*VLOOKUP(VFDYLD2!BR$4,'[1]INTERNAL PARAMETERS-1'!$B$5:$J$44,8,FALSE)*VLOOKUP(VFDYLD2!BR$4,'[1]INTERNAL PARAMETERS-1'!$B$5:$J$44,3,FALSE)</f>
        <v>9.2173076821177851E-3</v>
      </c>
      <c r="BS102" s="44">
        <f>VFDYLD1!BS102*VLOOKUP(VFDYLD2!BS$4,'[1]INTERNAL PARAMETERS-1'!$B$5:$J$44,5,FALSE)*VLOOKUP(VFDYLD2!BS$4,'[1]INTERNAL PARAMETERS-1'!$B$5:$J$44,6,FALSE)*VLOOKUP(VFDYLD2!BS$4,'[1]INTERNAL PARAMETERS-1'!$B$5:$J$44,3,FALSE) + VFDYLD1!BS102*(1-VLOOKUP(VFDYLD2!BS$4,'[1]INTERNAL PARAMETERS-1'!$B$5:$J$44,5,FALSE))*VLOOKUP(VFDYLD2!BS$4,'[1]INTERNAL PARAMETERS-1'!$B$5:$J$44,8,FALSE)*VLOOKUP(VFDYLD2!BS$4,'[1]INTERNAL PARAMETERS-1'!$B$5:$J$44,3,FALSE)</f>
        <v>5.9151204001131673E-4</v>
      </c>
      <c r="BT102" s="44">
        <f>VFDYLD1!BT102*VLOOKUP(VFDYLD2!BT$4,'[1]INTERNAL PARAMETERS-1'!$B$5:$J$44,5,FALSE)*VLOOKUP(VFDYLD2!BT$4,'[1]INTERNAL PARAMETERS-1'!$B$5:$J$44,6,FALSE)*VLOOKUP(VFDYLD2!BT$4,'[1]INTERNAL PARAMETERS-1'!$B$5:$J$44,3,FALSE) + VFDYLD1!BT102*(1-VLOOKUP(VFDYLD2!BT$4,'[1]INTERNAL PARAMETERS-1'!$B$5:$J$44,5,FALSE))*VLOOKUP(VFDYLD2!BT$4,'[1]INTERNAL PARAMETERS-1'!$B$5:$J$44,8,FALSE)*VLOOKUP(VFDYLD2!BT$4,'[1]INTERNAL PARAMETERS-1'!$B$5:$J$44,3,FALSE)</f>
        <v>0</v>
      </c>
      <c r="BU102" s="44">
        <f>VFDYLD1!BU102*VLOOKUP(VFDYLD2!BU$4,'[1]INTERNAL PARAMETERS-1'!$B$5:$J$44,5,FALSE)*VLOOKUP(VFDYLD2!BU$4,'[1]INTERNAL PARAMETERS-1'!$B$5:$J$44,6,FALSE)*VLOOKUP(VFDYLD2!BU$4,'[1]INTERNAL PARAMETERS-1'!$B$5:$J$44,3,FALSE) + VFDYLD1!BU102*(1-VLOOKUP(VFDYLD2!BU$4,'[1]INTERNAL PARAMETERS-1'!$B$5:$J$44,5,FALSE))*VLOOKUP(VFDYLD2!BU$4,'[1]INTERNAL PARAMETERS-1'!$B$5:$J$44,8,FALSE)*VLOOKUP(VFDYLD2!BU$4,'[1]INTERNAL PARAMETERS-1'!$B$5:$J$44,3,FALSE)</f>
        <v>0</v>
      </c>
      <c r="BV102" s="44">
        <f>VFDYLD1!BV102*VLOOKUP(VFDYLD2!BV$4,'[1]INTERNAL PARAMETERS-1'!$B$5:$J$44,5,FALSE)*VLOOKUP(VFDYLD2!BV$4,'[1]INTERNAL PARAMETERS-1'!$B$5:$J$44,6,FALSE)*VLOOKUP(VFDYLD2!BV$4,'[1]INTERNAL PARAMETERS-1'!$B$5:$J$44,3,FALSE) + VFDYLD1!BV102*(1-VLOOKUP(VFDYLD2!BV$4,'[1]INTERNAL PARAMETERS-1'!$B$5:$J$44,5,FALSE))*VLOOKUP(VFDYLD2!BV$4,'[1]INTERNAL PARAMETERS-1'!$B$5:$J$44,8,FALSE)*VLOOKUP(VFDYLD2!BV$4,'[1]INTERNAL PARAMETERS-1'!$B$5:$J$44,3,FALSE)</f>
        <v>0</v>
      </c>
      <c r="BW102" s="44">
        <f>VFDYLD1!BW102*VLOOKUP(VFDYLD2!BW$4,'[1]INTERNAL PARAMETERS-1'!$B$5:$J$44,5,FALSE)*VLOOKUP(VFDYLD2!BW$4,'[1]INTERNAL PARAMETERS-1'!$B$5:$J$44,6,FALSE)*VLOOKUP(VFDYLD2!BW$4,'[1]INTERNAL PARAMETERS-1'!$B$5:$J$44,3,FALSE) + VFDYLD1!BW102*(1-VLOOKUP(VFDYLD2!BW$4,'[1]INTERNAL PARAMETERS-1'!$B$5:$J$44,5,FALSE))*VLOOKUP(VFDYLD2!BW$4,'[1]INTERNAL PARAMETERS-1'!$B$5:$J$44,8,FALSE)*VLOOKUP(VFDYLD2!BW$4,'[1]INTERNAL PARAMETERS-1'!$B$5:$J$44,3,FALSE)</f>
        <v>0</v>
      </c>
      <c r="BX102" s="44">
        <f>VFDYLD1!BX102*VLOOKUP(VFDYLD2!BX$4,'[1]INTERNAL PARAMETERS-1'!$B$5:$J$44,5,FALSE)*VLOOKUP(VFDYLD2!BX$4,'[1]INTERNAL PARAMETERS-1'!$B$5:$J$44,6,FALSE)*VLOOKUP(VFDYLD2!BX$4,'[1]INTERNAL PARAMETERS-1'!$B$5:$J$44,3,FALSE) + VFDYLD1!BX102*(1-VLOOKUP(VFDYLD2!BX$4,'[1]INTERNAL PARAMETERS-1'!$B$5:$J$44,5,FALSE))*VLOOKUP(VFDYLD2!BX$4,'[1]INTERNAL PARAMETERS-1'!$B$5:$J$44,8,FALSE)*VLOOKUP(VFDYLD2!BX$4,'[1]INTERNAL PARAMETERS-1'!$B$5:$J$44,3,FALSE)</f>
        <v>0</v>
      </c>
      <c r="BY102" s="44">
        <f>VFDYLD1!BY102*VLOOKUP(VFDYLD2!BY$4,'[1]INTERNAL PARAMETERS-1'!$B$5:$J$44,5,FALSE)*VLOOKUP(VFDYLD2!BY$4,'[1]INTERNAL PARAMETERS-1'!$B$5:$J$44,6,FALSE)*VLOOKUP(VFDYLD2!BY$4,'[1]INTERNAL PARAMETERS-1'!$B$5:$J$44,3,FALSE) + VFDYLD1!BY102*(1-VLOOKUP(VFDYLD2!BY$4,'[1]INTERNAL PARAMETERS-1'!$B$5:$J$44,5,FALSE))*VLOOKUP(VFDYLD2!BY$4,'[1]INTERNAL PARAMETERS-1'!$B$5:$J$44,8,FALSE)*VLOOKUP(VFDYLD2!BY$4,'[1]INTERNAL PARAMETERS-1'!$B$5:$J$44,3,FALSE)</f>
        <v>0</v>
      </c>
      <c r="BZ102" s="44">
        <f>VFDYLD1!BZ102*VLOOKUP(VFDYLD2!BZ$4,'[1]INTERNAL PARAMETERS-1'!$B$5:$J$44,5,FALSE)*VLOOKUP(VFDYLD2!BZ$4,'[1]INTERNAL PARAMETERS-1'!$B$5:$J$44,6,FALSE)*VLOOKUP(VFDYLD2!BZ$4,'[1]INTERNAL PARAMETERS-1'!$B$5:$J$44,3,FALSE) + VFDYLD1!BZ102*(1-VLOOKUP(VFDYLD2!BZ$4,'[1]INTERNAL PARAMETERS-1'!$B$5:$J$44,5,FALSE))*VLOOKUP(VFDYLD2!BZ$4,'[1]INTERNAL PARAMETERS-1'!$B$5:$J$44,8,FALSE)*VLOOKUP(VFDYLD2!BZ$4,'[1]INTERNAL PARAMETERS-1'!$B$5:$J$44,3,FALSE)</f>
        <v>4.2304473398800744E-4</v>
      </c>
      <c r="CA102" s="44">
        <f>VFDYLD1!CA102*VLOOKUP(VFDYLD2!CA$4,'[1]INTERNAL PARAMETERS-1'!$B$5:$J$44,5,FALSE)*VLOOKUP(VFDYLD2!CA$4,'[1]INTERNAL PARAMETERS-1'!$B$5:$J$44,6,FALSE)*VLOOKUP(VFDYLD2!CA$4,'[1]INTERNAL PARAMETERS-1'!$B$5:$J$44,3,FALSE) + VFDYLD1!CA102*(1-VLOOKUP(VFDYLD2!CA$4,'[1]INTERNAL PARAMETERS-1'!$B$5:$J$44,5,FALSE))*VLOOKUP(VFDYLD2!CA$4,'[1]INTERNAL PARAMETERS-1'!$B$5:$J$44,8,FALSE)*VLOOKUP(VFDYLD2!CA$4,'[1]INTERNAL PARAMETERS-1'!$B$5:$J$44,3,FALSE)</f>
        <v>0</v>
      </c>
      <c r="CB102" s="44">
        <f>VFDYLD1!CB102*VLOOKUP(VFDYLD2!CB$4,'[1]INTERNAL PARAMETERS-1'!$B$5:$J$44,5,FALSE)*VLOOKUP(VFDYLD2!CB$4,'[1]INTERNAL PARAMETERS-1'!$B$5:$J$44,6,FALSE)*VLOOKUP(VFDYLD2!CB$4,'[1]INTERNAL PARAMETERS-1'!$B$5:$J$44,3,FALSE) + VFDYLD1!CB102*(1-VLOOKUP(VFDYLD2!CB$4,'[1]INTERNAL PARAMETERS-1'!$B$5:$J$44,5,FALSE))*VLOOKUP(VFDYLD2!CB$4,'[1]INTERNAL PARAMETERS-1'!$B$5:$J$44,8,FALSE)*VLOOKUP(VFDYLD2!CB$4,'[1]INTERNAL PARAMETERS-1'!$B$5:$J$44,3,FALSE)</f>
        <v>0</v>
      </c>
      <c r="CC102" s="44">
        <f>VFDYLD1!CC102*VLOOKUP(VFDYLD2!CC$4,'[1]INTERNAL PARAMETERS-1'!$B$5:$J$44,5,FALSE)*VLOOKUP(VFDYLD2!CC$4,'[1]INTERNAL PARAMETERS-1'!$B$5:$J$44,6,FALSE)*VLOOKUP(VFDYLD2!CC$4,'[1]INTERNAL PARAMETERS-1'!$B$5:$J$44,3,FALSE) + VFDYLD1!CC102*(1-VLOOKUP(VFDYLD2!CC$4,'[1]INTERNAL PARAMETERS-1'!$B$5:$J$44,5,FALSE))*VLOOKUP(VFDYLD2!CC$4,'[1]INTERNAL PARAMETERS-1'!$B$5:$J$44,8,FALSE)*VLOOKUP(VFDYLD2!CC$4,'[1]INTERNAL PARAMETERS-1'!$B$5:$J$44,3,FALSE)</f>
        <v>2.7322225794012282E-3</v>
      </c>
      <c r="CD102" s="44">
        <f>VFDYLD1!CD102*VLOOKUP(VFDYLD2!CD$4,'[1]INTERNAL PARAMETERS-1'!$B$5:$J$44,5,FALSE)*VLOOKUP(VFDYLD2!CD$4,'[1]INTERNAL PARAMETERS-1'!$B$5:$J$44,6,FALSE)*VLOOKUP(VFDYLD2!CD$4,'[1]INTERNAL PARAMETERS-1'!$B$5:$J$44,3,FALSE) + VFDYLD1!CD102*(1-VLOOKUP(VFDYLD2!CD$4,'[1]INTERNAL PARAMETERS-1'!$B$5:$J$44,5,FALSE))*VLOOKUP(VFDYLD2!CD$4,'[1]INTERNAL PARAMETERS-1'!$B$5:$J$44,8,FALSE)*VLOOKUP(VFDYLD2!CD$4,'[1]INTERNAL PARAMETERS-1'!$B$5:$J$44,3,FALSE)</f>
        <v>3.8118952350214377E-3</v>
      </c>
      <c r="CE102" s="44">
        <f>VFDYLD1!CE102*VLOOKUP(VFDYLD2!CE$4,'[1]INTERNAL PARAMETERS-1'!$B$5:$J$44,5,FALSE)*VLOOKUP(VFDYLD2!CE$4,'[1]INTERNAL PARAMETERS-1'!$B$5:$J$44,6,FALSE)*VLOOKUP(VFDYLD2!CE$4,'[1]INTERNAL PARAMETERS-1'!$B$5:$J$44,3,FALSE) + VFDYLD1!CE102*(1-VLOOKUP(VFDYLD2!CE$4,'[1]INTERNAL PARAMETERS-1'!$B$5:$J$44,5,FALSE))*VLOOKUP(VFDYLD2!CE$4,'[1]INTERNAL PARAMETERS-1'!$B$5:$J$44,8,FALSE)*VLOOKUP(VFDYLD2!CE$4,'[1]INTERNAL PARAMETERS-1'!$B$5:$J$44,3,FALSE)</f>
        <v>8.8363558616431845E-3</v>
      </c>
      <c r="CF102" s="44">
        <f>VFDYLD1!CF102*VLOOKUP(VFDYLD2!CF$4,'[1]INTERNAL PARAMETERS-1'!$B$5:$J$44,5,FALSE)*VLOOKUP(VFDYLD2!CF$4,'[1]INTERNAL PARAMETERS-1'!$B$5:$J$44,6,FALSE)*VLOOKUP(VFDYLD2!CF$4,'[1]INTERNAL PARAMETERS-1'!$B$5:$J$44,3,FALSE) + VFDYLD1!CF102*(1-VLOOKUP(VFDYLD2!CF$4,'[1]INTERNAL PARAMETERS-1'!$B$5:$J$44,5,FALSE))*VLOOKUP(VFDYLD2!CF$4,'[1]INTERNAL PARAMETERS-1'!$B$5:$J$44,8,FALSE)*VLOOKUP(VFDYLD2!CF$4,'[1]INTERNAL PARAMETERS-1'!$B$5:$J$44,3,FALSE)</f>
        <v>7.3327312451327746E-3</v>
      </c>
      <c r="CG102" s="44">
        <f>VFDYLD1!CG102*VLOOKUP(VFDYLD2!CG$4,'[1]INTERNAL PARAMETERS-1'!$B$5:$J$44,5,FALSE)*VLOOKUP(VFDYLD2!CG$4,'[1]INTERNAL PARAMETERS-1'!$B$5:$J$44,6,FALSE)*VLOOKUP(VFDYLD2!CG$4,'[1]INTERNAL PARAMETERS-1'!$B$5:$J$44,3,FALSE) + VFDYLD1!CG102*(1-VLOOKUP(VFDYLD2!CG$4,'[1]INTERNAL PARAMETERS-1'!$B$5:$J$44,5,FALSE))*VLOOKUP(VFDYLD2!CG$4,'[1]INTERNAL PARAMETERS-1'!$B$5:$J$44,8,FALSE)*VLOOKUP(VFDYLD2!CG$4,'[1]INTERNAL PARAMETERS-1'!$B$5:$J$44,3,FALSE)</f>
        <v>1.9438613601647202E-4</v>
      </c>
      <c r="CH102" s="43">
        <f>VFDYLD1!CH102*VLOOKUP(VFDYLD2!CH$4,'[1]INTERNAL PARAMETERS-1'!$B$5:$J$44,5,FALSE)*VLOOKUP(VFDYLD2!CH$4,'[1]INTERNAL PARAMETERS-1'!$B$5:$J$44,6,FALSE)*VLOOKUP(VFDYLD2!CH$4,'[1]INTERNAL PARAMETERS-1'!$B$5:$J$44,3,FALSE) + VFDYLD1!CH102*(1-VLOOKUP(VFDYLD2!CH$4,'[1]INTERNAL PARAMETERS-1'!$B$5:$J$44,5,FALSE))*VLOOKUP(VFDYLD2!CH$4,'[1]INTERNAL PARAMETERS-1'!$B$5:$J$44,8,FALSE)*VLOOKUP(VFDYLD2!CH$4,'[1]INTERNAL PARAMETERS-1'!$B$5:$J$44,3,FALSE)</f>
        <v>0</v>
      </c>
      <c r="CJ102" s="45">
        <f t="shared" si="2"/>
        <v>185.99167736131602</v>
      </c>
      <c r="CK102" s="43">
        <f t="shared" si="3"/>
        <v>3.468923062310989</v>
      </c>
    </row>
    <row r="103" spans="2:89" x14ac:dyDescent="0.4">
      <c r="B103" s="58" t="s">
        <v>10</v>
      </c>
      <c r="C103" s="57" t="s">
        <v>47</v>
      </c>
      <c r="D103" s="57" t="s">
        <v>56</v>
      </c>
      <c r="E103" s="132">
        <f>VFD!W103</f>
        <v>319.33406232914166</v>
      </c>
      <c r="F103" s="56">
        <f>'[1]INTERNAL PARAMETERS-1'!M13</f>
        <v>44.225000000000001</v>
      </c>
      <c r="G103" s="45">
        <f>VFDYLD1!G103*VLOOKUP(VFDYLD2!G$4,'[1]INTERNAL PARAMETERS-1'!$B$5:$J$44,5,FALSE)*VLOOKUP(VFDYLD2!G$4,'[1]INTERNAL PARAMETERS-1'!$B$5:$J$44,7,FALSE)*VFDYLD2!$F103 + VFDYLD1!G103*(1-VLOOKUP(VFDYLD2!G$4,'[1]INTERNAL PARAMETERS-1'!$B$5:$J$44,5,FALSE))*VLOOKUP(VFDYLD2!G$4,'[1]INTERNAL PARAMETERS-1'!$B$5:$J$44,9,FALSE)*VFDYLD2!$F103</f>
        <v>48.904251533836621</v>
      </c>
      <c r="H103" s="44">
        <f>VFDYLD1!H103*VLOOKUP(VFDYLD2!H$4,'[1]INTERNAL PARAMETERS-1'!$B$5:$J$44,5,FALSE)*VLOOKUP(VFDYLD2!H$4,'[1]INTERNAL PARAMETERS-1'!$B$5:$J$44,7,FALSE)*VFDYLD2!$F103 + VFDYLD1!H103*(1-VLOOKUP(VFDYLD2!H$4,'[1]INTERNAL PARAMETERS-1'!$B$5:$J$44,5,FALSE))*VLOOKUP(VFDYLD2!H$4,'[1]INTERNAL PARAMETERS-1'!$B$5:$J$44,9,FALSE)*VFDYLD2!$F103</f>
        <v>23.459700361140737</v>
      </c>
      <c r="I103" s="44">
        <f>VFDYLD1!I103*VLOOKUP(VFDYLD2!I$4,'[1]INTERNAL PARAMETERS-1'!$B$5:$J$44,5,FALSE)*VLOOKUP(VFDYLD2!I$4,'[1]INTERNAL PARAMETERS-1'!$B$5:$J$44,7,FALSE)*VFDYLD2!$F103 + VFDYLD1!I103*(1-VLOOKUP(VFDYLD2!I$4,'[1]INTERNAL PARAMETERS-1'!$B$5:$J$44,5,FALSE))*VLOOKUP(VFDYLD2!I$4,'[1]INTERNAL PARAMETERS-1'!$B$5:$J$44,9,FALSE)*VFDYLD2!$F103</f>
        <v>33.500697975162886</v>
      </c>
      <c r="J103" s="44">
        <f>VFDYLD1!J103*VLOOKUP(VFDYLD2!J$4,'[1]INTERNAL PARAMETERS-1'!$B$5:$J$44,5,FALSE)*VLOOKUP(VFDYLD2!J$4,'[1]INTERNAL PARAMETERS-1'!$B$5:$J$44,7,FALSE)*VFDYLD2!$F103 + VFDYLD1!J103*(1-VLOOKUP(VFDYLD2!J$4,'[1]INTERNAL PARAMETERS-1'!$B$5:$J$44,5,FALSE))*VLOOKUP(VFDYLD2!J$4,'[1]INTERNAL PARAMETERS-1'!$B$5:$J$44,9,FALSE)*VFDYLD2!$F103</f>
        <v>0</v>
      </c>
      <c r="K103" s="44">
        <f>VFDYLD1!K103*VLOOKUP(VFDYLD2!K$4,'[1]INTERNAL PARAMETERS-1'!$B$5:$J$44,5,FALSE)*VLOOKUP(VFDYLD2!K$4,'[1]INTERNAL PARAMETERS-1'!$B$5:$J$44,7,FALSE)*VFDYLD2!$F103 + VFDYLD1!K103*(1-VLOOKUP(VFDYLD2!K$4,'[1]INTERNAL PARAMETERS-1'!$B$5:$J$44,5,FALSE))*VLOOKUP(VFDYLD2!K$4,'[1]INTERNAL PARAMETERS-1'!$B$5:$J$44,9,FALSE)*VFDYLD2!$F103</f>
        <v>0.50942858415549497</v>
      </c>
      <c r="L103" s="44">
        <f>VFDYLD1!L103*VLOOKUP(VFDYLD2!L$4,'[1]INTERNAL PARAMETERS-1'!$B$5:$J$44,5,FALSE)*VLOOKUP(VFDYLD2!L$4,'[1]INTERNAL PARAMETERS-1'!$B$5:$J$44,7,FALSE)*VFDYLD2!$F103 + VFDYLD1!L103*(1-VLOOKUP(VFDYLD2!L$4,'[1]INTERNAL PARAMETERS-1'!$B$5:$J$44,5,FALSE))*VLOOKUP(VFDYLD2!L$4,'[1]INTERNAL PARAMETERS-1'!$B$5:$J$44,9,FALSE)*VFDYLD2!$F103</f>
        <v>0</v>
      </c>
      <c r="M103" s="44">
        <f>VFDYLD1!M103*VLOOKUP(VFDYLD2!M$4,'[1]INTERNAL PARAMETERS-1'!$B$5:$J$44,5,FALSE)*VLOOKUP(VFDYLD2!M$4,'[1]INTERNAL PARAMETERS-1'!$B$5:$J$44,7,FALSE)*VFDYLD2!$F103 + VFDYLD1!M103*(1-VLOOKUP(VFDYLD2!M$4,'[1]INTERNAL PARAMETERS-1'!$B$5:$J$44,5,FALSE))*VLOOKUP(VFDYLD2!M$4,'[1]INTERNAL PARAMETERS-1'!$B$5:$J$44,9,FALSE)*VFDYLD2!$F103</f>
        <v>0.91936254023525155</v>
      </c>
      <c r="N103" s="44">
        <f>VFDYLD1!N103*VLOOKUP(VFDYLD2!N$4,'[1]INTERNAL PARAMETERS-1'!$B$5:$J$44,5,FALSE)*VLOOKUP(VFDYLD2!N$4,'[1]INTERNAL PARAMETERS-1'!$B$5:$J$44,7,FALSE)*VFDYLD2!$F103 + VFDYLD1!N103*(1-VLOOKUP(VFDYLD2!N$4,'[1]INTERNAL PARAMETERS-1'!$B$5:$J$44,5,FALSE))*VLOOKUP(VFDYLD2!N$4,'[1]INTERNAL PARAMETERS-1'!$B$5:$J$44,9,FALSE)*VFDYLD2!$F103</f>
        <v>0.11039137497376508</v>
      </c>
      <c r="O103" s="44">
        <f>VFDYLD1!O103*VLOOKUP(VFDYLD2!O$4,'[1]INTERNAL PARAMETERS-1'!$B$5:$J$44,5,FALSE)*VLOOKUP(VFDYLD2!O$4,'[1]INTERNAL PARAMETERS-1'!$B$5:$J$44,7,FALSE)*VFDYLD2!$F103 + VFDYLD1!O103*(1-VLOOKUP(VFDYLD2!O$4,'[1]INTERNAL PARAMETERS-1'!$B$5:$J$44,5,FALSE))*VLOOKUP(VFDYLD2!O$4,'[1]INTERNAL PARAMETERS-1'!$B$5:$J$44,9,FALSE)*VFDYLD2!$F103</f>
        <v>0</v>
      </c>
      <c r="P103" s="44">
        <f>VFDYLD1!P103*VLOOKUP(VFDYLD2!P$4,'[1]INTERNAL PARAMETERS-1'!$B$5:$J$44,5,FALSE)*VLOOKUP(VFDYLD2!P$4,'[1]INTERNAL PARAMETERS-1'!$B$5:$J$44,7,FALSE)*VFDYLD2!$F103 + VFDYLD1!P103*(1-VLOOKUP(VFDYLD2!P$4,'[1]INTERNAL PARAMETERS-1'!$B$5:$J$44,5,FALSE))*VLOOKUP(VFDYLD2!P$4,'[1]INTERNAL PARAMETERS-1'!$B$5:$J$44,9,FALSE)*VFDYLD2!$F103</f>
        <v>0</v>
      </c>
      <c r="Q103" s="44">
        <f>VFDYLD1!Q103*VLOOKUP(VFDYLD2!Q$4,'[1]INTERNAL PARAMETERS-1'!$B$5:$J$44,5,FALSE)*VLOOKUP(VFDYLD2!Q$4,'[1]INTERNAL PARAMETERS-1'!$B$5:$J$44,7,FALSE)*VFDYLD2!$F103 + VFDYLD1!Q103*(1-VLOOKUP(VFDYLD2!Q$4,'[1]INTERNAL PARAMETERS-1'!$B$5:$J$44,5,FALSE))*VLOOKUP(VFDYLD2!Q$4,'[1]INTERNAL PARAMETERS-1'!$B$5:$J$44,9,FALSE)*VFDYLD2!$F103</f>
        <v>0</v>
      </c>
      <c r="R103" s="44">
        <f>VFDYLD1!R103*VLOOKUP(VFDYLD2!R$4,'[1]INTERNAL PARAMETERS-1'!$B$5:$J$44,5,FALSE)*VLOOKUP(VFDYLD2!R$4,'[1]INTERNAL PARAMETERS-1'!$B$5:$J$44,7,FALSE)*VFDYLD2!$F103 + VFDYLD1!R103*(1-VLOOKUP(VFDYLD2!R$4,'[1]INTERNAL PARAMETERS-1'!$B$5:$J$44,5,FALSE))*VLOOKUP(VFDYLD2!R$4,'[1]INTERNAL PARAMETERS-1'!$B$5:$J$44,9,FALSE)*VFDYLD2!$F103</f>
        <v>6.0376721085095696E-2</v>
      </c>
      <c r="S103" s="44">
        <f>VFDYLD1!S103*VLOOKUP(VFDYLD2!S$4,'[1]INTERNAL PARAMETERS-1'!$B$5:$J$44,5,FALSE)*VLOOKUP(VFDYLD2!S$4,'[1]INTERNAL PARAMETERS-1'!$B$5:$J$44,7,FALSE)*VFDYLD2!$F103 + VFDYLD1!S103*(1-VLOOKUP(VFDYLD2!S$4,'[1]INTERNAL PARAMETERS-1'!$B$5:$J$44,5,FALSE))*VLOOKUP(VFDYLD2!S$4,'[1]INTERNAL PARAMETERS-1'!$B$5:$J$44,9,FALSE)*VFDYLD2!$F103</f>
        <v>5.507095572268538</v>
      </c>
      <c r="T103" s="44">
        <f>VFDYLD1!T103*VLOOKUP(VFDYLD2!T$4,'[1]INTERNAL PARAMETERS-1'!$B$5:$J$44,5,FALSE)*VLOOKUP(VFDYLD2!T$4,'[1]INTERNAL PARAMETERS-1'!$B$5:$J$44,7,FALSE)*VFDYLD2!$F103 + VFDYLD1!T103*(1-VLOOKUP(VFDYLD2!T$4,'[1]INTERNAL PARAMETERS-1'!$B$5:$J$44,5,FALSE))*VLOOKUP(VFDYLD2!T$4,'[1]INTERNAL PARAMETERS-1'!$B$5:$J$44,9,FALSE)*VFDYLD2!$F103</f>
        <v>1.3586456950015311</v>
      </c>
      <c r="U103" s="44">
        <f>VFDYLD1!U103*VLOOKUP(VFDYLD2!U$4,'[1]INTERNAL PARAMETERS-1'!$B$5:$J$44,5,FALSE)*VLOOKUP(VFDYLD2!U$4,'[1]INTERNAL PARAMETERS-1'!$B$5:$J$44,7,FALSE)*VFDYLD2!$F103 + VFDYLD1!U103*(1-VLOOKUP(VFDYLD2!U$4,'[1]INTERNAL PARAMETERS-1'!$B$5:$J$44,5,FALSE))*VLOOKUP(VFDYLD2!U$4,'[1]INTERNAL PARAMETERS-1'!$B$5:$J$44,9,FALSE)*VFDYLD2!$F103</f>
        <v>0.85294885316909164</v>
      </c>
      <c r="V103" s="44">
        <f>VFDYLD1!V103*VLOOKUP(VFDYLD2!V$4,'[1]INTERNAL PARAMETERS-1'!$B$5:$J$44,5,FALSE)*VLOOKUP(VFDYLD2!V$4,'[1]INTERNAL PARAMETERS-1'!$B$5:$J$44,7,FALSE)*VFDYLD2!$F103 + VFDYLD1!V103*(1-VLOOKUP(VFDYLD2!V$4,'[1]INTERNAL PARAMETERS-1'!$B$5:$J$44,5,FALSE))*VLOOKUP(VFDYLD2!V$4,'[1]INTERNAL PARAMETERS-1'!$B$5:$J$44,9,FALSE)*VFDYLD2!$F103</f>
        <v>2.9743369618415509</v>
      </c>
      <c r="W103" s="44">
        <f>VFDYLD1!W103*VLOOKUP(VFDYLD2!W$4,'[1]INTERNAL PARAMETERS-1'!$B$5:$J$44,5,FALSE)*VLOOKUP(VFDYLD2!W$4,'[1]INTERNAL PARAMETERS-1'!$B$5:$J$44,7,FALSE)*VFDYLD2!$F103 + VFDYLD1!W103*(1-VLOOKUP(VFDYLD2!W$4,'[1]INTERNAL PARAMETERS-1'!$B$5:$J$44,5,FALSE))*VLOOKUP(VFDYLD2!W$4,'[1]INTERNAL PARAMETERS-1'!$B$5:$J$44,9,FALSE)*VFDYLD2!$F103</f>
        <v>0</v>
      </c>
      <c r="X103" s="44">
        <f>VFDYLD1!X103*VLOOKUP(VFDYLD2!X$4,'[1]INTERNAL PARAMETERS-1'!$B$5:$J$44,5,FALSE)*VLOOKUP(VFDYLD2!X$4,'[1]INTERNAL PARAMETERS-1'!$B$5:$J$44,7,FALSE)*VFDYLD2!$F103 + VFDYLD1!X103*(1-VLOOKUP(VFDYLD2!X$4,'[1]INTERNAL PARAMETERS-1'!$B$5:$J$44,5,FALSE))*VLOOKUP(VFDYLD2!X$4,'[1]INTERNAL PARAMETERS-1'!$B$5:$J$44,9,FALSE)*VFDYLD2!$F103</f>
        <v>0</v>
      </c>
      <c r="Y103" s="44">
        <f>VFDYLD1!Y103*VLOOKUP(VFDYLD2!Y$4,'[1]INTERNAL PARAMETERS-1'!$B$5:$J$44,5,FALSE)*VLOOKUP(VFDYLD2!Y$4,'[1]INTERNAL PARAMETERS-1'!$B$5:$J$44,7,FALSE)*VFDYLD2!$F103 + VFDYLD1!Y103*(1-VLOOKUP(VFDYLD2!Y$4,'[1]INTERNAL PARAMETERS-1'!$B$5:$J$44,5,FALSE))*VLOOKUP(VFDYLD2!Y$4,'[1]INTERNAL PARAMETERS-1'!$B$5:$J$44,9,FALSE)*VFDYLD2!$F103</f>
        <v>0</v>
      </c>
      <c r="Z103" s="44">
        <f>VFDYLD1!Z103*VLOOKUP(VFDYLD2!Z$4,'[1]INTERNAL PARAMETERS-1'!$B$5:$J$44,5,FALSE)*VLOOKUP(VFDYLD2!Z$4,'[1]INTERNAL PARAMETERS-1'!$B$5:$J$44,7,FALSE)*VFDYLD2!$F103 + VFDYLD1!Z103*(1-VLOOKUP(VFDYLD2!Z$4,'[1]INTERNAL PARAMETERS-1'!$B$5:$J$44,5,FALSE))*VLOOKUP(VFDYLD2!Z$4,'[1]INTERNAL PARAMETERS-1'!$B$5:$J$44,9,FALSE)*VFDYLD2!$F103</f>
        <v>0</v>
      </c>
      <c r="AA103" s="44">
        <f>VFDYLD1!AA103*VLOOKUP(VFDYLD2!AA$4,'[1]INTERNAL PARAMETERS-1'!$B$5:$J$44,5,FALSE)*VLOOKUP(VFDYLD2!AA$4,'[1]INTERNAL PARAMETERS-1'!$B$5:$J$44,7,FALSE)*VFDYLD2!$F103 + VFDYLD1!AA103*(1-VLOOKUP(VFDYLD2!AA$4,'[1]INTERNAL PARAMETERS-1'!$B$5:$J$44,5,FALSE))*VLOOKUP(VFDYLD2!AA$4,'[1]INTERNAL PARAMETERS-1'!$B$5:$J$44,9,FALSE)*VFDYLD2!$F103</f>
        <v>0</v>
      </c>
      <c r="AB103" s="44">
        <f>VFDYLD1!AB103*VLOOKUP(VFDYLD2!AB$4,'[1]INTERNAL PARAMETERS-1'!$B$5:$J$44,5,FALSE)*VLOOKUP(VFDYLD2!AB$4,'[1]INTERNAL PARAMETERS-1'!$B$5:$J$44,7,FALSE)*VFDYLD2!$F103 + VFDYLD1!AB103*(1-VLOOKUP(VFDYLD2!AB$4,'[1]INTERNAL PARAMETERS-1'!$B$5:$J$44,5,FALSE))*VLOOKUP(VFDYLD2!AB$4,'[1]INTERNAL PARAMETERS-1'!$B$5:$J$44,9,FALSE)*VFDYLD2!$F103</f>
        <v>0</v>
      </c>
      <c r="AC103" s="44">
        <f>VFDYLD1!AC103*VLOOKUP(VFDYLD2!AC$4,'[1]INTERNAL PARAMETERS-1'!$B$5:$J$44,5,FALSE)*VLOOKUP(VFDYLD2!AC$4,'[1]INTERNAL PARAMETERS-1'!$B$5:$J$44,7,FALSE)*VFDYLD2!$F103 + VFDYLD1!AC103*(1-VLOOKUP(VFDYLD2!AC$4,'[1]INTERNAL PARAMETERS-1'!$B$5:$J$44,5,FALSE))*VLOOKUP(VFDYLD2!AC$4,'[1]INTERNAL PARAMETERS-1'!$B$5:$J$44,9,FALSE)*VFDYLD2!$F103</f>
        <v>0</v>
      </c>
      <c r="AD103" s="44">
        <f>VFDYLD1!AD103*VLOOKUP(VFDYLD2!AD$4,'[1]INTERNAL PARAMETERS-1'!$B$5:$J$44,5,FALSE)*VLOOKUP(VFDYLD2!AD$4,'[1]INTERNAL PARAMETERS-1'!$B$5:$J$44,7,FALSE)*VFDYLD2!$F103 + VFDYLD1!AD103*(1-VLOOKUP(VFDYLD2!AD$4,'[1]INTERNAL PARAMETERS-1'!$B$5:$J$44,5,FALSE))*VLOOKUP(VFDYLD2!AD$4,'[1]INTERNAL PARAMETERS-1'!$B$5:$J$44,9,FALSE)*VFDYLD2!$F103</f>
        <v>0</v>
      </c>
      <c r="AE103" s="44">
        <f>VFDYLD1!AE103*VLOOKUP(VFDYLD2!AE$4,'[1]INTERNAL PARAMETERS-1'!$B$5:$J$44,5,FALSE)*VLOOKUP(VFDYLD2!AE$4,'[1]INTERNAL PARAMETERS-1'!$B$5:$J$44,7,FALSE)*VFDYLD2!$F103 + VFDYLD1!AE103*(1-VLOOKUP(VFDYLD2!AE$4,'[1]INTERNAL PARAMETERS-1'!$B$5:$J$44,5,FALSE))*VLOOKUP(VFDYLD2!AE$4,'[1]INTERNAL PARAMETERS-1'!$B$5:$J$44,9,FALSE)*VFDYLD2!$F103</f>
        <v>0</v>
      </c>
      <c r="AF103" s="44">
        <f>VFDYLD1!AF103*VLOOKUP(VFDYLD2!AF$4,'[1]INTERNAL PARAMETERS-1'!$B$5:$J$44,5,FALSE)*VLOOKUP(VFDYLD2!AF$4,'[1]INTERNAL PARAMETERS-1'!$B$5:$J$44,7,FALSE)*VFDYLD2!$F103 + VFDYLD1!AF103*(1-VLOOKUP(VFDYLD2!AF$4,'[1]INTERNAL PARAMETERS-1'!$B$5:$J$44,5,FALSE))*VLOOKUP(VFDYLD2!AF$4,'[1]INTERNAL PARAMETERS-1'!$B$5:$J$44,9,FALSE)*VFDYLD2!$F103</f>
        <v>0</v>
      </c>
      <c r="AG103" s="44">
        <f>VFDYLD1!AG103*VLOOKUP(VFDYLD2!AG$4,'[1]INTERNAL PARAMETERS-1'!$B$5:$J$44,5,FALSE)*VLOOKUP(VFDYLD2!AG$4,'[1]INTERNAL PARAMETERS-1'!$B$5:$J$44,7,FALSE)*VFDYLD2!$F103 + VFDYLD1!AG103*(1-VLOOKUP(VFDYLD2!AG$4,'[1]INTERNAL PARAMETERS-1'!$B$5:$J$44,5,FALSE))*VLOOKUP(VFDYLD2!AG$4,'[1]INTERNAL PARAMETERS-1'!$B$5:$J$44,9,FALSE)*VFDYLD2!$F103</f>
        <v>0</v>
      </c>
      <c r="AH103" s="44">
        <f>VFDYLD1!AH103*VLOOKUP(VFDYLD2!AH$4,'[1]INTERNAL PARAMETERS-1'!$B$5:$J$44,5,FALSE)*VLOOKUP(VFDYLD2!AH$4,'[1]INTERNAL PARAMETERS-1'!$B$5:$J$44,7,FALSE)*VFDYLD2!$F103 + VFDYLD1!AH103*(1-VLOOKUP(VFDYLD2!AH$4,'[1]INTERNAL PARAMETERS-1'!$B$5:$J$44,5,FALSE))*VLOOKUP(VFDYLD2!AH$4,'[1]INTERNAL PARAMETERS-1'!$B$5:$J$44,9,FALSE)*VFDYLD2!$F103</f>
        <v>4.1508995746003287E-2</v>
      </c>
      <c r="AI103" s="44">
        <f>VFDYLD1!AI103*VLOOKUP(VFDYLD2!AI$4,'[1]INTERNAL PARAMETERS-1'!$B$5:$J$44,5,FALSE)*VLOOKUP(VFDYLD2!AI$4,'[1]INTERNAL PARAMETERS-1'!$B$5:$J$44,7,FALSE)*VFDYLD2!$F103 + VFDYLD1!AI103*(1-VLOOKUP(VFDYLD2!AI$4,'[1]INTERNAL PARAMETERS-1'!$B$5:$J$44,5,FALSE))*VLOOKUP(VFDYLD2!AI$4,'[1]INTERNAL PARAMETERS-1'!$B$5:$J$44,9,FALSE)*VFDYLD2!$F103</f>
        <v>1.8867725339092405E-2</v>
      </c>
      <c r="AJ103" s="44">
        <f>VFDYLD1!AJ103*VLOOKUP(VFDYLD2!AJ$4,'[1]INTERNAL PARAMETERS-1'!$B$5:$J$44,5,FALSE)*VLOOKUP(VFDYLD2!AJ$4,'[1]INTERNAL PARAMETERS-1'!$B$5:$J$44,7,FALSE)*VFDYLD2!$F103 + VFDYLD1!AJ103*(1-VLOOKUP(VFDYLD2!AJ$4,'[1]INTERNAL PARAMETERS-1'!$B$5:$J$44,5,FALSE))*VLOOKUP(VFDYLD2!AJ$4,'[1]INTERNAL PARAMETERS-1'!$B$5:$J$44,9,FALSE)*VFDYLD2!$F103</f>
        <v>0.44155985087549759</v>
      </c>
      <c r="AK103" s="44">
        <f>VFDYLD1!AK103*VLOOKUP(VFDYLD2!AK$4,'[1]INTERNAL PARAMETERS-1'!$B$5:$J$44,5,FALSE)*VLOOKUP(VFDYLD2!AK$4,'[1]INTERNAL PARAMETERS-1'!$B$5:$J$44,7,FALSE)*VFDYLD2!$F103 + VFDYLD1!AK103*(1-VLOOKUP(VFDYLD2!AK$4,'[1]INTERNAL PARAMETERS-1'!$B$5:$J$44,5,FALSE))*VLOOKUP(VFDYLD2!AK$4,'[1]INTERNAL PARAMETERS-1'!$B$5:$J$44,9,FALSE)*VFDYLD2!$F103</f>
        <v>0</v>
      </c>
      <c r="AL103" s="44">
        <f>VFDYLD1!AL103*VLOOKUP(VFDYLD2!AL$4,'[1]INTERNAL PARAMETERS-1'!$B$5:$J$44,5,FALSE)*VLOOKUP(VFDYLD2!AL$4,'[1]INTERNAL PARAMETERS-1'!$B$5:$J$44,7,FALSE)*VFDYLD2!$F103 + VFDYLD1!AL103*(1-VLOOKUP(VFDYLD2!AL$4,'[1]INTERNAL PARAMETERS-1'!$B$5:$J$44,5,FALSE))*VLOOKUP(VFDYLD2!AL$4,'[1]INTERNAL PARAMETERS-1'!$B$5:$J$44,9,FALSE)*VFDYLD2!$F103</f>
        <v>0</v>
      </c>
      <c r="AM103" s="44">
        <f>VFDYLD1!AM103*VLOOKUP(VFDYLD2!AM$4,'[1]INTERNAL PARAMETERS-1'!$B$5:$J$44,5,FALSE)*VLOOKUP(VFDYLD2!AM$4,'[1]INTERNAL PARAMETERS-1'!$B$5:$J$44,7,FALSE)*VFDYLD2!$F103 + VFDYLD1!AM103*(1-VLOOKUP(VFDYLD2!AM$4,'[1]INTERNAL PARAMETERS-1'!$B$5:$J$44,5,FALSE))*VLOOKUP(VFDYLD2!AM$4,'[1]INTERNAL PARAMETERS-1'!$B$5:$J$44,9,FALSE)*VFDYLD2!$F103</f>
        <v>0</v>
      </c>
      <c r="AN103" s="44">
        <f>VFDYLD1!AN103*VLOOKUP(VFDYLD2!AN$4,'[1]INTERNAL PARAMETERS-1'!$B$5:$J$44,5,FALSE)*VLOOKUP(VFDYLD2!AN$4,'[1]INTERNAL PARAMETERS-1'!$B$5:$J$44,7,FALSE)*VFDYLD2!$F103 + VFDYLD1!AN103*(1-VLOOKUP(VFDYLD2!AN$4,'[1]INTERNAL PARAMETERS-1'!$B$5:$J$44,5,FALSE))*VLOOKUP(VFDYLD2!AN$4,'[1]INTERNAL PARAMETERS-1'!$B$5:$J$44,9,FALSE)*VFDYLD2!$F103</f>
        <v>0</v>
      </c>
      <c r="AO103" s="44">
        <f>VFDYLD1!AO103*VLOOKUP(VFDYLD2!AO$4,'[1]INTERNAL PARAMETERS-1'!$B$5:$J$44,5,FALSE)*VLOOKUP(VFDYLD2!AO$4,'[1]INTERNAL PARAMETERS-1'!$B$5:$J$44,7,FALSE)*VFDYLD2!$F103 + VFDYLD1!AO103*(1-VLOOKUP(VFDYLD2!AO$4,'[1]INTERNAL PARAMETERS-1'!$B$5:$J$44,5,FALSE))*VLOOKUP(VFDYLD2!AO$4,'[1]INTERNAL PARAMETERS-1'!$B$5:$J$44,9,FALSE)*VFDYLD2!$F103</f>
        <v>0</v>
      </c>
      <c r="AP103" s="44">
        <f>VFDYLD1!AP103*VLOOKUP(VFDYLD2!AP$4,'[1]INTERNAL PARAMETERS-1'!$B$5:$J$44,5,FALSE)*VLOOKUP(VFDYLD2!AP$4,'[1]INTERNAL PARAMETERS-1'!$B$5:$J$44,7,FALSE)*VFDYLD2!$F103 + VFDYLD1!AP103*(1-VLOOKUP(VFDYLD2!AP$4,'[1]INTERNAL PARAMETERS-1'!$B$5:$J$44,5,FALSE))*VLOOKUP(VFDYLD2!AP$4,'[1]INTERNAL PARAMETERS-1'!$B$5:$J$44,9,FALSE)*VFDYLD2!$F103</f>
        <v>0</v>
      </c>
      <c r="AQ103" s="44">
        <f>VFDYLD1!AQ103*VLOOKUP(VFDYLD2!AQ$4,'[1]INTERNAL PARAMETERS-1'!$B$5:$J$44,5,FALSE)*VLOOKUP(VFDYLD2!AQ$4,'[1]INTERNAL PARAMETERS-1'!$B$5:$J$44,7,FALSE)*VFDYLD2!$F103 + VFDYLD1!AQ103*(1-VLOOKUP(VFDYLD2!AQ$4,'[1]INTERNAL PARAMETERS-1'!$B$5:$J$44,5,FALSE))*VLOOKUP(VFDYLD2!AQ$4,'[1]INTERNAL PARAMETERS-1'!$B$5:$J$44,9,FALSE)*VFDYLD2!$F103</f>
        <v>0</v>
      </c>
      <c r="AR103" s="44">
        <f>VFDYLD1!AR103*VLOOKUP(VFDYLD2!AR$4,'[1]INTERNAL PARAMETERS-1'!$B$5:$J$44,5,FALSE)*VLOOKUP(VFDYLD2!AR$4,'[1]INTERNAL PARAMETERS-1'!$B$5:$J$44,7,FALSE)*VFDYLD2!$F103 + VFDYLD1!AR103*(1-VLOOKUP(VFDYLD2!AR$4,'[1]INTERNAL PARAMETERS-1'!$B$5:$J$44,5,FALSE))*VLOOKUP(VFDYLD2!AR$4,'[1]INTERNAL PARAMETERS-1'!$B$5:$J$44,9,FALSE)*VFDYLD2!$F103</f>
        <v>0</v>
      </c>
      <c r="AS103" s="44">
        <f>VFDYLD1!AS103*VLOOKUP(VFDYLD2!AS$4,'[1]INTERNAL PARAMETERS-1'!$B$5:$J$44,5,FALSE)*VLOOKUP(VFDYLD2!AS$4,'[1]INTERNAL PARAMETERS-1'!$B$5:$J$44,7,FALSE)*VFDYLD2!$F103 + VFDYLD1!AS103*(1-VLOOKUP(VFDYLD2!AS$4,'[1]INTERNAL PARAMETERS-1'!$B$5:$J$44,5,FALSE))*VLOOKUP(VFDYLD2!AS$4,'[1]INTERNAL PARAMETERS-1'!$B$5:$J$44,9,FALSE)*VFDYLD2!$F103</f>
        <v>0</v>
      </c>
      <c r="AT103" s="43">
        <f>VFDYLD1!AT103*VLOOKUP(VFDYLD2!AT$4,'[1]INTERNAL PARAMETERS-1'!$B$5:$J$44,5,FALSE)*VLOOKUP(VFDYLD2!AT$4,'[1]INTERNAL PARAMETERS-1'!$B$5:$J$44,7,FALSE)*VFDYLD2!$F103 + VFDYLD1!AT103*(1-VLOOKUP(VFDYLD2!AT$4,'[1]INTERNAL PARAMETERS-1'!$B$5:$J$44,5,FALSE))*VLOOKUP(VFDYLD2!AT$4,'[1]INTERNAL PARAMETERS-1'!$B$5:$J$44,9,FALSE)*VFDYLD2!$F103</f>
        <v>0</v>
      </c>
      <c r="AU103" s="45">
        <f>VFDYLD1!AU103*VLOOKUP(VFDYLD2!AU$4,'[1]INTERNAL PARAMETERS-1'!$B$5:$J$44,5,FALSE)*VLOOKUP(VFDYLD2!AU$4,'[1]INTERNAL PARAMETERS-1'!$B$5:$J$44,6,FALSE)*VLOOKUP(VFDYLD2!AU$4,'[1]INTERNAL PARAMETERS-1'!$B$5:$J$44,3,FALSE) + VFDYLD1!AU103*(1-VLOOKUP(VFDYLD2!AU$4,'[1]INTERNAL PARAMETERS-1'!$B$5:$J$44,5,FALSE))*VLOOKUP(VFDYLD2!AU$4,'[1]INTERNAL PARAMETERS-1'!$B$5:$J$44,8,FALSE)*VLOOKUP(VFDYLD2!AU$4,'[1]INTERNAL PARAMETERS-1'!$B$5:$J$44,3,FALSE)</f>
        <v>0</v>
      </c>
      <c r="AV103" s="44">
        <f>VFDYLD1!AV103*VLOOKUP(VFDYLD2!AV$4,'[1]INTERNAL PARAMETERS-1'!$B$5:$J$44,5,FALSE)*VLOOKUP(VFDYLD2!AV$4,'[1]INTERNAL PARAMETERS-1'!$B$5:$J$44,6,FALSE)*VLOOKUP(VFDYLD2!AV$4,'[1]INTERNAL PARAMETERS-1'!$B$5:$J$44,3,FALSE) + VFDYLD1!AV103*(1-VLOOKUP(VFDYLD2!AV$4,'[1]INTERNAL PARAMETERS-1'!$B$5:$J$44,5,FALSE))*VLOOKUP(VFDYLD2!AV$4,'[1]INTERNAL PARAMETERS-1'!$B$5:$J$44,8,FALSE)*VLOOKUP(VFDYLD2!AV$4,'[1]INTERNAL PARAMETERS-1'!$B$5:$J$44,3,FALSE)</f>
        <v>0</v>
      </c>
      <c r="AW103" s="44">
        <f>VFDYLD1!AW103*VLOOKUP(VFDYLD2!AW$4,'[1]INTERNAL PARAMETERS-1'!$B$5:$J$44,5,FALSE)*VLOOKUP(VFDYLD2!AW$4,'[1]INTERNAL PARAMETERS-1'!$B$5:$J$44,6,FALSE)*VLOOKUP(VFDYLD2!AW$4,'[1]INTERNAL PARAMETERS-1'!$B$5:$J$44,3,FALSE) + VFDYLD1!AW103*(1-VLOOKUP(VFDYLD2!AW$4,'[1]INTERNAL PARAMETERS-1'!$B$5:$J$44,5,FALSE))*VLOOKUP(VFDYLD2!AW$4,'[1]INTERNAL PARAMETERS-1'!$B$5:$J$44,8,FALSE)*VLOOKUP(VFDYLD2!AW$4,'[1]INTERNAL PARAMETERS-1'!$B$5:$J$44,3,FALSE)</f>
        <v>0.89437009249323651</v>
      </c>
      <c r="AX103" s="44">
        <f>VFDYLD1!AX103*VLOOKUP(VFDYLD2!AX$4,'[1]INTERNAL PARAMETERS-1'!$B$5:$J$44,5,FALSE)*VLOOKUP(VFDYLD2!AX$4,'[1]INTERNAL PARAMETERS-1'!$B$5:$J$44,6,FALSE)*VLOOKUP(VFDYLD2!AX$4,'[1]INTERNAL PARAMETERS-1'!$B$5:$J$44,3,FALSE) + VFDYLD1!AX103*(1-VLOOKUP(VFDYLD2!AX$4,'[1]INTERNAL PARAMETERS-1'!$B$5:$J$44,5,FALSE))*VLOOKUP(VFDYLD2!AX$4,'[1]INTERNAL PARAMETERS-1'!$B$5:$J$44,8,FALSE)*VLOOKUP(VFDYLD2!AX$4,'[1]INTERNAL PARAMETERS-1'!$B$5:$J$44,3,FALSE)</f>
        <v>0</v>
      </c>
      <c r="AY103" s="44">
        <f>VFDYLD1!AY103*VLOOKUP(VFDYLD2!AY$4,'[1]INTERNAL PARAMETERS-1'!$B$5:$J$44,5,FALSE)*VLOOKUP(VFDYLD2!AY$4,'[1]INTERNAL PARAMETERS-1'!$B$5:$J$44,6,FALSE)*VLOOKUP(VFDYLD2!AY$4,'[1]INTERNAL PARAMETERS-1'!$B$5:$J$44,3,FALSE) + VFDYLD1!AY103*(1-VLOOKUP(VFDYLD2!AY$4,'[1]INTERNAL PARAMETERS-1'!$B$5:$J$44,5,FALSE))*VLOOKUP(VFDYLD2!AY$4,'[1]INTERNAL PARAMETERS-1'!$B$5:$J$44,8,FALSE)*VLOOKUP(VFDYLD2!AY$4,'[1]INTERNAL PARAMETERS-1'!$B$5:$J$44,3,FALSE)</f>
        <v>0</v>
      </c>
      <c r="AZ103" s="44">
        <f>VFDYLD1!AZ103*VLOOKUP(VFDYLD2!AZ$4,'[1]INTERNAL PARAMETERS-1'!$B$5:$J$44,5,FALSE)*VLOOKUP(VFDYLD2!AZ$4,'[1]INTERNAL PARAMETERS-1'!$B$5:$J$44,6,FALSE)*VLOOKUP(VFDYLD2!AZ$4,'[1]INTERNAL PARAMETERS-1'!$B$5:$J$44,3,FALSE) + VFDYLD1!AZ103*(1-VLOOKUP(VFDYLD2!AZ$4,'[1]INTERNAL PARAMETERS-1'!$B$5:$J$44,5,FALSE))*VLOOKUP(VFDYLD2!AZ$4,'[1]INTERNAL PARAMETERS-1'!$B$5:$J$44,8,FALSE)*VLOOKUP(VFDYLD2!AZ$4,'[1]INTERNAL PARAMETERS-1'!$B$5:$J$44,3,FALSE)</f>
        <v>0</v>
      </c>
      <c r="BA103" s="44">
        <f>VFDYLD1!BA103*VLOOKUP(VFDYLD2!BA$4,'[1]INTERNAL PARAMETERS-1'!$B$5:$J$44,5,FALSE)*VLOOKUP(VFDYLD2!BA$4,'[1]INTERNAL PARAMETERS-1'!$B$5:$J$44,6,FALSE)*VLOOKUP(VFDYLD2!BA$4,'[1]INTERNAL PARAMETERS-1'!$B$5:$J$44,3,FALSE) + VFDYLD1!BA103*(1-VLOOKUP(VFDYLD2!BA$4,'[1]INTERNAL PARAMETERS-1'!$B$5:$J$44,5,FALSE))*VLOOKUP(VFDYLD2!BA$4,'[1]INTERNAL PARAMETERS-1'!$B$5:$J$44,8,FALSE)*VLOOKUP(VFDYLD2!BA$4,'[1]INTERNAL PARAMETERS-1'!$B$5:$J$44,3,FALSE)</f>
        <v>0.2453263670359726</v>
      </c>
      <c r="BB103" s="44">
        <f>VFDYLD1!BB103*VLOOKUP(VFDYLD2!BB$4,'[1]INTERNAL PARAMETERS-1'!$B$5:$J$44,5,FALSE)*VLOOKUP(VFDYLD2!BB$4,'[1]INTERNAL PARAMETERS-1'!$B$5:$J$44,6,FALSE)*VLOOKUP(VFDYLD2!BB$4,'[1]INTERNAL PARAMETERS-1'!$B$5:$J$44,3,FALSE) + VFDYLD1!BB103*(1-VLOOKUP(VFDYLD2!BB$4,'[1]INTERNAL PARAMETERS-1'!$B$5:$J$44,5,FALSE))*VLOOKUP(VFDYLD2!BB$4,'[1]INTERNAL PARAMETERS-1'!$B$5:$J$44,8,FALSE)*VLOOKUP(VFDYLD2!BB$4,'[1]INTERNAL PARAMETERS-1'!$B$5:$J$44,3,FALSE)</f>
        <v>0.14701235276244048</v>
      </c>
      <c r="BC103" s="44">
        <f>VFDYLD1!BC103*VLOOKUP(VFDYLD2!BC$4,'[1]INTERNAL PARAMETERS-1'!$B$5:$J$44,5,FALSE)*VLOOKUP(VFDYLD2!BC$4,'[1]INTERNAL PARAMETERS-1'!$B$5:$J$44,6,FALSE)*VLOOKUP(VFDYLD2!BC$4,'[1]INTERNAL PARAMETERS-1'!$B$5:$J$44,3,FALSE) + VFDYLD1!BC103*(1-VLOOKUP(VFDYLD2!BC$4,'[1]INTERNAL PARAMETERS-1'!$B$5:$J$44,5,FALSE))*VLOOKUP(VFDYLD2!BC$4,'[1]INTERNAL PARAMETERS-1'!$B$5:$J$44,8,FALSE)*VLOOKUP(VFDYLD2!BC$4,'[1]INTERNAL PARAMETERS-1'!$B$5:$J$44,3,FALSE)</f>
        <v>0.28864413152546553</v>
      </c>
      <c r="BD103" s="44">
        <f>VFDYLD1!BD103*VLOOKUP(VFDYLD2!BD$4,'[1]INTERNAL PARAMETERS-1'!$B$5:$J$44,5,FALSE)*VLOOKUP(VFDYLD2!BD$4,'[1]INTERNAL PARAMETERS-1'!$B$5:$J$44,6,FALSE)*VLOOKUP(VFDYLD2!BD$4,'[1]INTERNAL PARAMETERS-1'!$B$5:$J$44,3,FALSE) + VFDYLD1!BD103*(1-VLOOKUP(VFDYLD2!BD$4,'[1]INTERNAL PARAMETERS-1'!$B$5:$J$44,5,FALSE))*VLOOKUP(VFDYLD2!BD$4,'[1]INTERNAL PARAMETERS-1'!$B$5:$J$44,8,FALSE)*VLOOKUP(VFDYLD2!BD$4,'[1]INTERNAL PARAMETERS-1'!$B$5:$J$44,3,FALSE)</f>
        <v>0.12695009258170051</v>
      </c>
      <c r="BE103" s="44">
        <f>VFDYLD1!BE103*VLOOKUP(VFDYLD2!BE$4,'[1]INTERNAL PARAMETERS-1'!$B$5:$J$44,5,FALSE)*VLOOKUP(VFDYLD2!BE$4,'[1]INTERNAL PARAMETERS-1'!$B$5:$J$44,6,FALSE)*VLOOKUP(VFDYLD2!BE$4,'[1]INTERNAL PARAMETERS-1'!$B$5:$J$44,3,FALSE) + VFDYLD1!BE103*(1-VLOOKUP(VFDYLD2!BE$4,'[1]INTERNAL PARAMETERS-1'!$B$5:$J$44,5,FALSE))*VLOOKUP(VFDYLD2!BE$4,'[1]INTERNAL PARAMETERS-1'!$B$5:$J$44,8,FALSE)*VLOOKUP(VFDYLD2!BE$4,'[1]INTERNAL PARAMETERS-1'!$B$5:$J$44,3,FALSE)</f>
        <v>0.37482049670519613</v>
      </c>
      <c r="BF103" s="44">
        <f>VFDYLD1!BF103*VLOOKUP(VFDYLD2!BF$4,'[1]INTERNAL PARAMETERS-1'!$B$5:$J$44,5,FALSE)*VLOOKUP(VFDYLD2!BF$4,'[1]INTERNAL PARAMETERS-1'!$B$5:$J$44,6,FALSE)*VLOOKUP(VFDYLD2!BF$4,'[1]INTERNAL PARAMETERS-1'!$B$5:$J$44,3,FALSE) + VFDYLD1!BF103*(1-VLOOKUP(VFDYLD2!BF$4,'[1]INTERNAL PARAMETERS-1'!$B$5:$J$44,5,FALSE))*VLOOKUP(VFDYLD2!BF$4,'[1]INTERNAL PARAMETERS-1'!$B$5:$J$44,8,FALSE)*VLOOKUP(VFDYLD2!BF$4,'[1]INTERNAL PARAMETERS-1'!$B$5:$J$44,3,FALSE)</f>
        <v>0</v>
      </c>
      <c r="BG103" s="44">
        <f>VFDYLD1!BG103*VLOOKUP(VFDYLD2!BG$4,'[1]INTERNAL PARAMETERS-1'!$B$5:$J$44,5,FALSE)*VLOOKUP(VFDYLD2!BG$4,'[1]INTERNAL PARAMETERS-1'!$B$5:$J$44,6,FALSE)*VLOOKUP(VFDYLD2!BG$4,'[1]INTERNAL PARAMETERS-1'!$B$5:$J$44,3,FALSE) + VFDYLD1!BG103*(1-VLOOKUP(VFDYLD2!BG$4,'[1]INTERNAL PARAMETERS-1'!$B$5:$J$44,5,FALSE))*VLOOKUP(VFDYLD2!BG$4,'[1]INTERNAL PARAMETERS-1'!$B$5:$J$44,8,FALSE)*VLOOKUP(VFDYLD2!BG$4,'[1]INTERNAL PARAMETERS-1'!$B$5:$J$44,3,FALSE)</f>
        <v>0.18571589010112927</v>
      </c>
      <c r="BH103" s="44">
        <f>VFDYLD1!BH103*VLOOKUP(VFDYLD2!BH$4,'[1]INTERNAL PARAMETERS-1'!$B$5:$J$44,5,FALSE)*VLOOKUP(VFDYLD2!BH$4,'[1]INTERNAL PARAMETERS-1'!$B$5:$J$44,6,FALSE)*VLOOKUP(VFDYLD2!BH$4,'[1]INTERNAL PARAMETERS-1'!$B$5:$J$44,3,FALSE) + VFDYLD1!BH103*(1-VLOOKUP(VFDYLD2!BH$4,'[1]INTERNAL PARAMETERS-1'!$B$5:$J$44,5,FALSE))*VLOOKUP(VFDYLD2!BH$4,'[1]INTERNAL PARAMETERS-1'!$B$5:$J$44,8,FALSE)*VLOOKUP(VFDYLD2!BH$4,'[1]INTERNAL PARAMETERS-1'!$B$5:$J$44,3,FALSE)</f>
        <v>9.5380853733176307E-4</v>
      </c>
      <c r="BI103" s="44">
        <f>VFDYLD1!BI103*VLOOKUP(VFDYLD2!BI$4,'[1]INTERNAL PARAMETERS-1'!$B$5:$J$44,5,FALSE)*VLOOKUP(VFDYLD2!BI$4,'[1]INTERNAL PARAMETERS-1'!$B$5:$J$44,6,FALSE)*VLOOKUP(VFDYLD2!BI$4,'[1]INTERNAL PARAMETERS-1'!$B$5:$J$44,3,FALSE) + VFDYLD1!BI103*(1-VLOOKUP(VFDYLD2!BI$4,'[1]INTERNAL PARAMETERS-1'!$B$5:$J$44,5,FALSE))*VLOOKUP(VFDYLD2!BI$4,'[1]INTERNAL PARAMETERS-1'!$B$5:$J$44,8,FALSE)*VLOOKUP(VFDYLD2!BI$4,'[1]INTERNAL PARAMETERS-1'!$B$5:$J$44,3,FALSE)</f>
        <v>0</v>
      </c>
      <c r="BJ103" s="44">
        <f>VFDYLD1!BJ103*VLOOKUP(VFDYLD2!BJ$4,'[1]INTERNAL PARAMETERS-1'!$B$5:$J$44,5,FALSE)*VLOOKUP(VFDYLD2!BJ$4,'[1]INTERNAL PARAMETERS-1'!$B$5:$J$44,6,FALSE)*VLOOKUP(VFDYLD2!BJ$4,'[1]INTERNAL PARAMETERS-1'!$B$5:$J$44,3,FALSE) + VFDYLD1!BJ103*(1-VLOOKUP(VFDYLD2!BJ$4,'[1]INTERNAL PARAMETERS-1'!$B$5:$J$44,5,FALSE))*VLOOKUP(VFDYLD2!BJ$4,'[1]INTERNAL PARAMETERS-1'!$B$5:$J$44,8,FALSE)*VLOOKUP(VFDYLD2!BJ$4,'[1]INTERNAL PARAMETERS-1'!$B$5:$J$44,3,FALSE)</f>
        <v>4.0693437310807296E-2</v>
      </c>
      <c r="BK103" s="44">
        <f>VFDYLD1!BK103*VLOOKUP(VFDYLD2!BK$4,'[1]INTERNAL PARAMETERS-1'!$B$5:$J$44,5,FALSE)*VLOOKUP(VFDYLD2!BK$4,'[1]INTERNAL PARAMETERS-1'!$B$5:$J$44,6,FALSE)*VLOOKUP(VFDYLD2!BK$4,'[1]INTERNAL PARAMETERS-1'!$B$5:$J$44,3,FALSE) + VFDYLD1!BK103*(1-VLOOKUP(VFDYLD2!BK$4,'[1]INTERNAL PARAMETERS-1'!$B$5:$J$44,5,FALSE))*VLOOKUP(VFDYLD2!BK$4,'[1]INTERNAL PARAMETERS-1'!$B$5:$J$44,8,FALSE)*VLOOKUP(VFDYLD2!BK$4,'[1]INTERNAL PARAMETERS-1'!$B$5:$J$44,3,FALSE)</f>
        <v>6.192736822853287E-2</v>
      </c>
      <c r="BL103" s="44">
        <f>VFDYLD1!BL103*VLOOKUP(VFDYLD2!BL$4,'[1]INTERNAL PARAMETERS-1'!$B$5:$J$44,5,FALSE)*VLOOKUP(VFDYLD2!BL$4,'[1]INTERNAL PARAMETERS-1'!$B$5:$J$44,6,FALSE)*VLOOKUP(VFDYLD2!BL$4,'[1]INTERNAL PARAMETERS-1'!$B$5:$J$44,3,FALSE) + VFDYLD1!BL103*(1-VLOOKUP(VFDYLD2!BL$4,'[1]INTERNAL PARAMETERS-1'!$B$5:$J$44,5,FALSE))*VLOOKUP(VFDYLD2!BL$4,'[1]INTERNAL PARAMETERS-1'!$B$5:$J$44,8,FALSE)*VLOOKUP(VFDYLD2!BL$4,'[1]INTERNAL PARAMETERS-1'!$B$5:$J$44,3,FALSE)</f>
        <v>0.25659361204970166</v>
      </c>
      <c r="BM103" s="44">
        <f>VFDYLD1!BM103*VLOOKUP(VFDYLD2!BM$4,'[1]INTERNAL PARAMETERS-1'!$B$5:$J$44,5,FALSE)*VLOOKUP(VFDYLD2!BM$4,'[1]INTERNAL PARAMETERS-1'!$B$5:$J$44,6,FALSE)*VLOOKUP(VFDYLD2!BM$4,'[1]INTERNAL PARAMETERS-1'!$B$5:$J$44,3,FALSE) + VFDYLD1!BM103*(1-VLOOKUP(VFDYLD2!BM$4,'[1]INTERNAL PARAMETERS-1'!$B$5:$J$44,5,FALSE))*VLOOKUP(VFDYLD2!BM$4,'[1]INTERNAL PARAMETERS-1'!$B$5:$J$44,8,FALSE)*VLOOKUP(VFDYLD2!BM$4,'[1]INTERNAL PARAMETERS-1'!$B$5:$J$44,3,FALSE)</f>
        <v>9.1976805086088506E-2</v>
      </c>
      <c r="BN103" s="44">
        <f>VFDYLD1!BN103*VLOOKUP(VFDYLD2!BN$4,'[1]INTERNAL PARAMETERS-1'!$B$5:$J$44,5,FALSE)*VLOOKUP(VFDYLD2!BN$4,'[1]INTERNAL PARAMETERS-1'!$B$5:$J$44,6,FALSE)*VLOOKUP(VFDYLD2!BN$4,'[1]INTERNAL PARAMETERS-1'!$B$5:$J$44,3,FALSE) + VFDYLD1!BN103*(1-VLOOKUP(VFDYLD2!BN$4,'[1]INTERNAL PARAMETERS-1'!$B$5:$J$44,5,FALSE))*VLOOKUP(VFDYLD2!BN$4,'[1]INTERNAL PARAMETERS-1'!$B$5:$J$44,8,FALSE)*VLOOKUP(VFDYLD2!BN$4,'[1]INTERNAL PARAMETERS-1'!$B$5:$J$44,3,FALSE)</f>
        <v>6.5043602418534172E-2</v>
      </c>
      <c r="BO103" s="44">
        <f>VFDYLD1!BO103*VLOOKUP(VFDYLD2!BO$4,'[1]INTERNAL PARAMETERS-1'!$B$5:$J$44,5,FALSE)*VLOOKUP(VFDYLD2!BO$4,'[1]INTERNAL PARAMETERS-1'!$B$5:$J$44,6,FALSE)*VLOOKUP(VFDYLD2!BO$4,'[1]INTERNAL PARAMETERS-1'!$B$5:$J$44,3,FALSE) + VFDYLD1!BO103*(1-VLOOKUP(VFDYLD2!BO$4,'[1]INTERNAL PARAMETERS-1'!$B$5:$J$44,5,FALSE))*VLOOKUP(VFDYLD2!BO$4,'[1]INTERNAL PARAMETERS-1'!$B$5:$J$44,8,FALSE)*VLOOKUP(VFDYLD2!BO$4,'[1]INTERNAL PARAMETERS-1'!$B$5:$J$44,3,FALSE)</f>
        <v>6.2227290801601852E-2</v>
      </c>
      <c r="BP103" s="44">
        <f>VFDYLD1!BP103*VLOOKUP(VFDYLD2!BP$4,'[1]INTERNAL PARAMETERS-1'!$B$5:$J$44,5,FALSE)*VLOOKUP(VFDYLD2!BP$4,'[1]INTERNAL PARAMETERS-1'!$B$5:$J$44,6,FALSE)*VLOOKUP(VFDYLD2!BP$4,'[1]INTERNAL PARAMETERS-1'!$B$5:$J$44,3,FALSE) + VFDYLD1!BP103*(1-VLOOKUP(VFDYLD2!BP$4,'[1]INTERNAL PARAMETERS-1'!$B$5:$J$44,5,FALSE))*VLOOKUP(VFDYLD2!BP$4,'[1]INTERNAL PARAMETERS-1'!$B$5:$J$44,8,FALSE)*VLOOKUP(VFDYLD2!BP$4,'[1]INTERNAL PARAMETERS-1'!$B$5:$J$44,3,FALSE)</f>
        <v>3.5151532949749811E-3</v>
      </c>
      <c r="BQ103" s="44">
        <f>VFDYLD1!BQ103*VLOOKUP(VFDYLD2!BQ$4,'[1]INTERNAL PARAMETERS-1'!$B$5:$J$44,5,FALSE)*VLOOKUP(VFDYLD2!BQ$4,'[1]INTERNAL PARAMETERS-1'!$B$5:$J$44,6,FALSE)*VLOOKUP(VFDYLD2!BQ$4,'[1]INTERNAL PARAMETERS-1'!$B$5:$J$44,3,FALSE) + VFDYLD1!BQ103*(1-VLOOKUP(VFDYLD2!BQ$4,'[1]INTERNAL PARAMETERS-1'!$B$5:$J$44,5,FALSE))*VLOOKUP(VFDYLD2!BQ$4,'[1]INTERNAL PARAMETERS-1'!$B$5:$J$44,8,FALSE)*VLOOKUP(VFDYLD2!BQ$4,'[1]INTERNAL PARAMETERS-1'!$B$5:$J$44,3,FALSE)</f>
        <v>0.24749714378364548</v>
      </c>
      <c r="BR103" s="44">
        <f>VFDYLD1!BR103*VLOOKUP(VFDYLD2!BR$4,'[1]INTERNAL PARAMETERS-1'!$B$5:$J$44,5,FALSE)*VLOOKUP(VFDYLD2!BR$4,'[1]INTERNAL PARAMETERS-1'!$B$5:$J$44,6,FALSE)*VLOOKUP(VFDYLD2!BR$4,'[1]INTERNAL PARAMETERS-1'!$B$5:$J$44,3,FALSE) + VFDYLD1!BR103*(1-VLOOKUP(VFDYLD2!BR$4,'[1]INTERNAL PARAMETERS-1'!$B$5:$J$44,5,FALSE))*VLOOKUP(VFDYLD2!BR$4,'[1]INTERNAL PARAMETERS-1'!$B$5:$J$44,8,FALSE)*VLOOKUP(VFDYLD2!BR$4,'[1]INTERNAL PARAMETERS-1'!$B$5:$J$44,3,FALSE)</f>
        <v>1.0624627979138747E-2</v>
      </c>
      <c r="BS103" s="44">
        <f>VFDYLD1!BS103*VLOOKUP(VFDYLD2!BS$4,'[1]INTERNAL PARAMETERS-1'!$B$5:$J$44,5,FALSE)*VLOOKUP(VFDYLD2!BS$4,'[1]INTERNAL PARAMETERS-1'!$B$5:$J$44,6,FALSE)*VLOOKUP(VFDYLD2!BS$4,'[1]INTERNAL PARAMETERS-1'!$B$5:$J$44,3,FALSE) + VFDYLD1!BS103*(1-VLOOKUP(VFDYLD2!BS$4,'[1]INTERNAL PARAMETERS-1'!$B$5:$J$44,5,FALSE))*VLOOKUP(VFDYLD2!BS$4,'[1]INTERNAL PARAMETERS-1'!$B$5:$J$44,8,FALSE)*VLOOKUP(VFDYLD2!BS$4,'[1]INTERNAL PARAMETERS-1'!$B$5:$J$44,3,FALSE)</f>
        <v>5.2686229698196507E-4</v>
      </c>
      <c r="BT103" s="44">
        <f>VFDYLD1!BT103*VLOOKUP(VFDYLD2!BT$4,'[1]INTERNAL PARAMETERS-1'!$B$5:$J$44,5,FALSE)*VLOOKUP(VFDYLD2!BT$4,'[1]INTERNAL PARAMETERS-1'!$B$5:$J$44,6,FALSE)*VLOOKUP(VFDYLD2!BT$4,'[1]INTERNAL PARAMETERS-1'!$B$5:$J$44,3,FALSE) + VFDYLD1!BT103*(1-VLOOKUP(VFDYLD2!BT$4,'[1]INTERNAL PARAMETERS-1'!$B$5:$J$44,5,FALSE))*VLOOKUP(VFDYLD2!BT$4,'[1]INTERNAL PARAMETERS-1'!$B$5:$J$44,8,FALSE)*VLOOKUP(VFDYLD2!BT$4,'[1]INTERNAL PARAMETERS-1'!$B$5:$J$44,3,FALSE)</f>
        <v>0</v>
      </c>
      <c r="BU103" s="44">
        <f>VFDYLD1!BU103*VLOOKUP(VFDYLD2!BU$4,'[1]INTERNAL PARAMETERS-1'!$B$5:$J$44,5,FALSE)*VLOOKUP(VFDYLD2!BU$4,'[1]INTERNAL PARAMETERS-1'!$B$5:$J$44,6,FALSE)*VLOOKUP(VFDYLD2!BU$4,'[1]INTERNAL PARAMETERS-1'!$B$5:$J$44,3,FALSE) + VFDYLD1!BU103*(1-VLOOKUP(VFDYLD2!BU$4,'[1]INTERNAL PARAMETERS-1'!$B$5:$J$44,5,FALSE))*VLOOKUP(VFDYLD2!BU$4,'[1]INTERNAL PARAMETERS-1'!$B$5:$J$44,8,FALSE)*VLOOKUP(VFDYLD2!BU$4,'[1]INTERNAL PARAMETERS-1'!$B$5:$J$44,3,FALSE)</f>
        <v>0</v>
      </c>
      <c r="BV103" s="44">
        <f>VFDYLD1!BV103*VLOOKUP(VFDYLD2!BV$4,'[1]INTERNAL PARAMETERS-1'!$B$5:$J$44,5,FALSE)*VLOOKUP(VFDYLD2!BV$4,'[1]INTERNAL PARAMETERS-1'!$B$5:$J$44,6,FALSE)*VLOOKUP(VFDYLD2!BV$4,'[1]INTERNAL PARAMETERS-1'!$B$5:$J$44,3,FALSE) + VFDYLD1!BV103*(1-VLOOKUP(VFDYLD2!BV$4,'[1]INTERNAL PARAMETERS-1'!$B$5:$J$44,5,FALSE))*VLOOKUP(VFDYLD2!BV$4,'[1]INTERNAL PARAMETERS-1'!$B$5:$J$44,8,FALSE)*VLOOKUP(VFDYLD2!BV$4,'[1]INTERNAL PARAMETERS-1'!$B$5:$J$44,3,FALSE)</f>
        <v>0</v>
      </c>
      <c r="BW103" s="44">
        <f>VFDYLD1!BW103*VLOOKUP(VFDYLD2!BW$4,'[1]INTERNAL PARAMETERS-1'!$B$5:$J$44,5,FALSE)*VLOOKUP(VFDYLD2!BW$4,'[1]INTERNAL PARAMETERS-1'!$B$5:$J$44,6,FALSE)*VLOOKUP(VFDYLD2!BW$4,'[1]INTERNAL PARAMETERS-1'!$B$5:$J$44,3,FALSE) + VFDYLD1!BW103*(1-VLOOKUP(VFDYLD2!BW$4,'[1]INTERNAL PARAMETERS-1'!$B$5:$J$44,5,FALSE))*VLOOKUP(VFDYLD2!BW$4,'[1]INTERNAL PARAMETERS-1'!$B$5:$J$44,8,FALSE)*VLOOKUP(VFDYLD2!BW$4,'[1]INTERNAL PARAMETERS-1'!$B$5:$J$44,3,FALSE)</f>
        <v>0</v>
      </c>
      <c r="BX103" s="44">
        <f>VFDYLD1!BX103*VLOOKUP(VFDYLD2!BX$4,'[1]INTERNAL PARAMETERS-1'!$B$5:$J$44,5,FALSE)*VLOOKUP(VFDYLD2!BX$4,'[1]INTERNAL PARAMETERS-1'!$B$5:$J$44,6,FALSE)*VLOOKUP(VFDYLD2!BX$4,'[1]INTERNAL PARAMETERS-1'!$B$5:$J$44,3,FALSE) + VFDYLD1!BX103*(1-VLOOKUP(VFDYLD2!BX$4,'[1]INTERNAL PARAMETERS-1'!$B$5:$J$44,5,FALSE))*VLOOKUP(VFDYLD2!BX$4,'[1]INTERNAL PARAMETERS-1'!$B$5:$J$44,8,FALSE)*VLOOKUP(VFDYLD2!BX$4,'[1]INTERNAL PARAMETERS-1'!$B$5:$J$44,3,FALSE)</f>
        <v>0</v>
      </c>
      <c r="BY103" s="44">
        <f>VFDYLD1!BY103*VLOOKUP(VFDYLD2!BY$4,'[1]INTERNAL PARAMETERS-1'!$B$5:$J$44,5,FALSE)*VLOOKUP(VFDYLD2!BY$4,'[1]INTERNAL PARAMETERS-1'!$B$5:$J$44,6,FALSE)*VLOOKUP(VFDYLD2!BY$4,'[1]INTERNAL PARAMETERS-1'!$B$5:$J$44,3,FALSE) + VFDYLD1!BY103*(1-VLOOKUP(VFDYLD2!BY$4,'[1]INTERNAL PARAMETERS-1'!$B$5:$J$44,5,FALSE))*VLOOKUP(VFDYLD2!BY$4,'[1]INTERNAL PARAMETERS-1'!$B$5:$J$44,8,FALSE)*VLOOKUP(VFDYLD2!BY$4,'[1]INTERNAL PARAMETERS-1'!$B$5:$J$44,3,FALSE)</f>
        <v>0</v>
      </c>
      <c r="BZ103" s="44">
        <f>VFDYLD1!BZ103*VLOOKUP(VFDYLD2!BZ$4,'[1]INTERNAL PARAMETERS-1'!$B$5:$J$44,5,FALSE)*VLOOKUP(VFDYLD2!BZ$4,'[1]INTERNAL PARAMETERS-1'!$B$5:$J$44,6,FALSE)*VLOOKUP(VFDYLD2!BZ$4,'[1]INTERNAL PARAMETERS-1'!$B$5:$J$44,3,FALSE) + VFDYLD1!BZ103*(1-VLOOKUP(VFDYLD2!BZ$4,'[1]INTERNAL PARAMETERS-1'!$B$5:$J$44,5,FALSE))*VLOOKUP(VFDYLD2!BZ$4,'[1]INTERNAL PARAMETERS-1'!$B$5:$J$44,8,FALSE)*VLOOKUP(VFDYLD2!BZ$4,'[1]INTERNAL PARAMETERS-1'!$B$5:$J$44,3,FALSE)</f>
        <v>3.7681912453842555E-4</v>
      </c>
      <c r="CA103" s="44">
        <f>VFDYLD1!CA103*VLOOKUP(VFDYLD2!CA$4,'[1]INTERNAL PARAMETERS-1'!$B$5:$J$44,5,FALSE)*VLOOKUP(VFDYLD2!CA$4,'[1]INTERNAL PARAMETERS-1'!$B$5:$J$44,6,FALSE)*VLOOKUP(VFDYLD2!CA$4,'[1]INTERNAL PARAMETERS-1'!$B$5:$J$44,3,FALSE) + VFDYLD1!CA103*(1-VLOOKUP(VFDYLD2!CA$4,'[1]INTERNAL PARAMETERS-1'!$B$5:$J$44,5,FALSE))*VLOOKUP(VFDYLD2!CA$4,'[1]INTERNAL PARAMETERS-1'!$B$5:$J$44,8,FALSE)*VLOOKUP(VFDYLD2!CA$4,'[1]INTERNAL PARAMETERS-1'!$B$5:$J$44,3,FALSE)</f>
        <v>0</v>
      </c>
      <c r="CB103" s="44">
        <f>VFDYLD1!CB103*VLOOKUP(VFDYLD2!CB$4,'[1]INTERNAL PARAMETERS-1'!$B$5:$J$44,5,FALSE)*VLOOKUP(VFDYLD2!CB$4,'[1]INTERNAL PARAMETERS-1'!$B$5:$J$44,6,FALSE)*VLOOKUP(VFDYLD2!CB$4,'[1]INTERNAL PARAMETERS-1'!$B$5:$J$44,3,FALSE) + VFDYLD1!CB103*(1-VLOOKUP(VFDYLD2!CB$4,'[1]INTERNAL PARAMETERS-1'!$B$5:$J$44,5,FALSE))*VLOOKUP(VFDYLD2!CB$4,'[1]INTERNAL PARAMETERS-1'!$B$5:$J$44,8,FALSE)*VLOOKUP(VFDYLD2!CB$4,'[1]INTERNAL PARAMETERS-1'!$B$5:$J$44,3,FALSE)</f>
        <v>0</v>
      </c>
      <c r="CC103" s="44">
        <f>VFDYLD1!CC103*VLOOKUP(VFDYLD2!CC$4,'[1]INTERNAL PARAMETERS-1'!$B$5:$J$44,5,FALSE)*VLOOKUP(VFDYLD2!CC$4,'[1]INTERNAL PARAMETERS-1'!$B$5:$J$44,6,FALSE)*VLOOKUP(VFDYLD2!CC$4,'[1]INTERNAL PARAMETERS-1'!$B$5:$J$44,3,FALSE) + VFDYLD1!CC103*(1-VLOOKUP(VFDYLD2!CC$4,'[1]INTERNAL PARAMETERS-1'!$B$5:$J$44,5,FALSE))*VLOOKUP(VFDYLD2!CC$4,'[1]INTERNAL PARAMETERS-1'!$B$5:$J$44,8,FALSE)*VLOOKUP(VFDYLD2!CC$4,'[1]INTERNAL PARAMETERS-1'!$B$5:$J$44,3,FALSE)</f>
        <v>1.9102599454378824E-3</v>
      </c>
      <c r="CD103" s="44">
        <f>VFDYLD1!CD103*VLOOKUP(VFDYLD2!CD$4,'[1]INTERNAL PARAMETERS-1'!$B$5:$J$44,5,FALSE)*VLOOKUP(VFDYLD2!CD$4,'[1]INTERNAL PARAMETERS-1'!$B$5:$J$44,6,FALSE)*VLOOKUP(VFDYLD2!CD$4,'[1]INTERNAL PARAMETERS-1'!$B$5:$J$44,3,FALSE) + VFDYLD1!CD103*(1-VLOOKUP(VFDYLD2!CD$4,'[1]INTERNAL PARAMETERS-1'!$B$5:$J$44,5,FALSE))*VLOOKUP(VFDYLD2!CD$4,'[1]INTERNAL PARAMETERS-1'!$B$5:$J$44,8,FALSE)*VLOOKUP(VFDYLD2!CD$4,'[1]INTERNAL PARAMETERS-1'!$B$5:$J$44,3,FALSE)</f>
        <v>2.7868822618641264E-3</v>
      </c>
      <c r="CE103" s="44">
        <f>VFDYLD1!CE103*VLOOKUP(VFDYLD2!CE$4,'[1]INTERNAL PARAMETERS-1'!$B$5:$J$44,5,FALSE)*VLOOKUP(VFDYLD2!CE$4,'[1]INTERNAL PARAMETERS-1'!$B$5:$J$44,6,FALSE)*VLOOKUP(VFDYLD2!CE$4,'[1]INTERNAL PARAMETERS-1'!$B$5:$J$44,3,FALSE) + VFDYLD1!CE103*(1-VLOOKUP(VFDYLD2!CE$4,'[1]INTERNAL PARAMETERS-1'!$B$5:$J$44,5,FALSE))*VLOOKUP(VFDYLD2!CE$4,'[1]INTERNAL PARAMETERS-1'!$B$5:$J$44,8,FALSE)*VLOOKUP(VFDYLD2!CE$4,'[1]INTERNAL PARAMETERS-1'!$B$5:$J$44,3,FALSE)</f>
        <v>5.69940195332017E-3</v>
      </c>
      <c r="CF103" s="44">
        <f>VFDYLD1!CF103*VLOOKUP(VFDYLD2!CF$4,'[1]INTERNAL PARAMETERS-1'!$B$5:$J$44,5,FALSE)*VLOOKUP(VFDYLD2!CF$4,'[1]INTERNAL PARAMETERS-1'!$B$5:$J$44,6,FALSE)*VLOOKUP(VFDYLD2!CF$4,'[1]INTERNAL PARAMETERS-1'!$B$5:$J$44,3,FALSE) + VFDYLD1!CF103*(1-VLOOKUP(VFDYLD2!CF$4,'[1]INTERNAL PARAMETERS-1'!$B$5:$J$44,5,FALSE))*VLOOKUP(VFDYLD2!CF$4,'[1]INTERNAL PARAMETERS-1'!$B$5:$J$44,8,FALSE)*VLOOKUP(VFDYLD2!CF$4,'[1]INTERNAL PARAMETERS-1'!$B$5:$J$44,3,FALSE)</f>
        <v>3.9187596644386785E-3</v>
      </c>
      <c r="CG103" s="44">
        <f>VFDYLD1!CG103*VLOOKUP(VFDYLD2!CG$4,'[1]INTERNAL PARAMETERS-1'!$B$5:$J$44,5,FALSE)*VLOOKUP(VFDYLD2!CG$4,'[1]INTERNAL PARAMETERS-1'!$B$5:$J$44,6,FALSE)*VLOOKUP(VFDYLD2!CG$4,'[1]INTERNAL PARAMETERS-1'!$B$5:$J$44,3,FALSE) + VFDYLD1!CG103*(1-VLOOKUP(VFDYLD2!CG$4,'[1]INTERNAL PARAMETERS-1'!$B$5:$J$44,5,FALSE))*VLOOKUP(VFDYLD2!CG$4,'[1]INTERNAL PARAMETERS-1'!$B$5:$J$44,8,FALSE)*VLOOKUP(VFDYLD2!CG$4,'[1]INTERNAL PARAMETERS-1'!$B$5:$J$44,3,FALSE)</f>
        <v>0</v>
      </c>
      <c r="CH103" s="43">
        <f>VFDYLD1!CH103*VLOOKUP(VFDYLD2!CH$4,'[1]INTERNAL PARAMETERS-1'!$B$5:$J$44,5,FALSE)*VLOOKUP(VFDYLD2!CH$4,'[1]INTERNAL PARAMETERS-1'!$B$5:$J$44,6,FALSE)*VLOOKUP(VFDYLD2!CH$4,'[1]INTERNAL PARAMETERS-1'!$B$5:$J$44,3,FALSE) + VFDYLD1!CH103*(1-VLOOKUP(VFDYLD2!CH$4,'[1]INTERNAL PARAMETERS-1'!$B$5:$J$44,5,FALSE))*VLOOKUP(VFDYLD2!CH$4,'[1]INTERNAL PARAMETERS-1'!$B$5:$J$44,8,FALSE)*VLOOKUP(VFDYLD2!CH$4,'[1]INTERNAL PARAMETERS-1'!$B$5:$J$44,3,FALSE)</f>
        <v>0</v>
      </c>
      <c r="CJ103" s="45">
        <f t="shared" si="2"/>
        <v>118.65917274483115</v>
      </c>
      <c r="CK103" s="43">
        <f t="shared" si="3"/>
        <v>3.1191112579420799</v>
      </c>
    </row>
    <row r="104" spans="2:89" x14ac:dyDescent="0.4">
      <c r="B104" s="58" t="s">
        <v>10</v>
      </c>
      <c r="C104" s="57" t="s">
        <v>47</v>
      </c>
      <c r="D104" s="57" t="s">
        <v>55</v>
      </c>
      <c r="E104" s="132">
        <f>VFD!W104</f>
        <v>211.7323674138874</v>
      </c>
      <c r="F104" s="56">
        <f>'[1]INTERNAL PARAMETERS-1'!M14</f>
        <v>39.424999999999997</v>
      </c>
      <c r="G104" s="45">
        <f>VFDYLD1!G104*VLOOKUP(VFDYLD2!G$4,'[1]INTERNAL PARAMETERS-1'!$B$5:$J$44,5,FALSE)*VLOOKUP(VFDYLD2!G$4,'[1]INTERNAL PARAMETERS-1'!$B$5:$J$44,7,FALSE)*VFDYLD2!$F104 + VFDYLD1!G104*(1-VLOOKUP(VFDYLD2!G$4,'[1]INTERNAL PARAMETERS-1'!$B$5:$J$44,5,FALSE))*VLOOKUP(VFDYLD2!G$4,'[1]INTERNAL PARAMETERS-1'!$B$5:$J$44,9,FALSE)*VFDYLD2!$F104</f>
        <v>20.704741128192396</v>
      </c>
      <c r="H104" s="44">
        <f>VFDYLD1!H104*VLOOKUP(VFDYLD2!H$4,'[1]INTERNAL PARAMETERS-1'!$B$5:$J$44,5,FALSE)*VLOOKUP(VFDYLD2!H$4,'[1]INTERNAL PARAMETERS-1'!$B$5:$J$44,7,FALSE)*VFDYLD2!$F104 + VFDYLD1!H104*(1-VLOOKUP(VFDYLD2!H$4,'[1]INTERNAL PARAMETERS-1'!$B$5:$J$44,5,FALSE))*VLOOKUP(VFDYLD2!H$4,'[1]INTERNAL PARAMETERS-1'!$B$5:$J$44,9,FALSE)*VFDYLD2!$F104</f>
        <v>12.486069510753358</v>
      </c>
      <c r="I104" s="44">
        <f>VFDYLD1!I104*VLOOKUP(VFDYLD2!I$4,'[1]INTERNAL PARAMETERS-1'!$B$5:$J$44,5,FALSE)*VLOOKUP(VFDYLD2!I$4,'[1]INTERNAL PARAMETERS-1'!$B$5:$J$44,7,FALSE)*VFDYLD2!$F104 + VFDYLD1!I104*(1-VLOOKUP(VFDYLD2!I$4,'[1]INTERNAL PARAMETERS-1'!$B$5:$J$44,5,FALSE))*VLOOKUP(VFDYLD2!I$4,'[1]INTERNAL PARAMETERS-1'!$B$5:$J$44,9,FALSE)*VFDYLD2!$F104</f>
        <v>19.250162464336036</v>
      </c>
      <c r="J104" s="44">
        <f>VFDYLD1!J104*VLOOKUP(VFDYLD2!J$4,'[1]INTERNAL PARAMETERS-1'!$B$5:$J$44,5,FALSE)*VLOOKUP(VFDYLD2!J$4,'[1]INTERNAL PARAMETERS-1'!$B$5:$J$44,7,FALSE)*VFDYLD2!$F104 + VFDYLD1!J104*(1-VLOOKUP(VFDYLD2!J$4,'[1]INTERNAL PARAMETERS-1'!$B$5:$J$44,5,FALSE))*VLOOKUP(VFDYLD2!J$4,'[1]INTERNAL PARAMETERS-1'!$B$5:$J$44,9,FALSE)*VFDYLD2!$F104</f>
        <v>0</v>
      </c>
      <c r="K104" s="44">
        <f>VFDYLD1!K104*VLOOKUP(VFDYLD2!K$4,'[1]INTERNAL PARAMETERS-1'!$B$5:$J$44,5,FALSE)*VLOOKUP(VFDYLD2!K$4,'[1]INTERNAL PARAMETERS-1'!$B$5:$J$44,7,FALSE)*VFDYLD2!$F104 + VFDYLD1!K104*(1-VLOOKUP(VFDYLD2!K$4,'[1]INTERNAL PARAMETERS-1'!$B$5:$J$44,5,FALSE))*VLOOKUP(VFDYLD2!K$4,'[1]INTERNAL PARAMETERS-1'!$B$5:$J$44,9,FALSE)*VFDYLD2!$F104</f>
        <v>0</v>
      </c>
      <c r="L104" s="44">
        <f>VFDYLD1!L104*VLOOKUP(VFDYLD2!L$4,'[1]INTERNAL PARAMETERS-1'!$B$5:$J$44,5,FALSE)*VLOOKUP(VFDYLD2!L$4,'[1]INTERNAL PARAMETERS-1'!$B$5:$J$44,7,FALSE)*VFDYLD2!$F104 + VFDYLD1!L104*(1-VLOOKUP(VFDYLD2!L$4,'[1]INTERNAL PARAMETERS-1'!$B$5:$J$44,5,FALSE))*VLOOKUP(VFDYLD2!L$4,'[1]INTERNAL PARAMETERS-1'!$B$5:$J$44,9,FALSE)*VFDYLD2!$F104</f>
        <v>0</v>
      </c>
      <c r="M104" s="44">
        <f>VFDYLD1!M104*VLOOKUP(VFDYLD2!M$4,'[1]INTERNAL PARAMETERS-1'!$B$5:$J$44,5,FALSE)*VLOOKUP(VFDYLD2!M$4,'[1]INTERNAL PARAMETERS-1'!$B$5:$J$44,7,FALSE)*VFDYLD2!$F104 + VFDYLD1!M104*(1-VLOOKUP(VFDYLD2!M$4,'[1]INTERNAL PARAMETERS-1'!$B$5:$J$44,5,FALSE))*VLOOKUP(VFDYLD2!M$4,'[1]INTERNAL PARAMETERS-1'!$B$5:$J$44,9,FALSE)*VFDYLD2!$F104</f>
        <v>0.50291409181423108</v>
      </c>
      <c r="N104" s="44">
        <f>VFDYLD1!N104*VLOOKUP(VFDYLD2!N$4,'[1]INTERNAL PARAMETERS-1'!$B$5:$J$44,5,FALSE)*VLOOKUP(VFDYLD2!N$4,'[1]INTERNAL PARAMETERS-1'!$B$5:$J$44,7,FALSE)*VFDYLD2!$F104 + VFDYLD1!N104*(1-VLOOKUP(VFDYLD2!N$4,'[1]INTERNAL PARAMETERS-1'!$B$5:$J$44,5,FALSE))*VLOOKUP(VFDYLD2!N$4,'[1]INTERNAL PARAMETERS-1'!$B$5:$J$44,9,FALSE)*VFDYLD2!$F104</f>
        <v>4.9799387972708803E-2</v>
      </c>
      <c r="O104" s="44">
        <f>VFDYLD1!O104*VLOOKUP(VFDYLD2!O$4,'[1]INTERNAL PARAMETERS-1'!$B$5:$J$44,5,FALSE)*VLOOKUP(VFDYLD2!O$4,'[1]INTERNAL PARAMETERS-1'!$B$5:$J$44,7,FALSE)*VFDYLD2!$F104 + VFDYLD1!O104*(1-VLOOKUP(VFDYLD2!O$4,'[1]INTERNAL PARAMETERS-1'!$B$5:$J$44,5,FALSE))*VLOOKUP(VFDYLD2!O$4,'[1]INTERNAL PARAMETERS-1'!$B$5:$J$44,9,FALSE)*VFDYLD2!$F104</f>
        <v>0</v>
      </c>
      <c r="P104" s="44">
        <f>VFDYLD1!P104*VLOOKUP(VFDYLD2!P$4,'[1]INTERNAL PARAMETERS-1'!$B$5:$J$44,5,FALSE)*VLOOKUP(VFDYLD2!P$4,'[1]INTERNAL PARAMETERS-1'!$B$5:$J$44,7,FALSE)*VFDYLD2!$F104 + VFDYLD1!P104*(1-VLOOKUP(VFDYLD2!P$4,'[1]INTERNAL PARAMETERS-1'!$B$5:$J$44,5,FALSE))*VLOOKUP(VFDYLD2!P$4,'[1]INTERNAL PARAMETERS-1'!$B$5:$J$44,9,FALSE)*VFDYLD2!$F104</f>
        <v>0</v>
      </c>
      <c r="Q104" s="44">
        <f>VFDYLD1!Q104*VLOOKUP(VFDYLD2!Q$4,'[1]INTERNAL PARAMETERS-1'!$B$5:$J$44,5,FALSE)*VLOOKUP(VFDYLD2!Q$4,'[1]INTERNAL PARAMETERS-1'!$B$5:$J$44,7,FALSE)*VFDYLD2!$F104 + VFDYLD1!Q104*(1-VLOOKUP(VFDYLD2!Q$4,'[1]INTERNAL PARAMETERS-1'!$B$5:$J$44,5,FALSE))*VLOOKUP(VFDYLD2!Q$4,'[1]INTERNAL PARAMETERS-1'!$B$5:$J$44,9,FALSE)*VFDYLD2!$F104</f>
        <v>0</v>
      </c>
      <c r="R104" s="44">
        <f>VFDYLD1!R104*VLOOKUP(VFDYLD2!R$4,'[1]INTERNAL PARAMETERS-1'!$B$5:$J$44,5,FALSE)*VLOOKUP(VFDYLD2!R$4,'[1]INTERNAL PARAMETERS-1'!$B$5:$J$44,7,FALSE)*VFDYLD2!$F104 + VFDYLD1!R104*(1-VLOOKUP(VFDYLD2!R$4,'[1]INTERNAL PARAMETERS-1'!$B$5:$J$44,5,FALSE))*VLOOKUP(VFDYLD2!R$4,'[1]INTERNAL PARAMETERS-1'!$B$5:$J$44,9,FALSE)*VFDYLD2!$F104</f>
        <v>0.14998875298053585</v>
      </c>
      <c r="S104" s="44">
        <f>VFDYLD1!S104*VLOOKUP(VFDYLD2!S$4,'[1]INTERNAL PARAMETERS-1'!$B$5:$J$44,5,FALSE)*VLOOKUP(VFDYLD2!S$4,'[1]INTERNAL PARAMETERS-1'!$B$5:$J$44,7,FALSE)*VFDYLD2!$F104 + VFDYLD1!S104*(1-VLOOKUP(VFDYLD2!S$4,'[1]INTERNAL PARAMETERS-1'!$B$5:$J$44,5,FALSE))*VLOOKUP(VFDYLD2!S$4,'[1]INTERNAL PARAMETERS-1'!$B$5:$J$44,9,FALSE)*VFDYLD2!$F104</f>
        <v>3.1700375873158388</v>
      </c>
      <c r="T104" s="44">
        <f>VFDYLD1!T104*VLOOKUP(VFDYLD2!T$4,'[1]INTERNAL PARAMETERS-1'!$B$5:$J$44,5,FALSE)*VLOOKUP(VFDYLD2!T$4,'[1]INTERNAL PARAMETERS-1'!$B$5:$J$44,7,FALSE)*VFDYLD2!$F104 + VFDYLD1!T104*(1-VLOOKUP(VFDYLD2!T$4,'[1]INTERNAL PARAMETERS-1'!$B$5:$J$44,5,FALSE))*VLOOKUP(VFDYLD2!T$4,'[1]INTERNAL PARAMETERS-1'!$B$5:$J$44,9,FALSE)*VFDYLD2!$F104</f>
        <v>0.49213807439450519</v>
      </c>
      <c r="U104" s="44">
        <f>VFDYLD1!U104*VLOOKUP(VFDYLD2!U$4,'[1]INTERNAL PARAMETERS-1'!$B$5:$J$44,5,FALSE)*VLOOKUP(VFDYLD2!U$4,'[1]INTERNAL PARAMETERS-1'!$B$5:$J$44,7,FALSE)*VFDYLD2!$F104 + VFDYLD1!U104*(1-VLOOKUP(VFDYLD2!U$4,'[1]INTERNAL PARAMETERS-1'!$B$5:$J$44,5,FALSE))*VLOOKUP(VFDYLD2!U$4,'[1]INTERNAL PARAMETERS-1'!$B$5:$J$44,9,FALSE)*VFDYLD2!$F104</f>
        <v>0.42369936171021094</v>
      </c>
      <c r="V104" s="44">
        <f>VFDYLD1!V104*VLOOKUP(VFDYLD2!V$4,'[1]INTERNAL PARAMETERS-1'!$B$5:$J$44,5,FALSE)*VLOOKUP(VFDYLD2!V$4,'[1]INTERNAL PARAMETERS-1'!$B$5:$J$44,7,FALSE)*VFDYLD2!$F104 + VFDYLD1!V104*(1-VLOOKUP(VFDYLD2!V$4,'[1]INTERNAL PARAMETERS-1'!$B$5:$J$44,5,FALSE))*VLOOKUP(VFDYLD2!V$4,'[1]INTERNAL PARAMETERS-1'!$B$5:$J$44,9,FALSE)*VFDYLD2!$F104</f>
        <v>1.9217902903712996</v>
      </c>
      <c r="W104" s="44">
        <f>VFDYLD1!W104*VLOOKUP(VFDYLD2!W$4,'[1]INTERNAL PARAMETERS-1'!$B$5:$J$44,5,FALSE)*VLOOKUP(VFDYLD2!W$4,'[1]INTERNAL PARAMETERS-1'!$B$5:$J$44,7,FALSE)*VFDYLD2!$F104 + VFDYLD1!W104*(1-VLOOKUP(VFDYLD2!W$4,'[1]INTERNAL PARAMETERS-1'!$B$5:$J$44,5,FALSE))*VLOOKUP(VFDYLD2!W$4,'[1]INTERNAL PARAMETERS-1'!$B$5:$J$44,9,FALSE)*VFDYLD2!$F104</f>
        <v>0</v>
      </c>
      <c r="X104" s="44">
        <f>VFDYLD1!X104*VLOOKUP(VFDYLD2!X$4,'[1]INTERNAL PARAMETERS-1'!$B$5:$J$44,5,FALSE)*VLOOKUP(VFDYLD2!X$4,'[1]INTERNAL PARAMETERS-1'!$B$5:$J$44,7,FALSE)*VFDYLD2!$F104 + VFDYLD1!X104*(1-VLOOKUP(VFDYLD2!X$4,'[1]INTERNAL PARAMETERS-1'!$B$5:$J$44,5,FALSE))*VLOOKUP(VFDYLD2!X$4,'[1]INTERNAL PARAMETERS-1'!$B$5:$J$44,9,FALSE)*VFDYLD2!$F104</f>
        <v>0</v>
      </c>
      <c r="Y104" s="44">
        <f>VFDYLD1!Y104*VLOOKUP(VFDYLD2!Y$4,'[1]INTERNAL PARAMETERS-1'!$B$5:$J$44,5,FALSE)*VLOOKUP(VFDYLD2!Y$4,'[1]INTERNAL PARAMETERS-1'!$B$5:$J$44,7,FALSE)*VFDYLD2!$F104 + VFDYLD1!Y104*(1-VLOOKUP(VFDYLD2!Y$4,'[1]INTERNAL PARAMETERS-1'!$B$5:$J$44,5,FALSE))*VLOOKUP(VFDYLD2!Y$4,'[1]INTERNAL PARAMETERS-1'!$B$5:$J$44,9,FALSE)*VFDYLD2!$F104</f>
        <v>0</v>
      </c>
      <c r="Z104" s="44">
        <f>VFDYLD1!Z104*VLOOKUP(VFDYLD2!Z$4,'[1]INTERNAL PARAMETERS-1'!$B$5:$J$44,5,FALSE)*VLOOKUP(VFDYLD2!Z$4,'[1]INTERNAL PARAMETERS-1'!$B$5:$J$44,7,FALSE)*VFDYLD2!$F104 + VFDYLD1!Z104*(1-VLOOKUP(VFDYLD2!Z$4,'[1]INTERNAL PARAMETERS-1'!$B$5:$J$44,5,FALSE))*VLOOKUP(VFDYLD2!Z$4,'[1]INTERNAL PARAMETERS-1'!$B$5:$J$44,9,FALSE)*VFDYLD2!$F104</f>
        <v>0</v>
      </c>
      <c r="AA104" s="44">
        <f>VFDYLD1!AA104*VLOOKUP(VFDYLD2!AA$4,'[1]INTERNAL PARAMETERS-1'!$B$5:$J$44,5,FALSE)*VLOOKUP(VFDYLD2!AA$4,'[1]INTERNAL PARAMETERS-1'!$B$5:$J$44,7,FALSE)*VFDYLD2!$F104 + VFDYLD1!AA104*(1-VLOOKUP(VFDYLD2!AA$4,'[1]INTERNAL PARAMETERS-1'!$B$5:$J$44,5,FALSE))*VLOOKUP(VFDYLD2!AA$4,'[1]INTERNAL PARAMETERS-1'!$B$5:$J$44,9,FALSE)*VFDYLD2!$F104</f>
        <v>0</v>
      </c>
      <c r="AB104" s="44">
        <f>VFDYLD1!AB104*VLOOKUP(VFDYLD2!AB$4,'[1]INTERNAL PARAMETERS-1'!$B$5:$J$44,5,FALSE)*VLOOKUP(VFDYLD2!AB$4,'[1]INTERNAL PARAMETERS-1'!$B$5:$J$44,7,FALSE)*VFDYLD2!$F104 + VFDYLD1!AB104*(1-VLOOKUP(VFDYLD2!AB$4,'[1]INTERNAL PARAMETERS-1'!$B$5:$J$44,5,FALSE))*VLOOKUP(VFDYLD2!AB$4,'[1]INTERNAL PARAMETERS-1'!$B$5:$J$44,9,FALSE)*VFDYLD2!$F104</f>
        <v>0</v>
      </c>
      <c r="AC104" s="44">
        <f>VFDYLD1!AC104*VLOOKUP(VFDYLD2!AC$4,'[1]INTERNAL PARAMETERS-1'!$B$5:$J$44,5,FALSE)*VLOOKUP(VFDYLD2!AC$4,'[1]INTERNAL PARAMETERS-1'!$B$5:$J$44,7,FALSE)*VFDYLD2!$F104 + VFDYLD1!AC104*(1-VLOOKUP(VFDYLD2!AC$4,'[1]INTERNAL PARAMETERS-1'!$B$5:$J$44,5,FALSE))*VLOOKUP(VFDYLD2!AC$4,'[1]INTERNAL PARAMETERS-1'!$B$5:$J$44,9,FALSE)*VFDYLD2!$F104</f>
        <v>0</v>
      </c>
      <c r="AD104" s="44">
        <f>VFDYLD1!AD104*VLOOKUP(VFDYLD2!AD$4,'[1]INTERNAL PARAMETERS-1'!$B$5:$J$44,5,FALSE)*VLOOKUP(VFDYLD2!AD$4,'[1]INTERNAL PARAMETERS-1'!$B$5:$J$44,7,FALSE)*VFDYLD2!$F104 + VFDYLD1!AD104*(1-VLOOKUP(VFDYLD2!AD$4,'[1]INTERNAL PARAMETERS-1'!$B$5:$J$44,5,FALSE))*VLOOKUP(VFDYLD2!AD$4,'[1]INTERNAL PARAMETERS-1'!$B$5:$J$44,9,FALSE)*VFDYLD2!$F104</f>
        <v>0</v>
      </c>
      <c r="AE104" s="44">
        <f>VFDYLD1!AE104*VLOOKUP(VFDYLD2!AE$4,'[1]INTERNAL PARAMETERS-1'!$B$5:$J$44,5,FALSE)*VLOOKUP(VFDYLD2!AE$4,'[1]INTERNAL PARAMETERS-1'!$B$5:$J$44,7,FALSE)*VFDYLD2!$F104 + VFDYLD1!AE104*(1-VLOOKUP(VFDYLD2!AE$4,'[1]INTERNAL PARAMETERS-1'!$B$5:$J$44,5,FALSE))*VLOOKUP(VFDYLD2!AE$4,'[1]INTERNAL PARAMETERS-1'!$B$5:$J$44,9,FALSE)*VFDYLD2!$F104</f>
        <v>0</v>
      </c>
      <c r="AF104" s="44">
        <f>VFDYLD1!AF104*VLOOKUP(VFDYLD2!AF$4,'[1]INTERNAL PARAMETERS-1'!$B$5:$J$44,5,FALSE)*VLOOKUP(VFDYLD2!AF$4,'[1]INTERNAL PARAMETERS-1'!$B$5:$J$44,7,FALSE)*VFDYLD2!$F104 + VFDYLD1!AF104*(1-VLOOKUP(VFDYLD2!AF$4,'[1]INTERNAL PARAMETERS-1'!$B$5:$J$44,5,FALSE))*VLOOKUP(VFDYLD2!AF$4,'[1]INTERNAL PARAMETERS-1'!$B$5:$J$44,9,FALSE)*VFDYLD2!$F104</f>
        <v>0</v>
      </c>
      <c r="AG104" s="44">
        <f>VFDYLD1!AG104*VLOOKUP(VFDYLD2!AG$4,'[1]INTERNAL PARAMETERS-1'!$B$5:$J$44,5,FALSE)*VLOOKUP(VFDYLD2!AG$4,'[1]INTERNAL PARAMETERS-1'!$B$5:$J$44,7,FALSE)*VFDYLD2!$F104 + VFDYLD1!AG104*(1-VLOOKUP(VFDYLD2!AG$4,'[1]INTERNAL PARAMETERS-1'!$B$5:$J$44,5,FALSE))*VLOOKUP(VFDYLD2!AG$4,'[1]INTERNAL PARAMETERS-1'!$B$5:$J$44,9,FALSE)*VFDYLD2!$F104</f>
        <v>0</v>
      </c>
      <c r="AH104" s="44">
        <f>VFDYLD1!AH104*VLOOKUP(VFDYLD2!AH$4,'[1]INTERNAL PARAMETERS-1'!$B$5:$J$44,5,FALSE)*VLOOKUP(VFDYLD2!AH$4,'[1]INTERNAL PARAMETERS-1'!$B$5:$J$44,7,FALSE)*VFDYLD2!$F104 + VFDYLD1!AH104*(1-VLOOKUP(VFDYLD2!AH$4,'[1]INTERNAL PARAMETERS-1'!$B$5:$J$44,5,FALSE))*VLOOKUP(VFDYLD2!AH$4,'[1]INTERNAL PARAMETERS-1'!$B$5:$J$44,9,FALSE)*VFDYLD2!$F104</f>
        <v>0</v>
      </c>
      <c r="AI104" s="44">
        <f>VFDYLD1!AI104*VLOOKUP(VFDYLD2!AI$4,'[1]INTERNAL PARAMETERS-1'!$B$5:$J$44,5,FALSE)*VLOOKUP(VFDYLD2!AI$4,'[1]INTERNAL PARAMETERS-1'!$B$5:$J$44,7,FALSE)*VFDYLD2!$F104 + VFDYLD1!AI104*(1-VLOOKUP(VFDYLD2!AI$4,'[1]INTERNAL PARAMETERS-1'!$B$5:$J$44,5,FALSE))*VLOOKUP(VFDYLD2!AI$4,'[1]INTERNAL PARAMETERS-1'!$B$5:$J$44,9,FALSE)*VFDYLD2!$F104</f>
        <v>1.1715784439458038E-2</v>
      </c>
      <c r="AJ104" s="44">
        <f>VFDYLD1!AJ104*VLOOKUP(VFDYLD2!AJ$4,'[1]INTERNAL PARAMETERS-1'!$B$5:$J$44,5,FALSE)*VLOOKUP(VFDYLD2!AJ$4,'[1]INTERNAL PARAMETERS-1'!$B$5:$J$44,7,FALSE)*VFDYLD2!$F104 + VFDYLD1!AJ104*(1-VLOOKUP(VFDYLD2!AJ$4,'[1]INTERNAL PARAMETERS-1'!$B$5:$J$44,5,FALSE))*VLOOKUP(VFDYLD2!AJ$4,'[1]INTERNAL PARAMETERS-1'!$B$5:$J$44,9,FALSE)*VFDYLD2!$F104</f>
        <v>0.45698070401782875</v>
      </c>
      <c r="AK104" s="44">
        <f>VFDYLD1!AK104*VLOOKUP(VFDYLD2!AK$4,'[1]INTERNAL PARAMETERS-1'!$B$5:$J$44,5,FALSE)*VLOOKUP(VFDYLD2!AK$4,'[1]INTERNAL PARAMETERS-1'!$B$5:$J$44,7,FALSE)*VFDYLD2!$F104 + VFDYLD1!AK104*(1-VLOOKUP(VFDYLD2!AK$4,'[1]INTERNAL PARAMETERS-1'!$B$5:$J$44,5,FALSE))*VLOOKUP(VFDYLD2!AK$4,'[1]INTERNAL PARAMETERS-1'!$B$5:$J$44,9,FALSE)*VFDYLD2!$F104</f>
        <v>0</v>
      </c>
      <c r="AL104" s="44">
        <f>VFDYLD1!AL104*VLOOKUP(VFDYLD2!AL$4,'[1]INTERNAL PARAMETERS-1'!$B$5:$J$44,5,FALSE)*VLOOKUP(VFDYLD2!AL$4,'[1]INTERNAL PARAMETERS-1'!$B$5:$J$44,7,FALSE)*VFDYLD2!$F104 + VFDYLD1!AL104*(1-VLOOKUP(VFDYLD2!AL$4,'[1]INTERNAL PARAMETERS-1'!$B$5:$J$44,5,FALSE))*VLOOKUP(VFDYLD2!AL$4,'[1]INTERNAL PARAMETERS-1'!$B$5:$J$44,9,FALSE)*VFDYLD2!$F104</f>
        <v>0</v>
      </c>
      <c r="AM104" s="44">
        <f>VFDYLD1!AM104*VLOOKUP(VFDYLD2!AM$4,'[1]INTERNAL PARAMETERS-1'!$B$5:$J$44,5,FALSE)*VLOOKUP(VFDYLD2!AM$4,'[1]INTERNAL PARAMETERS-1'!$B$5:$J$44,7,FALSE)*VFDYLD2!$F104 + VFDYLD1!AM104*(1-VLOOKUP(VFDYLD2!AM$4,'[1]INTERNAL PARAMETERS-1'!$B$5:$J$44,5,FALSE))*VLOOKUP(VFDYLD2!AM$4,'[1]INTERNAL PARAMETERS-1'!$B$5:$J$44,9,FALSE)*VFDYLD2!$F104</f>
        <v>0</v>
      </c>
      <c r="AN104" s="44">
        <f>VFDYLD1!AN104*VLOOKUP(VFDYLD2!AN$4,'[1]INTERNAL PARAMETERS-1'!$B$5:$J$44,5,FALSE)*VLOOKUP(VFDYLD2!AN$4,'[1]INTERNAL PARAMETERS-1'!$B$5:$J$44,7,FALSE)*VFDYLD2!$F104 + VFDYLD1!AN104*(1-VLOOKUP(VFDYLD2!AN$4,'[1]INTERNAL PARAMETERS-1'!$B$5:$J$44,5,FALSE))*VLOOKUP(VFDYLD2!AN$4,'[1]INTERNAL PARAMETERS-1'!$B$5:$J$44,9,FALSE)*VFDYLD2!$F104</f>
        <v>0</v>
      </c>
      <c r="AO104" s="44">
        <f>VFDYLD1!AO104*VLOOKUP(VFDYLD2!AO$4,'[1]INTERNAL PARAMETERS-1'!$B$5:$J$44,5,FALSE)*VLOOKUP(VFDYLD2!AO$4,'[1]INTERNAL PARAMETERS-1'!$B$5:$J$44,7,FALSE)*VFDYLD2!$F104 + VFDYLD1!AO104*(1-VLOOKUP(VFDYLD2!AO$4,'[1]INTERNAL PARAMETERS-1'!$B$5:$J$44,5,FALSE))*VLOOKUP(VFDYLD2!AO$4,'[1]INTERNAL PARAMETERS-1'!$B$5:$J$44,9,FALSE)*VFDYLD2!$F104</f>
        <v>0</v>
      </c>
      <c r="AP104" s="44">
        <f>VFDYLD1!AP104*VLOOKUP(VFDYLD2!AP$4,'[1]INTERNAL PARAMETERS-1'!$B$5:$J$44,5,FALSE)*VLOOKUP(VFDYLD2!AP$4,'[1]INTERNAL PARAMETERS-1'!$B$5:$J$44,7,FALSE)*VFDYLD2!$F104 + VFDYLD1!AP104*(1-VLOOKUP(VFDYLD2!AP$4,'[1]INTERNAL PARAMETERS-1'!$B$5:$J$44,5,FALSE))*VLOOKUP(VFDYLD2!AP$4,'[1]INTERNAL PARAMETERS-1'!$B$5:$J$44,9,FALSE)*VFDYLD2!$F104</f>
        <v>0</v>
      </c>
      <c r="AQ104" s="44">
        <f>VFDYLD1!AQ104*VLOOKUP(VFDYLD2!AQ$4,'[1]INTERNAL PARAMETERS-1'!$B$5:$J$44,5,FALSE)*VLOOKUP(VFDYLD2!AQ$4,'[1]INTERNAL PARAMETERS-1'!$B$5:$J$44,7,FALSE)*VFDYLD2!$F104 + VFDYLD1!AQ104*(1-VLOOKUP(VFDYLD2!AQ$4,'[1]INTERNAL PARAMETERS-1'!$B$5:$J$44,5,FALSE))*VLOOKUP(VFDYLD2!AQ$4,'[1]INTERNAL PARAMETERS-1'!$B$5:$J$44,9,FALSE)*VFDYLD2!$F104</f>
        <v>0</v>
      </c>
      <c r="AR104" s="44">
        <f>VFDYLD1!AR104*VLOOKUP(VFDYLD2!AR$4,'[1]INTERNAL PARAMETERS-1'!$B$5:$J$44,5,FALSE)*VLOOKUP(VFDYLD2!AR$4,'[1]INTERNAL PARAMETERS-1'!$B$5:$J$44,7,FALSE)*VFDYLD2!$F104 + VFDYLD1!AR104*(1-VLOOKUP(VFDYLD2!AR$4,'[1]INTERNAL PARAMETERS-1'!$B$5:$J$44,5,FALSE))*VLOOKUP(VFDYLD2!AR$4,'[1]INTERNAL PARAMETERS-1'!$B$5:$J$44,9,FALSE)*VFDYLD2!$F104</f>
        <v>0</v>
      </c>
      <c r="AS104" s="44">
        <f>VFDYLD1!AS104*VLOOKUP(VFDYLD2!AS$4,'[1]INTERNAL PARAMETERS-1'!$B$5:$J$44,5,FALSE)*VLOOKUP(VFDYLD2!AS$4,'[1]INTERNAL PARAMETERS-1'!$B$5:$J$44,7,FALSE)*VFDYLD2!$F104 + VFDYLD1!AS104*(1-VLOOKUP(VFDYLD2!AS$4,'[1]INTERNAL PARAMETERS-1'!$B$5:$J$44,5,FALSE))*VLOOKUP(VFDYLD2!AS$4,'[1]INTERNAL PARAMETERS-1'!$B$5:$J$44,9,FALSE)*VFDYLD2!$F104</f>
        <v>0</v>
      </c>
      <c r="AT104" s="43">
        <f>VFDYLD1!AT104*VLOOKUP(VFDYLD2!AT$4,'[1]INTERNAL PARAMETERS-1'!$B$5:$J$44,5,FALSE)*VLOOKUP(VFDYLD2!AT$4,'[1]INTERNAL PARAMETERS-1'!$B$5:$J$44,7,FALSE)*VFDYLD2!$F104 + VFDYLD1!AT104*(1-VLOOKUP(VFDYLD2!AT$4,'[1]INTERNAL PARAMETERS-1'!$B$5:$J$44,5,FALSE))*VLOOKUP(VFDYLD2!AT$4,'[1]INTERNAL PARAMETERS-1'!$B$5:$J$44,9,FALSE)*VFDYLD2!$F104</f>
        <v>0</v>
      </c>
      <c r="AU104" s="45">
        <f>VFDYLD1!AU104*VLOOKUP(VFDYLD2!AU$4,'[1]INTERNAL PARAMETERS-1'!$B$5:$J$44,5,FALSE)*VLOOKUP(VFDYLD2!AU$4,'[1]INTERNAL PARAMETERS-1'!$B$5:$J$44,6,FALSE)*VLOOKUP(VFDYLD2!AU$4,'[1]INTERNAL PARAMETERS-1'!$B$5:$J$44,3,FALSE) + VFDYLD1!AU104*(1-VLOOKUP(VFDYLD2!AU$4,'[1]INTERNAL PARAMETERS-1'!$B$5:$J$44,5,FALSE))*VLOOKUP(VFDYLD2!AU$4,'[1]INTERNAL PARAMETERS-1'!$B$5:$J$44,8,FALSE)*VLOOKUP(VFDYLD2!AU$4,'[1]INTERNAL PARAMETERS-1'!$B$5:$J$44,3,FALSE)</f>
        <v>0</v>
      </c>
      <c r="AV104" s="44">
        <f>VFDYLD1!AV104*VLOOKUP(VFDYLD2!AV$4,'[1]INTERNAL PARAMETERS-1'!$B$5:$J$44,5,FALSE)*VLOOKUP(VFDYLD2!AV$4,'[1]INTERNAL PARAMETERS-1'!$B$5:$J$44,6,FALSE)*VLOOKUP(VFDYLD2!AV$4,'[1]INTERNAL PARAMETERS-1'!$B$5:$J$44,3,FALSE) + VFDYLD1!AV104*(1-VLOOKUP(VFDYLD2!AV$4,'[1]INTERNAL PARAMETERS-1'!$B$5:$J$44,5,FALSE))*VLOOKUP(VFDYLD2!AV$4,'[1]INTERNAL PARAMETERS-1'!$B$5:$J$44,8,FALSE)*VLOOKUP(VFDYLD2!AV$4,'[1]INTERNAL PARAMETERS-1'!$B$5:$J$44,3,FALSE)</f>
        <v>0</v>
      </c>
      <c r="AW104" s="44">
        <f>VFDYLD1!AW104*VLOOKUP(VFDYLD2!AW$4,'[1]INTERNAL PARAMETERS-1'!$B$5:$J$44,5,FALSE)*VLOOKUP(VFDYLD2!AW$4,'[1]INTERNAL PARAMETERS-1'!$B$5:$J$44,6,FALSE)*VLOOKUP(VFDYLD2!AW$4,'[1]INTERNAL PARAMETERS-1'!$B$5:$J$44,3,FALSE) + VFDYLD1!AW104*(1-VLOOKUP(VFDYLD2!AW$4,'[1]INTERNAL PARAMETERS-1'!$B$5:$J$44,5,FALSE))*VLOOKUP(VFDYLD2!AW$4,'[1]INTERNAL PARAMETERS-1'!$B$5:$J$44,8,FALSE)*VLOOKUP(VFDYLD2!AW$4,'[1]INTERNAL PARAMETERS-1'!$B$5:$J$44,3,FALSE)</f>
        <v>0.57649288454322056</v>
      </c>
      <c r="AX104" s="44">
        <f>VFDYLD1!AX104*VLOOKUP(VFDYLD2!AX$4,'[1]INTERNAL PARAMETERS-1'!$B$5:$J$44,5,FALSE)*VLOOKUP(VFDYLD2!AX$4,'[1]INTERNAL PARAMETERS-1'!$B$5:$J$44,6,FALSE)*VLOOKUP(VFDYLD2!AX$4,'[1]INTERNAL PARAMETERS-1'!$B$5:$J$44,3,FALSE) + VFDYLD1!AX104*(1-VLOOKUP(VFDYLD2!AX$4,'[1]INTERNAL PARAMETERS-1'!$B$5:$J$44,5,FALSE))*VLOOKUP(VFDYLD2!AX$4,'[1]INTERNAL PARAMETERS-1'!$B$5:$J$44,8,FALSE)*VLOOKUP(VFDYLD2!AX$4,'[1]INTERNAL PARAMETERS-1'!$B$5:$J$44,3,FALSE)</f>
        <v>0</v>
      </c>
      <c r="AY104" s="44">
        <f>VFDYLD1!AY104*VLOOKUP(VFDYLD2!AY$4,'[1]INTERNAL PARAMETERS-1'!$B$5:$J$44,5,FALSE)*VLOOKUP(VFDYLD2!AY$4,'[1]INTERNAL PARAMETERS-1'!$B$5:$J$44,6,FALSE)*VLOOKUP(VFDYLD2!AY$4,'[1]INTERNAL PARAMETERS-1'!$B$5:$J$44,3,FALSE) + VFDYLD1!AY104*(1-VLOOKUP(VFDYLD2!AY$4,'[1]INTERNAL PARAMETERS-1'!$B$5:$J$44,5,FALSE))*VLOOKUP(VFDYLD2!AY$4,'[1]INTERNAL PARAMETERS-1'!$B$5:$J$44,8,FALSE)*VLOOKUP(VFDYLD2!AY$4,'[1]INTERNAL PARAMETERS-1'!$B$5:$J$44,3,FALSE)</f>
        <v>0</v>
      </c>
      <c r="AZ104" s="44">
        <f>VFDYLD1!AZ104*VLOOKUP(VFDYLD2!AZ$4,'[1]INTERNAL PARAMETERS-1'!$B$5:$J$44,5,FALSE)*VLOOKUP(VFDYLD2!AZ$4,'[1]INTERNAL PARAMETERS-1'!$B$5:$J$44,6,FALSE)*VLOOKUP(VFDYLD2!AZ$4,'[1]INTERNAL PARAMETERS-1'!$B$5:$J$44,3,FALSE) + VFDYLD1!AZ104*(1-VLOOKUP(VFDYLD2!AZ$4,'[1]INTERNAL PARAMETERS-1'!$B$5:$J$44,5,FALSE))*VLOOKUP(VFDYLD2!AZ$4,'[1]INTERNAL PARAMETERS-1'!$B$5:$J$44,8,FALSE)*VLOOKUP(VFDYLD2!AZ$4,'[1]INTERNAL PARAMETERS-1'!$B$5:$J$44,3,FALSE)</f>
        <v>0</v>
      </c>
      <c r="BA104" s="44">
        <f>VFDYLD1!BA104*VLOOKUP(VFDYLD2!BA$4,'[1]INTERNAL PARAMETERS-1'!$B$5:$J$44,5,FALSE)*VLOOKUP(VFDYLD2!BA$4,'[1]INTERNAL PARAMETERS-1'!$B$5:$J$44,6,FALSE)*VLOOKUP(VFDYLD2!BA$4,'[1]INTERNAL PARAMETERS-1'!$B$5:$J$44,3,FALSE) + VFDYLD1!BA104*(1-VLOOKUP(VFDYLD2!BA$4,'[1]INTERNAL PARAMETERS-1'!$B$5:$J$44,5,FALSE))*VLOOKUP(VFDYLD2!BA$4,'[1]INTERNAL PARAMETERS-1'!$B$5:$J$44,8,FALSE)*VLOOKUP(VFDYLD2!BA$4,'[1]INTERNAL PARAMETERS-1'!$B$5:$J$44,3,FALSE)</f>
        <v>0.15053842491891578</v>
      </c>
      <c r="BB104" s="44">
        <f>VFDYLD1!BB104*VLOOKUP(VFDYLD2!BB$4,'[1]INTERNAL PARAMETERS-1'!$B$5:$J$44,5,FALSE)*VLOOKUP(VFDYLD2!BB$4,'[1]INTERNAL PARAMETERS-1'!$B$5:$J$44,6,FALSE)*VLOOKUP(VFDYLD2!BB$4,'[1]INTERNAL PARAMETERS-1'!$B$5:$J$44,3,FALSE) + VFDYLD1!BB104*(1-VLOOKUP(VFDYLD2!BB$4,'[1]INTERNAL PARAMETERS-1'!$B$5:$J$44,5,FALSE))*VLOOKUP(VFDYLD2!BB$4,'[1]INTERNAL PARAMETERS-1'!$B$5:$J$44,8,FALSE)*VLOOKUP(VFDYLD2!BB$4,'[1]INTERNAL PARAMETERS-1'!$B$5:$J$44,3,FALSE)</f>
        <v>7.4394157575123021E-2</v>
      </c>
      <c r="BC104" s="44">
        <f>VFDYLD1!BC104*VLOOKUP(VFDYLD2!BC$4,'[1]INTERNAL PARAMETERS-1'!$B$5:$J$44,5,FALSE)*VLOOKUP(VFDYLD2!BC$4,'[1]INTERNAL PARAMETERS-1'!$B$5:$J$44,6,FALSE)*VLOOKUP(VFDYLD2!BC$4,'[1]INTERNAL PARAMETERS-1'!$B$5:$J$44,3,FALSE) + VFDYLD1!BC104*(1-VLOOKUP(VFDYLD2!BC$4,'[1]INTERNAL PARAMETERS-1'!$B$5:$J$44,5,FALSE))*VLOOKUP(VFDYLD2!BC$4,'[1]INTERNAL PARAMETERS-1'!$B$5:$J$44,8,FALSE)*VLOOKUP(VFDYLD2!BC$4,'[1]INTERNAL PARAMETERS-1'!$B$5:$J$44,3,FALSE)</f>
        <v>0.18336960205498909</v>
      </c>
      <c r="BD104" s="44">
        <f>VFDYLD1!BD104*VLOOKUP(VFDYLD2!BD$4,'[1]INTERNAL PARAMETERS-1'!$B$5:$J$44,5,FALSE)*VLOOKUP(VFDYLD2!BD$4,'[1]INTERNAL PARAMETERS-1'!$B$5:$J$44,6,FALSE)*VLOOKUP(VFDYLD2!BD$4,'[1]INTERNAL PARAMETERS-1'!$B$5:$J$44,3,FALSE) + VFDYLD1!BD104*(1-VLOOKUP(VFDYLD2!BD$4,'[1]INTERNAL PARAMETERS-1'!$B$5:$J$44,5,FALSE))*VLOOKUP(VFDYLD2!BD$4,'[1]INTERNAL PARAMETERS-1'!$B$5:$J$44,8,FALSE)*VLOOKUP(VFDYLD2!BD$4,'[1]INTERNAL PARAMETERS-1'!$B$5:$J$44,3,FALSE)</f>
        <v>9.5873330631444695E-2</v>
      </c>
      <c r="BE104" s="44">
        <f>VFDYLD1!BE104*VLOOKUP(VFDYLD2!BE$4,'[1]INTERNAL PARAMETERS-1'!$B$5:$J$44,5,FALSE)*VLOOKUP(VFDYLD2!BE$4,'[1]INTERNAL PARAMETERS-1'!$B$5:$J$44,6,FALSE)*VLOOKUP(VFDYLD2!BE$4,'[1]INTERNAL PARAMETERS-1'!$B$5:$J$44,3,FALSE) + VFDYLD1!BE104*(1-VLOOKUP(VFDYLD2!BE$4,'[1]INTERNAL PARAMETERS-1'!$B$5:$J$44,5,FALSE))*VLOOKUP(VFDYLD2!BE$4,'[1]INTERNAL PARAMETERS-1'!$B$5:$J$44,8,FALSE)*VLOOKUP(VFDYLD2!BE$4,'[1]INTERNAL PARAMETERS-1'!$B$5:$J$44,3,FALSE)</f>
        <v>0.35507009857627125</v>
      </c>
      <c r="BF104" s="44">
        <f>VFDYLD1!BF104*VLOOKUP(VFDYLD2!BF$4,'[1]INTERNAL PARAMETERS-1'!$B$5:$J$44,5,FALSE)*VLOOKUP(VFDYLD2!BF$4,'[1]INTERNAL PARAMETERS-1'!$B$5:$J$44,6,FALSE)*VLOOKUP(VFDYLD2!BF$4,'[1]INTERNAL PARAMETERS-1'!$B$5:$J$44,3,FALSE) + VFDYLD1!BF104*(1-VLOOKUP(VFDYLD2!BF$4,'[1]INTERNAL PARAMETERS-1'!$B$5:$J$44,5,FALSE))*VLOOKUP(VFDYLD2!BF$4,'[1]INTERNAL PARAMETERS-1'!$B$5:$J$44,8,FALSE)*VLOOKUP(VFDYLD2!BF$4,'[1]INTERNAL PARAMETERS-1'!$B$5:$J$44,3,FALSE)</f>
        <v>0</v>
      </c>
      <c r="BG104" s="44">
        <f>VFDYLD1!BG104*VLOOKUP(VFDYLD2!BG$4,'[1]INTERNAL PARAMETERS-1'!$B$5:$J$44,5,FALSE)*VLOOKUP(VFDYLD2!BG$4,'[1]INTERNAL PARAMETERS-1'!$B$5:$J$44,6,FALSE)*VLOOKUP(VFDYLD2!BG$4,'[1]INTERNAL PARAMETERS-1'!$B$5:$J$44,3,FALSE) + VFDYLD1!BG104*(1-VLOOKUP(VFDYLD2!BG$4,'[1]INTERNAL PARAMETERS-1'!$B$5:$J$44,5,FALSE))*VLOOKUP(VFDYLD2!BG$4,'[1]INTERNAL PARAMETERS-1'!$B$5:$J$44,8,FALSE)*VLOOKUP(VFDYLD2!BG$4,'[1]INTERNAL PARAMETERS-1'!$B$5:$J$44,3,FALSE)</f>
        <v>0.11991872489307044</v>
      </c>
      <c r="BH104" s="44">
        <f>VFDYLD1!BH104*VLOOKUP(VFDYLD2!BH$4,'[1]INTERNAL PARAMETERS-1'!$B$5:$J$44,5,FALSE)*VLOOKUP(VFDYLD2!BH$4,'[1]INTERNAL PARAMETERS-1'!$B$5:$J$44,6,FALSE)*VLOOKUP(VFDYLD2!BH$4,'[1]INTERNAL PARAMETERS-1'!$B$5:$J$44,3,FALSE) + VFDYLD1!BH104*(1-VLOOKUP(VFDYLD2!BH$4,'[1]INTERNAL PARAMETERS-1'!$B$5:$J$44,5,FALSE))*VLOOKUP(VFDYLD2!BH$4,'[1]INTERNAL PARAMETERS-1'!$B$5:$J$44,8,FALSE)*VLOOKUP(VFDYLD2!BH$4,'[1]INTERNAL PARAMETERS-1'!$B$5:$J$44,3,FALSE)</f>
        <v>3.8755923822009767E-4</v>
      </c>
      <c r="BI104" s="44">
        <f>VFDYLD1!BI104*VLOOKUP(VFDYLD2!BI$4,'[1]INTERNAL PARAMETERS-1'!$B$5:$J$44,5,FALSE)*VLOOKUP(VFDYLD2!BI$4,'[1]INTERNAL PARAMETERS-1'!$B$5:$J$44,6,FALSE)*VLOOKUP(VFDYLD2!BI$4,'[1]INTERNAL PARAMETERS-1'!$B$5:$J$44,3,FALSE) + VFDYLD1!BI104*(1-VLOOKUP(VFDYLD2!BI$4,'[1]INTERNAL PARAMETERS-1'!$B$5:$J$44,5,FALSE))*VLOOKUP(VFDYLD2!BI$4,'[1]INTERNAL PARAMETERS-1'!$B$5:$J$44,8,FALSE)*VLOOKUP(VFDYLD2!BI$4,'[1]INTERNAL PARAMETERS-1'!$B$5:$J$44,3,FALSE)</f>
        <v>0</v>
      </c>
      <c r="BJ104" s="44">
        <f>VFDYLD1!BJ104*VLOOKUP(VFDYLD2!BJ$4,'[1]INTERNAL PARAMETERS-1'!$B$5:$J$44,5,FALSE)*VLOOKUP(VFDYLD2!BJ$4,'[1]INTERNAL PARAMETERS-1'!$B$5:$J$44,6,FALSE)*VLOOKUP(VFDYLD2!BJ$4,'[1]INTERNAL PARAMETERS-1'!$B$5:$J$44,3,FALSE) + VFDYLD1!BJ104*(1-VLOOKUP(VFDYLD2!BJ$4,'[1]INTERNAL PARAMETERS-1'!$B$5:$J$44,5,FALSE))*VLOOKUP(VFDYLD2!BJ$4,'[1]INTERNAL PARAMETERS-1'!$B$5:$J$44,8,FALSE)*VLOOKUP(VFDYLD2!BJ$4,'[1]INTERNAL PARAMETERS-1'!$B$5:$J$44,3,FALSE)</f>
        <v>2.9494181054718887E-2</v>
      </c>
      <c r="BK104" s="44">
        <f>VFDYLD1!BK104*VLOOKUP(VFDYLD2!BK$4,'[1]INTERNAL PARAMETERS-1'!$B$5:$J$44,5,FALSE)*VLOOKUP(VFDYLD2!BK$4,'[1]INTERNAL PARAMETERS-1'!$B$5:$J$44,6,FALSE)*VLOOKUP(VFDYLD2!BK$4,'[1]INTERNAL PARAMETERS-1'!$B$5:$J$44,3,FALSE) + VFDYLD1!BK104*(1-VLOOKUP(VFDYLD2!BK$4,'[1]INTERNAL PARAMETERS-1'!$B$5:$J$44,5,FALSE))*VLOOKUP(VFDYLD2!BK$4,'[1]INTERNAL PARAMETERS-1'!$B$5:$J$44,8,FALSE)*VLOOKUP(VFDYLD2!BK$4,'[1]INTERNAL PARAMETERS-1'!$B$5:$J$44,3,FALSE)</f>
        <v>3.8915639010343665E-2</v>
      </c>
      <c r="BL104" s="44">
        <f>VFDYLD1!BL104*VLOOKUP(VFDYLD2!BL$4,'[1]INTERNAL PARAMETERS-1'!$B$5:$J$44,5,FALSE)*VLOOKUP(VFDYLD2!BL$4,'[1]INTERNAL PARAMETERS-1'!$B$5:$J$44,6,FALSE)*VLOOKUP(VFDYLD2!BL$4,'[1]INTERNAL PARAMETERS-1'!$B$5:$J$44,3,FALSE) + VFDYLD1!BL104*(1-VLOOKUP(VFDYLD2!BL$4,'[1]INTERNAL PARAMETERS-1'!$B$5:$J$44,5,FALSE))*VLOOKUP(VFDYLD2!BL$4,'[1]INTERNAL PARAMETERS-1'!$B$5:$J$44,8,FALSE)*VLOOKUP(VFDYLD2!BL$4,'[1]INTERNAL PARAMETERS-1'!$B$5:$J$44,3,FALSE)</f>
        <v>0.15754043385649477</v>
      </c>
      <c r="BM104" s="44">
        <f>VFDYLD1!BM104*VLOOKUP(VFDYLD2!BM$4,'[1]INTERNAL PARAMETERS-1'!$B$5:$J$44,5,FALSE)*VLOOKUP(VFDYLD2!BM$4,'[1]INTERNAL PARAMETERS-1'!$B$5:$J$44,6,FALSE)*VLOOKUP(VFDYLD2!BM$4,'[1]INTERNAL PARAMETERS-1'!$B$5:$J$44,3,FALSE) + VFDYLD1!BM104*(1-VLOOKUP(VFDYLD2!BM$4,'[1]INTERNAL PARAMETERS-1'!$B$5:$J$44,5,FALSE))*VLOOKUP(VFDYLD2!BM$4,'[1]INTERNAL PARAMETERS-1'!$B$5:$J$44,8,FALSE)*VLOOKUP(VFDYLD2!BM$4,'[1]INTERNAL PARAMETERS-1'!$B$5:$J$44,3,FALSE)</f>
        <v>7.1810810960306184E-2</v>
      </c>
      <c r="BN104" s="44">
        <f>VFDYLD1!BN104*VLOOKUP(VFDYLD2!BN$4,'[1]INTERNAL PARAMETERS-1'!$B$5:$J$44,5,FALSE)*VLOOKUP(VFDYLD2!BN$4,'[1]INTERNAL PARAMETERS-1'!$B$5:$J$44,6,FALSE)*VLOOKUP(VFDYLD2!BN$4,'[1]INTERNAL PARAMETERS-1'!$B$5:$J$44,3,FALSE) + VFDYLD1!BN104*(1-VLOOKUP(VFDYLD2!BN$4,'[1]INTERNAL PARAMETERS-1'!$B$5:$J$44,5,FALSE))*VLOOKUP(VFDYLD2!BN$4,'[1]INTERNAL PARAMETERS-1'!$B$5:$J$44,8,FALSE)*VLOOKUP(VFDYLD2!BN$4,'[1]INTERNAL PARAMETERS-1'!$B$5:$J$44,3,FALSE)</f>
        <v>4.2970763107331916E-2</v>
      </c>
      <c r="BO104" s="44">
        <f>VFDYLD1!BO104*VLOOKUP(VFDYLD2!BO$4,'[1]INTERNAL PARAMETERS-1'!$B$5:$J$44,5,FALSE)*VLOOKUP(VFDYLD2!BO$4,'[1]INTERNAL PARAMETERS-1'!$B$5:$J$44,6,FALSE)*VLOOKUP(VFDYLD2!BO$4,'[1]INTERNAL PARAMETERS-1'!$B$5:$J$44,3,FALSE) + VFDYLD1!BO104*(1-VLOOKUP(VFDYLD2!BO$4,'[1]INTERNAL PARAMETERS-1'!$B$5:$J$44,5,FALSE))*VLOOKUP(VFDYLD2!BO$4,'[1]INTERNAL PARAMETERS-1'!$B$5:$J$44,8,FALSE)*VLOOKUP(VFDYLD2!BO$4,'[1]INTERNAL PARAMETERS-1'!$B$5:$J$44,3,FALSE)</f>
        <v>3.9981466589544011E-2</v>
      </c>
      <c r="BP104" s="44">
        <f>VFDYLD1!BP104*VLOOKUP(VFDYLD2!BP$4,'[1]INTERNAL PARAMETERS-1'!$B$5:$J$44,5,FALSE)*VLOOKUP(VFDYLD2!BP$4,'[1]INTERNAL PARAMETERS-1'!$B$5:$J$44,6,FALSE)*VLOOKUP(VFDYLD2!BP$4,'[1]INTERNAL PARAMETERS-1'!$B$5:$J$44,3,FALSE) + VFDYLD1!BP104*(1-VLOOKUP(VFDYLD2!BP$4,'[1]INTERNAL PARAMETERS-1'!$B$5:$J$44,5,FALSE))*VLOOKUP(VFDYLD2!BP$4,'[1]INTERNAL PARAMETERS-1'!$B$5:$J$44,8,FALSE)*VLOOKUP(VFDYLD2!BP$4,'[1]INTERNAL PARAMETERS-1'!$B$5:$J$44,3,FALSE)</f>
        <v>2.2824801379463652E-3</v>
      </c>
      <c r="BQ104" s="44">
        <f>VFDYLD1!BQ104*VLOOKUP(VFDYLD2!BQ$4,'[1]INTERNAL PARAMETERS-1'!$B$5:$J$44,5,FALSE)*VLOOKUP(VFDYLD2!BQ$4,'[1]INTERNAL PARAMETERS-1'!$B$5:$J$44,6,FALSE)*VLOOKUP(VFDYLD2!BQ$4,'[1]INTERNAL PARAMETERS-1'!$B$5:$J$44,3,FALSE) + VFDYLD1!BQ104*(1-VLOOKUP(VFDYLD2!BQ$4,'[1]INTERNAL PARAMETERS-1'!$B$5:$J$44,5,FALSE))*VLOOKUP(VFDYLD2!BQ$4,'[1]INTERNAL PARAMETERS-1'!$B$5:$J$44,8,FALSE)*VLOOKUP(VFDYLD2!BQ$4,'[1]INTERNAL PARAMETERS-1'!$B$5:$J$44,3,FALSE)</f>
        <v>0.16648637784996012</v>
      </c>
      <c r="BR104" s="44">
        <f>VFDYLD1!BR104*VLOOKUP(VFDYLD2!BR$4,'[1]INTERNAL PARAMETERS-1'!$B$5:$J$44,5,FALSE)*VLOOKUP(VFDYLD2!BR$4,'[1]INTERNAL PARAMETERS-1'!$B$5:$J$44,6,FALSE)*VLOOKUP(VFDYLD2!BR$4,'[1]INTERNAL PARAMETERS-1'!$B$5:$J$44,3,FALSE) + VFDYLD1!BR104*(1-VLOOKUP(VFDYLD2!BR$4,'[1]INTERNAL PARAMETERS-1'!$B$5:$J$44,5,FALSE))*VLOOKUP(VFDYLD2!BR$4,'[1]INTERNAL PARAMETERS-1'!$B$5:$J$44,8,FALSE)*VLOOKUP(VFDYLD2!BR$4,'[1]INTERNAL PARAMETERS-1'!$B$5:$J$44,3,FALSE)</f>
        <v>6.279285518003914E-3</v>
      </c>
      <c r="BS104" s="44">
        <f>VFDYLD1!BS104*VLOOKUP(VFDYLD2!BS$4,'[1]INTERNAL PARAMETERS-1'!$B$5:$J$44,5,FALSE)*VLOOKUP(VFDYLD2!BS$4,'[1]INTERNAL PARAMETERS-1'!$B$5:$J$44,6,FALSE)*VLOOKUP(VFDYLD2!BS$4,'[1]INTERNAL PARAMETERS-1'!$B$5:$J$44,3,FALSE) + VFDYLD1!BS104*(1-VLOOKUP(VFDYLD2!BS$4,'[1]INTERNAL PARAMETERS-1'!$B$5:$J$44,5,FALSE))*VLOOKUP(VFDYLD2!BS$4,'[1]INTERNAL PARAMETERS-1'!$B$5:$J$44,8,FALSE)*VLOOKUP(VFDYLD2!BS$4,'[1]INTERNAL PARAMETERS-1'!$B$5:$J$44,3,FALSE)</f>
        <v>1.668111935618593E-4</v>
      </c>
      <c r="BT104" s="44">
        <f>VFDYLD1!BT104*VLOOKUP(VFDYLD2!BT$4,'[1]INTERNAL PARAMETERS-1'!$B$5:$J$44,5,FALSE)*VLOOKUP(VFDYLD2!BT$4,'[1]INTERNAL PARAMETERS-1'!$B$5:$J$44,6,FALSE)*VLOOKUP(VFDYLD2!BT$4,'[1]INTERNAL PARAMETERS-1'!$B$5:$J$44,3,FALSE) + VFDYLD1!BT104*(1-VLOOKUP(VFDYLD2!BT$4,'[1]INTERNAL PARAMETERS-1'!$B$5:$J$44,5,FALSE))*VLOOKUP(VFDYLD2!BT$4,'[1]INTERNAL PARAMETERS-1'!$B$5:$J$44,8,FALSE)*VLOOKUP(VFDYLD2!BT$4,'[1]INTERNAL PARAMETERS-1'!$B$5:$J$44,3,FALSE)</f>
        <v>0</v>
      </c>
      <c r="BU104" s="44">
        <f>VFDYLD1!BU104*VLOOKUP(VFDYLD2!BU$4,'[1]INTERNAL PARAMETERS-1'!$B$5:$J$44,5,FALSE)*VLOOKUP(VFDYLD2!BU$4,'[1]INTERNAL PARAMETERS-1'!$B$5:$J$44,6,FALSE)*VLOOKUP(VFDYLD2!BU$4,'[1]INTERNAL PARAMETERS-1'!$B$5:$J$44,3,FALSE) + VFDYLD1!BU104*(1-VLOOKUP(VFDYLD2!BU$4,'[1]INTERNAL PARAMETERS-1'!$B$5:$J$44,5,FALSE))*VLOOKUP(VFDYLD2!BU$4,'[1]INTERNAL PARAMETERS-1'!$B$5:$J$44,8,FALSE)*VLOOKUP(VFDYLD2!BU$4,'[1]INTERNAL PARAMETERS-1'!$B$5:$J$44,3,FALSE)</f>
        <v>0</v>
      </c>
      <c r="BV104" s="44">
        <f>VFDYLD1!BV104*VLOOKUP(VFDYLD2!BV$4,'[1]INTERNAL PARAMETERS-1'!$B$5:$J$44,5,FALSE)*VLOOKUP(VFDYLD2!BV$4,'[1]INTERNAL PARAMETERS-1'!$B$5:$J$44,6,FALSE)*VLOOKUP(VFDYLD2!BV$4,'[1]INTERNAL PARAMETERS-1'!$B$5:$J$44,3,FALSE) + VFDYLD1!BV104*(1-VLOOKUP(VFDYLD2!BV$4,'[1]INTERNAL PARAMETERS-1'!$B$5:$J$44,5,FALSE))*VLOOKUP(VFDYLD2!BV$4,'[1]INTERNAL PARAMETERS-1'!$B$5:$J$44,8,FALSE)*VLOOKUP(VFDYLD2!BV$4,'[1]INTERNAL PARAMETERS-1'!$B$5:$J$44,3,FALSE)</f>
        <v>0</v>
      </c>
      <c r="BW104" s="44">
        <f>VFDYLD1!BW104*VLOOKUP(VFDYLD2!BW$4,'[1]INTERNAL PARAMETERS-1'!$B$5:$J$44,5,FALSE)*VLOOKUP(VFDYLD2!BW$4,'[1]INTERNAL PARAMETERS-1'!$B$5:$J$44,6,FALSE)*VLOOKUP(VFDYLD2!BW$4,'[1]INTERNAL PARAMETERS-1'!$B$5:$J$44,3,FALSE) + VFDYLD1!BW104*(1-VLOOKUP(VFDYLD2!BW$4,'[1]INTERNAL PARAMETERS-1'!$B$5:$J$44,5,FALSE))*VLOOKUP(VFDYLD2!BW$4,'[1]INTERNAL PARAMETERS-1'!$B$5:$J$44,8,FALSE)*VLOOKUP(VFDYLD2!BW$4,'[1]INTERNAL PARAMETERS-1'!$B$5:$J$44,3,FALSE)</f>
        <v>0</v>
      </c>
      <c r="BX104" s="44">
        <f>VFDYLD1!BX104*VLOOKUP(VFDYLD2!BX$4,'[1]INTERNAL PARAMETERS-1'!$B$5:$J$44,5,FALSE)*VLOOKUP(VFDYLD2!BX$4,'[1]INTERNAL PARAMETERS-1'!$B$5:$J$44,6,FALSE)*VLOOKUP(VFDYLD2!BX$4,'[1]INTERNAL PARAMETERS-1'!$B$5:$J$44,3,FALSE) + VFDYLD1!BX104*(1-VLOOKUP(VFDYLD2!BX$4,'[1]INTERNAL PARAMETERS-1'!$B$5:$J$44,5,FALSE))*VLOOKUP(VFDYLD2!BX$4,'[1]INTERNAL PARAMETERS-1'!$B$5:$J$44,8,FALSE)*VLOOKUP(VFDYLD2!BX$4,'[1]INTERNAL PARAMETERS-1'!$B$5:$J$44,3,FALSE)</f>
        <v>0</v>
      </c>
      <c r="BY104" s="44">
        <f>VFDYLD1!BY104*VLOOKUP(VFDYLD2!BY$4,'[1]INTERNAL PARAMETERS-1'!$B$5:$J$44,5,FALSE)*VLOOKUP(VFDYLD2!BY$4,'[1]INTERNAL PARAMETERS-1'!$B$5:$J$44,6,FALSE)*VLOOKUP(VFDYLD2!BY$4,'[1]INTERNAL PARAMETERS-1'!$B$5:$J$44,3,FALSE) + VFDYLD1!BY104*(1-VLOOKUP(VFDYLD2!BY$4,'[1]INTERNAL PARAMETERS-1'!$B$5:$J$44,5,FALSE))*VLOOKUP(VFDYLD2!BY$4,'[1]INTERNAL PARAMETERS-1'!$B$5:$J$44,8,FALSE)*VLOOKUP(VFDYLD2!BY$4,'[1]INTERNAL PARAMETERS-1'!$B$5:$J$44,3,FALSE)</f>
        <v>0</v>
      </c>
      <c r="BZ104" s="44">
        <f>VFDYLD1!BZ104*VLOOKUP(VFDYLD2!BZ$4,'[1]INTERNAL PARAMETERS-1'!$B$5:$J$44,5,FALSE)*VLOOKUP(VFDYLD2!BZ$4,'[1]INTERNAL PARAMETERS-1'!$B$5:$J$44,6,FALSE)*VLOOKUP(VFDYLD2!BZ$4,'[1]INTERNAL PARAMETERS-1'!$B$5:$J$44,3,FALSE) + VFDYLD1!BZ104*(1-VLOOKUP(VFDYLD2!BZ$4,'[1]INTERNAL PARAMETERS-1'!$B$5:$J$44,5,FALSE))*VLOOKUP(VFDYLD2!BZ$4,'[1]INTERNAL PARAMETERS-1'!$B$5:$J$44,8,FALSE)*VLOOKUP(VFDYLD2!BZ$4,'[1]INTERNAL PARAMETERS-1'!$B$5:$J$44,3,FALSE)</f>
        <v>3.6090506350387269E-4</v>
      </c>
      <c r="CA104" s="44">
        <f>VFDYLD1!CA104*VLOOKUP(VFDYLD2!CA$4,'[1]INTERNAL PARAMETERS-1'!$B$5:$J$44,5,FALSE)*VLOOKUP(VFDYLD2!CA$4,'[1]INTERNAL PARAMETERS-1'!$B$5:$J$44,6,FALSE)*VLOOKUP(VFDYLD2!CA$4,'[1]INTERNAL PARAMETERS-1'!$B$5:$J$44,3,FALSE) + VFDYLD1!CA104*(1-VLOOKUP(VFDYLD2!CA$4,'[1]INTERNAL PARAMETERS-1'!$B$5:$J$44,5,FALSE))*VLOOKUP(VFDYLD2!CA$4,'[1]INTERNAL PARAMETERS-1'!$B$5:$J$44,8,FALSE)*VLOOKUP(VFDYLD2!CA$4,'[1]INTERNAL PARAMETERS-1'!$B$5:$J$44,3,FALSE)</f>
        <v>0</v>
      </c>
      <c r="CB104" s="44">
        <f>VFDYLD1!CB104*VLOOKUP(VFDYLD2!CB$4,'[1]INTERNAL PARAMETERS-1'!$B$5:$J$44,5,FALSE)*VLOOKUP(VFDYLD2!CB$4,'[1]INTERNAL PARAMETERS-1'!$B$5:$J$44,6,FALSE)*VLOOKUP(VFDYLD2!CB$4,'[1]INTERNAL PARAMETERS-1'!$B$5:$J$44,3,FALSE) + VFDYLD1!CB104*(1-VLOOKUP(VFDYLD2!CB$4,'[1]INTERNAL PARAMETERS-1'!$B$5:$J$44,5,FALSE))*VLOOKUP(VFDYLD2!CB$4,'[1]INTERNAL PARAMETERS-1'!$B$5:$J$44,8,FALSE)*VLOOKUP(VFDYLD2!CB$4,'[1]INTERNAL PARAMETERS-1'!$B$5:$J$44,3,FALSE)</f>
        <v>0</v>
      </c>
      <c r="CC104" s="44">
        <f>VFDYLD1!CC104*VLOOKUP(VFDYLD2!CC$4,'[1]INTERNAL PARAMETERS-1'!$B$5:$J$44,5,FALSE)*VLOOKUP(VFDYLD2!CC$4,'[1]INTERNAL PARAMETERS-1'!$B$5:$J$44,6,FALSE)*VLOOKUP(VFDYLD2!CC$4,'[1]INTERNAL PARAMETERS-1'!$B$5:$J$44,3,FALSE) + VFDYLD1!CC104*(1-VLOOKUP(VFDYLD2!CC$4,'[1]INTERNAL PARAMETERS-1'!$B$5:$J$44,5,FALSE))*VLOOKUP(VFDYLD2!CC$4,'[1]INTERNAL PARAMETERS-1'!$B$5:$J$44,8,FALSE)*VLOOKUP(VFDYLD2!CC$4,'[1]INTERNAL PARAMETERS-1'!$B$5:$J$44,3,FALSE)</f>
        <v>1.421724791067631E-3</v>
      </c>
      <c r="CD104" s="44">
        <f>VFDYLD1!CD104*VLOOKUP(VFDYLD2!CD$4,'[1]INTERNAL PARAMETERS-1'!$B$5:$J$44,5,FALSE)*VLOOKUP(VFDYLD2!CD$4,'[1]INTERNAL PARAMETERS-1'!$B$5:$J$44,6,FALSE)*VLOOKUP(VFDYLD2!CD$4,'[1]INTERNAL PARAMETERS-1'!$B$5:$J$44,3,FALSE) + VFDYLD1!CD104*(1-VLOOKUP(VFDYLD2!CD$4,'[1]INTERNAL PARAMETERS-1'!$B$5:$J$44,5,FALSE))*VLOOKUP(VFDYLD2!CD$4,'[1]INTERNAL PARAMETERS-1'!$B$5:$J$44,8,FALSE)*VLOOKUP(VFDYLD2!CD$4,'[1]INTERNAL PARAMETERS-1'!$B$5:$J$44,3,FALSE)</f>
        <v>1.7361441973578768E-3</v>
      </c>
      <c r="CE104" s="44">
        <f>VFDYLD1!CE104*VLOOKUP(VFDYLD2!CE$4,'[1]INTERNAL PARAMETERS-1'!$B$5:$J$44,5,FALSE)*VLOOKUP(VFDYLD2!CE$4,'[1]INTERNAL PARAMETERS-1'!$B$5:$J$44,6,FALSE)*VLOOKUP(VFDYLD2!CE$4,'[1]INTERNAL PARAMETERS-1'!$B$5:$J$44,3,FALSE) + VFDYLD1!CE104*(1-VLOOKUP(VFDYLD2!CE$4,'[1]INTERNAL PARAMETERS-1'!$B$5:$J$44,5,FALSE))*VLOOKUP(VFDYLD2!CE$4,'[1]INTERNAL PARAMETERS-1'!$B$5:$J$44,8,FALSE)*VLOOKUP(VFDYLD2!CE$4,'[1]INTERNAL PARAMETERS-1'!$B$5:$J$44,3,FALSE)</f>
        <v>4.7260459132062397E-3</v>
      </c>
      <c r="CF104" s="44">
        <f>VFDYLD1!CF104*VLOOKUP(VFDYLD2!CF$4,'[1]INTERNAL PARAMETERS-1'!$B$5:$J$44,5,FALSE)*VLOOKUP(VFDYLD2!CF$4,'[1]INTERNAL PARAMETERS-1'!$B$5:$J$44,6,FALSE)*VLOOKUP(VFDYLD2!CF$4,'[1]INTERNAL PARAMETERS-1'!$B$5:$J$44,3,FALSE) + VFDYLD1!CF104*(1-VLOOKUP(VFDYLD2!CF$4,'[1]INTERNAL PARAMETERS-1'!$B$5:$J$44,5,FALSE))*VLOOKUP(VFDYLD2!CF$4,'[1]INTERNAL PARAMETERS-1'!$B$5:$J$44,8,FALSE)*VLOOKUP(VFDYLD2!CF$4,'[1]INTERNAL PARAMETERS-1'!$B$5:$J$44,3,FALSE)</f>
        <v>9.0987775813170645E-3</v>
      </c>
      <c r="CG104" s="44">
        <f>VFDYLD1!CG104*VLOOKUP(VFDYLD2!CG$4,'[1]INTERNAL PARAMETERS-1'!$B$5:$J$44,5,FALSE)*VLOOKUP(VFDYLD2!CG$4,'[1]INTERNAL PARAMETERS-1'!$B$5:$J$44,6,FALSE)*VLOOKUP(VFDYLD2!CG$4,'[1]INTERNAL PARAMETERS-1'!$B$5:$J$44,3,FALSE) + VFDYLD1!CG104*(1-VLOOKUP(VFDYLD2!CG$4,'[1]INTERNAL PARAMETERS-1'!$B$5:$J$44,5,FALSE))*VLOOKUP(VFDYLD2!CG$4,'[1]INTERNAL PARAMETERS-1'!$B$5:$J$44,8,FALSE)*VLOOKUP(VFDYLD2!CG$4,'[1]INTERNAL PARAMETERS-1'!$B$5:$J$44,3,FALSE)</f>
        <v>2.4119316552620744E-4</v>
      </c>
      <c r="CH104" s="43">
        <f>VFDYLD1!CH104*VLOOKUP(VFDYLD2!CH$4,'[1]INTERNAL PARAMETERS-1'!$B$5:$J$44,5,FALSE)*VLOOKUP(VFDYLD2!CH$4,'[1]INTERNAL PARAMETERS-1'!$B$5:$J$44,6,FALSE)*VLOOKUP(VFDYLD2!CH$4,'[1]INTERNAL PARAMETERS-1'!$B$5:$J$44,3,FALSE) + VFDYLD1!CH104*(1-VLOOKUP(VFDYLD2!CH$4,'[1]INTERNAL PARAMETERS-1'!$B$5:$J$44,5,FALSE))*VLOOKUP(VFDYLD2!CH$4,'[1]INTERNAL PARAMETERS-1'!$B$5:$J$44,8,FALSE)*VLOOKUP(VFDYLD2!CH$4,'[1]INTERNAL PARAMETERS-1'!$B$5:$J$44,3,FALSE)</f>
        <v>0</v>
      </c>
      <c r="CJ104" s="45">
        <f t="shared" si="2"/>
        <v>59.620037138298414</v>
      </c>
      <c r="CK104" s="43">
        <f t="shared" si="3"/>
        <v>2.1295578224214453</v>
      </c>
    </row>
    <row r="105" spans="2:89" x14ac:dyDescent="0.4">
      <c r="B105" s="58" t="s">
        <v>10</v>
      </c>
      <c r="C105" s="57" t="s">
        <v>47</v>
      </c>
      <c r="D105" s="57" t="s">
        <v>54</v>
      </c>
      <c r="E105" s="132">
        <f>VFD!W105</f>
        <v>253.38463641334064</v>
      </c>
      <c r="F105" s="56">
        <f>'[1]INTERNAL PARAMETERS-1'!M15</f>
        <v>34.72</v>
      </c>
      <c r="G105" s="45">
        <f>VFDYLD1!G105*VLOOKUP(VFDYLD2!G$4,'[1]INTERNAL PARAMETERS-1'!$B$5:$J$44,5,FALSE)*VLOOKUP(VFDYLD2!G$4,'[1]INTERNAL PARAMETERS-1'!$B$5:$J$44,7,FALSE)*VFDYLD2!$F105 + VFDYLD1!G105*(1-VLOOKUP(VFDYLD2!G$4,'[1]INTERNAL PARAMETERS-1'!$B$5:$J$44,5,FALSE))*VLOOKUP(VFDYLD2!G$4,'[1]INTERNAL PARAMETERS-1'!$B$5:$J$44,9,FALSE)*VFDYLD2!$F105</f>
        <v>18.932509135312678</v>
      </c>
      <c r="H105" s="44">
        <f>VFDYLD1!H105*VLOOKUP(VFDYLD2!H$4,'[1]INTERNAL PARAMETERS-1'!$B$5:$J$44,5,FALSE)*VLOOKUP(VFDYLD2!H$4,'[1]INTERNAL PARAMETERS-1'!$B$5:$J$44,7,FALSE)*VFDYLD2!$F105 + VFDYLD1!H105*(1-VLOOKUP(VFDYLD2!H$4,'[1]INTERNAL PARAMETERS-1'!$B$5:$J$44,5,FALSE))*VLOOKUP(VFDYLD2!H$4,'[1]INTERNAL PARAMETERS-1'!$B$5:$J$44,9,FALSE)*VFDYLD2!$F105</f>
        <v>8.7827277137713899</v>
      </c>
      <c r="I105" s="44">
        <f>VFDYLD1!I105*VLOOKUP(VFDYLD2!I$4,'[1]INTERNAL PARAMETERS-1'!$B$5:$J$44,5,FALSE)*VLOOKUP(VFDYLD2!I$4,'[1]INTERNAL PARAMETERS-1'!$B$5:$J$44,7,FALSE)*VFDYLD2!$F105 + VFDYLD1!I105*(1-VLOOKUP(VFDYLD2!I$4,'[1]INTERNAL PARAMETERS-1'!$B$5:$J$44,5,FALSE))*VLOOKUP(VFDYLD2!I$4,'[1]INTERNAL PARAMETERS-1'!$B$5:$J$44,9,FALSE)*VFDYLD2!$F105</f>
        <v>19.732039312599174</v>
      </c>
      <c r="J105" s="44">
        <f>VFDYLD1!J105*VLOOKUP(VFDYLD2!J$4,'[1]INTERNAL PARAMETERS-1'!$B$5:$J$44,5,FALSE)*VLOOKUP(VFDYLD2!J$4,'[1]INTERNAL PARAMETERS-1'!$B$5:$J$44,7,FALSE)*VFDYLD2!$F105 + VFDYLD1!J105*(1-VLOOKUP(VFDYLD2!J$4,'[1]INTERNAL PARAMETERS-1'!$B$5:$J$44,5,FALSE))*VLOOKUP(VFDYLD2!J$4,'[1]INTERNAL PARAMETERS-1'!$B$5:$J$44,9,FALSE)*VFDYLD2!$F105</f>
        <v>0</v>
      </c>
      <c r="K105" s="44">
        <f>VFDYLD1!K105*VLOOKUP(VFDYLD2!K$4,'[1]INTERNAL PARAMETERS-1'!$B$5:$J$44,5,FALSE)*VLOOKUP(VFDYLD2!K$4,'[1]INTERNAL PARAMETERS-1'!$B$5:$J$44,7,FALSE)*VFDYLD2!$F105 + VFDYLD1!K105*(1-VLOOKUP(VFDYLD2!K$4,'[1]INTERNAL PARAMETERS-1'!$B$5:$J$44,5,FALSE))*VLOOKUP(VFDYLD2!K$4,'[1]INTERNAL PARAMETERS-1'!$B$5:$J$44,9,FALSE)*VFDYLD2!$F105</f>
        <v>0</v>
      </c>
      <c r="L105" s="44">
        <f>VFDYLD1!L105*VLOOKUP(VFDYLD2!L$4,'[1]INTERNAL PARAMETERS-1'!$B$5:$J$44,5,FALSE)*VLOOKUP(VFDYLD2!L$4,'[1]INTERNAL PARAMETERS-1'!$B$5:$J$44,7,FALSE)*VFDYLD2!$F105 + VFDYLD1!L105*(1-VLOOKUP(VFDYLD2!L$4,'[1]INTERNAL PARAMETERS-1'!$B$5:$J$44,5,FALSE))*VLOOKUP(VFDYLD2!L$4,'[1]INTERNAL PARAMETERS-1'!$B$5:$J$44,9,FALSE)*VFDYLD2!$F105</f>
        <v>0</v>
      </c>
      <c r="M105" s="44">
        <f>VFDYLD1!M105*VLOOKUP(VFDYLD2!M$4,'[1]INTERNAL PARAMETERS-1'!$B$5:$J$44,5,FALSE)*VLOOKUP(VFDYLD2!M$4,'[1]INTERNAL PARAMETERS-1'!$B$5:$J$44,7,FALSE)*VFDYLD2!$F105 + VFDYLD1!M105*(1-VLOOKUP(VFDYLD2!M$4,'[1]INTERNAL PARAMETERS-1'!$B$5:$J$44,5,FALSE))*VLOOKUP(VFDYLD2!M$4,'[1]INTERNAL PARAMETERS-1'!$B$5:$J$44,9,FALSE)*VFDYLD2!$F105</f>
        <v>0.88197722881491525</v>
      </c>
      <c r="N105" s="44">
        <f>VFDYLD1!N105*VLOOKUP(VFDYLD2!N$4,'[1]INTERNAL PARAMETERS-1'!$B$5:$J$44,5,FALSE)*VLOOKUP(VFDYLD2!N$4,'[1]INTERNAL PARAMETERS-1'!$B$5:$J$44,7,FALSE)*VFDYLD2!$F105 + VFDYLD1!N105*(1-VLOOKUP(VFDYLD2!N$4,'[1]INTERNAL PARAMETERS-1'!$B$5:$J$44,5,FALSE))*VLOOKUP(VFDYLD2!N$4,'[1]INTERNAL PARAMETERS-1'!$B$5:$J$44,9,FALSE)*VFDYLD2!$F105</f>
        <v>6.490586316508476E-2</v>
      </c>
      <c r="O105" s="44">
        <f>VFDYLD1!O105*VLOOKUP(VFDYLD2!O$4,'[1]INTERNAL PARAMETERS-1'!$B$5:$J$44,5,FALSE)*VLOOKUP(VFDYLD2!O$4,'[1]INTERNAL PARAMETERS-1'!$B$5:$J$44,7,FALSE)*VFDYLD2!$F105 + VFDYLD1!O105*(1-VLOOKUP(VFDYLD2!O$4,'[1]INTERNAL PARAMETERS-1'!$B$5:$J$44,5,FALSE))*VLOOKUP(VFDYLD2!O$4,'[1]INTERNAL PARAMETERS-1'!$B$5:$J$44,9,FALSE)*VFDYLD2!$F105</f>
        <v>0</v>
      </c>
      <c r="P105" s="44">
        <f>VFDYLD1!P105*VLOOKUP(VFDYLD2!P$4,'[1]INTERNAL PARAMETERS-1'!$B$5:$J$44,5,FALSE)*VLOOKUP(VFDYLD2!P$4,'[1]INTERNAL PARAMETERS-1'!$B$5:$J$44,7,FALSE)*VFDYLD2!$F105 + VFDYLD1!P105*(1-VLOOKUP(VFDYLD2!P$4,'[1]INTERNAL PARAMETERS-1'!$B$5:$J$44,5,FALSE))*VLOOKUP(VFDYLD2!P$4,'[1]INTERNAL PARAMETERS-1'!$B$5:$J$44,9,FALSE)*VFDYLD2!$F105</f>
        <v>0</v>
      </c>
      <c r="Q105" s="44">
        <f>VFDYLD1!Q105*VLOOKUP(VFDYLD2!Q$4,'[1]INTERNAL PARAMETERS-1'!$B$5:$J$44,5,FALSE)*VLOOKUP(VFDYLD2!Q$4,'[1]INTERNAL PARAMETERS-1'!$B$5:$J$44,7,FALSE)*VFDYLD2!$F105 + VFDYLD1!Q105*(1-VLOOKUP(VFDYLD2!Q$4,'[1]INTERNAL PARAMETERS-1'!$B$5:$J$44,5,FALSE))*VLOOKUP(VFDYLD2!Q$4,'[1]INTERNAL PARAMETERS-1'!$B$5:$J$44,9,FALSE)*VFDYLD2!$F105</f>
        <v>0</v>
      </c>
      <c r="R105" s="44">
        <f>VFDYLD1!R105*VLOOKUP(VFDYLD2!R$4,'[1]INTERNAL PARAMETERS-1'!$B$5:$J$44,5,FALSE)*VLOOKUP(VFDYLD2!R$4,'[1]INTERNAL PARAMETERS-1'!$B$5:$J$44,7,FALSE)*VFDYLD2!$F105 + VFDYLD1!R105*(1-VLOOKUP(VFDYLD2!R$4,'[1]INTERNAL PARAMETERS-1'!$B$5:$J$44,5,FALSE))*VLOOKUP(VFDYLD2!R$4,'[1]INTERNAL PARAMETERS-1'!$B$5:$J$44,9,FALSE)*VFDYLD2!$F105</f>
        <v>3.9567701558237293E-2</v>
      </c>
      <c r="S105" s="44">
        <f>VFDYLD1!S105*VLOOKUP(VFDYLD2!S$4,'[1]INTERNAL PARAMETERS-1'!$B$5:$J$44,5,FALSE)*VLOOKUP(VFDYLD2!S$4,'[1]INTERNAL PARAMETERS-1'!$B$5:$J$44,7,FALSE)*VFDYLD2!$F105 + VFDYLD1!S105*(1-VLOOKUP(VFDYLD2!S$4,'[1]INTERNAL PARAMETERS-1'!$B$5:$J$44,5,FALSE))*VLOOKUP(VFDYLD2!S$4,'[1]INTERNAL PARAMETERS-1'!$B$5:$J$44,9,FALSE)*VFDYLD2!$F105</f>
        <v>2.9293257595647324</v>
      </c>
      <c r="T105" s="44">
        <f>VFDYLD1!T105*VLOOKUP(VFDYLD2!T$4,'[1]INTERNAL PARAMETERS-1'!$B$5:$J$44,5,FALSE)*VLOOKUP(VFDYLD2!T$4,'[1]INTERNAL PARAMETERS-1'!$B$5:$J$44,7,FALSE)*VFDYLD2!$F105 + VFDYLD1!T105*(1-VLOOKUP(VFDYLD2!T$4,'[1]INTERNAL PARAMETERS-1'!$B$5:$J$44,5,FALSE))*VLOOKUP(VFDYLD2!T$4,'[1]INTERNAL PARAMETERS-1'!$B$5:$J$44,9,FALSE)*VFDYLD2!$F105</f>
        <v>0.59343634574237281</v>
      </c>
      <c r="U105" s="44">
        <f>VFDYLD1!U105*VLOOKUP(VFDYLD2!U$4,'[1]INTERNAL PARAMETERS-1'!$B$5:$J$44,5,FALSE)*VLOOKUP(VFDYLD2!U$4,'[1]INTERNAL PARAMETERS-1'!$B$5:$J$44,7,FALSE)*VFDYLD2!$F105 + VFDYLD1!U105*(1-VLOOKUP(VFDYLD2!U$4,'[1]INTERNAL PARAMETERS-1'!$B$5:$J$44,5,FALSE))*VLOOKUP(VFDYLD2!U$4,'[1]INTERNAL PARAMETERS-1'!$B$5:$J$44,9,FALSE)*VFDYLD2!$F105</f>
        <v>0.27940712748916607</v>
      </c>
      <c r="V105" s="44">
        <f>VFDYLD1!V105*VLOOKUP(VFDYLD2!V$4,'[1]INTERNAL PARAMETERS-1'!$B$5:$J$44,5,FALSE)*VLOOKUP(VFDYLD2!V$4,'[1]INTERNAL PARAMETERS-1'!$B$5:$J$44,7,FALSE)*VFDYLD2!$F105 + VFDYLD1!V105*(1-VLOOKUP(VFDYLD2!V$4,'[1]INTERNAL PARAMETERS-1'!$B$5:$J$44,5,FALSE))*VLOOKUP(VFDYLD2!V$4,'[1]INTERNAL PARAMETERS-1'!$B$5:$J$44,9,FALSE)*VFDYLD2!$F105</f>
        <v>1.8959916472347864</v>
      </c>
      <c r="W105" s="44">
        <f>VFDYLD1!W105*VLOOKUP(VFDYLD2!W$4,'[1]INTERNAL PARAMETERS-1'!$B$5:$J$44,5,FALSE)*VLOOKUP(VFDYLD2!W$4,'[1]INTERNAL PARAMETERS-1'!$B$5:$J$44,7,FALSE)*VFDYLD2!$F105 + VFDYLD1!W105*(1-VLOOKUP(VFDYLD2!W$4,'[1]INTERNAL PARAMETERS-1'!$B$5:$J$44,5,FALSE))*VLOOKUP(VFDYLD2!W$4,'[1]INTERNAL PARAMETERS-1'!$B$5:$J$44,9,FALSE)*VFDYLD2!$F105</f>
        <v>0</v>
      </c>
      <c r="X105" s="44">
        <f>VFDYLD1!X105*VLOOKUP(VFDYLD2!X$4,'[1]INTERNAL PARAMETERS-1'!$B$5:$J$44,5,FALSE)*VLOOKUP(VFDYLD2!X$4,'[1]INTERNAL PARAMETERS-1'!$B$5:$J$44,7,FALSE)*VFDYLD2!$F105 + VFDYLD1!X105*(1-VLOOKUP(VFDYLD2!X$4,'[1]INTERNAL PARAMETERS-1'!$B$5:$J$44,5,FALSE))*VLOOKUP(VFDYLD2!X$4,'[1]INTERNAL PARAMETERS-1'!$B$5:$J$44,9,FALSE)*VFDYLD2!$F105</f>
        <v>0</v>
      </c>
      <c r="Y105" s="44">
        <f>VFDYLD1!Y105*VLOOKUP(VFDYLD2!Y$4,'[1]INTERNAL PARAMETERS-1'!$B$5:$J$44,5,FALSE)*VLOOKUP(VFDYLD2!Y$4,'[1]INTERNAL PARAMETERS-1'!$B$5:$J$44,7,FALSE)*VFDYLD2!$F105 + VFDYLD1!Y105*(1-VLOOKUP(VFDYLD2!Y$4,'[1]INTERNAL PARAMETERS-1'!$B$5:$J$44,5,FALSE))*VLOOKUP(VFDYLD2!Y$4,'[1]INTERNAL PARAMETERS-1'!$B$5:$J$44,9,FALSE)*VFDYLD2!$F105</f>
        <v>0</v>
      </c>
      <c r="Z105" s="44">
        <f>VFDYLD1!Z105*VLOOKUP(VFDYLD2!Z$4,'[1]INTERNAL PARAMETERS-1'!$B$5:$J$44,5,FALSE)*VLOOKUP(VFDYLD2!Z$4,'[1]INTERNAL PARAMETERS-1'!$B$5:$J$44,7,FALSE)*VFDYLD2!$F105 + VFDYLD1!Z105*(1-VLOOKUP(VFDYLD2!Z$4,'[1]INTERNAL PARAMETERS-1'!$B$5:$J$44,5,FALSE))*VLOOKUP(VFDYLD2!Z$4,'[1]INTERNAL PARAMETERS-1'!$B$5:$J$44,9,FALSE)*VFDYLD2!$F105</f>
        <v>0</v>
      </c>
      <c r="AA105" s="44">
        <f>VFDYLD1!AA105*VLOOKUP(VFDYLD2!AA$4,'[1]INTERNAL PARAMETERS-1'!$B$5:$J$44,5,FALSE)*VLOOKUP(VFDYLD2!AA$4,'[1]INTERNAL PARAMETERS-1'!$B$5:$J$44,7,FALSE)*VFDYLD2!$F105 + VFDYLD1!AA105*(1-VLOOKUP(VFDYLD2!AA$4,'[1]INTERNAL PARAMETERS-1'!$B$5:$J$44,5,FALSE))*VLOOKUP(VFDYLD2!AA$4,'[1]INTERNAL PARAMETERS-1'!$B$5:$J$44,9,FALSE)*VFDYLD2!$F105</f>
        <v>0</v>
      </c>
      <c r="AB105" s="44">
        <f>VFDYLD1!AB105*VLOOKUP(VFDYLD2!AB$4,'[1]INTERNAL PARAMETERS-1'!$B$5:$J$44,5,FALSE)*VLOOKUP(VFDYLD2!AB$4,'[1]INTERNAL PARAMETERS-1'!$B$5:$J$44,7,FALSE)*VFDYLD2!$F105 + VFDYLD1!AB105*(1-VLOOKUP(VFDYLD2!AB$4,'[1]INTERNAL PARAMETERS-1'!$B$5:$J$44,5,FALSE))*VLOOKUP(VFDYLD2!AB$4,'[1]INTERNAL PARAMETERS-1'!$B$5:$J$44,9,FALSE)*VFDYLD2!$F105</f>
        <v>0</v>
      </c>
      <c r="AC105" s="44">
        <f>VFDYLD1!AC105*VLOOKUP(VFDYLD2!AC$4,'[1]INTERNAL PARAMETERS-1'!$B$5:$J$44,5,FALSE)*VLOOKUP(VFDYLD2!AC$4,'[1]INTERNAL PARAMETERS-1'!$B$5:$J$44,7,FALSE)*VFDYLD2!$F105 + VFDYLD1!AC105*(1-VLOOKUP(VFDYLD2!AC$4,'[1]INTERNAL PARAMETERS-1'!$B$5:$J$44,5,FALSE))*VLOOKUP(VFDYLD2!AC$4,'[1]INTERNAL PARAMETERS-1'!$B$5:$J$44,9,FALSE)*VFDYLD2!$F105</f>
        <v>0</v>
      </c>
      <c r="AD105" s="44">
        <f>VFDYLD1!AD105*VLOOKUP(VFDYLD2!AD$4,'[1]INTERNAL PARAMETERS-1'!$B$5:$J$44,5,FALSE)*VLOOKUP(VFDYLD2!AD$4,'[1]INTERNAL PARAMETERS-1'!$B$5:$J$44,7,FALSE)*VFDYLD2!$F105 + VFDYLD1!AD105*(1-VLOOKUP(VFDYLD2!AD$4,'[1]INTERNAL PARAMETERS-1'!$B$5:$J$44,5,FALSE))*VLOOKUP(VFDYLD2!AD$4,'[1]INTERNAL PARAMETERS-1'!$B$5:$J$44,9,FALSE)*VFDYLD2!$F105</f>
        <v>0</v>
      </c>
      <c r="AE105" s="44">
        <f>VFDYLD1!AE105*VLOOKUP(VFDYLD2!AE$4,'[1]INTERNAL PARAMETERS-1'!$B$5:$J$44,5,FALSE)*VLOOKUP(VFDYLD2!AE$4,'[1]INTERNAL PARAMETERS-1'!$B$5:$J$44,7,FALSE)*VFDYLD2!$F105 + VFDYLD1!AE105*(1-VLOOKUP(VFDYLD2!AE$4,'[1]INTERNAL PARAMETERS-1'!$B$5:$J$44,5,FALSE))*VLOOKUP(VFDYLD2!AE$4,'[1]INTERNAL PARAMETERS-1'!$B$5:$J$44,9,FALSE)*VFDYLD2!$F105</f>
        <v>0</v>
      </c>
      <c r="AF105" s="44">
        <f>VFDYLD1!AF105*VLOOKUP(VFDYLD2!AF$4,'[1]INTERNAL PARAMETERS-1'!$B$5:$J$44,5,FALSE)*VLOOKUP(VFDYLD2!AF$4,'[1]INTERNAL PARAMETERS-1'!$B$5:$J$44,7,FALSE)*VFDYLD2!$F105 + VFDYLD1!AF105*(1-VLOOKUP(VFDYLD2!AF$4,'[1]INTERNAL PARAMETERS-1'!$B$5:$J$44,5,FALSE))*VLOOKUP(VFDYLD2!AF$4,'[1]INTERNAL PARAMETERS-1'!$B$5:$J$44,9,FALSE)*VFDYLD2!$F105</f>
        <v>9.6446272548203399E-2</v>
      </c>
      <c r="AG105" s="44">
        <f>VFDYLD1!AG105*VLOOKUP(VFDYLD2!AG$4,'[1]INTERNAL PARAMETERS-1'!$B$5:$J$44,5,FALSE)*VLOOKUP(VFDYLD2!AG$4,'[1]INTERNAL PARAMETERS-1'!$B$5:$J$44,7,FALSE)*VFDYLD2!$F105 + VFDYLD1!AG105*(1-VLOOKUP(VFDYLD2!AG$4,'[1]INTERNAL PARAMETERS-1'!$B$5:$J$44,5,FALSE))*VLOOKUP(VFDYLD2!AG$4,'[1]INTERNAL PARAMETERS-1'!$B$5:$J$44,9,FALSE)*VFDYLD2!$F105</f>
        <v>0</v>
      </c>
      <c r="AH105" s="44">
        <f>VFDYLD1!AH105*VLOOKUP(VFDYLD2!AH$4,'[1]INTERNAL PARAMETERS-1'!$B$5:$J$44,5,FALSE)*VLOOKUP(VFDYLD2!AH$4,'[1]INTERNAL PARAMETERS-1'!$B$5:$J$44,7,FALSE)*VFDYLD2!$F105 + VFDYLD1!AH105*(1-VLOOKUP(VFDYLD2!AH$4,'[1]INTERNAL PARAMETERS-1'!$B$5:$J$44,5,FALSE))*VLOOKUP(VFDYLD2!AH$4,'[1]INTERNAL PARAMETERS-1'!$B$5:$J$44,9,FALSE)*VFDYLD2!$F105</f>
        <v>0</v>
      </c>
      <c r="AI105" s="44">
        <f>VFDYLD1!AI105*VLOOKUP(VFDYLD2!AI$4,'[1]INTERNAL PARAMETERS-1'!$B$5:$J$44,5,FALSE)*VLOOKUP(VFDYLD2!AI$4,'[1]INTERNAL PARAMETERS-1'!$B$5:$J$44,7,FALSE)*VFDYLD2!$F105 + VFDYLD1!AI105*(1-VLOOKUP(VFDYLD2!AI$4,'[1]INTERNAL PARAMETERS-1'!$B$5:$J$44,5,FALSE))*VLOOKUP(VFDYLD2!AI$4,'[1]INTERNAL PARAMETERS-1'!$B$5:$J$44,9,FALSE)*VFDYLD2!$F105</f>
        <v>0</v>
      </c>
      <c r="AJ105" s="44">
        <f>VFDYLD1!AJ105*VLOOKUP(VFDYLD2!AJ$4,'[1]INTERNAL PARAMETERS-1'!$B$5:$J$44,5,FALSE)*VLOOKUP(VFDYLD2!AJ$4,'[1]INTERNAL PARAMETERS-1'!$B$5:$J$44,7,FALSE)*VFDYLD2!$F105 + VFDYLD1!AJ105*(1-VLOOKUP(VFDYLD2!AJ$4,'[1]INTERNAL PARAMETERS-1'!$B$5:$J$44,5,FALSE))*VLOOKUP(VFDYLD2!AJ$4,'[1]INTERNAL PARAMETERS-1'!$B$5:$J$44,9,FALSE)*VFDYLD2!$F105</f>
        <v>9.6446272548203399E-2</v>
      </c>
      <c r="AK105" s="44">
        <f>VFDYLD1!AK105*VLOOKUP(VFDYLD2!AK$4,'[1]INTERNAL PARAMETERS-1'!$B$5:$J$44,5,FALSE)*VLOOKUP(VFDYLD2!AK$4,'[1]INTERNAL PARAMETERS-1'!$B$5:$J$44,7,FALSE)*VFDYLD2!$F105 + VFDYLD1!AK105*(1-VLOOKUP(VFDYLD2!AK$4,'[1]INTERNAL PARAMETERS-1'!$B$5:$J$44,5,FALSE))*VLOOKUP(VFDYLD2!AK$4,'[1]INTERNAL PARAMETERS-1'!$B$5:$J$44,9,FALSE)*VFDYLD2!$F105</f>
        <v>0</v>
      </c>
      <c r="AL105" s="44">
        <f>VFDYLD1!AL105*VLOOKUP(VFDYLD2!AL$4,'[1]INTERNAL PARAMETERS-1'!$B$5:$J$44,5,FALSE)*VLOOKUP(VFDYLD2!AL$4,'[1]INTERNAL PARAMETERS-1'!$B$5:$J$44,7,FALSE)*VFDYLD2!$F105 + VFDYLD1!AL105*(1-VLOOKUP(VFDYLD2!AL$4,'[1]INTERNAL PARAMETERS-1'!$B$5:$J$44,5,FALSE))*VLOOKUP(VFDYLD2!AL$4,'[1]INTERNAL PARAMETERS-1'!$B$5:$J$44,9,FALSE)*VFDYLD2!$F105</f>
        <v>0</v>
      </c>
      <c r="AM105" s="44">
        <f>VFDYLD1!AM105*VLOOKUP(VFDYLD2!AM$4,'[1]INTERNAL PARAMETERS-1'!$B$5:$J$44,5,FALSE)*VLOOKUP(VFDYLD2!AM$4,'[1]INTERNAL PARAMETERS-1'!$B$5:$J$44,7,FALSE)*VFDYLD2!$F105 + VFDYLD1!AM105*(1-VLOOKUP(VFDYLD2!AM$4,'[1]INTERNAL PARAMETERS-1'!$B$5:$J$44,5,FALSE))*VLOOKUP(VFDYLD2!AM$4,'[1]INTERNAL PARAMETERS-1'!$B$5:$J$44,9,FALSE)*VFDYLD2!$F105</f>
        <v>0</v>
      </c>
      <c r="AN105" s="44">
        <f>VFDYLD1!AN105*VLOOKUP(VFDYLD2!AN$4,'[1]INTERNAL PARAMETERS-1'!$B$5:$J$44,5,FALSE)*VLOOKUP(VFDYLD2!AN$4,'[1]INTERNAL PARAMETERS-1'!$B$5:$J$44,7,FALSE)*VFDYLD2!$F105 + VFDYLD1!AN105*(1-VLOOKUP(VFDYLD2!AN$4,'[1]INTERNAL PARAMETERS-1'!$B$5:$J$44,5,FALSE))*VLOOKUP(VFDYLD2!AN$4,'[1]INTERNAL PARAMETERS-1'!$B$5:$J$44,9,FALSE)*VFDYLD2!$F105</f>
        <v>0</v>
      </c>
      <c r="AO105" s="44">
        <f>VFDYLD1!AO105*VLOOKUP(VFDYLD2!AO$4,'[1]INTERNAL PARAMETERS-1'!$B$5:$J$44,5,FALSE)*VLOOKUP(VFDYLD2!AO$4,'[1]INTERNAL PARAMETERS-1'!$B$5:$J$44,7,FALSE)*VFDYLD2!$F105 + VFDYLD1!AO105*(1-VLOOKUP(VFDYLD2!AO$4,'[1]INTERNAL PARAMETERS-1'!$B$5:$J$44,5,FALSE))*VLOOKUP(VFDYLD2!AO$4,'[1]INTERNAL PARAMETERS-1'!$B$5:$J$44,9,FALSE)*VFDYLD2!$F105</f>
        <v>0</v>
      </c>
      <c r="AP105" s="44">
        <f>VFDYLD1!AP105*VLOOKUP(VFDYLD2!AP$4,'[1]INTERNAL PARAMETERS-1'!$B$5:$J$44,5,FALSE)*VLOOKUP(VFDYLD2!AP$4,'[1]INTERNAL PARAMETERS-1'!$B$5:$J$44,7,FALSE)*VFDYLD2!$F105 + VFDYLD1!AP105*(1-VLOOKUP(VFDYLD2!AP$4,'[1]INTERNAL PARAMETERS-1'!$B$5:$J$44,5,FALSE))*VLOOKUP(VFDYLD2!AP$4,'[1]INTERNAL PARAMETERS-1'!$B$5:$J$44,9,FALSE)*VFDYLD2!$F105</f>
        <v>0</v>
      </c>
      <c r="AQ105" s="44">
        <f>VFDYLD1!AQ105*VLOOKUP(VFDYLD2!AQ$4,'[1]INTERNAL PARAMETERS-1'!$B$5:$J$44,5,FALSE)*VLOOKUP(VFDYLD2!AQ$4,'[1]INTERNAL PARAMETERS-1'!$B$5:$J$44,7,FALSE)*VFDYLD2!$F105 + VFDYLD1!AQ105*(1-VLOOKUP(VFDYLD2!AQ$4,'[1]INTERNAL PARAMETERS-1'!$B$5:$J$44,5,FALSE))*VLOOKUP(VFDYLD2!AQ$4,'[1]INTERNAL PARAMETERS-1'!$B$5:$J$44,9,FALSE)*VFDYLD2!$F105</f>
        <v>0</v>
      </c>
      <c r="AR105" s="44">
        <f>VFDYLD1!AR105*VLOOKUP(VFDYLD2!AR$4,'[1]INTERNAL PARAMETERS-1'!$B$5:$J$44,5,FALSE)*VLOOKUP(VFDYLD2!AR$4,'[1]INTERNAL PARAMETERS-1'!$B$5:$J$44,7,FALSE)*VFDYLD2!$F105 + VFDYLD1!AR105*(1-VLOOKUP(VFDYLD2!AR$4,'[1]INTERNAL PARAMETERS-1'!$B$5:$J$44,5,FALSE))*VLOOKUP(VFDYLD2!AR$4,'[1]INTERNAL PARAMETERS-1'!$B$5:$J$44,9,FALSE)*VFDYLD2!$F105</f>
        <v>0</v>
      </c>
      <c r="AS105" s="44">
        <f>VFDYLD1!AS105*VLOOKUP(VFDYLD2!AS$4,'[1]INTERNAL PARAMETERS-1'!$B$5:$J$44,5,FALSE)*VLOOKUP(VFDYLD2!AS$4,'[1]INTERNAL PARAMETERS-1'!$B$5:$J$44,7,FALSE)*VFDYLD2!$F105 + VFDYLD1!AS105*(1-VLOOKUP(VFDYLD2!AS$4,'[1]INTERNAL PARAMETERS-1'!$B$5:$J$44,5,FALSE))*VLOOKUP(VFDYLD2!AS$4,'[1]INTERNAL PARAMETERS-1'!$B$5:$J$44,9,FALSE)*VFDYLD2!$F105</f>
        <v>0</v>
      </c>
      <c r="AT105" s="43">
        <f>VFDYLD1!AT105*VLOOKUP(VFDYLD2!AT$4,'[1]INTERNAL PARAMETERS-1'!$B$5:$J$44,5,FALSE)*VLOOKUP(VFDYLD2!AT$4,'[1]INTERNAL PARAMETERS-1'!$B$5:$J$44,7,FALSE)*VFDYLD2!$F105 + VFDYLD1!AT105*(1-VLOOKUP(VFDYLD2!AT$4,'[1]INTERNAL PARAMETERS-1'!$B$5:$J$44,5,FALSE))*VLOOKUP(VFDYLD2!AT$4,'[1]INTERNAL PARAMETERS-1'!$B$5:$J$44,9,FALSE)*VFDYLD2!$F105</f>
        <v>0</v>
      </c>
      <c r="AU105" s="45">
        <f>VFDYLD1!AU105*VLOOKUP(VFDYLD2!AU$4,'[1]INTERNAL PARAMETERS-1'!$B$5:$J$44,5,FALSE)*VLOOKUP(VFDYLD2!AU$4,'[1]INTERNAL PARAMETERS-1'!$B$5:$J$44,6,FALSE)*VLOOKUP(VFDYLD2!AU$4,'[1]INTERNAL PARAMETERS-1'!$B$5:$J$44,3,FALSE) + VFDYLD1!AU105*(1-VLOOKUP(VFDYLD2!AU$4,'[1]INTERNAL PARAMETERS-1'!$B$5:$J$44,5,FALSE))*VLOOKUP(VFDYLD2!AU$4,'[1]INTERNAL PARAMETERS-1'!$B$5:$J$44,8,FALSE)*VLOOKUP(VFDYLD2!AU$4,'[1]INTERNAL PARAMETERS-1'!$B$5:$J$44,3,FALSE)</f>
        <v>0</v>
      </c>
      <c r="AV105" s="44">
        <f>VFDYLD1!AV105*VLOOKUP(VFDYLD2!AV$4,'[1]INTERNAL PARAMETERS-1'!$B$5:$J$44,5,FALSE)*VLOOKUP(VFDYLD2!AV$4,'[1]INTERNAL PARAMETERS-1'!$B$5:$J$44,6,FALSE)*VLOOKUP(VFDYLD2!AV$4,'[1]INTERNAL PARAMETERS-1'!$B$5:$J$44,3,FALSE) + VFDYLD1!AV105*(1-VLOOKUP(VFDYLD2!AV$4,'[1]INTERNAL PARAMETERS-1'!$B$5:$J$44,5,FALSE))*VLOOKUP(VFDYLD2!AV$4,'[1]INTERNAL PARAMETERS-1'!$B$5:$J$44,8,FALSE)*VLOOKUP(VFDYLD2!AV$4,'[1]INTERNAL PARAMETERS-1'!$B$5:$J$44,3,FALSE)</f>
        <v>0</v>
      </c>
      <c r="AW105" s="44">
        <f>VFDYLD1!AW105*VLOOKUP(VFDYLD2!AW$4,'[1]INTERNAL PARAMETERS-1'!$B$5:$J$44,5,FALSE)*VLOOKUP(VFDYLD2!AW$4,'[1]INTERNAL PARAMETERS-1'!$B$5:$J$44,6,FALSE)*VLOOKUP(VFDYLD2!AW$4,'[1]INTERNAL PARAMETERS-1'!$B$5:$J$44,3,FALSE) + VFDYLD1!AW105*(1-VLOOKUP(VFDYLD2!AW$4,'[1]INTERNAL PARAMETERS-1'!$B$5:$J$44,5,FALSE))*VLOOKUP(VFDYLD2!AW$4,'[1]INTERNAL PARAMETERS-1'!$B$5:$J$44,8,FALSE)*VLOOKUP(VFDYLD2!AW$4,'[1]INTERNAL PARAMETERS-1'!$B$5:$J$44,3,FALSE)</f>
        <v>0.67100152887613151</v>
      </c>
      <c r="AX105" s="44">
        <f>VFDYLD1!AX105*VLOOKUP(VFDYLD2!AX$4,'[1]INTERNAL PARAMETERS-1'!$B$5:$J$44,5,FALSE)*VLOOKUP(VFDYLD2!AX$4,'[1]INTERNAL PARAMETERS-1'!$B$5:$J$44,6,FALSE)*VLOOKUP(VFDYLD2!AX$4,'[1]INTERNAL PARAMETERS-1'!$B$5:$J$44,3,FALSE) + VFDYLD1!AX105*(1-VLOOKUP(VFDYLD2!AX$4,'[1]INTERNAL PARAMETERS-1'!$B$5:$J$44,5,FALSE))*VLOOKUP(VFDYLD2!AX$4,'[1]INTERNAL PARAMETERS-1'!$B$5:$J$44,8,FALSE)*VLOOKUP(VFDYLD2!AX$4,'[1]INTERNAL PARAMETERS-1'!$B$5:$J$44,3,FALSE)</f>
        <v>0</v>
      </c>
      <c r="AY105" s="44">
        <f>VFDYLD1!AY105*VLOOKUP(VFDYLD2!AY$4,'[1]INTERNAL PARAMETERS-1'!$B$5:$J$44,5,FALSE)*VLOOKUP(VFDYLD2!AY$4,'[1]INTERNAL PARAMETERS-1'!$B$5:$J$44,6,FALSE)*VLOOKUP(VFDYLD2!AY$4,'[1]INTERNAL PARAMETERS-1'!$B$5:$J$44,3,FALSE) + VFDYLD1!AY105*(1-VLOOKUP(VFDYLD2!AY$4,'[1]INTERNAL PARAMETERS-1'!$B$5:$J$44,5,FALSE))*VLOOKUP(VFDYLD2!AY$4,'[1]INTERNAL PARAMETERS-1'!$B$5:$J$44,8,FALSE)*VLOOKUP(VFDYLD2!AY$4,'[1]INTERNAL PARAMETERS-1'!$B$5:$J$44,3,FALSE)</f>
        <v>0</v>
      </c>
      <c r="AZ105" s="44">
        <f>VFDYLD1!AZ105*VLOOKUP(VFDYLD2!AZ$4,'[1]INTERNAL PARAMETERS-1'!$B$5:$J$44,5,FALSE)*VLOOKUP(VFDYLD2!AZ$4,'[1]INTERNAL PARAMETERS-1'!$B$5:$J$44,6,FALSE)*VLOOKUP(VFDYLD2!AZ$4,'[1]INTERNAL PARAMETERS-1'!$B$5:$J$44,3,FALSE) + VFDYLD1!AZ105*(1-VLOOKUP(VFDYLD2!AZ$4,'[1]INTERNAL PARAMETERS-1'!$B$5:$J$44,5,FALSE))*VLOOKUP(VFDYLD2!AZ$4,'[1]INTERNAL PARAMETERS-1'!$B$5:$J$44,8,FALSE)*VLOOKUP(VFDYLD2!AZ$4,'[1]INTERNAL PARAMETERS-1'!$B$5:$J$44,3,FALSE)</f>
        <v>0</v>
      </c>
      <c r="BA105" s="44">
        <f>VFDYLD1!BA105*VLOOKUP(VFDYLD2!BA$4,'[1]INTERNAL PARAMETERS-1'!$B$5:$J$44,5,FALSE)*VLOOKUP(VFDYLD2!BA$4,'[1]INTERNAL PARAMETERS-1'!$B$5:$J$44,6,FALSE)*VLOOKUP(VFDYLD2!BA$4,'[1]INTERNAL PARAMETERS-1'!$B$5:$J$44,3,FALSE) + VFDYLD1!BA105*(1-VLOOKUP(VFDYLD2!BA$4,'[1]INTERNAL PARAMETERS-1'!$B$5:$J$44,5,FALSE))*VLOOKUP(VFDYLD2!BA$4,'[1]INTERNAL PARAMETERS-1'!$B$5:$J$44,8,FALSE)*VLOOKUP(VFDYLD2!BA$4,'[1]INTERNAL PARAMETERS-1'!$B$5:$J$44,3,FALSE)</f>
        <v>0.29978018332868689</v>
      </c>
      <c r="BB105" s="44">
        <f>VFDYLD1!BB105*VLOOKUP(VFDYLD2!BB$4,'[1]INTERNAL PARAMETERS-1'!$B$5:$J$44,5,FALSE)*VLOOKUP(VFDYLD2!BB$4,'[1]INTERNAL PARAMETERS-1'!$B$5:$J$44,6,FALSE)*VLOOKUP(VFDYLD2!BB$4,'[1]INTERNAL PARAMETERS-1'!$B$5:$J$44,3,FALSE) + VFDYLD1!BB105*(1-VLOOKUP(VFDYLD2!BB$4,'[1]INTERNAL PARAMETERS-1'!$B$5:$J$44,5,FALSE))*VLOOKUP(VFDYLD2!BB$4,'[1]INTERNAL PARAMETERS-1'!$B$5:$J$44,8,FALSE)*VLOOKUP(VFDYLD2!BB$4,'[1]INTERNAL PARAMETERS-1'!$B$5:$J$44,3,FALSE)</f>
        <v>0.11010086734629318</v>
      </c>
      <c r="BC105" s="44">
        <f>VFDYLD1!BC105*VLOOKUP(VFDYLD2!BC$4,'[1]INTERNAL PARAMETERS-1'!$B$5:$J$44,5,FALSE)*VLOOKUP(VFDYLD2!BC$4,'[1]INTERNAL PARAMETERS-1'!$B$5:$J$44,6,FALSE)*VLOOKUP(VFDYLD2!BC$4,'[1]INTERNAL PARAMETERS-1'!$B$5:$J$44,3,FALSE) + VFDYLD1!BC105*(1-VLOOKUP(VFDYLD2!BC$4,'[1]INTERNAL PARAMETERS-1'!$B$5:$J$44,5,FALSE))*VLOOKUP(VFDYLD2!BC$4,'[1]INTERNAL PARAMETERS-1'!$B$5:$J$44,8,FALSE)*VLOOKUP(VFDYLD2!BC$4,'[1]INTERNAL PARAMETERS-1'!$B$5:$J$44,3,FALSE)</f>
        <v>0.27879323047035121</v>
      </c>
      <c r="BD105" s="44">
        <f>VFDYLD1!BD105*VLOOKUP(VFDYLD2!BD$4,'[1]INTERNAL PARAMETERS-1'!$B$5:$J$44,5,FALSE)*VLOOKUP(VFDYLD2!BD$4,'[1]INTERNAL PARAMETERS-1'!$B$5:$J$44,6,FALSE)*VLOOKUP(VFDYLD2!BD$4,'[1]INTERNAL PARAMETERS-1'!$B$5:$J$44,3,FALSE) + VFDYLD1!BD105*(1-VLOOKUP(VFDYLD2!BD$4,'[1]INTERNAL PARAMETERS-1'!$B$5:$J$44,5,FALSE))*VLOOKUP(VFDYLD2!BD$4,'[1]INTERNAL PARAMETERS-1'!$B$5:$J$44,8,FALSE)*VLOOKUP(VFDYLD2!BD$4,'[1]INTERNAL PARAMETERS-1'!$B$5:$J$44,3,FALSE)</f>
        <v>8.69833672860892E-2</v>
      </c>
      <c r="BE105" s="44">
        <f>VFDYLD1!BE105*VLOOKUP(VFDYLD2!BE$4,'[1]INTERNAL PARAMETERS-1'!$B$5:$J$44,5,FALSE)*VLOOKUP(VFDYLD2!BE$4,'[1]INTERNAL PARAMETERS-1'!$B$5:$J$44,6,FALSE)*VLOOKUP(VFDYLD2!BE$4,'[1]INTERNAL PARAMETERS-1'!$B$5:$J$44,3,FALSE) + VFDYLD1!BE105*(1-VLOOKUP(VFDYLD2!BE$4,'[1]INTERNAL PARAMETERS-1'!$B$5:$J$44,5,FALSE))*VLOOKUP(VFDYLD2!BE$4,'[1]INTERNAL PARAMETERS-1'!$B$5:$J$44,8,FALSE)*VLOOKUP(VFDYLD2!BE$4,'[1]INTERNAL PARAMETERS-1'!$B$5:$J$44,3,FALSE)</f>
        <v>0.33531335835483944</v>
      </c>
      <c r="BF105" s="44">
        <f>VFDYLD1!BF105*VLOOKUP(VFDYLD2!BF$4,'[1]INTERNAL PARAMETERS-1'!$B$5:$J$44,5,FALSE)*VLOOKUP(VFDYLD2!BF$4,'[1]INTERNAL PARAMETERS-1'!$B$5:$J$44,6,FALSE)*VLOOKUP(VFDYLD2!BF$4,'[1]INTERNAL PARAMETERS-1'!$B$5:$J$44,3,FALSE) + VFDYLD1!BF105*(1-VLOOKUP(VFDYLD2!BF$4,'[1]INTERNAL PARAMETERS-1'!$B$5:$J$44,5,FALSE))*VLOOKUP(VFDYLD2!BF$4,'[1]INTERNAL PARAMETERS-1'!$B$5:$J$44,8,FALSE)*VLOOKUP(VFDYLD2!BF$4,'[1]INTERNAL PARAMETERS-1'!$B$5:$J$44,3,FALSE)</f>
        <v>0</v>
      </c>
      <c r="BG105" s="44">
        <f>VFDYLD1!BG105*VLOOKUP(VFDYLD2!BG$4,'[1]INTERNAL PARAMETERS-1'!$B$5:$J$44,5,FALSE)*VLOOKUP(VFDYLD2!BG$4,'[1]INTERNAL PARAMETERS-1'!$B$5:$J$44,6,FALSE)*VLOOKUP(VFDYLD2!BG$4,'[1]INTERNAL PARAMETERS-1'!$B$5:$J$44,3,FALSE) + VFDYLD1!BG105*(1-VLOOKUP(VFDYLD2!BG$4,'[1]INTERNAL PARAMETERS-1'!$B$5:$J$44,5,FALSE))*VLOOKUP(VFDYLD2!BG$4,'[1]INTERNAL PARAMETERS-1'!$B$5:$J$44,8,FALSE)*VLOOKUP(VFDYLD2!BG$4,'[1]INTERNAL PARAMETERS-1'!$B$5:$J$44,3,FALSE)</f>
        <v>0.12582943496838658</v>
      </c>
      <c r="BH105" s="44">
        <f>VFDYLD1!BH105*VLOOKUP(VFDYLD2!BH$4,'[1]INTERNAL PARAMETERS-1'!$B$5:$J$44,5,FALSE)*VLOOKUP(VFDYLD2!BH$4,'[1]INTERNAL PARAMETERS-1'!$B$5:$J$44,6,FALSE)*VLOOKUP(VFDYLD2!BH$4,'[1]INTERNAL PARAMETERS-1'!$B$5:$J$44,3,FALSE) + VFDYLD1!BH105*(1-VLOOKUP(VFDYLD2!BH$4,'[1]INTERNAL PARAMETERS-1'!$B$5:$J$44,5,FALSE))*VLOOKUP(VFDYLD2!BH$4,'[1]INTERNAL PARAMETERS-1'!$B$5:$J$44,8,FALSE)*VLOOKUP(VFDYLD2!BH$4,'[1]INTERNAL PARAMETERS-1'!$B$5:$J$44,3,FALSE)</f>
        <v>5.3066110270398321E-4</v>
      </c>
      <c r="BI105" s="44">
        <f>VFDYLD1!BI105*VLOOKUP(VFDYLD2!BI$4,'[1]INTERNAL PARAMETERS-1'!$B$5:$J$44,5,FALSE)*VLOOKUP(VFDYLD2!BI$4,'[1]INTERNAL PARAMETERS-1'!$B$5:$J$44,6,FALSE)*VLOOKUP(VFDYLD2!BI$4,'[1]INTERNAL PARAMETERS-1'!$B$5:$J$44,3,FALSE) + VFDYLD1!BI105*(1-VLOOKUP(VFDYLD2!BI$4,'[1]INTERNAL PARAMETERS-1'!$B$5:$J$44,5,FALSE))*VLOOKUP(VFDYLD2!BI$4,'[1]INTERNAL PARAMETERS-1'!$B$5:$J$44,8,FALSE)*VLOOKUP(VFDYLD2!BI$4,'[1]INTERNAL PARAMETERS-1'!$B$5:$J$44,3,FALSE)</f>
        <v>0</v>
      </c>
      <c r="BJ105" s="44">
        <f>VFDYLD1!BJ105*VLOOKUP(VFDYLD2!BJ$4,'[1]INTERNAL PARAMETERS-1'!$B$5:$J$44,5,FALSE)*VLOOKUP(VFDYLD2!BJ$4,'[1]INTERNAL PARAMETERS-1'!$B$5:$J$44,6,FALSE)*VLOOKUP(VFDYLD2!BJ$4,'[1]INTERNAL PARAMETERS-1'!$B$5:$J$44,3,FALSE) + VFDYLD1!BJ105*(1-VLOOKUP(VFDYLD2!BJ$4,'[1]INTERNAL PARAMETERS-1'!$B$5:$J$44,5,FALSE))*VLOOKUP(VFDYLD2!BJ$4,'[1]INTERNAL PARAMETERS-1'!$B$5:$J$44,8,FALSE)*VLOOKUP(VFDYLD2!BJ$4,'[1]INTERNAL PARAMETERS-1'!$B$5:$J$44,3,FALSE)</f>
        <v>3.3041423717017869E-2</v>
      </c>
      <c r="BK105" s="44">
        <f>VFDYLD1!BK105*VLOOKUP(VFDYLD2!BK$4,'[1]INTERNAL PARAMETERS-1'!$B$5:$J$44,5,FALSE)*VLOOKUP(VFDYLD2!BK$4,'[1]INTERNAL PARAMETERS-1'!$B$5:$J$44,6,FALSE)*VLOOKUP(VFDYLD2!BK$4,'[1]INTERNAL PARAMETERS-1'!$B$5:$J$44,3,FALSE) + VFDYLD1!BK105*(1-VLOOKUP(VFDYLD2!BK$4,'[1]INTERNAL PARAMETERS-1'!$B$5:$J$44,5,FALSE))*VLOOKUP(VFDYLD2!BK$4,'[1]INTERNAL PARAMETERS-1'!$B$5:$J$44,8,FALSE)*VLOOKUP(VFDYLD2!BK$4,'[1]INTERNAL PARAMETERS-1'!$B$5:$J$44,3,FALSE)</f>
        <v>4.7185354839620414E-2</v>
      </c>
      <c r="BL105" s="44">
        <f>VFDYLD1!BL105*VLOOKUP(VFDYLD2!BL$4,'[1]INTERNAL PARAMETERS-1'!$B$5:$J$44,5,FALSE)*VLOOKUP(VFDYLD2!BL$4,'[1]INTERNAL PARAMETERS-1'!$B$5:$J$44,6,FALSE)*VLOOKUP(VFDYLD2!BL$4,'[1]INTERNAL PARAMETERS-1'!$B$5:$J$44,3,FALSE) + VFDYLD1!BL105*(1-VLOOKUP(VFDYLD2!BL$4,'[1]INTERNAL PARAMETERS-1'!$B$5:$J$44,5,FALSE))*VLOOKUP(VFDYLD2!BL$4,'[1]INTERNAL PARAMETERS-1'!$B$5:$J$44,8,FALSE)*VLOOKUP(VFDYLD2!BL$4,'[1]INTERNAL PARAMETERS-1'!$B$5:$J$44,3,FALSE)</f>
        <v>0.18874406350780856</v>
      </c>
      <c r="BM105" s="44">
        <f>VFDYLD1!BM105*VLOOKUP(VFDYLD2!BM$4,'[1]INTERNAL PARAMETERS-1'!$B$5:$J$44,5,FALSE)*VLOOKUP(VFDYLD2!BM$4,'[1]INTERNAL PARAMETERS-1'!$B$5:$J$44,6,FALSE)*VLOOKUP(VFDYLD2!BM$4,'[1]INTERNAL PARAMETERS-1'!$B$5:$J$44,3,FALSE) + VFDYLD1!BM105*(1-VLOOKUP(VFDYLD2!BM$4,'[1]INTERNAL PARAMETERS-1'!$B$5:$J$44,5,FALSE))*VLOOKUP(VFDYLD2!BM$4,'[1]INTERNAL PARAMETERS-1'!$B$5:$J$44,8,FALSE)*VLOOKUP(VFDYLD2!BM$4,'[1]INTERNAL PARAMETERS-1'!$B$5:$J$44,3,FALSE)</f>
        <v>9.9529687890869328E-2</v>
      </c>
      <c r="BN105" s="44">
        <f>VFDYLD1!BN105*VLOOKUP(VFDYLD2!BN$4,'[1]INTERNAL PARAMETERS-1'!$B$5:$J$44,5,FALSE)*VLOOKUP(VFDYLD2!BN$4,'[1]INTERNAL PARAMETERS-1'!$B$5:$J$44,6,FALSE)*VLOOKUP(VFDYLD2!BN$4,'[1]INTERNAL PARAMETERS-1'!$B$5:$J$44,3,FALSE) + VFDYLD1!BN105*(1-VLOOKUP(VFDYLD2!BN$4,'[1]INTERNAL PARAMETERS-1'!$B$5:$J$44,5,FALSE))*VLOOKUP(VFDYLD2!BN$4,'[1]INTERNAL PARAMETERS-1'!$B$5:$J$44,8,FALSE)*VLOOKUP(VFDYLD2!BN$4,'[1]INTERNAL PARAMETERS-1'!$B$5:$J$44,3,FALSE)</f>
        <v>5.0922195632829001E-2</v>
      </c>
      <c r="BO105" s="44">
        <f>VFDYLD1!BO105*VLOOKUP(VFDYLD2!BO$4,'[1]INTERNAL PARAMETERS-1'!$B$5:$J$44,5,FALSE)*VLOOKUP(VFDYLD2!BO$4,'[1]INTERNAL PARAMETERS-1'!$B$5:$J$44,6,FALSE)*VLOOKUP(VFDYLD2!BO$4,'[1]INTERNAL PARAMETERS-1'!$B$5:$J$44,3,FALSE) + VFDYLD1!BO105*(1-VLOOKUP(VFDYLD2!BO$4,'[1]INTERNAL PARAMETERS-1'!$B$5:$J$44,5,FALSE))*VLOOKUP(VFDYLD2!BO$4,'[1]INTERNAL PARAMETERS-1'!$B$5:$J$44,8,FALSE)*VLOOKUP(VFDYLD2!BO$4,'[1]INTERNAL PARAMETERS-1'!$B$5:$J$44,3,FALSE)</f>
        <v>4.7228984309423551E-2</v>
      </c>
      <c r="BP105" s="44">
        <f>VFDYLD1!BP105*VLOOKUP(VFDYLD2!BP$4,'[1]INTERNAL PARAMETERS-1'!$B$5:$J$44,5,FALSE)*VLOOKUP(VFDYLD2!BP$4,'[1]INTERNAL PARAMETERS-1'!$B$5:$J$44,6,FALSE)*VLOOKUP(VFDYLD2!BP$4,'[1]INTERNAL PARAMETERS-1'!$B$5:$J$44,3,FALSE) + VFDYLD1!BP105*(1-VLOOKUP(VFDYLD2!BP$4,'[1]INTERNAL PARAMETERS-1'!$B$5:$J$44,5,FALSE))*VLOOKUP(VFDYLD2!BP$4,'[1]INTERNAL PARAMETERS-1'!$B$5:$J$44,8,FALSE)*VLOOKUP(VFDYLD2!BP$4,'[1]INTERNAL PARAMETERS-1'!$B$5:$J$44,3,FALSE)</f>
        <v>3.6792219246769195E-3</v>
      </c>
      <c r="BQ105" s="44">
        <f>VFDYLD1!BQ105*VLOOKUP(VFDYLD2!BQ$4,'[1]INTERNAL PARAMETERS-1'!$B$5:$J$44,5,FALSE)*VLOOKUP(VFDYLD2!BQ$4,'[1]INTERNAL PARAMETERS-1'!$B$5:$J$44,6,FALSE)*VLOOKUP(VFDYLD2!BQ$4,'[1]INTERNAL PARAMETERS-1'!$B$5:$J$44,3,FALSE) + VFDYLD1!BQ105*(1-VLOOKUP(VFDYLD2!BQ$4,'[1]INTERNAL PARAMETERS-1'!$B$5:$J$44,5,FALSE))*VLOOKUP(VFDYLD2!BQ$4,'[1]INTERNAL PARAMETERS-1'!$B$5:$J$44,8,FALSE)*VLOOKUP(VFDYLD2!BQ$4,'[1]INTERNAL PARAMETERS-1'!$B$5:$J$44,3,FALSE)</f>
        <v>0.20846976941617096</v>
      </c>
      <c r="BR105" s="44">
        <f>VFDYLD1!BR105*VLOOKUP(VFDYLD2!BR$4,'[1]INTERNAL PARAMETERS-1'!$B$5:$J$44,5,FALSE)*VLOOKUP(VFDYLD2!BR$4,'[1]INTERNAL PARAMETERS-1'!$B$5:$J$44,6,FALSE)*VLOOKUP(VFDYLD2!BR$4,'[1]INTERNAL PARAMETERS-1'!$B$5:$J$44,3,FALSE) + VFDYLD1!BR105*(1-VLOOKUP(VFDYLD2!BR$4,'[1]INTERNAL PARAMETERS-1'!$B$5:$J$44,5,FALSE))*VLOOKUP(VFDYLD2!BR$4,'[1]INTERNAL PARAMETERS-1'!$B$5:$J$44,8,FALSE)*VLOOKUP(VFDYLD2!BR$4,'[1]INTERNAL PARAMETERS-1'!$B$5:$J$44,3,FALSE)</f>
        <v>5.7765735192411858E-3</v>
      </c>
      <c r="BS105" s="44">
        <f>VFDYLD1!BS105*VLOOKUP(VFDYLD2!BS$4,'[1]INTERNAL PARAMETERS-1'!$B$5:$J$44,5,FALSE)*VLOOKUP(VFDYLD2!BS$4,'[1]INTERNAL PARAMETERS-1'!$B$5:$J$44,6,FALSE)*VLOOKUP(VFDYLD2!BS$4,'[1]INTERNAL PARAMETERS-1'!$B$5:$J$44,3,FALSE) + VFDYLD1!BS105*(1-VLOOKUP(VFDYLD2!BS$4,'[1]INTERNAL PARAMETERS-1'!$B$5:$J$44,5,FALSE))*VLOOKUP(VFDYLD2!BS$4,'[1]INTERNAL PARAMETERS-1'!$B$5:$J$44,8,FALSE)*VLOOKUP(VFDYLD2!BS$4,'[1]INTERNAL PARAMETERS-1'!$B$5:$J$44,3,FALSE)</f>
        <v>3.5973160780437174E-4</v>
      </c>
      <c r="BT105" s="44">
        <f>VFDYLD1!BT105*VLOOKUP(VFDYLD2!BT$4,'[1]INTERNAL PARAMETERS-1'!$B$5:$J$44,5,FALSE)*VLOOKUP(VFDYLD2!BT$4,'[1]INTERNAL PARAMETERS-1'!$B$5:$J$44,6,FALSE)*VLOOKUP(VFDYLD2!BT$4,'[1]INTERNAL PARAMETERS-1'!$B$5:$J$44,3,FALSE) + VFDYLD1!BT105*(1-VLOOKUP(VFDYLD2!BT$4,'[1]INTERNAL PARAMETERS-1'!$B$5:$J$44,5,FALSE))*VLOOKUP(VFDYLD2!BT$4,'[1]INTERNAL PARAMETERS-1'!$B$5:$J$44,8,FALSE)*VLOOKUP(VFDYLD2!BT$4,'[1]INTERNAL PARAMETERS-1'!$B$5:$J$44,3,FALSE)</f>
        <v>0</v>
      </c>
      <c r="BU105" s="44">
        <f>VFDYLD1!BU105*VLOOKUP(VFDYLD2!BU$4,'[1]INTERNAL PARAMETERS-1'!$B$5:$J$44,5,FALSE)*VLOOKUP(VFDYLD2!BU$4,'[1]INTERNAL PARAMETERS-1'!$B$5:$J$44,6,FALSE)*VLOOKUP(VFDYLD2!BU$4,'[1]INTERNAL PARAMETERS-1'!$B$5:$J$44,3,FALSE) + VFDYLD1!BU105*(1-VLOOKUP(VFDYLD2!BU$4,'[1]INTERNAL PARAMETERS-1'!$B$5:$J$44,5,FALSE))*VLOOKUP(VFDYLD2!BU$4,'[1]INTERNAL PARAMETERS-1'!$B$5:$J$44,8,FALSE)*VLOOKUP(VFDYLD2!BU$4,'[1]INTERNAL PARAMETERS-1'!$B$5:$J$44,3,FALSE)</f>
        <v>0</v>
      </c>
      <c r="BV105" s="44">
        <f>VFDYLD1!BV105*VLOOKUP(VFDYLD2!BV$4,'[1]INTERNAL PARAMETERS-1'!$B$5:$J$44,5,FALSE)*VLOOKUP(VFDYLD2!BV$4,'[1]INTERNAL PARAMETERS-1'!$B$5:$J$44,6,FALSE)*VLOOKUP(VFDYLD2!BV$4,'[1]INTERNAL PARAMETERS-1'!$B$5:$J$44,3,FALSE) + VFDYLD1!BV105*(1-VLOOKUP(VFDYLD2!BV$4,'[1]INTERNAL PARAMETERS-1'!$B$5:$J$44,5,FALSE))*VLOOKUP(VFDYLD2!BV$4,'[1]INTERNAL PARAMETERS-1'!$B$5:$J$44,8,FALSE)*VLOOKUP(VFDYLD2!BV$4,'[1]INTERNAL PARAMETERS-1'!$B$5:$J$44,3,FALSE)</f>
        <v>0</v>
      </c>
      <c r="BW105" s="44">
        <f>VFDYLD1!BW105*VLOOKUP(VFDYLD2!BW$4,'[1]INTERNAL PARAMETERS-1'!$B$5:$J$44,5,FALSE)*VLOOKUP(VFDYLD2!BW$4,'[1]INTERNAL PARAMETERS-1'!$B$5:$J$44,6,FALSE)*VLOOKUP(VFDYLD2!BW$4,'[1]INTERNAL PARAMETERS-1'!$B$5:$J$44,3,FALSE) + VFDYLD1!BW105*(1-VLOOKUP(VFDYLD2!BW$4,'[1]INTERNAL PARAMETERS-1'!$B$5:$J$44,5,FALSE))*VLOOKUP(VFDYLD2!BW$4,'[1]INTERNAL PARAMETERS-1'!$B$5:$J$44,8,FALSE)*VLOOKUP(VFDYLD2!BW$4,'[1]INTERNAL PARAMETERS-1'!$B$5:$J$44,3,FALSE)</f>
        <v>0</v>
      </c>
      <c r="BX105" s="44">
        <f>VFDYLD1!BX105*VLOOKUP(VFDYLD2!BX$4,'[1]INTERNAL PARAMETERS-1'!$B$5:$J$44,5,FALSE)*VLOOKUP(VFDYLD2!BX$4,'[1]INTERNAL PARAMETERS-1'!$B$5:$J$44,6,FALSE)*VLOOKUP(VFDYLD2!BX$4,'[1]INTERNAL PARAMETERS-1'!$B$5:$J$44,3,FALSE) + VFDYLD1!BX105*(1-VLOOKUP(VFDYLD2!BX$4,'[1]INTERNAL PARAMETERS-1'!$B$5:$J$44,5,FALSE))*VLOOKUP(VFDYLD2!BX$4,'[1]INTERNAL PARAMETERS-1'!$B$5:$J$44,8,FALSE)*VLOOKUP(VFDYLD2!BX$4,'[1]INTERNAL PARAMETERS-1'!$B$5:$J$44,3,FALSE)</f>
        <v>0</v>
      </c>
      <c r="BY105" s="44">
        <f>VFDYLD1!BY105*VLOOKUP(VFDYLD2!BY$4,'[1]INTERNAL PARAMETERS-1'!$B$5:$J$44,5,FALSE)*VLOOKUP(VFDYLD2!BY$4,'[1]INTERNAL PARAMETERS-1'!$B$5:$J$44,6,FALSE)*VLOOKUP(VFDYLD2!BY$4,'[1]INTERNAL PARAMETERS-1'!$B$5:$J$44,3,FALSE) + VFDYLD1!BY105*(1-VLOOKUP(VFDYLD2!BY$4,'[1]INTERNAL PARAMETERS-1'!$B$5:$J$44,5,FALSE))*VLOOKUP(VFDYLD2!BY$4,'[1]INTERNAL PARAMETERS-1'!$B$5:$J$44,8,FALSE)*VLOOKUP(VFDYLD2!BY$4,'[1]INTERNAL PARAMETERS-1'!$B$5:$J$44,3,FALSE)</f>
        <v>0</v>
      </c>
      <c r="BZ105" s="44">
        <f>VFDYLD1!BZ105*VLOOKUP(VFDYLD2!BZ$4,'[1]INTERNAL PARAMETERS-1'!$B$5:$J$44,5,FALSE)*VLOOKUP(VFDYLD2!BZ$4,'[1]INTERNAL PARAMETERS-1'!$B$5:$J$44,6,FALSE)*VLOOKUP(VFDYLD2!BZ$4,'[1]INTERNAL PARAMETERS-1'!$B$5:$J$44,3,FALSE) + VFDYLD1!BZ105*(1-VLOOKUP(VFDYLD2!BZ$4,'[1]INTERNAL PARAMETERS-1'!$B$5:$J$44,5,FALSE))*VLOOKUP(VFDYLD2!BZ$4,'[1]INTERNAL PARAMETERS-1'!$B$5:$J$44,8,FALSE)*VLOOKUP(VFDYLD2!BZ$4,'[1]INTERNAL PARAMETERS-1'!$B$5:$J$44,3,FALSE)</f>
        <v>2.7515236421576624E-4</v>
      </c>
      <c r="CA105" s="44">
        <f>VFDYLD1!CA105*VLOOKUP(VFDYLD2!CA$4,'[1]INTERNAL PARAMETERS-1'!$B$5:$J$44,5,FALSE)*VLOOKUP(VFDYLD2!CA$4,'[1]INTERNAL PARAMETERS-1'!$B$5:$J$44,6,FALSE)*VLOOKUP(VFDYLD2!CA$4,'[1]INTERNAL PARAMETERS-1'!$B$5:$J$44,3,FALSE) + VFDYLD1!CA105*(1-VLOOKUP(VFDYLD2!CA$4,'[1]INTERNAL PARAMETERS-1'!$B$5:$J$44,5,FALSE))*VLOOKUP(VFDYLD2!CA$4,'[1]INTERNAL PARAMETERS-1'!$B$5:$J$44,8,FALSE)*VLOOKUP(VFDYLD2!CA$4,'[1]INTERNAL PARAMETERS-1'!$B$5:$J$44,3,FALSE)</f>
        <v>0</v>
      </c>
      <c r="CB105" s="44">
        <f>VFDYLD1!CB105*VLOOKUP(VFDYLD2!CB$4,'[1]INTERNAL PARAMETERS-1'!$B$5:$J$44,5,FALSE)*VLOOKUP(VFDYLD2!CB$4,'[1]INTERNAL PARAMETERS-1'!$B$5:$J$44,6,FALSE)*VLOOKUP(VFDYLD2!CB$4,'[1]INTERNAL PARAMETERS-1'!$B$5:$J$44,3,FALSE) + VFDYLD1!CB105*(1-VLOOKUP(VFDYLD2!CB$4,'[1]INTERNAL PARAMETERS-1'!$B$5:$J$44,5,FALSE))*VLOOKUP(VFDYLD2!CB$4,'[1]INTERNAL PARAMETERS-1'!$B$5:$J$44,8,FALSE)*VLOOKUP(VFDYLD2!CB$4,'[1]INTERNAL PARAMETERS-1'!$B$5:$J$44,3,FALSE)</f>
        <v>0</v>
      </c>
      <c r="CC105" s="44">
        <f>VFDYLD1!CC105*VLOOKUP(VFDYLD2!CC$4,'[1]INTERNAL PARAMETERS-1'!$B$5:$J$44,5,FALSE)*VLOOKUP(VFDYLD2!CC$4,'[1]INTERNAL PARAMETERS-1'!$B$5:$J$44,6,FALSE)*VLOOKUP(VFDYLD2!CC$4,'[1]INTERNAL PARAMETERS-1'!$B$5:$J$44,3,FALSE) + VFDYLD1!CC105*(1-VLOOKUP(VFDYLD2!CC$4,'[1]INTERNAL PARAMETERS-1'!$B$5:$J$44,5,FALSE))*VLOOKUP(VFDYLD2!CC$4,'[1]INTERNAL PARAMETERS-1'!$B$5:$J$44,8,FALSE)*VLOOKUP(VFDYLD2!CC$4,'[1]INTERNAL PARAMETERS-1'!$B$5:$J$44,3,FALSE)</f>
        <v>1.2665732649945419E-3</v>
      </c>
      <c r="CD105" s="44">
        <f>VFDYLD1!CD105*VLOOKUP(VFDYLD2!CD$4,'[1]INTERNAL PARAMETERS-1'!$B$5:$J$44,5,FALSE)*VLOOKUP(VFDYLD2!CD$4,'[1]INTERNAL PARAMETERS-1'!$B$5:$J$44,6,FALSE)*VLOOKUP(VFDYLD2!CD$4,'[1]INTERNAL PARAMETERS-1'!$B$5:$J$44,3,FALSE) + VFDYLD1!CD105*(1-VLOOKUP(VFDYLD2!CD$4,'[1]INTERNAL PARAMETERS-1'!$B$5:$J$44,5,FALSE))*VLOOKUP(VFDYLD2!CD$4,'[1]INTERNAL PARAMETERS-1'!$B$5:$J$44,8,FALSE)*VLOOKUP(VFDYLD2!CD$4,'[1]INTERNAL PARAMETERS-1'!$B$5:$J$44,3,FALSE)</f>
        <v>2.2274197384183408E-3</v>
      </c>
      <c r="CE105" s="44">
        <f>VFDYLD1!CE105*VLOOKUP(VFDYLD2!CE$4,'[1]INTERNAL PARAMETERS-1'!$B$5:$J$44,5,FALSE)*VLOOKUP(VFDYLD2!CE$4,'[1]INTERNAL PARAMETERS-1'!$B$5:$J$44,6,FALSE)*VLOOKUP(VFDYLD2!CE$4,'[1]INTERNAL PARAMETERS-1'!$B$5:$J$44,3,FALSE) + VFDYLD1!CE105*(1-VLOOKUP(VFDYLD2!CE$4,'[1]INTERNAL PARAMETERS-1'!$B$5:$J$44,5,FALSE))*VLOOKUP(VFDYLD2!CE$4,'[1]INTERNAL PARAMETERS-1'!$B$5:$J$44,8,FALSE)*VLOOKUP(VFDYLD2!CE$4,'[1]INTERNAL PARAMETERS-1'!$B$5:$J$44,3,FALSE)</f>
        <v>5.4356860557396199E-3</v>
      </c>
      <c r="CF105" s="44">
        <f>VFDYLD1!CF105*VLOOKUP(VFDYLD2!CF$4,'[1]INTERNAL PARAMETERS-1'!$B$5:$J$44,5,FALSE)*VLOOKUP(VFDYLD2!CF$4,'[1]INTERNAL PARAMETERS-1'!$B$5:$J$44,6,FALSE)*VLOOKUP(VFDYLD2!CF$4,'[1]INTERNAL PARAMETERS-1'!$B$5:$J$44,3,FALSE) + VFDYLD1!CF105*(1-VLOOKUP(VFDYLD2!CF$4,'[1]INTERNAL PARAMETERS-1'!$B$5:$J$44,5,FALSE))*VLOOKUP(VFDYLD2!CF$4,'[1]INTERNAL PARAMETERS-1'!$B$5:$J$44,8,FALSE)*VLOOKUP(VFDYLD2!CF$4,'[1]INTERNAL PARAMETERS-1'!$B$5:$J$44,3,FALSE)</f>
        <v>4.3602898443744981E-3</v>
      </c>
      <c r="CG105" s="44">
        <f>VFDYLD1!CG105*VLOOKUP(VFDYLD2!CG$4,'[1]INTERNAL PARAMETERS-1'!$B$5:$J$44,5,FALSE)*VLOOKUP(VFDYLD2!CG$4,'[1]INTERNAL PARAMETERS-1'!$B$5:$J$44,6,FALSE)*VLOOKUP(VFDYLD2!CG$4,'[1]INTERNAL PARAMETERS-1'!$B$5:$J$44,3,FALSE) + VFDYLD1!CG105*(1-VLOOKUP(VFDYLD2!CG$4,'[1]INTERNAL PARAMETERS-1'!$B$5:$J$44,5,FALSE))*VLOOKUP(VFDYLD2!CG$4,'[1]INTERNAL PARAMETERS-1'!$B$5:$J$44,8,FALSE)*VLOOKUP(VFDYLD2!CG$4,'[1]INTERNAL PARAMETERS-1'!$B$5:$J$44,3,FALSE)</f>
        <v>0</v>
      </c>
      <c r="CH105" s="43">
        <f>VFDYLD1!CH105*VLOOKUP(VFDYLD2!CH$4,'[1]INTERNAL PARAMETERS-1'!$B$5:$J$44,5,FALSE)*VLOOKUP(VFDYLD2!CH$4,'[1]INTERNAL PARAMETERS-1'!$B$5:$J$44,6,FALSE)*VLOOKUP(VFDYLD2!CH$4,'[1]INTERNAL PARAMETERS-1'!$B$5:$J$44,3,FALSE) + VFDYLD1!CH105*(1-VLOOKUP(VFDYLD2!CH$4,'[1]INTERNAL PARAMETERS-1'!$B$5:$J$44,5,FALSE))*VLOOKUP(VFDYLD2!CH$4,'[1]INTERNAL PARAMETERS-1'!$B$5:$J$44,8,FALSE)*VLOOKUP(VFDYLD2!CH$4,'[1]INTERNAL PARAMETERS-1'!$B$5:$J$44,3,FALSE)</f>
        <v>0</v>
      </c>
      <c r="CJ105" s="45">
        <f t="shared" si="2"/>
        <v>54.324780380348962</v>
      </c>
      <c r="CK105" s="43">
        <f t="shared" si="3"/>
        <v>2.6068347593666852</v>
      </c>
    </row>
    <row r="106" spans="2:89" x14ac:dyDescent="0.4">
      <c r="B106" s="58" t="s">
        <v>10</v>
      </c>
      <c r="C106" s="57" t="s">
        <v>47</v>
      </c>
      <c r="D106" s="57" t="s">
        <v>53</v>
      </c>
      <c r="E106" s="132">
        <f>VFD!W106</f>
        <v>208.26134499726629</v>
      </c>
      <c r="F106" s="56">
        <f>'[1]INTERNAL PARAMETERS-1'!M16</f>
        <v>30.094999999999999</v>
      </c>
      <c r="G106" s="45">
        <f>VFDYLD1!G106*VLOOKUP(VFDYLD2!G$4,'[1]INTERNAL PARAMETERS-1'!$B$5:$J$44,5,FALSE)*VLOOKUP(VFDYLD2!G$4,'[1]INTERNAL PARAMETERS-1'!$B$5:$J$44,7,FALSE)*VFDYLD2!$F106 + VFDYLD1!G106*(1-VLOOKUP(VFDYLD2!G$4,'[1]INTERNAL PARAMETERS-1'!$B$5:$J$44,5,FALSE))*VLOOKUP(VFDYLD2!G$4,'[1]INTERNAL PARAMETERS-1'!$B$5:$J$44,9,FALSE)*VFDYLD2!$F106</f>
        <v>11.964576815331355</v>
      </c>
      <c r="H106" s="44">
        <f>VFDYLD1!H106*VLOOKUP(VFDYLD2!H$4,'[1]INTERNAL PARAMETERS-1'!$B$5:$J$44,5,FALSE)*VLOOKUP(VFDYLD2!H$4,'[1]INTERNAL PARAMETERS-1'!$B$5:$J$44,7,FALSE)*VFDYLD2!$F106 + VFDYLD1!H106*(1-VLOOKUP(VFDYLD2!H$4,'[1]INTERNAL PARAMETERS-1'!$B$5:$J$44,5,FALSE))*VLOOKUP(VFDYLD2!H$4,'[1]INTERNAL PARAMETERS-1'!$B$5:$J$44,9,FALSE)*VFDYLD2!$F106</f>
        <v>10.932423047543882</v>
      </c>
      <c r="I106" s="44">
        <f>VFDYLD1!I106*VLOOKUP(VFDYLD2!I$4,'[1]INTERNAL PARAMETERS-1'!$B$5:$J$44,5,FALSE)*VLOOKUP(VFDYLD2!I$4,'[1]INTERNAL PARAMETERS-1'!$B$5:$J$44,7,FALSE)*VFDYLD2!$F106 + VFDYLD1!I106*(1-VLOOKUP(VFDYLD2!I$4,'[1]INTERNAL PARAMETERS-1'!$B$5:$J$44,5,FALSE))*VLOOKUP(VFDYLD2!I$4,'[1]INTERNAL PARAMETERS-1'!$B$5:$J$44,9,FALSE)*VFDYLD2!$F106</f>
        <v>12.000875891900471</v>
      </c>
      <c r="J106" s="44">
        <f>VFDYLD1!J106*VLOOKUP(VFDYLD2!J$4,'[1]INTERNAL PARAMETERS-1'!$B$5:$J$44,5,FALSE)*VLOOKUP(VFDYLD2!J$4,'[1]INTERNAL PARAMETERS-1'!$B$5:$J$44,7,FALSE)*VFDYLD2!$F106 + VFDYLD1!J106*(1-VLOOKUP(VFDYLD2!J$4,'[1]INTERNAL PARAMETERS-1'!$B$5:$J$44,5,FALSE))*VLOOKUP(VFDYLD2!J$4,'[1]INTERNAL PARAMETERS-1'!$B$5:$J$44,9,FALSE)*VFDYLD2!$F106</f>
        <v>0</v>
      </c>
      <c r="K106" s="44">
        <f>VFDYLD1!K106*VLOOKUP(VFDYLD2!K$4,'[1]INTERNAL PARAMETERS-1'!$B$5:$J$44,5,FALSE)*VLOOKUP(VFDYLD2!K$4,'[1]INTERNAL PARAMETERS-1'!$B$5:$J$44,7,FALSE)*VFDYLD2!$F106 + VFDYLD1!K106*(1-VLOOKUP(VFDYLD2!K$4,'[1]INTERNAL PARAMETERS-1'!$B$5:$J$44,5,FALSE))*VLOOKUP(VFDYLD2!K$4,'[1]INTERNAL PARAMETERS-1'!$B$5:$J$44,9,FALSE)*VFDYLD2!$F106</f>
        <v>0</v>
      </c>
      <c r="L106" s="44">
        <f>VFDYLD1!L106*VLOOKUP(VFDYLD2!L$4,'[1]INTERNAL PARAMETERS-1'!$B$5:$J$44,5,FALSE)*VLOOKUP(VFDYLD2!L$4,'[1]INTERNAL PARAMETERS-1'!$B$5:$J$44,7,FALSE)*VFDYLD2!$F106 + VFDYLD1!L106*(1-VLOOKUP(VFDYLD2!L$4,'[1]INTERNAL PARAMETERS-1'!$B$5:$J$44,5,FALSE))*VLOOKUP(VFDYLD2!L$4,'[1]INTERNAL PARAMETERS-1'!$B$5:$J$44,9,FALSE)*VFDYLD2!$F106</f>
        <v>0</v>
      </c>
      <c r="M106" s="44">
        <f>VFDYLD1!M106*VLOOKUP(VFDYLD2!M$4,'[1]INTERNAL PARAMETERS-1'!$B$5:$J$44,5,FALSE)*VLOOKUP(VFDYLD2!M$4,'[1]INTERNAL PARAMETERS-1'!$B$5:$J$44,7,FALSE)*VFDYLD2!$F106 + VFDYLD1!M106*(1-VLOOKUP(VFDYLD2!M$4,'[1]INTERNAL PARAMETERS-1'!$B$5:$J$44,5,FALSE))*VLOOKUP(VFDYLD2!M$4,'[1]INTERNAL PARAMETERS-1'!$B$5:$J$44,9,FALSE)*VFDYLD2!$F106</f>
        <v>0.88899005235615602</v>
      </c>
      <c r="N106" s="44">
        <f>VFDYLD1!N106*VLOOKUP(VFDYLD2!N$4,'[1]INTERNAL PARAMETERS-1'!$B$5:$J$44,5,FALSE)*VLOOKUP(VFDYLD2!N$4,'[1]INTERNAL PARAMETERS-1'!$B$5:$J$44,7,FALSE)*VFDYLD2!$F106 + VFDYLD1!N106*(1-VLOOKUP(VFDYLD2!N$4,'[1]INTERNAL PARAMETERS-1'!$B$5:$J$44,5,FALSE))*VLOOKUP(VFDYLD2!N$4,'[1]INTERNAL PARAMETERS-1'!$B$5:$J$44,9,FALSE)*VFDYLD2!$F106</f>
        <v>4.0626903092433705E-2</v>
      </c>
      <c r="O106" s="44">
        <f>VFDYLD1!O106*VLOOKUP(VFDYLD2!O$4,'[1]INTERNAL PARAMETERS-1'!$B$5:$J$44,5,FALSE)*VLOOKUP(VFDYLD2!O$4,'[1]INTERNAL PARAMETERS-1'!$B$5:$J$44,7,FALSE)*VFDYLD2!$F106 + VFDYLD1!O106*(1-VLOOKUP(VFDYLD2!O$4,'[1]INTERNAL PARAMETERS-1'!$B$5:$J$44,5,FALSE))*VLOOKUP(VFDYLD2!O$4,'[1]INTERNAL PARAMETERS-1'!$B$5:$J$44,9,FALSE)*VFDYLD2!$F106</f>
        <v>0</v>
      </c>
      <c r="P106" s="44">
        <f>VFDYLD1!P106*VLOOKUP(VFDYLD2!P$4,'[1]INTERNAL PARAMETERS-1'!$B$5:$J$44,5,FALSE)*VLOOKUP(VFDYLD2!P$4,'[1]INTERNAL PARAMETERS-1'!$B$5:$J$44,7,FALSE)*VFDYLD2!$F106 + VFDYLD1!P106*(1-VLOOKUP(VFDYLD2!P$4,'[1]INTERNAL PARAMETERS-1'!$B$5:$J$44,5,FALSE))*VLOOKUP(VFDYLD2!P$4,'[1]INTERNAL PARAMETERS-1'!$B$5:$J$44,9,FALSE)*VFDYLD2!$F106</f>
        <v>0</v>
      </c>
      <c r="Q106" s="44">
        <f>VFDYLD1!Q106*VLOOKUP(VFDYLD2!Q$4,'[1]INTERNAL PARAMETERS-1'!$B$5:$J$44,5,FALSE)*VLOOKUP(VFDYLD2!Q$4,'[1]INTERNAL PARAMETERS-1'!$B$5:$J$44,7,FALSE)*VFDYLD2!$F106 + VFDYLD1!Q106*(1-VLOOKUP(VFDYLD2!Q$4,'[1]INTERNAL PARAMETERS-1'!$B$5:$J$44,5,FALSE))*VLOOKUP(VFDYLD2!Q$4,'[1]INTERNAL PARAMETERS-1'!$B$5:$J$44,9,FALSE)*VFDYLD2!$F106</f>
        <v>0</v>
      </c>
      <c r="R106" s="44">
        <f>VFDYLD1!R106*VLOOKUP(VFDYLD2!R$4,'[1]INTERNAL PARAMETERS-1'!$B$5:$J$44,5,FALSE)*VLOOKUP(VFDYLD2!R$4,'[1]INTERNAL PARAMETERS-1'!$B$5:$J$44,7,FALSE)*VFDYLD2!$F106 + VFDYLD1!R106*(1-VLOOKUP(VFDYLD2!R$4,'[1]INTERNAL PARAMETERS-1'!$B$5:$J$44,5,FALSE))*VLOOKUP(VFDYLD2!R$4,'[1]INTERNAL PARAMETERS-1'!$B$5:$J$44,9,FALSE)*VFDYLD2!$F106</f>
        <v>0.11819236855085839</v>
      </c>
      <c r="S106" s="44">
        <f>VFDYLD1!S106*VLOOKUP(VFDYLD2!S$4,'[1]INTERNAL PARAMETERS-1'!$B$5:$J$44,5,FALSE)*VLOOKUP(VFDYLD2!S$4,'[1]INTERNAL PARAMETERS-1'!$B$5:$J$44,7,FALSE)*VFDYLD2!$F106 + VFDYLD1!S106*(1-VLOOKUP(VFDYLD2!S$4,'[1]INTERNAL PARAMETERS-1'!$B$5:$J$44,5,FALSE))*VLOOKUP(VFDYLD2!S$4,'[1]INTERNAL PARAMETERS-1'!$B$5:$J$44,9,FALSE)*VFDYLD2!$F106</f>
        <v>1.7128613594036379</v>
      </c>
      <c r="T106" s="44">
        <f>VFDYLD1!T106*VLOOKUP(VFDYLD2!T$4,'[1]INTERNAL PARAMETERS-1'!$B$5:$J$44,5,FALSE)*VLOOKUP(VFDYLD2!T$4,'[1]INTERNAL PARAMETERS-1'!$B$5:$J$44,7,FALSE)*VFDYLD2!$F106 + VFDYLD1!T106*(1-VLOOKUP(VFDYLD2!T$4,'[1]INTERNAL PARAMETERS-1'!$B$5:$J$44,5,FALSE))*VLOOKUP(VFDYLD2!T$4,'[1]INTERNAL PARAMETERS-1'!$B$5:$J$44,9,FALSE)*VFDYLD2!$F106</f>
        <v>0.44320257919018591</v>
      </c>
      <c r="U106" s="44">
        <f>VFDYLD1!U106*VLOOKUP(VFDYLD2!U$4,'[1]INTERNAL PARAMETERS-1'!$B$5:$J$44,5,FALSE)*VLOOKUP(VFDYLD2!U$4,'[1]INTERNAL PARAMETERS-1'!$B$5:$J$44,7,FALSE)*VFDYLD2!$F106 + VFDYLD1!U106*(1-VLOOKUP(VFDYLD2!U$4,'[1]INTERNAL PARAMETERS-1'!$B$5:$J$44,5,FALSE))*VLOOKUP(VFDYLD2!U$4,'[1]INTERNAL PARAMETERS-1'!$B$5:$J$44,9,FALSE)*VFDYLD2!$F106</f>
        <v>0.20867631830615857</v>
      </c>
      <c r="V106" s="44">
        <f>VFDYLD1!V106*VLOOKUP(VFDYLD2!V$4,'[1]INTERNAL PARAMETERS-1'!$B$5:$J$44,5,FALSE)*VLOOKUP(VFDYLD2!V$4,'[1]INTERNAL PARAMETERS-1'!$B$5:$J$44,7,FALSE)*VFDYLD2!$F106 + VFDYLD1!V106*(1-VLOOKUP(VFDYLD2!V$4,'[1]INTERNAL PARAMETERS-1'!$B$5:$J$44,5,FALSE))*VLOOKUP(VFDYLD2!V$4,'[1]INTERNAL PARAMETERS-1'!$B$5:$J$44,9,FALSE)*VFDYLD2!$F106</f>
        <v>1.6323696651022515</v>
      </c>
      <c r="W106" s="44">
        <f>VFDYLD1!W106*VLOOKUP(VFDYLD2!W$4,'[1]INTERNAL PARAMETERS-1'!$B$5:$J$44,5,FALSE)*VLOOKUP(VFDYLD2!W$4,'[1]INTERNAL PARAMETERS-1'!$B$5:$J$44,7,FALSE)*VFDYLD2!$F106 + VFDYLD1!W106*(1-VLOOKUP(VFDYLD2!W$4,'[1]INTERNAL PARAMETERS-1'!$B$5:$J$44,5,FALSE))*VLOOKUP(VFDYLD2!W$4,'[1]INTERNAL PARAMETERS-1'!$B$5:$J$44,9,FALSE)*VFDYLD2!$F106</f>
        <v>0</v>
      </c>
      <c r="X106" s="44">
        <f>VFDYLD1!X106*VLOOKUP(VFDYLD2!X$4,'[1]INTERNAL PARAMETERS-1'!$B$5:$J$44,5,FALSE)*VLOOKUP(VFDYLD2!X$4,'[1]INTERNAL PARAMETERS-1'!$B$5:$J$44,7,FALSE)*VFDYLD2!$F106 + VFDYLD1!X106*(1-VLOOKUP(VFDYLD2!X$4,'[1]INTERNAL PARAMETERS-1'!$B$5:$J$44,5,FALSE))*VLOOKUP(VFDYLD2!X$4,'[1]INTERNAL PARAMETERS-1'!$B$5:$J$44,9,FALSE)*VFDYLD2!$F106</f>
        <v>0</v>
      </c>
      <c r="Y106" s="44">
        <f>VFDYLD1!Y106*VLOOKUP(VFDYLD2!Y$4,'[1]INTERNAL PARAMETERS-1'!$B$5:$J$44,5,FALSE)*VLOOKUP(VFDYLD2!Y$4,'[1]INTERNAL PARAMETERS-1'!$B$5:$J$44,7,FALSE)*VFDYLD2!$F106 + VFDYLD1!Y106*(1-VLOOKUP(VFDYLD2!Y$4,'[1]INTERNAL PARAMETERS-1'!$B$5:$J$44,5,FALSE))*VLOOKUP(VFDYLD2!Y$4,'[1]INTERNAL PARAMETERS-1'!$B$5:$J$44,9,FALSE)*VFDYLD2!$F106</f>
        <v>0</v>
      </c>
      <c r="Z106" s="44">
        <f>VFDYLD1!Z106*VLOOKUP(VFDYLD2!Z$4,'[1]INTERNAL PARAMETERS-1'!$B$5:$J$44,5,FALSE)*VLOOKUP(VFDYLD2!Z$4,'[1]INTERNAL PARAMETERS-1'!$B$5:$J$44,7,FALSE)*VFDYLD2!$F106 + VFDYLD1!Z106*(1-VLOOKUP(VFDYLD2!Z$4,'[1]INTERNAL PARAMETERS-1'!$B$5:$J$44,5,FALSE))*VLOOKUP(VFDYLD2!Z$4,'[1]INTERNAL PARAMETERS-1'!$B$5:$J$44,9,FALSE)*VFDYLD2!$F106</f>
        <v>0</v>
      </c>
      <c r="AA106" s="44">
        <f>VFDYLD1!AA106*VLOOKUP(VFDYLD2!AA$4,'[1]INTERNAL PARAMETERS-1'!$B$5:$J$44,5,FALSE)*VLOOKUP(VFDYLD2!AA$4,'[1]INTERNAL PARAMETERS-1'!$B$5:$J$44,7,FALSE)*VFDYLD2!$F106 + VFDYLD1!AA106*(1-VLOOKUP(VFDYLD2!AA$4,'[1]INTERNAL PARAMETERS-1'!$B$5:$J$44,5,FALSE))*VLOOKUP(VFDYLD2!AA$4,'[1]INTERNAL PARAMETERS-1'!$B$5:$J$44,9,FALSE)*VFDYLD2!$F106</f>
        <v>0</v>
      </c>
      <c r="AB106" s="44">
        <f>VFDYLD1!AB106*VLOOKUP(VFDYLD2!AB$4,'[1]INTERNAL PARAMETERS-1'!$B$5:$J$44,5,FALSE)*VLOOKUP(VFDYLD2!AB$4,'[1]INTERNAL PARAMETERS-1'!$B$5:$J$44,7,FALSE)*VFDYLD2!$F106 + VFDYLD1!AB106*(1-VLOOKUP(VFDYLD2!AB$4,'[1]INTERNAL PARAMETERS-1'!$B$5:$J$44,5,FALSE))*VLOOKUP(VFDYLD2!AB$4,'[1]INTERNAL PARAMETERS-1'!$B$5:$J$44,9,FALSE)*VFDYLD2!$F106</f>
        <v>0</v>
      </c>
      <c r="AC106" s="44">
        <f>VFDYLD1!AC106*VLOOKUP(VFDYLD2!AC$4,'[1]INTERNAL PARAMETERS-1'!$B$5:$J$44,5,FALSE)*VLOOKUP(VFDYLD2!AC$4,'[1]INTERNAL PARAMETERS-1'!$B$5:$J$44,7,FALSE)*VFDYLD2!$F106 + VFDYLD1!AC106*(1-VLOOKUP(VFDYLD2!AC$4,'[1]INTERNAL PARAMETERS-1'!$B$5:$J$44,5,FALSE))*VLOOKUP(VFDYLD2!AC$4,'[1]INTERNAL PARAMETERS-1'!$B$5:$J$44,9,FALSE)*VFDYLD2!$F106</f>
        <v>0</v>
      </c>
      <c r="AD106" s="44">
        <f>VFDYLD1!AD106*VLOOKUP(VFDYLD2!AD$4,'[1]INTERNAL PARAMETERS-1'!$B$5:$J$44,5,FALSE)*VLOOKUP(VFDYLD2!AD$4,'[1]INTERNAL PARAMETERS-1'!$B$5:$J$44,7,FALSE)*VFDYLD2!$F106 + VFDYLD1!AD106*(1-VLOOKUP(VFDYLD2!AD$4,'[1]INTERNAL PARAMETERS-1'!$B$5:$J$44,5,FALSE))*VLOOKUP(VFDYLD2!AD$4,'[1]INTERNAL PARAMETERS-1'!$B$5:$J$44,9,FALSE)*VFDYLD2!$F106</f>
        <v>0</v>
      </c>
      <c r="AE106" s="44">
        <f>VFDYLD1!AE106*VLOOKUP(VFDYLD2!AE$4,'[1]INTERNAL PARAMETERS-1'!$B$5:$J$44,5,FALSE)*VLOOKUP(VFDYLD2!AE$4,'[1]INTERNAL PARAMETERS-1'!$B$5:$J$44,7,FALSE)*VFDYLD2!$F106 + VFDYLD1!AE106*(1-VLOOKUP(VFDYLD2!AE$4,'[1]INTERNAL PARAMETERS-1'!$B$5:$J$44,5,FALSE))*VLOOKUP(VFDYLD2!AE$4,'[1]INTERNAL PARAMETERS-1'!$B$5:$J$44,9,FALSE)*VFDYLD2!$F106</f>
        <v>0</v>
      </c>
      <c r="AF106" s="44">
        <f>VFDYLD1!AF106*VLOOKUP(VFDYLD2!AF$4,'[1]INTERNAL PARAMETERS-1'!$B$5:$J$44,5,FALSE)*VLOOKUP(VFDYLD2!AF$4,'[1]INTERNAL PARAMETERS-1'!$B$5:$J$44,7,FALSE)*VFDYLD2!$F106 + VFDYLD1!AF106*(1-VLOOKUP(VFDYLD2!AF$4,'[1]INTERNAL PARAMETERS-1'!$B$5:$J$44,5,FALSE))*VLOOKUP(VFDYLD2!AF$4,'[1]INTERNAL PARAMETERS-1'!$B$5:$J$44,9,FALSE)*VFDYLD2!$F106</f>
        <v>7.2011252716582846E-2</v>
      </c>
      <c r="AG106" s="44">
        <f>VFDYLD1!AG106*VLOOKUP(VFDYLD2!AG$4,'[1]INTERNAL PARAMETERS-1'!$B$5:$J$44,5,FALSE)*VLOOKUP(VFDYLD2!AG$4,'[1]INTERNAL PARAMETERS-1'!$B$5:$J$44,7,FALSE)*VFDYLD2!$F106 + VFDYLD1!AG106*(1-VLOOKUP(VFDYLD2!AG$4,'[1]INTERNAL PARAMETERS-1'!$B$5:$J$44,5,FALSE))*VLOOKUP(VFDYLD2!AG$4,'[1]INTERNAL PARAMETERS-1'!$B$5:$J$44,9,FALSE)*VFDYLD2!$F106</f>
        <v>0</v>
      </c>
      <c r="AH106" s="44">
        <f>VFDYLD1!AH106*VLOOKUP(VFDYLD2!AH$4,'[1]INTERNAL PARAMETERS-1'!$B$5:$J$44,5,FALSE)*VLOOKUP(VFDYLD2!AH$4,'[1]INTERNAL PARAMETERS-1'!$B$5:$J$44,7,FALSE)*VFDYLD2!$F106 + VFDYLD1!AH106*(1-VLOOKUP(VFDYLD2!AH$4,'[1]INTERNAL PARAMETERS-1'!$B$5:$J$44,5,FALSE))*VLOOKUP(VFDYLD2!AH$4,'[1]INTERNAL PARAMETERS-1'!$B$5:$J$44,9,FALSE)*VFDYLD2!$F106</f>
        <v>2.0310866150831056E-2</v>
      </c>
      <c r="AI106" s="44">
        <f>VFDYLD1!AI106*VLOOKUP(VFDYLD2!AI$4,'[1]INTERNAL PARAMETERS-1'!$B$5:$J$44,5,FALSE)*VLOOKUP(VFDYLD2!AI$4,'[1]INTERNAL PARAMETERS-1'!$B$5:$J$44,7,FALSE)*VFDYLD2!$F106 + VFDYLD1!AI106*(1-VLOOKUP(VFDYLD2!AI$4,'[1]INTERNAL PARAMETERS-1'!$B$5:$J$44,5,FALSE))*VLOOKUP(VFDYLD2!AI$4,'[1]INTERNAL PARAMETERS-1'!$B$5:$J$44,9,FALSE)*VFDYLD2!$F106</f>
        <v>1.8467557586071624E-2</v>
      </c>
      <c r="AJ106" s="44">
        <f>VFDYLD1!AJ106*VLOOKUP(VFDYLD2!AJ$4,'[1]INTERNAL PARAMETERS-1'!$B$5:$J$44,5,FALSE)*VLOOKUP(VFDYLD2!AJ$4,'[1]INTERNAL PARAMETERS-1'!$B$5:$J$44,7,FALSE)*VFDYLD2!$F106 + VFDYLD1!AJ106*(1-VLOOKUP(VFDYLD2!AJ$4,'[1]INTERNAL PARAMETERS-1'!$B$5:$J$44,5,FALSE))*VLOOKUP(VFDYLD2!AJ$4,'[1]INTERNAL PARAMETERS-1'!$B$5:$J$44,9,FALSE)*VFDYLD2!$F106</f>
        <v>0.14404694917135868</v>
      </c>
      <c r="AK106" s="44">
        <f>VFDYLD1!AK106*VLOOKUP(VFDYLD2!AK$4,'[1]INTERNAL PARAMETERS-1'!$B$5:$J$44,5,FALSE)*VLOOKUP(VFDYLD2!AK$4,'[1]INTERNAL PARAMETERS-1'!$B$5:$J$44,7,FALSE)*VFDYLD2!$F106 + VFDYLD1!AK106*(1-VLOOKUP(VFDYLD2!AK$4,'[1]INTERNAL PARAMETERS-1'!$B$5:$J$44,5,FALSE))*VLOOKUP(VFDYLD2!AK$4,'[1]INTERNAL PARAMETERS-1'!$B$5:$J$44,9,FALSE)*VFDYLD2!$F106</f>
        <v>0</v>
      </c>
      <c r="AL106" s="44">
        <f>VFDYLD1!AL106*VLOOKUP(VFDYLD2!AL$4,'[1]INTERNAL PARAMETERS-1'!$B$5:$J$44,5,FALSE)*VLOOKUP(VFDYLD2!AL$4,'[1]INTERNAL PARAMETERS-1'!$B$5:$J$44,7,FALSE)*VFDYLD2!$F106 + VFDYLD1!AL106*(1-VLOOKUP(VFDYLD2!AL$4,'[1]INTERNAL PARAMETERS-1'!$B$5:$J$44,5,FALSE))*VLOOKUP(VFDYLD2!AL$4,'[1]INTERNAL PARAMETERS-1'!$B$5:$J$44,9,FALSE)*VFDYLD2!$F106</f>
        <v>0</v>
      </c>
      <c r="AM106" s="44">
        <f>VFDYLD1!AM106*VLOOKUP(VFDYLD2!AM$4,'[1]INTERNAL PARAMETERS-1'!$B$5:$J$44,5,FALSE)*VLOOKUP(VFDYLD2!AM$4,'[1]INTERNAL PARAMETERS-1'!$B$5:$J$44,7,FALSE)*VFDYLD2!$F106 + VFDYLD1!AM106*(1-VLOOKUP(VFDYLD2!AM$4,'[1]INTERNAL PARAMETERS-1'!$B$5:$J$44,5,FALSE))*VLOOKUP(VFDYLD2!AM$4,'[1]INTERNAL PARAMETERS-1'!$B$5:$J$44,9,FALSE)*VFDYLD2!$F106</f>
        <v>0</v>
      </c>
      <c r="AN106" s="44">
        <f>VFDYLD1!AN106*VLOOKUP(VFDYLD2!AN$4,'[1]INTERNAL PARAMETERS-1'!$B$5:$J$44,5,FALSE)*VLOOKUP(VFDYLD2!AN$4,'[1]INTERNAL PARAMETERS-1'!$B$5:$J$44,7,FALSE)*VFDYLD2!$F106 + VFDYLD1!AN106*(1-VLOOKUP(VFDYLD2!AN$4,'[1]INTERNAL PARAMETERS-1'!$B$5:$J$44,5,FALSE))*VLOOKUP(VFDYLD2!AN$4,'[1]INTERNAL PARAMETERS-1'!$B$5:$J$44,9,FALSE)*VFDYLD2!$F106</f>
        <v>0</v>
      </c>
      <c r="AO106" s="44">
        <f>VFDYLD1!AO106*VLOOKUP(VFDYLD2!AO$4,'[1]INTERNAL PARAMETERS-1'!$B$5:$J$44,5,FALSE)*VLOOKUP(VFDYLD2!AO$4,'[1]INTERNAL PARAMETERS-1'!$B$5:$J$44,7,FALSE)*VFDYLD2!$F106 + VFDYLD1!AO106*(1-VLOOKUP(VFDYLD2!AO$4,'[1]INTERNAL PARAMETERS-1'!$B$5:$J$44,5,FALSE))*VLOOKUP(VFDYLD2!AO$4,'[1]INTERNAL PARAMETERS-1'!$B$5:$J$44,9,FALSE)*VFDYLD2!$F106</f>
        <v>0</v>
      </c>
      <c r="AP106" s="44">
        <f>VFDYLD1!AP106*VLOOKUP(VFDYLD2!AP$4,'[1]INTERNAL PARAMETERS-1'!$B$5:$J$44,5,FALSE)*VLOOKUP(VFDYLD2!AP$4,'[1]INTERNAL PARAMETERS-1'!$B$5:$J$44,7,FALSE)*VFDYLD2!$F106 + VFDYLD1!AP106*(1-VLOOKUP(VFDYLD2!AP$4,'[1]INTERNAL PARAMETERS-1'!$B$5:$J$44,5,FALSE))*VLOOKUP(VFDYLD2!AP$4,'[1]INTERNAL PARAMETERS-1'!$B$5:$J$44,9,FALSE)*VFDYLD2!$F106</f>
        <v>0</v>
      </c>
      <c r="AQ106" s="44">
        <f>VFDYLD1!AQ106*VLOOKUP(VFDYLD2!AQ$4,'[1]INTERNAL PARAMETERS-1'!$B$5:$J$44,5,FALSE)*VLOOKUP(VFDYLD2!AQ$4,'[1]INTERNAL PARAMETERS-1'!$B$5:$J$44,7,FALSE)*VFDYLD2!$F106 + VFDYLD1!AQ106*(1-VLOOKUP(VFDYLD2!AQ$4,'[1]INTERNAL PARAMETERS-1'!$B$5:$J$44,5,FALSE))*VLOOKUP(VFDYLD2!AQ$4,'[1]INTERNAL PARAMETERS-1'!$B$5:$J$44,9,FALSE)*VFDYLD2!$F106</f>
        <v>0</v>
      </c>
      <c r="AR106" s="44">
        <f>VFDYLD1!AR106*VLOOKUP(VFDYLD2!AR$4,'[1]INTERNAL PARAMETERS-1'!$B$5:$J$44,5,FALSE)*VLOOKUP(VFDYLD2!AR$4,'[1]INTERNAL PARAMETERS-1'!$B$5:$J$44,7,FALSE)*VFDYLD2!$F106 + VFDYLD1!AR106*(1-VLOOKUP(VFDYLD2!AR$4,'[1]INTERNAL PARAMETERS-1'!$B$5:$J$44,5,FALSE))*VLOOKUP(VFDYLD2!AR$4,'[1]INTERNAL PARAMETERS-1'!$B$5:$J$44,9,FALSE)*VFDYLD2!$F106</f>
        <v>0</v>
      </c>
      <c r="AS106" s="44">
        <f>VFDYLD1!AS106*VLOOKUP(VFDYLD2!AS$4,'[1]INTERNAL PARAMETERS-1'!$B$5:$J$44,5,FALSE)*VLOOKUP(VFDYLD2!AS$4,'[1]INTERNAL PARAMETERS-1'!$B$5:$J$44,7,FALSE)*VFDYLD2!$F106 + VFDYLD1!AS106*(1-VLOOKUP(VFDYLD2!AS$4,'[1]INTERNAL PARAMETERS-1'!$B$5:$J$44,5,FALSE))*VLOOKUP(VFDYLD2!AS$4,'[1]INTERNAL PARAMETERS-1'!$B$5:$J$44,9,FALSE)*VFDYLD2!$F106</f>
        <v>0</v>
      </c>
      <c r="AT106" s="43">
        <f>VFDYLD1!AT106*VLOOKUP(VFDYLD2!AT$4,'[1]INTERNAL PARAMETERS-1'!$B$5:$J$44,5,FALSE)*VLOOKUP(VFDYLD2!AT$4,'[1]INTERNAL PARAMETERS-1'!$B$5:$J$44,7,FALSE)*VFDYLD2!$F106 + VFDYLD1!AT106*(1-VLOOKUP(VFDYLD2!AT$4,'[1]INTERNAL PARAMETERS-1'!$B$5:$J$44,5,FALSE))*VLOOKUP(VFDYLD2!AT$4,'[1]INTERNAL PARAMETERS-1'!$B$5:$J$44,9,FALSE)*VFDYLD2!$F106</f>
        <v>0</v>
      </c>
      <c r="AU106" s="45">
        <f>VFDYLD1!AU106*VLOOKUP(VFDYLD2!AU$4,'[1]INTERNAL PARAMETERS-1'!$B$5:$J$44,5,FALSE)*VLOOKUP(VFDYLD2!AU$4,'[1]INTERNAL PARAMETERS-1'!$B$5:$J$44,6,FALSE)*VLOOKUP(VFDYLD2!AU$4,'[1]INTERNAL PARAMETERS-1'!$B$5:$J$44,3,FALSE) + VFDYLD1!AU106*(1-VLOOKUP(VFDYLD2!AU$4,'[1]INTERNAL PARAMETERS-1'!$B$5:$J$44,5,FALSE))*VLOOKUP(VFDYLD2!AU$4,'[1]INTERNAL PARAMETERS-1'!$B$5:$J$44,8,FALSE)*VLOOKUP(VFDYLD2!AU$4,'[1]INTERNAL PARAMETERS-1'!$B$5:$J$44,3,FALSE)</f>
        <v>0</v>
      </c>
      <c r="AV106" s="44">
        <f>VFDYLD1!AV106*VLOOKUP(VFDYLD2!AV$4,'[1]INTERNAL PARAMETERS-1'!$B$5:$J$44,5,FALSE)*VLOOKUP(VFDYLD2!AV$4,'[1]INTERNAL PARAMETERS-1'!$B$5:$J$44,6,FALSE)*VLOOKUP(VFDYLD2!AV$4,'[1]INTERNAL PARAMETERS-1'!$B$5:$J$44,3,FALSE) + VFDYLD1!AV106*(1-VLOOKUP(VFDYLD2!AV$4,'[1]INTERNAL PARAMETERS-1'!$B$5:$J$44,5,FALSE))*VLOOKUP(VFDYLD2!AV$4,'[1]INTERNAL PARAMETERS-1'!$B$5:$J$44,8,FALSE)*VLOOKUP(VFDYLD2!AV$4,'[1]INTERNAL PARAMETERS-1'!$B$5:$J$44,3,FALSE)</f>
        <v>0</v>
      </c>
      <c r="AW106" s="44">
        <f>VFDYLD1!AW106*VLOOKUP(VFDYLD2!AW$4,'[1]INTERNAL PARAMETERS-1'!$B$5:$J$44,5,FALSE)*VLOOKUP(VFDYLD2!AW$4,'[1]INTERNAL PARAMETERS-1'!$B$5:$J$44,6,FALSE)*VLOOKUP(VFDYLD2!AW$4,'[1]INTERNAL PARAMETERS-1'!$B$5:$J$44,3,FALSE) + VFDYLD1!AW106*(1-VLOOKUP(VFDYLD2!AW$4,'[1]INTERNAL PARAMETERS-1'!$B$5:$J$44,5,FALSE))*VLOOKUP(VFDYLD2!AW$4,'[1]INTERNAL PARAMETERS-1'!$B$5:$J$44,8,FALSE)*VLOOKUP(VFDYLD2!AW$4,'[1]INTERNAL PARAMETERS-1'!$B$5:$J$44,3,FALSE)</f>
        <v>0.47081452313220074</v>
      </c>
      <c r="AX106" s="44">
        <f>VFDYLD1!AX106*VLOOKUP(VFDYLD2!AX$4,'[1]INTERNAL PARAMETERS-1'!$B$5:$J$44,5,FALSE)*VLOOKUP(VFDYLD2!AX$4,'[1]INTERNAL PARAMETERS-1'!$B$5:$J$44,6,FALSE)*VLOOKUP(VFDYLD2!AX$4,'[1]INTERNAL PARAMETERS-1'!$B$5:$J$44,3,FALSE) + VFDYLD1!AX106*(1-VLOOKUP(VFDYLD2!AX$4,'[1]INTERNAL PARAMETERS-1'!$B$5:$J$44,5,FALSE))*VLOOKUP(VFDYLD2!AX$4,'[1]INTERNAL PARAMETERS-1'!$B$5:$J$44,8,FALSE)*VLOOKUP(VFDYLD2!AX$4,'[1]INTERNAL PARAMETERS-1'!$B$5:$J$44,3,FALSE)</f>
        <v>0</v>
      </c>
      <c r="AY106" s="44">
        <f>VFDYLD1!AY106*VLOOKUP(VFDYLD2!AY$4,'[1]INTERNAL PARAMETERS-1'!$B$5:$J$44,5,FALSE)*VLOOKUP(VFDYLD2!AY$4,'[1]INTERNAL PARAMETERS-1'!$B$5:$J$44,6,FALSE)*VLOOKUP(VFDYLD2!AY$4,'[1]INTERNAL PARAMETERS-1'!$B$5:$J$44,3,FALSE) + VFDYLD1!AY106*(1-VLOOKUP(VFDYLD2!AY$4,'[1]INTERNAL PARAMETERS-1'!$B$5:$J$44,5,FALSE))*VLOOKUP(VFDYLD2!AY$4,'[1]INTERNAL PARAMETERS-1'!$B$5:$J$44,8,FALSE)*VLOOKUP(VFDYLD2!AY$4,'[1]INTERNAL PARAMETERS-1'!$B$5:$J$44,3,FALSE)</f>
        <v>0</v>
      </c>
      <c r="AZ106" s="44">
        <f>VFDYLD1!AZ106*VLOOKUP(VFDYLD2!AZ$4,'[1]INTERNAL PARAMETERS-1'!$B$5:$J$44,5,FALSE)*VLOOKUP(VFDYLD2!AZ$4,'[1]INTERNAL PARAMETERS-1'!$B$5:$J$44,6,FALSE)*VLOOKUP(VFDYLD2!AZ$4,'[1]INTERNAL PARAMETERS-1'!$B$5:$J$44,3,FALSE) + VFDYLD1!AZ106*(1-VLOOKUP(VFDYLD2!AZ$4,'[1]INTERNAL PARAMETERS-1'!$B$5:$J$44,5,FALSE))*VLOOKUP(VFDYLD2!AZ$4,'[1]INTERNAL PARAMETERS-1'!$B$5:$J$44,8,FALSE)*VLOOKUP(VFDYLD2!AZ$4,'[1]INTERNAL PARAMETERS-1'!$B$5:$J$44,3,FALSE)</f>
        <v>0</v>
      </c>
      <c r="BA106" s="44">
        <f>VFDYLD1!BA106*VLOOKUP(VFDYLD2!BA$4,'[1]INTERNAL PARAMETERS-1'!$B$5:$J$44,5,FALSE)*VLOOKUP(VFDYLD2!BA$4,'[1]INTERNAL PARAMETERS-1'!$B$5:$J$44,6,FALSE)*VLOOKUP(VFDYLD2!BA$4,'[1]INTERNAL PARAMETERS-1'!$B$5:$J$44,3,FALSE) + VFDYLD1!BA106*(1-VLOOKUP(VFDYLD2!BA$4,'[1]INTERNAL PARAMETERS-1'!$B$5:$J$44,5,FALSE))*VLOOKUP(VFDYLD2!BA$4,'[1]INTERNAL PARAMETERS-1'!$B$5:$J$44,8,FALSE)*VLOOKUP(VFDYLD2!BA$4,'[1]INTERNAL PARAMETERS-1'!$B$5:$J$44,3,FALSE)</f>
        <v>0.34860034975062099</v>
      </c>
      <c r="BB106" s="44">
        <f>VFDYLD1!BB106*VLOOKUP(VFDYLD2!BB$4,'[1]INTERNAL PARAMETERS-1'!$B$5:$J$44,5,FALSE)*VLOOKUP(VFDYLD2!BB$4,'[1]INTERNAL PARAMETERS-1'!$B$5:$J$44,6,FALSE)*VLOOKUP(VFDYLD2!BB$4,'[1]INTERNAL PARAMETERS-1'!$B$5:$J$44,3,FALSE) + VFDYLD1!BB106*(1-VLOOKUP(VFDYLD2!BB$4,'[1]INTERNAL PARAMETERS-1'!$B$5:$J$44,5,FALSE))*VLOOKUP(VFDYLD2!BB$4,'[1]INTERNAL PARAMETERS-1'!$B$5:$J$44,8,FALSE)*VLOOKUP(VFDYLD2!BB$4,'[1]INTERNAL PARAMETERS-1'!$B$5:$J$44,3,FALSE)</f>
        <v>7.9507097153225639E-2</v>
      </c>
      <c r="BC106" s="44">
        <f>VFDYLD1!BC106*VLOOKUP(VFDYLD2!BC$4,'[1]INTERNAL PARAMETERS-1'!$B$5:$J$44,5,FALSE)*VLOOKUP(VFDYLD2!BC$4,'[1]INTERNAL PARAMETERS-1'!$B$5:$J$44,6,FALSE)*VLOOKUP(VFDYLD2!BC$4,'[1]INTERNAL PARAMETERS-1'!$B$5:$J$44,3,FALSE) + VFDYLD1!BC106*(1-VLOOKUP(VFDYLD2!BC$4,'[1]INTERNAL PARAMETERS-1'!$B$5:$J$44,5,FALSE))*VLOOKUP(VFDYLD2!BC$4,'[1]INTERNAL PARAMETERS-1'!$B$5:$J$44,8,FALSE)*VLOOKUP(VFDYLD2!BC$4,'[1]INTERNAL PARAMETERS-1'!$B$5:$J$44,3,FALSE)</f>
        <v>0.21139151207176418</v>
      </c>
      <c r="BD106" s="44">
        <f>VFDYLD1!BD106*VLOOKUP(VFDYLD2!BD$4,'[1]INTERNAL PARAMETERS-1'!$B$5:$J$44,5,FALSE)*VLOOKUP(VFDYLD2!BD$4,'[1]INTERNAL PARAMETERS-1'!$B$5:$J$44,6,FALSE)*VLOOKUP(VFDYLD2!BD$4,'[1]INTERNAL PARAMETERS-1'!$B$5:$J$44,3,FALSE) + VFDYLD1!BD106*(1-VLOOKUP(VFDYLD2!BD$4,'[1]INTERNAL PARAMETERS-1'!$B$5:$J$44,5,FALSE))*VLOOKUP(VFDYLD2!BD$4,'[1]INTERNAL PARAMETERS-1'!$B$5:$J$44,8,FALSE)*VLOOKUP(VFDYLD2!BD$4,'[1]INTERNAL PARAMETERS-1'!$B$5:$J$44,3,FALSE)</f>
        <v>7.5908833985452284E-2</v>
      </c>
      <c r="BE106" s="44">
        <f>VFDYLD1!BE106*VLOOKUP(VFDYLD2!BE$4,'[1]INTERNAL PARAMETERS-1'!$B$5:$J$44,5,FALSE)*VLOOKUP(VFDYLD2!BE$4,'[1]INTERNAL PARAMETERS-1'!$B$5:$J$44,6,FALSE)*VLOOKUP(VFDYLD2!BE$4,'[1]INTERNAL PARAMETERS-1'!$B$5:$J$44,3,FALSE) + VFDYLD1!BE106*(1-VLOOKUP(VFDYLD2!BE$4,'[1]INTERNAL PARAMETERS-1'!$B$5:$J$44,5,FALSE))*VLOOKUP(VFDYLD2!BE$4,'[1]INTERNAL PARAMETERS-1'!$B$5:$J$44,8,FALSE)*VLOOKUP(VFDYLD2!BE$4,'[1]INTERNAL PARAMETERS-1'!$B$5:$J$44,3,FALSE)</f>
        <v>0.29754170922632517</v>
      </c>
      <c r="BF106" s="44">
        <f>VFDYLD1!BF106*VLOOKUP(VFDYLD2!BF$4,'[1]INTERNAL PARAMETERS-1'!$B$5:$J$44,5,FALSE)*VLOOKUP(VFDYLD2!BF$4,'[1]INTERNAL PARAMETERS-1'!$B$5:$J$44,6,FALSE)*VLOOKUP(VFDYLD2!BF$4,'[1]INTERNAL PARAMETERS-1'!$B$5:$J$44,3,FALSE) + VFDYLD1!BF106*(1-VLOOKUP(VFDYLD2!BF$4,'[1]INTERNAL PARAMETERS-1'!$B$5:$J$44,5,FALSE))*VLOOKUP(VFDYLD2!BF$4,'[1]INTERNAL PARAMETERS-1'!$B$5:$J$44,8,FALSE)*VLOOKUP(VFDYLD2!BF$4,'[1]INTERNAL PARAMETERS-1'!$B$5:$J$44,3,FALSE)</f>
        <v>0</v>
      </c>
      <c r="BG106" s="44">
        <f>VFDYLD1!BG106*VLOOKUP(VFDYLD2!BG$4,'[1]INTERNAL PARAMETERS-1'!$B$5:$J$44,5,FALSE)*VLOOKUP(VFDYLD2!BG$4,'[1]INTERNAL PARAMETERS-1'!$B$5:$J$44,6,FALSE)*VLOOKUP(VFDYLD2!BG$4,'[1]INTERNAL PARAMETERS-1'!$B$5:$J$44,3,FALSE) + VFDYLD1!BG106*(1-VLOOKUP(VFDYLD2!BG$4,'[1]INTERNAL PARAMETERS-1'!$B$5:$J$44,5,FALSE))*VLOOKUP(VFDYLD2!BG$4,'[1]INTERNAL PARAMETERS-1'!$B$5:$J$44,8,FALSE)*VLOOKUP(VFDYLD2!BG$4,'[1]INTERNAL PARAMETERS-1'!$B$5:$J$44,3,FALSE)</f>
        <v>8.4883280757737267E-2</v>
      </c>
      <c r="BH106" s="44">
        <f>VFDYLD1!BH106*VLOOKUP(VFDYLD2!BH$4,'[1]INTERNAL PARAMETERS-1'!$B$5:$J$44,5,FALSE)*VLOOKUP(VFDYLD2!BH$4,'[1]INTERNAL PARAMETERS-1'!$B$5:$J$44,6,FALSE)*VLOOKUP(VFDYLD2!BH$4,'[1]INTERNAL PARAMETERS-1'!$B$5:$J$44,3,FALSE) + VFDYLD1!BH106*(1-VLOOKUP(VFDYLD2!BH$4,'[1]INTERNAL PARAMETERS-1'!$B$5:$J$44,5,FALSE))*VLOOKUP(VFDYLD2!BH$4,'[1]INTERNAL PARAMETERS-1'!$B$5:$J$44,8,FALSE)*VLOOKUP(VFDYLD2!BH$4,'[1]INTERNAL PARAMETERS-1'!$B$5:$J$44,3,FALSE)</f>
        <v>4.5722583464174608E-4</v>
      </c>
      <c r="BI106" s="44">
        <f>VFDYLD1!BI106*VLOOKUP(VFDYLD2!BI$4,'[1]INTERNAL PARAMETERS-1'!$B$5:$J$44,5,FALSE)*VLOOKUP(VFDYLD2!BI$4,'[1]INTERNAL PARAMETERS-1'!$B$5:$J$44,6,FALSE)*VLOOKUP(VFDYLD2!BI$4,'[1]INTERNAL PARAMETERS-1'!$B$5:$J$44,3,FALSE) + VFDYLD1!BI106*(1-VLOOKUP(VFDYLD2!BI$4,'[1]INTERNAL PARAMETERS-1'!$B$5:$J$44,5,FALSE))*VLOOKUP(VFDYLD2!BI$4,'[1]INTERNAL PARAMETERS-1'!$B$5:$J$44,8,FALSE)*VLOOKUP(VFDYLD2!BI$4,'[1]INTERNAL PARAMETERS-1'!$B$5:$J$44,3,FALSE)</f>
        <v>0</v>
      </c>
      <c r="BJ106" s="44">
        <f>VFDYLD1!BJ106*VLOOKUP(VFDYLD2!BJ$4,'[1]INTERNAL PARAMETERS-1'!$B$5:$J$44,5,FALSE)*VLOOKUP(VFDYLD2!BJ$4,'[1]INTERNAL PARAMETERS-1'!$B$5:$J$44,6,FALSE)*VLOOKUP(VFDYLD2!BJ$4,'[1]INTERNAL PARAMETERS-1'!$B$5:$J$44,3,FALSE) + VFDYLD1!BJ106*(1-VLOOKUP(VFDYLD2!BJ$4,'[1]INTERNAL PARAMETERS-1'!$B$5:$J$44,5,FALSE))*VLOOKUP(VFDYLD2!BJ$4,'[1]INTERNAL PARAMETERS-1'!$B$5:$J$44,8,FALSE)*VLOOKUP(VFDYLD2!BJ$4,'[1]INTERNAL PARAMETERS-1'!$B$5:$J$44,3,FALSE)</f>
        <v>3.2819065975094167E-2</v>
      </c>
      <c r="BK106" s="44">
        <f>VFDYLD1!BK106*VLOOKUP(VFDYLD2!BK$4,'[1]INTERNAL PARAMETERS-1'!$B$5:$J$44,5,FALSE)*VLOOKUP(VFDYLD2!BK$4,'[1]INTERNAL PARAMETERS-1'!$B$5:$J$44,6,FALSE)*VLOOKUP(VFDYLD2!BK$4,'[1]INTERNAL PARAMETERS-1'!$B$5:$J$44,3,FALSE) + VFDYLD1!BK106*(1-VLOOKUP(VFDYLD2!BK$4,'[1]INTERNAL PARAMETERS-1'!$B$5:$J$44,5,FALSE))*VLOOKUP(VFDYLD2!BK$4,'[1]INTERNAL PARAMETERS-1'!$B$5:$J$44,8,FALSE)*VLOOKUP(VFDYLD2!BK$4,'[1]INTERNAL PARAMETERS-1'!$B$5:$J$44,3,FALSE)</f>
        <v>3.0976311101772389E-2</v>
      </c>
      <c r="BL106" s="44">
        <f>VFDYLD1!BL106*VLOOKUP(VFDYLD2!BL$4,'[1]INTERNAL PARAMETERS-1'!$B$5:$J$44,5,FALSE)*VLOOKUP(VFDYLD2!BL$4,'[1]INTERNAL PARAMETERS-1'!$B$5:$J$44,6,FALSE)*VLOOKUP(VFDYLD2!BL$4,'[1]INTERNAL PARAMETERS-1'!$B$5:$J$44,3,FALSE) + VFDYLD1!BL106*(1-VLOOKUP(VFDYLD2!BL$4,'[1]INTERNAL PARAMETERS-1'!$B$5:$J$44,5,FALSE))*VLOOKUP(VFDYLD2!BL$4,'[1]INTERNAL PARAMETERS-1'!$B$5:$J$44,8,FALSE)*VLOOKUP(VFDYLD2!BL$4,'[1]INTERNAL PARAMETERS-1'!$B$5:$J$44,3,FALSE)</f>
        <v>0.16548119806796499</v>
      </c>
      <c r="BM106" s="44">
        <f>VFDYLD1!BM106*VLOOKUP(VFDYLD2!BM$4,'[1]INTERNAL PARAMETERS-1'!$B$5:$J$44,5,FALSE)*VLOOKUP(VFDYLD2!BM$4,'[1]INTERNAL PARAMETERS-1'!$B$5:$J$44,6,FALSE)*VLOOKUP(VFDYLD2!BM$4,'[1]INTERNAL PARAMETERS-1'!$B$5:$J$44,3,FALSE) + VFDYLD1!BM106*(1-VLOOKUP(VFDYLD2!BM$4,'[1]INTERNAL PARAMETERS-1'!$B$5:$J$44,5,FALSE))*VLOOKUP(VFDYLD2!BM$4,'[1]INTERNAL PARAMETERS-1'!$B$5:$J$44,8,FALSE)*VLOOKUP(VFDYLD2!BM$4,'[1]INTERNAL PARAMETERS-1'!$B$5:$J$44,3,FALSE)</f>
        <v>9.9566477757803487E-2</v>
      </c>
      <c r="BN106" s="44">
        <f>VFDYLD1!BN106*VLOOKUP(VFDYLD2!BN$4,'[1]INTERNAL PARAMETERS-1'!$B$5:$J$44,5,FALSE)*VLOOKUP(VFDYLD2!BN$4,'[1]INTERNAL PARAMETERS-1'!$B$5:$J$44,6,FALSE)*VLOOKUP(VFDYLD2!BN$4,'[1]INTERNAL PARAMETERS-1'!$B$5:$J$44,3,FALSE) + VFDYLD1!BN106*(1-VLOOKUP(VFDYLD2!BN$4,'[1]INTERNAL PARAMETERS-1'!$B$5:$J$44,5,FALSE))*VLOOKUP(VFDYLD2!BN$4,'[1]INTERNAL PARAMETERS-1'!$B$5:$J$44,8,FALSE)*VLOOKUP(VFDYLD2!BN$4,'[1]INTERNAL PARAMETERS-1'!$B$5:$J$44,3,FALSE)</f>
        <v>5.0385444362096868E-2</v>
      </c>
      <c r="BO106" s="44">
        <f>VFDYLD1!BO106*VLOOKUP(VFDYLD2!BO$4,'[1]INTERNAL PARAMETERS-1'!$B$5:$J$44,5,FALSE)*VLOOKUP(VFDYLD2!BO$4,'[1]INTERNAL PARAMETERS-1'!$B$5:$J$44,6,FALSE)*VLOOKUP(VFDYLD2!BO$4,'[1]INTERNAL PARAMETERS-1'!$B$5:$J$44,3,FALSE) + VFDYLD1!BO106*(1-VLOOKUP(VFDYLD2!BO$4,'[1]INTERNAL PARAMETERS-1'!$B$5:$J$44,5,FALSE))*VLOOKUP(VFDYLD2!BO$4,'[1]INTERNAL PARAMETERS-1'!$B$5:$J$44,8,FALSE)*VLOOKUP(VFDYLD2!BO$4,'[1]INTERNAL PARAMETERS-1'!$B$5:$J$44,3,FALSE)</f>
        <v>5.3808731567879138E-2</v>
      </c>
      <c r="BP106" s="44">
        <f>VFDYLD1!BP106*VLOOKUP(VFDYLD2!BP$4,'[1]INTERNAL PARAMETERS-1'!$B$5:$J$44,5,FALSE)*VLOOKUP(VFDYLD2!BP$4,'[1]INTERNAL PARAMETERS-1'!$B$5:$J$44,6,FALSE)*VLOOKUP(VFDYLD2!BP$4,'[1]INTERNAL PARAMETERS-1'!$B$5:$J$44,3,FALSE) + VFDYLD1!BP106*(1-VLOOKUP(VFDYLD2!BP$4,'[1]INTERNAL PARAMETERS-1'!$B$5:$J$44,5,FALSE))*VLOOKUP(VFDYLD2!BP$4,'[1]INTERNAL PARAMETERS-1'!$B$5:$J$44,8,FALSE)*VLOOKUP(VFDYLD2!BP$4,'[1]INTERNAL PARAMETERS-1'!$B$5:$J$44,3,FALSE)</f>
        <v>3.212977344606573E-3</v>
      </c>
      <c r="BQ106" s="44">
        <f>VFDYLD1!BQ106*VLOOKUP(VFDYLD2!BQ$4,'[1]INTERNAL PARAMETERS-1'!$B$5:$J$44,5,FALSE)*VLOOKUP(VFDYLD2!BQ$4,'[1]INTERNAL PARAMETERS-1'!$B$5:$J$44,6,FALSE)*VLOOKUP(VFDYLD2!BQ$4,'[1]INTERNAL PARAMETERS-1'!$B$5:$J$44,3,FALSE) + VFDYLD1!BQ106*(1-VLOOKUP(VFDYLD2!BQ$4,'[1]INTERNAL PARAMETERS-1'!$B$5:$J$44,5,FALSE))*VLOOKUP(VFDYLD2!BQ$4,'[1]INTERNAL PARAMETERS-1'!$B$5:$J$44,8,FALSE)*VLOOKUP(VFDYLD2!BQ$4,'[1]INTERNAL PARAMETERS-1'!$B$5:$J$44,3,FALSE)</f>
        <v>0.17269451526276974</v>
      </c>
      <c r="BR106" s="44">
        <f>VFDYLD1!BR106*VLOOKUP(VFDYLD2!BR$4,'[1]INTERNAL PARAMETERS-1'!$B$5:$J$44,5,FALSE)*VLOOKUP(VFDYLD2!BR$4,'[1]INTERNAL PARAMETERS-1'!$B$5:$J$44,6,FALSE)*VLOOKUP(VFDYLD2!BR$4,'[1]INTERNAL PARAMETERS-1'!$B$5:$J$44,3,FALSE) + VFDYLD1!BR106*(1-VLOOKUP(VFDYLD2!BR$4,'[1]INTERNAL PARAMETERS-1'!$B$5:$J$44,5,FALSE))*VLOOKUP(VFDYLD2!BR$4,'[1]INTERNAL PARAMETERS-1'!$B$5:$J$44,8,FALSE)*VLOOKUP(VFDYLD2!BR$4,'[1]INTERNAL PARAMETERS-1'!$B$5:$J$44,3,FALSE)</f>
        <v>2.6622934659192589E-3</v>
      </c>
      <c r="BS106" s="44">
        <f>VFDYLD1!BS106*VLOOKUP(VFDYLD2!BS$4,'[1]INTERNAL PARAMETERS-1'!$B$5:$J$44,5,FALSE)*VLOOKUP(VFDYLD2!BS$4,'[1]INTERNAL PARAMETERS-1'!$B$5:$J$44,6,FALSE)*VLOOKUP(VFDYLD2!BS$4,'[1]INTERNAL PARAMETERS-1'!$B$5:$J$44,3,FALSE) + VFDYLD1!BS106*(1-VLOOKUP(VFDYLD2!BS$4,'[1]INTERNAL PARAMETERS-1'!$B$5:$J$44,5,FALSE))*VLOOKUP(VFDYLD2!BS$4,'[1]INTERNAL PARAMETERS-1'!$B$5:$J$44,8,FALSE)*VLOOKUP(VFDYLD2!BS$4,'[1]INTERNAL PARAMETERS-1'!$B$5:$J$44,3,FALSE)</f>
        <v>6.1991890172365604E-4</v>
      </c>
      <c r="BT106" s="44">
        <f>VFDYLD1!BT106*VLOOKUP(VFDYLD2!BT$4,'[1]INTERNAL PARAMETERS-1'!$B$5:$J$44,5,FALSE)*VLOOKUP(VFDYLD2!BT$4,'[1]INTERNAL PARAMETERS-1'!$B$5:$J$44,6,FALSE)*VLOOKUP(VFDYLD2!BT$4,'[1]INTERNAL PARAMETERS-1'!$B$5:$J$44,3,FALSE) + VFDYLD1!BT106*(1-VLOOKUP(VFDYLD2!BT$4,'[1]INTERNAL PARAMETERS-1'!$B$5:$J$44,5,FALSE))*VLOOKUP(VFDYLD2!BT$4,'[1]INTERNAL PARAMETERS-1'!$B$5:$J$44,8,FALSE)*VLOOKUP(VFDYLD2!BT$4,'[1]INTERNAL PARAMETERS-1'!$B$5:$J$44,3,FALSE)</f>
        <v>0</v>
      </c>
      <c r="BU106" s="44">
        <f>VFDYLD1!BU106*VLOOKUP(VFDYLD2!BU$4,'[1]INTERNAL PARAMETERS-1'!$B$5:$J$44,5,FALSE)*VLOOKUP(VFDYLD2!BU$4,'[1]INTERNAL PARAMETERS-1'!$B$5:$J$44,6,FALSE)*VLOOKUP(VFDYLD2!BU$4,'[1]INTERNAL PARAMETERS-1'!$B$5:$J$44,3,FALSE) + VFDYLD1!BU106*(1-VLOOKUP(VFDYLD2!BU$4,'[1]INTERNAL PARAMETERS-1'!$B$5:$J$44,5,FALSE))*VLOOKUP(VFDYLD2!BU$4,'[1]INTERNAL PARAMETERS-1'!$B$5:$J$44,8,FALSE)*VLOOKUP(VFDYLD2!BU$4,'[1]INTERNAL PARAMETERS-1'!$B$5:$J$44,3,FALSE)</f>
        <v>0</v>
      </c>
      <c r="BV106" s="44">
        <f>VFDYLD1!BV106*VLOOKUP(VFDYLD2!BV$4,'[1]INTERNAL PARAMETERS-1'!$B$5:$J$44,5,FALSE)*VLOOKUP(VFDYLD2!BV$4,'[1]INTERNAL PARAMETERS-1'!$B$5:$J$44,6,FALSE)*VLOOKUP(VFDYLD2!BV$4,'[1]INTERNAL PARAMETERS-1'!$B$5:$J$44,3,FALSE) + VFDYLD1!BV106*(1-VLOOKUP(VFDYLD2!BV$4,'[1]INTERNAL PARAMETERS-1'!$B$5:$J$44,5,FALSE))*VLOOKUP(VFDYLD2!BV$4,'[1]INTERNAL PARAMETERS-1'!$B$5:$J$44,8,FALSE)*VLOOKUP(VFDYLD2!BV$4,'[1]INTERNAL PARAMETERS-1'!$B$5:$J$44,3,FALSE)</f>
        <v>0</v>
      </c>
      <c r="BW106" s="44">
        <f>VFDYLD1!BW106*VLOOKUP(VFDYLD2!BW$4,'[1]INTERNAL PARAMETERS-1'!$B$5:$J$44,5,FALSE)*VLOOKUP(VFDYLD2!BW$4,'[1]INTERNAL PARAMETERS-1'!$B$5:$J$44,6,FALSE)*VLOOKUP(VFDYLD2!BW$4,'[1]INTERNAL PARAMETERS-1'!$B$5:$J$44,3,FALSE) + VFDYLD1!BW106*(1-VLOOKUP(VFDYLD2!BW$4,'[1]INTERNAL PARAMETERS-1'!$B$5:$J$44,5,FALSE))*VLOOKUP(VFDYLD2!BW$4,'[1]INTERNAL PARAMETERS-1'!$B$5:$J$44,8,FALSE)*VLOOKUP(VFDYLD2!BW$4,'[1]INTERNAL PARAMETERS-1'!$B$5:$J$44,3,FALSE)</f>
        <v>0</v>
      </c>
      <c r="BX106" s="44">
        <f>VFDYLD1!BX106*VLOOKUP(VFDYLD2!BX$4,'[1]INTERNAL PARAMETERS-1'!$B$5:$J$44,5,FALSE)*VLOOKUP(VFDYLD2!BX$4,'[1]INTERNAL PARAMETERS-1'!$B$5:$J$44,6,FALSE)*VLOOKUP(VFDYLD2!BX$4,'[1]INTERNAL PARAMETERS-1'!$B$5:$J$44,3,FALSE) + VFDYLD1!BX106*(1-VLOOKUP(VFDYLD2!BX$4,'[1]INTERNAL PARAMETERS-1'!$B$5:$J$44,5,FALSE))*VLOOKUP(VFDYLD2!BX$4,'[1]INTERNAL PARAMETERS-1'!$B$5:$J$44,8,FALSE)*VLOOKUP(VFDYLD2!BX$4,'[1]INTERNAL PARAMETERS-1'!$B$5:$J$44,3,FALSE)</f>
        <v>0</v>
      </c>
      <c r="BY106" s="44">
        <f>VFDYLD1!BY106*VLOOKUP(VFDYLD2!BY$4,'[1]INTERNAL PARAMETERS-1'!$B$5:$J$44,5,FALSE)*VLOOKUP(VFDYLD2!BY$4,'[1]INTERNAL PARAMETERS-1'!$B$5:$J$44,6,FALSE)*VLOOKUP(VFDYLD2!BY$4,'[1]INTERNAL PARAMETERS-1'!$B$5:$J$44,3,FALSE) + VFDYLD1!BY106*(1-VLOOKUP(VFDYLD2!BY$4,'[1]INTERNAL PARAMETERS-1'!$B$5:$J$44,5,FALSE))*VLOOKUP(VFDYLD2!BY$4,'[1]INTERNAL PARAMETERS-1'!$B$5:$J$44,8,FALSE)*VLOOKUP(VFDYLD2!BY$4,'[1]INTERNAL PARAMETERS-1'!$B$5:$J$44,3,FALSE)</f>
        <v>0</v>
      </c>
      <c r="BZ106" s="44">
        <f>VFDYLD1!BZ106*VLOOKUP(VFDYLD2!BZ$4,'[1]INTERNAL PARAMETERS-1'!$B$5:$J$44,5,FALSE)*VLOOKUP(VFDYLD2!BZ$4,'[1]INTERNAL PARAMETERS-1'!$B$5:$J$44,6,FALSE)*VLOOKUP(VFDYLD2!BZ$4,'[1]INTERNAL PARAMETERS-1'!$B$5:$J$44,3,FALSE) + VFDYLD1!BZ106*(1-VLOOKUP(VFDYLD2!BZ$4,'[1]INTERNAL PARAMETERS-1'!$B$5:$J$44,5,FALSE))*VLOOKUP(VFDYLD2!BZ$4,'[1]INTERNAL PARAMETERS-1'!$B$5:$J$44,8,FALSE)*VLOOKUP(VFDYLD2!BZ$4,'[1]INTERNAL PARAMETERS-1'!$B$5:$J$44,3,FALSE)</f>
        <v>2.709486427506644E-4</v>
      </c>
      <c r="CA106" s="44">
        <f>VFDYLD1!CA106*VLOOKUP(VFDYLD2!CA$4,'[1]INTERNAL PARAMETERS-1'!$B$5:$J$44,5,FALSE)*VLOOKUP(VFDYLD2!CA$4,'[1]INTERNAL PARAMETERS-1'!$B$5:$J$44,6,FALSE)*VLOOKUP(VFDYLD2!CA$4,'[1]INTERNAL PARAMETERS-1'!$B$5:$J$44,3,FALSE) + VFDYLD1!CA106*(1-VLOOKUP(VFDYLD2!CA$4,'[1]INTERNAL PARAMETERS-1'!$B$5:$J$44,5,FALSE))*VLOOKUP(VFDYLD2!CA$4,'[1]INTERNAL PARAMETERS-1'!$B$5:$J$44,8,FALSE)*VLOOKUP(VFDYLD2!CA$4,'[1]INTERNAL PARAMETERS-1'!$B$5:$J$44,3,FALSE)</f>
        <v>0</v>
      </c>
      <c r="CB106" s="44">
        <f>VFDYLD1!CB106*VLOOKUP(VFDYLD2!CB$4,'[1]INTERNAL PARAMETERS-1'!$B$5:$J$44,5,FALSE)*VLOOKUP(VFDYLD2!CB$4,'[1]INTERNAL PARAMETERS-1'!$B$5:$J$44,6,FALSE)*VLOOKUP(VFDYLD2!CB$4,'[1]INTERNAL PARAMETERS-1'!$B$5:$J$44,3,FALSE) + VFDYLD1!CB106*(1-VLOOKUP(VFDYLD2!CB$4,'[1]INTERNAL PARAMETERS-1'!$B$5:$J$44,5,FALSE))*VLOOKUP(VFDYLD2!CB$4,'[1]INTERNAL PARAMETERS-1'!$B$5:$J$44,8,FALSE)*VLOOKUP(VFDYLD2!CB$4,'[1]INTERNAL PARAMETERS-1'!$B$5:$J$44,3,FALSE)</f>
        <v>0</v>
      </c>
      <c r="CC106" s="44">
        <f>VFDYLD1!CC106*VLOOKUP(VFDYLD2!CC$4,'[1]INTERNAL PARAMETERS-1'!$B$5:$J$44,5,FALSE)*VLOOKUP(VFDYLD2!CC$4,'[1]INTERNAL PARAMETERS-1'!$B$5:$J$44,6,FALSE)*VLOOKUP(VFDYLD2!CC$4,'[1]INTERNAL PARAMETERS-1'!$B$5:$J$44,3,FALSE) + VFDYLD1!CC106*(1-VLOOKUP(VFDYLD2!CC$4,'[1]INTERNAL PARAMETERS-1'!$B$5:$J$44,5,FALSE))*VLOOKUP(VFDYLD2!CC$4,'[1]INTERNAL PARAMETERS-1'!$B$5:$J$44,8,FALSE)*VLOOKUP(VFDYLD2!CC$4,'[1]INTERNAL PARAMETERS-1'!$B$5:$J$44,3,FALSE)</f>
        <v>1.1477693543604467E-3</v>
      </c>
      <c r="CD106" s="44">
        <f>VFDYLD1!CD106*VLOOKUP(VFDYLD2!CD$4,'[1]INTERNAL PARAMETERS-1'!$B$5:$J$44,5,FALSE)*VLOOKUP(VFDYLD2!CD$4,'[1]INTERNAL PARAMETERS-1'!$B$5:$J$44,6,FALSE)*VLOOKUP(VFDYLD2!CD$4,'[1]INTERNAL PARAMETERS-1'!$B$5:$J$44,3,FALSE) + VFDYLD1!CD106*(1-VLOOKUP(VFDYLD2!CD$4,'[1]INTERNAL PARAMETERS-1'!$B$5:$J$44,5,FALSE))*VLOOKUP(VFDYLD2!CD$4,'[1]INTERNAL PARAMETERS-1'!$B$5:$J$44,8,FALSE)*VLOOKUP(VFDYLD2!CD$4,'[1]INTERNAL PARAMETERS-1'!$B$5:$J$44,3,FALSE)</f>
        <v>1.1430627905106303E-3</v>
      </c>
      <c r="CE106" s="44">
        <f>VFDYLD1!CE106*VLOOKUP(VFDYLD2!CE$4,'[1]INTERNAL PARAMETERS-1'!$B$5:$J$44,5,FALSE)*VLOOKUP(VFDYLD2!CE$4,'[1]INTERNAL PARAMETERS-1'!$B$5:$J$44,6,FALSE)*VLOOKUP(VFDYLD2!CE$4,'[1]INTERNAL PARAMETERS-1'!$B$5:$J$44,3,FALSE) + VFDYLD1!CE106*(1-VLOOKUP(VFDYLD2!CE$4,'[1]INTERNAL PARAMETERS-1'!$B$5:$J$44,5,FALSE))*VLOOKUP(VFDYLD2!CE$4,'[1]INTERNAL PARAMETERS-1'!$B$5:$J$44,8,FALSE)*VLOOKUP(VFDYLD2!CE$4,'[1]INTERNAL PARAMETERS-1'!$B$5:$J$44,3,FALSE)</f>
        <v>2.9272378528417929E-3</v>
      </c>
      <c r="CF106" s="44">
        <f>VFDYLD1!CF106*VLOOKUP(VFDYLD2!CF$4,'[1]INTERNAL PARAMETERS-1'!$B$5:$J$44,5,FALSE)*VLOOKUP(VFDYLD2!CF$4,'[1]INTERNAL PARAMETERS-1'!$B$5:$J$44,6,FALSE)*VLOOKUP(VFDYLD2!CF$4,'[1]INTERNAL PARAMETERS-1'!$B$5:$J$44,3,FALSE) + VFDYLD1!CF106*(1-VLOOKUP(VFDYLD2!CF$4,'[1]INTERNAL PARAMETERS-1'!$B$5:$J$44,5,FALSE))*VLOOKUP(VFDYLD2!CF$4,'[1]INTERNAL PARAMETERS-1'!$B$5:$J$44,8,FALSE)*VLOOKUP(VFDYLD2!CF$4,'[1]INTERNAL PARAMETERS-1'!$B$5:$J$44,3,FALSE)</f>
        <v>1.8786099133800296E-3</v>
      </c>
      <c r="CG106" s="44">
        <f>VFDYLD1!CG106*VLOOKUP(VFDYLD2!CG$4,'[1]INTERNAL PARAMETERS-1'!$B$5:$J$44,5,FALSE)*VLOOKUP(VFDYLD2!CG$4,'[1]INTERNAL PARAMETERS-1'!$B$5:$J$44,6,FALSE)*VLOOKUP(VFDYLD2!CG$4,'[1]INTERNAL PARAMETERS-1'!$B$5:$J$44,3,FALSE) + VFDYLD1!CG106*(1-VLOOKUP(VFDYLD2!CG$4,'[1]INTERNAL PARAMETERS-1'!$B$5:$J$44,5,FALSE))*VLOOKUP(VFDYLD2!CG$4,'[1]INTERNAL PARAMETERS-1'!$B$5:$J$44,8,FALSE)*VLOOKUP(VFDYLD2!CG$4,'[1]INTERNAL PARAMETERS-1'!$B$5:$J$44,3,FALSE)</f>
        <v>1.2447134852024705E-4</v>
      </c>
      <c r="CH106" s="43">
        <f>VFDYLD1!CH106*VLOOKUP(VFDYLD2!CH$4,'[1]INTERNAL PARAMETERS-1'!$B$5:$J$44,5,FALSE)*VLOOKUP(VFDYLD2!CH$4,'[1]INTERNAL PARAMETERS-1'!$B$5:$J$44,6,FALSE)*VLOOKUP(VFDYLD2!CH$4,'[1]INTERNAL PARAMETERS-1'!$B$5:$J$44,3,FALSE) + VFDYLD1!CH106*(1-VLOOKUP(VFDYLD2!CH$4,'[1]INTERNAL PARAMETERS-1'!$B$5:$J$44,5,FALSE))*VLOOKUP(VFDYLD2!CH$4,'[1]INTERNAL PARAMETERS-1'!$B$5:$J$44,8,FALSE)*VLOOKUP(VFDYLD2!CH$4,'[1]INTERNAL PARAMETERS-1'!$B$5:$J$44,3,FALSE)</f>
        <v>0</v>
      </c>
      <c r="CJ106" s="45">
        <f t="shared" si="2"/>
        <v>40.197631626402242</v>
      </c>
      <c r="CK106" s="43">
        <f t="shared" si="3"/>
        <v>2.1888235656219615</v>
      </c>
    </row>
    <row r="107" spans="2:89" x14ac:dyDescent="0.4">
      <c r="B107" s="58" t="s">
        <v>10</v>
      </c>
      <c r="C107" s="57" t="s">
        <v>47</v>
      </c>
      <c r="D107" s="57" t="s">
        <v>52</v>
      </c>
      <c r="E107" s="132">
        <f>VFD!W107</f>
        <v>183.96418808091855</v>
      </c>
      <c r="F107" s="56">
        <f>'[1]INTERNAL PARAMETERS-1'!M17</f>
        <v>25.55</v>
      </c>
      <c r="G107" s="45">
        <f>VFDYLD1!G107*VLOOKUP(VFDYLD2!G$4,'[1]INTERNAL PARAMETERS-1'!$B$5:$J$44,5,FALSE)*VLOOKUP(VFDYLD2!G$4,'[1]INTERNAL PARAMETERS-1'!$B$5:$J$44,7,FALSE)*VFDYLD2!$F107 + VFDYLD1!G107*(1-VLOOKUP(VFDYLD2!G$4,'[1]INTERNAL PARAMETERS-1'!$B$5:$J$44,5,FALSE))*VLOOKUP(VFDYLD2!G$4,'[1]INTERNAL PARAMETERS-1'!$B$5:$J$44,9,FALSE)*VFDYLD2!$F107</f>
        <v>11.15194226676517</v>
      </c>
      <c r="H107" s="44">
        <f>VFDYLD1!H107*VLOOKUP(VFDYLD2!H$4,'[1]INTERNAL PARAMETERS-1'!$B$5:$J$44,5,FALSE)*VLOOKUP(VFDYLD2!H$4,'[1]INTERNAL PARAMETERS-1'!$B$5:$J$44,7,FALSE)*VFDYLD2!$F107 + VFDYLD1!H107*(1-VLOOKUP(VFDYLD2!H$4,'[1]INTERNAL PARAMETERS-1'!$B$5:$J$44,5,FALSE))*VLOOKUP(VFDYLD2!H$4,'[1]INTERNAL PARAMETERS-1'!$B$5:$J$44,9,FALSE)*VFDYLD2!$F107</f>
        <v>1.8680775123449864</v>
      </c>
      <c r="I107" s="44">
        <f>VFDYLD1!I107*VLOOKUP(VFDYLD2!I$4,'[1]INTERNAL PARAMETERS-1'!$B$5:$J$44,5,FALSE)*VLOOKUP(VFDYLD2!I$4,'[1]INTERNAL PARAMETERS-1'!$B$5:$J$44,7,FALSE)*VFDYLD2!$F107 + VFDYLD1!I107*(1-VLOOKUP(VFDYLD2!I$4,'[1]INTERNAL PARAMETERS-1'!$B$5:$J$44,5,FALSE))*VLOOKUP(VFDYLD2!I$4,'[1]INTERNAL PARAMETERS-1'!$B$5:$J$44,9,FALSE)*VFDYLD2!$F107</f>
        <v>10.091916577776203</v>
      </c>
      <c r="J107" s="44">
        <f>VFDYLD1!J107*VLOOKUP(VFDYLD2!J$4,'[1]INTERNAL PARAMETERS-1'!$B$5:$J$44,5,FALSE)*VLOOKUP(VFDYLD2!J$4,'[1]INTERNAL PARAMETERS-1'!$B$5:$J$44,7,FALSE)*VFDYLD2!$F107 + VFDYLD1!J107*(1-VLOOKUP(VFDYLD2!J$4,'[1]INTERNAL PARAMETERS-1'!$B$5:$J$44,5,FALSE))*VLOOKUP(VFDYLD2!J$4,'[1]INTERNAL PARAMETERS-1'!$B$5:$J$44,9,FALSE)*VFDYLD2!$F107</f>
        <v>0</v>
      </c>
      <c r="K107" s="44">
        <f>VFDYLD1!K107*VLOOKUP(VFDYLD2!K$4,'[1]INTERNAL PARAMETERS-1'!$B$5:$J$44,5,FALSE)*VLOOKUP(VFDYLD2!K$4,'[1]INTERNAL PARAMETERS-1'!$B$5:$J$44,7,FALSE)*VFDYLD2!$F107 + VFDYLD1!K107*(1-VLOOKUP(VFDYLD2!K$4,'[1]INTERNAL PARAMETERS-1'!$B$5:$J$44,5,FALSE))*VLOOKUP(VFDYLD2!K$4,'[1]INTERNAL PARAMETERS-1'!$B$5:$J$44,9,FALSE)*VFDYLD2!$F107</f>
        <v>0</v>
      </c>
      <c r="L107" s="44">
        <f>VFDYLD1!L107*VLOOKUP(VFDYLD2!L$4,'[1]INTERNAL PARAMETERS-1'!$B$5:$J$44,5,FALSE)*VLOOKUP(VFDYLD2!L$4,'[1]INTERNAL PARAMETERS-1'!$B$5:$J$44,7,FALSE)*VFDYLD2!$F107 + VFDYLD1!L107*(1-VLOOKUP(VFDYLD2!L$4,'[1]INTERNAL PARAMETERS-1'!$B$5:$J$44,5,FALSE))*VLOOKUP(VFDYLD2!L$4,'[1]INTERNAL PARAMETERS-1'!$B$5:$J$44,9,FALSE)*VFDYLD2!$F107</f>
        <v>0</v>
      </c>
      <c r="M107" s="44">
        <f>VFDYLD1!M107*VLOOKUP(VFDYLD2!M$4,'[1]INTERNAL PARAMETERS-1'!$B$5:$J$44,5,FALSE)*VLOOKUP(VFDYLD2!M$4,'[1]INTERNAL PARAMETERS-1'!$B$5:$J$44,7,FALSE)*VFDYLD2!$F107 + VFDYLD1!M107*(1-VLOOKUP(VFDYLD2!M$4,'[1]INTERNAL PARAMETERS-1'!$B$5:$J$44,5,FALSE))*VLOOKUP(VFDYLD2!M$4,'[1]INTERNAL PARAMETERS-1'!$B$5:$J$44,9,FALSE)*VFDYLD2!$F107</f>
        <v>0.90140110516292848</v>
      </c>
      <c r="N107" s="44">
        <f>VFDYLD1!N107*VLOOKUP(VFDYLD2!N$4,'[1]INTERNAL PARAMETERS-1'!$B$5:$J$44,5,FALSE)*VLOOKUP(VFDYLD2!N$4,'[1]INTERNAL PARAMETERS-1'!$B$5:$J$44,7,FALSE)*VFDYLD2!$F107 + VFDYLD1!N107*(1-VLOOKUP(VFDYLD2!N$4,'[1]INTERNAL PARAMETERS-1'!$B$5:$J$44,5,FALSE))*VLOOKUP(VFDYLD2!N$4,'[1]INTERNAL PARAMETERS-1'!$B$5:$J$44,9,FALSE)*VFDYLD2!$F107</f>
        <v>2.9978300257746379E-2</v>
      </c>
      <c r="O107" s="44">
        <f>VFDYLD1!O107*VLOOKUP(VFDYLD2!O$4,'[1]INTERNAL PARAMETERS-1'!$B$5:$J$44,5,FALSE)*VLOOKUP(VFDYLD2!O$4,'[1]INTERNAL PARAMETERS-1'!$B$5:$J$44,7,FALSE)*VFDYLD2!$F107 + VFDYLD1!O107*(1-VLOOKUP(VFDYLD2!O$4,'[1]INTERNAL PARAMETERS-1'!$B$5:$J$44,5,FALSE))*VLOOKUP(VFDYLD2!O$4,'[1]INTERNAL PARAMETERS-1'!$B$5:$J$44,9,FALSE)*VFDYLD2!$F107</f>
        <v>0</v>
      </c>
      <c r="P107" s="44">
        <f>VFDYLD1!P107*VLOOKUP(VFDYLD2!P$4,'[1]INTERNAL PARAMETERS-1'!$B$5:$J$44,5,FALSE)*VLOOKUP(VFDYLD2!P$4,'[1]INTERNAL PARAMETERS-1'!$B$5:$J$44,7,FALSE)*VFDYLD2!$F107 + VFDYLD1!P107*(1-VLOOKUP(VFDYLD2!P$4,'[1]INTERNAL PARAMETERS-1'!$B$5:$J$44,5,FALSE))*VLOOKUP(VFDYLD2!P$4,'[1]INTERNAL PARAMETERS-1'!$B$5:$J$44,9,FALSE)*VFDYLD2!$F107</f>
        <v>0</v>
      </c>
      <c r="Q107" s="44">
        <f>VFDYLD1!Q107*VLOOKUP(VFDYLD2!Q$4,'[1]INTERNAL PARAMETERS-1'!$B$5:$J$44,5,FALSE)*VLOOKUP(VFDYLD2!Q$4,'[1]INTERNAL PARAMETERS-1'!$B$5:$J$44,7,FALSE)*VFDYLD2!$F107 + VFDYLD1!Q107*(1-VLOOKUP(VFDYLD2!Q$4,'[1]INTERNAL PARAMETERS-1'!$B$5:$J$44,5,FALSE))*VLOOKUP(VFDYLD2!Q$4,'[1]INTERNAL PARAMETERS-1'!$B$5:$J$44,9,FALSE)*VFDYLD2!$F107</f>
        <v>0</v>
      </c>
      <c r="R107" s="44">
        <f>VFDYLD1!R107*VLOOKUP(VFDYLD2!R$4,'[1]INTERNAL PARAMETERS-1'!$B$5:$J$44,5,FALSE)*VLOOKUP(VFDYLD2!R$4,'[1]INTERNAL PARAMETERS-1'!$B$5:$J$44,7,FALSE)*VFDYLD2!$F107 + VFDYLD1!R107*(1-VLOOKUP(VFDYLD2!R$4,'[1]INTERNAL PARAMETERS-1'!$B$5:$J$44,5,FALSE))*VLOOKUP(VFDYLD2!R$4,'[1]INTERNAL PARAMETERS-1'!$B$5:$J$44,9,FALSE)*VFDYLD2!$F107</f>
        <v>2.5246170821366865E-2</v>
      </c>
      <c r="S107" s="44">
        <f>VFDYLD1!S107*VLOOKUP(VFDYLD2!S$4,'[1]INTERNAL PARAMETERS-1'!$B$5:$J$44,5,FALSE)*VLOOKUP(VFDYLD2!S$4,'[1]INTERNAL PARAMETERS-1'!$B$5:$J$44,7,FALSE)*VFDYLD2!$F107 + VFDYLD1!S107*(1-VLOOKUP(VFDYLD2!S$4,'[1]INTERNAL PARAMETERS-1'!$B$5:$J$44,5,FALSE))*VLOOKUP(VFDYLD2!S$4,'[1]INTERNAL PARAMETERS-1'!$B$5:$J$44,9,FALSE)*VFDYLD2!$F107</f>
        <v>1.0620698664392718</v>
      </c>
      <c r="T107" s="44">
        <f>VFDYLD1!T107*VLOOKUP(VFDYLD2!T$4,'[1]INTERNAL PARAMETERS-1'!$B$5:$J$44,5,FALSE)*VLOOKUP(VFDYLD2!T$4,'[1]INTERNAL PARAMETERS-1'!$B$5:$J$44,7,FALSE)*VFDYLD2!$F107 + VFDYLD1!T107*(1-VLOOKUP(VFDYLD2!T$4,'[1]INTERNAL PARAMETERS-1'!$B$5:$J$44,5,FALSE))*VLOOKUP(VFDYLD2!T$4,'[1]INTERNAL PARAMETERS-1'!$B$5:$J$44,9,FALSE)*VFDYLD2!$F107</f>
        <v>0.14199561001517225</v>
      </c>
      <c r="U107" s="44">
        <f>VFDYLD1!U107*VLOOKUP(VFDYLD2!U$4,'[1]INTERNAL PARAMETERS-1'!$B$5:$J$44,5,FALSE)*VLOOKUP(VFDYLD2!U$4,'[1]INTERNAL PARAMETERS-1'!$B$5:$J$44,7,FALSE)*VFDYLD2!$F107 + VFDYLD1!U107*(1-VLOOKUP(VFDYLD2!U$4,'[1]INTERNAL PARAMETERS-1'!$B$5:$J$44,5,FALSE))*VLOOKUP(VFDYLD2!U$4,'[1]INTERNAL PARAMETERS-1'!$B$5:$J$44,9,FALSE)*VFDYLD2!$F107</f>
        <v>3.56602162851807E-2</v>
      </c>
      <c r="V107" s="44">
        <f>VFDYLD1!V107*VLOOKUP(VFDYLD2!V$4,'[1]INTERNAL PARAMETERS-1'!$B$5:$J$44,5,FALSE)*VLOOKUP(VFDYLD2!V$4,'[1]INTERNAL PARAMETERS-1'!$B$5:$J$44,7,FALSE)*VFDYLD2!$F107 + VFDYLD1!V107*(1-VLOOKUP(VFDYLD2!V$4,'[1]INTERNAL PARAMETERS-1'!$B$5:$J$44,5,FALSE))*VLOOKUP(VFDYLD2!V$4,'[1]INTERNAL PARAMETERS-1'!$B$5:$J$44,9,FALSE)*VFDYLD2!$F107</f>
        <v>0.92420148268170021</v>
      </c>
      <c r="W107" s="44">
        <f>VFDYLD1!W107*VLOOKUP(VFDYLD2!W$4,'[1]INTERNAL PARAMETERS-1'!$B$5:$J$44,5,FALSE)*VLOOKUP(VFDYLD2!W$4,'[1]INTERNAL PARAMETERS-1'!$B$5:$J$44,7,FALSE)*VFDYLD2!$F107 + VFDYLD1!W107*(1-VLOOKUP(VFDYLD2!W$4,'[1]INTERNAL PARAMETERS-1'!$B$5:$J$44,5,FALSE))*VLOOKUP(VFDYLD2!W$4,'[1]INTERNAL PARAMETERS-1'!$B$5:$J$44,9,FALSE)*VFDYLD2!$F107</f>
        <v>0</v>
      </c>
      <c r="X107" s="44">
        <f>VFDYLD1!X107*VLOOKUP(VFDYLD2!X$4,'[1]INTERNAL PARAMETERS-1'!$B$5:$J$44,5,FALSE)*VLOOKUP(VFDYLD2!X$4,'[1]INTERNAL PARAMETERS-1'!$B$5:$J$44,7,FALSE)*VFDYLD2!$F107 + VFDYLD1!X107*(1-VLOOKUP(VFDYLD2!X$4,'[1]INTERNAL PARAMETERS-1'!$B$5:$J$44,5,FALSE))*VLOOKUP(VFDYLD2!X$4,'[1]INTERNAL PARAMETERS-1'!$B$5:$J$44,9,FALSE)*VFDYLD2!$F107</f>
        <v>0</v>
      </c>
      <c r="Y107" s="44">
        <f>VFDYLD1!Y107*VLOOKUP(VFDYLD2!Y$4,'[1]INTERNAL PARAMETERS-1'!$B$5:$J$44,5,FALSE)*VLOOKUP(VFDYLD2!Y$4,'[1]INTERNAL PARAMETERS-1'!$B$5:$J$44,7,FALSE)*VFDYLD2!$F107 + VFDYLD1!Y107*(1-VLOOKUP(VFDYLD2!Y$4,'[1]INTERNAL PARAMETERS-1'!$B$5:$J$44,5,FALSE))*VLOOKUP(VFDYLD2!Y$4,'[1]INTERNAL PARAMETERS-1'!$B$5:$J$44,9,FALSE)*VFDYLD2!$F107</f>
        <v>0</v>
      </c>
      <c r="Z107" s="44">
        <f>VFDYLD1!Z107*VLOOKUP(VFDYLD2!Z$4,'[1]INTERNAL PARAMETERS-1'!$B$5:$J$44,5,FALSE)*VLOOKUP(VFDYLD2!Z$4,'[1]INTERNAL PARAMETERS-1'!$B$5:$J$44,7,FALSE)*VFDYLD2!$F107 + VFDYLD1!Z107*(1-VLOOKUP(VFDYLD2!Z$4,'[1]INTERNAL PARAMETERS-1'!$B$5:$J$44,5,FALSE))*VLOOKUP(VFDYLD2!Z$4,'[1]INTERNAL PARAMETERS-1'!$B$5:$J$44,9,FALSE)*VFDYLD2!$F107</f>
        <v>0</v>
      </c>
      <c r="AA107" s="44">
        <f>VFDYLD1!AA107*VLOOKUP(VFDYLD2!AA$4,'[1]INTERNAL PARAMETERS-1'!$B$5:$J$44,5,FALSE)*VLOOKUP(VFDYLD2!AA$4,'[1]INTERNAL PARAMETERS-1'!$B$5:$J$44,7,FALSE)*VFDYLD2!$F107 + VFDYLD1!AA107*(1-VLOOKUP(VFDYLD2!AA$4,'[1]INTERNAL PARAMETERS-1'!$B$5:$J$44,5,FALSE))*VLOOKUP(VFDYLD2!AA$4,'[1]INTERNAL PARAMETERS-1'!$B$5:$J$44,9,FALSE)*VFDYLD2!$F107</f>
        <v>0</v>
      </c>
      <c r="AB107" s="44">
        <f>VFDYLD1!AB107*VLOOKUP(VFDYLD2!AB$4,'[1]INTERNAL PARAMETERS-1'!$B$5:$J$44,5,FALSE)*VLOOKUP(VFDYLD2!AB$4,'[1]INTERNAL PARAMETERS-1'!$B$5:$J$44,7,FALSE)*VFDYLD2!$F107 + VFDYLD1!AB107*(1-VLOOKUP(VFDYLD2!AB$4,'[1]INTERNAL PARAMETERS-1'!$B$5:$J$44,5,FALSE))*VLOOKUP(VFDYLD2!AB$4,'[1]INTERNAL PARAMETERS-1'!$B$5:$J$44,9,FALSE)*VFDYLD2!$F107</f>
        <v>0</v>
      </c>
      <c r="AC107" s="44">
        <f>VFDYLD1!AC107*VLOOKUP(VFDYLD2!AC$4,'[1]INTERNAL PARAMETERS-1'!$B$5:$J$44,5,FALSE)*VLOOKUP(VFDYLD2!AC$4,'[1]INTERNAL PARAMETERS-1'!$B$5:$J$44,7,FALSE)*VFDYLD2!$F107 + VFDYLD1!AC107*(1-VLOOKUP(VFDYLD2!AC$4,'[1]INTERNAL PARAMETERS-1'!$B$5:$J$44,5,FALSE))*VLOOKUP(VFDYLD2!AC$4,'[1]INTERNAL PARAMETERS-1'!$B$5:$J$44,9,FALSE)*VFDYLD2!$F107</f>
        <v>0</v>
      </c>
      <c r="AD107" s="44">
        <f>VFDYLD1!AD107*VLOOKUP(VFDYLD2!AD$4,'[1]INTERNAL PARAMETERS-1'!$B$5:$J$44,5,FALSE)*VLOOKUP(VFDYLD2!AD$4,'[1]INTERNAL PARAMETERS-1'!$B$5:$J$44,7,FALSE)*VFDYLD2!$F107 + VFDYLD1!AD107*(1-VLOOKUP(VFDYLD2!AD$4,'[1]INTERNAL PARAMETERS-1'!$B$5:$J$44,5,FALSE))*VLOOKUP(VFDYLD2!AD$4,'[1]INTERNAL PARAMETERS-1'!$B$5:$J$44,9,FALSE)*VFDYLD2!$F107</f>
        <v>0</v>
      </c>
      <c r="AE107" s="44">
        <f>VFDYLD1!AE107*VLOOKUP(VFDYLD2!AE$4,'[1]INTERNAL PARAMETERS-1'!$B$5:$J$44,5,FALSE)*VLOOKUP(VFDYLD2!AE$4,'[1]INTERNAL PARAMETERS-1'!$B$5:$J$44,7,FALSE)*VFDYLD2!$F107 + VFDYLD1!AE107*(1-VLOOKUP(VFDYLD2!AE$4,'[1]INTERNAL PARAMETERS-1'!$B$5:$J$44,5,FALSE))*VLOOKUP(VFDYLD2!AE$4,'[1]INTERNAL PARAMETERS-1'!$B$5:$J$44,9,FALSE)*VFDYLD2!$F107</f>
        <v>0</v>
      </c>
      <c r="AF107" s="44">
        <f>VFDYLD1!AF107*VLOOKUP(VFDYLD2!AF$4,'[1]INTERNAL PARAMETERS-1'!$B$5:$J$44,5,FALSE)*VLOOKUP(VFDYLD2!AF$4,'[1]INTERNAL PARAMETERS-1'!$B$5:$J$44,7,FALSE)*VFDYLD2!$F107 + VFDYLD1!AF107*(1-VLOOKUP(VFDYLD2!AF$4,'[1]INTERNAL PARAMETERS-1'!$B$5:$J$44,5,FALSE))*VLOOKUP(VFDYLD2!AF$4,'[1]INTERNAL PARAMETERS-1'!$B$5:$J$44,9,FALSE)*VFDYLD2!$F107</f>
        <v>0</v>
      </c>
      <c r="AG107" s="44">
        <f>VFDYLD1!AG107*VLOOKUP(VFDYLD2!AG$4,'[1]INTERNAL PARAMETERS-1'!$B$5:$J$44,5,FALSE)*VLOOKUP(VFDYLD2!AG$4,'[1]INTERNAL PARAMETERS-1'!$B$5:$J$44,7,FALSE)*VFDYLD2!$F107 + VFDYLD1!AG107*(1-VLOOKUP(VFDYLD2!AG$4,'[1]INTERNAL PARAMETERS-1'!$B$5:$J$44,5,FALSE))*VLOOKUP(VFDYLD2!AG$4,'[1]INTERNAL PARAMETERS-1'!$B$5:$J$44,9,FALSE)*VFDYLD2!$F107</f>
        <v>0</v>
      </c>
      <c r="AH107" s="44">
        <f>VFDYLD1!AH107*VLOOKUP(VFDYLD2!AH$4,'[1]INTERNAL PARAMETERS-1'!$B$5:$J$44,5,FALSE)*VLOOKUP(VFDYLD2!AH$4,'[1]INTERNAL PARAMETERS-1'!$B$5:$J$44,7,FALSE)*VFDYLD2!$F107 + VFDYLD1!AH107*(1-VLOOKUP(VFDYLD2!AH$4,'[1]INTERNAL PARAMETERS-1'!$B$5:$J$44,5,FALSE))*VLOOKUP(VFDYLD2!AH$4,'[1]INTERNAL PARAMETERS-1'!$B$5:$J$44,9,FALSE)*VFDYLD2!$F107</f>
        <v>0</v>
      </c>
      <c r="AI107" s="44">
        <f>VFDYLD1!AI107*VLOOKUP(VFDYLD2!AI$4,'[1]INTERNAL PARAMETERS-1'!$B$5:$J$44,5,FALSE)*VLOOKUP(VFDYLD2!AI$4,'[1]INTERNAL PARAMETERS-1'!$B$5:$J$44,7,FALSE)*VFDYLD2!$F107 + VFDYLD1!AI107*(1-VLOOKUP(VFDYLD2!AI$4,'[1]INTERNAL PARAMETERS-1'!$B$5:$J$44,5,FALSE))*VLOOKUP(VFDYLD2!AI$4,'[1]INTERNAL PARAMETERS-1'!$B$5:$J$44,9,FALSE)*VFDYLD2!$F107</f>
        <v>0</v>
      </c>
      <c r="AJ107" s="44">
        <f>VFDYLD1!AJ107*VLOOKUP(VFDYLD2!AJ$4,'[1]INTERNAL PARAMETERS-1'!$B$5:$J$44,5,FALSE)*VLOOKUP(VFDYLD2!AJ$4,'[1]INTERNAL PARAMETERS-1'!$B$5:$J$44,7,FALSE)*VFDYLD2!$F107 + VFDYLD1!AJ107*(1-VLOOKUP(VFDYLD2!AJ$4,'[1]INTERNAL PARAMETERS-1'!$B$5:$J$44,5,FALSE))*VLOOKUP(VFDYLD2!AJ$4,'[1]INTERNAL PARAMETERS-1'!$B$5:$J$44,9,FALSE)*VFDYLD2!$F107</f>
        <v>6.1537541377081735E-2</v>
      </c>
      <c r="AK107" s="44">
        <f>VFDYLD1!AK107*VLOOKUP(VFDYLD2!AK$4,'[1]INTERNAL PARAMETERS-1'!$B$5:$J$44,5,FALSE)*VLOOKUP(VFDYLD2!AK$4,'[1]INTERNAL PARAMETERS-1'!$B$5:$J$44,7,FALSE)*VFDYLD2!$F107 + VFDYLD1!AK107*(1-VLOOKUP(VFDYLD2!AK$4,'[1]INTERNAL PARAMETERS-1'!$B$5:$J$44,5,FALSE))*VLOOKUP(VFDYLD2!AK$4,'[1]INTERNAL PARAMETERS-1'!$B$5:$J$44,9,FALSE)*VFDYLD2!$F107</f>
        <v>0.13885393951751776</v>
      </c>
      <c r="AL107" s="44">
        <f>VFDYLD1!AL107*VLOOKUP(VFDYLD2!AL$4,'[1]INTERNAL PARAMETERS-1'!$B$5:$J$44,5,FALSE)*VLOOKUP(VFDYLD2!AL$4,'[1]INTERNAL PARAMETERS-1'!$B$5:$J$44,7,FALSE)*VFDYLD2!$F107 + VFDYLD1!AL107*(1-VLOOKUP(VFDYLD2!AL$4,'[1]INTERNAL PARAMETERS-1'!$B$5:$J$44,5,FALSE))*VLOOKUP(VFDYLD2!AL$4,'[1]INTERNAL PARAMETERS-1'!$B$5:$J$44,9,FALSE)*VFDYLD2!$F107</f>
        <v>0</v>
      </c>
      <c r="AM107" s="44">
        <f>VFDYLD1!AM107*VLOOKUP(VFDYLD2!AM$4,'[1]INTERNAL PARAMETERS-1'!$B$5:$J$44,5,FALSE)*VLOOKUP(VFDYLD2!AM$4,'[1]INTERNAL PARAMETERS-1'!$B$5:$J$44,7,FALSE)*VFDYLD2!$F107 + VFDYLD1!AM107*(1-VLOOKUP(VFDYLD2!AM$4,'[1]INTERNAL PARAMETERS-1'!$B$5:$J$44,5,FALSE))*VLOOKUP(VFDYLD2!AM$4,'[1]INTERNAL PARAMETERS-1'!$B$5:$J$44,9,FALSE)*VFDYLD2!$F107</f>
        <v>0</v>
      </c>
      <c r="AN107" s="44">
        <f>VFDYLD1!AN107*VLOOKUP(VFDYLD2!AN$4,'[1]INTERNAL PARAMETERS-1'!$B$5:$J$44,5,FALSE)*VLOOKUP(VFDYLD2!AN$4,'[1]INTERNAL PARAMETERS-1'!$B$5:$J$44,7,FALSE)*VFDYLD2!$F107 + VFDYLD1!AN107*(1-VLOOKUP(VFDYLD2!AN$4,'[1]INTERNAL PARAMETERS-1'!$B$5:$J$44,5,FALSE))*VLOOKUP(VFDYLD2!AN$4,'[1]INTERNAL PARAMETERS-1'!$B$5:$J$44,9,FALSE)*VFDYLD2!$F107</f>
        <v>0</v>
      </c>
      <c r="AO107" s="44">
        <f>VFDYLD1!AO107*VLOOKUP(VFDYLD2!AO$4,'[1]INTERNAL PARAMETERS-1'!$B$5:$J$44,5,FALSE)*VLOOKUP(VFDYLD2!AO$4,'[1]INTERNAL PARAMETERS-1'!$B$5:$J$44,7,FALSE)*VFDYLD2!$F107 + VFDYLD1!AO107*(1-VLOOKUP(VFDYLD2!AO$4,'[1]INTERNAL PARAMETERS-1'!$B$5:$J$44,5,FALSE))*VLOOKUP(VFDYLD2!AO$4,'[1]INTERNAL PARAMETERS-1'!$B$5:$J$44,9,FALSE)*VFDYLD2!$F107</f>
        <v>0</v>
      </c>
      <c r="AP107" s="44">
        <f>VFDYLD1!AP107*VLOOKUP(VFDYLD2!AP$4,'[1]INTERNAL PARAMETERS-1'!$B$5:$J$44,5,FALSE)*VLOOKUP(VFDYLD2!AP$4,'[1]INTERNAL PARAMETERS-1'!$B$5:$J$44,7,FALSE)*VFDYLD2!$F107 + VFDYLD1!AP107*(1-VLOOKUP(VFDYLD2!AP$4,'[1]INTERNAL PARAMETERS-1'!$B$5:$J$44,5,FALSE))*VLOOKUP(VFDYLD2!AP$4,'[1]INTERNAL PARAMETERS-1'!$B$5:$J$44,9,FALSE)*VFDYLD2!$F107</f>
        <v>0</v>
      </c>
      <c r="AQ107" s="44">
        <f>VFDYLD1!AQ107*VLOOKUP(VFDYLD2!AQ$4,'[1]INTERNAL PARAMETERS-1'!$B$5:$J$44,5,FALSE)*VLOOKUP(VFDYLD2!AQ$4,'[1]INTERNAL PARAMETERS-1'!$B$5:$J$44,7,FALSE)*VFDYLD2!$F107 + VFDYLD1!AQ107*(1-VLOOKUP(VFDYLD2!AQ$4,'[1]INTERNAL PARAMETERS-1'!$B$5:$J$44,5,FALSE))*VLOOKUP(VFDYLD2!AQ$4,'[1]INTERNAL PARAMETERS-1'!$B$5:$J$44,9,FALSE)*VFDYLD2!$F107</f>
        <v>0</v>
      </c>
      <c r="AR107" s="44">
        <f>VFDYLD1!AR107*VLOOKUP(VFDYLD2!AR$4,'[1]INTERNAL PARAMETERS-1'!$B$5:$J$44,5,FALSE)*VLOOKUP(VFDYLD2!AR$4,'[1]INTERNAL PARAMETERS-1'!$B$5:$J$44,7,FALSE)*VFDYLD2!$F107 + VFDYLD1!AR107*(1-VLOOKUP(VFDYLD2!AR$4,'[1]INTERNAL PARAMETERS-1'!$B$5:$J$44,5,FALSE))*VLOOKUP(VFDYLD2!AR$4,'[1]INTERNAL PARAMETERS-1'!$B$5:$J$44,9,FALSE)*VFDYLD2!$F107</f>
        <v>0</v>
      </c>
      <c r="AS107" s="44">
        <f>VFDYLD1!AS107*VLOOKUP(VFDYLD2!AS$4,'[1]INTERNAL PARAMETERS-1'!$B$5:$J$44,5,FALSE)*VLOOKUP(VFDYLD2!AS$4,'[1]INTERNAL PARAMETERS-1'!$B$5:$J$44,7,FALSE)*VFDYLD2!$F107 + VFDYLD1!AS107*(1-VLOOKUP(VFDYLD2!AS$4,'[1]INTERNAL PARAMETERS-1'!$B$5:$J$44,5,FALSE))*VLOOKUP(VFDYLD2!AS$4,'[1]INTERNAL PARAMETERS-1'!$B$5:$J$44,9,FALSE)*VFDYLD2!$F107</f>
        <v>0</v>
      </c>
      <c r="AT107" s="43">
        <f>VFDYLD1!AT107*VLOOKUP(VFDYLD2!AT$4,'[1]INTERNAL PARAMETERS-1'!$B$5:$J$44,5,FALSE)*VLOOKUP(VFDYLD2!AT$4,'[1]INTERNAL PARAMETERS-1'!$B$5:$J$44,7,FALSE)*VFDYLD2!$F107 + VFDYLD1!AT107*(1-VLOOKUP(VFDYLD2!AT$4,'[1]INTERNAL PARAMETERS-1'!$B$5:$J$44,5,FALSE))*VLOOKUP(VFDYLD2!AT$4,'[1]INTERNAL PARAMETERS-1'!$B$5:$J$44,9,FALSE)*VFDYLD2!$F107</f>
        <v>0</v>
      </c>
      <c r="AU107" s="45">
        <f>VFDYLD1!AU107*VLOOKUP(VFDYLD2!AU$4,'[1]INTERNAL PARAMETERS-1'!$B$5:$J$44,5,FALSE)*VLOOKUP(VFDYLD2!AU$4,'[1]INTERNAL PARAMETERS-1'!$B$5:$J$44,6,FALSE)*VLOOKUP(VFDYLD2!AU$4,'[1]INTERNAL PARAMETERS-1'!$B$5:$J$44,3,FALSE) + VFDYLD1!AU107*(1-VLOOKUP(VFDYLD2!AU$4,'[1]INTERNAL PARAMETERS-1'!$B$5:$J$44,5,FALSE))*VLOOKUP(VFDYLD2!AU$4,'[1]INTERNAL PARAMETERS-1'!$B$5:$J$44,8,FALSE)*VLOOKUP(VFDYLD2!AU$4,'[1]INTERNAL PARAMETERS-1'!$B$5:$J$44,3,FALSE)</f>
        <v>0</v>
      </c>
      <c r="AV107" s="44">
        <f>VFDYLD1!AV107*VLOOKUP(VFDYLD2!AV$4,'[1]INTERNAL PARAMETERS-1'!$B$5:$J$44,5,FALSE)*VLOOKUP(VFDYLD2!AV$4,'[1]INTERNAL PARAMETERS-1'!$B$5:$J$44,6,FALSE)*VLOOKUP(VFDYLD2!AV$4,'[1]INTERNAL PARAMETERS-1'!$B$5:$J$44,3,FALSE) + VFDYLD1!AV107*(1-VLOOKUP(VFDYLD2!AV$4,'[1]INTERNAL PARAMETERS-1'!$B$5:$J$44,5,FALSE))*VLOOKUP(VFDYLD2!AV$4,'[1]INTERNAL PARAMETERS-1'!$B$5:$J$44,8,FALSE)*VLOOKUP(VFDYLD2!AV$4,'[1]INTERNAL PARAMETERS-1'!$B$5:$J$44,3,FALSE)</f>
        <v>0</v>
      </c>
      <c r="AW107" s="44">
        <f>VFDYLD1!AW107*VLOOKUP(VFDYLD2!AW$4,'[1]INTERNAL PARAMETERS-1'!$B$5:$J$44,5,FALSE)*VLOOKUP(VFDYLD2!AW$4,'[1]INTERNAL PARAMETERS-1'!$B$5:$J$44,6,FALSE)*VLOOKUP(VFDYLD2!AW$4,'[1]INTERNAL PARAMETERS-1'!$B$5:$J$44,3,FALSE) + VFDYLD1!AW107*(1-VLOOKUP(VFDYLD2!AW$4,'[1]INTERNAL PARAMETERS-1'!$B$5:$J$44,5,FALSE))*VLOOKUP(VFDYLD2!AW$4,'[1]INTERNAL PARAMETERS-1'!$B$5:$J$44,8,FALSE)*VLOOKUP(VFDYLD2!AW$4,'[1]INTERNAL PARAMETERS-1'!$B$5:$J$44,3,FALSE)</f>
        <v>0.46635216961307296</v>
      </c>
      <c r="AX107" s="44">
        <f>VFDYLD1!AX107*VLOOKUP(VFDYLD2!AX$4,'[1]INTERNAL PARAMETERS-1'!$B$5:$J$44,5,FALSE)*VLOOKUP(VFDYLD2!AX$4,'[1]INTERNAL PARAMETERS-1'!$B$5:$J$44,6,FALSE)*VLOOKUP(VFDYLD2!AX$4,'[1]INTERNAL PARAMETERS-1'!$B$5:$J$44,3,FALSE) + VFDYLD1!AX107*(1-VLOOKUP(VFDYLD2!AX$4,'[1]INTERNAL PARAMETERS-1'!$B$5:$J$44,5,FALSE))*VLOOKUP(VFDYLD2!AX$4,'[1]INTERNAL PARAMETERS-1'!$B$5:$J$44,8,FALSE)*VLOOKUP(VFDYLD2!AX$4,'[1]INTERNAL PARAMETERS-1'!$B$5:$J$44,3,FALSE)</f>
        <v>0</v>
      </c>
      <c r="AY107" s="44">
        <f>VFDYLD1!AY107*VLOOKUP(VFDYLD2!AY$4,'[1]INTERNAL PARAMETERS-1'!$B$5:$J$44,5,FALSE)*VLOOKUP(VFDYLD2!AY$4,'[1]INTERNAL PARAMETERS-1'!$B$5:$J$44,6,FALSE)*VLOOKUP(VFDYLD2!AY$4,'[1]INTERNAL PARAMETERS-1'!$B$5:$J$44,3,FALSE) + VFDYLD1!AY107*(1-VLOOKUP(VFDYLD2!AY$4,'[1]INTERNAL PARAMETERS-1'!$B$5:$J$44,5,FALSE))*VLOOKUP(VFDYLD2!AY$4,'[1]INTERNAL PARAMETERS-1'!$B$5:$J$44,8,FALSE)*VLOOKUP(VFDYLD2!AY$4,'[1]INTERNAL PARAMETERS-1'!$B$5:$J$44,3,FALSE)</f>
        <v>0</v>
      </c>
      <c r="AZ107" s="44">
        <f>VFDYLD1!AZ107*VLOOKUP(VFDYLD2!AZ$4,'[1]INTERNAL PARAMETERS-1'!$B$5:$J$44,5,FALSE)*VLOOKUP(VFDYLD2!AZ$4,'[1]INTERNAL PARAMETERS-1'!$B$5:$J$44,6,FALSE)*VLOOKUP(VFDYLD2!AZ$4,'[1]INTERNAL PARAMETERS-1'!$B$5:$J$44,3,FALSE) + VFDYLD1!AZ107*(1-VLOOKUP(VFDYLD2!AZ$4,'[1]INTERNAL PARAMETERS-1'!$B$5:$J$44,5,FALSE))*VLOOKUP(VFDYLD2!AZ$4,'[1]INTERNAL PARAMETERS-1'!$B$5:$J$44,8,FALSE)*VLOOKUP(VFDYLD2!AZ$4,'[1]INTERNAL PARAMETERS-1'!$B$5:$J$44,3,FALSE)</f>
        <v>0</v>
      </c>
      <c r="BA107" s="44">
        <f>VFDYLD1!BA107*VLOOKUP(VFDYLD2!BA$4,'[1]INTERNAL PARAMETERS-1'!$B$5:$J$44,5,FALSE)*VLOOKUP(VFDYLD2!BA$4,'[1]INTERNAL PARAMETERS-1'!$B$5:$J$44,6,FALSE)*VLOOKUP(VFDYLD2!BA$4,'[1]INTERNAL PARAMETERS-1'!$B$5:$J$44,3,FALSE) + VFDYLD1!BA107*(1-VLOOKUP(VFDYLD2!BA$4,'[1]INTERNAL PARAMETERS-1'!$B$5:$J$44,5,FALSE))*VLOOKUP(VFDYLD2!BA$4,'[1]INTERNAL PARAMETERS-1'!$B$5:$J$44,8,FALSE)*VLOOKUP(VFDYLD2!BA$4,'[1]INTERNAL PARAMETERS-1'!$B$5:$J$44,3,FALSE)</f>
        <v>0.41634413059347325</v>
      </c>
      <c r="BB107" s="44">
        <f>VFDYLD1!BB107*VLOOKUP(VFDYLD2!BB$4,'[1]INTERNAL PARAMETERS-1'!$B$5:$J$44,5,FALSE)*VLOOKUP(VFDYLD2!BB$4,'[1]INTERNAL PARAMETERS-1'!$B$5:$J$44,6,FALSE)*VLOOKUP(VFDYLD2!BB$4,'[1]INTERNAL PARAMETERS-1'!$B$5:$J$44,3,FALSE) + VFDYLD1!BB107*(1-VLOOKUP(VFDYLD2!BB$4,'[1]INTERNAL PARAMETERS-1'!$B$5:$J$44,5,FALSE))*VLOOKUP(VFDYLD2!BB$4,'[1]INTERNAL PARAMETERS-1'!$B$5:$J$44,8,FALSE)*VLOOKUP(VFDYLD2!BB$4,'[1]INTERNAL PARAMETERS-1'!$B$5:$J$44,3,FALSE)</f>
        <v>6.9103911026234713E-2</v>
      </c>
      <c r="BC107" s="44">
        <f>VFDYLD1!BC107*VLOOKUP(VFDYLD2!BC$4,'[1]INTERNAL PARAMETERS-1'!$B$5:$J$44,5,FALSE)*VLOOKUP(VFDYLD2!BC$4,'[1]INTERNAL PARAMETERS-1'!$B$5:$J$44,6,FALSE)*VLOOKUP(VFDYLD2!BC$4,'[1]INTERNAL PARAMETERS-1'!$B$5:$J$44,3,FALSE) + VFDYLD1!BC107*(1-VLOOKUP(VFDYLD2!BC$4,'[1]INTERNAL PARAMETERS-1'!$B$5:$J$44,5,FALSE))*VLOOKUP(VFDYLD2!BC$4,'[1]INTERNAL PARAMETERS-1'!$B$5:$J$44,8,FALSE)*VLOOKUP(VFDYLD2!BC$4,'[1]INTERNAL PARAMETERS-1'!$B$5:$J$44,3,FALSE)</f>
        <v>0.2146759030783002</v>
      </c>
      <c r="BD107" s="44">
        <f>VFDYLD1!BD107*VLOOKUP(VFDYLD2!BD$4,'[1]INTERNAL PARAMETERS-1'!$B$5:$J$44,5,FALSE)*VLOOKUP(VFDYLD2!BD$4,'[1]INTERNAL PARAMETERS-1'!$B$5:$J$44,6,FALSE)*VLOOKUP(VFDYLD2!BD$4,'[1]INTERNAL PARAMETERS-1'!$B$5:$J$44,3,FALSE) + VFDYLD1!BD107*(1-VLOOKUP(VFDYLD2!BD$4,'[1]INTERNAL PARAMETERS-1'!$B$5:$J$44,5,FALSE))*VLOOKUP(VFDYLD2!BD$4,'[1]INTERNAL PARAMETERS-1'!$B$5:$J$44,8,FALSE)*VLOOKUP(VFDYLD2!BD$4,'[1]INTERNAL PARAMETERS-1'!$B$5:$J$44,3,FALSE)</f>
        <v>5.0284417218407408E-2</v>
      </c>
      <c r="BE107" s="44">
        <f>VFDYLD1!BE107*VLOOKUP(VFDYLD2!BE$4,'[1]INTERNAL PARAMETERS-1'!$B$5:$J$44,5,FALSE)*VLOOKUP(VFDYLD2!BE$4,'[1]INTERNAL PARAMETERS-1'!$B$5:$J$44,6,FALSE)*VLOOKUP(VFDYLD2!BE$4,'[1]INTERNAL PARAMETERS-1'!$B$5:$J$44,3,FALSE) + VFDYLD1!BE107*(1-VLOOKUP(VFDYLD2!BE$4,'[1]INTERNAL PARAMETERS-1'!$B$5:$J$44,5,FALSE))*VLOOKUP(VFDYLD2!BE$4,'[1]INTERNAL PARAMETERS-1'!$B$5:$J$44,8,FALSE)*VLOOKUP(VFDYLD2!BE$4,'[1]INTERNAL PARAMETERS-1'!$B$5:$J$44,3,FALSE)</f>
        <v>0.27340435155074655</v>
      </c>
      <c r="BF107" s="44">
        <f>VFDYLD1!BF107*VLOOKUP(VFDYLD2!BF$4,'[1]INTERNAL PARAMETERS-1'!$B$5:$J$44,5,FALSE)*VLOOKUP(VFDYLD2!BF$4,'[1]INTERNAL PARAMETERS-1'!$B$5:$J$44,6,FALSE)*VLOOKUP(VFDYLD2!BF$4,'[1]INTERNAL PARAMETERS-1'!$B$5:$J$44,3,FALSE) + VFDYLD1!BF107*(1-VLOOKUP(VFDYLD2!BF$4,'[1]INTERNAL PARAMETERS-1'!$B$5:$J$44,5,FALSE))*VLOOKUP(VFDYLD2!BF$4,'[1]INTERNAL PARAMETERS-1'!$B$5:$J$44,8,FALSE)*VLOOKUP(VFDYLD2!BF$4,'[1]INTERNAL PARAMETERS-1'!$B$5:$J$44,3,FALSE)</f>
        <v>0</v>
      </c>
      <c r="BG107" s="44">
        <f>VFDYLD1!BG107*VLOOKUP(VFDYLD2!BG$4,'[1]INTERNAL PARAMETERS-1'!$B$5:$J$44,5,FALSE)*VLOOKUP(VFDYLD2!BG$4,'[1]INTERNAL PARAMETERS-1'!$B$5:$J$44,6,FALSE)*VLOOKUP(VFDYLD2!BG$4,'[1]INTERNAL PARAMETERS-1'!$B$5:$J$44,3,FALSE) + VFDYLD1!BG107*(1-VLOOKUP(VFDYLD2!BG$4,'[1]INTERNAL PARAMETERS-1'!$B$5:$J$44,5,FALSE))*VLOOKUP(VFDYLD2!BG$4,'[1]INTERNAL PARAMETERS-1'!$B$5:$J$44,8,FALSE)*VLOOKUP(VFDYLD2!BG$4,'[1]INTERNAL PARAMETERS-1'!$B$5:$J$44,3,FALSE)</f>
        <v>6.1994972943700481E-2</v>
      </c>
      <c r="BH107" s="44">
        <f>VFDYLD1!BH107*VLOOKUP(VFDYLD2!BH$4,'[1]INTERNAL PARAMETERS-1'!$B$5:$J$44,5,FALSE)*VLOOKUP(VFDYLD2!BH$4,'[1]INTERNAL PARAMETERS-1'!$B$5:$J$44,6,FALSE)*VLOOKUP(VFDYLD2!BH$4,'[1]INTERNAL PARAMETERS-1'!$B$5:$J$44,3,FALSE) + VFDYLD1!BH107*(1-VLOOKUP(VFDYLD2!BH$4,'[1]INTERNAL PARAMETERS-1'!$B$5:$J$44,5,FALSE))*VLOOKUP(VFDYLD2!BH$4,'[1]INTERNAL PARAMETERS-1'!$B$5:$J$44,8,FALSE)*VLOOKUP(VFDYLD2!BH$4,'[1]INTERNAL PARAMETERS-1'!$B$5:$J$44,3,FALSE)</f>
        <v>1.7254677372381761E-4</v>
      </c>
      <c r="BI107" s="44">
        <f>VFDYLD1!BI107*VLOOKUP(VFDYLD2!BI$4,'[1]INTERNAL PARAMETERS-1'!$B$5:$J$44,5,FALSE)*VLOOKUP(VFDYLD2!BI$4,'[1]INTERNAL PARAMETERS-1'!$B$5:$J$44,6,FALSE)*VLOOKUP(VFDYLD2!BI$4,'[1]INTERNAL PARAMETERS-1'!$B$5:$J$44,3,FALSE) + VFDYLD1!BI107*(1-VLOOKUP(VFDYLD2!BI$4,'[1]INTERNAL PARAMETERS-1'!$B$5:$J$44,5,FALSE))*VLOOKUP(VFDYLD2!BI$4,'[1]INTERNAL PARAMETERS-1'!$B$5:$J$44,8,FALSE)*VLOOKUP(VFDYLD2!BI$4,'[1]INTERNAL PARAMETERS-1'!$B$5:$J$44,3,FALSE)</f>
        <v>0</v>
      </c>
      <c r="BJ107" s="44">
        <f>VFDYLD1!BJ107*VLOOKUP(VFDYLD2!BJ$4,'[1]INTERNAL PARAMETERS-1'!$B$5:$J$44,5,FALSE)*VLOOKUP(VFDYLD2!BJ$4,'[1]INTERNAL PARAMETERS-1'!$B$5:$J$44,6,FALSE)*VLOOKUP(VFDYLD2!BJ$4,'[1]INTERNAL PARAMETERS-1'!$B$5:$J$44,3,FALSE) + VFDYLD1!BJ107*(1-VLOOKUP(VFDYLD2!BJ$4,'[1]INTERNAL PARAMETERS-1'!$B$5:$J$44,5,FALSE))*VLOOKUP(VFDYLD2!BJ$4,'[1]INTERNAL PARAMETERS-1'!$B$5:$J$44,8,FALSE)*VLOOKUP(VFDYLD2!BJ$4,'[1]INTERNAL PARAMETERS-1'!$B$5:$J$44,3,FALSE)</f>
        <v>2.1886575039497192E-2</v>
      </c>
      <c r="BK107" s="44">
        <f>VFDYLD1!BK107*VLOOKUP(VFDYLD2!BK$4,'[1]INTERNAL PARAMETERS-1'!$B$5:$J$44,5,FALSE)*VLOOKUP(VFDYLD2!BK$4,'[1]INTERNAL PARAMETERS-1'!$B$5:$J$44,6,FALSE)*VLOOKUP(VFDYLD2!BK$4,'[1]INTERNAL PARAMETERS-1'!$B$5:$J$44,3,FALSE) + VFDYLD1!BK107*(1-VLOOKUP(VFDYLD2!BK$4,'[1]INTERNAL PARAMETERS-1'!$B$5:$J$44,5,FALSE))*VLOOKUP(VFDYLD2!BK$4,'[1]INTERNAL PARAMETERS-1'!$B$5:$J$44,8,FALSE)*VLOOKUP(VFDYLD2!BK$4,'[1]INTERNAL PARAMETERS-1'!$B$5:$J$44,3,FALSE)</f>
        <v>2.7764497746596044E-2</v>
      </c>
      <c r="BL107" s="44">
        <f>VFDYLD1!BL107*VLOOKUP(VFDYLD2!BL$4,'[1]INTERNAL PARAMETERS-1'!$B$5:$J$44,5,FALSE)*VLOOKUP(VFDYLD2!BL$4,'[1]INTERNAL PARAMETERS-1'!$B$5:$J$44,6,FALSE)*VLOOKUP(VFDYLD2!BL$4,'[1]INTERNAL PARAMETERS-1'!$B$5:$J$44,3,FALSE) + VFDYLD1!BL107*(1-VLOOKUP(VFDYLD2!BL$4,'[1]INTERNAL PARAMETERS-1'!$B$5:$J$44,5,FALSE))*VLOOKUP(VFDYLD2!BL$4,'[1]INTERNAL PARAMETERS-1'!$B$5:$J$44,8,FALSE)*VLOOKUP(VFDYLD2!BL$4,'[1]INTERNAL PARAMETERS-1'!$B$5:$J$44,3,FALSE)</f>
        <v>0.12346822543948613</v>
      </c>
      <c r="BM107" s="44">
        <f>VFDYLD1!BM107*VLOOKUP(VFDYLD2!BM$4,'[1]INTERNAL PARAMETERS-1'!$B$5:$J$44,5,FALSE)*VLOOKUP(VFDYLD2!BM$4,'[1]INTERNAL PARAMETERS-1'!$B$5:$J$44,6,FALSE)*VLOOKUP(VFDYLD2!BM$4,'[1]INTERNAL PARAMETERS-1'!$B$5:$J$44,3,FALSE) + VFDYLD1!BM107*(1-VLOOKUP(VFDYLD2!BM$4,'[1]INTERNAL PARAMETERS-1'!$B$5:$J$44,5,FALSE))*VLOOKUP(VFDYLD2!BM$4,'[1]INTERNAL PARAMETERS-1'!$B$5:$J$44,8,FALSE)*VLOOKUP(VFDYLD2!BM$4,'[1]INTERNAL PARAMETERS-1'!$B$5:$J$44,3,FALSE)</f>
        <v>7.6066225679458144E-2</v>
      </c>
      <c r="BN107" s="44">
        <f>VFDYLD1!BN107*VLOOKUP(VFDYLD2!BN$4,'[1]INTERNAL PARAMETERS-1'!$B$5:$J$44,5,FALSE)*VLOOKUP(VFDYLD2!BN$4,'[1]INTERNAL PARAMETERS-1'!$B$5:$J$44,6,FALSE)*VLOOKUP(VFDYLD2!BN$4,'[1]INTERNAL PARAMETERS-1'!$B$5:$J$44,3,FALSE) + VFDYLD1!BN107*(1-VLOOKUP(VFDYLD2!BN$4,'[1]INTERNAL PARAMETERS-1'!$B$5:$J$44,5,FALSE))*VLOOKUP(VFDYLD2!BN$4,'[1]INTERNAL PARAMETERS-1'!$B$5:$J$44,8,FALSE)*VLOOKUP(VFDYLD2!BN$4,'[1]INTERNAL PARAMETERS-1'!$B$5:$J$44,3,FALSE)</f>
        <v>4.3186151466307714E-2</v>
      </c>
      <c r="BO107" s="44">
        <f>VFDYLD1!BO107*VLOOKUP(VFDYLD2!BO$4,'[1]INTERNAL PARAMETERS-1'!$B$5:$J$44,5,FALSE)*VLOOKUP(VFDYLD2!BO$4,'[1]INTERNAL PARAMETERS-1'!$B$5:$J$44,6,FALSE)*VLOOKUP(VFDYLD2!BO$4,'[1]INTERNAL PARAMETERS-1'!$B$5:$J$44,3,FALSE) + VFDYLD1!BO107*(1-VLOOKUP(VFDYLD2!BO$4,'[1]INTERNAL PARAMETERS-1'!$B$5:$J$44,5,FALSE))*VLOOKUP(VFDYLD2!BO$4,'[1]INTERNAL PARAMETERS-1'!$B$5:$J$44,8,FALSE)*VLOOKUP(VFDYLD2!BO$4,'[1]INTERNAL PARAMETERS-1'!$B$5:$J$44,3,FALSE)</f>
        <v>4.3477279767652421E-2</v>
      </c>
      <c r="BP107" s="44">
        <f>VFDYLD1!BP107*VLOOKUP(VFDYLD2!BP$4,'[1]INTERNAL PARAMETERS-1'!$B$5:$J$44,5,FALSE)*VLOOKUP(VFDYLD2!BP$4,'[1]INTERNAL PARAMETERS-1'!$B$5:$J$44,6,FALSE)*VLOOKUP(VFDYLD2!BP$4,'[1]INTERNAL PARAMETERS-1'!$B$5:$J$44,3,FALSE) + VFDYLD1!BP107*(1-VLOOKUP(VFDYLD2!BP$4,'[1]INTERNAL PARAMETERS-1'!$B$5:$J$44,5,FALSE))*VLOOKUP(VFDYLD2!BP$4,'[1]INTERNAL PARAMETERS-1'!$B$5:$J$44,8,FALSE)*VLOOKUP(VFDYLD2!BP$4,'[1]INTERNAL PARAMETERS-1'!$B$5:$J$44,3,FALSE)</f>
        <v>2.0694467714609368E-3</v>
      </c>
      <c r="BQ107" s="44">
        <f>VFDYLD1!BQ107*VLOOKUP(VFDYLD2!BQ$4,'[1]INTERNAL PARAMETERS-1'!$B$5:$J$44,5,FALSE)*VLOOKUP(VFDYLD2!BQ$4,'[1]INTERNAL PARAMETERS-1'!$B$5:$J$44,6,FALSE)*VLOOKUP(VFDYLD2!BQ$4,'[1]INTERNAL PARAMETERS-1'!$B$5:$J$44,3,FALSE) + VFDYLD1!BQ107*(1-VLOOKUP(VFDYLD2!BQ$4,'[1]INTERNAL PARAMETERS-1'!$B$5:$J$44,5,FALSE))*VLOOKUP(VFDYLD2!BQ$4,'[1]INTERNAL PARAMETERS-1'!$B$5:$J$44,8,FALSE)*VLOOKUP(VFDYLD2!BQ$4,'[1]INTERNAL PARAMETERS-1'!$B$5:$J$44,3,FALSE)</f>
        <v>0.16291807300966746</v>
      </c>
      <c r="BR107" s="44">
        <f>VFDYLD1!BR107*VLOOKUP(VFDYLD2!BR$4,'[1]INTERNAL PARAMETERS-1'!$B$5:$J$44,5,FALSE)*VLOOKUP(VFDYLD2!BR$4,'[1]INTERNAL PARAMETERS-1'!$B$5:$J$44,6,FALSE)*VLOOKUP(VFDYLD2!BR$4,'[1]INTERNAL PARAMETERS-1'!$B$5:$J$44,3,FALSE) + VFDYLD1!BR107*(1-VLOOKUP(VFDYLD2!BR$4,'[1]INTERNAL PARAMETERS-1'!$B$5:$J$44,5,FALSE))*VLOOKUP(VFDYLD2!BR$4,'[1]INTERNAL PARAMETERS-1'!$B$5:$J$44,8,FALSE)*VLOOKUP(VFDYLD2!BR$4,'[1]INTERNAL PARAMETERS-1'!$B$5:$J$44,3,FALSE)</f>
        <v>2.6792853099667723E-3</v>
      </c>
      <c r="BS107" s="44">
        <f>VFDYLD1!BS107*VLOOKUP(VFDYLD2!BS$4,'[1]INTERNAL PARAMETERS-1'!$B$5:$J$44,5,FALSE)*VLOOKUP(VFDYLD2!BS$4,'[1]INTERNAL PARAMETERS-1'!$B$5:$J$44,6,FALSE)*VLOOKUP(VFDYLD2!BS$4,'[1]INTERNAL PARAMETERS-1'!$B$5:$J$44,3,FALSE) + VFDYLD1!BS107*(1-VLOOKUP(VFDYLD2!BS$4,'[1]INTERNAL PARAMETERS-1'!$B$5:$J$44,5,FALSE))*VLOOKUP(VFDYLD2!BS$4,'[1]INTERNAL PARAMETERS-1'!$B$5:$J$44,8,FALSE)*VLOOKUP(VFDYLD2!BS$4,'[1]INTERNAL PARAMETERS-1'!$B$5:$J$44,3,FALSE)</f>
        <v>1.7329753900445667E-4</v>
      </c>
      <c r="BT107" s="44">
        <f>VFDYLD1!BT107*VLOOKUP(VFDYLD2!BT$4,'[1]INTERNAL PARAMETERS-1'!$B$5:$J$44,5,FALSE)*VLOOKUP(VFDYLD2!BT$4,'[1]INTERNAL PARAMETERS-1'!$B$5:$J$44,6,FALSE)*VLOOKUP(VFDYLD2!BT$4,'[1]INTERNAL PARAMETERS-1'!$B$5:$J$44,3,FALSE) + VFDYLD1!BT107*(1-VLOOKUP(VFDYLD2!BT$4,'[1]INTERNAL PARAMETERS-1'!$B$5:$J$44,5,FALSE))*VLOOKUP(VFDYLD2!BT$4,'[1]INTERNAL PARAMETERS-1'!$B$5:$J$44,8,FALSE)*VLOOKUP(VFDYLD2!BT$4,'[1]INTERNAL PARAMETERS-1'!$B$5:$J$44,3,FALSE)</f>
        <v>0</v>
      </c>
      <c r="BU107" s="44">
        <f>VFDYLD1!BU107*VLOOKUP(VFDYLD2!BU$4,'[1]INTERNAL PARAMETERS-1'!$B$5:$J$44,5,FALSE)*VLOOKUP(VFDYLD2!BU$4,'[1]INTERNAL PARAMETERS-1'!$B$5:$J$44,6,FALSE)*VLOOKUP(VFDYLD2!BU$4,'[1]INTERNAL PARAMETERS-1'!$B$5:$J$44,3,FALSE) + VFDYLD1!BU107*(1-VLOOKUP(VFDYLD2!BU$4,'[1]INTERNAL PARAMETERS-1'!$B$5:$J$44,5,FALSE))*VLOOKUP(VFDYLD2!BU$4,'[1]INTERNAL PARAMETERS-1'!$B$5:$J$44,8,FALSE)*VLOOKUP(VFDYLD2!BU$4,'[1]INTERNAL PARAMETERS-1'!$B$5:$J$44,3,FALSE)</f>
        <v>0</v>
      </c>
      <c r="BV107" s="44">
        <f>VFDYLD1!BV107*VLOOKUP(VFDYLD2!BV$4,'[1]INTERNAL PARAMETERS-1'!$B$5:$J$44,5,FALSE)*VLOOKUP(VFDYLD2!BV$4,'[1]INTERNAL PARAMETERS-1'!$B$5:$J$44,6,FALSE)*VLOOKUP(VFDYLD2!BV$4,'[1]INTERNAL PARAMETERS-1'!$B$5:$J$44,3,FALSE) + VFDYLD1!BV107*(1-VLOOKUP(VFDYLD2!BV$4,'[1]INTERNAL PARAMETERS-1'!$B$5:$J$44,5,FALSE))*VLOOKUP(VFDYLD2!BV$4,'[1]INTERNAL PARAMETERS-1'!$B$5:$J$44,8,FALSE)*VLOOKUP(VFDYLD2!BV$4,'[1]INTERNAL PARAMETERS-1'!$B$5:$J$44,3,FALSE)</f>
        <v>0</v>
      </c>
      <c r="BW107" s="44">
        <f>VFDYLD1!BW107*VLOOKUP(VFDYLD2!BW$4,'[1]INTERNAL PARAMETERS-1'!$B$5:$J$44,5,FALSE)*VLOOKUP(VFDYLD2!BW$4,'[1]INTERNAL PARAMETERS-1'!$B$5:$J$44,6,FALSE)*VLOOKUP(VFDYLD2!BW$4,'[1]INTERNAL PARAMETERS-1'!$B$5:$J$44,3,FALSE) + VFDYLD1!BW107*(1-VLOOKUP(VFDYLD2!BW$4,'[1]INTERNAL PARAMETERS-1'!$B$5:$J$44,5,FALSE))*VLOOKUP(VFDYLD2!BW$4,'[1]INTERNAL PARAMETERS-1'!$B$5:$J$44,8,FALSE)*VLOOKUP(VFDYLD2!BW$4,'[1]INTERNAL PARAMETERS-1'!$B$5:$J$44,3,FALSE)</f>
        <v>0</v>
      </c>
      <c r="BX107" s="44">
        <f>VFDYLD1!BX107*VLOOKUP(VFDYLD2!BX$4,'[1]INTERNAL PARAMETERS-1'!$B$5:$J$44,5,FALSE)*VLOOKUP(VFDYLD2!BX$4,'[1]INTERNAL PARAMETERS-1'!$B$5:$J$44,6,FALSE)*VLOOKUP(VFDYLD2!BX$4,'[1]INTERNAL PARAMETERS-1'!$B$5:$J$44,3,FALSE) + VFDYLD1!BX107*(1-VLOOKUP(VFDYLD2!BX$4,'[1]INTERNAL PARAMETERS-1'!$B$5:$J$44,5,FALSE))*VLOOKUP(VFDYLD2!BX$4,'[1]INTERNAL PARAMETERS-1'!$B$5:$J$44,8,FALSE)*VLOOKUP(VFDYLD2!BX$4,'[1]INTERNAL PARAMETERS-1'!$B$5:$J$44,3,FALSE)</f>
        <v>0</v>
      </c>
      <c r="BY107" s="44">
        <f>VFDYLD1!BY107*VLOOKUP(VFDYLD2!BY$4,'[1]INTERNAL PARAMETERS-1'!$B$5:$J$44,5,FALSE)*VLOOKUP(VFDYLD2!BY$4,'[1]INTERNAL PARAMETERS-1'!$B$5:$J$44,6,FALSE)*VLOOKUP(VFDYLD2!BY$4,'[1]INTERNAL PARAMETERS-1'!$B$5:$J$44,3,FALSE) + VFDYLD1!BY107*(1-VLOOKUP(VFDYLD2!BY$4,'[1]INTERNAL PARAMETERS-1'!$B$5:$J$44,5,FALSE))*VLOOKUP(VFDYLD2!BY$4,'[1]INTERNAL PARAMETERS-1'!$B$5:$J$44,8,FALSE)*VLOOKUP(VFDYLD2!BY$4,'[1]INTERNAL PARAMETERS-1'!$B$5:$J$44,3,FALSE)</f>
        <v>0</v>
      </c>
      <c r="BZ107" s="44">
        <f>VFDYLD1!BZ107*VLOOKUP(VFDYLD2!BZ$4,'[1]INTERNAL PARAMETERS-1'!$B$5:$J$44,5,FALSE)*VLOOKUP(VFDYLD2!BZ$4,'[1]INTERNAL PARAMETERS-1'!$B$5:$J$44,6,FALSE)*VLOOKUP(VFDYLD2!BZ$4,'[1]INTERNAL PARAMETERS-1'!$B$5:$J$44,3,FALSE) + VFDYLD1!BZ107*(1-VLOOKUP(VFDYLD2!BZ$4,'[1]INTERNAL PARAMETERS-1'!$B$5:$J$44,5,FALSE))*VLOOKUP(VFDYLD2!BZ$4,'[1]INTERNAL PARAMETERS-1'!$B$5:$J$44,8,FALSE)*VLOOKUP(VFDYLD2!BZ$4,'[1]INTERNAL PARAMETERS-1'!$B$5:$J$44,3,FALSE)</f>
        <v>1.3633663795150681E-4</v>
      </c>
      <c r="CA107" s="44">
        <f>VFDYLD1!CA107*VLOOKUP(VFDYLD2!CA$4,'[1]INTERNAL PARAMETERS-1'!$B$5:$J$44,5,FALSE)*VLOOKUP(VFDYLD2!CA$4,'[1]INTERNAL PARAMETERS-1'!$B$5:$J$44,6,FALSE)*VLOOKUP(VFDYLD2!CA$4,'[1]INTERNAL PARAMETERS-1'!$B$5:$J$44,3,FALSE) + VFDYLD1!CA107*(1-VLOOKUP(VFDYLD2!CA$4,'[1]INTERNAL PARAMETERS-1'!$B$5:$J$44,5,FALSE))*VLOOKUP(VFDYLD2!CA$4,'[1]INTERNAL PARAMETERS-1'!$B$5:$J$44,8,FALSE)*VLOOKUP(VFDYLD2!CA$4,'[1]INTERNAL PARAMETERS-1'!$B$5:$J$44,3,FALSE)</f>
        <v>0</v>
      </c>
      <c r="CB107" s="44">
        <f>VFDYLD1!CB107*VLOOKUP(VFDYLD2!CB$4,'[1]INTERNAL PARAMETERS-1'!$B$5:$J$44,5,FALSE)*VLOOKUP(VFDYLD2!CB$4,'[1]INTERNAL PARAMETERS-1'!$B$5:$J$44,6,FALSE)*VLOOKUP(VFDYLD2!CB$4,'[1]INTERNAL PARAMETERS-1'!$B$5:$J$44,3,FALSE) + VFDYLD1!CB107*(1-VLOOKUP(VFDYLD2!CB$4,'[1]INTERNAL PARAMETERS-1'!$B$5:$J$44,5,FALSE))*VLOOKUP(VFDYLD2!CB$4,'[1]INTERNAL PARAMETERS-1'!$B$5:$J$44,8,FALSE)*VLOOKUP(VFDYLD2!CB$4,'[1]INTERNAL PARAMETERS-1'!$B$5:$J$44,3,FALSE)</f>
        <v>0</v>
      </c>
      <c r="CC107" s="44">
        <f>VFDYLD1!CC107*VLOOKUP(VFDYLD2!CC$4,'[1]INTERNAL PARAMETERS-1'!$B$5:$J$44,5,FALSE)*VLOOKUP(VFDYLD2!CC$4,'[1]INTERNAL PARAMETERS-1'!$B$5:$J$44,6,FALSE)*VLOOKUP(VFDYLD2!CC$4,'[1]INTERNAL PARAMETERS-1'!$B$5:$J$44,3,FALSE) + VFDYLD1!CC107*(1-VLOOKUP(VFDYLD2!CC$4,'[1]INTERNAL PARAMETERS-1'!$B$5:$J$44,5,FALSE))*VLOOKUP(VFDYLD2!CC$4,'[1]INTERNAL PARAMETERS-1'!$B$5:$J$44,8,FALSE)*VLOOKUP(VFDYLD2!CC$4,'[1]INTERNAL PARAMETERS-1'!$B$5:$J$44,3,FALSE)</f>
        <v>6.8170011295183802E-4</v>
      </c>
      <c r="CD107" s="44">
        <f>VFDYLD1!CD107*VLOOKUP(VFDYLD2!CD$4,'[1]INTERNAL PARAMETERS-1'!$B$5:$J$44,5,FALSE)*VLOOKUP(VFDYLD2!CD$4,'[1]INTERNAL PARAMETERS-1'!$B$5:$J$44,6,FALSE)*VLOOKUP(VFDYLD2!CD$4,'[1]INTERNAL PARAMETERS-1'!$B$5:$J$44,3,FALSE) + VFDYLD1!CD107*(1-VLOOKUP(VFDYLD2!CD$4,'[1]INTERNAL PARAMETERS-1'!$B$5:$J$44,5,FALSE))*VLOOKUP(VFDYLD2!CD$4,'[1]INTERNAL PARAMETERS-1'!$B$5:$J$44,8,FALSE)*VLOOKUP(VFDYLD2!CD$4,'[1]INTERNAL PARAMETERS-1'!$B$5:$J$44,3,FALSE)</f>
        <v>1.1077626835467368E-3</v>
      </c>
      <c r="CE107" s="44">
        <f>VFDYLD1!CE107*VLOOKUP(VFDYLD2!CE$4,'[1]INTERNAL PARAMETERS-1'!$B$5:$J$44,5,FALSE)*VLOOKUP(VFDYLD2!CE$4,'[1]INTERNAL PARAMETERS-1'!$B$5:$J$44,6,FALSE)*VLOOKUP(VFDYLD2!CE$4,'[1]INTERNAL PARAMETERS-1'!$B$5:$J$44,3,FALSE) + VFDYLD1!CE107*(1-VLOOKUP(VFDYLD2!CE$4,'[1]INTERNAL PARAMETERS-1'!$B$5:$J$44,5,FALSE))*VLOOKUP(VFDYLD2!CE$4,'[1]INTERNAL PARAMETERS-1'!$B$5:$J$44,8,FALSE)*VLOOKUP(VFDYLD2!CE$4,'[1]INTERNAL PARAMETERS-1'!$B$5:$J$44,3,FALSE)</f>
        <v>4.7134693524098527E-3</v>
      </c>
      <c r="CF107" s="44">
        <f>VFDYLD1!CF107*VLOOKUP(VFDYLD2!CF$4,'[1]INTERNAL PARAMETERS-1'!$B$5:$J$44,5,FALSE)*VLOOKUP(VFDYLD2!CF$4,'[1]INTERNAL PARAMETERS-1'!$B$5:$J$44,6,FALSE)*VLOOKUP(VFDYLD2!CF$4,'[1]INTERNAL PARAMETERS-1'!$B$5:$J$44,3,FALSE) + VFDYLD1!CF107*(1-VLOOKUP(VFDYLD2!CF$4,'[1]INTERNAL PARAMETERS-1'!$B$5:$J$44,5,FALSE))*VLOOKUP(VFDYLD2!CF$4,'[1]INTERNAL PARAMETERS-1'!$B$5:$J$44,8,FALSE)*VLOOKUP(VFDYLD2!CF$4,'[1]INTERNAL PARAMETERS-1'!$B$5:$J$44,3,FALSE)</f>
        <v>9.453140856340522E-4</v>
      </c>
      <c r="CG107" s="44">
        <f>VFDYLD1!CG107*VLOOKUP(VFDYLD2!CG$4,'[1]INTERNAL PARAMETERS-1'!$B$5:$J$44,5,FALSE)*VLOOKUP(VFDYLD2!CG$4,'[1]INTERNAL PARAMETERS-1'!$B$5:$J$44,6,FALSE)*VLOOKUP(VFDYLD2!CG$4,'[1]INTERNAL PARAMETERS-1'!$B$5:$J$44,3,FALSE) + VFDYLD1!CG107*(1-VLOOKUP(VFDYLD2!CG$4,'[1]INTERNAL PARAMETERS-1'!$B$5:$J$44,5,FALSE))*VLOOKUP(VFDYLD2!CG$4,'[1]INTERNAL PARAMETERS-1'!$B$5:$J$44,8,FALSE)*VLOOKUP(VFDYLD2!CG$4,'[1]INTERNAL PARAMETERS-1'!$B$5:$J$44,3,FALSE)</f>
        <v>2.5057780945995554E-4</v>
      </c>
      <c r="CH107" s="43">
        <f>VFDYLD1!CH107*VLOOKUP(VFDYLD2!CH$4,'[1]INTERNAL PARAMETERS-1'!$B$5:$J$44,5,FALSE)*VLOOKUP(VFDYLD2!CH$4,'[1]INTERNAL PARAMETERS-1'!$B$5:$J$44,6,FALSE)*VLOOKUP(VFDYLD2!CH$4,'[1]INTERNAL PARAMETERS-1'!$B$5:$J$44,3,FALSE) + VFDYLD1!CH107*(1-VLOOKUP(VFDYLD2!CH$4,'[1]INTERNAL PARAMETERS-1'!$B$5:$J$44,5,FALSE))*VLOOKUP(VFDYLD2!CH$4,'[1]INTERNAL PARAMETERS-1'!$B$5:$J$44,8,FALSE)*VLOOKUP(VFDYLD2!CH$4,'[1]INTERNAL PARAMETERS-1'!$B$5:$J$44,3,FALSE)</f>
        <v>0</v>
      </c>
      <c r="CJ107" s="45">
        <f t="shared" si="2"/>
        <v>26.432880589444324</v>
      </c>
      <c r="CK107" s="43">
        <f t="shared" si="3"/>
        <v>2.0638566212487111</v>
      </c>
    </row>
    <row r="108" spans="2:89" x14ac:dyDescent="0.4">
      <c r="B108" s="58" t="s">
        <v>10</v>
      </c>
      <c r="C108" s="57" t="s">
        <v>47</v>
      </c>
      <c r="D108" s="57" t="s">
        <v>51</v>
      </c>
      <c r="E108" s="132">
        <f>VFD!W108</f>
        <v>156.19600874794972</v>
      </c>
      <c r="F108" s="56">
        <f>'[1]INTERNAL PARAMETERS-1'!M18</f>
        <v>21.115000000000002</v>
      </c>
      <c r="G108" s="45">
        <f>VFDYLD1!G108*VLOOKUP(VFDYLD2!G$4,'[1]INTERNAL PARAMETERS-1'!$B$5:$J$44,5,FALSE)*VLOOKUP(VFDYLD2!G$4,'[1]INTERNAL PARAMETERS-1'!$B$5:$J$44,7,FALSE)*VFDYLD2!$F108 + VFDYLD1!G108*(1-VLOOKUP(VFDYLD2!G$4,'[1]INTERNAL PARAMETERS-1'!$B$5:$J$44,5,FALSE))*VLOOKUP(VFDYLD2!G$4,'[1]INTERNAL PARAMETERS-1'!$B$5:$J$44,9,FALSE)*VFDYLD2!$F108</f>
        <v>5.4110241914481998</v>
      </c>
      <c r="H108" s="44">
        <f>VFDYLD1!H108*VLOOKUP(VFDYLD2!H$4,'[1]INTERNAL PARAMETERS-1'!$B$5:$J$44,5,FALSE)*VLOOKUP(VFDYLD2!H$4,'[1]INTERNAL PARAMETERS-1'!$B$5:$J$44,7,FALSE)*VFDYLD2!$F108 + VFDYLD1!H108*(1-VLOOKUP(VFDYLD2!H$4,'[1]INTERNAL PARAMETERS-1'!$B$5:$J$44,5,FALSE))*VLOOKUP(VFDYLD2!H$4,'[1]INTERNAL PARAMETERS-1'!$B$5:$J$44,9,FALSE)*VFDYLD2!$F108</f>
        <v>2.039444814084161</v>
      </c>
      <c r="I108" s="44">
        <f>VFDYLD1!I108*VLOOKUP(VFDYLD2!I$4,'[1]INTERNAL PARAMETERS-1'!$B$5:$J$44,5,FALSE)*VLOOKUP(VFDYLD2!I$4,'[1]INTERNAL PARAMETERS-1'!$B$5:$J$44,7,FALSE)*VFDYLD2!$F108 + VFDYLD1!I108*(1-VLOOKUP(VFDYLD2!I$4,'[1]INTERNAL PARAMETERS-1'!$B$5:$J$44,5,FALSE))*VLOOKUP(VFDYLD2!I$4,'[1]INTERNAL PARAMETERS-1'!$B$5:$J$44,9,FALSE)*VFDYLD2!$F108</f>
        <v>6.4462785044748712</v>
      </c>
      <c r="J108" s="44">
        <f>VFDYLD1!J108*VLOOKUP(VFDYLD2!J$4,'[1]INTERNAL PARAMETERS-1'!$B$5:$J$44,5,FALSE)*VLOOKUP(VFDYLD2!J$4,'[1]INTERNAL PARAMETERS-1'!$B$5:$J$44,7,FALSE)*VFDYLD2!$F108 + VFDYLD1!J108*(1-VLOOKUP(VFDYLD2!J$4,'[1]INTERNAL PARAMETERS-1'!$B$5:$J$44,5,FALSE))*VLOOKUP(VFDYLD2!J$4,'[1]INTERNAL PARAMETERS-1'!$B$5:$J$44,9,FALSE)*VFDYLD2!$F108</f>
        <v>0</v>
      </c>
      <c r="K108" s="44">
        <f>VFDYLD1!K108*VLOOKUP(VFDYLD2!K$4,'[1]INTERNAL PARAMETERS-1'!$B$5:$J$44,5,FALSE)*VLOOKUP(VFDYLD2!K$4,'[1]INTERNAL PARAMETERS-1'!$B$5:$J$44,7,FALSE)*VFDYLD2!$F108 + VFDYLD1!K108*(1-VLOOKUP(VFDYLD2!K$4,'[1]INTERNAL PARAMETERS-1'!$B$5:$J$44,5,FALSE))*VLOOKUP(VFDYLD2!K$4,'[1]INTERNAL PARAMETERS-1'!$B$5:$J$44,9,FALSE)*VFDYLD2!$F108</f>
        <v>0</v>
      </c>
      <c r="L108" s="44">
        <f>VFDYLD1!L108*VLOOKUP(VFDYLD2!L$4,'[1]INTERNAL PARAMETERS-1'!$B$5:$J$44,5,FALSE)*VLOOKUP(VFDYLD2!L$4,'[1]INTERNAL PARAMETERS-1'!$B$5:$J$44,7,FALSE)*VFDYLD2!$F108 + VFDYLD1!L108*(1-VLOOKUP(VFDYLD2!L$4,'[1]INTERNAL PARAMETERS-1'!$B$5:$J$44,5,FALSE))*VLOOKUP(VFDYLD2!L$4,'[1]INTERNAL PARAMETERS-1'!$B$5:$J$44,9,FALSE)*VFDYLD2!$F108</f>
        <v>0</v>
      </c>
      <c r="M108" s="44">
        <f>VFDYLD1!M108*VLOOKUP(VFDYLD2!M$4,'[1]INTERNAL PARAMETERS-1'!$B$5:$J$44,5,FALSE)*VLOOKUP(VFDYLD2!M$4,'[1]INTERNAL PARAMETERS-1'!$B$5:$J$44,7,FALSE)*VFDYLD2!$F108 + VFDYLD1!M108*(1-VLOOKUP(VFDYLD2!M$4,'[1]INTERNAL PARAMETERS-1'!$B$5:$J$44,5,FALSE))*VLOOKUP(VFDYLD2!M$4,'[1]INTERNAL PARAMETERS-1'!$B$5:$J$44,9,FALSE)*VFDYLD2!$F108</f>
        <v>1.0057302420909116</v>
      </c>
      <c r="N108" s="44">
        <f>VFDYLD1!N108*VLOOKUP(VFDYLD2!N$4,'[1]INTERNAL PARAMETERS-1'!$B$5:$J$44,5,FALSE)*VLOOKUP(VFDYLD2!N$4,'[1]INTERNAL PARAMETERS-1'!$B$5:$J$44,7,FALSE)*VFDYLD2!$F108 + VFDYLD1!N108*(1-VLOOKUP(VFDYLD2!N$4,'[1]INTERNAL PARAMETERS-1'!$B$5:$J$44,5,FALSE))*VLOOKUP(VFDYLD2!N$4,'[1]INTERNAL PARAMETERS-1'!$B$5:$J$44,9,FALSE)*VFDYLD2!$F108</f>
        <v>2.0670378599265998E-2</v>
      </c>
      <c r="O108" s="44">
        <f>VFDYLD1!O108*VLOOKUP(VFDYLD2!O$4,'[1]INTERNAL PARAMETERS-1'!$B$5:$J$44,5,FALSE)*VLOOKUP(VFDYLD2!O$4,'[1]INTERNAL PARAMETERS-1'!$B$5:$J$44,7,FALSE)*VFDYLD2!$F108 + VFDYLD1!O108*(1-VLOOKUP(VFDYLD2!O$4,'[1]INTERNAL PARAMETERS-1'!$B$5:$J$44,5,FALSE))*VLOOKUP(VFDYLD2!O$4,'[1]INTERNAL PARAMETERS-1'!$B$5:$J$44,9,FALSE)*VFDYLD2!$F108</f>
        <v>0</v>
      </c>
      <c r="P108" s="44">
        <f>VFDYLD1!P108*VLOOKUP(VFDYLD2!P$4,'[1]INTERNAL PARAMETERS-1'!$B$5:$J$44,5,FALSE)*VLOOKUP(VFDYLD2!P$4,'[1]INTERNAL PARAMETERS-1'!$B$5:$J$44,7,FALSE)*VFDYLD2!$F108 + VFDYLD1!P108*(1-VLOOKUP(VFDYLD2!P$4,'[1]INTERNAL PARAMETERS-1'!$B$5:$J$44,5,FALSE))*VLOOKUP(VFDYLD2!P$4,'[1]INTERNAL PARAMETERS-1'!$B$5:$J$44,9,FALSE)*VFDYLD2!$F108</f>
        <v>0</v>
      </c>
      <c r="Q108" s="44">
        <f>VFDYLD1!Q108*VLOOKUP(VFDYLD2!Q$4,'[1]INTERNAL PARAMETERS-1'!$B$5:$J$44,5,FALSE)*VLOOKUP(VFDYLD2!Q$4,'[1]INTERNAL PARAMETERS-1'!$B$5:$J$44,7,FALSE)*VFDYLD2!$F108 + VFDYLD1!Q108*(1-VLOOKUP(VFDYLD2!Q$4,'[1]INTERNAL PARAMETERS-1'!$B$5:$J$44,5,FALSE))*VLOOKUP(VFDYLD2!Q$4,'[1]INTERNAL PARAMETERS-1'!$B$5:$J$44,9,FALSE)*VFDYLD2!$F108</f>
        <v>0</v>
      </c>
      <c r="R108" s="44">
        <f>VFDYLD1!R108*VLOOKUP(VFDYLD2!R$4,'[1]INTERNAL PARAMETERS-1'!$B$5:$J$44,5,FALSE)*VLOOKUP(VFDYLD2!R$4,'[1]INTERNAL PARAMETERS-1'!$B$5:$J$44,7,FALSE)*VFDYLD2!$F108 + VFDYLD1!R108*(1-VLOOKUP(VFDYLD2!R$4,'[1]INTERNAL PARAMETERS-1'!$B$5:$J$44,5,FALSE))*VLOOKUP(VFDYLD2!R$4,'[1]INTERNAL PARAMETERS-1'!$B$5:$J$44,9,FALSE)*VFDYLD2!$F108</f>
        <v>1.8374256191120836E-2</v>
      </c>
      <c r="S108" s="44">
        <f>VFDYLD1!S108*VLOOKUP(VFDYLD2!S$4,'[1]INTERNAL PARAMETERS-1'!$B$5:$J$44,5,FALSE)*VLOOKUP(VFDYLD2!S$4,'[1]INTERNAL PARAMETERS-1'!$B$5:$J$44,7,FALSE)*VFDYLD2!$F108 + VFDYLD1!S108*(1-VLOOKUP(VFDYLD2!S$4,'[1]INTERNAL PARAMETERS-1'!$B$5:$J$44,5,FALSE))*VLOOKUP(VFDYLD2!S$4,'[1]INTERNAL PARAMETERS-1'!$B$5:$J$44,9,FALSE)*VFDYLD2!$F108</f>
        <v>0.69076507609310089</v>
      </c>
      <c r="T108" s="44">
        <f>VFDYLD1!T108*VLOOKUP(VFDYLD2!T$4,'[1]INTERNAL PARAMETERS-1'!$B$5:$J$44,5,FALSE)*VLOOKUP(VFDYLD2!T$4,'[1]INTERNAL PARAMETERS-1'!$B$5:$J$44,7,FALSE)*VFDYLD2!$F108 + VFDYLD1!T108*(1-VLOOKUP(VFDYLD2!T$4,'[1]INTERNAL PARAMETERS-1'!$B$5:$J$44,5,FALSE))*VLOOKUP(VFDYLD2!T$4,'[1]INTERNAL PARAMETERS-1'!$B$5:$J$44,9,FALSE)*VFDYLD2!$F108</f>
        <v>0.20670048791393522</v>
      </c>
      <c r="U108" s="44">
        <f>VFDYLD1!U108*VLOOKUP(VFDYLD2!U$4,'[1]INTERNAL PARAMETERS-1'!$B$5:$J$44,5,FALSE)*VLOOKUP(VFDYLD2!U$4,'[1]INTERNAL PARAMETERS-1'!$B$5:$J$44,7,FALSE)*VFDYLD2!$F108 + VFDYLD1!U108*(1-VLOOKUP(VFDYLD2!U$4,'[1]INTERNAL PARAMETERS-1'!$B$5:$J$44,5,FALSE))*VLOOKUP(VFDYLD2!U$4,'[1]INTERNAL PARAMETERS-1'!$B$5:$J$44,9,FALSE)*VFDYLD2!$F108</f>
        <v>0.10381454747983272</v>
      </c>
      <c r="V108" s="44">
        <f>VFDYLD1!V108*VLOOKUP(VFDYLD2!V$4,'[1]INTERNAL PARAMETERS-1'!$B$5:$J$44,5,FALSE)*VLOOKUP(VFDYLD2!V$4,'[1]INTERNAL PARAMETERS-1'!$B$5:$J$44,7,FALSE)*VFDYLD2!$F108 + VFDYLD1!V108*(1-VLOOKUP(VFDYLD2!V$4,'[1]INTERNAL PARAMETERS-1'!$B$5:$J$44,5,FALSE))*VLOOKUP(VFDYLD2!V$4,'[1]INTERNAL PARAMETERS-1'!$B$5:$J$44,9,FALSE)*VFDYLD2!$F108</f>
        <v>0.5381184659282422</v>
      </c>
      <c r="W108" s="44">
        <f>VFDYLD1!W108*VLOOKUP(VFDYLD2!W$4,'[1]INTERNAL PARAMETERS-1'!$B$5:$J$44,5,FALSE)*VLOOKUP(VFDYLD2!W$4,'[1]INTERNAL PARAMETERS-1'!$B$5:$J$44,7,FALSE)*VFDYLD2!$F108 + VFDYLD1!W108*(1-VLOOKUP(VFDYLD2!W$4,'[1]INTERNAL PARAMETERS-1'!$B$5:$J$44,5,FALSE))*VLOOKUP(VFDYLD2!W$4,'[1]INTERNAL PARAMETERS-1'!$B$5:$J$44,9,FALSE)*VFDYLD2!$F108</f>
        <v>0</v>
      </c>
      <c r="X108" s="44">
        <f>VFDYLD1!X108*VLOOKUP(VFDYLD2!X$4,'[1]INTERNAL PARAMETERS-1'!$B$5:$J$44,5,FALSE)*VLOOKUP(VFDYLD2!X$4,'[1]INTERNAL PARAMETERS-1'!$B$5:$J$44,7,FALSE)*VFDYLD2!$F108 + VFDYLD1!X108*(1-VLOOKUP(VFDYLD2!X$4,'[1]INTERNAL PARAMETERS-1'!$B$5:$J$44,5,FALSE))*VLOOKUP(VFDYLD2!X$4,'[1]INTERNAL PARAMETERS-1'!$B$5:$J$44,9,FALSE)*VFDYLD2!$F108</f>
        <v>0</v>
      </c>
      <c r="Y108" s="44">
        <f>VFDYLD1!Y108*VLOOKUP(VFDYLD2!Y$4,'[1]INTERNAL PARAMETERS-1'!$B$5:$J$44,5,FALSE)*VLOOKUP(VFDYLD2!Y$4,'[1]INTERNAL PARAMETERS-1'!$B$5:$J$44,7,FALSE)*VFDYLD2!$F108 + VFDYLD1!Y108*(1-VLOOKUP(VFDYLD2!Y$4,'[1]INTERNAL PARAMETERS-1'!$B$5:$J$44,5,FALSE))*VLOOKUP(VFDYLD2!Y$4,'[1]INTERNAL PARAMETERS-1'!$B$5:$J$44,9,FALSE)*VFDYLD2!$F108</f>
        <v>0</v>
      </c>
      <c r="Z108" s="44">
        <f>VFDYLD1!Z108*VLOOKUP(VFDYLD2!Z$4,'[1]INTERNAL PARAMETERS-1'!$B$5:$J$44,5,FALSE)*VLOOKUP(VFDYLD2!Z$4,'[1]INTERNAL PARAMETERS-1'!$B$5:$J$44,7,FALSE)*VFDYLD2!$F108 + VFDYLD1!Z108*(1-VLOOKUP(VFDYLD2!Z$4,'[1]INTERNAL PARAMETERS-1'!$B$5:$J$44,5,FALSE))*VLOOKUP(VFDYLD2!Z$4,'[1]INTERNAL PARAMETERS-1'!$B$5:$J$44,9,FALSE)*VFDYLD2!$F108</f>
        <v>0</v>
      </c>
      <c r="AA108" s="44">
        <f>VFDYLD1!AA108*VLOOKUP(VFDYLD2!AA$4,'[1]INTERNAL PARAMETERS-1'!$B$5:$J$44,5,FALSE)*VLOOKUP(VFDYLD2!AA$4,'[1]INTERNAL PARAMETERS-1'!$B$5:$J$44,7,FALSE)*VFDYLD2!$F108 + VFDYLD1!AA108*(1-VLOOKUP(VFDYLD2!AA$4,'[1]INTERNAL PARAMETERS-1'!$B$5:$J$44,5,FALSE))*VLOOKUP(VFDYLD2!AA$4,'[1]INTERNAL PARAMETERS-1'!$B$5:$J$44,9,FALSE)*VFDYLD2!$F108</f>
        <v>0</v>
      </c>
      <c r="AB108" s="44">
        <f>VFDYLD1!AB108*VLOOKUP(VFDYLD2!AB$4,'[1]INTERNAL PARAMETERS-1'!$B$5:$J$44,5,FALSE)*VLOOKUP(VFDYLD2!AB$4,'[1]INTERNAL PARAMETERS-1'!$B$5:$J$44,7,FALSE)*VFDYLD2!$F108 + VFDYLD1!AB108*(1-VLOOKUP(VFDYLD2!AB$4,'[1]INTERNAL PARAMETERS-1'!$B$5:$J$44,5,FALSE))*VLOOKUP(VFDYLD2!AB$4,'[1]INTERNAL PARAMETERS-1'!$B$5:$J$44,9,FALSE)*VFDYLD2!$F108</f>
        <v>0</v>
      </c>
      <c r="AC108" s="44">
        <f>VFDYLD1!AC108*VLOOKUP(VFDYLD2!AC$4,'[1]INTERNAL PARAMETERS-1'!$B$5:$J$44,5,FALSE)*VLOOKUP(VFDYLD2!AC$4,'[1]INTERNAL PARAMETERS-1'!$B$5:$J$44,7,FALSE)*VFDYLD2!$F108 + VFDYLD1!AC108*(1-VLOOKUP(VFDYLD2!AC$4,'[1]INTERNAL PARAMETERS-1'!$B$5:$J$44,5,FALSE))*VLOOKUP(VFDYLD2!AC$4,'[1]INTERNAL PARAMETERS-1'!$B$5:$J$44,9,FALSE)*VFDYLD2!$F108</f>
        <v>0</v>
      </c>
      <c r="AD108" s="44">
        <f>VFDYLD1!AD108*VLOOKUP(VFDYLD2!AD$4,'[1]INTERNAL PARAMETERS-1'!$B$5:$J$44,5,FALSE)*VLOOKUP(VFDYLD2!AD$4,'[1]INTERNAL PARAMETERS-1'!$B$5:$J$44,7,FALSE)*VFDYLD2!$F108 + VFDYLD1!AD108*(1-VLOOKUP(VFDYLD2!AD$4,'[1]INTERNAL PARAMETERS-1'!$B$5:$J$44,5,FALSE))*VLOOKUP(VFDYLD2!AD$4,'[1]INTERNAL PARAMETERS-1'!$B$5:$J$44,9,FALSE)*VFDYLD2!$F108</f>
        <v>0</v>
      </c>
      <c r="AE108" s="44">
        <f>VFDYLD1!AE108*VLOOKUP(VFDYLD2!AE$4,'[1]INTERNAL PARAMETERS-1'!$B$5:$J$44,5,FALSE)*VLOOKUP(VFDYLD2!AE$4,'[1]INTERNAL PARAMETERS-1'!$B$5:$J$44,7,FALSE)*VFDYLD2!$F108 + VFDYLD1!AE108*(1-VLOOKUP(VFDYLD2!AE$4,'[1]INTERNAL PARAMETERS-1'!$B$5:$J$44,5,FALSE))*VLOOKUP(VFDYLD2!AE$4,'[1]INTERNAL PARAMETERS-1'!$B$5:$J$44,9,FALSE)*VFDYLD2!$F108</f>
        <v>0</v>
      </c>
      <c r="AF108" s="44">
        <f>VFDYLD1!AF108*VLOOKUP(VFDYLD2!AF$4,'[1]INTERNAL PARAMETERS-1'!$B$5:$J$44,5,FALSE)*VLOOKUP(VFDYLD2!AF$4,'[1]INTERNAL PARAMETERS-1'!$B$5:$J$44,7,FALSE)*VFDYLD2!$F108 + VFDYLD1!AF108*(1-VLOOKUP(VFDYLD2!AF$4,'[1]INTERNAL PARAMETERS-1'!$B$5:$J$44,5,FALSE))*VLOOKUP(VFDYLD2!AF$4,'[1]INTERNAL PARAMETERS-1'!$B$5:$J$44,9,FALSE)*VFDYLD2!$F108</f>
        <v>0</v>
      </c>
      <c r="AG108" s="44">
        <f>VFDYLD1!AG108*VLOOKUP(VFDYLD2!AG$4,'[1]INTERNAL PARAMETERS-1'!$B$5:$J$44,5,FALSE)*VLOOKUP(VFDYLD2!AG$4,'[1]INTERNAL PARAMETERS-1'!$B$5:$J$44,7,FALSE)*VFDYLD2!$F108 + VFDYLD1!AG108*(1-VLOOKUP(VFDYLD2!AG$4,'[1]INTERNAL PARAMETERS-1'!$B$5:$J$44,5,FALSE))*VLOOKUP(VFDYLD2!AG$4,'[1]INTERNAL PARAMETERS-1'!$B$5:$J$44,9,FALSE)*VFDYLD2!$F108</f>
        <v>0</v>
      </c>
      <c r="AH108" s="44">
        <f>VFDYLD1!AH108*VLOOKUP(VFDYLD2!AH$4,'[1]INTERNAL PARAMETERS-1'!$B$5:$J$44,5,FALSE)*VLOOKUP(VFDYLD2!AH$4,'[1]INTERNAL PARAMETERS-1'!$B$5:$J$44,7,FALSE)*VFDYLD2!$F108 + VFDYLD1!AH108*(1-VLOOKUP(VFDYLD2!AH$4,'[1]INTERNAL PARAMETERS-1'!$B$5:$J$44,5,FALSE))*VLOOKUP(VFDYLD2!AH$4,'[1]INTERNAL PARAMETERS-1'!$B$5:$J$44,9,FALSE)*VFDYLD2!$F108</f>
        <v>0</v>
      </c>
      <c r="AI108" s="44">
        <f>VFDYLD1!AI108*VLOOKUP(VFDYLD2!AI$4,'[1]INTERNAL PARAMETERS-1'!$B$5:$J$44,5,FALSE)*VLOOKUP(VFDYLD2!AI$4,'[1]INTERNAL PARAMETERS-1'!$B$5:$J$44,7,FALSE)*VFDYLD2!$F108 + VFDYLD1!AI108*(1-VLOOKUP(VFDYLD2!AI$4,'[1]INTERNAL PARAMETERS-1'!$B$5:$J$44,5,FALSE))*VLOOKUP(VFDYLD2!AI$4,'[1]INTERNAL PARAMETERS-1'!$B$5:$J$44,9,FALSE)*VFDYLD2!$F108</f>
        <v>5.7419550597252612E-3</v>
      </c>
      <c r="AJ108" s="44">
        <f>VFDYLD1!AJ108*VLOOKUP(VFDYLD2!AJ$4,'[1]INTERNAL PARAMETERS-1'!$B$5:$J$44,5,FALSE)*VLOOKUP(VFDYLD2!AJ$4,'[1]INTERNAL PARAMETERS-1'!$B$5:$J$44,7,FALSE)*VFDYLD2!$F108 + VFDYLD1!AJ108*(1-VLOOKUP(VFDYLD2!AJ$4,'[1]INTERNAL PARAMETERS-1'!$B$5:$J$44,5,FALSE))*VLOOKUP(VFDYLD2!AJ$4,'[1]INTERNAL PARAMETERS-1'!$B$5:$J$44,9,FALSE)*VFDYLD2!$F108</f>
        <v>0.22392338482225876</v>
      </c>
      <c r="AK108" s="44">
        <f>VFDYLD1!AK108*VLOOKUP(VFDYLD2!AK$4,'[1]INTERNAL PARAMETERS-1'!$B$5:$J$44,5,FALSE)*VLOOKUP(VFDYLD2!AK$4,'[1]INTERNAL PARAMETERS-1'!$B$5:$J$44,7,FALSE)*VFDYLD2!$F108 + VFDYLD1!AK108*(1-VLOOKUP(VFDYLD2!AK$4,'[1]INTERNAL PARAMETERS-1'!$B$5:$J$44,5,FALSE))*VLOOKUP(VFDYLD2!AK$4,'[1]INTERNAL PARAMETERS-1'!$B$5:$J$44,9,FALSE)*VFDYLD2!$F108</f>
        <v>0</v>
      </c>
      <c r="AL108" s="44">
        <f>VFDYLD1!AL108*VLOOKUP(VFDYLD2!AL$4,'[1]INTERNAL PARAMETERS-1'!$B$5:$J$44,5,FALSE)*VLOOKUP(VFDYLD2!AL$4,'[1]INTERNAL PARAMETERS-1'!$B$5:$J$44,7,FALSE)*VFDYLD2!$F108 + VFDYLD1!AL108*(1-VLOOKUP(VFDYLD2!AL$4,'[1]INTERNAL PARAMETERS-1'!$B$5:$J$44,5,FALSE))*VLOOKUP(VFDYLD2!AL$4,'[1]INTERNAL PARAMETERS-1'!$B$5:$J$44,9,FALSE)*VFDYLD2!$F108</f>
        <v>0</v>
      </c>
      <c r="AM108" s="44">
        <f>VFDYLD1!AM108*VLOOKUP(VFDYLD2!AM$4,'[1]INTERNAL PARAMETERS-1'!$B$5:$J$44,5,FALSE)*VLOOKUP(VFDYLD2!AM$4,'[1]INTERNAL PARAMETERS-1'!$B$5:$J$44,7,FALSE)*VFDYLD2!$F108 + VFDYLD1!AM108*(1-VLOOKUP(VFDYLD2!AM$4,'[1]INTERNAL PARAMETERS-1'!$B$5:$J$44,5,FALSE))*VLOOKUP(VFDYLD2!AM$4,'[1]INTERNAL PARAMETERS-1'!$B$5:$J$44,9,FALSE)*VFDYLD2!$F108</f>
        <v>0</v>
      </c>
      <c r="AN108" s="44">
        <f>VFDYLD1!AN108*VLOOKUP(VFDYLD2!AN$4,'[1]INTERNAL PARAMETERS-1'!$B$5:$J$44,5,FALSE)*VLOOKUP(VFDYLD2!AN$4,'[1]INTERNAL PARAMETERS-1'!$B$5:$J$44,7,FALSE)*VFDYLD2!$F108 + VFDYLD1!AN108*(1-VLOOKUP(VFDYLD2!AN$4,'[1]INTERNAL PARAMETERS-1'!$B$5:$J$44,5,FALSE))*VLOOKUP(VFDYLD2!AN$4,'[1]INTERNAL PARAMETERS-1'!$B$5:$J$44,9,FALSE)*VFDYLD2!$F108</f>
        <v>0</v>
      </c>
      <c r="AO108" s="44">
        <f>VFDYLD1!AO108*VLOOKUP(VFDYLD2!AO$4,'[1]INTERNAL PARAMETERS-1'!$B$5:$J$44,5,FALSE)*VLOOKUP(VFDYLD2!AO$4,'[1]INTERNAL PARAMETERS-1'!$B$5:$J$44,7,FALSE)*VFDYLD2!$F108 + VFDYLD1!AO108*(1-VLOOKUP(VFDYLD2!AO$4,'[1]INTERNAL PARAMETERS-1'!$B$5:$J$44,5,FALSE))*VLOOKUP(VFDYLD2!AO$4,'[1]INTERNAL PARAMETERS-1'!$B$5:$J$44,9,FALSE)*VFDYLD2!$F108</f>
        <v>0</v>
      </c>
      <c r="AP108" s="44">
        <f>VFDYLD1!AP108*VLOOKUP(VFDYLD2!AP$4,'[1]INTERNAL PARAMETERS-1'!$B$5:$J$44,5,FALSE)*VLOOKUP(VFDYLD2!AP$4,'[1]INTERNAL PARAMETERS-1'!$B$5:$J$44,7,FALSE)*VFDYLD2!$F108 + VFDYLD1!AP108*(1-VLOOKUP(VFDYLD2!AP$4,'[1]INTERNAL PARAMETERS-1'!$B$5:$J$44,5,FALSE))*VLOOKUP(VFDYLD2!AP$4,'[1]INTERNAL PARAMETERS-1'!$B$5:$J$44,9,FALSE)*VFDYLD2!$F108</f>
        <v>0</v>
      </c>
      <c r="AQ108" s="44">
        <f>VFDYLD1!AQ108*VLOOKUP(VFDYLD2!AQ$4,'[1]INTERNAL PARAMETERS-1'!$B$5:$J$44,5,FALSE)*VLOOKUP(VFDYLD2!AQ$4,'[1]INTERNAL PARAMETERS-1'!$B$5:$J$44,7,FALSE)*VFDYLD2!$F108 + VFDYLD1!AQ108*(1-VLOOKUP(VFDYLD2!AQ$4,'[1]INTERNAL PARAMETERS-1'!$B$5:$J$44,5,FALSE))*VLOOKUP(VFDYLD2!AQ$4,'[1]INTERNAL PARAMETERS-1'!$B$5:$J$44,9,FALSE)*VFDYLD2!$F108</f>
        <v>0</v>
      </c>
      <c r="AR108" s="44">
        <f>VFDYLD1!AR108*VLOOKUP(VFDYLD2!AR$4,'[1]INTERNAL PARAMETERS-1'!$B$5:$J$44,5,FALSE)*VLOOKUP(VFDYLD2!AR$4,'[1]INTERNAL PARAMETERS-1'!$B$5:$J$44,7,FALSE)*VFDYLD2!$F108 + VFDYLD1!AR108*(1-VLOOKUP(VFDYLD2!AR$4,'[1]INTERNAL PARAMETERS-1'!$B$5:$J$44,5,FALSE))*VLOOKUP(VFDYLD2!AR$4,'[1]INTERNAL PARAMETERS-1'!$B$5:$J$44,9,FALSE)*VFDYLD2!$F108</f>
        <v>0</v>
      </c>
      <c r="AS108" s="44">
        <f>VFDYLD1!AS108*VLOOKUP(VFDYLD2!AS$4,'[1]INTERNAL PARAMETERS-1'!$B$5:$J$44,5,FALSE)*VLOOKUP(VFDYLD2!AS$4,'[1]INTERNAL PARAMETERS-1'!$B$5:$J$44,7,FALSE)*VFDYLD2!$F108 + VFDYLD1!AS108*(1-VLOOKUP(VFDYLD2!AS$4,'[1]INTERNAL PARAMETERS-1'!$B$5:$J$44,5,FALSE))*VLOOKUP(VFDYLD2!AS$4,'[1]INTERNAL PARAMETERS-1'!$B$5:$J$44,9,FALSE)*VFDYLD2!$F108</f>
        <v>0</v>
      </c>
      <c r="AT108" s="43">
        <f>VFDYLD1!AT108*VLOOKUP(VFDYLD2!AT$4,'[1]INTERNAL PARAMETERS-1'!$B$5:$J$44,5,FALSE)*VLOOKUP(VFDYLD2!AT$4,'[1]INTERNAL PARAMETERS-1'!$B$5:$J$44,7,FALSE)*VFDYLD2!$F108 + VFDYLD1!AT108*(1-VLOOKUP(VFDYLD2!AT$4,'[1]INTERNAL PARAMETERS-1'!$B$5:$J$44,5,FALSE))*VLOOKUP(VFDYLD2!AT$4,'[1]INTERNAL PARAMETERS-1'!$B$5:$J$44,9,FALSE)*VFDYLD2!$F108</f>
        <v>0</v>
      </c>
      <c r="AU108" s="45">
        <f>VFDYLD1!AU108*VLOOKUP(VFDYLD2!AU$4,'[1]INTERNAL PARAMETERS-1'!$B$5:$J$44,5,FALSE)*VLOOKUP(VFDYLD2!AU$4,'[1]INTERNAL PARAMETERS-1'!$B$5:$J$44,6,FALSE)*VLOOKUP(VFDYLD2!AU$4,'[1]INTERNAL PARAMETERS-1'!$B$5:$J$44,3,FALSE) + VFDYLD1!AU108*(1-VLOOKUP(VFDYLD2!AU$4,'[1]INTERNAL PARAMETERS-1'!$B$5:$J$44,5,FALSE))*VLOOKUP(VFDYLD2!AU$4,'[1]INTERNAL PARAMETERS-1'!$B$5:$J$44,8,FALSE)*VLOOKUP(VFDYLD2!AU$4,'[1]INTERNAL PARAMETERS-1'!$B$5:$J$44,3,FALSE)</f>
        <v>0</v>
      </c>
      <c r="AV108" s="44">
        <f>VFDYLD1!AV108*VLOOKUP(VFDYLD2!AV$4,'[1]INTERNAL PARAMETERS-1'!$B$5:$J$44,5,FALSE)*VLOOKUP(VFDYLD2!AV$4,'[1]INTERNAL PARAMETERS-1'!$B$5:$J$44,6,FALSE)*VLOOKUP(VFDYLD2!AV$4,'[1]INTERNAL PARAMETERS-1'!$B$5:$J$44,3,FALSE) + VFDYLD1!AV108*(1-VLOOKUP(VFDYLD2!AV$4,'[1]INTERNAL PARAMETERS-1'!$B$5:$J$44,5,FALSE))*VLOOKUP(VFDYLD2!AV$4,'[1]INTERNAL PARAMETERS-1'!$B$5:$J$44,8,FALSE)*VLOOKUP(VFDYLD2!AV$4,'[1]INTERNAL PARAMETERS-1'!$B$5:$J$44,3,FALSE)</f>
        <v>0</v>
      </c>
      <c r="AW108" s="44">
        <f>VFDYLD1!AW108*VLOOKUP(VFDYLD2!AW$4,'[1]INTERNAL PARAMETERS-1'!$B$5:$J$44,5,FALSE)*VLOOKUP(VFDYLD2!AW$4,'[1]INTERNAL PARAMETERS-1'!$B$5:$J$44,6,FALSE)*VLOOKUP(VFDYLD2!AW$4,'[1]INTERNAL PARAMETERS-1'!$B$5:$J$44,3,FALSE) + VFDYLD1!AW108*(1-VLOOKUP(VFDYLD2!AW$4,'[1]INTERNAL PARAMETERS-1'!$B$5:$J$44,5,FALSE))*VLOOKUP(VFDYLD2!AW$4,'[1]INTERNAL PARAMETERS-1'!$B$5:$J$44,8,FALSE)*VLOOKUP(VFDYLD2!AW$4,'[1]INTERNAL PARAMETERS-1'!$B$5:$J$44,3,FALSE)</f>
        <v>0.36045348865907989</v>
      </c>
      <c r="AX108" s="44">
        <f>VFDYLD1!AX108*VLOOKUP(VFDYLD2!AX$4,'[1]INTERNAL PARAMETERS-1'!$B$5:$J$44,5,FALSE)*VLOOKUP(VFDYLD2!AX$4,'[1]INTERNAL PARAMETERS-1'!$B$5:$J$44,6,FALSE)*VLOOKUP(VFDYLD2!AX$4,'[1]INTERNAL PARAMETERS-1'!$B$5:$J$44,3,FALSE) + VFDYLD1!AX108*(1-VLOOKUP(VFDYLD2!AX$4,'[1]INTERNAL PARAMETERS-1'!$B$5:$J$44,5,FALSE))*VLOOKUP(VFDYLD2!AX$4,'[1]INTERNAL PARAMETERS-1'!$B$5:$J$44,8,FALSE)*VLOOKUP(VFDYLD2!AX$4,'[1]INTERNAL PARAMETERS-1'!$B$5:$J$44,3,FALSE)</f>
        <v>0</v>
      </c>
      <c r="AY108" s="44">
        <f>VFDYLD1!AY108*VLOOKUP(VFDYLD2!AY$4,'[1]INTERNAL PARAMETERS-1'!$B$5:$J$44,5,FALSE)*VLOOKUP(VFDYLD2!AY$4,'[1]INTERNAL PARAMETERS-1'!$B$5:$J$44,6,FALSE)*VLOOKUP(VFDYLD2!AY$4,'[1]INTERNAL PARAMETERS-1'!$B$5:$J$44,3,FALSE) + VFDYLD1!AY108*(1-VLOOKUP(VFDYLD2!AY$4,'[1]INTERNAL PARAMETERS-1'!$B$5:$J$44,5,FALSE))*VLOOKUP(VFDYLD2!AY$4,'[1]INTERNAL PARAMETERS-1'!$B$5:$J$44,8,FALSE)*VLOOKUP(VFDYLD2!AY$4,'[1]INTERNAL PARAMETERS-1'!$B$5:$J$44,3,FALSE)</f>
        <v>0</v>
      </c>
      <c r="AZ108" s="44">
        <f>VFDYLD1!AZ108*VLOOKUP(VFDYLD2!AZ$4,'[1]INTERNAL PARAMETERS-1'!$B$5:$J$44,5,FALSE)*VLOOKUP(VFDYLD2!AZ$4,'[1]INTERNAL PARAMETERS-1'!$B$5:$J$44,6,FALSE)*VLOOKUP(VFDYLD2!AZ$4,'[1]INTERNAL PARAMETERS-1'!$B$5:$J$44,3,FALSE) + VFDYLD1!AZ108*(1-VLOOKUP(VFDYLD2!AZ$4,'[1]INTERNAL PARAMETERS-1'!$B$5:$J$44,5,FALSE))*VLOOKUP(VFDYLD2!AZ$4,'[1]INTERNAL PARAMETERS-1'!$B$5:$J$44,8,FALSE)*VLOOKUP(VFDYLD2!AZ$4,'[1]INTERNAL PARAMETERS-1'!$B$5:$J$44,3,FALSE)</f>
        <v>0</v>
      </c>
      <c r="BA108" s="44">
        <f>VFDYLD1!BA108*VLOOKUP(VFDYLD2!BA$4,'[1]INTERNAL PARAMETERS-1'!$B$5:$J$44,5,FALSE)*VLOOKUP(VFDYLD2!BA$4,'[1]INTERNAL PARAMETERS-1'!$B$5:$J$44,6,FALSE)*VLOOKUP(VFDYLD2!BA$4,'[1]INTERNAL PARAMETERS-1'!$B$5:$J$44,3,FALSE) + VFDYLD1!BA108*(1-VLOOKUP(VFDYLD2!BA$4,'[1]INTERNAL PARAMETERS-1'!$B$5:$J$44,5,FALSE))*VLOOKUP(VFDYLD2!BA$4,'[1]INTERNAL PARAMETERS-1'!$B$5:$J$44,8,FALSE)*VLOOKUP(VFDYLD2!BA$4,'[1]INTERNAL PARAMETERS-1'!$B$5:$J$44,3,FALSE)</f>
        <v>0.5621027222161562</v>
      </c>
      <c r="BB108" s="44">
        <f>VFDYLD1!BB108*VLOOKUP(VFDYLD2!BB$4,'[1]INTERNAL PARAMETERS-1'!$B$5:$J$44,5,FALSE)*VLOOKUP(VFDYLD2!BB$4,'[1]INTERNAL PARAMETERS-1'!$B$5:$J$44,6,FALSE)*VLOOKUP(VFDYLD2!BB$4,'[1]INTERNAL PARAMETERS-1'!$B$5:$J$44,3,FALSE) + VFDYLD1!BB108*(1-VLOOKUP(VFDYLD2!BB$4,'[1]INTERNAL PARAMETERS-1'!$B$5:$J$44,5,FALSE))*VLOOKUP(VFDYLD2!BB$4,'[1]INTERNAL PARAMETERS-1'!$B$5:$J$44,8,FALSE)*VLOOKUP(VFDYLD2!BB$4,'[1]INTERNAL PARAMETERS-1'!$B$5:$J$44,3,FALSE)</f>
        <v>5.7655915477585293E-2</v>
      </c>
      <c r="BC108" s="44">
        <f>VFDYLD1!BC108*VLOOKUP(VFDYLD2!BC$4,'[1]INTERNAL PARAMETERS-1'!$B$5:$J$44,5,FALSE)*VLOOKUP(VFDYLD2!BC$4,'[1]INTERNAL PARAMETERS-1'!$B$5:$J$44,6,FALSE)*VLOOKUP(VFDYLD2!BC$4,'[1]INTERNAL PARAMETERS-1'!$B$5:$J$44,3,FALSE) + VFDYLD1!BC108*(1-VLOOKUP(VFDYLD2!BC$4,'[1]INTERNAL PARAMETERS-1'!$B$5:$J$44,5,FALSE))*VLOOKUP(VFDYLD2!BC$4,'[1]INTERNAL PARAMETERS-1'!$B$5:$J$44,8,FALSE)*VLOOKUP(VFDYLD2!BC$4,'[1]INTERNAL PARAMETERS-1'!$B$5:$J$44,3,FALSE)</f>
        <v>0.16266227629064142</v>
      </c>
      <c r="BD108" s="44">
        <f>VFDYLD1!BD108*VLOOKUP(VFDYLD2!BD$4,'[1]INTERNAL PARAMETERS-1'!$B$5:$J$44,5,FALSE)*VLOOKUP(VFDYLD2!BD$4,'[1]INTERNAL PARAMETERS-1'!$B$5:$J$44,6,FALSE)*VLOOKUP(VFDYLD2!BD$4,'[1]INTERNAL PARAMETERS-1'!$B$5:$J$44,3,FALSE) + VFDYLD1!BD108*(1-VLOOKUP(VFDYLD2!BD$4,'[1]INTERNAL PARAMETERS-1'!$B$5:$J$44,5,FALSE))*VLOOKUP(VFDYLD2!BD$4,'[1]INTERNAL PARAMETERS-1'!$B$5:$J$44,8,FALSE)*VLOOKUP(VFDYLD2!BD$4,'[1]INTERNAL PARAMETERS-1'!$B$5:$J$44,3,FALSE)</f>
        <v>3.1510462579090251E-2</v>
      </c>
      <c r="BE108" s="44">
        <f>VFDYLD1!BE108*VLOOKUP(VFDYLD2!BE$4,'[1]INTERNAL PARAMETERS-1'!$B$5:$J$44,5,FALSE)*VLOOKUP(VFDYLD2!BE$4,'[1]INTERNAL PARAMETERS-1'!$B$5:$J$44,6,FALSE)*VLOOKUP(VFDYLD2!BE$4,'[1]INTERNAL PARAMETERS-1'!$B$5:$J$44,3,FALSE) + VFDYLD1!BE108*(1-VLOOKUP(VFDYLD2!BE$4,'[1]INTERNAL PARAMETERS-1'!$B$5:$J$44,5,FALSE))*VLOOKUP(VFDYLD2!BE$4,'[1]INTERNAL PARAMETERS-1'!$B$5:$J$44,8,FALSE)*VLOOKUP(VFDYLD2!BE$4,'[1]INTERNAL PARAMETERS-1'!$B$5:$J$44,3,FALSE)</f>
        <v>0.25416106469940491</v>
      </c>
      <c r="BF108" s="44">
        <f>VFDYLD1!BF108*VLOOKUP(VFDYLD2!BF$4,'[1]INTERNAL PARAMETERS-1'!$B$5:$J$44,5,FALSE)*VLOOKUP(VFDYLD2!BF$4,'[1]INTERNAL PARAMETERS-1'!$B$5:$J$44,6,FALSE)*VLOOKUP(VFDYLD2!BF$4,'[1]INTERNAL PARAMETERS-1'!$B$5:$J$44,3,FALSE) + VFDYLD1!BF108*(1-VLOOKUP(VFDYLD2!BF$4,'[1]INTERNAL PARAMETERS-1'!$B$5:$J$44,5,FALSE))*VLOOKUP(VFDYLD2!BF$4,'[1]INTERNAL PARAMETERS-1'!$B$5:$J$44,8,FALSE)*VLOOKUP(VFDYLD2!BF$4,'[1]INTERNAL PARAMETERS-1'!$B$5:$J$44,3,FALSE)</f>
        <v>0</v>
      </c>
      <c r="BG108" s="44">
        <f>VFDYLD1!BG108*VLOOKUP(VFDYLD2!BG$4,'[1]INTERNAL PARAMETERS-1'!$B$5:$J$44,5,FALSE)*VLOOKUP(VFDYLD2!BG$4,'[1]INTERNAL PARAMETERS-1'!$B$5:$J$44,6,FALSE)*VLOOKUP(VFDYLD2!BG$4,'[1]INTERNAL PARAMETERS-1'!$B$5:$J$44,3,FALSE) + VFDYLD1!BG108*(1-VLOOKUP(VFDYLD2!BG$4,'[1]INTERNAL PARAMETERS-1'!$B$5:$J$44,5,FALSE))*VLOOKUP(VFDYLD2!BG$4,'[1]INTERNAL PARAMETERS-1'!$B$5:$J$44,8,FALSE)*VLOOKUP(VFDYLD2!BG$4,'[1]INTERNAL PARAMETERS-1'!$B$5:$J$44,3,FALSE)</f>
        <v>4.8790310141799693E-2</v>
      </c>
      <c r="BH108" s="44">
        <f>VFDYLD1!BH108*VLOOKUP(VFDYLD2!BH$4,'[1]INTERNAL PARAMETERS-1'!$B$5:$J$44,5,FALSE)*VLOOKUP(VFDYLD2!BH$4,'[1]INTERNAL PARAMETERS-1'!$B$5:$J$44,6,FALSE)*VLOOKUP(VFDYLD2!BH$4,'[1]INTERNAL PARAMETERS-1'!$B$5:$J$44,3,FALSE) + VFDYLD1!BH108*(1-VLOOKUP(VFDYLD2!BH$4,'[1]INTERNAL PARAMETERS-1'!$B$5:$J$44,5,FALSE))*VLOOKUP(VFDYLD2!BH$4,'[1]INTERNAL PARAMETERS-1'!$B$5:$J$44,8,FALSE)*VLOOKUP(VFDYLD2!BH$4,'[1]INTERNAL PARAMETERS-1'!$B$5:$J$44,3,FALSE)</f>
        <v>3.0392977317998974E-4</v>
      </c>
      <c r="BI108" s="44">
        <f>VFDYLD1!BI108*VLOOKUP(VFDYLD2!BI$4,'[1]INTERNAL PARAMETERS-1'!$B$5:$J$44,5,FALSE)*VLOOKUP(VFDYLD2!BI$4,'[1]INTERNAL PARAMETERS-1'!$B$5:$J$44,6,FALSE)*VLOOKUP(VFDYLD2!BI$4,'[1]INTERNAL PARAMETERS-1'!$B$5:$J$44,3,FALSE) + VFDYLD1!BI108*(1-VLOOKUP(VFDYLD2!BI$4,'[1]INTERNAL PARAMETERS-1'!$B$5:$J$44,5,FALSE))*VLOOKUP(VFDYLD2!BI$4,'[1]INTERNAL PARAMETERS-1'!$B$5:$J$44,8,FALSE)*VLOOKUP(VFDYLD2!BI$4,'[1]INTERNAL PARAMETERS-1'!$B$5:$J$44,3,FALSE)</f>
        <v>0</v>
      </c>
      <c r="BJ108" s="44">
        <f>VFDYLD1!BJ108*VLOOKUP(VFDYLD2!BJ$4,'[1]INTERNAL PARAMETERS-1'!$B$5:$J$44,5,FALSE)*VLOOKUP(VFDYLD2!BJ$4,'[1]INTERNAL PARAMETERS-1'!$B$5:$J$44,6,FALSE)*VLOOKUP(VFDYLD2!BJ$4,'[1]INTERNAL PARAMETERS-1'!$B$5:$J$44,3,FALSE) + VFDYLD1!BJ108*(1-VLOOKUP(VFDYLD2!BJ$4,'[1]INTERNAL PARAMETERS-1'!$B$5:$J$44,5,FALSE))*VLOOKUP(VFDYLD2!BJ$4,'[1]INTERNAL PARAMETERS-1'!$B$5:$J$44,8,FALSE)*VLOOKUP(VFDYLD2!BJ$4,'[1]INTERNAL PARAMETERS-1'!$B$5:$J$44,3,FALSE)</f>
        <v>1.5420159245945654E-2</v>
      </c>
      <c r="BK108" s="44">
        <f>VFDYLD1!BK108*VLOOKUP(VFDYLD2!BK$4,'[1]INTERNAL PARAMETERS-1'!$B$5:$J$44,5,FALSE)*VLOOKUP(VFDYLD2!BK$4,'[1]INTERNAL PARAMETERS-1'!$B$5:$J$44,6,FALSE)*VLOOKUP(VFDYLD2!BK$4,'[1]INTERNAL PARAMETERS-1'!$B$5:$J$44,3,FALSE) + VFDYLD1!BK108*(1-VLOOKUP(VFDYLD2!BK$4,'[1]INTERNAL PARAMETERS-1'!$B$5:$J$44,5,FALSE))*VLOOKUP(VFDYLD2!BK$4,'[1]INTERNAL PARAMETERS-1'!$B$5:$J$44,8,FALSE)*VLOOKUP(VFDYLD2!BK$4,'[1]INTERNAL PARAMETERS-1'!$B$5:$J$44,3,FALSE)</f>
        <v>2.2306975211056641E-2</v>
      </c>
      <c r="BL108" s="44">
        <f>VFDYLD1!BL108*VLOOKUP(VFDYLD2!BL$4,'[1]INTERNAL PARAMETERS-1'!$B$5:$J$44,5,FALSE)*VLOOKUP(VFDYLD2!BL$4,'[1]INTERNAL PARAMETERS-1'!$B$5:$J$44,6,FALSE)*VLOOKUP(VFDYLD2!BL$4,'[1]INTERNAL PARAMETERS-1'!$B$5:$J$44,3,FALSE) + VFDYLD1!BL108*(1-VLOOKUP(VFDYLD2!BL$4,'[1]INTERNAL PARAMETERS-1'!$B$5:$J$44,5,FALSE))*VLOOKUP(VFDYLD2!BL$4,'[1]INTERNAL PARAMETERS-1'!$B$5:$J$44,8,FALSE)*VLOOKUP(VFDYLD2!BL$4,'[1]INTERNAL PARAMETERS-1'!$B$5:$J$44,3,FALSE)</f>
        <v>9.6936303494035758E-2</v>
      </c>
      <c r="BM108" s="44">
        <f>VFDYLD1!BM108*VLOOKUP(VFDYLD2!BM$4,'[1]INTERNAL PARAMETERS-1'!$B$5:$J$44,5,FALSE)*VLOOKUP(VFDYLD2!BM$4,'[1]INTERNAL PARAMETERS-1'!$B$5:$J$44,6,FALSE)*VLOOKUP(VFDYLD2!BM$4,'[1]INTERNAL PARAMETERS-1'!$B$5:$J$44,3,FALSE) + VFDYLD1!BM108*(1-VLOOKUP(VFDYLD2!BM$4,'[1]INTERNAL PARAMETERS-1'!$B$5:$J$44,5,FALSE))*VLOOKUP(VFDYLD2!BM$4,'[1]INTERNAL PARAMETERS-1'!$B$5:$J$44,8,FALSE)*VLOOKUP(VFDYLD2!BM$4,'[1]INTERNAL PARAMETERS-1'!$B$5:$J$44,3,FALSE)</f>
        <v>5.4107929053155701E-2</v>
      </c>
      <c r="BN108" s="44">
        <f>VFDYLD1!BN108*VLOOKUP(VFDYLD2!BN$4,'[1]INTERNAL PARAMETERS-1'!$B$5:$J$44,5,FALSE)*VLOOKUP(VFDYLD2!BN$4,'[1]INTERNAL PARAMETERS-1'!$B$5:$J$44,6,FALSE)*VLOOKUP(VFDYLD2!BN$4,'[1]INTERNAL PARAMETERS-1'!$B$5:$J$44,3,FALSE) + VFDYLD1!BN108*(1-VLOOKUP(VFDYLD2!BN$4,'[1]INTERNAL PARAMETERS-1'!$B$5:$J$44,5,FALSE))*VLOOKUP(VFDYLD2!BN$4,'[1]INTERNAL PARAMETERS-1'!$B$5:$J$44,8,FALSE)*VLOOKUP(VFDYLD2!BN$4,'[1]INTERNAL PARAMETERS-1'!$B$5:$J$44,3,FALSE)</f>
        <v>4.4230053518231831E-2</v>
      </c>
      <c r="BO108" s="44">
        <f>VFDYLD1!BO108*VLOOKUP(VFDYLD2!BO$4,'[1]INTERNAL PARAMETERS-1'!$B$5:$J$44,5,FALSE)*VLOOKUP(VFDYLD2!BO$4,'[1]INTERNAL PARAMETERS-1'!$B$5:$J$44,6,FALSE)*VLOOKUP(VFDYLD2!BO$4,'[1]INTERNAL PARAMETERS-1'!$B$5:$J$44,3,FALSE) + VFDYLD1!BO108*(1-VLOOKUP(VFDYLD2!BO$4,'[1]INTERNAL PARAMETERS-1'!$B$5:$J$44,5,FALSE))*VLOOKUP(VFDYLD2!BO$4,'[1]INTERNAL PARAMETERS-1'!$B$5:$J$44,8,FALSE)*VLOOKUP(VFDYLD2!BO$4,'[1]INTERNAL PARAMETERS-1'!$B$5:$J$44,3,FALSE)</f>
        <v>4.1537780853082282E-2</v>
      </c>
      <c r="BP108" s="44">
        <f>VFDYLD1!BP108*VLOOKUP(VFDYLD2!BP$4,'[1]INTERNAL PARAMETERS-1'!$B$5:$J$44,5,FALSE)*VLOOKUP(VFDYLD2!BP$4,'[1]INTERNAL PARAMETERS-1'!$B$5:$J$44,6,FALSE)*VLOOKUP(VFDYLD2!BP$4,'[1]INTERNAL PARAMETERS-1'!$B$5:$J$44,3,FALSE) + VFDYLD1!BP108*(1-VLOOKUP(VFDYLD2!BP$4,'[1]INTERNAL PARAMETERS-1'!$B$5:$J$44,5,FALSE))*VLOOKUP(VFDYLD2!BP$4,'[1]INTERNAL PARAMETERS-1'!$B$5:$J$44,8,FALSE)*VLOOKUP(VFDYLD2!BP$4,'[1]INTERNAL PARAMETERS-1'!$B$5:$J$44,3,FALSE)</f>
        <v>1.5567552644200275E-3</v>
      </c>
      <c r="BQ108" s="44">
        <f>VFDYLD1!BQ108*VLOOKUP(VFDYLD2!BQ$4,'[1]INTERNAL PARAMETERS-1'!$B$5:$J$44,5,FALSE)*VLOOKUP(VFDYLD2!BQ$4,'[1]INTERNAL PARAMETERS-1'!$B$5:$J$44,6,FALSE)*VLOOKUP(VFDYLD2!BQ$4,'[1]INTERNAL PARAMETERS-1'!$B$5:$J$44,3,FALSE) + VFDYLD1!BQ108*(1-VLOOKUP(VFDYLD2!BQ$4,'[1]INTERNAL PARAMETERS-1'!$B$5:$J$44,5,FALSE))*VLOOKUP(VFDYLD2!BQ$4,'[1]INTERNAL PARAMETERS-1'!$B$5:$J$44,8,FALSE)*VLOOKUP(VFDYLD2!BQ$4,'[1]INTERNAL PARAMETERS-1'!$B$5:$J$44,3,FALSE)</f>
        <v>0.12701929350746533</v>
      </c>
      <c r="BR108" s="44">
        <f>VFDYLD1!BR108*VLOOKUP(VFDYLD2!BR$4,'[1]INTERNAL PARAMETERS-1'!$B$5:$J$44,5,FALSE)*VLOOKUP(VFDYLD2!BR$4,'[1]INTERNAL PARAMETERS-1'!$B$5:$J$44,6,FALSE)*VLOOKUP(VFDYLD2!BR$4,'[1]INTERNAL PARAMETERS-1'!$B$5:$J$44,3,FALSE) + VFDYLD1!BR108*(1-VLOOKUP(VFDYLD2!BR$4,'[1]INTERNAL PARAMETERS-1'!$B$5:$J$44,5,FALSE))*VLOOKUP(VFDYLD2!BR$4,'[1]INTERNAL PARAMETERS-1'!$B$5:$J$44,8,FALSE)*VLOOKUP(VFDYLD2!BR$4,'[1]INTERNAL PARAMETERS-1'!$B$5:$J$44,3,FALSE)</f>
        <v>1.9492528059160928E-3</v>
      </c>
      <c r="BS108" s="44">
        <f>VFDYLD1!BS108*VLOOKUP(VFDYLD2!BS$4,'[1]INTERNAL PARAMETERS-1'!$B$5:$J$44,5,FALSE)*VLOOKUP(VFDYLD2!BS$4,'[1]INTERNAL PARAMETERS-1'!$B$5:$J$44,6,FALSE)*VLOOKUP(VFDYLD2!BS$4,'[1]INTERNAL PARAMETERS-1'!$B$5:$J$44,3,FALSE) + VFDYLD1!BS108*(1-VLOOKUP(VFDYLD2!BS$4,'[1]INTERNAL PARAMETERS-1'!$B$5:$J$44,5,FALSE))*VLOOKUP(VFDYLD2!BS$4,'[1]INTERNAL PARAMETERS-1'!$B$5:$J$44,8,FALSE)*VLOOKUP(VFDYLD2!BS$4,'[1]INTERNAL PARAMETERS-1'!$B$5:$J$44,3,FALSE)</f>
        <v>1.8314404321545535E-4</v>
      </c>
      <c r="BT108" s="44">
        <f>VFDYLD1!BT108*VLOOKUP(VFDYLD2!BT$4,'[1]INTERNAL PARAMETERS-1'!$B$5:$J$44,5,FALSE)*VLOOKUP(VFDYLD2!BT$4,'[1]INTERNAL PARAMETERS-1'!$B$5:$J$44,6,FALSE)*VLOOKUP(VFDYLD2!BT$4,'[1]INTERNAL PARAMETERS-1'!$B$5:$J$44,3,FALSE) + VFDYLD1!BT108*(1-VLOOKUP(VFDYLD2!BT$4,'[1]INTERNAL PARAMETERS-1'!$B$5:$J$44,5,FALSE))*VLOOKUP(VFDYLD2!BT$4,'[1]INTERNAL PARAMETERS-1'!$B$5:$J$44,8,FALSE)*VLOOKUP(VFDYLD2!BT$4,'[1]INTERNAL PARAMETERS-1'!$B$5:$J$44,3,FALSE)</f>
        <v>0</v>
      </c>
      <c r="BU108" s="44">
        <f>VFDYLD1!BU108*VLOOKUP(VFDYLD2!BU$4,'[1]INTERNAL PARAMETERS-1'!$B$5:$J$44,5,FALSE)*VLOOKUP(VFDYLD2!BU$4,'[1]INTERNAL PARAMETERS-1'!$B$5:$J$44,6,FALSE)*VLOOKUP(VFDYLD2!BU$4,'[1]INTERNAL PARAMETERS-1'!$B$5:$J$44,3,FALSE) + VFDYLD1!BU108*(1-VLOOKUP(VFDYLD2!BU$4,'[1]INTERNAL PARAMETERS-1'!$B$5:$J$44,5,FALSE))*VLOOKUP(VFDYLD2!BU$4,'[1]INTERNAL PARAMETERS-1'!$B$5:$J$44,8,FALSE)*VLOOKUP(VFDYLD2!BU$4,'[1]INTERNAL PARAMETERS-1'!$B$5:$J$44,3,FALSE)</f>
        <v>0</v>
      </c>
      <c r="BV108" s="44">
        <f>VFDYLD1!BV108*VLOOKUP(VFDYLD2!BV$4,'[1]INTERNAL PARAMETERS-1'!$B$5:$J$44,5,FALSE)*VLOOKUP(VFDYLD2!BV$4,'[1]INTERNAL PARAMETERS-1'!$B$5:$J$44,6,FALSE)*VLOOKUP(VFDYLD2!BV$4,'[1]INTERNAL PARAMETERS-1'!$B$5:$J$44,3,FALSE) + VFDYLD1!BV108*(1-VLOOKUP(VFDYLD2!BV$4,'[1]INTERNAL PARAMETERS-1'!$B$5:$J$44,5,FALSE))*VLOOKUP(VFDYLD2!BV$4,'[1]INTERNAL PARAMETERS-1'!$B$5:$J$44,8,FALSE)*VLOOKUP(VFDYLD2!BV$4,'[1]INTERNAL PARAMETERS-1'!$B$5:$J$44,3,FALSE)</f>
        <v>0</v>
      </c>
      <c r="BW108" s="44">
        <f>VFDYLD1!BW108*VLOOKUP(VFDYLD2!BW$4,'[1]INTERNAL PARAMETERS-1'!$B$5:$J$44,5,FALSE)*VLOOKUP(VFDYLD2!BW$4,'[1]INTERNAL PARAMETERS-1'!$B$5:$J$44,6,FALSE)*VLOOKUP(VFDYLD2!BW$4,'[1]INTERNAL PARAMETERS-1'!$B$5:$J$44,3,FALSE) + VFDYLD1!BW108*(1-VLOOKUP(VFDYLD2!BW$4,'[1]INTERNAL PARAMETERS-1'!$B$5:$J$44,5,FALSE))*VLOOKUP(VFDYLD2!BW$4,'[1]INTERNAL PARAMETERS-1'!$B$5:$J$44,8,FALSE)*VLOOKUP(VFDYLD2!BW$4,'[1]INTERNAL PARAMETERS-1'!$B$5:$J$44,3,FALSE)</f>
        <v>0</v>
      </c>
      <c r="BX108" s="44">
        <f>VFDYLD1!BX108*VLOOKUP(VFDYLD2!BX$4,'[1]INTERNAL PARAMETERS-1'!$B$5:$J$44,5,FALSE)*VLOOKUP(VFDYLD2!BX$4,'[1]INTERNAL PARAMETERS-1'!$B$5:$J$44,6,FALSE)*VLOOKUP(VFDYLD2!BX$4,'[1]INTERNAL PARAMETERS-1'!$B$5:$J$44,3,FALSE) + VFDYLD1!BX108*(1-VLOOKUP(VFDYLD2!BX$4,'[1]INTERNAL PARAMETERS-1'!$B$5:$J$44,5,FALSE))*VLOOKUP(VFDYLD2!BX$4,'[1]INTERNAL PARAMETERS-1'!$B$5:$J$44,8,FALSE)*VLOOKUP(VFDYLD2!BX$4,'[1]INTERNAL PARAMETERS-1'!$B$5:$J$44,3,FALSE)</f>
        <v>0</v>
      </c>
      <c r="BY108" s="44">
        <f>VFDYLD1!BY108*VLOOKUP(VFDYLD2!BY$4,'[1]INTERNAL PARAMETERS-1'!$B$5:$J$44,5,FALSE)*VLOOKUP(VFDYLD2!BY$4,'[1]INTERNAL PARAMETERS-1'!$B$5:$J$44,6,FALSE)*VLOOKUP(VFDYLD2!BY$4,'[1]INTERNAL PARAMETERS-1'!$B$5:$J$44,3,FALSE) + VFDYLD1!BY108*(1-VLOOKUP(VFDYLD2!BY$4,'[1]INTERNAL PARAMETERS-1'!$B$5:$J$44,5,FALSE))*VLOOKUP(VFDYLD2!BY$4,'[1]INTERNAL PARAMETERS-1'!$B$5:$J$44,8,FALSE)*VLOOKUP(VFDYLD2!BY$4,'[1]INTERNAL PARAMETERS-1'!$B$5:$J$44,3,FALSE)</f>
        <v>0</v>
      </c>
      <c r="BZ108" s="44">
        <f>VFDYLD1!BZ108*VLOOKUP(VFDYLD2!BZ$4,'[1]INTERNAL PARAMETERS-1'!$B$5:$J$44,5,FALSE)*VLOOKUP(VFDYLD2!BZ$4,'[1]INTERNAL PARAMETERS-1'!$B$5:$J$44,6,FALSE)*VLOOKUP(VFDYLD2!BZ$4,'[1]INTERNAL PARAMETERS-1'!$B$5:$J$44,3,FALSE) + VFDYLD1!BZ108*(1-VLOOKUP(VFDYLD2!BZ$4,'[1]INTERNAL PARAMETERS-1'!$B$5:$J$44,5,FALSE))*VLOOKUP(VFDYLD2!BZ$4,'[1]INTERNAL PARAMETERS-1'!$B$5:$J$44,8,FALSE)*VLOOKUP(VFDYLD2!BZ$4,'[1]INTERNAL PARAMETERS-1'!$B$5:$J$44,3,FALSE)</f>
        <v>1.2007676900315812E-4</v>
      </c>
      <c r="CA108" s="44">
        <f>VFDYLD1!CA108*VLOOKUP(VFDYLD2!CA$4,'[1]INTERNAL PARAMETERS-1'!$B$5:$J$44,5,FALSE)*VLOOKUP(VFDYLD2!CA$4,'[1]INTERNAL PARAMETERS-1'!$B$5:$J$44,6,FALSE)*VLOOKUP(VFDYLD2!CA$4,'[1]INTERNAL PARAMETERS-1'!$B$5:$J$44,3,FALSE) + VFDYLD1!CA108*(1-VLOOKUP(VFDYLD2!CA$4,'[1]INTERNAL PARAMETERS-1'!$B$5:$J$44,5,FALSE))*VLOOKUP(VFDYLD2!CA$4,'[1]INTERNAL PARAMETERS-1'!$B$5:$J$44,8,FALSE)*VLOOKUP(VFDYLD2!CA$4,'[1]INTERNAL PARAMETERS-1'!$B$5:$J$44,3,FALSE)</f>
        <v>0</v>
      </c>
      <c r="CB108" s="44">
        <f>VFDYLD1!CB108*VLOOKUP(VFDYLD2!CB$4,'[1]INTERNAL PARAMETERS-1'!$B$5:$J$44,5,FALSE)*VLOOKUP(VFDYLD2!CB$4,'[1]INTERNAL PARAMETERS-1'!$B$5:$J$44,6,FALSE)*VLOOKUP(VFDYLD2!CB$4,'[1]INTERNAL PARAMETERS-1'!$B$5:$J$44,3,FALSE) + VFDYLD1!CB108*(1-VLOOKUP(VFDYLD2!CB$4,'[1]INTERNAL PARAMETERS-1'!$B$5:$J$44,5,FALSE))*VLOOKUP(VFDYLD2!CB$4,'[1]INTERNAL PARAMETERS-1'!$B$5:$J$44,8,FALSE)*VLOOKUP(VFDYLD2!CB$4,'[1]INTERNAL PARAMETERS-1'!$B$5:$J$44,3,FALSE)</f>
        <v>0</v>
      </c>
      <c r="CC108" s="44">
        <f>VFDYLD1!CC108*VLOOKUP(VFDYLD2!CC$4,'[1]INTERNAL PARAMETERS-1'!$B$5:$J$44,5,FALSE)*VLOOKUP(VFDYLD2!CC$4,'[1]INTERNAL PARAMETERS-1'!$B$5:$J$44,6,FALSE)*VLOOKUP(VFDYLD2!CC$4,'[1]INTERNAL PARAMETERS-1'!$B$5:$J$44,3,FALSE) + VFDYLD1!CC108*(1-VLOOKUP(VFDYLD2!CC$4,'[1]INTERNAL PARAMETERS-1'!$B$5:$J$44,5,FALSE))*VLOOKUP(VFDYLD2!CC$4,'[1]INTERNAL PARAMETERS-1'!$B$5:$J$44,8,FALSE)*VLOOKUP(VFDYLD2!CC$4,'[1]INTERNAL PARAMETERS-1'!$B$5:$J$44,3,FALSE)</f>
        <v>4.3359618598374572E-4</v>
      </c>
      <c r="CD108" s="44">
        <f>VFDYLD1!CD108*VLOOKUP(VFDYLD2!CD$4,'[1]INTERNAL PARAMETERS-1'!$B$5:$J$44,5,FALSE)*VLOOKUP(VFDYLD2!CD$4,'[1]INTERNAL PARAMETERS-1'!$B$5:$J$44,6,FALSE)*VLOOKUP(VFDYLD2!CD$4,'[1]INTERNAL PARAMETERS-1'!$B$5:$J$44,3,FALSE) + VFDYLD1!CD108*(1-VLOOKUP(VFDYLD2!CD$4,'[1]INTERNAL PARAMETERS-1'!$B$5:$J$44,5,FALSE))*VLOOKUP(VFDYLD2!CD$4,'[1]INTERNAL PARAMETERS-1'!$B$5:$J$44,8,FALSE)*VLOOKUP(VFDYLD2!CD$4,'[1]INTERNAL PARAMETERS-1'!$B$5:$J$44,3,FALSE)</f>
        <v>1.0506393990904019E-3</v>
      </c>
      <c r="CE108" s="44">
        <f>VFDYLD1!CE108*VLOOKUP(VFDYLD2!CE$4,'[1]INTERNAL PARAMETERS-1'!$B$5:$J$44,5,FALSE)*VLOOKUP(VFDYLD2!CE$4,'[1]INTERNAL PARAMETERS-1'!$B$5:$J$44,6,FALSE)*VLOOKUP(VFDYLD2!CE$4,'[1]INTERNAL PARAMETERS-1'!$B$5:$J$44,3,FALSE) + VFDYLD1!CE108*(1-VLOOKUP(VFDYLD2!CE$4,'[1]INTERNAL PARAMETERS-1'!$B$5:$J$44,5,FALSE))*VLOOKUP(VFDYLD2!CE$4,'[1]INTERNAL PARAMETERS-1'!$B$5:$J$44,8,FALSE)*VLOOKUP(VFDYLD2!CE$4,'[1]INTERNAL PARAMETERS-1'!$B$5:$J$44,3,FALSE)</f>
        <v>2.9403520055900664E-3</v>
      </c>
      <c r="CF108" s="44">
        <f>VFDYLD1!CF108*VLOOKUP(VFDYLD2!CF$4,'[1]INTERNAL PARAMETERS-1'!$B$5:$J$44,5,FALSE)*VLOOKUP(VFDYLD2!CF$4,'[1]INTERNAL PARAMETERS-1'!$B$5:$J$44,6,FALSE)*VLOOKUP(VFDYLD2!CF$4,'[1]INTERNAL PARAMETERS-1'!$B$5:$J$44,3,FALSE) + VFDYLD1!CF108*(1-VLOOKUP(VFDYLD2!CF$4,'[1]INTERNAL PARAMETERS-1'!$B$5:$J$44,5,FALSE))*VLOOKUP(VFDYLD2!CF$4,'[1]INTERNAL PARAMETERS-1'!$B$5:$J$44,8,FALSE)*VLOOKUP(VFDYLD2!CF$4,'[1]INTERNAL PARAMETERS-1'!$B$5:$J$44,3,FALSE)</f>
        <v>8.3251141842727761E-4</v>
      </c>
      <c r="CG108" s="44">
        <f>VFDYLD1!CG108*VLOOKUP(VFDYLD2!CG$4,'[1]INTERNAL PARAMETERS-1'!$B$5:$J$44,5,FALSE)*VLOOKUP(VFDYLD2!CG$4,'[1]INTERNAL PARAMETERS-1'!$B$5:$J$44,6,FALSE)*VLOOKUP(VFDYLD2!CG$4,'[1]INTERNAL PARAMETERS-1'!$B$5:$J$44,3,FALSE) + VFDYLD1!CG108*(1-VLOOKUP(VFDYLD2!CG$4,'[1]INTERNAL PARAMETERS-1'!$B$5:$J$44,5,FALSE))*VLOOKUP(VFDYLD2!CG$4,'[1]INTERNAL PARAMETERS-1'!$B$5:$J$44,8,FALSE)*VLOOKUP(VFDYLD2!CG$4,'[1]INTERNAL PARAMETERS-1'!$B$5:$J$44,3,FALSE)</f>
        <v>0</v>
      </c>
      <c r="CH108" s="43">
        <f>VFDYLD1!CH108*VLOOKUP(VFDYLD2!CH$4,'[1]INTERNAL PARAMETERS-1'!$B$5:$J$44,5,FALSE)*VLOOKUP(VFDYLD2!CH$4,'[1]INTERNAL PARAMETERS-1'!$B$5:$J$44,6,FALSE)*VLOOKUP(VFDYLD2!CH$4,'[1]INTERNAL PARAMETERS-1'!$B$5:$J$44,3,FALSE) + VFDYLD1!CH108*(1-VLOOKUP(VFDYLD2!CH$4,'[1]INTERNAL PARAMETERS-1'!$B$5:$J$44,5,FALSE))*VLOOKUP(VFDYLD2!CH$4,'[1]INTERNAL PARAMETERS-1'!$B$5:$J$44,8,FALSE)*VLOOKUP(VFDYLD2!CH$4,'[1]INTERNAL PARAMETERS-1'!$B$5:$J$44,3,FALSE)</f>
        <v>0</v>
      </c>
      <c r="CJ108" s="45">
        <f t="shared" si="2"/>
        <v>16.710586304185625</v>
      </c>
      <c r="CK108" s="43">
        <f t="shared" si="3"/>
        <v>1.8882649926115573</v>
      </c>
    </row>
    <row r="109" spans="2:89" x14ac:dyDescent="0.4">
      <c r="B109" s="58" t="s">
        <v>10</v>
      </c>
      <c r="C109" s="57" t="s">
        <v>47</v>
      </c>
      <c r="D109" s="57" t="s">
        <v>50</v>
      </c>
      <c r="E109" s="132">
        <f>VFD!W109</f>
        <v>128.42782941498086</v>
      </c>
      <c r="F109" s="56">
        <f>'[1]INTERNAL PARAMETERS-1'!M19</f>
        <v>16.865000000000002</v>
      </c>
      <c r="G109" s="45">
        <f>VFDYLD1!G109*VLOOKUP(VFDYLD2!G$4,'[1]INTERNAL PARAMETERS-1'!$B$5:$J$44,5,FALSE)*VLOOKUP(VFDYLD2!G$4,'[1]INTERNAL PARAMETERS-1'!$B$5:$J$44,7,FALSE)*VFDYLD2!$F109 + VFDYLD1!G109*(1-VLOOKUP(VFDYLD2!G$4,'[1]INTERNAL PARAMETERS-1'!$B$5:$J$44,5,FALSE))*VLOOKUP(VFDYLD2!G$4,'[1]INTERNAL PARAMETERS-1'!$B$5:$J$44,9,FALSE)*VFDYLD2!$F109</f>
        <v>3.0805195189640724</v>
      </c>
      <c r="H109" s="44">
        <f>VFDYLD1!H109*VLOOKUP(VFDYLD2!H$4,'[1]INTERNAL PARAMETERS-1'!$B$5:$J$44,5,FALSE)*VLOOKUP(VFDYLD2!H$4,'[1]INTERNAL PARAMETERS-1'!$B$5:$J$44,7,FALSE)*VFDYLD2!$F109 + VFDYLD1!H109*(1-VLOOKUP(VFDYLD2!H$4,'[1]INTERNAL PARAMETERS-1'!$B$5:$J$44,5,FALSE))*VLOOKUP(VFDYLD2!H$4,'[1]INTERNAL PARAMETERS-1'!$B$5:$J$44,9,FALSE)*VFDYLD2!$F109</f>
        <v>0.5805313181360251</v>
      </c>
      <c r="I109" s="44">
        <f>VFDYLD1!I109*VLOOKUP(VFDYLD2!I$4,'[1]INTERNAL PARAMETERS-1'!$B$5:$J$44,5,FALSE)*VLOOKUP(VFDYLD2!I$4,'[1]INTERNAL PARAMETERS-1'!$B$5:$J$44,7,FALSE)*VFDYLD2!$F109 + VFDYLD1!I109*(1-VLOOKUP(VFDYLD2!I$4,'[1]INTERNAL PARAMETERS-1'!$B$5:$J$44,5,FALSE))*VLOOKUP(VFDYLD2!I$4,'[1]INTERNAL PARAMETERS-1'!$B$5:$J$44,9,FALSE)*VFDYLD2!$F109</f>
        <v>3.9027599186959359</v>
      </c>
      <c r="J109" s="44">
        <f>VFDYLD1!J109*VLOOKUP(VFDYLD2!J$4,'[1]INTERNAL PARAMETERS-1'!$B$5:$J$44,5,FALSE)*VLOOKUP(VFDYLD2!J$4,'[1]INTERNAL PARAMETERS-1'!$B$5:$J$44,7,FALSE)*VFDYLD2!$F109 + VFDYLD1!J109*(1-VLOOKUP(VFDYLD2!J$4,'[1]INTERNAL PARAMETERS-1'!$B$5:$J$44,5,FALSE))*VLOOKUP(VFDYLD2!J$4,'[1]INTERNAL PARAMETERS-1'!$B$5:$J$44,9,FALSE)*VFDYLD2!$F109</f>
        <v>0</v>
      </c>
      <c r="K109" s="44">
        <f>VFDYLD1!K109*VLOOKUP(VFDYLD2!K$4,'[1]INTERNAL PARAMETERS-1'!$B$5:$J$44,5,FALSE)*VLOOKUP(VFDYLD2!K$4,'[1]INTERNAL PARAMETERS-1'!$B$5:$J$44,7,FALSE)*VFDYLD2!$F109 + VFDYLD1!K109*(1-VLOOKUP(VFDYLD2!K$4,'[1]INTERNAL PARAMETERS-1'!$B$5:$J$44,5,FALSE))*VLOOKUP(VFDYLD2!K$4,'[1]INTERNAL PARAMETERS-1'!$B$5:$J$44,9,FALSE)*VFDYLD2!$F109</f>
        <v>0</v>
      </c>
      <c r="L109" s="44">
        <f>VFDYLD1!L109*VLOOKUP(VFDYLD2!L$4,'[1]INTERNAL PARAMETERS-1'!$B$5:$J$44,5,FALSE)*VLOOKUP(VFDYLD2!L$4,'[1]INTERNAL PARAMETERS-1'!$B$5:$J$44,7,FALSE)*VFDYLD2!$F109 + VFDYLD1!L109*(1-VLOOKUP(VFDYLD2!L$4,'[1]INTERNAL PARAMETERS-1'!$B$5:$J$44,5,FALSE))*VLOOKUP(VFDYLD2!L$4,'[1]INTERNAL PARAMETERS-1'!$B$5:$J$44,9,FALSE)*VFDYLD2!$F109</f>
        <v>0</v>
      </c>
      <c r="M109" s="44">
        <f>VFDYLD1!M109*VLOOKUP(VFDYLD2!M$4,'[1]INTERNAL PARAMETERS-1'!$B$5:$J$44,5,FALSE)*VLOOKUP(VFDYLD2!M$4,'[1]INTERNAL PARAMETERS-1'!$B$5:$J$44,7,FALSE)*VFDYLD2!$F109 + VFDYLD1!M109*(1-VLOOKUP(VFDYLD2!M$4,'[1]INTERNAL PARAMETERS-1'!$B$5:$J$44,5,FALSE))*VLOOKUP(VFDYLD2!M$4,'[1]INTERNAL PARAMETERS-1'!$B$5:$J$44,9,FALSE)*VFDYLD2!$F109</f>
        <v>0.95365199637840337</v>
      </c>
      <c r="N109" s="44">
        <f>VFDYLD1!N109*VLOOKUP(VFDYLD2!N$4,'[1]INTERNAL PARAMETERS-1'!$B$5:$J$44,5,FALSE)*VLOOKUP(VFDYLD2!N$4,'[1]INTERNAL PARAMETERS-1'!$B$5:$J$44,7,FALSE)*VFDYLD2!$F109 + VFDYLD1!N109*(1-VLOOKUP(VFDYLD2!N$4,'[1]INTERNAL PARAMETERS-1'!$B$5:$J$44,5,FALSE))*VLOOKUP(VFDYLD2!N$4,'[1]INTERNAL PARAMETERS-1'!$B$5:$J$44,9,FALSE)*VFDYLD2!$F109</f>
        <v>1.8632404640493545E-2</v>
      </c>
      <c r="O109" s="44">
        <f>VFDYLD1!O109*VLOOKUP(VFDYLD2!O$4,'[1]INTERNAL PARAMETERS-1'!$B$5:$J$44,5,FALSE)*VLOOKUP(VFDYLD2!O$4,'[1]INTERNAL PARAMETERS-1'!$B$5:$J$44,7,FALSE)*VFDYLD2!$F109 + VFDYLD1!O109*(1-VLOOKUP(VFDYLD2!O$4,'[1]INTERNAL PARAMETERS-1'!$B$5:$J$44,5,FALSE))*VLOOKUP(VFDYLD2!O$4,'[1]INTERNAL PARAMETERS-1'!$B$5:$J$44,9,FALSE)*VFDYLD2!$F109</f>
        <v>0</v>
      </c>
      <c r="P109" s="44">
        <f>VFDYLD1!P109*VLOOKUP(VFDYLD2!P$4,'[1]INTERNAL PARAMETERS-1'!$B$5:$J$44,5,FALSE)*VLOOKUP(VFDYLD2!P$4,'[1]INTERNAL PARAMETERS-1'!$B$5:$J$44,7,FALSE)*VFDYLD2!$F109 + VFDYLD1!P109*(1-VLOOKUP(VFDYLD2!P$4,'[1]INTERNAL PARAMETERS-1'!$B$5:$J$44,5,FALSE))*VLOOKUP(VFDYLD2!P$4,'[1]INTERNAL PARAMETERS-1'!$B$5:$J$44,9,FALSE)*VFDYLD2!$F109</f>
        <v>0</v>
      </c>
      <c r="Q109" s="44">
        <f>VFDYLD1!Q109*VLOOKUP(VFDYLD2!Q$4,'[1]INTERNAL PARAMETERS-1'!$B$5:$J$44,5,FALSE)*VLOOKUP(VFDYLD2!Q$4,'[1]INTERNAL PARAMETERS-1'!$B$5:$J$44,7,FALSE)*VFDYLD2!$F109 + VFDYLD1!Q109*(1-VLOOKUP(VFDYLD2!Q$4,'[1]INTERNAL PARAMETERS-1'!$B$5:$J$44,5,FALSE))*VLOOKUP(VFDYLD2!Q$4,'[1]INTERNAL PARAMETERS-1'!$B$5:$J$44,9,FALSE)*VFDYLD2!$F109</f>
        <v>0</v>
      </c>
      <c r="R109" s="44">
        <f>VFDYLD1!R109*VLOOKUP(VFDYLD2!R$4,'[1]INTERNAL PARAMETERS-1'!$B$5:$J$44,5,FALSE)*VLOOKUP(VFDYLD2!R$4,'[1]INTERNAL PARAMETERS-1'!$B$5:$J$44,7,FALSE)*VFDYLD2!$F109 + VFDYLD1!R109*(1-VLOOKUP(VFDYLD2!R$4,'[1]INTERNAL PARAMETERS-1'!$B$5:$J$44,5,FALSE))*VLOOKUP(VFDYLD2!R$4,'[1]INTERNAL PARAMETERS-1'!$B$5:$J$44,9,FALSE)*VFDYLD2!$F109</f>
        <v>0</v>
      </c>
      <c r="S109" s="44">
        <f>VFDYLD1!S109*VLOOKUP(VFDYLD2!S$4,'[1]INTERNAL PARAMETERS-1'!$B$5:$J$44,5,FALSE)*VLOOKUP(VFDYLD2!S$4,'[1]INTERNAL PARAMETERS-1'!$B$5:$J$44,7,FALSE)*VFDYLD2!$F109 + VFDYLD1!S109*(1-VLOOKUP(VFDYLD2!S$4,'[1]INTERNAL PARAMETERS-1'!$B$5:$J$44,5,FALSE))*VLOOKUP(VFDYLD2!S$4,'[1]INTERNAL PARAMETERS-1'!$B$5:$J$44,9,FALSE)*VFDYLD2!$F109</f>
        <v>0.45829077906755239</v>
      </c>
      <c r="T109" s="44">
        <f>VFDYLD1!T109*VLOOKUP(VFDYLD2!T$4,'[1]INTERNAL PARAMETERS-1'!$B$5:$J$44,5,FALSE)*VLOOKUP(VFDYLD2!T$4,'[1]INTERNAL PARAMETERS-1'!$B$5:$J$44,7,FALSE)*VFDYLD2!$F109 + VFDYLD1!T109*(1-VLOOKUP(VFDYLD2!T$4,'[1]INTERNAL PARAMETERS-1'!$B$5:$J$44,5,FALSE))*VLOOKUP(VFDYLD2!T$4,'[1]INTERNAL PARAMETERS-1'!$B$5:$J$44,9,FALSE)*VFDYLD2!$F109</f>
        <v>7.8454509997176056E-2</v>
      </c>
      <c r="U109" s="44">
        <f>VFDYLD1!U109*VLOOKUP(VFDYLD2!U$4,'[1]INTERNAL PARAMETERS-1'!$B$5:$J$44,5,FALSE)*VLOOKUP(VFDYLD2!U$4,'[1]INTERNAL PARAMETERS-1'!$B$5:$J$44,7,FALSE)*VFDYLD2!$F109 + VFDYLD1!U109*(1-VLOOKUP(VFDYLD2!U$4,'[1]INTERNAL PARAMETERS-1'!$B$5:$J$44,5,FALSE))*VLOOKUP(VFDYLD2!U$4,'[1]INTERNAL PARAMETERS-1'!$B$5:$J$44,9,FALSE)*VFDYLD2!$F109</f>
        <v>4.4324350641466795E-2</v>
      </c>
      <c r="V109" s="44">
        <f>VFDYLD1!V109*VLOOKUP(VFDYLD2!V$4,'[1]INTERNAL PARAMETERS-1'!$B$5:$J$44,5,FALSE)*VLOOKUP(VFDYLD2!V$4,'[1]INTERNAL PARAMETERS-1'!$B$5:$J$44,7,FALSE)*VFDYLD2!$F109 + VFDYLD1!V109*(1-VLOOKUP(VFDYLD2!V$4,'[1]INTERNAL PARAMETERS-1'!$B$5:$J$44,5,FALSE))*VLOOKUP(VFDYLD2!V$4,'[1]INTERNAL PARAMETERS-1'!$B$5:$J$44,9,FALSE)*VFDYLD2!$F109</f>
        <v>0.47345912750611513</v>
      </c>
      <c r="W109" s="44">
        <f>VFDYLD1!W109*VLOOKUP(VFDYLD2!W$4,'[1]INTERNAL PARAMETERS-1'!$B$5:$J$44,5,FALSE)*VLOOKUP(VFDYLD2!W$4,'[1]INTERNAL PARAMETERS-1'!$B$5:$J$44,7,FALSE)*VFDYLD2!$F109 + VFDYLD1!W109*(1-VLOOKUP(VFDYLD2!W$4,'[1]INTERNAL PARAMETERS-1'!$B$5:$J$44,5,FALSE))*VLOOKUP(VFDYLD2!W$4,'[1]INTERNAL PARAMETERS-1'!$B$5:$J$44,9,FALSE)*VFDYLD2!$F109</f>
        <v>0</v>
      </c>
      <c r="X109" s="44">
        <f>VFDYLD1!X109*VLOOKUP(VFDYLD2!X$4,'[1]INTERNAL PARAMETERS-1'!$B$5:$J$44,5,FALSE)*VLOOKUP(VFDYLD2!X$4,'[1]INTERNAL PARAMETERS-1'!$B$5:$J$44,7,FALSE)*VFDYLD2!$F109 + VFDYLD1!X109*(1-VLOOKUP(VFDYLD2!X$4,'[1]INTERNAL PARAMETERS-1'!$B$5:$J$44,5,FALSE))*VLOOKUP(VFDYLD2!X$4,'[1]INTERNAL PARAMETERS-1'!$B$5:$J$44,9,FALSE)*VFDYLD2!$F109</f>
        <v>0</v>
      </c>
      <c r="Y109" s="44">
        <f>VFDYLD1!Y109*VLOOKUP(VFDYLD2!Y$4,'[1]INTERNAL PARAMETERS-1'!$B$5:$J$44,5,FALSE)*VLOOKUP(VFDYLD2!Y$4,'[1]INTERNAL PARAMETERS-1'!$B$5:$J$44,7,FALSE)*VFDYLD2!$F109 + VFDYLD1!Y109*(1-VLOOKUP(VFDYLD2!Y$4,'[1]INTERNAL PARAMETERS-1'!$B$5:$J$44,5,FALSE))*VLOOKUP(VFDYLD2!Y$4,'[1]INTERNAL PARAMETERS-1'!$B$5:$J$44,9,FALSE)*VFDYLD2!$F109</f>
        <v>0</v>
      </c>
      <c r="Z109" s="44">
        <f>VFDYLD1!Z109*VLOOKUP(VFDYLD2!Z$4,'[1]INTERNAL PARAMETERS-1'!$B$5:$J$44,5,FALSE)*VLOOKUP(VFDYLD2!Z$4,'[1]INTERNAL PARAMETERS-1'!$B$5:$J$44,7,FALSE)*VFDYLD2!$F109 + VFDYLD1!Z109*(1-VLOOKUP(VFDYLD2!Z$4,'[1]INTERNAL PARAMETERS-1'!$B$5:$J$44,5,FALSE))*VLOOKUP(VFDYLD2!Z$4,'[1]INTERNAL PARAMETERS-1'!$B$5:$J$44,9,FALSE)*VFDYLD2!$F109</f>
        <v>0</v>
      </c>
      <c r="AA109" s="44">
        <f>VFDYLD1!AA109*VLOOKUP(VFDYLD2!AA$4,'[1]INTERNAL PARAMETERS-1'!$B$5:$J$44,5,FALSE)*VLOOKUP(VFDYLD2!AA$4,'[1]INTERNAL PARAMETERS-1'!$B$5:$J$44,7,FALSE)*VFDYLD2!$F109 + VFDYLD1!AA109*(1-VLOOKUP(VFDYLD2!AA$4,'[1]INTERNAL PARAMETERS-1'!$B$5:$J$44,5,FALSE))*VLOOKUP(VFDYLD2!AA$4,'[1]INTERNAL PARAMETERS-1'!$B$5:$J$44,9,FALSE)*VFDYLD2!$F109</f>
        <v>0</v>
      </c>
      <c r="AB109" s="44">
        <f>VFDYLD1!AB109*VLOOKUP(VFDYLD2!AB$4,'[1]INTERNAL PARAMETERS-1'!$B$5:$J$44,5,FALSE)*VLOOKUP(VFDYLD2!AB$4,'[1]INTERNAL PARAMETERS-1'!$B$5:$J$44,7,FALSE)*VFDYLD2!$F109 + VFDYLD1!AB109*(1-VLOOKUP(VFDYLD2!AB$4,'[1]INTERNAL PARAMETERS-1'!$B$5:$J$44,5,FALSE))*VLOOKUP(VFDYLD2!AB$4,'[1]INTERNAL PARAMETERS-1'!$B$5:$J$44,9,FALSE)*VFDYLD2!$F109</f>
        <v>0</v>
      </c>
      <c r="AC109" s="44">
        <f>VFDYLD1!AC109*VLOOKUP(VFDYLD2!AC$4,'[1]INTERNAL PARAMETERS-1'!$B$5:$J$44,5,FALSE)*VLOOKUP(VFDYLD2!AC$4,'[1]INTERNAL PARAMETERS-1'!$B$5:$J$44,7,FALSE)*VFDYLD2!$F109 + VFDYLD1!AC109*(1-VLOOKUP(VFDYLD2!AC$4,'[1]INTERNAL PARAMETERS-1'!$B$5:$J$44,5,FALSE))*VLOOKUP(VFDYLD2!AC$4,'[1]INTERNAL PARAMETERS-1'!$B$5:$J$44,9,FALSE)*VFDYLD2!$F109</f>
        <v>0</v>
      </c>
      <c r="AD109" s="44">
        <f>VFDYLD1!AD109*VLOOKUP(VFDYLD2!AD$4,'[1]INTERNAL PARAMETERS-1'!$B$5:$J$44,5,FALSE)*VLOOKUP(VFDYLD2!AD$4,'[1]INTERNAL PARAMETERS-1'!$B$5:$J$44,7,FALSE)*VFDYLD2!$F109 + VFDYLD1!AD109*(1-VLOOKUP(VFDYLD2!AD$4,'[1]INTERNAL PARAMETERS-1'!$B$5:$J$44,5,FALSE))*VLOOKUP(VFDYLD2!AD$4,'[1]INTERNAL PARAMETERS-1'!$B$5:$J$44,9,FALSE)*VFDYLD2!$F109</f>
        <v>0</v>
      </c>
      <c r="AE109" s="44">
        <f>VFDYLD1!AE109*VLOOKUP(VFDYLD2!AE$4,'[1]INTERNAL PARAMETERS-1'!$B$5:$J$44,5,FALSE)*VLOOKUP(VFDYLD2!AE$4,'[1]INTERNAL PARAMETERS-1'!$B$5:$J$44,7,FALSE)*VFDYLD2!$F109 + VFDYLD1!AE109*(1-VLOOKUP(VFDYLD2!AE$4,'[1]INTERNAL PARAMETERS-1'!$B$5:$J$44,5,FALSE))*VLOOKUP(VFDYLD2!AE$4,'[1]INTERNAL PARAMETERS-1'!$B$5:$J$44,9,FALSE)*VFDYLD2!$F109</f>
        <v>0</v>
      </c>
      <c r="AF109" s="44">
        <f>VFDYLD1!AF109*VLOOKUP(VFDYLD2!AF$4,'[1]INTERNAL PARAMETERS-1'!$B$5:$J$44,5,FALSE)*VLOOKUP(VFDYLD2!AF$4,'[1]INTERNAL PARAMETERS-1'!$B$5:$J$44,7,FALSE)*VFDYLD2!$F109 + VFDYLD1!AF109*(1-VLOOKUP(VFDYLD2!AF$4,'[1]INTERNAL PARAMETERS-1'!$B$5:$J$44,5,FALSE))*VLOOKUP(VFDYLD2!AF$4,'[1]INTERNAL PARAMETERS-1'!$B$5:$J$44,9,FALSE)*VFDYLD2!$F109</f>
        <v>0</v>
      </c>
      <c r="AG109" s="44">
        <f>VFDYLD1!AG109*VLOOKUP(VFDYLD2!AG$4,'[1]INTERNAL PARAMETERS-1'!$B$5:$J$44,5,FALSE)*VLOOKUP(VFDYLD2!AG$4,'[1]INTERNAL PARAMETERS-1'!$B$5:$J$44,7,FALSE)*VFDYLD2!$F109 + VFDYLD1!AG109*(1-VLOOKUP(VFDYLD2!AG$4,'[1]INTERNAL PARAMETERS-1'!$B$5:$J$44,5,FALSE))*VLOOKUP(VFDYLD2!AG$4,'[1]INTERNAL PARAMETERS-1'!$B$5:$J$44,9,FALSE)*VFDYLD2!$F109</f>
        <v>0</v>
      </c>
      <c r="AH109" s="44">
        <f>VFDYLD1!AH109*VLOOKUP(VFDYLD2!AH$4,'[1]INTERNAL PARAMETERS-1'!$B$5:$J$44,5,FALSE)*VLOOKUP(VFDYLD2!AH$4,'[1]INTERNAL PARAMETERS-1'!$B$5:$J$44,7,FALSE)*VFDYLD2!$F109 + VFDYLD1!AH109*(1-VLOOKUP(VFDYLD2!AH$4,'[1]INTERNAL PARAMETERS-1'!$B$5:$J$44,5,FALSE))*VLOOKUP(VFDYLD2!AH$4,'[1]INTERNAL PARAMETERS-1'!$B$5:$J$44,9,FALSE)*VFDYLD2!$F109</f>
        <v>0</v>
      </c>
      <c r="AI109" s="44">
        <f>VFDYLD1!AI109*VLOOKUP(VFDYLD2!AI$4,'[1]INTERNAL PARAMETERS-1'!$B$5:$J$44,5,FALSE)*VLOOKUP(VFDYLD2!AI$4,'[1]INTERNAL PARAMETERS-1'!$B$5:$J$44,7,FALSE)*VFDYLD2!$F109 + VFDYLD1!AI109*(1-VLOOKUP(VFDYLD2!AI$4,'[1]INTERNAL PARAMETERS-1'!$B$5:$J$44,5,FALSE))*VLOOKUP(VFDYLD2!AI$4,'[1]INTERNAL PARAMETERS-1'!$B$5:$J$44,9,FALSE)*VFDYLD2!$F109</f>
        <v>3.2683964327132318E-3</v>
      </c>
      <c r="AJ109" s="44">
        <f>VFDYLD1!AJ109*VLOOKUP(VFDYLD2!AJ$4,'[1]INTERNAL PARAMETERS-1'!$B$5:$J$44,5,FALSE)*VLOOKUP(VFDYLD2!AJ$4,'[1]INTERNAL PARAMETERS-1'!$B$5:$J$44,7,FALSE)*VFDYLD2!$F109 + VFDYLD1!AJ109*(1-VLOOKUP(VFDYLD2!AJ$4,'[1]INTERNAL PARAMETERS-1'!$B$5:$J$44,5,FALSE))*VLOOKUP(VFDYLD2!AJ$4,'[1]INTERNAL PARAMETERS-1'!$B$5:$J$44,9,FALSE)*VFDYLD2!$F109</f>
        <v>5.0995431498164434E-2</v>
      </c>
      <c r="AK109" s="44">
        <f>VFDYLD1!AK109*VLOOKUP(VFDYLD2!AK$4,'[1]INTERNAL PARAMETERS-1'!$B$5:$J$44,5,FALSE)*VLOOKUP(VFDYLD2!AK$4,'[1]INTERNAL PARAMETERS-1'!$B$5:$J$44,7,FALSE)*VFDYLD2!$F109 + VFDYLD1!AK109*(1-VLOOKUP(VFDYLD2!AK$4,'[1]INTERNAL PARAMETERS-1'!$B$5:$J$44,5,FALSE))*VLOOKUP(VFDYLD2!AK$4,'[1]INTERNAL PARAMETERS-1'!$B$5:$J$44,9,FALSE)*VFDYLD2!$F109</f>
        <v>0</v>
      </c>
      <c r="AL109" s="44">
        <f>VFDYLD1!AL109*VLOOKUP(VFDYLD2!AL$4,'[1]INTERNAL PARAMETERS-1'!$B$5:$J$44,5,FALSE)*VLOOKUP(VFDYLD2!AL$4,'[1]INTERNAL PARAMETERS-1'!$B$5:$J$44,7,FALSE)*VFDYLD2!$F109 + VFDYLD1!AL109*(1-VLOOKUP(VFDYLD2!AL$4,'[1]INTERNAL PARAMETERS-1'!$B$5:$J$44,5,FALSE))*VLOOKUP(VFDYLD2!AL$4,'[1]INTERNAL PARAMETERS-1'!$B$5:$J$44,9,FALSE)*VFDYLD2!$F109</f>
        <v>0</v>
      </c>
      <c r="AM109" s="44">
        <f>VFDYLD1!AM109*VLOOKUP(VFDYLD2!AM$4,'[1]INTERNAL PARAMETERS-1'!$B$5:$J$44,5,FALSE)*VLOOKUP(VFDYLD2!AM$4,'[1]INTERNAL PARAMETERS-1'!$B$5:$J$44,7,FALSE)*VFDYLD2!$F109 + VFDYLD1!AM109*(1-VLOOKUP(VFDYLD2!AM$4,'[1]INTERNAL PARAMETERS-1'!$B$5:$J$44,5,FALSE))*VLOOKUP(VFDYLD2!AM$4,'[1]INTERNAL PARAMETERS-1'!$B$5:$J$44,9,FALSE)*VFDYLD2!$F109</f>
        <v>0</v>
      </c>
      <c r="AN109" s="44">
        <f>VFDYLD1!AN109*VLOOKUP(VFDYLD2!AN$4,'[1]INTERNAL PARAMETERS-1'!$B$5:$J$44,5,FALSE)*VLOOKUP(VFDYLD2!AN$4,'[1]INTERNAL PARAMETERS-1'!$B$5:$J$44,7,FALSE)*VFDYLD2!$F109 + VFDYLD1!AN109*(1-VLOOKUP(VFDYLD2!AN$4,'[1]INTERNAL PARAMETERS-1'!$B$5:$J$44,5,FALSE))*VLOOKUP(VFDYLD2!AN$4,'[1]INTERNAL PARAMETERS-1'!$B$5:$J$44,9,FALSE)*VFDYLD2!$F109</f>
        <v>0</v>
      </c>
      <c r="AO109" s="44">
        <f>VFDYLD1!AO109*VLOOKUP(VFDYLD2!AO$4,'[1]INTERNAL PARAMETERS-1'!$B$5:$J$44,5,FALSE)*VLOOKUP(VFDYLD2!AO$4,'[1]INTERNAL PARAMETERS-1'!$B$5:$J$44,7,FALSE)*VFDYLD2!$F109 + VFDYLD1!AO109*(1-VLOOKUP(VFDYLD2!AO$4,'[1]INTERNAL PARAMETERS-1'!$B$5:$J$44,5,FALSE))*VLOOKUP(VFDYLD2!AO$4,'[1]INTERNAL PARAMETERS-1'!$B$5:$J$44,9,FALSE)*VFDYLD2!$F109</f>
        <v>0</v>
      </c>
      <c r="AP109" s="44">
        <f>VFDYLD1!AP109*VLOOKUP(VFDYLD2!AP$4,'[1]INTERNAL PARAMETERS-1'!$B$5:$J$44,5,FALSE)*VLOOKUP(VFDYLD2!AP$4,'[1]INTERNAL PARAMETERS-1'!$B$5:$J$44,7,FALSE)*VFDYLD2!$F109 + VFDYLD1!AP109*(1-VLOOKUP(VFDYLD2!AP$4,'[1]INTERNAL PARAMETERS-1'!$B$5:$J$44,5,FALSE))*VLOOKUP(VFDYLD2!AP$4,'[1]INTERNAL PARAMETERS-1'!$B$5:$J$44,9,FALSE)*VFDYLD2!$F109</f>
        <v>0</v>
      </c>
      <c r="AQ109" s="44">
        <f>VFDYLD1!AQ109*VLOOKUP(VFDYLD2!AQ$4,'[1]INTERNAL PARAMETERS-1'!$B$5:$J$44,5,FALSE)*VLOOKUP(VFDYLD2!AQ$4,'[1]INTERNAL PARAMETERS-1'!$B$5:$J$44,7,FALSE)*VFDYLD2!$F109 + VFDYLD1!AQ109*(1-VLOOKUP(VFDYLD2!AQ$4,'[1]INTERNAL PARAMETERS-1'!$B$5:$J$44,5,FALSE))*VLOOKUP(VFDYLD2!AQ$4,'[1]INTERNAL PARAMETERS-1'!$B$5:$J$44,9,FALSE)*VFDYLD2!$F109</f>
        <v>0</v>
      </c>
      <c r="AR109" s="44">
        <f>VFDYLD1!AR109*VLOOKUP(VFDYLD2!AR$4,'[1]INTERNAL PARAMETERS-1'!$B$5:$J$44,5,FALSE)*VLOOKUP(VFDYLD2!AR$4,'[1]INTERNAL PARAMETERS-1'!$B$5:$J$44,7,FALSE)*VFDYLD2!$F109 + VFDYLD1!AR109*(1-VLOOKUP(VFDYLD2!AR$4,'[1]INTERNAL PARAMETERS-1'!$B$5:$J$44,5,FALSE))*VLOOKUP(VFDYLD2!AR$4,'[1]INTERNAL PARAMETERS-1'!$B$5:$J$44,9,FALSE)*VFDYLD2!$F109</f>
        <v>0</v>
      </c>
      <c r="AS109" s="44">
        <f>VFDYLD1!AS109*VLOOKUP(VFDYLD2!AS$4,'[1]INTERNAL PARAMETERS-1'!$B$5:$J$44,5,FALSE)*VLOOKUP(VFDYLD2!AS$4,'[1]INTERNAL PARAMETERS-1'!$B$5:$J$44,7,FALSE)*VFDYLD2!$F109 + VFDYLD1!AS109*(1-VLOOKUP(VFDYLD2!AS$4,'[1]INTERNAL PARAMETERS-1'!$B$5:$J$44,5,FALSE))*VLOOKUP(VFDYLD2!AS$4,'[1]INTERNAL PARAMETERS-1'!$B$5:$J$44,9,FALSE)*VFDYLD2!$F109</f>
        <v>0</v>
      </c>
      <c r="AT109" s="43">
        <f>VFDYLD1!AT109*VLOOKUP(VFDYLD2!AT$4,'[1]INTERNAL PARAMETERS-1'!$B$5:$J$44,5,FALSE)*VLOOKUP(VFDYLD2!AT$4,'[1]INTERNAL PARAMETERS-1'!$B$5:$J$44,7,FALSE)*VFDYLD2!$F109 + VFDYLD1!AT109*(1-VLOOKUP(VFDYLD2!AT$4,'[1]INTERNAL PARAMETERS-1'!$B$5:$J$44,5,FALSE))*VLOOKUP(VFDYLD2!AT$4,'[1]INTERNAL PARAMETERS-1'!$B$5:$J$44,9,FALSE)*VFDYLD2!$F109</f>
        <v>0</v>
      </c>
      <c r="AU109" s="45">
        <f>VFDYLD1!AU109*VLOOKUP(VFDYLD2!AU$4,'[1]INTERNAL PARAMETERS-1'!$B$5:$J$44,5,FALSE)*VLOOKUP(VFDYLD2!AU$4,'[1]INTERNAL PARAMETERS-1'!$B$5:$J$44,6,FALSE)*VLOOKUP(VFDYLD2!AU$4,'[1]INTERNAL PARAMETERS-1'!$B$5:$J$44,3,FALSE) + VFDYLD1!AU109*(1-VLOOKUP(VFDYLD2!AU$4,'[1]INTERNAL PARAMETERS-1'!$B$5:$J$44,5,FALSE))*VLOOKUP(VFDYLD2!AU$4,'[1]INTERNAL PARAMETERS-1'!$B$5:$J$44,8,FALSE)*VLOOKUP(VFDYLD2!AU$4,'[1]INTERNAL PARAMETERS-1'!$B$5:$J$44,3,FALSE)</f>
        <v>0</v>
      </c>
      <c r="AV109" s="44">
        <f>VFDYLD1!AV109*VLOOKUP(VFDYLD2!AV$4,'[1]INTERNAL PARAMETERS-1'!$B$5:$J$44,5,FALSE)*VLOOKUP(VFDYLD2!AV$4,'[1]INTERNAL PARAMETERS-1'!$B$5:$J$44,6,FALSE)*VLOOKUP(VFDYLD2!AV$4,'[1]INTERNAL PARAMETERS-1'!$B$5:$J$44,3,FALSE) + VFDYLD1!AV109*(1-VLOOKUP(VFDYLD2!AV$4,'[1]INTERNAL PARAMETERS-1'!$B$5:$J$44,5,FALSE))*VLOOKUP(VFDYLD2!AV$4,'[1]INTERNAL PARAMETERS-1'!$B$5:$J$44,8,FALSE)*VLOOKUP(VFDYLD2!AV$4,'[1]INTERNAL PARAMETERS-1'!$B$5:$J$44,3,FALSE)</f>
        <v>0</v>
      </c>
      <c r="AW109" s="44">
        <f>VFDYLD1!AW109*VLOOKUP(VFDYLD2!AW$4,'[1]INTERNAL PARAMETERS-1'!$B$5:$J$44,5,FALSE)*VLOOKUP(VFDYLD2!AW$4,'[1]INTERNAL PARAMETERS-1'!$B$5:$J$44,6,FALSE)*VLOOKUP(VFDYLD2!AW$4,'[1]INTERNAL PARAMETERS-1'!$B$5:$J$44,3,FALSE) + VFDYLD1!AW109*(1-VLOOKUP(VFDYLD2!AW$4,'[1]INTERNAL PARAMETERS-1'!$B$5:$J$44,5,FALSE))*VLOOKUP(VFDYLD2!AW$4,'[1]INTERNAL PARAMETERS-1'!$B$5:$J$44,8,FALSE)*VLOOKUP(VFDYLD2!AW$4,'[1]INTERNAL PARAMETERS-1'!$B$5:$J$44,3,FALSE)</f>
        <v>0.27322267863749533</v>
      </c>
      <c r="AX109" s="44">
        <f>VFDYLD1!AX109*VLOOKUP(VFDYLD2!AX$4,'[1]INTERNAL PARAMETERS-1'!$B$5:$J$44,5,FALSE)*VLOOKUP(VFDYLD2!AX$4,'[1]INTERNAL PARAMETERS-1'!$B$5:$J$44,6,FALSE)*VLOOKUP(VFDYLD2!AX$4,'[1]INTERNAL PARAMETERS-1'!$B$5:$J$44,3,FALSE) + VFDYLD1!AX109*(1-VLOOKUP(VFDYLD2!AX$4,'[1]INTERNAL PARAMETERS-1'!$B$5:$J$44,5,FALSE))*VLOOKUP(VFDYLD2!AX$4,'[1]INTERNAL PARAMETERS-1'!$B$5:$J$44,8,FALSE)*VLOOKUP(VFDYLD2!AX$4,'[1]INTERNAL PARAMETERS-1'!$B$5:$J$44,3,FALSE)</f>
        <v>0</v>
      </c>
      <c r="AY109" s="44">
        <f>VFDYLD1!AY109*VLOOKUP(VFDYLD2!AY$4,'[1]INTERNAL PARAMETERS-1'!$B$5:$J$44,5,FALSE)*VLOOKUP(VFDYLD2!AY$4,'[1]INTERNAL PARAMETERS-1'!$B$5:$J$44,6,FALSE)*VLOOKUP(VFDYLD2!AY$4,'[1]INTERNAL PARAMETERS-1'!$B$5:$J$44,3,FALSE) + VFDYLD1!AY109*(1-VLOOKUP(VFDYLD2!AY$4,'[1]INTERNAL PARAMETERS-1'!$B$5:$J$44,5,FALSE))*VLOOKUP(VFDYLD2!AY$4,'[1]INTERNAL PARAMETERS-1'!$B$5:$J$44,8,FALSE)*VLOOKUP(VFDYLD2!AY$4,'[1]INTERNAL PARAMETERS-1'!$B$5:$J$44,3,FALSE)</f>
        <v>0</v>
      </c>
      <c r="AZ109" s="44">
        <f>VFDYLD1!AZ109*VLOOKUP(VFDYLD2!AZ$4,'[1]INTERNAL PARAMETERS-1'!$B$5:$J$44,5,FALSE)*VLOOKUP(VFDYLD2!AZ$4,'[1]INTERNAL PARAMETERS-1'!$B$5:$J$44,6,FALSE)*VLOOKUP(VFDYLD2!AZ$4,'[1]INTERNAL PARAMETERS-1'!$B$5:$J$44,3,FALSE) + VFDYLD1!AZ109*(1-VLOOKUP(VFDYLD2!AZ$4,'[1]INTERNAL PARAMETERS-1'!$B$5:$J$44,5,FALSE))*VLOOKUP(VFDYLD2!AZ$4,'[1]INTERNAL PARAMETERS-1'!$B$5:$J$44,8,FALSE)*VLOOKUP(VFDYLD2!AZ$4,'[1]INTERNAL PARAMETERS-1'!$B$5:$J$44,3,FALSE)</f>
        <v>0</v>
      </c>
      <c r="BA109" s="44">
        <f>VFDYLD1!BA109*VLOOKUP(VFDYLD2!BA$4,'[1]INTERNAL PARAMETERS-1'!$B$5:$J$44,5,FALSE)*VLOOKUP(VFDYLD2!BA$4,'[1]INTERNAL PARAMETERS-1'!$B$5:$J$44,6,FALSE)*VLOOKUP(VFDYLD2!BA$4,'[1]INTERNAL PARAMETERS-1'!$B$5:$J$44,3,FALSE) + VFDYLD1!BA109*(1-VLOOKUP(VFDYLD2!BA$4,'[1]INTERNAL PARAMETERS-1'!$B$5:$J$44,5,FALSE))*VLOOKUP(VFDYLD2!BA$4,'[1]INTERNAL PARAMETERS-1'!$B$5:$J$44,8,FALSE)*VLOOKUP(VFDYLD2!BA$4,'[1]INTERNAL PARAMETERS-1'!$B$5:$J$44,3,FALSE)</f>
        <v>0.66731185698540707</v>
      </c>
      <c r="BB109" s="44">
        <f>VFDYLD1!BB109*VLOOKUP(VFDYLD2!BB$4,'[1]INTERNAL PARAMETERS-1'!$B$5:$J$44,5,FALSE)*VLOOKUP(VFDYLD2!BB$4,'[1]INTERNAL PARAMETERS-1'!$B$5:$J$44,6,FALSE)*VLOOKUP(VFDYLD2!BB$4,'[1]INTERNAL PARAMETERS-1'!$B$5:$J$44,3,FALSE) + VFDYLD1!BB109*(1-VLOOKUP(VFDYLD2!BB$4,'[1]INTERNAL PARAMETERS-1'!$B$5:$J$44,5,FALSE))*VLOOKUP(VFDYLD2!BB$4,'[1]INTERNAL PARAMETERS-1'!$B$5:$J$44,8,FALSE)*VLOOKUP(VFDYLD2!BB$4,'[1]INTERNAL PARAMETERS-1'!$B$5:$J$44,3,FALSE)</f>
        <v>6.5068244302714559E-2</v>
      </c>
      <c r="BC109" s="44">
        <f>VFDYLD1!BC109*VLOOKUP(VFDYLD2!BC$4,'[1]INTERNAL PARAMETERS-1'!$B$5:$J$44,5,FALSE)*VLOOKUP(VFDYLD2!BC$4,'[1]INTERNAL PARAMETERS-1'!$B$5:$J$44,6,FALSE)*VLOOKUP(VFDYLD2!BC$4,'[1]INTERNAL PARAMETERS-1'!$B$5:$J$44,3,FALSE) + VFDYLD1!BC109*(1-VLOOKUP(VFDYLD2!BC$4,'[1]INTERNAL PARAMETERS-1'!$B$5:$J$44,5,FALSE))*VLOOKUP(VFDYLD2!BC$4,'[1]INTERNAL PARAMETERS-1'!$B$5:$J$44,8,FALSE)*VLOOKUP(VFDYLD2!BC$4,'[1]INTERNAL PARAMETERS-1'!$B$5:$J$44,3,FALSE)</f>
        <v>0.15661200223175445</v>
      </c>
      <c r="BD109" s="44">
        <f>VFDYLD1!BD109*VLOOKUP(VFDYLD2!BD$4,'[1]INTERNAL PARAMETERS-1'!$B$5:$J$44,5,FALSE)*VLOOKUP(VFDYLD2!BD$4,'[1]INTERNAL PARAMETERS-1'!$B$5:$J$44,6,FALSE)*VLOOKUP(VFDYLD2!BD$4,'[1]INTERNAL PARAMETERS-1'!$B$5:$J$44,3,FALSE) + VFDYLD1!BD109*(1-VLOOKUP(VFDYLD2!BD$4,'[1]INTERNAL PARAMETERS-1'!$B$5:$J$44,5,FALSE))*VLOOKUP(VFDYLD2!BD$4,'[1]INTERNAL PARAMETERS-1'!$B$5:$J$44,8,FALSE)*VLOOKUP(VFDYLD2!BD$4,'[1]INTERNAL PARAMETERS-1'!$B$5:$J$44,3,FALSE)</f>
        <v>2.9744113456283718E-2</v>
      </c>
      <c r="BE109" s="44">
        <f>VFDYLD1!BE109*VLOOKUP(VFDYLD2!BE$4,'[1]INTERNAL PARAMETERS-1'!$B$5:$J$44,5,FALSE)*VLOOKUP(VFDYLD2!BE$4,'[1]INTERNAL PARAMETERS-1'!$B$5:$J$44,6,FALSE)*VLOOKUP(VFDYLD2!BE$4,'[1]INTERNAL PARAMETERS-1'!$B$5:$J$44,3,FALSE) + VFDYLD1!BE109*(1-VLOOKUP(VFDYLD2!BE$4,'[1]INTERNAL PARAMETERS-1'!$B$5:$J$44,5,FALSE))*VLOOKUP(VFDYLD2!BE$4,'[1]INTERNAL PARAMETERS-1'!$B$5:$J$44,8,FALSE)*VLOOKUP(VFDYLD2!BE$4,'[1]INTERNAL PARAMETERS-1'!$B$5:$J$44,3,FALSE)</f>
        <v>0.26697200618896744</v>
      </c>
      <c r="BF109" s="44">
        <f>VFDYLD1!BF109*VLOOKUP(VFDYLD2!BF$4,'[1]INTERNAL PARAMETERS-1'!$B$5:$J$44,5,FALSE)*VLOOKUP(VFDYLD2!BF$4,'[1]INTERNAL PARAMETERS-1'!$B$5:$J$44,6,FALSE)*VLOOKUP(VFDYLD2!BF$4,'[1]INTERNAL PARAMETERS-1'!$B$5:$J$44,3,FALSE) + VFDYLD1!BF109*(1-VLOOKUP(VFDYLD2!BF$4,'[1]INTERNAL PARAMETERS-1'!$B$5:$J$44,5,FALSE))*VLOOKUP(VFDYLD2!BF$4,'[1]INTERNAL PARAMETERS-1'!$B$5:$J$44,8,FALSE)*VLOOKUP(VFDYLD2!BF$4,'[1]INTERNAL PARAMETERS-1'!$B$5:$J$44,3,FALSE)</f>
        <v>0</v>
      </c>
      <c r="BG109" s="44">
        <f>VFDYLD1!BG109*VLOOKUP(VFDYLD2!BG$4,'[1]INTERNAL PARAMETERS-1'!$B$5:$J$44,5,FALSE)*VLOOKUP(VFDYLD2!BG$4,'[1]INTERNAL PARAMETERS-1'!$B$5:$J$44,6,FALSE)*VLOOKUP(VFDYLD2!BG$4,'[1]INTERNAL PARAMETERS-1'!$B$5:$J$44,3,FALSE) + VFDYLD1!BG109*(1-VLOOKUP(VFDYLD2!BG$4,'[1]INTERNAL PARAMETERS-1'!$B$5:$J$44,5,FALSE))*VLOOKUP(VFDYLD2!BG$4,'[1]INTERNAL PARAMETERS-1'!$B$5:$J$44,8,FALSE)*VLOOKUP(VFDYLD2!BG$4,'[1]INTERNAL PARAMETERS-1'!$B$5:$J$44,3,FALSE)</f>
        <v>4.0527430151435187E-2</v>
      </c>
      <c r="BH109" s="44">
        <f>VFDYLD1!BH109*VLOOKUP(VFDYLD2!BH$4,'[1]INTERNAL PARAMETERS-1'!$B$5:$J$44,5,FALSE)*VLOOKUP(VFDYLD2!BH$4,'[1]INTERNAL PARAMETERS-1'!$B$5:$J$44,6,FALSE)*VLOOKUP(VFDYLD2!BH$4,'[1]INTERNAL PARAMETERS-1'!$B$5:$J$44,3,FALSE) + VFDYLD1!BH109*(1-VLOOKUP(VFDYLD2!BH$4,'[1]INTERNAL PARAMETERS-1'!$B$5:$J$44,5,FALSE))*VLOOKUP(VFDYLD2!BH$4,'[1]INTERNAL PARAMETERS-1'!$B$5:$J$44,8,FALSE)*VLOOKUP(VFDYLD2!BH$4,'[1]INTERNAL PARAMETERS-1'!$B$5:$J$44,3,FALSE)</f>
        <v>1.4442899814474307E-4</v>
      </c>
      <c r="BI109" s="44">
        <f>VFDYLD1!BI109*VLOOKUP(VFDYLD2!BI$4,'[1]INTERNAL PARAMETERS-1'!$B$5:$J$44,5,FALSE)*VLOOKUP(VFDYLD2!BI$4,'[1]INTERNAL PARAMETERS-1'!$B$5:$J$44,6,FALSE)*VLOOKUP(VFDYLD2!BI$4,'[1]INTERNAL PARAMETERS-1'!$B$5:$J$44,3,FALSE) + VFDYLD1!BI109*(1-VLOOKUP(VFDYLD2!BI$4,'[1]INTERNAL PARAMETERS-1'!$B$5:$J$44,5,FALSE))*VLOOKUP(VFDYLD2!BI$4,'[1]INTERNAL PARAMETERS-1'!$B$5:$J$44,8,FALSE)*VLOOKUP(VFDYLD2!BI$4,'[1]INTERNAL PARAMETERS-1'!$B$5:$J$44,3,FALSE)</f>
        <v>0</v>
      </c>
      <c r="BJ109" s="44">
        <f>VFDYLD1!BJ109*VLOOKUP(VFDYLD2!BJ$4,'[1]INTERNAL PARAMETERS-1'!$B$5:$J$44,5,FALSE)*VLOOKUP(VFDYLD2!BJ$4,'[1]INTERNAL PARAMETERS-1'!$B$5:$J$44,6,FALSE)*VLOOKUP(VFDYLD2!BJ$4,'[1]INTERNAL PARAMETERS-1'!$B$5:$J$44,3,FALSE) + VFDYLD1!BJ109*(1-VLOOKUP(VFDYLD2!BJ$4,'[1]INTERNAL PARAMETERS-1'!$B$5:$J$44,5,FALSE))*VLOOKUP(VFDYLD2!BJ$4,'[1]INTERNAL PARAMETERS-1'!$B$5:$J$44,8,FALSE)*VLOOKUP(VFDYLD2!BJ$4,'[1]INTERNAL PARAMETERS-1'!$B$5:$J$44,3,FALSE)</f>
        <v>1.6986276805619122E-2</v>
      </c>
      <c r="BK109" s="44">
        <f>VFDYLD1!BK109*VLOOKUP(VFDYLD2!BK$4,'[1]INTERNAL PARAMETERS-1'!$B$5:$J$44,5,FALSE)*VLOOKUP(VFDYLD2!BK$4,'[1]INTERNAL PARAMETERS-1'!$B$5:$J$44,6,FALSE)*VLOOKUP(VFDYLD2!BK$4,'[1]INTERNAL PARAMETERS-1'!$B$5:$J$44,3,FALSE) + VFDYLD1!BK109*(1-VLOOKUP(VFDYLD2!BK$4,'[1]INTERNAL PARAMETERS-1'!$B$5:$J$44,5,FALSE))*VLOOKUP(VFDYLD2!BK$4,'[1]INTERNAL PARAMETERS-1'!$B$5:$J$44,8,FALSE)*VLOOKUP(VFDYLD2!BK$4,'[1]INTERNAL PARAMETERS-1'!$B$5:$J$44,3,FALSE)</f>
        <v>1.6511396022807389E-2</v>
      </c>
      <c r="BL109" s="44">
        <f>VFDYLD1!BL109*VLOOKUP(VFDYLD2!BL$4,'[1]INTERNAL PARAMETERS-1'!$B$5:$J$44,5,FALSE)*VLOOKUP(VFDYLD2!BL$4,'[1]INTERNAL PARAMETERS-1'!$B$5:$J$44,6,FALSE)*VLOOKUP(VFDYLD2!BL$4,'[1]INTERNAL PARAMETERS-1'!$B$5:$J$44,3,FALSE) + VFDYLD1!BL109*(1-VLOOKUP(VFDYLD2!BL$4,'[1]INTERNAL PARAMETERS-1'!$B$5:$J$44,5,FALSE))*VLOOKUP(VFDYLD2!BL$4,'[1]INTERNAL PARAMETERS-1'!$B$5:$J$44,8,FALSE)*VLOOKUP(VFDYLD2!BL$4,'[1]INTERNAL PARAMETERS-1'!$B$5:$J$44,3,FALSE)</f>
        <v>6.6089559643587301E-2</v>
      </c>
      <c r="BM109" s="44">
        <f>VFDYLD1!BM109*VLOOKUP(VFDYLD2!BM$4,'[1]INTERNAL PARAMETERS-1'!$B$5:$J$44,5,FALSE)*VLOOKUP(VFDYLD2!BM$4,'[1]INTERNAL PARAMETERS-1'!$B$5:$J$44,6,FALSE)*VLOOKUP(VFDYLD2!BM$4,'[1]INTERNAL PARAMETERS-1'!$B$5:$J$44,3,FALSE) + VFDYLD1!BM109*(1-VLOOKUP(VFDYLD2!BM$4,'[1]INTERNAL PARAMETERS-1'!$B$5:$J$44,5,FALSE))*VLOOKUP(VFDYLD2!BM$4,'[1]INTERNAL PARAMETERS-1'!$B$5:$J$44,8,FALSE)*VLOOKUP(VFDYLD2!BM$4,'[1]INTERNAL PARAMETERS-1'!$B$5:$J$44,3,FALSE)</f>
        <v>4.5912787834974052E-2</v>
      </c>
      <c r="BN109" s="44">
        <f>VFDYLD1!BN109*VLOOKUP(VFDYLD2!BN$4,'[1]INTERNAL PARAMETERS-1'!$B$5:$J$44,5,FALSE)*VLOOKUP(VFDYLD2!BN$4,'[1]INTERNAL PARAMETERS-1'!$B$5:$J$44,6,FALSE)*VLOOKUP(VFDYLD2!BN$4,'[1]INTERNAL PARAMETERS-1'!$B$5:$J$44,3,FALSE) + VFDYLD1!BN109*(1-VLOOKUP(VFDYLD2!BN$4,'[1]INTERNAL PARAMETERS-1'!$B$5:$J$44,5,FALSE))*VLOOKUP(VFDYLD2!BN$4,'[1]INTERNAL PARAMETERS-1'!$B$5:$J$44,8,FALSE)*VLOOKUP(VFDYLD2!BN$4,'[1]INTERNAL PARAMETERS-1'!$B$5:$J$44,3,FALSE)</f>
        <v>3.1221486587234941E-2</v>
      </c>
      <c r="BO109" s="44">
        <f>VFDYLD1!BO109*VLOOKUP(VFDYLD2!BO$4,'[1]INTERNAL PARAMETERS-1'!$B$5:$J$44,5,FALSE)*VLOOKUP(VFDYLD2!BO$4,'[1]INTERNAL PARAMETERS-1'!$B$5:$J$44,6,FALSE)*VLOOKUP(VFDYLD2!BO$4,'[1]INTERNAL PARAMETERS-1'!$B$5:$J$44,3,FALSE) + VFDYLD1!BO109*(1-VLOOKUP(VFDYLD2!BO$4,'[1]INTERNAL PARAMETERS-1'!$B$5:$J$44,5,FALSE))*VLOOKUP(VFDYLD2!BO$4,'[1]INTERNAL PARAMETERS-1'!$B$5:$J$44,8,FALSE)*VLOOKUP(VFDYLD2!BO$4,'[1]INTERNAL PARAMETERS-1'!$B$5:$J$44,3,FALSE)</f>
        <v>2.3149558550110864E-2</v>
      </c>
      <c r="BP109" s="44">
        <f>VFDYLD1!BP109*VLOOKUP(VFDYLD2!BP$4,'[1]INTERNAL PARAMETERS-1'!$B$5:$J$44,5,FALSE)*VLOOKUP(VFDYLD2!BP$4,'[1]INTERNAL PARAMETERS-1'!$B$5:$J$44,6,FALSE)*VLOOKUP(VFDYLD2!BP$4,'[1]INTERNAL PARAMETERS-1'!$B$5:$J$44,3,FALSE) + VFDYLD1!BP109*(1-VLOOKUP(VFDYLD2!BP$4,'[1]INTERNAL PARAMETERS-1'!$B$5:$J$44,5,FALSE))*VLOOKUP(VFDYLD2!BP$4,'[1]INTERNAL PARAMETERS-1'!$B$5:$J$44,8,FALSE)*VLOOKUP(VFDYLD2!BP$4,'[1]INTERNAL PARAMETERS-1'!$B$5:$J$44,3,FALSE)</f>
        <v>7.3071953936408942E-4</v>
      </c>
      <c r="BQ109" s="44">
        <f>VFDYLD1!BQ109*VLOOKUP(VFDYLD2!BQ$4,'[1]INTERNAL PARAMETERS-1'!$B$5:$J$44,5,FALSE)*VLOOKUP(VFDYLD2!BQ$4,'[1]INTERNAL PARAMETERS-1'!$B$5:$J$44,6,FALSE)*VLOOKUP(VFDYLD2!BQ$4,'[1]INTERNAL PARAMETERS-1'!$B$5:$J$44,3,FALSE) + VFDYLD1!BQ109*(1-VLOOKUP(VFDYLD2!BQ$4,'[1]INTERNAL PARAMETERS-1'!$B$5:$J$44,5,FALSE))*VLOOKUP(VFDYLD2!BQ$4,'[1]INTERNAL PARAMETERS-1'!$B$5:$J$44,8,FALSE)*VLOOKUP(VFDYLD2!BQ$4,'[1]INTERNAL PARAMETERS-1'!$B$5:$J$44,3,FALSE)</f>
        <v>9.6665301259269157E-2</v>
      </c>
      <c r="BR109" s="44">
        <f>VFDYLD1!BR109*VLOOKUP(VFDYLD2!BR$4,'[1]INTERNAL PARAMETERS-1'!$B$5:$J$44,5,FALSE)*VLOOKUP(VFDYLD2!BR$4,'[1]INTERNAL PARAMETERS-1'!$B$5:$J$44,6,FALSE)*VLOOKUP(VFDYLD2!BR$4,'[1]INTERNAL PARAMETERS-1'!$B$5:$J$44,3,FALSE) + VFDYLD1!BR109*(1-VLOOKUP(VFDYLD2!BR$4,'[1]INTERNAL PARAMETERS-1'!$B$5:$J$44,5,FALSE))*VLOOKUP(VFDYLD2!BR$4,'[1]INTERNAL PARAMETERS-1'!$B$5:$J$44,8,FALSE)*VLOOKUP(VFDYLD2!BR$4,'[1]INTERNAL PARAMETERS-1'!$B$5:$J$44,3,FALSE)</f>
        <v>2.3399997423642739E-3</v>
      </c>
      <c r="BS109" s="44">
        <f>VFDYLD1!BS109*VLOOKUP(VFDYLD2!BS$4,'[1]INTERNAL PARAMETERS-1'!$B$5:$J$44,5,FALSE)*VLOOKUP(VFDYLD2!BS$4,'[1]INTERNAL PARAMETERS-1'!$B$5:$J$44,6,FALSE)*VLOOKUP(VFDYLD2!BS$4,'[1]INTERNAL PARAMETERS-1'!$B$5:$J$44,3,FALSE) + VFDYLD1!BS109*(1-VLOOKUP(VFDYLD2!BS$4,'[1]INTERNAL PARAMETERS-1'!$B$5:$J$44,5,FALSE))*VLOOKUP(VFDYLD2!BS$4,'[1]INTERNAL PARAMETERS-1'!$B$5:$J$44,8,FALSE)*VLOOKUP(VFDYLD2!BS$4,'[1]INTERNAL PARAMETERS-1'!$B$5:$J$44,3,FALSE)</f>
        <v>2.3933163315905545E-4</v>
      </c>
      <c r="BT109" s="44">
        <f>VFDYLD1!BT109*VLOOKUP(VFDYLD2!BT$4,'[1]INTERNAL PARAMETERS-1'!$B$5:$J$44,5,FALSE)*VLOOKUP(VFDYLD2!BT$4,'[1]INTERNAL PARAMETERS-1'!$B$5:$J$44,6,FALSE)*VLOOKUP(VFDYLD2!BT$4,'[1]INTERNAL PARAMETERS-1'!$B$5:$J$44,3,FALSE) + VFDYLD1!BT109*(1-VLOOKUP(VFDYLD2!BT$4,'[1]INTERNAL PARAMETERS-1'!$B$5:$J$44,5,FALSE))*VLOOKUP(VFDYLD2!BT$4,'[1]INTERNAL PARAMETERS-1'!$B$5:$J$44,8,FALSE)*VLOOKUP(VFDYLD2!BT$4,'[1]INTERNAL PARAMETERS-1'!$B$5:$J$44,3,FALSE)</f>
        <v>0</v>
      </c>
      <c r="BU109" s="44">
        <f>VFDYLD1!BU109*VLOOKUP(VFDYLD2!BU$4,'[1]INTERNAL PARAMETERS-1'!$B$5:$J$44,5,FALSE)*VLOOKUP(VFDYLD2!BU$4,'[1]INTERNAL PARAMETERS-1'!$B$5:$J$44,6,FALSE)*VLOOKUP(VFDYLD2!BU$4,'[1]INTERNAL PARAMETERS-1'!$B$5:$J$44,3,FALSE) + VFDYLD1!BU109*(1-VLOOKUP(VFDYLD2!BU$4,'[1]INTERNAL PARAMETERS-1'!$B$5:$J$44,5,FALSE))*VLOOKUP(VFDYLD2!BU$4,'[1]INTERNAL PARAMETERS-1'!$B$5:$J$44,8,FALSE)*VLOOKUP(VFDYLD2!BU$4,'[1]INTERNAL PARAMETERS-1'!$B$5:$J$44,3,FALSE)</f>
        <v>0</v>
      </c>
      <c r="BV109" s="44">
        <f>VFDYLD1!BV109*VLOOKUP(VFDYLD2!BV$4,'[1]INTERNAL PARAMETERS-1'!$B$5:$J$44,5,FALSE)*VLOOKUP(VFDYLD2!BV$4,'[1]INTERNAL PARAMETERS-1'!$B$5:$J$44,6,FALSE)*VLOOKUP(VFDYLD2!BV$4,'[1]INTERNAL PARAMETERS-1'!$B$5:$J$44,3,FALSE) + VFDYLD1!BV109*(1-VLOOKUP(VFDYLD2!BV$4,'[1]INTERNAL PARAMETERS-1'!$B$5:$J$44,5,FALSE))*VLOOKUP(VFDYLD2!BV$4,'[1]INTERNAL PARAMETERS-1'!$B$5:$J$44,8,FALSE)*VLOOKUP(VFDYLD2!BV$4,'[1]INTERNAL PARAMETERS-1'!$B$5:$J$44,3,FALSE)</f>
        <v>0</v>
      </c>
      <c r="BW109" s="44">
        <f>VFDYLD1!BW109*VLOOKUP(VFDYLD2!BW$4,'[1]INTERNAL PARAMETERS-1'!$B$5:$J$44,5,FALSE)*VLOOKUP(VFDYLD2!BW$4,'[1]INTERNAL PARAMETERS-1'!$B$5:$J$44,6,FALSE)*VLOOKUP(VFDYLD2!BW$4,'[1]INTERNAL PARAMETERS-1'!$B$5:$J$44,3,FALSE) + VFDYLD1!BW109*(1-VLOOKUP(VFDYLD2!BW$4,'[1]INTERNAL PARAMETERS-1'!$B$5:$J$44,5,FALSE))*VLOOKUP(VFDYLD2!BW$4,'[1]INTERNAL PARAMETERS-1'!$B$5:$J$44,8,FALSE)*VLOOKUP(VFDYLD2!BW$4,'[1]INTERNAL PARAMETERS-1'!$B$5:$J$44,3,FALSE)</f>
        <v>0</v>
      </c>
      <c r="BX109" s="44">
        <f>VFDYLD1!BX109*VLOOKUP(VFDYLD2!BX$4,'[1]INTERNAL PARAMETERS-1'!$B$5:$J$44,5,FALSE)*VLOOKUP(VFDYLD2!BX$4,'[1]INTERNAL PARAMETERS-1'!$B$5:$J$44,6,FALSE)*VLOOKUP(VFDYLD2!BX$4,'[1]INTERNAL PARAMETERS-1'!$B$5:$J$44,3,FALSE) + VFDYLD1!BX109*(1-VLOOKUP(VFDYLD2!BX$4,'[1]INTERNAL PARAMETERS-1'!$B$5:$J$44,5,FALSE))*VLOOKUP(VFDYLD2!BX$4,'[1]INTERNAL PARAMETERS-1'!$B$5:$J$44,8,FALSE)*VLOOKUP(VFDYLD2!BX$4,'[1]INTERNAL PARAMETERS-1'!$B$5:$J$44,3,FALSE)</f>
        <v>0</v>
      </c>
      <c r="BY109" s="44">
        <f>VFDYLD1!BY109*VLOOKUP(VFDYLD2!BY$4,'[1]INTERNAL PARAMETERS-1'!$B$5:$J$44,5,FALSE)*VLOOKUP(VFDYLD2!BY$4,'[1]INTERNAL PARAMETERS-1'!$B$5:$J$44,6,FALSE)*VLOOKUP(VFDYLD2!BY$4,'[1]INTERNAL PARAMETERS-1'!$B$5:$J$44,3,FALSE) + VFDYLD1!BY109*(1-VLOOKUP(VFDYLD2!BY$4,'[1]INTERNAL PARAMETERS-1'!$B$5:$J$44,5,FALSE))*VLOOKUP(VFDYLD2!BY$4,'[1]INTERNAL PARAMETERS-1'!$B$5:$J$44,8,FALSE)*VLOOKUP(VFDYLD2!BY$4,'[1]INTERNAL PARAMETERS-1'!$B$5:$J$44,3,FALSE)</f>
        <v>0</v>
      </c>
      <c r="BZ109" s="44">
        <f>VFDYLD1!BZ109*VLOOKUP(VFDYLD2!BZ$4,'[1]INTERNAL PARAMETERS-1'!$B$5:$J$44,5,FALSE)*VLOOKUP(VFDYLD2!BZ$4,'[1]INTERNAL PARAMETERS-1'!$B$5:$J$44,6,FALSE)*VLOOKUP(VFDYLD2!BZ$4,'[1]INTERNAL PARAMETERS-1'!$B$5:$J$44,3,FALSE) + VFDYLD1!BZ109*(1-VLOOKUP(VFDYLD2!BZ$4,'[1]INTERNAL PARAMETERS-1'!$B$5:$J$44,5,FALSE))*VLOOKUP(VFDYLD2!BZ$4,'[1]INTERNAL PARAMETERS-1'!$B$5:$J$44,8,FALSE)*VLOOKUP(VFDYLD2!BZ$4,'[1]INTERNAL PARAMETERS-1'!$B$5:$J$44,3,FALSE)</f>
        <v>4.2793777228072017E-5</v>
      </c>
      <c r="CA109" s="44">
        <f>VFDYLD1!CA109*VLOOKUP(VFDYLD2!CA$4,'[1]INTERNAL PARAMETERS-1'!$B$5:$J$44,5,FALSE)*VLOOKUP(VFDYLD2!CA$4,'[1]INTERNAL PARAMETERS-1'!$B$5:$J$44,6,FALSE)*VLOOKUP(VFDYLD2!CA$4,'[1]INTERNAL PARAMETERS-1'!$B$5:$J$44,3,FALSE) + VFDYLD1!CA109*(1-VLOOKUP(VFDYLD2!CA$4,'[1]INTERNAL PARAMETERS-1'!$B$5:$J$44,5,FALSE))*VLOOKUP(VFDYLD2!CA$4,'[1]INTERNAL PARAMETERS-1'!$B$5:$J$44,8,FALSE)*VLOOKUP(VFDYLD2!CA$4,'[1]INTERNAL PARAMETERS-1'!$B$5:$J$44,3,FALSE)</f>
        <v>0</v>
      </c>
      <c r="CB109" s="44">
        <f>VFDYLD1!CB109*VLOOKUP(VFDYLD2!CB$4,'[1]INTERNAL PARAMETERS-1'!$B$5:$J$44,5,FALSE)*VLOOKUP(VFDYLD2!CB$4,'[1]INTERNAL PARAMETERS-1'!$B$5:$J$44,6,FALSE)*VLOOKUP(VFDYLD2!CB$4,'[1]INTERNAL PARAMETERS-1'!$B$5:$J$44,3,FALSE) + VFDYLD1!CB109*(1-VLOOKUP(VFDYLD2!CB$4,'[1]INTERNAL PARAMETERS-1'!$B$5:$J$44,5,FALSE))*VLOOKUP(VFDYLD2!CB$4,'[1]INTERNAL PARAMETERS-1'!$B$5:$J$44,8,FALSE)*VLOOKUP(VFDYLD2!CB$4,'[1]INTERNAL PARAMETERS-1'!$B$5:$J$44,3,FALSE)</f>
        <v>0</v>
      </c>
      <c r="CC109" s="44">
        <f>VFDYLD1!CC109*VLOOKUP(VFDYLD2!CC$4,'[1]INTERNAL PARAMETERS-1'!$B$5:$J$44,5,FALSE)*VLOOKUP(VFDYLD2!CC$4,'[1]INTERNAL PARAMETERS-1'!$B$5:$J$44,6,FALSE)*VLOOKUP(VFDYLD2!CC$4,'[1]INTERNAL PARAMETERS-1'!$B$5:$J$44,3,FALSE) + VFDYLD1!CC109*(1-VLOOKUP(VFDYLD2!CC$4,'[1]INTERNAL PARAMETERS-1'!$B$5:$J$44,5,FALSE))*VLOOKUP(VFDYLD2!CC$4,'[1]INTERNAL PARAMETERS-1'!$B$5:$J$44,8,FALSE)*VLOOKUP(VFDYLD2!CC$4,'[1]INTERNAL PARAMETERS-1'!$B$5:$J$44,3,FALSE)</f>
        <v>3.4471780463825444E-4</v>
      </c>
      <c r="CD109" s="44">
        <f>VFDYLD1!CD109*VLOOKUP(VFDYLD2!CD$4,'[1]INTERNAL PARAMETERS-1'!$B$5:$J$44,5,FALSE)*VLOOKUP(VFDYLD2!CD$4,'[1]INTERNAL PARAMETERS-1'!$B$5:$J$44,6,FALSE)*VLOOKUP(VFDYLD2!CD$4,'[1]INTERNAL PARAMETERS-1'!$B$5:$J$44,3,FALSE) + VFDYLD1!CD109*(1-VLOOKUP(VFDYLD2!CD$4,'[1]INTERNAL PARAMETERS-1'!$B$5:$J$44,5,FALSE))*VLOOKUP(VFDYLD2!CD$4,'[1]INTERNAL PARAMETERS-1'!$B$5:$J$44,8,FALSE)*VLOOKUP(VFDYLD2!CD$4,'[1]INTERNAL PARAMETERS-1'!$B$5:$J$44,3,FALSE)</f>
        <v>7.488704264567099E-4</v>
      </c>
      <c r="CE109" s="44">
        <f>VFDYLD1!CE109*VLOOKUP(VFDYLD2!CE$4,'[1]INTERNAL PARAMETERS-1'!$B$5:$J$44,5,FALSE)*VLOOKUP(VFDYLD2!CE$4,'[1]INTERNAL PARAMETERS-1'!$B$5:$J$44,6,FALSE)*VLOOKUP(VFDYLD2!CE$4,'[1]INTERNAL PARAMETERS-1'!$B$5:$J$44,3,FALSE) + VFDYLD1!CE109*(1-VLOOKUP(VFDYLD2!CE$4,'[1]INTERNAL PARAMETERS-1'!$B$5:$J$44,5,FALSE))*VLOOKUP(VFDYLD2!CE$4,'[1]INTERNAL PARAMETERS-1'!$B$5:$J$44,8,FALSE)*VLOOKUP(VFDYLD2!CE$4,'[1]INTERNAL PARAMETERS-1'!$B$5:$J$44,3,FALSE)</f>
        <v>1.4794011690001942E-3</v>
      </c>
      <c r="CF109" s="44">
        <f>VFDYLD1!CF109*VLOOKUP(VFDYLD2!CF$4,'[1]INTERNAL PARAMETERS-1'!$B$5:$J$44,5,FALSE)*VLOOKUP(VFDYLD2!CF$4,'[1]INTERNAL PARAMETERS-1'!$B$5:$J$44,6,FALSE)*VLOOKUP(VFDYLD2!CF$4,'[1]INTERNAL PARAMETERS-1'!$B$5:$J$44,3,FALSE) + VFDYLD1!CF109*(1-VLOOKUP(VFDYLD2!CF$4,'[1]INTERNAL PARAMETERS-1'!$B$5:$J$44,5,FALSE))*VLOOKUP(VFDYLD2!CF$4,'[1]INTERNAL PARAMETERS-1'!$B$5:$J$44,8,FALSE)*VLOOKUP(VFDYLD2!CF$4,'[1]INTERNAL PARAMETERS-1'!$B$5:$J$44,3,FALSE)</f>
        <v>2.3735687411153557E-3</v>
      </c>
      <c r="CG109" s="44">
        <f>VFDYLD1!CG109*VLOOKUP(VFDYLD2!CG$4,'[1]INTERNAL PARAMETERS-1'!$B$5:$J$44,5,FALSE)*VLOOKUP(VFDYLD2!CG$4,'[1]INTERNAL PARAMETERS-1'!$B$5:$J$44,6,FALSE)*VLOOKUP(VFDYLD2!CG$4,'[1]INTERNAL PARAMETERS-1'!$B$5:$J$44,3,FALSE) + VFDYLD1!CG109*(1-VLOOKUP(VFDYLD2!CG$4,'[1]INTERNAL PARAMETERS-1'!$B$5:$J$44,5,FALSE))*VLOOKUP(VFDYLD2!CG$4,'[1]INTERNAL PARAMETERS-1'!$B$5:$J$44,8,FALSE)*VLOOKUP(VFDYLD2!CG$4,'[1]INTERNAL PARAMETERS-1'!$B$5:$J$44,3,FALSE)</f>
        <v>0</v>
      </c>
      <c r="CH109" s="43">
        <f>VFDYLD1!CH109*VLOOKUP(VFDYLD2!CH$4,'[1]INTERNAL PARAMETERS-1'!$B$5:$J$44,5,FALSE)*VLOOKUP(VFDYLD2!CH$4,'[1]INTERNAL PARAMETERS-1'!$B$5:$J$44,6,FALSE)*VLOOKUP(VFDYLD2!CH$4,'[1]INTERNAL PARAMETERS-1'!$B$5:$J$44,3,FALSE) + VFDYLD1!CH109*(1-VLOOKUP(VFDYLD2!CH$4,'[1]INTERNAL PARAMETERS-1'!$B$5:$J$44,5,FALSE))*VLOOKUP(VFDYLD2!CH$4,'[1]INTERNAL PARAMETERS-1'!$B$5:$J$44,8,FALSE)*VLOOKUP(VFDYLD2!CH$4,'[1]INTERNAL PARAMETERS-1'!$B$5:$J$44,3,FALSE)</f>
        <v>0</v>
      </c>
      <c r="CJ109" s="45">
        <f t="shared" si="2"/>
        <v>9.6448877519581178</v>
      </c>
      <c r="CK109" s="43">
        <f t="shared" si="3"/>
        <v>1.8044385304891313</v>
      </c>
    </row>
    <row r="110" spans="2:89" x14ac:dyDescent="0.4">
      <c r="B110" s="58" t="s">
        <v>10</v>
      </c>
      <c r="C110" s="57" t="s">
        <v>47</v>
      </c>
      <c r="D110" s="57" t="s">
        <v>49</v>
      </c>
      <c r="E110" s="132">
        <f>VFD!W110</f>
        <v>111.07271733187535</v>
      </c>
      <c r="F110" s="56">
        <f>'[1]INTERNAL PARAMETERS-1'!M20</f>
        <v>12.89</v>
      </c>
      <c r="G110" s="45">
        <f>VFDYLD1!G110*VLOOKUP(VFDYLD2!G$4,'[1]INTERNAL PARAMETERS-1'!$B$5:$J$44,5,FALSE)*VLOOKUP(VFDYLD2!G$4,'[1]INTERNAL PARAMETERS-1'!$B$5:$J$44,7,FALSE)*VFDYLD2!$F110 + VFDYLD1!G110*(1-VLOOKUP(VFDYLD2!G$4,'[1]INTERNAL PARAMETERS-1'!$B$5:$J$44,5,FALSE))*VLOOKUP(VFDYLD2!G$4,'[1]INTERNAL PARAMETERS-1'!$B$5:$J$44,9,FALSE)*VFDYLD2!$F110</f>
        <v>1.5369756065903728</v>
      </c>
      <c r="H110" s="44">
        <f>VFDYLD1!H110*VLOOKUP(VFDYLD2!H$4,'[1]INTERNAL PARAMETERS-1'!$B$5:$J$44,5,FALSE)*VLOOKUP(VFDYLD2!H$4,'[1]INTERNAL PARAMETERS-1'!$B$5:$J$44,7,FALSE)*VFDYLD2!$F110 + VFDYLD1!H110*(1-VLOOKUP(VFDYLD2!H$4,'[1]INTERNAL PARAMETERS-1'!$B$5:$J$44,5,FALSE))*VLOOKUP(VFDYLD2!H$4,'[1]INTERNAL PARAMETERS-1'!$B$5:$J$44,9,FALSE)*VFDYLD2!$F110</f>
        <v>0.51494879479818922</v>
      </c>
      <c r="I110" s="44">
        <f>VFDYLD1!I110*VLOOKUP(VFDYLD2!I$4,'[1]INTERNAL PARAMETERS-1'!$B$5:$J$44,5,FALSE)*VLOOKUP(VFDYLD2!I$4,'[1]INTERNAL PARAMETERS-1'!$B$5:$J$44,7,FALSE)*VFDYLD2!$F110 + VFDYLD1!I110*(1-VLOOKUP(VFDYLD2!I$4,'[1]INTERNAL PARAMETERS-1'!$B$5:$J$44,5,FALSE))*VLOOKUP(VFDYLD2!I$4,'[1]INTERNAL PARAMETERS-1'!$B$5:$J$44,9,FALSE)*VFDYLD2!$F110</f>
        <v>2.7957102193962191</v>
      </c>
      <c r="J110" s="44">
        <f>VFDYLD1!J110*VLOOKUP(VFDYLD2!J$4,'[1]INTERNAL PARAMETERS-1'!$B$5:$J$44,5,FALSE)*VLOOKUP(VFDYLD2!J$4,'[1]INTERNAL PARAMETERS-1'!$B$5:$J$44,7,FALSE)*VFDYLD2!$F110 + VFDYLD1!J110*(1-VLOOKUP(VFDYLD2!J$4,'[1]INTERNAL PARAMETERS-1'!$B$5:$J$44,5,FALSE))*VLOOKUP(VFDYLD2!J$4,'[1]INTERNAL PARAMETERS-1'!$B$5:$J$44,9,FALSE)*VFDYLD2!$F110</f>
        <v>0</v>
      </c>
      <c r="K110" s="44">
        <f>VFDYLD1!K110*VLOOKUP(VFDYLD2!K$4,'[1]INTERNAL PARAMETERS-1'!$B$5:$J$44,5,FALSE)*VLOOKUP(VFDYLD2!K$4,'[1]INTERNAL PARAMETERS-1'!$B$5:$J$44,7,FALSE)*VFDYLD2!$F110 + VFDYLD1!K110*(1-VLOOKUP(VFDYLD2!K$4,'[1]INTERNAL PARAMETERS-1'!$B$5:$J$44,5,FALSE))*VLOOKUP(VFDYLD2!K$4,'[1]INTERNAL PARAMETERS-1'!$B$5:$J$44,9,FALSE)*VFDYLD2!$F110</f>
        <v>0</v>
      </c>
      <c r="L110" s="44">
        <f>VFDYLD1!L110*VLOOKUP(VFDYLD2!L$4,'[1]INTERNAL PARAMETERS-1'!$B$5:$J$44,5,FALSE)*VLOOKUP(VFDYLD2!L$4,'[1]INTERNAL PARAMETERS-1'!$B$5:$J$44,7,FALSE)*VFDYLD2!$F110 + VFDYLD1!L110*(1-VLOOKUP(VFDYLD2!L$4,'[1]INTERNAL PARAMETERS-1'!$B$5:$J$44,5,FALSE))*VLOOKUP(VFDYLD2!L$4,'[1]INTERNAL PARAMETERS-1'!$B$5:$J$44,9,FALSE)*VFDYLD2!$F110</f>
        <v>0</v>
      </c>
      <c r="M110" s="44">
        <f>VFDYLD1!M110*VLOOKUP(VFDYLD2!M$4,'[1]INTERNAL PARAMETERS-1'!$B$5:$J$44,5,FALSE)*VLOOKUP(VFDYLD2!M$4,'[1]INTERNAL PARAMETERS-1'!$B$5:$J$44,7,FALSE)*VFDYLD2!$F110 + VFDYLD1!M110*(1-VLOOKUP(VFDYLD2!M$4,'[1]INTERNAL PARAMETERS-1'!$B$5:$J$44,5,FALSE))*VLOOKUP(VFDYLD2!M$4,'[1]INTERNAL PARAMETERS-1'!$B$5:$J$44,9,FALSE)*VFDYLD2!$F110</f>
        <v>0.84629366470786249</v>
      </c>
      <c r="N110" s="44">
        <f>VFDYLD1!N110*VLOOKUP(VFDYLD2!N$4,'[1]INTERNAL PARAMETERS-1'!$B$5:$J$44,5,FALSE)*VLOOKUP(VFDYLD2!N$4,'[1]INTERNAL PARAMETERS-1'!$B$5:$J$44,7,FALSE)*VFDYLD2!$F110 + VFDYLD1!N110*(1-VLOOKUP(VFDYLD2!N$4,'[1]INTERNAL PARAMETERS-1'!$B$5:$J$44,5,FALSE))*VLOOKUP(VFDYLD2!N$4,'[1]INTERNAL PARAMETERS-1'!$B$5:$J$44,9,FALSE)*VFDYLD2!$F110</f>
        <v>1.0655308488142157E-2</v>
      </c>
      <c r="O110" s="44">
        <f>VFDYLD1!O110*VLOOKUP(VFDYLD2!O$4,'[1]INTERNAL PARAMETERS-1'!$B$5:$J$44,5,FALSE)*VLOOKUP(VFDYLD2!O$4,'[1]INTERNAL PARAMETERS-1'!$B$5:$J$44,7,FALSE)*VFDYLD2!$F110 + VFDYLD1!O110*(1-VLOOKUP(VFDYLD2!O$4,'[1]INTERNAL PARAMETERS-1'!$B$5:$J$44,5,FALSE))*VLOOKUP(VFDYLD2!O$4,'[1]INTERNAL PARAMETERS-1'!$B$5:$J$44,9,FALSE)*VFDYLD2!$F110</f>
        <v>0</v>
      </c>
      <c r="P110" s="44">
        <f>VFDYLD1!P110*VLOOKUP(VFDYLD2!P$4,'[1]INTERNAL PARAMETERS-1'!$B$5:$J$44,5,FALSE)*VLOOKUP(VFDYLD2!P$4,'[1]INTERNAL PARAMETERS-1'!$B$5:$J$44,7,FALSE)*VFDYLD2!$F110 + VFDYLD1!P110*(1-VLOOKUP(VFDYLD2!P$4,'[1]INTERNAL PARAMETERS-1'!$B$5:$J$44,5,FALSE))*VLOOKUP(VFDYLD2!P$4,'[1]INTERNAL PARAMETERS-1'!$B$5:$J$44,9,FALSE)*VFDYLD2!$F110</f>
        <v>0</v>
      </c>
      <c r="Q110" s="44">
        <f>VFDYLD1!Q110*VLOOKUP(VFDYLD2!Q$4,'[1]INTERNAL PARAMETERS-1'!$B$5:$J$44,5,FALSE)*VLOOKUP(VFDYLD2!Q$4,'[1]INTERNAL PARAMETERS-1'!$B$5:$J$44,7,FALSE)*VFDYLD2!$F110 + VFDYLD1!Q110*(1-VLOOKUP(VFDYLD2!Q$4,'[1]INTERNAL PARAMETERS-1'!$B$5:$J$44,5,FALSE))*VLOOKUP(VFDYLD2!Q$4,'[1]INTERNAL PARAMETERS-1'!$B$5:$J$44,9,FALSE)*VFDYLD2!$F110</f>
        <v>0</v>
      </c>
      <c r="R110" s="44">
        <f>VFDYLD1!R110*VLOOKUP(VFDYLD2!R$4,'[1]INTERNAL PARAMETERS-1'!$B$5:$J$44,5,FALSE)*VLOOKUP(VFDYLD2!R$4,'[1]INTERNAL PARAMETERS-1'!$B$5:$J$44,7,FALSE)*VFDYLD2!$F110 + VFDYLD1!R110*(1-VLOOKUP(VFDYLD2!R$4,'[1]INTERNAL PARAMETERS-1'!$B$5:$J$44,5,FALSE))*VLOOKUP(VFDYLD2!R$4,'[1]INTERNAL PARAMETERS-1'!$B$5:$J$44,9,FALSE)*VFDYLD2!$F110</f>
        <v>0</v>
      </c>
      <c r="S110" s="44">
        <f>VFDYLD1!S110*VLOOKUP(VFDYLD2!S$4,'[1]INTERNAL PARAMETERS-1'!$B$5:$J$44,5,FALSE)*VLOOKUP(VFDYLD2!S$4,'[1]INTERNAL PARAMETERS-1'!$B$5:$J$44,7,FALSE)*VFDYLD2!$F110 + VFDYLD1!S110*(1-VLOOKUP(VFDYLD2!S$4,'[1]INTERNAL PARAMETERS-1'!$B$5:$J$44,5,FALSE))*VLOOKUP(VFDYLD2!S$4,'[1]INTERNAL PARAMETERS-1'!$B$5:$J$44,9,FALSE)*VFDYLD2!$F110</f>
        <v>0.26663660756898244</v>
      </c>
      <c r="T110" s="44">
        <f>VFDYLD1!T110*VLOOKUP(VFDYLD2!T$4,'[1]INTERNAL PARAMETERS-1'!$B$5:$J$44,5,FALSE)*VLOOKUP(VFDYLD2!T$4,'[1]INTERNAL PARAMETERS-1'!$B$5:$J$44,7,FALSE)*VFDYLD2!$F110 + VFDYLD1!T110*(1-VLOOKUP(VFDYLD2!T$4,'[1]INTERNAL PARAMETERS-1'!$B$5:$J$44,5,FALSE))*VLOOKUP(VFDYLD2!T$4,'[1]INTERNAL PARAMETERS-1'!$B$5:$J$44,9,FALSE)*VFDYLD2!$F110</f>
        <v>0.16961673635954078</v>
      </c>
      <c r="U110" s="44">
        <f>VFDYLD1!U110*VLOOKUP(VFDYLD2!U$4,'[1]INTERNAL PARAMETERS-1'!$B$5:$J$44,5,FALSE)*VLOOKUP(VFDYLD2!U$4,'[1]INTERNAL PARAMETERS-1'!$B$5:$J$44,7,FALSE)*VFDYLD2!$F110 + VFDYLD1!U110*(1-VLOOKUP(VFDYLD2!U$4,'[1]INTERNAL PARAMETERS-1'!$B$5:$J$44,5,FALSE))*VLOOKUP(VFDYLD2!U$4,'[1]INTERNAL PARAMETERS-1'!$B$5:$J$44,9,FALSE)*VFDYLD2!$F110</f>
        <v>0</v>
      </c>
      <c r="V110" s="44">
        <f>VFDYLD1!V110*VLOOKUP(VFDYLD2!V$4,'[1]INTERNAL PARAMETERS-1'!$B$5:$J$44,5,FALSE)*VLOOKUP(VFDYLD2!V$4,'[1]INTERNAL PARAMETERS-1'!$B$5:$J$44,7,FALSE)*VFDYLD2!$F110 + VFDYLD1!V110*(1-VLOOKUP(VFDYLD2!V$4,'[1]INTERNAL PARAMETERS-1'!$B$5:$J$44,5,FALSE))*VLOOKUP(VFDYLD2!V$4,'[1]INTERNAL PARAMETERS-1'!$B$5:$J$44,9,FALSE)*VFDYLD2!$F110</f>
        <v>0.24085424084094526</v>
      </c>
      <c r="W110" s="44">
        <f>VFDYLD1!W110*VLOOKUP(VFDYLD2!W$4,'[1]INTERNAL PARAMETERS-1'!$B$5:$J$44,5,FALSE)*VLOOKUP(VFDYLD2!W$4,'[1]INTERNAL PARAMETERS-1'!$B$5:$J$44,7,FALSE)*VFDYLD2!$F110 + VFDYLD1!W110*(1-VLOOKUP(VFDYLD2!W$4,'[1]INTERNAL PARAMETERS-1'!$B$5:$J$44,5,FALSE))*VLOOKUP(VFDYLD2!W$4,'[1]INTERNAL PARAMETERS-1'!$B$5:$J$44,9,FALSE)*VFDYLD2!$F110</f>
        <v>0</v>
      </c>
      <c r="X110" s="44">
        <f>VFDYLD1!X110*VLOOKUP(VFDYLD2!X$4,'[1]INTERNAL PARAMETERS-1'!$B$5:$J$44,5,FALSE)*VLOOKUP(VFDYLD2!X$4,'[1]INTERNAL PARAMETERS-1'!$B$5:$J$44,7,FALSE)*VFDYLD2!$F110 + VFDYLD1!X110*(1-VLOOKUP(VFDYLD2!X$4,'[1]INTERNAL PARAMETERS-1'!$B$5:$J$44,5,FALSE))*VLOOKUP(VFDYLD2!X$4,'[1]INTERNAL PARAMETERS-1'!$B$5:$J$44,9,FALSE)*VFDYLD2!$F110</f>
        <v>0</v>
      </c>
      <c r="Y110" s="44">
        <f>VFDYLD1!Y110*VLOOKUP(VFDYLD2!Y$4,'[1]INTERNAL PARAMETERS-1'!$B$5:$J$44,5,FALSE)*VLOOKUP(VFDYLD2!Y$4,'[1]INTERNAL PARAMETERS-1'!$B$5:$J$44,7,FALSE)*VFDYLD2!$F110 + VFDYLD1!Y110*(1-VLOOKUP(VFDYLD2!Y$4,'[1]INTERNAL PARAMETERS-1'!$B$5:$J$44,5,FALSE))*VLOOKUP(VFDYLD2!Y$4,'[1]INTERNAL PARAMETERS-1'!$B$5:$J$44,9,FALSE)*VFDYLD2!$F110</f>
        <v>0</v>
      </c>
      <c r="Z110" s="44">
        <f>VFDYLD1!Z110*VLOOKUP(VFDYLD2!Z$4,'[1]INTERNAL PARAMETERS-1'!$B$5:$J$44,5,FALSE)*VLOOKUP(VFDYLD2!Z$4,'[1]INTERNAL PARAMETERS-1'!$B$5:$J$44,7,FALSE)*VFDYLD2!$F110 + VFDYLD1!Z110*(1-VLOOKUP(VFDYLD2!Z$4,'[1]INTERNAL PARAMETERS-1'!$B$5:$J$44,5,FALSE))*VLOOKUP(VFDYLD2!Z$4,'[1]INTERNAL PARAMETERS-1'!$B$5:$J$44,9,FALSE)*VFDYLD2!$F110</f>
        <v>0</v>
      </c>
      <c r="AA110" s="44">
        <f>VFDYLD1!AA110*VLOOKUP(VFDYLD2!AA$4,'[1]INTERNAL PARAMETERS-1'!$B$5:$J$44,5,FALSE)*VLOOKUP(VFDYLD2!AA$4,'[1]INTERNAL PARAMETERS-1'!$B$5:$J$44,7,FALSE)*VFDYLD2!$F110 + VFDYLD1!AA110*(1-VLOOKUP(VFDYLD2!AA$4,'[1]INTERNAL PARAMETERS-1'!$B$5:$J$44,5,FALSE))*VLOOKUP(VFDYLD2!AA$4,'[1]INTERNAL PARAMETERS-1'!$B$5:$J$44,9,FALSE)*VFDYLD2!$F110</f>
        <v>0</v>
      </c>
      <c r="AB110" s="44">
        <f>VFDYLD1!AB110*VLOOKUP(VFDYLD2!AB$4,'[1]INTERNAL PARAMETERS-1'!$B$5:$J$44,5,FALSE)*VLOOKUP(VFDYLD2!AB$4,'[1]INTERNAL PARAMETERS-1'!$B$5:$J$44,7,FALSE)*VFDYLD2!$F110 + VFDYLD1!AB110*(1-VLOOKUP(VFDYLD2!AB$4,'[1]INTERNAL PARAMETERS-1'!$B$5:$J$44,5,FALSE))*VLOOKUP(VFDYLD2!AB$4,'[1]INTERNAL PARAMETERS-1'!$B$5:$J$44,9,FALSE)*VFDYLD2!$F110</f>
        <v>0</v>
      </c>
      <c r="AC110" s="44">
        <f>VFDYLD1!AC110*VLOOKUP(VFDYLD2!AC$4,'[1]INTERNAL PARAMETERS-1'!$B$5:$J$44,5,FALSE)*VLOOKUP(VFDYLD2!AC$4,'[1]INTERNAL PARAMETERS-1'!$B$5:$J$44,7,FALSE)*VFDYLD2!$F110 + VFDYLD1!AC110*(1-VLOOKUP(VFDYLD2!AC$4,'[1]INTERNAL PARAMETERS-1'!$B$5:$J$44,5,FALSE))*VLOOKUP(VFDYLD2!AC$4,'[1]INTERNAL PARAMETERS-1'!$B$5:$J$44,9,FALSE)*VFDYLD2!$F110</f>
        <v>0</v>
      </c>
      <c r="AD110" s="44">
        <f>VFDYLD1!AD110*VLOOKUP(VFDYLD2!AD$4,'[1]INTERNAL PARAMETERS-1'!$B$5:$J$44,5,FALSE)*VLOOKUP(VFDYLD2!AD$4,'[1]INTERNAL PARAMETERS-1'!$B$5:$J$44,7,FALSE)*VFDYLD2!$F110 + VFDYLD1!AD110*(1-VLOOKUP(VFDYLD2!AD$4,'[1]INTERNAL PARAMETERS-1'!$B$5:$J$44,5,FALSE))*VLOOKUP(VFDYLD2!AD$4,'[1]INTERNAL PARAMETERS-1'!$B$5:$J$44,9,FALSE)*VFDYLD2!$F110</f>
        <v>0</v>
      </c>
      <c r="AE110" s="44">
        <f>VFDYLD1!AE110*VLOOKUP(VFDYLD2!AE$4,'[1]INTERNAL PARAMETERS-1'!$B$5:$J$44,5,FALSE)*VLOOKUP(VFDYLD2!AE$4,'[1]INTERNAL PARAMETERS-1'!$B$5:$J$44,7,FALSE)*VFDYLD2!$F110 + VFDYLD1!AE110*(1-VLOOKUP(VFDYLD2!AE$4,'[1]INTERNAL PARAMETERS-1'!$B$5:$J$44,5,FALSE))*VLOOKUP(VFDYLD2!AE$4,'[1]INTERNAL PARAMETERS-1'!$B$5:$J$44,9,FALSE)*VFDYLD2!$F110</f>
        <v>0</v>
      </c>
      <c r="AF110" s="44">
        <f>VFDYLD1!AF110*VLOOKUP(VFDYLD2!AF$4,'[1]INTERNAL PARAMETERS-1'!$B$5:$J$44,5,FALSE)*VLOOKUP(VFDYLD2!AF$4,'[1]INTERNAL PARAMETERS-1'!$B$5:$J$44,7,FALSE)*VFDYLD2!$F110 + VFDYLD1!AF110*(1-VLOOKUP(VFDYLD2!AF$4,'[1]INTERNAL PARAMETERS-1'!$B$5:$J$44,5,FALSE))*VLOOKUP(VFDYLD2!AF$4,'[1]INTERNAL PARAMETERS-1'!$B$5:$J$44,9,FALSE)*VFDYLD2!$F110</f>
        <v>1.6963391708745765E-2</v>
      </c>
      <c r="AG110" s="44">
        <f>VFDYLD1!AG110*VLOOKUP(VFDYLD2!AG$4,'[1]INTERNAL PARAMETERS-1'!$B$5:$J$44,5,FALSE)*VLOOKUP(VFDYLD2!AG$4,'[1]INTERNAL PARAMETERS-1'!$B$5:$J$44,7,FALSE)*VFDYLD2!$F110 + VFDYLD1!AG110*(1-VLOOKUP(VFDYLD2!AG$4,'[1]INTERNAL PARAMETERS-1'!$B$5:$J$44,5,FALSE))*VLOOKUP(VFDYLD2!AG$4,'[1]INTERNAL PARAMETERS-1'!$B$5:$J$44,9,FALSE)*VFDYLD2!$F110</f>
        <v>0</v>
      </c>
      <c r="AH110" s="44">
        <f>VFDYLD1!AH110*VLOOKUP(VFDYLD2!AH$4,'[1]INTERNAL PARAMETERS-1'!$B$5:$J$44,5,FALSE)*VLOOKUP(VFDYLD2!AH$4,'[1]INTERNAL PARAMETERS-1'!$B$5:$J$44,7,FALSE)*VFDYLD2!$F110 + VFDYLD1!AH110*(1-VLOOKUP(VFDYLD2!AH$4,'[1]INTERNAL PARAMETERS-1'!$B$5:$J$44,5,FALSE))*VLOOKUP(VFDYLD2!AH$4,'[1]INTERNAL PARAMETERS-1'!$B$5:$J$44,9,FALSE)*VFDYLD2!$F110</f>
        <v>0</v>
      </c>
      <c r="AI110" s="44">
        <f>VFDYLD1!AI110*VLOOKUP(VFDYLD2!AI$4,'[1]INTERNAL PARAMETERS-1'!$B$5:$J$44,5,FALSE)*VLOOKUP(VFDYLD2!AI$4,'[1]INTERNAL PARAMETERS-1'!$B$5:$J$44,7,FALSE)*VFDYLD2!$F110 + VFDYLD1!AI110*(1-VLOOKUP(VFDYLD2!AI$4,'[1]INTERNAL PARAMETERS-1'!$B$5:$J$44,5,FALSE))*VLOOKUP(VFDYLD2!AI$4,'[1]INTERNAL PARAMETERS-1'!$B$5:$J$44,9,FALSE)*VFDYLD2!$F110</f>
        <v>2.1747938088135595E-3</v>
      </c>
      <c r="AJ110" s="44">
        <f>VFDYLD1!AJ110*VLOOKUP(VFDYLD2!AJ$4,'[1]INTERNAL PARAMETERS-1'!$B$5:$J$44,5,FALSE)*VLOOKUP(VFDYLD2!AJ$4,'[1]INTERNAL PARAMETERS-1'!$B$5:$J$44,7,FALSE)*VFDYLD2!$F110 + VFDYLD1!AJ110*(1-VLOOKUP(VFDYLD2!AJ$4,'[1]INTERNAL PARAMETERS-1'!$B$5:$J$44,5,FALSE))*VLOOKUP(VFDYLD2!AJ$4,'[1]INTERNAL PARAMETERS-1'!$B$5:$J$44,9,FALSE)*VFDYLD2!$F110</f>
        <v>5.0884591389664294E-2</v>
      </c>
      <c r="AK110" s="44">
        <f>VFDYLD1!AK110*VLOOKUP(VFDYLD2!AK$4,'[1]INTERNAL PARAMETERS-1'!$B$5:$J$44,5,FALSE)*VLOOKUP(VFDYLD2!AK$4,'[1]INTERNAL PARAMETERS-1'!$B$5:$J$44,7,FALSE)*VFDYLD2!$F110 + VFDYLD1!AK110*(1-VLOOKUP(VFDYLD2!AK$4,'[1]INTERNAL PARAMETERS-1'!$B$5:$J$44,5,FALSE))*VLOOKUP(VFDYLD2!AK$4,'[1]INTERNAL PARAMETERS-1'!$B$5:$J$44,9,FALSE)*VFDYLD2!$F110</f>
        <v>0</v>
      </c>
      <c r="AL110" s="44">
        <f>VFDYLD1!AL110*VLOOKUP(VFDYLD2!AL$4,'[1]INTERNAL PARAMETERS-1'!$B$5:$J$44,5,FALSE)*VLOOKUP(VFDYLD2!AL$4,'[1]INTERNAL PARAMETERS-1'!$B$5:$J$44,7,FALSE)*VFDYLD2!$F110 + VFDYLD1!AL110*(1-VLOOKUP(VFDYLD2!AL$4,'[1]INTERNAL PARAMETERS-1'!$B$5:$J$44,5,FALSE))*VLOOKUP(VFDYLD2!AL$4,'[1]INTERNAL PARAMETERS-1'!$B$5:$J$44,9,FALSE)*VFDYLD2!$F110</f>
        <v>0</v>
      </c>
      <c r="AM110" s="44">
        <f>VFDYLD1!AM110*VLOOKUP(VFDYLD2!AM$4,'[1]INTERNAL PARAMETERS-1'!$B$5:$J$44,5,FALSE)*VLOOKUP(VFDYLD2!AM$4,'[1]INTERNAL PARAMETERS-1'!$B$5:$J$44,7,FALSE)*VFDYLD2!$F110 + VFDYLD1!AM110*(1-VLOOKUP(VFDYLD2!AM$4,'[1]INTERNAL PARAMETERS-1'!$B$5:$J$44,5,FALSE))*VLOOKUP(VFDYLD2!AM$4,'[1]INTERNAL PARAMETERS-1'!$B$5:$J$44,9,FALSE)*VFDYLD2!$F110</f>
        <v>0</v>
      </c>
      <c r="AN110" s="44">
        <f>VFDYLD1!AN110*VLOOKUP(VFDYLD2!AN$4,'[1]INTERNAL PARAMETERS-1'!$B$5:$J$44,5,FALSE)*VLOOKUP(VFDYLD2!AN$4,'[1]INTERNAL PARAMETERS-1'!$B$5:$J$44,7,FALSE)*VFDYLD2!$F110 + VFDYLD1!AN110*(1-VLOOKUP(VFDYLD2!AN$4,'[1]INTERNAL PARAMETERS-1'!$B$5:$J$44,5,FALSE))*VLOOKUP(VFDYLD2!AN$4,'[1]INTERNAL PARAMETERS-1'!$B$5:$J$44,9,FALSE)*VFDYLD2!$F110</f>
        <v>0</v>
      </c>
      <c r="AO110" s="44">
        <f>VFDYLD1!AO110*VLOOKUP(VFDYLD2!AO$4,'[1]INTERNAL PARAMETERS-1'!$B$5:$J$44,5,FALSE)*VLOOKUP(VFDYLD2!AO$4,'[1]INTERNAL PARAMETERS-1'!$B$5:$J$44,7,FALSE)*VFDYLD2!$F110 + VFDYLD1!AO110*(1-VLOOKUP(VFDYLD2!AO$4,'[1]INTERNAL PARAMETERS-1'!$B$5:$J$44,5,FALSE))*VLOOKUP(VFDYLD2!AO$4,'[1]INTERNAL PARAMETERS-1'!$B$5:$J$44,9,FALSE)*VFDYLD2!$F110</f>
        <v>0</v>
      </c>
      <c r="AP110" s="44">
        <f>VFDYLD1!AP110*VLOOKUP(VFDYLD2!AP$4,'[1]INTERNAL PARAMETERS-1'!$B$5:$J$44,5,FALSE)*VLOOKUP(VFDYLD2!AP$4,'[1]INTERNAL PARAMETERS-1'!$B$5:$J$44,7,FALSE)*VFDYLD2!$F110 + VFDYLD1!AP110*(1-VLOOKUP(VFDYLD2!AP$4,'[1]INTERNAL PARAMETERS-1'!$B$5:$J$44,5,FALSE))*VLOOKUP(VFDYLD2!AP$4,'[1]INTERNAL PARAMETERS-1'!$B$5:$J$44,9,FALSE)*VFDYLD2!$F110</f>
        <v>0</v>
      </c>
      <c r="AQ110" s="44">
        <f>VFDYLD1!AQ110*VLOOKUP(VFDYLD2!AQ$4,'[1]INTERNAL PARAMETERS-1'!$B$5:$J$44,5,FALSE)*VLOOKUP(VFDYLD2!AQ$4,'[1]INTERNAL PARAMETERS-1'!$B$5:$J$44,7,FALSE)*VFDYLD2!$F110 + VFDYLD1!AQ110*(1-VLOOKUP(VFDYLD2!AQ$4,'[1]INTERNAL PARAMETERS-1'!$B$5:$J$44,5,FALSE))*VLOOKUP(VFDYLD2!AQ$4,'[1]INTERNAL PARAMETERS-1'!$B$5:$J$44,9,FALSE)*VFDYLD2!$F110</f>
        <v>0</v>
      </c>
      <c r="AR110" s="44">
        <f>VFDYLD1!AR110*VLOOKUP(VFDYLD2!AR$4,'[1]INTERNAL PARAMETERS-1'!$B$5:$J$44,5,FALSE)*VLOOKUP(VFDYLD2!AR$4,'[1]INTERNAL PARAMETERS-1'!$B$5:$J$44,7,FALSE)*VFDYLD2!$F110 + VFDYLD1!AR110*(1-VLOOKUP(VFDYLD2!AR$4,'[1]INTERNAL PARAMETERS-1'!$B$5:$J$44,5,FALSE))*VLOOKUP(VFDYLD2!AR$4,'[1]INTERNAL PARAMETERS-1'!$B$5:$J$44,9,FALSE)*VFDYLD2!$F110</f>
        <v>0</v>
      </c>
      <c r="AS110" s="44">
        <f>VFDYLD1!AS110*VLOOKUP(VFDYLD2!AS$4,'[1]INTERNAL PARAMETERS-1'!$B$5:$J$44,5,FALSE)*VLOOKUP(VFDYLD2!AS$4,'[1]INTERNAL PARAMETERS-1'!$B$5:$J$44,7,FALSE)*VFDYLD2!$F110 + VFDYLD1!AS110*(1-VLOOKUP(VFDYLD2!AS$4,'[1]INTERNAL PARAMETERS-1'!$B$5:$J$44,5,FALSE))*VLOOKUP(VFDYLD2!AS$4,'[1]INTERNAL PARAMETERS-1'!$B$5:$J$44,9,FALSE)*VFDYLD2!$F110</f>
        <v>0</v>
      </c>
      <c r="AT110" s="43">
        <f>VFDYLD1!AT110*VLOOKUP(VFDYLD2!AT$4,'[1]INTERNAL PARAMETERS-1'!$B$5:$J$44,5,FALSE)*VLOOKUP(VFDYLD2!AT$4,'[1]INTERNAL PARAMETERS-1'!$B$5:$J$44,7,FALSE)*VFDYLD2!$F110 + VFDYLD1!AT110*(1-VLOOKUP(VFDYLD2!AT$4,'[1]INTERNAL PARAMETERS-1'!$B$5:$J$44,5,FALSE))*VLOOKUP(VFDYLD2!AT$4,'[1]INTERNAL PARAMETERS-1'!$B$5:$J$44,9,FALSE)*VFDYLD2!$F110</f>
        <v>0</v>
      </c>
      <c r="AU110" s="45">
        <f>VFDYLD1!AU110*VLOOKUP(VFDYLD2!AU$4,'[1]INTERNAL PARAMETERS-1'!$B$5:$J$44,5,FALSE)*VLOOKUP(VFDYLD2!AU$4,'[1]INTERNAL PARAMETERS-1'!$B$5:$J$44,6,FALSE)*VLOOKUP(VFDYLD2!AU$4,'[1]INTERNAL PARAMETERS-1'!$B$5:$J$44,3,FALSE) + VFDYLD1!AU110*(1-VLOOKUP(VFDYLD2!AU$4,'[1]INTERNAL PARAMETERS-1'!$B$5:$J$44,5,FALSE))*VLOOKUP(VFDYLD2!AU$4,'[1]INTERNAL PARAMETERS-1'!$B$5:$J$44,8,FALSE)*VLOOKUP(VFDYLD2!AU$4,'[1]INTERNAL PARAMETERS-1'!$B$5:$J$44,3,FALSE)</f>
        <v>0</v>
      </c>
      <c r="AV110" s="44">
        <f>VFDYLD1!AV110*VLOOKUP(VFDYLD2!AV$4,'[1]INTERNAL PARAMETERS-1'!$B$5:$J$44,5,FALSE)*VLOOKUP(VFDYLD2!AV$4,'[1]INTERNAL PARAMETERS-1'!$B$5:$J$44,6,FALSE)*VLOOKUP(VFDYLD2!AV$4,'[1]INTERNAL PARAMETERS-1'!$B$5:$J$44,3,FALSE) + VFDYLD1!AV110*(1-VLOOKUP(VFDYLD2!AV$4,'[1]INTERNAL PARAMETERS-1'!$B$5:$J$44,5,FALSE))*VLOOKUP(VFDYLD2!AV$4,'[1]INTERNAL PARAMETERS-1'!$B$5:$J$44,8,FALSE)*VLOOKUP(VFDYLD2!AV$4,'[1]INTERNAL PARAMETERS-1'!$B$5:$J$44,3,FALSE)</f>
        <v>0</v>
      </c>
      <c r="AW110" s="44">
        <f>VFDYLD1!AW110*VLOOKUP(VFDYLD2!AW$4,'[1]INTERNAL PARAMETERS-1'!$B$5:$J$44,5,FALSE)*VLOOKUP(VFDYLD2!AW$4,'[1]INTERNAL PARAMETERS-1'!$B$5:$J$44,6,FALSE)*VLOOKUP(VFDYLD2!AW$4,'[1]INTERNAL PARAMETERS-1'!$B$5:$J$44,3,FALSE) + VFDYLD1!AW110*(1-VLOOKUP(VFDYLD2!AW$4,'[1]INTERNAL PARAMETERS-1'!$B$5:$J$44,5,FALSE))*VLOOKUP(VFDYLD2!AW$4,'[1]INTERNAL PARAMETERS-1'!$B$5:$J$44,8,FALSE)*VLOOKUP(VFDYLD2!AW$4,'[1]INTERNAL PARAMETERS-1'!$B$5:$J$44,3,FALSE)</f>
        <v>0.25607695134086089</v>
      </c>
      <c r="AX110" s="44">
        <f>VFDYLD1!AX110*VLOOKUP(VFDYLD2!AX$4,'[1]INTERNAL PARAMETERS-1'!$B$5:$J$44,5,FALSE)*VLOOKUP(VFDYLD2!AX$4,'[1]INTERNAL PARAMETERS-1'!$B$5:$J$44,6,FALSE)*VLOOKUP(VFDYLD2!AX$4,'[1]INTERNAL PARAMETERS-1'!$B$5:$J$44,3,FALSE) + VFDYLD1!AX110*(1-VLOOKUP(VFDYLD2!AX$4,'[1]INTERNAL PARAMETERS-1'!$B$5:$J$44,5,FALSE))*VLOOKUP(VFDYLD2!AX$4,'[1]INTERNAL PARAMETERS-1'!$B$5:$J$44,8,FALSE)*VLOOKUP(VFDYLD2!AX$4,'[1]INTERNAL PARAMETERS-1'!$B$5:$J$44,3,FALSE)</f>
        <v>0</v>
      </c>
      <c r="AY110" s="44">
        <f>VFDYLD1!AY110*VLOOKUP(VFDYLD2!AY$4,'[1]INTERNAL PARAMETERS-1'!$B$5:$J$44,5,FALSE)*VLOOKUP(VFDYLD2!AY$4,'[1]INTERNAL PARAMETERS-1'!$B$5:$J$44,6,FALSE)*VLOOKUP(VFDYLD2!AY$4,'[1]INTERNAL PARAMETERS-1'!$B$5:$J$44,3,FALSE) + VFDYLD1!AY110*(1-VLOOKUP(VFDYLD2!AY$4,'[1]INTERNAL PARAMETERS-1'!$B$5:$J$44,5,FALSE))*VLOOKUP(VFDYLD2!AY$4,'[1]INTERNAL PARAMETERS-1'!$B$5:$J$44,8,FALSE)*VLOOKUP(VFDYLD2!AY$4,'[1]INTERNAL PARAMETERS-1'!$B$5:$J$44,3,FALSE)</f>
        <v>0</v>
      </c>
      <c r="AZ110" s="44">
        <f>VFDYLD1!AZ110*VLOOKUP(VFDYLD2!AZ$4,'[1]INTERNAL PARAMETERS-1'!$B$5:$J$44,5,FALSE)*VLOOKUP(VFDYLD2!AZ$4,'[1]INTERNAL PARAMETERS-1'!$B$5:$J$44,6,FALSE)*VLOOKUP(VFDYLD2!AZ$4,'[1]INTERNAL PARAMETERS-1'!$B$5:$J$44,3,FALSE) + VFDYLD1!AZ110*(1-VLOOKUP(VFDYLD2!AZ$4,'[1]INTERNAL PARAMETERS-1'!$B$5:$J$44,5,FALSE))*VLOOKUP(VFDYLD2!AZ$4,'[1]INTERNAL PARAMETERS-1'!$B$5:$J$44,8,FALSE)*VLOOKUP(VFDYLD2!AZ$4,'[1]INTERNAL PARAMETERS-1'!$B$5:$J$44,3,FALSE)</f>
        <v>0</v>
      </c>
      <c r="BA110" s="44">
        <f>VFDYLD1!BA110*VLOOKUP(VFDYLD2!BA$4,'[1]INTERNAL PARAMETERS-1'!$B$5:$J$44,5,FALSE)*VLOOKUP(VFDYLD2!BA$4,'[1]INTERNAL PARAMETERS-1'!$B$5:$J$44,6,FALSE)*VLOOKUP(VFDYLD2!BA$4,'[1]INTERNAL PARAMETERS-1'!$B$5:$J$44,3,FALSE) + VFDYLD1!BA110*(1-VLOOKUP(VFDYLD2!BA$4,'[1]INTERNAL PARAMETERS-1'!$B$5:$J$44,5,FALSE))*VLOOKUP(VFDYLD2!BA$4,'[1]INTERNAL PARAMETERS-1'!$B$5:$J$44,8,FALSE)*VLOOKUP(VFDYLD2!BA$4,'[1]INTERNAL PARAMETERS-1'!$B$5:$J$44,3,FALSE)</f>
        <v>0.77480682441331816</v>
      </c>
      <c r="BB110" s="44">
        <f>VFDYLD1!BB110*VLOOKUP(VFDYLD2!BB$4,'[1]INTERNAL PARAMETERS-1'!$B$5:$J$44,5,FALSE)*VLOOKUP(VFDYLD2!BB$4,'[1]INTERNAL PARAMETERS-1'!$B$5:$J$44,6,FALSE)*VLOOKUP(VFDYLD2!BB$4,'[1]INTERNAL PARAMETERS-1'!$B$5:$J$44,3,FALSE) + VFDYLD1!BB110*(1-VLOOKUP(VFDYLD2!BB$4,'[1]INTERNAL PARAMETERS-1'!$B$5:$J$44,5,FALSE))*VLOOKUP(VFDYLD2!BB$4,'[1]INTERNAL PARAMETERS-1'!$B$5:$J$44,8,FALSE)*VLOOKUP(VFDYLD2!BB$4,'[1]INTERNAL PARAMETERS-1'!$B$5:$J$44,3,FALSE)</f>
        <v>4.8685500305107106E-2</v>
      </c>
      <c r="BC110" s="44">
        <f>VFDYLD1!BC110*VLOOKUP(VFDYLD2!BC$4,'[1]INTERNAL PARAMETERS-1'!$B$5:$J$44,5,FALSE)*VLOOKUP(VFDYLD2!BC$4,'[1]INTERNAL PARAMETERS-1'!$B$5:$J$44,6,FALSE)*VLOOKUP(VFDYLD2!BC$4,'[1]INTERNAL PARAMETERS-1'!$B$5:$J$44,3,FALSE) + VFDYLD1!BC110*(1-VLOOKUP(VFDYLD2!BC$4,'[1]INTERNAL PARAMETERS-1'!$B$5:$J$44,5,FALSE))*VLOOKUP(VFDYLD2!BC$4,'[1]INTERNAL PARAMETERS-1'!$B$5:$J$44,8,FALSE)*VLOOKUP(VFDYLD2!BC$4,'[1]INTERNAL PARAMETERS-1'!$B$5:$J$44,3,FALSE)</f>
        <v>0.12204706275638466</v>
      </c>
      <c r="BD110" s="44">
        <f>VFDYLD1!BD110*VLOOKUP(VFDYLD2!BD$4,'[1]INTERNAL PARAMETERS-1'!$B$5:$J$44,5,FALSE)*VLOOKUP(VFDYLD2!BD$4,'[1]INTERNAL PARAMETERS-1'!$B$5:$J$44,6,FALSE)*VLOOKUP(VFDYLD2!BD$4,'[1]INTERNAL PARAMETERS-1'!$B$5:$J$44,3,FALSE) + VFDYLD1!BD110*(1-VLOOKUP(VFDYLD2!BD$4,'[1]INTERNAL PARAMETERS-1'!$B$5:$J$44,5,FALSE))*VLOOKUP(VFDYLD2!BD$4,'[1]INTERNAL PARAMETERS-1'!$B$5:$J$44,8,FALSE)*VLOOKUP(VFDYLD2!BD$4,'[1]INTERNAL PARAMETERS-1'!$B$5:$J$44,3,FALSE)</f>
        <v>1.7963694919263567E-2</v>
      </c>
      <c r="BE110" s="44">
        <f>VFDYLD1!BE110*VLOOKUP(VFDYLD2!BE$4,'[1]INTERNAL PARAMETERS-1'!$B$5:$J$44,5,FALSE)*VLOOKUP(VFDYLD2!BE$4,'[1]INTERNAL PARAMETERS-1'!$B$5:$J$44,6,FALSE)*VLOOKUP(VFDYLD2!BE$4,'[1]INTERNAL PARAMETERS-1'!$B$5:$J$44,3,FALSE) + VFDYLD1!BE110*(1-VLOOKUP(VFDYLD2!BE$4,'[1]INTERNAL PARAMETERS-1'!$B$5:$J$44,5,FALSE))*VLOOKUP(VFDYLD2!BE$4,'[1]INTERNAL PARAMETERS-1'!$B$5:$J$44,8,FALSE)*VLOOKUP(VFDYLD2!BE$4,'[1]INTERNAL PARAMETERS-1'!$B$5:$J$44,3,FALSE)</f>
        <v>0.23592428012523578</v>
      </c>
      <c r="BF110" s="44">
        <f>VFDYLD1!BF110*VLOOKUP(VFDYLD2!BF$4,'[1]INTERNAL PARAMETERS-1'!$B$5:$J$44,5,FALSE)*VLOOKUP(VFDYLD2!BF$4,'[1]INTERNAL PARAMETERS-1'!$B$5:$J$44,6,FALSE)*VLOOKUP(VFDYLD2!BF$4,'[1]INTERNAL PARAMETERS-1'!$B$5:$J$44,3,FALSE) + VFDYLD1!BF110*(1-VLOOKUP(VFDYLD2!BF$4,'[1]INTERNAL PARAMETERS-1'!$B$5:$J$44,5,FALSE))*VLOOKUP(VFDYLD2!BF$4,'[1]INTERNAL PARAMETERS-1'!$B$5:$J$44,8,FALSE)*VLOOKUP(VFDYLD2!BF$4,'[1]INTERNAL PARAMETERS-1'!$B$5:$J$44,3,FALSE)</f>
        <v>0</v>
      </c>
      <c r="BG110" s="44">
        <f>VFDYLD1!BG110*VLOOKUP(VFDYLD2!BG$4,'[1]INTERNAL PARAMETERS-1'!$B$5:$J$44,5,FALSE)*VLOOKUP(VFDYLD2!BG$4,'[1]INTERNAL PARAMETERS-1'!$B$5:$J$44,6,FALSE)*VLOOKUP(VFDYLD2!BG$4,'[1]INTERNAL PARAMETERS-1'!$B$5:$J$44,3,FALSE) + VFDYLD1!BG110*(1-VLOOKUP(VFDYLD2!BG$4,'[1]INTERNAL PARAMETERS-1'!$B$5:$J$44,5,FALSE))*VLOOKUP(VFDYLD2!BG$4,'[1]INTERNAL PARAMETERS-1'!$B$5:$J$44,8,FALSE)*VLOOKUP(VFDYLD2!BG$4,'[1]INTERNAL PARAMETERS-1'!$B$5:$J$44,3,FALSE)</f>
        <v>3.0850424910347212E-2</v>
      </c>
      <c r="BH110" s="44">
        <f>VFDYLD1!BH110*VLOOKUP(VFDYLD2!BH$4,'[1]INTERNAL PARAMETERS-1'!$B$5:$J$44,5,FALSE)*VLOOKUP(VFDYLD2!BH$4,'[1]INTERNAL PARAMETERS-1'!$B$5:$J$44,6,FALSE)*VLOOKUP(VFDYLD2!BH$4,'[1]INTERNAL PARAMETERS-1'!$B$5:$J$44,3,FALSE) + VFDYLD1!BH110*(1-VLOOKUP(VFDYLD2!BH$4,'[1]INTERNAL PARAMETERS-1'!$B$5:$J$44,5,FALSE))*VLOOKUP(VFDYLD2!BH$4,'[1]INTERNAL PARAMETERS-1'!$B$5:$J$44,8,FALSE)*VLOOKUP(VFDYLD2!BH$4,'[1]INTERNAL PARAMETERS-1'!$B$5:$J$44,3,FALSE)</f>
        <v>4.0854379160839004E-4</v>
      </c>
      <c r="BI110" s="44">
        <f>VFDYLD1!BI110*VLOOKUP(VFDYLD2!BI$4,'[1]INTERNAL PARAMETERS-1'!$B$5:$J$44,5,FALSE)*VLOOKUP(VFDYLD2!BI$4,'[1]INTERNAL PARAMETERS-1'!$B$5:$J$44,6,FALSE)*VLOOKUP(VFDYLD2!BI$4,'[1]INTERNAL PARAMETERS-1'!$B$5:$J$44,3,FALSE) + VFDYLD1!BI110*(1-VLOOKUP(VFDYLD2!BI$4,'[1]INTERNAL PARAMETERS-1'!$B$5:$J$44,5,FALSE))*VLOOKUP(VFDYLD2!BI$4,'[1]INTERNAL PARAMETERS-1'!$B$5:$J$44,8,FALSE)*VLOOKUP(VFDYLD2!BI$4,'[1]INTERNAL PARAMETERS-1'!$B$5:$J$44,3,FALSE)</f>
        <v>0</v>
      </c>
      <c r="BJ110" s="44">
        <f>VFDYLD1!BJ110*VLOOKUP(VFDYLD2!BJ$4,'[1]INTERNAL PARAMETERS-1'!$B$5:$J$44,5,FALSE)*VLOOKUP(VFDYLD2!BJ$4,'[1]INTERNAL PARAMETERS-1'!$B$5:$J$44,6,FALSE)*VLOOKUP(VFDYLD2!BJ$4,'[1]INTERNAL PARAMETERS-1'!$B$5:$J$44,3,FALSE) + VFDYLD1!BJ110*(1-VLOOKUP(VFDYLD2!BJ$4,'[1]INTERNAL PARAMETERS-1'!$B$5:$J$44,5,FALSE))*VLOOKUP(VFDYLD2!BJ$4,'[1]INTERNAL PARAMETERS-1'!$B$5:$J$44,8,FALSE)*VLOOKUP(VFDYLD2!BJ$4,'[1]INTERNAL PARAMETERS-1'!$B$5:$J$44,3,FALSE)</f>
        <v>1.1305855469695697E-2</v>
      </c>
      <c r="BK110" s="44">
        <f>VFDYLD1!BK110*VLOOKUP(VFDYLD2!BK$4,'[1]INTERNAL PARAMETERS-1'!$B$5:$J$44,5,FALSE)*VLOOKUP(VFDYLD2!BK$4,'[1]INTERNAL PARAMETERS-1'!$B$5:$J$44,6,FALSE)*VLOOKUP(VFDYLD2!BK$4,'[1]INTERNAL PARAMETERS-1'!$B$5:$J$44,3,FALSE) + VFDYLD1!BK110*(1-VLOOKUP(VFDYLD2!BK$4,'[1]INTERNAL PARAMETERS-1'!$B$5:$J$44,5,FALSE))*VLOOKUP(VFDYLD2!BK$4,'[1]INTERNAL PARAMETERS-1'!$B$5:$J$44,8,FALSE)*VLOOKUP(VFDYLD2!BK$4,'[1]INTERNAL PARAMETERS-1'!$B$5:$J$44,3,FALSE)</f>
        <v>1.197603508847532E-2</v>
      </c>
      <c r="BL110" s="44">
        <f>VFDYLD1!BL110*VLOOKUP(VFDYLD2!BL$4,'[1]INTERNAL PARAMETERS-1'!$B$5:$J$44,5,FALSE)*VLOOKUP(VFDYLD2!BL$4,'[1]INTERNAL PARAMETERS-1'!$B$5:$J$44,6,FALSE)*VLOOKUP(VFDYLD2!BL$4,'[1]INTERNAL PARAMETERS-1'!$B$5:$J$44,3,FALSE) + VFDYLD1!BL110*(1-VLOOKUP(VFDYLD2!BL$4,'[1]INTERNAL PARAMETERS-1'!$B$5:$J$44,5,FALSE))*VLOOKUP(VFDYLD2!BL$4,'[1]INTERNAL PARAMETERS-1'!$B$5:$J$44,8,FALSE)*VLOOKUP(VFDYLD2!BL$4,'[1]INTERNAL PARAMETERS-1'!$B$5:$J$44,3,FALSE)</f>
        <v>5.6477335343998972E-2</v>
      </c>
      <c r="BM110" s="44">
        <f>VFDYLD1!BM110*VLOOKUP(VFDYLD2!BM$4,'[1]INTERNAL PARAMETERS-1'!$B$5:$J$44,5,FALSE)*VLOOKUP(VFDYLD2!BM$4,'[1]INTERNAL PARAMETERS-1'!$B$5:$J$44,6,FALSE)*VLOOKUP(VFDYLD2!BM$4,'[1]INTERNAL PARAMETERS-1'!$B$5:$J$44,3,FALSE) + VFDYLD1!BM110*(1-VLOOKUP(VFDYLD2!BM$4,'[1]INTERNAL PARAMETERS-1'!$B$5:$J$44,5,FALSE))*VLOOKUP(VFDYLD2!BM$4,'[1]INTERNAL PARAMETERS-1'!$B$5:$J$44,8,FALSE)*VLOOKUP(VFDYLD2!BM$4,'[1]INTERNAL PARAMETERS-1'!$B$5:$J$44,3,FALSE)</f>
        <v>3.2368965646282402E-2</v>
      </c>
      <c r="BN110" s="44">
        <f>VFDYLD1!BN110*VLOOKUP(VFDYLD2!BN$4,'[1]INTERNAL PARAMETERS-1'!$B$5:$J$44,5,FALSE)*VLOOKUP(VFDYLD2!BN$4,'[1]INTERNAL PARAMETERS-1'!$B$5:$J$44,6,FALSE)*VLOOKUP(VFDYLD2!BN$4,'[1]INTERNAL PARAMETERS-1'!$B$5:$J$44,3,FALSE) + VFDYLD1!BN110*(1-VLOOKUP(VFDYLD2!BN$4,'[1]INTERNAL PARAMETERS-1'!$B$5:$J$44,5,FALSE))*VLOOKUP(VFDYLD2!BN$4,'[1]INTERNAL PARAMETERS-1'!$B$5:$J$44,8,FALSE)*VLOOKUP(VFDYLD2!BN$4,'[1]INTERNAL PARAMETERS-1'!$B$5:$J$44,3,FALSE)</f>
        <v>2.6776930671687314E-2</v>
      </c>
      <c r="BO110" s="44">
        <f>VFDYLD1!BO110*VLOOKUP(VFDYLD2!BO$4,'[1]INTERNAL PARAMETERS-1'!$B$5:$J$44,5,FALSE)*VLOOKUP(VFDYLD2!BO$4,'[1]INTERNAL PARAMETERS-1'!$B$5:$J$44,6,FALSE)*VLOOKUP(VFDYLD2!BO$4,'[1]INTERNAL PARAMETERS-1'!$B$5:$J$44,3,FALSE) + VFDYLD1!BO110*(1-VLOOKUP(VFDYLD2!BO$4,'[1]INTERNAL PARAMETERS-1'!$B$5:$J$44,5,FALSE))*VLOOKUP(VFDYLD2!BO$4,'[1]INTERNAL PARAMETERS-1'!$B$5:$J$44,8,FALSE)*VLOOKUP(VFDYLD2!BO$4,'[1]INTERNAL PARAMETERS-1'!$B$5:$J$44,3,FALSE)</f>
        <v>2.0785261381891344E-2</v>
      </c>
      <c r="BP110" s="44">
        <f>VFDYLD1!BP110*VLOOKUP(VFDYLD2!BP$4,'[1]INTERNAL PARAMETERS-1'!$B$5:$J$44,5,FALSE)*VLOOKUP(VFDYLD2!BP$4,'[1]INTERNAL PARAMETERS-1'!$B$5:$J$44,6,FALSE)*VLOOKUP(VFDYLD2!BP$4,'[1]INTERNAL PARAMETERS-1'!$B$5:$J$44,3,FALSE) + VFDYLD1!BP110*(1-VLOOKUP(VFDYLD2!BP$4,'[1]INTERNAL PARAMETERS-1'!$B$5:$J$44,5,FALSE))*VLOOKUP(VFDYLD2!BP$4,'[1]INTERNAL PARAMETERS-1'!$B$5:$J$44,8,FALSE)*VLOOKUP(VFDYLD2!BP$4,'[1]INTERNAL PARAMETERS-1'!$B$5:$J$44,3,FALSE)</f>
        <v>4.9467135561560675E-4</v>
      </c>
      <c r="BQ110" s="44">
        <f>VFDYLD1!BQ110*VLOOKUP(VFDYLD2!BQ$4,'[1]INTERNAL PARAMETERS-1'!$B$5:$J$44,5,FALSE)*VLOOKUP(VFDYLD2!BQ$4,'[1]INTERNAL PARAMETERS-1'!$B$5:$J$44,6,FALSE)*VLOOKUP(VFDYLD2!BQ$4,'[1]INTERNAL PARAMETERS-1'!$B$5:$J$44,3,FALSE) + VFDYLD1!BQ110*(1-VLOOKUP(VFDYLD2!BQ$4,'[1]INTERNAL PARAMETERS-1'!$B$5:$J$44,5,FALSE))*VLOOKUP(VFDYLD2!BQ$4,'[1]INTERNAL PARAMETERS-1'!$B$5:$J$44,8,FALSE)*VLOOKUP(VFDYLD2!BQ$4,'[1]INTERNAL PARAMETERS-1'!$B$5:$J$44,3,FALSE)</f>
        <v>6.4321115844993351E-2</v>
      </c>
      <c r="BR110" s="44">
        <f>VFDYLD1!BR110*VLOOKUP(VFDYLD2!BR$4,'[1]INTERNAL PARAMETERS-1'!$B$5:$J$44,5,FALSE)*VLOOKUP(VFDYLD2!BR$4,'[1]INTERNAL PARAMETERS-1'!$B$5:$J$44,6,FALSE)*VLOOKUP(VFDYLD2!BR$4,'[1]INTERNAL PARAMETERS-1'!$B$5:$J$44,3,FALSE) + VFDYLD1!BR110*(1-VLOOKUP(VFDYLD2!BR$4,'[1]INTERNAL PARAMETERS-1'!$B$5:$J$44,5,FALSE))*VLOOKUP(VFDYLD2!BR$4,'[1]INTERNAL PARAMETERS-1'!$B$5:$J$44,8,FALSE)*VLOOKUP(VFDYLD2!BR$4,'[1]INTERNAL PARAMETERS-1'!$B$5:$J$44,3,FALSE)</f>
        <v>1.6548095731537937E-3</v>
      </c>
      <c r="BS110" s="44">
        <f>VFDYLD1!BS110*VLOOKUP(VFDYLD2!BS$4,'[1]INTERNAL PARAMETERS-1'!$B$5:$J$44,5,FALSE)*VLOOKUP(VFDYLD2!BS$4,'[1]INTERNAL PARAMETERS-1'!$B$5:$J$44,6,FALSE)*VLOOKUP(VFDYLD2!BS$4,'[1]INTERNAL PARAMETERS-1'!$B$5:$J$44,3,FALSE) + VFDYLD1!BS110*(1-VLOOKUP(VFDYLD2!BS$4,'[1]INTERNAL PARAMETERS-1'!$B$5:$J$44,5,FALSE))*VLOOKUP(VFDYLD2!BS$4,'[1]INTERNAL PARAMETERS-1'!$B$5:$J$44,8,FALSE)*VLOOKUP(VFDYLD2!BS$4,'[1]INTERNAL PARAMETERS-1'!$B$5:$J$44,3,FALSE)</f>
        <v>2.083049073976983E-4</v>
      </c>
      <c r="BT110" s="44">
        <f>VFDYLD1!BT110*VLOOKUP(VFDYLD2!BT$4,'[1]INTERNAL PARAMETERS-1'!$B$5:$J$44,5,FALSE)*VLOOKUP(VFDYLD2!BT$4,'[1]INTERNAL PARAMETERS-1'!$B$5:$J$44,6,FALSE)*VLOOKUP(VFDYLD2!BT$4,'[1]INTERNAL PARAMETERS-1'!$B$5:$J$44,3,FALSE) + VFDYLD1!BT110*(1-VLOOKUP(VFDYLD2!BT$4,'[1]INTERNAL PARAMETERS-1'!$B$5:$J$44,5,FALSE))*VLOOKUP(VFDYLD2!BT$4,'[1]INTERNAL PARAMETERS-1'!$B$5:$J$44,8,FALSE)*VLOOKUP(VFDYLD2!BT$4,'[1]INTERNAL PARAMETERS-1'!$B$5:$J$44,3,FALSE)</f>
        <v>0</v>
      </c>
      <c r="BU110" s="44">
        <f>VFDYLD1!BU110*VLOOKUP(VFDYLD2!BU$4,'[1]INTERNAL PARAMETERS-1'!$B$5:$J$44,5,FALSE)*VLOOKUP(VFDYLD2!BU$4,'[1]INTERNAL PARAMETERS-1'!$B$5:$J$44,6,FALSE)*VLOOKUP(VFDYLD2!BU$4,'[1]INTERNAL PARAMETERS-1'!$B$5:$J$44,3,FALSE) + VFDYLD1!BU110*(1-VLOOKUP(VFDYLD2!BU$4,'[1]INTERNAL PARAMETERS-1'!$B$5:$J$44,5,FALSE))*VLOOKUP(VFDYLD2!BU$4,'[1]INTERNAL PARAMETERS-1'!$B$5:$J$44,8,FALSE)*VLOOKUP(VFDYLD2!BU$4,'[1]INTERNAL PARAMETERS-1'!$B$5:$J$44,3,FALSE)</f>
        <v>0</v>
      </c>
      <c r="BV110" s="44">
        <f>VFDYLD1!BV110*VLOOKUP(VFDYLD2!BV$4,'[1]INTERNAL PARAMETERS-1'!$B$5:$J$44,5,FALSE)*VLOOKUP(VFDYLD2!BV$4,'[1]INTERNAL PARAMETERS-1'!$B$5:$J$44,6,FALSE)*VLOOKUP(VFDYLD2!BV$4,'[1]INTERNAL PARAMETERS-1'!$B$5:$J$44,3,FALSE) + VFDYLD1!BV110*(1-VLOOKUP(VFDYLD2!BV$4,'[1]INTERNAL PARAMETERS-1'!$B$5:$J$44,5,FALSE))*VLOOKUP(VFDYLD2!BV$4,'[1]INTERNAL PARAMETERS-1'!$B$5:$J$44,8,FALSE)*VLOOKUP(VFDYLD2!BV$4,'[1]INTERNAL PARAMETERS-1'!$B$5:$J$44,3,FALSE)</f>
        <v>0</v>
      </c>
      <c r="BW110" s="44">
        <f>VFDYLD1!BW110*VLOOKUP(VFDYLD2!BW$4,'[1]INTERNAL PARAMETERS-1'!$B$5:$J$44,5,FALSE)*VLOOKUP(VFDYLD2!BW$4,'[1]INTERNAL PARAMETERS-1'!$B$5:$J$44,6,FALSE)*VLOOKUP(VFDYLD2!BW$4,'[1]INTERNAL PARAMETERS-1'!$B$5:$J$44,3,FALSE) + VFDYLD1!BW110*(1-VLOOKUP(VFDYLD2!BW$4,'[1]INTERNAL PARAMETERS-1'!$B$5:$J$44,5,FALSE))*VLOOKUP(VFDYLD2!BW$4,'[1]INTERNAL PARAMETERS-1'!$B$5:$J$44,8,FALSE)*VLOOKUP(VFDYLD2!BW$4,'[1]INTERNAL PARAMETERS-1'!$B$5:$J$44,3,FALSE)</f>
        <v>0</v>
      </c>
      <c r="BX110" s="44">
        <f>VFDYLD1!BX110*VLOOKUP(VFDYLD2!BX$4,'[1]INTERNAL PARAMETERS-1'!$B$5:$J$44,5,FALSE)*VLOOKUP(VFDYLD2!BX$4,'[1]INTERNAL PARAMETERS-1'!$B$5:$J$44,6,FALSE)*VLOOKUP(VFDYLD2!BX$4,'[1]INTERNAL PARAMETERS-1'!$B$5:$J$44,3,FALSE) + VFDYLD1!BX110*(1-VLOOKUP(VFDYLD2!BX$4,'[1]INTERNAL PARAMETERS-1'!$B$5:$J$44,5,FALSE))*VLOOKUP(VFDYLD2!BX$4,'[1]INTERNAL PARAMETERS-1'!$B$5:$J$44,8,FALSE)*VLOOKUP(VFDYLD2!BX$4,'[1]INTERNAL PARAMETERS-1'!$B$5:$J$44,3,FALSE)</f>
        <v>0</v>
      </c>
      <c r="BY110" s="44">
        <f>VFDYLD1!BY110*VLOOKUP(VFDYLD2!BY$4,'[1]INTERNAL PARAMETERS-1'!$B$5:$J$44,5,FALSE)*VLOOKUP(VFDYLD2!BY$4,'[1]INTERNAL PARAMETERS-1'!$B$5:$J$44,6,FALSE)*VLOOKUP(VFDYLD2!BY$4,'[1]INTERNAL PARAMETERS-1'!$B$5:$J$44,3,FALSE) + VFDYLD1!BY110*(1-VLOOKUP(VFDYLD2!BY$4,'[1]INTERNAL PARAMETERS-1'!$B$5:$J$44,5,FALSE))*VLOOKUP(VFDYLD2!BY$4,'[1]INTERNAL PARAMETERS-1'!$B$5:$J$44,8,FALSE)*VLOOKUP(VFDYLD2!BY$4,'[1]INTERNAL PARAMETERS-1'!$B$5:$J$44,3,FALSE)</f>
        <v>0</v>
      </c>
      <c r="BZ110" s="44">
        <f>VFDYLD1!BZ110*VLOOKUP(VFDYLD2!BZ$4,'[1]INTERNAL PARAMETERS-1'!$B$5:$J$44,5,FALSE)*VLOOKUP(VFDYLD2!BZ$4,'[1]INTERNAL PARAMETERS-1'!$B$5:$J$44,6,FALSE)*VLOOKUP(VFDYLD2!BZ$4,'[1]INTERNAL PARAMETERS-1'!$B$5:$J$44,3,FALSE) + VFDYLD1!BZ110*(1-VLOOKUP(VFDYLD2!BZ$4,'[1]INTERNAL PARAMETERS-1'!$B$5:$J$44,5,FALSE))*VLOOKUP(VFDYLD2!BZ$4,'[1]INTERNAL PARAMETERS-1'!$B$5:$J$44,8,FALSE)*VLOOKUP(VFDYLD2!BZ$4,'[1]INTERNAL PARAMETERS-1'!$B$5:$J$44,3,FALSE)</f>
        <v>5.5868764869527335E-5</v>
      </c>
      <c r="CA110" s="44">
        <f>VFDYLD1!CA110*VLOOKUP(VFDYLD2!CA$4,'[1]INTERNAL PARAMETERS-1'!$B$5:$J$44,5,FALSE)*VLOOKUP(VFDYLD2!CA$4,'[1]INTERNAL PARAMETERS-1'!$B$5:$J$44,6,FALSE)*VLOOKUP(VFDYLD2!CA$4,'[1]INTERNAL PARAMETERS-1'!$B$5:$J$44,3,FALSE) + VFDYLD1!CA110*(1-VLOOKUP(VFDYLD2!CA$4,'[1]INTERNAL PARAMETERS-1'!$B$5:$J$44,5,FALSE))*VLOOKUP(VFDYLD2!CA$4,'[1]INTERNAL PARAMETERS-1'!$B$5:$J$44,8,FALSE)*VLOOKUP(VFDYLD2!CA$4,'[1]INTERNAL PARAMETERS-1'!$B$5:$J$44,3,FALSE)</f>
        <v>0</v>
      </c>
      <c r="CB110" s="44">
        <f>VFDYLD1!CB110*VLOOKUP(VFDYLD2!CB$4,'[1]INTERNAL PARAMETERS-1'!$B$5:$J$44,5,FALSE)*VLOOKUP(VFDYLD2!CB$4,'[1]INTERNAL PARAMETERS-1'!$B$5:$J$44,6,FALSE)*VLOOKUP(VFDYLD2!CB$4,'[1]INTERNAL PARAMETERS-1'!$B$5:$J$44,3,FALSE) + VFDYLD1!CB110*(1-VLOOKUP(VFDYLD2!CB$4,'[1]INTERNAL PARAMETERS-1'!$B$5:$J$44,5,FALSE))*VLOOKUP(VFDYLD2!CB$4,'[1]INTERNAL PARAMETERS-1'!$B$5:$J$44,8,FALSE)*VLOOKUP(VFDYLD2!CB$4,'[1]INTERNAL PARAMETERS-1'!$B$5:$J$44,3,FALSE)</f>
        <v>0</v>
      </c>
      <c r="CC110" s="44">
        <f>VFDYLD1!CC110*VLOOKUP(VFDYLD2!CC$4,'[1]INTERNAL PARAMETERS-1'!$B$5:$J$44,5,FALSE)*VLOOKUP(VFDYLD2!CC$4,'[1]INTERNAL PARAMETERS-1'!$B$5:$J$44,6,FALSE)*VLOOKUP(VFDYLD2!CC$4,'[1]INTERNAL PARAMETERS-1'!$B$5:$J$44,3,FALSE) + VFDYLD1!CC110*(1-VLOOKUP(VFDYLD2!CC$4,'[1]INTERNAL PARAMETERS-1'!$B$5:$J$44,5,FALSE))*VLOOKUP(VFDYLD2!CC$4,'[1]INTERNAL PARAMETERS-1'!$B$5:$J$44,8,FALSE)*VLOOKUP(VFDYLD2!CC$4,'[1]INTERNAL PARAMETERS-1'!$B$5:$J$44,3,FALSE)</f>
        <v>1.8622921623175781E-4</v>
      </c>
      <c r="CD110" s="44">
        <f>VFDYLD1!CD110*VLOOKUP(VFDYLD2!CD$4,'[1]INTERNAL PARAMETERS-1'!$B$5:$J$44,5,FALSE)*VLOOKUP(VFDYLD2!CD$4,'[1]INTERNAL PARAMETERS-1'!$B$5:$J$44,6,FALSE)*VLOOKUP(VFDYLD2!CD$4,'[1]INTERNAL PARAMETERS-1'!$B$5:$J$44,3,FALSE) + VFDYLD1!CD110*(1-VLOOKUP(VFDYLD2!CD$4,'[1]INTERNAL PARAMETERS-1'!$B$5:$J$44,5,FALSE))*VLOOKUP(VFDYLD2!CD$4,'[1]INTERNAL PARAMETERS-1'!$B$5:$J$44,8,FALSE)*VLOOKUP(VFDYLD2!CD$4,'[1]INTERNAL PARAMETERS-1'!$B$5:$J$44,3,FALSE)</f>
        <v>8.2251322317173801E-4</v>
      </c>
      <c r="CE110" s="44">
        <f>VFDYLD1!CE110*VLOOKUP(VFDYLD2!CE$4,'[1]INTERNAL PARAMETERS-1'!$B$5:$J$44,5,FALSE)*VLOOKUP(VFDYLD2!CE$4,'[1]INTERNAL PARAMETERS-1'!$B$5:$J$44,6,FALSE)*VLOOKUP(VFDYLD2!CE$4,'[1]INTERNAL PARAMETERS-1'!$B$5:$J$44,3,FALSE) + VFDYLD1!CE110*(1-VLOOKUP(VFDYLD2!CE$4,'[1]INTERNAL PARAMETERS-1'!$B$5:$J$44,5,FALSE))*VLOOKUP(VFDYLD2!CE$4,'[1]INTERNAL PARAMETERS-1'!$B$5:$J$44,8,FALSE)*VLOOKUP(VFDYLD2!CE$4,'[1]INTERNAL PARAMETERS-1'!$B$5:$J$44,3,FALSE)</f>
        <v>1.502237236163791E-3</v>
      </c>
      <c r="CF110" s="44">
        <f>VFDYLD1!CF110*VLOOKUP(VFDYLD2!CF$4,'[1]INTERNAL PARAMETERS-1'!$B$5:$J$44,5,FALSE)*VLOOKUP(VFDYLD2!CF$4,'[1]INTERNAL PARAMETERS-1'!$B$5:$J$44,6,FALSE)*VLOOKUP(VFDYLD2!CF$4,'[1]INTERNAL PARAMETERS-1'!$B$5:$J$44,3,FALSE) + VFDYLD1!CF110*(1-VLOOKUP(VFDYLD2!CF$4,'[1]INTERNAL PARAMETERS-1'!$B$5:$J$44,5,FALSE))*VLOOKUP(VFDYLD2!CF$4,'[1]INTERNAL PARAMETERS-1'!$B$5:$J$44,8,FALSE)*VLOOKUP(VFDYLD2!CF$4,'[1]INTERNAL PARAMETERS-1'!$B$5:$J$44,3,FALSE)</f>
        <v>1.5493882812948432E-3</v>
      </c>
      <c r="CG110" s="44">
        <f>VFDYLD1!CG110*VLOOKUP(VFDYLD2!CG$4,'[1]INTERNAL PARAMETERS-1'!$B$5:$J$44,5,FALSE)*VLOOKUP(VFDYLD2!CG$4,'[1]INTERNAL PARAMETERS-1'!$B$5:$J$44,6,FALSE)*VLOOKUP(VFDYLD2!CG$4,'[1]INTERNAL PARAMETERS-1'!$B$5:$J$44,3,FALSE) + VFDYLD1!CG110*(1-VLOOKUP(VFDYLD2!CG$4,'[1]INTERNAL PARAMETERS-1'!$B$5:$J$44,5,FALSE))*VLOOKUP(VFDYLD2!CG$4,'[1]INTERNAL PARAMETERS-1'!$B$5:$J$44,8,FALSE)*VLOOKUP(VFDYLD2!CG$4,'[1]INTERNAL PARAMETERS-1'!$B$5:$J$44,3,FALSE)</f>
        <v>6.8457833320572159E-5</v>
      </c>
      <c r="CH110" s="43">
        <f>VFDYLD1!CH110*VLOOKUP(VFDYLD2!CH$4,'[1]INTERNAL PARAMETERS-1'!$B$5:$J$44,5,FALSE)*VLOOKUP(VFDYLD2!CH$4,'[1]INTERNAL PARAMETERS-1'!$B$5:$J$44,6,FALSE)*VLOOKUP(VFDYLD2!CH$4,'[1]INTERNAL PARAMETERS-1'!$B$5:$J$44,3,FALSE) + VFDYLD1!CH110*(1-VLOOKUP(VFDYLD2!CH$4,'[1]INTERNAL PARAMETERS-1'!$B$5:$J$44,5,FALSE))*VLOOKUP(VFDYLD2!CH$4,'[1]INTERNAL PARAMETERS-1'!$B$5:$J$44,8,FALSE)*VLOOKUP(VFDYLD2!CH$4,'[1]INTERNAL PARAMETERS-1'!$B$5:$J$44,3,FALSE)</f>
        <v>0</v>
      </c>
      <c r="CJ110" s="45">
        <f t="shared" si="2"/>
        <v>6.4517139556574783</v>
      </c>
      <c r="CK110" s="43">
        <f t="shared" si="3"/>
        <v>1.7173172624003699</v>
      </c>
    </row>
    <row r="111" spans="2:89" x14ac:dyDescent="0.4">
      <c r="B111" s="58" t="s">
        <v>10</v>
      </c>
      <c r="C111" s="57" t="s">
        <v>47</v>
      </c>
      <c r="D111" s="57" t="s">
        <v>48</v>
      </c>
      <c r="E111" s="132">
        <f>VFD!W111</f>
        <v>79.833515582285415</v>
      </c>
      <c r="F111" s="56">
        <f>'[1]INTERNAL PARAMETERS-1'!M21</f>
        <v>9.3150000000000013</v>
      </c>
      <c r="G111" s="45">
        <f>VFDYLD1!G111*VLOOKUP(VFDYLD2!G$4,'[1]INTERNAL PARAMETERS-1'!$B$5:$J$44,5,FALSE)*VLOOKUP(VFDYLD2!G$4,'[1]INTERNAL PARAMETERS-1'!$B$5:$J$44,7,FALSE)*VFDYLD2!$F111 + VFDYLD1!G111*(1-VLOOKUP(VFDYLD2!G$4,'[1]INTERNAL PARAMETERS-1'!$B$5:$J$44,5,FALSE))*VLOOKUP(VFDYLD2!G$4,'[1]INTERNAL PARAMETERS-1'!$B$5:$J$44,9,FALSE)*VFDYLD2!$F111</f>
        <v>0.57707735474459765</v>
      </c>
      <c r="H111" s="44">
        <f>VFDYLD1!H111*VLOOKUP(VFDYLD2!H$4,'[1]INTERNAL PARAMETERS-1'!$B$5:$J$44,5,FALSE)*VLOOKUP(VFDYLD2!H$4,'[1]INTERNAL PARAMETERS-1'!$B$5:$J$44,7,FALSE)*VFDYLD2!$F111 + VFDYLD1!H111*(1-VLOOKUP(VFDYLD2!H$4,'[1]INTERNAL PARAMETERS-1'!$B$5:$J$44,5,FALSE))*VLOOKUP(VFDYLD2!H$4,'[1]INTERNAL PARAMETERS-1'!$B$5:$J$44,9,FALSE)*VFDYLD2!$F111</f>
        <v>0.48336186484275467</v>
      </c>
      <c r="I111" s="44">
        <f>VFDYLD1!I111*VLOOKUP(VFDYLD2!I$4,'[1]INTERNAL PARAMETERS-1'!$B$5:$J$44,5,FALSE)*VLOOKUP(VFDYLD2!I$4,'[1]INTERNAL PARAMETERS-1'!$B$5:$J$44,7,FALSE)*VFDYLD2!$F111 + VFDYLD1!I111*(1-VLOOKUP(VFDYLD2!I$4,'[1]INTERNAL PARAMETERS-1'!$B$5:$J$44,5,FALSE))*VLOOKUP(VFDYLD2!I$4,'[1]INTERNAL PARAMETERS-1'!$B$5:$J$44,9,FALSE)*VFDYLD2!$F111</f>
        <v>1.3419264330734899</v>
      </c>
      <c r="J111" s="44">
        <f>VFDYLD1!J111*VLOOKUP(VFDYLD2!J$4,'[1]INTERNAL PARAMETERS-1'!$B$5:$J$44,5,FALSE)*VLOOKUP(VFDYLD2!J$4,'[1]INTERNAL PARAMETERS-1'!$B$5:$J$44,7,FALSE)*VFDYLD2!$F111 + VFDYLD1!J111*(1-VLOOKUP(VFDYLD2!J$4,'[1]INTERNAL PARAMETERS-1'!$B$5:$J$44,5,FALSE))*VLOOKUP(VFDYLD2!J$4,'[1]INTERNAL PARAMETERS-1'!$B$5:$J$44,9,FALSE)*VFDYLD2!$F111</f>
        <v>0</v>
      </c>
      <c r="K111" s="44">
        <f>VFDYLD1!K111*VLOOKUP(VFDYLD2!K$4,'[1]INTERNAL PARAMETERS-1'!$B$5:$J$44,5,FALSE)*VLOOKUP(VFDYLD2!K$4,'[1]INTERNAL PARAMETERS-1'!$B$5:$J$44,7,FALSE)*VFDYLD2!$F111 + VFDYLD1!K111*(1-VLOOKUP(VFDYLD2!K$4,'[1]INTERNAL PARAMETERS-1'!$B$5:$J$44,5,FALSE))*VLOOKUP(VFDYLD2!K$4,'[1]INTERNAL PARAMETERS-1'!$B$5:$J$44,9,FALSE)*VFDYLD2!$F111</f>
        <v>0</v>
      </c>
      <c r="L111" s="44">
        <f>VFDYLD1!L111*VLOOKUP(VFDYLD2!L$4,'[1]INTERNAL PARAMETERS-1'!$B$5:$J$44,5,FALSE)*VLOOKUP(VFDYLD2!L$4,'[1]INTERNAL PARAMETERS-1'!$B$5:$J$44,7,FALSE)*VFDYLD2!$F111 + VFDYLD1!L111*(1-VLOOKUP(VFDYLD2!L$4,'[1]INTERNAL PARAMETERS-1'!$B$5:$J$44,5,FALSE))*VLOOKUP(VFDYLD2!L$4,'[1]INTERNAL PARAMETERS-1'!$B$5:$J$44,9,FALSE)*VFDYLD2!$F111</f>
        <v>0</v>
      </c>
      <c r="M111" s="44">
        <f>VFDYLD1!M111*VLOOKUP(VFDYLD2!M$4,'[1]INTERNAL PARAMETERS-1'!$B$5:$J$44,5,FALSE)*VLOOKUP(VFDYLD2!M$4,'[1]INTERNAL PARAMETERS-1'!$B$5:$J$44,7,FALSE)*VFDYLD2!$F111 + VFDYLD1!M111*(1-VLOOKUP(VFDYLD2!M$4,'[1]INTERNAL PARAMETERS-1'!$B$5:$J$44,5,FALSE))*VLOOKUP(VFDYLD2!M$4,'[1]INTERNAL PARAMETERS-1'!$B$5:$J$44,9,FALSE)*VFDYLD2!$F111</f>
        <v>0.49818289002629479</v>
      </c>
      <c r="N111" s="44">
        <f>VFDYLD1!N111*VLOOKUP(VFDYLD2!N$4,'[1]INTERNAL PARAMETERS-1'!$B$5:$J$44,5,FALSE)*VLOOKUP(VFDYLD2!N$4,'[1]INTERNAL PARAMETERS-1'!$B$5:$J$44,7,FALSE)*VFDYLD2!$F111 + VFDYLD1!N111*(1-VLOOKUP(VFDYLD2!N$4,'[1]INTERNAL PARAMETERS-1'!$B$5:$J$44,5,FALSE))*VLOOKUP(VFDYLD2!N$4,'[1]INTERNAL PARAMETERS-1'!$B$5:$J$44,9,FALSE)*VFDYLD2!$F111</f>
        <v>5.9602925454668209E-3</v>
      </c>
      <c r="O111" s="44">
        <f>VFDYLD1!O111*VLOOKUP(VFDYLD2!O$4,'[1]INTERNAL PARAMETERS-1'!$B$5:$J$44,5,FALSE)*VLOOKUP(VFDYLD2!O$4,'[1]INTERNAL PARAMETERS-1'!$B$5:$J$44,7,FALSE)*VFDYLD2!$F111 + VFDYLD1!O111*(1-VLOOKUP(VFDYLD2!O$4,'[1]INTERNAL PARAMETERS-1'!$B$5:$J$44,5,FALSE))*VLOOKUP(VFDYLD2!O$4,'[1]INTERNAL PARAMETERS-1'!$B$5:$J$44,9,FALSE)*VFDYLD2!$F111</f>
        <v>0</v>
      </c>
      <c r="P111" s="44">
        <f>VFDYLD1!P111*VLOOKUP(VFDYLD2!P$4,'[1]INTERNAL PARAMETERS-1'!$B$5:$J$44,5,FALSE)*VLOOKUP(VFDYLD2!P$4,'[1]INTERNAL PARAMETERS-1'!$B$5:$J$44,7,FALSE)*VFDYLD2!$F111 + VFDYLD1!P111*(1-VLOOKUP(VFDYLD2!P$4,'[1]INTERNAL PARAMETERS-1'!$B$5:$J$44,5,FALSE))*VLOOKUP(VFDYLD2!P$4,'[1]INTERNAL PARAMETERS-1'!$B$5:$J$44,9,FALSE)*VFDYLD2!$F111</f>
        <v>0</v>
      </c>
      <c r="Q111" s="44">
        <f>VFDYLD1!Q111*VLOOKUP(VFDYLD2!Q$4,'[1]INTERNAL PARAMETERS-1'!$B$5:$J$44,5,FALSE)*VLOOKUP(VFDYLD2!Q$4,'[1]INTERNAL PARAMETERS-1'!$B$5:$J$44,7,FALSE)*VFDYLD2!$F111 + VFDYLD1!Q111*(1-VLOOKUP(VFDYLD2!Q$4,'[1]INTERNAL PARAMETERS-1'!$B$5:$J$44,5,FALSE))*VLOOKUP(VFDYLD2!Q$4,'[1]INTERNAL PARAMETERS-1'!$B$5:$J$44,9,FALSE)*VFDYLD2!$F111</f>
        <v>0</v>
      </c>
      <c r="R111" s="44">
        <f>VFDYLD1!R111*VLOOKUP(VFDYLD2!R$4,'[1]INTERNAL PARAMETERS-1'!$B$5:$J$44,5,FALSE)*VLOOKUP(VFDYLD2!R$4,'[1]INTERNAL PARAMETERS-1'!$B$5:$J$44,7,FALSE)*VFDYLD2!$F111 + VFDYLD1!R111*(1-VLOOKUP(VFDYLD2!R$4,'[1]INTERNAL PARAMETERS-1'!$B$5:$J$44,5,FALSE))*VLOOKUP(VFDYLD2!R$4,'[1]INTERNAL PARAMETERS-1'!$B$5:$J$44,9,FALSE)*VFDYLD2!$F111</f>
        <v>5.2257716417189737E-3</v>
      </c>
      <c r="S111" s="44">
        <f>VFDYLD1!S111*VLOOKUP(VFDYLD2!S$4,'[1]INTERNAL PARAMETERS-1'!$B$5:$J$44,5,FALSE)*VLOOKUP(VFDYLD2!S$4,'[1]INTERNAL PARAMETERS-1'!$B$5:$J$44,7,FALSE)*VFDYLD2!$F111 + VFDYLD1!S111*(1-VLOOKUP(VFDYLD2!S$4,'[1]INTERNAL PARAMETERS-1'!$B$5:$J$44,5,FALSE))*VLOOKUP(VFDYLD2!S$4,'[1]INTERNAL PARAMETERS-1'!$B$5:$J$44,9,FALSE)*VFDYLD2!$F111</f>
        <v>0.10169631821802798</v>
      </c>
      <c r="T111" s="44">
        <f>VFDYLD1!T111*VLOOKUP(VFDYLD2!T$4,'[1]INTERNAL PARAMETERS-1'!$B$5:$J$44,5,FALSE)*VLOOKUP(VFDYLD2!T$4,'[1]INTERNAL PARAMETERS-1'!$B$5:$J$44,7,FALSE)*VFDYLD2!$F111 + VFDYLD1!T111*(1-VLOOKUP(VFDYLD2!T$4,'[1]INTERNAL PARAMETERS-1'!$B$5:$J$44,5,FALSE))*VLOOKUP(VFDYLD2!T$4,'[1]INTERNAL PARAMETERS-1'!$B$5:$J$44,9,FALSE)*VFDYLD2!$F111</f>
        <v>4.8989378193522434E-2</v>
      </c>
      <c r="U111" s="44">
        <f>VFDYLD1!U111*VLOOKUP(VFDYLD2!U$4,'[1]INTERNAL PARAMETERS-1'!$B$5:$J$44,5,FALSE)*VLOOKUP(VFDYLD2!U$4,'[1]INTERNAL PARAMETERS-1'!$B$5:$J$44,7,FALSE)*VFDYLD2!$F111 + VFDYLD1!U111*(1-VLOOKUP(VFDYLD2!U$4,'[1]INTERNAL PARAMETERS-1'!$B$5:$J$44,5,FALSE))*VLOOKUP(VFDYLD2!U$4,'[1]INTERNAL PARAMETERS-1'!$B$5:$J$44,9,FALSE)*VFDYLD2!$F111</f>
        <v>1.4761124240669417E-2</v>
      </c>
      <c r="V111" s="44">
        <f>VFDYLD1!V111*VLOOKUP(VFDYLD2!V$4,'[1]INTERNAL PARAMETERS-1'!$B$5:$J$44,5,FALSE)*VLOOKUP(VFDYLD2!V$4,'[1]INTERNAL PARAMETERS-1'!$B$5:$J$44,7,FALSE)*VFDYLD2!$F111 + VFDYLD1!V111*(1-VLOOKUP(VFDYLD2!V$4,'[1]INTERNAL PARAMETERS-1'!$B$5:$J$44,5,FALSE))*VLOOKUP(VFDYLD2!V$4,'[1]INTERNAL PARAMETERS-1'!$B$5:$J$44,9,FALSE)*VFDYLD2!$F111</f>
        <v>0.13912825009681268</v>
      </c>
      <c r="W111" s="44">
        <f>VFDYLD1!W111*VLOOKUP(VFDYLD2!W$4,'[1]INTERNAL PARAMETERS-1'!$B$5:$J$44,5,FALSE)*VLOOKUP(VFDYLD2!W$4,'[1]INTERNAL PARAMETERS-1'!$B$5:$J$44,7,FALSE)*VFDYLD2!$F111 + VFDYLD1!W111*(1-VLOOKUP(VFDYLD2!W$4,'[1]INTERNAL PARAMETERS-1'!$B$5:$J$44,5,FALSE))*VLOOKUP(VFDYLD2!W$4,'[1]INTERNAL PARAMETERS-1'!$B$5:$J$44,9,FALSE)*VFDYLD2!$F111</f>
        <v>0</v>
      </c>
      <c r="X111" s="44">
        <f>VFDYLD1!X111*VLOOKUP(VFDYLD2!X$4,'[1]INTERNAL PARAMETERS-1'!$B$5:$J$44,5,FALSE)*VLOOKUP(VFDYLD2!X$4,'[1]INTERNAL PARAMETERS-1'!$B$5:$J$44,7,FALSE)*VFDYLD2!$F111 + VFDYLD1!X111*(1-VLOOKUP(VFDYLD2!X$4,'[1]INTERNAL PARAMETERS-1'!$B$5:$J$44,5,FALSE))*VLOOKUP(VFDYLD2!X$4,'[1]INTERNAL PARAMETERS-1'!$B$5:$J$44,9,FALSE)*VFDYLD2!$F111</f>
        <v>0</v>
      </c>
      <c r="Y111" s="44">
        <f>VFDYLD1!Y111*VLOOKUP(VFDYLD2!Y$4,'[1]INTERNAL PARAMETERS-1'!$B$5:$J$44,5,FALSE)*VLOOKUP(VFDYLD2!Y$4,'[1]INTERNAL PARAMETERS-1'!$B$5:$J$44,7,FALSE)*VFDYLD2!$F111 + VFDYLD1!Y111*(1-VLOOKUP(VFDYLD2!Y$4,'[1]INTERNAL PARAMETERS-1'!$B$5:$J$44,5,FALSE))*VLOOKUP(VFDYLD2!Y$4,'[1]INTERNAL PARAMETERS-1'!$B$5:$J$44,9,FALSE)*VFDYLD2!$F111</f>
        <v>0</v>
      </c>
      <c r="Z111" s="44">
        <f>VFDYLD1!Z111*VLOOKUP(VFDYLD2!Z$4,'[1]INTERNAL PARAMETERS-1'!$B$5:$J$44,5,FALSE)*VLOOKUP(VFDYLD2!Z$4,'[1]INTERNAL PARAMETERS-1'!$B$5:$J$44,7,FALSE)*VFDYLD2!$F111 + VFDYLD1!Z111*(1-VLOOKUP(VFDYLD2!Z$4,'[1]INTERNAL PARAMETERS-1'!$B$5:$J$44,5,FALSE))*VLOOKUP(VFDYLD2!Z$4,'[1]INTERNAL PARAMETERS-1'!$B$5:$J$44,9,FALSE)*VFDYLD2!$F111</f>
        <v>0</v>
      </c>
      <c r="AA111" s="44">
        <f>VFDYLD1!AA111*VLOOKUP(VFDYLD2!AA$4,'[1]INTERNAL PARAMETERS-1'!$B$5:$J$44,5,FALSE)*VLOOKUP(VFDYLD2!AA$4,'[1]INTERNAL PARAMETERS-1'!$B$5:$J$44,7,FALSE)*VFDYLD2!$F111 + VFDYLD1!AA111*(1-VLOOKUP(VFDYLD2!AA$4,'[1]INTERNAL PARAMETERS-1'!$B$5:$J$44,5,FALSE))*VLOOKUP(VFDYLD2!AA$4,'[1]INTERNAL PARAMETERS-1'!$B$5:$J$44,9,FALSE)*VFDYLD2!$F111</f>
        <v>0</v>
      </c>
      <c r="AB111" s="44">
        <f>VFDYLD1!AB111*VLOOKUP(VFDYLD2!AB$4,'[1]INTERNAL PARAMETERS-1'!$B$5:$J$44,5,FALSE)*VLOOKUP(VFDYLD2!AB$4,'[1]INTERNAL PARAMETERS-1'!$B$5:$J$44,7,FALSE)*VFDYLD2!$F111 + VFDYLD1!AB111*(1-VLOOKUP(VFDYLD2!AB$4,'[1]INTERNAL PARAMETERS-1'!$B$5:$J$44,5,FALSE))*VLOOKUP(VFDYLD2!AB$4,'[1]INTERNAL PARAMETERS-1'!$B$5:$J$44,9,FALSE)*VFDYLD2!$F111</f>
        <v>0</v>
      </c>
      <c r="AC111" s="44">
        <f>VFDYLD1!AC111*VLOOKUP(VFDYLD2!AC$4,'[1]INTERNAL PARAMETERS-1'!$B$5:$J$44,5,FALSE)*VLOOKUP(VFDYLD2!AC$4,'[1]INTERNAL PARAMETERS-1'!$B$5:$J$44,7,FALSE)*VFDYLD2!$F111 + VFDYLD1!AC111*(1-VLOOKUP(VFDYLD2!AC$4,'[1]INTERNAL PARAMETERS-1'!$B$5:$J$44,5,FALSE))*VLOOKUP(VFDYLD2!AC$4,'[1]INTERNAL PARAMETERS-1'!$B$5:$J$44,9,FALSE)*VFDYLD2!$F111</f>
        <v>0</v>
      </c>
      <c r="AD111" s="44">
        <f>VFDYLD1!AD111*VLOOKUP(VFDYLD2!AD$4,'[1]INTERNAL PARAMETERS-1'!$B$5:$J$44,5,FALSE)*VLOOKUP(VFDYLD2!AD$4,'[1]INTERNAL PARAMETERS-1'!$B$5:$J$44,7,FALSE)*VFDYLD2!$F111 + VFDYLD1!AD111*(1-VLOOKUP(VFDYLD2!AD$4,'[1]INTERNAL PARAMETERS-1'!$B$5:$J$44,5,FALSE))*VLOOKUP(VFDYLD2!AD$4,'[1]INTERNAL PARAMETERS-1'!$B$5:$J$44,9,FALSE)*VFDYLD2!$F111</f>
        <v>0</v>
      </c>
      <c r="AE111" s="44">
        <f>VFDYLD1!AE111*VLOOKUP(VFDYLD2!AE$4,'[1]INTERNAL PARAMETERS-1'!$B$5:$J$44,5,FALSE)*VLOOKUP(VFDYLD2!AE$4,'[1]INTERNAL PARAMETERS-1'!$B$5:$J$44,7,FALSE)*VFDYLD2!$F111 + VFDYLD1!AE111*(1-VLOOKUP(VFDYLD2!AE$4,'[1]INTERNAL PARAMETERS-1'!$B$5:$J$44,5,FALSE))*VLOOKUP(VFDYLD2!AE$4,'[1]INTERNAL PARAMETERS-1'!$B$5:$J$44,9,FALSE)*VFDYLD2!$F111</f>
        <v>0</v>
      </c>
      <c r="AF111" s="44">
        <f>VFDYLD1!AF111*VLOOKUP(VFDYLD2!AF$4,'[1]INTERNAL PARAMETERS-1'!$B$5:$J$44,5,FALSE)*VLOOKUP(VFDYLD2!AF$4,'[1]INTERNAL PARAMETERS-1'!$B$5:$J$44,7,FALSE)*VFDYLD2!$F111 + VFDYLD1!AF111*(1-VLOOKUP(VFDYLD2!AF$4,'[1]INTERNAL PARAMETERS-1'!$B$5:$J$44,5,FALSE))*VLOOKUP(VFDYLD2!AF$4,'[1]INTERNAL PARAMETERS-1'!$B$5:$J$44,9,FALSE)*VFDYLD2!$F111</f>
        <v>0</v>
      </c>
      <c r="AG111" s="44">
        <f>VFDYLD1!AG111*VLOOKUP(VFDYLD2!AG$4,'[1]INTERNAL PARAMETERS-1'!$B$5:$J$44,5,FALSE)*VLOOKUP(VFDYLD2!AG$4,'[1]INTERNAL PARAMETERS-1'!$B$5:$J$44,7,FALSE)*VFDYLD2!$F111 + VFDYLD1!AG111*(1-VLOOKUP(VFDYLD2!AG$4,'[1]INTERNAL PARAMETERS-1'!$B$5:$J$44,5,FALSE))*VLOOKUP(VFDYLD2!AG$4,'[1]INTERNAL PARAMETERS-1'!$B$5:$J$44,9,FALSE)*VFDYLD2!$F111</f>
        <v>0</v>
      </c>
      <c r="AH111" s="44">
        <f>VFDYLD1!AH111*VLOOKUP(VFDYLD2!AH$4,'[1]INTERNAL PARAMETERS-1'!$B$5:$J$44,5,FALSE)*VLOOKUP(VFDYLD2!AH$4,'[1]INTERNAL PARAMETERS-1'!$B$5:$J$44,7,FALSE)*VFDYLD2!$F111 + VFDYLD1!AH111*(1-VLOOKUP(VFDYLD2!AH$4,'[1]INTERNAL PARAMETERS-1'!$B$5:$J$44,5,FALSE))*VLOOKUP(VFDYLD2!AH$4,'[1]INTERNAL PARAMETERS-1'!$B$5:$J$44,9,FALSE)*VFDYLD2!$F111</f>
        <v>0</v>
      </c>
      <c r="AI111" s="44">
        <f>VFDYLD1!AI111*VLOOKUP(VFDYLD2!AI$4,'[1]INTERNAL PARAMETERS-1'!$B$5:$J$44,5,FALSE)*VLOOKUP(VFDYLD2!AI$4,'[1]INTERNAL PARAMETERS-1'!$B$5:$J$44,7,FALSE)*VFDYLD2!$F111 + VFDYLD1!AI111*(1-VLOOKUP(VFDYLD2!AI$4,'[1]INTERNAL PARAMETERS-1'!$B$5:$J$44,5,FALSE))*VLOOKUP(VFDYLD2!AI$4,'[1]INTERNAL PARAMETERS-1'!$B$5:$J$44,9,FALSE)*VFDYLD2!$F111</f>
        <v>1.6330536380371793E-3</v>
      </c>
      <c r="AJ111" s="44">
        <f>VFDYLD1!AJ111*VLOOKUP(VFDYLD2!AJ$4,'[1]INTERNAL PARAMETERS-1'!$B$5:$J$44,5,FALSE)*VLOOKUP(VFDYLD2!AJ$4,'[1]INTERNAL PARAMETERS-1'!$B$5:$J$44,7,FALSE)*VFDYLD2!$F111 + VFDYLD1!AJ111*(1-VLOOKUP(VFDYLD2!AJ$4,'[1]INTERNAL PARAMETERS-1'!$B$5:$J$44,5,FALSE))*VLOOKUP(VFDYLD2!AJ$4,'[1]INTERNAL PARAMETERS-1'!$B$5:$J$44,9,FALSE)*VFDYLD2!$F111</f>
        <v>2.5472736521509168E-2</v>
      </c>
      <c r="AK111" s="44">
        <f>VFDYLD1!AK111*VLOOKUP(VFDYLD2!AK$4,'[1]INTERNAL PARAMETERS-1'!$B$5:$J$44,5,FALSE)*VLOOKUP(VFDYLD2!AK$4,'[1]INTERNAL PARAMETERS-1'!$B$5:$J$44,7,FALSE)*VFDYLD2!$F111 + VFDYLD1!AK111*(1-VLOOKUP(VFDYLD2!AK$4,'[1]INTERNAL PARAMETERS-1'!$B$5:$J$44,5,FALSE))*VLOOKUP(VFDYLD2!AK$4,'[1]INTERNAL PARAMETERS-1'!$B$5:$J$44,9,FALSE)*VFDYLD2!$F111</f>
        <v>0</v>
      </c>
      <c r="AL111" s="44">
        <f>VFDYLD1!AL111*VLOOKUP(VFDYLD2!AL$4,'[1]INTERNAL PARAMETERS-1'!$B$5:$J$44,5,FALSE)*VLOOKUP(VFDYLD2!AL$4,'[1]INTERNAL PARAMETERS-1'!$B$5:$J$44,7,FALSE)*VFDYLD2!$F111 + VFDYLD1!AL111*(1-VLOOKUP(VFDYLD2!AL$4,'[1]INTERNAL PARAMETERS-1'!$B$5:$J$44,5,FALSE))*VLOOKUP(VFDYLD2!AL$4,'[1]INTERNAL PARAMETERS-1'!$B$5:$J$44,9,FALSE)*VFDYLD2!$F111</f>
        <v>0</v>
      </c>
      <c r="AM111" s="44">
        <f>VFDYLD1!AM111*VLOOKUP(VFDYLD2!AM$4,'[1]INTERNAL PARAMETERS-1'!$B$5:$J$44,5,FALSE)*VLOOKUP(VFDYLD2!AM$4,'[1]INTERNAL PARAMETERS-1'!$B$5:$J$44,7,FALSE)*VFDYLD2!$F111 + VFDYLD1!AM111*(1-VLOOKUP(VFDYLD2!AM$4,'[1]INTERNAL PARAMETERS-1'!$B$5:$J$44,5,FALSE))*VLOOKUP(VFDYLD2!AM$4,'[1]INTERNAL PARAMETERS-1'!$B$5:$J$44,9,FALSE)*VFDYLD2!$F111</f>
        <v>0</v>
      </c>
      <c r="AN111" s="44">
        <f>VFDYLD1!AN111*VLOOKUP(VFDYLD2!AN$4,'[1]INTERNAL PARAMETERS-1'!$B$5:$J$44,5,FALSE)*VLOOKUP(VFDYLD2!AN$4,'[1]INTERNAL PARAMETERS-1'!$B$5:$J$44,7,FALSE)*VFDYLD2!$F111 + VFDYLD1!AN111*(1-VLOOKUP(VFDYLD2!AN$4,'[1]INTERNAL PARAMETERS-1'!$B$5:$J$44,5,FALSE))*VLOOKUP(VFDYLD2!AN$4,'[1]INTERNAL PARAMETERS-1'!$B$5:$J$44,9,FALSE)*VFDYLD2!$F111</f>
        <v>0</v>
      </c>
      <c r="AO111" s="44">
        <f>VFDYLD1!AO111*VLOOKUP(VFDYLD2!AO$4,'[1]INTERNAL PARAMETERS-1'!$B$5:$J$44,5,FALSE)*VLOOKUP(VFDYLD2!AO$4,'[1]INTERNAL PARAMETERS-1'!$B$5:$J$44,7,FALSE)*VFDYLD2!$F111 + VFDYLD1!AO111*(1-VLOOKUP(VFDYLD2!AO$4,'[1]INTERNAL PARAMETERS-1'!$B$5:$J$44,5,FALSE))*VLOOKUP(VFDYLD2!AO$4,'[1]INTERNAL PARAMETERS-1'!$B$5:$J$44,9,FALSE)*VFDYLD2!$F111</f>
        <v>0</v>
      </c>
      <c r="AP111" s="44">
        <f>VFDYLD1!AP111*VLOOKUP(VFDYLD2!AP$4,'[1]INTERNAL PARAMETERS-1'!$B$5:$J$44,5,FALSE)*VLOOKUP(VFDYLD2!AP$4,'[1]INTERNAL PARAMETERS-1'!$B$5:$J$44,7,FALSE)*VFDYLD2!$F111 + VFDYLD1!AP111*(1-VLOOKUP(VFDYLD2!AP$4,'[1]INTERNAL PARAMETERS-1'!$B$5:$J$44,5,FALSE))*VLOOKUP(VFDYLD2!AP$4,'[1]INTERNAL PARAMETERS-1'!$B$5:$J$44,9,FALSE)*VFDYLD2!$F111</f>
        <v>0</v>
      </c>
      <c r="AQ111" s="44">
        <f>VFDYLD1!AQ111*VLOOKUP(VFDYLD2!AQ$4,'[1]INTERNAL PARAMETERS-1'!$B$5:$J$44,5,FALSE)*VLOOKUP(VFDYLD2!AQ$4,'[1]INTERNAL PARAMETERS-1'!$B$5:$J$44,7,FALSE)*VFDYLD2!$F111 + VFDYLD1!AQ111*(1-VLOOKUP(VFDYLD2!AQ$4,'[1]INTERNAL PARAMETERS-1'!$B$5:$J$44,5,FALSE))*VLOOKUP(VFDYLD2!AQ$4,'[1]INTERNAL PARAMETERS-1'!$B$5:$J$44,9,FALSE)*VFDYLD2!$F111</f>
        <v>0</v>
      </c>
      <c r="AR111" s="44">
        <f>VFDYLD1!AR111*VLOOKUP(VFDYLD2!AR$4,'[1]INTERNAL PARAMETERS-1'!$B$5:$J$44,5,FALSE)*VLOOKUP(VFDYLD2!AR$4,'[1]INTERNAL PARAMETERS-1'!$B$5:$J$44,7,FALSE)*VFDYLD2!$F111 + VFDYLD1!AR111*(1-VLOOKUP(VFDYLD2!AR$4,'[1]INTERNAL PARAMETERS-1'!$B$5:$J$44,5,FALSE))*VLOOKUP(VFDYLD2!AR$4,'[1]INTERNAL PARAMETERS-1'!$B$5:$J$44,9,FALSE)*VFDYLD2!$F111</f>
        <v>0</v>
      </c>
      <c r="AS111" s="44">
        <f>VFDYLD1!AS111*VLOOKUP(VFDYLD2!AS$4,'[1]INTERNAL PARAMETERS-1'!$B$5:$J$44,5,FALSE)*VLOOKUP(VFDYLD2!AS$4,'[1]INTERNAL PARAMETERS-1'!$B$5:$J$44,7,FALSE)*VFDYLD2!$F111 + VFDYLD1!AS111*(1-VLOOKUP(VFDYLD2!AS$4,'[1]INTERNAL PARAMETERS-1'!$B$5:$J$44,5,FALSE))*VLOOKUP(VFDYLD2!AS$4,'[1]INTERNAL PARAMETERS-1'!$B$5:$J$44,9,FALSE)*VFDYLD2!$F111</f>
        <v>0</v>
      </c>
      <c r="AT111" s="43">
        <f>VFDYLD1!AT111*VLOOKUP(VFDYLD2!AT$4,'[1]INTERNAL PARAMETERS-1'!$B$5:$J$44,5,FALSE)*VLOOKUP(VFDYLD2!AT$4,'[1]INTERNAL PARAMETERS-1'!$B$5:$J$44,7,FALSE)*VFDYLD2!$F111 + VFDYLD1!AT111*(1-VLOOKUP(VFDYLD2!AT$4,'[1]INTERNAL PARAMETERS-1'!$B$5:$J$44,5,FALSE))*VLOOKUP(VFDYLD2!AT$4,'[1]INTERNAL PARAMETERS-1'!$B$5:$J$44,9,FALSE)*VFDYLD2!$F111</f>
        <v>0</v>
      </c>
      <c r="AU111" s="45">
        <f>VFDYLD1!AU111*VLOOKUP(VFDYLD2!AU$4,'[1]INTERNAL PARAMETERS-1'!$B$5:$J$44,5,FALSE)*VLOOKUP(VFDYLD2!AU$4,'[1]INTERNAL PARAMETERS-1'!$B$5:$J$44,6,FALSE)*VLOOKUP(VFDYLD2!AU$4,'[1]INTERNAL PARAMETERS-1'!$B$5:$J$44,3,FALSE) + VFDYLD1!AU111*(1-VLOOKUP(VFDYLD2!AU$4,'[1]INTERNAL PARAMETERS-1'!$B$5:$J$44,5,FALSE))*VLOOKUP(VFDYLD2!AU$4,'[1]INTERNAL PARAMETERS-1'!$B$5:$J$44,8,FALSE)*VLOOKUP(VFDYLD2!AU$4,'[1]INTERNAL PARAMETERS-1'!$B$5:$J$44,3,FALSE)</f>
        <v>0</v>
      </c>
      <c r="AV111" s="44">
        <f>VFDYLD1!AV111*VLOOKUP(VFDYLD2!AV$4,'[1]INTERNAL PARAMETERS-1'!$B$5:$J$44,5,FALSE)*VLOOKUP(VFDYLD2!AV$4,'[1]INTERNAL PARAMETERS-1'!$B$5:$J$44,6,FALSE)*VLOOKUP(VFDYLD2!AV$4,'[1]INTERNAL PARAMETERS-1'!$B$5:$J$44,3,FALSE) + VFDYLD1!AV111*(1-VLOOKUP(VFDYLD2!AV$4,'[1]INTERNAL PARAMETERS-1'!$B$5:$J$44,5,FALSE))*VLOOKUP(VFDYLD2!AV$4,'[1]INTERNAL PARAMETERS-1'!$B$5:$J$44,8,FALSE)*VLOOKUP(VFDYLD2!AV$4,'[1]INTERNAL PARAMETERS-1'!$B$5:$J$44,3,FALSE)</f>
        <v>0</v>
      </c>
      <c r="AW111" s="44">
        <f>VFDYLD1!AW111*VLOOKUP(VFDYLD2!AW$4,'[1]INTERNAL PARAMETERS-1'!$B$5:$J$44,5,FALSE)*VLOOKUP(VFDYLD2!AW$4,'[1]INTERNAL PARAMETERS-1'!$B$5:$J$44,6,FALSE)*VLOOKUP(VFDYLD2!AW$4,'[1]INTERNAL PARAMETERS-1'!$B$5:$J$44,3,FALSE) + VFDYLD1!AW111*(1-VLOOKUP(VFDYLD2!AW$4,'[1]INTERNAL PARAMETERS-1'!$B$5:$J$44,5,FALSE))*VLOOKUP(VFDYLD2!AW$4,'[1]INTERNAL PARAMETERS-1'!$B$5:$J$44,8,FALSE)*VLOOKUP(VFDYLD2!AW$4,'[1]INTERNAL PARAMETERS-1'!$B$5:$J$44,3,FALSE)</f>
        <v>0.1700893425972331</v>
      </c>
      <c r="AX111" s="44">
        <f>VFDYLD1!AX111*VLOOKUP(VFDYLD2!AX$4,'[1]INTERNAL PARAMETERS-1'!$B$5:$J$44,5,FALSE)*VLOOKUP(VFDYLD2!AX$4,'[1]INTERNAL PARAMETERS-1'!$B$5:$J$44,6,FALSE)*VLOOKUP(VFDYLD2!AX$4,'[1]INTERNAL PARAMETERS-1'!$B$5:$J$44,3,FALSE) + VFDYLD1!AX111*(1-VLOOKUP(VFDYLD2!AX$4,'[1]INTERNAL PARAMETERS-1'!$B$5:$J$44,5,FALSE))*VLOOKUP(VFDYLD2!AX$4,'[1]INTERNAL PARAMETERS-1'!$B$5:$J$44,8,FALSE)*VLOOKUP(VFDYLD2!AX$4,'[1]INTERNAL PARAMETERS-1'!$B$5:$J$44,3,FALSE)</f>
        <v>0</v>
      </c>
      <c r="AY111" s="44">
        <f>VFDYLD1!AY111*VLOOKUP(VFDYLD2!AY$4,'[1]INTERNAL PARAMETERS-1'!$B$5:$J$44,5,FALSE)*VLOOKUP(VFDYLD2!AY$4,'[1]INTERNAL PARAMETERS-1'!$B$5:$J$44,6,FALSE)*VLOOKUP(VFDYLD2!AY$4,'[1]INTERNAL PARAMETERS-1'!$B$5:$J$44,3,FALSE) + VFDYLD1!AY111*(1-VLOOKUP(VFDYLD2!AY$4,'[1]INTERNAL PARAMETERS-1'!$B$5:$J$44,5,FALSE))*VLOOKUP(VFDYLD2!AY$4,'[1]INTERNAL PARAMETERS-1'!$B$5:$J$44,8,FALSE)*VLOOKUP(VFDYLD2!AY$4,'[1]INTERNAL PARAMETERS-1'!$B$5:$J$44,3,FALSE)</f>
        <v>0</v>
      </c>
      <c r="AZ111" s="44">
        <f>VFDYLD1!AZ111*VLOOKUP(VFDYLD2!AZ$4,'[1]INTERNAL PARAMETERS-1'!$B$5:$J$44,5,FALSE)*VLOOKUP(VFDYLD2!AZ$4,'[1]INTERNAL PARAMETERS-1'!$B$5:$J$44,6,FALSE)*VLOOKUP(VFDYLD2!AZ$4,'[1]INTERNAL PARAMETERS-1'!$B$5:$J$44,3,FALSE) + VFDYLD1!AZ111*(1-VLOOKUP(VFDYLD2!AZ$4,'[1]INTERNAL PARAMETERS-1'!$B$5:$J$44,5,FALSE))*VLOOKUP(VFDYLD2!AZ$4,'[1]INTERNAL PARAMETERS-1'!$B$5:$J$44,8,FALSE)*VLOOKUP(VFDYLD2!AZ$4,'[1]INTERNAL PARAMETERS-1'!$B$5:$J$44,3,FALSE)</f>
        <v>0</v>
      </c>
      <c r="BA111" s="44">
        <f>VFDYLD1!BA111*VLOOKUP(VFDYLD2!BA$4,'[1]INTERNAL PARAMETERS-1'!$B$5:$J$44,5,FALSE)*VLOOKUP(VFDYLD2!BA$4,'[1]INTERNAL PARAMETERS-1'!$B$5:$J$44,6,FALSE)*VLOOKUP(VFDYLD2!BA$4,'[1]INTERNAL PARAMETERS-1'!$B$5:$J$44,3,FALSE) + VFDYLD1!BA111*(1-VLOOKUP(VFDYLD2!BA$4,'[1]INTERNAL PARAMETERS-1'!$B$5:$J$44,5,FALSE))*VLOOKUP(VFDYLD2!BA$4,'[1]INTERNAL PARAMETERS-1'!$B$5:$J$44,8,FALSE)*VLOOKUP(VFDYLD2!BA$4,'[1]INTERNAL PARAMETERS-1'!$B$5:$J$44,3,FALSE)</f>
        <v>0.63114800433004625</v>
      </c>
      <c r="BB111" s="44">
        <f>VFDYLD1!BB111*VLOOKUP(VFDYLD2!BB$4,'[1]INTERNAL PARAMETERS-1'!$B$5:$J$44,5,FALSE)*VLOOKUP(VFDYLD2!BB$4,'[1]INTERNAL PARAMETERS-1'!$B$5:$J$44,6,FALSE)*VLOOKUP(VFDYLD2!BB$4,'[1]INTERNAL PARAMETERS-1'!$B$5:$J$44,3,FALSE) + VFDYLD1!BB111*(1-VLOOKUP(VFDYLD2!BB$4,'[1]INTERNAL PARAMETERS-1'!$B$5:$J$44,5,FALSE))*VLOOKUP(VFDYLD2!BB$4,'[1]INTERNAL PARAMETERS-1'!$B$5:$J$44,8,FALSE)*VLOOKUP(VFDYLD2!BB$4,'[1]INTERNAL PARAMETERS-1'!$B$5:$J$44,3,FALSE)</f>
        <v>3.7685236416523105E-2</v>
      </c>
      <c r="BC111" s="44">
        <f>VFDYLD1!BC111*VLOOKUP(VFDYLD2!BC$4,'[1]INTERNAL PARAMETERS-1'!$B$5:$J$44,5,FALSE)*VLOOKUP(VFDYLD2!BC$4,'[1]INTERNAL PARAMETERS-1'!$B$5:$J$44,6,FALSE)*VLOOKUP(VFDYLD2!BC$4,'[1]INTERNAL PARAMETERS-1'!$B$5:$J$44,3,FALSE) + VFDYLD1!BC111*(1-VLOOKUP(VFDYLD2!BC$4,'[1]INTERNAL PARAMETERS-1'!$B$5:$J$44,5,FALSE))*VLOOKUP(VFDYLD2!BC$4,'[1]INTERNAL PARAMETERS-1'!$B$5:$J$44,8,FALSE)*VLOOKUP(VFDYLD2!BC$4,'[1]INTERNAL PARAMETERS-1'!$B$5:$J$44,3,FALSE)</f>
        <v>9.1137665233623391E-2</v>
      </c>
      <c r="BD111" s="44">
        <f>VFDYLD1!BD111*VLOOKUP(VFDYLD2!BD$4,'[1]INTERNAL PARAMETERS-1'!$B$5:$J$44,5,FALSE)*VLOOKUP(VFDYLD2!BD$4,'[1]INTERNAL PARAMETERS-1'!$B$5:$J$44,6,FALSE)*VLOOKUP(VFDYLD2!BD$4,'[1]INTERNAL PARAMETERS-1'!$B$5:$J$44,3,FALSE) + VFDYLD1!BD111*(1-VLOOKUP(VFDYLD2!BD$4,'[1]INTERNAL PARAMETERS-1'!$B$5:$J$44,5,FALSE))*VLOOKUP(VFDYLD2!BD$4,'[1]INTERNAL PARAMETERS-1'!$B$5:$J$44,8,FALSE)*VLOOKUP(VFDYLD2!BD$4,'[1]INTERNAL PARAMETERS-1'!$B$5:$J$44,3,FALSE)</f>
        <v>9.3334258120627879E-3</v>
      </c>
      <c r="BE111" s="44">
        <f>VFDYLD1!BE111*VLOOKUP(VFDYLD2!BE$4,'[1]INTERNAL PARAMETERS-1'!$B$5:$J$44,5,FALSE)*VLOOKUP(VFDYLD2!BE$4,'[1]INTERNAL PARAMETERS-1'!$B$5:$J$44,6,FALSE)*VLOOKUP(VFDYLD2!BE$4,'[1]INTERNAL PARAMETERS-1'!$B$5:$J$44,3,FALSE) + VFDYLD1!BE111*(1-VLOOKUP(VFDYLD2!BE$4,'[1]INTERNAL PARAMETERS-1'!$B$5:$J$44,5,FALSE))*VLOOKUP(VFDYLD2!BE$4,'[1]INTERNAL PARAMETERS-1'!$B$5:$J$44,8,FALSE)*VLOOKUP(VFDYLD2!BE$4,'[1]INTERNAL PARAMETERS-1'!$B$5:$J$44,3,FALSE)</f>
        <v>0.19341664902455019</v>
      </c>
      <c r="BF111" s="44">
        <f>VFDYLD1!BF111*VLOOKUP(VFDYLD2!BF$4,'[1]INTERNAL PARAMETERS-1'!$B$5:$J$44,5,FALSE)*VLOOKUP(VFDYLD2!BF$4,'[1]INTERNAL PARAMETERS-1'!$B$5:$J$44,6,FALSE)*VLOOKUP(VFDYLD2!BF$4,'[1]INTERNAL PARAMETERS-1'!$B$5:$J$44,3,FALSE) + VFDYLD1!BF111*(1-VLOOKUP(VFDYLD2!BF$4,'[1]INTERNAL PARAMETERS-1'!$B$5:$J$44,5,FALSE))*VLOOKUP(VFDYLD2!BF$4,'[1]INTERNAL PARAMETERS-1'!$B$5:$J$44,8,FALSE)*VLOOKUP(VFDYLD2!BF$4,'[1]INTERNAL PARAMETERS-1'!$B$5:$J$44,3,FALSE)</f>
        <v>0</v>
      </c>
      <c r="BG111" s="44">
        <f>VFDYLD1!BG111*VLOOKUP(VFDYLD2!BG$4,'[1]INTERNAL PARAMETERS-1'!$B$5:$J$44,5,FALSE)*VLOOKUP(VFDYLD2!BG$4,'[1]INTERNAL PARAMETERS-1'!$B$5:$J$44,6,FALSE)*VLOOKUP(VFDYLD2!BG$4,'[1]INTERNAL PARAMETERS-1'!$B$5:$J$44,3,FALSE) + VFDYLD1!BG111*(1-VLOOKUP(VFDYLD2!BG$4,'[1]INTERNAL PARAMETERS-1'!$B$5:$J$44,5,FALSE))*VLOOKUP(VFDYLD2!BG$4,'[1]INTERNAL PARAMETERS-1'!$B$5:$J$44,8,FALSE)*VLOOKUP(VFDYLD2!BG$4,'[1]INTERNAL PARAMETERS-1'!$B$5:$J$44,3,FALSE)</f>
        <v>1.6282334149525051E-2</v>
      </c>
      <c r="BH111" s="44">
        <f>VFDYLD1!BH111*VLOOKUP(VFDYLD2!BH$4,'[1]INTERNAL PARAMETERS-1'!$B$5:$J$44,5,FALSE)*VLOOKUP(VFDYLD2!BH$4,'[1]INTERNAL PARAMETERS-1'!$B$5:$J$44,6,FALSE)*VLOOKUP(VFDYLD2!BH$4,'[1]INTERNAL PARAMETERS-1'!$B$5:$J$44,3,FALSE) + VFDYLD1!BH111*(1-VLOOKUP(VFDYLD2!BH$4,'[1]INTERNAL PARAMETERS-1'!$B$5:$J$44,5,FALSE))*VLOOKUP(VFDYLD2!BH$4,'[1]INTERNAL PARAMETERS-1'!$B$5:$J$44,8,FALSE)*VLOOKUP(VFDYLD2!BH$4,'[1]INTERNAL PARAMETERS-1'!$B$5:$J$44,3,FALSE)</f>
        <v>1.6328334844134486E-4</v>
      </c>
      <c r="BI111" s="44">
        <f>VFDYLD1!BI111*VLOOKUP(VFDYLD2!BI$4,'[1]INTERNAL PARAMETERS-1'!$B$5:$J$44,5,FALSE)*VLOOKUP(VFDYLD2!BI$4,'[1]INTERNAL PARAMETERS-1'!$B$5:$J$44,6,FALSE)*VLOOKUP(VFDYLD2!BI$4,'[1]INTERNAL PARAMETERS-1'!$B$5:$J$44,3,FALSE) + VFDYLD1!BI111*(1-VLOOKUP(VFDYLD2!BI$4,'[1]INTERNAL PARAMETERS-1'!$B$5:$J$44,5,FALSE))*VLOOKUP(VFDYLD2!BI$4,'[1]INTERNAL PARAMETERS-1'!$B$5:$J$44,8,FALSE)*VLOOKUP(VFDYLD2!BI$4,'[1]INTERNAL PARAMETERS-1'!$B$5:$J$44,3,FALSE)</f>
        <v>0</v>
      </c>
      <c r="BJ111" s="44">
        <f>VFDYLD1!BJ111*VLOOKUP(VFDYLD2!BJ$4,'[1]INTERNAL PARAMETERS-1'!$B$5:$J$44,5,FALSE)*VLOOKUP(VFDYLD2!BJ$4,'[1]INTERNAL PARAMETERS-1'!$B$5:$J$44,6,FALSE)*VLOOKUP(VFDYLD2!BJ$4,'[1]INTERNAL PARAMETERS-1'!$B$5:$J$44,3,FALSE) + VFDYLD1!BJ111*(1-VLOOKUP(VFDYLD2!BJ$4,'[1]INTERNAL PARAMETERS-1'!$B$5:$J$44,5,FALSE))*VLOOKUP(VFDYLD2!BJ$4,'[1]INTERNAL PARAMETERS-1'!$B$5:$J$44,8,FALSE)*VLOOKUP(VFDYLD2!BJ$4,'[1]INTERNAL PARAMETERS-1'!$B$5:$J$44,3,FALSE)</f>
        <v>9.0372128800656325E-3</v>
      </c>
      <c r="BK111" s="44">
        <f>VFDYLD1!BK111*VLOOKUP(VFDYLD2!BK$4,'[1]INTERNAL PARAMETERS-1'!$B$5:$J$44,5,FALSE)*VLOOKUP(VFDYLD2!BK$4,'[1]INTERNAL PARAMETERS-1'!$B$5:$J$44,6,FALSE)*VLOOKUP(VFDYLD2!BK$4,'[1]INTERNAL PARAMETERS-1'!$B$5:$J$44,3,FALSE) + VFDYLD1!BK111*(1-VLOOKUP(VFDYLD2!BK$4,'[1]INTERNAL PARAMETERS-1'!$B$5:$J$44,5,FALSE))*VLOOKUP(VFDYLD2!BK$4,'[1]INTERNAL PARAMETERS-1'!$B$5:$J$44,8,FALSE)*VLOOKUP(VFDYLD2!BK$4,'[1]INTERNAL PARAMETERS-1'!$B$5:$J$44,3,FALSE)</f>
        <v>7.7434398552156712E-3</v>
      </c>
      <c r="BL111" s="44">
        <f>VFDYLD1!BL111*VLOOKUP(VFDYLD2!BL$4,'[1]INTERNAL PARAMETERS-1'!$B$5:$J$44,5,FALSE)*VLOOKUP(VFDYLD2!BL$4,'[1]INTERNAL PARAMETERS-1'!$B$5:$J$44,6,FALSE)*VLOOKUP(VFDYLD2!BL$4,'[1]INTERNAL PARAMETERS-1'!$B$5:$J$44,3,FALSE) + VFDYLD1!BL111*(1-VLOOKUP(VFDYLD2!BL$4,'[1]INTERNAL PARAMETERS-1'!$B$5:$J$44,5,FALSE))*VLOOKUP(VFDYLD2!BL$4,'[1]INTERNAL PARAMETERS-1'!$B$5:$J$44,8,FALSE)*VLOOKUP(VFDYLD2!BL$4,'[1]INTERNAL PARAMETERS-1'!$B$5:$J$44,3,FALSE)</f>
        <v>3.2604462503378714E-2</v>
      </c>
      <c r="BM111" s="44">
        <f>VFDYLD1!BM111*VLOOKUP(VFDYLD2!BM$4,'[1]INTERNAL PARAMETERS-1'!$B$5:$J$44,5,FALSE)*VLOOKUP(VFDYLD2!BM$4,'[1]INTERNAL PARAMETERS-1'!$B$5:$J$44,6,FALSE)*VLOOKUP(VFDYLD2!BM$4,'[1]INTERNAL PARAMETERS-1'!$B$5:$J$44,3,FALSE) + VFDYLD1!BM111*(1-VLOOKUP(VFDYLD2!BM$4,'[1]INTERNAL PARAMETERS-1'!$B$5:$J$44,5,FALSE))*VLOOKUP(VFDYLD2!BM$4,'[1]INTERNAL PARAMETERS-1'!$B$5:$J$44,8,FALSE)*VLOOKUP(VFDYLD2!BM$4,'[1]INTERNAL PARAMETERS-1'!$B$5:$J$44,3,FALSE)</f>
        <v>2.4084980332189022E-2</v>
      </c>
      <c r="BN111" s="44">
        <f>VFDYLD1!BN111*VLOOKUP(VFDYLD2!BN$4,'[1]INTERNAL PARAMETERS-1'!$B$5:$J$44,5,FALSE)*VLOOKUP(VFDYLD2!BN$4,'[1]INTERNAL PARAMETERS-1'!$B$5:$J$44,6,FALSE)*VLOOKUP(VFDYLD2!BN$4,'[1]INTERNAL PARAMETERS-1'!$B$5:$J$44,3,FALSE) + VFDYLD1!BN111*(1-VLOOKUP(VFDYLD2!BN$4,'[1]INTERNAL PARAMETERS-1'!$B$5:$J$44,5,FALSE))*VLOOKUP(VFDYLD2!BN$4,'[1]INTERNAL PARAMETERS-1'!$B$5:$J$44,8,FALSE)*VLOOKUP(VFDYLD2!BN$4,'[1]INTERNAL PARAMETERS-1'!$B$5:$J$44,3,FALSE)</f>
        <v>1.9146899241568937E-2</v>
      </c>
      <c r="BO111" s="44">
        <f>VFDYLD1!BO111*VLOOKUP(VFDYLD2!BO$4,'[1]INTERNAL PARAMETERS-1'!$B$5:$J$44,5,FALSE)*VLOOKUP(VFDYLD2!BO$4,'[1]INTERNAL PARAMETERS-1'!$B$5:$J$44,6,FALSE)*VLOOKUP(VFDYLD2!BO$4,'[1]INTERNAL PARAMETERS-1'!$B$5:$J$44,3,FALSE) + VFDYLD1!BO111*(1-VLOOKUP(VFDYLD2!BO$4,'[1]INTERNAL PARAMETERS-1'!$B$5:$J$44,5,FALSE))*VLOOKUP(VFDYLD2!BO$4,'[1]INTERNAL PARAMETERS-1'!$B$5:$J$44,8,FALSE)*VLOOKUP(VFDYLD2!BO$4,'[1]INTERNAL PARAMETERS-1'!$B$5:$J$44,3,FALSE)</f>
        <v>1.3113580347454374E-2</v>
      </c>
      <c r="BP111" s="44">
        <f>VFDYLD1!BP111*VLOOKUP(VFDYLD2!BP$4,'[1]INTERNAL PARAMETERS-1'!$B$5:$J$44,5,FALSE)*VLOOKUP(VFDYLD2!BP$4,'[1]INTERNAL PARAMETERS-1'!$B$5:$J$44,6,FALSE)*VLOOKUP(VFDYLD2!BP$4,'[1]INTERNAL PARAMETERS-1'!$B$5:$J$44,3,FALSE) + VFDYLD1!BP111*(1-VLOOKUP(VFDYLD2!BP$4,'[1]INTERNAL PARAMETERS-1'!$B$5:$J$44,5,FALSE))*VLOOKUP(VFDYLD2!BP$4,'[1]INTERNAL PARAMETERS-1'!$B$5:$J$44,8,FALSE)*VLOOKUP(VFDYLD2!BP$4,'[1]INTERNAL PARAMETERS-1'!$B$5:$J$44,3,FALSE)</f>
        <v>6.3642065546191126E-4</v>
      </c>
      <c r="BQ111" s="44">
        <f>VFDYLD1!BQ111*VLOOKUP(VFDYLD2!BQ$4,'[1]INTERNAL PARAMETERS-1'!$B$5:$J$44,5,FALSE)*VLOOKUP(VFDYLD2!BQ$4,'[1]INTERNAL PARAMETERS-1'!$B$5:$J$44,6,FALSE)*VLOOKUP(VFDYLD2!BQ$4,'[1]INTERNAL PARAMETERS-1'!$B$5:$J$44,3,FALSE) + VFDYLD1!BQ111*(1-VLOOKUP(VFDYLD2!BQ$4,'[1]INTERNAL PARAMETERS-1'!$B$5:$J$44,5,FALSE))*VLOOKUP(VFDYLD2!BQ$4,'[1]INTERNAL PARAMETERS-1'!$B$5:$J$44,8,FALSE)*VLOOKUP(VFDYLD2!BQ$4,'[1]INTERNAL PARAMETERS-1'!$B$5:$J$44,3,FALSE)</f>
        <v>4.4664776624741935E-2</v>
      </c>
      <c r="BR111" s="44">
        <f>VFDYLD1!BR111*VLOOKUP(VFDYLD2!BR$4,'[1]INTERNAL PARAMETERS-1'!$B$5:$J$44,5,FALSE)*VLOOKUP(VFDYLD2!BR$4,'[1]INTERNAL PARAMETERS-1'!$B$5:$J$44,6,FALSE)*VLOOKUP(VFDYLD2!BR$4,'[1]INTERNAL PARAMETERS-1'!$B$5:$J$44,3,FALSE) + VFDYLD1!BR111*(1-VLOOKUP(VFDYLD2!BR$4,'[1]INTERNAL PARAMETERS-1'!$B$5:$J$44,5,FALSE))*VLOOKUP(VFDYLD2!BR$4,'[1]INTERNAL PARAMETERS-1'!$B$5:$J$44,8,FALSE)*VLOOKUP(VFDYLD2!BR$4,'[1]INTERNAL PARAMETERS-1'!$B$5:$J$44,3,FALSE)</f>
        <v>1.6534568256757714E-3</v>
      </c>
      <c r="BS111" s="44">
        <f>VFDYLD1!BS111*VLOOKUP(VFDYLD2!BS$4,'[1]INTERNAL PARAMETERS-1'!$B$5:$J$44,5,FALSE)*VLOOKUP(VFDYLD2!BS$4,'[1]INTERNAL PARAMETERS-1'!$B$5:$J$44,6,FALSE)*VLOOKUP(VFDYLD2!BS$4,'[1]INTERNAL PARAMETERS-1'!$B$5:$J$44,3,FALSE) + VFDYLD1!BS111*(1-VLOOKUP(VFDYLD2!BS$4,'[1]INTERNAL PARAMETERS-1'!$B$5:$J$44,5,FALSE))*VLOOKUP(VFDYLD2!BS$4,'[1]INTERNAL PARAMETERS-1'!$B$5:$J$44,8,FALSE)*VLOOKUP(VFDYLD2!BS$4,'[1]INTERNAL PARAMETERS-1'!$B$5:$J$44,3,FALSE)</f>
        <v>1.7710538126368506E-4</v>
      </c>
      <c r="BT111" s="44">
        <f>VFDYLD1!BT111*VLOOKUP(VFDYLD2!BT$4,'[1]INTERNAL PARAMETERS-1'!$B$5:$J$44,5,FALSE)*VLOOKUP(VFDYLD2!BT$4,'[1]INTERNAL PARAMETERS-1'!$B$5:$J$44,6,FALSE)*VLOOKUP(VFDYLD2!BT$4,'[1]INTERNAL PARAMETERS-1'!$B$5:$J$44,3,FALSE) + VFDYLD1!BT111*(1-VLOOKUP(VFDYLD2!BT$4,'[1]INTERNAL PARAMETERS-1'!$B$5:$J$44,5,FALSE))*VLOOKUP(VFDYLD2!BT$4,'[1]INTERNAL PARAMETERS-1'!$B$5:$J$44,8,FALSE)*VLOOKUP(VFDYLD2!BT$4,'[1]INTERNAL PARAMETERS-1'!$B$5:$J$44,3,FALSE)</f>
        <v>0</v>
      </c>
      <c r="BU111" s="44">
        <f>VFDYLD1!BU111*VLOOKUP(VFDYLD2!BU$4,'[1]INTERNAL PARAMETERS-1'!$B$5:$J$44,5,FALSE)*VLOOKUP(VFDYLD2!BU$4,'[1]INTERNAL PARAMETERS-1'!$B$5:$J$44,6,FALSE)*VLOOKUP(VFDYLD2!BU$4,'[1]INTERNAL PARAMETERS-1'!$B$5:$J$44,3,FALSE) + VFDYLD1!BU111*(1-VLOOKUP(VFDYLD2!BU$4,'[1]INTERNAL PARAMETERS-1'!$B$5:$J$44,5,FALSE))*VLOOKUP(VFDYLD2!BU$4,'[1]INTERNAL PARAMETERS-1'!$B$5:$J$44,8,FALSE)*VLOOKUP(VFDYLD2!BU$4,'[1]INTERNAL PARAMETERS-1'!$B$5:$J$44,3,FALSE)</f>
        <v>0</v>
      </c>
      <c r="BV111" s="44">
        <f>VFDYLD1!BV111*VLOOKUP(VFDYLD2!BV$4,'[1]INTERNAL PARAMETERS-1'!$B$5:$J$44,5,FALSE)*VLOOKUP(VFDYLD2!BV$4,'[1]INTERNAL PARAMETERS-1'!$B$5:$J$44,6,FALSE)*VLOOKUP(VFDYLD2!BV$4,'[1]INTERNAL PARAMETERS-1'!$B$5:$J$44,3,FALSE) + VFDYLD1!BV111*(1-VLOOKUP(VFDYLD2!BV$4,'[1]INTERNAL PARAMETERS-1'!$B$5:$J$44,5,FALSE))*VLOOKUP(VFDYLD2!BV$4,'[1]INTERNAL PARAMETERS-1'!$B$5:$J$44,8,FALSE)*VLOOKUP(VFDYLD2!BV$4,'[1]INTERNAL PARAMETERS-1'!$B$5:$J$44,3,FALSE)</f>
        <v>0</v>
      </c>
      <c r="BW111" s="44">
        <f>VFDYLD1!BW111*VLOOKUP(VFDYLD2!BW$4,'[1]INTERNAL PARAMETERS-1'!$B$5:$J$44,5,FALSE)*VLOOKUP(VFDYLD2!BW$4,'[1]INTERNAL PARAMETERS-1'!$B$5:$J$44,6,FALSE)*VLOOKUP(VFDYLD2!BW$4,'[1]INTERNAL PARAMETERS-1'!$B$5:$J$44,3,FALSE) + VFDYLD1!BW111*(1-VLOOKUP(VFDYLD2!BW$4,'[1]INTERNAL PARAMETERS-1'!$B$5:$J$44,5,FALSE))*VLOOKUP(VFDYLD2!BW$4,'[1]INTERNAL PARAMETERS-1'!$B$5:$J$44,8,FALSE)*VLOOKUP(VFDYLD2!BW$4,'[1]INTERNAL PARAMETERS-1'!$B$5:$J$44,3,FALSE)</f>
        <v>0</v>
      </c>
      <c r="BX111" s="44">
        <f>VFDYLD1!BX111*VLOOKUP(VFDYLD2!BX$4,'[1]INTERNAL PARAMETERS-1'!$B$5:$J$44,5,FALSE)*VLOOKUP(VFDYLD2!BX$4,'[1]INTERNAL PARAMETERS-1'!$B$5:$J$44,6,FALSE)*VLOOKUP(VFDYLD2!BX$4,'[1]INTERNAL PARAMETERS-1'!$B$5:$J$44,3,FALSE) + VFDYLD1!BX111*(1-VLOOKUP(VFDYLD2!BX$4,'[1]INTERNAL PARAMETERS-1'!$B$5:$J$44,5,FALSE))*VLOOKUP(VFDYLD2!BX$4,'[1]INTERNAL PARAMETERS-1'!$B$5:$J$44,8,FALSE)*VLOOKUP(VFDYLD2!BX$4,'[1]INTERNAL PARAMETERS-1'!$B$5:$J$44,3,FALSE)</f>
        <v>0</v>
      </c>
      <c r="BY111" s="44">
        <f>VFDYLD1!BY111*VLOOKUP(VFDYLD2!BY$4,'[1]INTERNAL PARAMETERS-1'!$B$5:$J$44,5,FALSE)*VLOOKUP(VFDYLD2!BY$4,'[1]INTERNAL PARAMETERS-1'!$B$5:$J$44,6,FALSE)*VLOOKUP(VFDYLD2!BY$4,'[1]INTERNAL PARAMETERS-1'!$B$5:$J$44,3,FALSE) + VFDYLD1!BY111*(1-VLOOKUP(VFDYLD2!BY$4,'[1]INTERNAL PARAMETERS-1'!$B$5:$J$44,5,FALSE))*VLOOKUP(VFDYLD2!BY$4,'[1]INTERNAL PARAMETERS-1'!$B$5:$J$44,8,FALSE)*VLOOKUP(VFDYLD2!BY$4,'[1]INTERNAL PARAMETERS-1'!$B$5:$J$44,3,FALSE)</f>
        <v>0</v>
      </c>
      <c r="BZ111" s="44">
        <f>VFDYLD1!BZ111*VLOOKUP(VFDYLD2!BZ$4,'[1]INTERNAL PARAMETERS-1'!$B$5:$J$44,5,FALSE)*VLOOKUP(VFDYLD2!BZ$4,'[1]INTERNAL PARAMETERS-1'!$B$5:$J$44,6,FALSE)*VLOOKUP(VFDYLD2!BZ$4,'[1]INTERNAL PARAMETERS-1'!$B$5:$J$44,3,FALSE) + VFDYLD1!BZ111*(1-VLOOKUP(VFDYLD2!BZ$4,'[1]INTERNAL PARAMETERS-1'!$B$5:$J$44,5,FALSE))*VLOOKUP(VFDYLD2!BZ$4,'[1]INTERNAL PARAMETERS-1'!$B$5:$J$44,8,FALSE)*VLOOKUP(VFDYLD2!BZ$4,'[1]INTERNAL PARAMETERS-1'!$B$5:$J$44,3,FALSE)</f>
        <v>1.935298183933726E-5</v>
      </c>
      <c r="CA111" s="44">
        <f>VFDYLD1!CA111*VLOOKUP(VFDYLD2!CA$4,'[1]INTERNAL PARAMETERS-1'!$B$5:$J$44,5,FALSE)*VLOOKUP(VFDYLD2!CA$4,'[1]INTERNAL PARAMETERS-1'!$B$5:$J$44,6,FALSE)*VLOOKUP(VFDYLD2!CA$4,'[1]INTERNAL PARAMETERS-1'!$B$5:$J$44,3,FALSE) + VFDYLD1!CA111*(1-VLOOKUP(VFDYLD2!CA$4,'[1]INTERNAL PARAMETERS-1'!$B$5:$J$44,5,FALSE))*VLOOKUP(VFDYLD2!CA$4,'[1]INTERNAL PARAMETERS-1'!$B$5:$J$44,8,FALSE)*VLOOKUP(VFDYLD2!CA$4,'[1]INTERNAL PARAMETERS-1'!$B$5:$J$44,3,FALSE)</f>
        <v>0</v>
      </c>
      <c r="CB111" s="44">
        <f>VFDYLD1!CB111*VLOOKUP(VFDYLD2!CB$4,'[1]INTERNAL PARAMETERS-1'!$B$5:$J$44,5,FALSE)*VLOOKUP(VFDYLD2!CB$4,'[1]INTERNAL PARAMETERS-1'!$B$5:$J$44,6,FALSE)*VLOOKUP(VFDYLD2!CB$4,'[1]INTERNAL PARAMETERS-1'!$B$5:$J$44,3,FALSE) + VFDYLD1!CB111*(1-VLOOKUP(VFDYLD2!CB$4,'[1]INTERNAL PARAMETERS-1'!$B$5:$J$44,5,FALSE))*VLOOKUP(VFDYLD2!CB$4,'[1]INTERNAL PARAMETERS-1'!$B$5:$J$44,8,FALSE)*VLOOKUP(VFDYLD2!CB$4,'[1]INTERNAL PARAMETERS-1'!$B$5:$J$44,3,FALSE)</f>
        <v>0</v>
      </c>
      <c r="CC111" s="44">
        <f>VFDYLD1!CC111*VLOOKUP(VFDYLD2!CC$4,'[1]INTERNAL PARAMETERS-1'!$B$5:$J$44,5,FALSE)*VLOOKUP(VFDYLD2!CC$4,'[1]INTERNAL PARAMETERS-1'!$B$5:$J$44,6,FALSE)*VLOOKUP(VFDYLD2!CC$4,'[1]INTERNAL PARAMETERS-1'!$B$5:$J$44,3,FALSE) + VFDYLD1!CC111*(1-VLOOKUP(VFDYLD2!CC$4,'[1]INTERNAL PARAMETERS-1'!$B$5:$J$44,5,FALSE))*VLOOKUP(VFDYLD2!CC$4,'[1]INTERNAL PARAMETERS-1'!$B$5:$J$44,8,FALSE)*VLOOKUP(VFDYLD2!CC$4,'[1]INTERNAL PARAMETERS-1'!$B$5:$J$44,3,FALSE)</f>
        <v>1.2901253490119825E-4</v>
      </c>
      <c r="CD111" s="44">
        <f>VFDYLD1!CD111*VLOOKUP(VFDYLD2!CD$4,'[1]INTERNAL PARAMETERS-1'!$B$5:$J$44,5,FALSE)*VLOOKUP(VFDYLD2!CD$4,'[1]INTERNAL PARAMETERS-1'!$B$5:$J$44,6,FALSE)*VLOOKUP(VFDYLD2!CD$4,'[1]INTERNAL PARAMETERS-1'!$B$5:$J$44,3,FALSE) + VFDYLD1!CD111*(1-VLOOKUP(VFDYLD2!CD$4,'[1]INTERNAL PARAMETERS-1'!$B$5:$J$44,5,FALSE))*VLOOKUP(VFDYLD2!CD$4,'[1]INTERNAL PARAMETERS-1'!$B$5:$J$44,8,FALSE)*VLOOKUP(VFDYLD2!CD$4,'[1]INTERNAL PARAMETERS-1'!$B$5:$J$44,3,FALSE)</f>
        <v>6.0474579834763449E-4</v>
      </c>
      <c r="CE111" s="44">
        <f>VFDYLD1!CE111*VLOOKUP(VFDYLD2!CE$4,'[1]INTERNAL PARAMETERS-1'!$B$5:$J$44,5,FALSE)*VLOOKUP(VFDYLD2!CE$4,'[1]INTERNAL PARAMETERS-1'!$B$5:$J$44,6,FALSE)*VLOOKUP(VFDYLD2!CE$4,'[1]INTERNAL PARAMETERS-1'!$B$5:$J$44,3,FALSE) + VFDYLD1!CE111*(1-VLOOKUP(VFDYLD2!CE$4,'[1]INTERNAL PARAMETERS-1'!$B$5:$J$44,5,FALSE))*VLOOKUP(VFDYLD2!CE$4,'[1]INTERNAL PARAMETERS-1'!$B$5:$J$44,8,FALSE)*VLOOKUP(VFDYLD2!CE$4,'[1]INTERNAL PARAMETERS-1'!$B$5:$J$44,3,FALSE)</f>
        <v>1.003539565248276E-3</v>
      </c>
      <c r="CF111" s="44">
        <f>VFDYLD1!CF111*VLOOKUP(VFDYLD2!CF$4,'[1]INTERNAL PARAMETERS-1'!$B$5:$J$44,5,FALSE)*VLOOKUP(VFDYLD2!CF$4,'[1]INTERNAL PARAMETERS-1'!$B$5:$J$44,6,FALSE)*VLOOKUP(VFDYLD2!CF$4,'[1]INTERNAL PARAMETERS-1'!$B$5:$J$44,3,FALSE) + VFDYLD1!CF111*(1-VLOOKUP(VFDYLD2!CF$4,'[1]INTERNAL PARAMETERS-1'!$B$5:$J$44,5,FALSE))*VLOOKUP(VFDYLD2!CF$4,'[1]INTERNAL PARAMETERS-1'!$B$5:$J$44,8,FALSE)*VLOOKUP(VFDYLD2!CF$4,'[1]INTERNAL PARAMETERS-1'!$B$5:$J$44,3,FALSE)</f>
        <v>5.3670925677356488E-4</v>
      </c>
      <c r="CG111" s="44">
        <f>VFDYLD1!CG111*VLOOKUP(VFDYLD2!CG$4,'[1]INTERNAL PARAMETERS-1'!$B$5:$J$44,5,FALSE)*VLOOKUP(VFDYLD2!CG$4,'[1]INTERNAL PARAMETERS-1'!$B$5:$J$44,6,FALSE)*VLOOKUP(VFDYLD2!CG$4,'[1]INTERNAL PARAMETERS-1'!$B$5:$J$44,3,FALSE) + VFDYLD1!CG111*(1-VLOOKUP(VFDYLD2!CG$4,'[1]INTERNAL PARAMETERS-1'!$B$5:$J$44,5,FALSE))*VLOOKUP(VFDYLD2!CG$4,'[1]INTERNAL PARAMETERS-1'!$B$5:$J$44,8,FALSE)*VLOOKUP(VFDYLD2!CG$4,'[1]INTERNAL PARAMETERS-1'!$B$5:$J$44,3,FALSE)</f>
        <v>7.1133727891611648E-5</v>
      </c>
      <c r="CH111" s="43">
        <f>VFDYLD1!CH111*VLOOKUP(VFDYLD2!CH$4,'[1]INTERNAL PARAMETERS-1'!$B$5:$J$44,5,FALSE)*VLOOKUP(VFDYLD2!CH$4,'[1]INTERNAL PARAMETERS-1'!$B$5:$J$44,6,FALSE)*VLOOKUP(VFDYLD2!CH$4,'[1]INTERNAL PARAMETERS-1'!$B$5:$J$44,3,FALSE) + VFDYLD1!CH111*(1-VLOOKUP(VFDYLD2!CH$4,'[1]INTERNAL PARAMETERS-1'!$B$5:$J$44,5,FALSE))*VLOOKUP(VFDYLD2!CH$4,'[1]INTERNAL PARAMETERS-1'!$B$5:$J$44,8,FALSE)*VLOOKUP(VFDYLD2!CH$4,'[1]INTERNAL PARAMETERS-1'!$B$5:$J$44,3,FALSE)</f>
        <v>0</v>
      </c>
      <c r="CJ111" s="45">
        <f t="shared" si="2"/>
        <v>3.2434154677829015</v>
      </c>
      <c r="CK111" s="43">
        <f t="shared" si="3"/>
        <v>1.3044827694240222</v>
      </c>
    </row>
    <row r="112" spans="2:89" x14ac:dyDescent="0.4">
      <c r="B112" s="58" t="s">
        <v>10</v>
      </c>
      <c r="C112" s="57" t="s">
        <v>47</v>
      </c>
      <c r="D112" s="57" t="s">
        <v>46</v>
      </c>
      <c r="E112" s="132">
        <f>VFD!W112</f>
        <v>79.833515582285415</v>
      </c>
      <c r="F112" s="56">
        <f>'[1]INTERNAL PARAMETERS-1'!M22</f>
        <v>5.05</v>
      </c>
      <c r="G112" s="45">
        <f>VFDYLD1!G112*VLOOKUP(VFDYLD2!G$4,'[1]INTERNAL PARAMETERS-1'!$B$5:$J$44,5,FALSE)*VLOOKUP(VFDYLD2!G$4,'[1]INTERNAL PARAMETERS-1'!$B$5:$J$44,7,FALSE)*VFDYLD2!$F112 + VFDYLD1!G112*(1-VLOOKUP(VFDYLD2!G$4,'[1]INTERNAL PARAMETERS-1'!$B$5:$J$44,5,FALSE))*VLOOKUP(VFDYLD2!G$4,'[1]INTERNAL PARAMETERS-1'!$B$5:$J$44,9,FALSE)*VFDYLD2!$F112</f>
        <v>0</v>
      </c>
      <c r="H112" s="44">
        <f>VFDYLD1!H112*VLOOKUP(VFDYLD2!H$4,'[1]INTERNAL PARAMETERS-1'!$B$5:$J$44,5,FALSE)*VLOOKUP(VFDYLD2!H$4,'[1]INTERNAL PARAMETERS-1'!$B$5:$J$44,7,FALSE)*VFDYLD2!$F112 + VFDYLD1!H112*(1-VLOOKUP(VFDYLD2!H$4,'[1]INTERNAL PARAMETERS-1'!$B$5:$J$44,5,FALSE))*VLOOKUP(VFDYLD2!H$4,'[1]INTERNAL PARAMETERS-1'!$B$5:$J$44,9,FALSE)*VFDYLD2!$F112</f>
        <v>0</v>
      </c>
      <c r="I112" s="44">
        <f>VFDYLD1!I112*VLOOKUP(VFDYLD2!I$4,'[1]INTERNAL PARAMETERS-1'!$B$5:$J$44,5,FALSE)*VLOOKUP(VFDYLD2!I$4,'[1]INTERNAL PARAMETERS-1'!$B$5:$J$44,7,FALSE)*VFDYLD2!$F112 + VFDYLD1!I112*(1-VLOOKUP(VFDYLD2!I$4,'[1]INTERNAL PARAMETERS-1'!$B$5:$J$44,5,FALSE))*VLOOKUP(VFDYLD2!I$4,'[1]INTERNAL PARAMETERS-1'!$B$5:$J$44,9,FALSE)*VFDYLD2!$F112</f>
        <v>0.78484569723293962</v>
      </c>
      <c r="J112" s="44">
        <f>VFDYLD1!J112*VLOOKUP(VFDYLD2!J$4,'[1]INTERNAL PARAMETERS-1'!$B$5:$J$44,5,FALSE)*VLOOKUP(VFDYLD2!J$4,'[1]INTERNAL PARAMETERS-1'!$B$5:$J$44,7,FALSE)*VFDYLD2!$F112 + VFDYLD1!J112*(1-VLOOKUP(VFDYLD2!J$4,'[1]INTERNAL PARAMETERS-1'!$B$5:$J$44,5,FALSE))*VLOOKUP(VFDYLD2!J$4,'[1]INTERNAL PARAMETERS-1'!$B$5:$J$44,9,FALSE)*VFDYLD2!$F112</f>
        <v>0</v>
      </c>
      <c r="K112" s="44">
        <f>VFDYLD1!K112*VLOOKUP(VFDYLD2!K$4,'[1]INTERNAL PARAMETERS-1'!$B$5:$J$44,5,FALSE)*VLOOKUP(VFDYLD2!K$4,'[1]INTERNAL PARAMETERS-1'!$B$5:$J$44,7,FALSE)*VFDYLD2!$F112 + VFDYLD1!K112*(1-VLOOKUP(VFDYLD2!K$4,'[1]INTERNAL PARAMETERS-1'!$B$5:$J$44,5,FALSE))*VLOOKUP(VFDYLD2!K$4,'[1]INTERNAL PARAMETERS-1'!$B$5:$J$44,9,FALSE)*VFDYLD2!$F112</f>
        <v>0</v>
      </c>
      <c r="L112" s="44">
        <f>VFDYLD1!L112*VLOOKUP(VFDYLD2!L$4,'[1]INTERNAL PARAMETERS-1'!$B$5:$J$44,5,FALSE)*VLOOKUP(VFDYLD2!L$4,'[1]INTERNAL PARAMETERS-1'!$B$5:$J$44,7,FALSE)*VFDYLD2!$F112 + VFDYLD1!L112*(1-VLOOKUP(VFDYLD2!L$4,'[1]INTERNAL PARAMETERS-1'!$B$5:$J$44,5,FALSE))*VLOOKUP(VFDYLD2!L$4,'[1]INTERNAL PARAMETERS-1'!$B$5:$J$44,9,FALSE)*VFDYLD2!$F112</f>
        <v>0</v>
      </c>
      <c r="M112" s="44">
        <f>VFDYLD1!M112*VLOOKUP(VFDYLD2!M$4,'[1]INTERNAL PARAMETERS-1'!$B$5:$J$44,5,FALSE)*VLOOKUP(VFDYLD2!M$4,'[1]INTERNAL PARAMETERS-1'!$B$5:$J$44,7,FALSE)*VFDYLD2!$F112 + VFDYLD1!M112*(1-VLOOKUP(VFDYLD2!M$4,'[1]INTERNAL PARAMETERS-1'!$B$5:$J$44,5,FALSE))*VLOOKUP(VFDYLD2!M$4,'[1]INTERNAL PARAMETERS-1'!$B$5:$J$44,9,FALSE)*VFDYLD2!$F112</f>
        <v>0.27390129699279459</v>
      </c>
      <c r="N112" s="44">
        <f>VFDYLD1!N112*VLOOKUP(VFDYLD2!N$4,'[1]INTERNAL PARAMETERS-1'!$B$5:$J$44,5,FALSE)*VLOOKUP(VFDYLD2!N$4,'[1]INTERNAL PARAMETERS-1'!$B$5:$J$44,7,FALSE)*VFDYLD2!$F112 + VFDYLD1!N112*(1-VLOOKUP(VFDYLD2!N$4,'[1]INTERNAL PARAMETERS-1'!$B$5:$J$44,5,FALSE))*VLOOKUP(VFDYLD2!N$4,'[1]INTERNAL PARAMETERS-1'!$B$5:$J$44,9,FALSE)*VFDYLD2!$F112</f>
        <v>4.5889400471699031E-3</v>
      </c>
      <c r="O112" s="44">
        <f>VFDYLD1!O112*VLOOKUP(VFDYLD2!O$4,'[1]INTERNAL PARAMETERS-1'!$B$5:$J$44,5,FALSE)*VLOOKUP(VFDYLD2!O$4,'[1]INTERNAL PARAMETERS-1'!$B$5:$J$44,7,FALSE)*VFDYLD2!$F112 + VFDYLD1!O112*(1-VLOOKUP(VFDYLD2!O$4,'[1]INTERNAL PARAMETERS-1'!$B$5:$J$44,5,FALSE))*VLOOKUP(VFDYLD2!O$4,'[1]INTERNAL PARAMETERS-1'!$B$5:$J$44,9,FALSE)*VFDYLD2!$F112</f>
        <v>0</v>
      </c>
      <c r="P112" s="44">
        <f>VFDYLD1!P112*VLOOKUP(VFDYLD2!P$4,'[1]INTERNAL PARAMETERS-1'!$B$5:$J$44,5,FALSE)*VLOOKUP(VFDYLD2!P$4,'[1]INTERNAL PARAMETERS-1'!$B$5:$J$44,7,FALSE)*VFDYLD2!$F112 + VFDYLD1!P112*(1-VLOOKUP(VFDYLD2!P$4,'[1]INTERNAL PARAMETERS-1'!$B$5:$J$44,5,FALSE))*VLOOKUP(VFDYLD2!P$4,'[1]INTERNAL PARAMETERS-1'!$B$5:$J$44,9,FALSE)*VFDYLD2!$F112</f>
        <v>0</v>
      </c>
      <c r="Q112" s="44">
        <f>VFDYLD1!Q112*VLOOKUP(VFDYLD2!Q$4,'[1]INTERNAL PARAMETERS-1'!$B$5:$J$44,5,FALSE)*VLOOKUP(VFDYLD2!Q$4,'[1]INTERNAL PARAMETERS-1'!$B$5:$J$44,7,FALSE)*VFDYLD2!$F112 + VFDYLD1!Q112*(1-VLOOKUP(VFDYLD2!Q$4,'[1]INTERNAL PARAMETERS-1'!$B$5:$J$44,5,FALSE))*VLOOKUP(VFDYLD2!Q$4,'[1]INTERNAL PARAMETERS-1'!$B$5:$J$44,9,FALSE)*VFDYLD2!$F112</f>
        <v>0</v>
      </c>
      <c r="R112" s="44">
        <f>VFDYLD1!R112*VLOOKUP(VFDYLD2!R$4,'[1]INTERNAL PARAMETERS-1'!$B$5:$J$44,5,FALSE)*VLOOKUP(VFDYLD2!R$4,'[1]INTERNAL PARAMETERS-1'!$B$5:$J$44,7,FALSE)*VFDYLD2!$F112 + VFDYLD1!R112*(1-VLOOKUP(VFDYLD2!R$4,'[1]INTERNAL PARAMETERS-1'!$B$5:$J$44,5,FALSE))*VLOOKUP(VFDYLD2!R$4,'[1]INTERNAL PARAMETERS-1'!$B$5:$J$44,9,FALSE)*VFDYLD2!$F112</f>
        <v>5.3397636832804816E-3</v>
      </c>
      <c r="S112" s="44">
        <f>VFDYLD1!S112*VLOOKUP(VFDYLD2!S$4,'[1]INTERNAL PARAMETERS-1'!$B$5:$J$44,5,FALSE)*VLOOKUP(VFDYLD2!S$4,'[1]INTERNAL PARAMETERS-1'!$B$5:$J$44,7,FALSE)*VFDYLD2!$F112 + VFDYLD1!S112*(1-VLOOKUP(VFDYLD2!S$4,'[1]INTERNAL PARAMETERS-1'!$B$5:$J$44,5,FALSE))*VLOOKUP(VFDYLD2!S$4,'[1]INTERNAL PARAMETERS-1'!$B$5:$J$44,9,FALSE)*VFDYLD2!$F112</f>
        <v>8.6888656586203414E-2</v>
      </c>
      <c r="T112" s="44">
        <f>VFDYLD1!T112*VLOOKUP(VFDYLD2!T$4,'[1]INTERNAL PARAMETERS-1'!$B$5:$J$44,5,FALSE)*VLOOKUP(VFDYLD2!T$4,'[1]INTERNAL PARAMETERS-1'!$B$5:$J$44,7,FALSE)*VFDYLD2!$F112 + VFDYLD1!T112*(1-VLOOKUP(VFDYLD2!T$4,'[1]INTERNAL PARAMETERS-1'!$B$5:$J$44,5,FALSE))*VLOOKUP(VFDYLD2!T$4,'[1]INTERNAL PARAMETERS-1'!$B$5:$J$44,9,FALSE)*VFDYLD2!$F112</f>
        <v>2.0024113812301805E-2</v>
      </c>
      <c r="U112" s="44">
        <f>VFDYLD1!U112*VLOOKUP(VFDYLD2!U$4,'[1]INTERNAL PARAMETERS-1'!$B$5:$J$44,5,FALSE)*VLOOKUP(VFDYLD2!U$4,'[1]INTERNAL PARAMETERS-1'!$B$5:$J$44,7,FALSE)*VFDYLD2!$F112 + VFDYLD1!U112*(1-VLOOKUP(VFDYLD2!U$4,'[1]INTERNAL PARAMETERS-1'!$B$5:$J$44,5,FALSE))*VLOOKUP(VFDYLD2!U$4,'[1]INTERNAL PARAMETERS-1'!$B$5:$J$44,9,FALSE)*VFDYLD2!$F112</f>
        <v>1.5084832405267362E-2</v>
      </c>
      <c r="V112" s="44">
        <f>VFDYLD1!V112*VLOOKUP(VFDYLD2!V$4,'[1]INTERNAL PARAMETERS-1'!$B$5:$J$44,5,FALSE)*VLOOKUP(VFDYLD2!V$4,'[1]INTERNAL PARAMETERS-1'!$B$5:$J$44,7,FALSE)*VFDYLD2!$F112 + VFDYLD1!V112*(1-VLOOKUP(VFDYLD2!V$4,'[1]INTERNAL PARAMETERS-1'!$B$5:$J$44,5,FALSE))*VLOOKUP(VFDYLD2!V$4,'[1]INTERNAL PARAMETERS-1'!$B$5:$J$44,9,FALSE)*VFDYLD2!$F112</f>
        <v>4.9760781552780339E-2</v>
      </c>
      <c r="W112" s="44">
        <f>VFDYLD1!W112*VLOOKUP(VFDYLD2!W$4,'[1]INTERNAL PARAMETERS-1'!$B$5:$J$44,5,FALSE)*VLOOKUP(VFDYLD2!W$4,'[1]INTERNAL PARAMETERS-1'!$B$5:$J$44,7,FALSE)*VFDYLD2!$F112 + VFDYLD1!W112*(1-VLOOKUP(VFDYLD2!W$4,'[1]INTERNAL PARAMETERS-1'!$B$5:$J$44,5,FALSE))*VLOOKUP(VFDYLD2!W$4,'[1]INTERNAL PARAMETERS-1'!$B$5:$J$44,9,FALSE)*VFDYLD2!$F112</f>
        <v>0</v>
      </c>
      <c r="X112" s="44">
        <f>VFDYLD1!X112*VLOOKUP(VFDYLD2!X$4,'[1]INTERNAL PARAMETERS-1'!$B$5:$J$44,5,FALSE)*VLOOKUP(VFDYLD2!X$4,'[1]INTERNAL PARAMETERS-1'!$B$5:$J$44,7,FALSE)*VFDYLD2!$F112 + VFDYLD1!X112*(1-VLOOKUP(VFDYLD2!X$4,'[1]INTERNAL PARAMETERS-1'!$B$5:$J$44,5,FALSE))*VLOOKUP(VFDYLD2!X$4,'[1]INTERNAL PARAMETERS-1'!$B$5:$J$44,9,FALSE)*VFDYLD2!$F112</f>
        <v>0</v>
      </c>
      <c r="Y112" s="44">
        <f>VFDYLD1!Y112*VLOOKUP(VFDYLD2!Y$4,'[1]INTERNAL PARAMETERS-1'!$B$5:$J$44,5,FALSE)*VLOOKUP(VFDYLD2!Y$4,'[1]INTERNAL PARAMETERS-1'!$B$5:$J$44,7,FALSE)*VFDYLD2!$F112 + VFDYLD1!Y112*(1-VLOOKUP(VFDYLD2!Y$4,'[1]INTERNAL PARAMETERS-1'!$B$5:$J$44,5,FALSE))*VLOOKUP(VFDYLD2!Y$4,'[1]INTERNAL PARAMETERS-1'!$B$5:$J$44,9,FALSE)*VFDYLD2!$F112</f>
        <v>0</v>
      </c>
      <c r="Z112" s="44">
        <f>VFDYLD1!Z112*VLOOKUP(VFDYLD2!Z$4,'[1]INTERNAL PARAMETERS-1'!$B$5:$J$44,5,FALSE)*VLOOKUP(VFDYLD2!Z$4,'[1]INTERNAL PARAMETERS-1'!$B$5:$J$44,7,FALSE)*VFDYLD2!$F112 + VFDYLD1!Z112*(1-VLOOKUP(VFDYLD2!Z$4,'[1]INTERNAL PARAMETERS-1'!$B$5:$J$44,5,FALSE))*VLOOKUP(VFDYLD2!Z$4,'[1]INTERNAL PARAMETERS-1'!$B$5:$J$44,9,FALSE)*VFDYLD2!$F112</f>
        <v>0</v>
      </c>
      <c r="AA112" s="44">
        <f>VFDYLD1!AA112*VLOOKUP(VFDYLD2!AA$4,'[1]INTERNAL PARAMETERS-1'!$B$5:$J$44,5,FALSE)*VLOOKUP(VFDYLD2!AA$4,'[1]INTERNAL PARAMETERS-1'!$B$5:$J$44,7,FALSE)*VFDYLD2!$F112 + VFDYLD1!AA112*(1-VLOOKUP(VFDYLD2!AA$4,'[1]INTERNAL PARAMETERS-1'!$B$5:$J$44,5,FALSE))*VLOOKUP(VFDYLD2!AA$4,'[1]INTERNAL PARAMETERS-1'!$B$5:$J$44,9,FALSE)*VFDYLD2!$F112</f>
        <v>0</v>
      </c>
      <c r="AB112" s="44">
        <f>VFDYLD1!AB112*VLOOKUP(VFDYLD2!AB$4,'[1]INTERNAL PARAMETERS-1'!$B$5:$J$44,5,FALSE)*VLOOKUP(VFDYLD2!AB$4,'[1]INTERNAL PARAMETERS-1'!$B$5:$J$44,7,FALSE)*VFDYLD2!$F112 + VFDYLD1!AB112*(1-VLOOKUP(VFDYLD2!AB$4,'[1]INTERNAL PARAMETERS-1'!$B$5:$J$44,5,FALSE))*VLOOKUP(VFDYLD2!AB$4,'[1]INTERNAL PARAMETERS-1'!$B$5:$J$44,9,FALSE)*VFDYLD2!$F112</f>
        <v>0</v>
      </c>
      <c r="AC112" s="44">
        <f>VFDYLD1!AC112*VLOOKUP(VFDYLD2!AC$4,'[1]INTERNAL PARAMETERS-1'!$B$5:$J$44,5,FALSE)*VLOOKUP(VFDYLD2!AC$4,'[1]INTERNAL PARAMETERS-1'!$B$5:$J$44,7,FALSE)*VFDYLD2!$F112 + VFDYLD1!AC112*(1-VLOOKUP(VFDYLD2!AC$4,'[1]INTERNAL PARAMETERS-1'!$B$5:$J$44,5,FALSE))*VLOOKUP(VFDYLD2!AC$4,'[1]INTERNAL PARAMETERS-1'!$B$5:$J$44,9,FALSE)*VFDYLD2!$F112</f>
        <v>0</v>
      </c>
      <c r="AD112" s="44">
        <f>VFDYLD1!AD112*VLOOKUP(VFDYLD2!AD$4,'[1]INTERNAL PARAMETERS-1'!$B$5:$J$44,5,FALSE)*VLOOKUP(VFDYLD2!AD$4,'[1]INTERNAL PARAMETERS-1'!$B$5:$J$44,7,FALSE)*VFDYLD2!$F112 + VFDYLD1!AD112*(1-VLOOKUP(VFDYLD2!AD$4,'[1]INTERNAL PARAMETERS-1'!$B$5:$J$44,5,FALSE))*VLOOKUP(VFDYLD2!AD$4,'[1]INTERNAL PARAMETERS-1'!$B$5:$J$44,9,FALSE)*VFDYLD2!$F112</f>
        <v>0</v>
      </c>
      <c r="AE112" s="44">
        <f>VFDYLD1!AE112*VLOOKUP(VFDYLD2!AE$4,'[1]INTERNAL PARAMETERS-1'!$B$5:$J$44,5,FALSE)*VLOOKUP(VFDYLD2!AE$4,'[1]INTERNAL PARAMETERS-1'!$B$5:$J$44,7,FALSE)*VFDYLD2!$F112 + VFDYLD1!AE112*(1-VLOOKUP(VFDYLD2!AE$4,'[1]INTERNAL PARAMETERS-1'!$B$5:$J$44,5,FALSE))*VLOOKUP(VFDYLD2!AE$4,'[1]INTERNAL PARAMETERS-1'!$B$5:$J$44,9,FALSE)*VFDYLD2!$F112</f>
        <v>0</v>
      </c>
      <c r="AF112" s="44">
        <f>VFDYLD1!AF112*VLOOKUP(VFDYLD2!AF$4,'[1]INTERNAL PARAMETERS-1'!$B$5:$J$44,5,FALSE)*VLOOKUP(VFDYLD2!AF$4,'[1]INTERNAL PARAMETERS-1'!$B$5:$J$44,7,FALSE)*VFDYLD2!$F112 + VFDYLD1!AF112*(1-VLOOKUP(VFDYLD2!AF$4,'[1]INTERNAL PARAMETERS-1'!$B$5:$J$44,5,FALSE))*VLOOKUP(VFDYLD2!AF$4,'[1]INTERNAL PARAMETERS-1'!$B$5:$J$44,9,FALSE)*VFDYLD2!$F112</f>
        <v>0</v>
      </c>
      <c r="AG112" s="44">
        <f>VFDYLD1!AG112*VLOOKUP(VFDYLD2!AG$4,'[1]INTERNAL PARAMETERS-1'!$B$5:$J$44,5,FALSE)*VLOOKUP(VFDYLD2!AG$4,'[1]INTERNAL PARAMETERS-1'!$B$5:$J$44,7,FALSE)*VFDYLD2!$F112 + VFDYLD1!AG112*(1-VLOOKUP(VFDYLD2!AG$4,'[1]INTERNAL PARAMETERS-1'!$B$5:$J$44,5,FALSE))*VLOOKUP(VFDYLD2!AG$4,'[1]INTERNAL PARAMETERS-1'!$B$5:$J$44,9,FALSE)*VFDYLD2!$F112</f>
        <v>0</v>
      </c>
      <c r="AH112" s="44">
        <f>VFDYLD1!AH112*VLOOKUP(VFDYLD2!AH$4,'[1]INTERNAL PARAMETERS-1'!$B$5:$J$44,5,FALSE)*VLOOKUP(VFDYLD2!AH$4,'[1]INTERNAL PARAMETERS-1'!$B$5:$J$44,7,FALSE)*VFDYLD2!$F112 + VFDYLD1!AH112*(1-VLOOKUP(VFDYLD2!AH$4,'[1]INTERNAL PARAMETERS-1'!$B$5:$J$44,5,FALSE))*VLOOKUP(VFDYLD2!AH$4,'[1]INTERNAL PARAMETERS-1'!$B$5:$J$44,9,FALSE)*VFDYLD2!$F112</f>
        <v>0</v>
      </c>
      <c r="AI112" s="44">
        <f>VFDYLD1!AI112*VLOOKUP(VFDYLD2!AI$4,'[1]INTERNAL PARAMETERS-1'!$B$5:$J$44,5,FALSE)*VLOOKUP(VFDYLD2!AI$4,'[1]INTERNAL PARAMETERS-1'!$B$5:$J$44,7,FALSE)*VFDYLD2!$F112 + VFDYLD1!AI112*(1-VLOOKUP(VFDYLD2!AI$4,'[1]INTERNAL PARAMETERS-1'!$B$5:$J$44,5,FALSE))*VLOOKUP(VFDYLD2!AI$4,'[1]INTERNAL PARAMETERS-1'!$B$5:$J$44,9,FALSE)*VFDYLD2!$F112</f>
        <v>0</v>
      </c>
      <c r="AJ112" s="44">
        <f>VFDYLD1!AJ112*VLOOKUP(VFDYLD2!AJ$4,'[1]INTERNAL PARAMETERS-1'!$B$5:$J$44,5,FALSE)*VLOOKUP(VFDYLD2!AJ$4,'[1]INTERNAL PARAMETERS-1'!$B$5:$J$44,7,FALSE)*VFDYLD2!$F112 + VFDYLD1!AJ112*(1-VLOOKUP(VFDYLD2!AJ$4,'[1]INTERNAL PARAMETERS-1'!$B$5:$J$44,5,FALSE))*VLOOKUP(VFDYLD2!AJ$4,'[1]INTERNAL PARAMETERS-1'!$B$5:$J$44,9,FALSE)*VFDYLD2!$F112</f>
        <v>3.9047021933988527E-2</v>
      </c>
      <c r="AK112" s="44">
        <f>VFDYLD1!AK112*VLOOKUP(VFDYLD2!AK$4,'[1]INTERNAL PARAMETERS-1'!$B$5:$J$44,5,FALSE)*VLOOKUP(VFDYLD2!AK$4,'[1]INTERNAL PARAMETERS-1'!$B$5:$J$44,7,FALSE)*VFDYLD2!$F112 + VFDYLD1!AK112*(1-VLOOKUP(VFDYLD2!AK$4,'[1]INTERNAL PARAMETERS-1'!$B$5:$J$44,5,FALSE))*VLOOKUP(VFDYLD2!AK$4,'[1]INTERNAL PARAMETERS-1'!$B$5:$J$44,9,FALSE)*VFDYLD2!$F112</f>
        <v>0</v>
      </c>
      <c r="AL112" s="44">
        <f>VFDYLD1!AL112*VLOOKUP(VFDYLD2!AL$4,'[1]INTERNAL PARAMETERS-1'!$B$5:$J$44,5,FALSE)*VLOOKUP(VFDYLD2!AL$4,'[1]INTERNAL PARAMETERS-1'!$B$5:$J$44,7,FALSE)*VFDYLD2!$F112 + VFDYLD1!AL112*(1-VLOOKUP(VFDYLD2!AL$4,'[1]INTERNAL PARAMETERS-1'!$B$5:$J$44,5,FALSE))*VLOOKUP(VFDYLD2!AL$4,'[1]INTERNAL PARAMETERS-1'!$B$5:$J$44,9,FALSE)*VFDYLD2!$F112</f>
        <v>0</v>
      </c>
      <c r="AM112" s="44">
        <f>VFDYLD1!AM112*VLOOKUP(VFDYLD2!AM$4,'[1]INTERNAL PARAMETERS-1'!$B$5:$J$44,5,FALSE)*VLOOKUP(VFDYLD2!AM$4,'[1]INTERNAL PARAMETERS-1'!$B$5:$J$44,7,FALSE)*VFDYLD2!$F112 + VFDYLD1!AM112*(1-VLOOKUP(VFDYLD2!AM$4,'[1]INTERNAL PARAMETERS-1'!$B$5:$J$44,5,FALSE))*VLOOKUP(VFDYLD2!AM$4,'[1]INTERNAL PARAMETERS-1'!$B$5:$J$44,9,FALSE)*VFDYLD2!$F112</f>
        <v>0</v>
      </c>
      <c r="AN112" s="44">
        <f>VFDYLD1!AN112*VLOOKUP(VFDYLD2!AN$4,'[1]INTERNAL PARAMETERS-1'!$B$5:$J$44,5,FALSE)*VLOOKUP(VFDYLD2!AN$4,'[1]INTERNAL PARAMETERS-1'!$B$5:$J$44,7,FALSE)*VFDYLD2!$F112 + VFDYLD1!AN112*(1-VLOOKUP(VFDYLD2!AN$4,'[1]INTERNAL PARAMETERS-1'!$B$5:$J$44,5,FALSE))*VLOOKUP(VFDYLD2!AN$4,'[1]INTERNAL PARAMETERS-1'!$B$5:$J$44,9,FALSE)*VFDYLD2!$F112</f>
        <v>0</v>
      </c>
      <c r="AO112" s="44">
        <f>VFDYLD1!AO112*VLOOKUP(VFDYLD2!AO$4,'[1]INTERNAL PARAMETERS-1'!$B$5:$J$44,5,FALSE)*VLOOKUP(VFDYLD2!AO$4,'[1]INTERNAL PARAMETERS-1'!$B$5:$J$44,7,FALSE)*VFDYLD2!$F112 + VFDYLD1!AO112*(1-VLOOKUP(VFDYLD2!AO$4,'[1]INTERNAL PARAMETERS-1'!$B$5:$J$44,5,FALSE))*VLOOKUP(VFDYLD2!AO$4,'[1]INTERNAL PARAMETERS-1'!$B$5:$J$44,9,FALSE)*VFDYLD2!$F112</f>
        <v>0</v>
      </c>
      <c r="AP112" s="44">
        <f>VFDYLD1!AP112*VLOOKUP(VFDYLD2!AP$4,'[1]INTERNAL PARAMETERS-1'!$B$5:$J$44,5,FALSE)*VLOOKUP(VFDYLD2!AP$4,'[1]INTERNAL PARAMETERS-1'!$B$5:$J$44,7,FALSE)*VFDYLD2!$F112 + VFDYLD1!AP112*(1-VLOOKUP(VFDYLD2!AP$4,'[1]INTERNAL PARAMETERS-1'!$B$5:$J$44,5,FALSE))*VLOOKUP(VFDYLD2!AP$4,'[1]INTERNAL PARAMETERS-1'!$B$5:$J$44,9,FALSE)*VFDYLD2!$F112</f>
        <v>0</v>
      </c>
      <c r="AQ112" s="44">
        <f>VFDYLD1!AQ112*VLOOKUP(VFDYLD2!AQ$4,'[1]INTERNAL PARAMETERS-1'!$B$5:$J$44,5,FALSE)*VLOOKUP(VFDYLD2!AQ$4,'[1]INTERNAL PARAMETERS-1'!$B$5:$J$44,7,FALSE)*VFDYLD2!$F112 + VFDYLD1!AQ112*(1-VLOOKUP(VFDYLD2!AQ$4,'[1]INTERNAL PARAMETERS-1'!$B$5:$J$44,5,FALSE))*VLOOKUP(VFDYLD2!AQ$4,'[1]INTERNAL PARAMETERS-1'!$B$5:$J$44,9,FALSE)*VFDYLD2!$F112</f>
        <v>0</v>
      </c>
      <c r="AR112" s="44">
        <f>VFDYLD1!AR112*VLOOKUP(VFDYLD2!AR$4,'[1]INTERNAL PARAMETERS-1'!$B$5:$J$44,5,FALSE)*VLOOKUP(VFDYLD2!AR$4,'[1]INTERNAL PARAMETERS-1'!$B$5:$J$44,7,FALSE)*VFDYLD2!$F112 + VFDYLD1!AR112*(1-VLOOKUP(VFDYLD2!AR$4,'[1]INTERNAL PARAMETERS-1'!$B$5:$J$44,5,FALSE))*VLOOKUP(VFDYLD2!AR$4,'[1]INTERNAL PARAMETERS-1'!$B$5:$J$44,9,FALSE)*VFDYLD2!$F112</f>
        <v>0</v>
      </c>
      <c r="AS112" s="44">
        <f>VFDYLD1!AS112*VLOOKUP(VFDYLD2!AS$4,'[1]INTERNAL PARAMETERS-1'!$B$5:$J$44,5,FALSE)*VLOOKUP(VFDYLD2!AS$4,'[1]INTERNAL PARAMETERS-1'!$B$5:$J$44,7,FALSE)*VFDYLD2!$F112 + VFDYLD1!AS112*(1-VLOOKUP(VFDYLD2!AS$4,'[1]INTERNAL PARAMETERS-1'!$B$5:$J$44,5,FALSE))*VLOOKUP(VFDYLD2!AS$4,'[1]INTERNAL PARAMETERS-1'!$B$5:$J$44,9,FALSE)*VFDYLD2!$F112</f>
        <v>0</v>
      </c>
      <c r="AT112" s="43">
        <f>VFDYLD1!AT112*VLOOKUP(VFDYLD2!AT$4,'[1]INTERNAL PARAMETERS-1'!$B$5:$J$44,5,FALSE)*VLOOKUP(VFDYLD2!AT$4,'[1]INTERNAL PARAMETERS-1'!$B$5:$J$44,7,FALSE)*VFDYLD2!$F112 + VFDYLD1!AT112*(1-VLOOKUP(VFDYLD2!AT$4,'[1]INTERNAL PARAMETERS-1'!$B$5:$J$44,5,FALSE))*VLOOKUP(VFDYLD2!AT$4,'[1]INTERNAL PARAMETERS-1'!$B$5:$J$44,9,FALSE)*VFDYLD2!$F112</f>
        <v>0</v>
      </c>
      <c r="AU112" s="45">
        <f>VFDYLD1!AU112*VLOOKUP(VFDYLD2!AU$4,'[1]INTERNAL PARAMETERS-1'!$B$5:$J$44,5,FALSE)*VLOOKUP(VFDYLD2!AU$4,'[1]INTERNAL PARAMETERS-1'!$B$5:$J$44,6,FALSE)*VLOOKUP(VFDYLD2!AU$4,'[1]INTERNAL PARAMETERS-1'!$B$5:$J$44,3,FALSE) + VFDYLD1!AU112*(1-VLOOKUP(VFDYLD2!AU$4,'[1]INTERNAL PARAMETERS-1'!$B$5:$J$44,5,FALSE))*VLOOKUP(VFDYLD2!AU$4,'[1]INTERNAL PARAMETERS-1'!$B$5:$J$44,8,FALSE)*VLOOKUP(VFDYLD2!AU$4,'[1]INTERNAL PARAMETERS-1'!$B$5:$J$44,3,FALSE)</f>
        <v>0</v>
      </c>
      <c r="AV112" s="44">
        <f>VFDYLD1!AV112*VLOOKUP(VFDYLD2!AV$4,'[1]INTERNAL PARAMETERS-1'!$B$5:$J$44,5,FALSE)*VLOOKUP(VFDYLD2!AV$4,'[1]INTERNAL PARAMETERS-1'!$B$5:$J$44,6,FALSE)*VLOOKUP(VFDYLD2!AV$4,'[1]INTERNAL PARAMETERS-1'!$B$5:$J$44,3,FALSE) + VFDYLD1!AV112*(1-VLOOKUP(VFDYLD2!AV$4,'[1]INTERNAL PARAMETERS-1'!$B$5:$J$44,5,FALSE))*VLOOKUP(VFDYLD2!AV$4,'[1]INTERNAL PARAMETERS-1'!$B$5:$J$44,8,FALSE)*VLOOKUP(VFDYLD2!AV$4,'[1]INTERNAL PARAMETERS-1'!$B$5:$J$44,3,FALSE)</f>
        <v>0</v>
      </c>
      <c r="AW112" s="44">
        <f>VFDYLD1!AW112*VLOOKUP(VFDYLD2!AW$4,'[1]INTERNAL PARAMETERS-1'!$B$5:$J$44,5,FALSE)*VLOOKUP(VFDYLD2!AW$4,'[1]INTERNAL PARAMETERS-1'!$B$5:$J$44,6,FALSE)*VLOOKUP(VFDYLD2!AW$4,'[1]INTERNAL PARAMETERS-1'!$B$5:$J$44,3,FALSE) + VFDYLD1!AW112*(1-VLOOKUP(VFDYLD2!AW$4,'[1]INTERNAL PARAMETERS-1'!$B$5:$J$44,5,FALSE))*VLOOKUP(VFDYLD2!AW$4,'[1]INTERNAL PARAMETERS-1'!$B$5:$J$44,8,FALSE)*VLOOKUP(VFDYLD2!AW$4,'[1]INTERNAL PARAMETERS-1'!$B$5:$J$44,3,FALSE)</f>
        <v>0.18349496744043128</v>
      </c>
      <c r="AX112" s="44">
        <f>VFDYLD1!AX112*VLOOKUP(VFDYLD2!AX$4,'[1]INTERNAL PARAMETERS-1'!$B$5:$J$44,5,FALSE)*VLOOKUP(VFDYLD2!AX$4,'[1]INTERNAL PARAMETERS-1'!$B$5:$J$44,6,FALSE)*VLOOKUP(VFDYLD2!AX$4,'[1]INTERNAL PARAMETERS-1'!$B$5:$J$44,3,FALSE) + VFDYLD1!AX112*(1-VLOOKUP(VFDYLD2!AX$4,'[1]INTERNAL PARAMETERS-1'!$B$5:$J$44,5,FALSE))*VLOOKUP(VFDYLD2!AX$4,'[1]INTERNAL PARAMETERS-1'!$B$5:$J$44,8,FALSE)*VLOOKUP(VFDYLD2!AX$4,'[1]INTERNAL PARAMETERS-1'!$B$5:$J$44,3,FALSE)</f>
        <v>0</v>
      </c>
      <c r="AY112" s="44">
        <f>VFDYLD1!AY112*VLOOKUP(VFDYLD2!AY$4,'[1]INTERNAL PARAMETERS-1'!$B$5:$J$44,5,FALSE)*VLOOKUP(VFDYLD2!AY$4,'[1]INTERNAL PARAMETERS-1'!$B$5:$J$44,6,FALSE)*VLOOKUP(VFDYLD2!AY$4,'[1]INTERNAL PARAMETERS-1'!$B$5:$J$44,3,FALSE) + VFDYLD1!AY112*(1-VLOOKUP(VFDYLD2!AY$4,'[1]INTERNAL PARAMETERS-1'!$B$5:$J$44,5,FALSE))*VLOOKUP(VFDYLD2!AY$4,'[1]INTERNAL PARAMETERS-1'!$B$5:$J$44,8,FALSE)*VLOOKUP(VFDYLD2!AY$4,'[1]INTERNAL PARAMETERS-1'!$B$5:$J$44,3,FALSE)</f>
        <v>0</v>
      </c>
      <c r="AZ112" s="44">
        <f>VFDYLD1!AZ112*VLOOKUP(VFDYLD2!AZ$4,'[1]INTERNAL PARAMETERS-1'!$B$5:$J$44,5,FALSE)*VLOOKUP(VFDYLD2!AZ$4,'[1]INTERNAL PARAMETERS-1'!$B$5:$J$44,6,FALSE)*VLOOKUP(VFDYLD2!AZ$4,'[1]INTERNAL PARAMETERS-1'!$B$5:$J$44,3,FALSE) + VFDYLD1!AZ112*(1-VLOOKUP(VFDYLD2!AZ$4,'[1]INTERNAL PARAMETERS-1'!$B$5:$J$44,5,FALSE))*VLOOKUP(VFDYLD2!AZ$4,'[1]INTERNAL PARAMETERS-1'!$B$5:$J$44,8,FALSE)*VLOOKUP(VFDYLD2!AZ$4,'[1]INTERNAL PARAMETERS-1'!$B$5:$J$44,3,FALSE)</f>
        <v>0</v>
      </c>
      <c r="BA112" s="44">
        <f>VFDYLD1!BA112*VLOOKUP(VFDYLD2!BA$4,'[1]INTERNAL PARAMETERS-1'!$B$5:$J$44,5,FALSE)*VLOOKUP(VFDYLD2!BA$4,'[1]INTERNAL PARAMETERS-1'!$B$5:$J$44,6,FALSE)*VLOOKUP(VFDYLD2!BA$4,'[1]INTERNAL PARAMETERS-1'!$B$5:$J$44,3,FALSE) + VFDYLD1!BA112*(1-VLOOKUP(VFDYLD2!BA$4,'[1]INTERNAL PARAMETERS-1'!$B$5:$J$44,5,FALSE))*VLOOKUP(VFDYLD2!BA$4,'[1]INTERNAL PARAMETERS-1'!$B$5:$J$44,8,FALSE)*VLOOKUP(VFDYLD2!BA$4,'[1]INTERNAL PARAMETERS-1'!$B$5:$J$44,3,FALSE)</f>
        <v>0.64007074152891652</v>
      </c>
      <c r="BB112" s="44">
        <f>VFDYLD1!BB112*VLOOKUP(VFDYLD2!BB$4,'[1]INTERNAL PARAMETERS-1'!$B$5:$J$44,5,FALSE)*VLOOKUP(VFDYLD2!BB$4,'[1]INTERNAL PARAMETERS-1'!$B$5:$J$44,6,FALSE)*VLOOKUP(VFDYLD2!BB$4,'[1]INTERNAL PARAMETERS-1'!$B$5:$J$44,3,FALSE) + VFDYLD1!BB112*(1-VLOOKUP(VFDYLD2!BB$4,'[1]INTERNAL PARAMETERS-1'!$B$5:$J$44,5,FALSE))*VLOOKUP(VFDYLD2!BB$4,'[1]INTERNAL PARAMETERS-1'!$B$5:$J$44,8,FALSE)*VLOOKUP(VFDYLD2!BB$4,'[1]INTERNAL PARAMETERS-1'!$B$5:$J$44,3,FALSE)</f>
        <v>5.3518943626952656E-2</v>
      </c>
      <c r="BC112" s="44">
        <f>VFDYLD1!BC112*VLOOKUP(VFDYLD2!BC$4,'[1]INTERNAL PARAMETERS-1'!$B$5:$J$44,5,FALSE)*VLOOKUP(VFDYLD2!BC$4,'[1]INTERNAL PARAMETERS-1'!$B$5:$J$44,6,FALSE)*VLOOKUP(VFDYLD2!BC$4,'[1]INTERNAL PARAMETERS-1'!$B$5:$J$44,3,FALSE) + VFDYLD1!BC112*(1-VLOOKUP(VFDYLD2!BC$4,'[1]INTERNAL PARAMETERS-1'!$B$5:$J$44,5,FALSE))*VLOOKUP(VFDYLD2!BC$4,'[1]INTERNAL PARAMETERS-1'!$B$5:$J$44,8,FALSE)*VLOOKUP(VFDYLD2!BC$4,'[1]INTERNAL PARAMETERS-1'!$B$5:$J$44,3,FALSE)</f>
        <v>9.3138363689238862E-2</v>
      </c>
      <c r="BD112" s="44">
        <f>VFDYLD1!BD112*VLOOKUP(VFDYLD2!BD$4,'[1]INTERNAL PARAMETERS-1'!$B$5:$J$44,5,FALSE)*VLOOKUP(VFDYLD2!BD$4,'[1]INTERNAL PARAMETERS-1'!$B$5:$J$44,6,FALSE)*VLOOKUP(VFDYLD2!BD$4,'[1]INTERNAL PARAMETERS-1'!$B$5:$J$44,3,FALSE) + VFDYLD1!BD112*(1-VLOOKUP(VFDYLD2!BD$4,'[1]INTERNAL PARAMETERS-1'!$B$5:$J$44,5,FALSE))*VLOOKUP(VFDYLD2!BD$4,'[1]INTERNAL PARAMETERS-1'!$B$5:$J$44,8,FALSE)*VLOOKUP(VFDYLD2!BD$4,'[1]INTERNAL PARAMETERS-1'!$B$5:$J$44,3,FALSE)</f>
        <v>5.1743882639578194E-3</v>
      </c>
      <c r="BE112" s="44">
        <f>VFDYLD1!BE112*VLOOKUP(VFDYLD2!BE$4,'[1]INTERNAL PARAMETERS-1'!$B$5:$J$44,5,FALSE)*VLOOKUP(VFDYLD2!BE$4,'[1]INTERNAL PARAMETERS-1'!$B$5:$J$44,6,FALSE)*VLOOKUP(VFDYLD2!BE$4,'[1]INTERNAL PARAMETERS-1'!$B$5:$J$44,3,FALSE) + VFDYLD1!BE112*(1-VLOOKUP(VFDYLD2!BE$4,'[1]INTERNAL PARAMETERS-1'!$B$5:$J$44,5,FALSE))*VLOOKUP(VFDYLD2!BE$4,'[1]INTERNAL PARAMETERS-1'!$B$5:$J$44,8,FALSE)*VLOOKUP(VFDYLD2!BE$4,'[1]INTERNAL PARAMETERS-1'!$B$5:$J$44,3,FALSE)</f>
        <v>0.20202707629082936</v>
      </c>
      <c r="BF112" s="44">
        <f>VFDYLD1!BF112*VLOOKUP(VFDYLD2!BF$4,'[1]INTERNAL PARAMETERS-1'!$B$5:$J$44,5,FALSE)*VLOOKUP(VFDYLD2!BF$4,'[1]INTERNAL PARAMETERS-1'!$B$5:$J$44,6,FALSE)*VLOOKUP(VFDYLD2!BF$4,'[1]INTERNAL PARAMETERS-1'!$B$5:$J$44,3,FALSE) + VFDYLD1!BF112*(1-VLOOKUP(VFDYLD2!BF$4,'[1]INTERNAL PARAMETERS-1'!$B$5:$J$44,5,FALSE))*VLOOKUP(VFDYLD2!BF$4,'[1]INTERNAL PARAMETERS-1'!$B$5:$J$44,8,FALSE)*VLOOKUP(VFDYLD2!BF$4,'[1]INTERNAL PARAMETERS-1'!$B$5:$J$44,3,FALSE)</f>
        <v>0</v>
      </c>
      <c r="BG112" s="44">
        <f>VFDYLD1!BG112*VLOOKUP(VFDYLD2!BG$4,'[1]INTERNAL PARAMETERS-1'!$B$5:$J$44,5,FALSE)*VLOOKUP(VFDYLD2!BG$4,'[1]INTERNAL PARAMETERS-1'!$B$5:$J$44,6,FALSE)*VLOOKUP(VFDYLD2!BG$4,'[1]INTERNAL PARAMETERS-1'!$B$5:$J$44,3,FALSE) + VFDYLD1!BG112*(1-VLOOKUP(VFDYLD2!BG$4,'[1]INTERNAL PARAMETERS-1'!$B$5:$J$44,5,FALSE))*VLOOKUP(VFDYLD2!BG$4,'[1]INTERNAL PARAMETERS-1'!$B$5:$J$44,8,FALSE)*VLOOKUP(VFDYLD2!BG$4,'[1]INTERNAL PARAMETERS-1'!$B$5:$J$44,3,FALSE)</f>
        <v>2.5660552126493347E-2</v>
      </c>
      <c r="BH112" s="44">
        <f>VFDYLD1!BH112*VLOOKUP(VFDYLD2!BH$4,'[1]INTERNAL PARAMETERS-1'!$B$5:$J$44,5,FALSE)*VLOOKUP(VFDYLD2!BH$4,'[1]INTERNAL PARAMETERS-1'!$B$5:$J$44,6,FALSE)*VLOOKUP(VFDYLD2!BH$4,'[1]INTERNAL PARAMETERS-1'!$B$5:$J$44,3,FALSE) + VFDYLD1!BH112*(1-VLOOKUP(VFDYLD2!BH$4,'[1]INTERNAL PARAMETERS-1'!$B$5:$J$44,5,FALSE))*VLOOKUP(VFDYLD2!BH$4,'[1]INTERNAL PARAMETERS-1'!$B$5:$J$44,8,FALSE)*VLOOKUP(VFDYLD2!BH$4,'[1]INTERNAL PARAMETERS-1'!$B$5:$J$44,3,FALSE)</f>
        <v>1.231075694154973E-4</v>
      </c>
      <c r="BI112" s="44">
        <f>VFDYLD1!BI112*VLOOKUP(VFDYLD2!BI$4,'[1]INTERNAL PARAMETERS-1'!$B$5:$J$44,5,FALSE)*VLOOKUP(VFDYLD2!BI$4,'[1]INTERNAL PARAMETERS-1'!$B$5:$J$44,6,FALSE)*VLOOKUP(VFDYLD2!BI$4,'[1]INTERNAL PARAMETERS-1'!$B$5:$J$44,3,FALSE) + VFDYLD1!BI112*(1-VLOOKUP(VFDYLD2!BI$4,'[1]INTERNAL PARAMETERS-1'!$B$5:$J$44,5,FALSE))*VLOOKUP(VFDYLD2!BI$4,'[1]INTERNAL PARAMETERS-1'!$B$5:$J$44,8,FALSE)*VLOOKUP(VFDYLD2!BI$4,'[1]INTERNAL PARAMETERS-1'!$B$5:$J$44,3,FALSE)</f>
        <v>0</v>
      </c>
      <c r="BJ112" s="44">
        <f>VFDYLD1!BJ112*VLOOKUP(VFDYLD2!BJ$4,'[1]INTERNAL PARAMETERS-1'!$B$5:$J$44,5,FALSE)*VLOOKUP(VFDYLD2!BJ$4,'[1]INTERNAL PARAMETERS-1'!$B$5:$J$44,6,FALSE)*VLOOKUP(VFDYLD2!BJ$4,'[1]INTERNAL PARAMETERS-1'!$B$5:$J$44,3,FALSE) + VFDYLD1!BJ112*(1-VLOOKUP(VFDYLD2!BJ$4,'[1]INTERNAL PARAMETERS-1'!$B$5:$J$44,5,FALSE))*VLOOKUP(VFDYLD2!BJ$4,'[1]INTERNAL PARAMETERS-1'!$B$5:$J$44,8,FALSE)*VLOOKUP(VFDYLD2!BJ$4,'[1]INTERNAL PARAMETERS-1'!$B$5:$J$44,3,FALSE)</f>
        <v>5.9620808875865336E-3</v>
      </c>
      <c r="BK112" s="44">
        <f>VFDYLD1!BK112*VLOOKUP(VFDYLD2!BK$4,'[1]INTERNAL PARAMETERS-1'!$B$5:$J$44,5,FALSE)*VLOOKUP(VFDYLD2!BK$4,'[1]INTERNAL PARAMETERS-1'!$B$5:$J$44,6,FALSE)*VLOOKUP(VFDYLD2!BK$4,'[1]INTERNAL PARAMETERS-1'!$B$5:$J$44,3,FALSE) + VFDYLD1!BK112*(1-VLOOKUP(VFDYLD2!BK$4,'[1]INTERNAL PARAMETERS-1'!$B$5:$J$44,5,FALSE))*VLOOKUP(VFDYLD2!BK$4,'[1]INTERNAL PARAMETERS-1'!$B$5:$J$44,8,FALSE)*VLOOKUP(VFDYLD2!BK$4,'[1]INTERNAL PARAMETERS-1'!$B$5:$J$44,3,FALSE)</f>
        <v>9.3830700624232249E-3</v>
      </c>
      <c r="BL112" s="44">
        <f>VFDYLD1!BL112*VLOOKUP(VFDYLD2!BL$4,'[1]INTERNAL PARAMETERS-1'!$B$5:$J$44,5,FALSE)*VLOOKUP(VFDYLD2!BL$4,'[1]INTERNAL PARAMETERS-1'!$B$5:$J$44,6,FALSE)*VLOOKUP(VFDYLD2!BL$4,'[1]INTERNAL PARAMETERS-1'!$B$5:$J$44,3,FALSE) + VFDYLD1!BL112*(1-VLOOKUP(VFDYLD2!BL$4,'[1]INTERNAL PARAMETERS-1'!$B$5:$J$44,5,FALSE))*VLOOKUP(VFDYLD2!BL$4,'[1]INTERNAL PARAMETERS-1'!$B$5:$J$44,8,FALSE)*VLOOKUP(VFDYLD2!BL$4,'[1]INTERNAL PARAMETERS-1'!$B$5:$J$44,3,FALSE)</f>
        <v>1.946146329232433E-2</v>
      </c>
      <c r="BM112" s="44">
        <f>VFDYLD1!BM112*VLOOKUP(VFDYLD2!BM$4,'[1]INTERNAL PARAMETERS-1'!$B$5:$J$44,5,FALSE)*VLOOKUP(VFDYLD2!BM$4,'[1]INTERNAL PARAMETERS-1'!$B$5:$J$44,6,FALSE)*VLOOKUP(VFDYLD2!BM$4,'[1]INTERNAL PARAMETERS-1'!$B$5:$J$44,3,FALSE) + VFDYLD1!BM112*(1-VLOOKUP(VFDYLD2!BM$4,'[1]INTERNAL PARAMETERS-1'!$B$5:$J$44,5,FALSE))*VLOOKUP(VFDYLD2!BM$4,'[1]INTERNAL PARAMETERS-1'!$B$5:$J$44,8,FALSE)*VLOOKUP(VFDYLD2!BM$4,'[1]INTERNAL PARAMETERS-1'!$B$5:$J$44,3,FALSE)</f>
        <v>1.8785681402310708E-2</v>
      </c>
      <c r="BN112" s="44">
        <f>VFDYLD1!BN112*VLOOKUP(VFDYLD2!BN$4,'[1]INTERNAL PARAMETERS-1'!$B$5:$J$44,5,FALSE)*VLOOKUP(VFDYLD2!BN$4,'[1]INTERNAL PARAMETERS-1'!$B$5:$J$44,6,FALSE)*VLOOKUP(VFDYLD2!BN$4,'[1]INTERNAL PARAMETERS-1'!$B$5:$J$44,3,FALSE) + VFDYLD1!BN112*(1-VLOOKUP(VFDYLD2!BN$4,'[1]INTERNAL PARAMETERS-1'!$B$5:$J$44,5,FALSE))*VLOOKUP(VFDYLD2!BN$4,'[1]INTERNAL PARAMETERS-1'!$B$5:$J$44,8,FALSE)*VLOOKUP(VFDYLD2!BN$4,'[1]INTERNAL PARAMETERS-1'!$B$5:$J$44,3,FALSE)</f>
        <v>1.6097990179799637E-2</v>
      </c>
      <c r="BO112" s="44">
        <f>VFDYLD1!BO112*VLOOKUP(VFDYLD2!BO$4,'[1]INTERNAL PARAMETERS-1'!$B$5:$J$44,5,FALSE)*VLOOKUP(VFDYLD2!BO$4,'[1]INTERNAL PARAMETERS-1'!$B$5:$J$44,6,FALSE)*VLOOKUP(VFDYLD2!BO$4,'[1]INTERNAL PARAMETERS-1'!$B$5:$J$44,3,FALSE) + VFDYLD1!BO112*(1-VLOOKUP(VFDYLD2!BO$4,'[1]INTERNAL PARAMETERS-1'!$B$5:$J$44,5,FALSE))*VLOOKUP(VFDYLD2!BO$4,'[1]INTERNAL PARAMETERS-1'!$B$5:$J$44,8,FALSE)*VLOOKUP(VFDYLD2!BO$4,'[1]INTERNAL PARAMETERS-1'!$B$5:$J$44,3,FALSE)</f>
        <v>1.2255255064082251E-2</v>
      </c>
      <c r="BP112" s="44">
        <f>VFDYLD1!BP112*VLOOKUP(VFDYLD2!BP$4,'[1]INTERNAL PARAMETERS-1'!$B$5:$J$44,5,FALSE)*VLOOKUP(VFDYLD2!BP$4,'[1]INTERNAL PARAMETERS-1'!$B$5:$J$44,6,FALSE)*VLOOKUP(VFDYLD2!BP$4,'[1]INTERNAL PARAMETERS-1'!$B$5:$J$44,3,FALSE) + VFDYLD1!BP112*(1-VLOOKUP(VFDYLD2!BP$4,'[1]INTERNAL PARAMETERS-1'!$B$5:$J$44,5,FALSE))*VLOOKUP(VFDYLD2!BP$4,'[1]INTERNAL PARAMETERS-1'!$B$5:$J$44,8,FALSE)*VLOOKUP(VFDYLD2!BP$4,'[1]INTERNAL PARAMETERS-1'!$B$5:$J$44,3,FALSE)</f>
        <v>5.0753132973999776E-4</v>
      </c>
      <c r="BQ112" s="44">
        <f>VFDYLD1!BQ112*VLOOKUP(VFDYLD2!BQ$4,'[1]INTERNAL PARAMETERS-1'!$B$5:$J$44,5,FALSE)*VLOOKUP(VFDYLD2!BQ$4,'[1]INTERNAL PARAMETERS-1'!$B$5:$J$44,6,FALSE)*VLOOKUP(VFDYLD2!BQ$4,'[1]INTERNAL PARAMETERS-1'!$B$5:$J$44,3,FALSE) + VFDYLD1!BQ112*(1-VLOOKUP(VFDYLD2!BQ$4,'[1]INTERNAL PARAMETERS-1'!$B$5:$J$44,5,FALSE))*VLOOKUP(VFDYLD2!BQ$4,'[1]INTERNAL PARAMETERS-1'!$B$5:$J$44,8,FALSE)*VLOOKUP(VFDYLD2!BQ$4,'[1]INTERNAL PARAMETERS-1'!$B$5:$J$44,3,FALSE)</f>
        <v>4.0005217260708451E-2</v>
      </c>
      <c r="BR112" s="44">
        <f>VFDYLD1!BR112*VLOOKUP(VFDYLD2!BR$4,'[1]INTERNAL PARAMETERS-1'!$B$5:$J$44,5,FALSE)*VLOOKUP(VFDYLD2!BR$4,'[1]INTERNAL PARAMETERS-1'!$B$5:$J$44,6,FALSE)*VLOOKUP(VFDYLD2!BR$4,'[1]INTERNAL PARAMETERS-1'!$B$5:$J$44,3,FALSE) + VFDYLD1!BR112*(1-VLOOKUP(VFDYLD2!BR$4,'[1]INTERNAL PARAMETERS-1'!$B$5:$J$44,5,FALSE))*VLOOKUP(VFDYLD2!BR$4,'[1]INTERNAL PARAMETERS-1'!$B$5:$J$44,8,FALSE)*VLOOKUP(VFDYLD2!BR$4,'[1]INTERNAL PARAMETERS-1'!$B$5:$J$44,3,FALSE)</f>
        <v>1.1219874845922544E-3</v>
      </c>
      <c r="BS112" s="44">
        <f>VFDYLD1!BS112*VLOOKUP(VFDYLD2!BS$4,'[1]INTERNAL PARAMETERS-1'!$B$5:$J$44,5,FALSE)*VLOOKUP(VFDYLD2!BS$4,'[1]INTERNAL PARAMETERS-1'!$B$5:$J$44,6,FALSE)*VLOOKUP(VFDYLD2!BS$4,'[1]INTERNAL PARAMETERS-1'!$B$5:$J$44,3,FALSE) + VFDYLD1!BS112*(1-VLOOKUP(VFDYLD2!BS$4,'[1]INTERNAL PARAMETERS-1'!$B$5:$J$44,5,FALSE))*VLOOKUP(VFDYLD2!BS$4,'[1]INTERNAL PARAMETERS-1'!$B$5:$J$44,8,FALSE)*VLOOKUP(VFDYLD2!BS$4,'[1]INTERNAL PARAMETERS-1'!$B$5:$J$44,3,FALSE)</f>
        <v>3.7091492842705693E-5</v>
      </c>
      <c r="BT112" s="44">
        <f>VFDYLD1!BT112*VLOOKUP(VFDYLD2!BT$4,'[1]INTERNAL PARAMETERS-1'!$B$5:$J$44,5,FALSE)*VLOOKUP(VFDYLD2!BT$4,'[1]INTERNAL PARAMETERS-1'!$B$5:$J$44,6,FALSE)*VLOOKUP(VFDYLD2!BT$4,'[1]INTERNAL PARAMETERS-1'!$B$5:$J$44,3,FALSE) + VFDYLD1!BT112*(1-VLOOKUP(VFDYLD2!BT$4,'[1]INTERNAL PARAMETERS-1'!$B$5:$J$44,5,FALSE))*VLOOKUP(VFDYLD2!BT$4,'[1]INTERNAL PARAMETERS-1'!$B$5:$J$44,8,FALSE)*VLOOKUP(VFDYLD2!BT$4,'[1]INTERNAL PARAMETERS-1'!$B$5:$J$44,3,FALSE)</f>
        <v>0</v>
      </c>
      <c r="BU112" s="44">
        <f>VFDYLD1!BU112*VLOOKUP(VFDYLD2!BU$4,'[1]INTERNAL PARAMETERS-1'!$B$5:$J$44,5,FALSE)*VLOOKUP(VFDYLD2!BU$4,'[1]INTERNAL PARAMETERS-1'!$B$5:$J$44,6,FALSE)*VLOOKUP(VFDYLD2!BU$4,'[1]INTERNAL PARAMETERS-1'!$B$5:$J$44,3,FALSE) + VFDYLD1!BU112*(1-VLOOKUP(VFDYLD2!BU$4,'[1]INTERNAL PARAMETERS-1'!$B$5:$J$44,5,FALSE))*VLOOKUP(VFDYLD2!BU$4,'[1]INTERNAL PARAMETERS-1'!$B$5:$J$44,8,FALSE)*VLOOKUP(VFDYLD2!BU$4,'[1]INTERNAL PARAMETERS-1'!$B$5:$J$44,3,FALSE)</f>
        <v>0</v>
      </c>
      <c r="BV112" s="44">
        <f>VFDYLD1!BV112*VLOOKUP(VFDYLD2!BV$4,'[1]INTERNAL PARAMETERS-1'!$B$5:$J$44,5,FALSE)*VLOOKUP(VFDYLD2!BV$4,'[1]INTERNAL PARAMETERS-1'!$B$5:$J$44,6,FALSE)*VLOOKUP(VFDYLD2!BV$4,'[1]INTERNAL PARAMETERS-1'!$B$5:$J$44,3,FALSE) + VFDYLD1!BV112*(1-VLOOKUP(VFDYLD2!BV$4,'[1]INTERNAL PARAMETERS-1'!$B$5:$J$44,5,FALSE))*VLOOKUP(VFDYLD2!BV$4,'[1]INTERNAL PARAMETERS-1'!$B$5:$J$44,8,FALSE)*VLOOKUP(VFDYLD2!BV$4,'[1]INTERNAL PARAMETERS-1'!$B$5:$J$44,3,FALSE)</f>
        <v>0</v>
      </c>
      <c r="BW112" s="44">
        <f>VFDYLD1!BW112*VLOOKUP(VFDYLD2!BW$4,'[1]INTERNAL PARAMETERS-1'!$B$5:$J$44,5,FALSE)*VLOOKUP(VFDYLD2!BW$4,'[1]INTERNAL PARAMETERS-1'!$B$5:$J$44,6,FALSE)*VLOOKUP(VFDYLD2!BW$4,'[1]INTERNAL PARAMETERS-1'!$B$5:$J$44,3,FALSE) + VFDYLD1!BW112*(1-VLOOKUP(VFDYLD2!BW$4,'[1]INTERNAL PARAMETERS-1'!$B$5:$J$44,5,FALSE))*VLOOKUP(VFDYLD2!BW$4,'[1]INTERNAL PARAMETERS-1'!$B$5:$J$44,8,FALSE)*VLOOKUP(VFDYLD2!BW$4,'[1]INTERNAL PARAMETERS-1'!$B$5:$J$44,3,FALSE)</f>
        <v>0</v>
      </c>
      <c r="BX112" s="44">
        <f>VFDYLD1!BX112*VLOOKUP(VFDYLD2!BX$4,'[1]INTERNAL PARAMETERS-1'!$B$5:$J$44,5,FALSE)*VLOOKUP(VFDYLD2!BX$4,'[1]INTERNAL PARAMETERS-1'!$B$5:$J$44,6,FALSE)*VLOOKUP(VFDYLD2!BX$4,'[1]INTERNAL PARAMETERS-1'!$B$5:$J$44,3,FALSE) + VFDYLD1!BX112*(1-VLOOKUP(VFDYLD2!BX$4,'[1]INTERNAL PARAMETERS-1'!$B$5:$J$44,5,FALSE))*VLOOKUP(VFDYLD2!BX$4,'[1]INTERNAL PARAMETERS-1'!$B$5:$J$44,8,FALSE)*VLOOKUP(VFDYLD2!BX$4,'[1]INTERNAL PARAMETERS-1'!$B$5:$J$44,3,FALSE)</f>
        <v>0</v>
      </c>
      <c r="BY112" s="44">
        <f>VFDYLD1!BY112*VLOOKUP(VFDYLD2!BY$4,'[1]INTERNAL PARAMETERS-1'!$B$5:$J$44,5,FALSE)*VLOOKUP(VFDYLD2!BY$4,'[1]INTERNAL PARAMETERS-1'!$B$5:$J$44,6,FALSE)*VLOOKUP(VFDYLD2!BY$4,'[1]INTERNAL PARAMETERS-1'!$B$5:$J$44,3,FALSE) + VFDYLD1!BY112*(1-VLOOKUP(VFDYLD2!BY$4,'[1]INTERNAL PARAMETERS-1'!$B$5:$J$44,5,FALSE))*VLOOKUP(VFDYLD2!BY$4,'[1]INTERNAL PARAMETERS-1'!$B$5:$J$44,8,FALSE)*VLOOKUP(VFDYLD2!BY$4,'[1]INTERNAL PARAMETERS-1'!$B$5:$J$44,3,FALSE)</f>
        <v>0</v>
      </c>
      <c r="BZ112" s="44">
        <f>VFDYLD1!BZ112*VLOOKUP(VFDYLD2!BZ$4,'[1]INTERNAL PARAMETERS-1'!$B$5:$J$44,5,FALSE)*VLOOKUP(VFDYLD2!BZ$4,'[1]INTERNAL PARAMETERS-1'!$B$5:$J$44,6,FALSE)*VLOOKUP(VFDYLD2!BZ$4,'[1]INTERNAL PARAMETERS-1'!$B$5:$J$44,3,FALSE) + VFDYLD1!BZ112*(1-VLOOKUP(VFDYLD2!BZ$4,'[1]INTERNAL PARAMETERS-1'!$B$5:$J$44,5,FALSE))*VLOOKUP(VFDYLD2!BZ$4,'[1]INTERNAL PARAMETERS-1'!$B$5:$J$44,8,FALSE)*VLOOKUP(VFDYLD2!BZ$4,'[1]INTERNAL PARAMETERS-1'!$B$5:$J$44,3,FALSE)</f>
        <v>0</v>
      </c>
      <c r="CA112" s="44">
        <f>VFDYLD1!CA112*VLOOKUP(VFDYLD2!CA$4,'[1]INTERNAL PARAMETERS-1'!$B$5:$J$44,5,FALSE)*VLOOKUP(VFDYLD2!CA$4,'[1]INTERNAL PARAMETERS-1'!$B$5:$J$44,6,FALSE)*VLOOKUP(VFDYLD2!CA$4,'[1]INTERNAL PARAMETERS-1'!$B$5:$J$44,3,FALSE) + VFDYLD1!CA112*(1-VLOOKUP(VFDYLD2!CA$4,'[1]INTERNAL PARAMETERS-1'!$B$5:$J$44,5,FALSE))*VLOOKUP(VFDYLD2!CA$4,'[1]INTERNAL PARAMETERS-1'!$B$5:$J$44,8,FALSE)*VLOOKUP(VFDYLD2!CA$4,'[1]INTERNAL PARAMETERS-1'!$B$5:$J$44,3,FALSE)</f>
        <v>0</v>
      </c>
      <c r="CB112" s="44">
        <f>VFDYLD1!CB112*VLOOKUP(VFDYLD2!CB$4,'[1]INTERNAL PARAMETERS-1'!$B$5:$J$44,5,FALSE)*VLOOKUP(VFDYLD2!CB$4,'[1]INTERNAL PARAMETERS-1'!$B$5:$J$44,6,FALSE)*VLOOKUP(VFDYLD2!CB$4,'[1]INTERNAL PARAMETERS-1'!$B$5:$J$44,3,FALSE) + VFDYLD1!CB112*(1-VLOOKUP(VFDYLD2!CB$4,'[1]INTERNAL PARAMETERS-1'!$B$5:$J$44,5,FALSE))*VLOOKUP(VFDYLD2!CB$4,'[1]INTERNAL PARAMETERS-1'!$B$5:$J$44,8,FALSE)*VLOOKUP(VFDYLD2!CB$4,'[1]INTERNAL PARAMETERS-1'!$B$5:$J$44,3,FALSE)</f>
        <v>0</v>
      </c>
      <c r="CC112" s="44">
        <f>VFDYLD1!CC112*VLOOKUP(VFDYLD2!CC$4,'[1]INTERNAL PARAMETERS-1'!$B$5:$J$44,5,FALSE)*VLOOKUP(VFDYLD2!CC$4,'[1]INTERNAL PARAMETERS-1'!$B$5:$J$44,6,FALSE)*VLOOKUP(VFDYLD2!CC$4,'[1]INTERNAL PARAMETERS-1'!$B$5:$J$44,3,FALSE) + VFDYLD1!CC112*(1-VLOOKUP(VFDYLD2!CC$4,'[1]INTERNAL PARAMETERS-1'!$B$5:$J$44,5,FALSE))*VLOOKUP(VFDYLD2!CC$4,'[1]INTERNAL PARAMETERS-1'!$B$5:$J$44,8,FALSE)*VLOOKUP(VFDYLD2!CC$4,'[1]INTERNAL PARAMETERS-1'!$B$5:$J$44,3,FALSE)</f>
        <v>2.4318034177748491E-4</v>
      </c>
      <c r="CD112" s="44">
        <f>VFDYLD1!CD112*VLOOKUP(VFDYLD2!CD$4,'[1]INTERNAL PARAMETERS-1'!$B$5:$J$44,5,FALSE)*VLOOKUP(VFDYLD2!CD$4,'[1]INTERNAL PARAMETERS-1'!$B$5:$J$44,6,FALSE)*VLOOKUP(VFDYLD2!CD$4,'[1]INTERNAL PARAMETERS-1'!$B$5:$J$44,3,FALSE) + VFDYLD1!CD112*(1-VLOOKUP(VFDYLD2!CD$4,'[1]INTERNAL PARAMETERS-1'!$B$5:$J$44,5,FALSE))*VLOOKUP(VFDYLD2!CD$4,'[1]INTERNAL PARAMETERS-1'!$B$5:$J$44,8,FALSE)*VLOOKUP(VFDYLD2!CD$4,'[1]INTERNAL PARAMETERS-1'!$B$5:$J$44,3,FALSE)</f>
        <v>7.295391893255256E-4</v>
      </c>
      <c r="CE112" s="44">
        <f>VFDYLD1!CE112*VLOOKUP(VFDYLD2!CE$4,'[1]INTERNAL PARAMETERS-1'!$B$5:$J$44,5,FALSE)*VLOOKUP(VFDYLD2!CE$4,'[1]INTERNAL PARAMETERS-1'!$B$5:$J$44,6,FALSE)*VLOOKUP(VFDYLD2!CE$4,'[1]INTERNAL PARAMETERS-1'!$B$5:$J$44,3,FALSE) + VFDYLD1!CE112*(1-VLOOKUP(VFDYLD2!CE$4,'[1]INTERNAL PARAMETERS-1'!$B$5:$J$44,5,FALSE))*VLOOKUP(VFDYLD2!CE$4,'[1]INTERNAL PARAMETERS-1'!$B$5:$J$44,8,FALSE)*VLOOKUP(VFDYLD2!CE$4,'[1]INTERNAL PARAMETERS-1'!$B$5:$J$44,3,FALSE)</f>
        <v>2.1017306383457038E-4</v>
      </c>
      <c r="CF112" s="44">
        <f>VFDYLD1!CF112*VLOOKUP(VFDYLD2!CF$4,'[1]INTERNAL PARAMETERS-1'!$B$5:$J$44,5,FALSE)*VLOOKUP(VFDYLD2!CF$4,'[1]INTERNAL PARAMETERS-1'!$B$5:$J$44,6,FALSE)*VLOOKUP(VFDYLD2!CF$4,'[1]INTERNAL PARAMETERS-1'!$B$5:$J$44,3,FALSE) + VFDYLD1!CF112*(1-VLOOKUP(VFDYLD2!CF$4,'[1]INTERNAL PARAMETERS-1'!$B$5:$J$44,5,FALSE))*VLOOKUP(VFDYLD2!CF$4,'[1]INTERNAL PARAMETERS-1'!$B$5:$J$44,8,FALSE)*VLOOKUP(VFDYLD2!CF$4,'[1]INTERNAL PARAMETERS-1'!$B$5:$J$44,3,FALSE)</f>
        <v>0</v>
      </c>
      <c r="CG112" s="44">
        <f>VFDYLD1!CG112*VLOOKUP(VFDYLD2!CG$4,'[1]INTERNAL PARAMETERS-1'!$B$5:$J$44,5,FALSE)*VLOOKUP(VFDYLD2!CG$4,'[1]INTERNAL PARAMETERS-1'!$B$5:$J$44,6,FALSE)*VLOOKUP(VFDYLD2!CG$4,'[1]INTERNAL PARAMETERS-1'!$B$5:$J$44,3,FALSE) + VFDYLD1!CG112*(1-VLOOKUP(VFDYLD2!CG$4,'[1]INTERNAL PARAMETERS-1'!$B$5:$J$44,5,FALSE))*VLOOKUP(VFDYLD2!CG$4,'[1]INTERNAL PARAMETERS-1'!$B$5:$J$44,8,FALSE)*VLOOKUP(VFDYLD2!CG$4,'[1]INTERNAL PARAMETERS-1'!$B$5:$J$44,3,FALSE)</f>
        <v>0</v>
      </c>
      <c r="CH112" s="43">
        <f>VFDYLD1!CH112*VLOOKUP(VFDYLD2!CH$4,'[1]INTERNAL PARAMETERS-1'!$B$5:$J$44,5,FALSE)*VLOOKUP(VFDYLD2!CH$4,'[1]INTERNAL PARAMETERS-1'!$B$5:$J$44,6,FALSE)*VLOOKUP(VFDYLD2!CH$4,'[1]INTERNAL PARAMETERS-1'!$B$5:$J$44,3,FALSE) + VFDYLD1!CH112*(1-VLOOKUP(VFDYLD2!CH$4,'[1]INTERNAL PARAMETERS-1'!$B$5:$J$44,5,FALSE))*VLOOKUP(VFDYLD2!CH$4,'[1]INTERNAL PARAMETERS-1'!$B$5:$J$44,8,FALSE)*VLOOKUP(VFDYLD2!CH$4,'[1]INTERNAL PARAMETERS-1'!$B$5:$J$44,3,FALSE)</f>
        <v>0</v>
      </c>
      <c r="CJ112" s="45">
        <f t="shared" si="2"/>
        <v>1.2794811042467258</v>
      </c>
      <c r="CK112" s="43">
        <f t="shared" si="3"/>
        <v>1.3280084015875828</v>
      </c>
    </row>
    <row r="113" spans="2:89" x14ac:dyDescent="0.4">
      <c r="B113" s="58" t="s">
        <v>9</v>
      </c>
      <c r="C113" s="57" t="s">
        <v>65</v>
      </c>
      <c r="D113" s="57" t="s">
        <v>64</v>
      </c>
      <c r="E113" s="132">
        <f>VFD!W113</f>
        <v>0</v>
      </c>
      <c r="F113" s="56">
        <f>'[1]INTERNAL PARAMETERS-1'!M5</f>
        <v>85.012</v>
      </c>
      <c r="G113" s="45">
        <f>VFDYLD1!G113*VLOOKUP(VFDYLD2!G$4,'[1]INTERNAL PARAMETERS-1'!$B$5:$J$44,5,FALSE)*VLOOKUP(VFDYLD2!G$4,'[1]INTERNAL PARAMETERS-1'!$B$5:$J$44,7,FALSE)*VFDYLD2!$F113 + VFDYLD1!G113*(1-VLOOKUP(VFDYLD2!G$4,'[1]INTERNAL PARAMETERS-1'!$B$5:$J$44,5,FALSE))*VLOOKUP(VFDYLD2!G$4,'[1]INTERNAL PARAMETERS-1'!$B$5:$J$44,9,FALSE)*VFDYLD2!$F113</f>
        <v>0</v>
      </c>
      <c r="H113" s="44">
        <f>VFDYLD1!H113*VLOOKUP(VFDYLD2!H$4,'[1]INTERNAL PARAMETERS-1'!$B$5:$J$44,5,FALSE)*VLOOKUP(VFDYLD2!H$4,'[1]INTERNAL PARAMETERS-1'!$B$5:$J$44,7,FALSE)*VFDYLD2!$F113 + VFDYLD1!H113*(1-VLOOKUP(VFDYLD2!H$4,'[1]INTERNAL PARAMETERS-1'!$B$5:$J$44,5,FALSE))*VLOOKUP(VFDYLD2!H$4,'[1]INTERNAL PARAMETERS-1'!$B$5:$J$44,9,FALSE)*VFDYLD2!$F113</f>
        <v>0</v>
      </c>
      <c r="I113" s="44">
        <f>VFDYLD1!I113*VLOOKUP(VFDYLD2!I$4,'[1]INTERNAL PARAMETERS-1'!$B$5:$J$44,5,FALSE)*VLOOKUP(VFDYLD2!I$4,'[1]INTERNAL PARAMETERS-1'!$B$5:$J$44,7,FALSE)*VFDYLD2!$F113 + VFDYLD1!I113*(1-VLOOKUP(VFDYLD2!I$4,'[1]INTERNAL PARAMETERS-1'!$B$5:$J$44,5,FALSE))*VLOOKUP(VFDYLD2!I$4,'[1]INTERNAL PARAMETERS-1'!$B$5:$J$44,9,FALSE)*VFDYLD2!$F113</f>
        <v>0</v>
      </c>
      <c r="J113" s="44">
        <f>VFDYLD1!J113*VLOOKUP(VFDYLD2!J$4,'[1]INTERNAL PARAMETERS-1'!$B$5:$J$44,5,FALSE)*VLOOKUP(VFDYLD2!J$4,'[1]INTERNAL PARAMETERS-1'!$B$5:$J$44,7,FALSE)*VFDYLD2!$F113 + VFDYLD1!J113*(1-VLOOKUP(VFDYLD2!J$4,'[1]INTERNAL PARAMETERS-1'!$B$5:$J$44,5,FALSE))*VLOOKUP(VFDYLD2!J$4,'[1]INTERNAL PARAMETERS-1'!$B$5:$J$44,9,FALSE)*VFDYLD2!$F113</f>
        <v>0</v>
      </c>
      <c r="K113" s="44">
        <f>VFDYLD1!K113*VLOOKUP(VFDYLD2!K$4,'[1]INTERNAL PARAMETERS-1'!$B$5:$J$44,5,FALSE)*VLOOKUP(VFDYLD2!K$4,'[1]INTERNAL PARAMETERS-1'!$B$5:$J$44,7,FALSE)*VFDYLD2!$F113 + VFDYLD1!K113*(1-VLOOKUP(VFDYLD2!K$4,'[1]INTERNAL PARAMETERS-1'!$B$5:$J$44,5,FALSE))*VLOOKUP(VFDYLD2!K$4,'[1]INTERNAL PARAMETERS-1'!$B$5:$J$44,9,FALSE)*VFDYLD2!$F113</f>
        <v>0</v>
      </c>
      <c r="L113" s="44">
        <f>VFDYLD1!L113*VLOOKUP(VFDYLD2!L$4,'[1]INTERNAL PARAMETERS-1'!$B$5:$J$44,5,FALSE)*VLOOKUP(VFDYLD2!L$4,'[1]INTERNAL PARAMETERS-1'!$B$5:$J$44,7,FALSE)*VFDYLD2!$F113 + VFDYLD1!L113*(1-VLOOKUP(VFDYLD2!L$4,'[1]INTERNAL PARAMETERS-1'!$B$5:$J$44,5,FALSE))*VLOOKUP(VFDYLD2!L$4,'[1]INTERNAL PARAMETERS-1'!$B$5:$J$44,9,FALSE)*VFDYLD2!$F113</f>
        <v>0</v>
      </c>
      <c r="M113" s="44">
        <f>VFDYLD1!M113*VLOOKUP(VFDYLD2!M$4,'[1]INTERNAL PARAMETERS-1'!$B$5:$J$44,5,FALSE)*VLOOKUP(VFDYLD2!M$4,'[1]INTERNAL PARAMETERS-1'!$B$5:$J$44,7,FALSE)*VFDYLD2!$F113 + VFDYLD1!M113*(1-VLOOKUP(VFDYLD2!M$4,'[1]INTERNAL PARAMETERS-1'!$B$5:$J$44,5,FALSE))*VLOOKUP(VFDYLD2!M$4,'[1]INTERNAL PARAMETERS-1'!$B$5:$J$44,9,FALSE)*VFDYLD2!$F113</f>
        <v>0</v>
      </c>
      <c r="N113" s="44">
        <f>VFDYLD1!N113*VLOOKUP(VFDYLD2!N$4,'[1]INTERNAL PARAMETERS-1'!$B$5:$J$44,5,FALSE)*VLOOKUP(VFDYLD2!N$4,'[1]INTERNAL PARAMETERS-1'!$B$5:$J$44,7,FALSE)*VFDYLD2!$F113 + VFDYLD1!N113*(1-VLOOKUP(VFDYLD2!N$4,'[1]INTERNAL PARAMETERS-1'!$B$5:$J$44,5,FALSE))*VLOOKUP(VFDYLD2!N$4,'[1]INTERNAL PARAMETERS-1'!$B$5:$J$44,9,FALSE)*VFDYLD2!$F113</f>
        <v>0</v>
      </c>
      <c r="O113" s="44">
        <f>VFDYLD1!O113*VLOOKUP(VFDYLD2!O$4,'[1]INTERNAL PARAMETERS-1'!$B$5:$J$44,5,FALSE)*VLOOKUP(VFDYLD2!O$4,'[1]INTERNAL PARAMETERS-1'!$B$5:$J$44,7,FALSE)*VFDYLD2!$F113 + VFDYLD1!O113*(1-VLOOKUP(VFDYLD2!O$4,'[1]INTERNAL PARAMETERS-1'!$B$5:$J$44,5,FALSE))*VLOOKUP(VFDYLD2!O$4,'[1]INTERNAL PARAMETERS-1'!$B$5:$J$44,9,FALSE)*VFDYLD2!$F113</f>
        <v>0</v>
      </c>
      <c r="P113" s="44">
        <f>VFDYLD1!P113*VLOOKUP(VFDYLD2!P$4,'[1]INTERNAL PARAMETERS-1'!$B$5:$J$44,5,FALSE)*VLOOKUP(VFDYLD2!P$4,'[1]INTERNAL PARAMETERS-1'!$B$5:$J$44,7,FALSE)*VFDYLD2!$F113 + VFDYLD1!P113*(1-VLOOKUP(VFDYLD2!P$4,'[1]INTERNAL PARAMETERS-1'!$B$5:$J$44,5,FALSE))*VLOOKUP(VFDYLD2!P$4,'[1]INTERNAL PARAMETERS-1'!$B$5:$J$44,9,FALSE)*VFDYLD2!$F113</f>
        <v>0</v>
      </c>
      <c r="Q113" s="44">
        <f>VFDYLD1!Q113*VLOOKUP(VFDYLD2!Q$4,'[1]INTERNAL PARAMETERS-1'!$B$5:$J$44,5,FALSE)*VLOOKUP(VFDYLD2!Q$4,'[1]INTERNAL PARAMETERS-1'!$B$5:$J$44,7,FALSE)*VFDYLD2!$F113 + VFDYLD1!Q113*(1-VLOOKUP(VFDYLD2!Q$4,'[1]INTERNAL PARAMETERS-1'!$B$5:$J$44,5,FALSE))*VLOOKUP(VFDYLD2!Q$4,'[1]INTERNAL PARAMETERS-1'!$B$5:$J$44,9,FALSE)*VFDYLD2!$F113</f>
        <v>0</v>
      </c>
      <c r="R113" s="44">
        <f>VFDYLD1!R113*VLOOKUP(VFDYLD2!R$4,'[1]INTERNAL PARAMETERS-1'!$B$5:$J$44,5,FALSE)*VLOOKUP(VFDYLD2!R$4,'[1]INTERNAL PARAMETERS-1'!$B$5:$J$44,7,FALSE)*VFDYLD2!$F113 + VFDYLD1!R113*(1-VLOOKUP(VFDYLD2!R$4,'[1]INTERNAL PARAMETERS-1'!$B$5:$J$44,5,FALSE))*VLOOKUP(VFDYLD2!R$4,'[1]INTERNAL PARAMETERS-1'!$B$5:$J$44,9,FALSE)*VFDYLD2!$F113</f>
        <v>0</v>
      </c>
      <c r="S113" s="44">
        <f>VFDYLD1!S113*VLOOKUP(VFDYLD2!S$4,'[1]INTERNAL PARAMETERS-1'!$B$5:$J$44,5,FALSE)*VLOOKUP(VFDYLD2!S$4,'[1]INTERNAL PARAMETERS-1'!$B$5:$J$44,7,FALSE)*VFDYLD2!$F113 + VFDYLD1!S113*(1-VLOOKUP(VFDYLD2!S$4,'[1]INTERNAL PARAMETERS-1'!$B$5:$J$44,5,FALSE))*VLOOKUP(VFDYLD2!S$4,'[1]INTERNAL PARAMETERS-1'!$B$5:$J$44,9,FALSE)*VFDYLD2!$F113</f>
        <v>0</v>
      </c>
      <c r="T113" s="44">
        <f>VFDYLD1!T113*VLOOKUP(VFDYLD2!T$4,'[1]INTERNAL PARAMETERS-1'!$B$5:$J$44,5,FALSE)*VLOOKUP(VFDYLD2!T$4,'[1]INTERNAL PARAMETERS-1'!$B$5:$J$44,7,FALSE)*VFDYLD2!$F113 + VFDYLD1!T113*(1-VLOOKUP(VFDYLD2!T$4,'[1]INTERNAL PARAMETERS-1'!$B$5:$J$44,5,FALSE))*VLOOKUP(VFDYLD2!T$4,'[1]INTERNAL PARAMETERS-1'!$B$5:$J$44,9,FALSE)*VFDYLD2!$F113</f>
        <v>0</v>
      </c>
      <c r="U113" s="44">
        <f>VFDYLD1!U113*VLOOKUP(VFDYLD2!U$4,'[1]INTERNAL PARAMETERS-1'!$B$5:$J$44,5,FALSE)*VLOOKUP(VFDYLD2!U$4,'[1]INTERNAL PARAMETERS-1'!$B$5:$J$44,7,FALSE)*VFDYLD2!$F113 + VFDYLD1!U113*(1-VLOOKUP(VFDYLD2!U$4,'[1]INTERNAL PARAMETERS-1'!$B$5:$J$44,5,FALSE))*VLOOKUP(VFDYLD2!U$4,'[1]INTERNAL PARAMETERS-1'!$B$5:$J$44,9,FALSE)*VFDYLD2!$F113</f>
        <v>0</v>
      </c>
      <c r="V113" s="44">
        <f>VFDYLD1!V113*VLOOKUP(VFDYLD2!V$4,'[1]INTERNAL PARAMETERS-1'!$B$5:$J$44,5,FALSE)*VLOOKUP(VFDYLD2!V$4,'[1]INTERNAL PARAMETERS-1'!$B$5:$J$44,7,FALSE)*VFDYLD2!$F113 + VFDYLD1!V113*(1-VLOOKUP(VFDYLD2!V$4,'[1]INTERNAL PARAMETERS-1'!$B$5:$J$44,5,FALSE))*VLOOKUP(VFDYLD2!V$4,'[1]INTERNAL PARAMETERS-1'!$B$5:$J$44,9,FALSE)*VFDYLD2!$F113</f>
        <v>0</v>
      </c>
      <c r="W113" s="44">
        <f>VFDYLD1!W113*VLOOKUP(VFDYLD2!W$4,'[1]INTERNAL PARAMETERS-1'!$B$5:$J$44,5,FALSE)*VLOOKUP(VFDYLD2!W$4,'[1]INTERNAL PARAMETERS-1'!$B$5:$J$44,7,FALSE)*VFDYLD2!$F113 + VFDYLD1!W113*(1-VLOOKUP(VFDYLD2!W$4,'[1]INTERNAL PARAMETERS-1'!$B$5:$J$44,5,FALSE))*VLOOKUP(VFDYLD2!W$4,'[1]INTERNAL PARAMETERS-1'!$B$5:$J$44,9,FALSE)*VFDYLD2!$F113</f>
        <v>0</v>
      </c>
      <c r="X113" s="44">
        <f>VFDYLD1!X113*VLOOKUP(VFDYLD2!X$4,'[1]INTERNAL PARAMETERS-1'!$B$5:$J$44,5,FALSE)*VLOOKUP(VFDYLD2!X$4,'[1]INTERNAL PARAMETERS-1'!$B$5:$J$44,7,FALSE)*VFDYLD2!$F113 + VFDYLD1!X113*(1-VLOOKUP(VFDYLD2!X$4,'[1]INTERNAL PARAMETERS-1'!$B$5:$J$44,5,FALSE))*VLOOKUP(VFDYLD2!X$4,'[1]INTERNAL PARAMETERS-1'!$B$5:$J$44,9,FALSE)*VFDYLD2!$F113</f>
        <v>0</v>
      </c>
      <c r="Y113" s="44">
        <f>VFDYLD1!Y113*VLOOKUP(VFDYLD2!Y$4,'[1]INTERNAL PARAMETERS-1'!$B$5:$J$44,5,FALSE)*VLOOKUP(VFDYLD2!Y$4,'[1]INTERNAL PARAMETERS-1'!$B$5:$J$44,7,FALSE)*VFDYLD2!$F113 + VFDYLD1!Y113*(1-VLOOKUP(VFDYLD2!Y$4,'[1]INTERNAL PARAMETERS-1'!$B$5:$J$44,5,FALSE))*VLOOKUP(VFDYLD2!Y$4,'[1]INTERNAL PARAMETERS-1'!$B$5:$J$44,9,FALSE)*VFDYLD2!$F113</f>
        <v>0</v>
      </c>
      <c r="Z113" s="44">
        <f>VFDYLD1!Z113*VLOOKUP(VFDYLD2!Z$4,'[1]INTERNAL PARAMETERS-1'!$B$5:$J$44,5,FALSE)*VLOOKUP(VFDYLD2!Z$4,'[1]INTERNAL PARAMETERS-1'!$B$5:$J$44,7,FALSE)*VFDYLD2!$F113 + VFDYLD1!Z113*(1-VLOOKUP(VFDYLD2!Z$4,'[1]INTERNAL PARAMETERS-1'!$B$5:$J$44,5,FALSE))*VLOOKUP(VFDYLD2!Z$4,'[1]INTERNAL PARAMETERS-1'!$B$5:$J$44,9,FALSE)*VFDYLD2!$F113</f>
        <v>0</v>
      </c>
      <c r="AA113" s="44">
        <f>VFDYLD1!AA113*VLOOKUP(VFDYLD2!AA$4,'[1]INTERNAL PARAMETERS-1'!$B$5:$J$44,5,FALSE)*VLOOKUP(VFDYLD2!AA$4,'[1]INTERNAL PARAMETERS-1'!$B$5:$J$44,7,FALSE)*VFDYLD2!$F113 + VFDYLD1!AA113*(1-VLOOKUP(VFDYLD2!AA$4,'[1]INTERNAL PARAMETERS-1'!$B$5:$J$44,5,FALSE))*VLOOKUP(VFDYLD2!AA$4,'[1]INTERNAL PARAMETERS-1'!$B$5:$J$44,9,FALSE)*VFDYLD2!$F113</f>
        <v>0</v>
      </c>
      <c r="AB113" s="44">
        <f>VFDYLD1!AB113*VLOOKUP(VFDYLD2!AB$4,'[1]INTERNAL PARAMETERS-1'!$B$5:$J$44,5,FALSE)*VLOOKUP(VFDYLD2!AB$4,'[1]INTERNAL PARAMETERS-1'!$B$5:$J$44,7,FALSE)*VFDYLD2!$F113 + VFDYLD1!AB113*(1-VLOOKUP(VFDYLD2!AB$4,'[1]INTERNAL PARAMETERS-1'!$B$5:$J$44,5,FALSE))*VLOOKUP(VFDYLD2!AB$4,'[1]INTERNAL PARAMETERS-1'!$B$5:$J$44,9,FALSE)*VFDYLD2!$F113</f>
        <v>0</v>
      </c>
      <c r="AC113" s="44">
        <f>VFDYLD1!AC113*VLOOKUP(VFDYLD2!AC$4,'[1]INTERNAL PARAMETERS-1'!$B$5:$J$44,5,FALSE)*VLOOKUP(VFDYLD2!AC$4,'[1]INTERNAL PARAMETERS-1'!$B$5:$J$44,7,FALSE)*VFDYLD2!$F113 + VFDYLD1!AC113*(1-VLOOKUP(VFDYLD2!AC$4,'[1]INTERNAL PARAMETERS-1'!$B$5:$J$44,5,FALSE))*VLOOKUP(VFDYLD2!AC$4,'[1]INTERNAL PARAMETERS-1'!$B$5:$J$44,9,FALSE)*VFDYLD2!$F113</f>
        <v>0</v>
      </c>
      <c r="AD113" s="44">
        <f>VFDYLD1!AD113*VLOOKUP(VFDYLD2!AD$4,'[1]INTERNAL PARAMETERS-1'!$B$5:$J$44,5,FALSE)*VLOOKUP(VFDYLD2!AD$4,'[1]INTERNAL PARAMETERS-1'!$B$5:$J$44,7,FALSE)*VFDYLD2!$F113 + VFDYLD1!AD113*(1-VLOOKUP(VFDYLD2!AD$4,'[1]INTERNAL PARAMETERS-1'!$B$5:$J$44,5,FALSE))*VLOOKUP(VFDYLD2!AD$4,'[1]INTERNAL PARAMETERS-1'!$B$5:$J$44,9,FALSE)*VFDYLD2!$F113</f>
        <v>0</v>
      </c>
      <c r="AE113" s="44">
        <f>VFDYLD1!AE113*VLOOKUP(VFDYLD2!AE$4,'[1]INTERNAL PARAMETERS-1'!$B$5:$J$44,5,FALSE)*VLOOKUP(VFDYLD2!AE$4,'[1]INTERNAL PARAMETERS-1'!$B$5:$J$44,7,FALSE)*VFDYLD2!$F113 + VFDYLD1!AE113*(1-VLOOKUP(VFDYLD2!AE$4,'[1]INTERNAL PARAMETERS-1'!$B$5:$J$44,5,FALSE))*VLOOKUP(VFDYLD2!AE$4,'[1]INTERNAL PARAMETERS-1'!$B$5:$J$44,9,FALSE)*VFDYLD2!$F113</f>
        <v>0</v>
      </c>
      <c r="AF113" s="44">
        <f>VFDYLD1!AF113*VLOOKUP(VFDYLD2!AF$4,'[1]INTERNAL PARAMETERS-1'!$B$5:$J$44,5,FALSE)*VLOOKUP(VFDYLD2!AF$4,'[1]INTERNAL PARAMETERS-1'!$B$5:$J$44,7,FALSE)*VFDYLD2!$F113 + VFDYLD1!AF113*(1-VLOOKUP(VFDYLD2!AF$4,'[1]INTERNAL PARAMETERS-1'!$B$5:$J$44,5,FALSE))*VLOOKUP(VFDYLD2!AF$4,'[1]INTERNAL PARAMETERS-1'!$B$5:$J$44,9,FALSE)*VFDYLD2!$F113</f>
        <v>0</v>
      </c>
      <c r="AG113" s="44">
        <f>VFDYLD1!AG113*VLOOKUP(VFDYLD2!AG$4,'[1]INTERNAL PARAMETERS-1'!$B$5:$J$44,5,FALSE)*VLOOKUP(VFDYLD2!AG$4,'[1]INTERNAL PARAMETERS-1'!$B$5:$J$44,7,FALSE)*VFDYLD2!$F113 + VFDYLD1!AG113*(1-VLOOKUP(VFDYLD2!AG$4,'[1]INTERNAL PARAMETERS-1'!$B$5:$J$44,5,FALSE))*VLOOKUP(VFDYLD2!AG$4,'[1]INTERNAL PARAMETERS-1'!$B$5:$J$44,9,FALSE)*VFDYLD2!$F113</f>
        <v>0</v>
      </c>
      <c r="AH113" s="44">
        <f>VFDYLD1!AH113*VLOOKUP(VFDYLD2!AH$4,'[1]INTERNAL PARAMETERS-1'!$B$5:$J$44,5,FALSE)*VLOOKUP(VFDYLD2!AH$4,'[1]INTERNAL PARAMETERS-1'!$B$5:$J$44,7,FALSE)*VFDYLD2!$F113 + VFDYLD1!AH113*(1-VLOOKUP(VFDYLD2!AH$4,'[1]INTERNAL PARAMETERS-1'!$B$5:$J$44,5,FALSE))*VLOOKUP(VFDYLD2!AH$4,'[1]INTERNAL PARAMETERS-1'!$B$5:$J$44,9,FALSE)*VFDYLD2!$F113</f>
        <v>0</v>
      </c>
      <c r="AI113" s="44">
        <f>VFDYLD1!AI113*VLOOKUP(VFDYLD2!AI$4,'[1]INTERNAL PARAMETERS-1'!$B$5:$J$44,5,FALSE)*VLOOKUP(VFDYLD2!AI$4,'[1]INTERNAL PARAMETERS-1'!$B$5:$J$44,7,FALSE)*VFDYLD2!$F113 + VFDYLD1!AI113*(1-VLOOKUP(VFDYLD2!AI$4,'[1]INTERNAL PARAMETERS-1'!$B$5:$J$44,5,FALSE))*VLOOKUP(VFDYLD2!AI$4,'[1]INTERNAL PARAMETERS-1'!$B$5:$J$44,9,FALSE)*VFDYLD2!$F113</f>
        <v>0</v>
      </c>
      <c r="AJ113" s="44">
        <f>VFDYLD1!AJ113*VLOOKUP(VFDYLD2!AJ$4,'[1]INTERNAL PARAMETERS-1'!$B$5:$J$44,5,FALSE)*VLOOKUP(VFDYLD2!AJ$4,'[1]INTERNAL PARAMETERS-1'!$B$5:$J$44,7,FALSE)*VFDYLD2!$F113 + VFDYLD1!AJ113*(1-VLOOKUP(VFDYLD2!AJ$4,'[1]INTERNAL PARAMETERS-1'!$B$5:$J$44,5,FALSE))*VLOOKUP(VFDYLD2!AJ$4,'[1]INTERNAL PARAMETERS-1'!$B$5:$J$44,9,FALSE)*VFDYLD2!$F113</f>
        <v>0</v>
      </c>
      <c r="AK113" s="44">
        <f>VFDYLD1!AK113*VLOOKUP(VFDYLD2!AK$4,'[1]INTERNAL PARAMETERS-1'!$B$5:$J$44,5,FALSE)*VLOOKUP(VFDYLD2!AK$4,'[1]INTERNAL PARAMETERS-1'!$B$5:$J$44,7,FALSE)*VFDYLD2!$F113 + VFDYLD1!AK113*(1-VLOOKUP(VFDYLD2!AK$4,'[1]INTERNAL PARAMETERS-1'!$B$5:$J$44,5,FALSE))*VLOOKUP(VFDYLD2!AK$4,'[1]INTERNAL PARAMETERS-1'!$B$5:$J$44,9,FALSE)*VFDYLD2!$F113</f>
        <v>0</v>
      </c>
      <c r="AL113" s="44">
        <f>VFDYLD1!AL113*VLOOKUP(VFDYLD2!AL$4,'[1]INTERNAL PARAMETERS-1'!$B$5:$J$44,5,FALSE)*VLOOKUP(VFDYLD2!AL$4,'[1]INTERNAL PARAMETERS-1'!$B$5:$J$44,7,FALSE)*VFDYLD2!$F113 + VFDYLD1!AL113*(1-VLOOKUP(VFDYLD2!AL$4,'[1]INTERNAL PARAMETERS-1'!$B$5:$J$44,5,FALSE))*VLOOKUP(VFDYLD2!AL$4,'[1]INTERNAL PARAMETERS-1'!$B$5:$J$44,9,FALSE)*VFDYLD2!$F113</f>
        <v>0</v>
      </c>
      <c r="AM113" s="44">
        <f>VFDYLD1!AM113*VLOOKUP(VFDYLD2!AM$4,'[1]INTERNAL PARAMETERS-1'!$B$5:$J$44,5,FALSE)*VLOOKUP(VFDYLD2!AM$4,'[1]INTERNAL PARAMETERS-1'!$B$5:$J$44,7,FALSE)*VFDYLD2!$F113 + VFDYLD1!AM113*(1-VLOOKUP(VFDYLD2!AM$4,'[1]INTERNAL PARAMETERS-1'!$B$5:$J$44,5,FALSE))*VLOOKUP(VFDYLD2!AM$4,'[1]INTERNAL PARAMETERS-1'!$B$5:$J$44,9,FALSE)*VFDYLD2!$F113</f>
        <v>0</v>
      </c>
      <c r="AN113" s="44">
        <f>VFDYLD1!AN113*VLOOKUP(VFDYLD2!AN$4,'[1]INTERNAL PARAMETERS-1'!$B$5:$J$44,5,FALSE)*VLOOKUP(VFDYLD2!AN$4,'[1]INTERNAL PARAMETERS-1'!$B$5:$J$44,7,FALSE)*VFDYLD2!$F113 + VFDYLD1!AN113*(1-VLOOKUP(VFDYLD2!AN$4,'[1]INTERNAL PARAMETERS-1'!$B$5:$J$44,5,FALSE))*VLOOKUP(VFDYLD2!AN$4,'[1]INTERNAL PARAMETERS-1'!$B$5:$J$44,9,FALSE)*VFDYLD2!$F113</f>
        <v>0</v>
      </c>
      <c r="AO113" s="44">
        <f>VFDYLD1!AO113*VLOOKUP(VFDYLD2!AO$4,'[1]INTERNAL PARAMETERS-1'!$B$5:$J$44,5,FALSE)*VLOOKUP(VFDYLD2!AO$4,'[1]INTERNAL PARAMETERS-1'!$B$5:$J$44,7,FALSE)*VFDYLD2!$F113 + VFDYLD1!AO113*(1-VLOOKUP(VFDYLD2!AO$4,'[1]INTERNAL PARAMETERS-1'!$B$5:$J$44,5,FALSE))*VLOOKUP(VFDYLD2!AO$4,'[1]INTERNAL PARAMETERS-1'!$B$5:$J$44,9,FALSE)*VFDYLD2!$F113</f>
        <v>0</v>
      </c>
      <c r="AP113" s="44">
        <f>VFDYLD1!AP113*VLOOKUP(VFDYLD2!AP$4,'[1]INTERNAL PARAMETERS-1'!$B$5:$J$44,5,FALSE)*VLOOKUP(VFDYLD2!AP$4,'[1]INTERNAL PARAMETERS-1'!$B$5:$J$44,7,FALSE)*VFDYLD2!$F113 + VFDYLD1!AP113*(1-VLOOKUP(VFDYLD2!AP$4,'[1]INTERNAL PARAMETERS-1'!$B$5:$J$44,5,FALSE))*VLOOKUP(VFDYLD2!AP$4,'[1]INTERNAL PARAMETERS-1'!$B$5:$J$44,9,FALSE)*VFDYLD2!$F113</f>
        <v>0</v>
      </c>
      <c r="AQ113" s="44">
        <f>VFDYLD1!AQ113*VLOOKUP(VFDYLD2!AQ$4,'[1]INTERNAL PARAMETERS-1'!$B$5:$J$44,5,FALSE)*VLOOKUP(VFDYLD2!AQ$4,'[1]INTERNAL PARAMETERS-1'!$B$5:$J$44,7,FALSE)*VFDYLD2!$F113 + VFDYLD1!AQ113*(1-VLOOKUP(VFDYLD2!AQ$4,'[1]INTERNAL PARAMETERS-1'!$B$5:$J$44,5,FALSE))*VLOOKUP(VFDYLD2!AQ$4,'[1]INTERNAL PARAMETERS-1'!$B$5:$J$44,9,FALSE)*VFDYLD2!$F113</f>
        <v>0</v>
      </c>
      <c r="AR113" s="44">
        <f>VFDYLD1!AR113*VLOOKUP(VFDYLD2!AR$4,'[1]INTERNAL PARAMETERS-1'!$B$5:$J$44,5,FALSE)*VLOOKUP(VFDYLD2!AR$4,'[1]INTERNAL PARAMETERS-1'!$B$5:$J$44,7,FALSE)*VFDYLD2!$F113 + VFDYLD1!AR113*(1-VLOOKUP(VFDYLD2!AR$4,'[1]INTERNAL PARAMETERS-1'!$B$5:$J$44,5,FALSE))*VLOOKUP(VFDYLD2!AR$4,'[1]INTERNAL PARAMETERS-1'!$B$5:$J$44,9,FALSE)*VFDYLD2!$F113</f>
        <v>0</v>
      </c>
      <c r="AS113" s="44">
        <f>VFDYLD1!AS113*VLOOKUP(VFDYLD2!AS$4,'[1]INTERNAL PARAMETERS-1'!$B$5:$J$44,5,FALSE)*VLOOKUP(VFDYLD2!AS$4,'[1]INTERNAL PARAMETERS-1'!$B$5:$J$44,7,FALSE)*VFDYLD2!$F113 + VFDYLD1!AS113*(1-VLOOKUP(VFDYLD2!AS$4,'[1]INTERNAL PARAMETERS-1'!$B$5:$J$44,5,FALSE))*VLOOKUP(VFDYLD2!AS$4,'[1]INTERNAL PARAMETERS-1'!$B$5:$J$44,9,FALSE)*VFDYLD2!$F113</f>
        <v>0</v>
      </c>
      <c r="AT113" s="43">
        <f>VFDYLD1!AT113*VLOOKUP(VFDYLD2!AT$4,'[1]INTERNAL PARAMETERS-1'!$B$5:$J$44,5,FALSE)*VLOOKUP(VFDYLD2!AT$4,'[1]INTERNAL PARAMETERS-1'!$B$5:$J$44,7,FALSE)*VFDYLD2!$F113 + VFDYLD1!AT113*(1-VLOOKUP(VFDYLD2!AT$4,'[1]INTERNAL PARAMETERS-1'!$B$5:$J$44,5,FALSE))*VLOOKUP(VFDYLD2!AT$4,'[1]INTERNAL PARAMETERS-1'!$B$5:$J$44,9,FALSE)*VFDYLD2!$F113</f>
        <v>0</v>
      </c>
      <c r="AU113" s="45">
        <f>VFDYLD1!AU113*VLOOKUP(VFDYLD2!AU$4,'[1]INTERNAL PARAMETERS-1'!$B$5:$J$44,5,FALSE)*VLOOKUP(VFDYLD2!AU$4,'[1]INTERNAL PARAMETERS-1'!$B$5:$J$44,6,FALSE)*VLOOKUP(VFDYLD2!AU$4,'[1]INTERNAL PARAMETERS-1'!$B$5:$J$44,3,FALSE) + VFDYLD1!AU113*(1-VLOOKUP(VFDYLD2!AU$4,'[1]INTERNAL PARAMETERS-1'!$B$5:$J$44,5,FALSE))*VLOOKUP(VFDYLD2!AU$4,'[1]INTERNAL PARAMETERS-1'!$B$5:$J$44,8,FALSE)*VLOOKUP(VFDYLD2!AU$4,'[1]INTERNAL PARAMETERS-1'!$B$5:$J$44,3,FALSE)</f>
        <v>0</v>
      </c>
      <c r="AV113" s="44">
        <f>VFDYLD1!AV113*VLOOKUP(VFDYLD2!AV$4,'[1]INTERNAL PARAMETERS-1'!$B$5:$J$44,5,FALSE)*VLOOKUP(VFDYLD2!AV$4,'[1]INTERNAL PARAMETERS-1'!$B$5:$J$44,6,FALSE)*VLOOKUP(VFDYLD2!AV$4,'[1]INTERNAL PARAMETERS-1'!$B$5:$J$44,3,FALSE) + VFDYLD1!AV113*(1-VLOOKUP(VFDYLD2!AV$4,'[1]INTERNAL PARAMETERS-1'!$B$5:$J$44,5,FALSE))*VLOOKUP(VFDYLD2!AV$4,'[1]INTERNAL PARAMETERS-1'!$B$5:$J$44,8,FALSE)*VLOOKUP(VFDYLD2!AV$4,'[1]INTERNAL PARAMETERS-1'!$B$5:$J$44,3,FALSE)</f>
        <v>0</v>
      </c>
      <c r="AW113" s="44">
        <f>VFDYLD1!AW113*VLOOKUP(VFDYLD2!AW$4,'[1]INTERNAL PARAMETERS-1'!$B$5:$J$44,5,FALSE)*VLOOKUP(VFDYLD2!AW$4,'[1]INTERNAL PARAMETERS-1'!$B$5:$J$44,6,FALSE)*VLOOKUP(VFDYLD2!AW$4,'[1]INTERNAL PARAMETERS-1'!$B$5:$J$44,3,FALSE) + VFDYLD1!AW113*(1-VLOOKUP(VFDYLD2!AW$4,'[1]INTERNAL PARAMETERS-1'!$B$5:$J$44,5,FALSE))*VLOOKUP(VFDYLD2!AW$4,'[1]INTERNAL PARAMETERS-1'!$B$5:$J$44,8,FALSE)*VLOOKUP(VFDYLD2!AW$4,'[1]INTERNAL PARAMETERS-1'!$B$5:$J$44,3,FALSE)</f>
        <v>0</v>
      </c>
      <c r="AX113" s="44">
        <f>VFDYLD1!AX113*VLOOKUP(VFDYLD2!AX$4,'[1]INTERNAL PARAMETERS-1'!$B$5:$J$44,5,FALSE)*VLOOKUP(VFDYLD2!AX$4,'[1]INTERNAL PARAMETERS-1'!$B$5:$J$44,6,FALSE)*VLOOKUP(VFDYLD2!AX$4,'[1]INTERNAL PARAMETERS-1'!$B$5:$J$44,3,FALSE) + VFDYLD1!AX113*(1-VLOOKUP(VFDYLD2!AX$4,'[1]INTERNAL PARAMETERS-1'!$B$5:$J$44,5,FALSE))*VLOOKUP(VFDYLD2!AX$4,'[1]INTERNAL PARAMETERS-1'!$B$5:$J$44,8,FALSE)*VLOOKUP(VFDYLD2!AX$4,'[1]INTERNAL PARAMETERS-1'!$B$5:$J$44,3,FALSE)</f>
        <v>0</v>
      </c>
      <c r="AY113" s="44">
        <f>VFDYLD1!AY113*VLOOKUP(VFDYLD2!AY$4,'[1]INTERNAL PARAMETERS-1'!$B$5:$J$44,5,FALSE)*VLOOKUP(VFDYLD2!AY$4,'[1]INTERNAL PARAMETERS-1'!$B$5:$J$44,6,FALSE)*VLOOKUP(VFDYLD2!AY$4,'[1]INTERNAL PARAMETERS-1'!$B$5:$J$44,3,FALSE) + VFDYLD1!AY113*(1-VLOOKUP(VFDYLD2!AY$4,'[1]INTERNAL PARAMETERS-1'!$B$5:$J$44,5,FALSE))*VLOOKUP(VFDYLD2!AY$4,'[1]INTERNAL PARAMETERS-1'!$B$5:$J$44,8,FALSE)*VLOOKUP(VFDYLD2!AY$4,'[1]INTERNAL PARAMETERS-1'!$B$5:$J$44,3,FALSE)</f>
        <v>0</v>
      </c>
      <c r="AZ113" s="44">
        <f>VFDYLD1!AZ113*VLOOKUP(VFDYLD2!AZ$4,'[1]INTERNAL PARAMETERS-1'!$B$5:$J$44,5,FALSE)*VLOOKUP(VFDYLD2!AZ$4,'[1]INTERNAL PARAMETERS-1'!$B$5:$J$44,6,FALSE)*VLOOKUP(VFDYLD2!AZ$4,'[1]INTERNAL PARAMETERS-1'!$B$5:$J$44,3,FALSE) + VFDYLD1!AZ113*(1-VLOOKUP(VFDYLD2!AZ$4,'[1]INTERNAL PARAMETERS-1'!$B$5:$J$44,5,FALSE))*VLOOKUP(VFDYLD2!AZ$4,'[1]INTERNAL PARAMETERS-1'!$B$5:$J$44,8,FALSE)*VLOOKUP(VFDYLD2!AZ$4,'[1]INTERNAL PARAMETERS-1'!$B$5:$J$44,3,FALSE)</f>
        <v>0</v>
      </c>
      <c r="BA113" s="44">
        <f>VFDYLD1!BA113*VLOOKUP(VFDYLD2!BA$4,'[1]INTERNAL PARAMETERS-1'!$B$5:$J$44,5,FALSE)*VLOOKUP(VFDYLD2!BA$4,'[1]INTERNAL PARAMETERS-1'!$B$5:$J$44,6,FALSE)*VLOOKUP(VFDYLD2!BA$4,'[1]INTERNAL PARAMETERS-1'!$B$5:$J$44,3,FALSE) + VFDYLD1!BA113*(1-VLOOKUP(VFDYLD2!BA$4,'[1]INTERNAL PARAMETERS-1'!$B$5:$J$44,5,FALSE))*VLOOKUP(VFDYLD2!BA$4,'[1]INTERNAL PARAMETERS-1'!$B$5:$J$44,8,FALSE)*VLOOKUP(VFDYLD2!BA$4,'[1]INTERNAL PARAMETERS-1'!$B$5:$J$44,3,FALSE)</f>
        <v>0</v>
      </c>
      <c r="BB113" s="44">
        <f>VFDYLD1!BB113*VLOOKUP(VFDYLD2!BB$4,'[1]INTERNAL PARAMETERS-1'!$B$5:$J$44,5,FALSE)*VLOOKUP(VFDYLD2!BB$4,'[1]INTERNAL PARAMETERS-1'!$B$5:$J$44,6,FALSE)*VLOOKUP(VFDYLD2!BB$4,'[1]INTERNAL PARAMETERS-1'!$B$5:$J$44,3,FALSE) + VFDYLD1!BB113*(1-VLOOKUP(VFDYLD2!BB$4,'[1]INTERNAL PARAMETERS-1'!$B$5:$J$44,5,FALSE))*VLOOKUP(VFDYLD2!BB$4,'[1]INTERNAL PARAMETERS-1'!$B$5:$J$44,8,FALSE)*VLOOKUP(VFDYLD2!BB$4,'[1]INTERNAL PARAMETERS-1'!$B$5:$J$44,3,FALSE)</f>
        <v>0</v>
      </c>
      <c r="BC113" s="44">
        <f>VFDYLD1!BC113*VLOOKUP(VFDYLD2!BC$4,'[1]INTERNAL PARAMETERS-1'!$B$5:$J$44,5,FALSE)*VLOOKUP(VFDYLD2!BC$4,'[1]INTERNAL PARAMETERS-1'!$B$5:$J$44,6,FALSE)*VLOOKUP(VFDYLD2!BC$4,'[1]INTERNAL PARAMETERS-1'!$B$5:$J$44,3,FALSE) + VFDYLD1!BC113*(1-VLOOKUP(VFDYLD2!BC$4,'[1]INTERNAL PARAMETERS-1'!$B$5:$J$44,5,FALSE))*VLOOKUP(VFDYLD2!BC$4,'[1]INTERNAL PARAMETERS-1'!$B$5:$J$44,8,FALSE)*VLOOKUP(VFDYLD2!BC$4,'[1]INTERNAL PARAMETERS-1'!$B$5:$J$44,3,FALSE)</f>
        <v>0</v>
      </c>
      <c r="BD113" s="44">
        <f>VFDYLD1!BD113*VLOOKUP(VFDYLD2!BD$4,'[1]INTERNAL PARAMETERS-1'!$B$5:$J$44,5,FALSE)*VLOOKUP(VFDYLD2!BD$4,'[1]INTERNAL PARAMETERS-1'!$B$5:$J$44,6,FALSE)*VLOOKUP(VFDYLD2!BD$4,'[1]INTERNAL PARAMETERS-1'!$B$5:$J$44,3,FALSE) + VFDYLD1!BD113*(1-VLOOKUP(VFDYLD2!BD$4,'[1]INTERNAL PARAMETERS-1'!$B$5:$J$44,5,FALSE))*VLOOKUP(VFDYLD2!BD$4,'[1]INTERNAL PARAMETERS-1'!$B$5:$J$44,8,FALSE)*VLOOKUP(VFDYLD2!BD$4,'[1]INTERNAL PARAMETERS-1'!$B$5:$J$44,3,FALSE)</f>
        <v>0</v>
      </c>
      <c r="BE113" s="44">
        <f>VFDYLD1!BE113*VLOOKUP(VFDYLD2!BE$4,'[1]INTERNAL PARAMETERS-1'!$B$5:$J$44,5,FALSE)*VLOOKUP(VFDYLD2!BE$4,'[1]INTERNAL PARAMETERS-1'!$B$5:$J$44,6,FALSE)*VLOOKUP(VFDYLD2!BE$4,'[1]INTERNAL PARAMETERS-1'!$B$5:$J$44,3,FALSE) + VFDYLD1!BE113*(1-VLOOKUP(VFDYLD2!BE$4,'[1]INTERNAL PARAMETERS-1'!$B$5:$J$44,5,FALSE))*VLOOKUP(VFDYLD2!BE$4,'[1]INTERNAL PARAMETERS-1'!$B$5:$J$44,8,FALSE)*VLOOKUP(VFDYLD2!BE$4,'[1]INTERNAL PARAMETERS-1'!$B$5:$J$44,3,FALSE)</f>
        <v>0</v>
      </c>
      <c r="BF113" s="44">
        <f>VFDYLD1!BF113*VLOOKUP(VFDYLD2!BF$4,'[1]INTERNAL PARAMETERS-1'!$B$5:$J$44,5,FALSE)*VLOOKUP(VFDYLD2!BF$4,'[1]INTERNAL PARAMETERS-1'!$B$5:$J$44,6,FALSE)*VLOOKUP(VFDYLD2!BF$4,'[1]INTERNAL PARAMETERS-1'!$B$5:$J$44,3,FALSE) + VFDYLD1!BF113*(1-VLOOKUP(VFDYLD2!BF$4,'[1]INTERNAL PARAMETERS-1'!$B$5:$J$44,5,FALSE))*VLOOKUP(VFDYLD2!BF$4,'[1]INTERNAL PARAMETERS-1'!$B$5:$J$44,8,FALSE)*VLOOKUP(VFDYLD2!BF$4,'[1]INTERNAL PARAMETERS-1'!$B$5:$J$44,3,FALSE)</f>
        <v>0</v>
      </c>
      <c r="BG113" s="44">
        <f>VFDYLD1!BG113*VLOOKUP(VFDYLD2!BG$4,'[1]INTERNAL PARAMETERS-1'!$B$5:$J$44,5,FALSE)*VLOOKUP(VFDYLD2!BG$4,'[1]INTERNAL PARAMETERS-1'!$B$5:$J$44,6,FALSE)*VLOOKUP(VFDYLD2!BG$4,'[1]INTERNAL PARAMETERS-1'!$B$5:$J$44,3,FALSE) + VFDYLD1!BG113*(1-VLOOKUP(VFDYLD2!BG$4,'[1]INTERNAL PARAMETERS-1'!$B$5:$J$44,5,FALSE))*VLOOKUP(VFDYLD2!BG$4,'[1]INTERNAL PARAMETERS-1'!$B$5:$J$44,8,FALSE)*VLOOKUP(VFDYLD2!BG$4,'[1]INTERNAL PARAMETERS-1'!$B$5:$J$44,3,FALSE)</f>
        <v>0</v>
      </c>
      <c r="BH113" s="44">
        <f>VFDYLD1!BH113*VLOOKUP(VFDYLD2!BH$4,'[1]INTERNAL PARAMETERS-1'!$B$5:$J$44,5,FALSE)*VLOOKUP(VFDYLD2!BH$4,'[1]INTERNAL PARAMETERS-1'!$B$5:$J$44,6,FALSE)*VLOOKUP(VFDYLD2!BH$4,'[1]INTERNAL PARAMETERS-1'!$B$5:$J$44,3,FALSE) + VFDYLD1!BH113*(1-VLOOKUP(VFDYLD2!BH$4,'[1]INTERNAL PARAMETERS-1'!$B$5:$J$44,5,FALSE))*VLOOKUP(VFDYLD2!BH$4,'[1]INTERNAL PARAMETERS-1'!$B$5:$J$44,8,FALSE)*VLOOKUP(VFDYLD2!BH$4,'[1]INTERNAL PARAMETERS-1'!$B$5:$J$44,3,FALSE)</f>
        <v>0</v>
      </c>
      <c r="BI113" s="44">
        <f>VFDYLD1!BI113*VLOOKUP(VFDYLD2!BI$4,'[1]INTERNAL PARAMETERS-1'!$B$5:$J$44,5,FALSE)*VLOOKUP(VFDYLD2!BI$4,'[1]INTERNAL PARAMETERS-1'!$B$5:$J$44,6,FALSE)*VLOOKUP(VFDYLD2!BI$4,'[1]INTERNAL PARAMETERS-1'!$B$5:$J$44,3,FALSE) + VFDYLD1!BI113*(1-VLOOKUP(VFDYLD2!BI$4,'[1]INTERNAL PARAMETERS-1'!$B$5:$J$44,5,FALSE))*VLOOKUP(VFDYLD2!BI$4,'[1]INTERNAL PARAMETERS-1'!$B$5:$J$44,8,FALSE)*VLOOKUP(VFDYLD2!BI$4,'[1]INTERNAL PARAMETERS-1'!$B$5:$J$44,3,FALSE)</f>
        <v>0</v>
      </c>
      <c r="BJ113" s="44">
        <f>VFDYLD1!BJ113*VLOOKUP(VFDYLD2!BJ$4,'[1]INTERNAL PARAMETERS-1'!$B$5:$J$44,5,FALSE)*VLOOKUP(VFDYLD2!BJ$4,'[1]INTERNAL PARAMETERS-1'!$B$5:$J$44,6,FALSE)*VLOOKUP(VFDYLD2!BJ$4,'[1]INTERNAL PARAMETERS-1'!$B$5:$J$44,3,FALSE) + VFDYLD1!BJ113*(1-VLOOKUP(VFDYLD2!BJ$4,'[1]INTERNAL PARAMETERS-1'!$B$5:$J$44,5,FALSE))*VLOOKUP(VFDYLD2!BJ$4,'[1]INTERNAL PARAMETERS-1'!$B$5:$J$44,8,FALSE)*VLOOKUP(VFDYLD2!BJ$4,'[1]INTERNAL PARAMETERS-1'!$B$5:$J$44,3,FALSE)</f>
        <v>0</v>
      </c>
      <c r="BK113" s="44">
        <f>VFDYLD1!BK113*VLOOKUP(VFDYLD2!BK$4,'[1]INTERNAL PARAMETERS-1'!$B$5:$J$44,5,FALSE)*VLOOKUP(VFDYLD2!BK$4,'[1]INTERNAL PARAMETERS-1'!$B$5:$J$44,6,FALSE)*VLOOKUP(VFDYLD2!BK$4,'[1]INTERNAL PARAMETERS-1'!$B$5:$J$44,3,FALSE) + VFDYLD1!BK113*(1-VLOOKUP(VFDYLD2!BK$4,'[1]INTERNAL PARAMETERS-1'!$B$5:$J$44,5,FALSE))*VLOOKUP(VFDYLD2!BK$4,'[1]INTERNAL PARAMETERS-1'!$B$5:$J$44,8,FALSE)*VLOOKUP(VFDYLD2!BK$4,'[1]INTERNAL PARAMETERS-1'!$B$5:$J$44,3,FALSE)</f>
        <v>0</v>
      </c>
      <c r="BL113" s="44">
        <f>VFDYLD1!BL113*VLOOKUP(VFDYLD2!BL$4,'[1]INTERNAL PARAMETERS-1'!$B$5:$J$44,5,FALSE)*VLOOKUP(VFDYLD2!BL$4,'[1]INTERNAL PARAMETERS-1'!$B$5:$J$44,6,FALSE)*VLOOKUP(VFDYLD2!BL$4,'[1]INTERNAL PARAMETERS-1'!$B$5:$J$44,3,FALSE) + VFDYLD1!BL113*(1-VLOOKUP(VFDYLD2!BL$4,'[1]INTERNAL PARAMETERS-1'!$B$5:$J$44,5,FALSE))*VLOOKUP(VFDYLD2!BL$4,'[1]INTERNAL PARAMETERS-1'!$B$5:$J$44,8,FALSE)*VLOOKUP(VFDYLD2!BL$4,'[1]INTERNAL PARAMETERS-1'!$B$5:$J$44,3,FALSE)</f>
        <v>0</v>
      </c>
      <c r="BM113" s="44">
        <f>VFDYLD1!BM113*VLOOKUP(VFDYLD2!BM$4,'[1]INTERNAL PARAMETERS-1'!$B$5:$J$44,5,FALSE)*VLOOKUP(VFDYLD2!BM$4,'[1]INTERNAL PARAMETERS-1'!$B$5:$J$44,6,FALSE)*VLOOKUP(VFDYLD2!BM$4,'[1]INTERNAL PARAMETERS-1'!$B$5:$J$44,3,FALSE) + VFDYLD1!BM113*(1-VLOOKUP(VFDYLD2!BM$4,'[1]INTERNAL PARAMETERS-1'!$B$5:$J$44,5,FALSE))*VLOOKUP(VFDYLD2!BM$4,'[1]INTERNAL PARAMETERS-1'!$B$5:$J$44,8,FALSE)*VLOOKUP(VFDYLD2!BM$4,'[1]INTERNAL PARAMETERS-1'!$B$5:$J$44,3,FALSE)</f>
        <v>0</v>
      </c>
      <c r="BN113" s="44">
        <f>VFDYLD1!BN113*VLOOKUP(VFDYLD2!BN$4,'[1]INTERNAL PARAMETERS-1'!$B$5:$J$44,5,FALSE)*VLOOKUP(VFDYLD2!BN$4,'[1]INTERNAL PARAMETERS-1'!$B$5:$J$44,6,FALSE)*VLOOKUP(VFDYLD2!BN$4,'[1]INTERNAL PARAMETERS-1'!$B$5:$J$44,3,FALSE) + VFDYLD1!BN113*(1-VLOOKUP(VFDYLD2!BN$4,'[1]INTERNAL PARAMETERS-1'!$B$5:$J$44,5,FALSE))*VLOOKUP(VFDYLD2!BN$4,'[1]INTERNAL PARAMETERS-1'!$B$5:$J$44,8,FALSE)*VLOOKUP(VFDYLD2!BN$4,'[1]INTERNAL PARAMETERS-1'!$B$5:$J$44,3,FALSE)</f>
        <v>0</v>
      </c>
      <c r="BO113" s="44">
        <f>VFDYLD1!BO113*VLOOKUP(VFDYLD2!BO$4,'[1]INTERNAL PARAMETERS-1'!$B$5:$J$44,5,FALSE)*VLOOKUP(VFDYLD2!BO$4,'[1]INTERNAL PARAMETERS-1'!$B$5:$J$44,6,FALSE)*VLOOKUP(VFDYLD2!BO$4,'[1]INTERNAL PARAMETERS-1'!$B$5:$J$44,3,FALSE) + VFDYLD1!BO113*(1-VLOOKUP(VFDYLD2!BO$4,'[1]INTERNAL PARAMETERS-1'!$B$5:$J$44,5,FALSE))*VLOOKUP(VFDYLD2!BO$4,'[1]INTERNAL PARAMETERS-1'!$B$5:$J$44,8,FALSE)*VLOOKUP(VFDYLD2!BO$4,'[1]INTERNAL PARAMETERS-1'!$B$5:$J$44,3,FALSE)</f>
        <v>0</v>
      </c>
      <c r="BP113" s="44">
        <f>VFDYLD1!BP113*VLOOKUP(VFDYLD2!BP$4,'[1]INTERNAL PARAMETERS-1'!$B$5:$J$44,5,FALSE)*VLOOKUP(VFDYLD2!BP$4,'[1]INTERNAL PARAMETERS-1'!$B$5:$J$44,6,FALSE)*VLOOKUP(VFDYLD2!BP$4,'[1]INTERNAL PARAMETERS-1'!$B$5:$J$44,3,FALSE) + VFDYLD1!BP113*(1-VLOOKUP(VFDYLD2!BP$4,'[1]INTERNAL PARAMETERS-1'!$B$5:$J$44,5,FALSE))*VLOOKUP(VFDYLD2!BP$4,'[1]INTERNAL PARAMETERS-1'!$B$5:$J$44,8,FALSE)*VLOOKUP(VFDYLD2!BP$4,'[1]INTERNAL PARAMETERS-1'!$B$5:$J$44,3,FALSE)</f>
        <v>0</v>
      </c>
      <c r="BQ113" s="44">
        <f>VFDYLD1!BQ113*VLOOKUP(VFDYLD2!BQ$4,'[1]INTERNAL PARAMETERS-1'!$B$5:$J$44,5,FALSE)*VLOOKUP(VFDYLD2!BQ$4,'[1]INTERNAL PARAMETERS-1'!$B$5:$J$44,6,FALSE)*VLOOKUP(VFDYLD2!BQ$4,'[1]INTERNAL PARAMETERS-1'!$B$5:$J$44,3,FALSE) + VFDYLD1!BQ113*(1-VLOOKUP(VFDYLD2!BQ$4,'[1]INTERNAL PARAMETERS-1'!$B$5:$J$44,5,FALSE))*VLOOKUP(VFDYLD2!BQ$4,'[1]INTERNAL PARAMETERS-1'!$B$5:$J$44,8,FALSE)*VLOOKUP(VFDYLD2!BQ$4,'[1]INTERNAL PARAMETERS-1'!$B$5:$J$44,3,FALSE)</f>
        <v>0</v>
      </c>
      <c r="BR113" s="44">
        <f>VFDYLD1!BR113*VLOOKUP(VFDYLD2!BR$4,'[1]INTERNAL PARAMETERS-1'!$B$5:$J$44,5,FALSE)*VLOOKUP(VFDYLD2!BR$4,'[1]INTERNAL PARAMETERS-1'!$B$5:$J$44,6,FALSE)*VLOOKUP(VFDYLD2!BR$4,'[1]INTERNAL PARAMETERS-1'!$B$5:$J$44,3,FALSE) + VFDYLD1!BR113*(1-VLOOKUP(VFDYLD2!BR$4,'[1]INTERNAL PARAMETERS-1'!$B$5:$J$44,5,FALSE))*VLOOKUP(VFDYLD2!BR$4,'[1]INTERNAL PARAMETERS-1'!$B$5:$J$44,8,FALSE)*VLOOKUP(VFDYLD2!BR$4,'[1]INTERNAL PARAMETERS-1'!$B$5:$J$44,3,FALSE)</f>
        <v>0</v>
      </c>
      <c r="BS113" s="44">
        <f>VFDYLD1!BS113*VLOOKUP(VFDYLD2!BS$4,'[1]INTERNAL PARAMETERS-1'!$B$5:$J$44,5,FALSE)*VLOOKUP(VFDYLD2!BS$4,'[1]INTERNAL PARAMETERS-1'!$B$5:$J$44,6,FALSE)*VLOOKUP(VFDYLD2!BS$4,'[1]INTERNAL PARAMETERS-1'!$B$5:$J$44,3,FALSE) + VFDYLD1!BS113*(1-VLOOKUP(VFDYLD2!BS$4,'[1]INTERNAL PARAMETERS-1'!$B$5:$J$44,5,FALSE))*VLOOKUP(VFDYLD2!BS$4,'[1]INTERNAL PARAMETERS-1'!$B$5:$J$44,8,FALSE)*VLOOKUP(VFDYLD2!BS$4,'[1]INTERNAL PARAMETERS-1'!$B$5:$J$44,3,FALSE)</f>
        <v>0</v>
      </c>
      <c r="BT113" s="44">
        <f>VFDYLD1!BT113*VLOOKUP(VFDYLD2!BT$4,'[1]INTERNAL PARAMETERS-1'!$B$5:$J$44,5,FALSE)*VLOOKUP(VFDYLD2!BT$4,'[1]INTERNAL PARAMETERS-1'!$B$5:$J$44,6,FALSE)*VLOOKUP(VFDYLD2!BT$4,'[1]INTERNAL PARAMETERS-1'!$B$5:$J$44,3,FALSE) + VFDYLD1!BT113*(1-VLOOKUP(VFDYLD2!BT$4,'[1]INTERNAL PARAMETERS-1'!$B$5:$J$44,5,FALSE))*VLOOKUP(VFDYLD2!BT$4,'[1]INTERNAL PARAMETERS-1'!$B$5:$J$44,8,FALSE)*VLOOKUP(VFDYLD2!BT$4,'[1]INTERNAL PARAMETERS-1'!$B$5:$J$44,3,FALSE)</f>
        <v>0</v>
      </c>
      <c r="BU113" s="44">
        <f>VFDYLD1!BU113*VLOOKUP(VFDYLD2!BU$4,'[1]INTERNAL PARAMETERS-1'!$B$5:$J$44,5,FALSE)*VLOOKUP(VFDYLD2!BU$4,'[1]INTERNAL PARAMETERS-1'!$B$5:$J$44,6,FALSE)*VLOOKUP(VFDYLD2!BU$4,'[1]INTERNAL PARAMETERS-1'!$B$5:$J$44,3,FALSE) + VFDYLD1!BU113*(1-VLOOKUP(VFDYLD2!BU$4,'[1]INTERNAL PARAMETERS-1'!$B$5:$J$44,5,FALSE))*VLOOKUP(VFDYLD2!BU$4,'[1]INTERNAL PARAMETERS-1'!$B$5:$J$44,8,FALSE)*VLOOKUP(VFDYLD2!BU$4,'[1]INTERNAL PARAMETERS-1'!$B$5:$J$44,3,FALSE)</f>
        <v>0</v>
      </c>
      <c r="BV113" s="44">
        <f>VFDYLD1!BV113*VLOOKUP(VFDYLD2!BV$4,'[1]INTERNAL PARAMETERS-1'!$B$5:$J$44,5,FALSE)*VLOOKUP(VFDYLD2!BV$4,'[1]INTERNAL PARAMETERS-1'!$B$5:$J$44,6,FALSE)*VLOOKUP(VFDYLD2!BV$4,'[1]INTERNAL PARAMETERS-1'!$B$5:$J$44,3,FALSE) + VFDYLD1!BV113*(1-VLOOKUP(VFDYLD2!BV$4,'[1]INTERNAL PARAMETERS-1'!$B$5:$J$44,5,FALSE))*VLOOKUP(VFDYLD2!BV$4,'[1]INTERNAL PARAMETERS-1'!$B$5:$J$44,8,FALSE)*VLOOKUP(VFDYLD2!BV$4,'[1]INTERNAL PARAMETERS-1'!$B$5:$J$44,3,FALSE)</f>
        <v>0</v>
      </c>
      <c r="BW113" s="44">
        <f>VFDYLD1!BW113*VLOOKUP(VFDYLD2!BW$4,'[1]INTERNAL PARAMETERS-1'!$B$5:$J$44,5,FALSE)*VLOOKUP(VFDYLD2!BW$4,'[1]INTERNAL PARAMETERS-1'!$B$5:$J$44,6,FALSE)*VLOOKUP(VFDYLD2!BW$4,'[1]INTERNAL PARAMETERS-1'!$B$5:$J$44,3,FALSE) + VFDYLD1!BW113*(1-VLOOKUP(VFDYLD2!BW$4,'[1]INTERNAL PARAMETERS-1'!$B$5:$J$44,5,FALSE))*VLOOKUP(VFDYLD2!BW$4,'[1]INTERNAL PARAMETERS-1'!$B$5:$J$44,8,FALSE)*VLOOKUP(VFDYLD2!BW$4,'[1]INTERNAL PARAMETERS-1'!$B$5:$J$44,3,FALSE)</f>
        <v>0</v>
      </c>
      <c r="BX113" s="44">
        <f>VFDYLD1!BX113*VLOOKUP(VFDYLD2!BX$4,'[1]INTERNAL PARAMETERS-1'!$B$5:$J$44,5,FALSE)*VLOOKUP(VFDYLD2!BX$4,'[1]INTERNAL PARAMETERS-1'!$B$5:$J$44,6,FALSE)*VLOOKUP(VFDYLD2!BX$4,'[1]INTERNAL PARAMETERS-1'!$B$5:$J$44,3,FALSE) + VFDYLD1!BX113*(1-VLOOKUP(VFDYLD2!BX$4,'[1]INTERNAL PARAMETERS-1'!$B$5:$J$44,5,FALSE))*VLOOKUP(VFDYLD2!BX$4,'[1]INTERNAL PARAMETERS-1'!$B$5:$J$44,8,FALSE)*VLOOKUP(VFDYLD2!BX$4,'[1]INTERNAL PARAMETERS-1'!$B$5:$J$44,3,FALSE)</f>
        <v>0</v>
      </c>
      <c r="BY113" s="44">
        <f>VFDYLD1!BY113*VLOOKUP(VFDYLD2!BY$4,'[1]INTERNAL PARAMETERS-1'!$B$5:$J$44,5,FALSE)*VLOOKUP(VFDYLD2!BY$4,'[1]INTERNAL PARAMETERS-1'!$B$5:$J$44,6,FALSE)*VLOOKUP(VFDYLD2!BY$4,'[1]INTERNAL PARAMETERS-1'!$B$5:$J$44,3,FALSE) + VFDYLD1!BY113*(1-VLOOKUP(VFDYLD2!BY$4,'[1]INTERNAL PARAMETERS-1'!$B$5:$J$44,5,FALSE))*VLOOKUP(VFDYLD2!BY$4,'[1]INTERNAL PARAMETERS-1'!$B$5:$J$44,8,FALSE)*VLOOKUP(VFDYLD2!BY$4,'[1]INTERNAL PARAMETERS-1'!$B$5:$J$44,3,FALSE)</f>
        <v>0</v>
      </c>
      <c r="BZ113" s="44">
        <f>VFDYLD1!BZ113*VLOOKUP(VFDYLD2!BZ$4,'[1]INTERNAL PARAMETERS-1'!$B$5:$J$44,5,FALSE)*VLOOKUP(VFDYLD2!BZ$4,'[1]INTERNAL PARAMETERS-1'!$B$5:$J$44,6,FALSE)*VLOOKUP(VFDYLD2!BZ$4,'[1]INTERNAL PARAMETERS-1'!$B$5:$J$44,3,FALSE) + VFDYLD1!BZ113*(1-VLOOKUP(VFDYLD2!BZ$4,'[1]INTERNAL PARAMETERS-1'!$B$5:$J$44,5,FALSE))*VLOOKUP(VFDYLD2!BZ$4,'[1]INTERNAL PARAMETERS-1'!$B$5:$J$44,8,FALSE)*VLOOKUP(VFDYLD2!BZ$4,'[1]INTERNAL PARAMETERS-1'!$B$5:$J$44,3,FALSE)</f>
        <v>0</v>
      </c>
      <c r="CA113" s="44">
        <f>VFDYLD1!CA113*VLOOKUP(VFDYLD2!CA$4,'[1]INTERNAL PARAMETERS-1'!$B$5:$J$44,5,FALSE)*VLOOKUP(VFDYLD2!CA$4,'[1]INTERNAL PARAMETERS-1'!$B$5:$J$44,6,FALSE)*VLOOKUP(VFDYLD2!CA$4,'[1]INTERNAL PARAMETERS-1'!$B$5:$J$44,3,FALSE) + VFDYLD1!CA113*(1-VLOOKUP(VFDYLD2!CA$4,'[1]INTERNAL PARAMETERS-1'!$B$5:$J$44,5,FALSE))*VLOOKUP(VFDYLD2!CA$4,'[1]INTERNAL PARAMETERS-1'!$B$5:$J$44,8,FALSE)*VLOOKUP(VFDYLD2!CA$4,'[1]INTERNAL PARAMETERS-1'!$B$5:$J$44,3,FALSE)</f>
        <v>0</v>
      </c>
      <c r="CB113" s="44">
        <f>VFDYLD1!CB113*VLOOKUP(VFDYLD2!CB$4,'[1]INTERNAL PARAMETERS-1'!$B$5:$J$44,5,FALSE)*VLOOKUP(VFDYLD2!CB$4,'[1]INTERNAL PARAMETERS-1'!$B$5:$J$44,6,FALSE)*VLOOKUP(VFDYLD2!CB$4,'[1]INTERNAL PARAMETERS-1'!$B$5:$J$44,3,FALSE) + VFDYLD1!CB113*(1-VLOOKUP(VFDYLD2!CB$4,'[1]INTERNAL PARAMETERS-1'!$B$5:$J$44,5,FALSE))*VLOOKUP(VFDYLD2!CB$4,'[1]INTERNAL PARAMETERS-1'!$B$5:$J$44,8,FALSE)*VLOOKUP(VFDYLD2!CB$4,'[1]INTERNAL PARAMETERS-1'!$B$5:$J$44,3,FALSE)</f>
        <v>0</v>
      </c>
      <c r="CC113" s="44">
        <f>VFDYLD1!CC113*VLOOKUP(VFDYLD2!CC$4,'[1]INTERNAL PARAMETERS-1'!$B$5:$J$44,5,FALSE)*VLOOKUP(VFDYLD2!CC$4,'[1]INTERNAL PARAMETERS-1'!$B$5:$J$44,6,FALSE)*VLOOKUP(VFDYLD2!CC$4,'[1]INTERNAL PARAMETERS-1'!$B$5:$J$44,3,FALSE) + VFDYLD1!CC113*(1-VLOOKUP(VFDYLD2!CC$4,'[1]INTERNAL PARAMETERS-1'!$B$5:$J$44,5,FALSE))*VLOOKUP(VFDYLD2!CC$4,'[1]INTERNAL PARAMETERS-1'!$B$5:$J$44,8,FALSE)*VLOOKUP(VFDYLD2!CC$4,'[1]INTERNAL PARAMETERS-1'!$B$5:$J$44,3,FALSE)</f>
        <v>0</v>
      </c>
      <c r="CD113" s="44">
        <f>VFDYLD1!CD113*VLOOKUP(VFDYLD2!CD$4,'[1]INTERNAL PARAMETERS-1'!$B$5:$J$44,5,FALSE)*VLOOKUP(VFDYLD2!CD$4,'[1]INTERNAL PARAMETERS-1'!$B$5:$J$44,6,FALSE)*VLOOKUP(VFDYLD2!CD$4,'[1]INTERNAL PARAMETERS-1'!$B$5:$J$44,3,FALSE) + VFDYLD1!CD113*(1-VLOOKUP(VFDYLD2!CD$4,'[1]INTERNAL PARAMETERS-1'!$B$5:$J$44,5,FALSE))*VLOOKUP(VFDYLD2!CD$4,'[1]INTERNAL PARAMETERS-1'!$B$5:$J$44,8,FALSE)*VLOOKUP(VFDYLD2!CD$4,'[1]INTERNAL PARAMETERS-1'!$B$5:$J$44,3,FALSE)</f>
        <v>0</v>
      </c>
      <c r="CE113" s="44">
        <f>VFDYLD1!CE113*VLOOKUP(VFDYLD2!CE$4,'[1]INTERNAL PARAMETERS-1'!$B$5:$J$44,5,FALSE)*VLOOKUP(VFDYLD2!CE$4,'[1]INTERNAL PARAMETERS-1'!$B$5:$J$44,6,FALSE)*VLOOKUP(VFDYLD2!CE$4,'[1]INTERNAL PARAMETERS-1'!$B$5:$J$44,3,FALSE) + VFDYLD1!CE113*(1-VLOOKUP(VFDYLD2!CE$4,'[1]INTERNAL PARAMETERS-1'!$B$5:$J$44,5,FALSE))*VLOOKUP(VFDYLD2!CE$4,'[1]INTERNAL PARAMETERS-1'!$B$5:$J$44,8,FALSE)*VLOOKUP(VFDYLD2!CE$4,'[1]INTERNAL PARAMETERS-1'!$B$5:$J$44,3,FALSE)</f>
        <v>0</v>
      </c>
      <c r="CF113" s="44">
        <f>VFDYLD1!CF113*VLOOKUP(VFDYLD2!CF$4,'[1]INTERNAL PARAMETERS-1'!$B$5:$J$44,5,FALSE)*VLOOKUP(VFDYLD2!CF$4,'[1]INTERNAL PARAMETERS-1'!$B$5:$J$44,6,FALSE)*VLOOKUP(VFDYLD2!CF$4,'[1]INTERNAL PARAMETERS-1'!$B$5:$J$44,3,FALSE) + VFDYLD1!CF113*(1-VLOOKUP(VFDYLD2!CF$4,'[1]INTERNAL PARAMETERS-1'!$B$5:$J$44,5,FALSE))*VLOOKUP(VFDYLD2!CF$4,'[1]INTERNAL PARAMETERS-1'!$B$5:$J$44,8,FALSE)*VLOOKUP(VFDYLD2!CF$4,'[1]INTERNAL PARAMETERS-1'!$B$5:$J$44,3,FALSE)</f>
        <v>0</v>
      </c>
      <c r="CG113" s="44">
        <f>VFDYLD1!CG113*VLOOKUP(VFDYLD2!CG$4,'[1]INTERNAL PARAMETERS-1'!$B$5:$J$44,5,FALSE)*VLOOKUP(VFDYLD2!CG$4,'[1]INTERNAL PARAMETERS-1'!$B$5:$J$44,6,FALSE)*VLOOKUP(VFDYLD2!CG$4,'[1]INTERNAL PARAMETERS-1'!$B$5:$J$44,3,FALSE) + VFDYLD1!CG113*(1-VLOOKUP(VFDYLD2!CG$4,'[1]INTERNAL PARAMETERS-1'!$B$5:$J$44,5,FALSE))*VLOOKUP(VFDYLD2!CG$4,'[1]INTERNAL PARAMETERS-1'!$B$5:$J$44,8,FALSE)*VLOOKUP(VFDYLD2!CG$4,'[1]INTERNAL PARAMETERS-1'!$B$5:$J$44,3,FALSE)</f>
        <v>0</v>
      </c>
      <c r="CH113" s="43">
        <f>VFDYLD1!CH113*VLOOKUP(VFDYLD2!CH$4,'[1]INTERNAL PARAMETERS-1'!$B$5:$J$44,5,FALSE)*VLOOKUP(VFDYLD2!CH$4,'[1]INTERNAL PARAMETERS-1'!$B$5:$J$44,6,FALSE)*VLOOKUP(VFDYLD2!CH$4,'[1]INTERNAL PARAMETERS-1'!$B$5:$J$44,3,FALSE) + VFDYLD1!CH113*(1-VLOOKUP(VFDYLD2!CH$4,'[1]INTERNAL PARAMETERS-1'!$B$5:$J$44,5,FALSE))*VLOOKUP(VFDYLD2!CH$4,'[1]INTERNAL PARAMETERS-1'!$B$5:$J$44,8,FALSE)*VLOOKUP(VFDYLD2!CH$4,'[1]INTERNAL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65</v>
      </c>
      <c r="D114" s="57" t="s">
        <v>63</v>
      </c>
      <c r="E114" s="132">
        <f>VFD!W114</f>
        <v>0</v>
      </c>
      <c r="F114" s="56">
        <f>'[1]INTERNAL PARAMETERS-1'!M6</f>
        <v>78.760000000000005</v>
      </c>
      <c r="G114" s="45">
        <f>VFDYLD1!G114*VLOOKUP(VFDYLD2!G$4,'[1]INTERNAL PARAMETERS-1'!$B$5:$J$44,5,FALSE)*VLOOKUP(VFDYLD2!G$4,'[1]INTERNAL PARAMETERS-1'!$B$5:$J$44,7,FALSE)*VFDYLD2!$F114 + VFDYLD1!G114*(1-VLOOKUP(VFDYLD2!G$4,'[1]INTERNAL PARAMETERS-1'!$B$5:$J$44,5,FALSE))*VLOOKUP(VFDYLD2!G$4,'[1]INTERNAL PARAMETERS-1'!$B$5:$J$44,9,FALSE)*VFDYLD2!$F114</f>
        <v>0</v>
      </c>
      <c r="H114" s="44">
        <f>VFDYLD1!H114*VLOOKUP(VFDYLD2!H$4,'[1]INTERNAL PARAMETERS-1'!$B$5:$J$44,5,FALSE)*VLOOKUP(VFDYLD2!H$4,'[1]INTERNAL PARAMETERS-1'!$B$5:$J$44,7,FALSE)*VFDYLD2!$F114 + VFDYLD1!H114*(1-VLOOKUP(VFDYLD2!H$4,'[1]INTERNAL PARAMETERS-1'!$B$5:$J$44,5,FALSE))*VLOOKUP(VFDYLD2!H$4,'[1]INTERNAL PARAMETERS-1'!$B$5:$J$44,9,FALSE)*VFDYLD2!$F114</f>
        <v>0</v>
      </c>
      <c r="I114" s="44">
        <f>VFDYLD1!I114*VLOOKUP(VFDYLD2!I$4,'[1]INTERNAL PARAMETERS-1'!$B$5:$J$44,5,FALSE)*VLOOKUP(VFDYLD2!I$4,'[1]INTERNAL PARAMETERS-1'!$B$5:$J$44,7,FALSE)*VFDYLD2!$F114 + VFDYLD1!I114*(1-VLOOKUP(VFDYLD2!I$4,'[1]INTERNAL PARAMETERS-1'!$B$5:$J$44,5,FALSE))*VLOOKUP(VFDYLD2!I$4,'[1]INTERNAL PARAMETERS-1'!$B$5:$J$44,9,FALSE)*VFDYLD2!$F114</f>
        <v>0</v>
      </c>
      <c r="J114" s="44">
        <f>VFDYLD1!J114*VLOOKUP(VFDYLD2!J$4,'[1]INTERNAL PARAMETERS-1'!$B$5:$J$44,5,FALSE)*VLOOKUP(VFDYLD2!J$4,'[1]INTERNAL PARAMETERS-1'!$B$5:$J$44,7,FALSE)*VFDYLD2!$F114 + VFDYLD1!J114*(1-VLOOKUP(VFDYLD2!J$4,'[1]INTERNAL PARAMETERS-1'!$B$5:$J$44,5,FALSE))*VLOOKUP(VFDYLD2!J$4,'[1]INTERNAL PARAMETERS-1'!$B$5:$J$44,9,FALSE)*VFDYLD2!$F114</f>
        <v>0</v>
      </c>
      <c r="K114" s="44">
        <f>VFDYLD1!K114*VLOOKUP(VFDYLD2!K$4,'[1]INTERNAL PARAMETERS-1'!$B$5:$J$44,5,FALSE)*VLOOKUP(VFDYLD2!K$4,'[1]INTERNAL PARAMETERS-1'!$B$5:$J$44,7,FALSE)*VFDYLD2!$F114 + VFDYLD1!K114*(1-VLOOKUP(VFDYLD2!K$4,'[1]INTERNAL PARAMETERS-1'!$B$5:$J$44,5,FALSE))*VLOOKUP(VFDYLD2!K$4,'[1]INTERNAL PARAMETERS-1'!$B$5:$J$44,9,FALSE)*VFDYLD2!$F114</f>
        <v>0</v>
      </c>
      <c r="L114" s="44">
        <f>VFDYLD1!L114*VLOOKUP(VFDYLD2!L$4,'[1]INTERNAL PARAMETERS-1'!$B$5:$J$44,5,FALSE)*VLOOKUP(VFDYLD2!L$4,'[1]INTERNAL PARAMETERS-1'!$B$5:$J$44,7,FALSE)*VFDYLD2!$F114 + VFDYLD1!L114*(1-VLOOKUP(VFDYLD2!L$4,'[1]INTERNAL PARAMETERS-1'!$B$5:$J$44,5,FALSE))*VLOOKUP(VFDYLD2!L$4,'[1]INTERNAL PARAMETERS-1'!$B$5:$J$44,9,FALSE)*VFDYLD2!$F114</f>
        <v>0</v>
      </c>
      <c r="M114" s="44">
        <f>VFDYLD1!M114*VLOOKUP(VFDYLD2!M$4,'[1]INTERNAL PARAMETERS-1'!$B$5:$J$44,5,FALSE)*VLOOKUP(VFDYLD2!M$4,'[1]INTERNAL PARAMETERS-1'!$B$5:$J$44,7,FALSE)*VFDYLD2!$F114 + VFDYLD1!M114*(1-VLOOKUP(VFDYLD2!M$4,'[1]INTERNAL PARAMETERS-1'!$B$5:$J$44,5,FALSE))*VLOOKUP(VFDYLD2!M$4,'[1]INTERNAL PARAMETERS-1'!$B$5:$J$44,9,FALSE)*VFDYLD2!$F114</f>
        <v>0</v>
      </c>
      <c r="N114" s="44">
        <f>VFDYLD1!N114*VLOOKUP(VFDYLD2!N$4,'[1]INTERNAL PARAMETERS-1'!$B$5:$J$44,5,FALSE)*VLOOKUP(VFDYLD2!N$4,'[1]INTERNAL PARAMETERS-1'!$B$5:$J$44,7,FALSE)*VFDYLD2!$F114 + VFDYLD1!N114*(1-VLOOKUP(VFDYLD2!N$4,'[1]INTERNAL PARAMETERS-1'!$B$5:$J$44,5,FALSE))*VLOOKUP(VFDYLD2!N$4,'[1]INTERNAL PARAMETERS-1'!$B$5:$J$44,9,FALSE)*VFDYLD2!$F114</f>
        <v>0</v>
      </c>
      <c r="O114" s="44">
        <f>VFDYLD1!O114*VLOOKUP(VFDYLD2!O$4,'[1]INTERNAL PARAMETERS-1'!$B$5:$J$44,5,FALSE)*VLOOKUP(VFDYLD2!O$4,'[1]INTERNAL PARAMETERS-1'!$B$5:$J$44,7,FALSE)*VFDYLD2!$F114 + VFDYLD1!O114*(1-VLOOKUP(VFDYLD2!O$4,'[1]INTERNAL PARAMETERS-1'!$B$5:$J$44,5,FALSE))*VLOOKUP(VFDYLD2!O$4,'[1]INTERNAL PARAMETERS-1'!$B$5:$J$44,9,FALSE)*VFDYLD2!$F114</f>
        <v>0</v>
      </c>
      <c r="P114" s="44">
        <f>VFDYLD1!P114*VLOOKUP(VFDYLD2!P$4,'[1]INTERNAL PARAMETERS-1'!$B$5:$J$44,5,FALSE)*VLOOKUP(VFDYLD2!P$4,'[1]INTERNAL PARAMETERS-1'!$B$5:$J$44,7,FALSE)*VFDYLD2!$F114 + VFDYLD1!P114*(1-VLOOKUP(VFDYLD2!P$4,'[1]INTERNAL PARAMETERS-1'!$B$5:$J$44,5,FALSE))*VLOOKUP(VFDYLD2!P$4,'[1]INTERNAL PARAMETERS-1'!$B$5:$J$44,9,FALSE)*VFDYLD2!$F114</f>
        <v>0</v>
      </c>
      <c r="Q114" s="44">
        <f>VFDYLD1!Q114*VLOOKUP(VFDYLD2!Q$4,'[1]INTERNAL PARAMETERS-1'!$B$5:$J$44,5,FALSE)*VLOOKUP(VFDYLD2!Q$4,'[1]INTERNAL PARAMETERS-1'!$B$5:$J$44,7,FALSE)*VFDYLD2!$F114 + VFDYLD1!Q114*(1-VLOOKUP(VFDYLD2!Q$4,'[1]INTERNAL PARAMETERS-1'!$B$5:$J$44,5,FALSE))*VLOOKUP(VFDYLD2!Q$4,'[1]INTERNAL PARAMETERS-1'!$B$5:$J$44,9,FALSE)*VFDYLD2!$F114</f>
        <v>0</v>
      </c>
      <c r="R114" s="44">
        <f>VFDYLD1!R114*VLOOKUP(VFDYLD2!R$4,'[1]INTERNAL PARAMETERS-1'!$B$5:$J$44,5,FALSE)*VLOOKUP(VFDYLD2!R$4,'[1]INTERNAL PARAMETERS-1'!$B$5:$J$44,7,FALSE)*VFDYLD2!$F114 + VFDYLD1!R114*(1-VLOOKUP(VFDYLD2!R$4,'[1]INTERNAL PARAMETERS-1'!$B$5:$J$44,5,FALSE))*VLOOKUP(VFDYLD2!R$4,'[1]INTERNAL PARAMETERS-1'!$B$5:$J$44,9,FALSE)*VFDYLD2!$F114</f>
        <v>0</v>
      </c>
      <c r="S114" s="44">
        <f>VFDYLD1!S114*VLOOKUP(VFDYLD2!S$4,'[1]INTERNAL PARAMETERS-1'!$B$5:$J$44,5,FALSE)*VLOOKUP(VFDYLD2!S$4,'[1]INTERNAL PARAMETERS-1'!$B$5:$J$44,7,FALSE)*VFDYLD2!$F114 + VFDYLD1!S114*(1-VLOOKUP(VFDYLD2!S$4,'[1]INTERNAL PARAMETERS-1'!$B$5:$J$44,5,FALSE))*VLOOKUP(VFDYLD2!S$4,'[1]INTERNAL PARAMETERS-1'!$B$5:$J$44,9,FALSE)*VFDYLD2!$F114</f>
        <v>0</v>
      </c>
      <c r="T114" s="44">
        <f>VFDYLD1!T114*VLOOKUP(VFDYLD2!T$4,'[1]INTERNAL PARAMETERS-1'!$B$5:$J$44,5,FALSE)*VLOOKUP(VFDYLD2!T$4,'[1]INTERNAL PARAMETERS-1'!$B$5:$J$44,7,FALSE)*VFDYLD2!$F114 + VFDYLD1!T114*(1-VLOOKUP(VFDYLD2!T$4,'[1]INTERNAL PARAMETERS-1'!$B$5:$J$44,5,FALSE))*VLOOKUP(VFDYLD2!T$4,'[1]INTERNAL PARAMETERS-1'!$B$5:$J$44,9,FALSE)*VFDYLD2!$F114</f>
        <v>0</v>
      </c>
      <c r="U114" s="44">
        <f>VFDYLD1!U114*VLOOKUP(VFDYLD2!U$4,'[1]INTERNAL PARAMETERS-1'!$B$5:$J$44,5,FALSE)*VLOOKUP(VFDYLD2!U$4,'[1]INTERNAL PARAMETERS-1'!$B$5:$J$44,7,FALSE)*VFDYLD2!$F114 + VFDYLD1!U114*(1-VLOOKUP(VFDYLD2!U$4,'[1]INTERNAL PARAMETERS-1'!$B$5:$J$44,5,FALSE))*VLOOKUP(VFDYLD2!U$4,'[1]INTERNAL PARAMETERS-1'!$B$5:$J$44,9,FALSE)*VFDYLD2!$F114</f>
        <v>0</v>
      </c>
      <c r="V114" s="44">
        <f>VFDYLD1!V114*VLOOKUP(VFDYLD2!V$4,'[1]INTERNAL PARAMETERS-1'!$B$5:$J$44,5,FALSE)*VLOOKUP(VFDYLD2!V$4,'[1]INTERNAL PARAMETERS-1'!$B$5:$J$44,7,FALSE)*VFDYLD2!$F114 + VFDYLD1!V114*(1-VLOOKUP(VFDYLD2!V$4,'[1]INTERNAL PARAMETERS-1'!$B$5:$J$44,5,FALSE))*VLOOKUP(VFDYLD2!V$4,'[1]INTERNAL PARAMETERS-1'!$B$5:$J$44,9,FALSE)*VFDYLD2!$F114</f>
        <v>0</v>
      </c>
      <c r="W114" s="44">
        <f>VFDYLD1!W114*VLOOKUP(VFDYLD2!W$4,'[1]INTERNAL PARAMETERS-1'!$B$5:$J$44,5,FALSE)*VLOOKUP(VFDYLD2!W$4,'[1]INTERNAL PARAMETERS-1'!$B$5:$J$44,7,FALSE)*VFDYLD2!$F114 + VFDYLD1!W114*(1-VLOOKUP(VFDYLD2!W$4,'[1]INTERNAL PARAMETERS-1'!$B$5:$J$44,5,FALSE))*VLOOKUP(VFDYLD2!W$4,'[1]INTERNAL PARAMETERS-1'!$B$5:$J$44,9,FALSE)*VFDYLD2!$F114</f>
        <v>0</v>
      </c>
      <c r="X114" s="44">
        <f>VFDYLD1!X114*VLOOKUP(VFDYLD2!X$4,'[1]INTERNAL PARAMETERS-1'!$B$5:$J$44,5,FALSE)*VLOOKUP(VFDYLD2!X$4,'[1]INTERNAL PARAMETERS-1'!$B$5:$J$44,7,FALSE)*VFDYLD2!$F114 + VFDYLD1!X114*(1-VLOOKUP(VFDYLD2!X$4,'[1]INTERNAL PARAMETERS-1'!$B$5:$J$44,5,FALSE))*VLOOKUP(VFDYLD2!X$4,'[1]INTERNAL PARAMETERS-1'!$B$5:$J$44,9,FALSE)*VFDYLD2!$F114</f>
        <v>0</v>
      </c>
      <c r="Y114" s="44">
        <f>VFDYLD1!Y114*VLOOKUP(VFDYLD2!Y$4,'[1]INTERNAL PARAMETERS-1'!$B$5:$J$44,5,FALSE)*VLOOKUP(VFDYLD2!Y$4,'[1]INTERNAL PARAMETERS-1'!$B$5:$J$44,7,FALSE)*VFDYLD2!$F114 + VFDYLD1!Y114*(1-VLOOKUP(VFDYLD2!Y$4,'[1]INTERNAL PARAMETERS-1'!$B$5:$J$44,5,FALSE))*VLOOKUP(VFDYLD2!Y$4,'[1]INTERNAL PARAMETERS-1'!$B$5:$J$44,9,FALSE)*VFDYLD2!$F114</f>
        <v>0</v>
      </c>
      <c r="Z114" s="44">
        <f>VFDYLD1!Z114*VLOOKUP(VFDYLD2!Z$4,'[1]INTERNAL PARAMETERS-1'!$B$5:$J$44,5,FALSE)*VLOOKUP(VFDYLD2!Z$4,'[1]INTERNAL PARAMETERS-1'!$B$5:$J$44,7,FALSE)*VFDYLD2!$F114 + VFDYLD1!Z114*(1-VLOOKUP(VFDYLD2!Z$4,'[1]INTERNAL PARAMETERS-1'!$B$5:$J$44,5,FALSE))*VLOOKUP(VFDYLD2!Z$4,'[1]INTERNAL PARAMETERS-1'!$B$5:$J$44,9,FALSE)*VFDYLD2!$F114</f>
        <v>0</v>
      </c>
      <c r="AA114" s="44">
        <f>VFDYLD1!AA114*VLOOKUP(VFDYLD2!AA$4,'[1]INTERNAL PARAMETERS-1'!$B$5:$J$44,5,FALSE)*VLOOKUP(VFDYLD2!AA$4,'[1]INTERNAL PARAMETERS-1'!$B$5:$J$44,7,FALSE)*VFDYLD2!$F114 + VFDYLD1!AA114*(1-VLOOKUP(VFDYLD2!AA$4,'[1]INTERNAL PARAMETERS-1'!$B$5:$J$44,5,FALSE))*VLOOKUP(VFDYLD2!AA$4,'[1]INTERNAL PARAMETERS-1'!$B$5:$J$44,9,FALSE)*VFDYLD2!$F114</f>
        <v>0</v>
      </c>
      <c r="AB114" s="44">
        <f>VFDYLD1!AB114*VLOOKUP(VFDYLD2!AB$4,'[1]INTERNAL PARAMETERS-1'!$B$5:$J$44,5,FALSE)*VLOOKUP(VFDYLD2!AB$4,'[1]INTERNAL PARAMETERS-1'!$B$5:$J$44,7,FALSE)*VFDYLD2!$F114 + VFDYLD1!AB114*(1-VLOOKUP(VFDYLD2!AB$4,'[1]INTERNAL PARAMETERS-1'!$B$5:$J$44,5,FALSE))*VLOOKUP(VFDYLD2!AB$4,'[1]INTERNAL PARAMETERS-1'!$B$5:$J$44,9,FALSE)*VFDYLD2!$F114</f>
        <v>0</v>
      </c>
      <c r="AC114" s="44">
        <f>VFDYLD1!AC114*VLOOKUP(VFDYLD2!AC$4,'[1]INTERNAL PARAMETERS-1'!$B$5:$J$44,5,FALSE)*VLOOKUP(VFDYLD2!AC$4,'[1]INTERNAL PARAMETERS-1'!$B$5:$J$44,7,FALSE)*VFDYLD2!$F114 + VFDYLD1!AC114*(1-VLOOKUP(VFDYLD2!AC$4,'[1]INTERNAL PARAMETERS-1'!$B$5:$J$44,5,FALSE))*VLOOKUP(VFDYLD2!AC$4,'[1]INTERNAL PARAMETERS-1'!$B$5:$J$44,9,FALSE)*VFDYLD2!$F114</f>
        <v>0</v>
      </c>
      <c r="AD114" s="44">
        <f>VFDYLD1!AD114*VLOOKUP(VFDYLD2!AD$4,'[1]INTERNAL PARAMETERS-1'!$B$5:$J$44,5,FALSE)*VLOOKUP(VFDYLD2!AD$4,'[1]INTERNAL PARAMETERS-1'!$B$5:$J$44,7,FALSE)*VFDYLD2!$F114 + VFDYLD1!AD114*(1-VLOOKUP(VFDYLD2!AD$4,'[1]INTERNAL PARAMETERS-1'!$B$5:$J$44,5,FALSE))*VLOOKUP(VFDYLD2!AD$4,'[1]INTERNAL PARAMETERS-1'!$B$5:$J$44,9,FALSE)*VFDYLD2!$F114</f>
        <v>0</v>
      </c>
      <c r="AE114" s="44">
        <f>VFDYLD1!AE114*VLOOKUP(VFDYLD2!AE$4,'[1]INTERNAL PARAMETERS-1'!$B$5:$J$44,5,FALSE)*VLOOKUP(VFDYLD2!AE$4,'[1]INTERNAL PARAMETERS-1'!$B$5:$J$44,7,FALSE)*VFDYLD2!$F114 + VFDYLD1!AE114*(1-VLOOKUP(VFDYLD2!AE$4,'[1]INTERNAL PARAMETERS-1'!$B$5:$J$44,5,FALSE))*VLOOKUP(VFDYLD2!AE$4,'[1]INTERNAL PARAMETERS-1'!$B$5:$J$44,9,FALSE)*VFDYLD2!$F114</f>
        <v>0</v>
      </c>
      <c r="AF114" s="44">
        <f>VFDYLD1!AF114*VLOOKUP(VFDYLD2!AF$4,'[1]INTERNAL PARAMETERS-1'!$B$5:$J$44,5,FALSE)*VLOOKUP(VFDYLD2!AF$4,'[1]INTERNAL PARAMETERS-1'!$B$5:$J$44,7,FALSE)*VFDYLD2!$F114 + VFDYLD1!AF114*(1-VLOOKUP(VFDYLD2!AF$4,'[1]INTERNAL PARAMETERS-1'!$B$5:$J$44,5,FALSE))*VLOOKUP(VFDYLD2!AF$4,'[1]INTERNAL PARAMETERS-1'!$B$5:$J$44,9,FALSE)*VFDYLD2!$F114</f>
        <v>0</v>
      </c>
      <c r="AG114" s="44">
        <f>VFDYLD1!AG114*VLOOKUP(VFDYLD2!AG$4,'[1]INTERNAL PARAMETERS-1'!$B$5:$J$44,5,FALSE)*VLOOKUP(VFDYLD2!AG$4,'[1]INTERNAL PARAMETERS-1'!$B$5:$J$44,7,FALSE)*VFDYLD2!$F114 + VFDYLD1!AG114*(1-VLOOKUP(VFDYLD2!AG$4,'[1]INTERNAL PARAMETERS-1'!$B$5:$J$44,5,FALSE))*VLOOKUP(VFDYLD2!AG$4,'[1]INTERNAL PARAMETERS-1'!$B$5:$J$44,9,FALSE)*VFDYLD2!$F114</f>
        <v>0</v>
      </c>
      <c r="AH114" s="44">
        <f>VFDYLD1!AH114*VLOOKUP(VFDYLD2!AH$4,'[1]INTERNAL PARAMETERS-1'!$B$5:$J$44,5,FALSE)*VLOOKUP(VFDYLD2!AH$4,'[1]INTERNAL PARAMETERS-1'!$B$5:$J$44,7,FALSE)*VFDYLD2!$F114 + VFDYLD1!AH114*(1-VLOOKUP(VFDYLD2!AH$4,'[1]INTERNAL PARAMETERS-1'!$B$5:$J$44,5,FALSE))*VLOOKUP(VFDYLD2!AH$4,'[1]INTERNAL PARAMETERS-1'!$B$5:$J$44,9,FALSE)*VFDYLD2!$F114</f>
        <v>0</v>
      </c>
      <c r="AI114" s="44">
        <f>VFDYLD1!AI114*VLOOKUP(VFDYLD2!AI$4,'[1]INTERNAL PARAMETERS-1'!$B$5:$J$44,5,FALSE)*VLOOKUP(VFDYLD2!AI$4,'[1]INTERNAL PARAMETERS-1'!$B$5:$J$44,7,FALSE)*VFDYLD2!$F114 + VFDYLD1!AI114*(1-VLOOKUP(VFDYLD2!AI$4,'[1]INTERNAL PARAMETERS-1'!$B$5:$J$44,5,FALSE))*VLOOKUP(VFDYLD2!AI$4,'[1]INTERNAL PARAMETERS-1'!$B$5:$J$44,9,FALSE)*VFDYLD2!$F114</f>
        <v>0</v>
      </c>
      <c r="AJ114" s="44">
        <f>VFDYLD1!AJ114*VLOOKUP(VFDYLD2!AJ$4,'[1]INTERNAL PARAMETERS-1'!$B$5:$J$44,5,FALSE)*VLOOKUP(VFDYLD2!AJ$4,'[1]INTERNAL PARAMETERS-1'!$B$5:$J$44,7,FALSE)*VFDYLD2!$F114 + VFDYLD1!AJ114*(1-VLOOKUP(VFDYLD2!AJ$4,'[1]INTERNAL PARAMETERS-1'!$B$5:$J$44,5,FALSE))*VLOOKUP(VFDYLD2!AJ$4,'[1]INTERNAL PARAMETERS-1'!$B$5:$J$44,9,FALSE)*VFDYLD2!$F114</f>
        <v>0</v>
      </c>
      <c r="AK114" s="44">
        <f>VFDYLD1!AK114*VLOOKUP(VFDYLD2!AK$4,'[1]INTERNAL PARAMETERS-1'!$B$5:$J$44,5,FALSE)*VLOOKUP(VFDYLD2!AK$4,'[1]INTERNAL PARAMETERS-1'!$B$5:$J$44,7,FALSE)*VFDYLD2!$F114 + VFDYLD1!AK114*(1-VLOOKUP(VFDYLD2!AK$4,'[1]INTERNAL PARAMETERS-1'!$B$5:$J$44,5,FALSE))*VLOOKUP(VFDYLD2!AK$4,'[1]INTERNAL PARAMETERS-1'!$B$5:$J$44,9,FALSE)*VFDYLD2!$F114</f>
        <v>0</v>
      </c>
      <c r="AL114" s="44">
        <f>VFDYLD1!AL114*VLOOKUP(VFDYLD2!AL$4,'[1]INTERNAL PARAMETERS-1'!$B$5:$J$44,5,FALSE)*VLOOKUP(VFDYLD2!AL$4,'[1]INTERNAL PARAMETERS-1'!$B$5:$J$44,7,FALSE)*VFDYLD2!$F114 + VFDYLD1!AL114*(1-VLOOKUP(VFDYLD2!AL$4,'[1]INTERNAL PARAMETERS-1'!$B$5:$J$44,5,FALSE))*VLOOKUP(VFDYLD2!AL$4,'[1]INTERNAL PARAMETERS-1'!$B$5:$J$44,9,FALSE)*VFDYLD2!$F114</f>
        <v>0</v>
      </c>
      <c r="AM114" s="44">
        <f>VFDYLD1!AM114*VLOOKUP(VFDYLD2!AM$4,'[1]INTERNAL PARAMETERS-1'!$B$5:$J$44,5,FALSE)*VLOOKUP(VFDYLD2!AM$4,'[1]INTERNAL PARAMETERS-1'!$B$5:$J$44,7,FALSE)*VFDYLD2!$F114 + VFDYLD1!AM114*(1-VLOOKUP(VFDYLD2!AM$4,'[1]INTERNAL PARAMETERS-1'!$B$5:$J$44,5,FALSE))*VLOOKUP(VFDYLD2!AM$4,'[1]INTERNAL PARAMETERS-1'!$B$5:$J$44,9,FALSE)*VFDYLD2!$F114</f>
        <v>0</v>
      </c>
      <c r="AN114" s="44">
        <f>VFDYLD1!AN114*VLOOKUP(VFDYLD2!AN$4,'[1]INTERNAL PARAMETERS-1'!$B$5:$J$44,5,FALSE)*VLOOKUP(VFDYLD2!AN$4,'[1]INTERNAL PARAMETERS-1'!$B$5:$J$44,7,FALSE)*VFDYLD2!$F114 + VFDYLD1!AN114*(1-VLOOKUP(VFDYLD2!AN$4,'[1]INTERNAL PARAMETERS-1'!$B$5:$J$44,5,FALSE))*VLOOKUP(VFDYLD2!AN$4,'[1]INTERNAL PARAMETERS-1'!$B$5:$J$44,9,FALSE)*VFDYLD2!$F114</f>
        <v>0</v>
      </c>
      <c r="AO114" s="44">
        <f>VFDYLD1!AO114*VLOOKUP(VFDYLD2!AO$4,'[1]INTERNAL PARAMETERS-1'!$B$5:$J$44,5,FALSE)*VLOOKUP(VFDYLD2!AO$4,'[1]INTERNAL PARAMETERS-1'!$B$5:$J$44,7,FALSE)*VFDYLD2!$F114 + VFDYLD1!AO114*(1-VLOOKUP(VFDYLD2!AO$4,'[1]INTERNAL PARAMETERS-1'!$B$5:$J$44,5,FALSE))*VLOOKUP(VFDYLD2!AO$4,'[1]INTERNAL PARAMETERS-1'!$B$5:$J$44,9,FALSE)*VFDYLD2!$F114</f>
        <v>0</v>
      </c>
      <c r="AP114" s="44">
        <f>VFDYLD1!AP114*VLOOKUP(VFDYLD2!AP$4,'[1]INTERNAL PARAMETERS-1'!$B$5:$J$44,5,FALSE)*VLOOKUP(VFDYLD2!AP$4,'[1]INTERNAL PARAMETERS-1'!$B$5:$J$44,7,FALSE)*VFDYLD2!$F114 + VFDYLD1!AP114*(1-VLOOKUP(VFDYLD2!AP$4,'[1]INTERNAL PARAMETERS-1'!$B$5:$J$44,5,FALSE))*VLOOKUP(VFDYLD2!AP$4,'[1]INTERNAL PARAMETERS-1'!$B$5:$J$44,9,FALSE)*VFDYLD2!$F114</f>
        <v>0</v>
      </c>
      <c r="AQ114" s="44">
        <f>VFDYLD1!AQ114*VLOOKUP(VFDYLD2!AQ$4,'[1]INTERNAL PARAMETERS-1'!$B$5:$J$44,5,FALSE)*VLOOKUP(VFDYLD2!AQ$4,'[1]INTERNAL PARAMETERS-1'!$B$5:$J$44,7,FALSE)*VFDYLD2!$F114 + VFDYLD1!AQ114*(1-VLOOKUP(VFDYLD2!AQ$4,'[1]INTERNAL PARAMETERS-1'!$B$5:$J$44,5,FALSE))*VLOOKUP(VFDYLD2!AQ$4,'[1]INTERNAL PARAMETERS-1'!$B$5:$J$44,9,FALSE)*VFDYLD2!$F114</f>
        <v>0</v>
      </c>
      <c r="AR114" s="44">
        <f>VFDYLD1!AR114*VLOOKUP(VFDYLD2!AR$4,'[1]INTERNAL PARAMETERS-1'!$B$5:$J$44,5,FALSE)*VLOOKUP(VFDYLD2!AR$4,'[1]INTERNAL PARAMETERS-1'!$B$5:$J$44,7,FALSE)*VFDYLD2!$F114 + VFDYLD1!AR114*(1-VLOOKUP(VFDYLD2!AR$4,'[1]INTERNAL PARAMETERS-1'!$B$5:$J$44,5,FALSE))*VLOOKUP(VFDYLD2!AR$4,'[1]INTERNAL PARAMETERS-1'!$B$5:$J$44,9,FALSE)*VFDYLD2!$F114</f>
        <v>0</v>
      </c>
      <c r="AS114" s="44">
        <f>VFDYLD1!AS114*VLOOKUP(VFDYLD2!AS$4,'[1]INTERNAL PARAMETERS-1'!$B$5:$J$44,5,FALSE)*VLOOKUP(VFDYLD2!AS$4,'[1]INTERNAL PARAMETERS-1'!$B$5:$J$44,7,FALSE)*VFDYLD2!$F114 + VFDYLD1!AS114*(1-VLOOKUP(VFDYLD2!AS$4,'[1]INTERNAL PARAMETERS-1'!$B$5:$J$44,5,FALSE))*VLOOKUP(VFDYLD2!AS$4,'[1]INTERNAL PARAMETERS-1'!$B$5:$J$44,9,FALSE)*VFDYLD2!$F114</f>
        <v>0</v>
      </c>
      <c r="AT114" s="43">
        <f>VFDYLD1!AT114*VLOOKUP(VFDYLD2!AT$4,'[1]INTERNAL PARAMETERS-1'!$B$5:$J$44,5,FALSE)*VLOOKUP(VFDYLD2!AT$4,'[1]INTERNAL PARAMETERS-1'!$B$5:$J$44,7,FALSE)*VFDYLD2!$F114 + VFDYLD1!AT114*(1-VLOOKUP(VFDYLD2!AT$4,'[1]INTERNAL PARAMETERS-1'!$B$5:$J$44,5,FALSE))*VLOOKUP(VFDYLD2!AT$4,'[1]INTERNAL PARAMETERS-1'!$B$5:$J$44,9,FALSE)*VFDYLD2!$F114</f>
        <v>0</v>
      </c>
      <c r="AU114" s="45">
        <f>VFDYLD1!AU114*VLOOKUP(VFDYLD2!AU$4,'[1]INTERNAL PARAMETERS-1'!$B$5:$J$44,5,FALSE)*VLOOKUP(VFDYLD2!AU$4,'[1]INTERNAL PARAMETERS-1'!$B$5:$J$44,6,FALSE)*VLOOKUP(VFDYLD2!AU$4,'[1]INTERNAL PARAMETERS-1'!$B$5:$J$44,3,FALSE) + VFDYLD1!AU114*(1-VLOOKUP(VFDYLD2!AU$4,'[1]INTERNAL PARAMETERS-1'!$B$5:$J$44,5,FALSE))*VLOOKUP(VFDYLD2!AU$4,'[1]INTERNAL PARAMETERS-1'!$B$5:$J$44,8,FALSE)*VLOOKUP(VFDYLD2!AU$4,'[1]INTERNAL PARAMETERS-1'!$B$5:$J$44,3,FALSE)</f>
        <v>0</v>
      </c>
      <c r="AV114" s="44">
        <f>VFDYLD1!AV114*VLOOKUP(VFDYLD2!AV$4,'[1]INTERNAL PARAMETERS-1'!$B$5:$J$44,5,FALSE)*VLOOKUP(VFDYLD2!AV$4,'[1]INTERNAL PARAMETERS-1'!$B$5:$J$44,6,FALSE)*VLOOKUP(VFDYLD2!AV$4,'[1]INTERNAL PARAMETERS-1'!$B$5:$J$44,3,FALSE) + VFDYLD1!AV114*(1-VLOOKUP(VFDYLD2!AV$4,'[1]INTERNAL PARAMETERS-1'!$B$5:$J$44,5,FALSE))*VLOOKUP(VFDYLD2!AV$4,'[1]INTERNAL PARAMETERS-1'!$B$5:$J$44,8,FALSE)*VLOOKUP(VFDYLD2!AV$4,'[1]INTERNAL PARAMETERS-1'!$B$5:$J$44,3,FALSE)</f>
        <v>0</v>
      </c>
      <c r="AW114" s="44">
        <f>VFDYLD1!AW114*VLOOKUP(VFDYLD2!AW$4,'[1]INTERNAL PARAMETERS-1'!$B$5:$J$44,5,FALSE)*VLOOKUP(VFDYLD2!AW$4,'[1]INTERNAL PARAMETERS-1'!$B$5:$J$44,6,FALSE)*VLOOKUP(VFDYLD2!AW$4,'[1]INTERNAL PARAMETERS-1'!$B$5:$J$44,3,FALSE) + VFDYLD1!AW114*(1-VLOOKUP(VFDYLD2!AW$4,'[1]INTERNAL PARAMETERS-1'!$B$5:$J$44,5,FALSE))*VLOOKUP(VFDYLD2!AW$4,'[1]INTERNAL PARAMETERS-1'!$B$5:$J$44,8,FALSE)*VLOOKUP(VFDYLD2!AW$4,'[1]INTERNAL PARAMETERS-1'!$B$5:$J$44,3,FALSE)</f>
        <v>0</v>
      </c>
      <c r="AX114" s="44">
        <f>VFDYLD1!AX114*VLOOKUP(VFDYLD2!AX$4,'[1]INTERNAL PARAMETERS-1'!$B$5:$J$44,5,FALSE)*VLOOKUP(VFDYLD2!AX$4,'[1]INTERNAL PARAMETERS-1'!$B$5:$J$44,6,FALSE)*VLOOKUP(VFDYLD2!AX$4,'[1]INTERNAL PARAMETERS-1'!$B$5:$J$44,3,FALSE) + VFDYLD1!AX114*(1-VLOOKUP(VFDYLD2!AX$4,'[1]INTERNAL PARAMETERS-1'!$B$5:$J$44,5,FALSE))*VLOOKUP(VFDYLD2!AX$4,'[1]INTERNAL PARAMETERS-1'!$B$5:$J$44,8,FALSE)*VLOOKUP(VFDYLD2!AX$4,'[1]INTERNAL PARAMETERS-1'!$B$5:$J$44,3,FALSE)</f>
        <v>0</v>
      </c>
      <c r="AY114" s="44">
        <f>VFDYLD1!AY114*VLOOKUP(VFDYLD2!AY$4,'[1]INTERNAL PARAMETERS-1'!$B$5:$J$44,5,FALSE)*VLOOKUP(VFDYLD2!AY$4,'[1]INTERNAL PARAMETERS-1'!$B$5:$J$44,6,FALSE)*VLOOKUP(VFDYLD2!AY$4,'[1]INTERNAL PARAMETERS-1'!$B$5:$J$44,3,FALSE) + VFDYLD1!AY114*(1-VLOOKUP(VFDYLD2!AY$4,'[1]INTERNAL PARAMETERS-1'!$B$5:$J$44,5,FALSE))*VLOOKUP(VFDYLD2!AY$4,'[1]INTERNAL PARAMETERS-1'!$B$5:$J$44,8,FALSE)*VLOOKUP(VFDYLD2!AY$4,'[1]INTERNAL PARAMETERS-1'!$B$5:$J$44,3,FALSE)</f>
        <v>0</v>
      </c>
      <c r="AZ114" s="44">
        <f>VFDYLD1!AZ114*VLOOKUP(VFDYLD2!AZ$4,'[1]INTERNAL PARAMETERS-1'!$B$5:$J$44,5,FALSE)*VLOOKUP(VFDYLD2!AZ$4,'[1]INTERNAL PARAMETERS-1'!$B$5:$J$44,6,FALSE)*VLOOKUP(VFDYLD2!AZ$4,'[1]INTERNAL PARAMETERS-1'!$B$5:$J$44,3,FALSE) + VFDYLD1!AZ114*(1-VLOOKUP(VFDYLD2!AZ$4,'[1]INTERNAL PARAMETERS-1'!$B$5:$J$44,5,FALSE))*VLOOKUP(VFDYLD2!AZ$4,'[1]INTERNAL PARAMETERS-1'!$B$5:$J$44,8,FALSE)*VLOOKUP(VFDYLD2!AZ$4,'[1]INTERNAL PARAMETERS-1'!$B$5:$J$44,3,FALSE)</f>
        <v>0</v>
      </c>
      <c r="BA114" s="44">
        <f>VFDYLD1!BA114*VLOOKUP(VFDYLD2!BA$4,'[1]INTERNAL PARAMETERS-1'!$B$5:$J$44,5,FALSE)*VLOOKUP(VFDYLD2!BA$4,'[1]INTERNAL PARAMETERS-1'!$B$5:$J$44,6,FALSE)*VLOOKUP(VFDYLD2!BA$4,'[1]INTERNAL PARAMETERS-1'!$B$5:$J$44,3,FALSE) + VFDYLD1!BA114*(1-VLOOKUP(VFDYLD2!BA$4,'[1]INTERNAL PARAMETERS-1'!$B$5:$J$44,5,FALSE))*VLOOKUP(VFDYLD2!BA$4,'[1]INTERNAL PARAMETERS-1'!$B$5:$J$44,8,FALSE)*VLOOKUP(VFDYLD2!BA$4,'[1]INTERNAL PARAMETERS-1'!$B$5:$J$44,3,FALSE)</f>
        <v>0</v>
      </c>
      <c r="BB114" s="44">
        <f>VFDYLD1!BB114*VLOOKUP(VFDYLD2!BB$4,'[1]INTERNAL PARAMETERS-1'!$B$5:$J$44,5,FALSE)*VLOOKUP(VFDYLD2!BB$4,'[1]INTERNAL PARAMETERS-1'!$B$5:$J$44,6,FALSE)*VLOOKUP(VFDYLD2!BB$4,'[1]INTERNAL PARAMETERS-1'!$B$5:$J$44,3,FALSE) + VFDYLD1!BB114*(1-VLOOKUP(VFDYLD2!BB$4,'[1]INTERNAL PARAMETERS-1'!$B$5:$J$44,5,FALSE))*VLOOKUP(VFDYLD2!BB$4,'[1]INTERNAL PARAMETERS-1'!$B$5:$J$44,8,FALSE)*VLOOKUP(VFDYLD2!BB$4,'[1]INTERNAL PARAMETERS-1'!$B$5:$J$44,3,FALSE)</f>
        <v>0</v>
      </c>
      <c r="BC114" s="44">
        <f>VFDYLD1!BC114*VLOOKUP(VFDYLD2!BC$4,'[1]INTERNAL PARAMETERS-1'!$B$5:$J$44,5,FALSE)*VLOOKUP(VFDYLD2!BC$4,'[1]INTERNAL PARAMETERS-1'!$B$5:$J$44,6,FALSE)*VLOOKUP(VFDYLD2!BC$4,'[1]INTERNAL PARAMETERS-1'!$B$5:$J$44,3,FALSE) + VFDYLD1!BC114*(1-VLOOKUP(VFDYLD2!BC$4,'[1]INTERNAL PARAMETERS-1'!$B$5:$J$44,5,FALSE))*VLOOKUP(VFDYLD2!BC$4,'[1]INTERNAL PARAMETERS-1'!$B$5:$J$44,8,FALSE)*VLOOKUP(VFDYLD2!BC$4,'[1]INTERNAL PARAMETERS-1'!$B$5:$J$44,3,FALSE)</f>
        <v>0</v>
      </c>
      <c r="BD114" s="44">
        <f>VFDYLD1!BD114*VLOOKUP(VFDYLD2!BD$4,'[1]INTERNAL PARAMETERS-1'!$B$5:$J$44,5,FALSE)*VLOOKUP(VFDYLD2!BD$4,'[1]INTERNAL PARAMETERS-1'!$B$5:$J$44,6,FALSE)*VLOOKUP(VFDYLD2!BD$4,'[1]INTERNAL PARAMETERS-1'!$B$5:$J$44,3,FALSE) + VFDYLD1!BD114*(1-VLOOKUP(VFDYLD2!BD$4,'[1]INTERNAL PARAMETERS-1'!$B$5:$J$44,5,FALSE))*VLOOKUP(VFDYLD2!BD$4,'[1]INTERNAL PARAMETERS-1'!$B$5:$J$44,8,FALSE)*VLOOKUP(VFDYLD2!BD$4,'[1]INTERNAL PARAMETERS-1'!$B$5:$J$44,3,FALSE)</f>
        <v>0</v>
      </c>
      <c r="BE114" s="44">
        <f>VFDYLD1!BE114*VLOOKUP(VFDYLD2!BE$4,'[1]INTERNAL PARAMETERS-1'!$B$5:$J$44,5,FALSE)*VLOOKUP(VFDYLD2!BE$4,'[1]INTERNAL PARAMETERS-1'!$B$5:$J$44,6,FALSE)*VLOOKUP(VFDYLD2!BE$4,'[1]INTERNAL PARAMETERS-1'!$B$5:$J$44,3,FALSE) + VFDYLD1!BE114*(1-VLOOKUP(VFDYLD2!BE$4,'[1]INTERNAL PARAMETERS-1'!$B$5:$J$44,5,FALSE))*VLOOKUP(VFDYLD2!BE$4,'[1]INTERNAL PARAMETERS-1'!$B$5:$J$44,8,FALSE)*VLOOKUP(VFDYLD2!BE$4,'[1]INTERNAL PARAMETERS-1'!$B$5:$J$44,3,FALSE)</f>
        <v>0</v>
      </c>
      <c r="BF114" s="44">
        <f>VFDYLD1!BF114*VLOOKUP(VFDYLD2!BF$4,'[1]INTERNAL PARAMETERS-1'!$B$5:$J$44,5,FALSE)*VLOOKUP(VFDYLD2!BF$4,'[1]INTERNAL PARAMETERS-1'!$B$5:$J$44,6,FALSE)*VLOOKUP(VFDYLD2!BF$4,'[1]INTERNAL PARAMETERS-1'!$B$5:$J$44,3,FALSE) + VFDYLD1!BF114*(1-VLOOKUP(VFDYLD2!BF$4,'[1]INTERNAL PARAMETERS-1'!$B$5:$J$44,5,FALSE))*VLOOKUP(VFDYLD2!BF$4,'[1]INTERNAL PARAMETERS-1'!$B$5:$J$44,8,FALSE)*VLOOKUP(VFDYLD2!BF$4,'[1]INTERNAL PARAMETERS-1'!$B$5:$J$44,3,FALSE)</f>
        <v>0</v>
      </c>
      <c r="BG114" s="44">
        <f>VFDYLD1!BG114*VLOOKUP(VFDYLD2!BG$4,'[1]INTERNAL PARAMETERS-1'!$B$5:$J$44,5,FALSE)*VLOOKUP(VFDYLD2!BG$4,'[1]INTERNAL PARAMETERS-1'!$B$5:$J$44,6,FALSE)*VLOOKUP(VFDYLD2!BG$4,'[1]INTERNAL PARAMETERS-1'!$B$5:$J$44,3,FALSE) + VFDYLD1!BG114*(1-VLOOKUP(VFDYLD2!BG$4,'[1]INTERNAL PARAMETERS-1'!$B$5:$J$44,5,FALSE))*VLOOKUP(VFDYLD2!BG$4,'[1]INTERNAL PARAMETERS-1'!$B$5:$J$44,8,FALSE)*VLOOKUP(VFDYLD2!BG$4,'[1]INTERNAL PARAMETERS-1'!$B$5:$J$44,3,FALSE)</f>
        <v>0</v>
      </c>
      <c r="BH114" s="44">
        <f>VFDYLD1!BH114*VLOOKUP(VFDYLD2!BH$4,'[1]INTERNAL PARAMETERS-1'!$B$5:$J$44,5,FALSE)*VLOOKUP(VFDYLD2!BH$4,'[1]INTERNAL PARAMETERS-1'!$B$5:$J$44,6,FALSE)*VLOOKUP(VFDYLD2!BH$4,'[1]INTERNAL PARAMETERS-1'!$B$5:$J$44,3,FALSE) + VFDYLD1!BH114*(1-VLOOKUP(VFDYLD2!BH$4,'[1]INTERNAL PARAMETERS-1'!$B$5:$J$44,5,FALSE))*VLOOKUP(VFDYLD2!BH$4,'[1]INTERNAL PARAMETERS-1'!$B$5:$J$44,8,FALSE)*VLOOKUP(VFDYLD2!BH$4,'[1]INTERNAL PARAMETERS-1'!$B$5:$J$44,3,FALSE)</f>
        <v>0</v>
      </c>
      <c r="BI114" s="44">
        <f>VFDYLD1!BI114*VLOOKUP(VFDYLD2!BI$4,'[1]INTERNAL PARAMETERS-1'!$B$5:$J$44,5,FALSE)*VLOOKUP(VFDYLD2!BI$4,'[1]INTERNAL PARAMETERS-1'!$B$5:$J$44,6,FALSE)*VLOOKUP(VFDYLD2!BI$4,'[1]INTERNAL PARAMETERS-1'!$B$5:$J$44,3,FALSE) + VFDYLD1!BI114*(1-VLOOKUP(VFDYLD2!BI$4,'[1]INTERNAL PARAMETERS-1'!$B$5:$J$44,5,FALSE))*VLOOKUP(VFDYLD2!BI$4,'[1]INTERNAL PARAMETERS-1'!$B$5:$J$44,8,FALSE)*VLOOKUP(VFDYLD2!BI$4,'[1]INTERNAL PARAMETERS-1'!$B$5:$J$44,3,FALSE)</f>
        <v>0</v>
      </c>
      <c r="BJ114" s="44">
        <f>VFDYLD1!BJ114*VLOOKUP(VFDYLD2!BJ$4,'[1]INTERNAL PARAMETERS-1'!$B$5:$J$44,5,FALSE)*VLOOKUP(VFDYLD2!BJ$4,'[1]INTERNAL PARAMETERS-1'!$B$5:$J$44,6,FALSE)*VLOOKUP(VFDYLD2!BJ$4,'[1]INTERNAL PARAMETERS-1'!$B$5:$J$44,3,FALSE) + VFDYLD1!BJ114*(1-VLOOKUP(VFDYLD2!BJ$4,'[1]INTERNAL PARAMETERS-1'!$B$5:$J$44,5,FALSE))*VLOOKUP(VFDYLD2!BJ$4,'[1]INTERNAL PARAMETERS-1'!$B$5:$J$44,8,FALSE)*VLOOKUP(VFDYLD2!BJ$4,'[1]INTERNAL PARAMETERS-1'!$B$5:$J$44,3,FALSE)</f>
        <v>0</v>
      </c>
      <c r="BK114" s="44">
        <f>VFDYLD1!BK114*VLOOKUP(VFDYLD2!BK$4,'[1]INTERNAL PARAMETERS-1'!$B$5:$J$44,5,FALSE)*VLOOKUP(VFDYLD2!BK$4,'[1]INTERNAL PARAMETERS-1'!$B$5:$J$44,6,FALSE)*VLOOKUP(VFDYLD2!BK$4,'[1]INTERNAL PARAMETERS-1'!$B$5:$J$44,3,FALSE) + VFDYLD1!BK114*(1-VLOOKUP(VFDYLD2!BK$4,'[1]INTERNAL PARAMETERS-1'!$B$5:$J$44,5,FALSE))*VLOOKUP(VFDYLD2!BK$4,'[1]INTERNAL PARAMETERS-1'!$B$5:$J$44,8,FALSE)*VLOOKUP(VFDYLD2!BK$4,'[1]INTERNAL PARAMETERS-1'!$B$5:$J$44,3,FALSE)</f>
        <v>0</v>
      </c>
      <c r="BL114" s="44">
        <f>VFDYLD1!BL114*VLOOKUP(VFDYLD2!BL$4,'[1]INTERNAL PARAMETERS-1'!$B$5:$J$44,5,FALSE)*VLOOKUP(VFDYLD2!BL$4,'[1]INTERNAL PARAMETERS-1'!$B$5:$J$44,6,FALSE)*VLOOKUP(VFDYLD2!BL$4,'[1]INTERNAL PARAMETERS-1'!$B$5:$J$44,3,FALSE) + VFDYLD1!BL114*(1-VLOOKUP(VFDYLD2!BL$4,'[1]INTERNAL PARAMETERS-1'!$B$5:$J$44,5,FALSE))*VLOOKUP(VFDYLD2!BL$4,'[1]INTERNAL PARAMETERS-1'!$B$5:$J$44,8,FALSE)*VLOOKUP(VFDYLD2!BL$4,'[1]INTERNAL PARAMETERS-1'!$B$5:$J$44,3,FALSE)</f>
        <v>0</v>
      </c>
      <c r="BM114" s="44">
        <f>VFDYLD1!BM114*VLOOKUP(VFDYLD2!BM$4,'[1]INTERNAL PARAMETERS-1'!$B$5:$J$44,5,FALSE)*VLOOKUP(VFDYLD2!BM$4,'[1]INTERNAL PARAMETERS-1'!$B$5:$J$44,6,FALSE)*VLOOKUP(VFDYLD2!BM$4,'[1]INTERNAL PARAMETERS-1'!$B$5:$J$44,3,FALSE) + VFDYLD1!BM114*(1-VLOOKUP(VFDYLD2!BM$4,'[1]INTERNAL PARAMETERS-1'!$B$5:$J$44,5,FALSE))*VLOOKUP(VFDYLD2!BM$4,'[1]INTERNAL PARAMETERS-1'!$B$5:$J$44,8,FALSE)*VLOOKUP(VFDYLD2!BM$4,'[1]INTERNAL PARAMETERS-1'!$B$5:$J$44,3,FALSE)</f>
        <v>0</v>
      </c>
      <c r="BN114" s="44">
        <f>VFDYLD1!BN114*VLOOKUP(VFDYLD2!BN$4,'[1]INTERNAL PARAMETERS-1'!$B$5:$J$44,5,FALSE)*VLOOKUP(VFDYLD2!BN$4,'[1]INTERNAL PARAMETERS-1'!$B$5:$J$44,6,FALSE)*VLOOKUP(VFDYLD2!BN$4,'[1]INTERNAL PARAMETERS-1'!$B$5:$J$44,3,FALSE) + VFDYLD1!BN114*(1-VLOOKUP(VFDYLD2!BN$4,'[1]INTERNAL PARAMETERS-1'!$B$5:$J$44,5,FALSE))*VLOOKUP(VFDYLD2!BN$4,'[1]INTERNAL PARAMETERS-1'!$B$5:$J$44,8,FALSE)*VLOOKUP(VFDYLD2!BN$4,'[1]INTERNAL PARAMETERS-1'!$B$5:$J$44,3,FALSE)</f>
        <v>0</v>
      </c>
      <c r="BO114" s="44">
        <f>VFDYLD1!BO114*VLOOKUP(VFDYLD2!BO$4,'[1]INTERNAL PARAMETERS-1'!$B$5:$J$44,5,FALSE)*VLOOKUP(VFDYLD2!BO$4,'[1]INTERNAL PARAMETERS-1'!$B$5:$J$44,6,FALSE)*VLOOKUP(VFDYLD2!BO$4,'[1]INTERNAL PARAMETERS-1'!$B$5:$J$44,3,FALSE) + VFDYLD1!BO114*(1-VLOOKUP(VFDYLD2!BO$4,'[1]INTERNAL PARAMETERS-1'!$B$5:$J$44,5,FALSE))*VLOOKUP(VFDYLD2!BO$4,'[1]INTERNAL PARAMETERS-1'!$B$5:$J$44,8,FALSE)*VLOOKUP(VFDYLD2!BO$4,'[1]INTERNAL PARAMETERS-1'!$B$5:$J$44,3,FALSE)</f>
        <v>0</v>
      </c>
      <c r="BP114" s="44">
        <f>VFDYLD1!BP114*VLOOKUP(VFDYLD2!BP$4,'[1]INTERNAL PARAMETERS-1'!$B$5:$J$44,5,FALSE)*VLOOKUP(VFDYLD2!BP$4,'[1]INTERNAL PARAMETERS-1'!$B$5:$J$44,6,FALSE)*VLOOKUP(VFDYLD2!BP$4,'[1]INTERNAL PARAMETERS-1'!$B$5:$J$44,3,FALSE) + VFDYLD1!BP114*(1-VLOOKUP(VFDYLD2!BP$4,'[1]INTERNAL PARAMETERS-1'!$B$5:$J$44,5,FALSE))*VLOOKUP(VFDYLD2!BP$4,'[1]INTERNAL PARAMETERS-1'!$B$5:$J$44,8,FALSE)*VLOOKUP(VFDYLD2!BP$4,'[1]INTERNAL PARAMETERS-1'!$B$5:$J$44,3,FALSE)</f>
        <v>0</v>
      </c>
      <c r="BQ114" s="44">
        <f>VFDYLD1!BQ114*VLOOKUP(VFDYLD2!BQ$4,'[1]INTERNAL PARAMETERS-1'!$B$5:$J$44,5,FALSE)*VLOOKUP(VFDYLD2!BQ$4,'[1]INTERNAL PARAMETERS-1'!$B$5:$J$44,6,FALSE)*VLOOKUP(VFDYLD2!BQ$4,'[1]INTERNAL PARAMETERS-1'!$B$5:$J$44,3,FALSE) + VFDYLD1!BQ114*(1-VLOOKUP(VFDYLD2!BQ$4,'[1]INTERNAL PARAMETERS-1'!$B$5:$J$44,5,FALSE))*VLOOKUP(VFDYLD2!BQ$4,'[1]INTERNAL PARAMETERS-1'!$B$5:$J$44,8,FALSE)*VLOOKUP(VFDYLD2!BQ$4,'[1]INTERNAL PARAMETERS-1'!$B$5:$J$44,3,FALSE)</f>
        <v>0</v>
      </c>
      <c r="BR114" s="44">
        <f>VFDYLD1!BR114*VLOOKUP(VFDYLD2!BR$4,'[1]INTERNAL PARAMETERS-1'!$B$5:$J$44,5,FALSE)*VLOOKUP(VFDYLD2!BR$4,'[1]INTERNAL PARAMETERS-1'!$B$5:$J$44,6,FALSE)*VLOOKUP(VFDYLD2!BR$4,'[1]INTERNAL PARAMETERS-1'!$B$5:$J$44,3,FALSE) + VFDYLD1!BR114*(1-VLOOKUP(VFDYLD2!BR$4,'[1]INTERNAL PARAMETERS-1'!$B$5:$J$44,5,FALSE))*VLOOKUP(VFDYLD2!BR$4,'[1]INTERNAL PARAMETERS-1'!$B$5:$J$44,8,FALSE)*VLOOKUP(VFDYLD2!BR$4,'[1]INTERNAL PARAMETERS-1'!$B$5:$J$44,3,FALSE)</f>
        <v>0</v>
      </c>
      <c r="BS114" s="44">
        <f>VFDYLD1!BS114*VLOOKUP(VFDYLD2!BS$4,'[1]INTERNAL PARAMETERS-1'!$B$5:$J$44,5,FALSE)*VLOOKUP(VFDYLD2!BS$4,'[1]INTERNAL PARAMETERS-1'!$B$5:$J$44,6,FALSE)*VLOOKUP(VFDYLD2!BS$4,'[1]INTERNAL PARAMETERS-1'!$B$5:$J$44,3,FALSE) + VFDYLD1!BS114*(1-VLOOKUP(VFDYLD2!BS$4,'[1]INTERNAL PARAMETERS-1'!$B$5:$J$44,5,FALSE))*VLOOKUP(VFDYLD2!BS$4,'[1]INTERNAL PARAMETERS-1'!$B$5:$J$44,8,FALSE)*VLOOKUP(VFDYLD2!BS$4,'[1]INTERNAL PARAMETERS-1'!$B$5:$J$44,3,FALSE)</f>
        <v>0</v>
      </c>
      <c r="BT114" s="44">
        <f>VFDYLD1!BT114*VLOOKUP(VFDYLD2!BT$4,'[1]INTERNAL PARAMETERS-1'!$B$5:$J$44,5,FALSE)*VLOOKUP(VFDYLD2!BT$4,'[1]INTERNAL PARAMETERS-1'!$B$5:$J$44,6,FALSE)*VLOOKUP(VFDYLD2!BT$4,'[1]INTERNAL PARAMETERS-1'!$B$5:$J$44,3,FALSE) + VFDYLD1!BT114*(1-VLOOKUP(VFDYLD2!BT$4,'[1]INTERNAL PARAMETERS-1'!$B$5:$J$44,5,FALSE))*VLOOKUP(VFDYLD2!BT$4,'[1]INTERNAL PARAMETERS-1'!$B$5:$J$44,8,FALSE)*VLOOKUP(VFDYLD2!BT$4,'[1]INTERNAL PARAMETERS-1'!$B$5:$J$44,3,FALSE)</f>
        <v>0</v>
      </c>
      <c r="BU114" s="44">
        <f>VFDYLD1!BU114*VLOOKUP(VFDYLD2!BU$4,'[1]INTERNAL PARAMETERS-1'!$B$5:$J$44,5,FALSE)*VLOOKUP(VFDYLD2!BU$4,'[1]INTERNAL PARAMETERS-1'!$B$5:$J$44,6,FALSE)*VLOOKUP(VFDYLD2!BU$4,'[1]INTERNAL PARAMETERS-1'!$B$5:$J$44,3,FALSE) + VFDYLD1!BU114*(1-VLOOKUP(VFDYLD2!BU$4,'[1]INTERNAL PARAMETERS-1'!$B$5:$J$44,5,FALSE))*VLOOKUP(VFDYLD2!BU$4,'[1]INTERNAL PARAMETERS-1'!$B$5:$J$44,8,FALSE)*VLOOKUP(VFDYLD2!BU$4,'[1]INTERNAL PARAMETERS-1'!$B$5:$J$44,3,FALSE)</f>
        <v>0</v>
      </c>
      <c r="BV114" s="44">
        <f>VFDYLD1!BV114*VLOOKUP(VFDYLD2!BV$4,'[1]INTERNAL PARAMETERS-1'!$B$5:$J$44,5,FALSE)*VLOOKUP(VFDYLD2!BV$4,'[1]INTERNAL PARAMETERS-1'!$B$5:$J$44,6,FALSE)*VLOOKUP(VFDYLD2!BV$4,'[1]INTERNAL PARAMETERS-1'!$B$5:$J$44,3,FALSE) + VFDYLD1!BV114*(1-VLOOKUP(VFDYLD2!BV$4,'[1]INTERNAL PARAMETERS-1'!$B$5:$J$44,5,FALSE))*VLOOKUP(VFDYLD2!BV$4,'[1]INTERNAL PARAMETERS-1'!$B$5:$J$44,8,FALSE)*VLOOKUP(VFDYLD2!BV$4,'[1]INTERNAL PARAMETERS-1'!$B$5:$J$44,3,FALSE)</f>
        <v>0</v>
      </c>
      <c r="BW114" s="44">
        <f>VFDYLD1!BW114*VLOOKUP(VFDYLD2!BW$4,'[1]INTERNAL PARAMETERS-1'!$B$5:$J$44,5,FALSE)*VLOOKUP(VFDYLD2!BW$4,'[1]INTERNAL PARAMETERS-1'!$B$5:$J$44,6,FALSE)*VLOOKUP(VFDYLD2!BW$4,'[1]INTERNAL PARAMETERS-1'!$B$5:$J$44,3,FALSE) + VFDYLD1!BW114*(1-VLOOKUP(VFDYLD2!BW$4,'[1]INTERNAL PARAMETERS-1'!$B$5:$J$44,5,FALSE))*VLOOKUP(VFDYLD2!BW$4,'[1]INTERNAL PARAMETERS-1'!$B$5:$J$44,8,FALSE)*VLOOKUP(VFDYLD2!BW$4,'[1]INTERNAL PARAMETERS-1'!$B$5:$J$44,3,FALSE)</f>
        <v>0</v>
      </c>
      <c r="BX114" s="44">
        <f>VFDYLD1!BX114*VLOOKUP(VFDYLD2!BX$4,'[1]INTERNAL PARAMETERS-1'!$B$5:$J$44,5,FALSE)*VLOOKUP(VFDYLD2!BX$4,'[1]INTERNAL PARAMETERS-1'!$B$5:$J$44,6,FALSE)*VLOOKUP(VFDYLD2!BX$4,'[1]INTERNAL PARAMETERS-1'!$B$5:$J$44,3,FALSE) + VFDYLD1!BX114*(1-VLOOKUP(VFDYLD2!BX$4,'[1]INTERNAL PARAMETERS-1'!$B$5:$J$44,5,FALSE))*VLOOKUP(VFDYLD2!BX$4,'[1]INTERNAL PARAMETERS-1'!$B$5:$J$44,8,FALSE)*VLOOKUP(VFDYLD2!BX$4,'[1]INTERNAL PARAMETERS-1'!$B$5:$J$44,3,FALSE)</f>
        <v>0</v>
      </c>
      <c r="BY114" s="44">
        <f>VFDYLD1!BY114*VLOOKUP(VFDYLD2!BY$4,'[1]INTERNAL PARAMETERS-1'!$B$5:$J$44,5,FALSE)*VLOOKUP(VFDYLD2!BY$4,'[1]INTERNAL PARAMETERS-1'!$B$5:$J$44,6,FALSE)*VLOOKUP(VFDYLD2!BY$4,'[1]INTERNAL PARAMETERS-1'!$B$5:$J$44,3,FALSE) + VFDYLD1!BY114*(1-VLOOKUP(VFDYLD2!BY$4,'[1]INTERNAL PARAMETERS-1'!$B$5:$J$44,5,FALSE))*VLOOKUP(VFDYLD2!BY$4,'[1]INTERNAL PARAMETERS-1'!$B$5:$J$44,8,FALSE)*VLOOKUP(VFDYLD2!BY$4,'[1]INTERNAL PARAMETERS-1'!$B$5:$J$44,3,FALSE)</f>
        <v>0</v>
      </c>
      <c r="BZ114" s="44">
        <f>VFDYLD1!BZ114*VLOOKUP(VFDYLD2!BZ$4,'[1]INTERNAL PARAMETERS-1'!$B$5:$J$44,5,FALSE)*VLOOKUP(VFDYLD2!BZ$4,'[1]INTERNAL PARAMETERS-1'!$B$5:$J$44,6,FALSE)*VLOOKUP(VFDYLD2!BZ$4,'[1]INTERNAL PARAMETERS-1'!$B$5:$J$44,3,FALSE) + VFDYLD1!BZ114*(1-VLOOKUP(VFDYLD2!BZ$4,'[1]INTERNAL PARAMETERS-1'!$B$5:$J$44,5,FALSE))*VLOOKUP(VFDYLD2!BZ$4,'[1]INTERNAL PARAMETERS-1'!$B$5:$J$44,8,FALSE)*VLOOKUP(VFDYLD2!BZ$4,'[1]INTERNAL PARAMETERS-1'!$B$5:$J$44,3,FALSE)</f>
        <v>0</v>
      </c>
      <c r="CA114" s="44">
        <f>VFDYLD1!CA114*VLOOKUP(VFDYLD2!CA$4,'[1]INTERNAL PARAMETERS-1'!$B$5:$J$44,5,FALSE)*VLOOKUP(VFDYLD2!CA$4,'[1]INTERNAL PARAMETERS-1'!$B$5:$J$44,6,FALSE)*VLOOKUP(VFDYLD2!CA$4,'[1]INTERNAL PARAMETERS-1'!$B$5:$J$44,3,FALSE) + VFDYLD1!CA114*(1-VLOOKUP(VFDYLD2!CA$4,'[1]INTERNAL PARAMETERS-1'!$B$5:$J$44,5,FALSE))*VLOOKUP(VFDYLD2!CA$4,'[1]INTERNAL PARAMETERS-1'!$B$5:$J$44,8,FALSE)*VLOOKUP(VFDYLD2!CA$4,'[1]INTERNAL PARAMETERS-1'!$B$5:$J$44,3,FALSE)</f>
        <v>0</v>
      </c>
      <c r="CB114" s="44">
        <f>VFDYLD1!CB114*VLOOKUP(VFDYLD2!CB$4,'[1]INTERNAL PARAMETERS-1'!$B$5:$J$44,5,FALSE)*VLOOKUP(VFDYLD2!CB$4,'[1]INTERNAL PARAMETERS-1'!$B$5:$J$44,6,FALSE)*VLOOKUP(VFDYLD2!CB$4,'[1]INTERNAL PARAMETERS-1'!$B$5:$J$44,3,FALSE) + VFDYLD1!CB114*(1-VLOOKUP(VFDYLD2!CB$4,'[1]INTERNAL PARAMETERS-1'!$B$5:$J$44,5,FALSE))*VLOOKUP(VFDYLD2!CB$4,'[1]INTERNAL PARAMETERS-1'!$B$5:$J$44,8,FALSE)*VLOOKUP(VFDYLD2!CB$4,'[1]INTERNAL PARAMETERS-1'!$B$5:$J$44,3,FALSE)</f>
        <v>0</v>
      </c>
      <c r="CC114" s="44">
        <f>VFDYLD1!CC114*VLOOKUP(VFDYLD2!CC$4,'[1]INTERNAL PARAMETERS-1'!$B$5:$J$44,5,FALSE)*VLOOKUP(VFDYLD2!CC$4,'[1]INTERNAL PARAMETERS-1'!$B$5:$J$44,6,FALSE)*VLOOKUP(VFDYLD2!CC$4,'[1]INTERNAL PARAMETERS-1'!$B$5:$J$44,3,FALSE) + VFDYLD1!CC114*(1-VLOOKUP(VFDYLD2!CC$4,'[1]INTERNAL PARAMETERS-1'!$B$5:$J$44,5,FALSE))*VLOOKUP(VFDYLD2!CC$4,'[1]INTERNAL PARAMETERS-1'!$B$5:$J$44,8,FALSE)*VLOOKUP(VFDYLD2!CC$4,'[1]INTERNAL PARAMETERS-1'!$B$5:$J$44,3,FALSE)</f>
        <v>0</v>
      </c>
      <c r="CD114" s="44">
        <f>VFDYLD1!CD114*VLOOKUP(VFDYLD2!CD$4,'[1]INTERNAL PARAMETERS-1'!$B$5:$J$44,5,FALSE)*VLOOKUP(VFDYLD2!CD$4,'[1]INTERNAL PARAMETERS-1'!$B$5:$J$44,6,FALSE)*VLOOKUP(VFDYLD2!CD$4,'[1]INTERNAL PARAMETERS-1'!$B$5:$J$44,3,FALSE) + VFDYLD1!CD114*(1-VLOOKUP(VFDYLD2!CD$4,'[1]INTERNAL PARAMETERS-1'!$B$5:$J$44,5,FALSE))*VLOOKUP(VFDYLD2!CD$4,'[1]INTERNAL PARAMETERS-1'!$B$5:$J$44,8,FALSE)*VLOOKUP(VFDYLD2!CD$4,'[1]INTERNAL PARAMETERS-1'!$B$5:$J$44,3,FALSE)</f>
        <v>0</v>
      </c>
      <c r="CE114" s="44">
        <f>VFDYLD1!CE114*VLOOKUP(VFDYLD2!CE$4,'[1]INTERNAL PARAMETERS-1'!$B$5:$J$44,5,FALSE)*VLOOKUP(VFDYLD2!CE$4,'[1]INTERNAL PARAMETERS-1'!$B$5:$J$44,6,FALSE)*VLOOKUP(VFDYLD2!CE$4,'[1]INTERNAL PARAMETERS-1'!$B$5:$J$44,3,FALSE) + VFDYLD1!CE114*(1-VLOOKUP(VFDYLD2!CE$4,'[1]INTERNAL PARAMETERS-1'!$B$5:$J$44,5,FALSE))*VLOOKUP(VFDYLD2!CE$4,'[1]INTERNAL PARAMETERS-1'!$B$5:$J$44,8,FALSE)*VLOOKUP(VFDYLD2!CE$4,'[1]INTERNAL PARAMETERS-1'!$B$5:$J$44,3,FALSE)</f>
        <v>0</v>
      </c>
      <c r="CF114" s="44">
        <f>VFDYLD1!CF114*VLOOKUP(VFDYLD2!CF$4,'[1]INTERNAL PARAMETERS-1'!$B$5:$J$44,5,FALSE)*VLOOKUP(VFDYLD2!CF$4,'[1]INTERNAL PARAMETERS-1'!$B$5:$J$44,6,FALSE)*VLOOKUP(VFDYLD2!CF$4,'[1]INTERNAL PARAMETERS-1'!$B$5:$J$44,3,FALSE) + VFDYLD1!CF114*(1-VLOOKUP(VFDYLD2!CF$4,'[1]INTERNAL PARAMETERS-1'!$B$5:$J$44,5,FALSE))*VLOOKUP(VFDYLD2!CF$4,'[1]INTERNAL PARAMETERS-1'!$B$5:$J$44,8,FALSE)*VLOOKUP(VFDYLD2!CF$4,'[1]INTERNAL PARAMETERS-1'!$B$5:$J$44,3,FALSE)</f>
        <v>0</v>
      </c>
      <c r="CG114" s="44">
        <f>VFDYLD1!CG114*VLOOKUP(VFDYLD2!CG$4,'[1]INTERNAL PARAMETERS-1'!$B$5:$J$44,5,FALSE)*VLOOKUP(VFDYLD2!CG$4,'[1]INTERNAL PARAMETERS-1'!$B$5:$J$44,6,FALSE)*VLOOKUP(VFDYLD2!CG$4,'[1]INTERNAL PARAMETERS-1'!$B$5:$J$44,3,FALSE) + VFDYLD1!CG114*(1-VLOOKUP(VFDYLD2!CG$4,'[1]INTERNAL PARAMETERS-1'!$B$5:$J$44,5,FALSE))*VLOOKUP(VFDYLD2!CG$4,'[1]INTERNAL PARAMETERS-1'!$B$5:$J$44,8,FALSE)*VLOOKUP(VFDYLD2!CG$4,'[1]INTERNAL PARAMETERS-1'!$B$5:$J$44,3,FALSE)</f>
        <v>0</v>
      </c>
      <c r="CH114" s="43">
        <f>VFDYLD1!CH114*VLOOKUP(VFDYLD2!CH$4,'[1]INTERNAL PARAMETERS-1'!$B$5:$J$44,5,FALSE)*VLOOKUP(VFDYLD2!CH$4,'[1]INTERNAL PARAMETERS-1'!$B$5:$J$44,6,FALSE)*VLOOKUP(VFDYLD2!CH$4,'[1]INTERNAL PARAMETERS-1'!$B$5:$J$44,3,FALSE) + VFDYLD1!CH114*(1-VLOOKUP(VFDYLD2!CH$4,'[1]INTERNAL PARAMETERS-1'!$B$5:$J$44,5,FALSE))*VLOOKUP(VFDYLD2!CH$4,'[1]INTERNAL PARAMETERS-1'!$B$5:$J$44,8,FALSE)*VLOOKUP(VFDYLD2!CH$4,'[1]INTERNAL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65</v>
      </c>
      <c r="D115" s="57" t="s">
        <v>62</v>
      </c>
      <c r="E115" s="132">
        <f>VFD!W115</f>
        <v>0</v>
      </c>
      <c r="F115" s="59">
        <f>'[1]INTERNAL PARAMETERS-1'!M7</f>
        <v>73.784999999999997</v>
      </c>
      <c r="G115" s="45">
        <f>VFDYLD1!G115*VLOOKUP(VFDYLD2!G$4,'[1]INTERNAL PARAMETERS-1'!$B$5:$J$44,5,FALSE)*VLOOKUP(VFDYLD2!G$4,'[1]INTERNAL PARAMETERS-1'!$B$5:$J$44,7,FALSE)*VFDYLD2!$F115 + VFDYLD1!G115*(1-VLOOKUP(VFDYLD2!G$4,'[1]INTERNAL PARAMETERS-1'!$B$5:$J$44,5,FALSE))*VLOOKUP(VFDYLD2!G$4,'[1]INTERNAL PARAMETERS-1'!$B$5:$J$44,9,FALSE)*VFDYLD2!$F115</f>
        <v>0</v>
      </c>
      <c r="H115" s="44">
        <f>VFDYLD1!H115*VLOOKUP(VFDYLD2!H$4,'[1]INTERNAL PARAMETERS-1'!$B$5:$J$44,5,FALSE)*VLOOKUP(VFDYLD2!H$4,'[1]INTERNAL PARAMETERS-1'!$B$5:$J$44,7,FALSE)*VFDYLD2!$F115 + VFDYLD1!H115*(1-VLOOKUP(VFDYLD2!H$4,'[1]INTERNAL PARAMETERS-1'!$B$5:$J$44,5,FALSE))*VLOOKUP(VFDYLD2!H$4,'[1]INTERNAL PARAMETERS-1'!$B$5:$J$44,9,FALSE)*VFDYLD2!$F115</f>
        <v>0</v>
      </c>
      <c r="I115" s="44">
        <f>VFDYLD1!I115*VLOOKUP(VFDYLD2!I$4,'[1]INTERNAL PARAMETERS-1'!$B$5:$J$44,5,FALSE)*VLOOKUP(VFDYLD2!I$4,'[1]INTERNAL PARAMETERS-1'!$B$5:$J$44,7,FALSE)*VFDYLD2!$F115 + VFDYLD1!I115*(1-VLOOKUP(VFDYLD2!I$4,'[1]INTERNAL PARAMETERS-1'!$B$5:$J$44,5,FALSE))*VLOOKUP(VFDYLD2!I$4,'[1]INTERNAL PARAMETERS-1'!$B$5:$J$44,9,FALSE)*VFDYLD2!$F115</f>
        <v>0</v>
      </c>
      <c r="J115" s="44">
        <f>VFDYLD1!J115*VLOOKUP(VFDYLD2!J$4,'[1]INTERNAL PARAMETERS-1'!$B$5:$J$44,5,FALSE)*VLOOKUP(VFDYLD2!J$4,'[1]INTERNAL PARAMETERS-1'!$B$5:$J$44,7,FALSE)*VFDYLD2!$F115 + VFDYLD1!J115*(1-VLOOKUP(VFDYLD2!J$4,'[1]INTERNAL PARAMETERS-1'!$B$5:$J$44,5,FALSE))*VLOOKUP(VFDYLD2!J$4,'[1]INTERNAL PARAMETERS-1'!$B$5:$J$44,9,FALSE)*VFDYLD2!$F115</f>
        <v>0</v>
      </c>
      <c r="K115" s="44">
        <f>VFDYLD1!K115*VLOOKUP(VFDYLD2!K$4,'[1]INTERNAL PARAMETERS-1'!$B$5:$J$44,5,FALSE)*VLOOKUP(VFDYLD2!K$4,'[1]INTERNAL PARAMETERS-1'!$B$5:$J$44,7,FALSE)*VFDYLD2!$F115 + VFDYLD1!K115*(1-VLOOKUP(VFDYLD2!K$4,'[1]INTERNAL PARAMETERS-1'!$B$5:$J$44,5,FALSE))*VLOOKUP(VFDYLD2!K$4,'[1]INTERNAL PARAMETERS-1'!$B$5:$J$44,9,FALSE)*VFDYLD2!$F115</f>
        <v>0</v>
      </c>
      <c r="L115" s="44">
        <f>VFDYLD1!L115*VLOOKUP(VFDYLD2!L$4,'[1]INTERNAL PARAMETERS-1'!$B$5:$J$44,5,FALSE)*VLOOKUP(VFDYLD2!L$4,'[1]INTERNAL PARAMETERS-1'!$B$5:$J$44,7,FALSE)*VFDYLD2!$F115 + VFDYLD1!L115*(1-VLOOKUP(VFDYLD2!L$4,'[1]INTERNAL PARAMETERS-1'!$B$5:$J$44,5,FALSE))*VLOOKUP(VFDYLD2!L$4,'[1]INTERNAL PARAMETERS-1'!$B$5:$J$44,9,FALSE)*VFDYLD2!$F115</f>
        <v>0</v>
      </c>
      <c r="M115" s="44">
        <f>VFDYLD1!M115*VLOOKUP(VFDYLD2!M$4,'[1]INTERNAL PARAMETERS-1'!$B$5:$J$44,5,FALSE)*VLOOKUP(VFDYLD2!M$4,'[1]INTERNAL PARAMETERS-1'!$B$5:$J$44,7,FALSE)*VFDYLD2!$F115 + VFDYLD1!M115*(1-VLOOKUP(VFDYLD2!M$4,'[1]INTERNAL PARAMETERS-1'!$B$5:$J$44,5,FALSE))*VLOOKUP(VFDYLD2!M$4,'[1]INTERNAL PARAMETERS-1'!$B$5:$J$44,9,FALSE)*VFDYLD2!$F115</f>
        <v>0</v>
      </c>
      <c r="N115" s="44">
        <f>VFDYLD1!N115*VLOOKUP(VFDYLD2!N$4,'[1]INTERNAL PARAMETERS-1'!$B$5:$J$44,5,FALSE)*VLOOKUP(VFDYLD2!N$4,'[1]INTERNAL PARAMETERS-1'!$B$5:$J$44,7,FALSE)*VFDYLD2!$F115 + VFDYLD1!N115*(1-VLOOKUP(VFDYLD2!N$4,'[1]INTERNAL PARAMETERS-1'!$B$5:$J$44,5,FALSE))*VLOOKUP(VFDYLD2!N$4,'[1]INTERNAL PARAMETERS-1'!$B$5:$J$44,9,FALSE)*VFDYLD2!$F115</f>
        <v>0</v>
      </c>
      <c r="O115" s="44">
        <f>VFDYLD1!O115*VLOOKUP(VFDYLD2!O$4,'[1]INTERNAL PARAMETERS-1'!$B$5:$J$44,5,FALSE)*VLOOKUP(VFDYLD2!O$4,'[1]INTERNAL PARAMETERS-1'!$B$5:$J$44,7,FALSE)*VFDYLD2!$F115 + VFDYLD1!O115*(1-VLOOKUP(VFDYLD2!O$4,'[1]INTERNAL PARAMETERS-1'!$B$5:$J$44,5,FALSE))*VLOOKUP(VFDYLD2!O$4,'[1]INTERNAL PARAMETERS-1'!$B$5:$J$44,9,FALSE)*VFDYLD2!$F115</f>
        <v>0</v>
      </c>
      <c r="P115" s="44">
        <f>VFDYLD1!P115*VLOOKUP(VFDYLD2!P$4,'[1]INTERNAL PARAMETERS-1'!$B$5:$J$44,5,FALSE)*VLOOKUP(VFDYLD2!P$4,'[1]INTERNAL PARAMETERS-1'!$B$5:$J$44,7,FALSE)*VFDYLD2!$F115 + VFDYLD1!P115*(1-VLOOKUP(VFDYLD2!P$4,'[1]INTERNAL PARAMETERS-1'!$B$5:$J$44,5,FALSE))*VLOOKUP(VFDYLD2!P$4,'[1]INTERNAL PARAMETERS-1'!$B$5:$J$44,9,FALSE)*VFDYLD2!$F115</f>
        <v>0</v>
      </c>
      <c r="Q115" s="44">
        <f>VFDYLD1!Q115*VLOOKUP(VFDYLD2!Q$4,'[1]INTERNAL PARAMETERS-1'!$B$5:$J$44,5,FALSE)*VLOOKUP(VFDYLD2!Q$4,'[1]INTERNAL PARAMETERS-1'!$B$5:$J$44,7,FALSE)*VFDYLD2!$F115 + VFDYLD1!Q115*(1-VLOOKUP(VFDYLD2!Q$4,'[1]INTERNAL PARAMETERS-1'!$B$5:$J$44,5,FALSE))*VLOOKUP(VFDYLD2!Q$4,'[1]INTERNAL PARAMETERS-1'!$B$5:$J$44,9,FALSE)*VFDYLD2!$F115</f>
        <v>0</v>
      </c>
      <c r="R115" s="44">
        <f>VFDYLD1!R115*VLOOKUP(VFDYLD2!R$4,'[1]INTERNAL PARAMETERS-1'!$B$5:$J$44,5,FALSE)*VLOOKUP(VFDYLD2!R$4,'[1]INTERNAL PARAMETERS-1'!$B$5:$J$44,7,FALSE)*VFDYLD2!$F115 + VFDYLD1!R115*(1-VLOOKUP(VFDYLD2!R$4,'[1]INTERNAL PARAMETERS-1'!$B$5:$J$44,5,FALSE))*VLOOKUP(VFDYLD2!R$4,'[1]INTERNAL PARAMETERS-1'!$B$5:$J$44,9,FALSE)*VFDYLD2!$F115</f>
        <v>0</v>
      </c>
      <c r="S115" s="44">
        <f>VFDYLD1!S115*VLOOKUP(VFDYLD2!S$4,'[1]INTERNAL PARAMETERS-1'!$B$5:$J$44,5,FALSE)*VLOOKUP(VFDYLD2!S$4,'[1]INTERNAL PARAMETERS-1'!$B$5:$J$44,7,FALSE)*VFDYLD2!$F115 + VFDYLD1!S115*(1-VLOOKUP(VFDYLD2!S$4,'[1]INTERNAL PARAMETERS-1'!$B$5:$J$44,5,FALSE))*VLOOKUP(VFDYLD2!S$4,'[1]INTERNAL PARAMETERS-1'!$B$5:$J$44,9,FALSE)*VFDYLD2!$F115</f>
        <v>0</v>
      </c>
      <c r="T115" s="44">
        <f>VFDYLD1!T115*VLOOKUP(VFDYLD2!T$4,'[1]INTERNAL PARAMETERS-1'!$B$5:$J$44,5,FALSE)*VLOOKUP(VFDYLD2!T$4,'[1]INTERNAL PARAMETERS-1'!$B$5:$J$44,7,FALSE)*VFDYLD2!$F115 + VFDYLD1!T115*(1-VLOOKUP(VFDYLD2!T$4,'[1]INTERNAL PARAMETERS-1'!$B$5:$J$44,5,FALSE))*VLOOKUP(VFDYLD2!T$4,'[1]INTERNAL PARAMETERS-1'!$B$5:$J$44,9,FALSE)*VFDYLD2!$F115</f>
        <v>0</v>
      </c>
      <c r="U115" s="44">
        <f>VFDYLD1!U115*VLOOKUP(VFDYLD2!U$4,'[1]INTERNAL PARAMETERS-1'!$B$5:$J$44,5,FALSE)*VLOOKUP(VFDYLD2!U$4,'[1]INTERNAL PARAMETERS-1'!$B$5:$J$44,7,FALSE)*VFDYLD2!$F115 + VFDYLD1!U115*(1-VLOOKUP(VFDYLD2!U$4,'[1]INTERNAL PARAMETERS-1'!$B$5:$J$44,5,FALSE))*VLOOKUP(VFDYLD2!U$4,'[1]INTERNAL PARAMETERS-1'!$B$5:$J$44,9,FALSE)*VFDYLD2!$F115</f>
        <v>0</v>
      </c>
      <c r="V115" s="44">
        <f>VFDYLD1!V115*VLOOKUP(VFDYLD2!V$4,'[1]INTERNAL PARAMETERS-1'!$B$5:$J$44,5,FALSE)*VLOOKUP(VFDYLD2!V$4,'[1]INTERNAL PARAMETERS-1'!$B$5:$J$44,7,FALSE)*VFDYLD2!$F115 + VFDYLD1!V115*(1-VLOOKUP(VFDYLD2!V$4,'[1]INTERNAL PARAMETERS-1'!$B$5:$J$44,5,FALSE))*VLOOKUP(VFDYLD2!V$4,'[1]INTERNAL PARAMETERS-1'!$B$5:$J$44,9,FALSE)*VFDYLD2!$F115</f>
        <v>0</v>
      </c>
      <c r="W115" s="44">
        <f>VFDYLD1!W115*VLOOKUP(VFDYLD2!W$4,'[1]INTERNAL PARAMETERS-1'!$B$5:$J$44,5,FALSE)*VLOOKUP(VFDYLD2!W$4,'[1]INTERNAL PARAMETERS-1'!$B$5:$J$44,7,FALSE)*VFDYLD2!$F115 + VFDYLD1!W115*(1-VLOOKUP(VFDYLD2!W$4,'[1]INTERNAL PARAMETERS-1'!$B$5:$J$44,5,FALSE))*VLOOKUP(VFDYLD2!W$4,'[1]INTERNAL PARAMETERS-1'!$B$5:$J$44,9,FALSE)*VFDYLD2!$F115</f>
        <v>0</v>
      </c>
      <c r="X115" s="44">
        <f>VFDYLD1!X115*VLOOKUP(VFDYLD2!X$4,'[1]INTERNAL PARAMETERS-1'!$B$5:$J$44,5,FALSE)*VLOOKUP(VFDYLD2!X$4,'[1]INTERNAL PARAMETERS-1'!$B$5:$J$44,7,FALSE)*VFDYLD2!$F115 + VFDYLD1!X115*(1-VLOOKUP(VFDYLD2!X$4,'[1]INTERNAL PARAMETERS-1'!$B$5:$J$44,5,FALSE))*VLOOKUP(VFDYLD2!X$4,'[1]INTERNAL PARAMETERS-1'!$B$5:$J$44,9,FALSE)*VFDYLD2!$F115</f>
        <v>0</v>
      </c>
      <c r="Y115" s="44">
        <f>VFDYLD1!Y115*VLOOKUP(VFDYLD2!Y$4,'[1]INTERNAL PARAMETERS-1'!$B$5:$J$44,5,FALSE)*VLOOKUP(VFDYLD2!Y$4,'[1]INTERNAL PARAMETERS-1'!$B$5:$J$44,7,FALSE)*VFDYLD2!$F115 + VFDYLD1!Y115*(1-VLOOKUP(VFDYLD2!Y$4,'[1]INTERNAL PARAMETERS-1'!$B$5:$J$44,5,FALSE))*VLOOKUP(VFDYLD2!Y$4,'[1]INTERNAL PARAMETERS-1'!$B$5:$J$44,9,FALSE)*VFDYLD2!$F115</f>
        <v>0</v>
      </c>
      <c r="Z115" s="44">
        <f>VFDYLD1!Z115*VLOOKUP(VFDYLD2!Z$4,'[1]INTERNAL PARAMETERS-1'!$B$5:$J$44,5,FALSE)*VLOOKUP(VFDYLD2!Z$4,'[1]INTERNAL PARAMETERS-1'!$B$5:$J$44,7,FALSE)*VFDYLD2!$F115 + VFDYLD1!Z115*(1-VLOOKUP(VFDYLD2!Z$4,'[1]INTERNAL PARAMETERS-1'!$B$5:$J$44,5,FALSE))*VLOOKUP(VFDYLD2!Z$4,'[1]INTERNAL PARAMETERS-1'!$B$5:$J$44,9,FALSE)*VFDYLD2!$F115</f>
        <v>0</v>
      </c>
      <c r="AA115" s="44">
        <f>VFDYLD1!AA115*VLOOKUP(VFDYLD2!AA$4,'[1]INTERNAL PARAMETERS-1'!$B$5:$J$44,5,FALSE)*VLOOKUP(VFDYLD2!AA$4,'[1]INTERNAL PARAMETERS-1'!$B$5:$J$44,7,FALSE)*VFDYLD2!$F115 + VFDYLD1!AA115*(1-VLOOKUP(VFDYLD2!AA$4,'[1]INTERNAL PARAMETERS-1'!$B$5:$J$44,5,FALSE))*VLOOKUP(VFDYLD2!AA$4,'[1]INTERNAL PARAMETERS-1'!$B$5:$J$44,9,FALSE)*VFDYLD2!$F115</f>
        <v>0</v>
      </c>
      <c r="AB115" s="44">
        <f>VFDYLD1!AB115*VLOOKUP(VFDYLD2!AB$4,'[1]INTERNAL PARAMETERS-1'!$B$5:$J$44,5,FALSE)*VLOOKUP(VFDYLD2!AB$4,'[1]INTERNAL PARAMETERS-1'!$B$5:$J$44,7,FALSE)*VFDYLD2!$F115 + VFDYLD1!AB115*(1-VLOOKUP(VFDYLD2!AB$4,'[1]INTERNAL PARAMETERS-1'!$B$5:$J$44,5,FALSE))*VLOOKUP(VFDYLD2!AB$4,'[1]INTERNAL PARAMETERS-1'!$B$5:$J$44,9,FALSE)*VFDYLD2!$F115</f>
        <v>0</v>
      </c>
      <c r="AC115" s="44">
        <f>VFDYLD1!AC115*VLOOKUP(VFDYLD2!AC$4,'[1]INTERNAL PARAMETERS-1'!$B$5:$J$44,5,FALSE)*VLOOKUP(VFDYLD2!AC$4,'[1]INTERNAL PARAMETERS-1'!$B$5:$J$44,7,FALSE)*VFDYLD2!$F115 + VFDYLD1!AC115*(1-VLOOKUP(VFDYLD2!AC$4,'[1]INTERNAL PARAMETERS-1'!$B$5:$J$44,5,FALSE))*VLOOKUP(VFDYLD2!AC$4,'[1]INTERNAL PARAMETERS-1'!$B$5:$J$44,9,FALSE)*VFDYLD2!$F115</f>
        <v>0</v>
      </c>
      <c r="AD115" s="44">
        <f>VFDYLD1!AD115*VLOOKUP(VFDYLD2!AD$4,'[1]INTERNAL PARAMETERS-1'!$B$5:$J$44,5,FALSE)*VLOOKUP(VFDYLD2!AD$4,'[1]INTERNAL PARAMETERS-1'!$B$5:$J$44,7,FALSE)*VFDYLD2!$F115 + VFDYLD1!AD115*(1-VLOOKUP(VFDYLD2!AD$4,'[1]INTERNAL PARAMETERS-1'!$B$5:$J$44,5,FALSE))*VLOOKUP(VFDYLD2!AD$4,'[1]INTERNAL PARAMETERS-1'!$B$5:$J$44,9,FALSE)*VFDYLD2!$F115</f>
        <v>0</v>
      </c>
      <c r="AE115" s="44">
        <f>VFDYLD1!AE115*VLOOKUP(VFDYLD2!AE$4,'[1]INTERNAL PARAMETERS-1'!$B$5:$J$44,5,FALSE)*VLOOKUP(VFDYLD2!AE$4,'[1]INTERNAL PARAMETERS-1'!$B$5:$J$44,7,FALSE)*VFDYLD2!$F115 + VFDYLD1!AE115*(1-VLOOKUP(VFDYLD2!AE$4,'[1]INTERNAL PARAMETERS-1'!$B$5:$J$44,5,FALSE))*VLOOKUP(VFDYLD2!AE$4,'[1]INTERNAL PARAMETERS-1'!$B$5:$J$44,9,FALSE)*VFDYLD2!$F115</f>
        <v>0</v>
      </c>
      <c r="AF115" s="44">
        <f>VFDYLD1!AF115*VLOOKUP(VFDYLD2!AF$4,'[1]INTERNAL PARAMETERS-1'!$B$5:$J$44,5,FALSE)*VLOOKUP(VFDYLD2!AF$4,'[1]INTERNAL PARAMETERS-1'!$B$5:$J$44,7,FALSE)*VFDYLD2!$F115 + VFDYLD1!AF115*(1-VLOOKUP(VFDYLD2!AF$4,'[1]INTERNAL PARAMETERS-1'!$B$5:$J$44,5,FALSE))*VLOOKUP(VFDYLD2!AF$4,'[1]INTERNAL PARAMETERS-1'!$B$5:$J$44,9,FALSE)*VFDYLD2!$F115</f>
        <v>0</v>
      </c>
      <c r="AG115" s="44">
        <f>VFDYLD1!AG115*VLOOKUP(VFDYLD2!AG$4,'[1]INTERNAL PARAMETERS-1'!$B$5:$J$44,5,FALSE)*VLOOKUP(VFDYLD2!AG$4,'[1]INTERNAL PARAMETERS-1'!$B$5:$J$44,7,FALSE)*VFDYLD2!$F115 + VFDYLD1!AG115*(1-VLOOKUP(VFDYLD2!AG$4,'[1]INTERNAL PARAMETERS-1'!$B$5:$J$44,5,FALSE))*VLOOKUP(VFDYLD2!AG$4,'[1]INTERNAL PARAMETERS-1'!$B$5:$J$44,9,FALSE)*VFDYLD2!$F115</f>
        <v>0</v>
      </c>
      <c r="AH115" s="44">
        <f>VFDYLD1!AH115*VLOOKUP(VFDYLD2!AH$4,'[1]INTERNAL PARAMETERS-1'!$B$5:$J$44,5,FALSE)*VLOOKUP(VFDYLD2!AH$4,'[1]INTERNAL PARAMETERS-1'!$B$5:$J$44,7,FALSE)*VFDYLD2!$F115 + VFDYLD1!AH115*(1-VLOOKUP(VFDYLD2!AH$4,'[1]INTERNAL PARAMETERS-1'!$B$5:$J$44,5,FALSE))*VLOOKUP(VFDYLD2!AH$4,'[1]INTERNAL PARAMETERS-1'!$B$5:$J$44,9,FALSE)*VFDYLD2!$F115</f>
        <v>0</v>
      </c>
      <c r="AI115" s="44">
        <f>VFDYLD1!AI115*VLOOKUP(VFDYLD2!AI$4,'[1]INTERNAL PARAMETERS-1'!$B$5:$J$44,5,FALSE)*VLOOKUP(VFDYLD2!AI$4,'[1]INTERNAL PARAMETERS-1'!$B$5:$J$44,7,FALSE)*VFDYLD2!$F115 + VFDYLD1!AI115*(1-VLOOKUP(VFDYLD2!AI$4,'[1]INTERNAL PARAMETERS-1'!$B$5:$J$44,5,FALSE))*VLOOKUP(VFDYLD2!AI$4,'[1]INTERNAL PARAMETERS-1'!$B$5:$J$44,9,FALSE)*VFDYLD2!$F115</f>
        <v>0</v>
      </c>
      <c r="AJ115" s="44">
        <f>VFDYLD1!AJ115*VLOOKUP(VFDYLD2!AJ$4,'[1]INTERNAL PARAMETERS-1'!$B$5:$J$44,5,FALSE)*VLOOKUP(VFDYLD2!AJ$4,'[1]INTERNAL PARAMETERS-1'!$B$5:$J$44,7,FALSE)*VFDYLD2!$F115 + VFDYLD1!AJ115*(1-VLOOKUP(VFDYLD2!AJ$4,'[1]INTERNAL PARAMETERS-1'!$B$5:$J$44,5,FALSE))*VLOOKUP(VFDYLD2!AJ$4,'[1]INTERNAL PARAMETERS-1'!$B$5:$J$44,9,FALSE)*VFDYLD2!$F115</f>
        <v>0</v>
      </c>
      <c r="AK115" s="44">
        <f>VFDYLD1!AK115*VLOOKUP(VFDYLD2!AK$4,'[1]INTERNAL PARAMETERS-1'!$B$5:$J$44,5,FALSE)*VLOOKUP(VFDYLD2!AK$4,'[1]INTERNAL PARAMETERS-1'!$B$5:$J$44,7,FALSE)*VFDYLD2!$F115 + VFDYLD1!AK115*(1-VLOOKUP(VFDYLD2!AK$4,'[1]INTERNAL PARAMETERS-1'!$B$5:$J$44,5,FALSE))*VLOOKUP(VFDYLD2!AK$4,'[1]INTERNAL PARAMETERS-1'!$B$5:$J$44,9,FALSE)*VFDYLD2!$F115</f>
        <v>0</v>
      </c>
      <c r="AL115" s="44">
        <f>VFDYLD1!AL115*VLOOKUP(VFDYLD2!AL$4,'[1]INTERNAL PARAMETERS-1'!$B$5:$J$44,5,FALSE)*VLOOKUP(VFDYLD2!AL$4,'[1]INTERNAL PARAMETERS-1'!$B$5:$J$44,7,FALSE)*VFDYLD2!$F115 + VFDYLD1!AL115*(1-VLOOKUP(VFDYLD2!AL$4,'[1]INTERNAL PARAMETERS-1'!$B$5:$J$44,5,FALSE))*VLOOKUP(VFDYLD2!AL$4,'[1]INTERNAL PARAMETERS-1'!$B$5:$J$44,9,FALSE)*VFDYLD2!$F115</f>
        <v>0</v>
      </c>
      <c r="AM115" s="44">
        <f>VFDYLD1!AM115*VLOOKUP(VFDYLD2!AM$4,'[1]INTERNAL PARAMETERS-1'!$B$5:$J$44,5,FALSE)*VLOOKUP(VFDYLD2!AM$4,'[1]INTERNAL PARAMETERS-1'!$B$5:$J$44,7,FALSE)*VFDYLD2!$F115 + VFDYLD1!AM115*(1-VLOOKUP(VFDYLD2!AM$4,'[1]INTERNAL PARAMETERS-1'!$B$5:$J$44,5,FALSE))*VLOOKUP(VFDYLD2!AM$4,'[1]INTERNAL PARAMETERS-1'!$B$5:$J$44,9,FALSE)*VFDYLD2!$F115</f>
        <v>0</v>
      </c>
      <c r="AN115" s="44">
        <f>VFDYLD1!AN115*VLOOKUP(VFDYLD2!AN$4,'[1]INTERNAL PARAMETERS-1'!$B$5:$J$44,5,FALSE)*VLOOKUP(VFDYLD2!AN$4,'[1]INTERNAL PARAMETERS-1'!$B$5:$J$44,7,FALSE)*VFDYLD2!$F115 + VFDYLD1!AN115*(1-VLOOKUP(VFDYLD2!AN$4,'[1]INTERNAL PARAMETERS-1'!$B$5:$J$44,5,FALSE))*VLOOKUP(VFDYLD2!AN$4,'[1]INTERNAL PARAMETERS-1'!$B$5:$J$44,9,FALSE)*VFDYLD2!$F115</f>
        <v>0</v>
      </c>
      <c r="AO115" s="44">
        <f>VFDYLD1!AO115*VLOOKUP(VFDYLD2!AO$4,'[1]INTERNAL PARAMETERS-1'!$B$5:$J$44,5,FALSE)*VLOOKUP(VFDYLD2!AO$4,'[1]INTERNAL PARAMETERS-1'!$B$5:$J$44,7,FALSE)*VFDYLD2!$F115 + VFDYLD1!AO115*(1-VLOOKUP(VFDYLD2!AO$4,'[1]INTERNAL PARAMETERS-1'!$B$5:$J$44,5,FALSE))*VLOOKUP(VFDYLD2!AO$4,'[1]INTERNAL PARAMETERS-1'!$B$5:$J$44,9,FALSE)*VFDYLD2!$F115</f>
        <v>0</v>
      </c>
      <c r="AP115" s="44">
        <f>VFDYLD1!AP115*VLOOKUP(VFDYLD2!AP$4,'[1]INTERNAL PARAMETERS-1'!$B$5:$J$44,5,FALSE)*VLOOKUP(VFDYLD2!AP$4,'[1]INTERNAL PARAMETERS-1'!$B$5:$J$44,7,FALSE)*VFDYLD2!$F115 + VFDYLD1!AP115*(1-VLOOKUP(VFDYLD2!AP$4,'[1]INTERNAL PARAMETERS-1'!$B$5:$J$44,5,FALSE))*VLOOKUP(VFDYLD2!AP$4,'[1]INTERNAL PARAMETERS-1'!$B$5:$J$44,9,FALSE)*VFDYLD2!$F115</f>
        <v>0</v>
      </c>
      <c r="AQ115" s="44">
        <f>VFDYLD1!AQ115*VLOOKUP(VFDYLD2!AQ$4,'[1]INTERNAL PARAMETERS-1'!$B$5:$J$44,5,FALSE)*VLOOKUP(VFDYLD2!AQ$4,'[1]INTERNAL PARAMETERS-1'!$B$5:$J$44,7,FALSE)*VFDYLD2!$F115 + VFDYLD1!AQ115*(1-VLOOKUP(VFDYLD2!AQ$4,'[1]INTERNAL PARAMETERS-1'!$B$5:$J$44,5,FALSE))*VLOOKUP(VFDYLD2!AQ$4,'[1]INTERNAL PARAMETERS-1'!$B$5:$J$44,9,FALSE)*VFDYLD2!$F115</f>
        <v>0</v>
      </c>
      <c r="AR115" s="44">
        <f>VFDYLD1!AR115*VLOOKUP(VFDYLD2!AR$4,'[1]INTERNAL PARAMETERS-1'!$B$5:$J$44,5,FALSE)*VLOOKUP(VFDYLD2!AR$4,'[1]INTERNAL PARAMETERS-1'!$B$5:$J$44,7,FALSE)*VFDYLD2!$F115 + VFDYLD1!AR115*(1-VLOOKUP(VFDYLD2!AR$4,'[1]INTERNAL PARAMETERS-1'!$B$5:$J$44,5,FALSE))*VLOOKUP(VFDYLD2!AR$4,'[1]INTERNAL PARAMETERS-1'!$B$5:$J$44,9,FALSE)*VFDYLD2!$F115</f>
        <v>0</v>
      </c>
      <c r="AS115" s="44">
        <f>VFDYLD1!AS115*VLOOKUP(VFDYLD2!AS$4,'[1]INTERNAL PARAMETERS-1'!$B$5:$J$44,5,FALSE)*VLOOKUP(VFDYLD2!AS$4,'[1]INTERNAL PARAMETERS-1'!$B$5:$J$44,7,FALSE)*VFDYLD2!$F115 + VFDYLD1!AS115*(1-VLOOKUP(VFDYLD2!AS$4,'[1]INTERNAL PARAMETERS-1'!$B$5:$J$44,5,FALSE))*VLOOKUP(VFDYLD2!AS$4,'[1]INTERNAL PARAMETERS-1'!$B$5:$J$44,9,FALSE)*VFDYLD2!$F115</f>
        <v>0</v>
      </c>
      <c r="AT115" s="43">
        <f>VFDYLD1!AT115*VLOOKUP(VFDYLD2!AT$4,'[1]INTERNAL PARAMETERS-1'!$B$5:$J$44,5,FALSE)*VLOOKUP(VFDYLD2!AT$4,'[1]INTERNAL PARAMETERS-1'!$B$5:$J$44,7,FALSE)*VFDYLD2!$F115 + VFDYLD1!AT115*(1-VLOOKUP(VFDYLD2!AT$4,'[1]INTERNAL PARAMETERS-1'!$B$5:$J$44,5,FALSE))*VLOOKUP(VFDYLD2!AT$4,'[1]INTERNAL PARAMETERS-1'!$B$5:$J$44,9,FALSE)*VFDYLD2!$F115</f>
        <v>0</v>
      </c>
      <c r="AU115" s="45">
        <f>VFDYLD1!AU115*VLOOKUP(VFDYLD2!AU$4,'[1]INTERNAL PARAMETERS-1'!$B$5:$J$44,5,FALSE)*VLOOKUP(VFDYLD2!AU$4,'[1]INTERNAL PARAMETERS-1'!$B$5:$J$44,6,FALSE)*VLOOKUP(VFDYLD2!AU$4,'[1]INTERNAL PARAMETERS-1'!$B$5:$J$44,3,FALSE) + VFDYLD1!AU115*(1-VLOOKUP(VFDYLD2!AU$4,'[1]INTERNAL PARAMETERS-1'!$B$5:$J$44,5,FALSE))*VLOOKUP(VFDYLD2!AU$4,'[1]INTERNAL PARAMETERS-1'!$B$5:$J$44,8,FALSE)*VLOOKUP(VFDYLD2!AU$4,'[1]INTERNAL PARAMETERS-1'!$B$5:$J$44,3,FALSE)</f>
        <v>0</v>
      </c>
      <c r="AV115" s="44">
        <f>VFDYLD1!AV115*VLOOKUP(VFDYLD2!AV$4,'[1]INTERNAL PARAMETERS-1'!$B$5:$J$44,5,FALSE)*VLOOKUP(VFDYLD2!AV$4,'[1]INTERNAL PARAMETERS-1'!$B$5:$J$44,6,FALSE)*VLOOKUP(VFDYLD2!AV$4,'[1]INTERNAL PARAMETERS-1'!$B$5:$J$44,3,FALSE) + VFDYLD1!AV115*(1-VLOOKUP(VFDYLD2!AV$4,'[1]INTERNAL PARAMETERS-1'!$B$5:$J$44,5,FALSE))*VLOOKUP(VFDYLD2!AV$4,'[1]INTERNAL PARAMETERS-1'!$B$5:$J$44,8,FALSE)*VLOOKUP(VFDYLD2!AV$4,'[1]INTERNAL PARAMETERS-1'!$B$5:$J$44,3,FALSE)</f>
        <v>0</v>
      </c>
      <c r="AW115" s="44">
        <f>VFDYLD1!AW115*VLOOKUP(VFDYLD2!AW$4,'[1]INTERNAL PARAMETERS-1'!$B$5:$J$44,5,FALSE)*VLOOKUP(VFDYLD2!AW$4,'[1]INTERNAL PARAMETERS-1'!$B$5:$J$44,6,FALSE)*VLOOKUP(VFDYLD2!AW$4,'[1]INTERNAL PARAMETERS-1'!$B$5:$J$44,3,FALSE) + VFDYLD1!AW115*(1-VLOOKUP(VFDYLD2!AW$4,'[1]INTERNAL PARAMETERS-1'!$B$5:$J$44,5,FALSE))*VLOOKUP(VFDYLD2!AW$4,'[1]INTERNAL PARAMETERS-1'!$B$5:$J$44,8,FALSE)*VLOOKUP(VFDYLD2!AW$4,'[1]INTERNAL PARAMETERS-1'!$B$5:$J$44,3,FALSE)</f>
        <v>0</v>
      </c>
      <c r="AX115" s="44">
        <f>VFDYLD1!AX115*VLOOKUP(VFDYLD2!AX$4,'[1]INTERNAL PARAMETERS-1'!$B$5:$J$44,5,FALSE)*VLOOKUP(VFDYLD2!AX$4,'[1]INTERNAL PARAMETERS-1'!$B$5:$J$44,6,FALSE)*VLOOKUP(VFDYLD2!AX$4,'[1]INTERNAL PARAMETERS-1'!$B$5:$J$44,3,FALSE) + VFDYLD1!AX115*(1-VLOOKUP(VFDYLD2!AX$4,'[1]INTERNAL PARAMETERS-1'!$B$5:$J$44,5,FALSE))*VLOOKUP(VFDYLD2!AX$4,'[1]INTERNAL PARAMETERS-1'!$B$5:$J$44,8,FALSE)*VLOOKUP(VFDYLD2!AX$4,'[1]INTERNAL PARAMETERS-1'!$B$5:$J$44,3,FALSE)</f>
        <v>0</v>
      </c>
      <c r="AY115" s="44">
        <f>VFDYLD1!AY115*VLOOKUP(VFDYLD2!AY$4,'[1]INTERNAL PARAMETERS-1'!$B$5:$J$44,5,FALSE)*VLOOKUP(VFDYLD2!AY$4,'[1]INTERNAL PARAMETERS-1'!$B$5:$J$44,6,FALSE)*VLOOKUP(VFDYLD2!AY$4,'[1]INTERNAL PARAMETERS-1'!$B$5:$J$44,3,FALSE) + VFDYLD1!AY115*(1-VLOOKUP(VFDYLD2!AY$4,'[1]INTERNAL PARAMETERS-1'!$B$5:$J$44,5,FALSE))*VLOOKUP(VFDYLD2!AY$4,'[1]INTERNAL PARAMETERS-1'!$B$5:$J$44,8,FALSE)*VLOOKUP(VFDYLD2!AY$4,'[1]INTERNAL PARAMETERS-1'!$B$5:$J$44,3,FALSE)</f>
        <v>0</v>
      </c>
      <c r="AZ115" s="44">
        <f>VFDYLD1!AZ115*VLOOKUP(VFDYLD2!AZ$4,'[1]INTERNAL PARAMETERS-1'!$B$5:$J$44,5,FALSE)*VLOOKUP(VFDYLD2!AZ$4,'[1]INTERNAL PARAMETERS-1'!$B$5:$J$44,6,FALSE)*VLOOKUP(VFDYLD2!AZ$4,'[1]INTERNAL PARAMETERS-1'!$B$5:$J$44,3,FALSE) + VFDYLD1!AZ115*(1-VLOOKUP(VFDYLD2!AZ$4,'[1]INTERNAL PARAMETERS-1'!$B$5:$J$44,5,FALSE))*VLOOKUP(VFDYLD2!AZ$4,'[1]INTERNAL PARAMETERS-1'!$B$5:$J$44,8,FALSE)*VLOOKUP(VFDYLD2!AZ$4,'[1]INTERNAL PARAMETERS-1'!$B$5:$J$44,3,FALSE)</f>
        <v>0</v>
      </c>
      <c r="BA115" s="44">
        <f>VFDYLD1!BA115*VLOOKUP(VFDYLD2!BA$4,'[1]INTERNAL PARAMETERS-1'!$B$5:$J$44,5,FALSE)*VLOOKUP(VFDYLD2!BA$4,'[1]INTERNAL PARAMETERS-1'!$B$5:$J$44,6,FALSE)*VLOOKUP(VFDYLD2!BA$4,'[1]INTERNAL PARAMETERS-1'!$B$5:$J$44,3,FALSE) + VFDYLD1!BA115*(1-VLOOKUP(VFDYLD2!BA$4,'[1]INTERNAL PARAMETERS-1'!$B$5:$J$44,5,FALSE))*VLOOKUP(VFDYLD2!BA$4,'[1]INTERNAL PARAMETERS-1'!$B$5:$J$44,8,FALSE)*VLOOKUP(VFDYLD2!BA$4,'[1]INTERNAL PARAMETERS-1'!$B$5:$J$44,3,FALSE)</f>
        <v>0</v>
      </c>
      <c r="BB115" s="44">
        <f>VFDYLD1!BB115*VLOOKUP(VFDYLD2!BB$4,'[1]INTERNAL PARAMETERS-1'!$B$5:$J$44,5,FALSE)*VLOOKUP(VFDYLD2!BB$4,'[1]INTERNAL PARAMETERS-1'!$B$5:$J$44,6,FALSE)*VLOOKUP(VFDYLD2!BB$4,'[1]INTERNAL PARAMETERS-1'!$B$5:$J$44,3,FALSE) + VFDYLD1!BB115*(1-VLOOKUP(VFDYLD2!BB$4,'[1]INTERNAL PARAMETERS-1'!$B$5:$J$44,5,FALSE))*VLOOKUP(VFDYLD2!BB$4,'[1]INTERNAL PARAMETERS-1'!$B$5:$J$44,8,FALSE)*VLOOKUP(VFDYLD2!BB$4,'[1]INTERNAL PARAMETERS-1'!$B$5:$J$44,3,FALSE)</f>
        <v>0</v>
      </c>
      <c r="BC115" s="44">
        <f>VFDYLD1!BC115*VLOOKUP(VFDYLD2!BC$4,'[1]INTERNAL PARAMETERS-1'!$B$5:$J$44,5,FALSE)*VLOOKUP(VFDYLD2!BC$4,'[1]INTERNAL PARAMETERS-1'!$B$5:$J$44,6,FALSE)*VLOOKUP(VFDYLD2!BC$4,'[1]INTERNAL PARAMETERS-1'!$B$5:$J$44,3,FALSE) + VFDYLD1!BC115*(1-VLOOKUP(VFDYLD2!BC$4,'[1]INTERNAL PARAMETERS-1'!$B$5:$J$44,5,FALSE))*VLOOKUP(VFDYLD2!BC$4,'[1]INTERNAL PARAMETERS-1'!$B$5:$J$44,8,FALSE)*VLOOKUP(VFDYLD2!BC$4,'[1]INTERNAL PARAMETERS-1'!$B$5:$J$44,3,FALSE)</f>
        <v>0</v>
      </c>
      <c r="BD115" s="44">
        <f>VFDYLD1!BD115*VLOOKUP(VFDYLD2!BD$4,'[1]INTERNAL PARAMETERS-1'!$B$5:$J$44,5,FALSE)*VLOOKUP(VFDYLD2!BD$4,'[1]INTERNAL PARAMETERS-1'!$B$5:$J$44,6,FALSE)*VLOOKUP(VFDYLD2!BD$4,'[1]INTERNAL PARAMETERS-1'!$B$5:$J$44,3,FALSE) + VFDYLD1!BD115*(1-VLOOKUP(VFDYLD2!BD$4,'[1]INTERNAL PARAMETERS-1'!$B$5:$J$44,5,FALSE))*VLOOKUP(VFDYLD2!BD$4,'[1]INTERNAL PARAMETERS-1'!$B$5:$J$44,8,FALSE)*VLOOKUP(VFDYLD2!BD$4,'[1]INTERNAL PARAMETERS-1'!$B$5:$J$44,3,FALSE)</f>
        <v>0</v>
      </c>
      <c r="BE115" s="44">
        <f>VFDYLD1!BE115*VLOOKUP(VFDYLD2!BE$4,'[1]INTERNAL PARAMETERS-1'!$B$5:$J$44,5,FALSE)*VLOOKUP(VFDYLD2!BE$4,'[1]INTERNAL PARAMETERS-1'!$B$5:$J$44,6,FALSE)*VLOOKUP(VFDYLD2!BE$4,'[1]INTERNAL PARAMETERS-1'!$B$5:$J$44,3,FALSE) + VFDYLD1!BE115*(1-VLOOKUP(VFDYLD2!BE$4,'[1]INTERNAL PARAMETERS-1'!$B$5:$J$44,5,FALSE))*VLOOKUP(VFDYLD2!BE$4,'[1]INTERNAL PARAMETERS-1'!$B$5:$J$44,8,FALSE)*VLOOKUP(VFDYLD2!BE$4,'[1]INTERNAL PARAMETERS-1'!$B$5:$J$44,3,FALSE)</f>
        <v>0</v>
      </c>
      <c r="BF115" s="44">
        <f>VFDYLD1!BF115*VLOOKUP(VFDYLD2!BF$4,'[1]INTERNAL PARAMETERS-1'!$B$5:$J$44,5,FALSE)*VLOOKUP(VFDYLD2!BF$4,'[1]INTERNAL PARAMETERS-1'!$B$5:$J$44,6,FALSE)*VLOOKUP(VFDYLD2!BF$4,'[1]INTERNAL PARAMETERS-1'!$B$5:$J$44,3,FALSE) + VFDYLD1!BF115*(1-VLOOKUP(VFDYLD2!BF$4,'[1]INTERNAL PARAMETERS-1'!$B$5:$J$44,5,FALSE))*VLOOKUP(VFDYLD2!BF$4,'[1]INTERNAL PARAMETERS-1'!$B$5:$J$44,8,FALSE)*VLOOKUP(VFDYLD2!BF$4,'[1]INTERNAL PARAMETERS-1'!$B$5:$J$44,3,FALSE)</f>
        <v>0</v>
      </c>
      <c r="BG115" s="44">
        <f>VFDYLD1!BG115*VLOOKUP(VFDYLD2!BG$4,'[1]INTERNAL PARAMETERS-1'!$B$5:$J$44,5,FALSE)*VLOOKUP(VFDYLD2!BG$4,'[1]INTERNAL PARAMETERS-1'!$B$5:$J$44,6,FALSE)*VLOOKUP(VFDYLD2!BG$4,'[1]INTERNAL PARAMETERS-1'!$B$5:$J$44,3,FALSE) + VFDYLD1!BG115*(1-VLOOKUP(VFDYLD2!BG$4,'[1]INTERNAL PARAMETERS-1'!$B$5:$J$44,5,FALSE))*VLOOKUP(VFDYLD2!BG$4,'[1]INTERNAL PARAMETERS-1'!$B$5:$J$44,8,FALSE)*VLOOKUP(VFDYLD2!BG$4,'[1]INTERNAL PARAMETERS-1'!$B$5:$J$44,3,FALSE)</f>
        <v>0</v>
      </c>
      <c r="BH115" s="44">
        <f>VFDYLD1!BH115*VLOOKUP(VFDYLD2!BH$4,'[1]INTERNAL PARAMETERS-1'!$B$5:$J$44,5,FALSE)*VLOOKUP(VFDYLD2!BH$4,'[1]INTERNAL PARAMETERS-1'!$B$5:$J$44,6,FALSE)*VLOOKUP(VFDYLD2!BH$4,'[1]INTERNAL PARAMETERS-1'!$B$5:$J$44,3,FALSE) + VFDYLD1!BH115*(1-VLOOKUP(VFDYLD2!BH$4,'[1]INTERNAL PARAMETERS-1'!$B$5:$J$44,5,FALSE))*VLOOKUP(VFDYLD2!BH$4,'[1]INTERNAL PARAMETERS-1'!$B$5:$J$44,8,FALSE)*VLOOKUP(VFDYLD2!BH$4,'[1]INTERNAL PARAMETERS-1'!$B$5:$J$44,3,FALSE)</f>
        <v>0</v>
      </c>
      <c r="BI115" s="44">
        <f>VFDYLD1!BI115*VLOOKUP(VFDYLD2!BI$4,'[1]INTERNAL PARAMETERS-1'!$B$5:$J$44,5,FALSE)*VLOOKUP(VFDYLD2!BI$4,'[1]INTERNAL PARAMETERS-1'!$B$5:$J$44,6,FALSE)*VLOOKUP(VFDYLD2!BI$4,'[1]INTERNAL PARAMETERS-1'!$B$5:$J$44,3,FALSE) + VFDYLD1!BI115*(1-VLOOKUP(VFDYLD2!BI$4,'[1]INTERNAL PARAMETERS-1'!$B$5:$J$44,5,FALSE))*VLOOKUP(VFDYLD2!BI$4,'[1]INTERNAL PARAMETERS-1'!$B$5:$J$44,8,FALSE)*VLOOKUP(VFDYLD2!BI$4,'[1]INTERNAL PARAMETERS-1'!$B$5:$J$44,3,FALSE)</f>
        <v>0</v>
      </c>
      <c r="BJ115" s="44">
        <f>VFDYLD1!BJ115*VLOOKUP(VFDYLD2!BJ$4,'[1]INTERNAL PARAMETERS-1'!$B$5:$J$44,5,FALSE)*VLOOKUP(VFDYLD2!BJ$4,'[1]INTERNAL PARAMETERS-1'!$B$5:$J$44,6,FALSE)*VLOOKUP(VFDYLD2!BJ$4,'[1]INTERNAL PARAMETERS-1'!$B$5:$J$44,3,FALSE) + VFDYLD1!BJ115*(1-VLOOKUP(VFDYLD2!BJ$4,'[1]INTERNAL PARAMETERS-1'!$B$5:$J$44,5,FALSE))*VLOOKUP(VFDYLD2!BJ$4,'[1]INTERNAL PARAMETERS-1'!$B$5:$J$44,8,FALSE)*VLOOKUP(VFDYLD2!BJ$4,'[1]INTERNAL PARAMETERS-1'!$B$5:$J$44,3,FALSE)</f>
        <v>0</v>
      </c>
      <c r="BK115" s="44">
        <f>VFDYLD1!BK115*VLOOKUP(VFDYLD2!BK$4,'[1]INTERNAL PARAMETERS-1'!$B$5:$J$44,5,FALSE)*VLOOKUP(VFDYLD2!BK$4,'[1]INTERNAL PARAMETERS-1'!$B$5:$J$44,6,FALSE)*VLOOKUP(VFDYLD2!BK$4,'[1]INTERNAL PARAMETERS-1'!$B$5:$J$44,3,FALSE) + VFDYLD1!BK115*(1-VLOOKUP(VFDYLD2!BK$4,'[1]INTERNAL PARAMETERS-1'!$B$5:$J$44,5,FALSE))*VLOOKUP(VFDYLD2!BK$4,'[1]INTERNAL PARAMETERS-1'!$B$5:$J$44,8,FALSE)*VLOOKUP(VFDYLD2!BK$4,'[1]INTERNAL PARAMETERS-1'!$B$5:$J$44,3,FALSE)</f>
        <v>0</v>
      </c>
      <c r="BL115" s="44">
        <f>VFDYLD1!BL115*VLOOKUP(VFDYLD2!BL$4,'[1]INTERNAL PARAMETERS-1'!$B$5:$J$44,5,FALSE)*VLOOKUP(VFDYLD2!BL$4,'[1]INTERNAL PARAMETERS-1'!$B$5:$J$44,6,FALSE)*VLOOKUP(VFDYLD2!BL$4,'[1]INTERNAL PARAMETERS-1'!$B$5:$J$44,3,FALSE) + VFDYLD1!BL115*(1-VLOOKUP(VFDYLD2!BL$4,'[1]INTERNAL PARAMETERS-1'!$B$5:$J$44,5,FALSE))*VLOOKUP(VFDYLD2!BL$4,'[1]INTERNAL PARAMETERS-1'!$B$5:$J$44,8,FALSE)*VLOOKUP(VFDYLD2!BL$4,'[1]INTERNAL PARAMETERS-1'!$B$5:$J$44,3,FALSE)</f>
        <v>0</v>
      </c>
      <c r="BM115" s="44">
        <f>VFDYLD1!BM115*VLOOKUP(VFDYLD2!BM$4,'[1]INTERNAL PARAMETERS-1'!$B$5:$J$44,5,FALSE)*VLOOKUP(VFDYLD2!BM$4,'[1]INTERNAL PARAMETERS-1'!$B$5:$J$44,6,FALSE)*VLOOKUP(VFDYLD2!BM$4,'[1]INTERNAL PARAMETERS-1'!$B$5:$J$44,3,FALSE) + VFDYLD1!BM115*(1-VLOOKUP(VFDYLD2!BM$4,'[1]INTERNAL PARAMETERS-1'!$B$5:$J$44,5,FALSE))*VLOOKUP(VFDYLD2!BM$4,'[1]INTERNAL PARAMETERS-1'!$B$5:$J$44,8,FALSE)*VLOOKUP(VFDYLD2!BM$4,'[1]INTERNAL PARAMETERS-1'!$B$5:$J$44,3,FALSE)</f>
        <v>0</v>
      </c>
      <c r="BN115" s="44">
        <f>VFDYLD1!BN115*VLOOKUP(VFDYLD2!BN$4,'[1]INTERNAL PARAMETERS-1'!$B$5:$J$44,5,FALSE)*VLOOKUP(VFDYLD2!BN$4,'[1]INTERNAL PARAMETERS-1'!$B$5:$J$44,6,FALSE)*VLOOKUP(VFDYLD2!BN$4,'[1]INTERNAL PARAMETERS-1'!$B$5:$J$44,3,FALSE) + VFDYLD1!BN115*(1-VLOOKUP(VFDYLD2!BN$4,'[1]INTERNAL PARAMETERS-1'!$B$5:$J$44,5,FALSE))*VLOOKUP(VFDYLD2!BN$4,'[1]INTERNAL PARAMETERS-1'!$B$5:$J$44,8,FALSE)*VLOOKUP(VFDYLD2!BN$4,'[1]INTERNAL PARAMETERS-1'!$B$5:$J$44,3,FALSE)</f>
        <v>0</v>
      </c>
      <c r="BO115" s="44">
        <f>VFDYLD1!BO115*VLOOKUP(VFDYLD2!BO$4,'[1]INTERNAL PARAMETERS-1'!$B$5:$J$44,5,FALSE)*VLOOKUP(VFDYLD2!BO$4,'[1]INTERNAL PARAMETERS-1'!$B$5:$J$44,6,FALSE)*VLOOKUP(VFDYLD2!BO$4,'[1]INTERNAL PARAMETERS-1'!$B$5:$J$44,3,FALSE) + VFDYLD1!BO115*(1-VLOOKUP(VFDYLD2!BO$4,'[1]INTERNAL PARAMETERS-1'!$B$5:$J$44,5,FALSE))*VLOOKUP(VFDYLD2!BO$4,'[1]INTERNAL PARAMETERS-1'!$B$5:$J$44,8,FALSE)*VLOOKUP(VFDYLD2!BO$4,'[1]INTERNAL PARAMETERS-1'!$B$5:$J$44,3,FALSE)</f>
        <v>0</v>
      </c>
      <c r="BP115" s="44">
        <f>VFDYLD1!BP115*VLOOKUP(VFDYLD2!BP$4,'[1]INTERNAL PARAMETERS-1'!$B$5:$J$44,5,FALSE)*VLOOKUP(VFDYLD2!BP$4,'[1]INTERNAL PARAMETERS-1'!$B$5:$J$44,6,FALSE)*VLOOKUP(VFDYLD2!BP$4,'[1]INTERNAL PARAMETERS-1'!$B$5:$J$44,3,FALSE) + VFDYLD1!BP115*(1-VLOOKUP(VFDYLD2!BP$4,'[1]INTERNAL PARAMETERS-1'!$B$5:$J$44,5,FALSE))*VLOOKUP(VFDYLD2!BP$4,'[1]INTERNAL PARAMETERS-1'!$B$5:$J$44,8,FALSE)*VLOOKUP(VFDYLD2!BP$4,'[1]INTERNAL PARAMETERS-1'!$B$5:$J$44,3,FALSE)</f>
        <v>0</v>
      </c>
      <c r="BQ115" s="44">
        <f>VFDYLD1!BQ115*VLOOKUP(VFDYLD2!BQ$4,'[1]INTERNAL PARAMETERS-1'!$B$5:$J$44,5,FALSE)*VLOOKUP(VFDYLD2!BQ$4,'[1]INTERNAL PARAMETERS-1'!$B$5:$J$44,6,FALSE)*VLOOKUP(VFDYLD2!BQ$4,'[1]INTERNAL PARAMETERS-1'!$B$5:$J$44,3,FALSE) + VFDYLD1!BQ115*(1-VLOOKUP(VFDYLD2!BQ$4,'[1]INTERNAL PARAMETERS-1'!$B$5:$J$44,5,FALSE))*VLOOKUP(VFDYLD2!BQ$4,'[1]INTERNAL PARAMETERS-1'!$B$5:$J$44,8,FALSE)*VLOOKUP(VFDYLD2!BQ$4,'[1]INTERNAL PARAMETERS-1'!$B$5:$J$44,3,FALSE)</f>
        <v>0</v>
      </c>
      <c r="BR115" s="44">
        <f>VFDYLD1!BR115*VLOOKUP(VFDYLD2!BR$4,'[1]INTERNAL PARAMETERS-1'!$B$5:$J$44,5,FALSE)*VLOOKUP(VFDYLD2!BR$4,'[1]INTERNAL PARAMETERS-1'!$B$5:$J$44,6,FALSE)*VLOOKUP(VFDYLD2!BR$4,'[1]INTERNAL PARAMETERS-1'!$B$5:$J$44,3,FALSE) + VFDYLD1!BR115*(1-VLOOKUP(VFDYLD2!BR$4,'[1]INTERNAL PARAMETERS-1'!$B$5:$J$44,5,FALSE))*VLOOKUP(VFDYLD2!BR$4,'[1]INTERNAL PARAMETERS-1'!$B$5:$J$44,8,FALSE)*VLOOKUP(VFDYLD2!BR$4,'[1]INTERNAL PARAMETERS-1'!$B$5:$J$44,3,FALSE)</f>
        <v>0</v>
      </c>
      <c r="BS115" s="44">
        <f>VFDYLD1!BS115*VLOOKUP(VFDYLD2!BS$4,'[1]INTERNAL PARAMETERS-1'!$B$5:$J$44,5,FALSE)*VLOOKUP(VFDYLD2!BS$4,'[1]INTERNAL PARAMETERS-1'!$B$5:$J$44,6,FALSE)*VLOOKUP(VFDYLD2!BS$4,'[1]INTERNAL PARAMETERS-1'!$B$5:$J$44,3,FALSE) + VFDYLD1!BS115*(1-VLOOKUP(VFDYLD2!BS$4,'[1]INTERNAL PARAMETERS-1'!$B$5:$J$44,5,FALSE))*VLOOKUP(VFDYLD2!BS$4,'[1]INTERNAL PARAMETERS-1'!$B$5:$J$44,8,FALSE)*VLOOKUP(VFDYLD2!BS$4,'[1]INTERNAL PARAMETERS-1'!$B$5:$J$44,3,FALSE)</f>
        <v>0</v>
      </c>
      <c r="BT115" s="44">
        <f>VFDYLD1!BT115*VLOOKUP(VFDYLD2!BT$4,'[1]INTERNAL PARAMETERS-1'!$B$5:$J$44,5,FALSE)*VLOOKUP(VFDYLD2!BT$4,'[1]INTERNAL PARAMETERS-1'!$B$5:$J$44,6,FALSE)*VLOOKUP(VFDYLD2!BT$4,'[1]INTERNAL PARAMETERS-1'!$B$5:$J$44,3,FALSE) + VFDYLD1!BT115*(1-VLOOKUP(VFDYLD2!BT$4,'[1]INTERNAL PARAMETERS-1'!$B$5:$J$44,5,FALSE))*VLOOKUP(VFDYLD2!BT$4,'[1]INTERNAL PARAMETERS-1'!$B$5:$J$44,8,FALSE)*VLOOKUP(VFDYLD2!BT$4,'[1]INTERNAL PARAMETERS-1'!$B$5:$J$44,3,FALSE)</f>
        <v>0</v>
      </c>
      <c r="BU115" s="44">
        <f>VFDYLD1!BU115*VLOOKUP(VFDYLD2!BU$4,'[1]INTERNAL PARAMETERS-1'!$B$5:$J$44,5,FALSE)*VLOOKUP(VFDYLD2!BU$4,'[1]INTERNAL PARAMETERS-1'!$B$5:$J$44,6,FALSE)*VLOOKUP(VFDYLD2!BU$4,'[1]INTERNAL PARAMETERS-1'!$B$5:$J$44,3,FALSE) + VFDYLD1!BU115*(1-VLOOKUP(VFDYLD2!BU$4,'[1]INTERNAL PARAMETERS-1'!$B$5:$J$44,5,FALSE))*VLOOKUP(VFDYLD2!BU$4,'[1]INTERNAL PARAMETERS-1'!$B$5:$J$44,8,FALSE)*VLOOKUP(VFDYLD2!BU$4,'[1]INTERNAL PARAMETERS-1'!$B$5:$J$44,3,FALSE)</f>
        <v>0</v>
      </c>
      <c r="BV115" s="44">
        <f>VFDYLD1!BV115*VLOOKUP(VFDYLD2!BV$4,'[1]INTERNAL PARAMETERS-1'!$B$5:$J$44,5,FALSE)*VLOOKUP(VFDYLD2!BV$4,'[1]INTERNAL PARAMETERS-1'!$B$5:$J$44,6,FALSE)*VLOOKUP(VFDYLD2!BV$4,'[1]INTERNAL PARAMETERS-1'!$B$5:$J$44,3,FALSE) + VFDYLD1!BV115*(1-VLOOKUP(VFDYLD2!BV$4,'[1]INTERNAL PARAMETERS-1'!$B$5:$J$44,5,FALSE))*VLOOKUP(VFDYLD2!BV$4,'[1]INTERNAL PARAMETERS-1'!$B$5:$J$44,8,FALSE)*VLOOKUP(VFDYLD2!BV$4,'[1]INTERNAL PARAMETERS-1'!$B$5:$J$44,3,FALSE)</f>
        <v>0</v>
      </c>
      <c r="BW115" s="44">
        <f>VFDYLD1!BW115*VLOOKUP(VFDYLD2!BW$4,'[1]INTERNAL PARAMETERS-1'!$B$5:$J$44,5,FALSE)*VLOOKUP(VFDYLD2!BW$4,'[1]INTERNAL PARAMETERS-1'!$B$5:$J$44,6,FALSE)*VLOOKUP(VFDYLD2!BW$4,'[1]INTERNAL PARAMETERS-1'!$B$5:$J$44,3,FALSE) + VFDYLD1!BW115*(1-VLOOKUP(VFDYLD2!BW$4,'[1]INTERNAL PARAMETERS-1'!$B$5:$J$44,5,FALSE))*VLOOKUP(VFDYLD2!BW$4,'[1]INTERNAL PARAMETERS-1'!$B$5:$J$44,8,FALSE)*VLOOKUP(VFDYLD2!BW$4,'[1]INTERNAL PARAMETERS-1'!$B$5:$J$44,3,FALSE)</f>
        <v>0</v>
      </c>
      <c r="BX115" s="44">
        <f>VFDYLD1!BX115*VLOOKUP(VFDYLD2!BX$4,'[1]INTERNAL PARAMETERS-1'!$B$5:$J$44,5,FALSE)*VLOOKUP(VFDYLD2!BX$4,'[1]INTERNAL PARAMETERS-1'!$B$5:$J$44,6,FALSE)*VLOOKUP(VFDYLD2!BX$4,'[1]INTERNAL PARAMETERS-1'!$B$5:$J$44,3,FALSE) + VFDYLD1!BX115*(1-VLOOKUP(VFDYLD2!BX$4,'[1]INTERNAL PARAMETERS-1'!$B$5:$J$44,5,FALSE))*VLOOKUP(VFDYLD2!BX$4,'[1]INTERNAL PARAMETERS-1'!$B$5:$J$44,8,FALSE)*VLOOKUP(VFDYLD2!BX$4,'[1]INTERNAL PARAMETERS-1'!$B$5:$J$44,3,FALSE)</f>
        <v>0</v>
      </c>
      <c r="BY115" s="44">
        <f>VFDYLD1!BY115*VLOOKUP(VFDYLD2!BY$4,'[1]INTERNAL PARAMETERS-1'!$B$5:$J$44,5,FALSE)*VLOOKUP(VFDYLD2!BY$4,'[1]INTERNAL PARAMETERS-1'!$B$5:$J$44,6,FALSE)*VLOOKUP(VFDYLD2!BY$4,'[1]INTERNAL PARAMETERS-1'!$B$5:$J$44,3,FALSE) + VFDYLD1!BY115*(1-VLOOKUP(VFDYLD2!BY$4,'[1]INTERNAL PARAMETERS-1'!$B$5:$J$44,5,FALSE))*VLOOKUP(VFDYLD2!BY$4,'[1]INTERNAL PARAMETERS-1'!$B$5:$J$44,8,FALSE)*VLOOKUP(VFDYLD2!BY$4,'[1]INTERNAL PARAMETERS-1'!$B$5:$J$44,3,FALSE)</f>
        <v>0</v>
      </c>
      <c r="BZ115" s="44">
        <f>VFDYLD1!BZ115*VLOOKUP(VFDYLD2!BZ$4,'[1]INTERNAL PARAMETERS-1'!$B$5:$J$44,5,FALSE)*VLOOKUP(VFDYLD2!BZ$4,'[1]INTERNAL PARAMETERS-1'!$B$5:$J$44,6,FALSE)*VLOOKUP(VFDYLD2!BZ$4,'[1]INTERNAL PARAMETERS-1'!$B$5:$J$44,3,FALSE) + VFDYLD1!BZ115*(1-VLOOKUP(VFDYLD2!BZ$4,'[1]INTERNAL PARAMETERS-1'!$B$5:$J$44,5,FALSE))*VLOOKUP(VFDYLD2!BZ$4,'[1]INTERNAL PARAMETERS-1'!$B$5:$J$44,8,FALSE)*VLOOKUP(VFDYLD2!BZ$4,'[1]INTERNAL PARAMETERS-1'!$B$5:$J$44,3,FALSE)</f>
        <v>0</v>
      </c>
      <c r="CA115" s="44">
        <f>VFDYLD1!CA115*VLOOKUP(VFDYLD2!CA$4,'[1]INTERNAL PARAMETERS-1'!$B$5:$J$44,5,FALSE)*VLOOKUP(VFDYLD2!CA$4,'[1]INTERNAL PARAMETERS-1'!$B$5:$J$44,6,FALSE)*VLOOKUP(VFDYLD2!CA$4,'[1]INTERNAL PARAMETERS-1'!$B$5:$J$44,3,FALSE) + VFDYLD1!CA115*(1-VLOOKUP(VFDYLD2!CA$4,'[1]INTERNAL PARAMETERS-1'!$B$5:$J$44,5,FALSE))*VLOOKUP(VFDYLD2!CA$4,'[1]INTERNAL PARAMETERS-1'!$B$5:$J$44,8,FALSE)*VLOOKUP(VFDYLD2!CA$4,'[1]INTERNAL PARAMETERS-1'!$B$5:$J$44,3,FALSE)</f>
        <v>0</v>
      </c>
      <c r="CB115" s="44">
        <f>VFDYLD1!CB115*VLOOKUP(VFDYLD2!CB$4,'[1]INTERNAL PARAMETERS-1'!$B$5:$J$44,5,FALSE)*VLOOKUP(VFDYLD2!CB$4,'[1]INTERNAL PARAMETERS-1'!$B$5:$J$44,6,FALSE)*VLOOKUP(VFDYLD2!CB$4,'[1]INTERNAL PARAMETERS-1'!$B$5:$J$44,3,FALSE) + VFDYLD1!CB115*(1-VLOOKUP(VFDYLD2!CB$4,'[1]INTERNAL PARAMETERS-1'!$B$5:$J$44,5,FALSE))*VLOOKUP(VFDYLD2!CB$4,'[1]INTERNAL PARAMETERS-1'!$B$5:$J$44,8,FALSE)*VLOOKUP(VFDYLD2!CB$4,'[1]INTERNAL PARAMETERS-1'!$B$5:$J$44,3,FALSE)</f>
        <v>0</v>
      </c>
      <c r="CC115" s="44">
        <f>VFDYLD1!CC115*VLOOKUP(VFDYLD2!CC$4,'[1]INTERNAL PARAMETERS-1'!$B$5:$J$44,5,FALSE)*VLOOKUP(VFDYLD2!CC$4,'[1]INTERNAL PARAMETERS-1'!$B$5:$J$44,6,FALSE)*VLOOKUP(VFDYLD2!CC$4,'[1]INTERNAL PARAMETERS-1'!$B$5:$J$44,3,FALSE) + VFDYLD1!CC115*(1-VLOOKUP(VFDYLD2!CC$4,'[1]INTERNAL PARAMETERS-1'!$B$5:$J$44,5,FALSE))*VLOOKUP(VFDYLD2!CC$4,'[1]INTERNAL PARAMETERS-1'!$B$5:$J$44,8,FALSE)*VLOOKUP(VFDYLD2!CC$4,'[1]INTERNAL PARAMETERS-1'!$B$5:$J$44,3,FALSE)</f>
        <v>0</v>
      </c>
      <c r="CD115" s="44">
        <f>VFDYLD1!CD115*VLOOKUP(VFDYLD2!CD$4,'[1]INTERNAL PARAMETERS-1'!$B$5:$J$44,5,FALSE)*VLOOKUP(VFDYLD2!CD$4,'[1]INTERNAL PARAMETERS-1'!$B$5:$J$44,6,FALSE)*VLOOKUP(VFDYLD2!CD$4,'[1]INTERNAL PARAMETERS-1'!$B$5:$J$44,3,FALSE) + VFDYLD1!CD115*(1-VLOOKUP(VFDYLD2!CD$4,'[1]INTERNAL PARAMETERS-1'!$B$5:$J$44,5,FALSE))*VLOOKUP(VFDYLD2!CD$4,'[1]INTERNAL PARAMETERS-1'!$B$5:$J$44,8,FALSE)*VLOOKUP(VFDYLD2!CD$4,'[1]INTERNAL PARAMETERS-1'!$B$5:$J$44,3,FALSE)</f>
        <v>0</v>
      </c>
      <c r="CE115" s="44">
        <f>VFDYLD1!CE115*VLOOKUP(VFDYLD2!CE$4,'[1]INTERNAL PARAMETERS-1'!$B$5:$J$44,5,FALSE)*VLOOKUP(VFDYLD2!CE$4,'[1]INTERNAL PARAMETERS-1'!$B$5:$J$44,6,FALSE)*VLOOKUP(VFDYLD2!CE$4,'[1]INTERNAL PARAMETERS-1'!$B$5:$J$44,3,FALSE) + VFDYLD1!CE115*(1-VLOOKUP(VFDYLD2!CE$4,'[1]INTERNAL PARAMETERS-1'!$B$5:$J$44,5,FALSE))*VLOOKUP(VFDYLD2!CE$4,'[1]INTERNAL PARAMETERS-1'!$B$5:$J$44,8,FALSE)*VLOOKUP(VFDYLD2!CE$4,'[1]INTERNAL PARAMETERS-1'!$B$5:$J$44,3,FALSE)</f>
        <v>0</v>
      </c>
      <c r="CF115" s="44">
        <f>VFDYLD1!CF115*VLOOKUP(VFDYLD2!CF$4,'[1]INTERNAL PARAMETERS-1'!$B$5:$J$44,5,FALSE)*VLOOKUP(VFDYLD2!CF$4,'[1]INTERNAL PARAMETERS-1'!$B$5:$J$44,6,FALSE)*VLOOKUP(VFDYLD2!CF$4,'[1]INTERNAL PARAMETERS-1'!$B$5:$J$44,3,FALSE) + VFDYLD1!CF115*(1-VLOOKUP(VFDYLD2!CF$4,'[1]INTERNAL PARAMETERS-1'!$B$5:$J$44,5,FALSE))*VLOOKUP(VFDYLD2!CF$4,'[1]INTERNAL PARAMETERS-1'!$B$5:$J$44,8,FALSE)*VLOOKUP(VFDYLD2!CF$4,'[1]INTERNAL PARAMETERS-1'!$B$5:$J$44,3,FALSE)</f>
        <v>0</v>
      </c>
      <c r="CG115" s="44">
        <f>VFDYLD1!CG115*VLOOKUP(VFDYLD2!CG$4,'[1]INTERNAL PARAMETERS-1'!$B$5:$J$44,5,FALSE)*VLOOKUP(VFDYLD2!CG$4,'[1]INTERNAL PARAMETERS-1'!$B$5:$J$44,6,FALSE)*VLOOKUP(VFDYLD2!CG$4,'[1]INTERNAL PARAMETERS-1'!$B$5:$J$44,3,FALSE) + VFDYLD1!CG115*(1-VLOOKUP(VFDYLD2!CG$4,'[1]INTERNAL PARAMETERS-1'!$B$5:$J$44,5,FALSE))*VLOOKUP(VFDYLD2!CG$4,'[1]INTERNAL PARAMETERS-1'!$B$5:$J$44,8,FALSE)*VLOOKUP(VFDYLD2!CG$4,'[1]INTERNAL PARAMETERS-1'!$B$5:$J$44,3,FALSE)</f>
        <v>0</v>
      </c>
      <c r="CH115" s="43">
        <f>VFDYLD1!CH115*VLOOKUP(VFDYLD2!CH$4,'[1]INTERNAL PARAMETERS-1'!$B$5:$J$44,5,FALSE)*VLOOKUP(VFDYLD2!CH$4,'[1]INTERNAL PARAMETERS-1'!$B$5:$J$44,6,FALSE)*VLOOKUP(VFDYLD2!CH$4,'[1]INTERNAL PARAMETERS-1'!$B$5:$J$44,3,FALSE) + VFDYLD1!CH115*(1-VLOOKUP(VFDYLD2!CH$4,'[1]INTERNAL PARAMETERS-1'!$B$5:$J$44,5,FALSE))*VLOOKUP(VFDYLD2!CH$4,'[1]INTERNAL PARAMETERS-1'!$B$5:$J$44,8,FALSE)*VLOOKUP(VFDYLD2!CH$4,'[1]INTERNAL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65</v>
      </c>
      <c r="D116" s="57" t="s">
        <v>61</v>
      </c>
      <c r="E116" s="132">
        <f>VFD!W116</f>
        <v>0</v>
      </c>
      <c r="F116" s="59">
        <f>'[1]INTERNAL PARAMETERS-1'!M8</f>
        <v>68.824999999999989</v>
      </c>
      <c r="G116" s="45">
        <f>VFDYLD1!G116*VLOOKUP(VFDYLD2!G$4,'[1]INTERNAL PARAMETERS-1'!$B$5:$J$44,5,FALSE)*VLOOKUP(VFDYLD2!G$4,'[1]INTERNAL PARAMETERS-1'!$B$5:$J$44,7,FALSE)*VFDYLD2!$F116 + VFDYLD1!G116*(1-VLOOKUP(VFDYLD2!G$4,'[1]INTERNAL PARAMETERS-1'!$B$5:$J$44,5,FALSE))*VLOOKUP(VFDYLD2!G$4,'[1]INTERNAL PARAMETERS-1'!$B$5:$J$44,9,FALSE)*VFDYLD2!$F116</f>
        <v>0</v>
      </c>
      <c r="H116" s="44">
        <f>VFDYLD1!H116*VLOOKUP(VFDYLD2!H$4,'[1]INTERNAL PARAMETERS-1'!$B$5:$J$44,5,FALSE)*VLOOKUP(VFDYLD2!H$4,'[1]INTERNAL PARAMETERS-1'!$B$5:$J$44,7,FALSE)*VFDYLD2!$F116 + VFDYLD1!H116*(1-VLOOKUP(VFDYLD2!H$4,'[1]INTERNAL PARAMETERS-1'!$B$5:$J$44,5,FALSE))*VLOOKUP(VFDYLD2!H$4,'[1]INTERNAL PARAMETERS-1'!$B$5:$J$44,9,FALSE)*VFDYLD2!$F116</f>
        <v>0</v>
      </c>
      <c r="I116" s="44">
        <f>VFDYLD1!I116*VLOOKUP(VFDYLD2!I$4,'[1]INTERNAL PARAMETERS-1'!$B$5:$J$44,5,FALSE)*VLOOKUP(VFDYLD2!I$4,'[1]INTERNAL PARAMETERS-1'!$B$5:$J$44,7,FALSE)*VFDYLD2!$F116 + VFDYLD1!I116*(1-VLOOKUP(VFDYLD2!I$4,'[1]INTERNAL PARAMETERS-1'!$B$5:$J$44,5,FALSE))*VLOOKUP(VFDYLD2!I$4,'[1]INTERNAL PARAMETERS-1'!$B$5:$J$44,9,FALSE)*VFDYLD2!$F116</f>
        <v>0</v>
      </c>
      <c r="J116" s="44">
        <f>VFDYLD1!J116*VLOOKUP(VFDYLD2!J$4,'[1]INTERNAL PARAMETERS-1'!$B$5:$J$44,5,FALSE)*VLOOKUP(VFDYLD2!J$4,'[1]INTERNAL PARAMETERS-1'!$B$5:$J$44,7,FALSE)*VFDYLD2!$F116 + VFDYLD1!J116*(1-VLOOKUP(VFDYLD2!J$4,'[1]INTERNAL PARAMETERS-1'!$B$5:$J$44,5,FALSE))*VLOOKUP(VFDYLD2!J$4,'[1]INTERNAL PARAMETERS-1'!$B$5:$J$44,9,FALSE)*VFDYLD2!$F116</f>
        <v>0</v>
      </c>
      <c r="K116" s="44">
        <f>VFDYLD1!K116*VLOOKUP(VFDYLD2!K$4,'[1]INTERNAL PARAMETERS-1'!$B$5:$J$44,5,FALSE)*VLOOKUP(VFDYLD2!K$4,'[1]INTERNAL PARAMETERS-1'!$B$5:$J$44,7,FALSE)*VFDYLD2!$F116 + VFDYLD1!K116*(1-VLOOKUP(VFDYLD2!K$4,'[1]INTERNAL PARAMETERS-1'!$B$5:$J$44,5,FALSE))*VLOOKUP(VFDYLD2!K$4,'[1]INTERNAL PARAMETERS-1'!$B$5:$J$44,9,FALSE)*VFDYLD2!$F116</f>
        <v>0</v>
      </c>
      <c r="L116" s="44">
        <f>VFDYLD1!L116*VLOOKUP(VFDYLD2!L$4,'[1]INTERNAL PARAMETERS-1'!$B$5:$J$44,5,FALSE)*VLOOKUP(VFDYLD2!L$4,'[1]INTERNAL PARAMETERS-1'!$B$5:$J$44,7,FALSE)*VFDYLD2!$F116 + VFDYLD1!L116*(1-VLOOKUP(VFDYLD2!L$4,'[1]INTERNAL PARAMETERS-1'!$B$5:$J$44,5,FALSE))*VLOOKUP(VFDYLD2!L$4,'[1]INTERNAL PARAMETERS-1'!$B$5:$J$44,9,FALSE)*VFDYLD2!$F116</f>
        <v>0</v>
      </c>
      <c r="M116" s="44">
        <f>VFDYLD1!M116*VLOOKUP(VFDYLD2!M$4,'[1]INTERNAL PARAMETERS-1'!$B$5:$J$44,5,FALSE)*VLOOKUP(VFDYLD2!M$4,'[1]INTERNAL PARAMETERS-1'!$B$5:$J$44,7,FALSE)*VFDYLD2!$F116 + VFDYLD1!M116*(1-VLOOKUP(VFDYLD2!M$4,'[1]INTERNAL PARAMETERS-1'!$B$5:$J$44,5,FALSE))*VLOOKUP(VFDYLD2!M$4,'[1]INTERNAL PARAMETERS-1'!$B$5:$J$44,9,FALSE)*VFDYLD2!$F116</f>
        <v>0</v>
      </c>
      <c r="N116" s="44">
        <f>VFDYLD1!N116*VLOOKUP(VFDYLD2!N$4,'[1]INTERNAL PARAMETERS-1'!$B$5:$J$44,5,FALSE)*VLOOKUP(VFDYLD2!N$4,'[1]INTERNAL PARAMETERS-1'!$B$5:$J$44,7,FALSE)*VFDYLD2!$F116 + VFDYLD1!N116*(1-VLOOKUP(VFDYLD2!N$4,'[1]INTERNAL PARAMETERS-1'!$B$5:$J$44,5,FALSE))*VLOOKUP(VFDYLD2!N$4,'[1]INTERNAL PARAMETERS-1'!$B$5:$J$44,9,FALSE)*VFDYLD2!$F116</f>
        <v>0</v>
      </c>
      <c r="O116" s="44">
        <f>VFDYLD1!O116*VLOOKUP(VFDYLD2!O$4,'[1]INTERNAL PARAMETERS-1'!$B$5:$J$44,5,FALSE)*VLOOKUP(VFDYLD2!O$4,'[1]INTERNAL PARAMETERS-1'!$B$5:$J$44,7,FALSE)*VFDYLD2!$F116 + VFDYLD1!O116*(1-VLOOKUP(VFDYLD2!O$4,'[1]INTERNAL PARAMETERS-1'!$B$5:$J$44,5,FALSE))*VLOOKUP(VFDYLD2!O$4,'[1]INTERNAL PARAMETERS-1'!$B$5:$J$44,9,FALSE)*VFDYLD2!$F116</f>
        <v>0</v>
      </c>
      <c r="P116" s="44">
        <f>VFDYLD1!P116*VLOOKUP(VFDYLD2!P$4,'[1]INTERNAL PARAMETERS-1'!$B$5:$J$44,5,FALSE)*VLOOKUP(VFDYLD2!P$4,'[1]INTERNAL PARAMETERS-1'!$B$5:$J$44,7,FALSE)*VFDYLD2!$F116 + VFDYLD1!P116*(1-VLOOKUP(VFDYLD2!P$4,'[1]INTERNAL PARAMETERS-1'!$B$5:$J$44,5,FALSE))*VLOOKUP(VFDYLD2!P$4,'[1]INTERNAL PARAMETERS-1'!$B$5:$J$44,9,FALSE)*VFDYLD2!$F116</f>
        <v>0</v>
      </c>
      <c r="Q116" s="44">
        <f>VFDYLD1!Q116*VLOOKUP(VFDYLD2!Q$4,'[1]INTERNAL PARAMETERS-1'!$B$5:$J$44,5,FALSE)*VLOOKUP(VFDYLD2!Q$4,'[1]INTERNAL PARAMETERS-1'!$B$5:$J$44,7,FALSE)*VFDYLD2!$F116 + VFDYLD1!Q116*(1-VLOOKUP(VFDYLD2!Q$4,'[1]INTERNAL PARAMETERS-1'!$B$5:$J$44,5,FALSE))*VLOOKUP(VFDYLD2!Q$4,'[1]INTERNAL PARAMETERS-1'!$B$5:$J$44,9,FALSE)*VFDYLD2!$F116</f>
        <v>0</v>
      </c>
      <c r="R116" s="44">
        <f>VFDYLD1!R116*VLOOKUP(VFDYLD2!R$4,'[1]INTERNAL PARAMETERS-1'!$B$5:$J$44,5,FALSE)*VLOOKUP(VFDYLD2!R$4,'[1]INTERNAL PARAMETERS-1'!$B$5:$J$44,7,FALSE)*VFDYLD2!$F116 + VFDYLD1!R116*(1-VLOOKUP(VFDYLD2!R$4,'[1]INTERNAL PARAMETERS-1'!$B$5:$J$44,5,FALSE))*VLOOKUP(VFDYLD2!R$4,'[1]INTERNAL PARAMETERS-1'!$B$5:$J$44,9,FALSE)*VFDYLD2!$F116</f>
        <v>0</v>
      </c>
      <c r="S116" s="44">
        <f>VFDYLD1!S116*VLOOKUP(VFDYLD2!S$4,'[1]INTERNAL PARAMETERS-1'!$B$5:$J$44,5,FALSE)*VLOOKUP(VFDYLD2!S$4,'[1]INTERNAL PARAMETERS-1'!$B$5:$J$44,7,FALSE)*VFDYLD2!$F116 + VFDYLD1!S116*(1-VLOOKUP(VFDYLD2!S$4,'[1]INTERNAL PARAMETERS-1'!$B$5:$J$44,5,FALSE))*VLOOKUP(VFDYLD2!S$4,'[1]INTERNAL PARAMETERS-1'!$B$5:$J$44,9,FALSE)*VFDYLD2!$F116</f>
        <v>0</v>
      </c>
      <c r="T116" s="44">
        <f>VFDYLD1!T116*VLOOKUP(VFDYLD2!T$4,'[1]INTERNAL PARAMETERS-1'!$B$5:$J$44,5,FALSE)*VLOOKUP(VFDYLD2!T$4,'[1]INTERNAL PARAMETERS-1'!$B$5:$J$44,7,FALSE)*VFDYLD2!$F116 + VFDYLD1!T116*(1-VLOOKUP(VFDYLD2!T$4,'[1]INTERNAL PARAMETERS-1'!$B$5:$J$44,5,FALSE))*VLOOKUP(VFDYLD2!T$4,'[1]INTERNAL PARAMETERS-1'!$B$5:$J$44,9,FALSE)*VFDYLD2!$F116</f>
        <v>0</v>
      </c>
      <c r="U116" s="44">
        <f>VFDYLD1!U116*VLOOKUP(VFDYLD2!U$4,'[1]INTERNAL PARAMETERS-1'!$B$5:$J$44,5,FALSE)*VLOOKUP(VFDYLD2!U$4,'[1]INTERNAL PARAMETERS-1'!$B$5:$J$44,7,FALSE)*VFDYLD2!$F116 + VFDYLD1!U116*(1-VLOOKUP(VFDYLD2!U$4,'[1]INTERNAL PARAMETERS-1'!$B$5:$J$44,5,FALSE))*VLOOKUP(VFDYLD2!U$4,'[1]INTERNAL PARAMETERS-1'!$B$5:$J$44,9,FALSE)*VFDYLD2!$F116</f>
        <v>0</v>
      </c>
      <c r="V116" s="44">
        <f>VFDYLD1!V116*VLOOKUP(VFDYLD2!V$4,'[1]INTERNAL PARAMETERS-1'!$B$5:$J$44,5,FALSE)*VLOOKUP(VFDYLD2!V$4,'[1]INTERNAL PARAMETERS-1'!$B$5:$J$44,7,FALSE)*VFDYLD2!$F116 + VFDYLD1!V116*(1-VLOOKUP(VFDYLD2!V$4,'[1]INTERNAL PARAMETERS-1'!$B$5:$J$44,5,FALSE))*VLOOKUP(VFDYLD2!V$4,'[1]INTERNAL PARAMETERS-1'!$B$5:$J$44,9,FALSE)*VFDYLD2!$F116</f>
        <v>0</v>
      </c>
      <c r="W116" s="44">
        <f>VFDYLD1!W116*VLOOKUP(VFDYLD2!W$4,'[1]INTERNAL PARAMETERS-1'!$B$5:$J$44,5,FALSE)*VLOOKUP(VFDYLD2!W$4,'[1]INTERNAL PARAMETERS-1'!$B$5:$J$44,7,FALSE)*VFDYLD2!$F116 + VFDYLD1!W116*(1-VLOOKUP(VFDYLD2!W$4,'[1]INTERNAL PARAMETERS-1'!$B$5:$J$44,5,FALSE))*VLOOKUP(VFDYLD2!W$4,'[1]INTERNAL PARAMETERS-1'!$B$5:$J$44,9,FALSE)*VFDYLD2!$F116</f>
        <v>0</v>
      </c>
      <c r="X116" s="44">
        <f>VFDYLD1!X116*VLOOKUP(VFDYLD2!X$4,'[1]INTERNAL PARAMETERS-1'!$B$5:$J$44,5,FALSE)*VLOOKUP(VFDYLD2!X$4,'[1]INTERNAL PARAMETERS-1'!$B$5:$J$44,7,FALSE)*VFDYLD2!$F116 + VFDYLD1!X116*(1-VLOOKUP(VFDYLD2!X$4,'[1]INTERNAL PARAMETERS-1'!$B$5:$J$44,5,FALSE))*VLOOKUP(VFDYLD2!X$4,'[1]INTERNAL PARAMETERS-1'!$B$5:$J$44,9,FALSE)*VFDYLD2!$F116</f>
        <v>0</v>
      </c>
      <c r="Y116" s="44">
        <f>VFDYLD1!Y116*VLOOKUP(VFDYLD2!Y$4,'[1]INTERNAL PARAMETERS-1'!$B$5:$J$44,5,FALSE)*VLOOKUP(VFDYLD2!Y$4,'[1]INTERNAL PARAMETERS-1'!$B$5:$J$44,7,FALSE)*VFDYLD2!$F116 + VFDYLD1!Y116*(1-VLOOKUP(VFDYLD2!Y$4,'[1]INTERNAL PARAMETERS-1'!$B$5:$J$44,5,FALSE))*VLOOKUP(VFDYLD2!Y$4,'[1]INTERNAL PARAMETERS-1'!$B$5:$J$44,9,FALSE)*VFDYLD2!$F116</f>
        <v>0</v>
      </c>
      <c r="Z116" s="44">
        <f>VFDYLD1!Z116*VLOOKUP(VFDYLD2!Z$4,'[1]INTERNAL PARAMETERS-1'!$B$5:$J$44,5,FALSE)*VLOOKUP(VFDYLD2!Z$4,'[1]INTERNAL PARAMETERS-1'!$B$5:$J$44,7,FALSE)*VFDYLD2!$F116 + VFDYLD1!Z116*(1-VLOOKUP(VFDYLD2!Z$4,'[1]INTERNAL PARAMETERS-1'!$B$5:$J$44,5,FALSE))*VLOOKUP(VFDYLD2!Z$4,'[1]INTERNAL PARAMETERS-1'!$B$5:$J$44,9,FALSE)*VFDYLD2!$F116</f>
        <v>0</v>
      </c>
      <c r="AA116" s="44">
        <f>VFDYLD1!AA116*VLOOKUP(VFDYLD2!AA$4,'[1]INTERNAL PARAMETERS-1'!$B$5:$J$44,5,FALSE)*VLOOKUP(VFDYLD2!AA$4,'[1]INTERNAL PARAMETERS-1'!$B$5:$J$44,7,FALSE)*VFDYLD2!$F116 + VFDYLD1!AA116*(1-VLOOKUP(VFDYLD2!AA$4,'[1]INTERNAL PARAMETERS-1'!$B$5:$J$44,5,FALSE))*VLOOKUP(VFDYLD2!AA$4,'[1]INTERNAL PARAMETERS-1'!$B$5:$J$44,9,FALSE)*VFDYLD2!$F116</f>
        <v>0</v>
      </c>
      <c r="AB116" s="44">
        <f>VFDYLD1!AB116*VLOOKUP(VFDYLD2!AB$4,'[1]INTERNAL PARAMETERS-1'!$B$5:$J$44,5,FALSE)*VLOOKUP(VFDYLD2!AB$4,'[1]INTERNAL PARAMETERS-1'!$B$5:$J$44,7,FALSE)*VFDYLD2!$F116 + VFDYLD1!AB116*(1-VLOOKUP(VFDYLD2!AB$4,'[1]INTERNAL PARAMETERS-1'!$B$5:$J$44,5,FALSE))*VLOOKUP(VFDYLD2!AB$4,'[1]INTERNAL PARAMETERS-1'!$B$5:$J$44,9,FALSE)*VFDYLD2!$F116</f>
        <v>0</v>
      </c>
      <c r="AC116" s="44">
        <f>VFDYLD1!AC116*VLOOKUP(VFDYLD2!AC$4,'[1]INTERNAL PARAMETERS-1'!$B$5:$J$44,5,FALSE)*VLOOKUP(VFDYLD2!AC$4,'[1]INTERNAL PARAMETERS-1'!$B$5:$J$44,7,FALSE)*VFDYLD2!$F116 + VFDYLD1!AC116*(1-VLOOKUP(VFDYLD2!AC$4,'[1]INTERNAL PARAMETERS-1'!$B$5:$J$44,5,FALSE))*VLOOKUP(VFDYLD2!AC$4,'[1]INTERNAL PARAMETERS-1'!$B$5:$J$44,9,FALSE)*VFDYLD2!$F116</f>
        <v>0</v>
      </c>
      <c r="AD116" s="44">
        <f>VFDYLD1!AD116*VLOOKUP(VFDYLD2!AD$4,'[1]INTERNAL PARAMETERS-1'!$B$5:$J$44,5,FALSE)*VLOOKUP(VFDYLD2!AD$4,'[1]INTERNAL PARAMETERS-1'!$B$5:$J$44,7,FALSE)*VFDYLD2!$F116 + VFDYLD1!AD116*(1-VLOOKUP(VFDYLD2!AD$4,'[1]INTERNAL PARAMETERS-1'!$B$5:$J$44,5,FALSE))*VLOOKUP(VFDYLD2!AD$4,'[1]INTERNAL PARAMETERS-1'!$B$5:$J$44,9,FALSE)*VFDYLD2!$F116</f>
        <v>0</v>
      </c>
      <c r="AE116" s="44">
        <f>VFDYLD1!AE116*VLOOKUP(VFDYLD2!AE$4,'[1]INTERNAL PARAMETERS-1'!$B$5:$J$44,5,FALSE)*VLOOKUP(VFDYLD2!AE$4,'[1]INTERNAL PARAMETERS-1'!$B$5:$J$44,7,FALSE)*VFDYLD2!$F116 + VFDYLD1!AE116*(1-VLOOKUP(VFDYLD2!AE$4,'[1]INTERNAL PARAMETERS-1'!$B$5:$J$44,5,FALSE))*VLOOKUP(VFDYLD2!AE$4,'[1]INTERNAL PARAMETERS-1'!$B$5:$J$44,9,FALSE)*VFDYLD2!$F116</f>
        <v>0</v>
      </c>
      <c r="AF116" s="44">
        <f>VFDYLD1!AF116*VLOOKUP(VFDYLD2!AF$4,'[1]INTERNAL PARAMETERS-1'!$B$5:$J$44,5,FALSE)*VLOOKUP(VFDYLD2!AF$4,'[1]INTERNAL PARAMETERS-1'!$B$5:$J$44,7,FALSE)*VFDYLD2!$F116 + VFDYLD1!AF116*(1-VLOOKUP(VFDYLD2!AF$4,'[1]INTERNAL PARAMETERS-1'!$B$5:$J$44,5,FALSE))*VLOOKUP(VFDYLD2!AF$4,'[1]INTERNAL PARAMETERS-1'!$B$5:$J$44,9,FALSE)*VFDYLD2!$F116</f>
        <v>0</v>
      </c>
      <c r="AG116" s="44">
        <f>VFDYLD1!AG116*VLOOKUP(VFDYLD2!AG$4,'[1]INTERNAL PARAMETERS-1'!$B$5:$J$44,5,FALSE)*VLOOKUP(VFDYLD2!AG$4,'[1]INTERNAL PARAMETERS-1'!$B$5:$J$44,7,FALSE)*VFDYLD2!$F116 + VFDYLD1!AG116*(1-VLOOKUP(VFDYLD2!AG$4,'[1]INTERNAL PARAMETERS-1'!$B$5:$J$44,5,FALSE))*VLOOKUP(VFDYLD2!AG$4,'[1]INTERNAL PARAMETERS-1'!$B$5:$J$44,9,FALSE)*VFDYLD2!$F116</f>
        <v>0</v>
      </c>
      <c r="AH116" s="44">
        <f>VFDYLD1!AH116*VLOOKUP(VFDYLD2!AH$4,'[1]INTERNAL PARAMETERS-1'!$B$5:$J$44,5,FALSE)*VLOOKUP(VFDYLD2!AH$4,'[1]INTERNAL PARAMETERS-1'!$B$5:$J$44,7,FALSE)*VFDYLD2!$F116 + VFDYLD1!AH116*(1-VLOOKUP(VFDYLD2!AH$4,'[1]INTERNAL PARAMETERS-1'!$B$5:$J$44,5,FALSE))*VLOOKUP(VFDYLD2!AH$4,'[1]INTERNAL PARAMETERS-1'!$B$5:$J$44,9,FALSE)*VFDYLD2!$F116</f>
        <v>0</v>
      </c>
      <c r="AI116" s="44">
        <f>VFDYLD1!AI116*VLOOKUP(VFDYLD2!AI$4,'[1]INTERNAL PARAMETERS-1'!$B$5:$J$44,5,FALSE)*VLOOKUP(VFDYLD2!AI$4,'[1]INTERNAL PARAMETERS-1'!$B$5:$J$44,7,FALSE)*VFDYLD2!$F116 + VFDYLD1!AI116*(1-VLOOKUP(VFDYLD2!AI$4,'[1]INTERNAL PARAMETERS-1'!$B$5:$J$44,5,FALSE))*VLOOKUP(VFDYLD2!AI$4,'[1]INTERNAL PARAMETERS-1'!$B$5:$J$44,9,FALSE)*VFDYLD2!$F116</f>
        <v>0</v>
      </c>
      <c r="AJ116" s="44">
        <f>VFDYLD1!AJ116*VLOOKUP(VFDYLD2!AJ$4,'[1]INTERNAL PARAMETERS-1'!$B$5:$J$44,5,FALSE)*VLOOKUP(VFDYLD2!AJ$4,'[1]INTERNAL PARAMETERS-1'!$B$5:$J$44,7,FALSE)*VFDYLD2!$F116 + VFDYLD1!AJ116*(1-VLOOKUP(VFDYLD2!AJ$4,'[1]INTERNAL PARAMETERS-1'!$B$5:$J$44,5,FALSE))*VLOOKUP(VFDYLD2!AJ$4,'[1]INTERNAL PARAMETERS-1'!$B$5:$J$44,9,FALSE)*VFDYLD2!$F116</f>
        <v>0</v>
      </c>
      <c r="AK116" s="44">
        <f>VFDYLD1!AK116*VLOOKUP(VFDYLD2!AK$4,'[1]INTERNAL PARAMETERS-1'!$B$5:$J$44,5,FALSE)*VLOOKUP(VFDYLD2!AK$4,'[1]INTERNAL PARAMETERS-1'!$B$5:$J$44,7,FALSE)*VFDYLD2!$F116 + VFDYLD1!AK116*(1-VLOOKUP(VFDYLD2!AK$4,'[1]INTERNAL PARAMETERS-1'!$B$5:$J$44,5,FALSE))*VLOOKUP(VFDYLD2!AK$4,'[1]INTERNAL PARAMETERS-1'!$B$5:$J$44,9,FALSE)*VFDYLD2!$F116</f>
        <v>0</v>
      </c>
      <c r="AL116" s="44">
        <f>VFDYLD1!AL116*VLOOKUP(VFDYLD2!AL$4,'[1]INTERNAL PARAMETERS-1'!$B$5:$J$44,5,FALSE)*VLOOKUP(VFDYLD2!AL$4,'[1]INTERNAL PARAMETERS-1'!$B$5:$J$44,7,FALSE)*VFDYLD2!$F116 + VFDYLD1!AL116*(1-VLOOKUP(VFDYLD2!AL$4,'[1]INTERNAL PARAMETERS-1'!$B$5:$J$44,5,FALSE))*VLOOKUP(VFDYLD2!AL$4,'[1]INTERNAL PARAMETERS-1'!$B$5:$J$44,9,FALSE)*VFDYLD2!$F116</f>
        <v>0</v>
      </c>
      <c r="AM116" s="44">
        <f>VFDYLD1!AM116*VLOOKUP(VFDYLD2!AM$4,'[1]INTERNAL PARAMETERS-1'!$B$5:$J$44,5,FALSE)*VLOOKUP(VFDYLD2!AM$4,'[1]INTERNAL PARAMETERS-1'!$B$5:$J$44,7,FALSE)*VFDYLD2!$F116 + VFDYLD1!AM116*(1-VLOOKUP(VFDYLD2!AM$4,'[1]INTERNAL PARAMETERS-1'!$B$5:$J$44,5,FALSE))*VLOOKUP(VFDYLD2!AM$4,'[1]INTERNAL PARAMETERS-1'!$B$5:$J$44,9,FALSE)*VFDYLD2!$F116</f>
        <v>0</v>
      </c>
      <c r="AN116" s="44">
        <f>VFDYLD1!AN116*VLOOKUP(VFDYLD2!AN$4,'[1]INTERNAL PARAMETERS-1'!$B$5:$J$44,5,FALSE)*VLOOKUP(VFDYLD2!AN$4,'[1]INTERNAL PARAMETERS-1'!$B$5:$J$44,7,FALSE)*VFDYLD2!$F116 + VFDYLD1!AN116*(1-VLOOKUP(VFDYLD2!AN$4,'[1]INTERNAL PARAMETERS-1'!$B$5:$J$44,5,FALSE))*VLOOKUP(VFDYLD2!AN$4,'[1]INTERNAL PARAMETERS-1'!$B$5:$J$44,9,FALSE)*VFDYLD2!$F116</f>
        <v>0</v>
      </c>
      <c r="AO116" s="44">
        <f>VFDYLD1!AO116*VLOOKUP(VFDYLD2!AO$4,'[1]INTERNAL PARAMETERS-1'!$B$5:$J$44,5,FALSE)*VLOOKUP(VFDYLD2!AO$4,'[1]INTERNAL PARAMETERS-1'!$B$5:$J$44,7,FALSE)*VFDYLD2!$F116 + VFDYLD1!AO116*(1-VLOOKUP(VFDYLD2!AO$4,'[1]INTERNAL PARAMETERS-1'!$B$5:$J$44,5,FALSE))*VLOOKUP(VFDYLD2!AO$4,'[1]INTERNAL PARAMETERS-1'!$B$5:$J$44,9,FALSE)*VFDYLD2!$F116</f>
        <v>0</v>
      </c>
      <c r="AP116" s="44">
        <f>VFDYLD1!AP116*VLOOKUP(VFDYLD2!AP$4,'[1]INTERNAL PARAMETERS-1'!$B$5:$J$44,5,FALSE)*VLOOKUP(VFDYLD2!AP$4,'[1]INTERNAL PARAMETERS-1'!$B$5:$J$44,7,FALSE)*VFDYLD2!$F116 + VFDYLD1!AP116*(1-VLOOKUP(VFDYLD2!AP$4,'[1]INTERNAL PARAMETERS-1'!$B$5:$J$44,5,FALSE))*VLOOKUP(VFDYLD2!AP$4,'[1]INTERNAL PARAMETERS-1'!$B$5:$J$44,9,FALSE)*VFDYLD2!$F116</f>
        <v>0</v>
      </c>
      <c r="AQ116" s="44">
        <f>VFDYLD1!AQ116*VLOOKUP(VFDYLD2!AQ$4,'[1]INTERNAL PARAMETERS-1'!$B$5:$J$44,5,FALSE)*VLOOKUP(VFDYLD2!AQ$4,'[1]INTERNAL PARAMETERS-1'!$B$5:$J$44,7,FALSE)*VFDYLD2!$F116 + VFDYLD1!AQ116*(1-VLOOKUP(VFDYLD2!AQ$4,'[1]INTERNAL PARAMETERS-1'!$B$5:$J$44,5,FALSE))*VLOOKUP(VFDYLD2!AQ$4,'[1]INTERNAL PARAMETERS-1'!$B$5:$J$44,9,FALSE)*VFDYLD2!$F116</f>
        <v>0</v>
      </c>
      <c r="AR116" s="44">
        <f>VFDYLD1!AR116*VLOOKUP(VFDYLD2!AR$4,'[1]INTERNAL PARAMETERS-1'!$B$5:$J$44,5,FALSE)*VLOOKUP(VFDYLD2!AR$4,'[1]INTERNAL PARAMETERS-1'!$B$5:$J$44,7,FALSE)*VFDYLD2!$F116 + VFDYLD1!AR116*(1-VLOOKUP(VFDYLD2!AR$4,'[1]INTERNAL PARAMETERS-1'!$B$5:$J$44,5,FALSE))*VLOOKUP(VFDYLD2!AR$4,'[1]INTERNAL PARAMETERS-1'!$B$5:$J$44,9,FALSE)*VFDYLD2!$F116</f>
        <v>0</v>
      </c>
      <c r="AS116" s="44">
        <f>VFDYLD1!AS116*VLOOKUP(VFDYLD2!AS$4,'[1]INTERNAL PARAMETERS-1'!$B$5:$J$44,5,FALSE)*VLOOKUP(VFDYLD2!AS$4,'[1]INTERNAL PARAMETERS-1'!$B$5:$J$44,7,FALSE)*VFDYLD2!$F116 + VFDYLD1!AS116*(1-VLOOKUP(VFDYLD2!AS$4,'[1]INTERNAL PARAMETERS-1'!$B$5:$J$44,5,FALSE))*VLOOKUP(VFDYLD2!AS$4,'[1]INTERNAL PARAMETERS-1'!$B$5:$J$44,9,FALSE)*VFDYLD2!$F116</f>
        <v>0</v>
      </c>
      <c r="AT116" s="43">
        <f>VFDYLD1!AT116*VLOOKUP(VFDYLD2!AT$4,'[1]INTERNAL PARAMETERS-1'!$B$5:$J$44,5,FALSE)*VLOOKUP(VFDYLD2!AT$4,'[1]INTERNAL PARAMETERS-1'!$B$5:$J$44,7,FALSE)*VFDYLD2!$F116 + VFDYLD1!AT116*(1-VLOOKUP(VFDYLD2!AT$4,'[1]INTERNAL PARAMETERS-1'!$B$5:$J$44,5,FALSE))*VLOOKUP(VFDYLD2!AT$4,'[1]INTERNAL PARAMETERS-1'!$B$5:$J$44,9,FALSE)*VFDYLD2!$F116</f>
        <v>0</v>
      </c>
      <c r="AU116" s="45">
        <f>VFDYLD1!AU116*VLOOKUP(VFDYLD2!AU$4,'[1]INTERNAL PARAMETERS-1'!$B$5:$J$44,5,FALSE)*VLOOKUP(VFDYLD2!AU$4,'[1]INTERNAL PARAMETERS-1'!$B$5:$J$44,6,FALSE)*VLOOKUP(VFDYLD2!AU$4,'[1]INTERNAL PARAMETERS-1'!$B$5:$J$44,3,FALSE) + VFDYLD1!AU116*(1-VLOOKUP(VFDYLD2!AU$4,'[1]INTERNAL PARAMETERS-1'!$B$5:$J$44,5,FALSE))*VLOOKUP(VFDYLD2!AU$4,'[1]INTERNAL PARAMETERS-1'!$B$5:$J$44,8,FALSE)*VLOOKUP(VFDYLD2!AU$4,'[1]INTERNAL PARAMETERS-1'!$B$5:$J$44,3,FALSE)</f>
        <v>0</v>
      </c>
      <c r="AV116" s="44">
        <f>VFDYLD1!AV116*VLOOKUP(VFDYLD2!AV$4,'[1]INTERNAL PARAMETERS-1'!$B$5:$J$44,5,FALSE)*VLOOKUP(VFDYLD2!AV$4,'[1]INTERNAL PARAMETERS-1'!$B$5:$J$44,6,FALSE)*VLOOKUP(VFDYLD2!AV$4,'[1]INTERNAL PARAMETERS-1'!$B$5:$J$44,3,FALSE) + VFDYLD1!AV116*(1-VLOOKUP(VFDYLD2!AV$4,'[1]INTERNAL PARAMETERS-1'!$B$5:$J$44,5,FALSE))*VLOOKUP(VFDYLD2!AV$4,'[1]INTERNAL PARAMETERS-1'!$B$5:$J$44,8,FALSE)*VLOOKUP(VFDYLD2!AV$4,'[1]INTERNAL PARAMETERS-1'!$B$5:$J$44,3,FALSE)</f>
        <v>0</v>
      </c>
      <c r="AW116" s="44">
        <f>VFDYLD1!AW116*VLOOKUP(VFDYLD2!AW$4,'[1]INTERNAL PARAMETERS-1'!$B$5:$J$44,5,FALSE)*VLOOKUP(VFDYLD2!AW$4,'[1]INTERNAL PARAMETERS-1'!$B$5:$J$44,6,FALSE)*VLOOKUP(VFDYLD2!AW$4,'[1]INTERNAL PARAMETERS-1'!$B$5:$J$44,3,FALSE) + VFDYLD1!AW116*(1-VLOOKUP(VFDYLD2!AW$4,'[1]INTERNAL PARAMETERS-1'!$B$5:$J$44,5,FALSE))*VLOOKUP(VFDYLD2!AW$4,'[1]INTERNAL PARAMETERS-1'!$B$5:$J$44,8,FALSE)*VLOOKUP(VFDYLD2!AW$4,'[1]INTERNAL PARAMETERS-1'!$B$5:$J$44,3,FALSE)</f>
        <v>0</v>
      </c>
      <c r="AX116" s="44">
        <f>VFDYLD1!AX116*VLOOKUP(VFDYLD2!AX$4,'[1]INTERNAL PARAMETERS-1'!$B$5:$J$44,5,FALSE)*VLOOKUP(VFDYLD2!AX$4,'[1]INTERNAL PARAMETERS-1'!$B$5:$J$44,6,FALSE)*VLOOKUP(VFDYLD2!AX$4,'[1]INTERNAL PARAMETERS-1'!$B$5:$J$44,3,FALSE) + VFDYLD1!AX116*(1-VLOOKUP(VFDYLD2!AX$4,'[1]INTERNAL PARAMETERS-1'!$B$5:$J$44,5,FALSE))*VLOOKUP(VFDYLD2!AX$4,'[1]INTERNAL PARAMETERS-1'!$B$5:$J$44,8,FALSE)*VLOOKUP(VFDYLD2!AX$4,'[1]INTERNAL PARAMETERS-1'!$B$5:$J$44,3,FALSE)</f>
        <v>0</v>
      </c>
      <c r="AY116" s="44">
        <f>VFDYLD1!AY116*VLOOKUP(VFDYLD2!AY$4,'[1]INTERNAL PARAMETERS-1'!$B$5:$J$44,5,FALSE)*VLOOKUP(VFDYLD2!AY$4,'[1]INTERNAL PARAMETERS-1'!$B$5:$J$44,6,FALSE)*VLOOKUP(VFDYLD2!AY$4,'[1]INTERNAL PARAMETERS-1'!$B$5:$J$44,3,FALSE) + VFDYLD1!AY116*(1-VLOOKUP(VFDYLD2!AY$4,'[1]INTERNAL PARAMETERS-1'!$B$5:$J$44,5,FALSE))*VLOOKUP(VFDYLD2!AY$4,'[1]INTERNAL PARAMETERS-1'!$B$5:$J$44,8,FALSE)*VLOOKUP(VFDYLD2!AY$4,'[1]INTERNAL PARAMETERS-1'!$B$5:$J$44,3,FALSE)</f>
        <v>0</v>
      </c>
      <c r="AZ116" s="44">
        <f>VFDYLD1!AZ116*VLOOKUP(VFDYLD2!AZ$4,'[1]INTERNAL PARAMETERS-1'!$B$5:$J$44,5,FALSE)*VLOOKUP(VFDYLD2!AZ$4,'[1]INTERNAL PARAMETERS-1'!$B$5:$J$44,6,FALSE)*VLOOKUP(VFDYLD2!AZ$4,'[1]INTERNAL PARAMETERS-1'!$B$5:$J$44,3,FALSE) + VFDYLD1!AZ116*(1-VLOOKUP(VFDYLD2!AZ$4,'[1]INTERNAL PARAMETERS-1'!$B$5:$J$44,5,FALSE))*VLOOKUP(VFDYLD2!AZ$4,'[1]INTERNAL PARAMETERS-1'!$B$5:$J$44,8,FALSE)*VLOOKUP(VFDYLD2!AZ$4,'[1]INTERNAL PARAMETERS-1'!$B$5:$J$44,3,FALSE)</f>
        <v>0</v>
      </c>
      <c r="BA116" s="44">
        <f>VFDYLD1!BA116*VLOOKUP(VFDYLD2!BA$4,'[1]INTERNAL PARAMETERS-1'!$B$5:$J$44,5,FALSE)*VLOOKUP(VFDYLD2!BA$4,'[1]INTERNAL PARAMETERS-1'!$B$5:$J$44,6,FALSE)*VLOOKUP(VFDYLD2!BA$4,'[1]INTERNAL PARAMETERS-1'!$B$5:$J$44,3,FALSE) + VFDYLD1!BA116*(1-VLOOKUP(VFDYLD2!BA$4,'[1]INTERNAL PARAMETERS-1'!$B$5:$J$44,5,FALSE))*VLOOKUP(VFDYLD2!BA$4,'[1]INTERNAL PARAMETERS-1'!$B$5:$J$44,8,FALSE)*VLOOKUP(VFDYLD2!BA$4,'[1]INTERNAL PARAMETERS-1'!$B$5:$J$44,3,FALSE)</f>
        <v>0</v>
      </c>
      <c r="BB116" s="44">
        <f>VFDYLD1!BB116*VLOOKUP(VFDYLD2!BB$4,'[1]INTERNAL PARAMETERS-1'!$B$5:$J$44,5,FALSE)*VLOOKUP(VFDYLD2!BB$4,'[1]INTERNAL PARAMETERS-1'!$B$5:$J$44,6,FALSE)*VLOOKUP(VFDYLD2!BB$4,'[1]INTERNAL PARAMETERS-1'!$B$5:$J$44,3,FALSE) + VFDYLD1!BB116*(1-VLOOKUP(VFDYLD2!BB$4,'[1]INTERNAL PARAMETERS-1'!$B$5:$J$44,5,FALSE))*VLOOKUP(VFDYLD2!BB$4,'[1]INTERNAL PARAMETERS-1'!$B$5:$J$44,8,FALSE)*VLOOKUP(VFDYLD2!BB$4,'[1]INTERNAL PARAMETERS-1'!$B$5:$J$44,3,FALSE)</f>
        <v>0</v>
      </c>
      <c r="BC116" s="44">
        <f>VFDYLD1!BC116*VLOOKUP(VFDYLD2!BC$4,'[1]INTERNAL PARAMETERS-1'!$B$5:$J$44,5,FALSE)*VLOOKUP(VFDYLD2!BC$4,'[1]INTERNAL PARAMETERS-1'!$B$5:$J$44,6,FALSE)*VLOOKUP(VFDYLD2!BC$4,'[1]INTERNAL PARAMETERS-1'!$B$5:$J$44,3,FALSE) + VFDYLD1!BC116*(1-VLOOKUP(VFDYLD2!BC$4,'[1]INTERNAL PARAMETERS-1'!$B$5:$J$44,5,FALSE))*VLOOKUP(VFDYLD2!BC$4,'[1]INTERNAL PARAMETERS-1'!$B$5:$J$44,8,FALSE)*VLOOKUP(VFDYLD2!BC$4,'[1]INTERNAL PARAMETERS-1'!$B$5:$J$44,3,FALSE)</f>
        <v>0</v>
      </c>
      <c r="BD116" s="44">
        <f>VFDYLD1!BD116*VLOOKUP(VFDYLD2!BD$4,'[1]INTERNAL PARAMETERS-1'!$B$5:$J$44,5,FALSE)*VLOOKUP(VFDYLD2!BD$4,'[1]INTERNAL PARAMETERS-1'!$B$5:$J$44,6,FALSE)*VLOOKUP(VFDYLD2!BD$4,'[1]INTERNAL PARAMETERS-1'!$B$5:$J$44,3,FALSE) + VFDYLD1!BD116*(1-VLOOKUP(VFDYLD2!BD$4,'[1]INTERNAL PARAMETERS-1'!$B$5:$J$44,5,FALSE))*VLOOKUP(VFDYLD2!BD$4,'[1]INTERNAL PARAMETERS-1'!$B$5:$J$44,8,FALSE)*VLOOKUP(VFDYLD2!BD$4,'[1]INTERNAL PARAMETERS-1'!$B$5:$J$44,3,FALSE)</f>
        <v>0</v>
      </c>
      <c r="BE116" s="44">
        <f>VFDYLD1!BE116*VLOOKUP(VFDYLD2!BE$4,'[1]INTERNAL PARAMETERS-1'!$B$5:$J$44,5,FALSE)*VLOOKUP(VFDYLD2!BE$4,'[1]INTERNAL PARAMETERS-1'!$B$5:$J$44,6,FALSE)*VLOOKUP(VFDYLD2!BE$4,'[1]INTERNAL PARAMETERS-1'!$B$5:$J$44,3,FALSE) + VFDYLD1!BE116*(1-VLOOKUP(VFDYLD2!BE$4,'[1]INTERNAL PARAMETERS-1'!$B$5:$J$44,5,FALSE))*VLOOKUP(VFDYLD2!BE$4,'[1]INTERNAL PARAMETERS-1'!$B$5:$J$44,8,FALSE)*VLOOKUP(VFDYLD2!BE$4,'[1]INTERNAL PARAMETERS-1'!$B$5:$J$44,3,FALSE)</f>
        <v>0</v>
      </c>
      <c r="BF116" s="44">
        <f>VFDYLD1!BF116*VLOOKUP(VFDYLD2!BF$4,'[1]INTERNAL PARAMETERS-1'!$B$5:$J$44,5,FALSE)*VLOOKUP(VFDYLD2!BF$4,'[1]INTERNAL PARAMETERS-1'!$B$5:$J$44,6,FALSE)*VLOOKUP(VFDYLD2!BF$4,'[1]INTERNAL PARAMETERS-1'!$B$5:$J$44,3,FALSE) + VFDYLD1!BF116*(1-VLOOKUP(VFDYLD2!BF$4,'[1]INTERNAL PARAMETERS-1'!$B$5:$J$44,5,FALSE))*VLOOKUP(VFDYLD2!BF$4,'[1]INTERNAL PARAMETERS-1'!$B$5:$J$44,8,FALSE)*VLOOKUP(VFDYLD2!BF$4,'[1]INTERNAL PARAMETERS-1'!$B$5:$J$44,3,FALSE)</f>
        <v>0</v>
      </c>
      <c r="BG116" s="44">
        <f>VFDYLD1!BG116*VLOOKUP(VFDYLD2!BG$4,'[1]INTERNAL PARAMETERS-1'!$B$5:$J$44,5,FALSE)*VLOOKUP(VFDYLD2!BG$4,'[1]INTERNAL PARAMETERS-1'!$B$5:$J$44,6,FALSE)*VLOOKUP(VFDYLD2!BG$4,'[1]INTERNAL PARAMETERS-1'!$B$5:$J$44,3,FALSE) + VFDYLD1!BG116*(1-VLOOKUP(VFDYLD2!BG$4,'[1]INTERNAL PARAMETERS-1'!$B$5:$J$44,5,FALSE))*VLOOKUP(VFDYLD2!BG$4,'[1]INTERNAL PARAMETERS-1'!$B$5:$J$44,8,FALSE)*VLOOKUP(VFDYLD2!BG$4,'[1]INTERNAL PARAMETERS-1'!$B$5:$J$44,3,FALSE)</f>
        <v>0</v>
      </c>
      <c r="BH116" s="44">
        <f>VFDYLD1!BH116*VLOOKUP(VFDYLD2!BH$4,'[1]INTERNAL PARAMETERS-1'!$B$5:$J$44,5,FALSE)*VLOOKUP(VFDYLD2!BH$4,'[1]INTERNAL PARAMETERS-1'!$B$5:$J$44,6,FALSE)*VLOOKUP(VFDYLD2!BH$4,'[1]INTERNAL PARAMETERS-1'!$B$5:$J$44,3,FALSE) + VFDYLD1!BH116*(1-VLOOKUP(VFDYLD2!BH$4,'[1]INTERNAL PARAMETERS-1'!$B$5:$J$44,5,FALSE))*VLOOKUP(VFDYLD2!BH$4,'[1]INTERNAL PARAMETERS-1'!$B$5:$J$44,8,FALSE)*VLOOKUP(VFDYLD2!BH$4,'[1]INTERNAL PARAMETERS-1'!$B$5:$J$44,3,FALSE)</f>
        <v>0</v>
      </c>
      <c r="BI116" s="44">
        <f>VFDYLD1!BI116*VLOOKUP(VFDYLD2!BI$4,'[1]INTERNAL PARAMETERS-1'!$B$5:$J$44,5,FALSE)*VLOOKUP(VFDYLD2!BI$4,'[1]INTERNAL PARAMETERS-1'!$B$5:$J$44,6,FALSE)*VLOOKUP(VFDYLD2!BI$4,'[1]INTERNAL PARAMETERS-1'!$B$5:$J$44,3,FALSE) + VFDYLD1!BI116*(1-VLOOKUP(VFDYLD2!BI$4,'[1]INTERNAL PARAMETERS-1'!$B$5:$J$44,5,FALSE))*VLOOKUP(VFDYLD2!BI$4,'[1]INTERNAL PARAMETERS-1'!$B$5:$J$44,8,FALSE)*VLOOKUP(VFDYLD2!BI$4,'[1]INTERNAL PARAMETERS-1'!$B$5:$J$44,3,FALSE)</f>
        <v>0</v>
      </c>
      <c r="BJ116" s="44">
        <f>VFDYLD1!BJ116*VLOOKUP(VFDYLD2!BJ$4,'[1]INTERNAL PARAMETERS-1'!$B$5:$J$44,5,FALSE)*VLOOKUP(VFDYLD2!BJ$4,'[1]INTERNAL PARAMETERS-1'!$B$5:$J$44,6,FALSE)*VLOOKUP(VFDYLD2!BJ$4,'[1]INTERNAL PARAMETERS-1'!$B$5:$J$44,3,FALSE) + VFDYLD1!BJ116*(1-VLOOKUP(VFDYLD2!BJ$4,'[1]INTERNAL PARAMETERS-1'!$B$5:$J$44,5,FALSE))*VLOOKUP(VFDYLD2!BJ$4,'[1]INTERNAL PARAMETERS-1'!$B$5:$J$44,8,FALSE)*VLOOKUP(VFDYLD2!BJ$4,'[1]INTERNAL PARAMETERS-1'!$B$5:$J$44,3,FALSE)</f>
        <v>0</v>
      </c>
      <c r="BK116" s="44">
        <f>VFDYLD1!BK116*VLOOKUP(VFDYLD2!BK$4,'[1]INTERNAL PARAMETERS-1'!$B$5:$J$44,5,FALSE)*VLOOKUP(VFDYLD2!BK$4,'[1]INTERNAL PARAMETERS-1'!$B$5:$J$44,6,FALSE)*VLOOKUP(VFDYLD2!BK$4,'[1]INTERNAL PARAMETERS-1'!$B$5:$J$44,3,FALSE) + VFDYLD1!BK116*(1-VLOOKUP(VFDYLD2!BK$4,'[1]INTERNAL PARAMETERS-1'!$B$5:$J$44,5,FALSE))*VLOOKUP(VFDYLD2!BK$4,'[1]INTERNAL PARAMETERS-1'!$B$5:$J$44,8,FALSE)*VLOOKUP(VFDYLD2!BK$4,'[1]INTERNAL PARAMETERS-1'!$B$5:$J$44,3,FALSE)</f>
        <v>0</v>
      </c>
      <c r="BL116" s="44">
        <f>VFDYLD1!BL116*VLOOKUP(VFDYLD2!BL$4,'[1]INTERNAL PARAMETERS-1'!$B$5:$J$44,5,FALSE)*VLOOKUP(VFDYLD2!BL$4,'[1]INTERNAL PARAMETERS-1'!$B$5:$J$44,6,FALSE)*VLOOKUP(VFDYLD2!BL$4,'[1]INTERNAL PARAMETERS-1'!$B$5:$J$44,3,FALSE) + VFDYLD1!BL116*(1-VLOOKUP(VFDYLD2!BL$4,'[1]INTERNAL PARAMETERS-1'!$B$5:$J$44,5,FALSE))*VLOOKUP(VFDYLD2!BL$4,'[1]INTERNAL PARAMETERS-1'!$B$5:$J$44,8,FALSE)*VLOOKUP(VFDYLD2!BL$4,'[1]INTERNAL PARAMETERS-1'!$B$5:$J$44,3,FALSE)</f>
        <v>0</v>
      </c>
      <c r="BM116" s="44">
        <f>VFDYLD1!BM116*VLOOKUP(VFDYLD2!BM$4,'[1]INTERNAL PARAMETERS-1'!$B$5:$J$44,5,FALSE)*VLOOKUP(VFDYLD2!BM$4,'[1]INTERNAL PARAMETERS-1'!$B$5:$J$44,6,FALSE)*VLOOKUP(VFDYLD2!BM$4,'[1]INTERNAL PARAMETERS-1'!$B$5:$J$44,3,FALSE) + VFDYLD1!BM116*(1-VLOOKUP(VFDYLD2!BM$4,'[1]INTERNAL PARAMETERS-1'!$B$5:$J$44,5,FALSE))*VLOOKUP(VFDYLD2!BM$4,'[1]INTERNAL PARAMETERS-1'!$B$5:$J$44,8,FALSE)*VLOOKUP(VFDYLD2!BM$4,'[1]INTERNAL PARAMETERS-1'!$B$5:$J$44,3,FALSE)</f>
        <v>0</v>
      </c>
      <c r="BN116" s="44">
        <f>VFDYLD1!BN116*VLOOKUP(VFDYLD2!BN$4,'[1]INTERNAL PARAMETERS-1'!$B$5:$J$44,5,FALSE)*VLOOKUP(VFDYLD2!BN$4,'[1]INTERNAL PARAMETERS-1'!$B$5:$J$44,6,FALSE)*VLOOKUP(VFDYLD2!BN$4,'[1]INTERNAL PARAMETERS-1'!$B$5:$J$44,3,FALSE) + VFDYLD1!BN116*(1-VLOOKUP(VFDYLD2!BN$4,'[1]INTERNAL PARAMETERS-1'!$B$5:$J$44,5,FALSE))*VLOOKUP(VFDYLD2!BN$4,'[1]INTERNAL PARAMETERS-1'!$B$5:$J$44,8,FALSE)*VLOOKUP(VFDYLD2!BN$4,'[1]INTERNAL PARAMETERS-1'!$B$5:$J$44,3,FALSE)</f>
        <v>0</v>
      </c>
      <c r="BO116" s="44">
        <f>VFDYLD1!BO116*VLOOKUP(VFDYLD2!BO$4,'[1]INTERNAL PARAMETERS-1'!$B$5:$J$44,5,FALSE)*VLOOKUP(VFDYLD2!BO$4,'[1]INTERNAL PARAMETERS-1'!$B$5:$J$44,6,FALSE)*VLOOKUP(VFDYLD2!BO$4,'[1]INTERNAL PARAMETERS-1'!$B$5:$J$44,3,FALSE) + VFDYLD1!BO116*(1-VLOOKUP(VFDYLD2!BO$4,'[1]INTERNAL PARAMETERS-1'!$B$5:$J$44,5,FALSE))*VLOOKUP(VFDYLD2!BO$4,'[1]INTERNAL PARAMETERS-1'!$B$5:$J$44,8,FALSE)*VLOOKUP(VFDYLD2!BO$4,'[1]INTERNAL PARAMETERS-1'!$B$5:$J$44,3,FALSE)</f>
        <v>0</v>
      </c>
      <c r="BP116" s="44">
        <f>VFDYLD1!BP116*VLOOKUP(VFDYLD2!BP$4,'[1]INTERNAL PARAMETERS-1'!$B$5:$J$44,5,FALSE)*VLOOKUP(VFDYLD2!BP$4,'[1]INTERNAL PARAMETERS-1'!$B$5:$J$44,6,FALSE)*VLOOKUP(VFDYLD2!BP$4,'[1]INTERNAL PARAMETERS-1'!$B$5:$J$44,3,FALSE) + VFDYLD1!BP116*(1-VLOOKUP(VFDYLD2!BP$4,'[1]INTERNAL PARAMETERS-1'!$B$5:$J$44,5,FALSE))*VLOOKUP(VFDYLD2!BP$4,'[1]INTERNAL PARAMETERS-1'!$B$5:$J$44,8,FALSE)*VLOOKUP(VFDYLD2!BP$4,'[1]INTERNAL PARAMETERS-1'!$B$5:$J$44,3,FALSE)</f>
        <v>0</v>
      </c>
      <c r="BQ116" s="44">
        <f>VFDYLD1!BQ116*VLOOKUP(VFDYLD2!BQ$4,'[1]INTERNAL PARAMETERS-1'!$B$5:$J$44,5,FALSE)*VLOOKUP(VFDYLD2!BQ$4,'[1]INTERNAL PARAMETERS-1'!$B$5:$J$44,6,FALSE)*VLOOKUP(VFDYLD2!BQ$4,'[1]INTERNAL PARAMETERS-1'!$B$5:$J$44,3,FALSE) + VFDYLD1!BQ116*(1-VLOOKUP(VFDYLD2!BQ$4,'[1]INTERNAL PARAMETERS-1'!$B$5:$J$44,5,FALSE))*VLOOKUP(VFDYLD2!BQ$4,'[1]INTERNAL PARAMETERS-1'!$B$5:$J$44,8,FALSE)*VLOOKUP(VFDYLD2!BQ$4,'[1]INTERNAL PARAMETERS-1'!$B$5:$J$44,3,FALSE)</f>
        <v>0</v>
      </c>
      <c r="BR116" s="44">
        <f>VFDYLD1!BR116*VLOOKUP(VFDYLD2!BR$4,'[1]INTERNAL PARAMETERS-1'!$B$5:$J$44,5,FALSE)*VLOOKUP(VFDYLD2!BR$4,'[1]INTERNAL PARAMETERS-1'!$B$5:$J$44,6,FALSE)*VLOOKUP(VFDYLD2!BR$4,'[1]INTERNAL PARAMETERS-1'!$B$5:$J$44,3,FALSE) + VFDYLD1!BR116*(1-VLOOKUP(VFDYLD2!BR$4,'[1]INTERNAL PARAMETERS-1'!$B$5:$J$44,5,FALSE))*VLOOKUP(VFDYLD2!BR$4,'[1]INTERNAL PARAMETERS-1'!$B$5:$J$44,8,FALSE)*VLOOKUP(VFDYLD2!BR$4,'[1]INTERNAL PARAMETERS-1'!$B$5:$J$44,3,FALSE)</f>
        <v>0</v>
      </c>
      <c r="BS116" s="44">
        <f>VFDYLD1!BS116*VLOOKUP(VFDYLD2!BS$4,'[1]INTERNAL PARAMETERS-1'!$B$5:$J$44,5,FALSE)*VLOOKUP(VFDYLD2!BS$4,'[1]INTERNAL PARAMETERS-1'!$B$5:$J$44,6,FALSE)*VLOOKUP(VFDYLD2!BS$4,'[1]INTERNAL PARAMETERS-1'!$B$5:$J$44,3,FALSE) + VFDYLD1!BS116*(1-VLOOKUP(VFDYLD2!BS$4,'[1]INTERNAL PARAMETERS-1'!$B$5:$J$44,5,FALSE))*VLOOKUP(VFDYLD2!BS$4,'[1]INTERNAL PARAMETERS-1'!$B$5:$J$44,8,FALSE)*VLOOKUP(VFDYLD2!BS$4,'[1]INTERNAL PARAMETERS-1'!$B$5:$J$44,3,FALSE)</f>
        <v>0</v>
      </c>
      <c r="BT116" s="44">
        <f>VFDYLD1!BT116*VLOOKUP(VFDYLD2!BT$4,'[1]INTERNAL PARAMETERS-1'!$B$5:$J$44,5,FALSE)*VLOOKUP(VFDYLD2!BT$4,'[1]INTERNAL PARAMETERS-1'!$B$5:$J$44,6,FALSE)*VLOOKUP(VFDYLD2!BT$4,'[1]INTERNAL PARAMETERS-1'!$B$5:$J$44,3,FALSE) + VFDYLD1!BT116*(1-VLOOKUP(VFDYLD2!BT$4,'[1]INTERNAL PARAMETERS-1'!$B$5:$J$44,5,FALSE))*VLOOKUP(VFDYLD2!BT$4,'[1]INTERNAL PARAMETERS-1'!$B$5:$J$44,8,FALSE)*VLOOKUP(VFDYLD2!BT$4,'[1]INTERNAL PARAMETERS-1'!$B$5:$J$44,3,FALSE)</f>
        <v>0</v>
      </c>
      <c r="BU116" s="44">
        <f>VFDYLD1!BU116*VLOOKUP(VFDYLD2!BU$4,'[1]INTERNAL PARAMETERS-1'!$B$5:$J$44,5,FALSE)*VLOOKUP(VFDYLD2!BU$4,'[1]INTERNAL PARAMETERS-1'!$B$5:$J$44,6,FALSE)*VLOOKUP(VFDYLD2!BU$4,'[1]INTERNAL PARAMETERS-1'!$B$5:$J$44,3,FALSE) + VFDYLD1!BU116*(1-VLOOKUP(VFDYLD2!BU$4,'[1]INTERNAL PARAMETERS-1'!$B$5:$J$44,5,FALSE))*VLOOKUP(VFDYLD2!BU$4,'[1]INTERNAL PARAMETERS-1'!$B$5:$J$44,8,FALSE)*VLOOKUP(VFDYLD2!BU$4,'[1]INTERNAL PARAMETERS-1'!$B$5:$J$44,3,FALSE)</f>
        <v>0</v>
      </c>
      <c r="BV116" s="44">
        <f>VFDYLD1!BV116*VLOOKUP(VFDYLD2!BV$4,'[1]INTERNAL PARAMETERS-1'!$B$5:$J$44,5,FALSE)*VLOOKUP(VFDYLD2!BV$4,'[1]INTERNAL PARAMETERS-1'!$B$5:$J$44,6,FALSE)*VLOOKUP(VFDYLD2!BV$4,'[1]INTERNAL PARAMETERS-1'!$B$5:$J$44,3,FALSE) + VFDYLD1!BV116*(1-VLOOKUP(VFDYLD2!BV$4,'[1]INTERNAL PARAMETERS-1'!$B$5:$J$44,5,FALSE))*VLOOKUP(VFDYLD2!BV$4,'[1]INTERNAL PARAMETERS-1'!$B$5:$J$44,8,FALSE)*VLOOKUP(VFDYLD2!BV$4,'[1]INTERNAL PARAMETERS-1'!$B$5:$J$44,3,FALSE)</f>
        <v>0</v>
      </c>
      <c r="BW116" s="44">
        <f>VFDYLD1!BW116*VLOOKUP(VFDYLD2!BW$4,'[1]INTERNAL PARAMETERS-1'!$B$5:$J$44,5,FALSE)*VLOOKUP(VFDYLD2!BW$4,'[1]INTERNAL PARAMETERS-1'!$B$5:$J$44,6,FALSE)*VLOOKUP(VFDYLD2!BW$4,'[1]INTERNAL PARAMETERS-1'!$B$5:$J$44,3,FALSE) + VFDYLD1!BW116*(1-VLOOKUP(VFDYLD2!BW$4,'[1]INTERNAL PARAMETERS-1'!$B$5:$J$44,5,FALSE))*VLOOKUP(VFDYLD2!BW$4,'[1]INTERNAL PARAMETERS-1'!$B$5:$J$44,8,FALSE)*VLOOKUP(VFDYLD2!BW$4,'[1]INTERNAL PARAMETERS-1'!$B$5:$J$44,3,FALSE)</f>
        <v>0</v>
      </c>
      <c r="BX116" s="44">
        <f>VFDYLD1!BX116*VLOOKUP(VFDYLD2!BX$4,'[1]INTERNAL PARAMETERS-1'!$B$5:$J$44,5,FALSE)*VLOOKUP(VFDYLD2!BX$4,'[1]INTERNAL PARAMETERS-1'!$B$5:$J$44,6,FALSE)*VLOOKUP(VFDYLD2!BX$4,'[1]INTERNAL PARAMETERS-1'!$B$5:$J$44,3,FALSE) + VFDYLD1!BX116*(1-VLOOKUP(VFDYLD2!BX$4,'[1]INTERNAL PARAMETERS-1'!$B$5:$J$44,5,FALSE))*VLOOKUP(VFDYLD2!BX$4,'[1]INTERNAL PARAMETERS-1'!$B$5:$J$44,8,FALSE)*VLOOKUP(VFDYLD2!BX$4,'[1]INTERNAL PARAMETERS-1'!$B$5:$J$44,3,FALSE)</f>
        <v>0</v>
      </c>
      <c r="BY116" s="44">
        <f>VFDYLD1!BY116*VLOOKUP(VFDYLD2!BY$4,'[1]INTERNAL PARAMETERS-1'!$B$5:$J$44,5,FALSE)*VLOOKUP(VFDYLD2!BY$4,'[1]INTERNAL PARAMETERS-1'!$B$5:$J$44,6,FALSE)*VLOOKUP(VFDYLD2!BY$4,'[1]INTERNAL PARAMETERS-1'!$B$5:$J$44,3,FALSE) + VFDYLD1!BY116*(1-VLOOKUP(VFDYLD2!BY$4,'[1]INTERNAL PARAMETERS-1'!$B$5:$J$44,5,FALSE))*VLOOKUP(VFDYLD2!BY$4,'[1]INTERNAL PARAMETERS-1'!$B$5:$J$44,8,FALSE)*VLOOKUP(VFDYLD2!BY$4,'[1]INTERNAL PARAMETERS-1'!$B$5:$J$44,3,FALSE)</f>
        <v>0</v>
      </c>
      <c r="BZ116" s="44">
        <f>VFDYLD1!BZ116*VLOOKUP(VFDYLD2!BZ$4,'[1]INTERNAL PARAMETERS-1'!$B$5:$J$44,5,FALSE)*VLOOKUP(VFDYLD2!BZ$4,'[1]INTERNAL PARAMETERS-1'!$B$5:$J$44,6,FALSE)*VLOOKUP(VFDYLD2!BZ$4,'[1]INTERNAL PARAMETERS-1'!$B$5:$J$44,3,FALSE) + VFDYLD1!BZ116*(1-VLOOKUP(VFDYLD2!BZ$4,'[1]INTERNAL PARAMETERS-1'!$B$5:$J$44,5,FALSE))*VLOOKUP(VFDYLD2!BZ$4,'[1]INTERNAL PARAMETERS-1'!$B$5:$J$44,8,FALSE)*VLOOKUP(VFDYLD2!BZ$4,'[1]INTERNAL PARAMETERS-1'!$B$5:$J$44,3,FALSE)</f>
        <v>0</v>
      </c>
      <c r="CA116" s="44">
        <f>VFDYLD1!CA116*VLOOKUP(VFDYLD2!CA$4,'[1]INTERNAL PARAMETERS-1'!$B$5:$J$44,5,FALSE)*VLOOKUP(VFDYLD2!CA$4,'[1]INTERNAL PARAMETERS-1'!$B$5:$J$44,6,FALSE)*VLOOKUP(VFDYLD2!CA$4,'[1]INTERNAL PARAMETERS-1'!$B$5:$J$44,3,FALSE) + VFDYLD1!CA116*(1-VLOOKUP(VFDYLD2!CA$4,'[1]INTERNAL PARAMETERS-1'!$B$5:$J$44,5,FALSE))*VLOOKUP(VFDYLD2!CA$4,'[1]INTERNAL PARAMETERS-1'!$B$5:$J$44,8,FALSE)*VLOOKUP(VFDYLD2!CA$4,'[1]INTERNAL PARAMETERS-1'!$B$5:$J$44,3,FALSE)</f>
        <v>0</v>
      </c>
      <c r="CB116" s="44">
        <f>VFDYLD1!CB116*VLOOKUP(VFDYLD2!CB$4,'[1]INTERNAL PARAMETERS-1'!$B$5:$J$44,5,FALSE)*VLOOKUP(VFDYLD2!CB$4,'[1]INTERNAL PARAMETERS-1'!$B$5:$J$44,6,FALSE)*VLOOKUP(VFDYLD2!CB$4,'[1]INTERNAL PARAMETERS-1'!$B$5:$J$44,3,FALSE) + VFDYLD1!CB116*(1-VLOOKUP(VFDYLD2!CB$4,'[1]INTERNAL PARAMETERS-1'!$B$5:$J$44,5,FALSE))*VLOOKUP(VFDYLD2!CB$4,'[1]INTERNAL PARAMETERS-1'!$B$5:$J$44,8,FALSE)*VLOOKUP(VFDYLD2!CB$4,'[1]INTERNAL PARAMETERS-1'!$B$5:$J$44,3,FALSE)</f>
        <v>0</v>
      </c>
      <c r="CC116" s="44">
        <f>VFDYLD1!CC116*VLOOKUP(VFDYLD2!CC$4,'[1]INTERNAL PARAMETERS-1'!$B$5:$J$44,5,FALSE)*VLOOKUP(VFDYLD2!CC$4,'[1]INTERNAL PARAMETERS-1'!$B$5:$J$44,6,FALSE)*VLOOKUP(VFDYLD2!CC$4,'[1]INTERNAL PARAMETERS-1'!$B$5:$J$44,3,FALSE) + VFDYLD1!CC116*(1-VLOOKUP(VFDYLD2!CC$4,'[1]INTERNAL PARAMETERS-1'!$B$5:$J$44,5,FALSE))*VLOOKUP(VFDYLD2!CC$4,'[1]INTERNAL PARAMETERS-1'!$B$5:$J$44,8,FALSE)*VLOOKUP(VFDYLD2!CC$4,'[1]INTERNAL PARAMETERS-1'!$B$5:$J$44,3,FALSE)</f>
        <v>0</v>
      </c>
      <c r="CD116" s="44">
        <f>VFDYLD1!CD116*VLOOKUP(VFDYLD2!CD$4,'[1]INTERNAL PARAMETERS-1'!$B$5:$J$44,5,FALSE)*VLOOKUP(VFDYLD2!CD$4,'[1]INTERNAL PARAMETERS-1'!$B$5:$J$44,6,FALSE)*VLOOKUP(VFDYLD2!CD$4,'[1]INTERNAL PARAMETERS-1'!$B$5:$J$44,3,FALSE) + VFDYLD1!CD116*(1-VLOOKUP(VFDYLD2!CD$4,'[1]INTERNAL PARAMETERS-1'!$B$5:$J$44,5,FALSE))*VLOOKUP(VFDYLD2!CD$4,'[1]INTERNAL PARAMETERS-1'!$B$5:$J$44,8,FALSE)*VLOOKUP(VFDYLD2!CD$4,'[1]INTERNAL PARAMETERS-1'!$B$5:$J$44,3,FALSE)</f>
        <v>0</v>
      </c>
      <c r="CE116" s="44">
        <f>VFDYLD1!CE116*VLOOKUP(VFDYLD2!CE$4,'[1]INTERNAL PARAMETERS-1'!$B$5:$J$44,5,FALSE)*VLOOKUP(VFDYLD2!CE$4,'[1]INTERNAL PARAMETERS-1'!$B$5:$J$44,6,FALSE)*VLOOKUP(VFDYLD2!CE$4,'[1]INTERNAL PARAMETERS-1'!$B$5:$J$44,3,FALSE) + VFDYLD1!CE116*(1-VLOOKUP(VFDYLD2!CE$4,'[1]INTERNAL PARAMETERS-1'!$B$5:$J$44,5,FALSE))*VLOOKUP(VFDYLD2!CE$4,'[1]INTERNAL PARAMETERS-1'!$B$5:$J$44,8,FALSE)*VLOOKUP(VFDYLD2!CE$4,'[1]INTERNAL PARAMETERS-1'!$B$5:$J$44,3,FALSE)</f>
        <v>0</v>
      </c>
      <c r="CF116" s="44">
        <f>VFDYLD1!CF116*VLOOKUP(VFDYLD2!CF$4,'[1]INTERNAL PARAMETERS-1'!$B$5:$J$44,5,FALSE)*VLOOKUP(VFDYLD2!CF$4,'[1]INTERNAL PARAMETERS-1'!$B$5:$J$44,6,FALSE)*VLOOKUP(VFDYLD2!CF$4,'[1]INTERNAL PARAMETERS-1'!$B$5:$J$44,3,FALSE) + VFDYLD1!CF116*(1-VLOOKUP(VFDYLD2!CF$4,'[1]INTERNAL PARAMETERS-1'!$B$5:$J$44,5,FALSE))*VLOOKUP(VFDYLD2!CF$4,'[1]INTERNAL PARAMETERS-1'!$B$5:$J$44,8,FALSE)*VLOOKUP(VFDYLD2!CF$4,'[1]INTERNAL PARAMETERS-1'!$B$5:$J$44,3,FALSE)</f>
        <v>0</v>
      </c>
      <c r="CG116" s="44">
        <f>VFDYLD1!CG116*VLOOKUP(VFDYLD2!CG$4,'[1]INTERNAL PARAMETERS-1'!$B$5:$J$44,5,FALSE)*VLOOKUP(VFDYLD2!CG$4,'[1]INTERNAL PARAMETERS-1'!$B$5:$J$44,6,FALSE)*VLOOKUP(VFDYLD2!CG$4,'[1]INTERNAL PARAMETERS-1'!$B$5:$J$44,3,FALSE) + VFDYLD1!CG116*(1-VLOOKUP(VFDYLD2!CG$4,'[1]INTERNAL PARAMETERS-1'!$B$5:$J$44,5,FALSE))*VLOOKUP(VFDYLD2!CG$4,'[1]INTERNAL PARAMETERS-1'!$B$5:$J$44,8,FALSE)*VLOOKUP(VFDYLD2!CG$4,'[1]INTERNAL PARAMETERS-1'!$B$5:$J$44,3,FALSE)</f>
        <v>0</v>
      </c>
      <c r="CH116" s="43">
        <f>VFDYLD1!CH116*VLOOKUP(VFDYLD2!CH$4,'[1]INTERNAL PARAMETERS-1'!$B$5:$J$44,5,FALSE)*VLOOKUP(VFDYLD2!CH$4,'[1]INTERNAL PARAMETERS-1'!$B$5:$J$44,6,FALSE)*VLOOKUP(VFDYLD2!CH$4,'[1]INTERNAL PARAMETERS-1'!$B$5:$J$44,3,FALSE) + VFDYLD1!CH116*(1-VLOOKUP(VFDYLD2!CH$4,'[1]INTERNAL PARAMETERS-1'!$B$5:$J$44,5,FALSE))*VLOOKUP(VFDYLD2!CH$4,'[1]INTERNAL PARAMETERS-1'!$B$5:$J$44,8,FALSE)*VLOOKUP(VFDYLD2!CH$4,'[1]INTERNAL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65</v>
      </c>
      <c r="D117" s="57" t="s">
        <v>60</v>
      </c>
      <c r="E117" s="132">
        <f>VFD!W117</f>
        <v>0</v>
      </c>
      <c r="F117" s="59">
        <f>'[1]INTERNAL PARAMETERS-1'!M9</f>
        <v>63.875</v>
      </c>
      <c r="G117" s="45">
        <f>VFDYLD1!G117*VLOOKUP(VFDYLD2!G$4,'[1]INTERNAL PARAMETERS-1'!$B$5:$J$44,5,FALSE)*VLOOKUP(VFDYLD2!G$4,'[1]INTERNAL PARAMETERS-1'!$B$5:$J$44,7,FALSE)*VFDYLD2!$F117 + VFDYLD1!G117*(1-VLOOKUP(VFDYLD2!G$4,'[1]INTERNAL PARAMETERS-1'!$B$5:$J$44,5,FALSE))*VLOOKUP(VFDYLD2!G$4,'[1]INTERNAL PARAMETERS-1'!$B$5:$J$44,9,FALSE)*VFDYLD2!$F117</f>
        <v>0</v>
      </c>
      <c r="H117" s="44">
        <f>VFDYLD1!H117*VLOOKUP(VFDYLD2!H$4,'[1]INTERNAL PARAMETERS-1'!$B$5:$J$44,5,FALSE)*VLOOKUP(VFDYLD2!H$4,'[1]INTERNAL PARAMETERS-1'!$B$5:$J$44,7,FALSE)*VFDYLD2!$F117 + VFDYLD1!H117*(1-VLOOKUP(VFDYLD2!H$4,'[1]INTERNAL PARAMETERS-1'!$B$5:$J$44,5,FALSE))*VLOOKUP(VFDYLD2!H$4,'[1]INTERNAL PARAMETERS-1'!$B$5:$J$44,9,FALSE)*VFDYLD2!$F117</f>
        <v>0</v>
      </c>
      <c r="I117" s="44">
        <f>VFDYLD1!I117*VLOOKUP(VFDYLD2!I$4,'[1]INTERNAL PARAMETERS-1'!$B$5:$J$44,5,FALSE)*VLOOKUP(VFDYLD2!I$4,'[1]INTERNAL PARAMETERS-1'!$B$5:$J$44,7,FALSE)*VFDYLD2!$F117 + VFDYLD1!I117*(1-VLOOKUP(VFDYLD2!I$4,'[1]INTERNAL PARAMETERS-1'!$B$5:$J$44,5,FALSE))*VLOOKUP(VFDYLD2!I$4,'[1]INTERNAL PARAMETERS-1'!$B$5:$J$44,9,FALSE)*VFDYLD2!$F117</f>
        <v>0</v>
      </c>
      <c r="J117" s="44">
        <f>VFDYLD1!J117*VLOOKUP(VFDYLD2!J$4,'[1]INTERNAL PARAMETERS-1'!$B$5:$J$44,5,FALSE)*VLOOKUP(VFDYLD2!J$4,'[1]INTERNAL PARAMETERS-1'!$B$5:$J$44,7,FALSE)*VFDYLD2!$F117 + VFDYLD1!J117*(1-VLOOKUP(VFDYLD2!J$4,'[1]INTERNAL PARAMETERS-1'!$B$5:$J$44,5,FALSE))*VLOOKUP(VFDYLD2!J$4,'[1]INTERNAL PARAMETERS-1'!$B$5:$J$44,9,FALSE)*VFDYLD2!$F117</f>
        <v>0</v>
      </c>
      <c r="K117" s="44">
        <f>VFDYLD1!K117*VLOOKUP(VFDYLD2!K$4,'[1]INTERNAL PARAMETERS-1'!$B$5:$J$44,5,FALSE)*VLOOKUP(VFDYLD2!K$4,'[1]INTERNAL PARAMETERS-1'!$B$5:$J$44,7,FALSE)*VFDYLD2!$F117 + VFDYLD1!K117*(1-VLOOKUP(VFDYLD2!K$4,'[1]INTERNAL PARAMETERS-1'!$B$5:$J$44,5,FALSE))*VLOOKUP(VFDYLD2!K$4,'[1]INTERNAL PARAMETERS-1'!$B$5:$J$44,9,FALSE)*VFDYLD2!$F117</f>
        <v>0</v>
      </c>
      <c r="L117" s="44">
        <f>VFDYLD1!L117*VLOOKUP(VFDYLD2!L$4,'[1]INTERNAL PARAMETERS-1'!$B$5:$J$44,5,FALSE)*VLOOKUP(VFDYLD2!L$4,'[1]INTERNAL PARAMETERS-1'!$B$5:$J$44,7,FALSE)*VFDYLD2!$F117 + VFDYLD1!L117*(1-VLOOKUP(VFDYLD2!L$4,'[1]INTERNAL PARAMETERS-1'!$B$5:$J$44,5,FALSE))*VLOOKUP(VFDYLD2!L$4,'[1]INTERNAL PARAMETERS-1'!$B$5:$J$44,9,FALSE)*VFDYLD2!$F117</f>
        <v>0</v>
      </c>
      <c r="M117" s="44">
        <f>VFDYLD1!M117*VLOOKUP(VFDYLD2!M$4,'[1]INTERNAL PARAMETERS-1'!$B$5:$J$44,5,FALSE)*VLOOKUP(VFDYLD2!M$4,'[1]INTERNAL PARAMETERS-1'!$B$5:$J$44,7,FALSE)*VFDYLD2!$F117 + VFDYLD1!M117*(1-VLOOKUP(VFDYLD2!M$4,'[1]INTERNAL PARAMETERS-1'!$B$5:$J$44,5,FALSE))*VLOOKUP(VFDYLD2!M$4,'[1]INTERNAL PARAMETERS-1'!$B$5:$J$44,9,FALSE)*VFDYLD2!$F117</f>
        <v>0</v>
      </c>
      <c r="N117" s="44">
        <f>VFDYLD1!N117*VLOOKUP(VFDYLD2!N$4,'[1]INTERNAL PARAMETERS-1'!$B$5:$J$44,5,FALSE)*VLOOKUP(VFDYLD2!N$4,'[1]INTERNAL PARAMETERS-1'!$B$5:$J$44,7,FALSE)*VFDYLD2!$F117 + VFDYLD1!N117*(1-VLOOKUP(VFDYLD2!N$4,'[1]INTERNAL PARAMETERS-1'!$B$5:$J$44,5,FALSE))*VLOOKUP(VFDYLD2!N$4,'[1]INTERNAL PARAMETERS-1'!$B$5:$J$44,9,FALSE)*VFDYLD2!$F117</f>
        <v>0</v>
      </c>
      <c r="O117" s="44">
        <f>VFDYLD1!O117*VLOOKUP(VFDYLD2!O$4,'[1]INTERNAL PARAMETERS-1'!$B$5:$J$44,5,FALSE)*VLOOKUP(VFDYLD2!O$4,'[1]INTERNAL PARAMETERS-1'!$B$5:$J$44,7,FALSE)*VFDYLD2!$F117 + VFDYLD1!O117*(1-VLOOKUP(VFDYLD2!O$4,'[1]INTERNAL PARAMETERS-1'!$B$5:$J$44,5,FALSE))*VLOOKUP(VFDYLD2!O$4,'[1]INTERNAL PARAMETERS-1'!$B$5:$J$44,9,FALSE)*VFDYLD2!$F117</f>
        <v>0</v>
      </c>
      <c r="P117" s="44">
        <f>VFDYLD1!P117*VLOOKUP(VFDYLD2!P$4,'[1]INTERNAL PARAMETERS-1'!$B$5:$J$44,5,FALSE)*VLOOKUP(VFDYLD2!P$4,'[1]INTERNAL PARAMETERS-1'!$B$5:$J$44,7,FALSE)*VFDYLD2!$F117 + VFDYLD1!P117*(1-VLOOKUP(VFDYLD2!P$4,'[1]INTERNAL PARAMETERS-1'!$B$5:$J$44,5,FALSE))*VLOOKUP(VFDYLD2!P$4,'[1]INTERNAL PARAMETERS-1'!$B$5:$J$44,9,FALSE)*VFDYLD2!$F117</f>
        <v>0</v>
      </c>
      <c r="Q117" s="44">
        <f>VFDYLD1!Q117*VLOOKUP(VFDYLD2!Q$4,'[1]INTERNAL PARAMETERS-1'!$B$5:$J$44,5,FALSE)*VLOOKUP(VFDYLD2!Q$4,'[1]INTERNAL PARAMETERS-1'!$B$5:$J$44,7,FALSE)*VFDYLD2!$F117 + VFDYLD1!Q117*(1-VLOOKUP(VFDYLD2!Q$4,'[1]INTERNAL PARAMETERS-1'!$B$5:$J$44,5,FALSE))*VLOOKUP(VFDYLD2!Q$4,'[1]INTERNAL PARAMETERS-1'!$B$5:$J$44,9,FALSE)*VFDYLD2!$F117</f>
        <v>0</v>
      </c>
      <c r="R117" s="44">
        <f>VFDYLD1!R117*VLOOKUP(VFDYLD2!R$4,'[1]INTERNAL PARAMETERS-1'!$B$5:$J$44,5,FALSE)*VLOOKUP(VFDYLD2!R$4,'[1]INTERNAL PARAMETERS-1'!$B$5:$J$44,7,FALSE)*VFDYLD2!$F117 + VFDYLD1!R117*(1-VLOOKUP(VFDYLD2!R$4,'[1]INTERNAL PARAMETERS-1'!$B$5:$J$44,5,FALSE))*VLOOKUP(VFDYLD2!R$4,'[1]INTERNAL PARAMETERS-1'!$B$5:$J$44,9,FALSE)*VFDYLD2!$F117</f>
        <v>0</v>
      </c>
      <c r="S117" s="44">
        <f>VFDYLD1!S117*VLOOKUP(VFDYLD2!S$4,'[1]INTERNAL PARAMETERS-1'!$B$5:$J$44,5,FALSE)*VLOOKUP(VFDYLD2!S$4,'[1]INTERNAL PARAMETERS-1'!$B$5:$J$44,7,FALSE)*VFDYLD2!$F117 + VFDYLD1!S117*(1-VLOOKUP(VFDYLD2!S$4,'[1]INTERNAL PARAMETERS-1'!$B$5:$J$44,5,FALSE))*VLOOKUP(VFDYLD2!S$4,'[1]INTERNAL PARAMETERS-1'!$B$5:$J$44,9,FALSE)*VFDYLD2!$F117</f>
        <v>0</v>
      </c>
      <c r="T117" s="44">
        <f>VFDYLD1!T117*VLOOKUP(VFDYLD2!T$4,'[1]INTERNAL PARAMETERS-1'!$B$5:$J$44,5,FALSE)*VLOOKUP(VFDYLD2!T$4,'[1]INTERNAL PARAMETERS-1'!$B$5:$J$44,7,FALSE)*VFDYLD2!$F117 + VFDYLD1!T117*(1-VLOOKUP(VFDYLD2!T$4,'[1]INTERNAL PARAMETERS-1'!$B$5:$J$44,5,FALSE))*VLOOKUP(VFDYLD2!T$4,'[1]INTERNAL PARAMETERS-1'!$B$5:$J$44,9,FALSE)*VFDYLD2!$F117</f>
        <v>0</v>
      </c>
      <c r="U117" s="44">
        <f>VFDYLD1!U117*VLOOKUP(VFDYLD2!U$4,'[1]INTERNAL PARAMETERS-1'!$B$5:$J$44,5,FALSE)*VLOOKUP(VFDYLD2!U$4,'[1]INTERNAL PARAMETERS-1'!$B$5:$J$44,7,FALSE)*VFDYLD2!$F117 + VFDYLD1!U117*(1-VLOOKUP(VFDYLD2!U$4,'[1]INTERNAL PARAMETERS-1'!$B$5:$J$44,5,FALSE))*VLOOKUP(VFDYLD2!U$4,'[1]INTERNAL PARAMETERS-1'!$B$5:$J$44,9,FALSE)*VFDYLD2!$F117</f>
        <v>0</v>
      </c>
      <c r="V117" s="44">
        <f>VFDYLD1!V117*VLOOKUP(VFDYLD2!V$4,'[1]INTERNAL PARAMETERS-1'!$B$5:$J$44,5,FALSE)*VLOOKUP(VFDYLD2!V$4,'[1]INTERNAL PARAMETERS-1'!$B$5:$J$44,7,FALSE)*VFDYLD2!$F117 + VFDYLD1!V117*(1-VLOOKUP(VFDYLD2!V$4,'[1]INTERNAL PARAMETERS-1'!$B$5:$J$44,5,FALSE))*VLOOKUP(VFDYLD2!V$4,'[1]INTERNAL PARAMETERS-1'!$B$5:$J$44,9,FALSE)*VFDYLD2!$F117</f>
        <v>0</v>
      </c>
      <c r="W117" s="44">
        <f>VFDYLD1!W117*VLOOKUP(VFDYLD2!W$4,'[1]INTERNAL PARAMETERS-1'!$B$5:$J$44,5,FALSE)*VLOOKUP(VFDYLD2!W$4,'[1]INTERNAL PARAMETERS-1'!$B$5:$J$44,7,FALSE)*VFDYLD2!$F117 + VFDYLD1!W117*(1-VLOOKUP(VFDYLD2!W$4,'[1]INTERNAL PARAMETERS-1'!$B$5:$J$44,5,FALSE))*VLOOKUP(VFDYLD2!W$4,'[1]INTERNAL PARAMETERS-1'!$B$5:$J$44,9,FALSE)*VFDYLD2!$F117</f>
        <v>0</v>
      </c>
      <c r="X117" s="44">
        <f>VFDYLD1!X117*VLOOKUP(VFDYLD2!X$4,'[1]INTERNAL PARAMETERS-1'!$B$5:$J$44,5,FALSE)*VLOOKUP(VFDYLD2!X$4,'[1]INTERNAL PARAMETERS-1'!$B$5:$J$44,7,FALSE)*VFDYLD2!$F117 + VFDYLD1!X117*(1-VLOOKUP(VFDYLD2!X$4,'[1]INTERNAL PARAMETERS-1'!$B$5:$J$44,5,FALSE))*VLOOKUP(VFDYLD2!X$4,'[1]INTERNAL PARAMETERS-1'!$B$5:$J$44,9,FALSE)*VFDYLD2!$F117</f>
        <v>0</v>
      </c>
      <c r="Y117" s="44">
        <f>VFDYLD1!Y117*VLOOKUP(VFDYLD2!Y$4,'[1]INTERNAL PARAMETERS-1'!$B$5:$J$44,5,FALSE)*VLOOKUP(VFDYLD2!Y$4,'[1]INTERNAL PARAMETERS-1'!$B$5:$J$44,7,FALSE)*VFDYLD2!$F117 + VFDYLD1!Y117*(1-VLOOKUP(VFDYLD2!Y$4,'[1]INTERNAL PARAMETERS-1'!$B$5:$J$44,5,FALSE))*VLOOKUP(VFDYLD2!Y$4,'[1]INTERNAL PARAMETERS-1'!$B$5:$J$44,9,FALSE)*VFDYLD2!$F117</f>
        <v>0</v>
      </c>
      <c r="Z117" s="44">
        <f>VFDYLD1!Z117*VLOOKUP(VFDYLD2!Z$4,'[1]INTERNAL PARAMETERS-1'!$B$5:$J$44,5,FALSE)*VLOOKUP(VFDYLD2!Z$4,'[1]INTERNAL PARAMETERS-1'!$B$5:$J$44,7,FALSE)*VFDYLD2!$F117 + VFDYLD1!Z117*(1-VLOOKUP(VFDYLD2!Z$4,'[1]INTERNAL PARAMETERS-1'!$B$5:$J$44,5,FALSE))*VLOOKUP(VFDYLD2!Z$4,'[1]INTERNAL PARAMETERS-1'!$B$5:$J$44,9,FALSE)*VFDYLD2!$F117</f>
        <v>0</v>
      </c>
      <c r="AA117" s="44">
        <f>VFDYLD1!AA117*VLOOKUP(VFDYLD2!AA$4,'[1]INTERNAL PARAMETERS-1'!$B$5:$J$44,5,FALSE)*VLOOKUP(VFDYLD2!AA$4,'[1]INTERNAL PARAMETERS-1'!$B$5:$J$44,7,FALSE)*VFDYLD2!$F117 + VFDYLD1!AA117*(1-VLOOKUP(VFDYLD2!AA$4,'[1]INTERNAL PARAMETERS-1'!$B$5:$J$44,5,FALSE))*VLOOKUP(VFDYLD2!AA$4,'[1]INTERNAL PARAMETERS-1'!$B$5:$J$44,9,FALSE)*VFDYLD2!$F117</f>
        <v>0</v>
      </c>
      <c r="AB117" s="44">
        <f>VFDYLD1!AB117*VLOOKUP(VFDYLD2!AB$4,'[1]INTERNAL PARAMETERS-1'!$B$5:$J$44,5,FALSE)*VLOOKUP(VFDYLD2!AB$4,'[1]INTERNAL PARAMETERS-1'!$B$5:$J$44,7,FALSE)*VFDYLD2!$F117 + VFDYLD1!AB117*(1-VLOOKUP(VFDYLD2!AB$4,'[1]INTERNAL PARAMETERS-1'!$B$5:$J$44,5,FALSE))*VLOOKUP(VFDYLD2!AB$4,'[1]INTERNAL PARAMETERS-1'!$B$5:$J$44,9,FALSE)*VFDYLD2!$F117</f>
        <v>0</v>
      </c>
      <c r="AC117" s="44">
        <f>VFDYLD1!AC117*VLOOKUP(VFDYLD2!AC$4,'[1]INTERNAL PARAMETERS-1'!$B$5:$J$44,5,FALSE)*VLOOKUP(VFDYLD2!AC$4,'[1]INTERNAL PARAMETERS-1'!$B$5:$J$44,7,FALSE)*VFDYLD2!$F117 + VFDYLD1!AC117*(1-VLOOKUP(VFDYLD2!AC$4,'[1]INTERNAL PARAMETERS-1'!$B$5:$J$44,5,FALSE))*VLOOKUP(VFDYLD2!AC$4,'[1]INTERNAL PARAMETERS-1'!$B$5:$J$44,9,FALSE)*VFDYLD2!$F117</f>
        <v>0</v>
      </c>
      <c r="AD117" s="44">
        <f>VFDYLD1!AD117*VLOOKUP(VFDYLD2!AD$4,'[1]INTERNAL PARAMETERS-1'!$B$5:$J$44,5,FALSE)*VLOOKUP(VFDYLD2!AD$4,'[1]INTERNAL PARAMETERS-1'!$B$5:$J$44,7,FALSE)*VFDYLD2!$F117 + VFDYLD1!AD117*(1-VLOOKUP(VFDYLD2!AD$4,'[1]INTERNAL PARAMETERS-1'!$B$5:$J$44,5,FALSE))*VLOOKUP(VFDYLD2!AD$4,'[1]INTERNAL PARAMETERS-1'!$B$5:$J$44,9,FALSE)*VFDYLD2!$F117</f>
        <v>0</v>
      </c>
      <c r="AE117" s="44">
        <f>VFDYLD1!AE117*VLOOKUP(VFDYLD2!AE$4,'[1]INTERNAL PARAMETERS-1'!$B$5:$J$44,5,FALSE)*VLOOKUP(VFDYLD2!AE$4,'[1]INTERNAL PARAMETERS-1'!$B$5:$J$44,7,FALSE)*VFDYLD2!$F117 + VFDYLD1!AE117*(1-VLOOKUP(VFDYLD2!AE$4,'[1]INTERNAL PARAMETERS-1'!$B$5:$J$44,5,FALSE))*VLOOKUP(VFDYLD2!AE$4,'[1]INTERNAL PARAMETERS-1'!$B$5:$J$44,9,FALSE)*VFDYLD2!$F117</f>
        <v>0</v>
      </c>
      <c r="AF117" s="44">
        <f>VFDYLD1!AF117*VLOOKUP(VFDYLD2!AF$4,'[1]INTERNAL PARAMETERS-1'!$B$5:$J$44,5,FALSE)*VLOOKUP(VFDYLD2!AF$4,'[1]INTERNAL PARAMETERS-1'!$B$5:$J$44,7,FALSE)*VFDYLD2!$F117 + VFDYLD1!AF117*(1-VLOOKUP(VFDYLD2!AF$4,'[1]INTERNAL PARAMETERS-1'!$B$5:$J$44,5,FALSE))*VLOOKUP(VFDYLD2!AF$4,'[1]INTERNAL PARAMETERS-1'!$B$5:$J$44,9,FALSE)*VFDYLD2!$F117</f>
        <v>0</v>
      </c>
      <c r="AG117" s="44">
        <f>VFDYLD1!AG117*VLOOKUP(VFDYLD2!AG$4,'[1]INTERNAL PARAMETERS-1'!$B$5:$J$44,5,FALSE)*VLOOKUP(VFDYLD2!AG$4,'[1]INTERNAL PARAMETERS-1'!$B$5:$J$44,7,FALSE)*VFDYLD2!$F117 + VFDYLD1!AG117*(1-VLOOKUP(VFDYLD2!AG$4,'[1]INTERNAL PARAMETERS-1'!$B$5:$J$44,5,FALSE))*VLOOKUP(VFDYLD2!AG$4,'[1]INTERNAL PARAMETERS-1'!$B$5:$J$44,9,FALSE)*VFDYLD2!$F117</f>
        <v>0</v>
      </c>
      <c r="AH117" s="44">
        <f>VFDYLD1!AH117*VLOOKUP(VFDYLD2!AH$4,'[1]INTERNAL PARAMETERS-1'!$B$5:$J$44,5,FALSE)*VLOOKUP(VFDYLD2!AH$4,'[1]INTERNAL PARAMETERS-1'!$B$5:$J$44,7,FALSE)*VFDYLD2!$F117 + VFDYLD1!AH117*(1-VLOOKUP(VFDYLD2!AH$4,'[1]INTERNAL PARAMETERS-1'!$B$5:$J$44,5,FALSE))*VLOOKUP(VFDYLD2!AH$4,'[1]INTERNAL PARAMETERS-1'!$B$5:$J$44,9,FALSE)*VFDYLD2!$F117</f>
        <v>0</v>
      </c>
      <c r="AI117" s="44">
        <f>VFDYLD1!AI117*VLOOKUP(VFDYLD2!AI$4,'[1]INTERNAL PARAMETERS-1'!$B$5:$J$44,5,FALSE)*VLOOKUP(VFDYLD2!AI$4,'[1]INTERNAL PARAMETERS-1'!$B$5:$J$44,7,FALSE)*VFDYLD2!$F117 + VFDYLD1!AI117*(1-VLOOKUP(VFDYLD2!AI$4,'[1]INTERNAL PARAMETERS-1'!$B$5:$J$44,5,FALSE))*VLOOKUP(VFDYLD2!AI$4,'[1]INTERNAL PARAMETERS-1'!$B$5:$J$44,9,FALSE)*VFDYLD2!$F117</f>
        <v>0</v>
      </c>
      <c r="AJ117" s="44">
        <f>VFDYLD1!AJ117*VLOOKUP(VFDYLD2!AJ$4,'[1]INTERNAL PARAMETERS-1'!$B$5:$J$44,5,FALSE)*VLOOKUP(VFDYLD2!AJ$4,'[1]INTERNAL PARAMETERS-1'!$B$5:$J$44,7,FALSE)*VFDYLD2!$F117 + VFDYLD1!AJ117*(1-VLOOKUP(VFDYLD2!AJ$4,'[1]INTERNAL PARAMETERS-1'!$B$5:$J$44,5,FALSE))*VLOOKUP(VFDYLD2!AJ$4,'[1]INTERNAL PARAMETERS-1'!$B$5:$J$44,9,FALSE)*VFDYLD2!$F117</f>
        <v>0</v>
      </c>
      <c r="AK117" s="44">
        <f>VFDYLD1!AK117*VLOOKUP(VFDYLD2!AK$4,'[1]INTERNAL PARAMETERS-1'!$B$5:$J$44,5,FALSE)*VLOOKUP(VFDYLD2!AK$4,'[1]INTERNAL PARAMETERS-1'!$B$5:$J$44,7,FALSE)*VFDYLD2!$F117 + VFDYLD1!AK117*(1-VLOOKUP(VFDYLD2!AK$4,'[1]INTERNAL PARAMETERS-1'!$B$5:$J$44,5,FALSE))*VLOOKUP(VFDYLD2!AK$4,'[1]INTERNAL PARAMETERS-1'!$B$5:$J$44,9,FALSE)*VFDYLD2!$F117</f>
        <v>0</v>
      </c>
      <c r="AL117" s="44">
        <f>VFDYLD1!AL117*VLOOKUP(VFDYLD2!AL$4,'[1]INTERNAL PARAMETERS-1'!$B$5:$J$44,5,FALSE)*VLOOKUP(VFDYLD2!AL$4,'[1]INTERNAL PARAMETERS-1'!$B$5:$J$44,7,FALSE)*VFDYLD2!$F117 + VFDYLD1!AL117*(1-VLOOKUP(VFDYLD2!AL$4,'[1]INTERNAL PARAMETERS-1'!$B$5:$J$44,5,FALSE))*VLOOKUP(VFDYLD2!AL$4,'[1]INTERNAL PARAMETERS-1'!$B$5:$J$44,9,FALSE)*VFDYLD2!$F117</f>
        <v>0</v>
      </c>
      <c r="AM117" s="44">
        <f>VFDYLD1!AM117*VLOOKUP(VFDYLD2!AM$4,'[1]INTERNAL PARAMETERS-1'!$B$5:$J$44,5,FALSE)*VLOOKUP(VFDYLD2!AM$4,'[1]INTERNAL PARAMETERS-1'!$B$5:$J$44,7,FALSE)*VFDYLD2!$F117 + VFDYLD1!AM117*(1-VLOOKUP(VFDYLD2!AM$4,'[1]INTERNAL PARAMETERS-1'!$B$5:$J$44,5,FALSE))*VLOOKUP(VFDYLD2!AM$4,'[1]INTERNAL PARAMETERS-1'!$B$5:$J$44,9,FALSE)*VFDYLD2!$F117</f>
        <v>0</v>
      </c>
      <c r="AN117" s="44">
        <f>VFDYLD1!AN117*VLOOKUP(VFDYLD2!AN$4,'[1]INTERNAL PARAMETERS-1'!$B$5:$J$44,5,FALSE)*VLOOKUP(VFDYLD2!AN$4,'[1]INTERNAL PARAMETERS-1'!$B$5:$J$44,7,FALSE)*VFDYLD2!$F117 + VFDYLD1!AN117*(1-VLOOKUP(VFDYLD2!AN$4,'[1]INTERNAL PARAMETERS-1'!$B$5:$J$44,5,FALSE))*VLOOKUP(VFDYLD2!AN$4,'[1]INTERNAL PARAMETERS-1'!$B$5:$J$44,9,FALSE)*VFDYLD2!$F117</f>
        <v>0</v>
      </c>
      <c r="AO117" s="44">
        <f>VFDYLD1!AO117*VLOOKUP(VFDYLD2!AO$4,'[1]INTERNAL PARAMETERS-1'!$B$5:$J$44,5,FALSE)*VLOOKUP(VFDYLD2!AO$4,'[1]INTERNAL PARAMETERS-1'!$B$5:$J$44,7,FALSE)*VFDYLD2!$F117 + VFDYLD1!AO117*(1-VLOOKUP(VFDYLD2!AO$4,'[1]INTERNAL PARAMETERS-1'!$B$5:$J$44,5,FALSE))*VLOOKUP(VFDYLD2!AO$4,'[1]INTERNAL PARAMETERS-1'!$B$5:$J$44,9,FALSE)*VFDYLD2!$F117</f>
        <v>0</v>
      </c>
      <c r="AP117" s="44">
        <f>VFDYLD1!AP117*VLOOKUP(VFDYLD2!AP$4,'[1]INTERNAL PARAMETERS-1'!$B$5:$J$44,5,FALSE)*VLOOKUP(VFDYLD2!AP$4,'[1]INTERNAL PARAMETERS-1'!$B$5:$J$44,7,FALSE)*VFDYLD2!$F117 + VFDYLD1!AP117*(1-VLOOKUP(VFDYLD2!AP$4,'[1]INTERNAL PARAMETERS-1'!$B$5:$J$44,5,FALSE))*VLOOKUP(VFDYLD2!AP$4,'[1]INTERNAL PARAMETERS-1'!$B$5:$J$44,9,FALSE)*VFDYLD2!$F117</f>
        <v>0</v>
      </c>
      <c r="AQ117" s="44">
        <f>VFDYLD1!AQ117*VLOOKUP(VFDYLD2!AQ$4,'[1]INTERNAL PARAMETERS-1'!$B$5:$J$44,5,FALSE)*VLOOKUP(VFDYLD2!AQ$4,'[1]INTERNAL PARAMETERS-1'!$B$5:$J$44,7,FALSE)*VFDYLD2!$F117 + VFDYLD1!AQ117*(1-VLOOKUP(VFDYLD2!AQ$4,'[1]INTERNAL PARAMETERS-1'!$B$5:$J$44,5,FALSE))*VLOOKUP(VFDYLD2!AQ$4,'[1]INTERNAL PARAMETERS-1'!$B$5:$J$44,9,FALSE)*VFDYLD2!$F117</f>
        <v>0</v>
      </c>
      <c r="AR117" s="44">
        <f>VFDYLD1!AR117*VLOOKUP(VFDYLD2!AR$4,'[1]INTERNAL PARAMETERS-1'!$B$5:$J$44,5,FALSE)*VLOOKUP(VFDYLD2!AR$4,'[1]INTERNAL PARAMETERS-1'!$B$5:$J$44,7,FALSE)*VFDYLD2!$F117 + VFDYLD1!AR117*(1-VLOOKUP(VFDYLD2!AR$4,'[1]INTERNAL PARAMETERS-1'!$B$5:$J$44,5,FALSE))*VLOOKUP(VFDYLD2!AR$4,'[1]INTERNAL PARAMETERS-1'!$B$5:$J$44,9,FALSE)*VFDYLD2!$F117</f>
        <v>0</v>
      </c>
      <c r="AS117" s="44">
        <f>VFDYLD1!AS117*VLOOKUP(VFDYLD2!AS$4,'[1]INTERNAL PARAMETERS-1'!$B$5:$J$44,5,FALSE)*VLOOKUP(VFDYLD2!AS$4,'[1]INTERNAL PARAMETERS-1'!$B$5:$J$44,7,FALSE)*VFDYLD2!$F117 + VFDYLD1!AS117*(1-VLOOKUP(VFDYLD2!AS$4,'[1]INTERNAL PARAMETERS-1'!$B$5:$J$44,5,FALSE))*VLOOKUP(VFDYLD2!AS$4,'[1]INTERNAL PARAMETERS-1'!$B$5:$J$44,9,FALSE)*VFDYLD2!$F117</f>
        <v>0</v>
      </c>
      <c r="AT117" s="43">
        <f>VFDYLD1!AT117*VLOOKUP(VFDYLD2!AT$4,'[1]INTERNAL PARAMETERS-1'!$B$5:$J$44,5,FALSE)*VLOOKUP(VFDYLD2!AT$4,'[1]INTERNAL PARAMETERS-1'!$B$5:$J$44,7,FALSE)*VFDYLD2!$F117 + VFDYLD1!AT117*(1-VLOOKUP(VFDYLD2!AT$4,'[1]INTERNAL PARAMETERS-1'!$B$5:$J$44,5,FALSE))*VLOOKUP(VFDYLD2!AT$4,'[1]INTERNAL PARAMETERS-1'!$B$5:$J$44,9,FALSE)*VFDYLD2!$F117</f>
        <v>0</v>
      </c>
      <c r="AU117" s="45">
        <f>VFDYLD1!AU117*VLOOKUP(VFDYLD2!AU$4,'[1]INTERNAL PARAMETERS-1'!$B$5:$J$44,5,FALSE)*VLOOKUP(VFDYLD2!AU$4,'[1]INTERNAL PARAMETERS-1'!$B$5:$J$44,6,FALSE)*VLOOKUP(VFDYLD2!AU$4,'[1]INTERNAL PARAMETERS-1'!$B$5:$J$44,3,FALSE) + VFDYLD1!AU117*(1-VLOOKUP(VFDYLD2!AU$4,'[1]INTERNAL PARAMETERS-1'!$B$5:$J$44,5,FALSE))*VLOOKUP(VFDYLD2!AU$4,'[1]INTERNAL PARAMETERS-1'!$B$5:$J$44,8,FALSE)*VLOOKUP(VFDYLD2!AU$4,'[1]INTERNAL PARAMETERS-1'!$B$5:$J$44,3,FALSE)</f>
        <v>0</v>
      </c>
      <c r="AV117" s="44">
        <f>VFDYLD1!AV117*VLOOKUP(VFDYLD2!AV$4,'[1]INTERNAL PARAMETERS-1'!$B$5:$J$44,5,FALSE)*VLOOKUP(VFDYLD2!AV$4,'[1]INTERNAL PARAMETERS-1'!$B$5:$J$44,6,FALSE)*VLOOKUP(VFDYLD2!AV$4,'[1]INTERNAL PARAMETERS-1'!$B$5:$J$44,3,FALSE) + VFDYLD1!AV117*(1-VLOOKUP(VFDYLD2!AV$4,'[1]INTERNAL PARAMETERS-1'!$B$5:$J$44,5,FALSE))*VLOOKUP(VFDYLD2!AV$4,'[1]INTERNAL PARAMETERS-1'!$B$5:$J$44,8,FALSE)*VLOOKUP(VFDYLD2!AV$4,'[1]INTERNAL PARAMETERS-1'!$B$5:$J$44,3,FALSE)</f>
        <v>0</v>
      </c>
      <c r="AW117" s="44">
        <f>VFDYLD1!AW117*VLOOKUP(VFDYLD2!AW$4,'[1]INTERNAL PARAMETERS-1'!$B$5:$J$44,5,FALSE)*VLOOKUP(VFDYLD2!AW$4,'[1]INTERNAL PARAMETERS-1'!$B$5:$J$44,6,FALSE)*VLOOKUP(VFDYLD2!AW$4,'[1]INTERNAL PARAMETERS-1'!$B$5:$J$44,3,FALSE) + VFDYLD1!AW117*(1-VLOOKUP(VFDYLD2!AW$4,'[1]INTERNAL PARAMETERS-1'!$B$5:$J$44,5,FALSE))*VLOOKUP(VFDYLD2!AW$4,'[1]INTERNAL PARAMETERS-1'!$B$5:$J$44,8,FALSE)*VLOOKUP(VFDYLD2!AW$4,'[1]INTERNAL PARAMETERS-1'!$B$5:$J$44,3,FALSE)</f>
        <v>0</v>
      </c>
      <c r="AX117" s="44">
        <f>VFDYLD1!AX117*VLOOKUP(VFDYLD2!AX$4,'[1]INTERNAL PARAMETERS-1'!$B$5:$J$44,5,FALSE)*VLOOKUP(VFDYLD2!AX$4,'[1]INTERNAL PARAMETERS-1'!$B$5:$J$44,6,FALSE)*VLOOKUP(VFDYLD2!AX$4,'[1]INTERNAL PARAMETERS-1'!$B$5:$J$44,3,FALSE) + VFDYLD1!AX117*(1-VLOOKUP(VFDYLD2!AX$4,'[1]INTERNAL PARAMETERS-1'!$B$5:$J$44,5,FALSE))*VLOOKUP(VFDYLD2!AX$4,'[1]INTERNAL PARAMETERS-1'!$B$5:$J$44,8,FALSE)*VLOOKUP(VFDYLD2!AX$4,'[1]INTERNAL PARAMETERS-1'!$B$5:$J$44,3,FALSE)</f>
        <v>0</v>
      </c>
      <c r="AY117" s="44">
        <f>VFDYLD1!AY117*VLOOKUP(VFDYLD2!AY$4,'[1]INTERNAL PARAMETERS-1'!$B$5:$J$44,5,FALSE)*VLOOKUP(VFDYLD2!AY$4,'[1]INTERNAL PARAMETERS-1'!$B$5:$J$44,6,FALSE)*VLOOKUP(VFDYLD2!AY$4,'[1]INTERNAL PARAMETERS-1'!$B$5:$J$44,3,FALSE) + VFDYLD1!AY117*(1-VLOOKUP(VFDYLD2!AY$4,'[1]INTERNAL PARAMETERS-1'!$B$5:$J$44,5,FALSE))*VLOOKUP(VFDYLD2!AY$4,'[1]INTERNAL PARAMETERS-1'!$B$5:$J$44,8,FALSE)*VLOOKUP(VFDYLD2!AY$4,'[1]INTERNAL PARAMETERS-1'!$B$5:$J$44,3,FALSE)</f>
        <v>0</v>
      </c>
      <c r="AZ117" s="44">
        <f>VFDYLD1!AZ117*VLOOKUP(VFDYLD2!AZ$4,'[1]INTERNAL PARAMETERS-1'!$B$5:$J$44,5,FALSE)*VLOOKUP(VFDYLD2!AZ$4,'[1]INTERNAL PARAMETERS-1'!$B$5:$J$44,6,FALSE)*VLOOKUP(VFDYLD2!AZ$4,'[1]INTERNAL PARAMETERS-1'!$B$5:$J$44,3,FALSE) + VFDYLD1!AZ117*(1-VLOOKUP(VFDYLD2!AZ$4,'[1]INTERNAL PARAMETERS-1'!$B$5:$J$44,5,FALSE))*VLOOKUP(VFDYLD2!AZ$4,'[1]INTERNAL PARAMETERS-1'!$B$5:$J$44,8,FALSE)*VLOOKUP(VFDYLD2!AZ$4,'[1]INTERNAL PARAMETERS-1'!$B$5:$J$44,3,FALSE)</f>
        <v>0</v>
      </c>
      <c r="BA117" s="44">
        <f>VFDYLD1!BA117*VLOOKUP(VFDYLD2!BA$4,'[1]INTERNAL PARAMETERS-1'!$B$5:$J$44,5,FALSE)*VLOOKUP(VFDYLD2!BA$4,'[1]INTERNAL PARAMETERS-1'!$B$5:$J$44,6,FALSE)*VLOOKUP(VFDYLD2!BA$4,'[1]INTERNAL PARAMETERS-1'!$B$5:$J$44,3,FALSE) + VFDYLD1!BA117*(1-VLOOKUP(VFDYLD2!BA$4,'[1]INTERNAL PARAMETERS-1'!$B$5:$J$44,5,FALSE))*VLOOKUP(VFDYLD2!BA$4,'[1]INTERNAL PARAMETERS-1'!$B$5:$J$44,8,FALSE)*VLOOKUP(VFDYLD2!BA$4,'[1]INTERNAL PARAMETERS-1'!$B$5:$J$44,3,FALSE)</f>
        <v>0</v>
      </c>
      <c r="BB117" s="44">
        <f>VFDYLD1!BB117*VLOOKUP(VFDYLD2!BB$4,'[1]INTERNAL PARAMETERS-1'!$B$5:$J$44,5,FALSE)*VLOOKUP(VFDYLD2!BB$4,'[1]INTERNAL PARAMETERS-1'!$B$5:$J$44,6,FALSE)*VLOOKUP(VFDYLD2!BB$4,'[1]INTERNAL PARAMETERS-1'!$B$5:$J$44,3,FALSE) + VFDYLD1!BB117*(1-VLOOKUP(VFDYLD2!BB$4,'[1]INTERNAL PARAMETERS-1'!$B$5:$J$44,5,FALSE))*VLOOKUP(VFDYLD2!BB$4,'[1]INTERNAL PARAMETERS-1'!$B$5:$J$44,8,FALSE)*VLOOKUP(VFDYLD2!BB$4,'[1]INTERNAL PARAMETERS-1'!$B$5:$J$44,3,FALSE)</f>
        <v>0</v>
      </c>
      <c r="BC117" s="44">
        <f>VFDYLD1!BC117*VLOOKUP(VFDYLD2!BC$4,'[1]INTERNAL PARAMETERS-1'!$B$5:$J$44,5,FALSE)*VLOOKUP(VFDYLD2!BC$4,'[1]INTERNAL PARAMETERS-1'!$B$5:$J$44,6,FALSE)*VLOOKUP(VFDYLD2!BC$4,'[1]INTERNAL PARAMETERS-1'!$B$5:$J$44,3,FALSE) + VFDYLD1!BC117*(1-VLOOKUP(VFDYLD2!BC$4,'[1]INTERNAL PARAMETERS-1'!$B$5:$J$44,5,FALSE))*VLOOKUP(VFDYLD2!BC$4,'[1]INTERNAL PARAMETERS-1'!$B$5:$J$44,8,FALSE)*VLOOKUP(VFDYLD2!BC$4,'[1]INTERNAL PARAMETERS-1'!$B$5:$J$44,3,FALSE)</f>
        <v>0</v>
      </c>
      <c r="BD117" s="44">
        <f>VFDYLD1!BD117*VLOOKUP(VFDYLD2!BD$4,'[1]INTERNAL PARAMETERS-1'!$B$5:$J$44,5,FALSE)*VLOOKUP(VFDYLD2!BD$4,'[1]INTERNAL PARAMETERS-1'!$B$5:$J$44,6,FALSE)*VLOOKUP(VFDYLD2!BD$4,'[1]INTERNAL PARAMETERS-1'!$B$5:$J$44,3,FALSE) + VFDYLD1!BD117*(1-VLOOKUP(VFDYLD2!BD$4,'[1]INTERNAL PARAMETERS-1'!$B$5:$J$44,5,FALSE))*VLOOKUP(VFDYLD2!BD$4,'[1]INTERNAL PARAMETERS-1'!$B$5:$J$44,8,FALSE)*VLOOKUP(VFDYLD2!BD$4,'[1]INTERNAL PARAMETERS-1'!$B$5:$J$44,3,FALSE)</f>
        <v>0</v>
      </c>
      <c r="BE117" s="44">
        <f>VFDYLD1!BE117*VLOOKUP(VFDYLD2!BE$4,'[1]INTERNAL PARAMETERS-1'!$B$5:$J$44,5,FALSE)*VLOOKUP(VFDYLD2!BE$4,'[1]INTERNAL PARAMETERS-1'!$B$5:$J$44,6,FALSE)*VLOOKUP(VFDYLD2!BE$4,'[1]INTERNAL PARAMETERS-1'!$B$5:$J$44,3,FALSE) + VFDYLD1!BE117*(1-VLOOKUP(VFDYLD2!BE$4,'[1]INTERNAL PARAMETERS-1'!$B$5:$J$44,5,FALSE))*VLOOKUP(VFDYLD2!BE$4,'[1]INTERNAL PARAMETERS-1'!$B$5:$J$44,8,FALSE)*VLOOKUP(VFDYLD2!BE$4,'[1]INTERNAL PARAMETERS-1'!$B$5:$J$44,3,FALSE)</f>
        <v>0</v>
      </c>
      <c r="BF117" s="44">
        <f>VFDYLD1!BF117*VLOOKUP(VFDYLD2!BF$4,'[1]INTERNAL PARAMETERS-1'!$B$5:$J$44,5,FALSE)*VLOOKUP(VFDYLD2!BF$4,'[1]INTERNAL PARAMETERS-1'!$B$5:$J$44,6,FALSE)*VLOOKUP(VFDYLD2!BF$4,'[1]INTERNAL PARAMETERS-1'!$B$5:$J$44,3,FALSE) + VFDYLD1!BF117*(1-VLOOKUP(VFDYLD2!BF$4,'[1]INTERNAL PARAMETERS-1'!$B$5:$J$44,5,FALSE))*VLOOKUP(VFDYLD2!BF$4,'[1]INTERNAL PARAMETERS-1'!$B$5:$J$44,8,FALSE)*VLOOKUP(VFDYLD2!BF$4,'[1]INTERNAL PARAMETERS-1'!$B$5:$J$44,3,FALSE)</f>
        <v>0</v>
      </c>
      <c r="BG117" s="44">
        <f>VFDYLD1!BG117*VLOOKUP(VFDYLD2!BG$4,'[1]INTERNAL PARAMETERS-1'!$B$5:$J$44,5,FALSE)*VLOOKUP(VFDYLD2!BG$4,'[1]INTERNAL PARAMETERS-1'!$B$5:$J$44,6,FALSE)*VLOOKUP(VFDYLD2!BG$4,'[1]INTERNAL PARAMETERS-1'!$B$5:$J$44,3,FALSE) + VFDYLD1!BG117*(1-VLOOKUP(VFDYLD2!BG$4,'[1]INTERNAL PARAMETERS-1'!$B$5:$J$44,5,FALSE))*VLOOKUP(VFDYLD2!BG$4,'[1]INTERNAL PARAMETERS-1'!$B$5:$J$44,8,FALSE)*VLOOKUP(VFDYLD2!BG$4,'[1]INTERNAL PARAMETERS-1'!$B$5:$J$44,3,FALSE)</f>
        <v>0</v>
      </c>
      <c r="BH117" s="44">
        <f>VFDYLD1!BH117*VLOOKUP(VFDYLD2!BH$4,'[1]INTERNAL PARAMETERS-1'!$B$5:$J$44,5,FALSE)*VLOOKUP(VFDYLD2!BH$4,'[1]INTERNAL PARAMETERS-1'!$B$5:$J$44,6,FALSE)*VLOOKUP(VFDYLD2!BH$4,'[1]INTERNAL PARAMETERS-1'!$B$5:$J$44,3,FALSE) + VFDYLD1!BH117*(1-VLOOKUP(VFDYLD2!BH$4,'[1]INTERNAL PARAMETERS-1'!$B$5:$J$44,5,FALSE))*VLOOKUP(VFDYLD2!BH$4,'[1]INTERNAL PARAMETERS-1'!$B$5:$J$44,8,FALSE)*VLOOKUP(VFDYLD2!BH$4,'[1]INTERNAL PARAMETERS-1'!$B$5:$J$44,3,FALSE)</f>
        <v>0</v>
      </c>
      <c r="BI117" s="44">
        <f>VFDYLD1!BI117*VLOOKUP(VFDYLD2!BI$4,'[1]INTERNAL PARAMETERS-1'!$B$5:$J$44,5,FALSE)*VLOOKUP(VFDYLD2!BI$4,'[1]INTERNAL PARAMETERS-1'!$B$5:$J$44,6,FALSE)*VLOOKUP(VFDYLD2!BI$4,'[1]INTERNAL PARAMETERS-1'!$B$5:$J$44,3,FALSE) + VFDYLD1!BI117*(1-VLOOKUP(VFDYLD2!BI$4,'[1]INTERNAL PARAMETERS-1'!$B$5:$J$44,5,FALSE))*VLOOKUP(VFDYLD2!BI$4,'[1]INTERNAL PARAMETERS-1'!$B$5:$J$44,8,FALSE)*VLOOKUP(VFDYLD2!BI$4,'[1]INTERNAL PARAMETERS-1'!$B$5:$J$44,3,FALSE)</f>
        <v>0</v>
      </c>
      <c r="BJ117" s="44">
        <f>VFDYLD1!BJ117*VLOOKUP(VFDYLD2!BJ$4,'[1]INTERNAL PARAMETERS-1'!$B$5:$J$44,5,FALSE)*VLOOKUP(VFDYLD2!BJ$4,'[1]INTERNAL PARAMETERS-1'!$B$5:$J$44,6,FALSE)*VLOOKUP(VFDYLD2!BJ$4,'[1]INTERNAL PARAMETERS-1'!$B$5:$J$44,3,FALSE) + VFDYLD1!BJ117*(1-VLOOKUP(VFDYLD2!BJ$4,'[1]INTERNAL PARAMETERS-1'!$B$5:$J$44,5,FALSE))*VLOOKUP(VFDYLD2!BJ$4,'[1]INTERNAL PARAMETERS-1'!$B$5:$J$44,8,FALSE)*VLOOKUP(VFDYLD2!BJ$4,'[1]INTERNAL PARAMETERS-1'!$B$5:$J$44,3,FALSE)</f>
        <v>0</v>
      </c>
      <c r="BK117" s="44">
        <f>VFDYLD1!BK117*VLOOKUP(VFDYLD2!BK$4,'[1]INTERNAL PARAMETERS-1'!$B$5:$J$44,5,FALSE)*VLOOKUP(VFDYLD2!BK$4,'[1]INTERNAL PARAMETERS-1'!$B$5:$J$44,6,FALSE)*VLOOKUP(VFDYLD2!BK$4,'[1]INTERNAL PARAMETERS-1'!$B$5:$J$44,3,FALSE) + VFDYLD1!BK117*(1-VLOOKUP(VFDYLD2!BK$4,'[1]INTERNAL PARAMETERS-1'!$B$5:$J$44,5,FALSE))*VLOOKUP(VFDYLD2!BK$4,'[1]INTERNAL PARAMETERS-1'!$B$5:$J$44,8,FALSE)*VLOOKUP(VFDYLD2!BK$4,'[1]INTERNAL PARAMETERS-1'!$B$5:$J$44,3,FALSE)</f>
        <v>0</v>
      </c>
      <c r="BL117" s="44">
        <f>VFDYLD1!BL117*VLOOKUP(VFDYLD2!BL$4,'[1]INTERNAL PARAMETERS-1'!$B$5:$J$44,5,FALSE)*VLOOKUP(VFDYLD2!BL$4,'[1]INTERNAL PARAMETERS-1'!$B$5:$J$44,6,FALSE)*VLOOKUP(VFDYLD2!BL$4,'[1]INTERNAL PARAMETERS-1'!$B$5:$J$44,3,FALSE) + VFDYLD1!BL117*(1-VLOOKUP(VFDYLD2!BL$4,'[1]INTERNAL PARAMETERS-1'!$B$5:$J$44,5,FALSE))*VLOOKUP(VFDYLD2!BL$4,'[1]INTERNAL PARAMETERS-1'!$B$5:$J$44,8,FALSE)*VLOOKUP(VFDYLD2!BL$4,'[1]INTERNAL PARAMETERS-1'!$B$5:$J$44,3,FALSE)</f>
        <v>0</v>
      </c>
      <c r="BM117" s="44">
        <f>VFDYLD1!BM117*VLOOKUP(VFDYLD2!BM$4,'[1]INTERNAL PARAMETERS-1'!$B$5:$J$44,5,FALSE)*VLOOKUP(VFDYLD2!BM$4,'[1]INTERNAL PARAMETERS-1'!$B$5:$J$44,6,FALSE)*VLOOKUP(VFDYLD2!BM$4,'[1]INTERNAL PARAMETERS-1'!$B$5:$J$44,3,FALSE) + VFDYLD1!BM117*(1-VLOOKUP(VFDYLD2!BM$4,'[1]INTERNAL PARAMETERS-1'!$B$5:$J$44,5,FALSE))*VLOOKUP(VFDYLD2!BM$4,'[1]INTERNAL PARAMETERS-1'!$B$5:$J$44,8,FALSE)*VLOOKUP(VFDYLD2!BM$4,'[1]INTERNAL PARAMETERS-1'!$B$5:$J$44,3,FALSE)</f>
        <v>0</v>
      </c>
      <c r="BN117" s="44">
        <f>VFDYLD1!BN117*VLOOKUP(VFDYLD2!BN$4,'[1]INTERNAL PARAMETERS-1'!$B$5:$J$44,5,FALSE)*VLOOKUP(VFDYLD2!BN$4,'[1]INTERNAL PARAMETERS-1'!$B$5:$J$44,6,FALSE)*VLOOKUP(VFDYLD2!BN$4,'[1]INTERNAL PARAMETERS-1'!$B$5:$J$44,3,FALSE) + VFDYLD1!BN117*(1-VLOOKUP(VFDYLD2!BN$4,'[1]INTERNAL PARAMETERS-1'!$B$5:$J$44,5,FALSE))*VLOOKUP(VFDYLD2!BN$4,'[1]INTERNAL PARAMETERS-1'!$B$5:$J$44,8,FALSE)*VLOOKUP(VFDYLD2!BN$4,'[1]INTERNAL PARAMETERS-1'!$B$5:$J$44,3,FALSE)</f>
        <v>0</v>
      </c>
      <c r="BO117" s="44">
        <f>VFDYLD1!BO117*VLOOKUP(VFDYLD2!BO$4,'[1]INTERNAL PARAMETERS-1'!$B$5:$J$44,5,FALSE)*VLOOKUP(VFDYLD2!BO$4,'[1]INTERNAL PARAMETERS-1'!$B$5:$J$44,6,FALSE)*VLOOKUP(VFDYLD2!BO$4,'[1]INTERNAL PARAMETERS-1'!$B$5:$J$44,3,FALSE) + VFDYLD1!BO117*(1-VLOOKUP(VFDYLD2!BO$4,'[1]INTERNAL PARAMETERS-1'!$B$5:$J$44,5,FALSE))*VLOOKUP(VFDYLD2!BO$4,'[1]INTERNAL PARAMETERS-1'!$B$5:$J$44,8,FALSE)*VLOOKUP(VFDYLD2!BO$4,'[1]INTERNAL PARAMETERS-1'!$B$5:$J$44,3,FALSE)</f>
        <v>0</v>
      </c>
      <c r="BP117" s="44">
        <f>VFDYLD1!BP117*VLOOKUP(VFDYLD2!BP$4,'[1]INTERNAL PARAMETERS-1'!$B$5:$J$44,5,FALSE)*VLOOKUP(VFDYLD2!BP$4,'[1]INTERNAL PARAMETERS-1'!$B$5:$J$44,6,FALSE)*VLOOKUP(VFDYLD2!BP$4,'[1]INTERNAL PARAMETERS-1'!$B$5:$J$44,3,FALSE) + VFDYLD1!BP117*(1-VLOOKUP(VFDYLD2!BP$4,'[1]INTERNAL PARAMETERS-1'!$B$5:$J$44,5,FALSE))*VLOOKUP(VFDYLD2!BP$4,'[1]INTERNAL PARAMETERS-1'!$B$5:$J$44,8,FALSE)*VLOOKUP(VFDYLD2!BP$4,'[1]INTERNAL PARAMETERS-1'!$B$5:$J$44,3,FALSE)</f>
        <v>0</v>
      </c>
      <c r="BQ117" s="44">
        <f>VFDYLD1!BQ117*VLOOKUP(VFDYLD2!BQ$4,'[1]INTERNAL PARAMETERS-1'!$B$5:$J$44,5,FALSE)*VLOOKUP(VFDYLD2!BQ$4,'[1]INTERNAL PARAMETERS-1'!$B$5:$J$44,6,FALSE)*VLOOKUP(VFDYLD2!BQ$4,'[1]INTERNAL PARAMETERS-1'!$B$5:$J$44,3,FALSE) + VFDYLD1!BQ117*(1-VLOOKUP(VFDYLD2!BQ$4,'[1]INTERNAL PARAMETERS-1'!$B$5:$J$44,5,FALSE))*VLOOKUP(VFDYLD2!BQ$4,'[1]INTERNAL PARAMETERS-1'!$B$5:$J$44,8,FALSE)*VLOOKUP(VFDYLD2!BQ$4,'[1]INTERNAL PARAMETERS-1'!$B$5:$J$44,3,FALSE)</f>
        <v>0</v>
      </c>
      <c r="BR117" s="44">
        <f>VFDYLD1!BR117*VLOOKUP(VFDYLD2!BR$4,'[1]INTERNAL PARAMETERS-1'!$B$5:$J$44,5,FALSE)*VLOOKUP(VFDYLD2!BR$4,'[1]INTERNAL PARAMETERS-1'!$B$5:$J$44,6,FALSE)*VLOOKUP(VFDYLD2!BR$4,'[1]INTERNAL PARAMETERS-1'!$B$5:$J$44,3,FALSE) + VFDYLD1!BR117*(1-VLOOKUP(VFDYLD2!BR$4,'[1]INTERNAL PARAMETERS-1'!$B$5:$J$44,5,FALSE))*VLOOKUP(VFDYLD2!BR$4,'[1]INTERNAL PARAMETERS-1'!$B$5:$J$44,8,FALSE)*VLOOKUP(VFDYLD2!BR$4,'[1]INTERNAL PARAMETERS-1'!$B$5:$J$44,3,FALSE)</f>
        <v>0</v>
      </c>
      <c r="BS117" s="44">
        <f>VFDYLD1!BS117*VLOOKUP(VFDYLD2!BS$4,'[1]INTERNAL PARAMETERS-1'!$B$5:$J$44,5,FALSE)*VLOOKUP(VFDYLD2!BS$4,'[1]INTERNAL PARAMETERS-1'!$B$5:$J$44,6,FALSE)*VLOOKUP(VFDYLD2!BS$4,'[1]INTERNAL PARAMETERS-1'!$B$5:$J$44,3,FALSE) + VFDYLD1!BS117*(1-VLOOKUP(VFDYLD2!BS$4,'[1]INTERNAL PARAMETERS-1'!$B$5:$J$44,5,FALSE))*VLOOKUP(VFDYLD2!BS$4,'[1]INTERNAL PARAMETERS-1'!$B$5:$J$44,8,FALSE)*VLOOKUP(VFDYLD2!BS$4,'[1]INTERNAL PARAMETERS-1'!$B$5:$J$44,3,FALSE)</f>
        <v>0</v>
      </c>
      <c r="BT117" s="44">
        <f>VFDYLD1!BT117*VLOOKUP(VFDYLD2!BT$4,'[1]INTERNAL PARAMETERS-1'!$B$5:$J$44,5,FALSE)*VLOOKUP(VFDYLD2!BT$4,'[1]INTERNAL PARAMETERS-1'!$B$5:$J$44,6,FALSE)*VLOOKUP(VFDYLD2!BT$4,'[1]INTERNAL PARAMETERS-1'!$B$5:$J$44,3,FALSE) + VFDYLD1!BT117*(1-VLOOKUP(VFDYLD2!BT$4,'[1]INTERNAL PARAMETERS-1'!$B$5:$J$44,5,FALSE))*VLOOKUP(VFDYLD2!BT$4,'[1]INTERNAL PARAMETERS-1'!$B$5:$J$44,8,FALSE)*VLOOKUP(VFDYLD2!BT$4,'[1]INTERNAL PARAMETERS-1'!$B$5:$J$44,3,FALSE)</f>
        <v>0</v>
      </c>
      <c r="BU117" s="44">
        <f>VFDYLD1!BU117*VLOOKUP(VFDYLD2!BU$4,'[1]INTERNAL PARAMETERS-1'!$B$5:$J$44,5,FALSE)*VLOOKUP(VFDYLD2!BU$4,'[1]INTERNAL PARAMETERS-1'!$B$5:$J$44,6,FALSE)*VLOOKUP(VFDYLD2!BU$4,'[1]INTERNAL PARAMETERS-1'!$B$5:$J$44,3,FALSE) + VFDYLD1!BU117*(1-VLOOKUP(VFDYLD2!BU$4,'[1]INTERNAL PARAMETERS-1'!$B$5:$J$44,5,FALSE))*VLOOKUP(VFDYLD2!BU$4,'[1]INTERNAL PARAMETERS-1'!$B$5:$J$44,8,FALSE)*VLOOKUP(VFDYLD2!BU$4,'[1]INTERNAL PARAMETERS-1'!$B$5:$J$44,3,FALSE)</f>
        <v>0</v>
      </c>
      <c r="BV117" s="44">
        <f>VFDYLD1!BV117*VLOOKUP(VFDYLD2!BV$4,'[1]INTERNAL PARAMETERS-1'!$B$5:$J$44,5,FALSE)*VLOOKUP(VFDYLD2!BV$4,'[1]INTERNAL PARAMETERS-1'!$B$5:$J$44,6,FALSE)*VLOOKUP(VFDYLD2!BV$4,'[1]INTERNAL PARAMETERS-1'!$B$5:$J$44,3,FALSE) + VFDYLD1!BV117*(1-VLOOKUP(VFDYLD2!BV$4,'[1]INTERNAL PARAMETERS-1'!$B$5:$J$44,5,FALSE))*VLOOKUP(VFDYLD2!BV$4,'[1]INTERNAL PARAMETERS-1'!$B$5:$J$44,8,FALSE)*VLOOKUP(VFDYLD2!BV$4,'[1]INTERNAL PARAMETERS-1'!$B$5:$J$44,3,FALSE)</f>
        <v>0</v>
      </c>
      <c r="BW117" s="44">
        <f>VFDYLD1!BW117*VLOOKUP(VFDYLD2!BW$4,'[1]INTERNAL PARAMETERS-1'!$B$5:$J$44,5,FALSE)*VLOOKUP(VFDYLD2!BW$4,'[1]INTERNAL PARAMETERS-1'!$B$5:$J$44,6,FALSE)*VLOOKUP(VFDYLD2!BW$4,'[1]INTERNAL PARAMETERS-1'!$B$5:$J$44,3,FALSE) + VFDYLD1!BW117*(1-VLOOKUP(VFDYLD2!BW$4,'[1]INTERNAL PARAMETERS-1'!$B$5:$J$44,5,FALSE))*VLOOKUP(VFDYLD2!BW$4,'[1]INTERNAL PARAMETERS-1'!$B$5:$J$44,8,FALSE)*VLOOKUP(VFDYLD2!BW$4,'[1]INTERNAL PARAMETERS-1'!$B$5:$J$44,3,FALSE)</f>
        <v>0</v>
      </c>
      <c r="BX117" s="44">
        <f>VFDYLD1!BX117*VLOOKUP(VFDYLD2!BX$4,'[1]INTERNAL PARAMETERS-1'!$B$5:$J$44,5,FALSE)*VLOOKUP(VFDYLD2!BX$4,'[1]INTERNAL PARAMETERS-1'!$B$5:$J$44,6,FALSE)*VLOOKUP(VFDYLD2!BX$4,'[1]INTERNAL PARAMETERS-1'!$B$5:$J$44,3,FALSE) + VFDYLD1!BX117*(1-VLOOKUP(VFDYLD2!BX$4,'[1]INTERNAL PARAMETERS-1'!$B$5:$J$44,5,FALSE))*VLOOKUP(VFDYLD2!BX$4,'[1]INTERNAL PARAMETERS-1'!$B$5:$J$44,8,FALSE)*VLOOKUP(VFDYLD2!BX$4,'[1]INTERNAL PARAMETERS-1'!$B$5:$J$44,3,FALSE)</f>
        <v>0</v>
      </c>
      <c r="BY117" s="44">
        <f>VFDYLD1!BY117*VLOOKUP(VFDYLD2!BY$4,'[1]INTERNAL PARAMETERS-1'!$B$5:$J$44,5,FALSE)*VLOOKUP(VFDYLD2!BY$4,'[1]INTERNAL PARAMETERS-1'!$B$5:$J$44,6,FALSE)*VLOOKUP(VFDYLD2!BY$4,'[1]INTERNAL PARAMETERS-1'!$B$5:$J$44,3,FALSE) + VFDYLD1!BY117*(1-VLOOKUP(VFDYLD2!BY$4,'[1]INTERNAL PARAMETERS-1'!$B$5:$J$44,5,FALSE))*VLOOKUP(VFDYLD2!BY$4,'[1]INTERNAL PARAMETERS-1'!$B$5:$J$44,8,FALSE)*VLOOKUP(VFDYLD2!BY$4,'[1]INTERNAL PARAMETERS-1'!$B$5:$J$44,3,FALSE)</f>
        <v>0</v>
      </c>
      <c r="BZ117" s="44">
        <f>VFDYLD1!BZ117*VLOOKUP(VFDYLD2!BZ$4,'[1]INTERNAL PARAMETERS-1'!$B$5:$J$44,5,FALSE)*VLOOKUP(VFDYLD2!BZ$4,'[1]INTERNAL PARAMETERS-1'!$B$5:$J$44,6,FALSE)*VLOOKUP(VFDYLD2!BZ$4,'[1]INTERNAL PARAMETERS-1'!$B$5:$J$44,3,FALSE) + VFDYLD1!BZ117*(1-VLOOKUP(VFDYLD2!BZ$4,'[1]INTERNAL PARAMETERS-1'!$B$5:$J$44,5,FALSE))*VLOOKUP(VFDYLD2!BZ$4,'[1]INTERNAL PARAMETERS-1'!$B$5:$J$44,8,FALSE)*VLOOKUP(VFDYLD2!BZ$4,'[1]INTERNAL PARAMETERS-1'!$B$5:$J$44,3,FALSE)</f>
        <v>0</v>
      </c>
      <c r="CA117" s="44">
        <f>VFDYLD1!CA117*VLOOKUP(VFDYLD2!CA$4,'[1]INTERNAL PARAMETERS-1'!$B$5:$J$44,5,FALSE)*VLOOKUP(VFDYLD2!CA$4,'[1]INTERNAL PARAMETERS-1'!$B$5:$J$44,6,FALSE)*VLOOKUP(VFDYLD2!CA$4,'[1]INTERNAL PARAMETERS-1'!$B$5:$J$44,3,FALSE) + VFDYLD1!CA117*(1-VLOOKUP(VFDYLD2!CA$4,'[1]INTERNAL PARAMETERS-1'!$B$5:$J$44,5,FALSE))*VLOOKUP(VFDYLD2!CA$4,'[1]INTERNAL PARAMETERS-1'!$B$5:$J$44,8,FALSE)*VLOOKUP(VFDYLD2!CA$4,'[1]INTERNAL PARAMETERS-1'!$B$5:$J$44,3,FALSE)</f>
        <v>0</v>
      </c>
      <c r="CB117" s="44">
        <f>VFDYLD1!CB117*VLOOKUP(VFDYLD2!CB$4,'[1]INTERNAL PARAMETERS-1'!$B$5:$J$44,5,FALSE)*VLOOKUP(VFDYLD2!CB$4,'[1]INTERNAL PARAMETERS-1'!$B$5:$J$44,6,FALSE)*VLOOKUP(VFDYLD2!CB$4,'[1]INTERNAL PARAMETERS-1'!$B$5:$J$44,3,FALSE) + VFDYLD1!CB117*(1-VLOOKUP(VFDYLD2!CB$4,'[1]INTERNAL PARAMETERS-1'!$B$5:$J$44,5,FALSE))*VLOOKUP(VFDYLD2!CB$4,'[1]INTERNAL PARAMETERS-1'!$B$5:$J$44,8,FALSE)*VLOOKUP(VFDYLD2!CB$4,'[1]INTERNAL PARAMETERS-1'!$B$5:$J$44,3,FALSE)</f>
        <v>0</v>
      </c>
      <c r="CC117" s="44">
        <f>VFDYLD1!CC117*VLOOKUP(VFDYLD2!CC$4,'[1]INTERNAL PARAMETERS-1'!$B$5:$J$44,5,FALSE)*VLOOKUP(VFDYLD2!CC$4,'[1]INTERNAL PARAMETERS-1'!$B$5:$J$44,6,FALSE)*VLOOKUP(VFDYLD2!CC$4,'[1]INTERNAL PARAMETERS-1'!$B$5:$J$44,3,FALSE) + VFDYLD1!CC117*(1-VLOOKUP(VFDYLD2!CC$4,'[1]INTERNAL PARAMETERS-1'!$B$5:$J$44,5,FALSE))*VLOOKUP(VFDYLD2!CC$4,'[1]INTERNAL PARAMETERS-1'!$B$5:$J$44,8,FALSE)*VLOOKUP(VFDYLD2!CC$4,'[1]INTERNAL PARAMETERS-1'!$B$5:$J$44,3,FALSE)</f>
        <v>0</v>
      </c>
      <c r="CD117" s="44">
        <f>VFDYLD1!CD117*VLOOKUP(VFDYLD2!CD$4,'[1]INTERNAL PARAMETERS-1'!$B$5:$J$44,5,FALSE)*VLOOKUP(VFDYLD2!CD$4,'[1]INTERNAL PARAMETERS-1'!$B$5:$J$44,6,FALSE)*VLOOKUP(VFDYLD2!CD$4,'[1]INTERNAL PARAMETERS-1'!$B$5:$J$44,3,FALSE) + VFDYLD1!CD117*(1-VLOOKUP(VFDYLD2!CD$4,'[1]INTERNAL PARAMETERS-1'!$B$5:$J$44,5,FALSE))*VLOOKUP(VFDYLD2!CD$4,'[1]INTERNAL PARAMETERS-1'!$B$5:$J$44,8,FALSE)*VLOOKUP(VFDYLD2!CD$4,'[1]INTERNAL PARAMETERS-1'!$B$5:$J$44,3,FALSE)</f>
        <v>0</v>
      </c>
      <c r="CE117" s="44">
        <f>VFDYLD1!CE117*VLOOKUP(VFDYLD2!CE$4,'[1]INTERNAL PARAMETERS-1'!$B$5:$J$44,5,FALSE)*VLOOKUP(VFDYLD2!CE$4,'[1]INTERNAL PARAMETERS-1'!$B$5:$J$44,6,FALSE)*VLOOKUP(VFDYLD2!CE$4,'[1]INTERNAL PARAMETERS-1'!$B$5:$J$44,3,FALSE) + VFDYLD1!CE117*(1-VLOOKUP(VFDYLD2!CE$4,'[1]INTERNAL PARAMETERS-1'!$B$5:$J$44,5,FALSE))*VLOOKUP(VFDYLD2!CE$4,'[1]INTERNAL PARAMETERS-1'!$B$5:$J$44,8,FALSE)*VLOOKUP(VFDYLD2!CE$4,'[1]INTERNAL PARAMETERS-1'!$B$5:$J$44,3,FALSE)</f>
        <v>0</v>
      </c>
      <c r="CF117" s="44">
        <f>VFDYLD1!CF117*VLOOKUP(VFDYLD2!CF$4,'[1]INTERNAL PARAMETERS-1'!$B$5:$J$44,5,FALSE)*VLOOKUP(VFDYLD2!CF$4,'[1]INTERNAL PARAMETERS-1'!$B$5:$J$44,6,FALSE)*VLOOKUP(VFDYLD2!CF$4,'[1]INTERNAL PARAMETERS-1'!$B$5:$J$44,3,FALSE) + VFDYLD1!CF117*(1-VLOOKUP(VFDYLD2!CF$4,'[1]INTERNAL PARAMETERS-1'!$B$5:$J$44,5,FALSE))*VLOOKUP(VFDYLD2!CF$4,'[1]INTERNAL PARAMETERS-1'!$B$5:$J$44,8,FALSE)*VLOOKUP(VFDYLD2!CF$4,'[1]INTERNAL PARAMETERS-1'!$B$5:$J$44,3,FALSE)</f>
        <v>0</v>
      </c>
      <c r="CG117" s="44">
        <f>VFDYLD1!CG117*VLOOKUP(VFDYLD2!CG$4,'[1]INTERNAL PARAMETERS-1'!$B$5:$J$44,5,FALSE)*VLOOKUP(VFDYLD2!CG$4,'[1]INTERNAL PARAMETERS-1'!$B$5:$J$44,6,FALSE)*VLOOKUP(VFDYLD2!CG$4,'[1]INTERNAL PARAMETERS-1'!$B$5:$J$44,3,FALSE) + VFDYLD1!CG117*(1-VLOOKUP(VFDYLD2!CG$4,'[1]INTERNAL PARAMETERS-1'!$B$5:$J$44,5,FALSE))*VLOOKUP(VFDYLD2!CG$4,'[1]INTERNAL PARAMETERS-1'!$B$5:$J$44,8,FALSE)*VLOOKUP(VFDYLD2!CG$4,'[1]INTERNAL PARAMETERS-1'!$B$5:$J$44,3,FALSE)</f>
        <v>0</v>
      </c>
      <c r="CH117" s="43">
        <f>VFDYLD1!CH117*VLOOKUP(VFDYLD2!CH$4,'[1]INTERNAL PARAMETERS-1'!$B$5:$J$44,5,FALSE)*VLOOKUP(VFDYLD2!CH$4,'[1]INTERNAL PARAMETERS-1'!$B$5:$J$44,6,FALSE)*VLOOKUP(VFDYLD2!CH$4,'[1]INTERNAL PARAMETERS-1'!$B$5:$J$44,3,FALSE) + VFDYLD1!CH117*(1-VLOOKUP(VFDYLD2!CH$4,'[1]INTERNAL PARAMETERS-1'!$B$5:$J$44,5,FALSE))*VLOOKUP(VFDYLD2!CH$4,'[1]INTERNAL PARAMETERS-1'!$B$5:$J$44,8,FALSE)*VLOOKUP(VFDYLD2!CH$4,'[1]INTERNAL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65</v>
      </c>
      <c r="D118" s="57" t="s">
        <v>59</v>
      </c>
      <c r="E118" s="132">
        <f>VFD!W118</f>
        <v>0</v>
      </c>
      <c r="F118" s="59">
        <f>'[1]INTERNAL PARAMETERS-1'!M10</f>
        <v>58.935000000000002</v>
      </c>
      <c r="G118" s="45">
        <f>VFDYLD1!G118*VLOOKUP(VFDYLD2!G$4,'[1]INTERNAL PARAMETERS-1'!$B$5:$J$44,5,FALSE)*VLOOKUP(VFDYLD2!G$4,'[1]INTERNAL PARAMETERS-1'!$B$5:$J$44,7,FALSE)*VFDYLD2!$F118 + VFDYLD1!G118*(1-VLOOKUP(VFDYLD2!G$4,'[1]INTERNAL PARAMETERS-1'!$B$5:$J$44,5,FALSE))*VLOOKUP(VFDYLD2!G$4,'[1]INTERNAL PARAMETERS-1'!$B$5:$J$44,9,FALSE)*VFDYLD2!$F118</f>
        <v>0</v>
      </c>
      <c r="H118" s="44">
        <f>VFDYLD1!H118*VLOOKUP(VFDYLD2!H$4,'[1]INTERNAL PARAMETERS-1'!$B$5:$J$44,5,FALSE)*VLOOKUP(VFDYLD2!H$4,'[1]INTERNAL PARAMETERS-1'!$B$5:$J$44,7,FALSE)*VFDYLD2!$F118 + VFDYLD1!H118*(1-VLOOKUP(VFDYLD2!H$4,'[1]INTERNAL PARAMETERS-1'!$B$5:$J$44,5,FALSE))*VLOOKUP(VFDYLD2!H$4,'[1]INTERNAL PARAMETERS-1'!$B$5:$J$44,9,FALSE)*VFDYLD2!$F118</f>
        <v>0</v>
      </c>
      <c r="I118" s="44">
        <f>VFDYLD1!I118*VLOOKUP(VFDYLD2!I$4,'[1]INTERNAL PARAMETERS-1'!$B$5:$J$44,5,FALSE)*VLOOKUP(VFDYLD2!I$4,'[1]INTERNAL PARAMETERS-1'!$B$5:$J$44,7,FALSE)*VFDYLD2!$F118 + VFDYLD1!I118*(1-VLOOKUP(VFDYLD2!I$4,'[1]INTERNAL PARAMETERS-1'!$B$5:$J$44,5,FALSE))*VLOOKUP(VFDYLD2!I$4,'[1]INTERNAL PARAMETERS-1'!$B$5:$J$44,9,FALSE)*VFDYLD2!$F118</f>
        <v>0</v>
      </c>
      <c r="J118" s="44">
        <f>VFDYLD1!J118*VLOOKUP(VFDYLD2!J$4,'[1]INTERNAL PARAMETERS-1'!$B$5:$J$44,5,FALSE)*VLOOKUP(VFDYLD2!J$4,'[1]INTERNAL PARAMETERS-1'!$B$5:$J$44,7,FALSE)*VFDYLD2!$F118 + VFDYLD1!J118*(1-VLOOKUP(VFDYLD2!J$4,'[1]INTERNAL PARAMETERS-1'!$B$5:$J$44,5,FALSE))*VLOOKUP(VFDYLD2!J$4,'[1]INTERNAL PARAMETERS-1'!$B$5:$J$44,9,FALSE)*VFDYLD2!$F118</f>
        <v>0</v>
      </c>
      <c r="K118" s="44">
        <f>VFDYLD1!K118*VLOOKUP(VFDYLD2!K$4,'[1]INTERNAL PARAMETERS-1'!$B$5:$J$44,5,FALSE)*VLOOKUP(VFDYLD2!K$4,'[1]INTERNAL PARAMETERS-1'!$B$5:$J$44,7,FALSE)*VFDYLD2!$F118 + VFDYLD1!K118*(1-VLOOKUP(VFDYLD2!K$4,'[1]INTERNAL PARAMETERS-1'!$B$5:$J$44,5,FALSE))*VLOOKUP(VFDYLD2!K$4,'[1]INTERNAL PARAMETERS-1'!$B$5:$J$44,9,FALSE)*VFDYLD2!$F118</f>
        <v>0</v>
      </c>
      <c r="L118" s="44">
        <f>VFDYLD1!L118*VLOOKUP(VFDYLD2!L$4,'[1]INTERNAL PARAMETERS-1'!$B$5:$J$44,5,FALSE)*VLOOKUP(VFDYLD2!L$4,'[1]INTERNAL PARAMETERS-1'!$B$5:$J$44,7,FALSE)*VFDYLD2!$F118 + VFDYLD1!L118*(1-VLOOKUP(VFDYLD2!L$4,'[1]INTERNAL PARAMETERS-1'!$B$5:$J$44,5,FALSE))*VLOOKUP(VFDYLD2!L$4,'[1]INTERNAL PARAMETERS-1'!$B$5:$J$44,9,FALSE)*VFDYLD2!$F118</f>
        <v>0</v>
      </c>
      <c r="M118" s="44">
        <f>VFDYLD1!M118*VLOOKUP(VFDYLD2!M$4,'[1]INTERNAL PARAMETERS-1'!$B$5:$J$44,5,FALSE)*VLOOKUP(VFDYLD2!M$4,'[1]INTERNAL PARAMETERS-1'!$B$5:$J$44,7,FALSE)*VFDYLD2!$F118 + VFDYLD1!M118*(1-VLOOKUP(VFDYLD2!M$4,'[1]INTERNAL PARAMETERS-1'!$B$5:$J$44,5,FALSE))*VLOOKUP(VFDYLD2!M$4,'[1]INTERNAL PARAMETERS-1'!$B$5:$J$44,9,FALSE)*VFDYLD2!$F118</f>
        <v>0</v>
      </c>
      <c r="N118" s="44">
        <f>VFDYLD1!N118*VLOOKUP(VFDYLD2!N$4,'[1]INTERNAL PARAMETERS-1'!$B$5:$J$44,5,FALSE)*VLOOKUP(VFDYLD2!N$4,'[1]INTERNAL PARAMETERS-1'!$B$5:$J$44,7,FALSE)*VFDYLD2!$F118 + VFDYLD1!N118*(1-VLOOKUP(VFDYLD2!N$4,'[1]INTERNAL PARAMETERS-1'!$B$5:$J$44,5,FALSE))*VLOOKUP(VFDYLD2!N$4,'[1]INTERNAL PARAMETERS-1'!$B$5:$J$44,9,FALSE)*VFDYLD2!$F118</f>
        <v>0</v>
      </c>
      <c r="O118" s="44">
        <f>VFDYLD1!O118*VLOOKUP(VFDYLD2!O$4,'[1]INTERNAL PARAMETERS-1'!$B$5:$J$44,5,FALSE)*VLOOKUP(VFDYLD2!O$4,'[1]INTERNAL PARAMETERS-1'!$B$5:$J$44,7,FALSE)*VFDYLD2!$F118 + VFDYLD1!O118*(1-VLOOKUP(VFDYLD2!O$4,'[1]INTERNAL PARAMETERS-1'!$B$5:$J$44,5,FALSE))*VLOOKUP(VFDYLD2!O$4,'[1]INTERNAL PARAMETERS-1'!$B$5:$J$44,9,FALSE)*VFDYLD2!$F118</f>
        <v>0</v>
      </c>
      <c r="P118" s="44">
        <f>VFDYLD1!P118*VLOOKUP(VFDYLD2!P$4,'[1]INTERNAL PARAMETERS-1'!$B$5:$J$44,5,FALSE)*VLOOKUP(VFDYLD2!P$4,'[1]INTERNAL PARAMETERS-1'!$B$5:$J$44,7,FALSE)*VFDYLD2!$F118 + VFDYLD1!P118*(1-VLOOKUP(VFDYLD2!P$4,'[1]INTERNAL PARAMETERS-1'!$B$5:$J$44,5,FALSE))*VLOOKUP(VFDYLD2!P$4,'[1]INTERNAL PARAMETERS-1'!$B$5:$J$44,9,FALSE)*VFDYLD2!$F118</f>
        <v>0</v>
      </c>
      <c r="Q118" s="44">
        <f>VFDYLD1!Q118*VLOOKUP(VFDYLD2!Q$4,'[1]INTERNAL PARAMETERS-1'!$B$5:$J$44,5,FALSE)*VLOOKUP(VFDYLD2!Q$4,'[1]INTERNAL PARAMETERS-1'!$B$5:$J$44,7,FALSE)*VFDYLD2!$F118 + VFDYLD1!Q118*(1-VLOOKUP(VFDYLD2!Q$4,'[1]INTERNAL PARAMETERS-1'!$B$5:$J$44,5,FALSE))*VLOOKUP(VFDYLD2!Q$4,'[1]INTERNAL PARAMETERS-1'!$B$5:$J$44,9,FALSE)*VFDYLD2!$F118</f>
        <v>0</v>
      </c>
      <c r="R118" s="44">
        <f>VFDYLD1!R118*VLOOKUP(VFDYLD2!R$4,'[1]INTERNAL PARAMETERS-1'!$B$5:$J$44,5,FALSE)*VLOOKUP(VFDYLD2!R$4,'[1]INTERNAL PARAMETERS-1'!$B$5:$J$44,7,FALSE)*VFDYLD2!$F118 + VFDYLD1!R118*(1-VLOOKUP(VFDYLD2!R$4,'[1]INTERNAL PARAMETERS-1'!$B$5:$J$44,5,FALSE))*VLOOKUP(VFDYLD2!R$4,'[1]INTERNAL PARAMETERS-1'!$B$5:$J$44,9,FALSE)*VFDYLD2!$F118</f>
        <v>0</v>
      </c>
      <c r="S118" s="44">
        <f>VFDYLD1!S118*VLOOKUP(VFDYLD2!S$4,'[1]INTERNAL PARAMETERS-1'!$B$5:$J$44,5,FALSE)*VLOOKUP(VFDYLD2!S$4,'[1]INTERNAL PARAMETERS-1'!$B$5:$J$44,7,FALSE)*VFDYLD2!$F118 + VFDYLD1!S118*(1-VLOOKUP(VFDYLD2!S$4,'[1]INTERNAL PARAMETERS-1'!$B$5:$J$44,5,FALSE))*VLOOKUP(VFDYLD2!S$4,'[1]INTERNAL PARAMETERS-1'!$B$5:$J$44,9,FALSE)*VFDYLD2!$F118</f>
        <v>0</v>
      </c>
      <c r="T118" s="44">
        <f>VFDYLD1!T118*VLOOKUP(VFDYLD2!T$4,'[1]INTERNAL PARAMETERS-1'!$B$5:$J$44,5,FALSE)*VLOOKUP(VFDYLD2!T$4,'[1]INTERNAL PARAMETERS-1'!$B$5:$J$44,7,FALSE)*VFDYLD2!$F118 + VFDYLD1!T118*(1-VLOOKUP(VFDYLD2!T$4,'[1]INTERNAL PARAMETERS-1'!$B$5:$J$44,5,FALSE))*VLOOKUP(VFDYLD2!T$4,'[1]INTERNAL PARAMETERS-1'!$B$5:$J$44,9,FALSE)*VFDYLD2!$F118</f>
        <v>0</v>
      </c>
      <c r="U118" s="44">
        <f>VFDYLD1!U118*VLOOKUP(VFDYLD2!U$4,'[1]INTERNAL PARAMETERS-1'!$B$5:$J$44,5,FALSE)*VLOOKUP(VFDYLD2!U$4,'[1]INTERNAL PARAMETERS-1'!$B$5:$J$44,7,FALSE)*VFDYLD2!$F118 + VFDYLD1!U118*(1-VLOOKUP(VFDYLD2!U$4,'[1]INTERNAL PARAMETERS-1'!$B$5:$J$44,5,FALSE))*VLOOKUP(VFDYLD2!U$4,'[1]INTERNAL PARAMETERS-1'!$B$5:$J$44,9,FALSE)*VFDYLD2!$F118</f>
        <v>0</v>
      </c>
      <c r="V118" s="44">
        <f>VFDYLD1!V118*VLOOKUP(VFDYLD2!V$4,'[1]INTERNAL PARAMETERS-1'!$B$5:$J$44,5,FALSE)*VLOOKUP(VFDYLD2!V$4,'[1]INTERNAL PARAMETERS-1'!$B$5:$J$44,7,FALSE)*VFDYLD2!$F118 + VFDYLD1!V118*(1-VLOOKUP(VFDYLD2!V$4,'[1]INTERNAL PARAMETERS-1'!$B$5:$J$44,5,FALSE))*VLOOKUP(VFDYLD2!V$4,'[1]INTERNAL PARAMETERS-1'!$B$5:$J$44,9,FALSE)*VFDYLD2!$F118</f>
        <v>0</v>
      </c>
      <c r="W118" s="44">
        <f>VFDYLD1!W118*VLOOKUP(VFDYLD2!W$4,'[1]INTERNAL PARAMETERS-1'!$B$5:$J$44,5,FALSE)*VLOOKUP(VFDYLD2!W$4,'[1]INTERNAL PARAMETERS-1'!$B$5:$J$44,7,FALSE)*VFDYLD2!$F118 + VFDYLD1!W118*(1-VLOOKUP(VFDYLD2!W$4,'[1]INTERNAL PARAMETERS-1'!$B$5:$J$44,5,FALSE))*VLOOKUP(VFDYLD2!W$4,'[1]INTERNAL PARAMETERS-1'!$B$5:$J$44,9,FALSE)*VFDYLD2!$F118</f>
        <v>0</v>
      </c>
      <c r="X118" s="44">
        <f>VFDYLD1!X118*VLOOKUP(VFDYLD2!X$4,'[1]INTERNAL PARAMETERS-1'!$B$5:$J$44,5,FALSE)*VLOOKUP(VFDYLD2!X$4,'[1]INTERNAL PARAMETERS-1'!$B$5:$J$44,7,FALSE)*VFDYLD2!$F118 + VFDYLD1!X118*(1-VLOOKUP(VFDYLD2!X$4,'[1]INTERNAL PARAMETERS-1'!$B$5:$J$44,5,FALSE))*VLOOKUP(VFDYLD2!X$4,'[1]INTERNAL PARAMETERS-1'!$B$5:$J$44,9,FALSE)*VFDYLD2!$F118</f>
        <v>0</v>
      </c>
      <c r="Y118" s="44">
        <f>VFDYLD1!Y118*VLOOKUP(VFDYLD2!Y$4,'[1]INTERNAL PARAMETERS-1'!$B$5:$J$44,5,FALSE)*VLOOKUP(VFDYLD2!Y$4,'[1]INTERNAL PARAMETERS-1'!$B$5:$J$44,7,FALSE)*VFDYLD2!$F118 + VFDYLD1!Y118*(1-VLOOKUP(VFDYLD2!Y$4,'[1]INTERNAL PARAMETERS-1'!$B$5:$J$44,5,FALSE))*VLOOKUP(VFDYLD2!Y$4,'[1]INTERNAL PARAMETERS-1'!$B$5:$J$44,9,FALSE)*VFDYLD2!$F118</f>
        <v>0</v>
      </c>
      <c r="Z118" s="44">
        <f>VFDYLD1!Z118*VLOOKUP(VFDYLD2!Z$4,'[1]INTERNAL PARAMETERS-1'!$B$5:$J$44,5,FALSE)*VLOOKUP(VFDYLD2!Z$4,'[1]INTERNAL PARAMETERS-1'!$B$5:$J$44,7,FALSE)*VFDYLD2!$F118 + VFDYLD1!Z118*(1-VLOOKUP(VFDYLD2!Z$4,'[1]INTERNAL PARAMETERS-1'!$B$5:$J$44,5,FALSE))*VLOOKUP(VFDYLD2!Z$4,'[1]INTERNAL PARAMETERS-1'!$B$5:$J$44,9,FALSE)*VFDYLD2!$F118</f>
        <v>0</v>
      </c>
      <c r="AA118" s="44">
        <f>VFDYLD1!AA118*VLOOKUP(VFDYLD2!AA$4,'[1]INTERNAL PARAMETERS-1'!$B$5:$J$44,5,FALSE)*VLOOKUP(VFDYLD2!AA$4,'[1]INTERNAL PARAMETERS-1'!$B$5:$J$44,7,FALSE)*VFDYLD2!$F118 + VFDYLD1!AA118*(1-VLOOKUP(VFDYLD2!AA$4,'[1]INTERNAL PARAMETERS-1'!$B$5:$J$44,5,FALSE))*VLOOKUP(VFDYLD2!AA$4,'[1]INTERNAL PARAMETERS-1'!$B$5:$J$44,9,FALSE)*VFDYLD2!$F118</f>
        <v>0</v>
      </c>
      <c r="AB118" s="44">
        <f>VFDYLD1!AB118*VLOOKUP(VFDYLD2!AB$4,'[1]INTERNAL PARAMETERS-1'!$B$5:$J$44,5,FALSE)*VLOOKUP(VFDYLD2!AB$4,'[1]INTERNAL PARAMETERS-1'!$B$5:$J$44,7,FALSE)*VFDYLD2!$F118 + VFDYLD1!AB118*(1-VLOOKUP(VFDYLD2!AB$4,'[1]INTERNAL PARAMETERS-1'!$B$5:$J$44,5,FALSE))*VLOOKUP(VFDYLD2!AB$4,'[1]INTERNAL PARAMETERS-1'!$B$5:$J$44,9,FALSE)*VFDYLD2!$F118</f>
        <v>0</v>
      </c>
      <c r="AC118" s="44">
        <f>VFDYLD1!AC118*VLOOKUP(VFDYLD2!AC$4,'[1]INTERNAL PARAMETERS-1'!$B$5:$J$44,5,FALSE)*VLOOKUP(VFDYLD2!AC$4,'[1]INTERNAL PARAMETERS-1'!$B$5:$J$44,7,FALSE)*VFDYLD2!$F118 + VFDYLD1!AC118*(1-VLOOKUP(VFDYLD2!AC$4,'[1]INTERNAL PARAMETERS-1'!$B$5:$J$44,5,FALSE))*VLOOKUP(VFDYLD2!AC$4,'[1]INTERNAL PARAMETERS-1'!$B$5:$J$44,9,FALSE)*VFDYLD2!$F118</f>
        <v>0</v>
      </c>
      <c r="AD118" s="44">
        <f>VFDYLD1!AD118*VLOOKUP(VFDYLD2!AD$4,'[1]INTERNAL PARAMETERS-1'!$B$5:$J$44,5,FALSE)*VLOOKUP(VFDYLD2!AD$4,'[1]INTERNAL PARAMETERS-1'!$B$5:$J$44,7,FALSE)*VFDYLD2!$F118 + VFDYLD1!AD118*(1-VLOOKUP(VFDYLD2!AD$4,'[1]INTERNAL PARAMETERS-1'!$B$5:$J$44,5,FALSE))*VLOOKUP(VFDYLD2!AD$4,'[1]INTERNAL PARAMETERS-1'!$B$5:$J$44,9,FALSE)*VFDYLD2!$F118</f>
        <v>0</v>
      </c>
      <c r="AE118" s="44">
        <f>VFDYLD1!AE118*VLOOKUP(VFDYLD2!AE$4,'[1]INTERNAL PARAMETERS-1'!$B$5:$J$44,5,FALSE)*VLOOKUP(VFDYLD2!AE$4,'[1]INTERNAL PARAMETERS-1'!$B$5:$J$44,7,FALSE)*VFDYLD2!$F118 + VFDYLD1!AE118*(1-VLOOKUP(VFDYLD2!AE$4,'[1]INTERNAL PARAMETERS-1'!$B$5:$J$44,5,FALSE))*VLOOKUP(VFDYLD2!AE$4,'[1]INTERNAL PARAMETERS-1'!$B$5:$J$44,9,FALSE)*VFDYLD2!$F118</f>
        <v>0</v>
      </c>
      <c r="AF118" s="44">
        <f>VFDYLD1!AF118*VLOOKUP(VFDYLD2!AF$4,'[1]INTERNAL PARAMETERS-1'!$B$5:$J$44,5,FALSE)*VLOOKUP(VFDYLD2!AF$4,'[1]INTERNAL PARAMETERS-1'!$B$5:$J$44,7,FALSE)*VFDYLD2!$F118 + VFDYLD1!AF118*(1-VLOOKUP(VFDYLD2!AF$4,'[1]INTERNAL PARAMETERS-1'!$B$5:$J$44,5,FALSE))*VLOOKUP(VFDYLD2!AF$4,'[1]INTERNAL PARAMETERS-1'!$B$5:$J$44,9,FALSE)*VFDYLD2!$F118</f>
        <v>0</v>
      </c>
      <c r="AG118" s="44">
        <f>VFDYLD1!AG118*VLOOKUP(VFDYLD2!AG$4,'[1]INTERNAL PARAMETERS-1'!$B$5:$J$44,5,FALSE)*VLOOKUP(VFDYLD2!AG$4,'[1]INTERNAL PARAMETERS-1'!$B$5:$J$44,7,FALSE)*VFDYLD2!$F118 + VFDYLD1!AG118*(1-VLOOKUP(VFDYLD2!AG$4,'[1]INTERNAL PARAMETERS-1'!$B$5:$J$44,5,FALSE))*VLOOKUP(VFDYLD2!AG$4,'[1]INTERNAL PARAMETERS-1'!$B$5:$J$44,9,FALSE)*VFDYLD2!$F118</f>
        <v>0</v>
      </c>
      <c r="AH118" s="44">
        <f>VFDYLD1!AH118*VLOOKUP(VFDYLD2!AH$4,'[1]INTERNAL PARAMETERS-1'!$B$5:$J$44,5,FALSE)*VLOOKUP(VFDYLD2!AH$4,'[1]INTERNAL PARAMETERS-1'!$B$5:$J$44,7,FALSE)*VFDYLD2!$F118 + VFDYLD1!AH118*(1-VLOOKUP(VFDYLD2!AH$4,'[1]INTERNAL PARAMETERS-1'!$B$5:$J$44,5,FALSE))*VLOOKUP(VFDYLD2!AH$4,'[1]INTERNAL PARAMETERS-1'!$B$5:$J$44,9,FALSE)*VFDYLD2!$F118</f>
        <v>0</v>
      </c>
      <c r="AI118" s="44">
        <f>VFDYLD1!AI118*VLOOKUP(VFDYLD2!AI$4,'[1]INTERNAL PARAMETERS-1'!$B$5:$J$44,5,FALSE)*VLOOKUP(VFDYLD2!AI$4,'[1]INTERNAL PARAMETERS-1'!$B$5:$J$44,7,FALSE)*VFDYLD2!$F118 + VFDYLD1!AI118*(1-VLOOKUP(VFDYLD2!AI$4,'[1]INTERNAL PARAMETERS-1'!$B$5:$J$44,5,FALSE))*VLOOKUP(VFDYLD2!AI$4,'[1]INTERNAL PARAMETERS-1'!$B$5:$J$44,9,FALSE)*VFDYLD2!$F118</f>
        <v>0</v>
      </c>
      <c r="AJ118" s="44">
        <f>VFDYLD1!AJ118*VLOOKUP(VFDYLD2!AJ$4,'[1]INTERNAL PARAMETERS-1'!$B$5:$J$44,5,FALSE)*VLOOKUP(VFDYLD2!AJ$4,'[1]INTERNAL PARAMETERS-1'!$B$5:$J$44,7,FALSE)*VFDYLD2!$F118 + VFDYLD1!AJ118*(1-VLOOKUP(VFDYLD2!AJ$4,'[1]INTERNAL PARAMETERS-1'!$B$5:$J$44,5,FALSE))*VLOOKUP(VFDYLD2!AJ$4,'[1]INTERNAL PARAMETERS-1'!$B$5:$J$44,9,FALSE)*VFDYLD2!$F118</f>
        <v>0</v>
      </c>
      <c r="AK118" s="44">
        <f>VFDYLD1!AK118*VLOOKUP(VFDYLD2!AK$4,'[1]INTERNAL PARAMETERS-1'!$B$5:$J$44,5,FALSE)*VLOOKUP(VFDYLD2!AK$4,'[1]INTERNAL PARAMETERS-1'!$B$5:$J$44,7,FALSE)*VFDYLD2!$F118 + VFDYLD1!AK118*(1-VLOOKUP(VFDYLD2!AK$4,'[1]INTERNAL PARAMETERS-1'!$B$5:$J$44,5,FALSE))*VLOOKUP(VFDYLD2!AK$4,'[1]INTERNAL PARAMETERS-1'!$B$5:$J$44,9,FALSE)*VFDYLD2!$F118</f>
        <v>0</v>
      </c>
      <c r="AL118" s="44">
        <f>VFDYLD1!AL118*VLOOKUP(VFDYLD2!AL$4,'[1]INTERNAL PARAMETERS-1'!$B$5:$J$44,5,FALSE)*VLOOKUP(VFDYLD2!AL$4,'[1]INTERNAL PARAMETERS-1'!$B$5:$J$44,7,FALSE)*VFDYLD2!$F118 + VFDYLD1!AL118*(1-VLOOKUP(VFDYLD2!AL$4,'[1]INTERNAL PARAMETERS-1'!$B$5:$J$44,5,FALSE))*VLOOKUP(VFDYLD2!AL$4,'[1]INTERNAL PARAMETERS-1'!$B$5:$J$44,9,FALSE)*VFDYLD2!$F118</f>
        <v>0</v>
      </c>
      <c r="AM118" s="44">
        <f>VFDYLD1!AM118*VLOOKUP(VFDYLD2!AM$4,'[1]INTERNAL PARAMETERS-1'!$B$5:$J$44,5,FALSE)*VLOOKUP(VFDYLD2!AM$4,'[1]INTERNAL PARAMETERS-1'!$B$5:$J$44,7,FALSE)*VFDYLD2!$F118 + VFDYLD1!AM118*(1-VLOOKUP(VFDYLD2!AM$4,'[1]INTERNAL PARAMETERS-1'!$B$5:$J$44,5,FALSE))*VLOOKUP(VFDYLD2!AM$4,'[1]INTERNAL PARAMETERS-1'!$B$5:$J$44,9,FALSE)*VFDYLD2!$F118</f>
        <v>0</v>
      </c>
      <c r="AN118" s="44">
        <f>VFDYLD1!AN118*VLOOKUP(VFDYLD2!AN$4,'[1]INTERNAL PARAMETERS-1'!$B$5:$J$44,5,FALSE)*VLOOKUP(VFDYLD2!AN$4,'[1]INTERNAL PARAMETERS-1'!$B$5:$J$44,7,FALSE)*VFDYLD2!$F118 + VFDYLD1!AN118*(1-VLOOKUP(VFDYLD2!AN$4,'[1]INTERNAL PARAMETERS-1'!$B$5:$J$44,5,FALSE))*VLOOKUP(VFDYLD2!AN$4,'[1]INTERNAL PARAMETERS-1'!$B$5:$J$44,9,FALSE)*VFDYLD2!$F118</f>
        <v>0</v>
      </c>
      <c r="AO118" s="44">
        <f>VFDYLD1!AO118*VLOOKUP(VFDYLD2!AO$4,'[1]INTERNAL PARAMETERS-1'!$B$5:$J$44,5,FALSE)*VLOOKUP(VFDYLD2!AO$4,'[1]INTERNAL PARAMETERS-1'!$B$5:$J$44,7,FALSE)*VFDYLD2!$F118 + VFDYLD1!AO118*(1-VLOOKUP(VFDYLD2!AO$4,'[1]INTERNAL PARAMETERS-1'!$B$5:$J$44,5,FALSE))*VLOOKUP(VFDYLD2!AO$4,'[1]INTERNAL PARAMETERS-1'!$B$5:$J$44,9,FALSE)*VFDYLD2!$F118</f>
        <v>0</v>
      </c>
      <c r="AP118" s="44">
        <f>VFDYLD1!AP118*VLOOKUP(VFDYLD2!AP$4,'[1]INTERNAL PARAMETERS-1'!$B$5:$J$44,5,FALSE)*VLOOKUP(VFDYLD2!AP$4,'[1]INTERNAL PARAMETERS-1'!$B$5:$J$44,7,FALSE)*VFDYLD2!$F118 + VFDYLD1!AP118*(1-VLOOKUP(VFDYLD2!AP$4,'[1]INTERNAL PARAMETERS-1'!$B$5:$J$44,5,FALSE))*VLOOKUP(VFDYLD2!AP$4,'[1]INTERNAL PARAMETERS-1'!$B$5:$J$44,9,FALSE)*VFDYLD2!$F118</f>
        <v>0</v>
      </c>
      <c r="AQ118" s="44">
        <f>VFDYLD1!AQ118*VLOOKUP(VFDYLD2!AQ$4,'[1]INTERNAL PARAMETERS-1'!$B$5:$J$44,5,FALSE)*VLOOKUP(VFDYLD2!AQ$4,'[1]INTERNAL PARAMETERS-1'!$B$5:$J$44,7,FALSE)*VFDYLD2!$F118 + VFDYLD1!AQ118*(1-VLOOKUP(VFDYLD2!AQ$4,'[1]INTERNAL PARAMETERS-1'!$B$5:$J$44,5,FALSE))*VLOOKUP(VFDYLD2!AQ$4,'[1]INTERNAL PARAMETERS-1'!$B$5:$J$44,9,FALSE)*VFDYLD2!$F118</f>
        <v>0</v>
      </c>
      <c r="AR118" s="44">
        <f>VFDYLD1!AR118*VLOOKUP(VFDYLD2!AR$4,'[1]INTERNAL PARAMETERS-1'!$B$5:$J$44,5,FALSE)*VLOOKUP(VFDYLD2!AR$4,'[1]INTERNAL PARAMETERS-1'!$B$5:$J$44,7,FALSE)*VFDYLD2!$F118 + VFDYLD1!AR118*(1-VLOOKUP(VFDYLD2!AR$4,'[1]INTERNAL PARAMETERS-1'!$B$5:$J$44,5,FALSE))*VLOOKUP(VFDYLD2!AR$4,'[1]INTERNAL PARAMETERS-1'!$B$5:$J$44,9,FALSE)*VFDYLD2!$F118</f>
        <v>0</v>
      </c>
      <c r="AS118" s="44">
        <f>VFDYLD1!AS118*VLOOKUP(VFDYLD2!AS$4,'[1]INTERNAL PARAMETERS-1'!$B$5:$J$44,5,FALSE)*VLOOKUP(VFDYLD2!AS$4,'[1]INTERNAL PARAMETERS-1'!$B$5:$J$44,7,FALSE)*VFDYLD2!$F118 + VFDYLD1!AS118*(1-VLOOKUP(VFDYLD2!AS$4,'[1]INTERNAL PARAMETERS-1'!$B$5:$J$44,5,FALSE))*VLOOKUP(VFDYLD2!AS$4,'[1]INTERNAL PARAMETERS-1'!$B$5:$J$44,9,FALSE)*VFDYLD2!$F118</f>
        <v>0</v>
      </c>
      <c r="AT118" s="43">
        <f>VFDYLD1!AT118*VLOOKUP(VFDYLD2!AT$4,'[1]INTERNAL PARAMETERS-1'!$B$5:$J$44,5,FALSE)*VLOOKUP(VFDYLD2!AT$4,'[1]INTERNAL PARAMETERS-1'!$B$5:$J$44,7,FALSE)*VFDYLD2!$F118 + VFDYLD1!AT118*(1-VLOOKUP(VFDYLD2!AT$4,'[1]INTERNAL PARAMETERS-1'!$B$5:$J$44,5,FALSE))*VLOOKUP(VFDYLD2!AT$4,'[1]INTERNAL PARAMETERS-1'!$B$5:$J$44,9,FALSE)*VFDYLD2!$F118</f>
        <v>0</v>
      </c>
      <c r="AU118" s="45">
        <f>VFDYLD1!AU118*VLOOKUP(VFDYLD2!AU$4,'[1]INTERNAL PARAMETERS-1'!$B$5:$J$44,5,FALSE)*VLOOKUP(VFDYLD2!AU$4,'[1]INTERNAL PARAMETERS-1'!$B$5:$J$44,6,FALSE)*VLOOKUP(VFDYLD2!AU$4,'[1]INTERNAL PARAMETERS-1'!$B$5:$J$44,3,FALSE) + VFDYLD1!AU118*(1-VLOOKUP(VFDYLD2!AU$4,'[1]INTERNAL PARAMETERS-1'!$B$5:$J$44,5,FALSE))*VLOOKUP(VFDYLD2!AU$4,'[1]INTERNAL PARAMETERS-1'!$B$5:$J$44,8,FALSE)*VLOOKUP(VFDYLD2!AU$4,'[1]INTERNAL PARAMETERS-1'!$B$5:$J$44,3,FALSE)</f>
        <v>0</v>
      </c>
      <c r="AV118" s="44">
        <f>VFDYLD1!AV118*VLOOKUP(VFDYLD2!AV$4,'[1]INTERNAL PARAMETERS-1'!$B$5:$J$44,5,FALSE)*VLOOKUP(VFDYLD2!AV$4,'[1]INTERNAL PARAMETERS-1'!$B$5:$J$44,6,FALSE)*VLOOKUP(VFDYLD2!AV$4,'[1]INTERNAL PARAMETERS-1'!$B$5:$J$44,3,FALSE) + VFDYLD1!AV118*(1-VLOOKUP(VFDYLD2!AV$4,'[1]INTERNAL PARAMETERS-1'!$B$5:$J$44,5,FALSE))*VLOOKUP(VFDYLD2!AV$4,'[1]INTERNAL PARAMETERS-1'!$B$5:$J$44,8,FALSE)*VLOOKUP(VFDYLD2!AV$4,'[1]INTERNAL PARAMETERS-1'!$B$5:$J$44,3,FALSE)</f>
        <v>0</v>
      </c>
      <c r="AW118" s="44">
        <f>VFDYLD1!AW118*VLOOKUP(VFDYLD2!AW$4,'[1]INTERNAL PARAMETERS-1'!$B$5:$J$44,5,FALSE)*VLOOKUP(VFDYLD2!AW$4,'[1]INTERNAL PARAMETERS-1'!$B$5:$J$44,6,FALSE)*VLOOKUP(VFDYLD2!AW$4,'[1]INTERNAL PARAMETERS-1'!$B$5:$J$44,3,FALSE) + VFDYLD1!AW118*(1-VLOOKUP(VFDYLD2!AW$4,'[1]INTERNAL PARAMETERS-1'!$B$5:$J$44,5,FALSE))*VLOOKUP(VFDYLD2!AW$4,'[1]INTERNAL PARAMETERS-1'!$B$5:$J$44,8,FALSE)*VLOOKUP(VFDYLD2!AW$4,'[1]INTERNAL PARAMETERS-1'!$B$5:$J$44,3,FALSE)</f>
        <v>0</v>
      </c>
      <c r="AX118" s="44">
        <f>VFDYLD1!AX118*VLOOKUP(VFDYLD2!AX$4,'[1]INTERNAL PARAMETERS-1'!$B$5:$J$44,5,FALSE)*VLOOKUP(VFDYLD2!AX$4,'[1]INTERNAL PARAMETERS-1'!$B$5:$J$44,6,FALSE)*VLOOKUP(VFDYLD2!AX$4,'[1]INTERNAL PARAMETERS-1'!$B$5:$J$44,3,FALSE) + VFDYLD1!AX118*(1-VLOOKUP(VFDYLD2!AX$4,'[1]INTERNAL PARAMETERS-1'!$B$5:$J$44,5,FALSE))*VLOOKUP(VFDYLD2!AX$4,'[1]INTERNAL PARAMETERS-1'!$B$5:$J$44,8,FALSE)*VLOOKUP(VFDYLD2!AX$4,'[1]INTERNAL PARAMETERS-1'!$B$5:$J$44,3,FALSE)</f>
        <v>0</v>
      </c>
      <c r="AY118" s="44">
        <f>VFDYLD1!AY118*VLOOKUP(VFDYLD2!AY$4,'[1]INTERNAL PARAMETERS-1'!$B$5:$J$44,5,FALSE)*VLOOKUP(VFDYLD2!AY$4,'[1]INTERNAL PARAMETERS-1'!$B$5:$J$44,6,FALSE)*VLOOKUP(VFDYLD2!AY$4,'[1]INTERNAL PARAMETERS-1'!$B$5:$J$44,3,FALSE) + VFDYLD1!AY118*(1-VLOOKUP(VFDYLD2!AY$4,'[1]INTERNAL PARAMETERS-1'!$B$5:$J$44,5,FALSE))*VLOOKUP(VFDYLD2!AY$4,'[1]INTERNAL PARAMETERS-1'!$B$5:$J$44,8,FALSE)*VLOOKUP(VFDYLD2!AY$4,'[1]INTERNAL PARAMETERS-1'!$B$5:$J$44,3,FALSE)</f>
        <v>0</v>
      </c>
      <c r="AZ118" s="44">
        <f>VFDYLD1!AZ118*VLOOKUP(VFDYLD2!AZ$4,'[1]INTERNAL PARAMETERS-1'!$B$5:$J$44,5,FALSE)*VLOOKUP(VFDYLD2!AZ$4,'[1]INTERNAL PARAMETERS-1'!$B$5:$J$44,6,FALSE)*VLOOKUP(VFDYLD2!AZ$4,'[1]INTERNAL PARAMETERS-1'!$B$5:$J$44,3,FALSE) + VFDYLD1!AZ118*(1-VLOOKUP(VFDYLD2!AZ$4,'[1]INTERNAL PARAMETERS-1'!$B$5:$J$44,5,FALSE))*VLOOKUP(VFDYLD2!AZ$4,'[1]INTERNAL PARAMETERS-1'!$B$5:$J$44,8,FALSE)*VLOOKUP(VFDYLD2!AZ$4,'[1]INTERNAL PARAMETERS-1'!$B$5:$J$44,3,FALSE)</f>
        <v>0</v>
      </c>
      <c r="BA118" s="44">
        <f>VFDYLD1!BA118*VLOOKUP(VFDYLD2!BA$4,'[1]INTERNAL PARAMETERS-1'!$B$5:$J$44,5,FALSE)*VLOOKUP(VFDYLD2!BA$4,'[1]INTERNAL PARAMETERS-1'!$B$5:$J$44,6,FALSE)*VLOOKUP(VFDYLD2!BA$4,'[1]INTERNAL PARAMETERS-1'!$B$5:$J$44,3,FALSE) + VFDYLD1!BA118*(1-VLOOKUP(VFDYLD2!BA$4,'[1]INTERNAL PARAMETERS-1'!$B$5:$J$44,5,FALSE))*VLOOKUP(VFDYLD2!BA$4,'[1]INTERNAL PARAMETERS-1'!$B$5:$J$44,8,FALSE)*VLOOKUP(VFDYLD2!BA$4,'[1]INTERNAL PARAMETERS-1'!$B$5:$J$44,3,FALSE)</f>
        <v>0</v>
      </c>
      <c r="BB118" s="44">
        <f>VFDYLD1!BB118*VLOOKUP(VFDYLD2!BB$4,'[1]INTERNAL PARAMETERS-1'!$B$5:$J$44,5,FALSE)*VLOOKUP(VFDYLD2!BB$4,'[1]INTERNAL PARAMETERS-1'!$B$5:$J$44,6,FALSE)*VLOOKUP(VFDYLD2!BB$4,'[1]INTERNAL PARAMETERS-1'!$B$5:$J$44,3,FALSE) + VFDYLD1!BB118*(1-VLOOKUP(VFDYLD2!BB$4,'[1]INTERNAL PARAMETERS-1'!$B$5:$J$44,5,FALSE))*VLOOKUP(VFDYLD2!BB$4,'[1]INTERNAL PARAMETERS-1'!$B$5:$J$44,8,FALSE)*VLOOKUP(VFDYLD2!BB$4,'[1]INTERNAL PARAMETERS-1'!$B$5:$J$44,3,FALSE)</f>
        <v>0</v>
      </c>
      <c r="BC118" s="44">
        <f>VFDYLD1!BC118*VLOOKUP(VFDYLD2!BC$4,'[1]INTERNAL PARAMETERS-1'!$B$5:$J$44,5,FALSE)*VLOOKUP(VFDYLD2!BC$4,'[1]INTERNAL PARAMETERS-1'!$B$5:$J$44,6,FALSE)*VLOOKUP(VFDYLD2!BC$4,'[1]INTERNAL PARAMETERS-1'!$B$5:$J$44,3,FALSE) + VFDYLD1!BC118*(1-VLOOKUP(VFDYLD2!BC$4,'[1]INTERNAL PARAMETERS-1'!$B$5:$J$44,5,FALSE))*VLOOKUP(VFDYLD2!BC$4,'[1]INTERNAL PARAMETERS-1'!$B$5:$J$44,8,FALSE)*VLOOKUP(VFDYLD2!BC$4,'[1]INTERNAL PARAMETERS-1'!$B$5:$J$44,3,FALSE)</f>
        <v>0</v>
      </c>
      <c r="BD118" s="44">
        <f>VFDYLD1!BD118*VLOOKUP(VFDYLD2!BD$4,'[1]INTERNAL PARAMETERS-1'!$B$5:$J$44,5,FALSE)*VLOOKUP(VFDYLD2!BD$4,'[1]INTERNAL PARAMETERS-1'!$B$5:$J$44,6,FALSE)*VLOOKUP(VFDYLD2!BD$4,'[1]INTERNAL PARAMETERS-1'!$B$5:$J$44,3,FALSE) + VFDYLD1!BD118*(1-VLOOKUP(VFDYLD2!BD$4,'[1]INTERNAL PARAMETERS-1'!$B$5:$J$44,5,FALSE))*VLOOKUP(VFDYLD2!BD$4,'[1]INTERNAL PARAMETERS-1'!$B$5:$J$44,8,FALSE)*VLOOKUP(VFDYLD2!BD$4,'[1]INTERNAL PARAMETERS-1'!$B$5:$J$44,3,FALSE)</f>
        <v>0</v>
      </c>
      <c r="BE118" s="44">
        <f>VFDYLD1!BE118*VLOOKUP(VFDYLD2!BE$4,'[1]INTERNAL PARAMETERS-1'!$B$5:$J$44,5,FALSE)*VLOOKUP(VFDYLD2!BE$4,'[1]INTERNAL PARAMETERS-1'!$B$5:$J$44,6,FALSE)*VLOOKUP(VFDYLD2!BE$4,'[1]INTERNAL PARAMETERS-1'!$B$5:$J$44,3,FALSE) + VFDYLD1!BE118*(1-VLOOKUP(VFDYLD2!BE$4,'[1]INTERNAL PARAMETERS-1'!$B$5:$J$44,5,FALSE))*VLOOKUP(VFDYLD2!BE$4,'[1]INTERNAL PARAMETERS-1'!$B$5:$J$44,8,FALSE)*VLOOKUP(VFDYLD2!BE$4,'[1]INTERNAL PARAMETERS-1'!$B$5:$J$44,3,FALSE)</f>
        <v>0</v>
      </c>
      <c r="BF118" s="44">
        <f>VFDYLD1!BF118*VLOOKUP(VFDYLD2!BF$4,'[1]INTERNAL PARAMETERS-1'!$B$5:$J$44,5,FALSE)*VLOOKUP(VFDYLD2!BF$4,'[1]INTERNAL PARAMETERS-1'!$B$5:$J$44,6,FALSE)*VLOOKUP(VFDYLD2!BF$4,'[1]INTERNAL PARAMETERS-1'!$B$5:$J$44,3,FALSE) + VFDYLD1!BF118*(1-VLOOKUP(VFDYLD2!BF$4,'[1]INTERNAL PARAMETERS-1'!$B$5:$J$44,5,FALSE))*VLOOKUP(VFDYLD2!BF$4,'[1]INTERNAL PARAMETERS-1'!$B$5:$J$44,8,FALSE)*VLOOKUP(VFDYLD2!BF$4,'[1]INTERNAL PARAMETERS-1'!$B$5:$J$44,3,FALSE)</f>
        <v>0</v>
      </c>
      <c r="BG118" s="44">
        <f>VFDYLD1!BG118*VLOOKUP(VFDYLD2!BG$4,'[1]INTERNAL PARAMETERS-1'!$B$5:$J$44,5,FALSE)*VLOOKUP(VFDYLD2!BG$4,'[1]INTERNAL PARAMETERS-1'!$B$5:$J$44,6,FALSE)*VLOOKUP(VFDYLD2!BG$4,'[1]INTERNAL PARAMETERS-1'!$B$5:$J$44,3,FALSE) + VFDYLD1!BG118*(1-VLOOKUP(VFDYLD2!BG$4,'[1]INTERNAL PARAMETERS-1'!$B$5:$J$44,5,FALSE))*VLOOKUP(VFDYLD2!BG$4,'[1]INTERNAL PARAMETERS-1'!$B$5:$J$44,8,FALSE)*VLOOKUP(VFDYLD2!BG$4,'[1]INTERNAL PARAMETERS-1'!$B$5:$J$44,3,FALSE)</f>
        <v>0</v>
      </c>
      <c r="BH118" s="44">
        <f>VFDYLD1!BH118*VLOOKUP(VFDYLD2!BH$4,'[1]INTERNAL PARAMETERS-1'!$B$5:$J$44,5,FALSE)*VLOOKUP(VFDYLD2!BH$4,'[1]INTERNAL PARAMETERS-1'!$B$5:$J$44,6,FALSE)*VLOOKUP(VFDYLD2!BH$4,'[1]INTERNAL PARAMETERS-1'!$B$5:$J$44,3,FALSE) + VFDYLD1!BH118*(1-VLOOKUP(VFDYLD2!BH$4,'[1]INTERNAL PARAMETERS-1'!$B$5:$J$44,5,FALSE))*VLOOKUP(VFDYLD2!BH$4,'[1]INTERNAL PARAMETERS-1'!$B$5:$J$44,8,FALSE)*VLOOKUP(VFDYLD2!BH$4,'[1]INTERNAL PARAMETERS-1'!$B$5:$J$44,3,FALSE)</f>
        <v>0</v>
      </c>
      <c r="BI118" s="44">
        <f>VFDYLD1!BI118*VLOOKUP(VFDYLD2!BI$4,'[1]INTERNAL PARAMETERS-1'!$B$5:$J$44,5,FALSE)*VLOOKUP(VFDYLD2!BI$4,'[1]INTERNAL PARAMETERS-1'!$B$5:$J$44,6,FALSE)*VLOOKUP(VFDYLD2!BI$4,'[1]INTERNAL PARAMETERS-1'!$B$5:$J$44,3,FALSE) + VFDYLD1!BI118*(1-VLOOKUP(VFDYLD2!BI$4,'[1]INTERNAL PARAMETERS-1'!$B$5:$J$44,5,FALSE))*VLOOKUP(VFDYLD2!BI$4,'[1]INTERNAL PARAMETERS-1'!$B$5:$J$44,8,FALSE)*VLOOKUP(VFDYLD2!BI$4,'[1]INTERNAL PARAMETERS-1'!$B$5:$J$44,3,FALSE)</f>
        <v>0</v>
      </c>
      <c r="BJ118" s="44">
        <f>VFDYLD1!BJ118*VLOOKUP(VFDYLD2!BJ$4,'[1]INTERNAL PARAMETERS-1'!$B$5:$J$44,5,FALSE)*VLOOKUP(VFDYLD2!BJ$4,'[1]INTERNAL PARAMETERS-1'!$B$5:$J$44,6,FALSE)*VLOOKUP(VFDYLD2!BJ$4,'[1]INTERNAL PARAMETERS-1'!$B$5:$J$44,3,FALSE) + VFDYLD1!BJ118*(1-VLOOKUP(VFDYLD2!BJ$4,'[1]INTERNAL PARAMETERS-1'!$B$5:$J$44,5,FALSE))*VLOOKUP(VFDYLD2!BJ$4,'[1]INTERNAL PARAMETERS-1'!$B$5:$J$44,8,FALSE)*VLOOKUP(VFDYLD2!BJ$4,'[1]INTERNAL PARAMETERS-1'!$B$5:$J$44,3,FALSE)</f>
        <v>0</v>
      </c>
      <c r="BK118" s="44">
        <f>VFDYLD1!BK118*VLOOKUP(VFDYLD2!BK$4,'[1]INTERNAL PARAMETERS-1'!$B$5:$J$44,5,FALSE)*VLOOKUP(VFDYLD2!BK$4,'[1]INTERNAL PARAMETERS-1'!$B$5:$J$44,6,FALSE)*VLOOKUP(VFDYLD2!BK$4,'[1]INTERNAL PARAMETERS-1'!$B$5:$J$44,3,FALSE) + VFDYLD1!BK118*(1-VLOOKUP(VFDYLD2!BK$4,'[1]INTERNAL PARAMETERS-1'!$B$5:$J$44,5,FALSE))*VLOOKUP(VFDYLD2!BK$4,'[1]INTERNAL PARAMETERS-1'!$B$5:$J$44,8,FALSE)*VLOOKUP(VFDYLD2!BK$4,'[1]INTERNAL PARAMETERS-1'!$B$5:$J$44,3,FALSE)</f>
        <v>0</v>
      </c>
      <c r="BL118" s="44">
        <f>VFDYLD1!BL118*VLOOKUP(VFDYLD2!BL$4,'[1]INTERNAL PARAMETERS-1'!$B$5:$J$44,5,FALSE)*VLOOKUP(VFDYLD2!BL$4,'[1]INTERNAL PARAMETERS-1'!$B$5:$J$44,6,FALSE)*VLOOKUP(VFDYLD2!BL$4,'[1]INTERNAL PARAMETERS-1'!$B$5:$J$44,3,FALSE) + VFDYLD1!BL118*(1-VLOOKUP(VFDYLD2!BL$4,'[1]INTERNAL PARAMETERS-1'!$B$5:$J$44,5,FALSE))*VLOOKUP(VFDYLD2!BL$4,'[1]INTERNAL PARAMETERS-1'!$B$5:$J$44,8,FALSE)*VLOOKUP(VFDYLD2!BL$4,'[1]INTERNAL PARAMETERS-1'!$B$5:$J$44,3,FALSE)</f>
        <v>0</v>
      </c>
      <c r="BM118" s="44">
        <f>VFDYLD1!BM118*VLOOKUP(VFDYLD2!BM$4,'[1]INTERNAL PARAMETERS-1'!$B$5:$J$44,5,FALSE)*VLOOKUP(VFDYLD2!BM$4,'[1]INTERNAL PARAMETERS-1'!$B$5:$J$44,6,FALSE)*VLOOKUP(VFDYLD2!BM$4,'[1]INTERNAL PARAMETERS-1'!$B$5:$J$44,3,FALSE) + VFDYLD1!BM118*(1-VLOOKUP(VFDYLD2!BM$4,'[1]INTERNAL PARAMETERS-1'!$B$5:$J$44,5,FALSE))*VLOOKUP(VFDYLD2!BM$4,'[1]INTERNAL PARAMETERS-1'!$B$5:$J$44,8,FALSE)*VLOOKUP(VFDYLD2!BM$4,'[1]INTERNAL PARAMETERS-1'!$B$5:$J$44,3,FALSE)</f>
        <v>0</v>
      </c>
      <c r="BN118" s="44">
        <f>VFDYLD1!BN118*VLOOKUP(VFDYLD2!BN$4,'[1]INTERNAL PARAMETERS-1'!$B$5:$J$44,5,FALSE)*VLOOKUP(VFDYLD2!BN$4,'[1]INTERNAL PARAMETERS-1'!$B$5:$J$44,6,FALSE)*VLOOKUP(VFDYLD2!BN$4,'[1]INTERNAL PARAMETERS-1'!$B$5:$J$44,3,FALSE) + VFDYLD1!BN118*(1-VLOOKUP(VFDYLD2!BN$4,'[1]INTERNAL PARAMETERS-1'!$B$5:$J$44,5,FALSE))*VLOOKUP(VFDYLD2!BN$4,'[1]INTERNAL PARAMETERS-1'!$B$5:$J$44,8,FALSE)*VLOOKUP(VFDYLD2!BN$4,'[1]INTERNAL PARAMETERS-1'!$B$5:$J$44,3,FALSE)</f>
        <v>0</v>
      </c>
      <c r="BO118" s="44">
        <f>VFDYLD1!BO118*VLOOKUP(VFDYLD2!BO$4,'[1]INTERNAL PARAMETERS-1'!$B$5:$J$44,5,FALSE)*VLOOKUP(VFDYLD2!BO$4,'[1]INTERNAL PARAMETERS-1'!$B$5:$J$44,6,FALSE)*VLOOKUP(VFDYLD2!BO$4,'[1]INTERNAL PARAMETERS-1'!$B$5:$J$44,3,FALSE) + VFDYLD1!BO118*(1-VLOOKUP(VFDYLD2!BO$4,'[1]INTERNAL PARAMETERS-1'!$B$5:$J$44,5,FALSE))*VLOOKUP(VFDYLD2!BO$4,'[1]INTERNAL PARAMETERS-1'!$B$5:$J$44,8,FALSE)*VLOOKUP(VFDYLD2!BO$4,'[1]INTERNAL PARAMETERS-1'!$B$5:$J$44,3,FALSE)</f>
        <v>0</v>
      </c>
      <c r="BP118" s="44">
        <f>VFDYLD1!BP118*VLOOKUP(VFDYLD2!BP$4,'[1]INTERNAL PARAMETERS-1'!$B$5:$J$44,5,FALSE)*VLOOKUP(VFDYLD2!BP$4,'[1]INTERNAL PARAMETERS-1'!$B$5:$J$44,6,FALSE)*VLOOKUP(VFDYLD2!BP$4,'[1]INTERNAL PARAMETERS-1'!$B$5:$J$44,3,FALSE) + VFDYLD1!BP118*(1-VLOOKUP(VFDYLD2!BP$4,'[1]INTERNAL PARAMETERS-1'!$B$5:$J$44,5,FALSE))*VLOOKUP(VFDYLD2!BP$4,'[1]INTERNAL PARAMETERS-1'!$B$5:$J$44,8,FALSE)*VLOOKUP(VFDYLD2!BP$4,'[1]INTERNAL PARAMETERS-1'!$B$5:$J$44,3,FALSE)</f>
        <v>0</v>
      </c>
      <c r="BQ118" s="44">
        <f>VFDYLD1!BQ118*VLOOKUP(VFDYLD2!BQ$4,'[1]INTERNAL PARAMETERS-1'!$B$5:$J$44,5,FALSE)*VLOOKUP(VFDYLD2!BQ$4,'[1]INTERNAL PARAMETERS-1'!$B$5:$J$44,6,FALSE)*VLOOKUP(VFDYLD2!BQ$4,'[1]INTERNAL PARAMETERS-1'!$B$5:$J$44,3,FALSE) + VFDYLD1!BQ118*(1-VLOOKUP(VFDYLD2!BQ$4,'[1]INTERNAL PARAMETERS-1'!$B$5:$J$44,5,FALSE))*VLOOKUP(VFDYLD2!BQ$4,'[1]INTERNAL PARAMETERS-1'!$B$5:$J$44,8,FALSE)*VLOOKUP(VFDYLD2!BQ$4,'[1]INTERNAL PARAMETERS-1'!$B$5:$J$44,3,FALSE)</f>
        <v>0</v>
      </c>
      <c r="BR118" s="44">
        <f>VFDYLD1!BR118*VLOOKUP(VFDYLD2!BR$4,'[1]INTERNAL PARAMETERS-1'!$B$5:$J$44,5,FALSE)*VLOOKUP(VFDYLD2!BR$4,'[1]INTERNAL PARAMETERS-1'!$B$5:$J$44,6,FALSE)*VLOOKUP(VFDYLD2!BR$4,'[1]INTERNAL PARAMETERS-1'!$B$5:$J$44,3,FALSE) + VFDYLD1!BR118*(1-VLOOKUP(VFDYLD2!BR$4,'[1]INTERNAL PARAMETERS-1'!$B$5:$J$44,5,FALSE))*VLOOKUP(VFDYLD2!BR$4,'[1]INTERNAL PARAMETERS-1'!$B$5:$J$44,8,FALSE)*VLOOKUP(VFDYLD2!BR$4,'[1]INTERNAL PARAMETERS-1'!$B$5:$J$44,3,FALSE)</f>
        <v>0</v>
      </c>
      <c r="BS118" s="44">
        <f>VFDYLD1!BS118*VLOOKUP(VFDYLD2!BS$4,'[1]INTERNAL PARAMETERS-1'!$B$5:$J$44,5,FALSE)*VLOOKUP(VFDYLD2!BS$4,'[1]INTERNAL PARAMETERS-1'!$B$5:$J$44,6,FALSE)*VLOOKUP(VFDYLD2!BS$4,'[1]INTERNAL PARAMETERS-1'!$B$5:$J$44,3,FALSE) + VFDYLD1!BS118*(1-VLOOKUP(VFDYLD2!BS$4,'[1]INTERNAL PARAMETERS-1'!$B$5:$J$44,5,FALSE))*VLOOKUP(VFDYLD2!BS$4,'[1]INTERNAL PARAMETERS-1'!$B$5:$J$44,8,FALSE)*VLOOKUP(VFDYLD2!BS$4,'[1]INTERNAL PARAMETERS-1'!$B$5:$J$44,3,FALSE)</f>
        <v>0</v>
      </c>
      <c r="BT118" s="44">
        <f>VFDYLD1!BT118*VLOOKUP(VFDYLD2!BT$4,'[1]INTERNAL PARAMETERS-1'!$B$5:$J$44,5,FALSE)*VLOOKUP(VFDYLD2!BT$4,'[1]INTERNAL PARAMETERS-1'!$B$5:$J$44,6,FALSE)*VLOOKUP(VFDYLD2!BT$4,'[1]INTERNAL PARAMETERS-1'!$B$5:$J$44,3,FALSE) + VFDYLD1!BT118*(1-VLOOKUP(VFDYLD2!BT$4,'[1]INTERNAL PARAMETERS-1'!$B$5:$J$44,5,FALSE))*VLOOKUP(VFDYLD2!BT$4,'[1]INTERNAL PARAMETERS-1'!$B$5:$J$44,8,FALSE)*VLOOKUP(VFDYLD2!BT$4,'[1]INTERNAL PARAMETERS-1'!$B$5:$J$44,3,FALSE)</f>
        <v>0</v>
      </c>
      <c r="BU118" s="44">
        <f>VFDYLD1!BU118*VLOOKUP(VFDYLD2!BU$4,'[1]INTERNAL PARAMETERS-1'!$B$5:$J$44,5,FALSE)*VLOOKUP(VFDYLD2!BU$4,'[1]INTERNAL PARAMETERS-1'!$B$5:$J$44,6,FALSE)*VLOOKUP(VFDYLD2!BU$4,'[1]INTERNAL PARAMETERS-1'!$B$5:$J$44,3,FALSE) + VFDYLD1!BU118*(1-VLOOKUP(VFDYLD2!BU$4,'[1]INTERNAL PARAMETERS-1'!$B$5:$J$44,5,FALSE))*VLOOKUP(VFDYLD2!BU$4,'[1]INTERNAL PARAMETERS-1'!$B$5:$J$44,8,FALSE)*VLOOKUP(VFDYLD2!BU$4,'[1]INTERNAL PARAMETERS-1'!$B$5:$J$44,3,FALSE)</f>
        <v>0</v>
      </c>
      <c r="BV118" s="44">
        <f>VFDYLD1!BV118*VLOOKUP(VFDYLD2!BV$4,'[1]INTERNAL PARAMETERS-1'!$B$5:$J$44,5,FALSE)*VLOOKUP(VFDYLD2!BV$4,'[1]INTERNAL PARAMETERS-1'!$B$5:$J$44,6,FALSE)*VLOOKUP(VFDYLD2!BV$4,'[1]INTERNAL PARAMETERS-1'!$B$5:$J$44,3,FALSE) + VFDYLD1!BV118*(1-VLOOKUP(VFDYLD2!BV$4,'[1]INTERNAL PARAMETERS-1'!$B$5:$J$44,5,FALSE))*VLOOKUP(VFDYLD2!BV$4,'[1]INTERNAL PARAMETERS-1'!$B$5:$J$44,8,FALSE)*VLOOKUP(VFDYLD2!BV$4,'[1]INTERNAL PARAMETERS-1'!$B$5:$J$44,3,FALSE)</f>
        <v>0</v>
      </c>
      <c r="BW118" s="44">
        <f>VFDYLD1!BW118*VLOOKUP(VFDYLD2!BW$4,'[1]INTERNAL PARAMETERS-1'!$B$5:$J$44,5,FALSE)*VLOOKUP(VFDYLD2!BW$4,'[1]INTERNAL PARAMETERS-1'!$B$5:$J$44,6,FALSE)*VLOOKUP(VFDYLD2!BW$4,'[1]INTERNAL PARAMETERS-1'!$B$5:$J$44,3,FALSE) + VFDYLD1!BW118*(1-VLOOKUP(VFDYLD2!BW$4,'[1]INTERNAL PARAMETERS-1'!$B$5:$J$44,5,FALSE))*VLOOKUP(VFDYLD2!BW$4,'[1]INTERNAL PARAMETERS-1'!$B$5:$J$44,8,FALSE)*VLOOKUP(VFDYLD2!BW$4,'[1]INTERNAL PARAMETERS-1'!$B$5:$J$44,3,FALSE)</f>
        <v>0</v>
      </c>
      <c r="BX118" s="44">
        <f>VFDYLD1!BX118*VLOOKUP(VFDYLD2!BX$4,'[1]INTERNAL PARAMETERS-1'!$B$5:$J$44,5,FALSE)*VLOOKUP(VFDYLD2!BX$4,'[1]INTERNAL PARAMETERS-1'!$B$5:$J$44,6,FALSE)*VLOOKUP(VFDYLD2!BX$4,'[1]INTERNAL PARAMETERS-1'!$B$5:$J$44,3,FALSE) + VFDYLD1!BX118*(1-VLOOKUP(VFDYLD2!BX$4,'[1]INTERNAL PARAMETERS-1'!$B$5:$J$44,5,FALSE))*VLOOKUP(VFDYLD2!BX$4,'[1]INTERNAL PARAMETERS-1'!$B$5:$J$44,8,FALSE)*VLOOKUP(VFDYLD2!BX$4,'[1]INTERNAL PARAMETERS-1'!$B$5:$J$44,3,FALSE)</f>
        <v>0</v>
      </c>
      <c r="BY118" s="44">
        <f>VFDYLD1!BY118*VLOOKUP(VFDYLD2!BY$4,'[1]INTERNAL PARAMETERS-1'!$B$5:$J$44,5,FALSE)*VLOOKUP(VFDYLD2!BY$4,'[1]INTERNAL PARAMETERS-1'!$B$5:$J$44,6,FALSE)*VLOOKUP(VFDYLD2!BY$4,'[1]INTERNAL PARAMETERS-1'!$B$5:$J$44,3,FALSE) + VFDYLD1!BY118*(1-VLOOKUP(VFDYLD2!BY$4,'[1]INTERNAL PARAMETERS-1'!$B$5:$J$44,5,FALSE))*VLOOKUP(VFDYLD2!BY$4,'[1]INTERNAL PARAMETERS-1'!$B$5:$J$44,8,FALSE)*VLOOKUP(VFDYLD2!BY$4,'[1]INTERNAL PARAMETERS-1'!$B$5:$J$44,3,FALSE)</f>
        <v>0</v>
      </c>
      <c r="BZ118" s="44">
        <f>VFDYLD1!BZ118*VLOOKUP(VFDYLD2!BZ$4,'[1]INTERNAL PARAMETERS-1'!$B$5:$J$44,5,FALSE)*VLOOKUP(VFDYLD2!BZ$4,'[1]INTERNAL PARAMETERS-1'!$B$5:$J$44,6,FALSE)*VLOOKUP(VFDYLD2!BZ$4,'[1]INTERNAL PARAMETERS-1'!$B$5:$J$44,3,FALSE) + VFDYLD1!BZ118*(1-VLOOKUP(VFDYLD2!BZ$4,'[1]INTERNAL PARAMETERS-1'!$B$5:$J$44,5,FALSE))*VLOOKUP(VFDYLD2!BZ$4,'[1]INTERNAL PARAMETERS-1'!$B$5:$J$44,8,FALSE)*VLOOKUP(VFDYLD2!BZ$4,'[1]INTERNAL PARAMETERS-1'!$B$5:$J$44,3,FALSE)</f>
        <v>0</v>
      </c>
      <c r="CA118" s="44">
        <f>VFDYLD1!CA118*VLOOKUP(VFDYLD2!CA$4,'[1]INTERNAL PARAMETERS-1'!$B$5:$J$44,5,FALSE)*VLOOKUP(VFDYLD2!CA$4,'[1]INTERNAL PARAMETERS-1'!$B$5:$J$44,6,FALSE)*VLOOKUP(VFDYLD2!CA$4,'[1]INTERNAL PARAMETERS-1'!$B$5:$J$44,3,FALSE) + VFDYLD1!CA118*(1-VLOOKUP(VFDYLD2!CA$4,'[1]INTERNAL PARAMETERS-1'!$B$5:$J$44,5,FALSE))*VLOOKUP(VFDYLD2!CA$4,'[1]INTERNAL PARAMETERS-1'!$B$5:$J$44,8,FALSE)*VLOOKUP(VFDYLD2!CA$4,'[1]INTERNAL PARAMETERS-1'!$B$5:$J$44,3,FALSE)</f>
        <v>0</v>
      </c>
      <c r="CB118" s="44">
        <f>VFDYLD1!CB118*VLOOKUP(VFDYLD2!CB$4,'[1]INTERNAL PARAMETERS-1'!$B$5:$J$44,5,FALSE)*VLOOKUP(VFDYLD2!CB$4,'[1]INTERNAL PARAMETERS-1'!$B$5:$J$44,6,FALSE)*VLOOKUP(VFDYLD2!CB$4,'[1]INTERNAL PARAMETERS-1'!$B$5:$J$44,3,FALSE) + VFDYLD1!CB118*(1-VLOOKUP(VFDYLD2!CB$4,'[1]INTERNAL PARAMETERS-1'!$B$5:$J$44,5,FALSE))*VLOOKUP(VFDYLD2!CB$4,'[1]INTERNAL PARAMETERS-1'!$B$5:$J$44,8,FALSE)*VLOOKUP(VFDYLD2!CB$4,'[1]INTERNAL PARAMETERS-1'!$B$5:$J$44,3,FALSE)</f>
        <v>0</v>
      </c>
      <c r="CC118" s="44">
        <f>VFDYLD1!CC118*VLOOKUP(VFDYLD2!CC$4,'[1]INTERNAL PARAMETERS-1'!$B$5:$J$44,5,FALSE)*VLOOKUP(VFDYLD2!CC$4,'[1]INTERNAL PARAMETERS-1'!$B$5:$J$44,6,FALSE)*VLOOKUP(VFDYLD2!CC$4,'[1]INTERNAL PARAMETERS-1'!$B$5:$J$44,3,FALSE) + VFDYLD1!CC118*(1-VLOOKUP(VFDYLD2!CC$4,'[1]INTERNAL PARAMETERS-1'!$B$5:$J$44,5,FALSE))*VLOOKUP(VFDYLD2!CC$4,'[1]INTERNAL PARAMETERS-1'!$B$5:$J$44,8,FALSE)*VLOOKUP(VFDYLD2!CC$4,'[1]INTERNAL PARAMETERS-1'!$B$5:$J$44,3,FALSE)</f>
        <v>0</v>
      </c>
      <c r="CD118" s="44">
        <f>VFDYLD1!CD118*VLOOKUP(VFDYLD2!CD$4,'[1]INTERNAL PARAMETERS-1'!$B$5:$J$44,5,FALSE)*VLOOKUP(VFDYLD2!CD$4,'[1]INTERNAL PARAMETERS-1'!$B$5:$J$44,6,FALSE)*VLOOKUP(VFDYLD2!CD$4,'[1]INTERNAL PARAMETERS-1'!$B$5:$J$44,3,FALSE) + VFDYLD1!CD118*(1-VLOOKUP(VFDYLD2!CD$4,'[1]INTERNAL PARAMETERS-1'!$B$5:$J$44,5,FALSE))*VLOOKUP(VFDYLD2!CD$4,'[1]INTERNAL PARAMETERS-1'!$B$5:$J$44,8,FALSE)*VLOOKUP(VFDYLD2!CD$4,'[1]INTERNAL PARAMETERS-1'!$B$5:$J$44,3,FALSE)</f>
        <v>0</v>
      </c>
      <c r="CE118" s="44">
        <f>VFDYLD1!CE118*VLOOKUP(VFDYLD2!CE$4,'[1]INTERNAL PARAMETERS-1'!$B$5:$J$44,5,FALSE)*VLOOKUP(VFDYLD2!CE$4,'[1]INTERNAL PARAMETERS-1'!$B$5:$J$44,6,FALSE)*VLOOKUP(VFDYLD2!CE$4,'[1]INTERNAL PARAMETERS-1'!$B$5:$J$44,3,FALSE) + VFDYLD1!CE118*(1-VLOOKUP(VFDYLD2!CE$4,'[1]INTERNAL PARAMETERS-1'!$B$5:$J$44,5,FALSE))*VLOOKUP(VFDYLD2!CE$4,'[1]INTERNAL PARAMETERS-1'!$B$5:$J$44,8,FALSE)*VLOOKUP(VFDYLD2!CE$4,'[1]INTERNAL PARAMETERS-1'!$B$5:$J$44,3,FALSE)</f>
        <v>0</v>
      </c>
      <c r="CF118" s="44">
        <f>VFDYLD1!CF118*VLOOKUP(VFDYLD2!CF$4,'[1]INTERNAL PARAMETERS-1'!$B$5:$J$44,5,FALSE)*VLOOKUP(VFDYLD2!CF$4,'[1]INTERNAL PARAMETERS-1'!$B$5:$J$44,6,FALSE)*VLOOKUP(VFDYLD2!CF$4,'[1]INTERNAL PARAMETERS-1'!$B$5:$J$44,3,FALSE) + VFDYLD1!CF118*(1-VLOOKUP(VFDYLD2!CF$4,'[1]INTERNAL PARAMETERS-1'!$B$5:$J$44,5,FALSE))*VLOOKUP(VFDYLD2!CF$4,'[1]INTERNAL PARAMETERS-1'!$B$5:$J$44,8,FALSE)*VLOOKUP(VFDYLD2!CF$4,'[1]INTERNAL PARAMETERS-1'!$B$5:$J$44,3,FALSE)</f>
        <v>0</v>
      </c>
      <c r="CG118" s="44">
        <f>VFDYLD1!CG118*VLOOKUP(VFDYLD2!CG$4,'[1]INTERNAL PARAMETERS-1'!$B$5:$J$44,5,FALSE)*VLOOKUP(VFDYLD2!CG$4,'[1]INTERNAL PARAMETERS-1'!$B$5:$J$44,6,FALSE)*VLOOKUP(VFDYLD2!CG$4,'[1]INTERNAL PARAMETERS-1'!$B$5:$J$44,3,FALSE) + VFDYLD1!CG118*(1-VLOOKUP(VFDYLD2!CG$4,'[1]INTERNAL PARAMETERS-1'!$B$5:$J$44,5,FALSE))*VLOOKUP(VFDYLD2!CG$4,'[1]INTERNAL PARAMETERS-1'!$B$5:$J$44,8,FALSE)*VLOOKUP(VFDYLD2!CG$4,'[1]INTERNAL PARAMETERS-1'!$B$5:$J$44,3,FALSE)</f>
        <v>0</v>
      </c>
      <c r="CH118" s="43">
        <f>VFDYLD1!CH118*VLOOKUP(VFDYLD2!CH$4,'[1]INTERNAL PARAMETERS-1'!$B$5:$J$44,5,FALSE)*VLOOKUP(VFDYLD2!CH$4,'[1]INTERNAL PARAMETERS-1'!$B$5:$J$44,6,FALSE)*VLOOKUP(VFDYLD2!CH$4,'[1]INTERNAL PARAMETERS-1'!$B$5:$J$44,3,FALSE) + VFDYLD1!CH118*(1-VLOOKUP(VFDYLD2!CH$4,'[1]INTERNAL PARAMETERS-1'!$B$5:$J$44,5,FALSE))*VLOOKUP(VFDYLD2!CH$4,'[1]INTERNAL PARAMETERS-1'!$B$5:$J$44,8,FALSE)*VLOOKUP(VFDYLD2!CH$4,'[1]INTERNAL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65</v>
      </c>
      <c r="D119" s="57" t="s">
        <v>58</v>
      </c>
      <c r="E119" s="132">
        <f>VFD!W119</f>
        <v>0</v>
      </c>
      <c r="F119" s="59">
        <f>'[1]INTERNAL PARAMETERS-1'!M11</f>
        <v>53.995000000000005</v>
      </c>
      <c r="G119" s="45">
        <f>VFDYLD1!G119*VLOOKUP(VFDYLD2!G$4,'[1]INTERNAL PARAMETERS-1'!$B$5:$J$44,5,FALSE)*VLOOKUP(VFDYLD2!G$4,'[1]INTERNAL PARAMETERS-1'!$B$5:$J$44,7,FALSE)*VFDYLD2!$F119 + VFDYLD1!G119*(1-VLOOKUP(VFDYLD2!G$4,'[1]INTERNAL PARAMETERS-1'!$B$5:$J$44,5,FALSE))*VLOOKUP(VFDYLD2!G$4,'[1]INTERNAL PARAMETERS-1'!$B$5:$J$44,9,FALSE)*VFDYLD2!$F119</f>
        <v>0</v>
      </c>
      <c r="H119" s="44">
        <f>VFDYLD1!H119*VLOOKUP(VFDYLD2!H$4,'[1]INTERNAL PARAMETERS-1'!$B$5:$J$44,5,FALSE)*VLOOKUP(VFDYLD2!H$4,'[1]INTERNAL PARAMETERS-1'!$B$5:$J$44,7,FALSE)*VFDYLD2!$F119 + VFDYLD1!H119*(1-VLOOKUP(VFDYLD2!H$4,'[1]INTERNAL PARAMETERS-1'!$B$5:$J$44,5,FALSE))*VLOOKUP(VFDYLD2!H$4,'[1]INTERNAL PARAMETERS-1'!$B$5:$J$44,9,FALSE)*VFDYLD2!$F119</f>
        <v>0</v>
      </c>
      <c r="I119" s="44">
        <f>VFDYLD1!I119*VLOOKUP(VFDYLD2!I$4,'[1]INTERNAL PARAMETERS-1'!$B$5:$J$44,5,FALSE)*VLOOKUP(VFDYLD2!I$4,'[1]INTERNAL PARAMETERS-1'!$B$5:$J$44,7,FALSE)*VFDYLD2!$F119 + VFDYLD1!I119*(1-VLOOKUP(VFDYLD2!I$4,'[1]INTERNAL PARAMETERS-1'!$B$5:$J$44,5,FALSE))*VLOOKUP(VFDYLD2!I$4,'[1]INTERNAL PARAMETERS-1'!$B$5:$J$44,9,FALSE)*VFDYLD2!$F119</f>
        <v>0</v>
      </c>
      <c r="J119" s="44">
        <f>VFDYLD1!J119*VLOOKUP(VFDYLD2!J$4,'[1]INTERNAL PARAMETERS-1'!$B$5:$J$44,5,FALSE)*VLOOKUP(VFDYLD2!J$4,'[1]INTERNAL PARAMETERS-1'!$B$5:$J$44,7,FALSE)*VFDYLD2!$F119 + VFDYLD1!J119*(1-VLOOKUP(VFDYLD2!J$4,'[1]INTERNAL PARAMETERS-1'!$B$5:$J$44,5,FALSE))*VLOOKUP(VFDYLD2!J$4,'[1]INTERNAL PARAMETERS-1'!$B$5:$J$44,9,FALSE)*VFDYLD2!$F119</f>
        <v>0</v>
      </c>
      <c r="K119" s="44">
        <f>VFDYLD1!K119*VLOOKUP(VFDYLD2!K$4,'[1]INTERNAL PARAMETERS-1'!$B$5:$J$44,5,FALSE)*VLOOKUP(VFDYLD2!K$4,'[1]INTERNAL PARAMETERS-1'!$B$5:$J$44,7,FALSE)*VFDYLD2!$F119 + VFDYLD1!K119*(1-VLOOKUP(VFDYLD2!K$4,'[1]INTERNAL PARAMETERS-1'!$B$5:$J$44,5,FALSE))*VLOOKUP(VFDYLD2!K$4,'[1]INTERNAL PARAMETERS-1'!$B$5:$J$44,9,FALSE)*VFDYLD2!$F119</f>
        <v>0</v>
      </c>
      <c r="L119" s="44">
        <f>VFDYLD1!L119*VLOOKUP(VFDYLD2!L$4,'[1]INTERNAL PARAMETERS-1'!$B$5:$J$44,5,FALSE)*VLOOKUP(VFDYLD2!L$4,'[1]INTERNAL PARAMETERS-1'!$B$5:$J$44,7,FALSE)*VFDYLD2!$F119 + VFDYLD1!L119*(1-VLOOKUP(VFDYLD2!L$4,'[1]INTERNAL PARAMETERS-1'!$B$5:$J$44,5,FALSE))*VLOOKUP(VFDYLD2!L$4,'[1]INTERNAL PARAMETERS-1'!$B$5:$J$44,9,FALSE)*VFDYLD2!$F119</f>
        <v>0</v>
      </c>
      <c r="M119" s="44">
        <f>VFDYLD1!M119*VLOOKUP(VFDYLD2!M$4,'[1]INTERNAL PARAMETERS-1'!$B$5:$J$44,5,FALSE)*VLOOKUP(VFDYLD2!M$4,'[1]INTERNAL PARAMETERS-1'!$B$5:$J$44,7,FALSE)*VFDYLD2!$F119 + VFDYLD1!M119*(1-VLOOKUP(VFDYLD2!M$4,'[1]INTERNAL PARAMETERS-1'!$B$5:$J$44,5,FALSE))*VLOOKUP(VFDYLD2!M$4,'[1]INTERNAL PARAMETERS-1'!$B$5:$J$44,9,FALSE)*VFDYLD2!$F119</f>
        <v>0</v>
      </c>
      <c r="N119" s="44">
        <f>VFDYLD1!N119*VLOOKUP(VFDYLD2!N$4,'[1]INTERNAL PARAMETERS-1'!$B$5:$J$44,5,FALSE)*VLOOKUP(VFDYLD2!N$4,'[1]INTERNAL PARAMETERS-1'!$B$5:$J$44,7,FALSE)*VFDYLD2!$F119 + VFDYLD1!N119*(1-VLOOKUP(VFDYLD2!N$4,'[1]INTERNAL PARAMETERS-1'!$B$5:$J$44,5,FALSE))*VLOOKUP(VFDYLD2!N$4,'[1]INTERNAL PARAMETERS-1'!$B$5:$J$44,9,FALSE)*VFDYLD2!$F119</f>
        <v>0</v>
      </c>
      <c r="O119" s="44">
        <f>VFDYLD1!O119*VLOOKUP(VFDYLD2!O$4,'[1]INTERNAL PARAMETERS-1'!$B$5:$J$44,5,FALSE)*VLOOKUP(VFDYLD2!O$4,'[1]INTERNAL PARAMETERS-1'!$B$5:$J$44,7,FALSE)*VFDYLD2!$F119 + VFDYLD1!O119*(1-VLOOKUP(VFDYLD2!O$4,'[1]INTERNAL PARAMETERS-1'!$B$5:$J$44,5,FALSE))*VLOOKUP(VFDYLD2!O$4,'[1]INTERNAL PARAMETERS-1'!$B$5:$J$44,9,FALSE)*VFDYLD2!$F119</f>
        <v>0</v>
      </c>
      <c r="P119" s="44">
        <f>VFDYLD1!P119*VLOOKUP(VFDYLD2!P$4,'[1]INTERNAL PARAMETERS-1'!$B$5:$J$44,5,FALSE)*VLOOKUP(VFDYLD2!P$4,'[1]INTERNAL PARAMETERS-1'!$B$5:$J$44,7,FALSE)*VFDYLD2!$F119 + VFDYLD1!P119*(1-VLOOKUP(VFDYLD2!P$4,'[1]INTERNAL PARAMETERS-1'!$B$5:$J$44,5,FALSE))*VLOOKUP(VFDYLD2!P$4,'[1]INTERNAL PARAMETERS-1'!$B$5:$J$44,9,FALSE)*VFDYLD2!$F119</f>
        <v>0</v>
      </c>
      <c r="Q119" s="44">
        <f>VFDYLD1!Q119*VLOOKUP(VFDYLD2!Q$4,'[1]INTERNAL PARAMETERS-1'!$B$5:$J$44,5,FALSE)*VLOOKUP(VFDYLD2!Q$4,'[1]INTERNAL PARAMETERS-1'!$B$5:$J$44,7,FALSE)*VFDYLD2!$F119 + VFDYLD1!Q119*(1-VLOOKUP(VFDYLD2!Q$4,'[1]INTERNAL PARAMETERS-1'!$B$5:$J$44,5,FALSE))*VLOOKUP(VFDYLD2!Q$4,'[1]INTERNAL PARAMETERS-1'!$B$5:$J$44,9,FALSE)*VFDYLD2!$F119</f>
        <v>0</v>
      </c>
      <c r="R119" s="44">
        <f>VFDYLD1!R119*VLOOKUP(VFDYLD2!R$4,'[1]INTERNAL PARAMETERS-1'!$B$5:$J$44,5,FALSE)*VLOOKUP(VFDYLD2!R$4,'[1]INTERNAL PARAMETERS-1'!$B$5:$J$44,7,FALSE)*VFDYLD2!$F119 + VFDYLD1!R119*(1-VLOOKUP(VFDYLD2!R$4,'[1]INTERNAL PARAMETERS-1'!$B$5:$J$44,5,FALSE))*VLOOKUP(VFDYLD2!R$4,'[1]INTERNAL PARAMETERS-1'!$B$5:$J$44,9,FALSE)*VFDYLD2!$F119</f>
        <v>0</v>
      </c>
      <c r="S119" s="44">
        <f>VFDYLD1!S119*VLOOKUP(VFDYLD2!S$4,'[1]INTERNAL PARAMETERS-1'!$B$5:$J$44,5,FALSE)*VLOOKUP(VFDYLD2!S$4,'[1]INTERNAL PARAMETERS-1'!$B$5:$J$44,7,FALSE)*VFDYLD2!$F119 + VFDYLD1!S119*(1-VLOOKUP(VFDYLD2!S$4,'[1]INTERNAL PARAMETERS-1'!$B$5:$J$44,5,FALSE))*VLOOKUP(VFDYLD2!S$4,'[1]INTERNAL PARAMETERS-1'!$B$5:$J$44,9,FALSE)*VFDYLD2!$F119</f>
        <v>0</v>
      </c>
      <c r="T119" s="44">
        <f>VFDYLD1!T119*VLOOKUP(VFDYLD2!T$4,'[1]INTERNAL PARAMETERS-1'!$B$5:$J$44,5,FALSE)*VLOOKUP(VFDYLD2!T$4,'[1]INTERNAL PARAMETERS-1'!$B$5:$J$44,7,FALSE)*VFDYLD2!$F119 + VFDYLD1!T119*(1-VLOOKUP(VFDYLD2!T$4,'[1]INTERNAL PARAMETERS-1'!$B$5:$J$44,5,FALSE))*VLOOKUP(VFDYLD2!T$4,'[1]INTERNAL PARAMETERS-1'!$B$5:$J$44,9,FALSE)*VFDYLD2!$F119</f>
        <v>0</v>
      </c>
      <c r="U119" s="44">
        <f>VFDYLD1!U119*VLOOKUP(VFDYLD2!U$4,'[1]INTERNAL PARAMETERS-1'!$B$5:$J$44,5,FALSE)*VLOOKUP(VFDYLD2!U$4,'[1]INTERNAL PARAMETERS-1'!$B$5:$J$44,7,FALSE)*VFDYLD2!$F119 + VFDYLD1!U119*(1-VLOOKUP(VFDYLD2!U$4,'[1]INTERNAL PARAMETERS-1'!$B$5:$J$44,5,FALSE))*VLOOKUP(VFDYLD2!U$4,'[1]INTERNAL PARAMETERS-1'!$B$5:$J$44,9,FALSE)*VFDYLD2!$F119</f>
        <v>0</v>
      </c>
      <c r="V119" s="44">
        <f>VFDYLD1!V119*VLOOKUP(VFDYLD2!V$4,'[1]INTERNAL PARAMETERS-1'!$B$5:$J$44,5,FALSE)*VLOOKUP(VFDYLD2!V$4,'[1]INTERNAL PARAMETERS-1'!$B$5:$J$44,7,FALSE)*VFDYLD2!$F119 + VFDYLD1!V119*(1-VLOOKUP(VFDYLD2!V$4,'[1]INTERNAL PARAMETERS-1'!$B$5:$J$44,5,FALSE))*VLOOKUP(VFDYLD2!V$4,'[1]INTERNAL PARAMETERS-1'!$B$5:$J$44,9,FALSE)*VFDYLD2!$F119</f>
        <v>0</v>
      </c>
      <c r="W119" s="44">
        <f>VFDYLD1!W119*VLOOKUP(VFDYLD2!W$4,'[1]INTERNAL PARAMETERS-1'!$B$5:$J$44,5,FALSE)*VLOOKUP(VFDYLD2!W$4,'[1]INTERNAL PARAMETERS-1'!$B$5:$J$44,7,FALSE)*VFDYLD2!$F119 + VFDYLD1!W119*(1-VLOOKUP(VFDYLD2!W$4,'[1]INTERNAL PARAMETERS-1'!$B$5:$J$44,5,FALSE))*VLOOKUP(VFDYLD2!W$4,'[1]INTERNAL PARAMETERS-1'!$B$5:$J$44,9,FALSE)*VFDYLD2!$F119</f>
        <v>0</v>
      </c>
      <c r="X119" s="44">
        <f>VFDYLD1!X119*VLOOKUP(VFDYLD2!X$4,'[1]INTERNAL PARAMETERS-1'!$B$5:$J$44,5,FALSE)*VLOOKUP(VFDYLD2!X$4,'[1]INTERNAL PARAMETERS-1'!$B$5:$J$44,7,FALSE)*VFDYLD2!$F119 + VFDYLD1!X119*(1-VLOOKUP(VFDYLD2!X$4,'[1]INTERNAL PARAMETERS-1'!$B$5:$J$44,5,FALSE))*VLOOKUP(VFDYLD2!X$4,'[1]INTERNAL PARAMETERS-1'!$B$5:$J$44,9,FALSE)*VFDYLD2!$F119</f>
        <v>0</v>
      </c>
      <c r="Y119" s="44">
        <f>VFDYLD1!Y119*VLOOKUP(VFDYLD2!Y$4,'[1]INTERNAL PARAMETERS-1'!$B$5:$J$44,5,FALSE)*VLOOKUP(VFDYLD2!Y$4,'[1]INTERNAL PARAMETERS-1'!$B$5:$J$44,7,FALSE)*VFDYLD2!$F119 + VFDYLD1!Y119*(1-VLOOKUP(VFDYLD2!Y$4,'[1]INTERNAL PARAMETERS-1'!$B$5:$J$44,5,FALSE))*VLOOKUP(VFDYLD2!Y$4,'[1]INTERNAL PARAMETERS-1'!$B$5:$J$44,9,FALSE)*VFDYLD2!$F119</f>
        <v>0</v>
      </c>
      <c r="Z119" s="44">
        <f>VFDYLD1!Z119*VLOOKUP(VFDYLD2!Z$4,'[1]INTERNAL PARAMETERS-1'!$B$5:$J$44,5,FALSE)*VLOOKUP(VFDYLD2!Z$4,'[1]INTERNAL PARAMETERS-1'!$B$5:$J$44,7,FALSE)*VFDYLD2!$F119 + VFDYLD1!Z119*(1-VLOOKUP(VFDYLD2!Z$4,'[1]INTERNAL PARAMETERS-1'!$B$5:$J$44,5,FALSE))*VLOOKUP(VFDYLD2!Z$4,'[1]INTERNAL PARAMETERS-1'!$B$5:$J$44,9,FALSE)*VFDYLD2!$F119</f>
        <v>0</v>
      </c>
      <c r="AA119" s="44">
        <f>VFDYLD1!AA119*VLOOKUP(VFDYLD2!AA$4,'[1]INTERNAL PARAMETERS-1'!$B$5:$J$44,5,FALSE)*VLOOKUP(VFDYLD2!AA$4,'[1]INTERNAL PARAMETERS-1'!$B$5:$J$44,7,FALSE)*VFDYLD2!$F119 + VFDYLD1!AA119*(1-VLOOKUP(VFDYLD2!AA$4,'[1]INTERNAL PARAMETERS-1'!$B$5:$J$44,5,FALSE))*VLOOKUP(VFDYLD2!AA$4,'[1]INTERNAL PARAMETERS-1'!$B$5:$J$44,9,FALSE)*VFDYLD2!$F119</f>
        <v>0</v>
      </c>
      <c r="AB119" s="44">
        <f>VFDYLD1!AB119*VLOOKUP(VFDYLD2!AB$4,'[1]INTERNAL PARAMETERS-1'!$B$5:$J$44,5,FALSE)*VLOOKUP(VFDYLD2!AB$4,'[1]INTERNAL PARAMETERS-1'!$B$5:$J$44,7,FALSE)*VFDYLD2!$F119 + VFDYLD1!AB119*(1-VLOOKUP(VFDYLD2!AB$4,'[1]INTERNAL PARAMETERS-1'!$B$5:$J$44,5,FALSE))*VLOOKUP(VFDYLD2!AB$4,'[1]INTERNAL PARAMETERS-1'!$B$5:$J$44,9,FALSE)*VFDYLD2!$F119</f>
        <v>0</v>
      </c>
      <c r="AC119" s="44">
        <f>VFDYLD1!AC119*VLOOKUP(VFDYLD2!AC$4,'[1]INTERNAL PARAMETERS-1'!$B$5:$J$44,5,FALSE)*VLOOKUP(VFDYLD2!AC$4,'[1]INTERNAL PARAMETERS-1'!$B$5:$J$44,7,FALSE)*VFDYLD2!$F119 + VFDYLD1!AC119*(1-VLOOKUP(VFDYLD2!AC$4,'[1]INTERNAL PARAMETERS-1'!$B$5:$J$44,5,FALSE))*VLOOKUP(VFDYLD2!AC$4,'[1]INTERNAL PARAMETERS-1'!$B$5:$J$44,9,FALSE)*VFDYLD2!$F119</f>
        <v>0</v>
      </c>
      <c r="AD119" s="44">
        <f>VFDYLD1!AD119*VLOOKUP(VFDYLD2!AD$4,'[1]INTERNAL PARAMETERS-1'!$B$5:$J$44,5,FALSE)*VLOOKUP(VFDYLD2!AD$4,'[1]INTERNAL PARAMETERS-1'!$B$5:$J$44,7,FALSE)*VFDYLD2!$F119 + VFDYLD1!AD119*(1-VLOOKUP(VFDYLD2!AD$4,'[1]INTERNAL PARAMETERS-1'!$B$5:$J$44,5,FALSE))*VLOOKUP(VFDYLD2!AD$4,'[1]INTERNAL PARAMETERS-1'!$B$5:$J$44,9,FALSE)*VFDYLD2!$F119</f>
        <v>0</v>
      </c>
      <c r="AE119" s="44">
        <f>VFDYLD1!AE119*VLOOKUP(VFDYLD2!AE$4,'[1]INTERNAL PARAMETERS-1'!$B$5:$J$44,5,FALSE)*VLOOKUP(VFDYLD2!AE$4,'[1]INTERNAL PARAMETERS-1'!$B$5:$J$44,7,FALSE)*VFDYLD2!$F119 + VFDYLD1!AE119*(1-VLOOKUP(VFDYLD2!AE$4,'[1]INTERNAL PARAMETERS-1'!$B$5:$J$44,5,FALSE))*VLOOKUP(VFDYLD2!AE$4,'[1]INTERNAL PARAMETERS-1'!$B$5:$J$44,9,FALSE)*VFDYLD2!$F119</f>
        <v>0</v>
      </c>
      <c r="AF119" s="44">
        <f>VFDYLD1!AF119*VLOOKUP(VFDYLD2!AF$4,'[1]INTERNAL PARAMETERS-1'!$B$5:$J$44,5,FALSE)*VLOOKUP(VFDYLD2!AF$4,'[1]INTERNAL PARAMETERS-1'!$B$5:$J$44,7,FALSE)*VFDYLD2!$F119 + VFDYLD1!AF119*(1-VLOOKUP(VFDYLD2!AF$4,'[1]INTERNAL PARAMETERS-1'!$B$5:$J$44,5,FALSE))*VLOOKUP(VFDYLD2!AF$4,'[1]INTERNAL PARAMETERS-1'!$B$5:$J$44,9,FALSE)*VFDYLD2!$F119</f>
        <v>0</v>
      </c>
      <c r="AG119" s="44">
        <f>VFDYLD1!AG119*VLOOKUP(VFDYLD2!AG$4,'[1]INTERNAL PARAMETERS-1'!$B$5:$J$44,5,FALSE)*VLOOKUP(VFDYLD2!AG$4,'[1]INTERNAL PARAMETERS-1'!$B$5:$J$44,7,FALSE)*VFDYLD2!$F119 + VFDYLD1!AG119*(1-VLOOKUP(VFDYLD2!AG$4,'[1]INTERNAL PARAMETERS-1'!$B$5:$J$44,5,FALSE))*VLOOKUP(VFDYLD2!AG$4,'[1]INTERNAL PARAMETERS-1'!$B$5:$J$44,9,FALSE)*VFDYLD2!$F119</f>
        <v>0</v>
      </c>
      <c r="AH119" s="44">
        <f>VFDYLD1!AH119*VLOOKUP(VFDYLD2!AH$4,'[1]INTERNAL PARAMETERS-1'!$B$5:$J$44,5,FALSE)*VLOOKUP(VFDYLD2!AH$4,'[1]INTERNAL PARAMETERS-1'!$B$5:$J$44,7,FALSE)*VFDYLD2!$F119 + VFDYLD1!AH119*(1-VLOOKUP(VFDYLD2!AH$4,'[1]INTERNAL PARAMETERS-1'!$B$5:$J$44,5,FALSE))*VLOOKUP(VFDYLD2!AH$4,'[1]INTERNAL PARAMETERS-1'!$B$5:$J$44,9,FALSE)*VFDYLD2!$F119</f>
        <v>0</v>
      </c>
      <c r="AI119" s="44">
        <f>VFDYLD1!AI119*VLOOKUP(VFDYLD2!AI$4,'[1]INTERNAL PARAMETERS-1'!$B$5:$J$44,5,FALSE)*VLOOKUP(VFDYLD2!AI$4,'[1]INTERNAL PARAMETERS-1'!$B$5:$J$44,7,FALSE)*VFDYLD2!$F119 + VFDYLD1!AI119*(1-VLOOKUP(VFDYLD2!AI$4,'[1]INTERNAL PARAMETERS-1'!$B$5:$J$44,5,FALSE))*VLOOKUP(VFDYLD2!AI$4,'[1]INTERNAL PARAMETERS-1'!$B$5:$J$44,9,FALSE)*VFDYLD2!$F119</f>
        <v>0</v>
      </c>
      <c r="AJ119" s="44">
        <f>VFDYLD1!AJ119*VLOOKUP(VFDYLD2!AJ$4,'[1]INTERNAL PARAMETERS-1'!$B$5:$J$44,5,FALSE)*VLOOKUP(VFDYLD2!AJ$4,'[1]INTERNAL PARAMETERS-1'!$B$5:$J$44,7,FALSE)*VFDYLD2!$F119 + VFDYLD1!AJ119*(1-VLOOKUP(VFDYLD2!AJ$4,'[1]INTERNAL PARAMETERS-1'!$B$5:$J$44,5,FALSE))*VLOOKUP(VFDYLD2!AJ$4,'[1]INTERNAL PARAMETERS-1'!$B$5:$J$44,9,FALSE)*VFDYLD2!$F119</f>
        <v>0</v>
      </c>
      <c r="AK119" s="44">
        <f>VFDYLD1!AK119*VLOOKUP(VFDYLD2!AK$4,'[1]INTERNAL PARAMETERS-1'!$B$5:$J$44,5,FALSE)*VLOOKUP(VFDYLD2!AK$4,'[1]INTERNAL PARAMETERS-1'!$B$5:$J$44,7,FALSE)*VFDYLD2!$F119 + VFDYLD1!AK119*(1-VLOOKUP(VFDYLD2!AK$4,'[1]INTERNAL PARAMETERS-1'!$B$5:$J$44,5,FALSE))*VLOOKUP(VFDYLD2!AK$4,'[1]INTERNAL PARAMETERS-1'!$B$5:$J$44,9,FALSE)*VFDYLD2!$F119</f>
        <v>0</v>
      </c>
      <c r="AL119" s="44">
        <f>VFDYLD1!AL119*VLOOKUP(VFDYLD2!AL$4,'[1]INTERNAL PARAMETERS-1'!$B$5:$J$44,5,FALSE)*VLOOKUP(VFDYLD2!AL$4,'[1]INTERNAL PARAMETERS-1'!$B$5:$J$44,7,FALSE)*VFDYLD2!$F119 + VFDYLD1!AL119*(1-VLOOKUP(VFDYLD2!AL$4,'[1]INTERNAL PARAMETERS-1'!$B$5:$J$44,5,FALSE))*VLOOKUP(VFDYLD2!AL$4,'[1]INTERNAL PARAMETERS-1'!$B$5:$J$44,9,FALSE)*VFDYLD2!$F119</f>
        <v>0</v>
      </c>
      <c r="AM119" s="44">
        <f>VFDYLD1!AM119*VLOOKUP(VFDYLD2!AM$4,'[1]INTERNAL PARAMETERS-1'!$B$5:$J$44,5,FALSE)*VLOOKUP(VFDYLD2!AM$4,'[1]INTERNAL PARAMETERS-1'!$B$5:$J$44,7,FALSE)*VFDYLD2!$F119 + VFDYLD1!AM119*(1-VLOOKUP(VFDYLD2!AM$4,'[1]INTERNAL PARAMETERS-1'!$B$5:$J$44,5,FALSE))*VLOOKUP(VFDYLD2!AM$4,'[1]INTERNAL PARAMETERS-1'!$B$5:$J$44,9,FALSE)*VFDYLD2!$F119</f>
        <v>0</v>
      </c>
      <c r="AN119" s="44">
        <f>VFDYLD1!AN119*VLOOKUP(VFDYLD2!AN$4,'[1]INTERNAL PARAMETERS-1'!$B$5:$J$44,5,FALSE)*VLOOKUP(VFDYLD2!AN$4,'[1]INTERNAL PARAMETERS-1'!$B$5:$J$44,7,FALSE)*VFDYLD2!$F119 + VFDYLD1!AN119*(1-VLOOKUP(VFDYLD2!AN$4,'[1]INTERNAL PARAMETERS-1'!$B$5:$J$44,5,FALSE))*VLOOKUP(VFDYLD2!AN$4,'[1]INTERNAL PARAMETERS-1'!$B$5:$J$44,9,FALSE)*VFDYLD2!$F119</f>
        <v>0</v>
      </c>
      <c r="AO119" s="44">
        <f>VFDYLD1!AO119*VLOOKUP(VFDYLD2!AO$4,'[1]INTERNAL PARAMETERS-1'!$B$5:$J$44,5,FALSE)*VLOOKUP(VFDYLD2!AO$4,'[1]INTERNAL PARAMETERS-1'!$B$5:$J$44,7,FALSE)*VFDYLD2!$F119 + VFDYLD1!AO119*(1-VLOOKUP(VFDYLD2!AO$4,'[1]INTERNAL PARAMETERS-1'!$B$5:$J$44,5,FALSE))*VLOOKUP(VFDYLD2!AO$4,'[1]INTERNAL PARAMETERS-1'!$B$5:$J$44,9,FALSE)*VFDYLD2!$F119</f>
        <v>0</v>
      </c>
      <c r="AP119" s="44">
        <f>VFDYLD1!AP119*VLOOKUP(VFDYLD2!AP$4,'[1]INTERNAL PARAMETERS-1'!$B$5:$J$44,5,FALSE)*VLOOKUP(VFDYLD2!AP$4,'[1]INTERNAL PARAMETERS-1'!$B$5:$J$44,7,FALSE)*VFDYLD2!$F119 + VFDYLD1!AP119*(1-VLOOKUP(VFDYLD2!AP$4,'[1]INTERNAL PARAMETERS-1'!$B$5:$J$44,5,FALSE))*VLOOKUP(VFDYLD2!AP$4,'[1]INTERNAL PARAMETERS-1'!$B$5:$J$44,9,FALSE)*VFDYLD2!$F119</f>
        <v>0</v>
      </c>
      <c r="AQ119" s="44">
        <f>VFDYLD1!AQ119*VLOOKUP(VFDYLD2!AQ$4,'[1]INTERNAL PARAMETERS-1'!$B$5:$J$44,5,FALSE)*VLOOKUP(VFDYLD2!AQ$4,'[1]INTERNAL PARAMETERS-1'!$B$5:$J$44,7,FALSE)*VFDYLD2!$F119 + VFDYLD1!AQ119*(1-VLOOKUP(VFDYLD2!AQ$4,'[1]INTERNAL PARAMETERS-1'!$B$5:$J$44,5,FALSE))*VLOOKUP(VFDYLD2!AQ$4,'[1]INTERNAL PARAMETERS-1'!$B$5:$J$44,9,FALSE)*VFDYLD2!$F119</f>
        <v>0</v>
      </c>
      <c r="AR119" s="44">
        <f>VFDYLD1!AR119*VLOOKUP(VFDYLD2!AR$4,'[1]INTERNAL PARAMETERS-1'!$B$5:$J$44,5,FALSE)*VLOOKUP(VFDYLD2!AR$4,'[1]INTERNAL PARAMETERS-1'!$B$5:$J$44,7,FALSE)*VFDYLD2!$F119 + VFDYLD1!AR119*(1-VLOOKUP(VFDYLD2!AR$4,'[1]INTERNAL PARAMETERS-1'!$B$5:$J$44,5,FALSE))*VLOOKUP(VFDYLD2!AR$4,'[1]INTERNAL PARAMETERS-1'!$B$5:$J$44,9,FALSE)*VFDYLD2!$F119</f>
        <v>0</v>
      </c>
      <c r="AS119" s="44">
        <f>VFDYLD1!AS119*VLOOKUP(VFDYLD2!AS$4,'[1]INTERNAL PARAMETERS-1'!$B$5:$J$44,5,FALSE)*VLOOKUP(VFDYLD2!AS$4,'[1]INTERNAL PARAMETERS-1'!$B$5:$J$44,7,FALSE)*VFDYLD2!$F119 + VFDYLD1!AS119*(1-VLOOKUP(VFDYLD2!AS$4,'[1]INTERNAL PARAMETERS-1'!$B$5:$J$44,5,FALSE))*VLOOKUP(VFDYLD2!AS$4,'[1]INTERNAL PARAMETERS-1'!$B$5:$J$44,9,FALSE)*VFDYLD2!$F119</f>
        <v>0</v>
      </c>
      <c r="AT119" s="43">
        <f>VFDYLD1!AT119*VLOOKUP(VFDYLD2!AT$4,'[1]INTERNAL PARAMETERS-1'!$B$5:$J$44,5,FALSE)*VLOOKUP(VFDYLD2!AT$4,'[1]INTERNAL PARAMETERS-1'!$B$5:$J$44,7,FALSE)*VFDYLD2!$F119 + VFDYLD1!AT119*(1-VLOOKUP(VFDYLD2!AT$4,'[1]INTERNAL PARAMETERS-1'!$B$5:$J$44,5,FALSE))*VLOOKUP(VFDYLD2!AT$4,'[1]INTERNAL PARAMETERS-1'!$B$5:$J$44,9,FALSE)*VFDYLD2!$F119</f>
        <v>0</v>
      </c>
      <c r="AU119" s="45">
        <f>VFDYLD1!AU119*VLOOKUP(VFDYLD2!AU$4,'[1]INTERNAL PARAMETERS-1'!$B$5:$J$44,5,FALSE)*VLOOKUP(VFDYLD2!AU$4,'[1]INTERNAL PARAMETERS-1'!$B$5:$J$44,6,FALSE)*VLOOKUP(VFDYLD2!AU$4,'[1]INTERNAL PARAMETERS-1'!$B$5:$J$44,3,FALSE) + VFDYLD1!AU119*(1-VLOOKUP(VFDYLD2!AU$4,'[1]INTERNAL PARAMETERS-1'!$B$5:$J$44,5,FALSE))*VLOOKUP(VFDYLD2!AU$4,'[1]INTERNAL PARAMETERS-1'!$B$5:$J$44,8,FALSE)*VLOOKUP(VFDYLD2!AU$4,'[1]INTERNAL PARAMETERS-1'!$B$5:$J$44,3,FALSE)</f>
        <v>0</v>
      </c>
      <c r="AV119" s="44">
        <f>VFDYLD1!AV119*VLOOKUP(VFDYLD2!AV$4,'[1]INTERNAL PARAMETERS-1'!$B$5:$J$44,5,FALSE)*VLOOKUP(VFDYLD2!AV$4,'[1]INTERNAL PARAMETERS-1'!$B$5:$J$44,6,FALSE)*VLOOKUP(VFDYLD2!AV$4,'[1]INTERNAL PARAMETERS-1'!$B$5:$J$44,3,FALSE) + VFDYLD1!AV119*(1-VLOOKUP(VFDYLD2!AV$4,'[1]INTERNAL PARAMETERS-1'!$B$5:$J$44,5,FALSE))*VLOOKUP(VFDYLD2!AV$4,'[1]INTERNAL PARAMETERS-1'!$B$5:$J$44,8,FALSE)*VLOOKUP(VFDYLD2!AV$4,'[1]INTERNAL PARAMETERS-1'!$B$5:$J$44,3,FALSE)</f>
        <v>0</v>
      </c>
      <c r="AW119" s="44">
        <f>VFDYLD1!AW119*VLOOKUP(VFDYLD2!AW$4,'[1]INTERNAL PARAMETERS-1'!$B$5:$J$44,5,FALSE)*VLOOKUP(VFDYLD2!AW$4,'[1]INTERNAL PARAMETERS-1'!$B$5:$J$44,6,FALSE)*VLOOKUP(VFDYLD2!AW$4,'[1]INTERNAL PARAMETERS-1'!$B$5:$J$44,3,FALSE) + VFDYLD1!AW119*(1-VLOOKUP(VFDYLD2!AW$4,'[1]INTERNAL PARAMETERS-1'!$B$5:$J$44,5,FALSE))*VLOOKUP(VFDYLD2!AW$4,'[1]INTERNAL PARAMETERS-1'!$B$5:$J$44,8,FALSE)*VLOOKUP(VFDYLD2!AW$4,'[1]INTERNAL PARAMETERS-1'!$B$5:$J$44,3,FALSE)</f>
        <v>0</v>
      </c>
      <c r="AX119" s="44">
        <f>VFDYLD1!AX119*VLOOKUP(VFDYLD2!AX$4,'[1]INTERNAL PARAMETERS-1'!$B$5:$J$44,5,FALSE)*VLOOKUP(VFDYLD2!AX$4,'[1]INTERNAL PARAMETERS-1'!$B$5:$J$44,6,FALSE)*VLOOKUP(VFDYLD2!AX$4,'[1]INTERNAL PARAMETERS-1'!$B$5:$J$44,3,FALSE) + VFDYLD1!AX119*(1-VLOOKUP(VFDYLD2!AX$4,'[1]INTERNAL PARAMETERS-1'!$B$5:$J$44,5,FALSE))*VLOOKUP(VFDYLD2!AX$4,'[1]INTERNAL PARAMETERS-1'!$B$5:$J$44,8,FALSE)*VLOOKUP(VFDYLD2!AX$4,'[1]INTERNAL PARAMETERS-1'!$B$5:$J$44,3,FALSE)</f>
        <v>0</v>
      </c>
      <c r="AY119" s="44">
        <f>VFDYLD1!AY119*VLOOKUP(VFDYLD2!AY$4,'[1]INTERNAL PARAMETERS-1'!$B$5:$J$44,5,FALSE)*VLOOKUP(VFDYLD2!AY$4,'[1]INTERNAL PARAMETERS-1'!$B$5:$J$44,6,FALSE)*VLOOKUP(VFDYLD2!AY$4,'[1]INTERNAL PARAMETERS-1'!$B$5:$J$44,3,FALSE) + VFDYLD1!AY119*(1-VLOOKUP(VFDYLD2!AY$4,'[1]INTERNAL PARAMETERS-1'!$B$5:$J$44,5,FALSE))*VLOOKUP(VFDYLD2!AY$4,'[1]INTERNAL PARAMETERS-1'!$B$5:$J$44,8,FALSE)*VLOOKUP(VFDYLD2!AY$4,'[1]INTERNAL PARAMETERS-1'!$B$5:$J$44,3,FALSE)</f>
        <v>0</v>
      </c>
      <c r="AZ119" s="44">
        <f>VFDYLD1!AZ119*VLOOKUP(VFDYLD2!AZ$4,'[1]INTERNAL PARAMETERS-1'!$B$5:$J$44,5,FALSE)*VLOOKUP(VFDYLD2!AZ$4,'[1]INTERNAL PARAMETERS-1'!$B$5:$J$44,6,FALSE)*VLOOKUP(VFDYLD2!AZ$4,'[1]INTERNAL PARAMETERS-1'!$B$5:$J$44,3,FALSE) + VFDYLD1!AZ119*(1-VLOOKUP(VFDYLD2!AZ$4,'[1]INTERNAL PARAMETERS-1'!$B$5:$J$44,5,FALSE))*VLOOKUP(VFDYLD2!AZ$4,'[1]INTERNAL PARAMETERS-1'!$B$5:$J$44,8,FALSE)*VLOOKUP(VFDYLD2!AZ$4,'[1]INTERNAL PARAMETERS-1'!$B$5:$J$44,3,FALSE)</f>
        <v>0</v>
      </c>
      <c r="BA119" s="44">
        <f>VFDYLD1!BA119*VLOOKUP(VFDYLD2!BA$4,'[1]INTERNAL PARAMETERS-1'!$B$5:$J$44,5,FALSE)*VLOOKUP(VFDYLD2!BA$4,'[1]INTERNAL PARAMETERS-1'!$B$5:$J$44,6,FALSE)*VLOOKUP(VFDYLD2!BA$4,'[1]INTERNAL PARAMETERS-1'!$B$5:$J$44,3,FALSE) + VFDYLD1!BA119*(1-VLOOKUP(VFDYLD2!BA$4,'[1]INTERNAL PARAMETERS-1'!$B$5:$J$44,5,FALSE))*VLOOKUP(VFDYLD2!BA$4,'[1]INTERNAL PARAMETERS-1'!$B$5:$J$44,8,FALSE)*VLOOKUP(VFDYLD2!BA$4,'[1]INTERNAL PARAMETERS-1'!$B$5:$J$44,3,FALSE)</f>
        <v>0</v>
      </c>
      <c r="BB119" s="44">
        <f>VFDYLD1!BB119*VLOOKUP(VFDYLD2!BB$4,'[1]INTERNAL PARAMETERS-1'!$B$5:$J$44,5,FALSE)*VLOOKUP(VFDYLD2!BB$4,'[1]INTERNAL PARAMETERS-1'!$B$5:$J$44,6,FALSE)*VLOOKUP(VFDYLD2!BB$4,'[1]INTERNAL PARAMETERS-1'!$B$5:$J$44,3,FALSE) + VFDYLD1!BB119*(1-VLOOKUP(VFDYLD2!BB$4,'[1]INTERNAL PARAMETERS-1'!$B$5:$J$44,5,FALSE))*VLOOKUP(VFDYLD2!BB$4,'[1]INTERNAL PARAMETERS-1'!$B$5:$J$44,8,FALSE)*VLOOKUP(VFDYLD2!BB$4,'[1]INTERNAL PARAMETERS-1'!$B$5:$J$44,3,FALSE)</f>
        <v>0</v>
      </c>
      <c r="BC119" s="44">
        <f>VFDYLD1!BC119*VLOOKUP(VFDYLD2!BC$4,'[1]INTERNAL PARAMETERS-1'!$B$5:$J$44,5,FALSE)*VLOOKUP(VFDYLD2!BC$4,'[1]INTERNAL PARAMETERS-1'!$B$5:$J$44,6,FALSE)*VLOOKUP(VFDYLD2!BC$4,'[1]INTERNAL PARAMETERS-1'!$B$5:$J$44,3,FALSE) + VFDYLD1!BC119*(1-VLOOKUP(VFDYLD2!BC$4,'[1]INTERNAL PARAMETERS-1'!$B$5:$J$44,5,FALSE))*VLOOKUP(VFDYLD2!BC$4,'[1]INTERNAL PARAMETERS-1'!$B$5:$J$44,8,FALSE)*VLOOKUP(VFDYLD2!BC$4,'[1]INTERNAL PARAMETERS-1'!$B$5:$J$44,3,FALSE)</f>
        <v>0</v>
      </c>
      <c r="BD119" s="44">
        <f>VFDYLD1!BD119*VLOOKUP(VFDYLD2!BD$4,'[1]INTERNAL PARAMETERS-1'!$B$5:$J$44,5,FALSE)*VLOOKUP(VFDYLD2!BD$4,'[1]INTERNAL PARAMETERS-1'!$B$5:$J$44,6,FALSE)*VLOOKUP(VFDYLD2!BD$4,'[1]INTERNAL PARAMETERS-1'!$B$5:$J$44,3,FALSE) + VFDYLD1!BD119*(1-VLOOKUP(VFDYLD2!BD$4,'[1]INTERNAL PARAMETERS-1'!$B$5:$J$44,5,FALSE))*VLOOKUP(VFDYLD2!BD$4,'[1]INTERNAL PARAMETERS-1'!$B$5:$J$44,8,FALSE)*VLOOKUP(VFDYLD2!BD$4,'[1]INTERNAL PARAMETERS-1'!$B$5:$J$44,3,FALSE)</f>
        <v>0</v>
      </c>
      <c r="BE119" s="44">
        <f>VFDYLD1!BE119*VLOOKUP(VFDYLD2!BE$4,'[1]INTERNAL PARAMETERS-1'!$B$5:$J$44,5,FALSE)*VLOOKUP(VFDYLD2!BE$4,'[1]INTERNAL PARAMETERS-1'!$B$5:$J$44,6,FALSE)*VLOOKUP(VFDYLD2!BE$4,'[1]INTERNAL PARAMETERS-1'!$B$5:$J$44,3,FALSE) + VFDYLD1!BE119*(1-VLOOKUP(VFDYLD2!BE$4,'[1]INTERNAL PARAMETERS-1'!$B$5:$J$44,5,FALSE))*VLOOKUP(VFDYLD2!BE$4,'[1]INTERNAL PARAMETERS-1'!$B$5:$J$44,8,FALSE)*VLOOKUP(VFDYLD2!BE$4,'[1]INTERNAL PARAMETERS-1'!$B$5:$J$44,3,FALSE)</f>
        <v>0</v>
      </c>
      <c r="BF119" s="44">
        <f>VFDYLD1!BF119*VLOOKUP(VFDYLD2!BF$4,'[1]INTERNAL PARAMETERS-1'!$B$5:$J$44,5,FALSE)*VLOOKUP(VFDYLD2!BF$4,'[1]INTERNAL PARAMETERS-1'!$B$5:$J$44,6,FALSE)*VLOOKUP(VFDYLD2!BF$4,'[1]INTERNAL PARAMETERS-1'!$B$5:$J$44,3,FALSE) + VFDYLD1!BF119*(1-VLOOKUP(VFDYLD2!BF$4,'[1]INTERNAL PARAMETERS-1'!$B$5:$J$44,5,FALSE))*VLOOKUP(VFDYLD2!BF$4,'[1]INTERNAL PARAMETERS-1'!$B$5:$J$44,8,FALSE)*VLOOKUP(VFDYLD2!BF$4,'[1]INTERNAL PARAMETERS-1'!$B$5:$J$44,3,FALSE)</f>
        <v>0</v>
      </c>
      <c r="BG119" s="44">
        <f>VFDYLD1!BG119*VLOOKUP(VFDYLD2!BG$4,'[1]INTERNAL PARAMETERS-1'!$B$5:$J$44,5,FALSE)*VLOOKUP(VFDYLD2!BG$4,'[1]INTERNAL PARAMETERS-1'!$B$5:$J$44,6,FALSE)*VLOOKUP(VFDYLD2!BG$4,'[1]INTERNAL PARAMETERS-1'!$B$5:$J$44,3,FALSE) + VFDYLD1!BG119*(1-VLOOKUP(VFDYLD2!BG$4,'[1]INTERNAL PARAMETERS-1'!$B$5:$J$44,5,FALSE))*VLOOKUP(VFDYLD2!BG$4,'[1]INTERNAL PARAMETERS-1'!$B$5:$J$44,8,FALSE)*VLOOKUP(VFDYLD2!BG$4,'[1]INTERNAL PARAMETERS-1'!$B$5:$J$44,3,FALSE)</f>
        <v>0</v>
      </c>
      <c r="BH119" s="44">
        <f>VFDYLD1!BH119*VLOOKUP(VFDYLD2!BH$4,'[1]INTERNAL PARAMETERS-1'!$B$5:$J$44,5,FALSE)*VLOOKUP(VFDYLD2!BH$4,'[1]INTERNAL PARAMETERS-1'!$B$5:$J$44,6,FALSE)*VLOOKUP(VFDYLD2!BH$4,'[1]INTERNAL PARAMETERS-1'!$B$5:$J$44,3,FALSE) + VFDYLD1!BH119*(1-VLOOKUP(VFDYLD2!BH$4,'[1]INTERNAL PARAMETERS-1'!$B$5:$J$44,5,FALSE))*VLOOKUP(VFDYLD2!BH$4,'[1]INTERNAL PARAMETERS-1'!$B$5:$J$44,8,FALSE)*VLOOKUP(VFDYLD2!BH$4,'[1]INTERNAL PARAMETERS-1'!$B$5:$J$44,3,FALSE)</f>
        <v>0</v>
      </c>
      <c r="BI119" s="44">
        <f>VFDYLD1!BI119*VLOOKUP(VFDYLD2!BI$4,'[1]INTERNAL PARAMETERS-1'!$B$5:$J$44,5,FALSE)*VLOOKUP(VFDYLD2!BI$4,'[1]INTERNAL PARAMETERS-1'!$B$5:$J$44,6,FALSE)*VLOOKUP(VFDYLD2!BI$4,'[1]INTERNAL PARAMETERS-1'!$B$5:$J$44,3,FALSE) + VFDYLD1!BI119*(1-VLOOKUP(VFDYLD2!BI$4,'[1]INTERNAL PARAMETERS-1'!$B$5:$J$44,5,FALSE))*VLOOKUP(VFDYLD2!BI$4,'[1]INTERNAL PARAMETERS-1'!$B$5:$J$44,8,FALSE)*VLOOKUP(VFDYLD2!BI$4,'[1]INTERNAL PARAMETERS-1'!$B$5:$J$44,3,FALSE)</f>
        <v>0</v>
      </c>
      <c r="BJ119" s="44">
        <f>VFDYLD1!BJ119*VLOOKUP(VFDYLD2!BJ$4,'[1]INTERNAL PARAMETERS-1'!$B$5:$J$44,5,FALSE)*VLOOKUP(VFDYLD2!BJ$4,'[1]INTERNAL PARAMETERS-1'!$B$5:$J$44,6,FALSE)*VLOOKUP(VFDYLD2!BJ$4,'[1]INTERNAL PARAMETERS-1'!$B$5:$J$44,3,FALSE) + VFDYLD1!BJ119*(1-VLOOKUP(VFDYLD2!BJ$4,'[1]INTERNAL PARAMETERS-1'!$B$5:$J$44,5,FALSE))*VLOOKUP(VFDYLD2!BJ$4,'[1]INTERNAL PARAMETERS-1'!$B$5:$J$44,8,FALSE)*VLOOKUP(VFDYLD2!BJ$4,'[1]INTERNAL PARAMETERS-1'!$B$5:$J$44,3,FALSE)</f>
        <v>0</v>
      </c>
      <c r="BK119" s="44">
        <f>VFDYLD1!BK119*VLOOKUP(VFDYLD2!BK$4,'[1]INTERNAL PARAMETERS-1'!$B$5:$J$44,5,FALSE)*VLOOKUP(VFDYLD2!BK$4,'[1]INTERNAL PARAMETERS-1'!$B$5:$J$44,6,FALSE)*VLOOKUP(VFDYLD2!BK$4,'[1]INTERNAL PARAMETERS-1'!$B$5:$J$44,3,FALSE) + VFDYLD1!BK119*(1-VLOOKUP(VFDYLD2!BK$4,'[1]INTERNAL PARAMETERS-1'!$B$5:$J$44,5,FALSE))*VLOOKUP(VFDYLD2!BK$4,'[1]INTERNAL PARAMETERS-1'!$B$5:$J$44,8,FALSE)*VLOOKUP(VFDYLD2!BK$4,'[1]INTERNAL PARAMETERS-1'!$B$5:$J$44,3,FALSE)</f>
        <v>0</v>
      </c>
      <c r="BL119" s="44">
        <f>VFDYLD1!BL119*VLOOKUP(VFDYLD2!BL$4,'[1]INTERNAL PARAMETERS-1'!$B$5:$J$44,5,FALSE)*VLOOKUP(VFDYLD2!BL$4,'[1]INTERNAL PARAMETERS-1'!$B$5:$J$44,6,FALSE)*VLOOKUP(VFDYLD2!BL$4,'[1]INTERNAL PARAMETERS-1'!$B$5:$J$44,3,FALSE) + VFDYLD1!BL119*(1-VLOOKUP(VFDYLD2!BL$4,'[1]INTERNAL PARAMETERS-1'!$B$5:$J$44,5,FALSE))*VLOOKUP(VFDYLD2!BL$4,'[1]INTERNAL PARAMETERS-1'!$B$5:$J$44,8,FALSE)*VLOOKUP(VFDYLD2!BL$4,'[1]INTERNAL PARAMETERS-1'!$B$5:$J$44,3,FALSE)</f>
        <v>0</v>
      </c>
      <c r="BM119" s="44">
        <f>VFDYLD1!BM119*VLOOKUP(VFDYLD2!BM$4,'[1]INTERNAL PARAMETERS-1'!$B$5:$J$44,5,FALSE)*VLOOKUP(VFDYLD2!BM$4,'[1]INTERNAL PARAMETERS-1'!$B$5:$J$44,6,FALSE)*VLOOKUP(VFDYLD2!BM$4,'[1]INTERNAL PARAMETERS-1'!$B$5:$J$44,3,FALSE) + VFDYLD1!BM119*(1-VLOOKUP(VFDYLD2!BM$4,'[1]INTERNAL PARAMETERS-1'!$B$5:$J$44,5,FALSE))*VLOOKUP(VFDYLD2!BM$4,'[1]INTERNAL PARAMETERS-1'!$B$5:$J$44,8,FALSE)*VLOOKUP(VFDYLD2!BM$4,'[1]INTERNAL PARAMETERS-1'!$B$5:$J$44,3,FALSE)</f>
        <v>0</v>
      </c>
      <c r="BN119" s="44">
        <f>VFDYLD1!BN119*VLOOKUP(VFDYLD2!BN$4,'[1]INTERNAL PARAMETERS-1'!$B$5:$J$44,5,FALSE)*VLOOKUP(VFDYLD2!BN$4,'[1]INTERNAL PARAMETERS-1'!$B$5:$J$44,6,FALSE)*VLOOKUP(VFDYLD2!BN$4,'[1]INTERNAL PARAMETERS-1'!$B$5:$J$44,3,FALSE) + VFDYLD1!BN119*(1-VLOOKUP(VFDYLD2!BN$4,'[1]INTERNAL PARAMETERS-1'!$B$5:$J$44,5,FALSE))*VLOOKUP(VFDYLD2!BN$4,'[1]INTERNAL PARAMETERS-1'!$B$5:$J$44,8,FALSE)*VLOOKUP(VFDYLD2!BN$4,'[1]INTERNAL PARAMETERS-1'!$B$5:$J$44,3,FALSE)</f>
        <v>0</v>
      </c>
      <c r="BO119" s="44">
        <f>VFDYLD1!BO119*VLOOKUP(VFDYLD2!BO$4,'[1]INTERNAL PARAMETERS-1'!$B$5:$J$44,5,FALSE)*VLOOKUP(VFDYLD2!BO$4,'[1]INTERNAL PARAMETERS-1'!$B$5:$J$44,6,FALSE)*VLOOKUP(VFDYLD2!BO$4,'[1]INTERNAL PARAMETERS-1'!$B$5:$J$44,3,FALSE) + VFDYLD1!BO119*(1-VLOOKUP(VFDYLD2!BO$4,'[1]INTERNAL PARAMETERS-1'!$B$5:$J$44,5,FALSE))*VLOOKUP(VFDYLD2!BO$4,'[1]INTERNAL PARAMETERS-1'!$B$5:$J$44,8,FALSE)*VLOOKUP(VFDYLD2!BO$4,'[1]INTERNAL PARAMETERS-1'!$B$5:$J$44,3,FALSE)</f>
        <v>0</v>
      </c>
      <c r="BP119" s="44">
        <f>VFDYLD1!BP119*VLOOKUP(VFDYLD2!BP$4,'[1]INTERNAL PARAMETERS-1'!$B$5:$J$44,5,FALSE)*VLOOKUP(VFDYLD2!BP$4,'[1]INTERNAL PARAMETERS-1'!$B$5:$J$44,6,FALSE)*VLOOKUP(VFDYLD2!BP$4,'[1]INTERNAL PARAMETERS-1'!$B$5:$J$44,3,FALSE) + VFDYLD1!BP119*(1-VLOOKUP(VFDYLD2!BP$4,'[1]INTERNAL PARAMETERS-1'!$B$5:$J$44,5,FALSE))*VLOOKUP(VFDYLD2!BP$4,'[1]INTERNAL PARAMETERS-1'!$B$5:$J$44,8,FALSE)*VLOOKUP(VFDYLD2!BP$4,'[1]INTERNAL PARAMETERS-1'!$B$5:$J$44,3,FALSE)</f>
        <v>0</v>
      </c>
      <c r="BQ119" s="44">
        <f>VFDYLD1!BQ119*VLOOKUP(VFDYLD2!BQ$4,'[1]INTERNAL PARAMETERS-1'!$B$5:$J$44,5,FALSE)*VLOOKUP(VFDYLD2!BQ$4,'[1]INTERNAL PARAMETERS-1'!$B$5:$J$44,6,FALSE)*VLOOKUP(VFDYLD2!BQ$4,'[1]INTERNAL PARAMETERS-1'!$B$5:$J$44,3,FALSE) + VFDYLD1!BQ119*(1-VLOOKUP(VFDYLD2!BQ$4,'[1]INTERNAL PARAMETERS-1'!$B$5:$J$44,5,FALSE))*VLOOKUP(VFDYLD2!BQ$4,'[1]INTERNAL PARAMETERS-1'!$B$5:$J$44,8,FALSE)*VLOOKUP(VFDYLD2!BQ$4,'[1]INTERNAL PARAMETERS-1'!$B$5:$J$44,3,FALSE)</f>
        <v>0</v>
      </c>
      <c r="BR119" s="44">
        <f>VFDYLD1!BR119*VLOOKUP(VFDYLD2!BR$4,'[1]INTERNAL PARAMETERS-1'!$B$5:$J$44,5,FALSE)*VLOOKUP(VFDYLD2!BR$4,'[1]INTERNAL PARAMETERS-1'!$B$5:$J$44,6,FALSE)*VLOOKUP(VFDYLD2!BR$4,'[1]INTERNAL PARAMETERS-1'!$B$5:$J$44,3,FALSE) + VFDYLD1!BR119*(1-VLOOKUP(VFDYLD2!BR$4,'[1]INTERNAL PARAMETERS-1'!$B$5:$J$44,5,FALSE))*VLOOKUP(VFDYLD2!BR$4,'[1]INTERNAL PARAMETERS-1'!$B$5:$J$44,8,FALSE)*VLOOKUP(VFDYLD2!BR$4,'[1]INTERNAL PARAMETERS-1'!$B$5:$J$44,3,FALSE)</f>
        <v>0</v>
      </c>
      <c r="BS119" s="44">
        <f>VFDYLD1!BS119*VLOOKUP(VFDYLD2!BS$4,'[1]INTERNAL PARAMETERS-1'!$B$5:$J$44,5,FALSE)*VLOOKUP(VFDYLD2!BS$4,'[1]INTERNAL PARAMETERS-1'!$B$5:$J$44,6,FALSE)*VLOOKUP(VFDYLD2!BS$4,'[1]INTERNAL PARAMETERS-1'!$B$5:$J$44,3,FALSE) + VFDYLD1!BS119*(1-VLOOKUP(VFDYLD2!BS$4,'[1]INTERNAL PARAMETERS-1'!$B$5:$J$44,5,FALSE))*VLOOKUP(VFDYLD2!BS$4,'[1]INTERNAL PARAMETERS-1'!$B$5:$J$44,8,FALSE)*VLOOKUP(VFDYLD2!BS$4,'[1]INTERNAL PARAMETERS-1'!$B$5:$J$44,3,FALSE)</f>
        <v>0</v>
      </c>
      <c r="BT119" s="44">
        <f>VFDYLD1!BT119*VLOOKUP(VFDYLD2!BT$4,'[1]INTERNAL PARAMETERS-1'!$B$5:$J$44,5,FALSE)*VLOOKUP(VFDYLD2!BT$4,'[1]INTERNAL PARAMETERS-1'!$B$5:$J$44,6,FALSE)*VLOOKUP(VFDYLD2!BT$4,'[1]INTERNAL PARAMETERS-1'!$B$5:$J$44,3,FALSE) + VFDYLD1!BT119*(1-VLOOKUP(VFDYLD2!BT$4,'[1]INTERNAL PARAMETERS-1'!$B$5:$J$44,5,FALSE))*VLOOKUP(VFDYLD2!BT$4,'[1]INTERNAL PARAMETERS-1'!$B$5:$J$44,8,FALSE)*VLOOKUP(VFDYLD2!BT$4,'[1]INTERNAL PARAMETERS-1'!$B$5:$J$44,3,FALSE)</f>
        <v>0</v>
      </c>
      <c r="BU119" s="44">
        <f>VFDYLD1!BU119*VLOOKUP(VFDYLD2!BU$4,'[1]INTERNAL PARAMETERS-1'!$B$5:$J$44,5,FALSE)*VLOOKUP(VFDYLD2!BU$4,'[1]INTERNAL PARAMETERS-1'!$B$5:$J$44,6,FALSE)*VLOOKUP(VFDYLD2!BU$4,'[1]INTERNAL PARAMETERS-1'!$B$5:$J$44,3,FALSE) + VFDYLD1!BU119*(1-VLOOKUP(VFDYLD2!BU$4,'[1]INTERNAL PARAMETERS-1'!$B$5:$J$44,5,FALSE))*VLOOKUP(VFDYLD2!BU$4,'[1]INTERNAL PARAMETERS-1'!$B$5:$J$44,8,FALSE)*VLOOKUP(VFDYLD2!BU$4,'[1]INTERNAL PARAMETERS-1'!$B$5:$J$44,3,FALSE)</f>
        <v>0</v>
      </c>
      <c r="BV119" s="44">
        <f>VFDYLD1!BV119*VLOOKUP(VFDYLD2!BV$4,'[1]INTERNAL PARAMETERS-1'!$B$5:$J$44,5,FALSE)*VLOOKUP(VFDYLD2!BV$4,'[1]INTERNAL PARAMETERS-1'!$B$5:$J$44,6,FALSE)*VLOOKUP(VFDYLD2!BV$4,'[1]INTERNAL PARAMETERS-1'!$B$5:$J$44,3,FALSE) + VFDYLD1!BV119*(1-VLOOKUP(VFDYLD2!BV$4,'[1]INTERNAL PARAMETERS-1'!$B$5:$J$44,5,FALSE))*VLOOKUP(VFDYLD2!BV$4,'[1]INTERNAL PARAMETERS-1'!$B$5:$J$44,8,FALSE)*VLOOKUP(VFDYLD2!BV$4,'[1]INTERNAL PARAMETERS-1'!$B$5:$J$44,3,FALSE)</f>
        <v>0</v>
      </c>
      <c r="BW119" s="44">
        <f>VFDYLD1!BW119*VLOOKUP(VFDYLD2!BW$4,'[1]INTERNAL PARAMETERS-1'!$B$5:$J$44,5,FALSE)*VLOOKUP(VFDYLD2!BW$4,'[1]INTERNAL PARAMETERS-1'!$B$5:$J$44,6,FALSE)*VLOOKUP(VFDYLD2!BW$4,'[1]INTERNAL PARAMETERS-1'!$B$5:$J$44,3,FALSE) + VFDYLD1!BW119*(1-VLOOKUP(VFDYLD2!BW$4,'[1]INTERNAL PARAMETERS-1'!$B$5:$J$44,5,FALSE))*VLOOKUP(VFDYLD2!BW$4,'[1]INTERNAL PARAMETERS-1'!$B$5:$J$44,8,FALSE)*VLOOKUP(VFDYLD2!BW$4,'[1]INTERNAL PARAMETERS-1'!$B$5:$J$44,3,FALSE)</f>
        <v>0</v>
      </c>
      <c r="BX119" s="44">
        <f>VFDYLD1!BX119*VLOOKUP(VFDYLD2!BX$4,'[1]INTERNAL PARAMETERS-1'!$B$5:$J$44,5,FALSE)*VLOOKUP(VFDYLD2!BX$4,'[1]INTERNAL PARAMETERS-1'!$B$5:$J$44,6,FALSE)*VLOOKUP(VFDYLD2!BX$4,'[1]INTERNAL PARAMETERS-1'!$B$5:$J$44,3,FALSE) + VFDYLD1!BX119*(1-VLOOKUP(VFDYLD2!BX$4,'[1]INTERNAL PARAMETERS-1'!$B$5:$J$44,5,FALSE))*VLOOKUP(VFDYLD2!BX$4,'[1]INTERNAL PARAMETERS-1'!$B$5:$J$44,8,FALSE)*VLOOKUP(VFDYLD2!BX$4,'[1]INTERNAL PARAMETERS-1'!$B$5:$J$44,3,FALSE)</f>
        <v>0</v>
      </c>
      <c r="BY119" s="44">
        <f>VFDYLD1!BY119*VLOOKUP(VFDYLD2!BY$4,'[1]INTERNAL PARAMETERS-1'!$B$5:$J$44,5,FALSE)*VLOOKUP(VFDYLD2!BY$4,'[1]INTERNAL PARAMETERS-1'!$B$5:$J$44,6,FALSE)*VLOOKUP(VFDYLD2!BY$4,'[1]INTERNAL PARAMETERS-1'!$B$5:$J$44,3,FALSE) + VFDYLD1!BY119*(1-VLOOKUP(VFDYLD2!BY$4,'[1]INTERNAL PARAMETERS-1'!$B$5:$J$44,5,FALSE))*VLOOKUP(VFDYLD2!BY$4,'[1]INTERNAL PARAMETERS-1'!$B$5:$J$44,8,FALSE)*VLOOKUP(VFDYLD2!BY$4,'[1]INTERNAL PARAMETERS-1'!$B$5:$J$44,3,FALSE)</f>
        <v>0</v>
      </c>
      <c r="BZ119" s="44">
        <f>VFDYLD1!BZ119*VLOOKUP(VFDYLD2!BZ$4,'[1]INTERNAL PARAMETERS-1'!$B$5:$J$44,5,FALSE)*VLOOKUP(VFDYLD2!BZ$4,'[1]INTERNAL PARAMETERS-1'!$B$5:$J$44,6,FALSE)*VLOOKUP(VFDYLD2!BZ$4,'[1]INTERNAL PARAMETERS-1'!$B$5:$J$44,3,FALSE) + VFDYLD1!BZ119*(1-VLOOKUP(VFDYLD2!BZ$4,'[1]INTERNAL PARAMETERS-1'!$B$5:$J$44,5,FALSE))*VLOOKUP(VFDYLD2!BZ$4,'[1]INTERNAL PARAMETERS-1'!$B$5:$J$44,8,FALSE)*VLOOKUP(VFDYLD2!BZ$4,'[1]INTERNAL PARAMETERS-1'!$B$5:$J$44,3,FALSE)</f>
        <v>0</v>
      </c>
      <c r="CA119" s="44">
        <f>VFDYLD1!CA119*VLOOKUP(VFDYLD2!CA$4,'[1]INTERNAL PARAMETERS-1'!$B$5:$J$44,5,FALSE)*VLOOKUP(VFDYLD2!CA$4,'[1]INTERNAL PARAMETERS-1'!$B$5:$J$44,6,FALSE)*VLOOKUP(VFDYLD2!CA$4,'[1]INTERNAL PARAMETERS-1'!$B$5:$J$44,3,FALSE) + VFDYLD1!CA119*(1-VLOOKUP(VFDYLD2!CA$4,'[1]INTERNAL PARAMETERS-1'!$B$5:$J$44,5,FALSE))*VLOOKUP(VFDYLD2!CA$4,'[1]INTERNAL PARAMETERS-1'!$B$5:$J$44,8,FALSE)*VLOOKUP(VFDYLD2!CA$4,'[1]INTERNAL PARAMETERS-1'!$B$5:$J$44,3,FALSE)</f>
        <v>0</v>
      </c>
      <c r="CB119" s="44">
        <f>VFDYLD1!CB119*VLOOKUP(VFDYLD2!CB$4,'[1]INTERNAL PARAMETERS-1'!$B$5:$J$44,5,FALSE)*VLOOKUP(VFDYLD2!CB$4,'[1]INTERNAL PARAMETERS-1'!$B$5:$J$44,6,FALSE)*VLOOKUP(VFDYLD2!CB$4,'[1]INTERNAL PARAMETERS-1'!$B$5:$J$44,3,FALSE) + VFDYLD1!CB119*(1-VLOOKUP(VFDYLD2!CB$4,'[1]INTERNAL PARAMETERS-1'!$B$5:$J$44,5,FALSE))*VLOOKUP(VFDYLD2!CB$4,'[1]INTERNAL PARAMETERS-1'!$B$5:$J$44,8,FALSE)*VLOOKUP(VFDYLD2!CB$4,'[1]INTERNAL PARAMETERS-1'!$B$5:$J$44,3,FALSE)</f>
        <v>0</v>
      </c>
      <c r="CC119" s="44">
        <f>VFDYLD1!CC119*VLOOKUP(VFDYLD2!CC$4,'[1]INTERNAL PARAMETERS-1'!$B$5:$J$44,5,FALSE)*VLOOKUP(VFDYLD2!CC$4,'[1]INTERNAL PARAMETERS-1'!$B$5:$J$44,6,FALSE)*VLOOKUP(VFDYLD2!CC$4,'[1]INTERNAL PARAMETERS-1'!$B$5:$J$44,3,FALSE) + VFDYLD1!CC119*(1-VLOOKUP(VFDYLD2!CC$4,'[1]INTERNAL PARAMETERS-1'!$B$5:$J$44,5,FALSE))*VLOOKUP(VFDYLD2!CC$4,'[1]INTERNAL PARAMETERS-1'!$B$5:$J$44,8,FALSE)*VLOOKUP(VFDYLD2!CC$4,'[1]INTERNAL PARAMETERS-1'!$B$5:$J$44,3,FALSE)</f>
        <v>0</v>
      </c>
      <c r="CD119" s="44">
        <f>VFDYLD1!CD119*VLOOKUP(VFDYLD2!CD$4,'[1]INTERNAL PARAMETERS-1'!$B$5:$J$44,5,FALSE)*VLOOKUP(VFDYLD2!CD$4,'[1]INTERNAL PARAMETERS-1'!$B$5:$J$44,6,FALSE)*VLOOKUP(VFDYLD2!CD$4,'[1]INTERNAL PARAMETERS-1'!$B$5:$J$44,3,FALSE) + VFDYLD1!CD119*(1-VLOOKUP(VFDYLD2!CD$4,'[1]INTERNAL PARAMETERS-1'!$B$5:$J$44,5,FALSE))*VLOOKUP(VFDYLD2!CD$4,'[1]INTERNAL PARAMETERS-1'!$B$5:$J$44,8,FALSE)*VLOOKUP(VFDYLD2!CD$4,'[1]INTERNAL PARAMETERS-1'!$B$5:$J$44,3,FALSE)</f>
        <v>0</v>
      </c>
      <c r="CE119" s="44">
        <f>VFDYLD1!CE119*VLOOKUP(VFDYLD2!CE$4,'[1]INTERNAL PARAMETERS-1'!$B$5:$J$44,5,FALSE)*VLOOKUP(VFDYLD2!CE$4,'[1]INTERNAL PARAMETERS-1'!$B$5:$J$44,6,FALSE)*VLOOKUP(VFDYLD2!CE$4,'[1]INTERNAL PARAMETERS-1'!$B$5:$J$44,3,FALSE) + VFDYLD1!CE119*(1-VLOOKUP(VFDYLD2!CE$4,'[1]INTERNAL PARAMETERS-1'!$B$5:$J$44,5,FALSE))*VLOOKUP(VFDYLD2!CE$4,'[1]INTERNAL PARAMETERS-1'!$B$5:$J$44,8,FALSE)*VLOOKUP(VFDYLD2!CE$4,'[1]INTERNAL PARAMETERS-1'!$B$5:$J$44,3,FALSE)</f>
        <v>0</v>
      </c>
      <c r="CF119" s="44">
        <f>VFDYLD1!CF119*VLOOKUP(VFDYLD2!CF$4,'[1]INTERNAL PARAMETERS-1'!$B$5:$J$44,5,FALSE)*VLOOKUP(VFDYLD2!CF$4,'[1]INTERNAL PARAMETERS-1'!$B$5:$J$44,6,FALSE)*VLOOKUP(VFDYLD2!CF$4,'[1]INTERNAL PARAMETERS-1'!$B$5:$J$44,3,FALSE) + VFDYLD1!CF119*(1-VLOOKUP(VFDYLD2!CF$4,'[1]INTERNAL PARAMETERS-1'!$B$5:$J$44,5,FALSE))*VLOOKUP(VFDYLD2!CF$4,'[1]INTERNAL PARAMETERS-1'!$B$5:$J$44,8,FALSE)*VLOOKUP(VFDYLD2!CF$4,'[1]INTERNAL PARAMETERS-1'!$B$5:$J$44,3,FALSE)</f>
        <v>0</v>
      </c>
      <c r="CG119" s="44">
        <f>VFDYLD1!CG119*VLOOKUP(VFDYLD2!CG$4,'[1]INTERNAL PARAMETERS-1'!$B$5:$J$44,5,FALSE)*VLOOKUP(VFDYLD2!CG$4,'[1]INTERNAL PARAMETERS-1'!$B$5:$J$44,6,FALSE)*VLOOKUP(VFDYLD2!CG$4,'[1]INTERNAL PARAMETERS-1'!$B$5:$J$44,3,FALSE) + VFDYLD1!CG119*(1-VLOOKUP(VFDYLD2!CG$4,'[1]INTERNAL PARAMETERS-1'!$B$5:$J$44,5,FALSE))*VLOOKUP(VFDYLD2!CG$4,'[1]INTERNAL PARAMETERS-1'!$B$5:$J$44,8,FALSE)*VLOOKUP(VFDYLD2!CG$4,'[1]INTERNAL PARAMETERS-1'!$B$5:$J$44,3,FALSE)</f>
        <v>0</v>
      </c>
      <c r="CH119" s="43">
        <f>VFDYLD1!CH119*VLOOKUP(VFDYLD2!CH$4,'[1]INTERNAL PARAMETERS-1'!$B$5:$J$44,5,FALSE)*VLOOKUP(VFDYLD2!CH$4,'[1]INTERNAL PARAMETERS-1'!$B$5:$J$44,6,FALSE)*VLOOKUP(VFDYLD2!CH$4,'[1]INTERNAL PARAMETERS-1'!$B$5:$J$44,3,FALSE) + VFDYLD1!CH119*(1-VLOOKUP(VFDYLD2!CH$4,'[1]INTERNAL PARAMETERS-1'!$B$5:$J$44,5,FALSE))*VLOOKUP(VFDYLD2!CH$4,'[1]INTERNAL PARAMETERS-1'!$B$5:$J$44,8,FALSE)*VLOOKUP(VFDYLD2!CH$4,'[1]INTERNAL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65</v>
      </c>
      <c r="D120" s="57" t="s">
        <v>57</v>
      </c>
      <c r="E120" s="132">
        <f>VFD!W120</f>
        <v>0</v>
      </c>
      <c r="F120" s="59">
        <f>'[1]INTERNAL PARAMETERS-1'!M12</f>
        <v>49.09</v>
      </c>
      <c r="G120" s="45">
        <f>VFDYLD1!G120*VLOOKUP(VFDYLD2!G$4,'[1]INTERNAL PARAMETERS-1'!$B$5:$J$44,5,FALSE)*VLOOKUP(VFDYLD2!G$4,'[1]INTERNAL PARAMETERS-1'!$B$5:$J$44,7,FALSE)*VFDYLD2!$F120 + VFDYLD1!G120*(1-VLOOKUP(VFDYLD2!G$4,'[1]INTERNAL PARAMETERS-1'!$B$5:$J$44,5,FALSE))*VLOOKUP(VFDYLD2!G$4,'[1]INTERNAL PARAMETERS-1'!$B$5:$J$44,9,FALSE)*VFDYLD2!$F120</f>
        <v>0</v>
      </c>
      <c r="H120" s="44">
        <f>VFDYLD1!H120*VLOOKUP(VFDYLD2!H$4,'[1]INTERNAL PARAMETERS-1'!$B$5:$J$44,5,FALSE)*VLOOKUP(VFDYLD2!H$4,'[1]INTERNAL PARAMETERS-1'!$B$5:$J$44,7,FALSE)*VFDYLD2!$F120 + VFDYLD1!H120*(1-VLOOKUP(VFDYLD2!H$4,'[1]INTERNAL PARAMETERS-1'!$B$5:$J$44,5,FALSE))*VLOOKUP(VFDYLD2!H$4,'[1]INTERNAL PARAMETERS-1'!$B$5:$J$44,9,FALSE)*VFDYLD2!$F120</f>
        <v>0</v>
      </c>
      <c r="I120" s="44">
        <f>VFDYLD1!I120*VLOOKUP(VFDYLD2!I$4,'[1]INTERNAL PARAMETERS-1'!$B$5:$J$44,5,FALSE)*VLOOKUP(VFDYLD2!I$4,'[1]INTERNAL PARAMETERS-1'!$B$5:$J$44,7,FALSE)*VFDYLD2!$F120 + VFDYLD1!I120*(1-VLOOKUP(VFDYLD2!I$4,'[1]INTERNAL PARAMETERS-1'!$B$5:$J$44,5,FALSE))*VLOOKUP(VFDYLD2!I$4,'[1]INTERNAL PARAMETERS-1'!$B$5:$J$44,9,FALSE)*VFDYLD2!$F120</f>
        <v>0</v>
      </c>
      <c r="J120" s="44">
        <f>VFDYLD1!J120*VLOOKUP(VFDYLD2!J$4,'[1]INTERNAL PARAMETERS-1'!$B$5:$J$44,5,FALSE)*VLOOKUP(VFDYLD2!J$4,'[1]INTERNAL PARAMETERS-1'!$B$5:$J$44,7,FALSE)*VFDYLD2!$F120 + VFDYLD1!J120*(1-VLOOKUP(VFDYLD2!J$4,'[1]INTERNAL PARAMETERS-1'!$B$5:$J$44,5,FALSE))*VLOOKUP(VFDYLD2!J$4,'[1]INTERNAL PARAMETERS-1'!$B$5:$J$44,9,FALSE)*VFDYLD2!$F120</f>
        <v>0</v>
      </c>
      <c r="K120" s="44">
        <f>VFDYLD1!K120*VLOOKUP(VFDYLD2!K$4,'[1]INTERNAL PARAMETERS-1'!$B$5:$J$44,5,FALSE)*VLOOKUP(VFDYLD2!K$4,'[1]INTERNAL PARAMETERS-1'!$B$5:$J$44,7,FALSE)*VFDYLD2!$F120 + VFDYLD1!K120*(1-VLOOKUP(VFDYLD2!K$4,'[1]INTERNAL PARAMETERS-1'!$B$5:$J$44,5,FALSE))*VLOOKUP(VFDYLD2!K$4,'[1]INTERNAL PARAMETERS-1'!$B$5:$J$44,9,FALSE)*VFDYLD2!$F120</f>
        <v>0</v>
      </c>
      <c r="L120" s="44">
        <f>VFDYLD1!L120*VLOOKUP(VFDYLD2!L$4,'[1]INTERNAL PARAMETERS-1'!$B$5:$J$44,5,FALSE)*VLOOKUP(VFDYLD2!L$4,'[1]INTERNAL PARAMETERS-1'!$B$5:$J$44,7,FALSE)*VFDYLD2!$F120 + VFDYLD1!L120*(1-VLOOKUP(VFDYLD2!L$4,'[1]INTERNAL PARAMETERS-1'!$B$5:$J$44,5,FALSE))*VLOOKUP(VFDYLD2!L$4,'[1]INTERNAL PARAMETERS-1'!$B$5:$J$44,9,FALSE)*VFDYLD2!$F120</f>
        <v>0</v>
      </c>
      <c r="M120" s="44">
        <f>VFDYLD1!M120*VLOOKUP(VFDYLD2!M$4,'[1]INTERNAL PARAMETERS-1'!$B$5:$J$44,5,FALSE)*VLOOKUP(VFDYLD2!M$4,'[1]INTERNAL PARAMETERS-1'!$B$5:$J$44,7,FALSE)*VFDYLD2!$F120 + VFDYLD1!M120*(1-VLOOKUP(VFDYLD2!M$4,'[1]INTERNAL PARAMETERS-1'!$B$5:$J$44,5,FALSE))*VLOOKUP(VFDYLD2!M$4,'[1]INTERNAL PARAMETERS-1'!$B$5:$J$44,9,FALSE)*VFDYLD2!$F120</f>
        <v>0</v>
      </c>
      <c r="N120" s="44">
        <f>VFDYLD1!N120*VLOOKUP(VFDYLD2!N$4,'[1]INTERNAL PARAMETERS-1'!$B$5:$J$44,5,FALSE)*VLOOKUP(VFDYLD2!N$4,'[1]INTERNAL PARAMETERS-1'!$B$5:$J$44,7,FALSE)*VFDYLD2!$F120 + VFDYLD1!N120*(1-VLOOKUP(VFDYLD2!N$4,'[1]INTERNAL PARAMETERS-1'!$B$5:$J$44,5,FALSE))*VLOOKUP(VFDYLD2!N$4,'[1]INTERNAL PARAMETERS-1'!$B$5:$J$44,9,FALSE)*VFDYLD2!$F120</f>
        <v>0</v>
      </c>
      <c r="O120" s="44">
        <f>VFDYLD1!O120*VLOOKUP(VFDYLD2!O$4,'[1]INTERNAL PARAMETERS-1'!$B$5:$J$44,5,FALSE)*VLOOKUP(VFDYLD2!O$4,'[1]INTERNAL PARAMETERS-1'!$B$5:$J$44,7,FALSE)*VFDYLD2!$F120 + VFDYLD1!O120*(1-VLOOKUP(VFDYLD2!O$4,'[1]INTERNAL PARAMETERS-1'!$B$5:$J$44,5,FALSE))*VLOOKUP(VFDYLD2!O$4,'[1]INTERNAL PARAMETERS-1'!$B$5:$J$44,9,FALSE)*VFDYLD2!$F120</f>
        <v>0</v>
      </c>
      <c r="P120" s="44">
        <f>VFDYLD1!P120*VLOOKUP(VFDYLD2!P$4,'[1]INTERNAL PARAMETERS-1'!$B$5:$J$44,5,FALSE)*VLOOKUP(VFDYLD2!P$4,'[1]INTERNAL PARAMETERS-1'!$B$5:$J$44,7,FALSE)*VFDYLD2!$F120 + VFDYLD1!P120*(1-VLOOKUP(VFDYLD2!P$4,'[1]INTERNAL PARAMETERS-1'!$B$5:$J$44,5,FALSE))*VLOOKUP(VFDYLD2!P$4,'[1]INTERNAL PARAMETERS-1'!$B$5:$J$44,9,FALSE)*VFDYLD2!$F120</f>
        <v>0</v>
      </c>
      <c r="Q120" s="44">
        <f>VFDYLD1!Q120*VLOOKUP(VFDYLD2!Q$4,'[1]INTERNAL PARAMETERS-1'!$B$5:$J$44,5,FALSE)*VLOOKUP(VFDYLD2!Q$4,'[1]INTERNAL PARAMETERS-1'!$B$5:$J$44,7,FALSE)*VFDYLD2!$F120 + VFDYLD1!Q120*(1-VLOOKUP(VFDYLD2!Q$4,'[1]INTERNAL PARAMETERS-1'!$B$5:$J$44,5,FALSE))*VLOOKUP(VFDYLD2!Q$4,'[1]INTERNAL PARAMETERS-1'!$B$5:$J$44,9,FALSE)*VFDYLD2!$F120</f>
        <v>0</v>
      </c>
      <c r="R120" s="44">
        <f>VFDYLD1!R120*VLOOKUP(VFDYLD2!R$4,'[1]INTERNAL PARAMETERS-1'!$B$5:$J$44,5,FALSE)*VLOOKUP(VFDYLD2!R$4,'[1]INTERNAL PARAMETERS-1'!$B$5:$J$44,7,FALSE)*VFDYLD2!$F120 + VFDYLD1!R120*(1-VLOOKUP(VFDYLD2!R$4,'[1]INTERNAL PARAMETERS-1'!$B$5:$J$44,5,FALSE))*VLOOKUP(VFDYLD2!R$4,'[1]INTERNAL PARAMETERS-1'!$B$5:$J$44,9,FALSE)*VFDYLD2!$F120</f>
        <v>0</v>
      </c>
      <c r="S120" s="44">
        <f>VFDYLD1!S120*VLOOKUP(VFDYLD2!S$4,'[1]INTERNAL PARAMETERS-1'!$B$5:$J$44,5,FALSE)*VLOOKUP(VFDYLD2!S$4,'[1]INTERNAL PARAMETERS-1'!$B$5:$J$44,7,FALSE)*VFDYLD2!$F120 + VFDYLD1!S120*(1-VLOOKUP(VFDYLD2!S$4,'[1]INTERNAL PARAMETERS-1'!$B$5:$J$44,5,FALSE))*VLOOKUP(VFDYLD2!S$4,'[1]INTERNAL PARAMETERS-1'!$B$5:$J$44,9,FALSE)*VFDYLD2!$F120</f>
        <v>0</v>
      </c>
      <c r="T120" s="44">
        <f>VFDYLD1!T120*VLOOKUP(VFDYLD2!T$4,'[1]INTERNAL PARAMETERS-1'!$B$5:$J$44,5,FALSE)*VLOOKUP(VFDYLD2!T$4,'[1]INTERNAL PARAMETERS-1'!$B$5:$J$44,7,FALSE)*VFDYLD2!$F120 + VFDYLD1!T120*(1-VLOOKUP(VFDYLD2!T$4,'[1]INTERNAL PARAMETERS-1'!$B$5:$J$44,5,FALSE))*VLOOKUP(VFDYLD2!T$4,'[1]INTERNAL PARAMETERS-1'!$B$5:$J$44,9,FALSE)*VFDYLD2!$F120</f>
        <v>0</v>
      </c>
      <c r="U120" s="44">
        <f>VFDYLD1!U120*VLOOKUP(VFDYLD2!U$4,'[1]INTERNAL PARAMETERS-1'!$B$5:$J$44,5,FALSE)*VLOOKUP(VFDYLD2!U$4,'[1]INTERNAL PARAMETERS-1'!$B$5:$J$44,7,FALSE)*VFDYLD2!$F120 + VFDYLD1!U120*(1-VLOOKUP(VFDYLD2!U$4,'[1]INTERNAL PARAMETERS-1'!$B$5:$J$44,5,FALSE))*VLOOKUP(VFDYLD2!U$4,'[1]INTERNAL PARAMETERS-1'!$B$5:$J$44,9,FALSE)*VFDYLD2!$F120</f>
        <v>0</v>
      </c>
      <c r="V120" s="44">
        <f>VFDYLD1!V120*VLOOKUP(VFDYLD2!V$4,'[1]INTERNAL PARAMETERS-1'!$B$5:$J$44,5,FALSE)*VLOOKUP(VFDYLD2!V$4,'[1]INTERNAL PARAMETERS-1'!$B$5:$J$44,7,FALSE)*VFDYLD2!$F120 + VFDYLD1!V120*(1-VLOOKUP(VFDYLD2!V$4,'[1]INTERNAL PARAMETERS-1'!$B$5:$J$44,5,FALSE))*VLOOKUP(VFDYLD2!V$4,'[1]INTERNAL PARAMETERS-1'!$B$5:$J$44,9,FALSE)*VFDYLD2!$F120</f>
        <v>0</v>
      </c>
      <c r="W120" s="44">
        <f>VFDYLD1!W120*VLOOKUP(VFDYLD2!W$4,'[1]INTERNAL PARAMETERS-1'!$B$5:$J$44,5,FALSE)*VLOOKUP(VFDYLD2!W$4,'[1]INTERNAL PARAMETERS-1'!$B$5:$J$44,7,FALSE)*VFDYLD2!$F120 + VFDYLD1!W120*(1-VLOOKUP(VFDYLD2!W$4,'[1]INTERNAL PARAMETERS-1'!$B$5:$J$44,5,FALSE))*VLOOKUP(VFDYLD2!W$4,'[1]INTERNAL PARAMETERS-1'!$B$5:$J$44,9,FALSE)*VFDYLD2!$F120</f>
        <v>0</v>
      </c>
      <c r="X120" s="44">
        <f>VFDYLD1!X120*VLOOKUP(VFDYLD2!X$4,'[1]INTERNAL PARAMETERS-1'!$B$5:$J$44,5,FALSE)*VLOOKUP(VFDYLD2!X$4,'[1]INTERNAL PARAMETERS-1'!$B$5:$J$44,7,FALSE)*VFDYLD2!$F120 + VFDYLD1!X120*(1-VLOOKUP(VFDYLD2!X$4,'[1]INTERNAL PARAMETERS-1'!$B$5:$J$44,5,FALSE))*VLOOKUP(VFDYLD2!X$4,'[1]INTERNAL PARAMETERS-1'!$B$5:$J$44,9,FALSE)*VFDYLD2!$F120</f>
        <v>0</v>
      </c>
      <c r="Y120" s="44">
        <f>VFDYLD1!Y120*VLOOKUP(VFDYLD2!Y$4,'[1]INTERNAL PARAMETERS-1'!$B$5:$J$44,5,FALSE)*VLOOKUP(VFDYLD2!Y$4,'[1]INTERNAL PARAMETERS-1'!$B$5:$J$44,7,FALSE)*VFDYLD2!$F120 + VFDYLD1!Y120*(1-VLOOKUP(VFDYLD2!Y$4,'[1]INTERNAL PARAMETERS-1'!$B$5:$J$44,5,FALSE))*VLOOKUP(VFDYLD2!Y$4,'[1]INTERNAL PARAMETERS-1'!$B$5:$J$44,9,FALSE)*VFDYLD2!$F120</f>
        <v>0</v>
      </c>
      <c r="Z120" s="44">
        <f>VFDYLD1!Z120*VLOOKUP(VFDYLD2!Z$4,'[1]INTERNAL PARAMETERS-1'!$B$5:$J$44,5,FALSE)*VLOOKUP(VFDYLD2!Z$4,'[1]INTERNAL PARAMETERS-1'!$B$5:$J$44,7,FALSE)*VFDYLD2!$F120 + VFDYLD1!Z120*(1-VLOOKUP(VFDYLD2!Z$4,'[1]INTERNAL PARAMETERS-1'!$B$5:$J$44,5,FALSE))*VLOOKUP(VFDYLD2!Z$4,'[1]INTERNAL PARAMETERS-1'!$B$5:$J$44,9,FALSE)*VFDYLD2!$F120</f>
        <v>0</v>
      </c>
      <c r="AA120" s="44">
        <f>VFDYLD1!AA120*VLOOKUP(VFDYLD2!AA$4,'[1]INTERNAL PARAMETERS-1'!$B$5:$J$44,5,FALSE)*VLOOKUP(VFDYLD2!AA$4,'[1]INTERNAL PARAMETERS-1'!$B$5:$J$44,7,FALSE)*VFDYLD2!$F120 + VFDYLD1!AA120*(1-VLOOKUP(VFDYLD2!AA$4,'[1]INTERNAL PARAMETERS-1'!$B$5:$J$44,5,FALSE))*VLOOKUP(VFDYLD2!AA$4,'[1]INTERNAL PARAMETERS-1'!$B$5:$J$44,9,FALSE)*VFDYLD2!$F120</f>
        <v>0</v>
      </c>
      <c r="AB120" s="44">
        <f>VFDYLD1!AB120*VLOOKUP(VFDYLD2!AB$4,'[1]INTERNAL PARAMETERS-1'!$B$5:$J$44,5,FALSE)*VLOOKUP(VFDYLD2!AB$4,'[1]INTERNAL PARAMETERS-1'!$B$5:$J$44,7,FALSE)*VFDYLD2!$F120 + VFDYLD1!AB120*(1-VLOOKUP(VFDYLD2!AB$4,'[1]INTERNAL PARAMETERS-1'!$B$5:$J$44,5,FALSE))*VLOOKUP(VFDYLD2!AB$4,'[1]INTERNAL PARAMETERS-1'!$B$5:$J$44,9,FALSE)*VFDYLD2!$F120</f>
        <v>0</v>
      </c>
      <c r="AC120" s="44">
        <f>VFDYLD1!AC120*VLOOKUP(VFDYLD2!AC$4,'[1]INTERNAL PARAMETERS-1'!$B$5:$J$44,5,FALSE)*VLOOKUP(VFDYLD2!AC$4,'[1]INTERNAL PARAMETERS-1'!$B$5:$J$44,7,FALSE)*VFDYLD2!$F120 + VFDYLD1!AC120*(1-VLOOKUP(VFDYLD2!AC$4,'[1]INTERNAL PARAMETERS-1'!$B$5:$J$44,5,FALSE))*VLOOKUP(VFDYLD2!AC$4,'[1]INTERNAL PARAMETERS-1'!$B$5:$J$44,9,FALSE)*VFDYLD2!$F120</f>
        <v>0</v>
      </c>
      <c r="AD120" s="44">
        <f>VFDYLD1!AD120*VLOOKUP(VFDYLD2!AD$4,'[1]INTERNAL PARAMETERS-1'!$B$5:$J$44,5,FALSE)*VLOOKUP(VFDYLD2!AD$4,'[1]INTERNAL PARAMETERS-1'!$B$5:$J$44,7,FALSE)*VFDYLD2!$F120 + VFDYLD1!AD120*(1-VLOOKUP(VFDYLD2!AD$4,'[1]INTERNAL PARAMETERS-1'!$B$5:$J$44,5,FALSE))*VLOOKUP(VFDYLD2!AD$4,'[1]INTERNAL PARAMETERS-1'!$B$5:$J$44,9,FALSE)*VFDYLD2!$F120</f>
        <v>0</v>
      </c>
      <c r="AE120" s="44">
        <f>VFDYLD1!AE120*VLOOKUP(VFDYLD2!AE$4,'[1]INTERNAL PARAMETERS-1'!$B$5:$J$44,5,FALSE)*VLOOKUP(VFDYLD2!AE$4,'[1]INTERNAL PARAMETERS-1'!$B$5:$J$44,7,FALSE)*VFDYLD2!$F120 + VFDYLD1!AE120*(1-VLOOKUP(VFDYLD2!AE$4,'[1]INTERNAL PARAMETERS-1'!$B$5:$J$44,5,FALSE))*VLOOKUP(VFDYLD2!AE$4,'[1]INTERNAL PARAMETERS-1'!$B$5:$J$44,9,FALSE)*VFDYLD2!$F120</f>
        <v>0</v>
      </c>
      <c r="AF120" s="44">
        <f>VFDYLD1!AF120*VLOOKUP(VFDYLD2!AF$4,'[1]INTERNAL PARAMETERS-1'!$B$5:$J$44,5,FALSE)*VLOOKUP(VFDYLD2!AF$4,'[1]INTERNAL PARAMETERS-1'!$B$5:$J$44,7,FALSE)*VFDYLD2!$F120 + VFDYLD1!AF120*(1-VLOOKUP(VFDYLD2!AF$4,'[1]INTERNAL PARAMETERS-1'!$B$5:$J$44,5,FALSE))*VLOOKUP(VFDYLD2!AF$4,'[1]INTERNAL PARAMETERS-1'!$B$5:$J$44,9,FALSE)*VFDYLD2!$F120</f>
        <v>0</v>
      </c>
      <c r="AG120" s="44">
        <f>VFDYLD1!AG120*VLOOKUP(VFDYLD2!AG$4,'[1]INTERNAL PARAMETERS-1'!$B$5:$J$44,5,FALSE)*VLOOKUP(VFDYLD2!AG$4,'[1]INTERNAL PARAMETERS-1'!$B$5:$J$44,7,FALSE)*VFDYLD2!$F120 + VFDYLD1!AG120*(1-VLOOKUP(VFDYLD2!AG$4,'[1]INTERNAL PARAMETERS-1'!$B$5:$J$44,5,FALSE))*VLOOKUP(VFDYLD2!AG$4,'[1]INTERNAL PARAMETERS-1'!$B$5:$J$44,9,FALSE)*VFDYLD2!$F120</f>
        <v>0</v>
      </c>
      <c r="AH120" s="44">
        <f>VFDYLD1!AH120*VLOOKUP(VFDYLD2!AH$4,'[1]INTERNAL PARAMETERS-1'!$B$5:$J$44,5,FALSE)*VLOOKUP(VFDYLD2!AH$4,'[1]INTERNAL PARAMETERS-1'!$B$5:$J$44,7,FALSE)*VFDYLD2!$F120 + VFDYLD1!AH120*(1-VLOOKUP(VFDYLD2!AH$4,'[1]INTERNAL PARAMETERS-1'!$B$5:$J$44,5,FALSE))*VLOOKUP(VFDYLD2!AH$4,'[1]INTERNAL PARAMETERS-1'!$B$5:$J$44,9,FALSE)*VFDYLD2!$F120</f>
        <v>0</v>
      </c>
      <c r="AI120" s="44">
        <f>VFDYLD1!AI120*VLOOKUP(VFDYLD2!AI$4,'[1]INTERNAL PARAMETERS-1'!$B$5:$J$44,5,FALSE)*VLOOKUP(VFDYLD2!AI$4,'[1]INTERNAL PARAMETERS-1'!$B$5:$J$44,7,FALSE)*VFDYLD2!$F120 + VFDYLD1!AI120*(1-VLOOKUP(VFDYLD2!AI$4,'[1]INTERNAL PARAMETERS-1'!$B$5:$J$44,5,FALSE))*VLOOKUP(VFDYLD2!AI$4,'[1]INTERNAL PARAMETERS-1'!$B$5:$J$44,9,FALSE)*VFDYLD2!$F120</f>
        <v>0</v>
      </c>
      <c r="AJ120" s="44">
        <f>VFDYLD1!AJ120*VLOOKUP(VFDYLD2!AJ$4,'[1]INTERNAL PARAMETERS-1'!$B$5:$J$44,5,FALSE)*VLOOKUP(VFDYLD2!AJ$4,'[1]INTERNAL PARAMETERS-1'!$B$5:$J$44,7,FALSE)*VFDYLD2!$F120 + VFDYLD1!AJ120*(1-VLOOKUP(VFDYLD2!AJ$4,'[1]INTERNAL PARAMETERS-1'!$B$5:$J$44,5,FALSE))*VLOOKUP(VFDYLD2!AJ$4,'[1]INTERNAL PARAMETERS-1'!$B$5:$J$44,9,FALSE)*VFDYLD2!$F120</f>
        <v>0</v>
      </c>
      <c r="AK120" s="44">
        <f>VFDYLD1!AK120*VLOOKUP(VFDYLD2!AK$4,'[1]INTERNAL PARAMETERS-1'!$B$5:$J$44,5,FALSE)*VLOOKUP(VFDYLD2!AK$4,'[1]INTERNAL PARAMETERS-1'!$B$5:$J$44,7,FALSE)*VFDYLD2!$F120 + VFDYLD1!AK120*(1-VLOOKUP(VFDYLD2!AK$4,'[1]INTERNAL PARAMETERS-1'!$B$5:$J$44,5,FALSE))*VLOOKUP(VFDYLD2!AK$4,'[1]INTERNAL PARAMETERS-1'!$B$5:$J$44,9,FALSE)*VFDYLD2!$F120</f>
        <v>0</v>
      </c>
      <c r="AL120" s="44">
        <f>VFDYLD1!AL120*VLOOKUP(VFDYLD2!AL$4,'[1]INTERNAL PARAMETERS-1'!$B$5:$J$44,5,FALSE)*VLOOKUP(VFDYLD2!AL$4,'[1]INTERNAL PARAMETERS-1'!$B$5:$J$44,7,FALSE)*VFDYLD2!$F120 + VFDYLD1!AL120*(1-VLOOKUP(VFDYLD2!AL$4,'[1]INTERNAL PARAMETERS-1'!$B$5:$J$44,5,FALSE))*VLOOKUP(VFDYLD2!AL$4,'[1]INTERNAL PARAMETERS-1'!$B$5:$J$44,9,FALSE)*VFDYLD2!$F120</f>
        <v>0</v>
      </c>
      <c r="AM120" s="44">
        <f>VFDYLD1!AM120*VLOOKUP(VFDYLD2!AM$4,'[1]INTERNAL PARAMETERS-1'!$B$5:$J$44,5,FALSE)*VLOOKUP(VFDYLD2!AM$4,'[1]INTERNAL PARAMETERS-1'!$B$5:$J$44,7,FALSE)*VFDYLD2!$F120 + VFDYLD1!AM120*(1-VLOOKUP(VFDYLD2!AM$4,'[1]INTERNAL PARAMETERS-1'!$B$5:$J$44,5,FALSE))*VLOOKUP(VFDYLD2!AM$4,'[1]INTERNAL PARAMETERS-1'!$B$5:$J$44,9,FALSE)*VFDYLD2!$F120</f>
        <v>0</v>
      </c>
      <c r="AN120" s="44">
        <f>VFDYLD1!AN120*VLOOKUP(VFDYLD2!AN$4,'[1]INTERNAL PARAMETERS-1'!$B$5:$J$44,5,FALSE)*VLOOKUP(VFDYLD2!AN$4,'[1]INTERNAL PARAMETERS-1'!$B$5:$J$44,7,FALSE)*VFDYLD2!$F120 + VFDYLD1!AN120*(1-VLOOKUP(VFDYLD2!AN$4,'[1]INTERNAL PARAMETERS-1'!$B$5:$J$44,5,FALSE))*VLOOKUP(VFDYLD2!AN$4,'[1]INTERNAL PARAMETERS-1'!$B$5:$J$44,9,FALSE)*VFDYLD2!$F120</f>
        <v>0</v>
      </c>
      <c r="AO120" s="44">
        <f>VFDYLD1!AO120*VLOOKUP(VFDYLD2!AO$4,'[1]INTERNAL PARAMETERS-1'!$B$5:$J$44,5,FALSE)*VLOOKUP(VFDYLD2!AO$4,'[1]INTERNAL PARAMETERS-1'!$B$5:$J$44,7,FALSE)*VFDYLD2!$F120 + VFDYLD1!AO120*(1-VLOOKUP(VFDYLD2!AO$4,'[1]INTERNAL PARAMETERS-1'!$B$5:$J$44,5,FALSE))*VLOOKUP(VFDYLD2!AO$4,'[1]INTERNAL PARAMETERS-1'!$B$5:$J$44,9,FALSE)*VFDYLD2!$F120</f>
        <v>0</v>
      </c>
      <c r="AP120" s="44">
        <f>VFDYLD1!AP120*VLOOKUP(VFDYLD2!AP$4,'[1]INTERNAL PARAMETERS-1'!$B$5:$J$44,5,FALSE)*VLOOKUP(VFDYLD2!AP$4,'[1]INTERNAL PARAMETERS-1'!$B$5:$J$44,7,FALSE)*VFDYLD2!$F120 + VFDYLD1!AP120*(1-VLOOKUP(VFDYLD2!AP$4,'[1]INTERNAL PARAMETERS-1'!$B$5:$J$44,5,FALSE))*VLOOKUP(VFDYLD2!AP$4,'[1]INTERNAL PARAMETERS-1'!$B$5:$J$44,9,FALSE)*VFDYLD2!$F120</f>
        <v>0</v>
      </c>
      <c r="AQ120" s="44">
        <f>VFDYLD1!AQ120*VLOOKUP(VFDYLD2!AQ$4,'[1]INTERNAL PARAMETERS-1'!$B$5:$J$44,5,FALSE)*VLOOKUP(VFDYLD2!AQ$4,'[1]INTERNAL PARAMETERS-1'!$B$5:$J$44,7,FALSE)*VFDYLD2!$F120 + VFDYLD1!AQ120*(1-VLOOKUP(VFDYLD2!AQ$4,'[1]INTERNAL PARAMETERS-1'!$B$5:$J$44,5,FALSE))*VLOOKUP(VFDYLD2!AQ$4,'[1]INTERNAL PARAMETERS-1'!$B$5:$J$44,9,FALSE)*VFDYLD2!$F120</f>
        <v>0</v>
      </c>
      <c r="AR120" s="44">
        <f>VFDYLD1!AR120*VLOOKUP(VFDYLD2!AR$4,'[1]INTERNAL PARAMETERS-1'!$B$5:$J$44,5,FALSE)*VLOOKUP(VFDYLD2!AR$4,'[1]INTERNAL PARAMETERS-1'!$B$5:$J$44,7,FALSE)*VFDYLD2!$F120 + VFDYLD1!AR120*(1-VLOOKUP(VFDYLD2!AR$4,'[1]INTERNAL PARAMETERS-1'!$B$5:$J$44,5,FALSE))*VLOOKUP(VFDYLD2!AR$4,'[1]INTERNAL PARAMETERS-1'!$B$5:$J$44,9,FALSE)*VFDYLD2!$F120</f>
        <v>0</v>
      </c>
      <c r="AS120" s="44">
        <f>VFDYLD1!AS120*VLOOKUP(VFDYLD2!AS$4,'[1]INTERNAL PARAMETERS-1'!$B$5:$J$44,5,FALSE)*VLOOKUP(VFDYLD2!AS$4,'[1]INTERNAL PARAMETERS-1'!$B$5:$J$44,7,FALSE)*VFDYLD2!$F120 + VFDYLD1!AS120*(1-VLOOKUP(VFDYLD2!AS$4,'[1]INTERNAL PARAMETERS-1'!$B$5:$J$44,5,FALSE))*VLOOKUP(VFDYLD2!AS$4,'[1]INTERNAL PARAMETERS-1'!$B$5:$J$44,9,FALSE)*VFDYLD2!$F120</f>
        <v>0</v>
      </c>
      <c r="AT120" s="43">
        <f>VFDYLD1!AT120*VLOOKUP(VFDYLD2!AT$4,'[1]INTERNAL PARAMETERS-1'!$B$5:$J$44,5,FALSE)*VLOOKUP(VFDYLD2!AT$4,'[1]INTERNAL PARAMETERS-1'!$B$5:$J$44,7,FALSE)*VFDYLD2!$F120 + VFDYLD1!AT120*(1-VLOOKUP(VFDYLD2!AT$4,'[1]INTERNAL PARAMETERS-1'!$B$5:$J$44,5,FALSE))*VLOOKUP(VFDYLD2!AT$4,'[1]INTERNAL PARAMETERS-1'!$B$5:$J$44,9,FALSE)*VFDYLD2!$F120</f>
        <v>0</v>
      </c>
      <c r="AU120" s="45">
        <f>VFDYLD1!AU120*VLOOKUP(VFDYLD2!AU$4,'[1]INTERNAL PARAMETERS-1'!$B$5:$J$44,5,FALSE)*VLOOKUP(VFDYLD2!AU$4,'[1]INTERNAL PARAMETERS-1'!$B$5:$J$44,6,FALSE)*VLOOKUP(VFDYLD2!AU$4,'[1]INTERNAL PARAMETERS-1'!$B$5:$J$44,3,FALSE) + VFDYLD1!AU120*(1-VLOOKUP(VFDYLD2!AU$4,'[1]INTERNAL PARAMETERS-1'!$B$5:$J$44,5,FALSE))*VLOOKUP(VFDYLD2!AU$4,'[1]INTERNAL PARAMETERS-1'!$B$5:$J$44,8,FALSE)*VLOOKUP(VFDYLD2!AU$4,'[1]INTERNAL PARAMETERS-1'!$B$5:$J$44,3,FALSE)</f>
        <v>0</v>
      </c>
      <c r="AV120" s="44">
        <f>VFDYLD1!AV120*VLOOKUP(VFDYLD2!AV$4,'[1]INTERNAL PARAMETERS-1'!$B$5:$J$44,5,FALSE)*VLOOKUP(VFDYLD2!AV$4,'[1]INTERNAL PARAMETERS-1'!$B$5:$J$44,6,FALSE)*VLOOKUP(VFDYLD2!AV$4,'[1]INTERNAL PARAMETERS-1'!$B$5:$J$44,3,FALSE) + VFDYLD1!AV120*(1-VLOOKUP(VFDYLD2!AV$4,'[1]INTERNAL PARAMETERS-1'!$B$5:$J$44,5,FALSE))*VLOOKUP(VFDYLD2!AV$4,'[1]INTERNAL PARAMETERS-1'!$B$5:$J$44,8,FALSE)*VLOOKUP(VFDYLD2!AV$4,'[1]INTERNAL PARAMETERS-1'!$B$5:$J$44,3,FALSE)</f>
        <v>0</v>
      </c>
      <c r="AW120" s="44">
        <f>VFDYLD1!AW120*VLOOKUP(VFDYLD2!AW$4,'[1]INTERNAL PARAMETERS-1'!$B$5:$J$44,5,FALSE)*VLOOKUP(VFDYLD2!AW$4,'[1]INTERNAL PARAMETERS-1'!$B$5:$J$44,6,FALSE)*VLOOKUP(VFDYLD2!AW$4,'[1]INTERNAL PARAMETERS-1'!$B$5:$J$44,3,FALSE) + VFDYLD1!AW120*(1-VLOOKUP(VFDYLD2!AW$4,'[1]INTERNAL PARAMETERS-1'!$B$5:$J$44,5,FALSE))*VLOOKUP(VFDYLD2!AW$4,'[1]INTERNAL PARAMETERS-1'!$B$5:$J$44,8,FALSE)*VLOOKUP(VFDYLD2!AW$4,'[1]INTERNAL PARAMETERS-1'!$B$5:$J$44,3,FALSE)</f>
        <v>0</v>
      </c>
      <c r="AX120" s="44">
        <f>VFDYLD1!AX120*VLOOKUP(VFDYLD2!AX$4,'[1]INTERNAL PARAMETERS-1'!$B$5:$J$44,5,FALSE)*VLOOKUP(VFDYLD2!AX$4,'[1]INTERNAL PARAMETERS-1'!$B$5:$J$44,6,FALSE)*VLOOKUP(VFDYLD2!AX$4,'[1]INTERNAL PARAMETERS-1'!$B$5:$J$44,3,FALSE) + VFDYLD1!AX120*(1-VLOOKUP(VFDYLD2!AX$4,'[1]INTERNAL PARAMETERS-1'!$B$5:$J$44,5,FALSE))*VLOOKUP(VFDYLD2!AX$4,'[1]INTERNAL PARAMETERS-1'!$B$5:$J$44,8,FALSE)*VLOOKUP(VFDYLD2!AX$4,'[1]INTERNAL PARAMETERS-1'!$B$5:$J$44,3,FALSE)</f>
        <v>0</v>
      </c>
      <c r="AY120" s="44">
        <f>VFDYLD1!AY120*VLOOKUP(VFDYLD2!AY$4,'[1]INTERNAL PARAMETERS-1'!$B$5:$J$44,5,FALSE)*VLOOKUP(VFDYLD2!AY$4,'[1]INTERNAL PARAMETERS-1'!$B$5:$J$44,6,FALSE)*VLOOKUP(VFDYLD2!AY$4,'[1]INTERNAL PARAMETERS-1'!$B$5:$J$44,3,FALSE) + VFDYLD1!AY120*(1-VLOOKUP(VFDYLD2!AY$4,'[1]INTERNAL PARAMETERS-1'!$B$5:$J$44,5,FALSE))*VLOOKUP(VFDYLD2!AY$4,'[1]INTERNAL PARAMETERS-1'!$B$5:$J$44,8,FALSE)*VLOOKUP(VFDYLD2!AY$4,'[1]INTERNAL PARAMETERS-1'!$B$5:$J$44,3,FALSE)</f>
        <v>0</v>
      </c>
      <c r="AZ120" s="44">
        <f>VFDYLD1!AZ120*VLOOKUP(VFDYLD2!AZ$4,'[1]INTERNAL PARAMETERS-1'!$B$5:$J$44,5,FALSE)*VLOOKUP(VFDYLD2!AZ$4,'[1]INTERNAL PARAMETERS-1'!$B$5:$J$44,6,FALSE)*VLOOKUP(VFDYLD2!AZ$4,'[1]INTERNAL PARAMETERS-1'!$B$5:$J$44,3,FALSE) + VFDYLD1!AZ120*(1-VLOOKUP(VFDYLD2!AZ$4,'[1]INTERNAL PARAMETERS-1'!$B$5:$J$44,5,FALSE))*VLOOKUP(VFDYLD2!AZ$4,'[1]INTERNAL PARAMETERS-1'!$B$5:$J$44,8,FALSE)*VLOOKUP(VFDYLD2!AZ$4,'[1]INTERNAL PARAMETERS-1'!$B$5:$J$44,3,FALSE)</f>
        <v>0</v>
      </c>
      <c r="BA120" s="44">
        <f>VFDYLD1!BA120*VLOOKUP(VFDYLD2!BA$4,'[1]INTERNAL PARAMETERS-1'!$B$5:$J$44,5,FALSE)*VLOOKUP(VFDYLD2!BA$4,'[1]INTERNAL PARAMETERS-1'!$B$5:$J$44,6,FALSE)*VLOOKUP(VFDYLD2!BA$4,'[1]INTERNAL PARAMETERS-1'!$B$5:$J$44,3,FALSE) + VFDYLD1!BA120*(1-VLOOKUP(VFDYLD2!BA$4,'[1]INTERNAL PARAMETERS-1'!$B$5:$J$44,5,FALSE))*VLOOKUP(VFDYLD2!BA$4,'[1]INTERNAL PARAMETERS-1'!$B$5:$J$44,8,FALSE)*VLOOKUP(VFDYLD2!BA$4,'[1]INTERNAL PARAMETERS-1'!$B$5:$J$44,3,FALSE)</f>
        <v>0</v>
      </c>
      <c r="BB120" s="44">
        <f>VFDYLD1!BB120*VLOOKUP(VFDYLD2!BB$4,'[1]INTERNAL PARAMETERS-1'!$B$5:$J$44,5,FALSE)*VLOOKUP(VFDYLD2!BB$4,'[1]INTERNAL PARAMETERS-1'!$B$5:$J$44,6,FALSE)*VLOOKUP(VFDYLD2!BB$4,'[1]INTERNAL PARAMETERS-1'!$B$5:$J$44,3,FALSE) + VFDYLD1!BB120*(1-VLOOKUP(VFDYLD2!BB$4,'[1]INTERNAL PARAMETERS-1'!$B$5:$J$44,5,FALSE))*VLOOKUP(VFDYLD2!BB$4,'[1]INTERNAL PARAMETERS-1'!$B$5:$J$44,8,FALSE)*VLOOKUP(VFDYLD2!BB$4,'[1]INTERNAL PARAMETERS-1'!$B$5:$J$44,3,FALSE)</f>
        <v>0</v>
      </c>
      <c r="BC120" s="44">
        <f>VFDYLD1!BC120*VLOOKUP(VFDYLD2!BC$4,'[1]INTERNAL PARAMETERS-1'!$B$5:$J$44,5,FALSE)*VLOOKUP(VFDYLD2!BC$4,'[1]INTERNAL PARAMETERS-1'!$B$5:$J$44,6,FALSE)*VLOOKUP(VFDYLD2!BC$4,'[1]INTERNAL PARAMETERS-1'!$B$5:$J$44,3,FALSE) + VFDYLD1!BC120*(1-VLOOKUP(VFDYLD2!BC$4,'[1]INTERNAL PARAMETERS-1'!$B$5:$J$44,5,FALSE))*VLOOKUP(VFDYLD2!BC$4,'[1]INTERNAL PARAMETERS-1'!$B$5:$J$44,8,FALSE)*VLOOKUP(VFDYLD2!BC$4,'[1]INTERNAL PARAMETERS-1'!$B$5:$J$44,3,FALSE)</f>
        <v>0</v>
      </c>
      <c r="BD120" s="44">
        <f>VFDYLD1!BD120*VLOOKUP(VFDYLD2!BD$4,'[1]INTERNAL PARAMETERS-1'!$B$5:$J$44,5,FALSE)*VLOOKUP(VFDYLD2!BD$4,'[1]INTERNAL PARAMETERS-1'!$B$5:$J$44,6,FALSE)*VLOOKUP(VFDYLD2!BD$4,'[1]INTERNAL PARAMETERS-1'!$B$5:$J$44,3,FALSE) + VFDYLD1!BD120*(1-VLOOKUP(VFDYLD2!BD$4,'[1]INTERNAL PARAMETERS-1'!$B$5:$J$44,5,FALSE))*VLOOKUP(VFDYLD2!BD$4,'[1]INTERNAL PARAMETERS-1'!$B$5:$J$44,8,FALSE)*VLOOKUP(VFDYLD2!BD$4,'[1]INTERNAL PARAMETERS-1'!$B$5:$J$44,3,FALSE)</f>
        <v>0</v>
      </c>
      <c r="BE120" s="44">
        <f>VFDYLD1!BE120*VLOOKUP(VFDYLD2!BE$4,'[1]INTERNAL PARAMETERS-1'!$B$5:$J$44,5,FALSE)*VLOOKUP(VFDYLD2!BE$4,'[1]INTERNAL PARAMETERS-1'!$B$5:$J$44,6,FALSE)*VLOOKUP(VFDYLD2!BE$4,'[1]INTERNAL PARAMETERS-1'!$B$5:$J$44,3,FALSE) + VFDYLD1!BE120*(1-VLOOKUP(VFDYLD2!BE$4,'[1]INTERNAL PARAMETERS-1'!$B$5:$J$44,5,FALSE))*VLOOKUP(VFDYLD2!BE$4,'[1]INTERNAL PARAMETERS-1'!$B$5:$J$44,8,FALSE)*VLOOKUP(VFDYLD2!BE$4,'[1]INTERNAL PARAMETERS-1'!$B$5:$J$44,3,FALSE)</f>
        <v>0</v>
      </c>
      <c r="BF120" s="44">
        <f>VFDYLD1!BF120*VLOOKUP(VFDYLD2!BF$4,'[1]INTERNAL PARAMETERS-1'!$B$5:$J$44,5,FALSE)*VLOOKUP(VFDYLD2!BF$4,'[1]INTERNAL PARAMETERS-1'!$B$5:$J$44,6,FALSE)*VLOOKUP(VFDYLD2!BF$4,'[1]INTERNAL PARAMETERS-1'!$B$5:$J$44,3,FALSE) + VFDYLD1!BF120*(1-VLOOKUP(VFDYLD2!BF$4,'[1]INTERNAL PARAMETERS-1'!$B$5:$J$44,5,FALSE))*VLOOKUP(VFDYLD2!BF$4,'[1]INTERNAL PARAMETERS-1'!$B$5:$J$44,8,FALSE)*VLOOKUP(VFDYLD2!BF$4,'[1]INTERNAL PARAMETERS-1'!$B$5:$J$44,3,FALSE)</f>
        <v>0</v>
      </c>
      <c r="BG120" s="44">
        <f>VFDYLD1!BG120*VLOOKUP(VFDYLD2!BG$4,'[1]INTERNAL PARAMETERS-1'!$B$5:$J$44,5,FALSE)*VLOOKUP(VFDYLD2!BG$4,'[1]INTERNAL PARAMETERS-1'!$B$5:$J$44,6,FALSE)*VLOOKUP(VFDYLD2!BG$4,'[1]INTERNAL PARAMETERS-1'!$B$5:$J$44,3,FALSE) + VFDYLD1!BG120*(1-VLOOKUP(VFDYLD2!BG$4,'[1]INTERNAL PARAMETERS-1'!$B$5:$J$44,5,FALSE))*VLOOKUP(VFDYLD2!BG$4,'[1]INTERNAL PARAMETERS-1'!$B$5:$J$44,8,FALSE)*VLOOKUP(VFDYLD2!BG$4,'[1]INTERNAL PARAMETERS-1'!$B$5:$J$44,3,FALSE)</f>
        <v>0</v>
      </c>
      <c r="BH120" s="44">
        <f>VFDYLD1!BH120*VLOOKUP(VFDYLD2!BH$4,'[1]INTERNAL PARAMETERS-1'!$B$5:$J$44,5,FALSE)*VLOOKUP(VFDYLD2!BH$4,'[1]INTERNAL PARAMETERS-1'!$B$5:$J$44,6,FALSE)*VLOOKUP(VFDYLD2!BH$4,'[1]INTERNAL PARAMETERS-1'!$B$5:$J$44,3,FALSE) + VFDYLD1!BH120*(1-VLOOKUP(VFDYLD2!BH$4,'[1]INTERNAL PARAMETERS-1'!$B$5:$J$44,5,FALSE))*VLOOKUP(VFDYLD2!BH$4,'[1]INTERNAL PARAMETERS-1'!$B$5:$J$44,8,FALSE)*VLOOKUP(VFDYLD2!BH$4,'[1]INTERNAL PARAMETERS-1'!$B$5:$J$44,3,FALSE)</f>
        <v>0</v>
      </c>
      <c r="BI120" s="44">
        <f>VFDYLD1!BI120*VLOOKUP(VFDYLD2!BI$4,'[1]INTERNAL PARAMETERS-1'!$B$5:$J$44,5,FALSE)*VLOOKUP(VFDYLD2!BI$4,'[1]INTERNAL PARAMETERS-1'!$B$5:$J$44,6,FALSE)*VLOOKUP(VFDYLD2!BI$4,'[1]INTERNAL PARAMETERS-1'!$B$5:$J$44,3,FALSE) + VFDYLD1!BI120*(1-VLOOKUP(VFDYLD2!BI$4,'[1]INTERNAL PARAMETERS-1'!$B$5:$J$44,5,FALSE))*VLOOKUP(VFDYLD2!BI$4,'[1]INTERNAL PARAMETERS-1'!$B$5:$J$44,8,FALSE)*VLOOKUP(VFDYLD2!BI$4,'[1]INTERNAL PARAMETERS-1'!$B$5:$J$44,3,FALSE)</f>
        <v>0</v>
      </c>
      <c r="BJ120" s="44">
        <f>VFDYLD1!BJ120*VLOOKUP(VFDYLD2!BJ$4,'[1]INTERNAL PARAMETERS-1'!$B$5:$J$44,5,FALSE)*VLOOKUP(VFDYLD2!BJ$4,'[1]INTERNAL PARAMETERS-1'!$B$5:$J$44,6,FALSE)*VLOOKUP(VFDYLD2!BJ$4,'[1]INTERNAL PARAMETERS-1'!$B$5:$J$44,3,FALSE) + VFDYLD1!BJ120*(1-VLOOKUP(VFDYLD2!BJ$4,'[1]INTERNAL PARAMETERS-1'!$B$5:$J$44,5,FALSE))*VLOOKUP(VFDYLD2!BJ$4,'[1]INTERNAL PARAMETERS-1'!$B$5:$J$44,8,FALSE)*VLOOKUP(VFDYLD2!BJ$4,'[1]INTERNAL PARAMETERS-1'!$B$5:$J$44,3,FALSE)</f>
        <v>0</v>
      </c>
      <c r="BK120" s="44">
        <f>VFDYLD1!BK120*VLOOKUP(VFDYLD2!BK$4,'[1]INTERNAL PARAMETERS-1'!$B$5:$J$44,5,FALSE)*VLOOKUP(VFDYLD2!BK$4,'[1]INTERNAL PARAMETERS-1'!$B$5:$J$44,6,FALSE)*VLOOKUP(VFDYLD2!BK$4,'[1]INTERNAL PARAMETERS-1'!$B$5:$J$44,3,FALSE) + VFDYLD1!BK120*(1-VLOOKUP(VFDYLD2!BK$4,'[1]INTERNAL PARAMETERS-1'!$B$5:$J$44,5,FALSE))*VLOOKUP(VFDYLD2!BK$4,'[1]INTERNAL PARAMETERS-1'!$B$5:$J$44,8,FALSE)*VLOOKUP(VFDYLD2!BK$4,'[1]INTERNAL PARAMETERS-1'!$B$5:$J$44,3,FALSE)</f>
        <v>0</v>
      </c>
      <c r="BL120" s="44">
        <f>VFDYLD1!BL120*VLOOKUP(VFDYLD2!BL$4,'[1]INTERNAL PARAMETERS-1'!$B$5:$J$44,5,FALSE)*VLOOKUP(VFDYLD2!BL$4,'[1]INTERNAL PARAMETERS-1'!$B$5:$J$44,6,FALSE)*VLOOKUP(VFDYLD2!BL$4,'[1]INTERNAL PARAMETERS-1'!$B$5:$J$44,3,FALSE) + VFDYLD1!BL120*(1-VLOOKUP(VFDYLD2!BL$4,'[1]INTERNAL PARAMETERS-1'!$B$5:$J$44,5,FALSE))*VLOOKUP(VFDYLD2!BL$4,'[1]INTERNAL PARAMETERS-1'!$B$5:$J$44,8,FALSE)*VLOOKUP(VFDYLD2!BL$4,'[1]INTERNAL PARAMETERS-1'!$B$5:$J$44,3,FALSE)</f>
        <v>0</v>
      </c>
      <c r="BM120" s="44">
        <f>VFDYLD1!BM120*VLOOKUP(VFDYLD2!BM$4,'[1]INTERNAL PARAMETERS-1'!$B$5:$J$44,5,FALSE)*VLOOKUP(VFDYLD2!BM$4,'[1]INTERNAL PARAMETERS-1'!$B$5:$J$44,6,FALSE)*VLOOKUP(VFDYLD2!BM$4,'[1]INTERNAL PARAMETERS-1'!$B$5:$J$44,3,FALSE) + VFDYLD1!BM120*(1-VLOOKUP(VFDYLD2!BM$4,'[1]INTERNAL PARAMETERS-1'!$B$5:$J$44,5,FALSE))*VLOOKUP(VFDYLD2!BM$4,'[1]INTERNAL PARAMETERS-1'!$B$5:$J$44,8,FALSE)*VLOOKUP(VFDYLD2!BM$4,'[1]INTERNAL PARAMETERS-1'!$B$5:$J$44,3,FALSE)</f>
        <v>0</v>
      </c>
      <c r="BN120" s="44">
        <f>VFDYLD1!BN120*VLOOKUP(VFDYLD2!BN$4,'[1]INTERNAL PARAMETERS-1'!$B$5:$J$44,5,FALSE)*VLOOKUP(VFDYLD2!BN$4,'[1]INTERNAL PARAMETERS-1'!$B$5:$J$44,6,FALSE)*VLOOKUP(VFDYLD2!BN$4,'[1]INTERNAL PARAMETERS-1'!$B$5:$J$44,3,FALSE) + VFDYLD1!BN120*(1-VLOOKUP(VFDYLD2!BN$4,'[1]INTERNAL PARAMETERS-1'!$B$5:$J$44,5,FALSE))*VLOOKUP(VFDYLD2!BN$4,'[1]INTERNAL PARAMETERS-1'!$B$5:$J$44,8,FALSE)*VLOOKUP(VFDYLD2!BN$4,'[1]INTERNAL PARAMETERS-1'!$B$5:$J$44,3,FALSE)</f>
        <v>0</v>
      </c>
      <c r="BO120" s="44">
        <f>VFDYLD1!BO120*VLOOKUP(VFDYLD2!BO$4,'[1]INTERNAL PARAMETERS-1'!$B$5:$J$44,5,FALSE)*VLOOKUP(VFDYLD2!BO$4,'[1]INTERNAL PARAMETERS-1'!$B$5:$J$44,6,FALSE)*VLOOKUP(VFDYLD2!BO$4,'[1]INTERNAL PARAMETERS-1'!$B$5:$J$44,3,FALSE) + VFDYLD1!BO120*(1-VLOOKUP(VFDYLD2!BO$4,'[1]INTERNAL PARAMETERS-1'!$B$5:$J$44,5,FALSE))*VLOOKUP(VFDYLD2!BO$4,'[1]INTERNAL PARAMETERS-1'!$B$5:$J$44,8,FALSE)*VLOOKUP(VFDYLD2!BO$4,'[1]INTERNAL PARAMETERS-1'!$B$5:$J$44,3,FALSE)</f>
        <v>0</v>
      </c>
      <c r="BP120" s="44">
        <f>VFDYLD1!BP120*VLOOKUP(VFDYLD2!BP$4,'[1]INTERNAL PARAMETERS-1'!$B$5:$J$44,5,FALSE)*VLOOKUP(VFDYLD2!BP$4,'[1]INTERNAL PARAMETERS-1'!$B$5:$J$44,6,FALSE)*VLOOKUP(VFDYLD2!BP$4,'[1]INTERNAL PARAMETERS-1'!$B$5:$J$44,3,FALSE) + VFDYLD1!BP120*(1-VLOOKUP(VFDYLD2!BP$4,'[1]INTERNAL PARAMETERS-1'!$B$5:$J$44,5,FALSE))*VLOOKUP(VFDYLD2!BP$4,'[1]INTERNAL PARAMETERS-1'!$B$5:$J$44,8,FALSE)*VLOOKUP(VFDYLD2!BP$4,'[1]INTERNAL PARAMETERS-1'!$B$5:$J$44,3,FALSE)</f>
        <v>0</v>
      </c>
      <c r="BQ120" s="44">
        <f>VFDYLD1!BQ120*VLOOKUP(VFDYLD2!BQ$4,'[1]INTERNAL PARAMETERS-1'!$B$5:$J$44,5,FALSE)*VLOOKUP(VFDYLD2!BQ$4,'[1]INTERNAL PARAMETERS-1'!$B$5:$J$44,6,FALSE)*VLOOKUP(VFDYLD2!BQ$4,'[1]INTERNAL PARAMETERS-1'!$B$5:$J$44,3,FALSE) + VFDYLD1!BQ120*(1-VLOOKUP(VFDYLD2!BQ$4,'[1]INTERNAL PARAMETERS-1'!$B$5:$J$44,5,FALSE))*VLOOKUP(VFDYLD2!BQ$4,'[1]INTERNAL PARAMETERS-1'!$B$5:$J$44,8,FALSE)*VLOOKUP(VFDYLD2!BQ$4,'[1]INTERNAL PARAMETERS-1'!$B$5:$J$44,3,FALSE)</f>
        <v>0</v>
      </c>
      <c r="BR120" s="44">
        <f>VFDYLD1!BR120*VLOOKUP(VFDYLD2!BR$4,'[1]INTERNAL PARAMETERS-1'!$B$5:$J$44,5,FALSE)*VLOOKUP(VFDYLD2!BR$4,'[1]INTERNAL PARAMETERS-1'!$B$5:$J$44,6,FALSE)*VLOOKUP(VFDYLD2!BR$4,'[1]INTERNAL PARAMETERS-1'!$B$5:$J$44,3,FALSE) + VFDYLD1!BR120*(1-VLOOKUP(VFDYLD2!BR$4,'[1]INTERNAL PARAMETERS-1'!$B$5:$J$44,5,FALSE))*VLOOKUP(VFDYLD2!BR$4,'[1]INTERNAL PARAMETERS-1'!$B$5:$J$44,8,FALSE)*VLOOKUP(VFDYLD2!BR$4,'[1]INTERNAL PARAMETERS-1'!$B$5:$J$44,3,FALSE)</f>
        <v>0</v>
      </c>
      <c r="BS120" s="44">
        <f>VFDYLD1!BS120*VLOOKUP(VFDYLD2!BS$4,'[1]INTERNAL PARAMETERS-1'!$B$5:$J$44,5,FALSE)*VLOOKUP(VFDYLD2!BS$4,'[1]INTERNAL PARAMETERS-1'!$B$5:$J$44,6,FALSE)*VLOOKUP(VFDYLD2!BS$4,'[1]INTERNAL PARAMETERS-1'!$B$5:$J$44,3,FALSE) + VFDYLD1!BS120*(1-VLOOKUP(VFDYLD2!BS$4,'[1]INTERNAL PARAMETERS-1'!$B$5:$J$44,5,FALSE))*VLOOKUP(VFDYLD2!BS$4,'[1]INTERNAL PARAMETERS-1'!$B$5:$J$44,8,FALSE)*VLOOKUP(VFDYLD2!BS$4,'[1]INTERNAL PARAMETERS-1'!$B$5:$J$44,3,FALSE)</f>
        <v>0</v>
      </c>
      <c r="BT120" s="44">
        <f>VFDYLD1!BT120*VLOOKUP(VFDYLD2!BT$4,'[1]INTERNAL PARAMETERS-1'!$B$5:$J$44,5,FALSE)*VLOOKUP(VFDYLD2!BT$4,'[1]INTERNAL PARAMETERS-1'!$B$5:$J$44,6,FALSE)*VLOOKUP(VFDYLD2!BT$4,'[1]INTERNAL PARAMETERS-1'!$B$5:$J$44,3,FALSE) + VFDYLD1!BT120*(1-VLOOKUP(VFDYLD2!BT$4,'[1]INTERNAL PARAMETERS-1'!$B$5:$J$44,5,FALSE))*VLOOKUP(VFDYLD2!BT$4,'[1]INTERNAL PARAMETERS-1'!$B$5:$J$44,8,FALSE)*VLOOKUP(VFDYLD2!BT$4,'[1]INTERNAL PARAMETERS-1'!$B$5:$J$44,3,FALSE)</f>
        <v>0</v>
      </c>
      <c r="BU120" s="44">
        <f>VFDYLD1!BU120*VLOOKUP(VFDYLD2!BU$4,'[1]INTERNAL PARAMETERS-1'!$B$5:$J$44,5,FALSE)*VLOOKUP(VFDYLD2!BU$4,'[1]INTERNAL PARAMETERS-1'!$B$5:$J$44,6,FALSE)*VLOOKUP(VFDYLD2!BU$4,'[1]INTERNAL PARAMETERS-1'!$B$5:$J$44,3,FALSE) + VFDYLD1!BU120*(1-VLOOKUP(VFDYLD2!BU$4,'[1]INTERNAL PARAMETERS-1'!$B$5:$J$44,5,FALSE))*VLOOKUP(VFDYLD2!BU$4,'[1]INTERNAL PARAMETERS-1'!$B$5:$J$44,8,FALSE)*VLOOKUP(VFDYLD2!BU$4,'[1]INTERNAL PARAMETERS-1'!$B$5:$J$44,3,FALSE)</f>
        <v>0</v>
      </c>
      <c r="BV120" s="44">
        <f>VFDYLD1!BV120*VLOOKUP(VFDYLD2!BV$4,'[1]INTERNAL PARAMETERS-1'!$B$5:$J$44,5,FALSE)*VLOOKUP(VFDYLD2!BV$4,'[1]INTERNAL PARAMETERS-1'!$B$5:$J$44,6,FALSE)*VLOOKUP(VFDYLD2!BV$4,'[1]INTERNAL PARAMETERS-1'!$B$5:$J$44,3,FALSE) + VFDYLD1!BV120*(1-VLOOKUP(VFDYLD2!BV$4,'[1]INTERNAL PARAMETERS-1'!$B$5:$J$44,5,FALSE))*VLOOKUP(VFDYLD2!BV$4,'[1]INTERNAL PARAMETERS-1'!$B$5:$J$44,8,FALSE)*VLOOKUP(VFDYLD2!BV$4,'[1]INTERNAL PARAMETERS-1'!$B$5:$J$44,3,FALSE)</f>
        <v>0</v>
      </c>
      <c r="BW120" s="44">
        <f>VFDYLD1!BW120*VLOOKUP(VFDYLD2!BW$4,'[1]INTERNAL PARAMETERS-1'!$B$5:$J$44,5,FALSE)*VLOOKUP(VFDYLD2!BW$4,'[1]INTERNAL PARAMETERS-1'!$B$5:$J$44,6,FALSE)*VLOOKUP(VFDYLD2!BW$4,'[1]INTERNAL PARAMETERS-1'!$B$5:$J$44,3,FALSE) + VFDYLD1!BW120*(1-VLOOKUP(VFDYLD2!BW$4,'[1]INTERNAL PARAMETERS-1'!$B$5:$J$44,5,FALSE))*VLOOKUP(VFDYLD2!BW$4,'[1]INTERNAL PARAMETERS-1'!$B$5:$J$44,8,FALSE)*VLOOKUP(VFDYLD2!BW$4,'[1]INTERNAL PARAMETERS-1'!$B$5:$J$44,3,FALSE)</f>
        <v>0</v>
      </c>
      <c r="BX120" s="44">
        <f>VFDYLD1!BX120*VLOOKUP(VFDYLD2!BX$4,'[1]INTERNAL PARAMETERS-1'!$B$5:$J$44,5,FALSE)*VLOOKUP(VFDYLD2!BX$4,'[1]INTERNAL PARAMETERS-1'!$B$5:$J$44,6,FALSE)*VLOOKUP(VFDYLD2!BX$4,'[1]INTERNAL PARAMETERS-1'!$B$5:$J$44,3,FALSE) + VFDYLD1!BX120*(1-VLOOKUP(VFDYLD2!BX$4,'[1]INTERNAL PARAMETERS-1'!$B$5:$J$44,5,FALSE))*VLOOKUP(VFDYLD2!BX$4,'[1]INTERNAL PARAMETERS-1'!$B$5:$J$44,8,FALSE)*VLOOKUP(VFDYLD2!BX$4,'[1]INTERNAL PARAMETERS-1'!$B$5:$J$44,3,FALSE)</f>
        <v>0</v>
      </c>
      <c r="BY120" s="44">
        <f>VFDYLD1!BY120*VLOOKUP(VFDYLD2!BY$4,'[1]INTERNAL PARAMETERS-1'!$B$5:$J$44,5,FALSE)*VLOOKUP(VFDYLD2!BY$4,'[1]INTERNAL PARAMETERS-1'!$B$5:$J$44,6,FALSE)*VLOOKUP(VFDYLD2!BY$4,'[1]INTERNAL PARAMETERS-1'!$B$5:$J$44,3,FALSE) + VFDYLD1!BY120*(1-VLOOKUP(VFDYLD2!BY$4,'[1]INTERNAL PARAMETERS-1'!$B$5:$J$44,5,FALSE))*VLOOKUP(VFDYLD2!BY$4,'[1]INTERNAL PARAMETERS-1'!$B$5:$J$44,8,FALSE)*VLOOKUP(VFDYLD2!BY$4,'[1]INTERNAL PARAMETERS-1'!$B$5:$J$44,3,FALSE)</f>
        <v>0</v>
      </c>
      <c r="BZ120" s="44">
        <f>VFDYLD1!BZ120*VLOOKUP(VFDYLD2!BZ$4,'[1]INTERNAL PARAMETERS-1'!$B$5:$J$44,5,FALSE)*VLOOKUP(VFDYLD2!BZ$4,'[1]INTERNAL PARAMETERS-1'!$B$5:$J$44,6,FALSE)*VLOOKUP(VFDYLD2!BZ$4,'[1]INTERNAL PARAMETERS-1'!$B$5:$J$44,3,FALSE) + VFDYLD1!BZ120*(1-VLOOKUP(VFDYLD2!BZ$4,'[1]INTERNAL PARAMETERS-1'!$B$5:$J$44,5,FALSE))*VLOOKUP(VFDYLD2!BZ$4,'[1]INTERNAL PARAMETERS-1'!$B$5:$J$44,8,FALSE)*VLOOKUP(VFDYLD2!BZ$4,'[1]INTERNAL PARAMETERS-1'!$B$5:$J$44,3,FALSE)</f>
        <v>0</v>
      </c>
      <c r="CA120" s="44">
        <f>VFDYLD1!CA120*VLOOKUP(VFDYLD2!CA$4,'[1]INTERNAL PARAMETERS-1'!$B$5:$J$44,5,FALSE)*VLOOKUP(VFDYLD2!CA$4,'[1]INTERNAL PARAMETERS-1'!$B$5:$J$44,6,FALSE)*VLOOKUP(VFDYLD2!CA$4,'[1]INTERNAL PARAMETERS-1'!$B$5:$J$44,3,FALSE) + VFDYLD1!CA120*(1-VLOOKUP(VFDYLD2!CA$4,'[1]INTERNAL PARAMETERS-1'!$B$5:$J$44,5,FALSE))*VLOOKUP(VFDYLD2!CA$4,'[1]INTERNAL PARAMETERS-1'!$B$5:$J$44,8,FALSE)*VLOOKUP(VFDYLD2!CA$4,'[1]INTERNAL PARAMETERS-1'!$B$5:$J$44,3,FALSE)</f>
        <v>0</v>
      </c>
      <c r="CB120" s="44">
        <f>VFDYLD1!CB120*VLOOKUP(VFDYLD2!CB$4,'[1]INTERNAL PARAMETERS-1'!$B$5:$J$44,5,FALSE)*VLOOKUP(VFDYLD2!CB$4,'[1]INTERNAL PARAMETERS-1'!$B$5:$J$44,6,FALSE)*VLOOKUP(VFDYLD2!CB$4,'[1]INTERNAL PARAMETERS-1'!$B$5:$J$44,3,FALSE) + VFDYLD1!CB120*(1-VLOOKUP(VFDYLD2!CB$4,'[1]INTERNAL PARAMETERS-1'!$B$5:$J$44,5,FALSE))*VLOOKUP(VFDYLD2!CB$4,'[1]INTERNAL PARAMETERS-1'!$B$5:$J$44,8,FALSE)*VLOOKUP(VFDYLD2!CB$4,'[1]INTERNAL PARAMETERS-1'!$B$5:$J$44,3,FALSE)</f>
        <v>0</v>
      </c>
      <c r="CC120" s="44">
        <f>VFDYLD1!CC120*VLOOKUP(VFDYLD2!CC$4,'[1]INTERNAL PARAMETERS-1'!$B$5:$J$44,5,FALSE)*VLOOKUP(VFDYLD2!CC$4,'[1]INTERNAL PARAMETERS-1'!$B$5:$J$44,6,FALSE)*VLOOKUP(VFDYLD2!CC$4,'[1]INTERNAL PARAMETERS-1'!$B$5:$J$44,3,FALSE) + VFDYLD1!CC120*(1-VLOOKUP(VFDYLD2!CC$4,'[1]INTERNAL PARAMETERS-1'!$B$5:$J$44,5,FALSE))*VLOOKUP(VFDYLD2!CC$4,'[1]INTERNAL PARAMETERS-1'!$B$5:$J$44,8,FALSE)*VLOOKUP(VFDYLD2!CC$4,'[1]INTERNAL PARAMETERS-1'!$B$5:$J$44,3,FALSE)</f>
        <v>0</v>
      </c>
      <c r="CD120" s="44">
        <f>VFDYLD1!CD120*VLOOKUP(VFDYLD2!CD$4,'[1]INTERNAL PARAMETERS-1'!$B$5:$J$44,5,FALSE)*VLOOKUP(VFDYLD2!CD$4,'[1]INTERNAL PARAMETERS-1'!$B$5:$J$44,6,FALSE)*VLOOKUP(VFDYLD2!CD$4,'[1]INTERNAL PARAMETERS-1'!$B$5:$J$44,3,FALSE) + VFDYLD1!CD120*(1-VLOOKUP(VFDYLD2!CD$4,'[1]INTERNAL PARAMETERS-1'!$B$5:$J$44,5,FALSE))*VLOOKUP(VFDYLD2!CD$4,'[1]INTERNAL PARAMETERS-1'!$B$5:$J$44,8,FALSE)*VLOOKUP(VFDYLD2!CD$4,'[1]INTERNAL PARAMETERS-1'!$B$5:$J$44,3,FALSE)</f>
        <v>0</v>
      </c>
      <c r="CE120" s="44">
        <f>VFDYLD1!CE120*VLOOKUP(VFDYLD2!CE$4,'[1]INTERNAL PARAMETERS-1'!$B$5:$J$44,5,FALSE)*VLOOKUP(VFDYLD2!CE$4,'[1]INTERNAL PARAMETERS-1'!$B$5:$J$44,6,FALSE)*VLOOKUP(VFDYLD2!CE$4,'[1]INTERNAL PARAMETERS-1'!$B$5:$J$44,3,FALSE) + VFDYLD1!CE120*(1-VLOOKUP(VFDYLD2!CE$4,'[1]INTERNAL PARAMETERS-1'!$B$5:$J$44,5,FALSE))*VLOOKUP(VFDYLD2!CE$4,'[1]INTERNAL PARAMETERS-1'!$B$5:$J$44,8,FALSE)*VLOOKUP(VFDYLD2!CE$4,'[1]INTERNAL PARAMETERS-1'!$B$5:$J$44,3,FALSE)</f>
        <v>0</v>
      </c>
      <c r="CF120" s="44">
        <f>VFDYLD1!CF120*VLOOKUP(VFDYLD2!CF$4,'[1]INTERNAL PARAMETERS-1'!$B$5:$J$44,5,FALSE)*VLOOKUP(VFDYLD2!CF$4,'[1]INTERNAL PARAMETERS-1'!$B$5:$J$44,6,FALSE)*VLOOKUP(VFDYLD2!CF$4,'[1]INTERNAL PARAMETERS-1'!$B$5:$J$44,3,FALSE) + VFDYLD1!CF120*(1-VLOOKUP(VFDYLD2!CF$4,'[1]INTERNAL PARAMETERS-1'!$B$5:$J$44,5,FALSE))*VLOOKUP(VFDYLD2!CF$4,'[1]INTERNAL PARAMETERS-1'!$B$5:$J$44,8,FALSE)*VLOOKUP(VFDYLD2!CF$4,'[1]INTERNAL PARAMETERS-1'!$B$5:$J$44,3,FALSE)</f>
        <v>0</v>
      </c>
      <c r="CG120" s="44">
        <f>VFDYLD1!CG120*VLOOKUP(VFDYLD2!CG$4,'[1]INTERNAL PARAMETERS-1'!$B$5:$J$44,5,FALSE)*VLOOKUP(VFDYLD2!CG$4,'[1]INTERNAL PARAMETERS-1'!$B$5:$J$44,6,FALSE)*VLOOKUP(VFDYLD2!CG$4,'[1]INTERNAL PARAMETERS-1'!$B$5:$J$44,3,FALSE) + VFDYLD1!CG120*(1-VLOOKUP(VFDYLD2!CG$4,'[1]INTERNAL PARAMETERS-1'!$B$5:$J$44,5,FALSE))*VLOOKUP(VFDYLD2!CG$4,'[1]INTERNAL PARAMETERS-1'!$B$5:$J$44,8,FALSE)*VLOOKUP(VFDYLD2!CG$4,'[1]INTERNAL PARAMETERS-1'!$B$5:$J$44,3,FALSE)</f>
        <v>0</v>
      </c>
      <c r="CH120" s="43">
        <f>VFDYLD1!CH120*VLOOKUP(VFDYLD2!CH$4,'[1]INTERNAL PARAMETERS-1'!$B$5:$J$44,5,FALSE)*VLOOKUP(VFDYLD2!CH$4,'[1]INTERNAL PARAMETERS-1'!$B$5:$J$44,6,FALSE)*VLOOKUP(VFDYLD2!CH$4,'[1]INTERNAL PARAMETERS-1'!$B$5:$J$44,3,FALSE) + VFDYLD1!CH120*(1-VLOOKUP(VFDYLD2!CH$4,'[1]INTERNAL PARAMETERS-1'!$B$5:$J$44,5,FALSE))*VLOOKUP(VFDYLD2!CH$4,'[1]INTERNAL PARAMETERS-1'!$B$5:$J$44,8,FALSE)*VLOOKUP(VFDYLD2!CH$4,'[1]INTERNAL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65</v>
      </c>
      <c r="D121" s="57" t="s">
        <v>56</v>
      </c>
      <c r="E121" s="132">
        <f>VFD!W121</f>
        <v>0</v>
      </c>
      <c r="F121" s="59">
        <f>'[1]INTERNAL PARAMETERS-1'!M13</f>
        <v>44.225000000000001</v>
      </c>
      <c r="G121" s="45">
        <f>VFDYLD1!G121*VLOOKUP(VFDYLD2!G$4,'[1]INTERNAL PARAMETERS-1'!$B$5:$J$44,5,FALSE)*VLOOKUP(VFDYLD2!G$4,'[1]INTERNAL PARAMETERS-1'!$B$5:$J$44,7,FALSE)*VFDYLD2!$F121 + VFDYLD1!G121*(1-VLOOKUP(VFDYLD2!G$4,'[1]INTERNAL PARAMETERS-1'!$B$5:$J$44,5,FALSE))*VLOOKUP(VFDYLD2!G$4,'[1]INTERNAL PARAMETERS-1'!$B$5:$J$44,9,FALSE)*VFDYLD2!$F121</f>
        <v>0</v>
      </c>
      <c r="H121" s="44">
        <f>VFDYLD1!H121*VLOOKUP(VFDYLD2!H$4,'[1]INTERNAL PARAMETERS-1'!$B$5:$J$44,5,FALSE)*VLOOKUP(VFDYLD2!H$4,'[1]INTERNAL PARAMETERS-1'!$B$5:$J$44,7,FALSE)*VFDYLD2!$F121 + VFDYLD1!H121*(1-VLOOKUP(VFDYLD2!H$4,'[1]INTERNAL PARAMETERS-1'!$B$5:$J$44,5,FALSE))*VLOOKUP(VFDYLD2!H$4,'[1]INTERNAL PARAMETERS-1'!$B$5:$J$44,9,FALSE)*VFDYLD2!$F121</f>
        <v>0</v>
      </c>
      <c r="I121" s="44">
        <f>VFDYLD1!I121*VLOOKUP(VFDYLD2!I$4,'[1]INTERNAL PARAMETERS-1'!$B$5:$J$44,5,FALSE)*VLOOKUP(VFDYLD2!I$4,'[1]INTERNAL PARAMETERS-1'!$B$5:$J$44,7,FALSE)*VFDYLD2!$F121 + VFDYLD1!I121*(1-VLOOKUP(VFDYLD2!I$4,'[1]INTERNAL PARAMETERS-1'!$B$5:$J$44,5,FALSE))*VLOOKUP(VFDYLD2!I$4,'[1]INTERNAL PARAMETERS-1'!$B$5:$J$44,9,FALSE)*VFDYLD2!$F121</f>
        <v>0</v>
      </c>
      <c r="J121" s="44">
        <f>VFDYLD1!J121*VLOOKUP(VFDYLD2!J$4,'[1]INTERNAL PARAMETERS-1'!$B$5:$J$44,5,FALSE)*VLOOKUP(VFDYLD2!J$4,'[1]INTERNAL PARAMETERS-1'!$B$5:$J$44,7,FALSE)*VFDYLD2!$F121 + VFDYLD1!J121*(1-VLOOKUP(VFDYLD2!J$4,'[1]INTERNAL PARAMETERS-1'!$B$5:$J$44,5,FALSE))*VLOOKUP(VFDYLD2!J$4,'[1]INTERNAL PARAMETERS-1'!$B$5:$J$44,9,FALSE)*VFDYLD2!$F121</f>
        <v>0</v>
      </c>
      <c r="K121" s="44">
        <f>VFDYLD1!K121*VLOOKUP(VFDYLD2!K$4,'[1]INTERNAL PARAMETERS-1'!$B$5:$J$44,5,FALSE)*VLOOKUP(VFDYLD2!K$4,'[1]INTERNAL PARAMETERS-1'!$B$5:$J$44,7,FALSE)*VFDYLD2!$F121 + VFDYLD1!K121*(1-VLOOKUP(VFDYLD2!K$4,'[1]INTERNAL PARAMETERS-1'!$B$5:$J$44,5,FALSE))*VLOOKUP(VFDYLD2!K$4,'[1]INTERNAL PARAMETERS-1'!$B$5:$J$44,9,FALSE)*VFDYLD2!$F121</f>
        <v>0</v>
      </c>
      <c r="L121" s="44">
        <f>VFDYLD1!L121*VLOOKUP(VFDYLD2!L$4,'[1]INTERNAL PARAMETERS-1'!$B$5:$J$44,5,FALSE)*VLOOKUP(VFDYLD2!L$4,'[1]INTERNAL PARAMETERS-1'!$B$5:$J$44,7,FALSE)*VFDYLD2!$F121 + VFDYLD1!L121*(1-VLOOKUP(VFDYLD2!L$4,'[1]INTERNAL PARAMETERS-1'!$B$5:$J$44,5,FALSE))*VLOOKUP(VFDYLD2!L$4,'[1]INTERNAL PARAMETERS-1'!$B$5:$J$44,9,FALSE)*VFDYLD2!$F121</f>
        <v>0</v>
      </c>
      <c r="M121" s="44">
        <f>VFDYLD1!M121*VLOOKUP(VFDYLD2!M$4,'[1]INTERNAL PARAMETERS-1'!$B$5:$J$44,5,FALSE)*VLOOKUP(VFDYLD2!M$4,'[1]INTERNAL PARAMETERS-1'!$B$5:$J$44,7,FALSE)*VFDYLD2!$F121 + VFDYLD1!M121*(1-VLOOKUP(VFDYLD2!M$4,'[1]INTERNAL PARAMETERS-1'!$B$5:$J$44,5,FALSE))*VLOOKUP(VFDYLD2!M$4,'[1]INTERNAL PARAMETERS-1'!$B$5:$J$44,9,FALSE)*VFDYLD2!$F121</f>
        <v>0</v>
      </c>
      <c r="N121" s="44">
        <f>VFDYLD1!N121*VLOOKUP(VFDYLD2!N$4,'[1]INTERNAL PARAMETERS-1'!$B$5:$J$44,5,FALSE)*VLOOKUP(VFDYLD2!N$4,'[1]INTERNAL PARAMETERS-1'!$B$5:$J$44,7,FALSE)*VFDYLD2!$F121 + VFDYLD1!N121*(1-VLOOKUP(VFDYLD2!N$4,'[1]INTERNAL PARAMETERS-1'!$B$5:$J$44,5,FALSE))*VLOOKUP(VFDYLD2!N$4,'[1]INTERNAL PARAMETERS-1'!$B$5:$J$44,9,FALSE)*VFDYLD2!$F121</f>
        <v>0</v>
      </c>
      <c r="O121" s="44">
        <f>VFDYLD1!O121*VLOOKUP(VFDYLD2!O$4,'[1]INTERNAL PARAMETERS-1'!$B$5:$J$44,5,FALSE)*VLOOKUP(VFDYLD2!O$4,'[1]INTERNAL PARAMETERS-1'!$B$5:$J$44,7,FALSE)*VFDYLD2!$F121 + VFDYLD1!O121*(1-VLOOKUP(VFDYLD2!O$4,'[1]INTERNAL PARAMETERS-1'!$B$5:$J$44,5,FALSE))*VLOOKUP(VFDYLD2!O$4,'[1]INTERNAL PARAMETERS-1'!$B$5:$J$44,9,FALSE)*VFDYLD2!$F121</f>
        <v>0</v>
      </c>
      <c r="P121" s="44">
        <f>VFDYLD1!P121*VLOOKUP(VFDYLD2!P$4,'[1]INTERNAL PARAMETERS-1'!$B$5:$J$44,5,FALSE)*VLOOKUP(VFDYLD2!P$4,'[1]INTERNAL PARAMETERS-1'!$B$5:$J$44,7,FALSE)*VFDYLD2!$F121 + VFDYLD1!P121*(1-VLOOKUP(VFDYLD2!P$4,'[1]INTERNAL PARAMETERS-1'!$B$5:$J$44,5,FALSE))*VLOOKUP(VFDYLD2!P$4,'[1]INTERNAL PARAMETERS-1'!$B$5:$J$44,9,FALSE)*VFDYLD2!$F121</f>
        <v>0</v>
      </c>
      <c r="Q121" s="44">
        <f>VFDYLD1!Q121*VLOOKUP(VFDYLD2!Q$4,'[1]INTERNAL PARAMETERS-1'!$B$5:$J$44,5,FALSE)*VLOOKUP(VFDYLD2!Q$4,'[1]INTERNAL PARAMETERS-1'!$B$5:$J$44,7,FALSE)*VFDYLD2!$F121 + VFDYLD1!Q121*(1-VLOOKUP(VFDYLD2!Q$4,'[1]INTERNAL PARAMETERS-1'!$B$5:$J$44,5,FALSE))*VLOOKUP(VFDYLD2!Q$4,'[1]INTERNAL PARAMETERS-1'!$B$5:$J$44,9,FALSE)*VFDYLD2!$F121</f>
        <v>0</v>
      </c>
      <c r="R121" s="44">
        <f>VFDYLD1!R121*VLOOKUP(VFDYLD2!R$4,'[1]INTERNAL PARAMETERS-1'!$B$5:$J$44,5,FALSE)*VLOOKUP(VFDYLD2!R$4,'[1]INTERNAL PARAMETERS-1'!$B$5:$J$44,7,FALSE)*VFDYLD2!$F121 + VFDYLD1!R121*(1-VLOOKUP(VFDYLD2!R$4,'[1]INTERNAL PARAMETERS-1'!$B$5:$J$44,5,FALSE))*VLOOKUP(VFDYLD2!R$4,'[1]INTERNAL PARAMETERS-1'!$B$5:$J$44,9,FALSE)*VFDYLD2!$F121</f>
        <v>0</v>
      </c>
      <c r="S121" s="44">
        <f>VFDYLD1!S121*VLOOKUP(VFDYLD2!S$4,'[1]INTERNAL PARAMETERS-1'!$B$5:$J$44,5,FALSE)*VLOOKUP(VFDYLD2!S$4,'[1]INTERNAL PARAMETERS-1'!$B$5:$J$44,7,FALSE)*VFDYLD2!$F121 + VFDYLD1!S121*(1-VLOOKUP(VFDYLD2!S$4,'[1]INTERNAL PARAMETERS-1'!$B$5:$J$44,5,FALSE))*VLOOKUP(VFDYLD2!S$4,'[1]INTERNAL PARAMETERS-1'!$B$5:$J$44,9,FALSE)*VFDYLD2!$F121</f>
        <v>0</v>
      </c>
      <c r="T121" s="44">
        <f>VFDYLD1!T121*VLOOKUP(VFDYLD2!T$4,'[1]INTERNAL PARAMETERS-1'!$B$5:$J$44,5,FALSE)*VLOOKUP(VFDYLD2!T$4,'[1]INTERNAL PARAMETERS-1'!$B$5:$J$44,7,FALSE)*VFDYLD2!$F121 + VFDYLD1!T121*(1-VLOOKUP(VFDYLD2!T$4,'[1]INTERNAL PARAMETERS-1'!$B$5:$J$44,5,FALSE))*VLOOKUP(VFDYLD2!T$4,'[1]INTERNAL PARAMETERS-1'!$B$5:$J$44,9,FALSE)*VFDYLD2!$F121</f>
        <v>0</v>
      </c>
      <c r="U121" s="44">
        <f>VFDYLD1!U121*VLOOKUP(VFDYLD2!U$4,'[1]INTERNAL PARAMETERS-1'!$B$5:$J$44,5,FALSE)*VLOOKUP(VFDYLD2!U$4,'[1]INTERNAL PARAMETERS-1'!$B$5:$J$44,7,FALSE)*VFDYLD2!$F121 + VFDYLD1!U121*(1-VLOOKUP(VFDYLD2!U$4,'[1]INTERNAL PARAMETERS-1'!$B$5:$J$44,5,FALSE))*VLOOKUP(VFDYLD2!U$4,'[1]INTERNAL PARAMETERS-1'!$B$5:$J$44,9,FALSE)*VFDYLD2!$F121</f>
        <v>0</v>
      </c>
      <c r="V121" s="44">
        <f>VFDYLD1!V121*VLOOKUP(VFDYLD2!V$4,'[1]INTERNAL PARAMETERS-1'!$B$5:$J$44,5,FALSE)*VLOOKUP(VFDYLD2!V$4,'[1]INTERNAL PARAMETERS-1'!$B$5:$J$44,7,FALSE)*VFDYLD2!$F121 + VFDYLD1!V121*(1-VLOOKUP(VFDYLD2!V$4,'[1]INTERNAL PARAMETERS-1'!$B$5:$J$44,5,FALSE))*VLOOKUP(VFDYLD2!V$4,'[1]INTERNAL PARAMETERS-1'!$B$5:$J$44,9,FALSE)*VFDYLD2!$F121</f>
        <v>0</v>
      </c>
      <c r="W121" s="44">
        <f>VFDYLD1!W121*VLOOKUP(VFDYLD2!W$4,'[1]INTERNAL PARAMETERS-1'!$B$5:$J$44,5,FALSE)*VLOOKUP(VFDYLD2!W$4,'[1]INTERNAL PARAMETERS-1'!$B$5:$J$44,7,FALSE)*VFDYLD2!$F121 + VFDYLD1!W121*(1-VLOOKUP(VFDYLD2!W$4,'[1]INTERNAL PARAMETERS-1'!$B$5:$J$44,5,FALSE))*VLOOKUP(VFDYLD2!W$4,'[1]INTERNAL PARAMETERS-1'!$B$5:$J$44,9,FALSE)*VFDYLD2!$F121</f>
        <v>0</v>
      </c>
      <c r="X121" s="44">
        <f>VFDYLD1!X121*VLOOKUP(VFDYLD2!X$4,'[1]INTERNAL PARAMETERS-1'!$B$5:$J$44,5,FALSE)*VLOOKUP(VFDYLD2!X$4,'[1]INTERNAL PARAMETERS-1'!$B$5:$J$44,7,FALSE)*VFDYLD2!$F121 + VFDYLD1!X121*(1-VLOOKUP(VFDYLD2!X$4,'[1]INTERNAL PARAMETERS-1'!$B$5:$J$44,5,FALSE))*VLOOKUP(VFDYLD2!X$4,'[1]INTERNAL PARAMETERS-1'!$B$5:$J$44,9,FALSE)*VFDYLD2!$F121</f>
        <v>0</v>
      </c>
      <c r="Y121" s="44">
        <f>VFDYLD1!Y121*VLOOKUP(VFDYLD2!Y$4,'[1]INTERNAL PARAMETERS-1'!$B$5:$J$44,5,FALSE)*VLOOKUP(VFDYLD2!Y$4,'[1]INTERNAL PARAMETERS-1'!$B$5:$J$44,7,FALSE)*VFDYLD2!$F121 + VFDYLD1!Y121*(1-VLOOKUP(VFDYLD2!Y$4,'[1]INTERNAL PARAMETERS-1'!$B$5:$J$44,5,FALSE))*VLOOKUP(VFDYLD2!Y$4,'[1]INTERNAL PARAMETERS-1'!$B$5:$J$44,9,FALSE)*VFDYLD2!$F121</f>
        <v>0</v>
      </c>
      <c r="Z121" s="44">
        <f>VFDYLD1!Z121*VLOOKUP(VFDYLD2!Z$4,'[1]INTERNAL PARAMETERS-1'!$B$5:$J$44,5,FALSE)*VLOOKUP(VFDYLD2!Z$4,'[1]INTERNAL PARAMETERS-1'!$B$5:$J$44,7,FALSE)*VFDYLD2!$F121 + VFDYLD1!Z121*(1-VLOOKUP(VFDYLD2!Z$4,'[1]INTERNAL PARAMETERS-1'!$B$5:$J$44,5,FALSE))*VLOOKUP(VFDYLD2!Z$4,'[1]INTERNAL PARAMETERS-1'!$B$5:$J$44,9,FALSE)*VFDYLD2!$F121</f>
        <v>0</v>
      </c>
      <c r="AA121" s="44">
        <f>VFDYLD1!AA121*VLOOKUP(VFDYLD2!AA$4,'[1]INTERNAL PARAMETERS-1'!$B$5:$J$44,5,FALSE)*VLOOKUP(VFDYLD2!AA$4,'[1]INTERNAL PARAMETERS-1'!$B$5:$J$44,7,FALSE)*VFDYLD2!$F121 + VFDYLD1!AA121*(1-VLOOKUP(VFDYLD2!AA$4,'[1]INTERNAL PARAMETERS-1'!$B$5:$J$44,5,FALSE))*VLOOKUP(VFDYLD2!AA$4,'[1]INTERNAL PARAMETERS-1'!$B$5:$J$44,9,FALSE)*VFDYLD2!$F121</f>
        <v>0</v>
      </c>
      <c r="AB121" s="44">
        <f>VFDYLD1!AB121*VLOOKUP(VFDYLD2!AB$4,'[1]INTERNAL PARAMETERS-1'!$B$5:$J$44,5,FALSE)*VLOOKUP(VFDYLD2!AB$4,'[1]INTERNAL PARAMETERS-1'!$B$5:$J$44,7,FALSE)*VFDYLD2!$F121 + VFDYLD1!AB121*(1-VLOOKUP(VFDYLD2!AB$4,'[1]INTERNAL PARAMETERS-1'!$B$5:$J$44,5,FALSE))*VLOOKUP(VFDYLD2!AB$4,'[1]INTERNAL PARAMETERS-1'!$B$5:$J$44,9,FALSE)*VFDYLD2!$F121</f>
        <v>0</v>
      </c>
      <c r="AC121" s="44">
        <f>VFDYLD1!AC121*VLOOKUP(VFDYLD2!AC$4,'[1]INTERNAL PARAMETERS-1'!$B$5:$J$44,5,FALSE)*VLOOKUP(VFDYLD2!AC$4,'[1]INTERNAL PARAMETERS-1'!$B$5:$J$44,7,FALSE)*VFDYLD2!$F121 + VFDYLD1!AC121*(1-VLOOKUP(VFDYLD2!AC$4,'[1]INTERNAL PARAMETERS-1'!$B$5:$J$44,5,FALSE))*VLOOKUP(VFDYLD2!AC$4,'[1]INTERNAL PARAMETERS-1'!$B$5:$J$44,9,FALSE)*VFDYLD2!$F121</f>
        <v>0</v>
      </c>
      <c r="AD121" s="44">
        <f>VFDYLD1!AD121*VLOOKUP(VFDYLD2!AD$4,'[1]INTERNAL PARAMETERS-1'!$B$5:$J$44,5,FALSE)*VLOOKUP(VFDYLD2!AD$4,'[1]INTERNAL PARAMETERS-1'!$B$5:$J$44,7,FALSE)*VFDYLD2!$F121 + VFDYLD1!AD121*(1-VLOOKUP(VFDYLD2!AD$4,'[1]INTERNAL PARAMETERS-1'!$B$5:$J$44,5,FALSE))*VLOOKUP(VFDYLD2!AD$4,'[1]INTERNAL PARAMETERS-1'!$B$5:$J$44,9,FALSE)*VFDYLD2!$F121</f>
        <v>0</v>
      </c>
      <c r="AE121" s="44">
        <f>VFDYLD1!AE121*VLOOKUP(VFDYLD2!AE$4,'[1]INTERNAL PARAMETERS-1'!$B$5:$J$44,5,FALSE)*VLOOKUP(VFDYLD2!AE$4,'[1]INTERNAL PARAMETERS-1'!$B$5:$J$44,7,FALSE)*VFDYLD2!$F121 + VFDYLD1!AE121*(1-VLOOKUP(VFDYLD2!AE$4,'[1]INTERNAL PARAMETERS-1'!$B$5:$J$44,5,FALSE))*VLOOKUP(VFDYLD2!AE$4,'[1]INTERNAL PARAMETERS-1'!$B$5:$J$44,9,FALSE)*VFDYLD2!$F121</f>
        <v>0</v>
      </c>
      <c r="AF121" s="44">
        <f>VFDYLD1!AF121*VLOOKUP(VFDYLD2!AF$4,'[1]INTERNAL PARAMETERS-1'!$B$5:$J$44,5,FALSE)*VLOOKUP(VFDYLD2!AF$4,'[1]INTERNAL PARAMETERS-1'!$B$5:$J$44,7,FALSE)*VFDYLD2!$F121 + VFDYLD1!AF121*(1-VLOOKUP(VFDYLD2!AF$4,'[1]INTERNAL PARAMETERS-1'!$B$5:$J$44,5,FALSE))*VLOOKUP(VFDYLD2!AF$4,'[1]INTERNAL PARAMETERS-1'!$B$5:$J$44,9,FALSE)*VFDYLD2!$F121</f>
        <v>0</v>
      </c>
      <c r="AG121" s="44">
        <f>VFDYLD1!AG121*VLOOKUP(VFDYLD2!AG$4,'[1]INTERNAL PARAMETERS-1'!$B$5:$J$44,5,FALSE)*VLOOKUP(VFDYLD2!AG$4,'[1]INTERNAL PARAMETERS-1'!$B$5:$J$44,7,FALSE)*VFDYLD2!$F121 + VFDYLD1!AG121*(1-VLOOKUP(VFDYLD2!AG$4,'[1]INTERNAL PARAMETERS-1'!$B$5:$J$44,5,FALSE))*VLOOKUP(VFDYLD2!AG$4,'[1]INTERNAL PARAMETERS-1'!$B$5:$J$44,9,FALSE)*VFDYLD2!$F121</f>
        <v>0</v>
      </c>
      <c r="AH121" s="44">
        <f>VFDYLD1!AH121*VLOOKUP(VFDYLD2!AH$4,'[1]INTERNAL PARAMETERS-1'!$B$5:$J$44,5,FALSE)*VLOOKUP(VFDYLD2!AH$4,'[1]INTERNAL PARAMETERS-1'!$B$5:$J$44,7,FALSE)*VFDYLD2!$F121 + VFDYLD1!AH121*(1-VLOOKUP(VFDYLD2!AH$4,'[1]INTERNAL PARAMETERS-1'!$B$5:$J$44,5,FALSE))*VLOOKUP(VFDYLD2!AH$4,'[1]INTERNAL PARAMETERS-1'!$B$5:$J$44,9,FALSE)*VFDYLD2!$F121</f>
        <v>0</v>
      </c>
      <c r="AI121" s="44">
        <f>VFDYLD1!AI121*VLOOKUP(VFDYLD2!AI$4,'[1]INTERNAL PARAMETERS-1'!$B$5:$J$44,5,FALSE)*VLOOKUP(VFDYLD2!AI$4,'[1]INTERNAL PARAMETERS-1'!$B$5:$J$44,7,FALSE)*VFDYLD2!$F121 + VFDYLD1!AI121*(1-VLOOKUP(VFDYLD2!AI$4,'[1]INTERNAL PARAMETERS-1'!$B$5:$J$44,5,FALSE))*VLOOKUP(VFDYLD2!AI$4,'[1]INTERNAL PARAMETERS-1'!$B$5:$J$44,9,FALSE)*VFDYLD2!$F121</f>
        <v>0</v>
      </c>
      <c r="AJ121" s="44">
        <f>VFDYLD1!AJ121*VLOOKUP(VFDYLD2!AJ$4,'[1]INTERNAL PARAMETERS-1'!$B$5:$J$44,5,FALSE)*VLOOKUP(VFDYLD2!AJ$4,'[1]INTERNAL PARAMETERS-1'!$B$5:$J$44,7,FALSE)*VFDYLD2!$F121 + VFDYLD1!AJ121*(1-VLOOKUP(VFDYLD2!AJ$4,'[1]INTERNAL PARAMETERS-1'!$B$5:$J$44,5,FALSE))*VLOOKUP(VFDYLD2!AJ$4,'[1]INTERNAL PARAMETERS-1'!$B$5:$J$44,9,FALSE)*VFDYLD2!$F121</f>
        <v>0</v>
      </c>
      <c r="AK121" s="44">
        <f>VFDYLD1!AK121*VLOOKUP(VFDYLD2!AK$4,'[1]INTERNAL PARAMETERS-1'!$B$5:$J$44,5,FALSE)*VLOOKUP(VFDYLD2!AK$4,'[1]INTERNAL PARAMETERS-1'!$B$5:$J$44,7,FALSE)*VFDYLD2!$F121 + VFDYLD1!AK121*(1-VLOOKUP(VFDYLD2!AK$4,'[1]INTERNAL PARAMETERS-1'!$B$5:$J$44,5,FALSE))*VLOOKUP(VFDYLD2!AK$4,'[1]INTERNAL PARAMETERS-1'!$B$5:$J$44,9,FALSE)*VFDYLD2!$F121</f>
        <v>0</v>
      </c>
      <c r="AL121" s="44">
        <f>VFDYLD1!AL121*VLOOKUP(VFDYLD2!AL$4,'[1]INTERNAL PARAMETERS-1'!$B$5:$J$44,5,FALSE)*VLOOKUP(VFDYLD2!AL$4,'[1]INTERNAL PARAMETERS-1'!$B$5:$J$44,7,FALSE)*VFDYLD2!$F121 + VFDYLD1!AL121*(1-VLOOKUP(VFDYLD2!AL$4,'[1]INTERNAL PARAMETERS-1'!$B$5:$J$44,5,FALSE))*VLOOKUP(VFDYLD2!AL$4,'[1]INTERNAL PARAMETERS-1'!$B$5:$J$44,9,FALSE)*VFDYLD2!$F121</f>
        <v>0</v>
      </c>
      <c r="AM121" s="44">
        <f>VFDYLD1!AM121*VLOOKUP(VFDYLD2!AM$4,'[1]INTERNAL PARAMETERS-1'!$B$5:$J$44,5,FALSE)*VLOOKUP(VFDYLD2!AM$4,'[1]INTERNAL PARAMETERS-1'!$B$5:$J$44,7,FALSE)*VFDYLD2!$F121 + VFDYLD1!AM121*(1-VLOOKUP(VFDYLD2!AM$4,'[1]INTERNAL PARAMETERS-1'!$B$5:$J$44,5,FALSE))*VLOOKUP(VFDYLD2!AM$4,'[1]INTERNAL PARAMETERS-1'!$B$5:$J$44,9,FALSE)*VFDYLD2!$F121</f>
        <v>0</v>
      </c>
      <c r="AN121" s="44">
        <f>VFDYLD1!AN121*VLOOKUP(VFDYLD2!AN$4,'[1]INTERNAL PARAMETERS-1'!$B$5:$J$44,5,FALSE)*VLOOKUP(VFDYLD2!AN$4,'[1]INTERNAL PARAMETERS-1'!$B$5:$J$44,7,FALSE)*VFDYLD2!$F121 + VFDYLD1!AN121*(1-VLOOKUP(VFDYLD2!AN$4,'[1]INTERNAL PARAMETERS-1'!$B$5:$J$44,5,FALSE))*VLOOKUP(VFDYLD2!AN$4,'[1]INTERNAL PARAMETERS-1'!$B$5:$J$44,9,FALSE)*VFDYLD2!$F121</f>
        <v>0</v>
      </c>
      <c r="AO121" s="44">
        <f>VFDYLD1!AO121*VLOOKUP(VFDYLD2!AO$4,'[1]INTERNAL PARAMETERS-1'!$B$5:$J$44,5,FALSE)*VLOOKUP(VFDYLD2!AO$4,'[1]INTERNAL PARAMETERS-1'!$B$5:$J$44,7,FALSE)*VFDYLD2!$F121 + VFDYLD1!AO121*(1-VLOOKUP(VFDYLD2!AO$4,'[1]INTERNAL PARAMETERS-1'!$B$5:$J$44,5,FALSE))*VLOOKUP(VFDYLD2!AO$4,'[1]INTERNAL PARAMETERS-1'!$B$5:$J$44,9,FALSE)*VFDYLD2!$F121</f>
        <v>0</v>
      </c>
      <c r="AP121" s="44">
        <f>VFDYLD1!AP121*VLOOKUP(VFDYLD2!AP$4,'[1]INTERNAL PARAMETERS-1'!$B$5:$J$44,5,FALSE)*VLOOKUP(VFDYLD2!AP$4,'[1]INTERNAL PARAMETERS-1'!$B$5:$J$44,7,FALSE)*VFDYLD2!$F121 + VFDYLD1!AP121*(1-VLOOKUP(VFDYLD2!AP$4,'[1]INTERNAL PARAMETERS-1'!$B$5:$J$44,5,FALSE))*VLOOKUP(VFDYLD2!AP$4,'[1]INTERNAL PARAMETERS-1'!$B$5:$J$44,9,FALSE)*VFDYLD2!$F121</f>
        <v>0</v>
      </c>
      <c r="AQ121" s="44">
        <f>VFDYLD1!AQ121*VLOOKUP(VFDYLD2!AQ$4,'[1]INTERNAL PARAMETERS-1'!$B$5:$J$44,5,FALSE)*VLOOKUP(VFDYLD2!AQ$4,'[1]INTERNAL PARAMETERS-1'!$B$5:$J$44,7,FALSE)*VFDYLD2!$F121 + VFDYLD1!AQ121*(1-VLOOKUP(VFDYLD2!AQ$4,'[1]INTERNAL PARAMETERS-1'!$B$5:$J$44,5,FALSE))*VLOOKUP(VFDYLD2!AQ$4,'[1]INTERNAL PARAMETERS-1'!$B$5:$J$44,9,FALSE)*VFDYLD2!$F121</f>
        <v>0</v>
      </c>
      <c r="AR121" s="44">
        <f>VFDYLD1!AR121*VLOOKUP(VFDYLD2!AR$4,'[1]INTERNAL PARAMETERS-1'!$B$5:$J$44,5,FALSE)*VLOOKUP(VFDYLD2!AR$4,'[1]INTERNAL PARAMETERS-1'!$B$5:$J$44,7,FALSE)*VFDYLD2!$F121 + VFDYLD1!AR121*(1-VLOOKUP(VFDYLD2!AR$4,'[1]INTERNAL PARAMETERS-1'!$B$5:$J$44,5,FALSE))*VLOOKUP(VFDYLD2!AR$4,'[1]INTERNAL PARAMETERS-1'!$B$5:$J$44,9,FALSE)*VFDYLD2!$F121</f>
        <v>0</v>
      </c>
      <c r="AS121" s="44">
        <f>VFDYLD1!AS121*VLOOKUP(VFDYLD2!AS$4,'[1]INTERNAL PARAMETERS-1'!$B$5:$J$44,5,FALSE)*VLOOKUP(VFDYLD2!AS$4,'[1]INTERNAL PARAMETERS-1'!$B$5:$J$44,7,FALSE)*VFDYLD2!$F121 + VFDYLD1!AS121*(1-VLOOKUP(VFDYLD2!AS$4,'[1]INTERNAL PARAMETERS-1'!$B$5:$J$44,5,FALSE))*VLOOKUP(VFDYLD2!AS$4,'[1]INTERNAL PARAMETERS-1'!$B$5:$J$44,9,FALSE)*VFDYLD2!$F121</f>
        <v>0</v>
      </c>
      <c r="AT121" s="43">
        <f>VFDYLD1!AT121*VLOOKUP(VFDYLD2!AT$4,'[1]INTERNAL PARAMETERS-1'!$B$5:$J$44,5,FALSE)*VLOOKUP(VFDYLD2!AT$4,'[1]INTERNAL PARAMETERS-1'!$B$5:$J$44,7,FALSE)*VFDYLD2!$F121 + VFDYLD1!AT121*(1-VLOOKUP(VFDYLD2!AT$4,'[1]INTERNAL PARAMETERS-1'!$B$5:$J$44,5,FALSE))*VLOOKUP(VFDYLD2!AT$4,'[1]INTERNAL PARAMETERS-1'!$B$5:$J$44,9,FALSE)*VFDYLD2!$F121</f>
        <v>0</v>
      </c>
      <c r="AU121" s="45">
        <f>VFDYLD1!AU121*VLOOKUP(VFDYLD2!AU$4,'[1]INTERNAL PARAMETERS-1'!$B$5:$J$44,5,FALSE)*VLOOKUP(VFDYLD2!AU$4,'[1]INTERNAL PARAMETERS-1'!$B$5:$J$44,6,FALSE)*VLOOKUP(VFDYLD2!AU$4,'[1]INTERNAL PARAMETERS-1'!$B$5:$J$44,3,FALSE) + VFDYLD1!AU121*(1-VLOOKUP(VFDYLD2!AU$4,'[1]INTERNAL PARAMETERS-1'!$B$5:$J$44,5,FALSE))*VLOOKUP(VFDYLD2!AU$4,'[1]INTERNAL PARAMETERS-1'!$B$5:$J$44,8,FALSE)*VLOOKUP(VFDYLD2!AU$4,'[1]INTERNAL PARAMETERS-1'!$B$5:$J$44,3,FALSE)</f>
        <v>0</v>
      </c>
      <c r="AV121" s="44">
        <f>VFDYLD1!AV121*VLOOKUP(VFDYLD2!AV$4,'[1]INTERNAL PARAMETERS-1'!$B$5:$J$44,5,FALSE)*VLOOKUP(VFDYLD2!AV$4,'[1]INTERNAL PARAMETERS-1'!$B$5:$J$44,6,FALSE)*VLOOKUP(VFDYLD2!AV$4,'[1]INTERNAL PARAMETERS-1'!$B$5:$J$44,3,FALSE) + VFDYLD1!AV121*(1-VLOOKUP(VFDYLD2!AV$4,'[1]INTERNAL PARAMETERS-1'!$B$5:$J$44,5,FALSE))*VLOOKUP(VFDYLD2!AV$4,'[1]INTERNAL PARAMETERS-1'!$B$5:$J$44,8,FALSE)*VLOOKUP(VFDYLD2!AV$4,'[1]INTERNAL PARAMETERS-1'!$B$5:$J$44,3,FALSE)</f>
        <v>0</v>
      </c>
      <c r="AW121" s="44">
        <f>VFDYLD1!AW121*VLOOKUP(VFDYLD2!AW$4,'[1]INTERNAL PARAMETERS-1'!$B$5:$J$44,5,FALSE)*VLOOKUP(VFDYLD2!AW$4,'[1]INTERNAL PARAMETERS-1'!$B$5:$J$44,6,FALSE)*VLOOKUP(VFDYLD2!AW$4,'[1]INTERNAL PARAMETERS-1'!$B$5:$J$44,3,FALSE) + VFDYLD1!AW121*(1-VLOOKUP(VFDYLD2!AW$4,'[1]INTERNAL PARAMETERS-1'!$B$5:$J$44,5,FALSE))*VLOOKUP(VFDYLD2!AW$4,'[1]INTERNAL PARAMETERS-1'!$B$5:$J$44,8,FALSE)*VLOOKUP(VFDYLD2!AW$4,'[1]INTERNAL PARAMETERS-1'!$B$5:$J$44,3,FALSE)</f>
        <v>0</v>
      </c>
      <c r="AX121" s="44">
        <f>VFDYLD1!AX121*VLOOKUP(VFDYLD2!AX$4,'[1]INTERNAL PARAMETERS-1'!$B$5:$J$44,5,FALSE)*VLOOKUP(VFDYLD2!AX$4,'[1]INTERNAL PARAMETERS-1'!$B$5:$J$44,6,FALSE)*VLOOKUP(VFDYLD2!AX$4,'[1]INTERNAL PARAMETERS-1'!$B$5:$J$44,3,FALSE) + VFDYLD1!AX121*(1-VLOOKUP(VFDYLD2!AX$4,'[1]INTERNAL PARAMETERS-1'!$B$5:$J$44,5,FALSE))*VLOOKUP(VFDYLD2!AX$4,'[1]INTERNAL PARAMETERS-1'!$B$5:$J$44,8,FALSE)*VLOOKUP(VFDYLD2!AX$4,'[1]INTERNAL PARAMETERS-1'!$B$5:$J$44,3,FALSE)</f>
        <v>0</v>
      </c>
      <c r="AY121" s="44">
        <f>VFDYLD1!AY121*VLOOKUP(VFDYLD2!AY$4,'[1]INTERNAL PARAMETERS-1'!$B$5:$J$44,5,FALSE)*VLOOKUP(VFDYLD2!AY$4,'[1]INTERNAL PARAMETERS-1'!$B$5:$J$44,6,FALSE)*VLOOKUP(VFDYLD2!AY$4,'[1]INTERNAL PARAMETERS-1'!$B$5:$J$44,3,FALSE) + VFDYLD1!AY121*(1-VLOOKUP(VFDYLD2!AY$4,'[1]INTERNAL PARAMETERS-1'!$B$5:$J$44,5,FALSE))*VLOOKUP(VFDYLD2!AY$4,'[1]INTERNAL PARAMETERS-1'!$B$5:$J$44,8,FALSE)*VLOOKUP(VFDYLD2!AY$4,'[1]INTERNAL PARAMETERS-1'!$B$5:$J$44,3,FALSE)</f>
        <v>0</v>
      </c>
      <c r="AZ121" s="44">
        <f>VFDYLD1!AZ121*VLOOKUP(VFDYLD2!AZ$4,'[1]INTERNAL PARAMETERS-1'!$B$5:$J$44,5,FALSE)*VLOOKUP(VFDYLD2!AZ$4,'[1]INTERNAL PARAMETERS-1'!$B$5:$J$44,6,FALSE)*VLOOKUP(VFDYLD2!AZ$4,'[1]INTERNAL PARAMETERS-1'!$B$5:$J$44,3,FALSE) + VFDYLD1!AZ121*(1-VLOOKUP(VFDYLD2!AZ$4,'[1]INTERNAL PARAMETERS-1'!$B$5:$J$44,5,FALSE))*VLOOKUP(VFDYLD2!AZ$4,'[1]INTERNAL PARAMETERS-1'!$B$5:$J$44,8,FALSE)*VLOOKUP(VFDYLD2!AZ$4,'[1]INTERNAL PARAMETERS-1'!$B$5:$J$44,3,FALSE)</f>
        <v>0</v>
      </c>
      <c r="BA121" s="44">
        <f>VFDYLD1!BA121*VLOOKUP(VFDYLD2!BA$4,'[1]INTERNAL PARAMETERS-1'!$B$5:$J$44,5,FALSE)*VLOOKUP(VFDYLD2!BA$4,'[1]INTERNAL PARAMETERS-1'!$B$5:$J$44,6,FALSE)*VLOOKUP(VFDYLD2!BA$4,'[1]INTERNAL PARAMETERS-1'!$B$5:$J$44,3,FALSE) + VFDYLD1!BA121*(1-VLOOKUP(VFDYLD2!BA$4,'[1]INTERNAL PARAMETERS-1'!$B$5:$J$44,5,FALSE))*VLOOKUP(VFDYLD2!BA$4,'[1]INTERNAL PARAMETERS-1'!$B$5:$J$44,8,FALSE)*VLOOKUP(VFDYLD2!BA$4,'[1]INTERNAL PARAMETERS-1'!$B$5:$J$44,3,FALSE)</f>
        <v>0</v>
      </c>
      <c r="BB121" s="44">
        <f>VFDYLD1!BB121*VLOOKUP(VFDYLD2!BB$4,'[1]INTERNAL PARAMETERS-1'!$B$5:$J$44,5,FALSE)*VLOOKUP(VFDYLD2!BB$4,'[1]INTERNAL PARAMETERS-1'!$B$5:$J$44,6,FALSE)*VLOOKUP(VFDYLD2!BB$4,'[1]INTERNAL PARAMETERS-1'!$B$5:$J$44,3,FALSE) + VFDYLD1!BB121*(1-VLOOKUP(VFDYLD2!BB$4,'[1]INTERNAL PARAMETERS-1'!$B$5:$J$44,5,FALSE))*VLOOKUP(VFDYLD2!BB$4,'[1]INTERNAL PARAMETERS-1'!$B$5:$J$44,8,FALSE)*VLOOKUP(VFDYLD2!BB$4,'[1]INTERNAL PARAMETERS-1'!$B$5:$J$44,3,FALSE)</f>
        <v>0</v>
      </c>
      <c r="BC121" s="44">
        <f>VFDYLD1!BC121*VLOOKUP(VFDYLD2!BC$4,'[1]INTERNAL PARAMETERS-1'!$B$5:$J$44,5,FALSE)*VLOOKUP(VFDYLD2!BC$4,'[1]INTERNAL PARAMETERS-1'!$B$5:$J$44,6,FALSE)*VLOOKUP(VFDYLD2!BC$4,'[1]INTERNAL PARAMETERS-1'!$B$5:$J$44,3,FALSE) + VFDYLD1!BC121*(1-VLOOKUP(VFDYLD2!BC$4,'[1]INTERNAL PARAMETERS-1'!$B$5:$J$44,5,FALSE))*VLOOKUP(VFDYLD2!BC$4,'[1]INTERNAL PARAMETERS-1'!$B$5:$J$44,8,FALSE)*VLOOKUP(VFDYLD2!BC$4,'[1]INTERNAL PARAMETERS-1'!$B$5:$J$44,3,FALSE)</f>
        <v>0</v>
      </c>
      <c r="BD121" s="44">
        <f>VFDYLD1!BD121*VLOOKUP(VFDYLD2!BD$4,'[1]INTERNAL PARAMETERS-1'!$B$5:$J$44,5,FALSE)*VLOOKUP(VFDYLD2!BD$4,'[1]INTERNAL PARAMETERS-1'!$B$5:$J$44,6,FALSE)*VLOOKUP(VFDYLD2!BD$4,'[1]INTERNAL PARAMETERS-1'!$B$5:$J$44,3,FALSE) + VFDYLD1!BD121*(1-VLOOKUP(VFDYLD2!BD$4,'[1]INTERNAL PARAMETERS-1'!$B$5:$J$44,5,FALSE))*VLOOKUP(VFDYLD2!BD$4,'[1]INTERNAL PARAMETERS-1'!$B$5:$J$44,8,FALSE)*VLOOKUP(VFDYLD2!BD$4,'[1]INTERNAL PARAMETERS-1'!$B$5:$J$44,3,FALSE)</f>
        <v>0</v>
      </c>
      <c r="BE121" s="44">
        <f>VFDYLD1!BE121*VLOOKUP(VFDYLD2!BE$4,'[1]INTERNAL PARAMETERS-1'!$B$5:$J$44,5,FALSE)*VLOOKUP(VFDYLD2!BE$4,'[1]INTERNAL PARAMETERS-1'!$B$5:$J$44,6,FALSE)*VLOOKUP(VFDYLD2!BE$4,'[1]INTERNAL PARAMETERS-1'!$B$5:$J$44,3,FALSE) + VFDYLD1!BE121*(1-VLOOKUP(VFDYLD2!BE$4,'[1]INTERNAL PARAMETERS-1'!$B$5:$J$44,5,FALSE))*VLOOKUP(VFDYLD2!BE$4,'[1]INTERNAL PARAMETERS-1'!$B$5:$J$44,8,FALSE)*VLOOKUP(VFDYLD2!BE$4,'[1]INTERNAL PARAMETERS-1'!$B$5:$J$44,3,FALSE)</f>
        <v>0</v>
      </c>
      <c r="BF121" s="44">
        <f>VFDYLD1!BF121*VLOOKUP(VFDYLD2!BF$4,'[1]INTERNAL PARAMETERS-1'!$B$5:$J$44,5,FALSE)*VLOOKUP(VFDYLD2!BF$4,'[1]INTERNAL PARAMETERS-1'!$B$5:$J$44,6,FALSE)*VLOOKUP(VFDYLD2!BF$4,'[1]INTERNAL PARAMETERS-1'!$B$5:$J$44,3,FALSE) + VFDYLD1!BF121*(1-VLOOKUP(VFDYLD2!BF$4,'[1]INTERNAL PARAMETERS-1'!$B$5:$J$44,5,FALSE))*VLOOKUP(VFDYLD2!BF$4,'[1]INTERNAL PARAMETERS-1'!$B$5:$J$44,8,FALSE)*VLOOKUP(VFDYLD2!BF$4,'[1]INTERNAL PARAMETERS-1'!$B$5:$J$44,3,FALSE)</f>
        <v>0</v>
      </c>
      <c r="BG121" s="44">
        <f>VFDYLD1!BG121*VLOOKUP(VFDYLD2!BG$4,'[1]INTERNAL PARAMETERS-1'!$B$5:$J$44,5,FALSE)*VLOOKUP(VFDYLD2!BG$4,'[1]INTERNAL PARAMETERS-1'!$B$5:$J$44,6,FALSE)*VLOOKUP(VFDYLD2!BG$4,'[1]INTERNAL PARAMETERS-1'!$B$5:$J$44,3,FALSE) + VFDYLD1!BG121*(1-VLOOKUP(VFDYLD2!BG$4,'[1]INTERNAL PARAMETERS-1'!$B$5:$J$44,5,FALSE))*VLOOKUP(VFDYLD2!BG$4,'[1]INTERNAL PARAMETERS-1'!$B$5:$J$44,8,FALSE)*VLOOKUP(VFDYLD2!BG$4,'[1]INTERNAL PARAMETERS-1'!$B$5:$J$44,3,FALSE)</f>
        <v>0</v>
      </c>
      <c r="BH121" s="44">
        <f>VFDYLD1!BH121*VLOOKUP(VFDYLD2!BH$4,'[1]INTERNAL PARAMETERS-1'!$B$5:$J$44,5,FALSE)*VLOOKUP(VFDYLD2!BH$4,'[1]INTERNAL PARAMETERS-1'!$B$5:$J$44,6,FALSE)*VLOOKUP(VFDYLD2!BH$4,'[1]INTERNAL PARAMETERS-1'!$B$5:$J$44,3,FALSE) + VFDYLD1!BH121*(1-VLOOKUP(VFDYLD2!BH$4,'[1]INTERNAL PARAMETERS-1'!$B$5:$J$44,5,FALSE))*VLOOKUP(VFDYLD2!BH$4,'[1]INTERNAL PARAMETERS-1'!$B$5:$J$44,8,FALSE)*VLOOKUP(VFDYLD2!BH$4,'[1]INTERNAL PARAMETERS-1'!$B$5:$J$44,3,FALSE)</f>
        <v>0</v>
      </c>
      <c r="BI121" s="44">
        <f>VFDYLD1!BI121*VLOOKUP(VFDYLD2!BI$4,'[1]INTERNAL PARAMETERS-1'!$B$5:$J$44,5,FALSE)*VLOOKUP(VFDYLD2!BI$4,'[1]INTERNAL PARAMETERS-1'!$B$5:$J$44,6,FALSE)*VLOOKUP(VFDYLD2!BI$4,'[1]INTERNAL PARAMETERS-1'!$B$5:$J$44,3,FALSE) + VFDYLD1!BI121*(1-VLOOKUP(VFDYLD2!BI$4,'[1]INTERNAL PARAMETERS-1'!$B$5:$J$44,5,FALSE))*VLOOKUP(VFDYLD2!BI$4,'[1]INTERNAL PARAMETERS-1'!$B$5:$J$44,8,FALSE)*VLOOKUP(VFDYLD2!BI$4,'[1]INTERNAL PARAMETERS-1'!$B$5:$J$44,3,FALSE)</f>
        <v>0</v>
      </c>
      <c r="BJ121" s="44">
        <f>VFDYLD1!BJ121*VLOOKUP(VFDYLD2!BJ$4,'[1]INTERNAL PARAMETERS-1'!$B$5:$J$44,5,FALSE)*VLOOKUP(VFDYLD2!BJ$4,'[1]INTERNAL PARAMETERS-1'!$B$5:$J$44,6,FALSE)*VLOOKUP(VFDYLD2!BJ$4,'[1]INTERNAL PARAMETERS-1'!$B$5:$J$44,3,FALSE) + VFDYLD1!BJ121*(1-VLOOKUP(VFDYLD2!BJ$4,'[1]INTERNAL PARAMETERS-1'!$B$5:$J$44,5,FALSE))*VLOOKUP(VFDYLD2!BJ$4,'[1]INTERNAL PARAMETERS-1'!$B$5:$J$44,8,FALSE)*VLOOKUP(VFDYLD2!BJ$4,'[1]INTERNAL PARAMETERS-1'!$B$5:$J$44,3,FALSE)</f>
        <v>0</v>
      </c>
      <c r="BK121" s="44">
        <f>VFDYLD1!BK121*VLOOKUP(VFDYLD2!BK$4,'[1]INTERNAL PARAMETERS-1'!$B$5:$J$44,5,FALSE)*VLOOKUP(VFDYLD2!BK$4,'[1]INTERNAL PARAMETERS-1'!$B$5:$J$44,6,FALSE)*VLOOKUP(VFDYLD2!BK$4,'[1]INTERNAL PARAMETERS-1'!$B$5:$J$44,3,FALSE) + VFDYLD1!BK121*(1-VLOOKUP(VFDYLD2!BK$4,'[1]INTERNAL PARAMETERS-1'!$B$5:$J$44,5,FALSE))*VLOOKUP(VFDYLD2!BK$4,'[1]INTERNAL PARAMETERS-1'!$B$5:$J$44,8,FALSE)*VLOOKUP(VFDYLD2!BK$4,'[1]INTERNAL PARAMETERS-1'!$B$5:$J$44,3,FALSE)</f>
        <v>0</v>
      </c>
      <c r="BL121" s="44">
        <f>VFDYLD1!BL121*VLOOKUP(VFDYLD2!BL$4,'[1]INTERNAL PARAMETERS-1'!$B$5:$J$44,5,FALSE)*VLOOKUP(VFDYLD2!BL$4,'[1]INTERNAL PARAMETERS-1'!$B$5:$J$44,6,FALSE)*VLOOKUP(VFDYLD2!BL$4,'[1]INTERNAL PARAMETERS-1'!$B$5:$J$44,3,FALSE) + VFDYLD1!BL121*(1-VLOOKUP(VFDYLD2!BL$4,'[1]INTERNAL PARAMETERS-1'!$B$5:$J$44,5,FALSE))*VLOOKUP(VFDYLD2!BL$4,'[1]INTERNAL PARAMETERS-1'!$B$5:$J$44,8,FALSE)*VLOOKUP(VFDYLD2!BL$4,'[1]INTERNAL PARAMETERS-1'!$B$5:$J$44,3,FALSE)</f>
        <v>0</v>
      </c>
      <c r="BM121" s="44">
        <f>VFDYLD1!BM121*VLOOKUP(VFDYLD2!BM$4,'[1]INTERNAL PARAMETERS-1'!$B$5:$J$44,5,FALSE)*VLOOKUP(VFDYLD2!BM$4,'[1]INTERNAL PARAMETERS-1'!$B$5:$J$44,6,FALSE)*VLOOKUP(VFDYLD2!BM$4,'[1]INTERNAL PARAMETERS-1'!$B$5:$J$44,3,FALSE) + VFDYLD1!BM121*(1-VLOOKUP(VFDYLD2!BM$4,'[1]INTERNAL PARAMETERS-1'!$B$5:$J$44,5,FALSE))*VLOOKUP(VFDYLD2!BM$4,'[1]INTERNAL PARAMETERS-1'!$B$5:$J$44,8,FALSE)*VLOOKUP(VFDYLD2!BM$4,'[1]INTERNAL PARAMETERS-1'!$B$5:$J$44,3,FALSE)</f>
        <v>0</v>
      </c>
      <c r="BN121" s="44">
        <f>VFDYLD1!BN121*VLOOKUP(VFDYLD2!BN$4,'[1]INTERNAL PARAMETERS-1'!$B$5:$J$44,5,FALSE)*VLOOKUP(VFDYLD2!BN$4,'[1]INTERNAL PARAMETERS-1'!$B$5:$J$44,6,FALSE)*VLOOKUP(VFDYLD2!BN$4,'[1]INTERNAL PARAMETERS-1'!$B$5:$J$44,3,FALSE) + VFDYLD1!BN121*(1-VLOOKUP(VFDYLD2!BN$4,'[1]INTERNAL PARAMETERS-1'!$B$5:$J$44,5,FALSE))*VLOOKUP(VFDYLD2!BN$4,'[1]INTERNAL PARAMETERS-1'!$B$5:$J$44,8,FALSE)*VLOOKUP(VFDYLD2!BN$4,'[1]INTERNAL PARAMETERS-1'!$B$5:$J$44,3,FALSE)</f>
        <v>0</v>
      </c>
      <c r="BO121" s="44">
        <f>VFDYLD1!BO121*VLOOKUP(VFDYLD2!BO$4,'[1]INTERNAL PARAMETERS-1'!$B$5:$J$44,5,FALSE)*VLOOKUP(VFDYLD2!BO$4,'[1]INTERNAL PARAMETERS-1'!$B$5:$J$44,6,FALSE)*VLOOKUP(VFDYLD2!BO$4,'[1]INTERNAL PARAMETERS-1'!$B$5:$J$44,3,FALSE) + VFDYLD1!BO121*(1-VLOOKUP(VFDYLD2!BO$4,'[1]INTERNAL PARAMETERS-1'!$B$5:$J$44,5,FALSE))*VLOOKUP(VFDYLD2!BO$4,'[1]INTERNAL PARAMETERS-1'!$B$5:$J$44,8,FALSE)*VLOOKUP(VFDYLD2!BO$4,'[1]INTERNAL PARAMETERS-1'!$B$5:$J$44,3,FALSE)</f>
        <v>0</v>
      </c>
      <c r="BP121" s="44">
        <f>VFDYLD1!BP121*VLOOKUP(VFDYLD2!BP$4,'[1]INTERNAL PARAMETERS-1'!$B$5:$J$44,5,FALSE)*VLOOKUP(VFDYLD2!BP$4,'[1]INTERNAL PARAMETERS-1'!$B$5:$J$44,6,FALSE)*VLOOKUP(VFDYLD2!BP$4,'[1]INTERNAL PARAMETERS-1'!$B$5:$J$44,3,FALSE) + VFDYLD1!BP121*(1-VLOOKUP(VFDYLD2!BP$4,'[1]INTERNAL PARAMETERS-1'!$B$5:$J$44,5,FALSE))*VLOOKUP(VFDYLD2!BP$4,'[1]INTERNAL PARAMETERS-1'!$B$5:$J$44,8,FALSE)*VLOOKUP(VFDYLD2!BP$4,'[1]INTERNAL PARAMETERS-1'!$B$5:$J$44,3,FALSE)</f>
        <v>0</v>
      </c>
      <c r="BQ121" s="44">
        <f>VFDYLD1!BQ121*VLOOKUP(VFDYLD2!BQ$4,'[1]INTERNAL PARAMETERS-1'!$B$5:$J$44,5,FALSE)*VLOOKUP(VFDYLD2!BQ$4,'[1]INTERNAL PARAMETERS-1'!$B$5:$J$44,6,FALSE)*VLOOKUP(VFDYLD2!BQ$4,'[1]INTERNAL PARAMETERS-1'!$B$5:$J$44,3,FALSE) + VFDYLD1!BQ121*(1-VLOOKUP(VFDYLD2!BQ$4,'[1]INTERNAL PARAMETERS-1'!$B$5:$J$44,5,FALSE))*VLOOKUP(VFDYLD2!BQ$4,'[1]INTERNAL PARAMETERS-1'!$B$5:$J$44,8,FALSE)*VLOOKUP(VFDYLD2!BQ$4,'[1]INTERNAL PARAMETERS-1'!$B$5:$J$44,3,FALSE)</f>
        <v>0</v>
      </c>
      <c r="BR121" s="44">
        <f>VFDYLD1!BR121*VLOOKUP(VFDYLD2!BR$4,'[1]INTERNAL PARAMETERS-1'!$B$5:$J$44,5,FALSE)*VLOOKUP(VFDYLD2!BR$4,'[1]INTERNAL PARAMETERS-1'!$B$5:$J$44,6,FALSE)*VLOOKUP(VFDYLD2!BR$4,'[1]INTERNAL PARAMETERS-1'!$B$5:$J$44,3,FALSE) + VFDYLD1!BR121*(1-VLOOKUP(VFDYLD2!BR$4,'[1]INTERNAL PARAMETERS-1'!$B$5:$J$44,5,FALSE))*VLOOKUP(VFDYLD2!BR$4,'[1]INTERNAL PARAMETERS-1'!$B$5:$J$44,8,FALSE)*VLOOKUP(VFDYLD2!BR$4,'[1]INTERNAL PARAMETERS-1'!$B$5:$J$44,3,FALSE)</f>
        <v>0</v>
      </c>
      <c r="BS121" s="44">
        <f>VFDYLD1!BS121*VLOOKUP(VFDYLD2!BS$4,'[1]INTERNAL PARAMETERS-1'!$B$5:$J$44,5,FALSE)*VLOOKUP(VFDYLD2!BS$4,'[1]INTERNAL PARAMETERS-1'!$B$5:$J$44,6,FALSE)*VLOOKUP(VFDYLD2!BS$4,'[1]INTERNAL PARAMETERS-1'!$B$5:$J$44,3,FALSE) + VFDYLD1!BS121*(1-VLOOKUP(VFDYLD2!BS$4,'[1]INTERNAL PARAMETERS-1'!$B$5:$J$44,5,FALSE))*VLOOKUP(VFDYLD2!BS$4,'[1]INTERNAL PARAMETERS-1'!$B$5:$J$44,8,FALSE)*VLOOKUP(VFDYLD2!BS$4,'[1]INTERNAL PARAMETERS-1'!$B$5:$J$44,3,FALSE)</f>
        <v>0</v>
      </c>
      <c r="BT121" s="44">
        <f>VFDYLD1!BT121*VLOOKUP(VFDYLD2!BT$4,'[1]INTERNAL PARAMETERS-1'!$B$5:$J$44,5,FALSE)*VLOOKUP(VFDYLD2!BT$4,'[1]INTERNAL PARAMETERS-1'!$B$5:$J$44,6,FALSE)*VLOOKUP(VFDYLD2!BT$4,'[1]INTERNAL PARAMETERS-1'!$B$5:$J$44,3,FALSE) + VFDYLD1!BT121*(1-VLOOKUP(VFDYLD2!BT$4,'[1]INTERNAL PARAMETERS-1'!$B$5:$J$44,5,FALSE))*VLOOKUP(VFDYLD2!BT$4,'[1]INTERNAL PARAMETERS-1'!$B$5:$J$44,8,FALSE)*VLOOKUP(VFDYLD2!BT$4,'[1]INTERNAL PARAMETERS-1'!$B$5:$J$44,3,FALSE)</f>
        <v>0</v>
      </c>
      <c r="BU121" s="44">
        <f>VFDYLD1!BU121*VLOOKUP(VFDYLD2!BU$4,'[1]INTERNAL PARAMETERS-1'!$B$5:$J$44,5,FALSE)*VLOOKUP(VFDYLD2!BU$4,'[1]INTERNAL PARAMETERS-1'!$B$5:$J$44,6,FALSE)*VLOOKUP(VFDYLD2!BU$4,'[1]INTERNAL PARAMETERS-1'!$B$5:$J$44,3,FALSE) + VFDYLD1!BU121*(1-VLOOKUP(VFDYLD2!BU$4,'[1]INTERNAL PARAMETERS-1'!$B$5:$J$44,5,FALSE))*VLOOKUP(VFDYLD2!BU$4,'[1]INTERNAL PARAMETERS-1'!$B$5:$J$44,8,FALSE)*VLOOKUP(VFDYLD2!BU$4,'[1]INTERNAL PARAMETERS-1'!$B$5:$J$44,3,FALSE)</f>
        <v>0</v>
      </c>
      <c r="BV121" s="44">
        <f>VFDYLD1!BV121*VLOOKUP(VFDYLD2!BV$4,'[1]INTERNAL PARAMETERS-1'!$B$5:$J$44,5,FALSE)*VLOOKUP(VFDYLD2!BV$4,'[1]INTERNAL PARAMETERS-1'!$B$5:$J$44,6,FALSE)*VLOOKUP(VFDYLD2!BV$4,'[1]INTERNAL PARAMETERS-1'!$B$5:$J$44,3,FALSE) + VFDYLD1!BV121*(1-VLOOKUP(VFDYLD2!BV$4,'[1]INTERNAL PARAMETERS-1'!$B$5:$J$44,5,FALSE))*VLOOKUP(VFDYLD2!BV$4,'[1]INTERNAL PARAMETERS-1'!$B$5:$J$44,8,FALSE)*VLOOKUP(VFDYLD2!BV$4,'[1]INTERNAL PARAMETERS-1'!$B$5:$J$44,3,FALSE)</f>
        <v>0</v>
      </c>
      <c r="BW121" s="44">
        <f>VFDYLD1!BW121*VLOOKUP(VFDYLD2!BW$4,'[1]INTERNAL PARAMETERS-1'!$B$5:$J$44,5,FALSE)*VLOOKUP(VFDYLD2!BW$4,'[1]INTERNAL PARAMETERS-1'!$B$5:$J$44,6,FALSE)*VLOOKUP(VFDYLD2!BW$4,'[1]INTERNAL PARAMETERS-1'!$B$5:$J$44,3,FALSE) + VFDYLD1!BW121*(1-VLOOKUP(VFDYLD2!BW$4,'[1]INTERNAL PARAMETERS-1'!$B$5:$J$44,5,FALSE))*VLOOKUP(VFDYLD2!BW$4,'[1]INTERNAL PARAMETERS-1'!$B$5:$J$44,8,FALSE)*VLOOKUP(VFDYLD2!BW$4,'[1]INTERNAL PARAMETERS-1'!$B$5:$J$44,3,FALSE)</f>
        <v>0</v>
      </c>
      <c r="BX121" s="44">
        <f>VFDYLD1!BX121*VLOOKUP(VFDYLD2!BX$4,'[1]INTERNAL PARAMETERS-1'!$B$5:$J$44,5,FALSE)*VLOOKUP(VFDYLD2!BX$4,'[1]INTERNAL PARAMETERS-1'!$B$5:$J$44,6,FALSE)*VLOOKUP(VFDYLD2!BX$4,'[1]INTERNAL PARAMETERS-1'!$B$5:$J$44,3,FALSE) + VFDYLD1!BX121*(1-VLOOKUP(VFDYLD2!BX$4,'[1]INTERNAL PARAMETERS-1'!$B$5:$J$44,5,FALSE))*VLOOKUP(VFDYLD2!BX$4,'[1]INTERNAL PARAMETERS-1'!$B$5:$J$44,8,FALSE)*VLOOKUP(VFDYLD2!BX$4,'[1]INTERNAL PARAMETERS-1'!$B$5:$J$44,3,FALSE)</f>
        <v>0</v>
      </c>
      <c r="BY121" s="44">
        <f>VFDYLD1!BY121*VLOOKUP(VFDYLD2!BY$4,'[1]INTERNAL PARAMETERS-1'!$B$5:$J$44,5,FALSE)*VLOOKUP(VFDYLD2!BY$4,'[1]INTERNAL PARAMETERS-1'!$B$5:$J$44,6,FALSE)*VLOOKUP(VFDYLD2!BY$4,'[1]INTERNAL PARAMETERS-1'!$B$5:$J$44,3,FALSE) + VFDYLD1!BY121*(1-VLOOKUP(VFDYLD2!BY$4,'[1]INTERNAL PARAMETERS-1'!$B$5:$J$44,5,FALSE))*VLOOKUP(VFDYLD2!BY$4,'[1]INTERNAL PARAMETERS-1'!$B$5:$J$44,8,FALSE)*VLOOKUP(VFDYLD2!BY$4,'[1]INTERNAL PARAMETERS-1'!$B$5:$J$44,3,FALSE)</f>
        <v>0</v>
      </c>
      <c r="BZ121" s="44">
        <f>VFDYLD1!BZ121*VLOOKUP(VFDYLD2!BZ$4,'[1]INTERNAL PARAMETERS-1'!$B$5:$J$44,5,FALSE)*VLOOKUP(VFDYLD2!BZ$4,'[1]INTERNAL PARAMETERS-1'!$B$5:$J$44,6,FALSE)*VLOOKUP(VFDYLD2!BZ$4,'[1]INTERNAL PARAMETERS-1'!$B$5:$J$44,3,FALSE) + VFDYLD1!BZ121*(1-VLOOKUP(VFDYLD2!BZ$4,'[1]INTERNAL PARAMETERS-1'!$B$5:$J$44,5,FALSE))*VLOOKUP(VFDYLD2!BZ$4,'[1]INTERNAL PARAMETERS-1'!$B$5:$J$44,8,FALSE)*VLOOKUP(VFDYLD2!BZ$4,'[1]INTERNAL PARAMETERS-1'!$B$5:$J$44,3,FALSE)</f>
        <v>0</v>
      </c>
      <c r="CA121" s="44">
        <f>VFDYLD1!CA121*VLOOKUP(VFDYLD2!CA$4,'[1]INTERNAL PARAMETERS-1'!$B$5:$J$44,5,FALSE)*VLOOKUP(VFDYLD2!CA$4,'[1]INTERNAL PARAMETERS-1'!$B$5:$J$44,6,FALSE)*VLOOKUP(VFDYLD2!CA$4,'[1]INTERNAL PARAMETERS-1'!$B$5:$J$44,3,FALSE) + VFDYLD1!CA121*(1-VLOOKUP(VFDYLD2!CA$4,'[1]INTERNAL PARAMETERS-1'!$B$5:$J$44,5,FALSE))*VLOOKUP(VFDYLD2!CA$4,'[1]INTERNAL PARAMETERS-1'!$B$5:$J$44,8,FALSE)*VLOOKUP(VFDYLD2!CA$4,'[1]INTERNAL PARAMETERS-1'!$B$5:$J$44,3,FALSE)</f>
        <v>0</v>
      </c>
      <c r="CB121" s="44">
        <f>VFDYLD1!CB121*VLOOKUP(VFDYLD2!CB$4,'[1]INTERNAL PARAMETERS-1'!$B$5:$J$44,5,FALSE)*VLOOKUP(VFDYLD2!CB$4,'[1]INTERNAL PARAMETERS-1'!$B$5:$J$44,6,FALSE)*VLOOKUP(VFDYLD2!CB$4,'[1]INTERNAL PARAMETERS-1'!$B$5:$J$44,3,FALSE) + VFDYLD1!CB121*(1-VLOOKUP(VFDYLD2!CB$4,'[1]INTERNAL PARAMETERS-1'!$B$5:$J$44,5,FALSE))*VLOOKUP(VFDYLD2!CB$4,'[1]INTERNAL PARAMETERS-1'!$B$5:$J$44,8,FALSE)*VLOOKUP(VFDYLD2!CB$4,'[1]INTERNAL PARAMETERS-1'!$B$5:$J$44,3,FALSE)</f>
        <v>0</v>
      </c>
      <c r="CC121" s="44">
        <f>VFDYLD1!CC121*VLOOKUP(VFDYLD2!CC$4,'[1]INTERNAL PARAMETERS-1'!$B$5:$J$44,5,FALSE)*VLOOKUP(VFDYLD2!CC$4,'[1]INTERNAL PARAMETERS-1'!$B$5:$J$44,6,FALSE)*VLOOKUP(VFDYLD2!CC$4,'[1]INTERNAL PARAMETERS-1'!$B$5:$J$44,3,FALSE) + VFDYLD1!CC121*(1-VLOOKUP(VFDYLD2!CC$4,'[1]INTERNAL PARAMETERS-1'!$B$5:$J$44,5,FALSE))*VLOOKUP(VFDYLD2!CC$4,'[1]INTERNAL PARAMETERS-1'!$B$5:$J$44,8,FALSE)*VLOOKUP(VFDYLD2!CC$4,'[1]INTERNAL PARAMETERS-1'!$B$5:$J$44,3,FALSE)</f>
        <v>0</v>
      </c>
      <c r="CD121" s="44">
        <f>VFDYLD1!CD121*VLOOKUP(VFDYLD2!CD$4,'[1]INTERNAL PARAMETERS-1'!$B$5:$J$44,5,FALSE)*VLOOKUP(VFDYLD2!CD$4,'[1]INTERNAL PARAMETERS-1'!$B$5:$J$44,6,FALSE)*VLOOKUP(VFDYLD2!CD$4,'[1]INTERNAL PARAMETERS-1'!$B$5:$J$44,3,FALSE) + VFDYLD1!CD121*(1-VLOOKUP(VFDYLD2!CD$4,'[1]INTERNAL PARAMETERS-1'!$B$5:$J$44,5,FALSE))*VLOOKUP(VFDYLD2!CD$4,'[1]INTERNAL PARAMETERS-1'!$B$5:$J$44,8,FALSE)*VLOOKUP(VFDYLD2!CD$4,'[1]INTERNAL PARAMETERS-1'!$B$5:$J$44,3,FALSE)</f>
        <v>0</v>
      </c>
      <c r="CE121" s="44">
        <f>VFDYLD1!CE121*VLOOKUP(VFDYLD2!CE$4,'[1]INTERNAL PARAMETERS-1'!$B$5:$J$44,5,FALSE)*VLOOKUP(VFDYLD2!CE$4,'[1]INTERNAL PARAMETERS-1'!$B$5:$J$44,6,FALSE)*VLOOKUP(VFDYLD2!CE$4,'[1]INTERNAL PARAMETERS-1'!$B$5:$J$44,3,FALSE) + VFDYLD1!CE121*(1-VLOOKUP(VFDYLD2!CE$4,'[1]INTERNAL PARAMETERS-1'!$B$5:$J$44,5,FALSE))*VLOOKUP(VFDYLD2!CE$4,'[1]INTERNAL PARAMETERS-1'!$B$5:$J$44,8,FALSE)*VLOOKUP(VFDYLD2!CE$4,'[1]INTERNAL PARAMETERS-1'!$B$5:$J$44,3,FALSE)</f>
        <v>0</v>
      </c>
      <c r="CF121" s="44">
        <f>VFDYLD1!CF121*VLOOKUP(VFDYLD2!CF$4,'[1]INTERNAL PARAMETERS-1'!$B$5:$J$44,5,FALSE)*VLOOKUP(VFDYLD2!CF$4,'[1]INTERNAL PARAMETERS-1'!$B$5:$J$44,6,FALSE)*VLOOKUP(VFDYLD2!CF$4,'[1]INTERNAL PARAMETERS-1'!$B$5:$J$44,3,FALSE) + VFDYLD1!CF121*(1-VLOOKUP(VFDYLD2!CF$4,'[1]INTERNAL PARAMETERS-1'!$B$5:$J$44,5,FALSE))*VLOOKUP(VFDYLD2!CF$4,'[1]INTERNAL PARAMETERS-1'!$B$5:$J$44,8,FALSE)*VLOOKUP(VFDYLD2!CF$4,'[1]INTERNAL PARAMETERS-1'!$B$5:$J$44,3,FALSE)</f>
        <v>0</v>
      </c>
      <c r="CG121" s="44">
        <f>VFDYLD1!CG121*VLOOKUP(VFDYLD2!CG$4,'[1]INTERNAL PARAMETERS-1'!$B$5:$J$44,5,FALSE)*VLOOKUP(VFDYLD2!CG$4,'[1]INTERNAL PARAMETERS-1'!$B$5:$J$44,6,FALSE)*VLOOKUP(VFDYLD2!CG$4,'[1]INTERNAL PARAMETERS-1'!$B$5:$J$44,3,FALSE) + VFDYLD1!CG121*(1-VLOOKUP(VFDYLD2!CG$4,'[1]INTERNAL PARAMETERS-1'!$B$5:$J$44,5,FALSE))*VLOOKUP(VFDYLD2!CG$4,'[1]INTERNAL PARAMETERS-1'!$B$5:$J$44,8,FALSE)*VLOOKUP(VFDYLD2!CG$4,'[1]INTERNAL PARAMETERS-1'!$B$5:$J$44,3,FALSE)</f>
        <v>0</v>
      </c>
      <c r="CH121" s="43">
        <f>VFDYLD1!CH121*VLOOKUP(VFDYLD2!CH$4,'[1]INTERNAL PARAMETERS-1'!$B$5:$J$44,5,FALSE)*VLOOKUP(VFDYLD2!CH$4,'[1]INTERNAL PARAMETERS-1'!$B$5:$J$44,6,FALSE)*VLOOKUP(VFDYLD2!CH$4,'[1]INTERNAL PARAMETERS-1'!$B$5:$J$44,3,FALSE) + VFDYLD1!CH121*(1-VLOOKUP(VFDYLD2!CH$4,'[1]INTERNAL PARAMETERS-1'!$B$5:$J$44,5,FALSE))*VLOOKUP(VFDYLD2!CH$4,'[1]INTERNAL PARAMETERS-1'!$B$5:$J$44,8,FALSE)*VLOOKUP(VFDYLD2!CH$4,'[1]INTERNAL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65</v>
      </c>
      <c r="D122" s="57" t="s">
        <v>55</v>
      </c>
      <c r="E122" s="132">
        <f>VFD!W122</f>
        <v>0</v>
      </c>
      <c r="F122" s="59">
        <f>'[1]INTERNAL PARAMETERS-1'!M14</f>
        <v>39.424999999999997</v>
      </c>
      <c r="G122" s="45">
        <f>VFDYLD1!G122*VLOOKUP(VFDYLD2!G$4,'[1]INTERNAL PARAMETERS-1'!$B$5:$J$44,5,FALSE)*VLOOKUP(VFDYLD2!G$4,'[1]INTERNAL PARAMETERS-1'!$B$5:$J$44,7,FALSE)*VFDYLD2!$F122 + VFDYLD1!G122*(1-VLOOKUP(VFDYLD2!G$4,'[1]INTERNAL PARAMETERS-1'!$B$5:$J$44,5,FALSE))*VLOOKUP(VFDYLD2!G$4,'[1]INTERNAL PARAMETERS-1'!$B$5:$J$44,9,FALSE)*VFDYLD2!$F122</f>
        <v>0</v>
      </c>
      <c r="H122" s="44">
        <f>VFDYLD1!H122*VLOOKUP(VFDYLD2!H$4,'[1]INTERNAL PARAMETERS-1'!$B$5:$J$44,5,FALSE)*VLOOKUP(VFDYLD2!H$4,'[1]INTERNAL PARAMETERS-1'!$B$5:$J$44,7,FALSE)*VFDYLD2!$F122 + VFDYLD1!H122*(1-VLOOKUP(VFDYLD2!H$4,'[1]INTERNAL PARAMETERS-1'!$B$5:$J$44,5,FALSE))*VLOOKUP(VFDYLD2!H$4,'[1]INTERNAL PARAMETERS-1'!$B$5:$J$44,9,FALSE)*VFDYLD2!$F122</f>
        <v>0</v>
      </c>
      <c r="I122" s="44">
        <f>VFDYLD1!I122*VLOOKUP(VFDYLD2!I$4,'[1]INTERNAL PARAMETERS-1'!$B$5:$J$44,5,FALSE)*VLOOKUP(VFDYLD2!I$4,'[1]INTERNAL PARAMETERS-1'!$B$5:$J$44,7,FALSE)*VFDYLD2!$F122 + VFDYLD1!I122*(1-VLOOKUP(VFDYLD2!I$4,'[1]INTERNAL PARAMETERS-1'!$B$5:$J$44,5,FALSE))*VLOOKUP(VFDYLD2!I$4,'[1]INTERNAL PARAMETERS-1'!$B$5:$J$44,9,FALSE)*VFDYLD2!$F122</f>
        <v>0</v>
      </c>
      <c r="J122" s="44">
        <f>VFDYLD1!J122*VLOOKUP(VFDYLD2!J$4,'[1]INTERNAL PARAMETERS-1'!$B$5:$J$44,5,FALSE)*VLOOKUP(VFDYLD2!J$4,'[1]INTERNAL PARAMETERS-1'!$B$5:$J$44,7,FALSE)*VFDYLD2!$F122 + VFDYLD1!J122*(1-VLOOKUP(VFDYLD2!J$4,'[1]INTERNAL PARAMETERS-1'!$B$5:$J$44,5,FALSE))*VLOOKUP(VFDYLD2!J$4,'[1]INTERNAL PARAMETERS-1'!$B$5:$J$44,9,FALSE)*VFDYLD2!$F122</f>
        <v>0</v>
      </c>
      <c r="K122" s="44">
        <f>VFDYLD1!K122*VLOOKUP(VFDYLD2!K$4,'[1]INTERNAL PARAMETERS-1'!$B$5:$J$44,5,FALSE)*VLOOKUP(VFDYLD2!K$4,'[1]INTERNAL PARAMETERS-1'!$B$5:$J$44,7,FALSE)*VFDYLD2!$F122 + VFDYLD1!K122*(1-VLOOKUP(VFDYLD2!K$4,'[1]INTERNAL PARAMETERS-1'!$B$5:$J$44,5,FALSE))*VLOOKUP(VFDYLD2!K$4,'[1]INTERNAL PARAMETERS-1'!$B$5:$J$44,9,FALSE)*VFDYLD2!$F122</f>
        <v>0</v>
      </c>
      <c r="L122" s="44">
        <f>VFDYLD1!L122*VLOOKUP(VFDYLD2!L$4,'[1]INTERNAL PARAMETERS-1'!$B$5:$J$44,5,FALSE)*VLOOKUP(VFDYLD2!L$4,'[1]INTERNAL PARAMETERS-1'!$B$5:$J$44,7,FALSE)*VFDYLD2!$F122 + VFDYLD1!L122*(1-VLOOKUP(VFDYLD2!L$4,'[1]INTERNAL PARAMETERS-1'!$B$5:$J$44,5,FALSE))*VLOOKUP(VFDYLD2!L$4,'[1]INTERNAL PARAMETERS-1'!$B$5:$J$44,9,FALSE)*VFDYLD2!$F122</f>
        <v>0</v>
      </c>
      <c r="M122" s="44">
        <f>VFDYLD1!M122*VLOOKUP(VFDYLD2!M$4,'[1]INTERNAL PARAMETERS-1'!$B$5:$J$44,5,FALSE)*VLOOKUP(VFDYLD2!M$4,'[1]INTERNAL PARAMETERS-1'!$B$5:$J$44,7,FALSE)*VFDYLD2!$F122 + VFDYLD1!M122*(1-VLOOKUP(VFDYLD2!M$4,'[1]INTERNAL PARAMETERS-1'!$B$5:$J$44,5,FALSE))*VLOOKUP(VFDYLD2!M$4,'[1]INTERNAL PARAMETERS-1'!$B$5:$J$44,9,FALSE)*VFDYLD2!$F122</f>
        <v>0</v>
      </c>
      <c r="N122" s="44">
        <f>VFDYLD1!N122*VLOOKUP(VFDYLD2!N$4,'[1]INTERNAL PARAMETERS-1'!$B$5:$J$44,5,FALSE)*VLOOKUP(VFDYLD2!N$4,'[1]INTERNAL PARAMETERS-1'!$B$5:$J$44,7,FALSE)*VFDYLD2!$F122 + VFDYLD1!N122*(1-VLOOKUP(VFDYLD2!N$4,'[1]INTERNAL PARAMETERS-1'!$B$5:$J$44,5,FALSE))*VLOOKUP(VFDYLD2!N$4,'[1]INTERNAL PARAMETERS-1'!$B$5:$J$44,9,FALSE)*VFDYLD2!$F122</f>
        <v>0</v>
      </c>
      <c r="O122" s="44">
        <f>VFDYLD1!O122*VLOOKUP(VFDYLD2!O$4,'[1]INTERNAL PARAMETERS-1'!$B$5:$J$44,5,FALSE)*VLOOKUP(VFDYLD2!O$4,'[1]INTERNAL PARAMETERS-1'!$B$5:$J$44,7,FALSE)*VFDYLD2!$F122 + VFDYLD1!O122*(1-VLOOKUP(VFDYLD2!O$4,'[1]INTERNAL PARAMETERS-1'!$B$5:$J$44,5,FALSE))*VLOOKUP(VFDYLD2!O$4,'[1]INTERNAL PARAMETERS-1'!$B$5:$J$44,9,FALSE)*VFDYLD2!$F122</f>
        <v>0</v>
      </c>
      <c r="P122" s="44">
        <f>VFDYLD1!P122*VLOOKUP(VFDYLD2!P$4,'[1]INTERNAL PARAMETERS-1'!$B$5:$J$44,5,FALSE)*VLOOKUP(VFDYLD2!P$4,'[1]INTERNAL PARAMETERS-1'!$B$5:$J$44,7,FALSE)*VFDYLD2!$F122 + VFDYLD1!P122*(1-VLOOKUP(VFDYLD2!P$4,'[1]INTERNAL PARAMETERS-1'!$B$5:$J$44,5,FALSE))*VLOOKUP(VFDYLD2!P$4,'[1]INTERNAL PARAMETERS-1'!$B$5:$J$44,9,FALSE)*VFDYLD2!$F122</f>
        <v>0</v>
      </c>
      <c r="Q122" s="44">
        <f>VFDYLD1!Q122*VLOOKUP(VFDYLD2!Q$4,'[1]INTERNAL PARAMETERS-1'!$B$5:$J$44,5,FALSE)*VLOOKUP(VFDYLD2!Q$4,'[1]INTERNAL PARAMETERS-1'!$B$5:$J$44,7,FALSE)*VFDYLD2!$F122 + VFDYLD1!Q122*(1-VLOOKUP(VFDYLD2!Q$4,'[1]INTERNAL PARAMETERS-1'!$B$5:$J$44,5,FALSE))*VLOOKUP(VFDYLD2!Q$4,'[1]INTERNAL PARAMETERS-1'!$B$5:$J$44,9,FALSE)*VFDYLD2!$F122</f>
        <v>0</v>
      </c>
      <c r="R122" s="44">
        <f>VFDYLD1!R122*VLOOKUP(VFDYLD2!R$4,'[1]INTERNAL PARAMETERS-1'!$B$5:$J$44,5,FALSE)*VLOOKUP(VFDYLD2!R$4,'[1]INTERNAL PARAMETERS-1'!$B$5:$J$44,7,FALSE)*VFDYLD2!$F122 + VFDYLD1!R122*(1-VLOOKUP(VFDYLD2!R$4,'[1]INTERNAL PARAMETERS-1'!$B$5:$J$44,5,FALSE))*VLOOKUP(VFDYLD2!R$4,'[1]INTERNAL PARAMETERS-1'!$B$5:$J$44,9,FALSE)*VFDYLD2!$F122</f>
        <v>0</v>
      </c>
      <c r="S122" s="44">
        <f>VFDYLD1!S122*VLOOKUP(VFDYLD2!S$4,'[1]INTERNAL PARAMETERS-1'!$B$5:$J$44,5,FALSE)*VLOOKUP(VFDYLD2!S$4,'[1]INTERNAL PARAMETERS-1'!$B$5:$J$44,7,FALSE)*VFDYLD2!$F122 + VFDYLD1!S122*(1-VLOOKUP(VFDYLD2!S$4,'[1]INTERNAL PARAMETERS-1'!$B$5:$J$44,5,FALSE))*VLOOKUP(VFDYLD2!S$4,'[1]INTERNAL PARAMETERS-1'!$B$5:$J$44,9,FALSE)*VFDYLD2!$F122</f>
        <v>0</v>
      </c>
      <c r="T122" s="44">
        <f>VFDYLD1!T122*VLOOKUP(VFDYLD2!T$4,'[1]INTERNAL PARAMETERS-1'!$B$5:$J$44,5,FALSE)*VLOOKUP(VFDYLD2!T$4,'[1]INTERNAL PARAMETERS-1'!$B$5:$J$44,7,FALSE)*VFDYLD2!$F122 + VFDYLD1!T122*(1-VLOOKUP(VFDYLD2!T$4,'[1]INTERNAL PARAMETERS-1'!$B$5:$J$44,5,FALSE))*VLOOKUP(VFDYLD2!T$4,'[1]INTERNAL PARAMETERS-1'!$B$5:$J$44,9,FALSE)*VFDYLD2!$F122</f>
        <v>0</v>
      </c>
      <c r="U122" s="44">
        <f>VFDYLD1!U122*VLOOKUP(VFDYLD2!U$4,'[1]INTERNAL PARAMETERS-1'!$B$5:$J$44,5,FALSE)*VLOOKUP(VFDYLD2!U$4,'[1]INTERNAL PARAMETERS-1'!$B$5:$J$44,7,FALSE)*VFDYLD2!$F122 + VFDYLD1!U122*(1-VLOOKUP(VFDYLD2!U$4,'[1]INTERNAL PARAMETERS-1'!$B$5:$J$44,5,FALSE))*VLOOKUP(VFDYLD2!U$4,'[1]INTERNAL PARAMETERS-1'!$B$5:$J$44,9,FALSE)*VFDYLD2!$F122</f>
        <v>0</v>
      </c>
      <c r="V122" s="44">
        <f>VFDYLD1!V122*VLOOKUP(VFDYLD2!V$4,'[1]INTERNAL PARAMETERS-1'!$B$5:$J$44,5,FALSE)*VLOOKUP(VFDYLD2!V$4,'[1]INTERNAL PARAMETERS-1'!$B$5:$J$44,7,FALSE)*VFDYLD2!$F122 + VFDYLD1!V122*(1-VLOOKUP(VFDYLD2!V$4,'[1]INTERNAL PARAMETERS-1'!$B$5:$J$44,5,FALSE))*VLOOKUP(VFDYLD2!V$4,'[1]INTERNAL PARAMETERS-1'!$B$5:$J$44,9,FALSE)*VFDYLD2!$F122</f>
        <v>0</v>
      </c>
      <c r="W122" s="44">
        <f>VFDYLD1!W122*VLOOKUP(VFDYLD2!W$4,'[1]INTERNAL PARAMETERS-1'!$B$5:$J$44,5,FALSE)*VLOOKUP(VFDYLD2!W$4,'[1]INTERNAL PARAMETERS-1'!$B$5:$J$44,7,FALSE)*VFDYLD2!$F122 + VFDYLD1!W122*(1-VLOOKUP(VFDYLD2!W$4,'[1]INTERNAL PARAMETERS-1'!$B$5:$J$44,5,FALSE))*VLOOKUP(VFDYLD2!W$4,'[1]INTERNAL PARAMETERS-1'!$B$5:$J$44,9,FALSE)*VFDYLD2!$F122</f>
        <v>0</v>
      </c>
      <c r="X122" s="44">
        <f>VFDYLD1!X122*VLOOKUP(VFDYLD2!X$4,'[1]INTERNAL PARAMETERS-1'!$B$5:$J$44,5,FALSE)*VLOOKUP(VFDYLD2!X$4,'[1]INTERNAL PARAMETERS-1'!$B$5:$J$44,7,FALSE)*VFDYLD2!$F122 + VFDYLD1!X122*(1-VLOOKUP(VFDYLD2!X$4,'[1]INTERNAL PARAMETERS-1'!$B$5:$J$44,5,FALSE))*VLOOKUP(VFDYLD2!X$4,'[1]INTERNAL PARAMETERS-1'!$B$5:$J$44,9,FALSE)*VFDYLD2!$F122</f>
        <v>0</v>
      </c>
      <c r="Y122" s="44">
        <f>VFDYLD1!Y122*VLOOKUP(VFDYLD2!Y$4,'[1]INTERNAL PARAMETERS-1'!$B$5:$J$44,5,FALSE)*VLOOKUP(VFDYLD2!Y$4,'[1]INTERNAL PARAMETERS-1'!$B$5:$J$44,7,FALSE)*VFDYLD2!$F122 + VFDYLD1!Y122*(1-VLOOKUP(VFDYLD2!Y$4,'[1]INTERNAL PARAMETERS-1'!$B$5:$J$44,5,FALSE))*VLOOKUP(VFDYLD2!Y$4,'[1]INTERNAL PARAMETERS-1'!$B$5:$J$44,9,FALSE)*VFDYLD2!$F122</f>
        <v>0</v>
      </c>
      <c r="Z122" s="44">
        <f>VFDYLD1!Z122*VLOOKUP(VFDYLD2!Z$4,'[1]INTERNAL PARAMETERS-1'!$B$5:$J$44,5,FALSE)*VLOOKUP(VFDYLD2!Z$4,'[1]INTERNAL PARAMETERS-1'!$B$5:$J$44,7,FALSE)*VFDYLD2!$F122 + VFDYLD1!Z122*(1-VLOOKUP(VFDYLD2!Z$4,'[1]INTERNAL PARAMETERS-1'!$B$5:$J$44,5,FALSE))*VLOOKUP(VFDYLD2!Z$4,'[1]INTERNAL PARAMETERS-1'!$B$5:$J$44,9,FALSE)*VFDYLD2!$F122</f>
        <v>0</v>
      </c>
      <c r="AA122" s="44">
        <f>VFDYLD1!AA122*VLOOKUP(VFDYLD2!AA$4,'[1]INTERNAL PARAMETERS-1'!$B$5:$J$44,5,FALSE)*VLOOKUP(VFDYLD2!AA$4,'[1]INTERNAL PARAMETERS-1'!$B$5:$J$44,7,FALSE)*VFDYLD2!$F122 + VFDYLD1!AA122*(1-VLOOKUP(VFDYLD2!AA$4,'[1]INTERNAL PARAMETERS-1'!$B$5:$J$44,5,FALSE))*VLOOKUP(VFDYLD2!AA$4,'[1]INTERNAL PARAMETERS-1'!$B$5:$J$44,9,FALSE)*VFDYLD2!$F122</f>
        <v>0</v>
      </c>
      <c r="AB122" s="44">
        <f>VFDYLD1!AB122*VLOOKUP(VFDYLD2!AB$4,'[1]INTERNAL PARAMETERS-1'!$B$5:$J$44,5,FALSE)*VLOOKUP(VFDYLD2!AB$4,'[1]INTERNAL PARAMETERS-1'!$B$5:$J$44,7,FALSE)*VFDYLD2!$F122 + VFDYLD1!AB122*(1-VLOOKUP(VFDYLD2!AB$4,'[1]INTERNAL PARAMETERS-1'!$B$5:$J$44,5,FALSE))*VLOOKUP(VFDYLD2!AB$4,'[1]INTERNAL PARAMETERS-1'!$B$5:$J$44,9,FALSE)*VFDYLD2!$F122</f>
        <v>0</v>
      </c>
      <c r="AC122" s="44">
        <f>VFDYLD1!AC122*VLOOKUP(VFDYLD2!AC$4,'[1]INTERNAL PARAMETERS-1'!$B$5:$J$44,5,FALSE)*VLOOKUP(VFDYLD2!AC$4,'[1]INTERNAL PARAMETERS-1'!$B$5:$J$44,7,FALSE)*VFDYLD2!$F122 + VFDYLD1!AC122*(1-VLOOKUP(VFDYLD2!AC$4,'[1]INTERNAL PARAMETERS-1'!$B$5:$J$44,5,FALSE))*VLOOKUP(VFDYLD2!AC$4,'[1]INTERNAL PARAMETERS-1'!$B$5:$J$44,9,FALSE)*VFDYLD2!$F122</f>
        <v>0</v>
      </c>
      <c r="AD122" s="44">
        <f>VFDYLD1!AD122*VLOOKUP(VFDYLD2!AD$4,'[1]INTERNAL PARAMETERS-1'!$B$5:$J$44,5,FALSE)*VLOOKUP(VFDYLD2!AD$4,'[1]INTERNAL PARAMETERS-1'!$B$5:$J$44,7,FALSE)*VFDYLD2!$F122 + VFDYLD1!AD122*(1-VLOOKUP(VFDYLD2!AD$4,'[1]INTERNAL PARAMETERS-1'!$B$5:$J$44,5,FALSE))*VLOOKUP(VFDYLD2!AD$4,'[1]INTERNAL PARAMETERS-1'!$B$5:$J$44,9,FALSE)*VFDYLD2!$F122</f>
        <v>0</v>
      </c>
      <c r="AE122" s="44">
        <f>VFDYLD1!AE122*VLOOKUP(VFDYLD2!AE$4,'[1]INTERNAL PARAMETERS-1'!$B$5:$J$44,5,FALSE)*VLOOKUP(VFDYLD2!AE$4,'[1]INTERNAL PARAMETERS-1'!$B$5:$J$44,7,FALSE)*VFDYLD2!$F122 + VFDYLD1!AE122*(1-VLOOKUP(VFDYLD2!AE$4,'[1]INTERNAL PARAMETERS-1'!$B$5:$J$44,5,FALSE))*VLOOKUP(VFDYLD2!AE$4,'[1]INTERNAL PARAMETERS-1'!$B$5:$J$44,9,FALSE)*VFDYLD2!$F122</f>
        <v>0</v>
      </c>
      <c r="AF122" s="44">
        <f>VFDYLD1!AF122*VLOOKUP(VFDYLD2!AF$4,'[1]INTERNAL PARAMETERS-1'!$B$5:$J$44,5,FALSE)*VLOOKUP(VFDYLD2!AF$4,'[1]INTERNAL PARAMETERS-1'!$B$5:$J$44,7,FALSE)*VFDYLD2!$F122 + VFDYLD1!AF122*(1-VLOOKUP(VFDYLD2!AF$4,'[1]INTERNAL PARAMETERS-1'!$B$5:$J$44,5,FALSE))*VLOOKUP(VFDYLD2!AF$4,'[1]INTERNAL PARAMETERS-1'!$B$5:$J$44,9,FALSE)*VFDYLD2!$F122</f>
        <v>0</v>
      </c>
      <c r="AG122" s="44">
        <f>VFDYLD1!AG122*VLOOKUP(VFDYLD2!AG$4,'[1]INTERNAL PARAMETERS-1'!$B$5:$J$44,5,FALSE)*VLOOKUP(VFDYLD2!AG$4,'[1]INTERNAL PARAMETERS-1'!$B$5:$J$44,7,FALSE)*VFDYLD2!$F122 + VFDYLD1!AG122*(1-VLOOKUP(VFDYLD2!AG$4,'[1]INTERNAL PARAMETERS-1'!$B$5:$J$44,5,FALSE))*VLOOKUP(VFDYLD2!AG$4,'[1]INTERNAL PARAMETERS-1'!$B$5:$J$44,9,FALSE)*VFDYLD2!$F122</f>
        <v>0</v>
      </c>
      <c r="AH122" s="44">
        <f>VFDYLD1!AH122*VLOOKUP(VFDYLD2!AH$4,'[1]INTERNAL PARAMETERS-1'!$B$5:$J$44,5,FALSE)*VLOOKUP(VFDYLD2!AH$4,'[1]INTERNAL PARAMETERS-1'!$B$5:$J$44,7,FALSE)*VFDYLD2!$F122 + VFDYLD1!AH122*(1-VLOOKUP(VFDYLD2!AH$4,'[1]INTERNAL PARAMETERS-1'!$B$5:$J$44,5,FALSE))*VLOOKUP(VFDYLD2!AH$4,'[1]INTERNAL PARAMETERS-1'!$B$5:$J$44,9,FALSE)*VFDYLD2!$F122</f>
        <v>0</v>
      </c>
      <c r="AI122" s="44">
        <f>VFDYLD1!AI122*VLOOKUP(VFDYLD2!AI$4,'[1]INTERNAL PARAMETERS-1'!$B$5:$J$44,5,FALSE)*VLOOKUP(VFDYLD2!AI$4,'[1]INTERNAL PARAMETERS-1'!$B$5:$J$44,7,FALSE)*VFDYLD2!$F122 + VFDYLD1!AI122*(1-VLOOKUP(VFDYLD2!AI$4,'[1]INTERNAL PARAMETERS-1'!$B$5:$J$44,5,FALSE))*VLOOKUP(VFDYLD2!AI$4,'[1]INTERNAL PARAMETERS-1'!$B$5:$J$44,9,FALSE)*VFDYLD2!$F122</f>
        <v>0</v>
      </c>
      <c r="AJ122" s="44">
        <f>VFDYLD1!AJ122*VLOOKUP(VFDYLD2!AJ$4,'[1]INTERNAL PARAMETERS-1'!$B$5:$J$44,5,FALSE)*VLOOKUP(VFDYLD2!AJ$4,'[1]INTERNAL PARAMETERS-1'!$B$5:$J$44,7,FALSE)*VFDYLD2!$F122 + VFDYLD1!AJ122*(1-VLOOKUP(VFDYLD2!AJ$4,'[1]INTERNAL PARAMETERS-1'!$B$5:$J$44,5,FALSE))*VLOOKUP(VFDYLD2!AJ$4,'[1]INTERNAL PARAMETERS-1'!$B$5:$J$44,9,FALSE)*VFDYLD2!$F122</f>
        <v>0</v>
      </c>
      <c r="AK122" s="44">
        <f>VFDYLD1!AK122*VLOOKUP(VFDYLD2!AK$4,'[1]INTERNAL PARAMETERS-1'!$B$5:$J$44,5,FALSE)*VLOOKUP(VFDYLD2!AK$4,'[1]INTERNAL PARAMETERS-1'!$B$5:$J$44,7,FALSE)*VFDYLD2!$F122 + VFDYLD1!AK122*(1-VLOOKUP(VFDYLD2!AK$4,'[1]INTERNAL PARAMETERS-1'!$B$5:$J$44,5,FALSE))*VLOOKUP(VFDYLD2!AK$4,'[1]INTERNAL PARAMETERS-1'!$B$5:$J$44,9,FALSE)*VFDYLD2!$F122</f>
        <v>0</v>
      </c>
      <c r="AL122" s="44">
        <f>VFDYLD1!AL122*VLOOKUP(VFDYLD2!AL$4,'[1]INTERNAL PARAMETERS-1'!$B$5:$J$44,5,FALSE)*VLOOKUP(VFDYLD2!AL$4,'[1]INTERNAL PARAMETERS-1'!$B$5:$J$44,7,FALSE)*VFDYLD2!$F122 + VFDYLD1!AL122*(1-VLOOKUP(VFDYLD2!AL$4,'[1]INTERNAL PARAMETERS-1'!$B$5:$J$44,5,FALSE))*VLOOKUP(VFDYLD2!AL$4,'[1]INTERNAL PARAMETERS-1'!$B$5:$J$44,9,FALSE)*VFDYLD2!$F122</f>
        <v>0</v>
      </c>
      <c r="AM122" s="44">
        <f>VFDYLD1!AM122*VLOOKUP(VFDYLD2!AM$4,'[1]INTERNAL PARAMETERS-1'!$B$5:$J$44,5,FALSE)*VLOOKUP(VFDYLD2!AM$4,'[1]INTERNAL PARAMETERS-1'!$B$5:$J$44,7,FALSE)*VFDYLD2!$F122 + VFDYLD1!AM122*(1-VLOOKUP(VFDYLD2!AM$4,'[1]INTERNAL PARAMETERS-1'!$B$5:$J$44,5,FALSE))*VLOOKUP(VFDYLD2!AM$4,'[1]INTERNAL PARAMETERS-1'!$B$5:$J$44,9,FALSE)*VFDYLD2!$F122</f>
        <v>0</v>
      </c>
      <c r="AN122" s="44">
        <f>VFDYLD1!AN122*VLOOKUP(VFDYLD2!AN$4,'[1]INTERNAL PARAMETERS-1'!$B$5:$J$44,5,FALSE)*VLOOKUP(VFDYLD2!AN$4,'[1]INTERNAL PARAMETERS-1'!$B$5:$J$44,7,FALSE)*VFDYLD2!$F122 + VFDYLD1!AN122*(1-VLOOKUP(VFDYLD2!AN$4,'[1]INTERNAL PARAMETERS-1'!$B$5:$J$44,5,FALSE))*VLOOKUP(VFDYLD2!AN$4,'[1]INTERNAL PARAMETERS-1'!$B$5:$J$44,9,FALSE)*VFDYLD2!$F122</f>
        <v>0</v>
      </c>
      <c r="AO122" s="44">
        <f>VFDYLD1!AO122*VLOOKUP(VFDYLD2!AO$4,'[1]INTERNAL PARAMETERS-1'!$B$5:$J$44,5,FALSE)*VLOOKUP(VFDYLD2!AO$4,'[1]INTERNAL PARAMETERS-1'!$B$5:$J$44,7,FALSE)*VFDYLD2!$F122 + VFDYLD1!AO122*(1-VLOOKUP(VFDYLD2!AO$4,'[1]INTERNAL PARAMETERS-1'!$B$5:$J$44,5,FALSE))*VLOOKUP(VFDYLD2!AO$4,'[1]INTERNAL PARAMETERS-1'!$B$5:$J$44,9,FALSE)*VFDYLD2!$F122</f>
        <v>0</v>
      </c>
      <c r="AP122" s="44">
        <f>VFDYLD1!AP122*VLOOKUP(VFDYLD2!AP$4,'[1]INTERNAL PARAMETERS-1'!$B$5:$J$44,5,FALSE)*VLOOKUP(VFDYLD2!AP$4,'[1]INTERNAL PARAMETERS-1'!$B$5:$J$44,7,FALSE)*VFDYLD2!$F122 + VFDYLD1!AP122*(1-VLOOKUP(VFDYLD2!AP$4,'[1]INTERNAL PARAMETERS-1'!$B$5:$J$44,5,FALSE))*VLOOKUP(VFDYLD2!AP$4,'[1]INTERNAL PARAMETERS-1'!$B$5:$J$44,9,FALSE)*VFDYLD2!$F122</f>
        <v>0</v>
      </c>
      <c r="AQ122" s="44">
        <f>VFDYLD1!AQ122*VLOOKUP(VFDYLD2!AQ$4,'[1]INTERNAL PARAMETERS-1'!$B$5:$J$44,5,FALSE)*VLOOKUP(VFDYLD2!AQ$4,'[1]INTERNAL PARAMETERS-1'!$B$5:$J$44,7,FALSE)*VFDYLD2!$F122 + VFDYLD1!AQ122*(1-VLOOKUP(VFDYLD2!AQ$4,'[1]INTERNAL PARAMETERS-1'!$B$5:$J$44,5,FALSE))*VLOOKUP(VFDYLD2!AQ$4,'[1]INTERNAL PARAMETERS-1'!$B$5:$J$44,9,FALSE)*VFDYLD2!$F122</f>
        <v>0</v>
      </c>
      <c r="AR122" s="44">
        <f>VFDYLD1!AR122*VLOOKUP(VFDYLD2!AR$4,'[1]INTERNAL PARAMETERS-1'!$B$5:$J$44,5,FALSE)*VLOOKUP(VFDYLD2!AR$4,'[1]INTERNAL PARAMETERS-1'!$B$5:$J$44,7,FALSE)*VFDYLD2!$F122 + VFDYLD1!AR122*(1-VLOOKUP(VFDYLD2!AR$4,'[1]INTERNAL PARAMETERS-1'!$B$5:$J$44,5,FALSE))*VLOOKUP(VFDYLD2!AR$4,'[1]INTERNAL PARAMETERS-1'!$B$5:$J$44,9,FALSE)*VFDYLD2!$F122</f>
        <v>0</v>
      </c>
      <c r="AS122" s="44">
        <f>VFDYLD1!AS122*VLOOKUP(VFDYLD2!AS$4,'[1]INTERNAL PARAMETERS-1'!$B$5:$J$44,5,FALSE)*VLOOKUP(VFDYLD2!AS$4,'[1]INTERNAL PARAMETERS-1'!$B$5:$J$44,7,FALSE)*VFDYLD2!$F122 + VFDYLD1!AS122*(1-VLOOKUP(VFDYLD2!AS$4,'[1]INTERNAL PARAMETERS-1'!$B$5:$J$44,5,FALSE))*VLOOKUP(VFDYLD2!AS$4,'[1]INTERNAL PARAMETERS-1'!$B$5:$J$44,9,FALSE)*VFDYLD2!$F122</f>
        <v>0</v>
      </c>
      <c r="AT122" s="43">
        <f>VFDYLD1!AT122*VLOOKUP(VFDYLD2!AT$4,'[1]INTERNAL PARAMETERS-1'!$B$5:$J$44,5,FALSE)*VLOOKUP(VFDYLD2!AT$4,'[1]INTERNAL PARAMETERS-1'!$B$5:$J$44,7,FALSE)*VFDYLD2!$F122 + VFDYLD1!AT122*(1-VLOOKUP(VFDYLD2!AT$4,'[1]INTERNAL PARAMETERS-1'!$B$5:$J$44,5,FALSE))*VLOOKUP(VFDYLD2!AT$4,'[1]INTERNAL PARAMETERS-1'!$B$5:$J$44,9,FALSE)*VFDYLD2!$F122</f>
        <v>0</v>
      </c>
      <c r="AU122" s="45">
        <f>VFDYLD1!AU122*VLOOKUP(VFDYLD2!AU$4,'[1]INTERNAL PARAMETERS-1'!$B$5:$J$44,5,FALSE)*VLOOKUP(VFDYLD2!AU$4,'[1]INTERNAL PARAMETERS-1'!$B$5:$J$44,6,FALSE)*VLOOKUP(VFDYLD2!AU$4,'[1]INTERNAL PARAMETERS-1'!$B$5:$J$44,3,FALSE) + VFDYLD1!AU122*(1-VLOOKUP(VFDYLD2!AU$4,'[1]INTERNAL PARAMETERS-1'!$B$5:$J$44,5,FALSE))*VLOOKUP(VFDYLD2!AU$4,'[1]INTERNAL PARAMETERS-1'!$B$5:$J$44,8,FALSE)*VLOOKUP(VFDYLD2!AU$4,'[1]INTERNAL PARAMETERS-1'!$B$5:$J$44,3,FALSE)</f>
        <v>0</v>
      </c>
      <c r="AV122" s="44">
        <f>VFDYLD1!AV122*VLOOKUP(VFDYLD2!AV$4,'[1]INTERNAL PARAMETERS-1'!$B$5:$J$44,5,FALSE)*VLOOKUP(VFDYLD2!AV$4,'[1]INTERNAL PARAMETERS-1'!$B$5:$J$44,6,FALSE)*VLOOKUP(VFDYLD2!AV$4,'[1]INTERNAL PARAMETERS-1'!$B$5:$J$44,3,FALSE) + VFDYLD1!AV122*(1-VLOOKUP(VFDYLD2!AV$4,'[1]INTERNAL PARAMETERS-1'!$B$5:$J$44,5,FALSE))*VLOOKUP(VFDYLD2!AV$4,'[1]INTERNAL PARAMETERS-1'!$B$5:$J$44,8,FALSE)*VLOOKUP(VFDYLD2!AV$4,'[1]INTERNAL PARAMETERS-1'!$B$5:$J$44,3,FALSE)</f>
        <v>0</v>
      </c>
      <c r="AW122" s="44">
        <f>VFDYLD1!AW122*VLOOKUP(VFDYLD2!AW$4,'[1]INTERNAL PARAMETERS-1'!$B$5:$J$44,5,FALSE)*VLOOKUP(VFDYLD2!AW$4,'[1]INTERNAL PARAMETERS-1'!$B$5:$J$44,6,FALSE)*VLOOKUP(VFDYLD2!AW$4,'[1]INTERNAL PARAMETERS-1'!$B$5:$J$44,3,FALSE) + VFDYLD1!AW122*(1-VLOOKUP(VFDYLD2!AW$4,'[1]INTERNAL PARAMETERS-1'!$B$5:$J$44,5,FALSE))*VLOOKUP(VFDYLD2!AW$4,'[1]INTERNAL PARAMETERS-1'!$B$5:$J$44,8,FALSE)*VLOOKUP(VFDYLD2!AW$4,'[1]INTERNAL PARAMETERS-1'!$B$5:$J$44,3,FALSE)</f>
        <v>0</v>
      </c>
      <c r="AX122" s="44">
        <f>VFDYLD1!AX122*VLOOKUP(VFDYLD2!AX$4,'[1]INTERNAL PARAMETERS-1'!$B$5:$J$44,5,FALSE)*VLOOKUP(VFDYLD2!AX$4,'[1]INTERNAL PARAMETERS-1'!$B$5:$J$44,6,FALSE)*VLOOKUP(VFDYLD2!AX$4,'[1]INTERNAL PARAMETERS-1'!$B$5:$J$44,3,FALSE) + VFDYLD1!AX122*(1-VLOOKUP(VFDYLD2!AX$4,'[1]INTERNAL PARAMETERS-1'!$B$5:$J$44,5,FALSE))*VLOOKUP(VFDYLD2!AX$4,'[1]INTERNAL PARAMETERS-1'!$B$5:$J$44,8,FALSE)*VLOOKUP(VFDYLD2!AX$4,'[1]INTERNAL PARAMETERS-1'!$B$5:$J$44,3,FALSE)</f>
        <v>0</v>
      </c>
      <c r="AY122" s="44">
        <f>VFDYLD1!AY122*VLOOKUP(VFDYLD2!AY$4,'[1]INTERNAL PARAMETERS-1'!$B$5:$J$44,5,FALSE)*VLOOKUP(VFDYLD2!AY$4,'[1]INTERNAL PARAMETERS-1'!$B$5:$J$44,6,FALSE)*VLOOKUP(VFDYLD2!AY$4,'[1]INTERNAL PARAMETERS-1'!$B$5:$J$44,3,FALSE) + VFDYLD1!AY122*(1-VLOOKUP(VFDYLD2!AY$4,'[1]INTERNAL PARAMETERS-1'!$B$5:$J$44,5,FALSE))*VLOOKUP(VFDYLD2!AY$4,'[1]INTERNAL PARAMETERS-1'!$B$5:$J$44,8,FALSE)*VLOOKUP(VFDYLD2!AY$4,'[1]INTERNAL PARAMETERS-1'!$B$5:$J$44,3,FALSE)</f>
        <v>0</v>
      </c>
      <c r="AZ122" s="44">
        <f>VFDYLD1!AZ122*VLOOKUP(VFDYLD2!AZ$4,'[1]INTERNAL PARAMETERS-1'!$B$5:$J$44,5,FALSE)*VLOOKUP(VFDYLD2!AZ$4,'[1]INTERNAL PARAMETERS-1'!$B$5:$J$44,6,FALSE)*VLOOKUP(VFDYLD2!AZ$4,'[1]INTERNAL PARAMETERS-1'!$B$5:$J$44,3,FALSE) + VFDYLD1!AZ122*(1-VLOOKUP(VFDYLD2!AZ$4,'[1]INTERNAL PARAMETERS-1'!$B$5:$J$44,5,FALSE))*VLOOKUP(VFDYLD2!AZ$4,'[1]INTERNAL PARAMETERS-1'!$B$5:$J$44,8,FALSE)*VLOOKUP(VFDYLD2!AZ$4,'[1]INTERNAL PARAMETERS-1'!$B$5:$J$44,3,FALSE)</f>
        <v>0</v>
      </c>
      <c r="BA122" s="44">
        <f>VFDYLD1!BA122*VLOOKUP(VFDYLD2!BA$4,'[1]INTERNAL PARAMETERS-1'!$B$5:$J$44,5,FALSE)*VLOOKUP(VFDYLD2!BA$4,'[1]INTERNAL PARAMETERS-1'!$B$5:$J$44,6,FALSE)*VLOOKUP(VFDYLD2!BA$4,'[1]INTERNAL PARAMETERS-1'!$B$5:$J$44,3,FALSE) + VFDYLD1!BA122*(1-VLOOKUP(VFDYLD2!BA$4,'[1]INTERNAL PARAMETERS-1'!$B$5:$J$44,5,FALSE))*VLOOKUP(VFDYLD2!BA$4,'[1]INTERNAL PARAMETERS-1'!$B$5:$J$44,8,FALSE)*VLOOKUP(VFDYLD2!BA$4,'[1]INTERNAL PARAMETERS-1'!$B$5:$J$44,3,FALSE)</f>
        <v>0</v>
      </c>
      <c r="BB122" s="44">
        <f>VFDYLD1!BB122*VLOOKUP(VFDYLD2!BB$4,'[1]INTERNAL PARAMETERS-1'!$B$5:$J$44,5,FALSE)*VLOOKUP(VFDYLD2!BB$4,'[1]INTERNAL PARAMETERS-1'!$B$5:$J$44,6,FALSE)*VLOOKUP(VFDYLD2!BB$4,'[1]INTERNAL PARAMETERS-1'!$B$5:$J$44,3,FALSE) + VFDYLD1!BB122*(1-VLOOKUP(VFDYLD2!BB$4,'[1]INTERNAL PARAMETERS-1'!$B$5:$J$44,5,FALSE))*VLOOKUP(VFDYLD2!BB$4,'[1]INTERNAL PARAMETERS-1'!$B$5:$J$44,8,FALSE)*VLOOKUP(VFDYLD2!BB$4,'[1]INTERNAL PARAMETERS-1'!$B$5:$J$44,3,FALSE)</f>
        <v>0</v>
      </c>
      <c r="BC122" s="44">
        <f>VFDYLD1!BC122*VLOOKUP(VFDYLD2!BC$4,'[1]INTERNAL PARAMETERS-1'!$B$5:$J$44,5,FALSE)*VLOOKUP(VFDYLD2!BC$4,'[1]INTERNAL PARAMETERS-1'!$B$5:$J$44,6,FALSE)*VLOOKUP(VFDYLD2!BC$4,'[1]INTERNAL PARAMETERS-1'!$B$5:$J$44,3,FALSE) + VFDYLD1!BC122*(1-VLOOKUP(VFDYLD2!BC$4,'[1]INTERNAL PARAMETERS-1'!$B$5:$J$44,5,FALSE))*VLOOKUP(VFDYLD2!BC$4,'[1]INTERNAL PARAMETERS-1'!$B$5:$J$44,8,FALSE)*VLOOKUP(VFDYLD2!BC$4,'[1]INTERNAL PARAMETERS-1'!$B$5:$J$44,3,FALSE)</f>
        <v>0</v>
      </c>
      <c r="BD122" s="44">
        <f>VFDYLD1!BD122*VLOOKUP(VFDYLD2!BD$4,'[1]INTERNAL PARAMETERS-1'!$B$5:$J$44,5,FALSE)*VLOOKUP(VFDYLD2!BD$4,'[1]INTERNAL PARAMETERS-1'!$B$5:$J$44,6,FALSE)*VLOOKUP(VFDYLD2!BD$4,'[1]INTERNAL PARAMETERS-1'!$B$5:$J$44,3,FALSE) + VFDYLD1!BD122*(1-VLOOKUP(VFDYLD2!BD$4,'[1]INTERNAL PARAMETERS-1'!$B$5:$J$44,5,FALSE))*VLOOKUP(VFDYLD2!BD$4,'[1]INTERNAL PARAMETERS-1'!$B$5:$J$44,8,FALSE)*VLOOKUP(VFDYLD2!BD$4,'[1]INTERNAL PARAMETERS-1'!$B$5:$J$44,3,FALSE)</f>
        <v>0</v>
      </c>
      <c r="BE122" s="44">
        <f>VFDYLD1!BE122*VLOOKUP(VFDYLD2!BE$4,'[1]INTERNAL PARAMETERS-1'!$B$5:$J$44,5,FALSE)*VLOOKUP(VFDYLD2!BE$4,'[1]INTERNAL PARAMETERS-1'!$B$5:$J$44,6,FALSE)*VLOOKUP(VFDYLD2!BE$4,'[1]INTERNAL PARAMETERS-1'!$B$5:$J$44,3,FALSE) + VFDYLD1!BE122*(1-VLOOKUP(VFDYLD2!BE$4,'[1]INTERNAL PARAMETERS-1'!$B$5:$J$44,5,FALSE))*VLOOKUP(VFDYLD2!BE$4,'[1]INTERNAL PARAMETERS-1'!$B$5:$J$44,8,FALSE)*VLOOKUP(VFDYLD2!BE$4,'[1]INTERNAL PARAMETERS-1'!$B$5:$J$44,3,FALSE)</f>
        <v>0</v>
      </c>
      <c r="BF122" s="44">
        <f>VFDYLD1!BF122*VLOOKUP(VFDYLD2!BF$4,'[1]INTERNAL PARAMETERS-1'!$B$5:$J$44,5,FALSE)*VLOOKUP(VFDYLD2!BF$4,'[1]INTERNAL PARAMETERS-1'!$B$5:$J$44,6,FALSE)*VLOOKUP(VFDYLD2!BF$4,'[1]INTERNAL PARAMETERS-1'!$B$5:$J$44,3,FALSE) + VFDYLD1!BF122*(1-VLOOKUP(VFDYLD2!BF$4,'[1]INTERNAL PARAMETERS-1'!$B$5:$J$44,5,FALSE))*VLOOKUP(VFDYLD2!BF$4,'[1]INTERNAL PARAMETERS-1'!$B$5:$J$44,8,FALSE)*VLOOKUP(VFDYLD2!BF$4,'[1]INTERNAL PARAMETERS-1'!$B$5:$J$44,3,FALSE)</f>
        <v>0</v>
      </c>
      <c r="BG122" s="44">
        <f>VFDYLD1!BG122*VLOOKUP(VFDYLD2!BG$4,'[1]INTERNAL PARAMETERS-1'!$B$5:$J$44,5,FALSE)*VLOOKUP(VFDYLD2!BG$4,'[1]INTERNAL PARAMETERS-1'!$B$5:$J$44,6,FALSE)*VLOOKUP(VFDYLD2!BG$4,'[1]INTERNAL PARAMETERS-1'!$B$5:$J$44,3,FALSE) + VFDYLD1!BG122*(1-VLOOKUP(VFDYLD2!BG$4,'[1]INTERNAL PARAMETERS-1'!$B$5:$J$44,5,FALSE))*VLOOKUP(VFDYLD2!BG$4,'[1]INTERNAL PARAMETERS-1'!$B$5:$J$44,8,FALSE)*VLOOKUP(VFDYLD2!BG$4,'[1]INTERNAL PARAMETERS-1'!$B$5:$J$44,3,FALSE)</f>
        <v>0</v>
      </c>
      <c r="BH122" s="44">
        <f>VFDYLD1!BH122*VLOOKUP(VFDYLD2!BH$4,'[1]INTERNAL PARAMETERS-1'!$B$5:$J$44,5,FALSE)*VLOOKUP(VFDYLD2!BH$4,'[1]INTERNAL PARAMETERS-1'!$B$5:$J$44,6,FALSE)*VLOOKUP(VFDYLD2!BH$4,'[1]INTERNAL PARAMETERS-1'!$B$5:$J$44,3,FALSE) + VFDYLD1!BH122*(1-VLOOKUP(VFDYLD2!BH$4,'[1]INTERNAL PARAMETERS-1'!$B$5:$J$44,5,FALSE))*VLOOKUP(VFDYLD2!BH$4,'[1]INTERNAL PARAMETERS-1'!$B$5:$J$44,8,FALSE)*VLOOKUP(VFDYLD2!BH$4,'[1]INTERNAL PARAMETERS-1'!$B$5:$J$44,3,FALSE)</f>
        <v>0</v>
      </c>
      <c r="BI122" s="44">
        <f>VFDYLD1!BI122*VLOOKUP(VFDYLD2!BI$4,'[1]INTERNAL PARAMETERS-1'!$B$5:$J$44,5,FALSE)*VLOOKUP(VFDYLD2!BI$4,'[1]INTERNAL PARAMETERS-1'!$B$5:$J$44,6,FALSE)*VLOOKUP(VFDYLD2!BI$4,'[1]INTERNAL PARAMETERS-1'!$B$5:$J$44,3,FALSE) + VFDYLD1!BI122*(1-VLOOKUP(VFDYLD2!BI$4,'[1]INTERNAL PARAMETERS-1'!$B$5:$J$44,5,FALSE))*VLOOKUP(VFDYLD2!BI$4,'[1]INTERNAL PARAMETERS-1'!$B$5:$J$44,8,FALSE)*VLOOKUP(VFDYLD2!BI$4,'[1]INTERNAL PARAMETERS-1'!$B$5:$J$44,3,FALSE)</f>
        <v>0</v>
      </c>
      <c r="BJ122" s="44">
        <f>VFDYLD1!BJ122*VLOOKUP(VFDYLD2!BJ$4,'[1]INTERNAL PARAMETERS-1'!$B$5:$J$44,5,FALSE)*VLOOKUP(VFDYLD2!BJ$4,'[1]INTERNAL PARAMETERS-1'!$B$5:$J$44,6,FALSE)*VLOOKUP(VFDYLD2!BJ$4,'[1]INTERNAL PARAMETERS-1'!$B$5:$J$44,3,FALSE) + VFDYLD1!BJ122*(1-VLOOKUP(VFDYLD2!BJ$4,'[1]INTERNAL PARAMETERS-1'!$B$5:$J$44,5,FALSE))*VLOOKUP(VFDYLD2!BJ$4,'[1]INTERNAL PARAMETERS-1'!$B$5:$J$44,8,FALSE)*VLOOKUP(VFDYLD2!BJ$4,'[1]INTERNAL PARAMETERS-1'!$B$5:$J$44,3,FALSE)</f>
        <v>0</v>
      </c>
      <c r="BK122" s="44">
        <f>VFDYLD1!BK122*VLOOKUP(VFDYLD2!BK$4,'[1]INTERNAL PARAMETERS-1'!$B$5:$J$44,5,FALSE)*VLOOKUP(VFDYLD2!BK$4,'[1]INTERNAL PARAMETERS-1'!$B$5:$J$44,6,FALSE)*VLOOKUP(VFDYLD2!BK$4,'[1]INTERNAL PARAMETERS-1'!$B$5:$J$44,3,FALSE) + VFDYLD1!BK122*(1-VLOOKUP(VFDYLD2!BK$4,'[1]INTERNAL PARAMETERS-1'!$B$5:$J$44,5,FALSE))*VLOOKUP(VFDYLD2!BK$4,'[1]INTERNAL PARAMETERS-1'!$B$5:$J$44,8,FALSE)*VLOOKUP(VFDYLD2!BK$4,'[1]INTERNAL PARAMETERS-1'!$B$5:$J$44,3,FALSE)</f>
        <v>0</v>
      </c>
      <c r="BL122" s="44">
        <f>VFDYLD1!BL122*VLOOKUP(VFDYLD2!BL$4,'[1]INTERNAL PARAMETERS-1'!$B$5:$J$44,5,FALSE)*VLOOKUP(VFDYLD2!BL$4,'[1]INTERNAL PARAMETERS-1'!$B$5:$J$44,6,FALSE)*VLOOKUP(VFDYLD2!BL$4,'[1]INTERNAL PARAMETERS-1'!$B$5:$J$44,3,FALSE) + VFDYLD1!BL122*(1-VLOOKUP(VFDYLD2!BL$4,'[1]INTERNAL PARAMETERS-1'!$B$5:$J$44,5,FALSE))*VLOOKUP(VFDYLD2!BL$4,'[1]INTERNAL PARAMETERS-1'!$B$5:$J$44,8,FALSE)*VLOOKUP(VFDYLD2!BL$4,'[1]INTERNAL PARAMETERS-1'!$B$5:$J$44,3,FALSE)</f>
        <v>0</v>
      </c>
      <c r="BM122" s="44">
        <f>VFDYLD1!BM122*VLOOKUP(VFDYLD2!BM$4,'[1]INTERNAL PARAMETERS-1'!$B$5:$J$44,5,FALSE)*VLOOKUP(VFDYLD2!BM$4,'[1]INTERNAL PARAMETERS-1'!$B$5:$J$44,6,FALSE)*VLOOKUP(VFDYLD2!BM$4,'[1]INTERNAL PARAMETERS-1'!$B$5:$J$44,3,FALSE) + VFDYLD1!BM122*(1-VLOOKUP(VFDYLD2!BM$4,'[1]INTERNAL PARAMETERS-1'!$B$5:$J$44,5,FALSE))*VLOOKUP(VFDYLD2!BM$4,'[1]INTERNAL PARAMETERS-1'!$B$5:$J$44,8,FALSE)*VLOOKUP(VFDYLD2!BM$4,'[1]INTERNAL PARAMETERS-1'!$B$5:$J$44,3,FALSE)</f>
        <v>0</v>
      </c>
      <c r="BN122" s="44">
        <f>VFDYLD1!BN122*VLOOKUP(VFDYLD2!BN$4,'[1]INTERNAL PARAMETERS-1'!$B$5:$J$44,5,FALSE)*VLOOKUP(VFDYLD2!BN$4,'[1]INTERNAL PARAMETERS-1'!$B$5:$J$44,6,FALSE)*VLOOKUP(VFDYLD2!BN$4,'[1]INTERNAL PARAMETERS-1'!$B$5:$J$44,3,FALSE) + VFDYLD1!BN122*(1-VLOOKUP(VFDYLD2!BN$4,'[1]INTERNAL PARAMETERS-1'!$B$5:$J$44,5,FALSE))*VLOOKUP(VFDYLD2!BN$4,'[1]INTERNAL PARAMETERS-1'!$B$5:$J$44,8,FALSE)*VLOOKUP(VFDYLD2!BN$4,'[1]INTERNAL PARAMETERS-1'!$B$5:$J$44,3,FALSE)</f>
        <v>0</v>
      </c>
      <c r="BO122" s="44">
        <f>VFDYLD1!BO122*VLOOKUP(VFDYLD2!BO$4,'[1]INTERNAL PARAMETERS-1'!$B$5:$J$44,5,FALSE)*VLOOKUP(VFDYLD2!BO$4,'[1]INTERNAL PARAMETERS-1'!$B$5:$J$44,6,FALSE)*VLOOKUP(VFDYLD2!BO$4,'[1]INTERNAL PARAMETERS-1'!$B$5:$J$44,3,FALSE) + VFDYLD1!BO122*(1-VLOOKUP(VFDYLD2!BO$4,'[1]INTERNAL PARAMETERS-1'!$B$5:$J$44,5,FALSE))*VLOOKUP(VFDYLD2!BO$4,'[1]INTERNAL PARAMETERS-1'!$B$5:$J$44,8,FALSE)*VLOOKUP(VFDYLD2!BO$4,'[1]INTERNAL PARAMETERS-1'!$B$5:$J$44,3,FALSE)</f>
        <v>0</v>
      </c>
      <c r="BP122" s="44">
        <f>VFDYLD1!BP122*VLOOKUP(VFDYLD2!BP$4,'[1]INTERNAL PARAMETERS-1'!$B$5:$J$44,5,FALSE)*VLOOKUP(VFDYLD2!BP$4,'[1]INTERNAL PARAMETERS-1'!$B$5:$J$44,6,FALSE)*VLOOKUP(VFDYLD2!BP$4,'[1]INTERNAL PARAMETERS-1'!$B$5:$J$44,3,FALSE) + VFDYLD1!BP122*(1-VLOOKUP(VFDYLD2!BP$4,'[1]INTERNAL PARAMETERS-1'!$B$5:$J$44,5,FALSE))*VLOOKUP(VFDYLD2!BP$4,'[1]INTERNAL PARAMETERS-1'!$B$5:$J$44,8,FALSE)*VLOOKUP(VFDYLD2!BP$4,'[1]INTERNAL PARAMETERS-1'!$B$5:$J$44,3,FALSE)</f>
        <v>0</v>
      </c>
      <c r="BQ122" s="44">
        <f>VFDYLD1!BQ122*VLOOKUP(VFDYLD2!BQ$4,'[1]INTERNAL PARAMETERS-1'!$B$5:$J$44,5,FALSE)*VLOOKUP(VFDYLD2!BQ$4,'[1]INTERNAL PARAMETERS-1'!$B$5:$J$44,6,FALSE)*VLOOKUP(VFDYLD2!BQ$4,'[1]INTERNAL PARAMETERS-1'!$B$5:$J$44,3,FALSE) + VFDYLD1!BQ122*(1-VLOOKUP(VFDYLD2!BQ$4,'[1]INTERNAL PARAMETERS-1'!$B$5:$J$44,5,FALSE))*VLOOKUP(VFDYLD2!BQ$4,'[1]INTERNAL PARAMETERS-1'!$B$5:$J$44,8,FALSE)*VLOOKUP(VFDYLD2!BQ$4,'[1]INTERNAL PARAMETERS-1'!$B$5:$J$44,3,FALSE)</f>
        <v>0</v>
      </c>
      <c r="BR122" s="44">
        <f>VFDYLD1!BR122*VLOOKUP(VFDYLD2!BR$4,'[1]INTERNAL PARAMETERS-1'!$B$5:$J$44,5,FALSE)*VLOOKUP(VFDYLD2!BR$4,'[1]INTERNAL PARAMETERS-1'!$B$5:$J$44,6,FALSE)*VLOOKUP(VFDYLD2!BR$4,'[1]INTERNAL PARAMETERS-1'!$B$5:$J$44,3,FALSE) + VFDYLD1!BR122*(1-VLOOKUP(VFDYLD2!BR$4,'[1]INTERNAL PARAMETERS-1'!$B$5:$J$44,5,FALSE))*VLOOKUP(VFDYLD2!BR$4,'[1]INTERNAL PARAMETERS-1'!$B$5:$J$44,8,FALSE)*VLOOKUP(VFDYLD2!BR$4,'[1]INTERNAL PARAMETERS-1'!$B$5:$J$44,3,FALSE)</f>
        <v>0</v>
      </c>
      <c r="BS122" s="44">
        <f>VFDYLD1!BS122*VLOOKUP(VFDYLD2!BS$4,'[1]INTERNAL PARAMETERS-1'!$B$5:$J$44,5,FALSE)*VLOOKUP(VFDYLD2!BS$4,'[1]INTERNAL PARAMETERS-1'!$B$5:$J$44,6,FALSE)*VLOOKUP(VFDYLD2!BS$4,'[1]INTERNAL PARAMETERS-1'!$B$5:$J$44,3,FALSE) + VFDYLD1!BS122*(1-VLOOKUP(VFDYLD2!BS$4,'[1]INTERNAL PARAMETERS-1'!$B$5:$J$44,5,FALSE))*VLOOKUP(VFDYLD2!BS$4,'[1]INTERNAL PARAMETERS-1'!$B$5:$J$44,8,FALSE)*VLOOKUP(VFDYLD2!BS$4,'[1]INTERNAL PARAMETERS-1'!$B$5:$J$44,3,FALSE)</f>
        <v>0</v>
      </c>
      <c r="BT122" s="44">
        <f>VFDYLD1!BT122*VLOOKUP(VFDYLD2!BT$4,'[1]INTERNAL PARAMETERS-1'!$B$5:$J$44,5,FALSE)*VLOOKUP(VFDYLD2!BT$4,'[1]INTERNAL PARAMETERS-1'!$B$5:$J$44,6,FALSE)*VLOOKUP(VFDYLD2!BT$4,'[1]INTERNAL PARAMETERS-1'!$B$5:$J$44,3,FALSE) + VFDYLD1!BT122*(1-VLOOKUP(VFDYLD2!BT$4,'[1]INTERNAL PARAMETERS-1'!$B$5:$J$44,5,FALSE))*VLOOKUP(VFDYLD2!BT$4,'[1]INTERNAL PARAMETERS-1'!$B$5:$J$44,8,FALSE)*VLOOKUP(VFDYLD2!BT$4,'[1]INTERNAL PARAMETERS-1'!$B$5:$J$44,3,FALSE)</f>
        <v>0</v>
      </c>
      <c r="BU122" s="44">
        <f>VFDYLD1!BU122*VLOOKUP(VFDYLD2!BU$4,'[1]INTERNAL PARAMETERS-1'!$B$5:$J$44,5,FALSE)*VLOOKUP(VFDYLD2!BU$4,'[1]INTERNAL PARAMETERS-1'!$B$5:$J$44,6,FALSE)*VLOOKUP(VFDYLD2!BU$4,'[1]INTERNAL PARAMETERS-1'!$B$5:$J$44,3,FALSE) + VFDYLD1!BU122*(1-VLOOKUP(VFDYLD2!BU$4,'[1]INTERNAL PARAMETERS-1'!$B$5:$J$44,5,FALSE))*VLOOKUP(VFDYLD2!BU$4,'[1]INTERNAL PARAMETERS-1'!$B$5:$J$44,8,FALSE)*VLOOKUP(VFDYLD2!BU$4,'[1]INTERNAL PARAMETERS-1'!$B$5:$J$44,3,FALSE)</f>
        <v>0</v>
      </c>
      <c r="BV122" s="44">
        <f>VFDYLD1!BV122*VLOOKUP(VFDYLD2!BV$4,'[1]INTERNAL PARAMETERS-1'!$B$5:$J$44,5,FALSE)*VLOOKUP(VFDYLD2!BV$4,'[1]INTERNAL PARAMETERS-1'!$B$5:$J$44,6,FALSE)*VLOOKUP(VFDYLD2!BV$4,'[1]INTERNAL PARAMETERS-1'!$B$5:$J$44,3,FALSE) + VFDYLD1!BV122*(1-VLOOKUP(VFDYLD2!BV$4,'[1]INTERNAL PARAMETERS-1'!$B$5:$J$44,5,FALSE))*VLOOKUP(VFDYLD2!BV$4,'[1]INTERNAL PARAMETERS-1'!$B$5:$J$44,8,FALSE)*VLOOKUP(VFDYLD2!BV$4,'[1]INTERNAL PARAMETERS-1'!$B$5:$J$44,3,FALSE)</f>
        <v>0</v>
      </c>
      <c r="BW122" s="44">
        <f>VFDYLD1!BW122*VLOOKUP(VFDYLD2!BW$4,'[1]INTERNAL PARAMETERS-1'!$B$5:$J$44,5,FALSE)*VLOOKUP(VFDYLD2!BW$4,'[1]INTERNAL PARAMETERS-1'!$B$5:$J$44,6,FALSE)*VLOOKUP(VFDYLD2!BW$4,'[1]INTERNAL PARAMETERS-1'!$B$5:$J$44,3,FALSE) + VFDYLD1!BW122*(1-VLOOKUP(VFDYLD2!BW$4,'[1]INTERNAL PARAMETERS-1'!$B$5:$J$44,5,FALSE))*VLOOKUP(VFDYLD2!BW$4,'[1]INTERNAL PARAMETERS-1'!$B$5:$J$44,8,FALSE)*VLOOKUP(VFDYLD2!BW$4,'[1]INTERNAL PARAMETERS-1'!$B$5:$J$44,3,FALSE)</f>
        <v>0</v>
      </c>
      <c r="BX122" s="44">
        <f>VFDYLD1!BX122*VLOOKUP(VFDYLD2!BX$4,'[1]INTERNAL PARAMETERS-1'!$B$5:$J$44,5,FALSE)*VLOOKUP(VFDYLD2!BX$4,'[1]INTERNAL PARAMETERS-1'!$B$5:$J$44,6,FALSE)*VLOOKUP(VFDYLD2!BX$4,'[1]INTERNAL PARAMETERS-1'!$B$5:$J$44,3,FALSE) + VFDYLD1!BX122*(1-VLOOKUP(VFDYLD2!BX$4,'[1]INTERNAL PARAMETERS-1'!$B$5:$J$44,5,FALSE))*VLOOKUP(VFDYLD2!BX$4,'[1]INTERNAL PARAMETERS-1'!$B$5:$J$44,8,FALSE)*VLOOKUP(VFDYLD2!BX$4,'[1]INTERNAL PARAMETERS-1'!$B$5:$J$44,3,FALSE)</f>
        <v>0</v>
      </c>
      <c r="BY122" s="44">
        <f>VFDYLD1!BY122*VLOOKUP(VFDYLD2!BY$4,'[1]INTERNAL PARAMETERS-1'!$B$5:$J$44,5,FALSE)*VLOOKUP(VFDYLD2!BY$4,'[1]INTERNAL PARAMETERS-1'!$B$5:$J$44,6,FALSE)*VLOOKUP(VFDYLD2!BY$4,'[1]INTERNAL PARAMETERS-1'!$B$5:$J$44,3,FALSE) + VFDYLD1!BY122*(1-VLOOKUP(VFDYLD2!BY$4,'[1]INTERNAL PARAMETERS-1'!$B$5:$J$44,5,FALSE))*VLOOKUP(VFDYLD2!BY$4,'[1]INTERNAL PARAMETERS-1'!$B$5:$J$44,8,FALSE)*VLOOKUP(VFDYLD2!BY$4,'[1]INTERNAL PARAMETERS-1'!$B$5:$J$44,3,FALSE)</f>
        <v>0</v>
      </c>
      <c r="BZ122" s="44">
        <f>VFDYLD1!BZ122*VLOOKUP(VFDYLD2!BZ$4,'[1]INTERNAL PARAMETERS-1'!$B$5:$J$44,5,FALSE)*VLOOKUP(VFDYLD2!BZ$4,'[1]INTERNAL PARAMETERS-1'!$B$5:$J$44,6,FALSE)*VLOOKUP(VFDYLD2!BZ$4,'[1]INTERNAL PARAMETERS-1'!$B$5:$J$44,3,FALSE) + VFDYLD1!BZ122*(1-VLOOKUP(VFDYLD2!BZ$4,'[1]INTERNAL PARAMETERS-1'!$B$5:$J$44,5,FALSE))*VLOOKUP(VFDYLD2!BZ$4,'[1]INTERNAL PARAMETERS-1'!$B$5:$J$44,8,FALSE)*VLOOKUP(VFDYLD2!BZ$4,'[1]INTERNAL PARAMETERS-1'!$B$5:$J$44,3,FALSE)</f>
        <v>0</v>
      </c>
      <c r="CA122" s="44">
        <f>VFDYLD1!CA122*VLOOKUP(VFDYLD2!CA$4,'[1]INTERNAL PARAMETERS-1'!$B$5:$J$44,5,FALSE)*VLOOKUP(VFDYLD2!CA$4,'[1]INTERNAL PARAMETERS-1'!$B$5:$J$44,6,FALSE)*VLOOKUP(VFDYLD2!CA$4,'[1]INTERNAL PARAMETERS-1'!$B$5:$J$44,3,FALSE) + VFDYLD1!CA122*(1-VLOOKUP(VFDYLD2!CA$4,'[1]INTERNAL PARAMETERS-1'!$B$5:$J$44,5,FALSE))*VLOOKUP(VFDYLD2!CA$4,'[1]INTERNAL PARAMETERS-1'!$B$5:$J$44,8,FALSE)*VLOOKUP(VFDYLD2!CA$4,'[1]INTERNAL PARAMETERS-1'!$B$5:$J$44,3,FALSE)</f>
        <v>0</v>
      </c>
      <c r="CB122" s="44">
        <f>VFDYLD1!CB122*VLOOKUP(VFDYLD2!CB$4,'[1]INTERNAL PARAMETERS-1'!$B$5:$J$44,5,FALSE)*VLOOKUP(VFDYLD2!CB$4,'[1]INTERNAL PARAMETERS-1'!$B$5:$J$44,6,FALSE)*VLOOKUP(VFDYLD2!CB$4,'[1]INTERNAL PARAMETERS-1'!$B$5:$J$44,3,FALSE) + VFDYLD1!CB122*(1-VLOOKUP(VFDYLD2!CB$4,'[1]INTERNAL PARAMETERS-1'!$B$5:$J$44,5,FALSE))*VLOOKUP(VFDYLD2!CB$4,'[1]INTERNAL PARAMETERS-1'!$B$5:$J$44,8,FALSE)*VLOOKUP(VFDYLD2!CB$4,'[1]INTERNAL PARAMETERS-1'!$B$5:$J$44,3,FALSE)</f>
        <v>0</v>
      </c>
      <c r="CC122" s="44">
        <f>VFDYLD1!CC122*VLOOKUP(VFDYLD2!CC$4,'[1]INTERNAL PARAMETERS-1'!$B$5:$J$44,5,FALSE)*VLOOKUP(VFDYLD2!CC$4,'[1]INTERNAL PARAMETERS-1'!$B$5:$J$44,6,FALSE)*VLOOKUP(VFDYLD2!CC$4,'[1]INTERNAL PARAMETERS-1'!$B$5:$J$44,3,FALSE) + VFDYLD1!CC122*(1-VLOOKUP(VFDYLD2!CC$4,'[1]INTERNAL PARAMETERS-1'!$B$5:$J$44,5,FALSE))*VLOOKUP(VFDYLD2!CC$4,'[1]INTERNAL PARAMETERS-1'!$B$5:$J$44,8,FALSE)*VLOOKUP(VFDYLD2!CC$4,'[1]INTERNAL PARAMETERS-1'!$B$5:$J$44,3,FALSE)</f>
        <v>0</v>
      </c>
      <c r="CD122" s="44">
        <f>VFDYLD1!CD122*VLOOKUP(VFDYLD2!CD$4,'[1]INTERNAL PARAMETERS-1'!$B$5:$J$44,5,FALSE)*VLOOKUP(VFDYLD2!CD$4,'[1]INTERNAL PARAMETERS-1'!$B$5:$J$44,6,FALSE)*VLOOKUP(VFDYLD2!CD$4,'[1]INTERNAL PARAMETERS-1'!$B$5:$J$44,3,FALSE) + VFDYLD1!CD122*(1-VLOOKUP(VFDYLD2!CD$4,'[1]INTERNAL PARAMETERS-1'!$B$5:$J$44,5,FALSE))*VLOOKUP(VFDYLD2!CD$4,'[1]INTERNAL PARAMETERS-1'!$B$5:$J$44,8,FALSE)*VLOOKUP(VFDYLD2!CD$4,'[1]INTERNAL PARAMETERS-1'!$B$5:$J$44,3,FALSE)</f>
        <v>0</v>
      </c>
      <c r="CE122" s="44">
        <f>VFDYLD1!CE122*VLOOKUP(VFDYLD2!CE$4,'[1]INTERNAL PARAMETERS-1'!$B$5:$J$44,5,FALSE)*VLOOKUP(VFDYLD2!CE$4,'[1]INTERNAL PARAMETERS-1'!$B$5:$J$44,6,FALSE)*VLOOKUP(VFDYLD2!CE$4,'[1]INTERNAL PARAMETERS-1'!$B$5:$J$44,3,FALSE) + VFDYLD1!CE122*(1-VLOOKUP(VFDYLD2!CE$4,'[1]INTERNAL PARAMETERS-1'!$B$5:$J$44,5,FALSE))*VLOOKUP(VFDYLD2!CE$4,'[1]INTERNAL PARAMETERS-1'!$B$5:$J$44,8,FALSE)*VLOOKUP(VFDYLD2!CE$4,'[1]INTERNAL PARAMETERS-1'!$B$5:$J$44,3,FALSE)</f>
        <v>0</v>
      </c>
      <c r="CF122" s="44">
        <f>VFDYLD1!CF122*VLOOKUP(VFDYLD2!CF$4,'[1]INTERNAL PARAMETERS-1'!$B$5:$J$44,5,FALSE)*VLOOKUP(VFDYLD2!CF$4,'[1]INTERNAL PARAMETERS-1'!$B$5:$J$44,6,FALSE)*VLOOKUP(VFDYLD2!CF$4,'[1]INTERNAL PARAMETERS-1'!$B$5:$J$44,3,FALSE) + VFDYLD1!CF122*(1-VLOOKUP(VFDYLD2!CF$4,'[1]INTERNAL PARAMETERS-1'!$B$5:$J$44,5,FALSE))*VLOOKUP(VFDYLD2!CF$4,'[1]INTERNAL PARAMETERS-1'!$B$5:$J$44,8,FALSE)*VLOOKUP(VFDYLD2!CF$4,'[1]INTERNAL PARAMETERS-1'!$B$5:$J$44,3,FALSE)</f>
        <v>0</v>
      </c>
      <c r="CG122" s="44">
        <f>VFDYLD1!CG122*VLOOKUP(VFDYLD2!CG$4,'[1]INTERNAL PARAMETERS-1'!$B$5:$J$44,5,FALSE)*VLOOKUP(VFDYLD2!CG$4,'[1]INTERNAL PARAMETERS-1'!$B$5:$J$44,6,FALSE)*VLOOKUP(VFDYLD2!CG$4,'[1]INTERNAL PARAMETERS-1'!$B$5:$J$44,3,FALSE) + VFDYLD1!CG122*(1-VLOOKUP(VFDYLD2!CG$4,'[1]INTERNAL PARAMETERS-1'!$B$5:$J$44,5,FALSE))*VLOOKUP(VFDYLD2!CG$4,'[1]INTERNAL PARAMETERS-1'!$B$5:$J$44,8,FALSE)*VLOOKUP(VFDYLD2!CG$4,'[1]INTERNAL PARAMETERS-1'!$B$5:$J$44,3,FALSE)</f>
        <v>0</v>
      </c>
      <c r="CH122" s="43">
        <f>VFDYLD1!CH122*VLOOKUP(VFDYLD2!CH$4,'[1]INTERNAL PARAMETERS-1'!$B$5:$J$44,5,FALSE)*VLOOKUP(VFDYLD2!CH$4,'[1]INTERNAL PARAMETERS-1'!$B$5:$J$44,6,FALSE)*VLOOKUP(VFDYLD2!CH$4,'[1]INTERNAL PARAMETERS-1'!$B$5:$J$44,3,FALSE) + VFDYLD1!CH122*(1-VLOOKUP(VFDYLD2!CH$4,'[1]INTERNAL PARAMETERS-1'!$B$5:$J$44,5,FALSE))*VLOOKUP(VFDYLD2!CH$4,'[1]INTERNAL PARAMETERS-1'!$B$5:$J$44,8,FALSE)*VLOOKUP(VFDYLD2!CH$4,'[1]INTERNAL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65</v>
      </c>
      <c r="D123" s="57" t="s">
        <v>54</v>
      </c>
      <c r="E123" s="132">
        <f>VFD!W123</f>
        <v>0</v>
      </c>
      <c r="F123" s="59">
        <f>'[1]INTERNAL PARAMETERS-1'!M15</f>
        <v>34.72</v>
      </c>
      <c r="G123" s="45">
        <f>VFDYLD1!G123*VLOOKUP(VFDYLD2!G$4,'[1]INTERNAL PARAMETERS-1'!$B$5:$J$44,5,FALSE)*VLOOKUP(VFDYLD2!G$4,'[1]INTERNAL PARAMETERS-1'!$B$5:$J$44,7,FALSE)*VFDYLD2!$F123 + VFDYLD1!G123*(1-VLOOKUP(VFDYLD2!G$4,'[1]INTERNAL PARAMETERS-1'!$B$5:$J$44,5,FALSE))*VLOOKUP(VFDYLD2!G$4,'[1]INTERNAL PARAMETERS-1'!$B$5:$J$44,9,FALSE)*VFDYLD2!$F123</f>
        <v>0</v>
      </c>
      <c r="H123" s="44">
        <f>VFDYLD1!H123*VLOOKUP(VFDYLD2!H$4,'[1]INTERNAL PARAMETERS-1'!$B$5:$J$44,5,FALSE)*VLOOKUP(VFDYLD2!H$4,'[1]INTERNAL PARAMETERS-1'!$B$5:$J$44,7,FALSE)*VFDYLD2!$F123 + VFDYLD1!H123*(1-VLOOKUP(VFDYLD2!H$4,'[1]INTERNAL PARAMETERS-1'!$B$5:$J$44,5,FALSE))*VLOOKUP(VFDYLD2!H$4,'[1]INTERNAL PARAMETERS-1'!$B$5:$J$44,9,FALSE)*VFDYLD2!$F123</f>
        <v>0</v>
      </c>
      <c r="I123" s="44">
        <f>VFDYLD1!I123*VLOOKUP(VFDYLD2!I$4,'[1]INTERNAL PARAMETERS-1'!$B$5:$J$44,5,FALSE)*VLOOKUP(VFDYLD2!I$4,'[1]INTERNAL PARAMETERS-1'!$B$5:$J$44,7,FALSE)*VFDYLD2!$F123 + VFDYLD1!I123*(1-VLOOKUP(VFDYLD2!I$4,'[1]INTERNAL PARAMETERS-1'!$B$5:$J$44,5,FALSE))*VLOOKUP(VFDYLD2!I$4,'[1]INTERNAL PARAMETERS-1'!$B$5:$J$44,9,FALSE)*VFDYLD2!$F123</f>
        <v>0</v>
      </c>
      <c r="J123" s="44">
        <f>VFDYLD1!J123*VLOOKUP(VFDYLD2!J$4,'[1]INTERNAL PARAMETERS-1'!$B$5:$J$44,5,FALSE)*VLOOKUP(VFDYLD2!J$4,'[1]INTERNAL PARAMETERS-1'!$B$5:$J$44,7,FALSE)*VFDYLD2!$F123 + VFDYLD1!J123*(1-VLOOKUP(VFDYLD2!J$4,'[1]INTERNAL PARAMETERS-1'!$B$5:$J$44,5,FALSE))*VLOOKUP(VFDYLD2!J$4,'[1]INTERNAL PARAMETERS-1'!$B$5:$J$44,9,FALSE)*VFDYLD2!$F123</f>
        <v>0</v>
      </c>
      <c r="K123" s="44">
        <f>VFDYLD1!K123*VLOOKUP(VFDYLD2!K$4,'[1]INTERNAL PARAMETERS-1'!$B$5:$J$44,5,FALSE)*VLOOKUP(VFDYLD2!K$4,'[1]INTERNAL PARAMETERS-1'!$B$5:$J$44,7,FALSE)*VFDYLD2!$F123 + VFDYLD1!K123*(1-VLOOKUP(VFDYLD2!K$4,'[1]INTERNAL PARAMETERS-1'!$B$5:$J$44,5,FALSE))*VLOOKUP(VFDYLD2!K$4,'[1]INTERNAL PARAMETERS-1'!$B$5:$J$44,9,FALSE)*VFDYLD2!$F123</f>
        <v>0</v>
      </c>
      <c r="L123" s="44">
        <f>VFDYLD1!L123*VLOOKUP(VFDYLD2!L$4,'[1]INTERNAL PARAMETERS-1'!$B$5:$J$44,5,FALSE)*VLOOKUP(VFDYLD2!L$4,'[1]INTERNAL PARAMETERS-1'!$B$5:$J$44,7,FALSE)*VFDYLD2!$F123 + VFDYLD1!L123*(1-VLOOKUP(VFDYLD2!L$4,'[1]INTERNAL PARAMETERS-1'!$B$5:$J$44,5,FALSE))*VLOOKUP(VFDYLD2!L$4,'[1]INTERNAL PARAMETERS-1'!$B$5:$J$44,9,FALSE)*VFDYLD2!$F123</f>
        <v>0</v>
      </c>
      <c r="M123" s="44">
        <f>VFDYLD1!M123*VLOOKUP(VFDYLD2!M$4,'[1]INTERNAL PARAMETERS-1'!$B$5:$J$44,5,FALSE)*VLOOKUP(VFDYLD2!M$4,'[1]INTERNAL PARAMETERS-1'!$B$5:$J$44,7,FALSE)*VFDYLD2!$F123 + VFDYLD1!M123*(1-VLOOKUP(VFDYLD2!M$4,'[1]INTERNAL PARAMETERS-1'!$B$5:$J$44,5,FALSE))*VLOOKUP(VFDYLD2!M$4,'[1]INTERNAL PARAMETERS-1'!$B$5:$J$44,9,FALSE)*VFDYLD2!$F123</f>
        <v>0</v>
      </c>
      <c r="N123" s="44">
        <f>VFDYLD1!N123*VLOOKUP(VFDYLD2!N$4,'[1]INTERNAL PARAMETERS-1'!$B$5:$J$44,5,FALSE)*VLOOKUP(VFDYLD2!N$4,'[1]INTERNAL PARAMETERS-1'!$B$5:$J$44,7,FALSE)*VFDYLD2!$F123 + VFDYLD1!N123*(1-VLOOKUP(VFDYLD2!N$4,'[1]INTERNAL PARAMETERS-1'!$B$5:$J$44,5,FALSE))*VLOOKUP(VFDYLD2!N$4,'[1]INTERNAL PARAMETERS-1'!$B$5:$J$44,9,FALSE)*VFDYLD2!$F123</f>
        <v>0</v>
      </c>
      <c r="O123" s="44">
        <f>VFDYLD1!O123*VLOOKUP(VFDYLD2!O$4,'[1]INTERNAL PARAMETERS-1'!$B$5:$J$44,5,FALSE)*VLOOKUP(VFDYLD2!O$4,'[1]INTERNAL PARAMETERS-1'!$B$5:$J$44,7,FALSE)*VFDYLD2!$F123 + VFDYLD1!O123*(1-VLOOKUP(VFDYLD2!O$4,'[1]INTERNAL PARAMETERS-1'!$B$5:$J$44,5,FALSE))*VLOOKUP(VFDYLD2!O$4,'[1]INTERNAL PARAMETERS-1'!$B$5:$J$44,9,FALSE)*VFDYLD2!$F123</f>
        <v>0</v>
      </c>
      <c r="P123" s="44">
        <f>VFDYLD1!P123*VLOOKUP(VFDYLD2!P$4,'[1]INTERNAL PARAMETERS-1'!$B$5:$J$44,5,FALSE)*VLOOKUP(VFDYLD2!P$4,'[1]INTERNAL PARAMETERS-1'!$B$5:$J$44,7,FALSE)*VFDYLD2!$F123 + VFDYLD1!P123*(1-VLOOKUP(VFDYLD2!P$4,'[1]INTERNAL PARAMETERS-1'!$B$5:$J$44,5,FALSE))*VLOOKUP(VFDYLD2!P$4,'[1]INTERNAL PARAMETERS-1'!$B$5:$J$44,9,FALSE)*VFDYLD2!$F123</f>
        <v>0</v>
      </c>
      <c r="Q123" s="44">
        <f>VFDYLD1!Q123*VLOOKUP(VFDYLD2!Q$4,'[1]INTERNAL PARAMETERS-1'!$B$5:$J$44,5,FALSE)*VLOOKUP(VFDYLD2!Q$4,'[1]INTERNAL PARAMETERS-1'!$B$5:$J$44,7,FALSE)*VFDYLD2!$F123 + VFDYLD1!Q123*(1-VLOOKUP(VFDYLD2!Q$4,'[1]INTERNAL PARAMETERS-1'!$B$5:$J$44,5,FALSE))*VLOOKUP(VFDYLD2!Q$4,'[1]INTERNAL PARAMETERS-1'!$B$5:$J$44,9,FALSE)*VFDYLD2!$F123</f>
        <v>0</v>
      </c>
      <c r="R123" s="44">
        <f>VFDYLD1!R123*VLOOKUP(VFDYLD2!R$4,'[1]INTERNAL PARAMETERS-1'!$B$5:$J$44,5,FALSE)*VLOOKUP(VFDYLD2!R$4,'[1]INTERNAL PARAMETERS-1'!$B$5:$J$44,7,FALSE)*VFDYLD2!$F123 + VFDYLD1!R123*(1-VLOOKUP(VFDYLD2!R$4,'[1]INTERNAL PARAMETERS-1'!$B$5:$J$44,5,FALSE))*VLOOKUP(VFDYLD2!R$4,'[1]INTERNAL PARAMETERS-1'!$B$5:$J$44,9,FALSE)*VFDYLD2!$F123</f>
        <v>0</v>
      </c>
      <c r="S123" s="44">
        <f>VFDYLD1!S123*VLOOKUP(VFDYLD2!S$4,'[1]INTERNAL PARAMETERS-1'!$B$5:$J$44,5,FALSE)*VLOOKUP(VFDYLD2!S$4,'[1]INTERNAL PARAMETERS-1'!$B$5:$J$44,7,FALSE)*VFDYLD2!$F123 + VFDYLD1!S123*(1-VLOOKUP(VFDYLD2!S$4,'[1]INTERNAL PARAMETERS-1'!$B$5:$J$44,5,FALSE))*VLOOKUP(VFDYLD2!S$4,'[1]INTERNAL PARAMETERS-1'!$B$5:$J$44,9,FALSE)*VFDYLD2!$F123</f>
        <v>0</v>
      </c>
      <c r="T123" s="44">
        <f>VFDYLD1!T123*VLOOKUP(VFDYLD2!T$4,'[1]INTERNAL PARAMETERS-1'!$B$5:$J$44,5,FALSE)*VLOOKUP(VFDYLD2!T$4,'[1]INTERNAL PARAMETERS-1'!$B$5:$J$44,7,FALSE)*VFDYLD2!$F123 + VFDYLD1!T123*(1-VLOOKUP(VFDYLD2!T$4,'[1]INTERNAL PARAMETERS-1'!$B$5:$J$44,5,FALSE))*VLOOKUP(VFDYLD2!T$4,'[1]INTERNAL PARAMETERS-1'!$B$5:$J$44,9,FALSE)*VFDYLD2!$F123</f>
        <v>0</v>
      </c>
      <c r="U123" s="44">
        <f>VFDYLD1!U123*VLOOKUP(VFDYLD2!U$4,'[1]INTERNAL PARAMETERS-1'!$B$5:$J$44,5,FALSE)*VLOOKUP(VFDYLD2!U$4,'[1]INTERNAL PARAMETERS-1'!$B$5:$J$44,7,FALSE)*VFDYLD2!$F123 + VFDYLD1!U123*(1-VLOOKUP(VFDYLD2!U$4,'[1]INTERNAL PARAMETERS-1'!$B$5:$J$44,5,FALSE))*VLOOKUP(VFDYLD2!U$4,'[1]INTERNAL PARAMETERS-1'!$B$5:$J$44,9,FALSE)*VFDYLD2!$F123</f>
        <v>0</v>
      </c>
      <c r="V123" s="44">
        <f>VFDYLD1!V123*VLOOKUP(VFDYLD2!V$4,'[1]INTERNAL PARAMETERS-1'!$B$5:$J$44,5,FALSE)*VLOOKUP(VFDYLD2!V$4,'[1]INTERNAL PARAMETERS-1'!$B$5:$J$44,7,FALSE)*VFDYLD2!$F123 + VFDYLD1!V123*(1-VLOOKUP(VFDYLD2!V$4,'[1]INTERNAL PARAMETERS-1'!$B$5:$J$44,5,FALSE))*VLOOKUP(VFDYLD2!V$4,'[1]INTERNAL PARAMETERS-1'!$B$5:$J$44,9,FALSE)*VFDYLD2!$F123</f>
        <v>0</v>
      </c>
      <c r="W123" s="44">
        <f>VFDYLD1!W123*VLOOKUP(VFDYLD2!W$4,'[1]INTERNAL PARAMETERS-1'!$B$5:$J$44,5,FALSE)*VLOOKUP(VFDYLD2!W$4,'[1]INTERNAL PARAMETERS-1'!$B$5:$J$44,7,FALSE)*VFDYLD2!$F123 + VFDYLD1!W123*(1-VLOOKUP(VFDYLD2!W$4,'[1]INTERNAL PARAMETERS-1'!$B$5:$J$44,5,FALSE))*VLOOKUP(VFDYLD2!W$4,'[1]INTERNAL PARAMETERS-1'!$B$5:$J$44,9,FALSE)*VFDYLD2!$F123</f>
        <v>0</v>
      </c>
      <c r="X123" s="44">
        <f>VFDYLD1!X123*VLOOKUP(VFDYLD2!X$4,'[1]INTERNAL PARAMETERS-1'!$B$5:$J$44,5,FALSE)*VLOOKUP(VFDYLD2!X$4,'[1]INTERNAL PARAMETERS-1'!$B$5:$J$44,7,FALSE)*VFDYLD2!$F123 + VFDYLD1!X123*(1-VLOOKUP(VFDYLD2!X$4,'[1]INTERNAL PARAMETERS-1'!$B$5:$J$44,5,FALSE))*VLOOKUP(VFDYLD2!X$4,'[1]INTERNAL PARAMETERS-1'!$B$5:$J$44,9,FALSE)*VFDYLD2!$F123</f>
        <v>0</v>
      </c>
      <c r="Y123" s="44">
        <f>VFDYLD1!Y123*VLOOKUP(VFDYLD2!Y$4,'[1]INTERNAL PARAMETERS-1'!$B$5:$J$44,5,FALSE)*VLOOKUP(VFDYLD2!Y$4,'[1]INTERNAL PARAMETERS-1'!$B$5:$J$44,7,FALSE)*VFDYLD2!$F123 + VFDYLD1!Y123*(1-VLOOKUP(VFDYLD2!Y$4,'[1]INTERNAL PARAMETERS-1'!$B$5:$J$44,5,FALSE))*VLOOKUP(VFDYLD2!Y$4,'[1]INTERNAL PARAMETERS-1'!$B$5:$J$44,9,FALSE)*VFDYLD2!$F123</f>
        <v>0</v>
      </c>
      <c r="Z123" s="44">
        <f>VFDYLD1!Z123*VLOOKUP(VFDYLD2!Z$4,'[1]INTERNAL PARAMETERS-1'!$B$5:$J$44,5,FALSE)*VLOOKUP(VFDYLD2!Z$4,'[1]INTERNAL PARAMETERS-1'!$B$5:$J$44,7,FALSE)*VFDYLD2!$F123 + VFDYLD1!Z123*(1-VLOOKUP(VFDYLD2!Z$4,'[1]INTERNAL PARAMETERS-1'!$B$5:$J$44,5,FALSE))*VLOOKUP(VFDYLD2!Z$4,'[1]INTERNAL PARAMETERS-1'!$B$5:$J$44,9,FALSE)*VFDYLD2!$F123</f>
        <v>0</v>
      </c>
      <c r="AA123" s="44">
        <f>VFDYLD1!AA123*VLOOKUP(VFDYLD2!AA$4,'[1]INTERNAL PARAMETERS-1'!$B$5:$J$44,5,FALSE)*VLOOKUP(VFDYLD2!AA$4,'[1]INTERNAL PARAMETERS-1'!$B$5:$J$44,7,FALSE)*VFDYLD2!$F123 + VFDYLD1!AA123*(1-VLOOKUP(VFDYLD2!AA$4,'[1]INTERNAL PARAMETERS-1'!$B$5:$J$44,5,FALSE))*VLOOKUP(VFDYLD2!AA$4,'[1]INTERNAL PARAMETERS-1'!$B$5:$J$44,9,FALSE)*VFDYLD2!$F123</f>
        <v>0</v>
      </c>
      <c r="AB123" s="44">
        <f>VFDYLD1!AB123*VLOOKUP(VFDYLD2!AB$4,'[1]INTERNAL PARAMETERS-1'!$B$5:$J$44,5,FALSE)*VLOOKUP(VFDYLD2!AB$4,'[1]INTERNAL PARAMETERS-1'!$B$5:$J$44,7,FALSE)*VFDYLD2!$F123 + VFDYLD1!AB123*(1-VLOOKUP(VFDYLD2!AB$4,'[1]INTERNAL PARAMETERS-1'!$B$5:$J$44,5,FALSE))*VLOOKUP(VFDYLD2!AB$4,'[1]INTERNAL PARAMETERS-1'!$B$5:$J$44,9,FALSE)*VFDYLD2!$F123</f>
        <v>0</v>
      </c>
      <c r="AC123" s="44">
        <f>VFDYLD1!AC123*VLOOKUP(VFDYLD2!AC$4,'[1]INTERNAL PARAMETERS-1'!$B$5:$J$44,5,FALSE)*VLOOKUP(VFDYLD2!AC$4,'[1]INTERNAL PARAMETERS-1'!$B$5:$J$44,7,FALSE)*VFDYLD2!$F123 + VFDYLD1!AC123*(1-VLOOKUP(VFDYLD2!AC$4,'[1]INTERNAL PARAMETERS-1'!$B$5:$J$44,5,FALSE))*VLOOKUP(VFDYLD2!AC$4,'[1]INTERNAL PARAMETERS-1'!$B$5:$J$44,9,FALSE)*VFDYLD2!$F123</f>
        <v>0</v>
      </c>
      <c r="AD123" s="44">
        <f>VFDYLD1!AD123*VLOOKUP(VFDYLD2!AD$4,'[1]INTERNAL PARAMETERS-1'!$B$5:$J$44,5,FALSE)*VLOOKUP(VFDYLD2!AD$4,'[1]INTERNAL PARAMETERS-1'!$B$5:$J$44,7,FALSE)*VFDYLD2!$F123 + VFDYLD1!AD123*(1-VLOOKUP(VFDYLD2!AD$4,'[1]INTERNAL PARAMETERS-1'!$B$5:$J$44,5,FALSE))*VLOOKUP(VFDYLD2!AD$4,'[1]INTERNAL PARAMETERS-1'!$B$5:$J$44,9,FALSE)*VFDYLD2!$F123</f>
        <v>0</v>
      </c>
      <c r="AE123" s="44">
        <f>VFDYLD1!AE123*VLOOKUP(VFDYLD2!AE$4,'[1]INTERNAL PARAMETERS-1'!$B$5:$J$44,5,FALSE)*VLOOKUP(VFDYLD2!AE$4,'[1]INTERNAL PARAMETERS-1'!$B$5:$J$44,7,FALSE)*VFDYLD2!$F123 + VFDYLD1!AE123*(1-VLOOKUP(VFDYLD2!AE$4,'[1]INTERNAL PARAMETERS-1'!$B$5:$J$44,5,FALSE))*VLOOKUP(VFDYLD2!AE$4,'[1]INTERNAL PARAMETERS-1'!$B$5:$J$44,9,FALSE)*VFDYLD2!$F123</f>
        <v>0</v>
      </c>
      <c r="AF123" s="44">
        <f>VFDYLD1!AF123*VLOOKUP(VFDYLD2!AF$4,'[1]INTERNAL PARAMETERS-1'!$B$5:$J$44,5,FALSE)*VLOOKUP(VFDYLD2!AF$4,'[1]INTERNAL PARAMETERS-1'!$B$5:$J$44,7,FALSE)*VFDYLD2!$F123 + VFDYLD1!AF123*(1-VLOOKUP(VFDYLD2!AF$4,'[1]INTERNAL PARAMETERS-1'!$B$5:$J$44,5,FALSE))*VLOOKUP(VFDYLD2!AF$4,'[1]INTERNAL PARAMETERS-1'!$B$5:$J$44,9,FALSE)*VFDYLD2!$F123</f>
        <v>0</v>
      </c>
      <c r="AG123" s="44">
        <f>VFDYLD1!AG123*VLOOKUP(VFDYLD2!AG$4,'[1]INTERNAL PARAMETERS-1'!$B$5:$J$44,5,FALSE)*VLOOKUP(VFDYLD2!AG$4,'[1]INTERNAL PARAMETERS-1'!$B$5:$J$44,7,FALSE)*VFDYLD2!$F123 + VFDYLD1!AG123*(1-VLOOKUP(VFDYLD2!AG$4,'[1]INTERNAL PARAMETERS-1'!$B$5:$J$44,5,FALSE))*VLOOKUP(VFDYLD2!AG$4,'[1]INTERNAL PARAMETERS-1'!$B$5:$J$44,9,FALSE)*VFDYLD2!$F123</f>
        <v>0</v>
      </c>
      <c r="AH123" s="44">
        <f>VFDYLD1!AH123*VLOOKUP(VFDYLD2!AH$4,'[1]INTERNAL PARAMETERS-1'!$B$5:$J$44,5,FALSE)*VLOOKUP(VFDYLD2!AH$4,'[1]INTERNAL PARAMETERS-1'!$B$5:$J$44,7,FALSE)*VFDYLD2!$F123 + VFDYLD1!AH123*(1-VLOOKUP(VFDYLD2!AH$4,'[1]INTERNAL PARAMETERS-1'!$B$5:$J$44,5,FALSE))*VLOOKUP(VFDYLD2!AH$4,'[1]INTERNAL PARAMETERS-1'!$B$5:$J$44,9,FALSE)*VFDYLD2!$F123</f>
        <v>0</v>
      </c>
      <c r="AI123" s="44">
        <f>VFDYLD1!AI123*VLOOKUP(VFDYLD2!AI$4,'[1]INTERNAL PARAMETERS-1'!$B$5:$J$44,5,FALSE)*VLOOKUP(VFDYLD2!AI$4,'[1]INTERNAL PARAMETERS-1'!$B$5:$J$44,7,FALSE)*VFDYLD2!$F123 + VFDYLD1!AI123*(1-VLOOKUP(VFDYLD2!AI$4,'[1]INTERNAL PARAMETERS-1'!$B$5:$J$44,5,FALSE))*VLOOKUP(VFDYLD2!AI$4,'[1]INTERNAL PARAMETERS-1'!$B$5:$J$44,9,FALSE)*VFDYLD2!$F123</f>
        <v>0</v>
      </c>
      <c r="AJ123" s="44">
        <f>VFDYLD1!AJ123*VLOOKUP(VFDYLD2!AJ$4,'[1]INTERNAL PARAMETERS-1'!$B$5:$J$44,5,FALSE)*VLOOKUP(VFDYLD2!AJ$4,'[1]INTERNAL PARAMETERS-1'!$B$5:$J$44,7,FALSE)*VFDYLD2!$F123 + VFDYLD1!AJ123*(1-VLOOKUP(VFDYLD2!AJ$4,'[1]INTERNAL PARAMETERS-1'!$B$5:$J$44,5,FALSE))*VLOOKUP(VFDYLD2!AJ$4,'[1]INTERNAL PARAMETERS-1'!$B$5:$J$44,9,FALSE)*VFDYLD2!$F123</f>
        <v>0</v>
      </c>
      <c r="AK123" s="44">
        <f>VFDYLD1!AK123*VLOOKUP(VFDYLD2!AK$4,'[1]INTERNAL PARAMETERS-1'!$B$5:$J$44,5,FALSE)*VLOOKUP(VFDYLD2!AK$4,'[1]INTERNAL PARAMETERS-1'!$B$5:$J$44,7,FALSE)*VFDYLD2!$F123 + VFDYLD1!AK123*(1-VLOOKUP(VFDYLD2!AK$4,'[1]INTERNAL PARAMETERS-1'!$B$5:$J$44,5,FALSE))*VLOOKUP(VFDYLD2!AK$4,'[1]INTERNAL PARAMETERS-1'!$B$5:$J$44,9,FALSE)*VFDYLD2!$F123</f>
        <v>0</v>
      </c>
      <c r="AL123" s="44">
        <f>VFDYLD1!AL123*VLOOKUP(VFDYLD2!AL$4,'[1]INTERNAL PARAMETERS-1'!$B$5:$J$44,5,FALSE)*VLOOKUP(VFDYLD2!AL$4,'[1]INTERNAL PARAMETERS-1'!$B$5:$J$44,7,FALSE)*VFDYLD2!$F123 + VFDYLD1!AL123*(1-VLOOKUP(VFDYLD2!AL$4,'[1]INTERNAL PARAMETERS-1'!$B$5:$J$44,5,FALSE))*VLOOKUP(VFDYLD2!AL$4,'[1]INTERNAL PARAMETERS-1'!$B$5:$J$44,9,FALSE)*VFDYLD2!$F123</f>
        <v>0</v>
      </c>
      <c r="AM123" s="44">
        <f>VFDYLD1!AM123*VLOOKUP(VFDYLD2!AM$4,'[1]INTERNAL PARAMETERS-1'!$B$5:$J$44,5,FALSE)*VLOOKUP(VFDYLD2!AM$4,'[1]INTERNAL PARAMETERS-1'!$B$5:$J$44,7,FALSE)*VFDYLD2!$F123 + VFDYLD1!AM123*(1-VLOOKUP(VFDYLD2!AM$4,'[1]INTERNAL PARAMETERS-1'!$B$5:$J$44,5,FALSE))*VLOOKUP(VFDYLD2!AM$4,'[1]INTERNAL PARAMETERS-1'!$B$5:$J$44,9,FALSE)*VFDYLD2!$F123</f>
        <v>0</v>
      </c>
      <c r="AN123" s="44">
        <f>VFDYLD1!AN123*VLOOKUP(VFDYLD2!AN$4,'[1]INTERNAL PARAMETERS-1'!$B$5:$J$44,5,FALSE)*VLOOKUP(VFDYLD2!AN$4,'[1]INTERNAL PARAMETERS-1'!$B$5:$J$44,7,FALSE)*VFDYLD2!$F123 + VFDYLD1!AN123*(1-VLOOKUP(VFDYLD2!AN$4,'[1]INTERNAL PARAMETERS-1'!$B$5:$J$44,5,FALSE))*VLOOKUP(VFDYLD2!AN$4,'[1]INTERNAL PARAMETERS-1'!$B$5:$J$44,9,FALSE)*VFDYLD2!$F123</f>
        <v>0</v>
      </c>
      <c r="AO123" s="44">
        <f>VFDYLD1!AO123*VLOOKUP(VFDYLD2!AO$4,'[1]INTERNAL PARAMETERS-1'!$B$5:$J$44,5,FALSE)*VLOOKUP(VFDYLD2!AO$4,'[1]INTERNAL PARAMETERS-1'!$B$5:$J$44,7,FALSE)*VFDYLD2!$F123 + VFDYLD1!AO123*(1-VLOOKUP(VFDYLD2!AO$4,'[1]INTERNAL PARAMETERS-1'!$B$5:$J$44,5,FALSE))*VLOOKUP(VFDYLD2!AO$4,'[1]INTERNAL PARAMETERS-1'!$B$5:$J$44,9,FALSE)*VFDYLD2!$F123</f>
        <v>0</v>
      </c>
      <c r="AP123" s="44">
        <f>VFDYLD1!AP123*VLOOKUP(VFDYLD2!AP$4,'[1]INTERNAL PARAMETERS-1'!$B$5:$J$44,5,FALSE)*VLOOKUP(VFDYLD2!AP$4,'[1]INTERNAL PARAMETERS-1'!$B$5:$J$44,7,FALSE)*VFDYLD2!$F123 + VFDYLD1!AP123*(1-VLOOKUP(VFDYLD2!AP$4,'[1]INTERNAL PARAMETERS-1'!$B$5:$J$44,5,FALSE))*VLOOKUP(VFDYLD2!AP$4,'[1]INTERNAL PARAMETERS-1'!$B$5:$J$44,9,FALSE)*VFDYLD2!$F123</f>
        <v>0</v>
      </c>
      <c r="AQ123" s="44">
        <f>VFDYLD1!AQ123*VLOOKUP(VFDYLD2!AQ$4,'[1]INTERNAL PARAMETERS-1'!$B$5:$J$44,5,FALSE)*VLOOKUP(VFDYLD2!AQ$4,'[1]INTERNAL PARAMETERS-1'!$B$5:$J$44,7,FALSE)*VFDYLD2!$F123 + VFDYLD1!AQ123*(1-VLOOKUP(VFDYLD2!AQ$4,'[1]INTERNAL PARAMETERS-1'!$B$5:$J$44,5,FALSE))*VLOOKUP(VFDYLD2!AQ$4,'[1]INTERNAL PARAMETERS-1'!$B$5:$J$44,9,FALSE)*VFDYLD2!$F123</f>
        <v>0</v>
      </c>
      <c r="AR123" s="44">
        <f>VFDYLD1!AR123*VLOOKUP(VFDYLD2!AR$4,'[1]INTERNAL PARAMETERS-1'!$B$5:$J$44,5,FALSE)*VLOOKUP(VFDYLD2!AR$4,'[1]INTERNAL PARAMETERS-1'!$B$5:$J$44,7,FALSE)*VFDYLD2!$F123 + VFDYLD1!AR123*(1-VLOOKUP(VFDYLD2!AR$4,'[1]INTERNAL PARAMETERS-1'!$B$5:$J$44,5,FALSE))*VLOOKUP(VFDYLD2!AR$4,'[1]INTERNAL PARAMETERS-1'!$B$5:$J$44,9,FALSE)*VFDYLD2!$F123</f>
        <v>0</v>
      </c>
      <c r="AS123" s="44">
        <f>VFDYLD1!AS123*VLOOKUP(VFDYLD2!AS$4,'[1]INTERNAL PARAMETERS-1'!$B$5:$J$44,5,FALSE)*VLOOKUP(VFDYLD2!AS$4,'[1]INTERNAL PARAMETERS-1'!$B$5:$J$44,7,FALSE)*VFDYLD2!$F123 + VFDYLD1!AS123*(1-VLOOKUP(VFDYLD2!AS$4,'[1]INTERNAL PARAMETERS-1'!$B$5:$J$44,5,FALSE))*VLOOKUP(VFDYLD2!AS$4,'[1]INTERNAL PARAMETERS-1'!$B$5:$J$44,9,FALSE)*VFDYLD2!$F123</f>
        <v>0</v>
      </c>
      <c r="AT123" s="43">
        <f>VFDYLD1!AT123*VLOOKUP(VFDYLD2!AT$4,'[1]INTERNAL PARAMETERS-1'!$B$5:$J$44,5,FALSE)*VLOOKUP(VFDYLD2!AT$4,'[1]INTERNAL PARAMETERS-1'!$B$5:$J$44,7,FALSE)*VFDYLD2!$F123 + VFDYLD1!AT123*(1-VLOOKUP(VFDYLD2!AT$4,'[1]INTERNAL PARAMETERS-1'!$B$5:$J$44,5,FALSE))*VLOOKUP(VFDYLD2!AT$4,'[1]INTERNAL PARAMETERS-1'!$B$5:$J$44,9,FALSE)*VFDYLD2!$F123</f>
        <v>0</v>
      </c>
      <c r="AU123" s="45">
        <f>VFDYLD1!AU123*VLOOKUP(VFDYLD2!AU$4,'[1]INTERNAL PARAMETERS-1'!$B$5:$J$44,5,FALSE)*VLOOKUP(VFDYLD2!AU$4,'[1]INTERNAL PARAMETERS-1'!$B$5:$J$44,6,FALSE)*VLOOKUP(VFDYLD2!AU$4,'[1]INTERNAL PARAMETERS-1'!$B$5:$J$44,3,FALSE) + VFDYLD1!AU123*(1-VLOOKUP(VFDYLD2!AU$4,'[1]INTERNAL PARAMETERS-1'!$B$5:$J$44,5,FALSE))*VLOOKUP(VFDYLD2!AU$4,'[1]INTERNAL PARAMETERS-1'!$B$5:$J$44,8,FALSE)*VLOOKUP(VFDYLD2!AU$4,'[1]INTERNAL PARAMETERS-1'!$B$5:$J$44,3,FALSE)</f>
        <v>0</v>
      </c>
      <c r="AV123" s="44">
        <f>VFDYLD1!AV123*VLOOKUP(VFDYLD2!AV$4,'[1]INTERNAL PARAMETERS-1'!$B$5:$J$44,5,FALSE)*VLOOKUP(VFDYLD2!AV$4,'[1]INTERNAL PARAMETERS-1'!$B$5:$J$44,6,FALSE)*VLOOKUP(VFDYLD2!AV$4,'[1]INTERNAL PARAMETERS-1'!$B$5:$J$44,3,FALSE) + VFDYLD1!AV123*(1-VLOOKUP(VFDYLD2!AV$4,'[1]INTERNAL PARAMETERS-1'!$B$5:$J$44,5,FALSE))*VLOOKUP(VFDYLD2!AV$4,'[1]INTERNAL PARAMETERS-1'!$B$5:$J$44,8,FALSE)*VLOOKUP(VFDYLD2!AV$4,'[1]INTERNAL PARAMETERS-1'!$B$5:$J$44,3,FALSE)</f>
        <v>0</v>
      </c>
      <c r="AW123" s="44">
        <f>VFDYLD1!AW123*VLOOKUP(VFDYLD2!AW$4,'[1]INTERNAL PARAMETERS-1'!$B$5:$J$44,5,FALSE)*VLOOKUP(VFDYLD2!AW$4,'[1]INTERNAL PARAMETERS-1'!$B$5:$J$44,6,FALSE)*VLOOKUP(VFDYLD2!AW$4,'[1]INTERNAL PARAMETERS-1'!$B$5:$J$44,3,FALSE) + VFDYLD1!AW123*(1-VLOOKUP(VFDYLD2!AW$4,'[1]INTERNAL PARAMETERS-1'!$B$5:$J$44,5,FALSE))*VLOOKUP(VFDYLD2!AW$4,'[1]INTERNAL PARAMETERS-1'!$B$5:$J$44,8,FALSE)*VLOOKUP(VFDYLD2!AW$4,'[1]INTERNAL PARAMETERS-1'!$B$5:$J$44,3,FALSE)</f>
        <v>0</v>
      </c>
      <c r="AX123" s="44">
        <f>VFDYLD1!AX123*VLOOKUP(VFDYLD2!AX$4,'[1]INTERNAL PARAMETERS-1'!$B$5:$J$44,5,FALSE)*VLOOKUP(VFDYLD2!AX$4,'[1]INTERNAL PARAMETERS-1'!$B$5:$J$44,6,FALSE)*VLOOKUP(VFDYLD2!AX$4,'[1]INTERNAL PARAMETERS-1'!$B$5:$J$44,3,FALSE) + VFDYLD1!AX123*(1-VLOOKUP(VFDYLD2!AX$4,'[1]INTERNAL PARAMETERS-1'!$B$5:$J$44,5,FALSE))*VLOOKUP(VFDYLD2!AX$4,'[1]INTERNAL PARAMETERS-1'!$B$5:$J$44,8,FALSE)*VLOOKUP(VFDYLD2!AX$4,'[1]INTERNAL PARAMETERS-1'!$B$5:$J$44,3,FALSE)</f>
        <v>0</v>
      </c>
      <c r="AY123" s="44">
        <f>VFDYLD1!AY123*VLOOKUP(VFDYLD2!AY$4,'[1]INTERNAL PARAMETERS-1'!$B$5:$J$44,5,FALSE)*VLOOKUP(VFDYLD2!AY$4,'[1]INTERNAL PARAMETERS-1'!$B$5:$J$44,6,FALSE)*VLOOKUP(VFDYLD2!AY$4,'[1]INTERNAL PARAMETERS-1'!$B$5:$J$44,3,FALSE) + VFDYLD1!AY123*(1-VLOOKUP(VFDYLD2!AY$4,'[1]INTERNAL PARAMETERS-1'!$B$5:$J$44,5,FALSE))*VLOOKUP(VFDYLD2!AY$4,'[1]INTERNAL PARAMETERS-1'!$B$5:$J$44,8,FALSE)*VLOOKUP(VFDYLD2!AY$4,'[1]INTERNAL PARAMETERS-1'!$B$5:$J$44,3,FALSE)</f>
        <v>0</v>
      </c>
      <c r="AZ123" s="44">
        <f>VFDYLD1!AZ123*VLOOKUP(VFDYLD2!AZ$4,'[1]INTERNAL PARAMETERS-1'!$B$5:$J$44,5,FALSE)*VLOOKUP(VFDYLD2!AZ$4,'[1]INTERNAL PARAMETERS-1'!$B$5:$J$44,6,FALSE)*VLOOKUP(VFDYLD2!AZ$4,'[1]INTERNAL PARAMETERS-1'!$B$5:$J$44,3,FALSE) + VFDYLD1!AZ123*(1-VLOOKUP(VFDYLD2!AZ$4,'[1]INTERNAL PARAMETERS-1'!$B$5:$J$44,5,FALSE))*VLOOKUP(VFDYLD2!AZ$4,'[1]INTERNAL PARAMETERS-1'!$B$5:$J$44,8,FALSE)*VLOOKUP(VFDYLD2!AZ$4,'[1]INTERNAL PARAMETERS-1'!$B$5:$J$44,3,FALSE)</f>
        <v>0</v>
      </c>
      <c r="BA123" s="44">
        <f>VFDYLD1!BA123*VLOOKUP(VFDYLD2!BA$4,'[1]INTERNAL PARAMETERS-1'!$B$5:$J$44,5,FALSE)*VLOOKUP(VFDYLD2!BA$4,'[1]INTERNAL PARAMETERS-1'!$B$5:$J$44,6,FALSE)*VLOOKUP(VFDYLD2!BA$4,'[1]INTERNAL PARAMETERS-1'!$B$5:$J$44,3,FALSE) + VFDYLD1!BA123*(1-VLOOKUP(VFDYLD2!BA$4,'[1]INTERNAL PARAMETERS-1'!$B$5:$J$44,5,FALSE))*VLOOKUP(VFDYLD2!BA$4,'[1]INTERNAL PARAMETERS-1'!$B$5:$J$44,8,FALSE)*VLOOKUP(VFDYLD2!BA$4,'[1]INTERNAL PARAMETERS-1'!$B$5:$J$44,3,FALSE)</f>
        <v>0</v>
      </c>
      <c r="BB123" s="44">
        <f>VFDYLD1!BB123*VLOOKUP(VFDYLD2!BB$4,'[1]INTERNAL PARAMETERS-1'!$B$5:$J$44,5,FALSE)*VLOOKUP(VFDYLD2!BB$4,'[1]INTERNAL PARAMETERS-1'!$B$5:$J$44,6,FALSE)*VLOOKUP(VFDYLD2!BB$4,'[1]INTERNAL PARAMETERS-1'!$B$5:$J$44,3,FALSE) + VFDYLD1!BB123*(1-VLOOKUP(VFDYLD2!BB$4,'[1]INTERNAL PARAMETERS-1'!$B$5:$J$44,5,FALSE))*VLOOKUP(VFDYLD2!BB$4,'[1]INTERNAL PARAMETERS-1'!$B$5:$J$44,8,FALSE)*VLOOKUP(VFDYLD2!BB$4,'[1]INTERNAL PARAMETERS-1'!$B$5:$J$44,3,FALSE)</f>
        <v>0</v>
      </c>
      <c r="BC123" s="44">
        <f>VFDYLD1!BC123*VLOOKUP(VFDYLD2!BC$4,'[1]INTERNAL PARAMETERS-1'!$B$5:$J$44,5,FALSE)*VLOOKUP(VFDYLD2!BC$4,'[1]INTERNAL PARAMETERS-1'!$B$5:$J$44,6,FALSE)*VLOOKUP(VFDYLD2!BC$4,'[1]INTERNAL PARAMETERS-1'!$B$5:$J$44,3,FALSE) + VFDYLD1!BC123*(1-VLOOKUP(VFDYLD2!BC$4,'[1]INTERNAL PARAMETERS-1'!$B$5:$J$44,5,FALSE))*VLOOKUP(VFDYLD2!BC$4,'[1]INTERNAL PARAMETERS-1'!$B$5:$J$44,8,FALSE)*VLOOKUP(VFDYLD2!BC$4,'[1]INTERNAL PARAMETERS-1'!$B$5:$J$44,3,FALSE)</f>
        <v>0</v>
      </c>
      <c r="BD123" s="44">
        <f>VFDYLD1!BD123*VLOOKUP(VFDYLD2!BD$4,'[1]INTERNAL PARAMETERS-1'!$B$5:$J$44,5,FALSE)*VLOOKUP(VFDYLD2!BD$4,'[1]INTERNAL PARAMETERS-1'!$B$5:$J$44,6,FALSE)*VLOOKUP(VFDYLD2!BD$4,'[1]INTERNAL PARAMETERS-1'!$B$5:$J$44,3,FALSE) + VFDYLD1!BD123*(1-VLOOKUP(VFDYLD2!BD$4,'[1]INTERNAL PARAMETERS-1'!$B$5:$J$44,5,FALSE))*VLOOKUP(VFDYLD2!BD$4,'[1]INTERNAL PARAMETERS-1'!$B$5:$J$44,8,FALSE)*VLOOKUP(VFDYLD2!BD$4,'[1]INTERNAL PARAMETERS-1'!$B$5:$J$44,3,FALSE)</f>
        <v>0</v>
      </c>
      <c r="BE123" s="44">
        <f>VFDYLD1!BE123*VLOOKUP(VFDYLD2!BE$4,'[1]INTERNAL PARAMETERS-1'!$B$5:$J$44,5,FALSE)*VLOOKUP(VFDYLD2!BE$4,'[1]INTERNAL PARAMETERS-1'!$B$5:$J$44,6,FALSE)*VLOOKUP(VFDYLD2!BE$4,'[1]INTERNAL PARAMETERS-1'!$B$5:$J$44,3,FALSE) + VFDYLD1!BE123*(1-VLOOKUP(VFDYLD2!BE$4,'[1]INTERNAL PARAMETERS-1'!$B$5:$J$44,5,FALSE))*VLOOKUP(VFDYLD2!BE$4,'[1]INTERNAL PARAMETERS-1'!$B$5:$J$44,8,FALSE)*VLOOKUP(VFDYLD2!BE$4,'[1]INTERNAL PARAMETERS-1'!$B$5:$J$44,3,FALSE)</f>
        <v>0</v>
      </c>
      <c r="BF123" s="44">
        <f>VFDYLD1!BF123*VLOOKUP(VFDYLD2!BF$4,'[1]INTERNAL PARAMETERS-1'!$B$5:$J$44,5,FALSE)*VLOOKUP(VFDYLD2!BF$4,'[1]INTERNAL PARAMETERS-1'!$B$5:$J$44,6,FALSE)*VLOOKUP(VFDYLD2!BF$4,'[1]INTERNAL PARAMETERS-1'!$B$5:$J$44,3,FALSE) + VFDYLD1!BF123*(1-VLOOKUP(VFDYLD2!BF$4,'[1]INTERNAL PARAMETERS-1'!$B$5:$J$44,5,FALSE))*VLOOKUP(VFDYLD2!BF$4,'[1]INTERNAL PARAMETERS-1'!$B$5:$J$44,8,FALSE)*VLOOKUP(VFDYLD2!BF$4,'[1]INTERNAL PARAMETERS-1'!$B$5:$J$44,3,FALSE)</f>
        <v>0</v>
      </c>
      <c r="BG123" s="44">
        <f>VFDYLD1!BG123*VLOOKUP(VFDYLD2!BG$4,'[1]INTERNAL PARAMETERS-1'!$B$5:$J$44,5,FALSE)*VLOOKUP(VFDYLD2!BG$4,'[1]INTERNAL PARAMETERS-1'!$B$5:$J$44,6,FALSE)*VLOOKUP(VFDYLD2!BG$4,'[1]INTERNAL PARAMETERS-1'!$B$5:$J$44,3,FALSE) + VFDYLD1!BG123*(1-VLOOKUP(VFDYLD2!BG$4,'[1]INTERNAL PARAMETERS-1'!$B$5:$J$44,5,FALSE))*VLOOKUP(VFDYLD2!BG$4,'[1]INTERNAL PARAMETERS-1'!$B$5:$J$44,8,FALSE)*VLOOKUP(VFDYLD2!BG$4,'[1]INTERNAL PARAMETERS-1'!$B$5:$J$44,3,FALSE)</f>
        <v>0</v>
      </c>
      <c r="BH123" s="44">
        <f>VFDYLD1!BH123*VLOOKUP(VFDYLD2!BH$4,'[1]INTERNAL PARAMETERS-1'!$B$5:$J$44,5,FALSE)*VLOOKUP(VFDYLD2!BH$4,'[1]INTERNAL PARAMETERS-1'!$B$5:$J$44,6,FALSE)*VLOOKUP(VFDYLD2!BH$4,'[1]INTERNAL PARAMETERS-1'!$B$5:$J$44,3,FALSE) + VFDYLD1!BH123*(1-VLOOKUP(VFDYLD2!BH$4,'[1]INTERNAL PARAMETERS-1'!$B$5:$J$44,5,FALSE))*VLOOKUP(VFDYLD2!BH$4,'[1]INTERNAL PARAMETERS-1'!$B$5:$J$44,8,FALSE)*VLOOKUP(VFDYLD2!BH$4,'[1]INTERNAL PARAMETERS-1'!$B$5:$J$44,3,FALSE)</f>
        <v>0</v>
      </c>
      <c r="BI123" s="44">
        <f>VFDYLD1!BI123*VLOOKUP(VFDYLD2!BI$4,'[1]INTERNAL PARAMETERS-1'!$B$5:$J$44,5,FALSE)*VLOOKUP(VFDYLD2!BI$4,'[1]INTERNAL PARAMETERS-1'!$B$5:$J$44,6,FALSE)*VLOOKUP(VFDYLD2!BI$4,'[1]INTERNAL PARAMETERS-1'!$B$5:$J$44,3,FALSE) + VFDYLD1!BI123*(1-VLOOKUP(VFDYLD2!BI$4,'[1]INTERNAL PARAMETERS-1'!$B$5:$J$44,5,FALSE))*VLOOKUP(VFDYLD2!BI$4,'[1]INTERNAL PARAMETERS-1'!$B$5:$J$44,8,FALSE)*VLOOKUP(VFDYLD2!BI$4,'[1]INTERNAL PARAMETERS-1'!$B$5:$J$44,3,FALSE)</f>
        <v>0</v>
      </c>
      <c r="BJ123" s="44">
        <f>VFDYLD1!BJ123*VLOOKUP(VFDYLD2!BJ$4,'[1]INTERNAL PARAMETERS-1'!$B$5:$J$44,5,FALSE)*VLOOKUP(VFDYLD2!BJ$4,'[1]INTERNAL PARAMETERS-1'!$B$5:$J$44,6,FALSE)*VLOOKUP(VFDYLD2!BJ$4,'[1]INTERNAL PARAMETERS-1'!$B$5:$J$44,3,FALSE) + VFDYLD1!BJ123*(1-VLOOKUP(VFDYLD2!BJ$4,'[1]INTERNAL PARAMETERS-1'!$B$5:$J$44,5,FALSE))*VLOOKUP(VFDYLD2!BJ$4,'[1]INTERNAL PARAMETERS-1'!$B$5:$J$44,8,FALSE)*VLOOKUP(VFDYLD2!BJ$4,'[1]INTERNAL PARAMETERS-1'!$B$5:$J$44,3,FALSE)</f>
        <v>0</v>
      </c>
      <c r="BK123" s="44">
        <f>VFDYLD1!BK123*VLOOKUP(VFDYLD2!BK$4,'[1]INTERNAL PARAMETERS-1'!$B$5:$J$44,5,FALSE)*VLOOKUP(VFDYLD2!BK$4,'[1]INTERNAL PARAMETERS-1'!$B$5:$J$44,6,FALSE)*VLOOKUP(VFDYLD2!BK$4,'[1]INTERNAL PARAMETERS-1'!$B$5:$J$44,3,FALSE) + VFDYLD1!BK123*(1-VLOOKUP(VFDYLD2!BK$4,'[1]INTERNAL PARAMETERS-1'!$B$5:$J$44,5,FALSE))*VLOOKUP(VFDYLD2!BK$4,'[1]INTERNAL PARAMETERS-1'!$B$5:$J$44,8,FALSE)*VLOOKUP(VFDYLD2!BK$4,'[1]INTERNAL PARAMETERS-1'!$B$5:$J$44,3,FALSE)</f>
        <v>0</v>
      </c>
      <c r="BL123" s="44">
        <f>VFDYLD1!BL123*VLOOKUP(VFDYLD2!BL$4,'[1]INTERNAL PARAMETERS-1'!$B$5:$J$44,5,FALSE)*VLOOKUP(VFDYLD2!BL$4,'[1]INTERNAL PARAMETERS-1'!$B$5:$J$44,6,FALSE)*VLOOKUP(VFDYLD2!BL$4,'[1]INTERNAL PARAMETERS-1'!$B$5:$J$44,3,FALSE) + VFDYLD1!BL123*(1-VLOOKUP(VFDYLD2!BL$4,'[1]INTERNAL PARAMETERS-1'!$B$5:$J$44,5,FALSE))*VLOOKUP(VFDYLD2!BL$4,'[1]INTERNAL PARAMETERS-1'!$B$5:$J$44,8,FALSE)*VLOOKUP(VFDYLD2!BL$4,'[1]INTERNAL PARAMETERS-1'!$B$5:$J$44,3,FALSE)</f>
        <v>0</v>
      </c>
      <c r="BM123" s="44">
        <f>VFDYLD1!BM123*VLOOKUP(VFDYLD2!BM$4,'[1]INTERNAL PARAMETERS-1'!$B$5:$J$44,5,FALSE)*VLOOKUP(VFDYLD2!BM$4,'[1]INTERNAL PARAMETERS-1'!$B$5:$J$44,6,FALSE)*VLOOKUP(VFDYLD2!BM$4,'[1]INTERNAL PARAMETERS-1'!$B$5:$J$44,3,FALSE) + VFDYLD1!BM123*(1-VLOOKUP(VFDYLD2!BM$4,'[1]INTERNAL PARAMETERS-1'!$B$5:$J$44,5,FALSE))*VLOOKUP(VFDYLD2!BM$4,'[1]INTERNAL PARAMETERS-1'!$B$5:$J$44,8,FALSE)*VLOOKUP(VFDYLD2!BM$4,'[1]INTERNAL PARAMETERS-1'!$B$5:$J$44,3,FALSE)</f>
        <v>0</v>
      </c>
      <c r="BN123" s="44">
        <f>VFDYLD1!BN123*VLOOKUP(VFDYLD2!BN$4,'[1]INTERNAL PARAMETERS-1'!$B$5:$J$44,5,FALSE)*VLOOKUP(VFDYLD2!BN$4,'[1]INTERNAL PARAMETERS-1'!$B$5:$J$44,6,FALSE)*VLOOKUP(VFDYLD2!BN$4,'[1]INTERNAL PARAMETERS-1'!$B$5:$J$44,3,FALSE) + VFDYLD1!BN123*(1-VLOOKUP(VFDYLD2!BN$4,'[1]INTERNAL PARAMETERS-1'!$B$5:$J$44,5,FALSE))*VLOOKUP(VFDYLD2!BN$4,'[1]INTERNAL PARAMETERS-1'!$B$5:$J$44,8,FALSE)*VLOOKUP(VFDYLD2!BN$4,'[1]INTERNAL PARAMETERS-1'!$B$5:$J$44,3,FALSE)</f>
        <v>0</v>
      </c>
      <c r="BO123" s="44">
        <f>VFDYLD1!BO123*VLOOKUP(VFDYLD2!BO$4,'[1]INTERNAL PARAMETERS-1'!$B$5:$J$44,5,FALSE)*VLOOKUP(VFDYLD2!BO$4,'[1]INTERNAL PARAMETERS-1'!$B$5:$J$44,6,FALSE)*VLOOKUP(VFDYLD2!BO$4,'[1]INTERNAL PARAMETERS-1'!$B$5:$J$44,3,FALSE) + VFDYLD1!BO123*(1-VLOOKUP(VFDYLD2!BO$4,'[1]INTERNAL PARAMETERS-1'!$B$5:$J$44,5,FALSE))*VLOOKUP(VFDYLD2!BO$4,'[1]INTERNAL PARAMETERS-1'!$B$5:$J$44,8,FALSE)*VLOOKUP(VFDYLD2!BO$4,'[1]INTERNAL PARAMETERS-1'!$B$5:$J$44,3,FALSE)</f>
        <v>0</v>
      </c>
      <c r="BP123" s="44">
        <f>VFDYLD1!BP123*VLOOKUP(VFDYLD2!BP$4,'[1]INTERNAL PARAMETERS-1'!$B$5:$J$44,5,FALSE)*VLOOKUP(VFDYLD2!BP$4,'[1]INTERNAL PARAMETERS-1'!$B$5:$J$44,6,FALSE)*VLOOKUP(VFDYLD2!BP$4,'[1]INTERNAL PARAMETERS-1'!$B$5:$J$44,3,FALSE) + VFDYLD1!BP123*(1-VLOOKUP(VFDYLD2!BP$4,'[1]INTERNAL PARAMETERS-1'!$B$5:$J$44,5,FALSE))*VLOOKUP(VFDYLD2!BP$4,'[1]INTERNAL PARAMETERS-1'!$B$5:$J$44,8,FALSE)*VLOOKUP(VFDYLD2!BP$4,'[1]INTERNAL PARAMETERS-1'!$B$5:$J$44,3,FALSE)</f>
        <v>0</v>
      </c>
      <c r="BQ123" s="44">
        <f>VFDYLD1!BQ123*VLOOKUP(VFDYLD2!BQ$4,'[1]INTERNAL PARAMETERS-1'!$B$5:$J$44,5,FALSE)*VLOOKUP(VFDYLD2!BQ$4,'[1]INTERNAL PARAMETERS-1'!$B$5:$J$44,6,FALSE)*VLOOKUP(VFDYLD2!BQ$4,'[1]INTERNAL PARAMETERS-1'!$B$5:$J$44,3,FALSE) + VFDYLD1!BQ123*(1-VLOOKUP(VFDYLD2!BQ$4,'[1]INTERNAL PARAMETERS-1'!$B$5:$J$44,5,FALSE))*VLOOKUP(VFDYLD2!BQ$4,'[1]INTERNAL PARAMETERS-1'!$B$5:$J$44,8,FALSE)*VLOOKUP(VFDYLD2!BQ$4,'[1]INTERNAL PARAMETERS-1'!$B$5:$J$44,3,FALSE)</f>
        <v>0</v>
      </c>
      <c r="BR123" s="44">
        <f>VFDYLD1!BR123*VLOOKUP(VFDYLD2!BR$4,'[1]INTERNAL PARAMETERS-1'!$B$5:$J$44,5,FALSE)*VLOOKUP(VFDYLD2!BR$4,'[1]INTERNAL PARAMETERS-1'!$B$5:$J$44,6,FALSE)*VLOOKUP(VFDYLD2!BR$4,'[1]INTERNAL PARAMETERS-1'!$B$5:$J$44,3,FALSE) + VFDYLD1!BR123*(1-VLOOKUP(VFDYLD2!BR$4,'[1]INTERNAL PARAMETERS-1'!$B$5:$J$44,5,FALSE))*VLOOKUP(VFDYLD2!BR$4,'[1]INTERNAL PARAMETERS-1'!$B$5:$J$44,8,FALSE)*VLOOKUP(VFDYLD2!BR$4,'[1]INTERNAL PARAMETERS-1'!$B$5:$J$44,3,FALSE)</f>
        <v>0</v>
      </c>
      <c r="BS123" s="44">
        <f>VFDYLD1!BS123*VLOOKUP(VFDYLD2!BS$4,'[1]INTERNAL PARAMETERS-1'!$B$5:$J$44,5,FALSE)*VLOOKUP(VFDYLD2!BS$4,'[1]INTERNAL PARAMETERS-1'!$B$5:$J$44,6,FALSE)*VLOOKUP(VFDYLD2!BS$4,'[1]INTERNAL PARAMETERS-1'!$B$5:$J$44,3,FALSE) + VFDYLD1!BS123*(1-VLOOKUP(VFDYLD2!BS$4,'[1]INTERNAL PARAMETERS-1'!$B$5:$J$44,5,FALSE))*VLOOKUP(VFDYLD2!BS$4,'[1]INTERNAL PARAMETERS-1'!$B$5:$J$44,8,FALSE)*VLOOKUP(VFDYLD2!BS$4,'[1]INTERNAL PARAMETERS-1'!$B$5:$J$44,3,FALSE)</f>
        <v>0</v>
      </c>
      <c r="BT123" s="44">
        <f>VFDYLD1!BT123*VLOOKUP(VFDYLD2!BT$4,'[1]INTERNAL PARAMETERS-1'!$B$5:$J$44,5,FALSE)*VLOOKUP(VFDYLD2!BT$4,'[1]INTERNAL PARAMETERS-1'!$B$5:$J$44,6,FALSE)*VLOOKUP(VFDYLD2!BT$4,'[1]INTERNAL PARAMETERS-1'!$B$5:$J$44,3,FALSE) + VFDYLD1!BT123*(1-VLOOKUP(VFDYLD2!BT$4,'[1]INTERNAL PARAMETERS-1'!$B$5:$J$44,5,FALSE))*VLOOKUP(VFDYLD2!BT$4,'[1]INTERNAL PARAMETERS-1'!$B$5:$J$44,8,FALSE)*VLOOKUP(VFDYLD2!BT$4,'[1]INTERNAL PARAMETERS-1'!$B$5:$J$44,3,FALSE)</f>
        <v>0</v>
      </c>
      <c r="BU123" s="44">
        <f>VFDYLD1!BU123*VLOOKUP(VFDYLD2!BU$4,'[1]INTERNAL PARAMETERS-1'!$B$5:$J$44,5,FALSE)*VLOOKUP(VFDYLD2!BU$4,'[1]INTERNAL PARAMETERS-1'!$B$5:$J$44,6,FALSE)*VLOOKUP(VFDYLD2!BU$4,'[1]INTERNAL PARAMETERS-1'!$B$5:$J$44,3,FALSE) + VFDYLD1!BU123*(1-VLOOKUP(VFDYLD2!BU$4,'[1]INTERNAL PARAMETERS-1'!$B$5:$J$44,5,FALSE))*VLOOKUP(VFDYLD2!BU$4,'[1]INTERNAL PARAMETERS-1'!$B$5:$J$44,8,FALSE)*VLOOKUP(VFDYLD2!BU$4,'[1]INTERNAL PARAMETERS-1'!$B$5:$J$44,3,FALSE)</f>
        <v>0</v>
      </c>
      <c r="BV123" s="44">
        <f>VFDYLD1!BV123*VLOOKUP(VFDYLD2!BV$4,'[1]INTERNAL PARAMETERS-1'!$B$5:$J$44,5,FALSE)*VLOOKUP(VFDYLD2!BV$4,'[1]INTERNAL PARAMETERS-1'!$B$5:$J$44,6,FALSE)*VLOOKUP(VFDYLD2!BV$4,'[1]INTERNAL PARAMETERS-1'!$B$5:$J$44,3,FALSE) + VFDYLD1!BV123*(1-VLOOKUP(VFDYLD2!BV$4,'[1]INTERNAL PARAMETERS-1'!$B$5:$J$44,5,FALSE))*VLOOKUP(VFDYLD2!BV$4,'[1]INTERNAL PARAMETERS-1'!$B$5:$J$44,8,FALSE)*VLOOKUP(VFDYLD2!BV$4,'[1]INTERNAL PARAMETERS-1'!$B$5:$J$44,3,FALSE)</f>
        <v>0</v>
      </c>
      <c r="BW123" s="44">
        <f>VFDYLD1!BW123*VLOOKUP(VFDYLD2!BW$4,'[1]INTERNAL PARAMETERS-1'!$B$5:$J$44,5,FALSE)*VLOOKUP(VFDYLD2!BW$4,'[1]INTERNAL PARAMETERS-1'!$B$5:$J$44,6,FALSE)*VLOOKUP(VFDYLD2!BW$4,'[1]INTERNAL PARAMETERS-1'!$B$5:$J$44,3,FALSE) + VFDYLD1!BW123*(1-VLOOKUP(VFDYLD2!BW$4,'[1]INTERNAL PARAMETERS-1'!$B$5:$J$44,5,FALSE))*VLOOKUP(VFDYLD2!BW$4,'[1]INTERNAL PARAMETERS-1'!$B$5:$J$44,8,FALSE)*VLOOKUP(VFDYLD2!BW$4,'[1]INTERNAL PARAMETERS-1'!$B$5:$J$44,3,FALSE)</f>
        <v>0</v>
      </c>
      <c r="BX123" s="44">
        <f>VFDYLD1!BX123*VLOOKUP(VFDYLD2!BX$4,'[1]INTERNAL PARAMETERS-1'!$B$5:$J$44,5,FALSE)*VLOOKUP(VFDYLD2!BX$4,'[1]INTERNAL PARAMETERS-1'!$B$5:$J$44,6,FALSE)*VLOOKUP(VFDYLD2!BX$4,'[1]INTERNAL PARAMETERS-1'!$B$5:$J$44,3,FALSE) + VFDYLD1!BX123*(1-VLOOKUP(VFDYLD2!BX$4,'[1]INTERNAL PARAMETERS-1'!$B$5:$J$44,5,FALSE))*VLOOKUP(VFDYLD2!BX$4,'[1]INTERNAL PARAMETERS-1'!$B$5:$J$44,8,FALSE)*VLOOKUP(VFDYLD2!BX$4,'[1]INTERNAL PARAMETERS-1'!$B$5:$J$44,3,FALSE)</f>
        <v>0</v>
      </c>
      <c r="BY123" s="44">
        <f>VFDYLD1!BY123*VLOOKUP(VFDYLD2!BY$4,'[1]INTERNAL PARAMETERS-1'!$B$5:$J$44,5,FALSE)*VLOOKUP(VFDYLD2!BY$4,'[1]INTERNAL PARAMETERS-1'!$B$5:$J$44,6,FALSE)*VLOOKUP(VFDYLD2!BY$4,'[1]INTERNAL PARAMETERS-1'!$B$5:$J$44,3,FALSE) + VFDYLD1!BY123*(1-VLOOKUP(VFDYLD2!BY$4,'[1]INTERNAL PARAMETERS-1'!$B$5:$J$44,5,FALSE))*VLOOKUP(VFDYLD2!BY$4,'[1]INTERNAL PARAMETERS-1'!$B$5:$J$44,8,FALSE)*VLOOKUP(VFDYLD2!BY$4,'[1]INTERNAL PARAMETERS-1'!$B$5:$J$44,3,FALSE)</f>
        <v>0</v>
      </c>
      <c r="BZ123" s="44">
        <f>VFDYLD1!BZ123*VLOOKUP(VFDYLD2!BZ$4,'[1]INTERNAL PARAMETERS-1'!$B$5:$J$44,5,FALSE)*VLOOKUP(VFDYLD2!BZ$4,'[1]INTERNAL PARAMETERS-1'!$B$5:$J$44,6,FALSE)*VLOOKUP(VFDYLD2!BZ$4,'[1]INTERNAL PARAMETERS-1'!$B$5:$J$44,3,FALSE) + VFDYLD1!BZ123*(1-VLOOKUP(VFDYLD2!BZ$4,'[1]INTERNAL PARAMETERS-1'!$B$5:$J$44,5,FALSE))*VLOOKUP(VFDYLD2!BZ$4,'[1]INTERNAL PARAMETERS-1'!$B$5:$J$44,8,FALSE)*VLOOKUP(VFDYLD2!BZ$4,'[1]INTERNAL PARAMETERS-1'!$B$5:$J$44,3,FALSE)</f>
        <v>0</v>
      </c>
      <c r="CA123" s="44">
        <f>VFDYLD1!CA123*VLOOKUP(VFDYLD2!CA$4,'[1]INTERNAL PARAMETERS-1'!$B$5:$J$44,5,FALSE)*VLOOKUP(VFDYLD2!CA$4,'[1]INTERNAL PARAMETERS-1'!$B$5:$J$44,6,FALSE)*VLOOKUP(VFDYLD2!CA$4,'[1]INTERNAL PARAMETERS-1'!$B$5:$J$44,3,FALSE) + VFDYLD1!CA123*(1-VLOOKUP(VFDYLD2!CA$4,'[1]INTERNAL PARAMETERS-1'!$B$5:$J$44,5,FALSE))*VLOOKUP(VFDYLD2!CA$4,'[1]INTERNAL PARAMETERS-1'!$B$5:$J$44,8,FALSE)*VLOOKUP(VFDYLD2!CA$4,'[1]INTERNAL PARAMETERS-1'!$B$5:$J$44,3,FALSE)</f>
        <v>0</v>
      </c>
      <c r="CB123" s="44">
        <f>VFDYLD1!CB123*VLOOKUP(VFDYLD2!CB$4,'[1]INTERNAL PARAMETERS-1'!$B$5:$J$44,5,FALSE)*VLOOKUP(VFDYLD2!CB$4,'[1]INTERNAL PARAMETERS-1'!$B$5:$J$44,6,FALSE)*VLOOKUP(VFDYLD2!CB$4,'[1]INTERNAL PARAMETERS-1'!$B$5:$J$44,3,FALSE) + VFDYLD1!CB123*(1-VLOOKUP(VFDYLD2!CB$4,'[1]INTERNAL PARAMETERS-1'!$B$5:$J$44,5,FALSE))*VLOOKUP(VFDYLD2!CB$4,'[1]INTERNAL PARAMETERS-1'!$B$5:$J$44,8,FALSE)*VLOOKUP(VFDYLD2!CB$4,'[1]INTERNAL PARAMETERS-1'!$B$5:$J$44,3,FALSE)</f>
        <v>0</v>
      </c>
      <c r="CC123" s="44">
        <f>VFDYLD1!CC123*VLOOKUP(VFDYLD2!CC$4,'[1]INTERNAL PARAMETERS-1'!$B$5:$J$44,5,FALSE)*VLOOKUP(VFDYLD2!CC$4,'[1]INTERNAL PARAMETERS-1'!$B$5:$J$44,6,FALSE)*VLOOKUP(VFDYLD2!CC$4,'[1]INTERNAL PARAMETERS-1'!$B$5:$J$44,3,FALSE) + VFDYLD1!CC123*(1-VLOOKUP(VFDYLD2!CC$4,'[1]INTERNAL PARAMETERS-1'!$B$5:$J$44,5,FALSE))*VLOOKUP(VFDYLD2!CC$4,'[1]INTERNAL PARAMETERS-1'!$B$5:$J$44,8,FALSE)*VLOOKUP(VFDYLD2!CC$4,'[1]INTERNAL PARAMETERS-1'!$B$5:$J$44,3,FALSE)</f>
        <v>0</v>
      </c>
      <c r="CD123" s="44">
        <f>VFDYLD1!CD123*VLOOKUP(VFDYLD2!CD$4,'[1]INTERNAL PARAMETERS-1'!$B$5:$J$44,5,FALSE)*VLOOKUP(VFDYLD2!CD$4,'[1]INTERNAL PARAMETERS-1'!$B$5:$J$44,6,FALSE)*VLOOKUP(VFDYLD2!CD$4,'[1]INTERNAL PARAMETERS-1'!$B$5:$J$44,3,FALSE) + VFDYLD1!CD123*(1-VLOOKUP(VFDYLD2!CD$4,'[1]INTERNAL PARAMETERS-1'!$B$5:$J$44,5,FALSE))*VLOOKUP(VFDYLD2!CD$4,'[1]INTERNAL PARAMETERS-1'!$B$5:$J$44,8,FALSE)*VLOOKUP(VFDYLD2!CD$4,'[1]INTERNAL PARAMETERS-1'!$B$5:$J$44,3,FALSE)</f>
        <v>0</v>
      </c>
      <c r="CE123" s="44">
        <f>VFDYLD1!CE123*VLOOKUP(VFDYLD2!CE$4,'[1]INTERNAL PARAMETERS-1'!$B$5:$J$44,5,FALSE)*VLOOKUP(VFDYLD2!CE$4,'[1]INTERNAL PARAMETERS-1'!$B$5:$J$44,6,FALSE)*VLOOKUP(VFDYLD2!CE$4,'[1]INTERNAL PARAMETERS-1'!$B$5:$J$44,3,FALSE) + VFDYLD1!CE123*(1-VLOOKUP(VFDYLD2!CE$4,'[1]INTERNAL PARAMETERS-1'!$B$5:$J$44,5,FALSE))*VLOOKUP(VFDYLD2!CE$4,'[1]INTERNAL PARAMETERS-1'!$B$5:$J$44,8,FALSE)*VLOOKUP(VFDYLD2!CE$4,'[1]INTERNAL PARAMETERS-1'!$B$5:$J$44,3,FALSE)</f>
        <v>0</v>
      </c>
      <c r="CF123" s="44">
        <f>VFDYLD1!CF123*VLOOKUP(VFDYLD2!CF$4,'[1]INTERNAL PARAMETERS-1'!$B$5:$J$44,5,FALSE)*VLOOKUP(VFDYLD2!CF$4,'[1]INTERNAL PARAMETERS-1'!$B$5:$J$44,6,FALSE)*VLOOKUP(VFDYLD2!CF$4,'[1]INTERNAL PARAMETERS-1'!$B$5:$J$44,3,FALSE) + VFDYLD1!CF123*(1-VLOOKUP(VFDYLD2!CF$4,'[1]INTERNAL PARAMETERS-1'!$B$5:$J$44,5,FALSE))*VLOOKUP(VFDYLD2!CF$4,'[1]INTERNAL PARAMETERS-1'!$B$5:$J$44,8,FALSE)*VLOOKUP(VFDYLD2!CF$4,'[1]INTERNAL PARAMETERS-1'!$B$5:$J$44,3,FALSE)</f>
        <v>0</v>
      </c>
      <c r="CG123" s="44">
        <f>VFDYLD1!CG123*VLOOKUP(VFDYLD2!CG$4,'[1]INTERNAL PARAMETERS-1'!$B$5:$J$44,5,FALSE)*VLOOKUP(VFDYLD2!CG$4,'[1]INTERNAL PARAMETERS-1'!$B$5:$J$44,6,FALSE)*VLOOKUP(VFDYLD2!CG$4,'[1]INTERNAL PARAMETERS-1'!$B$5:$J$44,3,FALSE) + VFDYLD1!CG123*(1-VLOOKUP(VFDYLD2!CG$4,'[1]INTERNAL PARAMETERS-1'!$B$5:$J$44,5,FALSE))*VLOOKUP(VFDYLD2!CG$4,'[1]INTERNAL PARAMETERS-1'!$B$5:$J$44,8,FALSE)*VLOOKUP(VFDYLD2!CG$4,'[1]INTERNAL PARAMETERS-1'!$B$5:$J$44,3,FALSE)</f>
        <v>0</v>
      </c>
      <c r="CH123" s="43">
        <f>VFDYLD1!CH123*VLOOKUP(VFDYLD2!CH$4,'[1]INTERNAL PARAMETERS-1'!$B$5:$J$44,5,FALSE)*VLOOKUP(VFDYLD2!CH$4,'[1]INTERNAL PARAMETERS-1'!$B$5:$J$44,6,FALSE)*VLOOKUP(VFDYLD2!CH$4,'[1]INTERNAL PARAMETERS-1'!$B$5:$J$44,3,FALSE) + VFDYLD1!CH123*(1-VLOOKUP(VFDYLD2!CH$4,'[1]INTERNAL PARAMETERS-1'!$B$5:$J$44,5,FALSE))*VLOOKUP(VFDYLD2!CH$4,'[1]INTERNAL PARAMETERS-1'!$B$5:$J$44,8,FALSE)*VLOOKUP(VFDYLD2!CH$4,'[1]INTERNAL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65</v>
      </c>
      <c r="D124" s="57" t="s">
        <v>53</v>
      </c>
      <c r="E124" s="132">
        <f>VFD!W124</f>
        <v>0</v>
      </c>
      <c r="F124" s="59">
        <f>'[1]INTERNAL PARAMETERS-1'!M16</f>
        <v>30.094999999999999</v>
      </c>
      <c r="G124" s="45">
        <f>VFDYLD1!G124*VLOOKUP(VFDYLD2!G$4,'[1]INTERNAL PARAMETERS-1'!$B$5:$J$44,5,FALSE)*VLOOKUP(VFDYLD2!G$4,'[1]INTERNAL PARAMETERS-1'!$B$5:$J$44,7,FALSE)*VFDYLD2!$F124 + VFDYLD1!G124*(1-VLOOKUP(VFDYLD2!G$4,'[1]INTERNAL PARAMETERS-1'!$B$5:$J$44,5,FALSE))*VLOOKUP(VFDYLD2!G$4,'[1]INTERNAL PARAMETERS-1'!$B$5:$J$44,9,FALSE)*VFDYLD2!$F124</f>
        <v>0</v>
      </c>
      <c r="H124" s="44">
        <f>VFDYLD1!H124*VLOOKUP(VFDYLD2!H$4,'[1]INTERNAL PARAMETERS-1'!$B$5:$J$44,5,FALSE)*VLOOKUP(VFDYLD2!H$4,'[1]INTERNAL PARAMETERS-1'!$B$5:$J$44,7,FALSE)*VFDYLD2!$F124 + VFDYLD1!H124*(1-VLOOKUP(VFDYLD2!H$4,'[1]INTERNAL PARAMETERS-1'!$B$5:$J$44,5,FALSE))*VLOOKUP(VFDYLD2!H$4,'[1]INTERNAL PARAMETERS-1'!$B$5:$J$44,9,FALSE)*VFDYLD2!$F124</f>
        <v>0</v>
      </c>
      <c r="I124" s="44">
        <f>VFDYLD1!I124*VLOOKUP(VFDYLD2!I$4,'[1]INTERNAL PARAMETERS-1'!$B$5:$J$44,5,FALSE)*VLOOKUP(VFDYLD2!I$4,'[1]INTERNAL PARAMETERS-1'!$B$5:$J$44,7,FALSE)*VFDYLD2!$F124 + VFDYLD1!I124*(1-VLOOKUP(VFDYLD2!I$4,'[1]INTERNAL PARAMETERS-1'!$B$5:$J$44,5,FALSE))*VLOOKUP(VFDYLD2!I$4,'[1]INTERNAL PARAMETERS-1'!$B$5:$J$44,9,FALSE)*VFDYLD2!$F124</f>
        <v>0</v>
      </c>
      <c r="J124" s="44">
        <f>VFDYLD1!J124*VLOOKUP(VFDYLD2!J$4,'[1]INTERNAL PARAMETERS-1'!$B$5:$J$44,5,FALSE)*VLOOKUP(VFDYLD2!J$4,'[1]INTERNAL PARAMETERS-1'!$B$5:$J$44,7,FALSE)*VFDYLD2!$F124 + VFDYLD1!J124*(1-VLOOKUP(VFDYLD2!J$4,'[1]INTERNAL PARAMETERS-1'!$B$5:$J$44,5,FALSE))*VLOOKUP(VFDYLD2!J$4,'[1]INTERNAL PARAMETERS-1'!$B$5:$J$44,9,FALSE)*VFDYLD2!$F124</f>
        <v>0</v>
      </c>
      <c r="K124" s="44">
        <f>VFDYLD1!K124*VLOOKUP(VFDYLD2!K$4,'[1]INTERNAL PARAMETERS-1'!$B$5:$J$44,5,FALSE)*VLOOKUP(VFDYLD2!K$4,'[1]INTERNAL PARAMETERS-1'!$B$5:$J$44,7,FALSE)*VFDYLD2!$F124 + VFDYLD1!K124*(1-VLOOKUP(VFDYLD2!K$4,'[1]INTERNAL PARAMETERS-1'!$B$5:$J$44,5,FALSE))*VLOOKUP(VFDYLD2!K$4,'[1]INTERNAL PARAMETERS-1'!$B$5:$J$44,9,FALSE)*VFDYLD2!$F124</f>
        <v>0</v>
      </c>
      <c r="L124" s="44">
        <f>VFDYLD1!L124*VLOOKUP(VFDYLD2!L$4,'[1]INTERNAL PARAMETERS-1'!$B$5:$J$44,5,FALSE)*VLOOKUP(VFDYLD2!L$4,'[1]INTERNAL PARAMETERS-1'!$B$5:$J$44,7,FALSE)*VFDYLD2!$F124 + VFDYLD1!L124*(1-VLOOKUP(VFDYLD2!L$4,'[1]INTERNAL PARAMETERS-1'!$B$5:$J$44,5,FALSE))*VLOOKUP(VFDYLD2!L$4,'[1]INTERNAL PARAMETERS-1'!$B$5:$J$44,9,FALSE)*VFDYLD2!$F124</f>
        <v>0</v>
      </c>
      <c r="M124" s="44">
        <f>VFDYLD1!M124*VLOOKUP(VFDYLD2!M$4,'[1]INTERNAL PARAMETERS-1'!$B$5:$J$44,5,FALSE)*VLOOKUP(VFDYLD2!M$4,'[1]INTERNAL PARAMETERS-1'!$B$5:$J$44,7,FALSE)*VFDYLD2!$F124 + VFDYLD1!M124*(1-VLOOKUP(VFDYLD2!M$4,'[1]INTERNAL PARAMETERS-1'!$B$5:$J$44,5,FALSE))*VLOOKUP(VFDYLD2!M$4,'[1]INTERNAL PARAMETERS-1'!$B$5:$J$44,9,FALSE)*VFDYLD2!$F124</f>
        <v>0</v>
      </c>
      <c r="N124" s="44">
        <f>VFDYLD1!N124*VLOOKUP(VFDYLD2!N$4,'[1]INTERNAL PARAMETERS-1'!$B$5:$J$44,5,FALSE)*VLOOKUP(VFDYLD2!N$4,'[1]INTERNAL PARAMETERS-1'!$B$5:$J$44,7,FALSE)*VFDYLD2!$F124 + VFDYLD1!N124*(1-VLOOKUP(VFDYLD2!N$4,'[1]INTERNAL PARAMETERS-1'!$B$5:$J$44,5,FALSE))*VLOOKUP(VFDYLD2!N$4,'[1]INTERNAL PARAMETERS-1'!$B$5:$J$44,9,FALSE)*VFDYLD2!$F124</f>
        <v>0</v>
      </c>
      <c r="O124" s="44">
        <f>VFDYLD1!O124*VLOOKUP(VFDYLD2!O$4,'[1]INTERNAL PARAMETERS-1'!$B$5:$J$44,5,FALSE)*VLOOKUP(VFDYLD2!O$4,'[1]INTERNAL PARAMETERS-1'!$B$5:$J$44,7,FALSE)*VFDYLD2!$F124 + VFDYLD1!O124*(1-VLOOKUP(VFDYLD2!O$4,'[1]INTERNAL PARAMETERS-1'!$B$5:$J$44,5,FALSE))*VLOOKUP(VFDYLD2!O$4,'[1]INTERNAL PARAMETERS-1'!$B$5:$J$44,9,FALSE)*VFDYLD2!$F124</f>
        <v>0</v>
      </c>
      <c r="P124" s="44">
        <f>VFDYLD1!P124*VLOOKUP(VFDYLD2!P$4,'[1]INTERNAL PARAMETERS-1'!$B$5:$J$44,5,FALSE)*VLOOKUP(VFDYLD2!P$4,'[1]INTERNAL PARAMETERS-1'!$B$5:$J$44,7,FALSE)*VFDYLD2!$F124 + VFDYLD1!P124*(1-VLOOKUP(VFDYLD2!P$4,'[1]INTERNAL PARAMETERS-1'!$B$5:$J$44,5,FALSE))*VLOOKUP(VFDYLD2!P$4,'[1]INTERNAL PARAMETERS-1'!$B$5:$J$44,9,FALSE)*VFDYLD2!$F124</f>
        <v>0</v>
      </c>
      <c r="Q124" s="44">
        <f>VFDYLD1!Q124*VLOOKUP(VFDYLD2!Q$4,'[1]INTERNAL PARAMETERS-1'!$B$5:$J$44,5,FALSE)*VLOOKUP(VFDYLD2!Q$4,'[1]INTERNAL PARAMETERS-1'!$B$5:$J$44,7,FALSE)*VFDYLD2!$F124 + VFDYLD1!Q124*(1-VLOOKUP(VFDYLD2!Q$4,'[1]INTERNAL PARAMETERS-1'!$B$5:$J$44,5,FALSE))*VLOOKUP(VFDYLD2!Q$4,'[1]INTERNAL PARAMETERS-1'!$B$5:$J$44,9,FALSE)*VFDYLD2!$F124</f>
        <v>0</v>
      </c>
      <c r="R124" s="44">
        <f>VFDYLD1!R124*VLOOKUP(VFDYLD2!R$4,'[1]INTERNAL PARAMETERS-1'!$B$5:$J$44,5,FALSE)*VLOOKUP(VFDYLD2!R$4,'[1]INTERNAL PARAMETERS-1'!$B$5:$J$44,7,FALSE)*VFDYLD2!$F124 + VFDYLD1!R124*(1-VLOOKUP(VFDYLD2!R$4,'[1]INTERNAL PARAMETERS-1'!$B$5:$J$44,5,FALSE))*VLOOKUP(VFDYLD2!R$4,'[1]INTERNAL PARAMETERS-1'!$B$5:$J$44,9,FALSE)*VFDYLD2!$F124</f>
        <v>0</v>
      </c>
      <c r="S124" s="44">
        <f>VFDYLD1!S124*VLOOKUP(VFDYLD2!S$4,'[1]INTERNAL PARAMETERS-1'!$B$5:$J$44,5,FALSE)*VLOOKUP(VFDYLD2!S$4,'[1]INTERNAL PARAMETERS-1'!$B$5:$J$44,7,FALSE)*VFDYLD2!$F124 + VFDYLD1!S124*(1-VLOOKUP(VFDYLD2!S$4,'[1]INTERNAL PARAMETERS-1'!$B$5:$J$44,5,FALSE))*VLOOKUP(VFDYLD2!S$4,'[1]INTERNAL PARAMETERS-1'!$B$5:$J$44,9,FALSE)*VFDYLD2!$F124</f>
        <v>0</v>
      </c>
      <c r="T124" s="44">
        <f>VFDYLD1!T124*VLOOKUP(VFDYLD2!T$4,'[1]INTERNAL PARAMETERS-1'!$B$5:$J$44,5,FALSE)*VLOOKUP(VFDYLD2!T$4,'[1]INTERNAL PARAMETERS-1'!$B$5:$J$44,7,FALSE)*VFDYLD2!$F124 + VFDYLD1!T124*(1-VLOOKUP(VFDYLD2!T$4,'[1]INTERNAL PARAMETERS-1'!$B$5:$J$44,5,FALSE))*VLOOKUP(VFDYLD2!T$4,'[1]INTERNAL PARAMETERS-1'!$B$5:$J$44,9,FALSE)*VFDYLD2!$F124</f>
        <v>0</v>
      </c>
      <c r="U124" s="44">
        <f>VFDYLD1!U124*VLOOKUP(VFDYLD2!U$4,'[1]INTERNAL PARAMETERS-1'!$B$5:$J$44,5,FALSE)*VLOOKUP(VFDYLD2!U$4,'[1]INTERNAL PARAMETERS-1'!$B$5:$J$44,7,FALSE)*VFDYLD2!$F124 + VFDYLD1!U124*(1-VLOOKUP(VFDYLD2!U$4,'[1]INTERNAL PARAMETERS-1'!$B$5:$J$44,5,FALSE))*VLOOKUP(VFDYLD2!U$4,'[1]INTERNAL PARAMETERS-1'!$B$5:$J$44,9,FALSE)*VFDYLD2!$F124</f>
        <v>0</v>
      </c>
      <c r="V124" s="44">
        <f>VFDYLD1!V124*VLOOKUP(VFDYLD2!V$4,'[1]INTERNAL PARAMETERS-1'!$B$5:$J$44,5,FALSE)*VLOOKUP(VFDYLD2!V$4,'[1]INTERNAL PARAMETERS-1'!$B$5:$J$44,7,FALSE)*VFDYLD2!$F124 + VFDYLD1!V124*(1-VLOOKUP(VFDYLD2!V$4,'[1]INTERNAL PARAMETERS-1'!$B$5:$J$44,5,FALSE))*VLOOKUP(VFDYLD2!V$4,'[1]INTERNAL PARAMETERS-1'!$B$5:$J$44,9,FALSE)*VFDYLD2!$F124</f>
        <v>0</v>
      </c>
      <c r="W124" s="44">
        <f>VFDYLD1!W124*VLOOKUP(VFDYLD2!W$4,'[1]INTERNAL PARAMETERS-1'!$B$5:$J$44,5,FALSE)*VLOOKUP(VFDYLD2!W$4,'[1]INTERNAL PARAMETERS-1'!$B$5:$J$44,7,FALSE)*VFDYLD2!$F124 + VFDYLD1!W124*(1-VLOOKUP(VFDYLD2!W$4,'[1]INTERNAL PARAMETERS-1'!$B$5:$J$44,5,FALSE))*VLOOKUP(VFDYLD2!W$4,'[1]INTERNAL PARAMETERS-1'!$B$5:$J$44,9,FALSE)*VFDYLD2!$F124</f>
        <v>0</v>
      </c>
      <c r="X124" s="44">
        <f>VFDYLD1!X124*VLOOKUP(VFDYLD2!X$4,'[1]INTERNAL PARAMETERS-1'!$B$5:$J$44,5,FALSE)*VLOOKUP(VFDYLD2!X$4,'[1]INTERNAL PARAMETERS-1'!$B$5:$J$44,7,FALSE)*VFDYLD2!$F124 + VFDYLD1!X124*(1-VLOOKUP(VFDYLD2!X$4,'[1]INTERNAL PARAMETERS-1'!$B$5:$J$44,5,FALSE))*VLOOKUP(VFDYLD2!X$4,'[1]INTERNAL PARAMETERS-1'!$B$5:$J$44,9,FALSE)*VFDYLD2!$F124</f>
        <v>0</v>
      </c>
      <c r="Y124" s="44">
        <f>VFDYLD1!Y124*VLOOKUP(VFDYLD2!Y$4,'[1]INTERNAL PARAMETERS-1'!$B$5:$J$44,5,FALSE)*VLOOKUP(VFDYLD2!Y$4,'[1]INTERNAL PARAMETERS-1'!$B$5:$J$44,7,FALSE)*VFDYLD2!$F124 + VFDYLD1!Y124*(1-VLOOKUP(VFDYLD2!Y$4,'[1]INTERNAL PARAMETERS-1'!$B$5:$J$44,5,FALSE))*VLOOKUP(VFDYLD2!Y$4,'[1]INTERNAL PARAMETERS-1'!$B$5:$J$44,9,FALSE)*VFDYLD2!$F124</f>
        <v>0</v>
      </c>
      <c r="Z124" s="44">
        <f>VFDYLD1!Z124*VLOOKUP(VFDYLD2!Z$4,'[1]INTERNAL PARAMETERS-1'!$B$5:$J$44,5,FALSE)*VLOOKUP(VFDYLD2!Z$4,'[1]INTERNAL PARAMETERS-1'!$B$5:$J$44,7,FALSE)*VFDYLD2!$F124 + VFDYLD1!Z124*(1-VLOOKUP(VFDYLD2!Z$4,'[1]INTERNAL PARAMETERS-1'!$B$5:$J$44,5,FALSE))*VLOOKUP(VFDYLD2!Z$4,'[1]INTERNAL PARAMETERS-1'!$B$5:$J$44,9,FALSE)*VFDYLD2!$F124</f>
        <v>0</v>
      </c>
      <c r="AA124" s="44">
        <f>VFDYLD1!AA124*VLOOKUP(VFDYLD2!AA$4,'[1]INTERNAL PARAMETERS-1'!$B$5:$J$44,5,FALSE)*VLOOKUP(VFDYLD2!AA$4,'[1]INTERNAL PARAMETERS-1'!$B$5:$J$44,7,FALSE)*VFDYLD2!$F124 + VFDYLD1!AA124*(1-VLOOKUP(VFDYLD2!AA$4,'[1]INTERNAL PARAMETERS-1'!$B$5:$J$44,5,FALSE))*VLOOKUP(VFDYLD2!AA$4,'[1]INTERNAL PARAMETERS-1'!$B$5:$J$44,9,FALSE)*VFDYLD2!$F124</f>
        <v>0</v>
      </c>
      <c r="AB124" s="44">
        <f>VFDYLD1!AB124*VLOOKUP(VFDYLD2!AB$4,'[1]INTERNAL PARAMETERS-1'!$B$5:$J$44,5,FALSE)*VLOOKUP(VFDYLD2!AB$4,'[1]INTERNAL PARAMETERS-1'!$B$5:$J$44,7,FALSE)*VFDYLD2!$F124 + VFDYLD1!AB124*(1-VLOOKUP(VFDYLD2!AB$4,'[1]INTERNAL PARAMETERS-1'!$B$5:$J$44,5,FALSE))*VLOOKUP(VFDYLD2!AB$4,'[1]INTERNAL PARAMETERS-1'!$B$5:$J$44,9,FALSE)*VFDYLD2!$F124</f>
        <v>0</v>
      </c>
      <c r="AC124" s="44">
        <f>VFDYLD1!AC124*VLOOKUP(VFDYLD2!AC$4,'[1]INTERNAL PARAMETERS-1'!$B$5:$J$44,5,FALSE)*VLOOKUP(VFDYLD2!AC$4,'[1]INTERNAL PARAMETERS-1'!$B$5:$J$44,7,FALSE)*VFDYLD2!$F124 + VFDYLD1!AC124*(1-VLOOKUP(VFDYLD2!AC$4,'[1]INTERNAL PARAMETERS-1'!$B$5:$J$44,5,FALSE))*VLOOKUP(VFDYLD2!AC$4,'[1]INTERNAL PARAMETERS-1'!$B$5:$J$44,9,FALSE)*VFDYLD2!$F124</f>
        <v>0</v>
      </c>
      <c r="AD124" s="44">
        <f>VFDYLD1!AD124*VLOOKUP(VFDYLD2!AD$4,'[1]INTERNAL PARAMETERS-1'!$B$5:$J$44,5,FALSE)*VLOOKUP(VFDYLD2!AD$4,'[1]INTERNAL PARAMETERS-1'!$B$5:$J$44,7,FALSE)*VFDYLD2!$F124 + VFDYLD1!AD124*(1-VLOOKUP(VFDYLD2!AD$4,'[1]INTERNAL PARAMETERS-1'!$B$5:$J$44,5,FALSE))*VLOOKUP(VFDYLD2!AD$4,'[1]INTERNAL PARAMETERS-1'!$B$5:$J$44,9,FALSE)*VFDYLD2!$F124</f>
        <v>0</v>
      </c>
      <c r="AE124" s="44">
        <f>VFDYLD1!AE124*VLOOKUP(VFDYLD2!AE$4,'[1]INTERNAL PARAMETERS-1'!$B$5:$J$44,5,FALSE)*VLOOKUP(VFDYLD2!AE$4,'[1]INTERNAL PARAMETERS-1'!$B$5:$J$44,7,FALSE)*VFDYLD2!$F124 + VFDYLD1!AE124*(1-VLOOKUP(VFDYLD2!AE$4,'[1]INTERNAL PARAMETERS-1'!$B$5:$J$44,5,FALSE))*VLOOKUP(VFDYLD2!AE$4,'[1]INTERNAL PARAMETERS-1'!$B$5:$J$44,9,FALSE)*VFDYLD2!$F124</f>
        <v>0</v>
      </c>
      <c r="AF124" s="44">
        <f>VFDYLD1!AF124*VLOOKUP(VFDYLD2!AF$4,'[1]INTERNAL PARAMETERS-1'!$B$5:$J$44,5,FALSE)*VLOOKUP(VFDYLD2!AF$4,'[1]INTERNAL PARAMETERS-1'!$B$5:$J$44,7,FALSE)*VFDYLD2!$F124 + VFDYLD1!AF124*(1-VLOOKUP(VFDYLD2!AF$4,'[1]INTERNAL PARAMETERS-1'!$B$5:$J$44,5,FALSE))*VLOOKUP(VFDYLD2!AF$4,'[1]INTERNAL PARAMETERS-1'!$B$5:$J$44,9,FALSE)*VFDYLD2!$F124</f>
        <v>0</v>
      </c>
      <c r="AG124" s="44">
        <f>VFDYLD1!AG124*VLOOKUP(VFDYLD2!AG$4,'[1]INTERNAL PARAMETERS-1'!$B$5:$J$44,5,FALSE)*VLOOKUP(VFDYLD2!AG$4,'[1]INTERNAL PARAMETERS-1'!$B$5:$J$44,7,FALSE)*VFDYLD2!$F124 + VFDYLD1!AG124*(1-VLOOKUP(VFDYLD2!AG$4,'[1]INTERNAL PARAMETERS-1'!$B$5:$J$44,5,FALSE))*VLOOKUP(VFDYLD2!AG$4,'[1]INTERNAL PARAMETERS-1'!$B$5:$J$44,9,FALSE)*VFDYLD2!$F124</f>
        <v>0</v>
      </c>
      <c r="AH124" s="44">
        <f>VFDYLD1!AH124*VLOOKUP(VFDYLD2!AH$4,'[1]INTERNAL PARAMETERS-1'!$B$5:$J$44,5,FALSE)*VLOOKUP(VFDYLD2!AH$4,'[1]INTERNAL PARAMETERS-1'!$B$5:$J$44,7,FALSE)*VFDYLD2!$F124 + VFDYLD1!AH124*(1-VLOOKUP(VFDYLD2!AH$4,'[1]INTERNAL PARAMETERS-1'!$B$5:$J$44,5,FALSE))*VLOOKUP(VFDYLD2!AH$4,'[1]INTERNAL PARAMETERS-1'!$B$5:$J$44,9,FALSE)*VFDYLD2!$F124</f>
        <v>0</v>
      </c>
      <c r="AI124" s="44">
        <f>VFDYLD1!AI124*VLOOKUP(VFDYLD2!AI$4,'[1]INTERNAL PARAMETERS-1'!$B$5:$J$44,5,FALSE)*VLOOKUP(VFDYLD2!AI$4,'[1]INTERNAL PARAMETERS-1'!$B$5:$J$44,7,FALSE)*VFDYLD2!$F124 + VFDYLD1!AI124*(1-VLOOKUP(VFDYLD2!AI$4,'[1]INTERNAL PARAMETERS-1'!$B$5:$J$44,5,FALSE))*VLOOKUP(VFDYLD2!AI$4,'[1]INTERNAL PARAMETERS-1'!$B$5:$J$44,9,FALSE)*VFDYLD2!$F124</f>
        <v>0</v>
      </c>
      <c r="AJ124" s="44">
        <f>VFDYLD1!AJ124*VLOOKUP(VFDYLD2!AJ$4,'[1]INTERNAL PARAMETERS-1'!$B$5:$J$44,5,FALSE)*VLOOKUP(VFDYLD2!AJ$4,'[1]INTERNAL PARAMETERS-1'!$B$5:$J$44,7,FALSE)*VFDYLD2!$F124 + VFDYLD1!AJ124*(1-VLOOKUP(VFDYLD2!AJ$4,'[1]INTERNAL PARAMETERS-1'!$B$5:$J$44,5,FALSE))*VLOOKUP(VFDYLD2!AJ$4,'[1]INTERNAL PARAMETERS-1'!$B$5:$J$44,9,FALSE)*VFDYLD2!$F124</f>
        <v>0</v>
      </c>
      <c r="AK124" s="44">
        <f>VFDYLD1!AK124*VLOOKUP(VFDYLD2!AK$4,'[1]INTERNAL PARAMETERS-1'!$B$5:$J$44,5,FALSE)*VLOOKUP(VFDYLD2!AK$4,'[1]INTERNAL PARAMETERS-1'!$B$5:$J$44,7,FALSE)*VFDYLD2!$F124 + VFDYLD1!AK124*(1-VLOOKUP(VFDYLD2!AK$4,'[1]INTERNAL PARAMETERS-1'!$B$5:$J$44,5,FALSE))*VLOOKUP(VFDYLD2!AK$4,'[1]INTERNAL PARAMETERS-1'!$B$5:$J$44,9,FALSE)*VFDYLD2!$F124</f>
        <v>0</v>
      </c>
      <c r="AL124" s="44">
        <f>VFDYLD1!AL124*VLOOKUP(VFDYLD2!AL$4,'[1]INTERNAL PARAMETERS-1'!$B$5:$J$44,5,FALSE)*VLOOKUP(VFDYLD2!AL$4,'[1]INTERNAL PARAMETERS-1'!$B$5:$J$44,7,FALSE)*VFDYLD2!$F124 + VFDYLD1!AL124*(1-VLOOKUP(VFDYLD2!AL$4,'[1]INTERNAL PARAMETERS-1'!$B$5:$J$44,5,FALSE))*VLOOKUP(VFDYLD2!AL$4,'[1]INTERNAL PARAMETERS-1'!$B$5:$J$44,9,FALSE)*VFDYLD2!$F124</f>
        <v>0</v>
      </c>
      <c r="AM124" s="44">
        <f>VFDYLD1!AM124*VLOOKUP(VFDYLD2!AM$4,'[1]INTERNAL PARAMETERS-1'!$B$5:$J$44,5,FALSE)*VLOOKUP(VFDYLD2!AM$4,'[1]INTERNAL PARAMETERS-1'!$B$5:$J$44,7,FALSE)*VFDYLD2!$F124 + VFDYLD1!AM124*(1-VLOOKUP(VFDYLD2!AM$4,'[1]INTERNAL PARAMETERS-1'!$B$5:$J$44,5,FALSE))*VLOOKUP(VFDYLD2!AM$4,'[1]INTERNAL PARAMETERS-1'!$B$5:$J$44,9,FALSE)*VFDYLD2!$F124</f>
        <v>0</v>
      </c>
      <c r="AN124" s="44">
        <f>VFDYLD1!AN124*VLOOKUP(VFDYLD2!AN$4,'[1]INTERNAL PARAMETERS-1'!$B$5:$J$44,5,FALSE)*VLOOKUP(VFDYLD2!AN$4,'[1]INTERNAL PARAMETERS-1'!$B$5:$J$44,7,FALSE)*VFDYLD2!$F124 + VFDYLD1!AN124*(1-VLOOKUP(VFDYLD2!AN$4,'[1]INTERNAL PARAMETERS-1'!$B$5:$J$44,5,FALSE))*VLOOKUP(VFDYLD2!AN$4,'[1]INTERNAL PARAMETERS-1'!$B$5:$J$44,9,FALSE)*VFDYLD2!$F124</f>
        <v>0</v>
      </c>
      <c r="AO124" s="44">
        <f>VFDYLD1!AO124*VLOOKUP(VFDYLD2!AO$4,'[1]INTERNAL PARAMETERS-1'!$B$5:$J$44,5,FALSE)*VLOOKUP(VFDYLD2!AO$4,'[1]INTERNAL PARAMETERS-1'!$B$5:$J$44,7,FALSE)*VFDYLD2!$F124 + VFDYLD1!AO124*(1-VLOOKUP(VFDYLD2!AO$4,'[1]INTERNAL PARAMETERS-1'!$B$5:$J$44,5,FALSE))*VLOOKUP(VFDYLD2!AO$4,'[1]INTERNAL PARAMETERS-1'!$B$5:$J$44,9,FALSE)*VFDYLD2!$F124</f>
        <v>0</v>
      </c>
      <c r="AP124" s="44">
        <f>VFDYLD1!AP124*VLOOKUP(VFDYLD2!AP$4,'[1]INTERNAL PARAMETERS-1'!$B$5:$J$44,5,FALSE)*VLOOKUP(VFDYLD2!AP$4,'[1]INTERNAL PARAMETERS-1'!$B$5:$J$44,7,FALSE)*VFDYLD2!$F124 + VFDYLD1!AP124*(1-VLOOKUP(VFDYLD2!AP$4,'[1]INTERNAL PARAMETERS-1'!$B$5:$J$44,5,FALSE))*VLOOKUP(VFDYLD2!AP$4,'[1]INTERNAL PARAMETERS-1'!$B$5:$J$44,9,FALSE)*VFDYLD2!$F124</f>
        <v>0</v>
      </c>
      <c r="AQ124" s="44">
        <f>VFDYLD1!AQ124*VLOOKUP(VFDYLD2!AQ$4,'[1]INTERNAL PARAMETERS-1'!$B$5:$J$44,5,FALSE)*VLOOKUP(VFDYLD2!AQ$4,'[1]INTERNAL PARAMETERS-1'!$B$5:$J$44,7,FALSE)*VFDYLD2!$F124 + VFDYLD1!AQ124*(1-VLOOKUP(VFDYLD2!AQ$4,'[1]INTERNAL PARAMETERS-1'!$B$5:$J$44,5,FALSE))*VLOOKUP(VFDYLD2!AQ$4,'[1]INTERNAL PARAMETERS-1'!$B$5:$J$44,9,FALSE)*VFDYLD2!$F124</f>
        <v>0</v>
      </c>
      <c r="AR124" s="44">
        <f>VFDYLD1!AR124*VLOOKUP(VFDYLD2!AR$4,'[1]INTERNAL PARAMETERS-1'!$B$5:$J$44,5,FALSE)*VLOOKUP(VFDYLD2!AR$4,'[1]INTERNAL PARAMETERS-1'!$B$5:$J$44,7,FALSE)*VFDYLD2!$F124 + VFDYLD1!AR124*(1-VLOOKUP(VFDYLD2!AR$4,'[1]INTERNAL PARAMETERS-1'!$B$5:$J$44,5,FALSE))*VLOOKUP(VFDYLD2!AR$4,'[1]INTERNAL PARAMETERS-1'!$B$5:$J$44,9,FALSE)*VFDYLD2!$F124</f>
        <v>0</v>
      </c>
      <c r="AS124" s="44">
        <f>VFDYLD1!AS124*VLOOKUP(VFDYLD2!AS$4,'[1]INTERNAL PARAMETERS-1'!$B$5:$J$44,5,FALSE)*VLOOKUP(VFDYLD2!AS$4,'[1]INTERNAL PARAMETERS-1'!$B$5:$J$44,7,FALSE)*VFDYLD2!$F124 + VFDYLD1!AS124*(1-VLOOKUP(VFDYLD2!AS$4,'[1]INTERNAL PARAMETERS-1'!$B$5:$J$44,5,FALSE))*VLOOKUP(VFDYLD2!AS$4,'[1]INTERNAL PARAMETERS-1'!$B$5:$J$44,9,FALSE)*VFDYLD2!$F124</f>
        <v>0</v>
      </c>
      <c r="AT124" s="43">
        <f>VFDYLD1!AT124*VLOOKUP(VFDYLD2!AT$4,'[1]INTERNAL PARAMETERS-1'!$B$5:$J$44,5,FALSE)*VLOOKUP(VFDYLD2!AT$4,'[1]INTERNAL PARAMETERS-1'!$B$5:$J$44,7,FALSE)*VFDYLD2!$F124 + VFDYLD1!AT124*(1-VLOOKUP(VFDYLD2!AT$4,'[1]INTERNAL PARAMETERS-1'!$B$5:$J$44,5,FALSE))*VLOOKUP(VFDYLD2!AT$4,'[1]INTERNAL PARAMETERS-1'!$B$5:$J$44,9,FALSE)*VFDYLD2!$F124</f>
        <v>0</v>
      </c>
      <c r="AU124" s="45">
        <f>VFDYLD1!AU124*VLOOKUP(VFDYLD2!AU$4,'[1]INTERNAL PARAMETERS-1'!$B$5:$J$44,5,FALSE)*VLOOKUP(VFDYLD2!AU$4,'[1]INTERNAL PARAMETERS-1'!$B$5:$J$44,6,FALSE)*VLOOKUP(VFDYLD2!AU$4,'[1]INTERNAL PARAMETERS-1'!$B$5:$J$44,3,FALSE) + VFDYLD1!AU124*(1-VLOOKUP(VFDYLD2!AU$4,'[1]INTERNAL PARAMETERS-1'!$B$5:$J$44,5,FALSE))*VLOOKUP(VFDYLD2!AU$4,'[1]INTERNAL PARAMETERS-1'!$B$5:$J$44,8,FALSE)*VLOOKUP(VFDYLD2!AU$4,'[1]INTERNAL PARAMETERS-1'!$B$5:$J$44,3,FALSE)</f>
        <v>0</v>
      </c>
      <c r="AV124" s="44">
        <f>VFDYLD1!AV124*VLOOKUP(VFDYLD2!AV$4,'[1]INTERNAL PARAMETERS-1'!$B$5:$J$44,5,FALSE)*VLOOKUP(VFDYLD2!AV$4,'[1]INTERNAL PARAMETERS-1'!$B$5:$J$44,6,FALSE)*VLOOKUP(VFDYLD2!AV$4,'[1]INTERNAL PARAMETERS-1'!$B$5:$J$44,3,FALSE) + VFDYLD1!AV124*(1-VLOOKUP(VFDYLD2!AV$4,'[1]INTERNAL PARAMETERS-1'!$B$5:$J$44,5,FALSE))*VLOOKUP(VFDYLD2!AV$4,'[1]INTERNAL PARAMETERS-1'!$B$5:$J$44,8,FALSE)*VLOOKUP(VFDYLD2!AV$4,'[1]INTERNAL PARAMETERS-1'!$B$5:$J$44,3,FALSE)</f>
        <v>0</v>
      </c>
      <c r="AW124" s="44">
        <f>VFDYLD1!AW124*VLOOKUP(VFDYLD2!AW$4,'[1]INTERNAL PARAMETERS-1'!$B$5:$J$44,5,FALSE)*VLOOKUP(VFDYLD2!AW$4,'[1]INTERNAL PARAMETERS-1'!$B$5:$J$44,6,FALSE)*VLOOKUP(VFDYLD2!AW$4,'[1]INTERNAL PARAMETERS-1'!$B$5:$J$44,3,FALSE) + VFDYLD1!AW124*(1-VLOOKUP(VFDYLD2!AW$4,'[1]INTERNAL PARAMETERS-1'!$B$5:$J$44,5,FALSE))*VLOOKUP(VFDYLD2!AW$4,'[1]INTERNAL PARAMETERS-1'!$B$5:$J$44,8,FALSE)*VLOOKUP(VFDYLD2!AW$4,'[1]INTERNAL PARAMETERS-1'!$B$5:$J$44,3,FALSE)</f>
        <v>0</v>
      </c>
      <c r="AX124" s="44">
        <f>VFDYLD1!AX124*VLOOKUP(VFDYLD2!AX$4,'[1]INTERNAL PARAMETERS-1'!$B$5:$J$44,5,FALSE)*VLOOKUP(VFDYLD2!AX$4,'[1]INTERNAL PARAMETERS-1'!$B$5:$J$44,6,FALSE)*VLOOKUP(VFDYLD2!AX$4,'[1]INTERNAL PARAMETERS-1'!$B$5:$J$44,3,FALSE) + VFDYLD1!AX124*(1-VLOOKUP(VFDYLD2!AX$4,'[1]INTERNAL PARAMETERS-1'!$B$5:$J$44,5,FALSE))*VLOOKUP(VFDYLD2!AX$4,'[1]INTERNAL PARAMETERS-1'!$B$5:$J$44,8,FALSE)*VLOOKUP(VFDYLD2!AX$4,'[1]INTERNAL PARAMETERS-1'!$B$5:$J$44,3,FALSE)</f>
        <v>0</v>
      </c>
      <c r="AY124" s="44">
        <f>VFDYLD1!AY124*VLOOKUP(VFDYLD2!AY$4,'[1]INTERNAL PARAMETERS-1'!$B$5:$J$44,5,FALSE)*VLOOKUP(VFDYLD2!AY$4,'[1]INTERNAL PARAMETERS-1'!$B$5:$J$44,6,FALSE)*VLOOKUP(VFDYLD2!AY$4,'[1]INTERNAL PARAMETERS-1'!$B$5:$J$44,3,FALSE) + VFDYLD1!AY124*(1-VLOOKUP(VFDYLD2!AY$4,'[1]INTERNAL PARAMETERS-1'!$B$5:$J$44,5,FALSE))*VLOOKUP(VFDYLD2!AY$4,'[1]INTERNAL PARAMETERS-1'!$B$5:$J$44,8,FALSE)*VLOOKUP(VFDYLD2!AY$4,'[1]INTERNAL PARAMETERS-1'!$B$5:$J$44,3,FALSE)</f>
        <v>0</v>
      </c>
      <c r="AZ124" s="44">
        <f>VFDYLD1!AZ124*VLOOKUP(VFDYLD2!AZ$4,'[1]INTERNAL PARAMETERS-1'!$B$5:$J$44,5,FALSE)*VLOOKUP(VFDYLD2!AZ$4,'[1]INTERNAL PARAMETERS-1'!$B$5:$J$44,6,FALSE)*VLOOKUP(VFDYLD2!AZ$4,'[1]INTERNAL PARAMETERS-1'!$B$5:$J$44,3,FALSE) + VFDYLD1!AZ124*(1-VLOOKUP(VFDYLD2!AZ$4,'[1]INTERNAL PARAMETERS-1'!$B$5:$J$44,5,FALSE))*VLOOKUP(VFDYLD2!AZ$4,'[1]INTERNAL PARAMETERS-1'!$B$5:$J$44,8,FALSE)*VLOOKUP(VFDYLD2!AZ$4,'[1]INTERNAL PARAMETERS-1'!$B$5:$J$44,3,FALSE)</f>
        <v>0</v>
      </c>
      <c r="BA124" s="44">
        <f>VFDYLD1!BA124*VLOOKUP(VFDYLD2!BA$4,'[1]INTERNAL PARAMETERS-1'!$B$5:$J$44,5,FALSE)*VLOOKUP(VFDYLD2!BA$4,'[1]INTERNAL PARAMETERS-1'!$B$5:$J$44,6,FALSE)*VLOOKUP(VFDYLD2!BA$4,'[1]INTERNAL PARAMETERS-1'!$B$5:$J$44,3,FALSE) + VFDYLD1!BA124*(1-VLOOKUP(VFDYLD2!BA$4,'[1]INTERNAL PARAMETERS-1'!$B$5:$J$44,5,FALSE))*VLOOKUP(VFDYLD2!BA$4,'[1]INTERNAL PARAMETERS-1'!$B$5:$J$44,8,FALSE)*VLOOKUP(VFDYLD2!BA$4,'[1]INTERNAL PARAMETERS-1'!$B$5:$J$44,3,FALSE)</f>
        <v>0</v>
      </c>
      <c r="BB124" s="44">
        <f>VFDYLD1!BB124*VLOOKUP(VFDYLD2!BB$4,'[1]INTERNAL PARAMETERS-1'!$B$5:$J$44,5,FALSE)*VLOOKUP(VFDYLD2!BB$4,'[1]INTERNAL PARAMETERS-1'!$B$5:$J$44,6,FALSE)*VLOOKUP(VFDYLD2!BB$4,'[1]INTERNAL PARAMETERS-1'!$B$5:$J$44,3,FALSE) + VFDYLD1!BB124*(1-VLOOKUP(VFDYLD2!BB$4,'[1]INTERNAL PARAMETERS-1'!$B$5:$J$44,5,FALSE))*VLOOKUP(VFDYLD2!BB$4,'[1]INTERNAL PARAMETERS-1'!$B$5:$J$44,8,FALSE)*VLOOKUP(VFDYLD2!BB$4,'[1]INTERNAL PARAMETERS-1'!$B$5:$J$44,3,FALSE)</f>
        <v>0</v>
      </c>
      <c r="BC124" s="44">
        <f>VFDYLD1!BC124*VLOOKUP(VFDYLD2!BC$4,'[1]INTERNAL PARAMETERS-1'!$B$5:$J$44,5,FALSE)*VLOOKUP(VFDYLD2!BC$4,'[1]INTERNAL PARAMETERS-1'!$B$5:$J$44,6,FALSE)*VLOOKUP(VFDYLD2!BC$4,'[1]INTERNAL PARAMETERS-1'!$B$5:$J$44,3,FALSE) + VFDYLD1!BC124*(1-VLOOKUP(VFDYLD2!BC$4,'[1]INTERNAL PARAMETERS-1'!$B$5:$J$44,5,FALSE))*VLOOKUP(VFDYLD2!BC$4,'[1]INTERNAL PARAMETERS-1'!$B$5:$J$44,8,FALSE)*VLOOKUP(VFDYLD2!BC$4,'[1]INTERNAL PARAMETERS-1'!$B$5:$J$44,3,FALSE)</f>
        <v>0</v>
      </c>
      <c r="BD124" s="44">
        <f>VFDYLD1!BD124*VLOOKUP(VFDYLD2!BD$4,'[1]INTERNAL PARAMETERS-1'!$B$5:$J$44,5,FALSE)*VLOOKUP(VFDYLD2!BD$4,'[1]INTERNAL PARAMETERS-1'!$B$5:$J$44,6,FALSE)*VLOOKUP(VFDYLD2!BD$4,'[1]INTERNAL PARAMETERS-1'!$B$5:$J$44,3,FALSE) + VFDYLD1!BD124*(1-VLOOKUP(VFDYLD2!BD$4,'[1]INTERNAL PARAMETERS-1'!$B$5:$J$44,5,FALSE))*VLOOKUP(VFDYLD2!BD$4,'[1]INTERNAL PARAMETERS-1'!$B$5:$J$44,8,FALSE)*VLOOKUP(VFDYLD2!BD$4,'[1]INTERNAL PARAMETERS-1'!$B$5:$J$44,3,FALSE)</f>
        <v>0</v>
      </c>
      <c r="BE124" s="44">
        <f>VFDYLD1!BE124*VLOOKUP(VFDYLD2!BE$4,'[1]INTERNAL PARAMETERS-1'!$B$5:$J$44,5,FALSE)*VLOOKUP(VFDYLD2!BE$4,'[1]INTERNAL PARAMETERS-1'!$B$5:$J$44,6,FALSE)*VLOOKUP(VFDYLD2!BE$4,'[1]INTERNAL PARAMETERS-1'!$B$5:$J$44,3,FALSE) + VFDYLD1!BE124*(1-VLOOKUP(VFDYLD2!BE$4,'[1]INTERNAL PARAMETERS-1'!$B$5:$J$44,5,FALSE))*VLOOKUP(VFDYLD2!BE$4,'[1]INTERNAL PARAMETERS-1'!$B$5:$J$44,8,FALSE)*VLOOKUP(VFDYLD2!BE$4,'[1]INTERNAL PARAMETERS-1'!$B$5:$J$44,3,FALSE)</f>
        <v>0</v>
      </c>
      <c r="BF124" s="44">
        <f>VFDYLD1!BF124*VLOOKUP(VFDYLD2!BF$4,'[1]INTERNAL PARAMETERS-1'!$B$5:$J$44,5,FALSE)*VLOOKUP(VFDYLD2!BF$4,'[1]INTERNAL PARAMETERS-1'!$B$5:$J$44,6,FALSE)*VLOOKUP(VFDYLD2!BF$4,'[1]INTERNAL PARAMETERS-1'!$B$5:$J$44,3,FALSE) + VFDYLD1!BF124*(1-VLOOKUP(VFDYLD2!BF$4,'[1]INTERNAL PARAMETERS-1'!$B$5:$J$44,5,FALSE))*VLOOKUP(VFDYLD2!BF$4,'[1]INTERNAL PARAMETERS-1'!$B$5:$J$44,8,FALSE)*VLOOKUP(VFDYLD2!BF$4,'[1]INTERNAL PARAMETERS-1'!$B$5:$J$44,3,FALSE)</f>
        <v>0</v>
      </c>
      <c r="BG124" s="44">
        <f>VFDYLD1!BG124*VLOOKUP(VFDYLD2!BG$4,'[1]INTERNAL PARAMETERS-1'!$B$5:$J$44,5,FALSE)*VLOOKUP(VFDYLD2!BG$4,'[1]INTERNAL PARAMETERS-1'!$B$5:$J$44,6,FALSE)*VLOOKUP(VFDYLD2!BG$4,'[1]INTERNAL PARAMETERS-1'!$B$5:$J$44,3,FALSE) + VFDYLD1!BG124*(1-VLOOKUP(VFDYLD2!BG$4,'[1]INTERNAL PARAMETERS-1'!$B$5:$J$44,5,FALSE))*VLOOKUP(VFDYLD2!BG$4,'[1]INTERNAL PARAMETERS-1'!$B$5:$J$44,8,FALSE)*VLOOKUP(VFDYLD2!BG$4,'[1]INTERNAL PARAMETERS-1'!$B$5:$J$44,3,FALSE)</f>
        <v>0</v>
      </c>
      <c r="BH124" s="44">
        <f>VFDYLD1!BH124*VLOOKUP(VFDYLD2!BH$4,'[1]INTERNAL PARAMETERS-1'!$B$5:$J$44,5,FALSE)*VLOOKUP(VFDYLD2!BH$4,'[1]INTERNAL PARAMETERS-1'!$B$5:$J$44,6,FALSE)*VLOOKUP(VFDYLD2!BH$4,'[1]INTERNAL PARAMETERS-1'!$B$5:$J$44,3,FALSE) + VFDYLD1!BH124*(1-VLOOKUP(VFDYLD2!BH$4,'[1]INTERNAL PARAMETERS-1'!$B$5:$J$44,5,FALSE))*VLOOKUP(VFDYLD2!BH$4,'[1]INTERNAL PARAMETERS-1'!$B$5:$J$44,8,FALSE)*VLOOKUP(VFDYLD2!BH$4,'[1]INTERNAL PARAMETERS-1'!$B$5:$J$44,3,FALSE)</f>
        <v>0</v>
      </c>
      <c r="BI124" s="44">
        <f>VFDYLD1!BI124*VLOOKUP(VFDYLD2!BI$4,'[1]INTERNAL PARAMETERS-1'!$B$5:$J$44,5,FALSE)*VLOOKUP(VFDYLD2!BI$4,'[1]INTERNAL PARAMETERS-1'!$B$5:$J$44,6,FALSE)*VLOOKUP(VFDYLD2!BI$4,'[1]INTERNAL PARAMETERS-1'!$B$5:$J$44,3,FALSE) + VFDYLD1!BI124*(1-VLOOKUP(VFDYLD2!BI$4,'[1]INTERNAL PARAMETERS-1'!$B$5:$J$44,5,FALSE))*VLOOKUP(VFDYLD2!BI$4,'[1]INTERNAL PARAMETERS-1'!$B$5:$J$44,8,FALSE)*VLOOKUP(VFDYLD2!BI$4,'[1]INTERNAL PARAMETERS-1'!$B$5:$J$44,3,FALSE)</f>
        <v>0</v>
      </c>
      <c r="BJ124" s="44">
        <f>VFDYLD1!BJ124*VLOOKUP(VFDYLD2!BJ$4,'[1]INTERNAL PARAMETERS-1'!$B$5:$J$44,5,FALSE)*VLOOKUP(VFDYLD2!BJ$4,'[1]INTERNAL PARAMETERS-1'!$B$5:$J$44,6,FALSE)*VLOOKUP(VFDYLD2!BJ$4,'[1]INTERNAL PARAMETERS-1'!$B$5:$J$44,3,FALSE) + VFDYLD1!BJ124*(1-VLOOKUP(VFDYLD2!BJ$4,'[1]INTERNAL PARAMETERS-1'!$B$5:$J$44,5,FALSE))*VLOOKUP(VFDYLD2!BJ$4,'[1]INTERNAL PARAMETERS-1'!$B$5:$J$44,8,FALSE)*VLOOKUP(VFDYLD2!BJ$4,'[1]INTERNAL PARAMETERS-1'!$B$5:$J$44,3,FALSE)</f>
        <v>0</v>
      </c>
      <c r="BK124" s="44">
        <f>VFDYLD1!BK124*VLOOKUP(VFDYLD2!BK$4,'[1]INTERNAL PARAMETERS-1'!$B$5:$J$44,5,FALSE)*VLOOKUP(VFDYLD2!BK$4,'[1]INTERNAL PARAMETERS-1'!$B$5:$J$44,6,FALSE)*VLOOKUP(VFDYLD2!BK$4,'[1]INTERNAL PARAMETERS-1'!$B$5:$J$44,3,FALSE) + VFDYLD1!BK124*(1-VLOOKUP(VFDYLD2!BK$4,'[1]INTERNAL PARAMETERS-1'!$B$5:$J$44,5,FALSE))*VLOOKUP(VFDYLD2!BK$4,'[1]INTERNAL PARAMETERS-1'!$B$5:$J$44,8,FALSE)*VLOOKUP(VFDYLD2!BK$4,'[1]INTERNAL PARAMETERS-1'!$B$5:$J$44,3,FALSE)</f>
        <v>0</v>
      </c>
      <c r="BL124" s="44">
        <f>VFDYLD1!BL124*VLOOKUP(VFDYLD2!BL$4,'[1]INTERNAL PARAMETERS-1'!$B$5:$J$44,5,FALSE)*VLOOKUP(VFDYLD2!BL$4,'[1]INTERNAL PARAMETERS-1'!$B$5:$J$44,6,FALSE)*VLOOKUP(VFDYLD2!BL$4,'[1]INTERNAL PARAMETERS-1'!$B$5:$J$44,3,FALSE) + VFDYLD1!BL124*(1-VLOOKUP(VFDYLD2!BL$4,'[1]INTERNAL PARAMETERS-1'!$B$5:$J$44,5,FALSE))*VLOOKUP(VFDYLD2!BL$4,'[1]INTERNAL PARAMETERS-1'!$B$5:$J$44,8,FALSE)*VLOOKUP(VFDYLD2!BL$4,'[1]INTERNAL PARAMETERS-1'!$B$5:$J$44,3,FALSE)</f>
        <v>0</v>
      </c>
      <c r="BM124" s="44">
        <f>VFDYLD1!BM124*VLOOKUP(VFDYLD2!BM$4,'[1]INTERNAL PARAMETERS-1'!$B$5:$J$44,5,FALSE)*VLOOKUP(VFDYLD2!BM$4,'[1]INTERNAL PARAMETERS-1'!$B$5:$J$44,6,FALSE)*VLOOKUP(VFDYLD2!BM$4,'[1]INTERNAL PARAMETERS-1'!$B$5:$J$44,3,FALSE) + VFDYLD1!BM124*(1-VLOOKUP(VFDYLD2!BM$4,'[1]INTERNAL PARAMETERS-1'!$B$5:$J$44,5,FALSE))*VLOOKUP(VFDYLD2!BM$4,'[1]INTERNAL PARAMETERS-1'!$B$5:$J$44,8,FALSE)*VLOOKUP(VFDYLD2!BM$4,'[1]INTERNAL PARAMETERS-1'!$B$5:$J$44,3,FALSE)</f>
        <v>0</v>
      </c>
      <c r="BN124" s="44">
        <f>VFDYLD1!BN124*VLOOKUP(VFDYLD2!BN$4,'[1]INTERNAL PARAMETERS-1'!$B$5:$J$44,5,FALSE)*VLOOKUP(VFDYLD2!BN$4,'[1]INTERNAL PARAMETERS-1'!$B$5:$J$44,6,FALSE)*VLOOKUP(VFDYLD2!BN$4,'[1]INTERNAL PARAMETERS-1'!$B$5:$J$44,3,FALSE) + VFDYLD1!BN124*(1-VLOOKUP(VFDYLD2!BN$4,'[1]INTERNAL PARAMETERS-1'!$B$5:$J$44,5,FALSE))*VLOOKUP(VFDYLD2!BN$4,'[1]INTERNAL PARAMETERS-1'!$B$5:$J$44,8,FALSE)*VLOOKUP(VFDYLD2!BN$4,'[1]INTERNAL PARAMETERS-1'!$B$5:$J$44,3,FALSE)</f>
        <v>0</v>
      </c>
      <c r="BO124" s="44">
        <f>VFDYLD1!BO124*VLOOKUP(VFDYLD2!BO$4,'[1]INTERNAL PARAMETERS-1'!$B$5:$J$44,5,FALSE)*VLOOKUP(VFDYLD2!BO$4,'[1]INTERNAL PARAMETERS-1'!$B$5:$J$44,6,FALSE)*VLOOKUP(VFDYLD2!BO$4,'[1]INTERNAL PARAMETERS-1'!$B$5:$J$44,3,FALSE) + VFDYLD1!BO124*(1-VLOOKUP(VFDYLD2!BO$4,'[1]INTERNAL PARAMETERS-1'!$B$5:$J$44,5,FALSE))*VLOOKUP(VFDYLD2!BO$4,'[1]INTERNAL PARAMETERS-1'!$B$5:$J$44,8,FALSE)*VLOOKUP(VFDYLD2!BO$4,'[1]INTERNAL PARAMETERS-1'!$B$5:$J$44,3,FALSE)</f>
        <v>0</v>
      </c>
      <c r="BP124" s="44">
        <f>VFDYLD1!BP124*VLOOKUP(VFDYLD2!BP$4,'[1]INTERNAL PARAMETERS-1'!$B$5:$J$44,5,FALSE)*VLOOKUP(VFDYLD2!BP$4,'[1]INTERNAL PARAMETERS-1'!$B$5:$J$44,6,FALSE)*VLOOKUP(VFDYLD2!BP$4,'[1]INTERNAL PARAMETERS-1'!$B$5:$J$44,3,FALSE) + VFDYLD1!BP124*(1-VLOOKUP(VFDYLD2!BP$4,'[1]INTERNAL PARAMETERS-1'!$B$5:$J$44,5,FALSE))*VLOOKUP(VFDYLD2!BP$4,'[1]INTERNAL PARAMETERS-1'!$B$5:$J$44,8,FALSE)*VLOOKUP(VFDYLD2!BP$4,'[1]INTERNAL PARAMETERS-1'!$B$5:$J$44,3,FALSE)</f>
        <v>0</v>
      </c>
      <c r="BQ124" s="44">
        <f>VFDYLD1!BQ124*VLOOKUP(VFDYLD2!BQ$4,'[1]INTERNAL PARAMETERS-1'!$B$5:$J$44,5,FALSE)*VLOOKUP(VFDYLD2!BQ$4,'[1]INTERNAL PARAMETERS-1'!$B$5:$J$44,6,FALSE)*VLOOKUP(VFDYLD2!BQ$4,'[1]INTERNAL PARAMETERS-1'!$B$5:$J$44,3,FALSE) + VFDYLD1!BQ124*(1-VLOOKUP(VFDYLD2!BQ$4,'[1]INTERNAL PARAMETERS-1'!$B$5:$J$44,5,FALSE))*VLOOKUP(VFDYLD2!BQ$4,'[1]INTERNAL PARAMETERS-1'!$B$5:$J$44,8,FALSE)*VLOOKUP(VFDYLD2!BQ$4,'[1]INTERNAL PARAMETERS-1'!$B$5:$J$44,3,FALSE)</f>
        <v>0</v>
      </c>
      <c r="BR124" s="44">
        <f>VFDYLD1!BR124*VLOOKUP(VFDYLD2!BR$4,'[1]INTERNAL PARAMETERS-1'!$B$5:$J$44,5,FALSE)*VLOOKUP(VFDYLD2!BR$4,'[1]INTERNAL PARAMETERS-1'!$B$5:$J$44,6,FALSE)*VLOOKUP(VFDYLD2!BR$4,'[1]INTERNAL PARAMETERS-1'!$B$5:$J$44,3,FALSE) + VFDYLD1!BR124*(1-VLOOKUP(VFDYLD2!BR$4,'[1]INTERNAL PARAMETERS-1'!$B$5:$J$44,5,FALSE))*VLOOKUP(VFDYLD2!BR$4,'[1]INTERNAL PARAMETERS-1'!$B$5:$J$44,8,FALSE)*VLOOKUP(VFDYLD2!BR$4,'[1]INTERNAL PARAMETERS-1'!$B$5:$J$44,3,FALSE)</f>
        <v>0</v>
      </c>
      <c r="BS124" s="44">
        <f>VFDYLD1!BS124*VLOOKUP(VFDYLD2!BS$4,'[1]INTERNAL PARAMETERS-1'!$B$5:$J$44,5,FALSE)*VLOOKUP(VFDYLD2!BS$4,'[1]INTERNAL PARAMETERS-1'!$B$5:$J$44,6,FALSE)*VLOOKUP(VFDYLD2!BS$4,'[1]INTERNAL PARAMETERS-1'!$B$5:$J$44,3,FALSE) + VFDYLD1!BS124*(1-VLOOKUP(VFDYLD2!BS$4,'[1]INTERNAL PARAMETERS-1'!$B$5:$J$44,5,FALSE))*VLOOKUP(VFDYLD2!BS$4,'[1]INTERNAL PARAMETERS-1'!$B$5:$J$44,8,FALSE)*VLOOKUP(VFDYLD2!BS$4,'[1]INTERNAL PARAMETERS-1'!$B$5:$J$44,3,FALSE)</f>
        <v>0</v>
      </c>
      <c r="BT124" s="44">
        <f>VFDYLD1!BT124*VLOOKUP(VFDYLD2!BT$4,'[1]INTERNAL PARAMETERS-1'!$B$5:$J$44,5,FALSE)*VLOOKUP(VFDYLD2!BT$4,'[1]INTERNAL PARAMETERS-1'!$B$5:$J$44,6,FALSE)*VLOOKUP(VFDYLD2!BT$4,'[1]INTERNAL PARAMETERS-1'!$B$5:$J$44,3,FALSE) + VFDYLD1!BT124*(1-VLOOKUP(VFDYLD2!BT$4,'[1]INTERNAL PARAMETERS-1'!$B$5:$J$44,5,FALSE))*VLOOKUP(VFDYLD2!BT$4,'[1]INTERNAL PARAMETERS-1'!$B$5:$J$44,8,FALSE)*VLOOKUP(VFDYLD2!BT$4,'[1]INTERNAL PARAMETERS-1'!$B$5:$J$44,3,FALSE)</f>
        <v>0</v>
      </c>
      <c r="BU124" s="44">
        <f>VFDYLD1!BU124*VLOOKUP(VFDYLD2!BU$4,'[1]INTERNAL PARAMETERS-1'!$B$5:$J$44,5,FALSE)*VLOOKUP(VFDYLD2!BU$4,'[1]INTERNAL PARAMETERS-1'!$B$5:$J$44,6,FALSE)*VLOOKUP(VFDYLD2!BU$4,'[1]INTERNAL PARAMETERS-1'!$B$5:$J$44,3,FALSE) + VFDYLD1!BU124*(1-VLOOKUP(VFDYLD2!BU$4,'[1]INTERNAL PARAMETERS-1'!$B$5:$J$44,5,FALSE))*VLOOKUP(VFDYLD2!BU$4,'[1]INTERNAL PARAMETERS-1'!$B$5:$J$44,8,FALSE)*VLOOKUP(VFDYLD2!BU$4,'[1]INTERNAL PARAMETERS-1'!$B$5:$J$44,3,FALSE)</f>
        <v>0</v>
      </c>
      <c r="BV124" s="44">
        <f>VFDYLD1!BV124*VLOOKUP(VFDYLD2!BV$4,'[1]INTERNAL PARAMETERS-1'!$B$5:$J$44,5,FALSE)*VLOOKUP(VFDYLD2!BV$4,'[1]INTERNAL PARAMETERS-1'!$B$5:$J$44,6,FALSE)*VLOOKUP(VFDYLD2!BV$4,'[1]INTERNAL PARAMETERS-1'!$B$5:$J$44,3,FALSE) + VFDYLD1!BV124*(1-VLOOKUP(VFDYLD2!BV$4,'[1]INTERNAL PARAMETERS-1'!$B$5:$J$44,5,FALSE))*VLOOKUP(VFDYLD2!BV$4,'[1]INTERNAL PARAMETERS-1'!$B$5:$J$44,8,FALSE)*VLOOKUP(VFDYLD2!BV$4,'[1]INTERNAL PARAMETERS-1'!$B$5:$J$44,3,FALSE)</f>
        <v>0</v>
      </c>
      <c r="BW124" s="44">
        <f>VFDYLD1!BW124*VLOOKUP(VFDYLD2!BW$4,'[1]INTERNAL PARAMETERS-1'!$B$5:$J$44,5,FALSE)*VLOOKUP(VFDYLD2!BW$4,'[1]INTERNAL PARAMETERS-1'!$B$5:$J$44,6,FALSE)*VLOOKUP(VFDYLD2!BW$4,'[1]INTERNAL PARAMETERS-1'!$B$5:$J$44,3,FALSE) + VFDYLD1!BW124*(1-VLOOKUP(VFDYLD2!BW$4,'[1]INTERNAL PARAMETERS-1'!$B$5:$J$44,5,FALSE))*VLOOKUP(VFDYLD2!BW$4,'[1]INTERNAL PARAMETERS-1'!$B$5:$J$44,8,FALSE)*VLOOKUP(VFDYLD2!BW$4,'[1]INTERNAL PARAMETERS-1'!$B$5:$J$44,3,FALSE)</f>
        <v>0</v>
      </c>
      <c r="BX124" s="44">
        <f>VFDYLD1!BX124*VLOOKUP(VFDYLD2!BX$4,'[1]INTERNAL PARAMETERS-1'!$B$5:$J$44,5,FALSE)*VLOOKUP(VFDYLD2!BX$4,'[1]INTERNAL PARAMETERS-1'!$B$5:$J$44,6,FALSE)*VLOOKUP(VFDYLD2!BX$4,'[1]INTERNAL PARAMETERS-1'!$B$5:$J$44,3,FALSE) + VFDYLD1!BX124*(1-VLOOKUP(VFDYLD2!BX$4,'[1]INTERNAL PARAMETERS-1'!$B$5:$J$44,5,FALSE))*VLOOKUP(VFDYLD2!BX$4,'[1]INTERNAL PARAMETERS-1'!$B$5:$J$44,8,FALSE)*VLOOKUP(VFDYLD2!BX$4,'[1]INTERNAL PARAMETERS-1'!$B$5:$J$44,3,FALSE)</f>
        <v>0</v>
      </c>
      <c r="BY124" s="44">
        <f>VFDYLD1!BY124*VLOOKUP(VFDYLD2!BY$4,'[1]INTERNAL PARAMETERS-1'!$B$5:$J$44,5,FALSE)*VLOOKUP(VFDYLD2!BY$4,'[1]INTERNAL PARAMETERS-1'!$B$5:$J$44,6,FALSE)*VLOOKUP(VFDYLD2!BY$4,'[1]INTERNAL PARAMETERS-1'!$B$5:$J$44,3,FALSE) + VFDYLD1!BY124*(1-VLOOKUP(VFDYLD2!BY$4,'[1]INTERNAL PARAMETERS-1'!$B$5:$J$44,5,FALSE))*VLOOKUP(VFDYLD2!BY$4,'[1]INTERNAL PARAMETERS-1'!$B$5:$J$44,8,FALSE)*VLOOKUP(VFDYLD2!BY$4,'[1]INTERNAL PARAMETERS-1'!$B$5:$J$44,3,FALSE)</f>
        <v>0</v>
      </c>
      <c r="BZ124" s="44">
        <f>VFDYLD1!BZ124*VLOOKUP(VFDYLD2!BZ$4,'[1]INTERNAL PARAMETERS-1'!$B$5:$J$44,5,FALSE)*VLOOKUP(VFDYLD2!BZ$4,'[1]INTERNAL PARAMETERS-1'!$B$5:$J$44,6,FALSE)*VLOOKUP(VFDYLD2!BZ$4,'[1]INTERNAL PARAMETERS-1'!$B$5:$J$44,3,FALSE) + VFDYLD1!BZ124*(1-VLOOKUP(VFDYLD2!BZ$4,'[1]INTERNAL PARAMETERS-1'!$B$5:$J$44,5,FALSE))*VLOOKUP(VFDYLD2!BZ$4,'[1]INTERNAL PARAMETERS-1'!$B$5:$J$44,8,FALSE)*VLOOKUP(VFDYLD2!BZ$4,'[1]INTERNAL PARAMETERS-1'!$B$5:$J$44,3,FALSE)</f>
        <v>0</v>
      </c>
      <c r="CA124" s="44">
        <f>VFDYLD1!CA124*VLOOKUP(VFDYLD2!CA$4,'[1]INTERNAL PARAMETERS-1'!$B$5:$J$44,5,FALSE)*VLOOKUP(VFDYLD2!CA$4,'[1]INTERNAL PARAMETERS-1'!$B$5:$J$44,6,FALSE)*VLOOKUP(VFDYLD2!CA$4,'[1]INTERNAL PARAMETERS-1'!$B$5:$J$44,3,FALSE) + VFDYLD1!CA124*(1-VLOOKUP(VFDYLD2!CA$4,'[1]INTERNAL PARAMETERS-1'!$B$5:$J$44,5,FALSE))*VLOOKUP(VFDYLD2!CA$4,'[1]INTERNAL PARAMETERS-1'!$B$5:$J$44,8,FALSE)*VLOOKUP(VFDYLD2!CA$4,'[1]INTERNAL PARAMETERS-1'!$B$5:$J$44,3,FALSE)</f>
        <v>0</v>
      </c>
      <c r="CB124" s="44">
        <f>VFDYLD1!CB124*VLOOKUP(VFDYLD2!CB$4,'[1]INTERNAL PARAMETERS-1'!$B$5:$J$44,5,FALSE)*VLOOKUP(VFDYLD2!CB$4,'[1]INTERNAL PARAMETERS-1'!$B$5:$J$44,6,FALSE)*VLOOKUP(VFDYLD2!CB$4,'[1]INTERNAL PARAMETERS-1'!$B$5:$J$44,3,FALSE) + VFDYLD1!CB124*(1-VLOOKUP(VFDYLD2!CB$4,'[1]INTERNAL PARAMETERS-1'!$B$5:$J$44,5,FALSE))*VLOOKUP(VFDYLD2!CB$4,'[1]INTERNAL PARAMETERS-1'!$B$5:$J$44,8,FALSE)*VLOOKUP(VFDYLD2!CB$4,'[1]INTERNAL PARAMETERS-1'!$B$5:$J$44,3,FALSE)</f>
        <v>0</v>
      </c>
      <c r="CC124" s="44">
        <f>VFDYLD1!CC124*VLOOKUP(VFDYLD2!CC$4,'[1]INTERNAL PARAMETERS-1'!$B$5:$J$44,5,FALSE)*VLOOKUP(VFDYLD2!CC$4,'[1]INTERNAL PARAMETERS-1'!$B$5:$J$44,6,FALSE)*VLOOKUP(VFDYLD2!CC$4,'[1]INTERNAL PARAMETERS-1'!$B$5:$J$44,3,FALSE) + VFDYLD1!CC124*(1-VLOOKUP(VFDYLD2!CC$4,'[1]INTERNAL PARAMETERS-1'!$B$5:$J$44,5,FALSE))*VLOOKUP(VFDYLD2!CC$4,'[1]INTERNAL PARAMETERS-1'!$B$5:$J$44,8,FALSE)*VLOOKUP(VFDYLD2!CC$4,'[1]INTERNAL PARAMETERS-1'!$B$5:$J$44,3,FALSE)</f>
        <v>0</v>
      </c>
      <c r="CD124" s="44">
        <f>VFDYLD1!CD124*VLOOKUP(VFDYLD2!CD$4,'[1]INTERNAL PARAMETERS-1'!$B$5:$J$44,5,FALSE)*VLOOKUP(VFDYLD2!CD$4,'[1]INTERNAL PARAMETERS-1'!$B$5:$J$44,6,FALSE)*VLOOKUP(VFDYLD2!CD$4,'[1]INTERNAL PARAMETERS-1'!$B$5:$J$44,3,FALSE) + VFDYLD1!CD124*(1-VLOOKUP(VFDYLD2!CD$4,'[1]INTERNAL PARAMETERS-1'!$B$5:$J$44,5,FALSE))*VLOOKUP(VFDYLD2!CD$4,'[1]INTERNAL PARAMETERS-1'!$B$5:$J$44,8,FALSE)*VLOOKUP(VFDYLD2!CD$4,'[1]INTERNAL PARAMETERS-1'!$B$5:$J$44,3,FALSE)</f>
        <v>0</v>
      </c>
      <c r="CE124" s="44">
        <f>VFDYLD1!CE124*VLOOKUP(VFDYLD2!CE$4,'[1]INTERNAL PARAMETERS-1'!$B$5:$J$44,5,FALSE)*VLOOKUP(VFDYLD2!CE$4,'[1]INTERNAL PARAMETERS-1'!$B$5:$J$44,6,FALSE)*VLOOKUP(VFDYLD2!CE$4,'[1]INTERNAL PARAMETERS-1'!$B$5:$J$44,3,FALSE) + VFDYLD1!CE124*(1-VLOOKUP(VFDYLD2!CE$4,'[1]INTERNAL PARAMETERS-1'!$B$5:$J$44,5,FALSE))*VLOOKUP(VFDYLD2!CE$4,'[1]INTERNAL PARAMETERS-1'!$B$5:$J$44,8,FALSE)*VLOOKUP(VFDYLD2!CE$4,'[1]INTERNAL PARAMETERS-1'!$B$5:$J$44,3,FALSE)</f>
        <v>0</v>
      </c>
      <c r="CF124" s="44">
        <f>VFDYLD1!CF124*VLOOKUP(VFDYLD2!CF$4,'[1]INTERNAL PARAMETERS-1'!$B$5:$J$44,5,FALSE)*VLOOKUP(VFDYLD2!CF$4,'[1]INTERNAL PARAMETERS-1'!$B$5:$J$44,6,FALSE)*VLOOKUP(VFDYLD2!CF$4,'[1]INTERNAL PARAMETERS-1'!$B$5:$J$44,3,FALSE) + VFDYLD1!CF124*(1-VLOOKUP(VFDYLD2!CF$4,'[1]INTERNAL PARAMETERS-1'!$B$5:$J$44,5,FALSE))*VLOOKUP(VFDYLD2!CF$4,'[1]INTERNAL PARAMETERS-1'!$B$5:$J$44,8,FALSE)*VLOOKUP(VFDYLD2!CF$4,'[1]INTERNAL PARAMETERS-1'!$B$5:$J$44,3,FALSE)</f>
        <v>0</v>
      </c>
      <c r="CG124" s="44">
        <f>VFDYLD1!CG124*VLOOKUP(VFDYLD2!CG$4,'[1]INTERNAL PARAMETERS-1'!$B$5:$J$44,5,FALSE)*VLOOKUP(VFDYLD2!CG$4,'[1]INTERNAL PARAMETERS-1'!$B$5:$J$44,6,FALSE)*VLOOKUP(VFDYLD2!CG$4,'[1]INTERNAL PARAMETERS-1'!$B$5:$J$44,3,FALSE) + VFDYLD1!CG124*(1-VLOOKUP(VFDYLD2!CG$4,'[1]INTERNAL PARAMETERS-1'!$B$5:$J$44,5,FALSE))*VLOOKUP(VFDYLD2!CG$4,'[1]INTERNAL PARAMETERS-1'!$B$5:$J$44,8,FALSE)*VLOOKUP(VFDYLD2!CG$4,'[1]INTERNAL PARAMETERS-1'!$B$5:$J$44,3,FALSE)</f>
        <v>0</v>
      </c>
      <c r="CH124" s="43">
        <f>VFDYLD1!CH124*VLOOKUP(VFDYLD2!CH$4,'[1]INTERNAL PARAMETERS-1'!$B$5:$J$44,5,FALSE)*VLOOKUP(VFDYLD2!CH$4,'[1]INTERNAL PARAMETERS-1'!$B$5:$J$44,6,FALSE)*VLOOKUP(VFDYLD2!CH$4,'[1]INTERNAL PARAMETERS-1'!$B$5:$J$44,3,FALSE) + VFDYLD1!CH124*(1-VLOOKUP(VFDYLD2!CH$4,'[1]INTERNAL PARAMETERS-1'!$B$5:$J$44,5,FALSE))*VLOOKUP(VFDYLD2!CH$4,'[1]INTERNAL PARAMETERS-1'!$B$5:$J$44,8,FALSE)*VLOOKUP(VFDYLD2!CH$4,'[1]INTERNAL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65</v>
      </c>
      <c r="D125" s="57" t="s">
        <v>52</v>
      </c>
      <c r="E125" s="132">
        <f>VFD!W125</f>
        <v>0</v>
      </c>
      <c r="F125" s="59">
        <f>'[1]INTERNAL PARAMETERS-1'!M17</f>
        <v>25.55</v>
      </c>
      <c r="G125" s="45">
        <f>VFDYLD1!G125*VLOOKUP(VFDYLD2!G$4,'[1]INTERNAL PARAMETERS-1'!$B$5:$J$44,5,FALSE)*VLOOKUP(VFDYLD2!G$4,'[1]INTERNAL PARAMETERS-1'!$B$5:$J$44,7,FALSE)*VFDYLD2!$F125 + VFDYLD1!G125*(1-VLOOKUP(VFDYLD2!G$4,'[1]INTERNAL PARAMETERS-1'!$B$5:$J$44,5,FALSE))*VLOOKUP(VFDYLD2!G$4,'[1]INTERNAL PARAMETERS-1'!$B$5:$J$44,9,FALSE)*VFDYLD2!$F125</f>
        <v>0</v>
      </c>
      <c r="H125" s="44">
        <f>VFDYLD1!H125*VLOOKUP(VFDYLD2!H$4,'[1]INTERNAL PARAMETERS-1'!$B$5:$J$44,5,FALSE)*VLOOKUP(VFDYLD2!H$4,'[1]INTERNAL PARAMETERS-1'!$B$5:$J$44,7,FALSE)*VFDYLD2!$F125 + VFDYLD1!H125*(1-VLOOKUP(VFDYLD2!H$4,'[1]INTERNAL PARAMETERS-1'!$B$5:$J$44,5,FALSE))*VLOOKUP(VFDYLD2!H$4,'[1]INTERNAL PARAMETERS-1'!$B$5:$J$44,9,FALSE)*VFDYLD2!$F125</f>
        <v>0</v>
      </c>
      <c r="I125" s="44">
        <f>VFDYLD1!I125*VLOOKUP(VFDYLD2!I$4,'[1]INTERNAL PARAMETERS-1'!$B$5:$J$44,5,FALSE)*VLOOKUP(VFDYLD2!I$4,'[1]INTERNAL PARAMETERS-1'!$B$5:$J$44,7,FALSE)*VFDYLD2!$F125 + VFDYLD1!I125*(1-VLOOKUP(VFDYLD2!I$4,'[1]INTERNAL PARAMETERS-1'!$B$5:$J$44,5,FALSE))*VLOOKUP(VFDYLD2!I$4,'[1]INTERNAL PARAMETERS-1'!$B$5:$J$44,9,FALSE)*VFDYLD2!$F125</f>
        <v>0</v>
      </c>
      <c r="J125" s="44">
        <f>VFDYLD1!J125*VLOOKUP(VFDYLD2!J$4,'[1]INTERNAL PARAMETERS-1'!$B$5:$J$44,5,FALSE)*VLOOKUP(VFDYLD2!J$4,'[1]INTERNAL PARAMETERS-1'!$B$5:$J$44,7,FALSE)*VFDYLD2!$F125 + VFDYLD1!J125*(1-VLOOKUP(VFDYLD2!J$4,'[1]INTERNAL PARAMETERS-1'!$B$5:$J$44,5,FALSE))*VLOOKUP(VFDYLD2!J$4,'[1]INTERNAL PARAMETERS-1'!$B$5:$J$44,9,FALSE)*VFDYLD2!$F125</f>
        <v>0</v>
      </c>
      <c r="K125" s="44">
        <f>VFDYLD1!K125*VLOOKUP(VFDYLD2!K$4,'[1]INTERNAL PARAMETERS-1'!$B$5:$J$44,5,FALSE)*VLOOKUP(VFDYLD2!K$4,'[1]INTERNAL PARAMETERS-1'!$B$5:$J$44,7,FALSE)*VFDYLD2!$F125 + VFDYLD1!K125*(1-VLOOKUP(VFDYLD2!K$4,'[1]INTERNAL PARAMETERS-1'!$B$5:$J$44,5,FALSE))*VLOOKUP(VFDYLD2!K$4,'[1]INTERNAL PARAMETERS-1'!$B$5:$J$44,9,FALSE)*VFDYLD2!$F125</f>
        <v>0</v>
      </c>
      <c r="L125" s="44">
        <f>VFDYLD1!L125*VLOOKUP(VFDYLD2!L$4,'[1]INTERNAL PARAMETERS-1'!$B$5:$J$44,5,FALSE)*VLOOKUP(VFDYLD2!L$4,'[1]INTERNAL PARAMETERS-1'!$B$5:$J$44,7,FALSE)*VFDYLD2!$F125 + VFDYLD1!L125*(1-VLOOKUP(VFDYLD2!L$4,'[1]INTERNAL PARAMETERS-1'!$B$5:$J$44,5,FALSE))*VLOOKUP(VFDYLD2!L$4,'[1]INTERNAL PARAMETERS-1'!$B$5:$J$44,9,FALSE)*VFDYLD2!$F125</f>
        <v>0</v>
      </c>
      <c r="M125" s="44">
        <f>VFDYLD1!M125*VLOOKUP(VFDYLD2!M$4,'[1]INTERNAL PARAMETERS-1'!$B$5:$J$44,5,FALSE)*VLOOKUP(VFDYLD2!M$4,'[1]INTERNAL PARAMETERS-1'!$B$5:$J$44,7,FALSE)*VFDYLD2!$F125 + VFDYLD1!M125*(1-VLOOKUP(VFDYLD2!M$4,'[1]INTERNAL PARAMETERS-1'!$B$5:$J$44,5,FALSE))*VLOOKUP(VFDYLD2!M$4,'[1]INTERNAL PARAMETERS-1'!$B$5:$J$44,9,FALSE)*VFDYLD2!$F125</f>
        <v>0</v>
      </c>
      <c r="N125" s="44">
        <f>VFDYLD1!N125*VLOOKUP(VFDYLD2!N$4,'[1]INTERNAL PARAMETERS-1'!$B$5:$J$44,5,FALSE)*VLOOKUP(VFDYLD2!N$4,'[1]INTERNAL PARAMETERS-1'!$B$5:$J$44,7,FALSE)*VFDYLD2!$F125 + VFDYLD1!N125*(1-VLOOKUP(VFDYLD2!N$4,'[1]INTERNAL PARAMETERS-1'!$B$5:$J$44,5,FALSE))*VLOOKUP(VFDYLD2!N$4,'[1]INTERNAL PARAMETERS-1'!$B$5:$J$44,9,FALSE)*VFDYLD2!$F125</f>
        <v>0</v>
      </c>
      <c r="O125" s="44">
        <f>VFDYLD1!O125*VLOOKUP(VFDYLD2!O$4,'[1]INTERNAL PARAMETERS-1'!$B$5:$J$44,5,FALSE)*VLOOKUP(VFDYLD2!O$4,'[1]INTERNAL PARAMETERS-1'!$B$5:$J$44,7,FALSE)*VFDYLD2!$F125 + VFDYLD1!O125*(1-VLOOKUP(VFDYLD2!O$4,'[1]INTERNAL PARAMETERS-1'!$B$5:$J$44,5,FALSE))*VLOOKUP(VFDYLD2!O$4,'[1]INTERNAL PARAMETERS-1'!$B$5:$J$44,9,FALSE)*VFDYLD2!$F125</f>
        <v>0</v>
      </c>
      <c r="P125" s="44">
        <f>VFDYLD1!P125*VLOOKUP(VFDYLD2!P$4,'[1]INTERNAL PARAMETERS-1'!$B$5:$J$44,5,FALSE)*VLOOKUP(VFDYLD2!P$4,'[1]INTERNAL PARAMETERS-1'!$B$5:$J$44,7,FALSE)*VFDYLD2!$F125 + VFDYLD1!P125*(1-VLOOKUP(VFDYLD2!P$4,'[1]INTERNAL PARAMETERS-1'!$B$5:$J$44,5,FALSE))*VLOOKUP(VFDYLD2!P$4,'[1]INTERNAL PARAMETERS-1'!$B$5:$J$44,9,FALSE)*VFDYLD2!$F125</f>
        <v>0</v>
      </c>
      <c r="Q125" s="44">
        <f>VFDYLD1!Q125*VLOOKUP(VFDYLD2!Q$4,'[1]INTERNAL PARAMETERS-1'!$B$5:$J$44,5,FALSE)*VLOOKUP(VFDYLD2!Q$4,'[1]INTERNAL PARAMETERS-1'!$B$5:$J$44,7,FALSE)*VFDYLD2!$F125 + VFDYLD1!Q125*(1-VLOOKUP(VFDYLD2!Q$4,'[1]INTERNAL PARAMETERS-1'!$B$5:$J$44,5,FALSE))*VLOOKUP(VFDYLD2!Q$4,'[1]INTERNAL PARAMETERS-1'!$B$5:$J$44,9,FALSE)*VFDYLD2!$F125</f>
        <v>0</v>
      </c>
      <c r="R125" s="44">
        <f>VFDYLD1!R125*VLOOKUP(VFDYLD2!R$4,'[1]INTERNAL PARAMETERS-1'!$B$5:$J$44,5,FALSE)*VLOOKUP(VFDYLD2!R$4,'[1]INTERNAL PARAMETERS-1'!$B$5:$J$44,7,FALSE)*VFDYLD2!$F125 + VFDYLD1!R125*(1-VLOOKUP(VFDYLD2!R$4,'[1]INTERNAL PARAMETERS-1'!$B$5:$J$44,5,FALSE))*VLOOKUP(VFDYLD2!R$4,'[1]INTERNAL PARAMETERS-1'!$B$5:$J$44,9,FALSE)*VFDYLD2!$F125</f>
        <v>0</v>
      </c>
      <c r="S125" s="44">
        <f>VFDYLD1!S125*VLOOKUP(VFDYLD2!S$4,'[1]INTERNAL PARAMETERS-1'!$B$5:$J$44,5,FALSE)*VLOOKUP(VFDYLD2!S$4,'[1]INTERNAL PARAMETERS-1'!$B$5:$J$44,7,FALSE)*VFDYLD2!$F125 + VFDYLD1!S125*(1-VLOOKUP(VFDYLD2!S$4,'[1]INTERNAL PARAMETERS-1'!$B$5:$J$44,5,FALSE))*VLOOKUP(VFDYLD2!S$4,'[1]INTERNAL PARAMETERS-1'!$B$5:$J$44,9,FALSE)*VFDYLD2!$F125</f>
        <v>0</v>
      </c>
      <c r="T125" s="44">
        <f>VFDYLD1!T125*VLOOKUP(VFDYLD2!T$4,'[1]INTERNAL PARAMETERS-1'!$B$5:$J$44,5,FALSE)*VLOOKUP(VFDYLD2!T$4,'[1]INTERNAL PARAMETERS-1'!$B$5:$J$44,7,FALSE)*VFDYLD2!$F125 + VFDYLD1!T125*(1-VLOOKUP(VFDYLD2!T$4,'[1]INTERNAL PARAMETERS-1'!$B$5:$J$44,5,FALSE))*VLOOKUP(VFDYLD2!T$4,'[1]INTERNAL PARAMETERS-1'!$B$5:$J$44,9,FALSE)*VFDYLD2!$F125</f>
        <v>0</v>
      </c>
      <c r="U125" s="44">
        <f>VFDYLD1!U125*VLOOKUP(VFDYLD2!U$4,'[1]INTERNAL PARAMETERS-1'!$B$5:$J$44,5,FALSE)*VLOOKUP(VFDYLD2!U$4,'[1]INTERNAL PARAMETERS-1'!$B$5:$J$44,7,FALSE)*VFDYLD2!$F125 + VFDYLD1!U125*(1-VLOOKUP(VFDYLD2!U$4,'[1]INTERNAL PARAMETERS-1'!$B$5:$J$44,5,FALSE))*VLOOKUP(VFDYLD2!U$4,'[1]INTERNAL PARAMETERS-1'!$B$5:$J$44,9,FALSE)*VFDYLD2!$F125</f>
        <v>0</v>
      </c>
      <c r="V125" s="44">
        <f>VFDYLD1!V125*VLOOKUP(VFDYLD2!V$4,'[1]INTERNAL PARAMETERS-1'!$B$5:$J$44,5,FALSE)*VLOOKUP(VFDYLD2!V$4,'[1]INTERNAL PARAMETERS-1'!$B$5:$J$44,7,FALSE)*VFDYLD2!$F125 + VFDYLD1!V125*(1-VLOOKUP(VFDYLD2!V$4,'[1]INTERNAL PARAMETERS-1'!$B$5:$J$44,5,FALSE))*VLOOKUP(VFDYLD2!V$4,'[1]INTERNAL PARAMETERS-1'!$B$5:$J$44,9,FALSE)*VFDYLD2!$F125</f>
        <v>0</v>
      </c>
      <c r="W125" s="44">
        <f>VFDYLD1!W125*VLOOKUP(VFDYLD2!W$4,'[1]INTERNAL PARAMETERS-1'!$B$5:$J$44,5,FALSE)*VLOOKUP(VFDYLD2!W$4,'[1]INTERNAL PARAMETERS-1'!$B$5:$J$44,7,FALSE)*VFDYLD2!$F125 + VFDYLD1!W125*(1-VLOOKUP(VFDYLD2!W$4,'[1]INTERNAL PARAMETERS-1'!$B$5:$J$44,5,FALSE))*VLOOKUP(VFDYLD2!W$4,'[1]INTERNAL PARAMETERS-1'!$B$5:$J$44,9,FALSE)*VFDYLD2!$F125</f>
        <v>0</v>
      </c>
      <c r="X125" s="44">
        <f>VFDYLD1!X125*VLOOKUP(VFDYLD2!X$4,'[1]INTERNAL PARAMETERS-1'!$B$5:$J$44,5,FALSE)*VLOOKUP(VFDYLD2!X$4,'[1]INTERNAL PARAMETERS-1'!$B$5:$J$44,7,FALSE)*VFDYLD2!$F125 + VFDYLD1!X125*(1-VLOOKUP(VFDYLD2!X$4,'[1]INTERNAL PARAMETERS-1'!$B$5:$J$44,5,FALSE))*VLOOKUP(VFDYLD2!X$4,'[1]INTERNAL PARAMETERS-1'!$B$5:$J$44,9,FALSE)*VFDYLD2!$F125</f>
        <v>0</v>
      </c>
      <c r="Y125" s="44">
        <f>VFDYLD1!Y125*VLOOKUP(VFDYLD2!Y$4,'[1]INTERNAL PARAMETERS-1'!$B$5:$J$44,5,FALSE)*VLOOKUP(VFDYLD2!Y$4,'[1]INTERNAL PARAMETERS-1'!$B$5:$J$44,7,FALSE)*VFDYLD2!$F125 + VFDYLD1!Y125*(1-VLOOKUP(VFDYLD2!Y$4,'[1]INTERNAL PARAMETERS-1'!$B$5:$J$44,5,FALSE))*VLOOKUP(VFDYLD2!Y$4,'[1]INTERNAL PARAMETERS-1'!$B$5:$J$44,9,FALSE)*VFDYLD2!$F125</f>
        <v>0</v>
      </c>
      <c r="Z125" s="44">
        <f>VFDYLD1!Z125*VLOOKUP(VFDYLD2!Z$4,'[1]INTERNAL PARAMETERS-1'!$B$5:$J$44,5,FALSE)*VLOOKUP(VFDYLD2!Z$4,'[1]INTERNAL PARAMETERS-1'!$B$5:$J$44,7,FALSE)*VFDYLD2!$F125 + VFDYLD1!Z125*(1-VLOOKUP(VFDYLD2!Z$4,'[1]INTERNAL PARAMETERS-1'!$B$5:$J$44,5,FALSE))*VLOOKUP(VFDYLD2!Z$4,'[1]INTERNAL PARAMETERS-1'!$B$5:$J$44,9,FALSE)*VFDYLD2!$F125</f>
        <v>0</v>
      </c>
      <c r="AA125" s="44">
        <f>VFDYLD1!AA125*VLOOKUP(VFDYLD2!AA$4,'[1]INTERNAL PARAMETERS-1'!$B$5:$J$44,5,FALSE)*VLOOKUP(VFDYLD2!AA$4,'[1]INTERNAL PARAMETERS-1'!$B$5:$J$44,7,FALSE)*VFDYLD2!$F125 + VFDYLD1!AA125*(1-VLOOKUP(VFDYLD2!AA$4,'[1]INTERNAL PARAMETERS-1'!$B$5:$J$44,5,FALSE))*VLOOKUP(VFDYLD2!AA$4,'[1]INTERNAL PARAMETERS-1'!$B$5:$J$44,9,FALSE)*VFDYLD2!$F125</f>
        <v>0</v>
      </c>
      <c r="AB125" s="44">
        <f>VFDYLD1!AB125*VLOOKUP(VFDYLD2!AB$4,'[1]INTERNAL PARAMETERS-1'!$B$5:$J$44,5,FALSE)*VLOOKUP(VFDYLD2!AB$4,'[1]INTERNAL PARAMETERS-1'!$B$5:$J$44,7,FALSE)*VFDYLD2!$F125 + VFDYLD1!AB125*(1-VLOOKUP(VFDYLD2!AB$4,'[1]INTERNAL PARAMETERS-1'!$B$5:$J$44,5,FALSE))*VLOOKUP(VFDYLD2!AB$4,'[1]INTERNAL PARAMETERS-1'!$B$5:$J$44,9,FALSE)*VFDYLD2!$F125</f>
        <v>0</v>
      </c>
      <c r="AC125" s="44">
        <f>VFDYLD1!AC125*VLOOKUP(VFDYLD2!AC$4,'[1]INTERNAL PARAMETERS-1'!$B$5:$J$44,5,FALSE)*VLOOKUP(VFDYLD2!AC$4,'[1]INTERNAL PARAMETERS-1'!$B$5:$J$44,7,FALSE)*VFDYLD2!$F125 + VFDYLD1!AC125*(1-VLOOKUP(VFDYLD2!AC$4,'[1]INTERNAL PARAMETERS-1'!$B$5:$J$44,5,FALSE))*VLOOKUP(VFDYLD2!AC$4,'[1]INTERNAL PARAMETERS-1'!$B$5:$J$44,9,FALSE)*VFDYLD2!$F125</f>
        <v>0</v>
      </c>
      <c r="AD125" s="44">
        <f>VFDYLD1!AD125*VLOOKUP(VFDYLD2!AD$4,'[1]INTERNAL PARAMETERS-1'!$B$5:$J$44,5,FALSE)*VLOOKUP(VFDYLD2!AD$4,'[1]INTERNAL PARAMETERS-1'!$B$5:$J$44,7,FALSE)*VFDYLD2!$F125 + VFDYLD1!AD125*(1-VLOOKUP(VFDYLD2!AD$4,'[1]INTERNAL PARAMETERS-1'!$B$5:$J$44,5,FALSE))*VLOOKUP(VFDYLD2!AD$4,'[1]INTERNAL PARAMETERS-1'!$B$5:$J$44,9,FALSE)*VFDYLD2!$F125</f>
        <v>0</v>
      </c>
      <c r="AE125" s="44">
        <f>VFDYLD1!AE125*VLOOKUP(VFDYLD2!AE$4,'[1]INTERNAL PARAMETERS-1'!$B$5:$J$44,5,FALSE)*VLOOKUP(VFDYLD2!AE$4,'[1]INTERNAL PARAMETERS-1'!$B$5:$J$44,7,FALSE)*VFDYLD2!$F125 + VFDYLD1!AE125*(1-VLOOKUP(VFDYLD2!AE$4,'[1]INTERNAL PARAMETERS-1'!$B$5:$J$44,5,FALSE))*VLOOKUP(VFDYLD2!AE$4,'[1]INTERNAL PARAMETERS-1'!$B$5:$J$44,9,FALSE)*VFDYLD2!$F125</f>
        <v>0</v>
      </c>
      <c r="AF125" s="44">
        <f>VFDYLD1!AF125*VLOOKUP(VFDYLD2!AF$4,'[1]INTERNAL PARAMETERS-1'!$B$5:$J$44,5,FALSE)*VLOOKUP(VFDYLD2!AF$4,'[1]INTERNAL PARAMETERS-1'!$B$5:$J$44,7,FALSE)*VFDYLD2!$F125 + VFDYLD1!AF125*(1-VLOOKUP(VFDYLD2!AF$4,'[1]INTERNAL PARAMETERS-1'!$B$5:$J$44,5,FALSE))*VLOOKUP(VFDYLD2!AF$4,'[1]INTERNAL PARAMETERS-1'!$B$5:$J$44,9,FALSE)*VFDYLD2!$F125</f>
        <v>0</v>
      </c>
      <c r="AG125" s="44">
        <f>VFDYLD1!AG125*VLOOKUP(VFDYLD2!AG$4,'[1]INTERNAL PARAMETERS-1'!$B$5:$J$44,5,FALSE)*VLOOKUP(VFDYLD2!AG$4,'[1]INTERNAL PARAMETERS-1'!$B$5:$J$44,7,FALSE)*VFDYLD2!$F125 + VFDYLD1!AG125*(1-VLOOKUP(VFDYLD2!AG$4,'[1]INTERNAL PARAMETERS-1'!$B$5:$J$44,5,FALSE))*VLOOKUP(VFDYLD2!AG$4,'[1]INTERNAL PARAMETERS-1'!$B$5:$J$44,9,FALSE)*VFDYLD2!$F125</f>
        <v>0</v>
      </c>
      <c r="AH125" s="44">
        <f>VFDYLD1!AH125*VLOOKUP(VFDYLD2!AH$4,'[1]INTERNAL PARAMETERS-1'!$B$5:$J$44,5,FALSE)*VLOOKUP(VFDYLD2!AH$4,'[1]INTERNAL PARAMETERS-1'!$B$5:$J$44,7,FALSE)*VFDYLD2!$F125 + VFDYLD1!AH125*(1-VLOOKUP(VFDYLD2!AH$4,'[1]INTERNAL PARAMETERS-1'!$B$5:$J$44,5,FALSE))*VLOOKUP(VFDYLD2!AH$4,'[1]INTERNAL PARAMETERS-1'!$B$5:$J$44,9,FALSE)*VFDYLD2!$F125</f>
        <v>0</v>
      </c>
      <c r="AI125" s="44">
        <f>VFDYLD1!AI125*VLOOKUP(VFDYLD2!AI$4,'[1]INTERNAL PARAMETERS-1'!$B$5:$J$44,5,FALSE)*VLOOKUP(VFDYLD2!AI$4,'[1]INTERNAL PARAMETERS-1'!$B$5:$J$44,7,FALSE)*VFDYLD2!$F125 + VFDYLD1!AI125*(1-VLOOKUP(VFDYLD2!AI$4,'[1]INTERNAL PARAMETERS-1'!$B$5:$J$44,5,FALSE))*VLOOKUP(VFDYLD2!AI$4,'[1]INTERNAL PARAMETERS-1'!$B$5:$J$44,9,FALSE)*VFDYLD2!$F125</f>
        <v>0</v>
      </c>
      <c r="AJ125" s="44">
        <f>VFDYLD1!AJ125*VLOOKUP(VFDYLD2!AJ$4,'[1]INTERNAL PARAMETERS-1'!$B$5:$J$44,5,FALSE)*VLOOKUP(VFDYLD2!AJ$4,'[1]INTERNAL PARAMETERS-1'!$B$5:$J$44,7,FALSE)*VFDYLD2!$F125 + VFDYLD1!AJ125*(1-VLOOKUP(VFDYLD2!AJ$4,'[1]INTERNAL PARAMETERS-1'!$B$5:$J$44,5,FALSE))*VLOOKUP(VFDYLD2!AJ$4,'[1]INTERNAL PARAMETERS-1'!$B$5:$J$44,9,FALSE)*VFDYLD2!$F125</f>
        <v>0</v>
      </c>
      <c r="AK125" s="44">
        <f>VFDYLD1!AK125*VLOOKUP(VFDYLD2!AK$4,'[1]INTERNAL PARAMETERS-1'!$B$5:$J$44,5,FALSE)*VLOOKUP(VFDYLD2!AK$4,'[1]INTERNAL PARAMETERS-1'!$B$5:$J$44,7,FALSE)*VFDYLD2!$F125 + VFDYLD1!AK125*(1-VLOOKUP(VFDYLD2!AK$4,'[1]INTERNAL PARAMETERS-1'!$B$5:$J$44,5,FALSE))*VLOOKUP(VFDYLD2!AK$4,'[1]INTERNAL PARAMETERS-1'!$B$5:$J$44,9,FALSE)*VFDYLD2!$F125</f>
        <v>0</v>
      </c>
      <c r="AL125" s="44">
        <f>VFDYLD1!AL125*VLOOKUP(VFDYLD2!AL$4,'[1]INTERNAL PARAMETERS-1'!$B$5:$J$44,5,FALSE)*VLOOKUP(VFDYLD2!AL$4,'[1]INTERNAL PARAMETERS-1'!$B$5:$J$44,7,FALSE)*VFDYLD2!$F125 + VFDYLD1!AL125*(1-VLOOKUP(VFDYLD2!AL$4,'[1]INTERNAL PARAMETERS-1'!$B$5:$J$44,5,FALSE))*VLOOKUP(VFDYLD2!AL$4,'[1]INTERNAL PARAMETERS-1'!$B$5:$J$44,9,FALSE)*VFDYLD2!$F125</f>
        <v>0</v>
      </c>
      <c r="AM125" s="44">
        <f>VFDYLD1!AM125*VLOOKUP(VFDYLD2!AM$4,'[1]INTERNAL PARAMETERS-1'!$B$5:$J$44,5,FALSE)*VLOOKUP(VFDYLD2!AM$4,'[1]INTERNAL PARAMETERS-1'!$B$5:$J$44,7,FALSE)*VFDYLD2!$F125 + VFDYLD1!AM125*(1-VLOOKUP(VFDYLD2!AM$4,'[1]INTERNAL PARAMETERS-1'!$B$5:$J$44,5,FALSE))*VLOOKUP(VFDYLD2!AM$4,'[1]INTERNAL PARAMETERS-1'!$B$5:$J$44,9,FALSE)*VFDYLD2!$F125</f>
        <v>0</v>
      </c>
      <c r="AN125" s="44">
        <f>VFDYLD1!AN125*VLOOKUP(VFDYLD2!AN$4,'[1]INTERNAL PARAMETERS-1'!$B$5:$J$44,5,FALSE)*VLOOKUP(VFDYLD2!AN$4,'[1]INTERNAL PARAMETERS-1'!$B$5:$J$44,7,FALSE)*VFDYLD2!$F125 + VFDYLD1!AN125*(1-VLOOKUP(VFDYLD2!AN$4,'[1]INTERNAL PARAMETERS-1'!$B$5:$J$44,5,FALSE))*VLOOKUP(VFDYLD2!AN$4,'[1]INTERNAL PARAMETERS-1'!$B$5:$J$44,9,FALSE)*VFDYLD2!$F125</f>
        <v>0</v>
      </c>
      <c r="AO125" s="44">
        <f>VFDYLD1!AO125*VLOOKUP(VFDYLD2!AO$4,'[1]INTERNAL PARAMETERS-1'!$B$5:$J$44,5,FALSE)*VLOOKUP(VFDYLD2!AO$4,'[1]INTERNAL PARAMETERS-1'!$B$5:$J$44,7,FALSE)*VFDYLD2!$F125 + VFDYLD1!AO125*(1-VLOOKUP(VFDYLD2!AO$4,'[1]INTERNAL PARAMETERS-1'!$B$5:$J$44,5,FALSE))*VLOOKUP(VFDYLD2!AO$4,'[1]INTERNAL PARAMETERS-1'!$B$5:$J$44,9,FALSE)*VFDYLD2!$F125</f>
        <v>0</v>
      </c>
      <c r="AP125" s="44">
        <f>VFDYLD1!AP125*VLOOKUP(VFDYLD2!AP$4,'[1]INTERNAL PARAMETERS-1'!$B$5:$J$44,5,FALSE)*VLOOKUP(VFDYLD2!AP$4,'[1]INTERNAL PARAMETERS-1'!$B$5:$J$44,7,FALSE)*VFDYLD2!$F125 + VFDYLD1!AP125*(1-VLOOKUP(VFDYLD2!AP$4,'[1]INTERNAL PARAMETERS-1'!$B$5:$J$44,5,FALSE))*VLOOKUP(VFDYLD2!AP$4,'[1]INTERNAL PARAMETERS-1'!$B$5:$J$44,9,FALSE)*VFDYLD2!$F125</f>
        <v>0</v>
      </c>
      <c r="AQ125" s="44">
        <f>VFDYLD1!AQ125*VLOOKUP(VFDYLD2!AQ$4,'[1]INTERNAL PARAMETERS-1'!$B$5:$J$44,5,FALSE)*VLOOKUP(VFDYLD2!AQ$4,'[1]INTERNAL PARAMETERS-1'!$B$5:$J$44,7,FALSE)*VFDYLD2!$F125 + VFDYLD1!AQ125*(1-VLOOKUP(VFDYLD2!AQ$4,'[1]INTERNAL PARAMETERS-1'!$B$5:$J$44,5,FALSE))*VLOOKUP(VFDYLD2!AQ$4,'[1]INTERNAL PARAMETERS-1'!$B$5:$J$44,9,FALSE)*VFDYLD2!$F125</f>
        <v>0</v>
      </c>
      <c r="AR125" s="44">
        <f>VFDYLD1!AR125*VLOOKUP(VFDYLD2!AR$4,'[1]INTERNAL PARAMETERS-1'!$B$5:$J$44,5,FALSE)*VLOOKUP(VFDYLD2!AR$4,'[1]INTERNAL PARAMETERS-1'!$B$5:$J$44,7,FALSE)*VFDYLD2!$F125 + VFDYLD1!AR125*(1-VLOOKUP(VFDYLD2!AR$4,'[1]INTERNAL PARAMETERS-1'!$B$5:$J$44,5,FALSE))*VLOOKUP(VFDYLD2!AR$4,'[1]INTERNAL PARAMETERS-1'!$B$5:$J$44,9,FALSE)*VFDYLD2!$F125</f>
        <v>0</v>
      </c>
      <c r="AS125" s="44">
        <f>VFDYLD1!AS125*VLOOKUP(VFDYLD2!AS$4,'[1]INTERNAL PARAMETERS-1'!$B$5:$J$44,5,FALSE)*VLOOKUP(VFDYLD2!AS$4,'[1]INTERNAL PARAMETERS-1'!$B$5:$J$44,7,FALSE)*VFDYLD2!$F125 + VFDYLD1!AS125*(1-VLOOKUP(VFDYLD2!AS$4,'[1]INTERNAL PARAMETERS-1'!$B$5:$J$44,5,FALSE))*VLOOKUP(VFDYLD2!AS$4,'[1]INTERNAL PARAMETERS-1'!$B$5:$J$44,9,FALSE)*VFDYLD2!$F125</f>
        <v>0</v>
      </c>
      <c r="AT125" s="43">
        <f>VFDYLD1!AT125*VLOOKUP(VFDYLD2!AT$4,'[1]INTERNAL PARAMETERS-1'!$B$5:$J$44,5,FALSE)*VLOOKUP(VFDYLD2!AT$4,'[1]INTERNAL PARAMETERS-1'!$B$5:$J$44,7,FALSE)*VFDYLD2!$F125 + VFDYLD1!AT125*(1-VLOOKUP(VFDYLD2!AT$4,'[1]INTERNAL PARAMETERS-1'!$B$5:$J$44,5,FALSE))*VLOOKUP(VFDYLD2!AT$4,'[1]INTERNAL PARAMETERS-1'!$B$5:$J$44,9,FALSE)*VFDYLD2!$F125</f>
        <v>0</v>
      </c>
      <c r="AU125" s="45">
        <f>VFDYLD1!AU125*VLOOKUP(VFDYLD2!AU$4,'[1]INTERNAL PARAMETERS-1'!$B$5:$J$44,5,FALSE)*VLOOKUP(VFDYLD2!AU$4,'[1]INTERNAL PARAMETERS-1'!$B$5:$J$44,6,FALSE)*VLOOKUP(VFDYLD2!AU$4,'[1]INTERNAL PARAMETERS-1'!$B$5:$J$44,3,FALSE) + VFDYLD1!AU125*(1-VLOOKUP(VFDYLD2!AU$4,'[1]INTERNAL PARAMETERS-1'!$B$5:$J$44,5,FALSE))*VLOOKUP(VFDYLD2!AU$4,'[1]INTERNAL PARAMETERS-1'!$B$5:$J$44,8,FALSE)*VLOOKUP(VFDYLD2!AU$4,'[1]INTERNAL PARAMETERS-1'!$B$5:$J$44,3,FALSE)</f>
        <v>0</v>
      </c>
      <c r="AV125" s="44">
        <f>VFDYLD1!AV125*VLOOKUP(VFDYLD2!AV$4,'[1]INTERNAL PARAMETERS-1'!$B$5:$J$44,5,FALSE)*VLOOKUP(VFDYLD2!AV$4,'[1]INTERNAL PARAMETERS-1'!$B$5:$J$44,6,FALSE)*VLOOKUP(VFDYLD2!AV$4,'[1]INTERNAL PARAMETERS-1'!$B$5:$J$44,3,FALSE) + VFDYLD1!AV125*(1-VLOOKUP(VFDYLD2!AV$4,'[1]INTERNAL PARAMETERS-1'!$B$5:$J$44,5,FALSE))*VLOOKUP(VFDYLD2!AV$4,'[1]INTERNAL PARAMETERS-1'!$B$5:$J$44,8,FALSE)*VLOOKUP(VFDYLD2!AV$4,'[1]INTERNAL PARAMETERS-1'!$B$5:$J$44,3,FALSE)</f>
        <v>0</v>
      </c>
      <c r="AW125" s="44">
        <f>VFDYLD1!AW125*VLOOKUP(VFDYLD2!AW$4,'[1]INTERNAL PARAMETERS-1'!$B$5:$J$44,5,FALSE)*VLOOKUP(VFDYLD2!AW$4,'[1]INTERNAL PARAMETERS-1'!$B$5:$J$44,6,FALSE)*VLOOKUP(VFDYLD2!AW$4,'[1]INTERNAL PARAMETERS-1'!$B$5:$J$44,3,FALSE) + VFDYLD1!AW125*(1-VLOOKUP(VFDYLD2!AW$4,'[1]INTERNAL PARAMETERS-1'!$B$5:$J$44,5,FALSE))*VLOOKUP(VFDYLD2!AW$4,'[1]INTERNAL PARAMETERS-1'!$B$5:$J$44,8,FALSE)*VLOOKUP(VFDYLD2!AW$4,'[1]INTERNAL PARAMETERS-1'!$B$5:$J$44,3,FALSE)</f>
        <v>0</v>
      </c>
      <c r="AX125" s="44">
        <f>VFDYLD1!AX125*VLOOKUP(VFDYLD2!AX$4,'[1]INTERNAL PARAMETERS-1'!$B$5:$J$44,5,FALSE)*VLOOKUP(VFDYLD2!AX$4,'[1]INTERNAL PARAMETERS-1'!$B$5:$J$44,6,FALSE)*VLOOKUP(VFDYLD2!AX$4,'[1]INTERNAL PARAMETERS-1'!$B$5:$J$44,3,FALSE) + VFDYLD1!AX125*(1-VLOOKUP(VFDYLD2!AX$4,'[1]INTERNAL PARAMETERS-1'!$B$5:$J$44,5,FALSE))*VLOOKUP(VFDYLD2!AX$4,'[1]INTERNAL PARAMETERS-1'!$B$5:$J$44,8,FALSE)*VLOOKUP(VFDYLD2!AX$4,'[1]INTERNAL PARAMETERS-1'!$B$5:$J$44,3,FALSE)</f>
        <v>0</v>
      </c>
      <c r="AY125" s="44">
        <f>VFDYLD1!AY125*VLOOKUP(VFDYLD2!AY$4,'[1]INTERNAL PARAMETERS-1'!$B$5:$J$44,5,FALSE)*VLOOKUP(VFDYLD2!AY$4,'[1]INTERNAL PARAMETERS-1'!$B$5:$J$44,6,FALSE)*VLOOKUP(VFDYLD2!AY$4,'[1]INTERNAL PARAMETERS-1'!$B$5:$J$44,3,FALSE) + VFDYLD1!AY125*(1-VLOOKUP(VFDYLD2!AY$4,'[1]INTERNAL PARAMETERS-1'!$B$5:$J$44,5,FALSE))*VLOOKUP(VFDYLD2!AY$4,'[1]INTERNAL PARAMETERS-1'!$B$5:$J$44,8,FALSE)*VLOOKUP(VFDYLD2!AY$4,'[1]INTERNAL PARAMETERS-1'!$B$5:$J$44,3,FALSE)</f>
        <v>0</v>
      </c>
      <c r="AZ125" s="44">
        <f>VFDYLD1!AZ125*VLOOKUP(VFDYLD2!AZ$4,'[1]INTERNAL PARAMETERS-1'!$B$5:$J$44,5,FALSE)*VLOOKUP(VFDYLD2!AZ$4,'[1]INTERNAL PARAMETERS-1'!$B$5:$J$44,6,FALSE)*VLOOKUP(VFDYLD2!AZ$4,'[1]INTERNAL PARAMETERS-1'!$B$5:$J$44,3,FALSE) + VFDYLD1!AZ125*(1-VLOOKUP(VFDYLD2!AZ$4,'[1]INTERNAL PARAMETERS-1'!$B$5:$J$44,5,FALSE))*VLOOKUP(VFDYLD2!AZ$4,'[1]INTERNAL PARAMETERS-1'!$B$5:$J$44,8,FALSE)*VLOOKUP(VFDYLD2!AZ$4,'[1]INTERNAL PARAMETERS-1'!$B$5:$J$44,3,FALSE)</f>
        <v>0</v>
      </c>
      <c r="BA125" s="44">
        <f>VFDYLD1!BA125*VLOOKUP(VFDYLD2!BA$4,'[1]INTERNAL PARAMETERS-1'!$B$5:$J$44,5,FALSE)*VLOOKUP(VFDYLD2!BA$4,'[1]INTERNAL PARAMETERS-1'!$B$5:$J$44,6,FALSE)*VLOOKUP(VFDYLD2!BA$4,'[1]INTERNAL PARAMETERS-1'!$B$5:$J$44,3,FALSE) + VFDYLD1!BA125*(1-VLOOKUP(VFDYLD2!BA$4,'[1]INTERNAL PARAMETERS-1'!$B$5:$J$44,5,FALSE))*VLOOKUP(VFDYLD2!BA$4,'[1]INTERNAL PARAMETERS-1'!$B$5:$J$44,8,FALSE)*VLOOKUP(VFDYLD2!BA$4,'[1]INTERNAL PARAMETERS-1'!$B$5:$J$44,3,FALSE)</f>
        <v>0</v>
      </c>
      <c r="BB125" s="44">
        <f>VFDYLD1!BB125*VLOOKUP(VFDYLD2!BB$4,'[1]INTERNAL PARAMETERS-1'!$B$5:$J$44,5,FALSE)*VLOOKUP(VFDYLD2!BB$4,'[1]INTERNAL PARAMETERS-1'!$B$5:$J$44,6,FALSE)*VLOOKUP(VFDYLD2!BB$4,'[1]INTERNAL PARAMETERS-1'!$B$5:$J$44,3,FALSE) + VFDYLD1!BB125*(1-VLOOKUP(VFDYLD2!BB$4,'[1]INTERNAL PARAMETERS-1'!$B$5:$J$44,5,FALSE))*VLOOKUP(VFDYLD2!BB$4,'[1]INTERNAL PARAMETERS-1'!$B$5:$J$44,8,FALSE)*VLOOKUP(VFDYLD2!BB$4,'[1]INTERNAL PARAMETERS-1'!$B$5:$J$44,3,FALSE)</f>
        <v>0</v>
      </c>
      <c r="BC125" s="44">
        <f>VFDYLD1!BC125*VLOOKUP(VFDYLD2!BC$4,'[1]INTERNAL PARAMETERS-1'!$B$5:$J$44,5,FALSE)*VLOOKUP(VFDYLD2!BC$4,'[1]INTERNAL PARAMETERS-1'!$B$5:$J$44,6,FALSE)*VLOOKUP(VFDYLD2!BC$4,'[1]INTERNAL PARAMETERS-1'!$B$5:$J$44,3,FALSE) + VFDYLD1!BC125*(1-VLOOKUP(VFDYLD2!BC$4,'[1]INTERNAL PARAMETERS-1'!$B$5:$J$44,5,FALSE))*VLOOKUP(VFDYLD2!BC$4,'[1]INTERNAL PARAMETERS-1'!$B$5:$J$44,8,FALSE)*VLOOKUP(VFDYLD2!BC$4,'[1]INTERNAL PARAMETERS-1'!$B$5:$J$44,3,FALSE)</f>
        <v>0</v>
      </c>
      <c r="BD125" s="44">
        <f>VFDYLD1!BD125*VLOOKUP(VFDYLD2!BD$4,'[1]INTERNAL PARAMETERS-1'!$B$5:$J$44,5,FALSE)*VLOOKUP(VFDYLD2!BD$4,'[1]INTERNAL PARAMETERS-1'!$B$5:$J$44,6,FALSE)*VLOOKUP(VFDYLD2!BD$4,'[1]INTERNAL PARAMETERS-1'!$B$5:$J$44,3,FALSE) + VFDYLD1!BD125*(1-VLOOKUP(VFDYLD2!BD$4,'[1]INTERNAL PARAMETERS-1'!$B$5:$J$44,5,FALSE))*VLOOKUP(VFDYLD2!BD$4,'[1]INTERNAL PARAMETERS-1'!$B$5:$J$44,8,FALSE)*VLOOKUP(VFDYLD2!BD$4,'[1]INTERNAL PARAMETERS-1'!$B$5:$J$44,3,FALSE)</f>
        <v>0</v>
      </c>
      <c r="BE125" s="44">
        <f>VFDYLD1!BE125*VLOOKUP(VFDYLD2!BE$4,'[1]INTERNAL PARAMETERS-1'!$B$5:$J$44,5,FALSE)*VLOOKUP(VFDYLD2!BE$4,'[1]INTERNAL PARAMETERS-1'!$B$5:$J$44,6,FALSE)*VLOOKUP(VFDYLD2!BE$4,'[1]INTERNAL PARAMETERS-1'!$B$5:$J$44,3,FALSE) + VFDYLD1!BE125*(1-VLOOKUP(VFDYLD2!BE$4,'[1]INTERNAL PARAMETERS-1'!$B$5:$J$44,5,FALSE))*VLOOKUP(VFDYLD2!BE$4,'[1]INTERNAL PARAMETERS-1'!$B$5:$J$44,8,FALSE)*VLOOKUP(VFDYLD2!BE$4,'[1]INTERNAL PARAMETERS-1'!$B$5:$J$44,3,FALSE)</f>
        <v>0</v>
      </c>
      <c r="BF125" s="44">
        <f>VFDYLD1!BF125*VLOOKUP(VFDYLD2!BF$4,'[1]INTERNAL PARAMETERS-1'!$B$5:$J$44,5,FALSE)*VLOOKUP(VFDYLD2!BF$4,'[1]INTERNAL PARAMETERS-1'!$B$5:$J$44,6,FALSE)*VLOOKUP(VFDYLD2!BF$4,'[1]INTERNAL PARAMETERS-1'!$B$5:$J$44,3,FALSE) + VFDYLD1!BF125*(1-VLOOKUP(VFDYLD2!BF$4,'[1]INTERNAL PARAMETERS-1'!$B$5:$J$44,5,FALSE))*VLOOKUP(VFDYLD2!BF$4,'[1]INTERNAL PARAMETERS-1'!$B$5:$J$44,8,FALSE)*VLOOKUP(VFDYLD2!BF$4,'[1]INTERNAL PARAMETERS-1'!$B$5:$J$44,3,FALSE)</f>
        <v>0</v>
      </c>
      <c r="BG125" s="44">
        <f>VFDYLD1!BG125*VLOOKUP(VFDYLD2!BG$4,'[1]INTERNAL PARAMETERS-1'!$B$5:$J$44,5,FALSE)*VLOOKUP(VFDYLD2!BG$4,'[1]INTERNAL PARAMETERS-1'!$B$5:$J$44,6,FALSE)*VLOOKUP(VFDYLD2!BG$4,'[1]INTERNAL PARAMETERS-1'!$B$5:$J$44,3,FALSE) + VFDYLD1!BG125*(1-VLOOKUP(VFDYLD2!BG$4,'[1]INTERNAL PARAMETERS-1'!$B$5:$J$44,5,FALSE))*VLOOKUP(VFDYLD2!BG$4,'[1]INTERNAL PARAMETERS-1'!$B$5:$J$44,8,FALSE)*VLOOKUP(VFDYLD2!BG$4,'[1]INTERNAL PARAMETERS-1'!$B$5:$J$44,3,FALSE)</f>
        <v>0</v>
      </c>
      <c r="BH125" s="44">
        <f>VFDYLD1!BH125*VLOOKUP(VFDYLD2!BH$4,'[1]INTERNAL PARAMETERS-1'!$B$5:$J$44,5,FALSE)*VLOOKUP(VFDYLD2!BH$4,'[1]INTERNAL PARAMETERS-1'!$B$5:$J$44,6,FALSE)*VLOOKUP(VFDYLD2!BH$4,'[1]INTERNAL PARAMETERS-1'!$B$5:$J$44,3,FALSE) + VFDYLD1!BH125*(1-VLOOKUP(VFDYLD2!BH$4,'[1]INTERNAL PARAMETERS-1'!$B$5:$J$44,5,FALSE))*VLOOKUP(VFDYLD2!BH$4,'[1]INTERNAL PARAMETERS-1'!$B$5:$J$44,8,FALSE)*VLOOKUP(VFDYLD2!BH$4,'[1]INTERNAL PARAMETERS-1'!$B$5:$J$44,3,FALSE)</f>
        <v>0</v>
      </c>
      <c r="BI125" s="44">
        <f>VFDYLD1!BI125*VLOOKUP(VFDYLD2!BI$4,'[1]INTERNAL PARAMETERS-1'!$B$5:$J$44,5,FALSE)*VLOOKUP(VFDYLD2!BI$4,'[1]INTERNAL PARAMETERS-1'!$B$5:$J$44,6,FALSE)*VLOOKUP(VFDYLD2!BI$4,'[1]INTERNAL PARAMETERS-1'!$B$5:$J$44,3,FALSE) + VFDYLD1!BI125*(1-VLOOKUP(VFDYLD2!BI$4,'[1]INTERNAL PARAMETERS-1'!$B$5:$J$44,5,FALSE))*VLOOKUP(VFDYLD2!BI$4,'[1]INTERNAL PARAMETERS-1'!$B$5:$J$44,8,FALSE)*VLOOKUP(VFDYLD2!BI$4,'[1]INTERNAL PARAMETERS-1'!$B$5:$J$44,3,FALSE)</f>
        <v>0</v>
      </c>
      <c r="BJ125" s="44">
        <f>VFDYLD1!BJ125*VLOOKUP(VFDYLD2!BJ$4,'[1]INTERNAL PARAMETERS-1'!$B$5:$J$44,5,FALSE)*VLOOKUP(VFDYLD2!BJ$4,'[1]INTERNAL PARAMETERS-1'!$B$5:$J$44,6,FALSE)*VLOOKUP(VFDYLD2!BJ$4,'[1]INTERNAL PARAMETERS-1'!$B$5:$J$44,3,FALSE) + VFDYLD1!BJ125*(1-VLOOKUP(VFDYLD2!BJ$4,'[1]INTERNAL PARAMETERS-1'!$B$5:$J$44,5,FALSE))*VLOOKUP(VFDYLD2!BJ$4,'[1]INTERNAL PARAMETERS-1'!$B$5:$J$44,8,FALSE)*VLOOKUP(VFDYLD2!BJ$4,'[1]INTERNAL PARAMETERS-1'!$B$5:$J$44,3,FALSE)</f>
        <v>0</v>
      </c>
      <c r="BK125" s="44">
        <f>VFDYLD1!BK125*VLOOKUP(VFDYLD2!BK$4,'[1]INTERNAL PARAMETERS-1'!$B$5:$J$44,5,FALSE)*VLOOKUP(VFDYLD2!BK$4,'[1]INTERNAL PARAMETERS-1'!$B$5:$J$44,6,FALSE)*VLOOKUP(VFDYLD2!BK$4,'[1]INTERNAL PARAMETERS-1'!$B$5:$J$44,3,FALSE) + VFDYLD1!BK125*(1-VLOOKUP(VFDYLD2!BK$4,'[1]INTERNAL PARAMETERS-1'!$B$5:$J$44,5,FALSE))*VLOOKUP(VFDYLD2!BK$4,'[1]INTERNAL PARAMETERS-1'!$B$5:$J$44,8,FALSE)*VLOOKUP(VFDYLD2!BK$4,'[1]INTERNAL PARAMETERS-1'!$B$5:$J$44,3,FALSE)</f>
        <v>0</v>
      </c>
      <c r="BL125" s="44">
        <f>VFDYLD1!BL125*VLOOKUP(VFDYLD2!BL$4,'[1]INTERNAL PARAMETERS-1'!$B$5:$J$44,5,FALSE)*VLOOKUP(VFDYLD2!BL$4,'[1]INTERNAL PARAMETERS-1'!$B$5:$J$44,6,FALSE)*VLOOKUP(VFDYLD2!BL$4,'[1]INTERNAL PARAMETERS-1'!$B$5:$J$44,3,FALSE) + VFDYLD1!BL125*(1-VLOOKUP(VFDYLD2!BL$4,'[1]INTERNAL PARAMETERS-1'!$B$5:$J$44,5,FALSE))*VLOOKUP(VFDYLD2!BL$4,'[1]INTERNAL PARAMETERS-1'!$B$5:$J$44,8,FALSE)*VLOOKUP(VFDYLD2!BL$4,'[1]INTERNAL PARAMETERS-1'!$B$5:$J$44,3,FALSE)</f>
        <v>0</v>
      </c>
      <c r="BM125" s="44">
        <f>VFDYLD1!BM125*VLOOKUP(VFDYLD2!BM$4,'[1]INTERNAL PARAMETERS-1'!$B$5:$J$44,5,FALSE)*VLOOKUP(VFDYLD2!BM$4,'[1]INTERNAL PARAMETERS-1'!$B$5:$J$44,6,FALSE)*VLOOKUP(VFDYLD2!BM$4,'[1]INTERNAL PARAMETERS-1'!$B$5:$J$44,3,FALSE) + VFDYLD1!BM125*(1-VLOOKUP(VFDYLD2!BM$4,'[1]INTERNAL PARAMETERS-1'!$B$5:$J$44,5,FALSE))*VLOOKUP(VFDYLD2!BM$4,'[1]INTERNAL PARAMETERS-1'!$B$5:$J$44,8,FALSE)*VLOOKUP(VFDYLD2!BM$4,'[1]INTERNAL PARAMETERS-1'!$B$5:$J$44,3,FALSE)</f>
        <v>0</v>
      </c>
      <c r="BN125" s="44">
        <f>VFDYLD1!BN125*VLOOKUP(VFDYLD2!BN$4,'[1]INTERNAL PARAMETERS-1'!$B$5:$J$44,5,FALSE)*VLOOKUP(VFDYLD2!BN$4,'[1]INTERNAL PARAMETERS-1'!$B$5:$J$44,6,FALSE)*VLOOKUP(VFDYLD2!BN$4,'[1]INTERNAL PARAMETERS-1'!$B$5:$J$44,3,FALSE) + VFDYLD1!BN125*(1-VLOOKUP(VFDYLD2!BN$4,'[1]INTERNAL PARAMETERS-1'!$B$5:$J$44,5,FALSE))*VLOOKUP(VFDYLD2!BN$4,'[1]INTERNAL PARAMETERS-1'!$B$5:$J$44,8,FALSE)*VLOOKUP(VFDYLD2!BN$4,'[1]INTERNAL PARAMETERS-1'!$B$5:$J$44,3,FALSE)</f>
        <v>0</v>
      </c>
      <c r="BO125" s="44">
        <f>VFDYLD1!BO125*VLOOKUP(VFDYLD2!BO$4,'[1]INTERNAL PARAMETERS-1'!$B$5:$J$44,5,FALSE)*VLOOKUP(VFDYLD2!BO$4,'[1]INTERNAL PARAMETERS-1'!$B$5:$J$44,6,FALSE)*VLOOKUP(VFDYLD2!BO$4,'[1]INTERNAL PARAMETERS-1'!$B$5:$J$44,3,FALSE) + VFDYLD1!BO125*(1-VLOOKUP(VFDYLD2!BO$4,'[1]INTERNAL PARAMETERS-1'!$B$5:$J$44,5,FALSE))*VLOOKUP(VFDYLD2!BO$4,'[1]INTERNAL PARAMETERS-1'!$B$5:$J$44,8,FALSE)*VLOOKUP(VFDYLD2!BO$4,'[1]INTERNAL PARAMETERS-1'!$B$5:$J$44,3,FALSE)</f>
        <v>0</v>
      </c>
      <c r="BP125" s="44">
        <f>VFDYLD1!BP125*VLOOKUP(VFDYLD2!BP$4,'[1]INTERNAL PARAMETERS-1'!$B$5:$J$44,5,FALSE)*VLOOKUP(VFDYLD2!BP$4,'[1]INTERNAL PARAMETERS-1'!$B$5:$J$44,6,FALSE)*VLOOKUP(VFDYLD2!BP$4,'[1]INTERNAL PARAMETERS-1'!$B$5:$J$44,3,FALSE) + VFDYLD1!BP125*(1-VLOOKUP(VFDYLD2!BP$4,'[1]INTERNAL PARAMETERS-1'!$B$5:$J$44,5,FALSE))*VLOOKUP(VFDYLD2!BP$4,'[1]INTERNAL PARAMETERS-1'!$B$5:$J$44,8,FALSE)*VLOOKUP(VFDYLD2!BP$4,'[1]INTERNAL PARAMETERS-1'!$B$5:$J$44,3,FALSE)</f>
        <v>0</v>
      </c>
      <c r="BQ125" s="44">
        <f>VFDYLD1!BQ125*VLOOKUP(VFDYLD2!BQ$4,'[1]INTERNAL PARAMETERS-1'!$B$5:$J$44,5,FALSE)*VLOOKUP(VFDYLD2!BQ$4,'[1]INTERNAL PARAMETERS-1'!$B$5:$J$44,6,FALSE)*VLOOKUP(VFDYLD2!BQ$4,'[1]INTERNAL PARAMETERS-1'!$B$5:$J$44,3,FALSE) + VFDYLD1!BQ125*(1-VLOOKUP(VFDYLD2!BQ$4,'[1]INTERNAL PARAMETERS-1'!$B$5:$J$44,5,FALSE))*VLOOKUP(VFDYLD2!BQ$4,'[1]INTERNAL PARAMETERS-1'!$B$5:$J$44,8,FALSE)*VLOOKUP(VFDYLD2!BQ$4,'[1]INTERNAL PARAMETERS-1'!$B$5:$J$44,3,FALSE)</f>
        <v>0</v>
      </c>
      <c r="BR125" s="44">
        <f>VFDYLD1!BR125*VLOOKUP(VFDYLD2!BR$4,'[1]INTERNAL PARAMETERS-1'!$B$5:$J$44,5,FALSE)*VLOOKUP(VFDYLD2!BR$4,'[1]INTERNAL PARAMETERS-1'!$B$5:$J$44,6,FALSE)*VLOOKUP(VFDYLD2!BR$4,'[1]INTERNAL PARAMETERS-1'!$B$5:$J$44,3,FALSE) + VFDYLD1!BR125*(1-VLOOKUP(VFDYLD2!BR$4,'[1]INTERNAL PARAMETERS-1'!$B$5:$J$44,5,FALSE))*VLOOKUP(VFDYLD2!BR$4,'[1]INTERNAL PARAMETERS-1'!$B$5:$J$44,8,FALSE)*VLOOKUP(VFDYLD2!BR$4,'[1]INTERNAL PARAMETERS-1'!$B$5:$J$44,3,FALSE)</f>
        <v>0</v>
      </c>
      <c r="BS125" s="44">
        <f>VFDYLD1!BS125*VLOOKUP(VFDYLD2!BS$4,'[1]INTERNAL PARAMETERS-1'!$B$5:$J$44,5,FALSE)*VLOOKUP(VFDYLD2!BS$4,'[1]INTERNAL PARAMETERS-1'!$B$5:$J$44,6,FALSE)*VLOOKUP(VFDYLD2!BS$4,'[1]INTERNAL PARAMETERS-1'!$B$5:$J$44,3,FALSE) + VFDYLD1!BS125*(1-VLOOKUP(VFDYLD2!BS$4,'[1]INTERNAL PARAMETERS-1'!$B$5:$J$44,5,FALSE))*VLOOKUP(VFDYLD2!BS$4,'[1]INTERNAL PARAMETERS-1'!$B$5:$J$44,8,FALSE)*VLOOKUP(VFDYLD2!BS$4,'[1]INTERNAL PARAMETERS-1'!$B$5:$J$44,3,FALSE)</f>
        <v>0</v>
      </c>
      <c r="BT125" s="44">
        <f>VFDYLD1!BT125*VLOOKUP(VFDYLD2!BT$4,'[1]INTERNAL PARAMETERS-1'!$B$5:$J$44,5,FALSE)*VLOOKUP(VFDYLD2!BT$4,'[1]INTERNAL PARAMETERS-1'!$B$5:$J$44,6,FALSE)*VLOOKUP(VFDYLD2!BT$4,'[1]INTERNAL PARAMETERS-1'!$B$5:$J$44,3,FALSE) + VFDYLD1!BT125*(1-VLOOKUP(VFDYLD2!BT$4,'[1]INTERNAL PARAMETERS-1'!$B$5:$J$44,5,FALSE))*VLOOKUP(VFDYLD2!BT$4,'[1]INTERNAL PARAMETERS-1'!$B$5:$J$44,8,FALSE)*VLOOKUP(VFDYLD2!BT$4,'[1]INTERNAL PARAMETERS-1'!$B$5:$J$44,3,FALSE)</f>
        <v>0</v>
      </c>
      <c r="BU125" s="44">
        <f>VFDYLD1!BU125*VLOOKUP(VFDYLD2!BU$4,'[1]INTERNAL PARAMETERS-1'!$B$5:$J$44,5,FALSE)*VLOOKUP(VFDYLD2!BU$4,'[1]INTERNAL PARAMETERS-1'!$B$5:$J$44,6,FALSE)*VLOOKUP(VFDYLD2!BU$4,'[1]INTERNAL PARAMETERS-1'!$B$5:$J$44,3,FALSE) + VFDYLD1!BU125*(1-VLOOKUP(VFDYLD2!BU$4,'[1]INTERNAL PARAMETERS-1'!$B$5:$J$44,5,FALSE))*VLOOKUP(VFDYLD2!BU$4,'[1]INTERNAL PARAMETERS-1'!$B$5:$J$44,8,FALSE)*VLOOKUP(VFDYLD2!BU$4,'[1]INTERNAL PARAMETERS-1'!$B$5:$J$44,3,FALSE)</f>
        <v>0</v>
      </c>
      <c r="BV125" s="44">
        <f>VFDYLD1!BV125*VLOOKUP(VFDYLD2!BV$4,'[1]INTERNAL PARAMETERS-1'!$B$5:$J$44,5,FALSE)*VLOOKUP(VFDYLD2!BV$4,'[1]INTERNAL PARAMETERS-1'!$B$5:$J$44,6,FALSE)*VLOOKUP(VFDYLD2!BV$4,'[1]INTERNAL PARAMETERS-1'!$B$5:$J$44,3,FALSE) + VFDYLD1!BV125*(1-VLOOKUP(VFDYLD2!BV$4,'[1]INTERNAL PARAMETERS-1'!$B$5:$J$44,5,FALSE))*VLOOKUP(VFDYLD2!BV$4,'[1]INTERNAL PARAMETERS-1'!$B$5:$J$44,8,FALSE)*VLOOKUP(VFDYLD2!BV$4,'[1]INTERNAL PARAMETERS-1'!$B$5:$J$44,3,FALSE)</f>
        <v>0</v>
      </c>
      <c r="BW125" s="44">
        <f>VFDYLD1!BW125*VLOOKUP(VFDYLD2!BW$4,'[1]INTERNAL PARAMETERS-1'!$B$5:$J$44,5,FALSE)*VLOOKUP(VFDYLD2!BW$4,'[1]INTERNAL PARAMETERS-1'!$B$5:$J$44,6,FALSE)*VLOOKUP(VFDYLD2!BW$4,'[1]INTERNAL PARAMETERS-1'!$B$5:$J$44,3,FALSE) + VFDYLD1!BW125*(1-VLOOKUP(VFDYLD2!BW$4,'[1]INTERNAL PARAMETERS-1'!$B$5:$J$44,5,FALSE))*VLOOKUP(VFDYLD2!BW$4,'[1]INTERNAL PARAMETERS-1'!$B$5:$J$44,8,FALSE)*VLOOKUP(VFDYLD2!BW$4,'[1]INTERNAL PARAMETERS-1'!$B$5:$J$44,3,FALSE)</f>
        <v>0</v>
      </c>
      <c r="BX125" s="44">
        <f>VFDYLD1!BX125*VLOOKUP(VFDYLD2!BX$4,'[1]INTERNAL PARAMETERS-1'!$B$5:$J$44,5,FALSE)*VLOOKUP(VFDYLD2!BX$4,'[1]INTERNAL PARAMETERS-1'!$B$5:$J$44,6,FALSE)*VLOOKUP(VFDYLD2!BX$4,'[1]INTERNAL PARAMETERS-1'!$B$5:$J$44,3,FALSE) + VFDYLD1!BX125*(1-VLOOKUP(VFDYLD2!BX$4,'[1]INTERNAL PARAMETERS-1'!$B$5:$J$44,5,FALSE))*VLOOKUP(VFDYLD2!BX$4,'[1]INTERNAL PARAMETERS-1'!$B$5:$J$44,8,FALSE)*VLOOKUP(VFDYLD2!BX$4,'[1]INTERNAL PARAMETERS-1'!$B$5:$J$44,3,FALSE)</f>
        <v>0</v>
      </c>
      <c r="BY125" s="44">
        <f>VFDYLD1!BY125*VLOOKUP(VFDYLD2!BY$4,'[1]INTERNAL PARAMETERS-1'!$B$5:$J$44,5,FALSE)*VLOOKUP(VFDYLD2!BY$4,'[1]INTERNAL PARAMETERS-1'!$B$5:$J$44,6,FALSE)*VLOOKUP(VFDYLD2!BY$4,'[1]INTERNAL PARAMETERS-1'!$B$5:$J$44,3,FALSE) + VFDYLD1!BY125*(1-VLOOKUP(VFDYLD2!BY$4,'[1]INTERNAL PARAMETERS-1'!$B$5:$J$44,5,FALSE))*VLOOKUP(VFDYLD2!BY$4,'[1]INTERNAL PARAMETERS-1'!$B$5:$J$44,8,FALSE)*VLOOKUP(VFDYLD2!BY$4,'[1]INTERNAL PARAMETERS-1'!$B$5:$J$44,3,FALSE)</f>
        <v>0</v>
      </c>
      <c r="BZ125" s="44">
        <f>VFDYLD1!BZ125*VLOOKUP(VFDYLD2!BZ$4,'[1]INTERNAL PARAMETERS-1'!$B$5:$J$44,5,FALSE)*VLOOKUP(VFDYLD2!BZ$4,'[1]INTERNAL PARAMETERS-1'!$B$5:$J$44,6,FALSE)*VLOOKUP(VFDYLD2!BZ$4,'[1]INTERNAL PARAMETERS-1'!$B$5:$J$44,3,FALSE) + VFDYLD1!BZ125*(1-VLOOKUP(VFDYLD2!BZ$4,'[1]INTERNAL PARAMETERS-1'!$B$5:$J$44,5,FALSE))*VLOOKUP(VFDYLD2!BZ$4,'[1]INTERNAL PARAMETERS-1'!$B$5:$J$44,8,FALSE)*VLOOKUP(VFDYLD2!BZ$4,'[1]INTERNAL PARAMETERS-1'!$B$5:$J$44,3,FALSE)</f>
        <v>0</v>
      </c>
      <c r="CA125" s="44">
        <f>VFDYLD1!CA125*VLOOKUP(VFDYLD2!CA$4,'[1]INTERNAL PARAMETERS-1'!$B$5:$J$44,5,FALSE)*VLOOKUP(VFDYLD2!CA$4,'[1]INTERNAL PARAMETERS-1'!$B$5:$J$44,6,FALSE)*VLOOKUP(VFDYLD2!CA$4,'[1]INTERNAL PARAMETERS-1'!$B$5:$J$44,3,FALSE) + VFDYLD1!CA125*(1-VLOOKUP(VFDYLD2!CA$4,'[1]INTERNAL PARAMETERS-1'!$B$5:$J$44,5,FALSE))*VLOOKUP(VFDYLD2!CA$4,'[1]INTERNAL PARAMETERS-1'!$B$5:$J$44,8,FALSE)*VLOOKUP(VFDYLD2!CA$4,'[1]INTERNAL PARAMETERS-1'!$B$5:$J$44,3,FALSE)</f>
        <v>0</v>
      </c>
      <c r="CB125" s="44">
        <f>VFDYLD1!CB125*VLOOKUP(VFDYLD2!CB$4,'[1]INTERNAL PARAMETERS-1'!$B$5:$J$44,5,FALSE)*VLOOKUP(VFDYLD2!CB$4,'[1]INTERNAL PARAMETERS-1'!$B$5:$J$44,6,FALSE)*VLOOKUP(VFDYLD2!CB$4,'[1]INTERNAL PARAMETERS-1'!$B$5:$J$44,3,FALSE) + VFDYLD1!CB125*(1-VLOOKUP(VFDYLD2!CB$4,'[1]INTERNAL PARAMETERS-1'!$B$5:$J$44,5,FALSE))*VLOOKUP(VFDYLD2!CB$4,'[1]INTERNAL PARAMETERS-1'!$B$5:$J$44,8,FALSE)*VLOOKUP(VFDYLD2!CB$4,'[1]INTERNAL PARAMETERS-1'!$B$5:$J$44,3,FALSE)</f>
        <v>0</v>
      </c>
      <c r="CC125" s="44">
        <f>VFDYLD1!CC125*VLOOKUP(VFDYLD2!CC$4,'[1]INTERNAL PARAMETERS-1'!$B$5:$J$44,5,FALSE)*VLOOKUP(VFDYLD2!CC$4,'[1]INTERNAL PARAMETERS-1'!$B$5:$J$44,6,FALSE)*VLOOKUP(VFDYLD2!CC$4,'[1]INTERNAL PARAMETERS-1'!$B$5:$J$44,3,FALSE) + VFDYLD1!CC125*(1-VLOOKUP(VFDYLD2!CC$4,'[1]INTERNAL PARAMETERS-1'!$B$5:$J$44,5,FALSE))*VLOOKUP(VFDYLD2!CC$4,'[1]INTERNAL PARAMETERS-1'!$B$5:$J$44,8,FALSE)*VLOOKUP(VFDYLD2!CC$4,'[1]INTERNAL PARAMETERS-1'!$B$5:$J$44,3,FALSE)</f>
        <v>0</v>
      </c>
      <c r="CD125" s="44">
        <f>VFDYLD1!CD125*VLOOKUP(VFDYLD2!CD$4,'[1]INTERNAL PARAMETERS-1'!$B$5:$J$44,5,FALSE)*VLOOKUP(VFDYLD2!CD$4,'[1]INTERNAL PARAMETERS-1'!$B$5:$J$44,6,FALSE)*VLOOKUP(VFDYLD2!CD$4,'[1]INTERNAL PARAMETERS-1'!$B$5:$J$44,3,FALSE) + VFDYLD1!CD125*(1-VLOOKUP(VFDYLD2!CD$4,'[1]INTERNAL PARAMETERS-1'!$B$5:$J$44,5,FALSE))*VLOOKUP(VFDYLD2!CD$4,'[1]INTERNAL PARAMETERS-1'!$B$5:$J$44,8,FALSE)*VLOOKUP(VFDYLD2!CD$4,'[1]INTERNAL PARAMETERS-1'!$B$5:$J$44,3,FALSE)</f>
        <v>0</v>
      </c>
      <c r="CE125" s="44">
        <f>VFDYLD1!CE125*VLOOKUP(VFDYLD2!CE$4,'[1]INTERNAL PARAMETERS-1'!$B$5:$J$44,5,FALSE)*VLOOKUP(VFDYLD2!CE$4,'[1]INTERNAL PARAMETERS-1'!$B$5:$J$44,6,FALSE)*VLOOKUP(VFDYLD2!CE$4,'[1]INTERNAL PARAMETERS-1'!$B$5:$J$44,3,FALSE) + VFDYLD1!CE125*(1-VLOOKUP(VFDYLD2!CE$4,'[1]INTERNAL PARAMETERS-1'!$B$5:$J$44,5,FALSE))*VLOOKUP(VFDYLD2!CE$4,'[1]INTERNAL PARAMETERS-1'!$B$5:$J$44,8,FALSE)*VLOOKUP(VFDYLD2!CE$4,'[1]INTERNAL PARAMETERS-1'!$B$5:$J$44,3,FALSE)</f>
        <v>0</v>
      </c>
      <c r="CF125" s="44">
        <f>VFDYLD1!CF125*VLOOKUP(VFDYLD2!CF$4,'[1]INTERNAL PARAMETERS-1'!$B$5:$J$44,5,FALSE)*VLOOKUP(VFDYLD2!CF$4,'[1]INTERNAL PARAMETERS-1'!$B$5:$J$44,6,FALSE)*VLOOKUP(VFDYLD2!CF$4,'[1]INTERNAL PARAMETERS-1'!$B$5:$J$44,3,FALSE) + VFDYLD1!CF125*(1-VLOOKUP(VFDYLD2!CF$4,'[1]INTERNAL PARAMETERS-1'!$B$5:$J$44,5,FALSE))*VLOOKUP(VFDYLD2!CF$4,'[1]INTERNAL PARAMETERS-1'!$B$5:$J$44,8,FALSE)*VLOOKUP(VFDYLD2!CF$4,'[1]INTERNAL PARAMETERS-1'!$B$5:$J$44,3,FALSE)</f>
        <v>0</v>
      </c>
      <c r="CG125" s="44">
        <f>VFDYLD1!CG125*VLOOKUP(VFDYLD2!CG$4,'[1]INTERNAL PARAMETERS-1'!$B$5:$J$44,5,FALSE)*VLOOKUP(VFDYLD2!CG$4,'[1]INTERNAL PARAMETERS-1'!$B$5:$J$44,6,FALSE)*VLOOKUP(VFDYLD2!CG$4,'[1]INTERNAL PARAMETERS-1'!$B$5:$J$44,3,FALSE) + VFDYLD1!CG125*(1-VLOOKUP(VFDYLD2!CG$4,'[1]INTERNAL PARAMETERS-1'!$B$5:$J$44,5,FALSE))*VLOOKUP(VFDYLD2!CG$4,'[1]INTERNAL PARAMETERS-1'!$B$5:$J$44,8,FALSE)*VLOOKUP(VFDYLD2!CG$4,'[1]INTERNAL PARAMETERS-1'!$B$5:$J$44,3,FALSE)</f>
        <v>0</v>
      </c>
      <c r="CH125" s="43">
        <f>VFDYLD1!CH125*VLOOKUP(VFDYLD2!CH$4,'[1]INTERNAL PARAMETERS-1'!$B$5:$J$44,5,FALSE)*VLOOKUP(VFDYLD2!CH$4,'[1]INTERNAL PARAMETERS-1'!$B$5:$J$44,6,FALSE)*VLOOKUP(VFDYLD2!CH$4,'[1]INTERNAL PARAMETERS-1'!$B$5:$J$44,3,FALSE) + VFDYLD1!CH125*(1-VLOOKUP(VFDYLD2!CH$4,'[1]INTERNAL PARAMETERS-1'!$B$5:$J$44,5,FALSE))*VLOOKUP(VFDYLD2!CH$4,'[1]INTERNAL PARAMETERS-1'!$B$5:$J$44,8,FALSE)*VLOOKUP(VFDYLD2!CH$4,'[1]INTERNAL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65</v>
      </c>
      <c r="D126" s="57" t="s">
        <v>51</v>
      </c>
      <c r="E126" s="132">
        <f>VFD!W126</f>
        <v>0</v>
      </c>
      <c r="F126" s="59">
        <f>'[1]INTERNAL PARAMETERS-1'!M18</f>
        <v>21.115000000000002</v>
      </c>
      <c r="G126" s="45">
        <f>VFDYLD1!G126*VLOOKUP(VFDYLD2!G$4,'[1]INTERNAL PARAMETERS-1'!$B$5:$J$44,5,FALSE)*VLOOKUP(VFDYLD2!G$4,'[1]INTERNAL PARAMETERS-1'!$B$5:$J$44,7,FALSE)*VFDYLD2!$F126 + VFDYLD1!G126*(1-VLOOKUP(VFDYLD2!G$4,'[1]INTERNAL PARAMETERS-1'!$B$5:$J$44,5,FALSE))*VLOOKUP(VFDYLD2!G$4,'[1]INTERNAL PARAMETERS-1'!$B$5:$J$44,9,FALSE)*VFDYLD2!$F126</f>
        <v>0</v>
      </c>
      <c r="H126" s="44">
        <f>VFDYLD1!H126*VLOOKUP(VFDYLD2!H$4,'[1]INTERNAL PARAMETERS-1'!$B$5:$J$44,5,FALSE)*VLOOKUP(VFDYLD2!H$4,'[1]INTERNAL PARAMETERS-1'!$B$5:$J$44,7,FALSE)*VFDYLD2!$F126 + VFDYLD1!H126*(1-VLOOKUP(VFDYLD2!H$4,'[1]INTERNAL PARAMETERS-1'!$B$5:$J$44,5,FALSE))*VLOOKUP(VFDYLD2!H$4,'[1]INTERNAL PARAMETERS-1'!$B$5:$J$44,9,FALSE)*VFDYLD2!$F126</f>
        <v>0</v>
      </c>
      <c r="I126" s="44">
        <f>VFDYLD1!I126*VLOOKUP(VFDYLD2!I$4,'[1]INTERNAL PARAMETERS-1'!$B$5:$J$44,5,FALSE)*VLOOKUP(VFDYLD2!I$4,'[1]INTERNAL PARAMETERS-1'!$B$5:$J$44,7,FALSE)*VFDYLD2!$F126 + VFDYLD1!I126*(1-VLOOKUP(VFDYLD2!I$4,'[1]INTERNAL PARAMETERS-1'!$B$5:$J$44,5,FALSE))*VLOOKUP(VFDYLD2!I$4,'[1]INTERNAL PARAMETERS-1'!$B$5:$J$44,9,FALSE)*VFDYLD2!$F126</f>
        <v>0</v>
      </c>
      <c r="J126" s="44">
        <f>VFDYLD1!J126*VLOOKUP(VFDYLD2!J$4,'[1]INTERNAL PARAMETERS-1'!$B$5:$J$44,5,FALSE)*VLOOKUP(VFDYLD2!J$4,'[1]INTERNAL PARAMETERS-1'!$B$5:$J$44,7,FALSE)*VFDYLD2!$F126 + VFDYLD1!J126*(1-VLOOKUP(VFDYLD2!J$4,'[1]INTERNAL PARAMETERS-1'!$B$5:$J$44,5,FALSE))*VLOOKUP(VFDYLD2!J$4,'[1]INTERNAL PARAMETERS-1'!$B$5:$J$44,9,FALSE)*VFDYLD2!$F126</f>
        <v>0</v>
      </c>
      <c r="K126" s="44">
        <f>VFDYLD1!K126*VLOOKUP(VFDYLD2!K$4,'[1]INTERNAL PARAMETERS-1'!$B$5:$J$44,5,FALSE)*VLOOKUP(VFDYLD2!K$4,'[1]INTERNAL PARAMETERS-1'!$B$5:$J$44,7,FALSE)*VFDYLD2!$F126 + VFDYLD1!K126*(1-VLOOKUP(VFDYLD2!K$4,'[1]INTERNAL PARAMETERS-1'!$B$5:$J$44,5,FALSE))*VLOOKUP(VFDYLD2!K$4,'[1]INTERNAL PARAMETERS-1'!$B$5:$J$44,9,FALSE)*VFDYLD2!$F126</f>
        <v>0</v>
      </c>
      <c r="L126" s="44">
        <f>VFDYLD1!L126*VLOOKUP(VFDYLD2!L$4,'[1]INTERNAL PARAMETERS-1'!$B$5:$J$44,5,FALSE)*VLOOKUP(VFDYLD2!L$4,'[1]INTERNAL PARAMETERS-1'!$B$5:$J$44,7,FALSE)*VFDYLD2!$F126 + VFDYLD1!L126*(1-VLOOKUP(VFDYLD2!L$4,'[1]INTERNAL PARAMETERS-1'!$B$5:$J$44,5,FALSE))*VLOOKUP(VFDYLD2!L$4,'[1]INTERNAL PARAMETERS-1'!$B$5:$J$44,9,FALSE)*VFDYLD2!$F126</f>
        <v>0</v>
      </c>
      <c r="M126" s="44">
        <f>VFDYLD1!M126*VLOOKUP(VFDYLD2!M$4,'[1]INTERNAL PARAMETERS-1'!$B$5:$J$44,5,FALSE)*VLOOKUP(VFDYLD2!M$4,'[1]INTERNAL PARAMETERS-1'!$B$5:$J$44,7,FALSE)*VFDYLD2!$F126 + VFDYLD1!M126*(1-VLOOKUP(VFDYLD2!M$4,'[1]INTERNAL PARAMETERS-1'!$B$5:$J$44,5,FALSE))*VLOOKUP(VFDYLD2!M$4,'[1]INTERNAL PARAMETERS-1'!$B$5:$J$44,9,FALSE)*VFDYLD2!$F126</f>
        <v>0</v>
      </c>
      <c r="N126" s="44">
        <f>VFDYLD1!N126*VLOOKUP(VFDYLD2!N$4,'[1]INTERNAL PARAMETERS-1'!$B$5:$J$44,5,FALSE)*VLOOKUP(VFDYLD2!N$4,'[1]INTERNAL PARAMETERS-1'!$B$5:$J$44,7,FALSE)*VFDYLD2!$F126 + VFDYLD1!N126*(1-VLOOKUP(VFDYLD2!N$4,'[1]INTERNAL PARAMETERS-1'!$B$5:$J$44,5,FALSE))*VLOOKUP(VFDYLD2!N$4,'[1]INTERNAL PARAMETERS-1'!$B$5:$J$44,9,FALSE)*VFDYLD2!$F126</f>
        <v>0</v>
      </c>
      <c r="O126" s="44">
        <f>VFDYLD1!O126*VLOOKUP(VFDYLD2!O$4,'[1]INTERNAL PARAMETERS-1'!$B$5:$J$44,5,FALSE)*VLOOKUP(VFDYLD2!O$4,'[1]INTERNAL PARAMETERS-1'!$B$5:$J$44,7,FALSE)*VFDYLD2!$F126 + VFDYLD1!O126*(1-VLOOKUP(VFDYLD2!O$4,'[1]INTERNAL PARAMETERS-1'!$B$5:$J$44,5,FALSE))*VLOOKUP(VFDYLD2!O$4,'[1]INTERNAL PARAMETERS-1'!$B$5:$J$44,9,FALSE)*VFDYLD2!$F126</f>
        <v>0</v>
      </c>
      <c r="P126" s="44">
        <f>VFDYLD1!P126*VLOOKUP(VFDYLD2!P$4,'[1]INTERNAL PARAMETERS-1'!$B$5:$J$44,5,FALSE)*VLOOKUP(VFDYLD2!P$4,'[1]INTERNAL PARAMETERS-1'!$B$5:$J$44,7,FALSE)*VFDYLD2!$F126 + VFDYLD1!P126*(1-VLOOKUP(VFDYLD2!P$4,'[1]INTERNAL PARAMETERS-1'!$B$5:$J$44,5,FALSE))*VLOOKUP(VFDYLD2!P$4,'[1]INTERNAL PARAMETERS-1'!$B$5:$J$44,9,FALSE)*VFDYLD2!$F126</f>
        <v>0</v>
      </c>
      <c r="Q126" s="44">
        <f>VFDYLD1!Q126*VLOOKUP(VFDYLD2!Q$4,'[1]INTERNAL PARAMETERS-1'!$B$5:$J$44,5,FALSE)*VLOOKUP(VFDYLD2!Q$4,'[1]INTERNAL PARAMETERS-1'!$B$5:$J$44,7,FALSE)*VFDYLD2!$F126 + VFDYLD1!Q126*(1-VLOOKUP(VFDYLD2!Q$4,'[1]INTERNAL PARAMETERS-1'!$B$5:$J$44,5,FALSE))*VLOOKUP(VFDYLD2!Q$4,'[1]INTERNAL PARAMETERS-1'!$B$5:$J$44,9,FALSE)*VFDYLD2!$F126</f>
        <v>0</v>
      </c>
      <c r="R126" s="44">
        <f>VFDYLD1!R126*VLOOKUP(VFDYLD2!R$4,'[1]INTERNAL PARAMETERS-1'!$B$5:$J$44,5,FALSE)*VLOOKUP(VFDYLD2!R$4,'[1]INTERNAL PARAMETERS-1'!$B$5:$J$44,7,FALSE)*VFDYLD2!$F126 + VFDYLD1!R126*(1-VLOOKUP(VFDYLD2!R$4,'[1]INTERNAL PARAMETERS-1'!$B$5:$J$44,5,FALSE))*VLOOKUP(VFDYLD2!R$4,'[1]INTERNAL PARAMETERS-1'!$B$5:$J$44,9,FALSE)*VFDYLD2!$F126</f>
        <v>0</v>
      </c>
      <c r="S126" s="44">
        <f>VFDYLD1!S126*VLOOKUP(VFDYLD2!S$4,'[1]INTERNAL PARAMETERS-1'!$B$5:$J$44,5,FALSE)*VLOOKUP(VFDYLD2!S$4,'[1]INTERNAL PARAMETERS-1'!$B$5:$J$44,7,FALSE)*VFDYLD2!$F126 + VFDYLD1!S126*(1-VLOOKUP(VFDYLD2!S$4,'[1]INTERNAL PARAMETERS-1'!$B$5:$J$44,5,FALSE))*VLOOKUP(VFDYLD2!S$4,'[1]INTERNAL PARAMETERS-1'!$B$5:$J$44,9,FALSE)*VFDYLD2!$F126</f>
        <v>0</v>
      </c>
      <c r="T126" s="44">
        <f>VFDYLD1!T126*VLOOKUP(VFDYLD2!T$4,'[1]INTERNAL PARAMETERS-1'!$B$5:$J$44,5,FALSE)*VLOOKUP(VFDYLD2!T$4,'[1]INTERNAL PARAMETERS-1'!$B$5:$J$44,7,FALSE)*VFDYLD2!$F126 + VFDYLD1!T126*(1-VLOOKUP(VFDYLD2!T$4,'[1]INTERNAL PARAMETERS-1'!$B$5:$J$44,5,FALSE))*VLOOKUP(VFDYLD2!T$4,'[1]INTERNAL PARAMETERS-1'!$B$5:$J$44,9,FALSE)*VFDYLD2!$F126</f>
        <v>0</v>
      </c>
      <c r="U126" s="44">
        <f>VFDYLD1!U126*VLOOKUP(VFDYLD2!U$4,'[1]INTERNAL PARAMETERS-1'!$B$5:$J$44,5,FALSE)*VLOOKUP(VFDYLD2!U$4,'[1]INTERNAL PARAMETERS-1'!$B$5:$J$44,7,FALSE)*VFDYLD2!$F126 + VFDYLD1!U126*(1-VLOOKUP(VFDYLD2!U$4,'[1]INTERNAL PARAMETERS-1'!$B$5:$J$44,5,FALSE))*VLOOKUP(VFDYLD2!U$4,'[1]INTERNAL PARAMETERS-1'!$B$5:$J$44,9,FALSE)*VFDYLD2!$F126</f>
        <v>0</v>
      </c>
      <c r="V126" s="44">
        <f>VFDYLD1!V126*VLOOKUP(VFDYLD2!V$4,'[1]INTERNAL PARAMETERS-1'!$B$5:$J$44,5,FALSE)*VLOOKUP(VFDYLD2!V$4,'[1]INTERNAL PARAMETERS-1'!$B$5:$J$44,7,FALSE)*VFDYLD2!$F126 + VFDYLD1!V126*(1-VLOOKUP(VFDYLD2!V$4,'[1]INTERNAL PARAMETERS-1'!$B$5:$J$44,5,FALSE))*VLOOKUP(VFDYLD2!V$4,'[1]INTERNAL PARAMETERS-1'!$B$5:$J$44,9,FALSE)*VFDYLD2!$F126</f>
        <v>0</v>
      </c>
      <c r="W126" s="44">
        <f>VFDYLD1!W126*VLOOKUP(VFDYLD2!W$4,'[1]INTERNAL PARAMETERS-1'!$B$5:$J$44,5,FALSE)*VLOOKUP(VFDYLD2!W$4,'[1]INTERNAL PARAMETERS-1'!$B$5:$J$44,7,FALSE)*VFDYLD2!$F126 + VFDYLD1!W126*(1-VLOOKUP(VFDYLD2!W$4,'[1]INTERNAL PARAMETERS-1'!$B$5:$J$44,5,FALSE))*VLOOKUP(VFDYLD2!W$4,'[1]INTERNAL PARAMETERS-1'!$B$5:$J$44,9,FALSE)*VFDYLD2!$F126</f>
        <v>0</v>
      </c>
      <c r="X126" s="44">
        <f>VFDYLD1!X126*VLOOKUP(VFDYLD2!X$4,'[1]INTERNAL PARAMETERS-1'!$B$5:$J$44,5,FALSE)*VLOOKUP(VFDYLD2!X$4,'[1]INTERNAL PARAMETERS-1'!$B$5:$J$44,7,FALSE)*VFDYLD2!$F126 + VFDYLD1!X126*(1-VLOOKUP(VFDYLD2!X$4,'[1]INTERNAL PARAMETERS-1'!$B$5:$J$44,5,FALSE))*VLOOKUP(VFDYLD2!X$4,'[1]INTERNAL PARAMETERS-1'!$B$5:$J$44,9,FALSE)*VFDYLD2!$F126</f>
        <v>0</v>
      </c>
      <c r="Y126" s="44">
        <f>VFDYLD1!Y126*VLOOKUP(VFDYLD2!Y$4,'[1]INTERNAL PARAMETERS-1'!$B$5:$J$44,5,FALSE)*VLOOKUP(VFDYLD2!Y$4,'[1]INTERNAL PARAMETERS-1'!$B$5:$J$44,7,FALSE)*VFDYLD2!$F126 + VFDYLD1!Y126*(1-VLOOKUP(VFDYLD2!Y$4,'[1]INTERNAL PARAMETERS-1'!$B$5:$J$44,5,FALSE))*VLOOKUP(VFDYLD2!Y$4,'[1]INTERNAL PARAMETERS-1'!$B$5:$J$44,9,FALSE)*VFDYLD2!$F126</f>
        <v>0</v>
      </c>
      <c r="Z126" s="44">
        <f>VFDYLD1!Z126*VLOOKUP(VFDYLD2!Z$4,'[1]INTERNAL PARAMETERS-1'!$B$5:$J$44,5,FALSE)*VLOOKUP(VFDYLD2!Z$4,'[1]INTERNAL PARAMETERS-1'!$B$5:$J$44,7,FALSE)*VFDYLD2!$F126 + VFDYLD1!Z126*(1-VLOOKUP(VFDYLD2!Z$4,'[1]INTERNAL PARAMETERS-1'!$B$5:$J$44,5,FALSE))*VLOOKUP(VFDYLD2!Z$4,'[1]INTERNAL PARAMETERS-1'!$B$5:$J$44,9,FALSE)*VFDYLD2!$F126</f>
        <v>0</v>
      </c>
      <c r="AA126" s="44">
        <f>VFDYLD1!AA126*VLOOKUP(VFDYLD2!AA$4,'[1]INTERNAL PARAMETERS-1'!$B$5:$J$44,5,FALSE)*VLOOKUP(VFDYLD2!AA$4,'[1]INTERNAL PARAMETERS-1'!$B$5:$J$44,7,FALSE)*VFDYLD2!$F126 + VFDYLD1!AA126*(1-VLOOKUP(VFDYLD2!AA$4,'[1]INTERNAL PARAMETERS-1'!$B$5:$J$44,5,FALSE))*VLOOKUP(VFDYLD2!AA$4,'[1]INTERNAL PARAMETERS-1'!$B$5:$J$44,9,FALSE)*VFDYLD2!$F126</f>
        <v>0</v>
      </c>
      <c r="AB126" s="44">
        <f>VFDYLD1!AB126*VLOOKUP(VFDYLD2!AB$4,'[1]INTERNAL PARAMETERS-1'!$B$5:$J$44,5,FALSE)*VLOOKUP(VFDYLD2!AB$4,'[1]INTERNAL PARAMETERS-1'!$B$5:$J$44,7,FALSE)*VFDYLD2!$F126 + VFDYLD1!AB126*(1-VLOOKUP(VFDYLD2!AB$4,'[1]INTERNAL PARAMETERS-1'!$B$5:$J$44,5,FALSE))*VLOOKUP(VFDYLD2!AB$4,'[1]INTERNAL PARAMETERS-1'!$B$5:$J$44,9,FALSE)*VFDYLD2!$F126</f>
        <v>0</v>
      </c>
      <c r="AC126" s="44">
        <f>VFDYLD1!AC126*VLOOKUP(VFDYLD2!AC$4,'[1]INTERNAL PARAMETERS-1'!$B$5:$J$44,5,FALSE)*VLOOKUP(VFDYLD2!AC$4,'[1]INTERNAL PARAMETERS-1'!$B$5:$J$44,7,FALSE)*VFDYLD2!$F126 + VFDYLD1!AC126*(1-VLOOKUP(VFDYLD2!AC$4,'[1]INTERNAL PARAMETERS-1'!$B$5:$J$44,5,FALSE))*VLOOKUP(VFDYLD2!AC$4,'[1]INTERNAL PARAMETERS-1'!$B$5:$J$44,9,FALSE)*VFDYLD2!$F126</f>
        <v>0</v>
      </c>
      <c r="AD126" s="44">
        <f>VFDYLD1!AD126*VLOOKUP(VFDYLD2!AD$4,'[1]INTERNAL PARAMETERS-1'!$B$5:$J$44,5,FALSE)*VLOOKUP(VFDYLD2!AD$4,'[1]INTERNAL PARAMETERS-1'!$B$5:$J$44,7,FALSE)*VFDYLD2!$F126 + VFDYLD1!AD126*(1-VLOOKUP(VFDYLD2!AD$4,'[1]INTERNAL PARAMETERS-1'!$B$5:$J$44,5,FALSE))*VLOOKUP(VFDYLD2!AD$4,'[1]INTERNAL PARAMETERS-1'!$B$5:$J$44,9,FALSE)*VFDYLD2!$F126</f>
        <v>0</v>
      </c>
      <c r="AE126" s="44">
        <f>VFDYLD1!AE126*VLOOKUP(VFDYLD2!AE$4,'[1]INTERNAL PARAMETERS-1'!$B$5:$J$44,5,FALSE)*VLOOKUP(VFDYLD2!AE$4,'[1]INTERNAL PARAMETERS-1'!$B$5:$J$44,7,FALSE)*VFDYLD2!$F126 + VFDYLD1!AE126*(1-VLOOKUP(VFDYLD2!AE$4,'[1]INTERNAL PARAMETERS-1'!$B$5:$J$44,5,FALSE))*VLOOKUP(VFDYLD2!AE$4,'[1]INTERNAL PARAMETERS-1'!$B$5:$J$44,9,FALSE)*VFDYLD2!$F126</f>
        <v>0</v>
      </c>
      <c r="AF126" s="44">
        <f>VFDYLD1!AF126*VLOOKUP(VFDYLD2!AF$4,'[1]INTERNAL PARAMETERS-1'!$B$5:$J$44,5,FALSE)*VLOOKUP(VFDYLD2!AF$4,'[1]INTERNAL PARAMETERS-1'!$B$5:$J$44,7,FALSE)*VFDYLD2!$F126 + VFDYLD1!AF126*(1-VLOOKUP(VFDYLD2!AF$4,'[1]INTERNAL PARAMETERS-1'!$B$5:$J$44,5,FALSE))*VLOOKUP(VFDYLD2!AF$4,'[1]INTERNAL PARAMETERS-1'!$B$5:$J$44,9,FALSE)*VFDYLD2!$F126</f>
        <v>0</v>
      </c>
      <c r="AG126" s="44">
        <f>VFDYLD1!AG126*VLOOKUP(VFDYLD2!AG$4,'[1]INTERNAL PARAMETERS-1'!$B$5:$J$44,5,FALSE)*VLOOKUP(VFDYLD2!AG$4,'[1]INTERNAL PARAMETERS-1'!$B$5:$J$44,7,FALSE)*VFDYLD2!$F126 + VFDYLD1!AG126*(1-VLOOKUP(VFDYLD2!AG$4,'[1]INTERNAL PARAMETERS-1'!$B$5:$J$44,5,FALSE))*VLOOKUP(VFDYLD2!AG$4,'[1]INTERNAL PARAMETERS-1'!$B$5:$J$44,9,FALSE)*VFDYLD2!$F126</f>
        <v>0</v>
      </c>
      <c r="AH126" s="44">
        <f>VFDYLD1!AH126*VLOOKUP(VFDYLD2!AH$4,'[1]INTERNAL PARAMETERS-1'!$B$5:$J$44,5,FALSE)*VLOOKUP(VFDYLD2!AH$4,'[1]INTERNAL PARAMETERS-1'!$B$5:$J$44,7,FALSE)*VFDYLD2!$F126 + VFDYLD1!AH126*(1-VLOOKUP(VFDYLD2!AH$4,'[1]INTERNAL PARAMETERS-1'!$B$5:$J$44,5,FALSE))*VLOOKUP(VFDYLD2!AH$4,'[1]INTERNAL PARAMETERS-1'!$B$5:$J$44,9,FALSE)*VFDYLD2!$F126</f>
        <v>0</v>
      </c>
      <c r="AI126" s="44">
        <f>VFDYLD1!AI126*VLOOKUP(VFDYLD2!AI$4,'[1]INTERNAL PARAMETERS-1'!$B$5:$J$44,5,FALSE)*VLOOKUP(VFDYLD2!AI$4,'[1]INTERNAL PARAMETERS-1'!$B$5:$J$44,7,FALSE)*VFDYLD2!$F126 + VFDYLD1!AI126*(1-VLOOKUP(VFDYLD2!AI$4,'[1]INTERNAL PARAMETERS-1'!$B$5:$J$44,5,FALSE))*VLOOKUP(VFDYLD2!AI$4,'[1]INTERNAL PARAMETERS-1'!$B$5:$J$44,9,FALSE)*VFDYLD2!$F126</f>
        <v>0</v>
      </c>
      <c r="AJ126" s="44">
        <f>VFDYLD1!AJ126*VLOOKUP(VFDYLD2!AJ$4,'[1]INTERNAL PARAMETERS-1'!$B$5:$J$44,5,FALSE)*VLOOKUP(VFDYLD2!AJ$4,'[1]INTERNAL PARAMETERS-1'!$B$5:$J$44,7,FALSE)*VFDYLD2!$F126 + VFDYLD1!AJ126*(1-VLOOKUP(VFDYLD2!AJ$4,'[1]INTERNAL PARAMETERS-1'!$B$5:$J$44,5,FALSE))*VLOOKUP(VFDYLD2!AJ$4,'[1]INTERNAL PARAMETERS-1'!$B$5:$J$44,9,FALSE)*VFDYLD2!$F126</f>
        <v>0</v>
      </c>
      <c r="AK126" s="44">
        <f>VFDYLD1!AK126*VLOOKUP(VFDYLD2!AK$4,'[1]INTERNAL PARAMETERS-1'!$B$5:$J$44,5,FALSE)*VLOOKUP(VFDYLD2!AK$4,'[1]INTERNAL PARAMETERS-1'!$B$5:$J$44,7,FALSE)*VFDYLD2!$F126 + VFDYLD1!AK126*(1-VLOOKUP(VFDYLD2!AK$4,'[1]INTERNAL PARAMETERS-1'!$B$5:$J$44,5,FALSE))*VLOOKUP(VFDYLD2!AK$4,'[1]INTERNAL PARAMETERS-1'!$B$5:$J$44,9,FALSE)*VFDYLD2!$F126</f>
        <v>0</v>
      </c>
      <c r="AL126" s="44">
        <f>VFDYLD1!AL126*VLOOKUP(VFDYLD2!AL$4,'[1]INTERNAL PARAMETERS-1'!$B$5:$J$44,5,FALSE)*VLOOKUP(VFDYLD2!AL$4,'[1]INTERNAL PARAMETERS-1'!$B$5:$J$44,7,FALSE)*VFDYLD2!$F126 + VFDYLD1!AL126*(1-VLOOKUP(VFDYLD2!AL$4,'[1]INTERNAL PARAMETERS-1'!$B$5:$J$44,5,FALSE))*VLOOKUP(VFDYLD2!AL$4,'[1]INTERNAL PARAMETERS-1'!$B$5:$J$44,9,FALSE)*VFDYLD2!$F126</f>
        <v>0</v>
      </c>
      <c r="AM126" s="44">
        <f>VFDYLD1!AM126*VLOOKUP(VFDYLD2!AM$4,'[1]INTERNAL PARAMETERS-1'!$B$5:$J$44,5,FALSE)*VLOOKUP(VFDYLD2!AM$4,'[1]INTERNAL PARAMETERS-1'!$B$5:$J$44,7,FALSE)*VFDYLD2!$F126 + VFDYLD1!AM126*(1-VLOOKUP(VFDYLD2!AM$4,'[1]INTERNAL PARAMETERS-1'!$B$5:$J$44,5,FALSE))*VLOOKUP(VFDYLD2!AM$4,'[1]INTERNAL PARAMETERS-1'!$B$5:$J$44,9,FALSE)*VFDYLD2!$F126</f>
        <v>0</v>
      </c>
      <c r="AN126" s="44">
        <f>VFDYLD1!AN126*VLOOKUP(VFDYLD2!AN$4,'[1]INTERNAL PARAMETERS-1'!$B$5:$J$44,5,FALSE)*VLOOKUP(VFDYLD2!AN$4,'[1]INTERNAL PARAMETERS-1'!$B$5:$J$44,7,FALSE)*VFDYLD2!$F126 + VFDYLD1!AN126*(1-VLOOKUP(VFDYLD2!AN$4,'[1]INTERNAL PARAMETERS-1'!$B$5:$J$44,5,FALSE))*VLOOKUP(VFDYLD2!AN$4,'[1]INTERNAL PARAMETERS-1'!$B$5:$J$44,9,FALSE)*VFDYLD2!$F126</f>
        <v>0</v>
      </c>
      <c r="AO126" s="44">
        <f>VFDYLD1!AO126*VLOOKUP(VFDYLD2!AO$4,'[1]INTERNAL PARAMETERS-1'!$B$5:$J$44,5,FALSE)*VLOOKUP(VFDYLD2!AO$4,'[1]INTERNAL PARAMETERS-1'!$B$5:$J$44,7,FALSE)*VFDYLD2!$F126 + VFDYLD1!AO126*(1-VLOOKUP(VFDYLD2!AO$4,'[1]INTERNAL PARAMETERS-1'!$B$5:$J$44,5,FALSE))*VLOOKUP(VFDYLD2!AO$4,'[1]INTERNAL PARAMETERS-1'!$B$5:$J$44,9,FALSE)*VFDYLD2!$F126</f>
        <v>0</v>
      </c>
      <c r="AP126" s="44">
        <f>VFDYLD1!AP126*VLOOKUP(VFDYLD2!AP$4,'[1]INTERNAL PARAMETERS-1'!$B$5:$J$44,5,FALSE)*VLOOKUP(VFDYLD2!AP$4,'[1]INTERNAL PARAMETERS-1'!$B$5:$J$44,7,FALSE)*VFDYLD2!$F126 + VFDYLD1!AP126*(1-VLOOKUP(VFDYLD2!AP$4,'[1]INTERNAL PARAMETERS-1'!$B$5:$J$44,5,FALSE))*VLOOKUP(VFDYLD2!AP$4,'[1]INTERNAL PARAMETERS-1'!$B$5:$J$44,9,FALSE)*VFDYLD2!$F126</f>
        <v>0</v>
      </c>
      <c r="AQ126" s="44">
        <f>VFDYLD1!AQ126*VLOOKUP(VFDYLD2!AQ$4,'[1]INTERNAL PARAMETERS-1'!$B$5:$J$44,5,FALSE)*VLOOKUP(VFDYLD2!AQ$4,'[1]INTERNAL PARAMETERS-1'!$B$5:$J$44,7,FALSE)*VFDYLD2!$F126 + VFDYLD1!AQ126*(1-VLOOKUP(VFDYLD2!AQ$4,'[1]INTERNAL PARAMETERS-1'!$B$5:$J$44,5,FALSE))*VLOOKUP(VFDYLD2!AQ$4,'[1]INTERNAL PARAMETERS-1'!$B$5:$J$44,9,FALSE)*VFDYLD2!$F126</f>
        <v>0</v>
      </c>
      <c r="AR126" s="44">
        <f>VFDYLD1!AR126*VLOOKUP(VFDYLD2!AR$4,'[1]INTERNAL PARAMETERS-1'!$B$5:$J$44,5,FALSE)*VLOOKUP(VFDYLD2!AR$4,'[1]INTERNAL PARAMETERS-1'!$B$5:$J$44,7,FALSE)*VFDYLD2!$F126 + VFDYLD1!AR126*(1-VLOOKUP(VFDYLD2!AR$4,'[1]INTERNAL PARAMETERS-1'!$B$5:$J$44,5,FALSE))*VLOOKUP(VFDYLD2!AR$4,'[1]INTERNAL PARAMETERS-1'!$B$5:$J$44,9,FALSE)*VFDYLD2!$F126</f>
        <v>0</v>
      </c>
      <c r="AS126" s="44">
        <f>VFDYLD1!AS126*VLOOKUP(VFDYLD2!AS$4,'[1]INTERNAL PARAMETERS-1'!$B$5:$J$44,5,FALSE)*VLOOKUP(VFDYLD2!AS$4,'[1]INTERNAL PARAMETERS-1'!$B$5:$J$44,7,FALSE)*VFDYLD2!$F126 + VFDYLD1!AS126*(1-VLOOKUP(VFDYLD2!AS$4,'[1]INTERNAL PARAMETERS-1'!$B$5:$J$44,5,FALSE))*VLOOKUP(VFDYLD2!AS$4,'[1]INTERNAL PARAMETERS-1'!$B$5:$J$44,9,FALSE)*VFDYLD2!$F126</f>
        <v>0</v>
      </c>
      <c r="AT126" s="43">
        <f>VFDYLD1!AT126*VLOOKUP(VFDYLD2!AT$4,'[1]INTERNAL PARAMETERS-1'!$B$5:$J$44,5,FALSE)*VLOOKUP(VFDYLD2!AT$4,'[1]INTERNAL PARAMETERS-1'!$B$5:$J$44,7,FALSE)*VFDYLD2!$F126 + VFDYLD1!AT126*(1-VLOOKUP(VFDYLD2!AT$4,'[1]INTERNAL PARAMETERS-1'!$B$5:$J$44,5,FALSE))*VLOOKUP(VFDYLD2!AT$4,'[1]INTERNAL PARAMETERS-1'!$B$5:$J$44,9,FALSE)*VFDYLD2!$F126</f>
        <v>0</v>
      </c>
      <c r="AU126" s="45">
        <f>VFDYLD1!AU126*VLOOKUP(VFDYLD2!AU$4,'[1]INTERNAL PARAMETERS-1'!$B$5:$J$44,5,FALSE)*VLOOKUP(VFDYLD2!AU$4,'[1]INTERNAL PARAMETERS-1'!$B$5:$J$44,6,FALSE)*VLOOKUP(VFDYLD2!AU$4,'[1]INTERNAL PARAMETERS-1'!$B$5:$J$44,3,FALSE) + VFDYLD1!AU126*(1-VLOOKUP(VFDYLD2!AU$4,'[1]INTERNAL PARAMETERS-1'!$B$5:$J$44,5,FALSE))*VLOOKUP(VFDYLD2!AU$4,'[1]INTERNAL PARAMETERS-1'!$B$5:$J$44,8,FALSE)*VLOOKUP(VFDYLD2!AU$4,'[1]INTERNAL PARAMETERS-1'!$B$5:$J$44,3,FALSE)</f>
        <v>0</v>
      </c>
      <c r="AV126" s="44">
        <f>VFDYLD1!AV126*VLOOKUP(VFDYLD2!AV$4,'[1]INTERNAL PARAMETERS-1'!$B$5:$J$44,5,FALSE)*VLOOKUP(VFDYLD2!AV$4,'[1]INTERNAL PARAMETERS-1'!$B$5:$J$44,6,FALSE)*VLOOKUP(VFDYLD2!AV$4,'[1]INTERNAL PARAMETERS-1'!$B$5:$J$44,3,FALSE) + VFDYLD1!AV126*(1-VLOOKUP(VFDYLD2!AV$4,'[1]INTERNAL PARAMETERS-1'!$B$5:$J$44,5,FALSE))*VLOOKUP(VFDYLD2!AV$4,'[1]INTERNAL PARAMETERS-1'!$B$5:$J$44,8,FALSE)*VLOOKUP(VFDYLD2!AV$4,'[1]INTERNAL PARAMETERS-1'!$B$5:$J$44,3,FALSE)</f>
        <v>0</v>
      </c>
      <c r="AW126" s="44">
        <f>VFDYLD1!AW126*VLOOKUP(VFDYLD2!AW$4,'[1]INTERNAL PARAMETERS-1'!$B$5:$J$44,5,FALSE)*VLOOKUP(VFDYLD2!AW$4,'[1]INTERNAL PARAMETERS-1'!$B$5:$J$44,6,FALSE)*VLOOKUP(VFDYLD2!AW$4,'[1]INTERNAL PARAMETERS-1'!$B$5:$J$44,3,FALSE) + VFDYLD1!AW126*(1-VLOOKUP(VFDYLD2!AW$4,'[1]INTERNAL PARAMETERS-1'!$B$5:$J$44,5,FALSE))*VLOOKUP(VFDYLD2!AW$4,'[1]INTERNAL PARAMETERS-1'!$B$5:$J$44,8,FALSE)*VLOOKUP(VFDYLD2!AW$4,'[1]INTERNAL PARAMETERS-1'!$B$5:$J$44,3,FALSE)</f>
        <v>0</v>
      </c>
      <c r="AX126" s="44">
        <f>VFDYLD1!AX126*VLOOKUP(VFDYLD2!AX$4,'[1]INTERNAL PARAMETERS-1'!$B$5:$J$44,5,FALSE)*VLOOKUP(VFDYLD2!AX$4,'[1]INTERNAL PARAMETERS-1'!$B$5:$J$44,6,FALSE)*VLOOKUP(VFDYLD2!AX$4,'[1]INTERNAL PARAMETERS-1'!$B$5:$J$44,3,FALSE) + VFDYLD1!AX126*(1-VLOOKUP(VFDYLD2!AX$4,'[1]INTERNAL PARAMETERS-1'!$B$5:$J$44,5,FALSE))*VLOOKUP(VFDYLD2!AX$4,'[1]INTERNAL PARAMETERS-1'!$B$5:$J$44,8,FALSE)*VLOOKUP(VFDYLD2!AX$4,'[1]INTERNAL PARAMETERS-1'!$B$5:$J$44,3,FALSE)</f>
        <v>0</v>
      </c>
      <c r="AY126" s="44">
        <f>VFDYLD1!AY126*VLOOKUP(VFDYLD2!AY$4,'[1]INTERNAL PARAMETERS-1'!$B$5:$J$44,5,FALSE)*VLOOKUP(VFDYLD2!AY$4,'[1]INTERNAL PARAMETERS-1'!$B$5:$J$44,6,FALSE)*VLOOKUP(VFDYLD2!AY$4,'[1]INTERNAL PARAMETERS-1'!$B$5:$J$44,3,FALSE) + VFDYLD1!AY126*(1-VLOOKUP(VFDYLD2!AY$4,'[1]INTERNAL PARAMETERS-1'!$B$5:$J$44,5,FALSE))*VLOOKUP(VFDYLD2!AY$4,'[1]INTERNAL PARAMETERS-1'!$B$5:$J$44,8,FALSE)*VLOOKUP(VFDYLD2!AY$4,'[1]INTERNAL PARAMETERS-1'!$B$5:$J$44,3,FALSE)</f>
        <v>0</v>
      </c>
      <c r="AZ126" s="44">
        <f>VFDYLD1!AZ126*VLOOKUP(VFDYLD2!AZ$4,'[1]INTERNAL PARAMETERS-1'!$B$5:$J$44,5,FALSE)*VLOOKUP(VFDYLD2!AZ$4,'[1]INTERNAL PARAMETERS-1'!$B$5:$J$44,6,FALSE)*VLOOKUP(VFDYLD2!AZ$4,'[1]INTERNAL PARAMETERS-1'!$B$5:$J$44,3,FALSE) + VFDYLD1!AZ126*(1-VLOOKUP(VFDYLD2!AZ$4,'[1]INTERNAL PARAMETERS-1'!$B$5:$J$44,5,FALSE))*VLOOKUP(VFDYLD2!AZ$4,'[1]INTERNAL PARAMETERS-1'!$B$5:$J$44,8,FALSE)*VLOOKUP(VFDYLD2!AZ$4,'[1]INTERNAL PARAMETERS-1'!$B$5:$J$44,3,FALSE)</f>
        <v>0</v>
      </c>
      <c r="BA126" s="44">
        <f>VFDYLD1!BA126*VLOOKUP(VFDYLD2!BA$4,'[1]INTERNAL PARAMETERS-1'!$B$5:$J$44,5,FALSE)*VLOOKUP(VFDYLD2!BA$4,'[1]INTERNAL PARAMETERS-1'!$B$5:$J$44,6,FALSE)*VLOOKUP(VFDYLD2!BA$4,'[1]INTERNAL PARAMETERS-1'!$B$5:$J$44,3,FALSE) + VFDYLD1!BA126*(1-VLOOKUP(VFDYLD2!BA$4,'[1]INTERNAL PARAMETERS-1'!$B$5:$J$44,5,FALSE))*VLOOKUP(VFDYLD2!BA$4,'[1]INTERNAL PARAMETERS-1'!$B$5:$J$44,8,FALSE)*VLOOKUP(VFDYLD2!BA$4,'[1]INTERNAL PARAMETERS-1'!$B$5:$J$44,3,FALSE)</f>
        <v>0</v>
      </c>
      <c r="BB126" s="44">
        <f>VFDYLD1!BB126*VLOOKUP(VFDYLD2!BB$4,'[1]INTERNAL PARAMETERS-1'!$B$5:$J$44,5,FALSE)*VLOOKUP(VFDYLD2!BB$4,'[1]INTERNAL PARAMETERS-1'!$B$5:$J$44,6,FALSE)*VLOOKUP(VFDYLD2!BB$4,'[1]INTERNAL PARAMETERS-1'!$B$5:$J$44,3,FALSE) + VFDYLD1!BB126*(1-VLOOKUP(VFDYLD2!BB$4,'[1]INTERNAL PARAMETERS-1'!$B$5:$J$44,5,FALSE))*VLOOKUP(VFDYLD2!BB$4,'[1]INTERNAL PARAMETERS-1'!$B$5:$J$44,8,FALSE)*VLOOKUP(VFDYLD2!BB$4,'[1]INTERNAL PARAMETERS-1'!$B$5:$J$44,3,FALSE)</f>
        <v>0</v>
      </c>
      <c r="BC126" s="44">
        <f>VFDYLD1!BC126*VLOOKUP(VFDYLD2!BC$4,'[1]INTERNAL PARAMETERS-1'!$B$5:$J$44,5,FALSE)*VLOOKUP(VFDYLD2!BC$4,'[1]INTERNAL PARAMETERS-1'!$B$5:$J$44,6,FALSE)*VLOOKUP(VFDYLD2!BC$4,'[1]INTERNAL PARAMETERS-1'!$B$5:$J$44,3,FALSE) + VFDYLD1!BC126*(1-VLOOKUP(VFDYLD2!BC$4,'[1]INTERNAL PARAMETERS-1'!$B$5:$J$44,5,FALSE))*VLOOKUP(VFDYLD2!BC$4,'[1]INTERNAL PARAMETERS-1'!$B$5:$J$44,8,FALSE)*VLOOKUP(VFDYLD2!BC$4,'[1]INTERNAL PARAMETERS-1'!$B$5:$J$44,3,FALSE)</f>
        <v>0</v>
      </c>
      <c r="BD126" s="44">
        <f>VFDYLD1!BD126*VLOOKUP(VFDYLD2!BD$4,'[1]INTERNAL PARAMETERS-1'!$B$5:$J$44,5,FALSE)*VLOOKUP(VFDYLD2!BD$4,'[1]INTERNAL PARAMETERS-1'!$B$5:$J$44,6,FALSE)*VLOOKUP(VFDYLD2!BD$4,'[1]INTERNAL PARAMETERS-1'!$B$5:$J$44,3,FALSE) + VFDYLD1!BD126*(1-VLOOKUP(VFDYLD2!BD$4,'[1]INTERNAL PARAMETERS-1'!$B$5:$J$44,5,FALSE))*VLOOKUP(VFDYLD2!BD$4,'[1]INTERNAL PARAMETERS-1'!$B$5:$J$44,8,FALSE)*VLOOKUP(VFDYLD2!BD$4,'[1]INTERNAL PARAMETERS-1'!$B$5:$J$44,3,FALSE)</f>
        <v>0</v>
      </c>
      <c r="BE126" s="44">
        <f>VFDYLD1!BE126*VLOOKUP(VFDYLD2!BE$4,'[1]INTERNAL PARAMETERS-1'!$B$5:$J$44,5,FALSE)*VLOOKUP(VFDYLD2!BE$4,'[1]INTERNAL PARAMETERS-1'!$B$5:$J$44,6,FALSE)*VLOOKUP(VFDYLD2!BE$4,'[1]INTERNAL PARAMETERS-1'!$B$5:$J$44,3,FALSE) + VFDYLD1!BE126*(1-VLOOKUP(VFDYLD2!BE$4,'[1]INTERNAL PARAMETERS-1'!$B$5:$J$44,5,FALSE))*VLOOKUP(VFDYLD2!BE$4,'[1]INTERNAL PARAMETERS-1'!$B$5:$J$44,8,FALSE)*VLOOKUP(VFDYLD2!BE$4,'[1]INTERNAL PARAMETERS-1'!$B$5:$J$44,3,FALSE)</f>
        <v>0</v>
      </c>
      <c r="BF126" s="44">
        <f>VFDYLD1!BF126*VLOOKUP(VFDYLD2!BF$4,'[1]INTERNAL PARAMETERS-1'!$B$5:$J$44,5,FALSE)*VLOOKUP(VFDYLD2!BF$4,'[1]INTERNAL PARAMETERS-1'!$B$5:$J$44,6,FALSE)*VLOOKUP(VFDYLD2!BF$4,'[1]INTERNAL PARAMETERS-1'!$B$5:$J$44,3,FALSE) + VFDYLD1!BF126*(1-VLOOKUP(VFDYLD2!BF$4,'[1]INTERNAL PARAMETERS-1'!$B$5:$J$44,5,FALSE))*VLOOKUP(VFDYLD2!BF$4,'[1]INTERNAL PARAMETERS-1'!$B$5:$J$44,8,FALSE)*VLOOKUP(VFDYLD2!BF$4,'[1]INTERNAL PARAMETERS-1'!$B$5:$J$44,3,FALSE)</f>
        <v>0</v>
      </c>
      <c r="BG126" s="44">
        <f>VFDYLD1!BG126*VLOOKUP(VFDYLD2!BG$4,'[1]INTERNAL PARAMETERS-1'!$B$5:$J$44,5,FALSE)*VLOOKUP(VFDYLD2!BG$4,'[1]INTERNAL PARAMETERS-1'!$B$5:$J$44,6,FALSE)*VLOOKUP(VFDYLD2!BG$4,'[1]INTERNAL PARAMETERS-1'!$B$5:$J$44,3,FALSE) + VFDYLD1!BG126*(1-VLOOKUP(VFDYLD2!BG$4,'[1]INTERNAL PARAMETERS-1'!$B$5:$J$44,5,FALSE))*VLOOKUP(VFDYLD2!BG$4,'[1]INTERNAL PARAMETERS-1'!$B$5:$J$44,8,FALSE)*VLOOKUP(VFDYLD2!BG$4,'[1]INTERNAL PARAMETERS-1'!$B$5:$J$44,3,FALSE)</f>
        <v>0</v>
      </c>
      <c r="BH126" s="44">
        <f>VFDYLD1!BH126*VLOOKUP(VFDYLD2!BH$4,'[1]INTERNAL PARAMETERS-1'!$B$5:$J$44,5,FALSE)*VLOOKUP(VFDYLD2!BH$4,'[1]INTERNAL PARAMETERS-1'!$B$5:$J$44,6,FALSE)*VLOOKUP(VFDYLD2!BH$4,'[1]INTERNAL PARAMETERS-1'!$B$5:$J$44,3,FALSE) + VFDYLD1!BH126*(1-VLOOKUP(VFDYLD2!BH$4,'[1]INTERNAL PARAMETERS-1'!$B$5:$J$44,5,FALSE))*VLOOKUP(VFDYLD2!BH$4,'[1]INTERNAL PARAMETERS-1'!$B$5:$J$44,8,FALSE)*VLOOKUP(VFDYLD2!BH$4,'[1]INTERNAL PARAMETERS-1'!$B$5:$J$44,3,FALSE)</f>
        <v>0</v>
      </c>
      <c r="BI126" s="44">
        <f>VFDYLD1!BI126*VLOOKUP(VFDYLD2!BI$4,'[1]INTERNAL PARAMETERS-1'!$B$5:$J$44,5,FALSE)*VLOOKUP(VFDYLD2!BI$4,'[1]INTERNAL PARAMETERS-1'!$B$5:$J$44,6,FALSE)*VLOOKUP(VFDYLD2!BI$4,'[1]INTERNAL PARAMETERS-1'!$B$5:$J$44,3,FALSE) + VFDYLD1!BI126*(1-VLOOKUP(VFDYLD2!BI$4,'[1]INTERNAL PARAMETERS-1'!$B$5:$J$44,5,FALSE))*VLOOKUP(VFDYLD2!BI$4,'[1]INTERNAL PARAMETERS-1'!$B$5:$J$44,8,FALSE)*VLOOKUP(VFDYLD2!BI$4,'[1]INTERNAL PARAMETERS-1'!$B$5:$J$44,3,FALSE)</f>
        <v>0</v>
      </c>
      <c r="BJ126" s="44">
        <f>VFDYLD1!BJ126*VLOOKUP(VFDYLD2!BJ$4,'[1]INTERNAL PARAMETERS-1'!$B$5:$J$44,5,FALSE)*VLOOKUP(VFDYLD2!BJ$4,'[1]INTERNAL PARAMETERS-1'!$B$5:$J$44,6,FALSE)*VLOOKUP(VFDYLD2!BJ$4,'[1]INTERNAL PARAMETERS-1'!$B$5:$J$44,3,FALSE) + VFDYLD1!BJ126*(1-VLOOKUP(VFDYLD2!BJ$4,'[1]INTERNAL PARAMETERS-1'!$B$5:$J$44,5,FALSE))*VLOOKUP(VFDYLD2!BJ$4,'[1]INTERNAL PARAMETERS-1'!$B$5:$J$44,8,FALSE)*VLOOKUP(VFDYLD2!BJ$4,'[1]INTERNAL PARAMETERS-1'!$B$5:$J$44,3,FALSE)</f>
        <v>0</v>
      </c>
      <c r="BK126" s="44">
        <f>VFDYLD1!BK126*VLOOKUP(VFDYLD2!BK$4,'[1]INTERNAL PARAMETERS-1'!$B$5:$J$44,5,FALSE)*VLOOKUP(VFDYLD2!BK$4,'[1]INTERNAL PARAMETERS-1'!$B$5:$J$44,6,FALSE)*VLOOKUP(VFDYLD2!BK$4,'[1]INTERNAL PARAMETERS-1'!$B$5:$J$44,3,FALSE) + VFDYLD1!BK126*(1-VLOOKUP(VFDYLD2!BK$4,'[1]INTERNAL PARAMETERS-1'!$B$5:$J$44,5,FALSE))*VLOOKUP(VFDYLD2!BK$4,'[1]INTERNAL PARAMETERS-1'!$B$5:$J$44,8,FALSE)*VLOOKUP(VFDYLD2!BK$4,'[1]INTERNAL PARAMETERS-1'!$B$5:$J$44,3,FALSE)</f>
        <v>0</v>
      </c>
      <c r="BL126" s="44">
        <f>VFDYLD1!BL126*VLOOKUP(VFDYLD2!BL$4,'[1]INTERNAL PARAMETERS-1'!$B$5:$J$44,5,FALSE)*VLOOKUP(VFDYLD2!BL$4,'[1]INTERNAL PARAMETERS-1'!$B$5:$J$44,6,FALSE)*VLOOKUP(VFDYLD2!BL$4,'[1]INTERNAL PARAMETERS-1'!$B$5:$J$44,3,FALSE) + VFDYLD1!BL126*(1-VLOOKUP(VFDYLD2!BL$4,'[1]INTERNAL PARAMETERS-1'!$B$5:$J$44,5,FALSE))*VLOOKUP(VFDYLD2!BL$4,'[1]INTERNAL PARAMETERS-1'!$B$5:$J$44,8,FALSE)*VLOOKUP(VFDYLD2!BL$4,'[1]INTERNAL PARAMETERS-1'!$B$5:$J$44,3,FALSE)</f>
        <v>0</v>
      </c>
      <c r="BM126" s="44">
        <f>VFDYLD1!BM126*VLOOKUP(VFDYLD2!BM$4,'[1]INTERNAL PARAMETERS-1'!$B$5:$J$44,5,FALSE)*VLOOKUP(VFDYLD2!BM$4,'[1]INTERNAL PARAMETERS-1'!$B$5:$J$44,6,FALSE)*VLOOKUP(VFDYLD2!BM$4,'[1]INTERNAL PARAMETERS-1'!$B$5:$J$44,3,FALSE) + VFDYLD1!BM126*(1-VLOOKUP(VFDYLD2!BM$4,'[1]INTERNAL PARAMETERS-1'!$B$5:$J$44,5,FALSE))*VLOOKUP(VFDYLD2!BM$4,'[1]INTERNAL PARAMETERS-1'!$B$5:$J$44,8,FALSE)*VLOOKUP(VFDYLD2!BM$4,'[1]INTERNAL PARAMETERS-1'!$B$5:$J$44,3,FALSE)</f>
        <v>0</v>
      </c>
      <c r="BN126" s="44">
        <f>VFDYLD1!BN126*VLOOKUP(VFDYLD2!BN$4,'[1]INTERNAL PARAMETERS-1'!$B$5:$J$44,5,FALSE)*VLOOKUP(VFDYLD2!BN$4,'[1]INTERNAL PARAMETERS-1'!$B$5:$J$44,6,FALSE)*VLOOKUP(VFDYLD2!BN$4,'[1]INTERNAL PARAMETERS-1'!$B$5:$J$44,3,FALSE) + VFDYLD1!BN126*(1-VLOOKUP(VFDYLD2!BN$4,'[1]INTERNAL PARAMETERS-1'!$B$5:$J$44,5,FALSE))*VLOOKUP(VFDYLD2!BN$4,'[1]INTERNAL PARAMETERS-1'!$B$5:$J$44,8,FALSE)*VLOOKUP(VFDYLD2!BN$4,'[1]INTERNAL PARAMETERS-1'!$B$5:$J$44,3,FALSE)</f>
        <v>0</v>
      </c>
      <c r="BO126" s="44">
        <f>VFDYLD1!BO126*VLOOKUP(VFDYLD2!BO$4,'[1]INTERNAL PARAMETERS-1'!$B$5:$J$44,5,FALSE)*VLOOKUP(VFDYLD2!BO$4,'[1]INTERNAL PARAMETERS-1'!$B$5:$J$44,6,FALSE)*VLOOKUP(VFDYLD2!BO$4,'[1]INTERNAL PARAMETERS-1'!$B$5:$J$44,3,FALSE) + VFDYLD1!BO126*(1-VLOOKUP(VFDYLD2!BO$4,'[1]INTERNAL PARAMETERS-1'!$B$5:$J$44,5,FALSE))*VLOOKUP(VFDYLD2!BO$4,'[1]INTERNAL PARAMETERS-1'!$B$5:$J$44,8,FALSE)*VLOOKUP(VFDYLD2!BO$4,'[1]INTERNAL PARAMETERS-1'!$B$5:$J$44,3,FALSE)</f>
        <v>0</v>
      </c>
      <c r="BP126" s="44">
        <f>VFDYLD1!BP126*VLOOKUP(VFDYLD2!BP$4,'[1]INTERNAL PARAMETERS-1'!$B$5:$J$44,5,FALSE)*VLOOKUP(VFDYLD2!BP$4,'[1]INTERNAL PARAMETERS-1'!$B$5:$J$44,6,FALSE)*VLOOKUP(VFDYLD2!BP$4,'[1]INTERNAL PARAMETERS-1'!$B$5:$J$44,3,FALSE) + VFDYLD1!BP126*(1-VLOOKUP(VFDYLD2!BP$4,'[1]INTERNAL PARAMETERS-1'!$B$5:$J$44,5,FALSE))*VLOOKUP(VFDYLD2!BP$4,'[1]INTERNAL PARAMETERS-1'!$B$5:$J$44,8,FALSE)*VLOOKUP(VFDYLD2!BP$4,'[1]INTERNAL PARAMETERS-1'!$B$5:$J$44,3,FALSE)</f>
        <v>0</v>
      </c>
      <c r="BQ126" s="44">
        <f>VFDYLD1!BQ126*VLOOKUP(VFDYLD2!BQ$4,'[1]INTERNAL PARAMETERS-1'!$B$5:$J$44,5,FALSE)*VLOOKUP(VFDYLD2!BQ$4,'[1]INTERNAL PARAMETERS-1'!$B$5:$J$44,6,FALSE)*VLOOKUP(VFDYLD2!BQ$4,'[1]INTERNAL PARAMETERS-1'!$B$5:$J$44,3,FALSE) + VFDYLD1!BQ126*(1-VLOOKUP(VFDYLD2!BQ$4,'[1]INTERNAL PARAMETERS-1'!$B$5:$J$44,5,FALSE))*VLOOKUP(VFDYLD2!BQ$4,'[1]INTERNAL PARAMETERS-1'!$B$5:$J$44,8,FALSE)*VLOOKUP(VFDYLD2!BQ$4,'[1]INTERNAL PARAMETERS-1'!$B$5:$J$44,3,FALSE)</f>
        <v>0</v>
      </c>
      <c r="BR126" s="44">
        <f>VFDYLD1!BR126*VLOOKUP(VFDYLD2!BR$4,'[1]INTERNAL PARAMETERS-1'!$B$5:$J$44,5,FALSE)*VLOOKUP(VFDYLD2!BR$4,'[1]INTERNAL PARAMETERS-1'!$B$5:$J$44,6,FALSE)*VLOOKUP(VFDYLD2!BR$4,'[1]INTERNAL PARAMETERS-1'!$B$5:$J$44,3,FALSE) + VFDYLD1!BR126*(1-VLOOKUP(VFDYLD2!BR$4,'[1]INTERNAL PARAMETERS-1'!$B$5:$J$44,5,FALSE))*VLOOKUP(VFDYLD2!BR$4,'[1]INTERNAL PARAMETERS-1'!$B$5:$J$44,8,FALSE)*VLOOKUP(VFDYLD2!BR$4,'[1]INTERNAL PARAMETERS-1'!$B$5:$J$44,3,FALSE)</f>
        <v>0</v>
      </c>
      <c r="BS126" s="44">
        <f>VFDYLD1!BS126*VLOOKUP(VFDYLD2!BS$4,'[1]INTERNAL PARAMETERS-1'!$B$5:$J$44,5,FALSE)*VLOOKUP(VFDYLD2!BS$4,'[1]INTERNAL PARAMETERS-1'!$B$5:$J$44,6,FALSE)*VLOOKUP(VFDYLD2!BS$4,'[1]INTERNAL PARAMETERS-1'!$B$5:$J$44,3,FALSE) + VFDYLD1!BS126*(1-VLOOKUP(VFDYLD2!BS$4,'[1]INTERNAL PARAMETERS-1'!$B$5:$J$44,5,FALSE))*VLOOKUP(VFDYLD2!BS$4,'[1]INTERNAL PARAMETERS-1'!$B$5:$J$44,8,FALSE)*VLOOKUP(VFDYLD2!BS$4,'[1]INTERNAL PARAMETERS-1'!$B$5:$J$44,3,FALSE)</f>
        <v>0</v>
      </c>
      <c r="BT126" s="44">
        <f>VFDYLD1!BT126*VLOOKUP(VFDYLD2!BT$4,'[1]INTERNAL PARAMETERS-1'!$B$5:$J$44,5,FALSE)*VLOOKUP(VFDYLD2!BT$4,'[1]INTERNAL PARAMETERS-1'!$B$5:$J$44,6,FALSE)*VLOOKUP(VFDYLD2!BT$4,'[1]INTERNAL PARAMETERS-1'!$B$5:$J$44,3,FALSE) + VFDYLD1!BT126*(1-VLOOKUP(VFDYLD2!BT$4,'[1]INTERNAL PARAMETERS-1'!$B$5:$J$44,5,FALSE))*VLOOKUP(VFDYLD2!BT$4,'[1]INTERNAL PARAMETERS-1'!$B$5:$J$44,8,FALSE)*VLOOKUP(VFDYLD2!BT$4,'[1]INTERNAL PARAMETERS-1'!$B$5:$J$44,3,FALSE)</f>
        <v>0</v>
      </c>
      <c r="BU126" s="44">
        <f>VFDYLD1!BU126*VLOOKUP(VFDYLD2!BU$4,'[1]INTERNAL PARAMETERS-1'!$B$5:$J$44,5,FALSE)*VLOOKUP(VFDYLD2!BU$4,'[1]INTERNAL PARAMETERS-1'!$B$5:$J$44,6,FALSE)*VLOOKUP(VFDYLD2!BU$4,'[1]INTERNAL PARAMETERS-1'!$B$5:$J$44,3,FALSE) + VFDYLD1!BU126*(1-VLOOKUP(VFDYLD2!BU$4,'[1]INTERNAL PARAMETERS-1'!$B$5:$J$44,5,FALSE))*VLOOKUP(VFDYLD2!BU$4,'[1]INTERNAL PARAMETERS-1'!$B$5:$J$44,8,FALSE)*VLOOKUP(VFDYLD2!BU$4,'[1]INTERNAL PARAMETERS-1'!$B$5:$J$44,3,FALSE)</f>
        <v>0</v>
      </c>
      <c r="BV126" s="44">
        <f>VFDYLD1!BV126*VLOOKUP(VFDYLD2!BV$4,'[1]INTERNAL PARAMETERS-1'!$B$5:$J$44,5,FALSE)*VLOOKUP(VFDYLD2!BV$4,'[1]INTERNAL PARAMETERS-1'!$B$5:$J$44,6,FALSE)*VLOOKUP(VFDYLD2!BV$4,'[1]INTERNAL PARAMETERS-1'!$B$5:$J$44,3,FALSE) + VFDYLD1!BV126*(1-VLOOKUP(VFDYLD2!BV$4,'[1]INTERNAL PARAMETERS-1'!$B$5:$J$44,5,FALSE))*VLOOKUP(VFDYLD2!BV$4,'[1]INTERNAL PARAMETERS-1'!$B$5:$J$44,8,FALSE)*VLOOKUP(VFDYLD2!BV$4,'[1]INTERNAL PARAMETERS-1'!$B$5:$J$44,3,FALSE)</f>
        <v>0</v>
      </c>
      <c r="BW126" s="44">
        <f>VFDYLD1!BW126*VLOOKUP(VFDYLD2!BW$4,'[1]INTERNAL PARAMETERS-1'!$B$5:$J$44,5,FALSE)*VLOOKUP(VFDYLD2!BW$4,'[1]INTERNAL PARAMETERS-1'!$B$5:$J$44,6,FALSE)*VLOOKUP(VFDYLD2!BW$4,'[1]INTERNAL PARAMETERS-1'!$B$5:$J$44,3,FALSE) + VFDYLD1!BW126*(1-VLOOKUP(VFDYLD2!BW$4,'[1]INTERNAL PARAMETERS-1'!$B$5:$J$44,5,FALSE))*VLOOKUP(VFDYLD2!BW$4,'[1]INTERNAL PARAMETERS-1'!$B$5:$J$44,8,FALSE)*VLOOKUP(VFDYLD2!BW$4,'[1]INTERNAL PARAMETERS-1'!$B$5:$J$44,3,FALSE)</f>
        <v>0</v>
      </c>
      <c r="BX126" s="44">
        <f>VFDYLD1!BX126*VLOOKUP(VFDYLD2!BX$4,'[1]INTERNAL PARAMETERS-1'!$B$5:$J$44,5,FALSE)*VLOOKUP(VFDYLD2!BX$4,'[1]INTERNAL PARAMETERS-1'!$B$5:$J$44,6,FALSE)*VLOOKUP(VFDYLD2!BX$4,'[1]INTERNAL PARAMETERS-1'!$B$5:$J$44,3,FALSE) + VFDYLD1!BX126*(1-VLOOKUP(VFDYLD2!BX$4,'[1]INTERNAL PARAMETERS-1'!$B$5:$J$44,5,FALSE))*VLOOKUP(VFDYLD2!BX$4,'[1]INTERNAL PARAMETERS-1'!$B$5:$J$44,8,FALSE)*VLOOKUP(VFDYLD2!BX$4,'[1]INTERNAL PARAMETERS-1'!$B$5:$J$44,3,FALSE)</f>
        <v>0</v>
      </c>
      <c r="BY126" s="44">
        <f>VFDYLD1!BY126*VLOOKUP(VFDYLD2!BY$4,'[1]INTERNAL PARAMETERS-1'!$B$5:$J$44,5,FALSE)*VLOOKUP(VFDYLD2!BY$4,'[1]INTERNAL PARAMETERS-1'!$B$5:$J$44,6,FALSE)*VLOOKUP(VFDYLD2!BY$4,'[1]INTERNAL PARAMETERS-1'!$B$5:$J$44,3,FALSE) + VFDYLD1!BY126*(1-VLOOKUP(VFDYLD2!BY$4,'[1]INTERNAL PARAMETERS-1'!$B$5:$J$44,5,FALSE))*VLOOKUP(VFDYLD2!BY$4,'[1]INTERNAL PARAMETERS-1'!$B$5:$J$44,8,FALSE)*VLOOKUP(VFDYLD2!BY$4,'[1]INTERNAL PARAMETERS-1'!$B$5:$J$44,3,FALSE)</f>
        <v>0</v>
      </c>
      <c r="BZ126" s="44">
        <f>VFDYLD1!BZ126*VLOOKUP(VFDYLD2!BZ$4,'[1]INTERNAL PARAMETERS-1'!$B$5:$J$44,5,FALSE)*VLOOKUP(VFDYLD2!BZ$4,'[1]INTERNAL PARAMETERS-1'!$B$5:$J$44,6,FALSE)*VLOOKUP(VFDYLD2!BZ$4,'[1]INTERNAL PARAMETERS-1'!$B$5:$J$44,3,FALSE) + VFDYLD1!BZ126*(1-VLOOKUP(VFDYLD2!BZ$4,'[1]INTERNAL PARAMETERS-1'!$B$5:$J$44,5,FALSE))*VLOOKUP(VFDYLD2!BZ$4,'[1]INTERNAL PARAMETERS-1'!$B$5:$J$44,8,FALSE)*VLOOKUP(VFDYLD2!BZ$4,'[1]INTERNAL PARAMETERS-1'!$B$5:$J$44,3,FALSE)</f>
        <v>0</v>
      </c>
      <c r="CA126" s="44">
        <f>VFDYLD1!CA126*VLOOKUP(VFDYLD2!CA$4,'[1]INTERNAL PARAMETERS-1'!$B$5:$J$44,5,FALSE)*VLOOKUP(VFDYLD2!CA$4,'[1]INTERNAL PARAMETERS-1'!$B$5:$J$44,6,FALSE)*VLOOKUP(VFDYLD2!CA$4,'[1]INTERNAL PARAMETERS-1'!$B$5:$J$44,3,FALSE) + VFDYLD1!CA126*(1-VLOOKUP(VFDYLD2!CA$4,'[1]INTERNAL PARAMETERS-1'!$B$5:$J$44,5,FALSE))*VLOOKUP(VFDYLD2!CA$4,'[1]INTERNAL PARAMETERS-1'!$B$5:$J$44,8,FALSE)*VLOOKUP(VFDYLD2!CA$4,'[1]INTERNAL PARAMETERS-1'!$B$5:$J$44,3,FALSE)</f>
        <v>0</v>
      </c>
      <c r="CB126" s="44">
        <f>VFDYLD1!CB126*VLOOKUP(VFDYLD2!CB$4,'[1]INTERNAL PARAMETERS-1'!$B$5:$J$44,5,FALSE)*VLOOKUP(VFDYLD2!CB$4,'[1]INTERNAL PARAMETERS-1'!$B$5:$J$44,6,FALSE)*VLOOKUP(VFDYLD2!CB$4,'[1]INTERNAL PARAMETERS-1'!$B$5:$J$44,3,FALSE) + VFDYLD1!CB126*(1-VLOOKUP(VFDYLD2!CB$4,'[1]INTERNAL PARAMETERS-1'!$B$5:$J$44,5,FALSE))*VLOOKUP(VFDYLD2!CB$4,'[1]INTERNAL PARAMETERS-1'!$B$5:$J$44,8,FALSE)*VLOOKUP(VFDYLD2!CB$4,'[1]INTERNAL PARAMETERS-1'!$B$5:$J$44,3,FALSE)</f>
        <v>0</v>
      </c>
      <c r="CC126" s="44">
        <f>VFDYLD1!CC126*VLOOKUP(VFDYLD2!CC$4,'[1]INTERNAL PARAMETERS-1'!$B$5:$J$44,5,FALSE)*VLOOKUP(VFDYLD2!CC$4,'[1]INTERNAL PARAMETERS-1'!$B$5:$J$44,6,FALSE)*VLOOKUP(VFDYLD2!CC$4,'[1]INTERNAL PARAMETERS-1'!$B$5:$J$44,3,FALSE) + VFDYLD1!CC126*(1-VLOOKUP(VFDYLD2!CC$4,'[1]INTERNAL PARAMETERS-1'!$B$5:$J$44,5,FALSE))*VLOOKUP(VFDYLD2!CC$4,'[1]INTERNAL PARAMETERS-1'!$B$5:$J$44,8,FALSE)*VLOOKUP(VFDYLD2!CC$4,'[1]INTERNAL PARAMETERS-1'!$B$5:$J$44,3,FALSE)</f>
        <v>0</v>
      </c>
      <c r="CD126" s="44">
        <f>VFDYLD1!CD126*VLOOKUP(VFDYLD2!CD$4,'[1]INTERNAL PARAMETERS-1'!$B$5:$J$44,5,FALSE)*VLOOKUP(VFDYLD2!CD$4,'[1]INTERNAL PARAMETERS-1'!$B$5:$J$44,6,FALSE)*VLOOKUP(VFDYLD2!CD$4,'[1]INTERNAL PARAMETERS-1'!$B$5:$J$44,3,FALSE) + VFDYLD1!CD126*(1-VLOOKUP(VFDYLD2!CD$4,'[1]INTERNAL PARAMETERS-1'!$B$5:$J$44,5,FALSE))*VLOOKUP(VFDYLD2!CD$4,'[1]INTERNAL PARAMETERS-1'!$B$5:$J$44,8,FALSE)*VLOOKUP(VFDYLD2!CD$4,'[1]INTERNAL PARAMETERS-1'!$B$5:$J$44,3,FALSE)</f>
        <v>0</v>
      </c>
      <c r="CE126" s="44">
        <f>VFDYLD1!CE126*VLOOKUP(VFDYLD2!CE$4,'[1]INTERNAL PARAMETERS-1'!$B$5:$J$44,5,FALSE)*VLOOKUP(VFDYLD2!CE$4,'[1]INTERNAL PARAMETERS-1'!$B$5:$J$44,6,FALSE)*VLOOKUP(VFDYLD2!CE$4,'[1]INTERNAL PARAMETERS-1'!$B$5:$J$44,3,FALSE) + VFDYLD1!CE126*(1-VLOOKUP(VFDYLD2!CE$4,'[1]INTERNAL PARAMETERS-1'!$B$5:$J$44,5,FALSE))*VLOOKUP(VFDYLD2!CE$4,'[1]INTERNAL PARAMETERS-1'!$B$5:$J$44,8,FALSE)*VLOOKUP(VFDYLD2!CE$4,'[1]INTERNAL PARAMETERS-1'!$B$5:$J$44,3,FALSE)</f>
        <v>0</v>
      </c>
      <c r="CF126" s="44">
        <f>VFDYLD1!CF126*VLOOKUP(VFDYLD2!CF$4,'[1]INTERNAL PARAMETERS-1'!$B$5:$J$44,5,FALSE)*VLOOKUP(VFDYLD2!CF$4,'[1]INTERNAL PARAMETERS-1'!$B$5:$J$44,6,FALSE)*VLOOKUP(VFDYLD2!CF$4,'[1]INTERNAL PARAMETERS-1'!$B$5:$J$44,3,FALSE) + VFDYLD1!CF126*(1-VLOOKUP(VFDYLD2!CF$4,'[1]INTERNAL PARAMETERS-1'!$B$5:$J$44,5,FALSE))*VLOOKUP(VFDYLD2!CF$4,'[1]INTERNAL PARAMETERS-1'!$B$5:$J$44,8,FALSE)*VLOOKUP(VFDYLD2!CF$4,'[1]INTERNAL PARAMETERS-1'!$B$5:$J$44,3,FALSE)</f>
        <v>0</v>
      </c>
      <c r="CG126" s="44">
        <f>VFDYLD1!CG126*VLOOKUP(VFDYLD2!CG$4,'[1]INTERNAL PARAMETERS-1'!$B$5:$J$44,5,FALSE)*VLOOKUP(VFDYLD2!CG$4,'[1]INTERNAL PARAMETERS-1'!$B$5:$J$44,6,FALSE)*VLOOKUP(VFDYLD2!CG$4,'[1]INTERNAL PARAMETERS-1'!$B$5:$J$44,3,FALSE) + VFDYLD1!CG126*(1-VLOOKUP(VFDYLD2!CG$4,'[1]INTERNAL PARAMETERS-1'!$B$5:$J$44,5,FALSE))*VLOOKUP(VFDYLD2!CG$4,'[1]INTERNAL PARAMETERS-1'!$B$5:$J$44,8,FALSE)*VLOOKUP(VFDYLD2!CG$4,'[1]INTERNAL PARAMETERS-1'!$B$5:$J$44,3,FALSE)</f>
        <v>0</v>
      </c>
      <c r="CH126" s="43">
        <f>VFDYLD1!CH126*VLOOKUP(VFDYLD2!CH$4,'[1]INTERNAL PARAMETERS-1'!$B$5:$J$44,5,FALSE)*VLOOKUP(VFDYLD2!CH$4,'[1]INTERNAL PARAMETERS-1'!$B$5:$J$44,6,FALSE)*VLOOKUP(VFDYLD2!CH$4,'[1]INTERNAL PARAMETERS-1'!$B$5:$J$44,3,FALSE) + VFDYLD1!CH126*(1-VLOOKUP(VFDYLD2!CH$4,'[1]INTERNAL PARAMETERS-1'!$B$5:$J$44,5,FALSE))*VLOOKUP(VFDYLD2!CH$4,'[1]INTERNAL PARAMETERS-1'!$B$5:$J$44,8,FALSE)*VLOOKUP(VFDYLD2!CH$4,'[1]INTERNAL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65</v>
      </c>
      <c r="D127" s="57" t="s">
        <v>50</v>
      </c>
      <c r="E127" s="132">
        <f>VFD!W127</f>
        <v>0</v>
      </c>
      <c r="F127" s="59">
        <f>'[1]INTERNAL PARAMETERS-1'!M19</f>
        <v>16.865000000000002</v>
      </c>
      <c r="G127" s="45">
        <f>VFDYLD1!G127*VLOOKUP(VFDYLD2!G$4,'[1]INTERNAL PARAMETERS-1'!$B$5:$J$44,5,FALSE)*VLOOKUP(VFDYLD2!G$4,'[1]INTERNAL PARAMETERS-1'!$B$5:$J$44,7,FALSE)*VFDYLD2!$F127 + VFDYLD1!G127*(1-VLOOKUP(VFDYLD2!G$4,'[1]INTERNAL PARAMETERS-1'!$B$5:$J$44,5,FALSE))*VLOOKUP(VFDYLD2!G$4,'[1]INTERNAL PARAMETERS-1'!$B$5:$J$44,9,FALSE)*VFDYLD2!$F127</f>
        <v>0</v>
      </c>
      <c r="H127" s="44">
        <f>VFDYLD1!H127*VLOOKUP(VFDYLD2!H$4,'[1]INTERNAL PARAMETERS-1'!$B$5:$J$44,5,FALSE)*VLOOKUP(VFDYLD2!H$4,'[1]INTERNAL PARAMETERS-1'!$B$5:$J$44,7,FALSE)*VFDYLD2!$F127 + VFDYLD1!H127*(1-VLOOKUP(VFDYLD2!H$4,'[1]INTERNAL PARAMETERS-1'!$B$5:$J$44,5,FALSE))*VLOOKUP(VFDYLD2!H$4,'[1]INTERNAL PARAMETERS-1'!$B$5:$J$44,9,FALSE)*VFDYLD2!$F127</f>
        <v>0</v>
      </c>
      <c r="I127" s="44">
        <f>VFDYLD1!I127*VLOOKUP(VFDYLD2!I$4,'[1]INTERNAL PARAMETERS-1'!$B$5:$J$44,5,FALSE)*VLOOKUP(VFDYLD2!I$4,'[1]INTERNAL PARAMETERS-1'!$B$5:$J$44,7,FALSE)*VFDYLD2!$F127 + VFDYLD1!I127*(1-VLOOKUP(VFDYLD2!I$4,'[1]INTERNAL PARAMETERS-1'!$B$5:$J$44,5,FALSE))*VLOOKUP(VFDYLD2!I$4,'[1]INTERNAL PARAMETERS-1'!$B$5:$J$44,9,FALSE)*VFDYLD2!$F127</f>
        <v>0</v>
      </c>
      <c r="J127" s="44">
        <f>VFDYLD1!J127*VLOOKUP(VFDYLD2!J$4,'[1]INTERNAL PARAMETERS-1'!$B$5:$J$44,5,FALSE)*VLOOKUP(VFDYLD2!J$4,'[1]INTERNAL PARAMETERS-1'!$B$5:$J$44,7,FALSE)*VFDYLD2!$F127 + VFDYLD1!J127*(1-VLOOKUP(VFDYLD2!J$4,'[1]INTERNAL PARAMETERS-1'!$B$5:$J$44,5,FALSE))*VLOOKUP(VFDYLD2!J$4,'[1]INTERNAL PARAMETERS-1'!$B$5:$J$44,9,FALSE)*VFDYLD2!$F127</f>
        <v>0</v>
      </c>
      <c r="K127" s="44">
        <f>VFDYLD1!K127*VLOOKUP(VFDYLD2!K$4,'[1]INTERNAL PARAMETERS-1'!$B$5:$J$44,5,FALSE)*VLOOKUP(VFDYLD2!K$4,'[1]INTERNAL PARAMETERS-1'!$B$5:$J$44,7,FALSE)*VFDYLD2!$F127 + VFDYLD1!K127*(1-VLOOKUP(VFDYLD2!K$4,'[1]INTERNAL PARAMETERS-1'!$B$5:$J$44,5,FALSE))*VLOOKUP(VFDYLD2!K$4,'[1]INTERNAL PARAMETERS-1'!$B$5:$J$44,9,FALSE)*VFDYLD2!$F127</f>
        <v>0</v>
      </c>
      <c r="L127" s="44">
        <f>VFDYLD1!L127*VLOOKUP(VFDYLD2!L$4,'[1]INTERNAL PARAMETERS-1'!$B$5:$J$44,5,FALSE)*VLOOKUP(VFDYLD2!L$4,'[1]INTERNAL PARAMETERS-1'!$B$5:$J$44,7,FALSE)*VFDYLD2!$F127 + VFDYLD1!L127*(1-VLOOKUP(VFDYLD2!L$4,'[1]INTERNAL PARAMETERS-1'!$B$5:$J$44,5,FALSE))*VLOOKUP(VFDYLD2!L$4,'[1]INTERNAL PARAMETERS-1'!$B$5:$J$44,9,FALSE)*VFDYLD2!$F127</f>
        <v>0</v>
      </c>
      <c r="M127" s="44">
        <f>VFDYLD1!M127*VLOOKUP(VFDYLD2!M$4,'[1]INTERNAL PARAMETERS-1'!$B$5:$J$44,5,FALSE)*VLOOKUP(VFDYLD2!M$4,'[1]INTERNAL PARAMETERS-1'!$B$5:$J$44,7,FALSE)*VFDYLD2!$F127 + VFDYLD1!M127*(1-VLOOKUP(VFDYLD2!M$4,'[1]INTERNAL PARAMETERS-1'!$B$5:$J$44,5,FALSE))*VLOOKUP(VFDYLD2!M$4,'[1]INTERNAL PARAMETERS-1'!$B$5:$J$44,9,FALSE)*VFDYLD2!$F127</f>
        <v>0</v>
      </c>
      <c r="N127" s="44">
        <f>VFDYLD1!N127*VLOOKUP(VFDYLD2!N$4,'[1]INTERNAL PARAMETERS-1'!$B$5:$J$44,5,FALSE)*VLOOKUP(VFDYLD2!N$4,'[1]INTERNAL PARAMETERS-1'!$B$5:$J$44,7,FALSE)*VFDYLD2!$F127 + VFDYLD1!N127*(1-VLOOKUP(VFDYLD2!N$4,'[1]INTERNAL PARAMETERS-1'!$B$5:$J$44,5,FALSE))*VLOOKUP(VFDYLD2!N$4,'[1]INTERNAL PARAMETERS-1'!$B$5:$J$44,9,FALSE)*VFDYLD2!$F127</f>
        <v>0</v>
      </c>
      <c r="O127" s="44">
        <f>VFDYLD1!O127*VLOOKUP(VFDYLD2!O$4,'[1]INTERNAL PARAMETERS-1'!$B$5:$J$44,5,FALSE)*VLOOKUP(VFDYLD2!O$4,'[1]INTERNAL PARAMETERS-1'!$B$5:$J$44,7,FALSE)*VFDYLD2!$F127 + VFDYLD1!O127*(1-VLOOKUP(VFDYLD2!O$4,'[1]INTERNAL PARAMETERS-1'!$B$5:$J$44,5,FALSE))*VLOOKUP(VFDYLD2!O$4,'[1]INTERNAL PARAMETERS-1'!$B$5:$J$44,9,FALSE)*VFDYLD2!$F127</f>
        <v>0</v>
      </c>
      <c r="P127" s="44">
        <f>VFDYLD1!P127*VLOOKUP(VFDYLD2!P$4,'[1]INTERNAL PARAMETERS-1'!$B$5:$J$44,5,FALSE)*VLOOKUP(VFDYLD2!P$4,'[1]INTERNAL PARAMETERS-1'!$B$5:$J$44,7,FALSE)*VFDYLD2!$F127 + VFDYLD1!P127*(1-VLOOKUP(VFDYLD2!P$4,'[1]INTERNAL PARAMETERS-1'!$B$5:$J$44,5,FALSE))*VLOOKUP(VFDYLD2!P$4,'[1]INTERNAL PARAMETERS-1'!$B$5:$J$44,9,FALSE)*VFDYLD2!$F127</f>
        <v>0</v>
      </c>
      <c r="Q127" s="44">
        <f>VFDYLD1!Q127*VLOOKUP(VFDYLD2!Q$4,'[1]INTERNAL PARAMETERS-1'!$B$5:$J$44,5,FALSE)*VLOOKUP(VFDYLD2!Q$4,'[1]INTERNAL PARAMETERS-1'!$B$5:$J$44,7,FALSE)*VFDYLD2!$F127 + VFDYLD1!Q127*(1-VLOOKUP(VFDYLD2!Q$4,'[1]INTERNAL PARAMETERS-1'!$B$5:$J$44,5,FALSE))*VLOOKUP(VFDYLD2!Q$4,'[1]INTERNAL PARAMETERS-1'!$B$5:$J$44,9,FALSE)*VFDYLD2!$F127</f>
        <v>0</v>
      </c>
      <c r="R127" s="44">
        <f>VFDYLD1!R127*VLOOKUP(VFDYLD2!R$4,'[1]INTERNAL PARAMETERS-1'!$B$5:$J$44,5,FALSE)*VLOOKUP(VFDYLD2!R$4,'[1]INTERNAL PARAMETERS-1'!$B$5:$J$44,7,FALSE)*VFDYLD2!$F127 + VFDYLD1!R127*(1-VLOOKUP(VFDYLD2!R$4,'[1]INTERNAL PARAMETERS-1'!$B$5:$J$44,5,FALSE))*VLOOKUP(VFDYLD2!R$4,'[1]INTERNAL PARAMETERS-1'!$B$5:$J$44,9,FALSE)*VFDYLD2!$F127</f>
        <v>0</v>
      </c>
      <c r="S127" s="44">
        <f>VFDYLD1!S127*VLOOKUP(VFDYLD2!S$4,'[1]INTERNAL PARAMETERS-1'!$B$5:$J$44,5,FALSE)*VLOOKUP(VFDYLD2!S$4,'[1]INTERNAL PARAMETERS-1'!$B$5:$J$44,7,FALSE)*VFDYLD2!$F127 + VFDYLD1!S127*(1-VLOOKUP(VFDYLD2!S$4,'[1]INTERNAL PARAMETERS-1'!$B$5:$J$44,5,FALSE))*VLOOKUP(VFDYLD2!S$4,'[1]INTERNAL PARAMETERS-1'!$B$5:$J$44,9,FALSE)*VFDYLD2!$F127</f>
        <v>0</v>
      </c>
      <c r="T127" s="44">
        <f>VFDYLD1!T127*VLOOKUP(VFDYLD2!T$4,'[1]INTERNAL PARAMETERS-1'!$B$5:$J$44,5,FALSE)*VLOOKUP(VFDYLD2!T$4,'[1]INTERNAL PARAMETERS-1'!$B$5:$J$44,7,FALSE)*VFDYLD2!$F127 + VFDYLD1!T127*(1-VLOOKUP(VFDYLD2!T$4,'[1]INTERNAL PARAMETERS-1'!$B$5:$J$44,5,FALSE))*VLOOKUP(VFDYLD2!T$4,'[1]INTERNAL PARAMETERS-1'!$B$5:$J$44,9,FALSE)*VFDYLD2!$F127</f>
        <v>0</v>
      </c>
      <c r="U127" s="44">
        <f>VFDYLD1!U127*VLOOKUP(VFDYLD2!U$4,'[1]INTERNAL PARAMETERS-1'!$B$5:$J$44,5,FALSE)*VLOOKUP(VFDYLD2!U$4,'[1]INTERNAL PARAMETERS-1'!$B$5:$J$44,7,FALSE)*VFDYLD2!$F127 + VFDYLD1!U127*(1-VLOOKUP(VFDYLD2!U$4,'[1]INTERNAL PARAMETERS-1'!$B$5:$J$44,5,FALSE))*VLOOKUP(VFDYLD2!U$4,'[1]INTERNAL PARAMETERS-1'!$B$5:$J$44,9,FALSE)*VFDYLD2!$F127</f>
        <v>0</v>
      </c>
      <c r="V127" s="44">
        <f>VFDYLD1!V127*VLOOKUP(VFDYLD2!V$4,'[1]INTERNAL PARAMETERS-1'!$B$5:$J$44,5,FALSE)*VLOOKUP(VFDYLD2!V$4,'[1]INTERNAL PARAMETERS-1'!$B$5:$J$44,7,FALSE)*VFDYLD2!$F127 + VFDYLD1!V127*(1-VLOOKUP(VFDYLD2!V$4,'[1]INTERNAL PARAMETERS-1'!$B$5:$J$44,5,FALSE))*VLOOKUP(VFDYLD2!V$4,'[1]INTERNAL PARAMETERS-1'!$B$5:$J$44,9,FALSE)*VFDYLD2!$F127</f>
        <v>0</v>
      </c>
      <c r="W127" s="44">
        <f>VFDYLD1!W127*VLOOKUP(VFDYLD2!W$4,'[1]INTERNAL PARAMETERS-1'!$B$5:$J$44,5,FALSE)*VLOOKUP(VFDYLD2!W$4,'[1]INTERNAL PARAMETERS-1'!$B$5:$J$44,7,FALSE)*VFDYLD2!$F127 + VFDYLD1!W127*(1-VLOOKUP(VFDYLD2!W$4,'[1]INTERNAL PARAMETERS-1'!$B$5:$J$44,5,FALSE))*VLOOKUP(VFDYLD2!W$4,'[1]INTERNAL PARAMETERS-1'!$B$5:$J$44,9,FALSE)*VFDYLD2!$F127</f>
        <v>0</v>
      </c>
      <c r="X127" s="44">
        <f>VFDYLD1!X127*VLOOKUP(VFDYLD2!X$4,'[1]INTERNAL PARAMETERS-1'!$B$5:$J$44,5,FALSE)*VLOOKUP(VFDYLD2!X$4,'[1]INTERNAL PARAMETERS-1'!$B$5:$J$44,7,FALSE)*VFDYLD2!$F127 + VFDYLD1!X127*(1-VLOOKUP(VFDYLD2!X$4,'[1]INTERNAL PARAMETERS-1'!$B$5:$J$44,5,FALSE))*VLOOKUP(VFDYLD2!X$4,'[1]INTERNAL PARAMETERS-1'!$B$5:$J$44,9,FALSE)*VFDYLD2!$F127</f>
        <v>0</v>
      </c>
      <c r="Y127" s="44">
        <f>VFDYLD1!Y127*VLOOKUP(VFDYLD2!Y$4,'[1]INTERNAL PARAMETERS-1'!$B$5:$J$44,5,FALSE)*VLOOKUP(VFDYLD2!Y$4,'[1]INTERNAL PARAMETERS-1'!$B$5:$J$44,7,FALSE)*VFDYLD2!$F127 + VFDYLD1!Y127*(1-VLOOKUP(VFDYLD2!Y$4,'[1]INTERNAL PARAMETERS-1'!$B$5:$J$44,5,FALSE))*VLOOKUP(VFDYLD2!Y$4,'[1]INTERNAL PARAMETERS-1'!$B$5:$J$44,9,FALSE)*VFDYLD2!$F127</f>
        <v>0</v>
      </c>
      <c r="Z127" s="44">
        <f>VFDYLD1!Z127*VLOOKUP(VFDYLD2!Z$4,'[1]INTERNAL PARAMETERS-1'!$B$5:$J$44,5,FALSE)*VLOOKUP(VFDYLD2!Z$4,'[1]INTERNAL PARAMETERS-1'!$B$5:$J$44,7,FALSE)*VFDYLD2!$F127 + VFDYLD1!Z127*(1-VLOOKUP(VFDYLD2!Z$4,'[1]INTERNAL PARAMETERS-1'!$B$5:$J$44,5,FALSE))*VLOOKUP(VFDYLD2!Z$4,'[1]INTERNAL PARAMETERS-1'!$B$5:$J$44,9,FALSE)*VFDYLD2!$F127</f>
        <v>0</v>
      </c>
      <c r="AA127" s="44">
        <f>VFDYLD1!AA127*VLOOKUP(VFDYLD2!AA$4,'[1]INTERNAL PARAMETERS-1'!$B$5:$J$44,5,FALSE)*VLOOKUP(VFDYLD2!AA$4,'[1]INTERNAL PARAMETERS-1'!$B$5:$J$44,7,FALSE)*VFDYLD2!$F127 + VFDYLD1!AA127*(1-VLOOKUP(VFDYLD2!AA$4,'[1]INTERNAL PARAMETERS-1'!$B$5:$J$44,5,FALSE))*VLOOKUP(VFDYLD2!AA$4,'[1]INTERNAL PARAMETERS-1'!$B$5:$J$44,9,FALSE)*VFDYLD2!$F127</f>
        <v>0</v>
      </c>
      <c r="AB127" s="44">
        <f>VFDYLD1!AB127*VLOOKUP(VFDYLD2!AB$4,'[1]INTERNAL PARAMETERS-1'!$B$5:$J$44,5,FALSE)*VLOOKUP(VFDYLD2!AB$4,'[1]INTERNAL PARAMETERS-1'!$B$5:$J$44,7,FALSE)*VFDYLD2!$F127 + VFDYLD1!AB127*(1-VLOOKUP(VFDYLD2!AB$4,'[1]INTERNAL PARAMETERS-1'!$B$5:$J$44,5,FALSE))*VLOOKUP(VFDYLD2!AB$4,'[1]INTERNAL PARAMETERS-1'!$B$5:$J$44,9,FALSE)*VFDYLD2!$F127</f>
        <v>0</v>
      </c>
      <c r="AC127" s="44">
        <f>VFDYLD1!AC127*VLOOKUP(VFDYLD2!AC$4,'[1]INTERNAL PARAMETERS-1'!$B$5:$J$44,5,FALSE)*VLOOKUP(VFDYLD2!AC$4,'[1]INTERNAL PARAMETERS-1'!$B$5:$J$44,7,FALSE)*VFDYLD2!$F127 + VFDYLD1!AC127*(1-VLOOKUP(VFDYLD2!AC$4,'[1]INTERNAL PARAMETERS-1'!$B$5:$J$44,5,FALSE))*VLOOKUP(VFDYLD2!AC$4,'[1]INTERNAL PARAMETERS-1'!$B$5:$J$44,9,FALSE)*VFDYLD2!$F127</f>
        <v>0</v>
      </c>
      <c r="AD127" s="44">
        <f>VFDYLD1!AD127*VLOOKUP(VFDYLD2!AD$4,'[1]INTERNAL PARAMETERS-1'!$B$5:$J$44,5,FALSE)*VLOOKUP(VFDYLD2!AD$4,'[1]INTERNAL PARAMETERS-1'!$B$5:$J$44,7,FALSE)*VFDYLD2!$F127 + VFDYLD1!AD127*(1-VLOOKUP(VFDYLD2!AD$4,'[1]INTERNAL PARAMETERS-1'!$B$5:$J$44,5,FALSE))*VLOOKUP(VFDYLD2!AD$4,'[1]INTERNAL PARAMETERS-1'!$B$5:$J$44,9,FALSE)*VFDYLD2!$F127</f>
        <v>0</v>
      </c>
      <c r="AE127" s="44">
        <f>VFDYLD1!AE127*VLOOKUP(VFDYLD2!AE$4,'[1]INTERNAL PARAMETERS-1'!$B$5:$J$44,5,FALSE)*VLOOKUP(VFDYLD2!AE$4,'[1]INTERNAL PARAMETERS-1'!$B$5:$J$44,7,FALSE)*VFDYLD2!$F127 + VFDYLD1!AE127*(1-VLOOKUP(VFDYLD2!AE$4,'[1]INTERNAL PARAMETERS-1'!$B$5:$J$44,5,FALSE))*VLOOKUP(VFDYLD2!AE$4,'[1]INTERNAL PARAMETERS-1'!$B$5:$J$44,9,FALSE)*VFDYLD2!$F127</f>
        <v>0</v>
      </c>
      <c r="AF127" s="44">
        <f>VFDYLD1!AF127*VLOOKUP(VFDYLD2!AF$4,'[1]INTERNAL PARAMETERS-1'!$B$5:$J$44,5,FALSE)*VLOOKUP(VFDYLD2!AF$4,'[1]INTERNAL PARAMETERS-1'!$B$5:$J$44,7,FALSE)*VFDYLD2!$F127 + VFDYLD1!AF127*(1-VLOOKUP(VFDYLD2!AF$4,'[1]INTERNAL PARAMETERS-1'!$B$5:$J$44,5,FALSE))*VLOOKUP(VFDYLD2!AF$4,'[1]INTERNAL PARAMETERS-1'!$B$5:$J$44,9,FALSE)*VFDYLD2!$F127</f>
        <v>0</v>
      </c>
      <c r="AG127" s="44">
        <f>VFDYLD1!AG127*VLOOKUP(VFDYLD2!AG$4,'[1]INTERNAL PARAMETERS-1'!$B$5:$J$44,5,FALSE)*VLOOKUP(VFDYLD2!AG$4,'[1]INTERNAL PARAMETERS-1'!$B$5:$J$44,7,FALSE)*VFDYLD2!$F127 + VFDYLD1!AG127*(1-VLOOKUP(VFDYLD2!AG$4,'[1]INTERNAL PARAMETERS-1'!$B$5:$J$44,5,FALSE))*VLOOKUP(VFDYLD2!AG$4,'[1]INTERNAL PARAMETERS-1'!$B$5:$J$44,9,FALSE)*VFDYLD2!$F127</f>
        <v>0</v>
      </c>
      <c r="AH127" s="44">
        <f>VFDYLD1!AH127*VLOOKUP(VFDYLD2!AH$4,'[1]INTERNAL PARAMETERS-1'!$B$5:$J$44,5,FALSE)*VLOOKUP(VFDYLD2!AH$4,'[1]INTERNAL PARAMETERS-1'!$B$5:$J$44,7,FALSE)*VFDYLD2!$F127 + VFDYLD1!AH127*(1-VLOOKUP(VFDYLD2!AH$4,'[1]INTERNAL PARAMETERS-1'!$B$5:$J$44,5,FALSE))*VLOOKUP(VFDYLD2!AH$4,'[1]INTERNAL PARAMETERS-1'!$B$5:$J$44,9,FALSE)*VFDYLD2!$F127</f>
        <v>0</v>
      </c>
      <c r="AI127" s="44">
        <f>VFDYLD1!AI127*VLOOKUP(VFDYLD2!AI$4,'[1]INTERNAL PARAMETERS-1'!$B$5:$J$44,5,FALSE)*VLOOKUP(VFDYLD2!AI$4,'[1]INTERNAL PARAMETERS-1'!$B$5:$J$44,7,FALSE)*VFDYLD2!$F127 + VFDYLD1!AI127*(1-VLOOKUP(VFDYLD2!AI$4,'[1]INTERNAL PARAMETERS-1'!$B$5:$J$44,5,FALSE))*VLOOKUP(VFDYLD2!AI$4,'[1]INTERNAL PARAMETERS-1'!$B$5:$J$44,9,FALSE)*VFDYLD2!$F127</f>
        <v>0</v>
      </c>
      <c r="AJ127" s="44">
        <f>VFDYLD1!AJ127*VLOOKUP(VFDYLD2!AJ$4,'[1]INTERNAL PARAMETERS-1'!$B$5:$J$44,5,FALSE)*VLOOKUP(VFDYLD2!AJ$4,'[1]INTERNAL PARAMETERS-1'!$B$5:$J$44,7,FALSE)*VFDYLD2!$F127 + VFDYLD1!AJ127*(1-VLOOKUP(VFDYLD2!AJ$4,'[1]INTERNAL PARAMETERS-1'!$B$5:$J$44,5,FALSE))*VLOOKUP(VFDYLD2!AJ$4,'[1]INTERNAL PARAMETERS-1'!$B$5:$J$44,9,FALSE)*VFDYLD2!$F127</f>
        <v>0</v>
      </c>
      <c r="AK127" s="44">
        <f>VFDYLD1!AK127*VLOOKUP(VFDYLD2!AK$4,'[1]INTERNAL PARAMETERS-1'!$B$5:$J$44,5,FALSE)*VLOOKUP(VFDYLD2!AK$4,'[1]INTERNAL PARAMETERS-1'!$B$5:$J$44,7,FALSE)*VFDYLD2!$F127 + VFDYLD1!AK127*(1-VLOOKUP(VFDYLD2!AK$4,'[1]INTERNAL PARAMETERS-1'!$B$5:$J$44,5,FALSE))*VLOOKUP(VFDYLD2!AK$4,'[1]INTERNAL PARAMETERS-1'!$B$5:$J$44,9,FALSE)*VFDYLD2!$F127</f>
        <v>0</v>
      </c>
      <c r="AL127" s="44">
        <f>VFDYLD1!AL127*VLOOKUP(VFDYLD2!AL$4,'[1]INTERNAL PARAMETERS-1'!$B$5:$J$44,5,FALSE)*VLOOKUP(VFDYLD2!AL$4,'[1]INTERNAL PARAMETERS-1'!$B$5:$J$44,7,FALSE)*VFDYLD2!$F127 + VFDYLD1!AL127*(1-VLOOKUP(VFDYLD2!AL$4,'[1]INTERNAL PARAMETERS-1'!$B$5:$J$44,5,FALSE))*VLOOKUP(VFDYLD2!AL$4,'[1]INTERNAL PARAMETERS-1'!$B$5:$J$44,9,FALSE)*VFDYLD2!$F127</f>
        <v>0</v>
      </c>
      <c r="AM127" s="44">
        <f>VFDYLD1!AM127*VLOOKUP(VFDYLD2!AM$4,'[1]INTERNAL PARAMETERS-1'!$B$5:$J$44,5,FALSE)*VLOOKUP(VFDYLD2!AM$4,'[1]INTERNAL PARAMETERS-1'!$B$5:$J$44,7,FALSE)*VFDYLD2!$F127 + VFDYLD1!AM127*(1-VLOOKUP(VFDYLD2!AM$4,'[1]INTERNAL PARAMETERS-1'!$B$5:$J$44,5,FALSE))*VLOOKUP(VFDYLD2!AM$4,'[1]INTERNAL PARAMETERS-1'!$B$5:$J$44,9,FALSE)*VFDYLD2!$F127</f>
        <v>0</v>
      </c>
      <c r="AN127" s="44">
        <f>VFDYLD1!AN127*VLOOKUP(VFDYLD2!AN$4,'[1]INTERNAL PARAMETERS-1'!$B$5:$J$44,5,FALSE)*VLOOKUP(VFDYLD2!AN$4,'[1]INTERNAL PARAMETERS-1'!$B$5:$J$44,7,FALSE)*VFDYLD2!$F127 + VFDYLD1!AN127*(1-VLOOKUP(VFDYLD2!AN$4,'[1]INTERNAL PARAMETERS-1'!$B$5:$J$44,5,FALSE))*VLOOKUP(VFDYLD2!AN$4,'[1]INTERNAL PARAMETERS-1'!$B$5:$J$44,9,FALSE)*VFDYLD2!$F127</f>
        <v>0</v>
      </c>
      <c r="AO127" s="44">
        <f>VFDYLD1!AO127*VLOOKUP(VFDYLD2!AO$4,'[1]INTERNAL PARAMETERS-1'!$B$5:$J$44,5,FALSE)*VLOOKUP(VFDYLD2!AO$4,'[1]INTERNAL PARAMETERS-1'!$B$5:$J$44,7,FALSE)*VFDYLD2!$F127 + VFDYLD1!AO127*(1-VLOOKUP(VFDYLD2!AO$4,'[1]INTERNAL PARAMETERS-1'!$B$5:$J$44,5,FALSE))*VLOOKUP(VFDYLD2!AO$4,'[1]INTERNAL PARAMETERS-1'!$B$5:$J$44,9,FALSE)*VFDYLD2!$F127</f>
        <v>0</v>
      </c>
      <c r="AP127" s="44">
        <f>VFDYLD1!AP127*VLOOKUP(VFDYLD2!AP$4,'[1]INTERNAL PARAMETERS-1'!$B$5:$J$44,5,FALSE)*VLOOKUP(VFDYLD2!AP$4,'[1]INTERNAL PARAMETERS-1'!$B$5:$J$44,7,FALSE)*VFDYLD2!$F127 + VFDYLD1!AP127*(1-VLOOKUP(VFDYLD2!AP$4,'[1]INTERNAL PARAMETERS-1'!$B$5:$J$44,5,FALSE))*VLOOKUP(VFDYLD2!AP$4,'[1]INTERNAL PARAMETERS-1'!$B$5:$J$44,9,FALSE)*VFDYLD2!$F127</f>
        <v>0</v>
      </c>
      <c r="AQ127" s="44">
        <f>VFDYLD1!AQ127*VLOOKUP(VFDYLD2!AQ$4,'[1]INTERNAL PARAMETERS-1'!$B$5:$J$44,5,FALSE)*VLOOKUP(VFDYLD2!AQ$4,'[1]INTERNAL PARAMETERS-1'!$B$5:$J$44,7,FALSE)*VFDYLD2!$F127 + VFDYLD1!AQ127*(1-VLOOKUP(VFDYLD2!AQ$4,'[1]INTERNAL PARAMETERS-1'!$B$5:$J$44,5,FALSE))*VLOOKUP(VFDYLD2!AQ$4,'[1]INTERNAL PARAMETERS-1'!$B$5:$J$44,9,FALSE)*VFDYLD2!$F127</f>
        <v>0</v>
      </c>
      <c r="AR127" s="44">
        <f>VFDYLD1!AR127*VLOOKUP(VFDYLD2!AR$4,'[1]INTERNAL PARAMETERS-1'!$B$5:$J$44,5,FALSE)*VLOOKUP(VFDYLD2!AR$4,'[1]INTERNAL PARAMETERS-1'!$B$5:$J$44,7,FALSE)*VFDYLD2!$F127 + VFDYLD1!AR127*(1-VLOOKUP(VFDYLD2!AR$4,'[1]INTERNAL PARAMETERS-1'!$B$5:$J$44,5,FALSE))*VLOOKUP(VFDYLD2!AR$4,'[1]INTERNAL PARAMETERS-1'!$B$5:$J$44,9,FALSE)*VFDYLD2!$F127</f>
        <v>0</v>
      </c>
      <c r="AS127" s="44">
        <f>VFDYLD1!AS127*VLOOKUP(VFDYLD2!AS$4,'[1]INTERNAL PARAMETERS-1'!$B$5:$J$44,5,FALSE)*VLOOKUP(VFDYLD2!AS$4,'[1]INTERNAL PARAMETERS-1'!$B$5:$J$44,7,FALSE)*VFDYLD2!$F127 + VFDYLD1!AS127*(1-VLOOKUP(VFDYLD2!AS$4,'[1]INTERNAL PARAMETERS-1'!$B$5:$J$44,5,FALSE))*VLOOKUP(VFDYLD2!AS$4,'[1]INTERNAL PARAMETERS-1'!$B$5:$J$44,9,FALSE)*VFDYLD2!$F127</f>
        <v>0</v>
      </c>
      <c r="AT127" s="43">
        <f>VFDYLD1!AT127*VLOOKUP(VFDYLD2!AT$4,'[1]INTERNAL PARAMETERS-1'!$B$5:$J$44,5,FALSE)*VLOOKUP(VFDYLD2!AT$4,'[1]INTERNAL PARAMETERS-1'!$B$5:$J$44,7,FALSE)*VFDYLD2!$F127 + VFDYLD1!AT127*(1-VLOOKUP(VFDYLD2!AT$4,'[1]INTERNAL PARAMETERS-1'!$B$5:$J$44,5,FALSE))*VLOOKUP(VFDYLD2!AT$4,'[1]INTERNAL PARAMETERS-1'!$B$5:$J$44,9,FALSE)*VFDYLD2!$F127</f>
        <v>0</v>
      </c>
      <c r="AU127" s="45">
        <f>VFDYLD1!AU127*VLOOKUP(VFDYLD2!AU$4,'[1]INTERNAL PARAMETERS-1'!$B$5:$J$44,5,FALSE)*VLOOKUP(VFDYLD2!AU$4,'[1]INTERNAL PARAMETERS-1'!$B$5:$J$44,6,FALSE)*VLOOKUP(VFDYLD2!AU$4,'[1]INTERNAL PARAMETERS-1'!$B$5:$J$44,3,FALSE) + VFDYLD1!AU127*(1-VLOOKUP(VFDYLD2!AU$4,'[1]INTERNAL PARAMETERS-1'!$B$5:$J$44,5,FALSE))*VLOOKUP(VFDYLD2!AU$4,'[1]INTERNAL PARAMETERS-1'!$B$5:$J$44,8,FALSE)*VLOOKUP(VFDYLD2!AU$4,'[1]INTERNAL PARAMETERS-1'!$B$5:$J$44,3,FALSE)</f>
        <v>0</v>
      </c>
      <c r="AV127" s="44">
        <f>VFDYLD1!AV127*VLOOKUP(VFDYLD2!AV$4,'[1]INTERNAL PARAMETERS-1'!$B$5:$J$44,5,FALSE)*VLOOKUP(VFDYLD2!AV$4,'[1]INTERNAL PARAMETERS-1'!$B$5:$J$44,6,FALSE)*VLOOKUP(VFDYLD2!AV$4,'[1]INTERNAL PARAMETERS-1'!$B$5:$J$44,3,FALSE) + VFDYLD1!AV127*(1-VLOOKUP(VFDYLD2!AV$4,'[1]INTERNAL PARAMETERS-1'!$B$5:$J$44,5,FALSE))*VLOOKUP(VFDYLD2!AV$4,'[1]INTERNAL PARAMETERS-1'!$B$5:$J$44,8,FALSE)*VLOOKUP(VFDYLD2!AV$4,'[1]INTERNAL PARAMETERS-1'!$B$5:$J$44,3,FALSE)</f>
        <v>0</v>
      </c>
      <c r="AW127" s="44">
        <f>VFDYLD1!AW127*VLOOKUP(VFDYLD2!AW$4,'[1]INTERNAL PARAMETERS-1'!$B$5:$J$44,5,FALSE)*VLOOKUP(VFDYLD2!AW$4,'[1]INTERNAL PARAMETERS-1'!$B$5:$J$44,6,FALSE)*VLOOKUP(VFDYLD2!AW$4,'[1]INTERNAL PARAMETERS-1'!$B$5:$J$44,3,FALSE) + VFDYLD1!AW127*(1-VLOOKUP(VFDYLD2!AW$4,'[1]INTERNAL PARAMETERS-1'!$B$5:$J$44,5,FALSE))*VLOOKUP(VFDYLD2!AW$4,'[1]INTERNAL PARAMETERS-1'!$B$5:$J$44,8,FALSE)*VLOOKUP(VFDYLD2!AW$4,'[1]INTERNAL PARAMETERS-1'!$B$5:$J$44,3,FALSE)</f>
        <v>0</v>
      </c>
      <c r="AX127" s="44">
        <f>VFDYLD1!AX127*VLOOKUP(VFDYLD2!AX$4,'[1]INTERNAL PARAMETERS-1'!$B$5:$J$44,5,FALSE)*VLOOKUP(VFDYLD2!AX$4,'[1]INTERNAL PARAMETERS-1'!$B$5:$J$44,6,FALSE)*VLOOKUP(VFDYLD2!AX$4,'[1]INTERNAL PARAMETERS-1'!$B$5:$J$44,3,FALSE) + VFDYLD1!AX127*(1-VLOOKUP(VFDYLD2!AX$4,'[1]INTERNAL PARAMETERS-1'!$B$5:$J$44,5,FALSE))*VLOOKUP(VFDYLD2!AX$4,'[1]INTERNAL PARAMETERS-1'!$B$5:$J$44,8,FALSE)*VLOOKUP(VFDYLD2!AX$4,'[1]INTERNAL PARAMETERS-1'!$B$5:$J$44,3,FALSE)</f>
        <v>0</v>
      </c>
      <c r="AY127" s="44">
        <f>VFDYLD1!AY127*VLOOKUP(VFDYLD2!AY$4,'[1]INTERNAL PARAMETERS-1'!$B$5:$J$44,5,FALSE)*VLOOKUP(VFDYLD2!AY$4,'[1]INTERNAL PARAMETERS-1'!$B$5:$J$44,6,FALSE)*VLOOKUP(VFDYLD2!AY$4,'[1]INTERNAL PARAMETERS-1'!$B$5:$J$44,3,FALSE) + VFDYLD1!AY127*(1-VLOOKUP(VFDYLD2!AY$4,'[1]INTERNAL PARAMETERS-1'!$B$5:$J$44,5,FALSE))*VLOOKUP(VFDYLD2!AY$4,'[1]INTERNAL PARAMETERS-1'!$B$5:$J$44,8,FALSE)*VLOOKUP(VFDYLD2!AY$4,'[1]INTERNAL PARAMETERS-1'!$B$5:$J$44,3,FALSE)</f>
        <v>0</v>
      </c>
      <c r="AZ127" s="44">
        <f>VFDYLD1!AZ127*VLOOKUP(VFDYLD2!AZ$4,'[1]INTERNAL PARAMETERS-1'!$B$5:$J$44,5,FALSE)*VLOOKUP(VFDYLD2!AZ$4,'[1]INTERNAL PARAMETERS-1'!$B$5:$J$44,6,FALSE)*VLOOKUP(VFDYLD2!AZ$4,'[1]INTERNAL PARAMETERS-1'!$B$5:$J$44,3,FALSE) + VFDYLD1!AZ127*(1-VLOOKUP(VFDYLD2!AZ$4,'[1]INTERNAL PARAMETERS-1'!$B$5:$J$44,5,FALSE))*VLOOKUP(VFDYLD2!AZ$4,'[1]INTERNAL PARAMETERS-1'!$B$5:$J$44,8,FALSE)*VLOOKUP(VFDYLD2!AZ$4,'[1]INTERNAL PARAMETERS-1'!$B$5:$J$44,3,FALSE)</f>
        <v>0</v>
      </c>
      <c r="BA127" s="44">
        <f>VFDYLD1!BA127*VLOOKUP(VFDYLD2!BA$4,'[1]INTERNAL PARAMETERS-1'!$B$5:$J$44,5,FALSE)*VLOOKUP(VFDYLD2!BA$4,'[1]INTERNAL PARAMETERS-1'!$B$5:$J$44,6,FALSE)*VLOOKUP(VFDYLD2!BA$4,'[1]INTERNAL PARAMETERS-1'!$B$5:$J$44,3,FALSE) + VFDYLD1!BA127*(1-VLOOKUP(VFDYLD2!BA$4,'[1]INTERNAL PARAMETERS-1'!$B$5:$J$44,5,FALSE))*VLOOKUP(VFDYLD2!BA$4,'[1]INTERNAL PARAMETERS-1'!$B$5:$J$44,8,FALSE)*VLOOKUP(VFDYLD2!BA$4,'[1]INTERNAL PARAMETERS-1'!$B$5:$J$44,3,FALSE)</f>
        <v>0</v>
      </c>
      <c r="BB127" s="44">
        <f>VFDYLD1!BB127*VLOOKUP(VFDYLD2!BB$4,'[1]INTERNAL PARAMETERS-1'!$B$5:$J$44,5,FALSE)*VLOOKUP(VFDYLD2!BB$4,'[1]INTERNAL PARAMETERS-1'!$B$5:$J$44,6,FALSE)*VLOOKUP(VFDYLD2!BB$4,'[1]INTERNAL PARAMETERS-1'!$B$5:$J$44,3,FALSE) + VFDYLD1!BB127*(1-VLOOKUP(VFDYLD2!BB$4,'[1]INTERNAL PARAMETERS-1'!$B$5:$J$44,5,FALSE))*VLOOKUP(VFDYLD2!BB$4,'[1]INTERNAL PARAMETERS-1'!$B$5:$J$44,8,FALSE)*VLOOKUP(VFDYLD2!BB$4,'[1]INTERNAL PARAMETERS-1'!$B$5:$J$44,3,FALSE)</f>
        <v>0</v>
      </c>
      <c r="BC127" s="44">
        <f>VFDYLD1!BC127*VLOOKUP(VFDYLD2!BC$4,'[1]INTERNAL PARAMETERS-1'!$B$5:$J$44,5,FALSE)*VLOOKUP(VFDYLD2!BC$4,'[1]INTERNAL PARAMETERS-1'!$B$5:$J$44,6,FALSE)*VLOOKUP(VFDYLD2!BC$4,'[1]INTERNAL PARAMETERS-1'!$B$5:$J$44,3,FALSE) + VFDYLD1!BC127*(1-VLOOKUP(VFDYLD2!BC$4,'[1]INTERNAL PARAMETERS-1'!$B$5:$J$44,5,FALSE))*VLOOKUP(VFDYLD2!BC$4,'[1]INTERNAL PARAMETERS-1'!$B$5:$J$44,8,FALSE)*VLOOKUP(VFDYLD2!BC$4,'[1]INTERNAL PARAMETERS-1'!$B$5:$J$44,3,FALSE)</f>
        <v>0</v>
      </c>
      <c r="BD127" s="44">
        <f>VFDYLD1!BD127*VLOOKUP(VFDYLD2!BD$4,'[1]INTERNAL PARAMETERS-1'!$B$5:$J$44,5,FALSE)*VLOOKUP(VFDYLD2!BD$4,'[1]INTERNAL PARAMETERS-1'!$B$5:$J$44,6,FALSE)*VLOOKUP(VFDYLD2!BD$4,'[1]INTERNAL PARAMETERS-1'!$B$5:$J$44,3,FALSE) + VFDYLD1!BD127*(1-VLOOKUP(VFDYLD2!BD$4,'[1]INTERNAL PARAMETERS-1'!$B$5:$J$44,5,FALSE))*VLOOKUP(VFDYLD2!BD$4,'[1]INTERNAL PARAMETERS-1'!$B$5:$J$44,8,FALSE)*VLOOKUP(VFDYLD2!BD$4,'[1]INTERNAL PARAMETERS-1'!$B$5:$J$44,3,FALSE)</f>
        <v>0</v>
      </c>
      <c r="BE127" s="44">
        <f>VFDYLD1!BE127*VLOOKUP(VFDYLD2!BE$4,'[1]INTERNAL PARAMETERS-1'!$B$5:$J$44,5,FALSE)*VLOOKUP(VFDYLD2!BE$4,'[1]INTERNAL PARAMETERS-1'!$B$5:$J$44,6,FALSE)*VLOOKUP(VFDYLD2!BE$4,'[1]INTERNAL PARAMETERS-1'!$B$5:$J$44,3,FALSE) + VFDYLD1!BE127*(1-VLOOKUP(VFDYLD2!BE$4,'[1]INTERNAL PARAMETERS-1'!$B$5:$J$44,5,FALSE))*VLOOKUP(VFDYLD2!BE$4,'[1]INTERNAL PARAMETERS-1'!$B$5:$J$44,8,FALSE)*VLOOKUP(VFDYLD2!BE$4,'[1]INTERNAL PARAMETERS-1'!$B$5:$J$44,3,FALSE)</f>
        <v>0</v>
      </c>
      <c r="BF127" s="44">
        <f>VFDYLD1!BF127*VLOOKUP(VFDYLD2!BF$4,'[1]INTERNAL PARAMETERS-1'!$B$5:$J$44,5,FALSE)*VLOOKUP(VFDYLD2!BF$4,'[1]INTERNAL PARAMETERS-1'!$B$5:$J$44,6,FALSE)*VLOOKUP(VFDYLD2!BF$4,'[1]INTERNAL PARAMETERS-1'!$B$5:$J$44,3,FALSE) + VFDYLD1!BF127*(1-VLOOKUP(VFDYLD2!BF$4,'[1]INTERNAL PARAMETERS-1'!$B$5:$J$44,5,FALSE))*VLOOKUP(VFDYLD2!BF$4,'[1]INTERNAL PARAMETERS-1'!$B$5:$J$44,8,FALSE)*VLOOKUP(VFDYLD2!BF$4,'[1]INTERNAL PARAMETERS-1'!$B$5:$J$44,3,FALSE)</f>
        <v>0</v>
      </c>
      <c r="BG127" s="44">
        <f>VFDYLD1!BG127*VLOOKUP(VFDYLD2!BG$4,'[1]INTERNAL PARAMETERS-1'!$B$5:$J$44,5,FALSE)*VLOOKUP(VFDYLD2!BG$4,'[1]INTERNAL PARAMETERS-1'!$B$5:$J$44,6,FALSE)*VLOOKUP(VFDYLD2!BG$4,'[1]INTERNAL PARAMETERS-1'!$B$5:$J$44,3,FALSE) + VFDYLD1!BG127*(1-VLOOKUP(VFDYLD2!BG$4,'[1]INTERNAL PARAMETERS-1'!$B$5:$J$44,5,FALSE))*VLOOKUP(VFDYLD2!BG$4,'[1]INTERNAL PARAMETERS-1'!$B$5:$J$44,8,FALSE)*VLOOKUP(VFDYLD2!BG$4,'[1]INTERNAL PARAMETERS-1'!$B$5:$J$44,3,FALSE)</f>
        <v>0</v>
      </c>
      <c r="BH127" s="44">
        <f>VFDYLD1!BH127*VLOOKUP(VFDYLD2!BH$4,'[1]INTERNAL PARAMETERS-1'!$B$5:$J$44,5,FALSE)*VLOOKUP(VFDYLD2!BH$4,'[1]INTERNAL PARAMETERS-1'!$B$5:$J$44,6,FALSE)*VLOOKUP(VFDYLD2!BH$4,'[1]INTERNAL PARAMETERS-1'!$B$5:$J$44,3,FALSE) + VFDYLD1!BH127*(1-VLOOKUP(VFDYLD2!BH$4,'[1]INTERNAL PARAMETERS-1'!$B$5:$J$44,5,FALSE))*VLOOKUP(VFDYLD2!BH$4,'[1]INTERNAL PARAMETERS-1'!$B$5:$J$44,8,FALSE)*VLOOKUP(VFDYLD2!BH$4,'[1]INTERNAL PARAMETERS-1'!$B$5:$J$44,3,FALSE)</f>
        <v>0</v>
      </c>
      <c r="BI127" s="44">
        <f>VFDYLD1!BI127*VLOOKUP(VFDYLD2!BI$4,'[1]INTERNAL PARAMETERS-1'!$B$5:$J$44,5,FALSE)*VLOOKUP(VFDYLD2!BI$4,'[1]INTERNAL PARAMETERS-1'!$B$5:$J$44,6,FALSE)*VLOOKUP(VFDYLD2!BI$4,'[1]INTERNAL PARAMETERS-1'!$B$5:$J$44,3,FALSE) + VFDYLD1!BI127*(1-VLOOKUP(VFDYLD2!BI$4,'[1]INTERNAL PARAMETERS-1'!$B$5:$J$44,5,FALSE))*VLOOKUP(VFDYLD2!BI$4,'[1]INTERNAL PARAMETERS-1'!$B$5:$J$44,8,FALSE)*VLOOKUP(VFDYLD2!BI$4,'[1]INTERNAL PARAMETERS-1'!$B$5:$J$44,3,FALSE)</f>
        <v>0</v>
      </c>
      <c r="BJ127" s="44">
        <f>VFDYLD1!BJ127*VLOOKUP(VFDYLD2!BJ$4,'[1]INTERNAL PARAMETERS-1'!$B$5:$J$44,5,FALSE)*VLOOKUP(VFDYLD2!BJ$4,'[1]INTERNAL PARAMETERS-1'!$B$5:$J$44,6,FALSE)*VLOOKUP(VFDYLD2!BJ$4,'[1]INTERNAL PARAMETERS-1'!$B$5:$J$44,3,FALSE) + VFDYLD1!BJ127*(1-VLOOKUP(VFDYLD2!BJ$4,'[1]INTERNAL PARAMETERS-1'!$B$5:$J$44,5,FALSE))*VLOOKUP(VFDYLD2!BJ$4,'[1]INTERNAL PARAMETERS-1'!$B$5:$J$44,8,FALSE)*VLOOKUP(VFDYLD2!BJ$4,'[1]INTERNAL PARAMETERS-1'!$B$5:$J$44,3,FALSE)</f>
        <v>0</v>
      </c>
      <c r="BK127" s="44">
        <f>VFDYLD1!BK127*VLOOKUP(VFDYLD2!BK$4,'[1]INTERNAL PARAMETERS-1'!$B$5:$J$44,5,FALSE)*VLOOKUP(VFDYLD2!BK$4,'[1]INTERNAL PARAMETERS-1'!$B$5:$J$44,6,FALSE)*VLOOKUP(VFDYLD2!BK$4,'[1]INTERNAL PARAMETERS-1'!$B$5:$J$44,3,FALSE) + VFDYLD1!BK127*(1-VLOOKUP(VFDYLD2!BK$4,'[1]INTERNAL PARAMETERS-1'!$B$5:$J$44,5,FALSE))*VLOOKUP(VFDYLD2!BK$4,'[1]INTERNAL PARAMETERS-1'!$B$5:$J$44,8,FALSE)*VLOOKUP(VFDYLD2!BK$4,'[1]INTERNAL PARAMETERS-1'!$B$5:$J$44,3,FALSE)</f>
        <v>0</v>
      </c>
      <c r="BL127" s="44">
        <f>VFDYLD1!BL127*VLOOKUP(VFDYLD2!BL$4,'[1]INTERNAL PARAMETERS-1'!$B$5:$J$44,5,FALSE)*VLOOKUP(VFDYLD2!BL$4,'[1]INTERNAL PARAMETERS-1'!$B$5:$J$44,6,FALSE)*VLOOKUP(VFDYLD2!BL$4,'[1]INTERNAL PARAMETERS-1'!$B$5:$J$44,3,FALSE) + VFDYLD1!BL127*(1-VLOOKUP(VFDYLD2!BL$4,'[1]INTERNAL PARAMETERS-1'!$B$5:$J$44,5,FALSE))*VLOOKUP(VFDYLD2!BL$4,'[1]INTERNAL PARAMETERS-1'!$B$5:$J$44,8,FALSE)*VLOOKUP(VFDYLD2!BL$4,'[1]INTERNAL PARAMETERS-1'!$B$5:$J$44,3,FALSE)</f>
        <v>0</v>
      </c>
      <c r="BM127" s="44">
        <f>VFDYLD1!BM127*VLOOKUP(VFDYLD2!BM$4,'[1]INTERNAL PARAMETERS-1'!$B$5:$J$44,5,FALSE)*VLOOKUP(VFDYLD2!BM$4,'[1]INTERNAL PARAMETERS-1'!$B$5:$J$44,6,FALSE)*VLOOKUP(VFDYLD2!BM$4,'[1]INTERNAL PARAMETERS-1'!$B$5:$J$44,3,FALSE) + VFDYLD1!BM127*(1-VLOOKUP(VFDYLD2!BM$4,'[1]INTERNAL PARAMETERS-1'!$B$5:$J$44,5,FALSE))*VLOOKUP(VFDYLD2!BM$4,'[1]INTERNAL PARAMETERS-1'!$B$5:$J$44,8,FALSE)*VLOOKUP(VFDYLD2!BM$4,'[1]INTERNAL PARAMETERS-1'!$B$5:$J$44,3,FALSE)</f>
        <v>0</v>
      </c>
      <c r="BN127" s="44">
        <f>VFDYLD1!BN127*VLOOKUP(VFDYLD2!BN$4,'[1]INTERNAL PARAMETERS-1'!$B$5:$J$44,5,FALSE)*VLOOKUP(VFDYLD2!BN$4,'[1]INTERNAL PARAMETERS-1'!$B$5:$J$44,6,FALSE)*VLOOKUP(VFDYLD2!BN$4,'[1]INTERNAL PARAMETERS-1'!$B$5:$J$44,3,FALSE) + VFDYLD1!BN127*(1-VLOOKUP(VFDYLD2!BN$4,'[1]INTERNAL PARAMETERS-1'!$B$5:$J$44,5,FALSE))*VLOOKUP(VFDYLD2!BN$4,'[1]INTERNAL PARAMETERS-1'!$B$5:$J$44,8,FALSE)*VLOOKUP(VFDYLD2!BN$4,'[1]INTERNAL PARAMETERS-1'!$B$5:$J$44,3,FALSE)</f>
        <v>0</v>
      </c>
      <c r="BO127" s="44">
        <f>VFDYLD1!BO127*VLOOKUP(VFDYLD2!BO$4,'[1]INTERNAL PARAMETERS-1'!$B$5:$J$44,5,FALSE)*VLOOKUP(VFDYLD2!BO$4,'[1]INTERNAL PARAMETERS-1'!$B$5:$J$44,6,FALSE)*VLOOKUP(VFDYLD2!BO$4,'[1]INTERNAL PARAMETERS-1'!$B$5:$J$44,3,FALSE) + VFDYLD1!BO127*(1-VLOOKUP(VFDYLD2!BO$4,'[1]INTERNAL PARAMETERS-1'!$B$5:$J$44,5,FALSE))*VLOOKUP(VFDYLD2!BO$4,'[1]INTERNAL PARAMETERS-1'!$B$5:$J$44,8,FALSE)*VLOOKUP(VFDYLD2!BO$4,'[1]INTERNAL PARAMETERS-1'!$B$5:$J$44,3,FALSE)</f>
        <v>0</v>
      </c>
      <c r="BP127" s="44">
        <f>VFDYLD1!BP127*VLOOKUP(VFDYLD2!BP$4,'[1]INTERNAL PARAMETERS-1'!$B$5:$J$44,5,FALSE)*VLOOKUP(VFDYLD2!BP$4,'[1]INTERNAL PARAMETERS-1'!$B$5:$J$44,6,FALSE)*VLOOKUP(VFDYLD2!BP$4,'[1]INTERNAL PARAMETERS-1'!$B$5:$J$44,3,FALSE) + VFDYLD1!BP127*(1-VLOOKUP(VFDYLD2!BP$4,'[1]INTERNAL PARAMETERS-1'!$B$5:$J$44,5,FALSE))*VLOOKUP(VFDYLD2!BP$4,'[1]INTERNAL PARAMETERS-1'!$B$5:$J$44,8,FALSE)*VLOOKUP(VFDYLD2!BP$4,'[1]INTERNAL PARAMETERS-1'!$B$5:$J$44,3,FALSE)</f>
        <v>0</v>
      </c>
      <c r="BQ127" s="44">
        <f>VFDYLD1!BQ127*VLOOKUP(VFDYLD2!BQ$4,'[1]INTERNAL PARAMETERS-1'!$B$5:$J$44,5,FALSE)*VLOOKUP(VFDYLD2!BQ$4,'[1]INTERNAL PARAMETERS-1'!$B$5:$J$44,6,FALSE)*VLOOKUP(VFDYLD2!BQ$4,'[1]INTERNAL PARAMETERS-1'!$B$5:$J$44,3,FALSE) + VFDYLD1!BQ127*(1-VLOOKUP(VFDYLD2!BQ$4,'[1]INTERNAL PARAMETERS-1'!$B$5:$J$44,5,FALSE))*VLOOKUP(VFDYLD2!BQ$4,'[1]INTERNAL PARAMETERS-1'!$B$5:$J$44,8,FALSE)*VLOOKUP(VFDYLD2!BQ$4,'[1]INTERNAL PARAMETERS-1'!$B$5:$J$44,3,FALSE)</f>
        <v>0</v>
      </c>
      <c r="BR127" s="44">
        <f>VFDYLD1!BR127*VLOOKUP(VFDYLD2!BR$4,'[1]INTERNAL PARAMETERS-1'!$B$5:$J$44,5,FALSE)*VLOOKUP(VFDYLD2!BR$4,'[1]INTERNAL PARAMETERS-1'!$B$5:$J$44,6,FALSE)*VLOOKUP(VFDYLD2!BR$4,'[1]INTERNAL PARAMETERS-1'!$B$5:$J$44,3,FALSE) + VFDYLD1!BR127*(1-VLOOKUP(VFDYLD2!BR$4,'[1]INTERNAL PARAMETERS-1'!$B$5:$J$44,5,FALSE))*VLOOKUP(VFDYLD2!BR$4,'[1]INTERNAL PARAMETERS-1'!$B$5:$J$44,8,FALSE)*VLOOKUP(VFDYLD2!BR$4,'[1]INTERNAL PARAMETERS-1'!$B$5:$J$44,3,FALSE)</f>
        <v>0</v>
      </c>
      <c r="BS127" s="44">
        <f>VFDYLD1!BS127*VLOOKUP(VFDYLD2!BS$4,'[1]INTERNAL PARAMETERS-1'!$B$5:$J$44,5,FALSE)*VLOOKUP(VFDYLD2!BS$4,'[1]INTERNAL PARAMETERS-1'!$B$5:$J$44,6,FALSE)*VLOOKUP(VFDYLD2!BS$4,'[1]INTERNAL PARAMETERS-1'!$B$5:$J$44,3,FALSE) + VFDYLD1!BS127*(1-VLOOKUP(VFDYLD2!BS$4,'[1]INTERNAL PARAMETERS-1'!$B$5:$J$44,5,FALSE))*VLOOKUP(VFDYLD2!BS$4,'[1]INTERNAL PARAMETERS-1'!$B$5:$J$44,8,FALSE)*VLOOKUP(VFDYLD2!BS$4,'[1]INTERNAL PARAMETERS-1'!$B$5:$J$44,3,FALSE)</f>
        <v>0</v>
      </c>
      <c r="BT127" s="44">
        <f>VFDYLD1!BT127*VLOOKUP(VFDYLD2!BT$4,'[1]INTERNAL PARAMETERS-1'!$B$5:$J$44,5,FALSE)*VLOOKUP(VFDYLD2!BT$4,'[1]INTERNAL PARAMETERS-1'!$B$5:$J$44,6,FALSE)*VLOOKUP(VFDYLD2!BT$4,'[1]INTERNAL PARAMETERS-1'!$B$5:$J$44,3,FALSE) + VFDYLD1!BT127*(1-VLOOKUP(VFDYLD2!BT$4,'[1]INTERNAL PARAMETERS-1'!$B$5:$J$44,5,FALSE))*VLOOKUP(VFDYLD2!BT$4,'[1]INTERNAL PARAMETERS-1'!$B$5:$J$44,8,FALSE)*VLOOKUP(VFDYLD2!BT$4,'[1]INTERNAL PARAMETERS-1'!$B$5:$J$44,3,FALSE)</f>
        <v>0</v>
      </c>
      <c r="BU127" s="44">
        <f>VFDYLD1!BU127*VLOOKUP(VFDYLD2!BU$4,'[1]INTERNAL PARAMETERS-1'!$B$5:$J$44,5,FALSE)*VLOOKUP(VFDYLD2!BU$4,'[1]INTERNAL PARAMETERS-1'!$B$5:$J$44,6,FALSE)*VLOOKUP(VFDYLD2!BU$4,'[1]INTERNAL PARAMETERS-1'!$B$5:$J$44,3,FALSE) + VFDYLD1!BU127*(1-VLOOKUP(VFDYLD2!BU$4,'[1]INTERNAL PARAMETERS-1'!$B$5:$J$44,5,FALSE))*VLOOKUP(VFDYLD2!BU$4,'[1]INTERNAL PARAMETERS-1'!$B$5:$J$44,8,FALSE)*VLOOKUP(VFDYLD2!BU$4,'[1]INTERNAL PARAMETERS-1'!$B$5:$J$44,3,FALSE)</f>
        <v>0</v>
      </c>
      <c r="BV127" s="44">
        <f>VFDYLD1!BV127*VLOOKUP(VFDYLD2!BV$4,'[1]INTERNAL PARAMETERS-1'!$B$5:$J$44,5,FALSE)*VLOOKUP(VFDYLD2!BV$4,'[1]INTERNAL PARAMETERS-1'!$B$5:$J$44,6,FALSE)*VLOOKUP(VFDYLD2!BV$4,'[1]INTERNAL PARAMETERS-1'!$B$5:$J$44,3,FALSE) + VFDYLD1!BV127*(1-VLOOKUP(VFDYLD2!BV$4,'[1]INTERNAL PARAMETERS-1'!$B$5:$J$44,5,FALSE))*VLOOKUP(VFDYLD2!BV$4,'[1]INTERNAL PARAMETERS-1'!$B$5:$J$44,8,FALSE)*VLOOKUP(VFDYLD2!BV$4,'[1]INTERNAL PARAMETERS-1'!$B$5:$J$44,3,FALSE)</f>
        <v>0</v>
      </c>
      <c r="BW127" s="44">
        <f>VFDYLD1!BW127*VLOOKUP(VFDYLD2!BW$4,'[1]INTERNAL PARAMETERS-1'!$B$5:$J$44,5,FALSE)*VLOOKUP(VFDYLD2!BW$4,'[1]INTERNAL PARAMETERS-1'!$B$5:$J$44,6,FALSE)*VLOOKUP(VFDYLD2!BW$4,'[1]INTERNAL PARAMETERS-1'!$B$5:$J$44,3,FALSE) + VFDYLD1!BW127*(1-VLOOKUP(VFDYLD2!BW$4,'[1]INTERNAL PARAMETERS-1'!$B$5:$J$44,5,FALSE))*VLOOKUP(VFDYLD2!BW$4,'[1]INTERNAL PARAMETERS-1'!$B$5:$J$44,8,FALSE)*VLOOKUP(VFDYLD2!BW$4,'[1]INTERNAL PARAMETERS-1'!$B$5:$J$44,3,FALSE)</f>
        <v>0</v>
      </c>
      <c r="BX127" s="44">
        <f>VFDYLD1!BX127*VLOOKUP(VFDYLD2!BX$4,'[1]INTERNAL PARAMETERS-1'!$B$5:$J$44,5,FALSE)*VLOOKUP(VFDYLD2!BX$4,'[1]INTERNAL PARAMETERS-1'!$B$5:$J$44,6,FALSE)*VLOOKUP(VFDYLD2!BX$4,'[1]INTERNAL PARAMETERS-1'!$B$5:$J$44,3,FALSE) + VFDYLD1!BX127*(1-VLOOKUP(VFDYLD2!BX$4,'[1]INTERNAL PARAMETERS-1'!$B$5:$J$44,5,FALSE))*VLOOKUP(VFDYLD2!BX$4,'[1]INTERNAL PARAMETERS-1'!$B$5:$J$44,8,FALSE)*VLOOKUP(VFDYLD2!BX$4,'[1]INTERNAL PARAMETERS-1'!$B$5:$J$44,3,FALSE)</f>
        <v>0</v>
      </c>
      <c r="BY127" s="44">
        <f>VFDYLD1!BY127*VLOOKUP(VFDYLD2!BY$4,'[1]INTERNAL PARAMETERS-1'!$B$5:$J$44,5,FALSE)*VLOOKUP(VFDYLD2!BY$4,'[1]INTERNAL PARAMETERS-1'!$B$5:$J$44,6,FALSE)*VLOOKUP(VFDYLD2!BY$4,'[1]INTERNAL PARAMETERS-1'!$B$5:$J$44,3,FALSE) + VFDYLD1!BY127*(1-VLOOKUP(VFDYLD2!BY$4,'[1]INTERNAL PARAMETERS-1'!$B$5:$J$44,5,FALSE))*VLOOKUP(VFDYLD2!BY$4,'[1]INTERNAL PARAMETERS-1'!$B$5:$J$44,8,FALSE)*VLOOKUP(VFDYLD2!BY$4,'[1]INTERNAL PARAMETERS-1'!$B$5:$J$44,3,FALSE)</f>
        <v>0</v>
      </c>
      <c r="BZ127" s="44">
        <f>VFDYLD1!BZ127*VLOOKUP(VFDYLD2!BZ$4,'[1]INTERNAL PARAMETERS-1'!$B$5:$J$44,5,FALSE)*VLOOKUP(VFDYLD2!BZ$4,'[1]INTERNAL PARAMETERS-1'!$B$5:$J$44,6,FALSE)*VLOOKUP(VFDYLD2!BZ$4,'[1]INTERNAL PARAMETERS-1'!$B$5:$J$44,3,FALSE) + VFDYLD1!BZ127*(1-VLOOKUP(VFDYLD2!BZ$4,'[1]INTERNAL PARAMETERS-1'!$B$5:$J$44,5,FALSE))*VLOOKUP(VFDYLD2!BZ$4,'[1]INTERNAL PARAMETERS-1'!$B$5:$J$44,8,FALSE)*VLOOKUP(VFDYLD2!BZ$4,'[1]INTERNAL PARAMETERS-1'!$B$5:$J$44,3,FALSE)</f>
        <v>0</v>
      </c>
      <c r="CA127" s="44">
        <f>VFDYLD1!CA127*VLOOKUP(VFDYLD2!CA$4,'[1]INTERNAL PARAMETERS-1'!$B$5:$J$44,5,FALSE)*VLOOKUP(VFDYLD2!CA$4,'[1]INTERNAL PARAMETERS-1'!$B$5:$J$44,6,FALSE)*VLOOKUP(VFDYLD2!CA$4,'[1]INTERNAL PARAMETERS-1'!$B$5:$J$44,3,FALSE) + VFDYLD1!CA127*(1-VLOOKUP(VFDYLD2!CA$4,'[1]INTERNAL PARAMETERS-1'!$B$5:$J$44,5,FALSE))*VLOOKUP(VFDYLD2!CA$4,'[1]INTERNAL PARAMETERS-1'!$B$5:$J$44,8,FALSE)*VLOOKUP(VFDYLD2!CA$4,'[1]INTERNAL PARAMETERS-1'!$B$5:$J$44,3,FALSE)</f>
        <v>0</v>
      </c>
      <c r="CB127" s="44">
        <f>VFDYLD1!CB127*VLOOKUP(VFDYLD2!CB$4,'[1]INTERNAL PARAMETERS-1'!$B$5:$J$44,5,FALSE)*VLOOKUP(VFDYLD2!CB$4,'[1]INTERNAL PARAMETERS-1'!$B$5:$J$44,6,FALSE)*VLOOKUP(VFDYLD2!CB$4,'[1]INTERNAL PARAMETERS-1'!$B$5:$J$44,3,FALSE) + VFDYLD1!CB127*(1-VLOOKUP(VFDYLD2!CB$4,'[1]INTERNAL PARAMETERS-1'!$B$5:$J$44,5,FALSE))*VLOOKUP(VFDYLD2!CB$4,'[1]INTERNAL PARAMETERS-1'!$B$5:$J$44,8,FALSE)*VLOOKUP(VFDYLD2!CB$4,'[1]INTERNAL PARAMETERS-1'!$B$5:$J$44,3,FALSE)</f>
        <v>0</v>
      </c>
      <c r="CC127" s="44">
        <f>VFDYLD1!CC127*VLOOKUP(VFDYLD2!CC$4,'[1]INTERNAL PARAMETERS-1'!$B$5:$J$44,5,FALSE)*VLOOKUP(VFDYLD2!CC$4,'[1]INTERNAL PARAMETERS-1'!$B$5:$J$44,6,FALSE)*VLOOKUP(VFDYLD2!CC$4,'[1]INTERNAL PARAMETERS-1'!$B$5:$J$44,3,FALSE) + VFDYLD1!CC127*(1-VLOOKUP(VFDYLD2!CC$4,'[1]INTERNAL PARAMETERS-1'!$B$5:$J$44,5,FALSE))*VLOOKUP(VFDYLD2!CC$4,'[1]INTERNAL PARAMETERS-1'!$B$5:$J$44,8,FALSE)*VLOOKUP(VFDYLD2!CC$4,'[1]INTERNAL PARAMETERS-1'!$B$5:$J$44,3,FALSE)</f>
        <v>0</v>
      </c>
      <c r="CD127" s="44">
        <f>VFDYLD1!CD127*VLOOKUP(VFDYLD2!CD$4,'[1]INTERNAL PARAMETERS-1'!$B$5:$J$44,5,FALSE)*VLOOKUP(VFDYLD2!CD$4,'[1]INTERNAL PARAMETERS-1'!$B$5:$J$44,6,FALSE)*VLOOKUP(VFDYLD2!CD$4,'[1]INTERNAL PARAMETERS-1'!$B$5:$J$44,3,FALSE) + VFDYLD1!CD127*(1-VLOOKUP(VFDYLD2!CD$4,'[1]INTERNAL PARAMETERS-1'!$B$5:$J$44,5,FALSE))*VLOOKUP(VFDYLD2!CD$4,'[1]INTERNAL PARAMETERS-1'!$B$5:$J$44,8,FALSE)*VLOOKUP(VFDYLD2!CD$4,'[1]INTERNAL PARAMETERS-1'!$B$5:$J$44,3,FALSE)</f>
        <v>0</v>
      </c>
      <c r="CE127" s="44">
        <f>VFDYLD1!CE127*VLOOKUP(VFDYLD2!CE$4,'[1]INTERNAL PARAMETERS-1'!$B$5:$J$44,5,FALSE)*VLOOKUP(VFDYLD2!CE$4,'[1]INTERNAL PARAMETERS-1'!$B$5:$J$44,6,FALSE)*VLOOKUP(VFDYLD2!CE$4,'[1]INTERNAL PARAMETERS-1'!$B$5:$J$44,3,FALSE) + VFDYLD1!CE127*(1-VLOOKUP(VFDYLD2!CE$4,'[1]INTERNAL PARAMETERS-1'!$B$5:$J$44,5,FALSE))*VLOOKUP(VFDYLD2!CE$4,'[1]INTERNAL PARAMETERS-1'!$B$5:$J$44,8,FALSE)*VLOOKUP(VFDYLD2!CE$4,'[1]INTERNAL PARAMETERS-1'!$B$5:$J$44,3,FALSE)</f>
        <v>0</v>
      </c>
      <c r="CF127" s="44">
        <f>VFDYLD1!CF127*VLOOKUP(VFDYLD2!CF$4,'[1]INTERNAL PARAMETERS-1'!$B$5:$J$44,5,FALSE)*VLOOKUP(VFDYLD2!CF$4,'[1]INTERNAL PARAMETERS-1'!$B$5:$J$44,6,FALSE)*VLOOKUP(VFDYLD2!CF$4,'[1]INTERNAL PARAMETERS-1'!$B$5:$J$44,3,FALSE) + VFDYLD1!CF127*(1-VLOOKUP(VFDYLD2!CF$4,'[1]INTERNAL PARAMETERS-1'!$B$5:$J$44,5,FALSE))*VLOOKUP(VFDYLD2!CF$4,'[1]INTERNAL PARAMETERS-1'!$B$5:$J$44,8,FALSE)*VLOOKUP(VFDYLD2!CF$4,'[1]INTERNAL PARAMETERS-1'!$B$5:$J$44,3,FALSE)</f>
        <v>0</v>
      </c>
      <c r="CG127" s="44">
        <f>VFDYLD1!CG127*VLOOKUP(VFDYLD2!CG$4,'[1]INTERNAL PARAMETERS-1'!$B$5:$J$44,5,FALSE)*VLOOKUP(VFDYLD2!CG$4,'[1]INTERNAL PARAMETERS-1'!$B$5:$J$44,6,FALSE)*VLOOKUP(VFDYLD2!CG$4,'[1]INTERNAL PARAMETERS-1'!$B$5:$J$44,3,FALSE) + VFDYLD1!CG127*(1-VLOOKUP(VFDYLD2!CG$4,'[1]INTERNAL PARAMETERS-1'!$B$5:$J$44,5,FALSE))*VLOOKUP(VFDYLD2!CG$4,'[1]INTERNAL PARAMETERS-1'!$B$5:$J$44,8,FALSE)*VLOOKUP(VFDYLD2!CG$4,'[1]INTERNAL PARAMETERS-1'!$B$5:$J$44,3,FALSE)</f>
        <v>0</v>
      </c>
      <c r="CH127" s="43">
        <f>VFDYLD1!CH127*VLOOKUP(VFDYLD2!CH$4,'[1]INTERNAL PARAMETERS-1'!$B$5:$J$44,5,FALSE)*VLOOKUP(VFDYLD2!CH$4,'[1]INTERNAL PARAMETERS-1'!$B$5:$J$44,6,FALSE)*VLOOKUP(VFDYLD2!CH$4,'[1]INTERNAL PARAMETERS-1'!$B$5:$J$44,3,FALSE) + VFDYLD1!CH127*(1-VLOOKUP(VFDYLD2!CH$4,'[1]INTERNAL PARAMETERS-1'!$B$5:$J$44,5,FALSE))*VLOOKUP(VFDYLD2!CH$4,'[1]INTERNAL PARAMETERS-1'!$B$5:$J$44,8,FALSE)*VLOOKUP(VFDYLD2!CH$4,'[1]INTERNAL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65</v>
      </c>
      <c r="D128" s="57" t="s">
        <v>49</v>
      </c>
      <c r="E128" s="132">
        <f>VFD!W128</f>
        <v>0</v>
      </c>
      <c r="F128" s="59">
        <f>'[1]INTERNAL PARAMETERS-1'!M20</f>
        <v>12.89</v>
      </c>
      <c r="G128" s="45">
        <f>VFDYLD1!G128*VLOOKUP(VFDYLD2!G$4,'[1]INTERNAL PARAMETERS-1'!$B$5:$J$44,5,FALSE)*VLOOKUP(VFDYLD2!G$4,'[1]INTERNAL PARAMETERS-1'!$B$5:$J$44,7,FALSE)*VFDYLD2!$F128 + VFDYLD1!G128*(1-VLOOKUP(VFDYLD2!G$4,'[1]INTERNAL PARAMETERS-1'!$B$5:$J$44,5,FALSE))*VLOOKUP(VFDYLD2!G$4,'[1]INTERNAL PARAMETERS-1'!$B$5:$J$44,9,FALSE)*VFDYLD2!$F128</f>
        <v>0</v>
      </c>
      <c r="H128" s="44">
        <f>VFDYLD1!H128*VLOOKUP(VFDYLD2!H$4,'[1]INTERNAL PARAMETERS-1'!$B$5:$J$44,5,FALSE)*VLOOKUP(VFDYLD2!H$4,'[1]INTERNAL PARAMETERS-1'!$B$5:$J$44,7,FALSE)*VFDYLD2!$F128 + VFDYLD1!H128*(1-VLOOKUP(VFDYLD2!H$4,'[1]INTERNAL PARAMETERS-1'!$B$5:$J$44,5,FALSE))*VLOOKUP(VFDYLD2!H$4,'[1]INTERNAL PARAMETERS-1'!$B$5:$J$44,9,FALSE)*VFDYLD2!$F128</f>
        <v>0</v>
      </c>
      <c r="I128" s="44">
        <f>VFDYLD1!I128*VLOOKUP(VFDYLD2!I$4,'[1]INTERNAL PARAMETERS-1'!$B$5:$J$44,5,FALSE)*VLOOKUP(VFDYLD2!I$4,'[1]INTERNAL PARAMETERS-1'!$B$5:$J$44,7,FALSE)*VFDYLD2!$F128 + VFDYLD1!I128*(1-VLOOKUP(VFDYLD2!I$4,'[1]INTERNAL PARAMETERS-1'!$B$5:$J$44,5,FALSE))*VLOOKUP(VFDYLD2!I$4,'[1]INTERNAL PARAMETERS-1'!$B$5:$J$44,9,FALSE)*VFDYLD2!$F128</f>
        <v>0</v>
      </c>
      <c r="J128" s="44">
        <f>VFDYLD1!J128*VLOOKUP(VFDYLD2!J$4,'[1]INTERNAL PARAMETERS-1'!$B$5:$J$44,5,FALSE)*VLOOKUP(VFDYLD2!J$4,'[1]INTERNAL PARAMETERS-1'!$B$5:$J$44,7,FALSE)*VFDYLD2!$F128 + VFDYLD1!J128*(1-VLOOKUP(VFDYLD2!J$4,'[1]INTERNAL PARAMETERS-1'!$B$5:$J$44,5,FALSE))*VLOOKUP(VFDYLD2!J$4,'[1]INTERNAL PARAMETERS-1'!$B$5:$J$44,9,FALSE)*VFDYLD2!$F128</f>
        <v>0</v>
      </c>
      <c r="K128" s="44">
        <f>VFDYLD1!K128*VLOOKUP(VFDYLD2!K$4,'[1]INTERNAL PARAMETERS-1'!$B$5:$J$44,5,FALSE)*VLOOKUP(VFDYLD2!K$4,'[1]INTERNAL PARAMETERS-1'!$B$5:$J$44,7,FALSE)*VFDYLD2!$F128 + VFDYLD1!K128*(1-VLOOKUP(VFDYLD2!K$4,'[1]INTERNAL PARAMETERS-1'!$B$5:$J$44,5,FALSE))*VLOOKUP(VFDYLD2!K$4,'[1]INTERNAL PARAMETERS-1'!$B$5:$J$44,9,FALSE)*VFDYLD2!$F128</f>
        <v>0</v>
      </c>
      <c r="L128" s="44">
        <f>VFDYLD1!L128*VLOOKUP(VFDYLD2!L$4,'[1]INTERNAL PARAMETERS-1'!$B$5:$J$44,5,FALSE)*VLOOKUP(VFDYLD2!L$4,'[1]INTERNAL PARAMETERS-1'!$B$5:$J$44,7,FALSE)*VFDYLD2!$F128 + VFDYLD1!L128*(1-VLOOKUP(VFDYLD2!L$4,'[1]INTERNAL PARAMETERS-1'!$B$5:$J$44,5,FALSE))*VLOOKUP(VFDYLD2!L$4,'[1]INTERNAL PARAMETERS-1'!$B$5:$J$44,9,FALSE)*VFDYLD2!$F128</f>
        <v>0</v>
      </c>
      <c r="M128" s="44">
        <f>VFDYLD1!M128*VLOOKUP(VFDYLD2!M$4,'[1]INTERNAL PARAMETERS-1'!$B$5:$J$44,5,FALSE)*VLOOKUP(VFDYLD2!M$4,'[1]INTERNAL PARAMETERS-1'!$B$5:$J$44,7,FALSE)*VFDYLD2!$F128 + VFDYLD1!M128*(1-VLOOKUP(VFDYLD2!M$4,'[1]INTERNAL PARAMETERS-1'!$B$5:$J$44,5,FALSE))*VLOOKUP(VFDYLD2!M$4,'[1]INTERNAL PARAMETERS-1'!$B$5:$J$44,9,FALSE)*VFDYLD2!$F128</f>
        <v>0</v>
      </c>
      <c r="N128" s="44">
        <f>VFDYLD1!N128*VLOOKUP(VFDYLD2!N$4,'[1]INTERNAL PARAMETERS-1'!$B$5:$J$44,5,FALSE)*VLOOKUP(VFDYLD2!N$4,'[1]INTERNAL PARAMETERS-1'!$B$5:$J$44,7,FALSE)*VFDYLD2!$F128 + VFDYLD1!N128*(1-VLOOKUP(VFDYLD2!N$4,'[1]INTERNAL PARAMETERS-1'!$B$5:$J$44,5,FALSE))*VLOOKUP(VFDYLD2!N$4,'[1]INTERNAL PARAMETERS-1'!$B$5:$J$44,9,FALSE)*VFDYLD2!$F128</f>
        <v>0</v>
      </c>
      <c r="O128" s="44">
        <f>VFDYLD1!O128*VLOOKUP(VFDYLD2!O$4,'[1]INTERNAL PARAMETERS-1'!$B$5:$J$44,5,FALSE)*VLOOKUP(VFDYLD2!O$4,'[1]INTERNAL PARAMETERS-1'!$B$5:$J$44,7,FALSE)*VFDYLD2!$F128 + VFDYLD1!O128*(1-VLOOKUP(VFDYLD2!O$4,'[1]INTERNAL PARAMETERS-1'!$B$5:$J$44,5,FALSE))*VLOOKUP(VFDYLD2!O$4,'[1]INTERNAL PARAMETERS-1'!$B$5:$J$44,9,FALSE)*VFDYLD2!$F128</f>
        <v>0</v>
      </c>
      <c r="P128" s="44">
        <f>VFDYLD1!P128*VLOOKUP(VFDYLD2!P$4,'[1]INTERNAL PARAMETERS-1'!$B$5:$J$44,5,FALSE)*VLOOKUP(VFDYLD2!P$4,'[1]INTERNAL PARAMETERS-1'!$B$5:$J$44,7,FALSE)*VFDYLD2!$F128 + VFDYLD1!P128*(1-VLOOKUP(VFDYLD2!P$4,'[1]INTERNAL PARAMETERS-1'!$B$5:$J$44,5,FALSE))*VLOOKUP(VFDYLD2!P$4,'[1]INTERNAL PARAMETERS-1'!$B$5:$J$44,9,FALSE)*VFDYLD2!$F128</f>
        <v>0</v>
      </c>
      <c r="Q128" s="44">
        <f>VFDYLD1!Q128*VLOOKUP(VFDYLD2!Q$4,'[1]INTERNAL PARAMETERS-1'!$B$5:$J$44,5,FALSE)*VLOOKUP(VFDYLD2!Q$4,'[1]INTERNAL PARAMETERS-1'!$B$5:$J$44,7,FALSE)*VFDYLD2!$F128 + VFDYLD1!Q128*(1-VLOOKUP(VFDYLD2!Q$4,'[1]INTERNAL PARAMETERS-1'!$B$5:$J$44,5,FALSE))*VLOOKUP(VFDYLD2!Q$4,'[1]INTERNAL PARAMETERS-1'!$B$5:$J$44,9,FALSE)*VFDYLD2!$F128</f>
        <v>0</v>
      </c>
      <c r="R128" s="44">
        <f>VFDYLD1!R128*VLOOKUP(VFDYLD2!R$4,'[1]INTERNAL PARAMETERS-1'!$B$5:$J$44,5,FALSE)*VLOOKUP(VFDYLD2!R$4,'[1]INTERNAL PARAMETERS-1'!$B$5:$J$44,7,FALSE)*VFDYLD2!$F128 + VFDYLD1!R128*(1-VLOOKUP(VFDYLD2!R$4,'[1]INTERNAL PARAMETERS-1'!$B$5:$J$44,5,FALSE))*VLOOKUP(VFDYLD2!R$4,'[1]INTERNAL PARAMETERS-1'!$B$5:$J$44,9,FALSE)*VFDYLD2!$F128</f>
        <v>0</v>
      </c>
      <c r="S128" s="44">
        <f>VFDYLD1!S128*VLOOKUP(VFDYLD2!S$4,'[1]INTERNAL PARAMETERS-1'!$B$5:$J$44,5,FALSE)*VLOOKUP(VFDYLD2!S$4,'[1]INTERNAL PARAMETERS-1'!$B$5:$J$44,7,FALSE)*VFDYLD2!$F128 + VFDYLD1!S128*(1-VLOOKUP(VFDYLD2!S$4,'[1]INTERNAL PARAMETERS-1'!$B$5:$J$44,5,FALSE))*VLOOKUP(VFDYLD2!S$4,'[1]INTERNAL PARAMETERS-1'!$B$5:$J$44,9,FALSE)*VFDYLD2!$F128</f>
        <v>0</v>
      </c>
      <c r="T128" s="44">
        <f>VFDYLD1!T128*VLOOKUP(VFDYLD2!T$4,'[1]INTERNAL PARAMETERS-1'!$B$5:$J$44,5,FALSE)*VLOOKUP(VFDYLD2!T$4,'[1]INTERNAL PARAMETERS-1'!$B$5:$J$44,7,FALSE)*VFDYLD2!$F128 + VFDYLD1!T128*(1-VLOOKUP(VFDYLD2!T$4,'[1]INTERNAL PARAMETERS-1'!$B$5:$J$44,5,FALSE))*VLOOKUP(VFDYLD2!T$4,'[1]INTERNAL PARAMETERS-1'!$B$5:$J$44,9,FALSE)*VFDYLD2!$F128</f>
        <v>0</v>
      </c>
      <c r="U128" s="44">
        <f>VFDYLD1!U128*VLOOKUP(VFDYLD2!U$4,'[1]INTERNAL PARAMETERS-1'!$B$5:$J$44,5,FALSE)*VLOOKUP(VFDYLD2!U$4,'[1]INTERNAL PARAMETERS-1'!$B$5:$J$44,7,FALSE)*VFDYLD2!$F128 + VFDYLD1!U128*(1-VLOOKUP(VFDYLD2!U$4,'[1]INTERNAL PARAMETERS-1'!$B$5:$J$44,5,FALSE))*VLOOKUP(VFDYLD2!U$4,'[1]INTERNAL PARAMETERS-1'!$B$5:$J$44,9,FALSE)*VFDYLD2!$F128</f>
        <v>0</v>
      </c>
      <c r="V128" s="44">
        <f>VFDYLD1!V128*VLOOKUP(VFDYLD2!V$4,'[1]INTERNAL PARAMETERS-1'!$B$5:$J$44,5,FALSE)*VLOOKUP(VFDYLD2!V$4,'[1]INTERNAL PARAMETERS-1'!$B$5:$J$44,7,FALSE)*VFDYLD2!$F128 + VFDYLD1!V128*(1-VLOOKUP(VFDYLD2!V$4,'[1]INTERNAL PARAMETERS-1'!$B$5:$J$44,5,FALSE))*VLOOKUP(VFDYLD2!V$4,'[1]INTERNAL PARAMETERS-1'!$B$5:$J$44,9,FALSE)*VFDYLD2!$F128</f>
        <v>0</v>
      </c>
      <c r="W128" s="44">
        <f>VFDYLD1!W128*VLOOKUP(VFDYLD2!W$4,'[1]INTERNAL PARAMETERS-1'!$B$5:$J$44,5,FALSE)*VLOOKUP(VFDYLD2!W$4,'[1]INTERNAL PARAMETERS-1'!$B$5:$J$44,7,FALSE)*VFDYLD2!$F128 + VFDYLD1!W128*(1-VLOOKUP(VFDYLD2!W$4,'[1]INTERNAL PARAMETERS-1'!$B$5:$J$44,5,FALSE))*VLOOKUP(VFDYLD2!W$4,'[1]INTERNAL PARAMETERS-1'!$B$5:$J$44,9,FALSE)*VFDYLD2!$F128</f>
        <v>0</v>
      </c>
      <c r="X128" s="44">
        <f>VFDYLD1!X128*VLOOKUP(VFDYLD2!X$4,'[1]INTERNAL PARAMETERS-1'!$B$5:$J$44,5,FALSE)*VLOOKUP(VFDYLD2!X$4,'[1]INTERNAL PARAMETERS-1'!$B$5:$J$44,7,FALSE)*VFDYLD2!$F128 + VFDYLD1!X128*(1-VLOOKUP(VFDYLD2!X$4,'[1]INTERNAL PARAMETERS-1'!$B$5:$J$44,5,FALSE))*VLOOKUP(VFDYLD2!X$4,'[1]INTERNAL PARAMETERS-1'!$B$5:$J$44,9,FALSE)*VFDYLD2!$F128</f>
        <v>0</v>
      </c>
      <c r="Y128" s="44">
        <f>VFDYLD1!Y128*VLOOKUP(VFDYLD2!Y$4,'[1]INTERNAL PARAMETERS-1'!$B$5:$J$44,5,FALSE)*VLOOKUP(VFDYLD2!Y$4,'[1]INTERNAL PARAMETERS-1'!$B$5:$J$44,7,FALSE)*VFDYLD2!$F128 + VFDYLD1!Y128*(1-VLOOKUP(VFDYLD2!Y$4,'[1]INTERNAL PARAMETERS-1'!$B$5:$J$44,5,FALSE))*VLOOKUP(VFDYLD2!Y$4,'[1]INTERNAL PARAMETERS-1'!$B$5:$J$44,9,FALSE)*VFDYLD2!$F128</f>
        <v>0</v>
      </c>
      <c r="Z128" s="44">
        <f>VFDYLD1!Z128*VLOOKUP(VFDYLD2!Z$4,'[1]INTERNAL PARAMETERS-1'!$B$5:$J$44,5,FALSE)*VLOOKUP(VFDYLD2!Z$4,'[1]INTERNAL PARAMETERS-1'!$B$5:$J$44,7,FALSE)*VFDYLD2!$F128 + VFDYLD1!Z128*(1-VLOOKUP(VFDYLD2!Z$4,'[1]INTERNAL PARAMETERS-1'!$B$5:$J$44,5,FALSE))*VLOOKUP(VFDYLD2!Z$4,'[1]INTERNAL PARAMETERS-1'!$B$5:$J$44,9,FALSE)*VFDYLD2!$F128</f>
        <v>0</v>
      </c>
      <c r="AA128" s="44">
        <f>VFDYLD1!AA128*VLOOKUP(VFDYLD2!AA$4,'[1]INTERNAL PARAMETERS-1'!$B$5:$J$44,5,FALSE)*VLOOKUP(VFDYLD2!AA$4,'[1]INTERNAL PARAMETERS-1'!$B$5:$J$44,7,FALSE)*VFDYLD2!$F128 + VFDYLD1!AA128*(1-VLOOKUP(VFDYLD2!AA$4,'[1]INTERNAL PARAMETERS-1'!$B$5:$J$44,5,FALSE))*VLOOKUP(VFDYLD2!AA$4,'[1]INTERNAL PARAMETERS-1'!$B$5:$J$44,9,FALSE)*VFDYLD2!$F128</f>
        <v>0</v>
      </c>
      <c r="AB128" s="44">
        <f>VFDYLD1!AB128*VLOOKUP(VFDYLD2!AB$4,'[1]INTERNAL PARAMETERS-1'!$B$5:$J$44,5,FALSE)*VLOOKUP(VFDYLD2!AB$4,'[1]INTERNAL PARAMETERS-1'!$B$5:$J$44,7,FALSE)*VFDYLD2!$F128 + VFDYLD1!AB128*(1-VLOOKUP(VFDYLD2!AB$4,'[1]INTERNAL PARAMETERS-1'!$B$5:$J$44,5,FALSE))*VLOOKUP(VFDYLD2!AB$4,'[1]INTERNAL PARAMETERS-1'!$B$5:$J$44,9,FALSE)*VFDYLD2!$F128</f>
        <v>0</v>
      </c>
      <c r="AC128" s="44">
        <f>VFDYLD1!AC128*VLOOKUP(VFDYLD2!AC$4,'[1]INTERNAL PARAMETERS-1'!$B$5:$J$44,5,FALSE)*VLOOKUP(VFDYLD2!AC$4,'[1]INTERNAL PARAMETERS-1'!$B$5:$J$44,7,FALSE)*VFDYLD2!$F128 + VFDYLD1!AC128*(1-VLOOKUP(VFDYLD2!AC$4,'[1]INTERNAL PARAMETERS-1'!$B$5:$J$44,5,FALSE))*VLOOKUP(VFDYLD2!AC$4,'[1]INTERNAL PARAMETERS-1'!$B$5:$J$44,9,FALSE)*VFDYLD2!$F128</f>
        <v>0</v>
      </c>
      <c r="AD128" s="44">
        <f>VFDYLD1!AD128*VLOOKUP(VFDYLD2!AD$4,'[1]INTERNAL PARAMETERS-1'!$B$5:$J$44,5,FALSE)*VLOOKUP(VFDYLD2!AD$4,'[1]INTERNAL PARAMETERS-1'!$B$5:$J$44,7,FALSE)*VFDYLD2!$F128 + VFDYLD1!AD128*(1-VLOOKUP(VFDYLD2!AD$4,'[1]INTERNAL PARAMETERS-1'!$B$5:$J$44,5,FALSE))*VLOOKUP(VFDYLD2!AD$4,'[1]INTERNAL PARAMETERS-1'!$B$5:$J$44,9,FALSE)*VFDYLD2!$F128</f>
        <v>0</v>
      </c>
      <c r="AE128" s="44">
        <f>VFDYLD1!AE128*VLOOKUP(VFDYLD2!AE$4,'[1]INTERNAL PARAMETERS-1'!$B$5:$J$44,5,FALSE)*VLOOKUP(VFDYLD2!AE$4,'[1]INTERNAL PARAMETERS-1'!$B$5:$J$44,7,FALSE)*VFDYLD2!$F128 + VFDYLD1!AE128*(1-VLOOKUP(VFDYLD2!AE$4,'[1]INTERNAL PARAMETERS-1'!$B$5:$J$44,5,FALSE))*VLOOKUP(VFDYLD2!AE$4,'[1]INTERNAL PARAMETERS-1'!$B$5:$J$44,9,FALSE)*VFDYLD2!$F128</f>
        <v>0</v>
      </c>
      <c r="AF128" s="44">
        <f>VFDYLD1!AF128*VLOOKUP(VFDYLD2!AF$4,'[1]INTERNAL PARAMETERS-1'!$B$5:$J$44,5,FALSE)*VLOOKUP(VFDYLD2!AF$4,'[1]INTERNAL PARAMETERS-1'!$B$5:$J$44,7,FALSE)*VFDYLD2!$F128 + VFDYLD1!AF128*(1-VLOOKUP(VFDYLD2!AF$4,'[1]INTERNAL PARAMETERS-1'!$B$5:$J$44,5,FALSE))*VLOOKUP(VFDYLD2!AF$4,'[1]INTERNAL PARAMETERS-1'!$B$5:$J$44,9,FALSE)*VFDYLD2!$F128</f>
        <v>0</v>
      </c>
      <c r="AG128" s="44">
        <f>VFDYLD1!AG128*VLOOKUP(VFDYLD2!AG$4,'[1]INTERNAL PARAMETERS-1'!$B$5:$J$44,5,FALSE)*VLOOKUP(VFDYLD2!AG$4,'[1]INTERNAL PARAMETERS-1'!$B$5:$J$44,7,FALSE)*VFDYLD2!$F128 + VFDYLD1!AG128*(1-VLOOKUP(VFDYLD2!AG$4,'[1]INTERNAL PARAMETERS-1'!$B$5:$J$44,5,FALSE))*VLOOKUP(VFDYLD2!AG$4,'[1]INTERNAL PARAMETERS-1'!$B$5:$J$44,9,FALSE)*VFDYLD2!$F128</f>
        <v>0</v>
      </c>
      <c r="AH128" s="44">
        <f>VFDYLD1!AH128*VLOOKUP(VFDYLD2!AH$4,'[1]INTERNAL PARAMETERS-1'!$B$5:$J$44,5,FALSE)*VLOOKUP(VFDYLD2!AH$4,'[1]INTERNAL PARAMETERS-1'!$B$5:$J$44,7,FALSE)*VFDYLD2!$F128 + VFDYLD1!AH128*(1-VLOOKUP(VFDYLD2!AH$4,'[1]INTERNAL PARAMETERS-1'!$B$5:$J$44,5,FALSE))*VLOOKUP(VFDYLD2!AH$4,'[1]INTERNAL PARAMETERS-1'!$B$5:$J$44,9,FALSE)*VFDYLD2!$F128</f>
        <v>0</v>
      </c>
      <c r="AI128" s="44">
        <f>VFDYLD1!AI128*VLOOKUP(VFDYLD2!AI$4,'[1]INTERNAL PARAMETERS-1'!$B$5:$J$44,5,FALSE)*VLOOKUP(VFDYLD2!AI$4,'[1]INTERNAL PARAMETERS-1'!$B$5:$J$44,7,FALSE)*VFDYLD2!$F128 + VFDYLD1!AI128*(1-VLOOKUP(VFDYLD2!AI$4,'[1]INTERNAL PARAMETERS-1'!$B$5:$J$44,5,FALSE))*VLOOKUP(VFDYLD2!AI$4,'[1]INTERNAL PARAMETERS-1'!$B$5:$J$44,9,FALSE)*VFDYLD2!$F128</f>
        <v>0</v>
      </c>
      <c r="AJ128" s="44">
        <f>VFDYLD1!AJ128*VLOOKUP(VFDYLD2!AJ$4,'[1]INTERNAL PARAMETERS-1'!$B$5:$J$44,5,FALSE)*VLOOKUP(VFDYLD2!AJ$4,'[1]INTERNAL PARAMETERS-1'!$B$5:$J$44,7,FALSE)*VFDYLD2!$F128 + VFDYLD1!AJ128*(1-VLOOKUP(VFDYLD2!AJ$4,'[1]INTERNAL PARAMETERS-1'!$B$5:$J$44,5,FALSE))*VLOOKUP(VFDYLD2!AJ$4,'[1]INTERNAL PARAMETERS-1'!$B$5:$J$44,9,FALSE)*VFDYLD2!$F128</f>
        <v>0</v>
      </c>
      <c r="AK128" s="44">
        <f>VFDYLD1!AK128*VLOOKUP(VFDYLD2!AK$4,'[1]INTERNAL PARAMETERS-1'!$B$5:$J$44,5,FALSE)*VLOOKUP(VFDYLD2!AK$4,'[1]INTERNAL PARAMETERS-1'!$B$5:$J$44,7,FALSE)*VFDYLD2!$F128 + VFDYLD1!AK128*(1-VLOOKUP(VFDYLD2!AK$4,'[1]INTERNAL PARAMETERS-1'!$B$5:$J$44,5,FALSE))*VLOOKUP(VFDYLD2!AK$4,'[1]INTERNAL PARAMETERS-1'!$B$5:$J$44,9,FALSE)*VFDYLD2!$F128</f>
        <v>0</v>
      </c>
      <c r="AL128" s="44">
        <f>VFDYLD1!AL128*VLOOKUP(VFDYLD2!AL$4,'[1]INTERNAL PARAMETERS-1'!$B$5:$J$44,5,FALSE)*VLOOKUP(VFDYLD2!AL$4,'[1]INTERNAL PARAMETERS-1'!$B$5:$J$44,7,FALSE)*VFDYLD2!$F128 + VFDYLD1!AL128*(1-VLOOKUP(VFDYLD2!AL$4,'[1]INTERNAL PARAMETERS-1'!$B$5:$J$44,5,FALSE))*VLOOKUP(VFDYLD2!AL$4,'[1]INTERNAL PARAMETERS-1'!$B$5:$J$44,9,FALSE)*VFDYLD2!$F128</f>
        <v>0</v>
      </c>
      <c r="AM128" s="44">
        <f>VFDYLD1!AM128*VLOOKUP(VFDYLD2!AM$4,'[1]INTERNAL PARAMETERS-1'!$B$5:$J$44,5,FALSE)*VLOOKUP(VFDYLD2!AM$4,'[1]INTERNAL PARAMETERS-1'!$B$5:$J$44,7,FALSE)*VFDYLD2!$F128 + VFDYLD1!AM128*(1-VLOOKUP(VFDYLD2!AM$4,'[1]INTERNAL PARAMETERS-1'!$B$5:$J$44,5,FALSE))*VLOOKUP(VFDYLD2!AM$4,'[1]INTERNAL PARAMETERS-1'!$B$5:$J$44,9,FALSE)*VFDYLD2!$F128</f>
        <v>0</v>
      </c>
      <c r="AN128" s="44">
        <f>VFDYLD1!AN128*VLOOKUP(VFDYLD2!AN$4,'[1]INTERNAL PARAMETERS-1'!$B$5:$J$44,5,FALSE)*VLOOKUP(VFDYLD2!AN$4,'[1]INTERNAL PARAMETERS-1'!$B$5:$J$44,7,FALSE)*VFDYLD2!$F128 + VFDYLD1!AN128*(1-VLOOKUP(VFDYLD2!AN$4,'[1]INTERNAL PARAMETERS-1'!$B$5:$J$44,5,FALSE))*VLOOKUP(VFDYLD2!AN$4,'[1]INTERNAL PARAMETERS-1'!$B$5:$J$44,9,FALSE)*VFDYLD2!$F128</f>
        <v>0</v>
      </c>
      <c r="AO128" s="44">
        <f>VFDYLD1!AO128*VLOOKUP(VFDYLD2!AO$4,'[1]INTERNAL PARAMETERS-1'!$B$5:$J$44,5,FALSE)*VLOOKUP(VFDYLD2!AO$4,'[1]INTERNAL PARAMETERS-1'!$B$5:$J$44,7,FALSE)*VFDYLD2!$F128 + VFDYLD1!AO128*(1-VLOOKUP(VFDYLD2!AO$4,'[1]INTERNAL PARAMETERS-1'!$B$5:$J$44,5,FALSE))*VLOOKUP(VFDYLD2!AO$4,'[1]INTERNAL PARAMETERS-1'!$B$5:$J$44,9,FALSE)*VFDYLD2!$F128</f>
        <v>0</v>
      </c>
      <c r="AP128" s="44">
        <f>VFDYLD1!AP128*VLOOKUP(VFDYLD2!AP$4,'[1]INTERNAL PARAMETERS-1'!$B$5:$J$44,5,FALSE)*VLOOKUP(VFDYLD2!AP$4,'[1]INTERNAL PARAMETERS-1'!$B$5:$J$44,7,FALSE)*VFDYLD2!$F128 + VFDYLD1!AP128*(1-VLOOKUP(VFDYLD2!AP$4,'[1]INTERNAL PARAMETERS-1'!$B$5:$J$44,5,FALSE))*VLOOKUP(VFDYLD2!AP$4,'[1]INTERNAL PARAMETERS-1'!$B$5:$J$44,9,FALSE)*VFDYLD2!$F128</f>
        <v>0</v>
      </c>
      <c r="AQ128" s="44">
        <f>VFDYLD1!AQ128*VLOOKUP(VFDYLD2!AQ$4,'[1]INTERNAL PARAMETERS-1'!$B$5:$J$44,5,FALSE)*VLOOKUP(VFDYLD2!AQ$4,'[1]INTERNAL PARAMETERS-1'!$B$5:$J$44,7,FALSE)*VFDYLD2!$F128 + VFDYLD1!AQ128*(1-VLOOKUP(VFDYLD2!AQ$4,'[1]INTERNAL PARAMETERS-1'!$B$5:$J$44,5,FALSE))*VLOOKUP(VFDYLD2!AQ$4,'[1]INTERNAL PARAMETERS-1'!$B$5:$J$44,9,FALSE)*VFDYLD2!$F128</f>
        <v>0</v>
      </c>
      <c r="AR128" s="44">
        <f>VFDYLD1!AR128*VLOOKUP(VFDYLD2!AR$4,'[1]INTERNAL PARAMETERS-1'!$B$5:$J$44,5,FALSE)*VLOOKUP(VFDYLD2!AR$4,'[1]INTERNAL PARAMETERS-1'!$B$5:$J$44,7,FALSE)*VFDYLD2!$F128 + VFDYLD1!AR128*(1-VLOOKUP(VFDYLD2!AR$4,'[1]INTERNAL PARAMETERS-1'!$B$5:$J$44,5,FALSE))*VLOOKUP(VFDYLD2!AR$4,'[1]INTERNAL PARAMETERS-1'!$B$5:$J$44,9,FALSE)*VFDYLD2!$F128</f>
        <v>0</v>
      </c>
      <c r="AS128" s="44">
        <f>VFDYLD1!AS128*VLOOKUP(VFDYLD2!AS$4,'[1]INTERNAL PARAMETERS-1'!$B$5:$J$44,5,FALSE)*VLOOKUP(VFDYLD2!AS$4,'[1]INTERNAL PARAMETERS-1'!$B$5:$J$44,7,FALSE)*VFDYLD2!$F128 + VFDYLD1!AS128*(1-VLOOKUP(VFDYLD2!AS$4,'[1]INTERNAL PARAMETERS-1'!$B$5:$J$44,5,FALSE))*VLOOKUP(VFDYLD2!AS$4,'[1]INTERNAL PARAMETERS-1'!$B$5:$J$44,9,FALSE)*VFDYLD2!$F128</f>
        <v>0</v>
      </c>
      <c r="AT128" s="43">
        <f>VFDYLD1!AT128*VLOOKUP(VFDYLD2!AT$4,'[1]INTERNAL PARAMETERS-1'!$B$5:$J$44,5,FALSE)*VLOOKUP(VFDYLD2!AT$4,'[1]INTERNAL PARAMETERS-1'!$B$5:$J$44,7,FALSE)*VFDYLD2!$F128 + VFDYLD1!AT128*(1-VLOOKUP(VFDYLD2!AT$4,'[1]INTERNAL PARAMETERS-1'!$B$5:$J$44,5,FALSE))*VLOOKUP(VFDYLD2!AT$4,'[1]INTERNAL PARAMETERS-1'!$B$5:$J$44,9,FALSE)*VFDYLD2!$F128</f>
        <v>0</v>
      </c>
      <c r="AU128" s="45">
        <f>VFDYLD1!AU128*VLOOKUP(VFDYLD2!AU$4,'[1]INTERNAL PARAMETERS-1'!$B$5:$J$44,5,FALSE)*VLOOKUP(VFDYLD2!AU$4,'[1]INTERNAL PARAMETERS-1'!$B$5:$J$44,6,FALSE)*VLOOKUP(VFDYLD2!AU$4,'[1]INTERNAL PARAMETERS-1'!$B$5:$J$44,3,FALSE) + VFDYLD1!AU128*(1-VLOOKUP(VFDYLD2!AU$4,'[1]INTERNAL PARAMETERS-1'!$B$5:$J$44,5,FALSE))*VLOOKUP(VFDYLD2!AU$4,'[1]INTERNAL PARAMETERS-1'!$B$5:$J$44,8,FALSE)*VLOOKUP(VFDYLD2!AU$4,'[1]INTERNAL PARAMETERS-1'!$B$5:$J$44,3,FALSE)</f>
        <v>0</v>
      </c>
      <c r="AV128" s="44">
        <f>VFDYLD1!AV128*VLOOKUP(VFDYLD2!AV$4,'[1]INTERNAL PARAMETERS-1'!$B$5:$J$44,5,FALSE)*VLOOKUP(VFDYLD2!AV$4,'[1]INTERNAL PARAMETERS-1'!$B$5:$J$44,6,FALSE)*VLOOKUP(VFDYLD2!AV$4,'[1]INTERNAL PARAMETERS-1'!$B$5:$J$44,3,FALSE) + VFDYLD1!AV128*(1-VLOOKUP(VFDYLD2!AV$4,'[1]INTERNAL PARAMETERS-1'!$B$5:$J$44,5,FALSE))*VLOOKUP(VFDYLD2!AV$4,'[1]INTERNAL PARAMETERS-1'!$B$5:$J$44,8,FALSE)*VLOOKUP(VFDYLD2!AV$4,'[1]INTERNAL PARAMETERS-1'!$B$5:$J$44,3,FALSE)</f>
        <v>0</v>
      </c>
      <c r="AW128" s="44">
        <f>VFDYLD1!AW128*VLOOKUP(VFDYLD2!AW$4,'[1]INTERNAL PARAMETERS-1'!$B$5:$J$44,5,FALSE)*VLOOKUP(VFDYLD2!AW$4,'[1]INTERNAL PARAMETERS-1'!$B$5:$J$44,6,FALSE)*VLOOKUP(VFDYLD2!AW$4,'[1]INTERNAL PARAMETERS-1'!$B$5:$J$44,3,FALSE) + VFDYLD1!AW128*(1-VLOOKUP(VFDYLD2!AW$4,'[1]INTERNAL PARAMETERS-1'!$B$5:$J$44,5,FALSE))*VLOOKUP(VFDYLD2!AW$4,'[1]INTERNAL PARAMETERS-1'!$B$5:$J$44,8,FALSE)*VLOOKUP(VFDYLD2!AW$4,'[1]INTERNAL PARAMETERS-1'!$B$5:$J$44,3,FALSE)</f>
        <v>0</v>
      </c>
      <c r="AX128" s="44">
        <f>VFDYLD1!AX128*VLOOKUP(VFDYLD2!AX$4,'[1]INTERNAL PARAMETERS-1'!$B$5:$J$44,5,FALSE)*VLOOKUP(VFDYLD2!AX$4,'[1]INTERNAL PARAMETERS-1'!$B$5:$J$44,6,FALSE)*VLOOKUP(VFDYLD2!AX$4,'[1]INTERNAL PARAMETERS-1'!$B$5:$J$44,3,FALSE) + VFDYLD1!AX128*(1-VLOOKUP(VFDYLD2!AX$4,'[1]INTERNAL PARAMETERS-1'!$B$5:$J$44,5,FALSE))*VLOOKUP(VFDYLD2!AX$4,'[1]INTERNAL PARAMETERS-1'!$B$5:$J$44,8,FALSE)*VLOOKUP(VFDYLD2!AX$4,'[1]INTERNAL PARAMETERS-1'!$B$5:$J$44,3,FALSE)</f>
        <v>0</v>
      </c>
      <c r="AY128" s="44">
        <f>VFDYLD1!AY128*VLOOKUP(VFDYLD2!AY$4,'[1]INTERNAL PARAMETERS-1'!$B$5:$J$44,5,FALSE)*VLOOKUP(VFDYLD2!AY$4,'[1]INTERNAL PARAMETERS-1'!$B$5:$J$44,6,FALSE)*VLOOKUP(VFDYLD2!AY$4,'[1]INTERNAL PARAMETERS-1'!$B$5:$J$44,3,FALSE) + VFDYLD1!AY128*(1-VLOOKUP(VFDYLD2!AY$4,'[1]INTERNAL PARAMETERS-1'!$B$5:$J$44,5,FALSE))*VLOOKUP(VFDYLD2!AY$4,'[1]INTERNAL PARAMETERS-1'!$B$5:$J$44,8,FALSE)*VLOOKUP(VFDYLD2!AY$4,'[1]INTERNAL PARAMETERS-1'!$B$5:$J$44,3,FALSE)</f>
        <v>0</v>
      </c>
      <c r="AZ128" s="44">
        <f>VFDYLD1!AZ128*VLOOKUP(VFDYLD2!AZ$4,'[1]INTERNAL PARAMETERS-1'!$B$5:$J$44,5,FALSE)*VLOOKUP(VFDYLD2!AZ$4,'[1]INTERNAL PARAMETERS-1'!$B$5:$J$44,6,FALSE)*VLOOKUP(VFDYLD2!AZ$4,'[1]INTERNAL PARAMETERS-1'!$B$5:$J$44,3,FALSE) + VFDYLD1!AZ128*(1-VLOOKUP(VFDYLD2!AZ$4,'[1]INTERNAL PARAMETERS-1'!$B$5:$J$44,5,FALSE))*VLOOKUP(VFDYLD2!AZ$4,'[1]INTERNAL PARAMETERS-1'!$B$5:$J$44,8,FALSE)*VLOOKUP(VFDYLD2!AZ$4,'[1]INTERNAL PARAMETERS-1'!$B$5:$J$44,3,FALSE)</f>
        <v>0</v>
      </c>
      <c r="BA128" s="44">
        <f>VFDYLD1!BA128*VLOOKUP(VFDYLD2!BA$4,'[1]INTERNAL PARAMETERS-1'!$B$5:$J$44,5,FALSE)*VLOOKUP(VFDYLD2!BA$4,'[1]INTERNAL PARAMETERS-1'!$B$5:$J$44,6,FALSE)*VLOOKUP(VFDYLD2!BA$4,'[1]INTERNAL PARAMETERS-1'!$B$5:$J$44,3,FALSE) + VFDYLD1!BA128*(1-VLOOKUP(VFDYLD2!BA$4,'[1]INTERNAL PARAMETERS-1'!$B$5:$J$44,5,FALSE))*VLOOKUP(VFDYLD2!BA$4,'[1]INTERNAL PARAMETERS-1'!$B$5:$J$44,8,FALSE)*VLOOKUP(VFDYLD2!BA$4,'[1]INTERNAL PARAMETERS-1'!$B$5:$J$44,3,FALSE)</f>
        <v>0</v>
      </c>
      <c r="BB128" s="44">
        <f>VFDYLD1!BB128*VLOOKUP(VFDYLD2!BB$4,'[1]INTERNAL PARAMETERS-1'!$B$5:$J$44,5,FALSE)*VLOOKUP(VFDYLD2!BB$4,'[1]INTERNAL PARAMETERS-1'!$B$5:$J$44,6,FALSE)*VLOOKUP(VFDYLD2!BB$4,'[1]INTERNAL PARAMETERS-1'!$B$5:$J$44,3,FALSE) + VFDYLD1!BB128*(1-VLOOKUP(VFDYLD2!BB$4,'[1]INTERNAL PARAMETERS-1'!$B$5:$J$44,5,FALSE))*VLOOKUP(VFDYLD2!BB$4,'[1]INTERNAL PARAMETERS-1'!$B$5:$J$44,8,FALSE)*VLOOKUP(VFDYLD2!BB$4,'[1]INTERNAL PARAMETERS-1'!$B$5:$J$44,3,FALSE)</f>
        <v>0</v>
      </c>
      <c r="BC128" s="44">
        <f>VFDYLD1!BC128*VLOOKUP(VFDYLD2!BC$4,'[1]INTERNAL PARAMETERS-1'!$B$5:$J$44,5,FALSE)*VLOOKUP(VFDYLD2!BC$4,'[1]INTERNAL PARAMETERS-1'!$B$5:$J$44,6,FALSE)*VLOOKUP(VFDYLD2!BC$4,'[1]INTERNAL PARAMETERS-1'!$B$5:$J$44,3,FALSE) + VFDYLD1!BC128*(1-VLOOKUP(VFDYLD2!BC$4,'[1]INTERNAL PARAMETERS-1'!$B$5:$J$44,5,FALSE))*VLOOKUP(VFDYLD2!BC$4,'[1]INTERNAL PARAMETERS-1'!$B$5:$J$44,8,FALSE)*VLOOKUP(VFDYLD2!BC$4,'[1]INTERNAL PARAMETERS-1'!$B$5:$J$44,3,FALSE)</f>
        <v>0</v>
      </c>
      <c r="BD128" s="44">
        <f>VFDYLD1!BD128*VLOOKUP(VFDYLD2!BD$4,'[1]INTERNAL PARAMETERS-1'!$B$5:$J$44,5,FALSE)*VLOOKUP(VFDYLD2!BD$4,'[1]INTERNAL PARAMETERS-1'!$B$5:$J$44,6,FALSE)*VLOOKUP(VFDYLD2!BD$4,'[1]INTERNAL PARAMETERS-1'!$B$5:$J$44,3,FALSE) + VFDYLD1!BD128*(1-VLOOKUP(VFDYLD2!BD$4,'[1]INTERNAL PARAMETERS-1'!$B$5:$J$44,5,FALSE))*VLOOKUP(VFDYLD2!BD$4,'[1]INTERNAL PARAMETERS-1'!$B$5:$J$44,8,FALSE)*VLOOKUP(VFDYLD2!BD$4,'[1]INTERNAL PARAMETERS-1'!$B$5:$J$44,3,FALSE)</f>
        <v>0</v>
      </c>
      <c r="BE128" s="44">
        <f>VFDYLD1!BE128*VLOOKUP(VFDYLD2!BE$4,'[1]INTERNAL PARAMETERS-1'!$B$5:$J$44,5,FALSE)*VLOOKUP(VFDYLD2!BE$4,'[1]INTERNAL PARAMETERS-1'!$B$5:$J$44,6,FALSE)*VLOOKUP(VFDYLD2!BE$4,'[1]INTERNAL PARAMETERS-1'!$B$5:$J$44,3,FALSE) + VFDYLD1!BE128*(1-VLOOKUP(VFDYLD2!BE$4,'[1]INTERNAL PARAMETERS-1'!$B$5:$J$44,5,FALSE))*VLOOKUP(VFDYLD2!BE$4,'[1]INTERNAL PARAMETERS-1'!$B$5:$J$44,8,FALSE)*VLOOKUP(VFDYLD2!BE$4,'[1]INTERNAL PARAMETERS-1'!$B$5:$J$44,3,FALSE)</f>
        <v>0</v>
      </c>
      <c r="BF128" s="44">
        <f>VFDYLD1!BF128*VLOOKUP(VFDYLD2!BF$4,'[1]INTERNAL PARAMETERS-1'!$B$5:$J$44,5,FALSE)*VLOOKUP(VFDYLD2!BF$4,'[1]INTERNAL PARAMETERS-1'!$B$5:$J$44,6,FALSE)*VLOOKUP(VFDYLD2!BF$4,'[1]INTERNAL PARAMETERS-1'!$B$5:$J$44,3,FALSE) + VFDYLD1!BF128*(1-VLOOKUP(VFDYLD2!BF$4,'[1]INTERNAL PARAMETERS-1'!$B$5:$J$44,5,FALSE))*VLOOKUP(VFDYLD2!BF$4,'[1]INTERNAL PARAMETERS-1'!$B$5:$J$44,8,FALSE)*VLOOKUP(VFDYLD2!BF$4,'[1]INTERNAL PARAMETERS-1'!$B$5:$J$44,3,FALSE)</f>
        <v>0</v>
      </c>
      <c r="BG128" s="44">
        <f>VFDYLD1!BG128*VLOOKUP(VFDYLD2!BG$4,'[1]INTERNAL PARAMETERS-1'!$B$5:$J$44,5,FALSE)*VLOOKUP(VFDYLD2!BG$4,'[1]INTERNAL PARAMETERS-1'!$B$5:$J$44,6,FALSE)*VLOOKUP(VFDYLD2!BG$4,'[1]INTERNAL PARAMETERS-1'!$B$5:$J$44,3,FALSE) + VFDYLD1!BG128*(1-VLOOKUP(VFDYLD2!BG$4,'[1]INTERNAL PARAMETERS-1'!$B$5:$J$44,5,FALSE))*VLOOKUP(VFDYLD2!BG$4,'[1]INTERNAL PARAMETERS-1'!$B$5:$J$44,8,FALSE)*VLOOKUP(VFDYLD2!BG$4,'[1]INTERNAL PARAMETERS-1'!$B$5:$J$44,3,FALSE)</f>
        <v>0</v>
      </c>
      <c r="BH128" s="44">
        <f>VFDYLD1!BH128*VLOOKUP(VFDYLD2!BH$4,'[1]INTERNAL PARAMETERS-1'!$B$5:$J$44,5,FALSE)*VLOOKUP(VFDYLD2!BH$4,'[1]INTERNAL PARAMETERS-1'!$B$5:$J$44,6,FALSE)*VLOOKUP(VFDYLD2!BH$4,'[1]INTERNAL PARAMETERS-1'!$B$5:$J$44,3,FALSE) + VFDYLD1!BH128*(1-VLOOKUP(VFDYLD2!BH$4,'[1]INTERNAL PARAMETERS-1'!$B$5:$J$44,5,FALSE))*VLOOKUP(VFDYLD2!BH$4,'[1]INTERNAL PARAMETERS-1'!$B$5:$J$44,8,FALSE)*VLOOKUP(VFDYLD2!BH$4,'[1]INTERNAL PARAMETERS-1'!$B$5:$J$44,3,FALSE)</f>
        <v>0</v>
      </c>
      <c r="BI128" s="44">
        <f>VFDYLD1!BI128*VLOOKUP(VFDYLD2!BI$4,'[1]INTERNAL PARAMETERS-1'!$B$5:$J$44,5,FALSE)*VLOOKUP(VFDYLD2!BI$4,'[1]INTERNAL PARAMETERS-1'!$B$5:$J$44,6,FALSE)*VLOOKUP(VFDYLD2!BI$4,'[1]INTERNAL PARAMETERS-1'!$B$5:$J$44,3,FALSE) + VFDYLD1!BI128*(1-VLOOKUP(VFDYLD2!BI$4,'[1]INTERNAL PARAMETERS-1'!$B$5:$J$44,5,FALSE))*VLOOKUP(VFDYLD2!BI$4,'[1]INTERNAL PARAMETERS-1'!$B$5:$J$44,8,FALSE)*VLOOKUP(VFDYLD2!BI$4,'[1]INTERNAL PARAMETERS-1'!$B$5:$J$44,3,FALSE)</f>
        <v>0</v>
      </c>
      <c r="BJ128" s="44">
        <f>VFDYLD1!BJ128*VLOOKUP(VFDYLD2!BJ$4,'[1]INTERNAL PARAMETERS-1'!$B$5:$J$44,5,FALSE)*VLOOKUP(VFDYLD2!BJ$4,'[1]INTERNAL PARAMETERS-1'!$B$5:$J$44,6,FALSE)*VLOOKUP(VFDYLD2!BJ$4,'[1]INTERNAL PARAMETERS-1'!$B$5:$J$44,3,FALSE) + VFDYLD1!BJ128*(1-VLOOKUP(VFDYLD2!BJ$4,'[1]INTERNAL PARAMETERS-1'!$B$5:$J$44,5,FALSE))*VLOOKUP(VFDYLD2!BJ$4,'[1]INTERNAL PARAMETERS-1'!$B$5:$J$44,8,FALSE)*VLOOKUP(VFDYLD2!BJ$4,'[1]INTERNAL PARAMETERS-1'!$B$5:$J$44,3,FALSE)</f>
        <v>0</v>
      </c>
      <c r="BK128" s="44">
        <f>VFDYLD1!BK128*VLOOKUP(VFDYLD2!BK$4,'[1]INTERNAL PARAMETERS-1'!$B$5:$J$44,5,FALSE)*VLOOKUP(VFDYLD2!BK$4,'[1]INTERNAL PARAMETERS-1'!$B$5:$J$44,6,FALSE)*VLOOKUP(VFDYLD2!BK$4,'[1]INTERNAL PARAMETERS-1'!$B$5:$J$44,3,FALSE) + VFDYLD1!BK128*(1-VLOOKUP(VFDYLD2!BK$4,'[1]INTERNAL PARAMETERS-1'!$B$5:$J$44,5,FALSE))*VLOOKUP(VFDYLD2!BK$4,'[1]INTERNAL PARAMETERS-1'!$B$5:$J$44,8,FALSE)*VLOOKUP(VFDYLD2!BK$4,'[1]INTERNAL PARAMETERS-1'!$B$5:$J$44,3,FALSE)</f>
        <v>0</v>
      </c>
      <c r="BL128" s="44">
        <f>VFDYLD1!BL128*VLOOKUP(VFDYLD2!BL$4,'[1]INTERNAL PARAMETERS-1'!$B$5:$J$44,5,FALSE)*VLOOKUP(VFDYLD2!BL$4,'[1]INTERNAL PARAMETERS-1'!$B$5:$J$44,6,FALSE)*VLOOKUP(VFDYLD2!BL$4,'[1]INTERNAL PARAMETERS-1'!$B$5:$J$44,3,FALSE) + VFDYLD1!BL128*(1-VLOOKUP(VFDYLD2!BL$4,'[1]INTERNAL PARAMETERS-1'!$B$5:$J$44,5,FALSE))*VLOOKUP(VFDYLD2!BL$4,'[1]INTERNAL PARAMETERS-1'!$B$5:$J$44,8,FALSE)*VLOOKUP(VFDYLD2!BL$4,'[1]INTERNAL PARAMETERS-1'!$B$5:$J$44,3,FALSE)</f>
        <v>0</v>
      </c>
      <c r="BM128" s="44">
        <f>VFDYLD1!BM128*VLOOKUP(VFDYLD2!BM$4,'[1]INTERNAL PARAMETERS-1'!$B$5:$J$44,5,FALSE)*VLOOKUP(VFDYLD2!BM$4,'[1]INTERNAL PARAMETERS-1'!$B$5:$J$44,6,FALSE)*VLOOKUP(VFDYLD2!BM$4,'[1]INTERNAL PARAMETERS-1'!$B$5:$J$44,3,FALSE) + VFDYLD1!BM128*(1-VLOOKUP(VFDYLD2!BM$4,'[1]INTERNAL PARAMETERS-1'!$B$5:$J$44,5,FALSE))*VLOOKUP(VFDYLD2!BM$4,'[1]INTERNAL PARAMETERS-1'!$B$5:$J$44,8,FALSE)*VLOOKUP(VFDYLD2!BM$4,'[1]INTERNAL PARAMETERS-1'!$B$5:$J$44,3,FALSE)</f>
        <v>0</v>
      </c>
      <c r="BN128" s="44">
        <f>VFDYLD1!BN128*VLOOKUP(VFDYLD2!BN$4,'[1]INTERNAL PARAMETERS-1'!$B$5:$J$44,5,FALSE)*VLOOKUP(VFDYLD2!BN$4,'[1]INTERNAL PARAMETERS-1'!$B$5:$J$44,6,FALSE)*VLOOKUP(VFDYLD2!BN$4,'[1]INTERNAL PARAMETERS-1'!$B$5:$J$44,3,FALSE) + VFDYLD1!BN128*(1-VLOOKUP(VFDYLD2!BN$4,'[1]INTERNAL PARAMETERS-1'!$B$5:$J$44,5,FALSE))*VLOOKUP(VFDYLD2!BN$4,'[1]INTERNAL PARAMETERS-1'!$B$5:$J$44,8,FALSE)*VLOOKUP(VFDYLD2!BN$4,'[1]INTERNAL PARAMETERS-1'!$B$5:$J$44,3,FALSE)</f>
        <v>0</v>
      </c>
      <c r="BO128" s="44">
        <f>VFDYLD1!BO128*VLOOKUP(VFDYLD2!BO$4,'[1]INTERNAL PARAMETERS-1'!$B$5:$J$44,5,FALSE)*VLOOKUP(VFDYLD2!BO$4,'[1]INTERNAL PARAMETERS-1'!$B$5:$J$44,6,FALSE)*VLOOKUP(VFDYLD2!BO$4,'[1]INTERNAL PARAMETERS-1'!$B$5:$J$44,3,FALSE) + VFDYLD1!BO128*(1-VLOOKUP(VFDYLD2!BO$4,'[1]INTERNAL PARAMETERS-1'!$B$5:$J$44,5,FALSE))*VLOOKUP(VFDYLD2!BO$4,'[1]INTERNAL PARAMETERS-1'!$B$5:$J$44,8,FALSE)*VLOOKUP(VFDYLD2!BO$4,'[1]INTERNAL PARAMETERS-1'!$B$5:$J$44,3,FALSE)</f>
        <v>0</v>
      </c>
      <c r="BP128" s="44">
        <f>VFDYLD1!BP128*VLOOKUP(VFDYLD2!BP$4,'[1]INTERNAL PARAMETERS-1'!$B$5:$J$44,5,FALSE)*VLOOKUP(VFDYLD2!BP$4,'[1]INTERNAL PARAMETERS-1'!$B$5:$J$44,6,FALSE)*VLOOKUP(VFDYLD2!BP$4,'[1]INTERNAL PARAMETERS-1'!$B$5:$J$44,3,FALSE) + VFDYLD1!BP128*(1-VLOOKUP(VFDYLD2!BP$4,'[1]INTERNAL PARAMETERS-1'!$B$5:$J$44,5,FALSE))*VLOOKUP(VFDYLD2!BP$4,'[1]INTERNAL PARAMETERS-1'!$B$5:$J$44,8,FALSE)*VLOOKUP(VFDYLD2!BP$4,'[1]INTERNAL PARAMETERS-1'!$B$5:$J$44,3,FALSE)</f>
        <v>0</v>
      </c>
      <c r="BQ128" s="44">
        <f>VFDYLD1!BQ128*VLOOKUP(VFDYLD2!BQ$4,'[1]INTERNAL PARAMETERS-1'!$B$5:$J$44,5,FALSE)*VLOOKUP(VFDYLD2!BQ$4,'[1]INTERNAL PARAMETERS-1'!$B$5:$J$44,6,FALSE)*VLOOKUP(VFDYLD2!BQ$4,'[1]INTERNAL PARAMETERS-1'!$B$5:$J$44,3,FALSE) + VFDYLD1!BQ128*(1-VLOOKUP(VFDYLD2!BQ$4,'[1]INTERNAL PARAMETERS-1'!$B$5:$J$44,5,FALSE))*VLOOKUP(VFDYLD2!BQ$4,'[1]INTERNAL PARAMETERS-1'!$B$5:$J$44,8,FALSE)*VLOOKUP(VFDYLD2!BQ$4,'[1]INTERNAL PARAMETERS-1'!$B$5:$J$44,3,FALSE)</f>
        <v>0</v>
      </c>
      <c r="BR128" s="44">
        <f>VFDYLD1!BR128*VLOOKUP(VFDYLD2!BR$4,'[1]INTERNAL PARAMETERS-1'!$B$5:$J$44,5,FALSE)*VLOOKUP(VFDYLD2!BR$4,'[1]INTERNAL PARAMETERS-1'!$B$5:$J$44,6,FALSE)*VLOOKUP(VFDYLD2!BR$4,'[1]INTERNAL PARAMETERS-1'!$B$5:$J$44,3,FALSE) + VFDYLD1!BR128*(1-VLOOKUP(VFDYLD2!BR$4,'[1]INTERNAL PARAMETERS-1'!$B$5:$J$44,5,FALSE))*VLOOKUP(VFDYLD2!BR$4,'[1]INTERNAL PARAMETERS-1'!$B$5:$J$44,8,FALSE)*VLOOKUP(VFDYLD2!BR$4,'[1]INTERNAL PARAMETERS-1'!$B$5:$J$44,3,FALSE)</f>
        <v>0</v>
      </c>
      <c r="BS128" s="44">
        <f>VFDYLD1!BS128*VLOOKUP(VFDYLD2!BS$4,'[1]INTERNAL PARAMETERS-1'!$B$5:$J$44,5,FALSE)*VLOOKUP(VFDYLD2!BS$4,'[1]INTERNAL PARAMETERS-1'!$B$5:$J$44,6,FALSE)*VLOOKUP(VFDYLD2!BS$4,'[1]INTERNAL PARAMETERS-1'!$B$5:$J$44,3,FALSE) + VFDYLD1!BS128*(1-VLOOKUP(VFDYLD2!BS$4,'[1]INTERNAL PARAMETERS-1'!$B$5:$J$44,5,FALSE))*VLOOKUP(VFDYLD2!BS$4,'[1]INTERNAL PARAMETERS-1'!$B$5:$J$44,8,FALSE)*VLOOKUP(VFDYLD2!BS$4,'[1]INTERNAL PARAMETERS-1'!$B$5:$J$44,3,FALSE)</f>
        <v>0</v>
      </c>
      <c r="BT128" s="44">
        <f>VFDYLD1!BT128*VLOOKUP(VFDYLD2!BT$4,'[1]INTERNAL PARAMETERS-1'!$B$5:$J$44,5,FALSE)*VLOOKUP(VFDYLD2!BT$4,'[1]INTERNAL PARAMETERS-1'!$B$5:$J$44,6,FALSE)*VLOOKUP(VFDYLD2!BT$4,'[1]INTERNAL PARAMETERS-1'!$B$5:$J$44,3,FALSE) + VFDYLD1!BT128*(1-VLOOKUP(VFDYLD2!BT$4,'[1]INTERNAL PARAMETERS-1'!$B$5:$J$44,5,FALSE))*VLOOKUP(VFDYLD2!BT$4,'[1]INTERNAL PARAMETERS-1'!$B$5:$J$44,8,FALSE)*VLOOKUP(VFDYLD2!BT$4,'[1]INTERNAL PARAMETERS-1'!$B$5:$J$44,3,FALSE)</f>
        <v>0</v>
      </c>
      <c r="BU128" s="44">
        <f>VFDYLD1!BU128*VLOOKUP(VFDYLD2!BU$4,'[1]INTERNAL PARAMETERS-1'!$B$5:$J$44,5,FALSE)*VLOOKUP(VFDYLD2!BU$4,'[1]INTERNAL PARAMETERS-1'!$B$5:$J$44,6,FALSE)*VLOOKUP(VFDYLD2!BU$4,'[1]INTERNAL PARAMETERS-1'!$B$5:$J$44,3,FALSE) + VFDYLD1!BU128*(1-VLOOKUP(VFDYLD2!BU$4,'[1]INTERNAL PARAMETERS-1'!$B$5:$J$44,5,FALSE))*VLOOKUP(VFDYLD2!BU$4,'[1]INTERNAL PARAMETERS-1'!$B$5:$J$44,8,FALSE)*VLOOKUP(VFDYLD2!BU$4,'[1]INTERNAL PARAMETERS-1'!$B$5:$J$44,3,FALSE)</f>
        <v>0</v>
      </c>
      <c r="BV128" s="44">
        <f>VFDYLD1!BV128*VLOOKUP(VFDYLD2!BV$4,'[1]INTERNAL PARAMETERS-1'!$B$5:$J$44,5,FALSE)*VLOOKUP(VFDYLD2!BV$4,'[1]INTERNAL PARAMETERS-1'!$B$5:$J$44,6,FALSE)*VLOOKUP(VFDYLD2!BV$4,'[1]INTERNAL PARAMETERS-1'!$B$5:$J$44,3,FALSE) + VFDYLD1!BV128*(1-VLOOKUP(VFDYLD2!BV$4,'[1]INTERNAL PARAMETERS-1'!$B$5:$J$44,5,FALSE))*VLOOKUP(VFDYLD2!BV$4,'[1]INTERNAL PARAMETERS-1'!$B$5:$J$44,8,FALSE)*VLOOKUP(VFDYLD2!BV$4,'[1]INTERNAL PARAMETERS-1'!$B$5:$J$44,3,FALSE)</f>
        <v>0</v>
      </c>
      <c r="BW128" s="44">
        <f>VFDYLD1!BW128*VLOOKUP(VFDYLD2!BW$4,'[1]INTERNAL PARAMETERS-1'!$B$5:$J$44,5,FALSE)*VLOOKUP(VFDYLD2!BW$4,'[1]INTERNAL PARAMETERS-1'!$B$5:$J$44,6,FALSE)*VLOOKUP(VFDYLD2!BW$4,'[1]INTERNAL PARAMETERS-1'!$B$5:$J$44,3,FALSE) + VFDYLD1!BW128*(1-VLOOKUP(VFDYLD2!BW$4,'[1]INTERNAL PARAMETERS-1'!$B$5:$J$44,5,FALSE))*VLOOKUP(VFDYLD2!BW$4,'[1]INTERNAL PARAMETERS-1'!$B$5:$J$44,8,FALSE)*VLOOKUP(VFDYLD2!BW$4,'[1]INTERNAL PARAMETERS-1'!$B$5:$J$44,3,FALSE)</f>
        <v>0</v>
      </c>
      <c r="BX128" s="44">
        <f>VFDYLD1!BX128*VLOOKUP(VFDYLD2!BX$4,'[1]INTERNAL PARAMETERS-1'!$B$5:$J$44,5,FALSE)*VLOOKUP(VFDYLD2!BX$4,'[1]INTERNAL PARAMETERS-1'!$B$5:$J$44,6,FALSE)*VLOOKUP(VFDYLD2!BX$4,'[1]INTERNAL PARAMETERS-1'!$B$5:$J$44,3,FALSE) + VFDYLD1!BX128*(1-VLOOKUP(VFDYLD2!BX$4,'[1]INTERNAL PARAMETERS-1'!$B$5:$J$44,5,FALSE))*VLOOKUP(VFDYLD2!BX$4,'[1]INTERNAL PARAMETERS-1'!$B$5:$J$44,8,FALSE)*VLOOKUP(VFDYLD2!BX$4,'[1]INTERNAL PARAMETERS-1'!$B$5:$J$44,3,FALSE)</f>
        <v>0</v>
      </c>
      <c r="BY128" s="44">
        <f>VFDYLD1!BY128*VLOOKUP(VFDYLD2!BY$4,'[1]INTERNAL PARAMETERS-1'!$B$5:$J$44,5,FALSE)*VLOOKUP(VFDYLD2!BY$4,'[1]INTERNAL PARAMETERS-1'!$B$5:$J$44,6,FALSE)*VLOOKUP(VFDYLD2!BY$4,'[1]INTERNAL PARAMETERS-1'!$B$5:$J$44,3,FALSE) + VFDYLD1!BY128*(1-VLOOKUP(VFDYLD2!BY$4,'[1]INTERNAL PARAMETERS-1'!$B$5:$J$44,5,FALSE))*VLOOKUP(VFDYLD2!BY$4,'[1]INTERNAL PARAMETERS-1'!$B$5:$J$44,8,FALSE)*VLOOKUP(VFDYLD2!BY$4,'[1]INTERNAL PARAMETERS-1'!$B$5:$J$44,3,FALSE)</f>
        <v>0</v>
      </c>
      <c r="BZ128" s="44">
        <f>VFDYLD1!BZ128*VLOOKUP(VFDYLD2!BZ$4,'[1]INTERNAL PARAMETERS-1'!$B$5:$J$44,5,FALSE)*VLOOKUP(VFDYLD2!BZ$4,'[1]INTERNAL PARAMETERS-1'!$B$5:$J$44,6,FALSE)*VLOOKUP(VFDYLD2!BZ$4,'[1]INTERNAL PARAMETERS-1'!$B$5:$J$44,3,FALSE) + VFDYLD1!BZ128*(1-VLOOKUP(VFDYLD2!BZ$4,'[1]INTERNAL PARAMETERS-1'!$B$5:$J$44,5,FALSE))*VLOOKUP(VFDYLD2!BZ$4,'[1]INTERNAL PARAMETERS-1'!$B$5:$J$44,8,FALSE)*VLOOKUP(VFDYLD2!BZ$4,'[1]INTERNAL PARAMETERS-1'!$B$5:$J$44,3,FALSE)</f>
        <v>0</v>
      </c>
      <c r="CA128" s="44">
        <f>VFDYLD1!CA128*VLOOKUP(VFDYLD2!CA$4,'[1]INTERNAL PARAMETERS-1'!$B$5:$J$44,5,FALSE)*VLOOKUP(VFDYLD2!CA$4,'[1]INTERNAL PARAMETERS-1'!$B$5:$J$44,6,FALSE)*VLOOKUP(VFDYLD2!CA$4,'[1]INTERNAL PARAMETERS-1'!$B$5:$J$44,3,FALSE) + VFDYLD1!CA128*(1-VLOOKUP(VFDYLD2!CA$4,'[1]INTERNAL PARAMETERS-1'!$B$5:$J$44,5,FALSE))*VLOOKUP(VFDYLD2!CA$4,'[1]INTERNAL PARAMETERS-1'!$B$5:$J$44,8,FALSE)*VLOOKUP(VFDYLD2!CA$4,'[1]INTERNAL PARAMETERS-1'!$B$5:$J$44,3,FALSE)</f>
        <v>0</v>
      </c>
      <c r="CB128" s="44">
        <f>VFDYLD1!CB128*VLOOKUP(VFDYLD2!CB$4,'[1]INTERNAL PARAMETERS-1'!$B$5:$J$44,5,FALSE)*VLOOKUP(VFDYLD2!CB$4,'[1]INTERNAL PARAMETERS-1'!$B$5:$J$44,6,FALSE)*VLOOKUP(VFDYLD2!CB$4,'[1]INTERNAL PARAMETERS-1'!$B$5:$J$44,3,FALSE) + VFDYLD1!CB128*(1-VLOOKUP(VFDYLD2!CB$4,'[1]INTERNAL PARAMETERS-1'!$B$5:$J$44,5,FALSE))*VLOOKUP(VFDYLD2!CB$4,'[1]INTERNAL PARAMETERS-1'!$B$5:$J$44,8,FALSE)*VLOOKUP(VFDYLD2!CB$4,'[1]INTERNAL PARAMETERS-1'!$B$5:$J$44,3,FALSE)</f>
        <v>0</v>
      </c>
      <c r="CC128" s="44">
        <f>VFDYLD1!CC128*VLOOKUP(VFDYLD2!CC$4,'[1]INTERNAL PARAMETERS-1'!$B$5:$J$44,5,FALSE)*VLOOKUP(VFDYLD2!CC$4,'[1]INTERNAL PARAMETERS-1'!$B$5:$J$44,6,FALSE)*VLOOKUP(VFDYLD2!CC$4,'[1]INTERNAL PARAMETERS-1'!$B$5:$J$44,3,FALSE) + VFDYLD1!CC128*(1-VLOOKUP(VFDYLD2!CC$4,'[1]INTERNAL PARAMETERS-1'!$B$5:$J$44,5,FALSE))*VLOOKUP(VFDYLD2!CC$4,'[1]INTERNAL PARAMETERS-1'!$B$5:$J$44,8,FALSE)*VLOOKUP(VFDYLD2!CC$4,'[1]INTERNAL PARAMETERS-1'!$B$5:$J$44,3,FALSE)</f>
        <v>0</v>
      </c>
      <c r="CD128" s="44">
        <f>VFDYLD1!CD128*VLOOKUP(VFDYLD2!CD$4,'[1]INTERNAL PARAMETERS-1'!$B$5:$J$44,5,FALSE)*VLOOKUP(VFDYLD2!CD$4,'[1]INTERNAL PARAMETERS-1'!$B$5:$J$44,6,FALSE)*VLOOKUP(VFDYLD2!CD$4,'[1]INTERNAL PARAMETERS-1'!$B$5:$J$44,3,FALSE) + VFDYLD1!CD128*(1-VLOOKUP(VFDYLD2!CD$4,'[1]INTERNAL PARAMETERS-1'!$B$5:$J$44,5,FALSE))*VLOOKUP(VFDYLD2!CD$4,'[1]INTERNAL PARAMETERS-1'!$B$5:$J$44,8,FALSE)*VLOOKUP(VFDYLD2!CD$4,'[1]INTERNAL PARAMETERS-1'!$B$5:$J$44,3,FALSE)</f>
        <v>0</v>
      </c>
      <c r="CE128" s="44">
        <f>VFDYLD1!CE128*VLOOKUP(VFDYLD2!CE$4,'[1]INTERNAL PARAMETERS-1'!$B$5:$J$44,5,FALSE)*VLOOKUP(VFDYLD2!CE$4,'[1]INTERNAL PARAMETERS-1'!$B$5:$J$44,6,FALSE)*VLOOKUP(VFDYLD2!CE$4,'[1]INTERNAL PARAMETERS-1'!$B$5:$J$44,3,FALSE) + VFDYLD1!CE128*(1-VLOOKUP(VFDYLD2!CE$4,'[1]INTERNAL PARAMETERS-1'!$B$5:$J$44,5,FALSE))*VLOOKUP(VFDYLD2!CE$4,'[1]INTERNAL PARAMETERS-1'!$B$5:$J$44,8,FALSE)*VLOOKUP(VFDYLD2!CE$4,'[1]INTERNAL PARAMETERS-1'!$B$5:$J$44,3,FALSE)</f>
        <v>0</v>
      </c>
      <c r="CF128" s="44">
        <f>VFDYLD1!CF128*VLOOKUP(VFDYLD2!CF$4,'[1]INTERNAL PARAMETERS-1'!$B$5:$J$44,5,FALSE)*VLOOKUP(VFDYLD2!CF$4,'[1]INTERNAL PARAMETERS-1'!$B$5:$J$44,6,FALSE)*VLOOKUP(VFDYLD2!CF$4,'[1]INTERNAL PARAMETERS-1'!$B$5:$J$44,3,FALSE) + VFDYLD1!CF128*(1-VLOOKUP(VFDYLD2!CF$4,'[1]INTERNAL PARAMETERS-1'!$B$5:$J$44,5,FALSE))*VLOOKUP(VFDYLD2!CF$4,'[1]INTERNAL PARAMETERS-1'!$B$5:$J$44,8,FALSE)*VLOOKUP(VFDYLD2!CF$4,'[1]INTERNAL PARAMETERS-1'!$B$5:$J$44,3,FALSE)</f>
        <v>0</v>
      </c>
      <c r="CG128" s="44">
        <f>VFDYLD1!CG128*VLOOKUP(VFDYLD2!CG$4,'[1]INTERNAL PARAMETERS-1'!$B$5:$J$44,5,FALSE)*VLOOKUP(VFDYLD2!CG$4,'[1]INTERNAL PARAMETERS-1'!$B$5:$J$44,6,FALSE)*VLOOKUP(VFDYLD2!CG$4,'[1]INTERNAL PARAMETERS-1'!$B$5:$J$44,3,FALSE) + VFDYLD1!CG128*(1-VLOOKUP(VFDYLD2!CG$4,'[1]INTERNAL PARAMETERS-1'!$B$5:$J$44,5,FALSE))*VLOOKUP(VFDYLD2!CG$4,'[1]INTERNAL PARAMETERS-1'!$B$5:$J$44,8,FALSE)*VLOOKUP(VFDYLD2!CG$4,'[1]INTERNAL PARAMETERS-1'!$B$5:$J$44,3,FALSE)</f>
        <v>0</v>
      </c>
      <c r="CH128" s="43">
        <f>VFDYLD1!CH128*VLOOKUP(VFDYLD2!CH$4,'[1]INTERNAL PARAMETERS-1'!$B$5:$J$44,5,FALSE)*VLOOKUP(VFDYLD2!CH$4,'[1]INTERNAL PARAMETERS-1'!$B$5:$J$44,6,FALSE)*VLOOKUP(VFDYLD2!CH$4,'[1]INTERNAL PARAMETERS-1'!$B$5:$J$44,3,FALSE) + VFDYLD1!CH128*(1-VLOOKUP(VFDYLD2!CH$4,'[1]INTERNAL PARAMETERS-1'!$B$5:$J$44,5,FALSE))*VLOOKUP(VFDYLD2!CH$4,'[1]INTERNAL PARAMETERS-1'!$B$5:$J$44,8,FALSE)*VLOOKUP(VFDYLD2!CH$4,'[1]INTERNAL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65</v>
      </c>
      <c r="D129" s="57" t="s">
        <v>48</v>
      </c>
      <c r="E129" s="132">
        <f>VFD!W129</f>
        <v>0</v>
      </c>
      <c r="F129" s="59">
        <f>'[1]INTERNAL PARAMETERS-1'!M21</f>
        <v>9.3150000000000013</v>
      </c>
      <c r="G129" s="45">
        <f>VFDYLD1!G129*VLOOKUP(VFDYLD2!G$4,'[1]INTERNAL PARAMETERS-1'!$B$5:$J$44,5,FALSE)*VLOOKUP(VFDYLD2!G$4,'[1]INTERNAL PARAMETERS-1'!$B$5:$J$44,7,FALSE)*VFDYLD2!$F129 + VFDYLD1!G129*(1-VLOOKUP(VFDYLD2!G$4,'[1]INTERNAL PARAMETERS-1'!$B$5:$J$44,5,FALSE))*VLOOKUP(VFDYLD2!G$4,'[1]INTERNAL PARAMETERS-1'!$B$5:$J$44,9,FALSE)*VFDYLD2!$F129</f>
        <v>0</v>
      </c>
      <c r="H129" s="44">
        <f>VFDYLD1!H129*VLOOKUP(VFDYLD2!H$4,'[1]INTERNAL PARAMETERS-1'!$B$5:$J$44,5,FALSE)*VLOOKUP(VFDYLD2!H$4,'[1]INTERNAL PARAMETERS-1'!$B$5:$J$44,7,FALSE)*VFDYLD2!$F129 + VFDYLD1!H129*(1-VLOOKUP(VFDYLD2!H$4,'[1]INTERNAL PARAMETERS-1'!$B$5:$J$44,5,FALSE))*VLOOKUP(VFDYLD2!H$4,'[1]INTERNAL PARAMETERS-1'!$B$5:$J$44,9,FALSE)*VFDYLD2!$F129</f>
        <v>0</v>
      </c>
      <c r="I129" s="44">
        <f>VFDYLD1!I129*VLOOKUP(VFDYLD2!I$4,'[1]INTERNAL PARAMETERS-1'!$B$5:$J$44,5,FALSE)*VLOOKUP(VFDYLD2!I$4,'[1]INTERNAL PARAMETERS-1'!$B$5:$J$44,7,FALSE)*VFDYLD2!$F129 + VFDYLD1!I129*(1-VLOOKUP(VFDYLD2!I$4,'[1]INTERNAL PARAMETERS-1'!$B$5:$J$44,5,FALSE))*VLOOKUP(VFDYLD2!I$4,'[1]INTERNAL PARAMETERS-1'!$B$5:$J$44,9,FALSE)*VFDYLD2!$F129</f>
        <v>0</v>
      </c>
      <c r="J129" s="44">
        <f>VFDYLD1!J129*VLOOKUP(VFDYLD2!J$4,'[1]INTERNAL PARAMETERS-1'!$B$5:$J$44,5,FALSE)*VLOOKUP(VFDYLD2!J$4,'[1]INTERNAL PARAMETERS-1'!$B$5:$J$44,7,FALSE)*VFDYLD2!$F129 + VFDYLD1!J129*(1-VLOOKUP(VFDYLD2!J$4,'[1]INTERNAL PARAMETERS-1'!$B$5:$J$44,5,FALSE))*VLOOKUP(VFDYLD2!J$4,'[1]INTERNAL PARAMETERS-1'!$B$5:$J$44,9,FALSE)*VFDYLD2!$F129</f>
        <v>0</v>
      </c>
      <c r="K129" s="44">
        <f>VFDYLD1!K129*VLOOKUP(VFDYLD2!K$4,'[1]INTERNAL PARAMETERS-1'!$B$5:$J$44,5,FALSE)*VLOOKUP(VFDYLD2!K$4,'[1]INTERNAL PARAMETERS-1'!$B$5:$J$44,7,FALSE)*VFDYLD2!$F129 + VFDYLD1!K129*(1-VLOOKUP(VFDYLD2!K$4,'[1]INTERNAL PARAMETERS-1'!$B$5:$J$44,5,FALSE))*VLOOKUP(VFDYLD2!K$4,'[1]INTERNAL PARAMETERS-1'!$B$5:$J$44,9,FALSE)*VFDYLD2!$F129</f>
        <v>0</v>
      </c>
      <c r="L129" s="44">
        <f>VFDYLD1!L129*VLOOKUP(VFDYLD2!L$4,'[1]INTERNAL PARAMETERS-1'!$B$5:$J$44,5,FALSE)*VLOOKUP(VFDYLD2!L$4,'[1]INTERNAL PARAMETERS-1'!$B$5:$J$44,7,FALSE)*VFDYLD2!$F129 + VFDYLD1!L129*(1-VLOOKUP(VFDYLD2!L$4,'[1]INTERNAL PARAMETERS-1'!$B$5:$J$44,5,FALSE))*VLOOKUP(VFDYLD2!L$4,'[1]INTERNAL PARAMETERS-1'!$B$5:$J$44,9,FALSE)*VFDYLD2!$F129</f>
        <v>0</v>
      </c>
      <c r="M129" s="44">
        <f>VFDYLD1!M129*VLOOKUP(VFDYLD2!M$4,'[1]INTERNAL PARAMETERS-1'!$B$5:$J$44,5,FALSE)*VLOOKUP(VFDYLD2!M$4,'[1]INTERNAL PARAMETERS-1'!$B$5:$J$44,7,FALSE)*VFDYLD2!$F129 + VFDYLD1!M129*(1-VLOOKUP(VFDYLD2!M$4,'[1]INTERNAL PARAMETERS-1'!$B$5:$J$44,5,FALSE))*VLOOKUP(VFDYLD2!M$4,'[1]INTERNAL PARAMETERS-1'!$B$5:$J$44,9,FALSE)*VFDYLD2!$F129</f>
        <v>0</v>
      </c>
      <c r="N129" s="44">
        <f>VFDYLD1!N129*VLOOKUP(VFDYLD2!N$4,'[1]INTERNAL PARAMETERS-1'!$B$5:$J$44,5,FALSE)*VLOOKUP(VFDYLD2!N$4,'[1]INTERNAL PARAMETERS-1'!$B$5:$J$44,7,FALSE)*VFDYLD2!$F129 + VFDYLD1!N129*(1-VLOOKUP(VFDYLD2!N$4,'[1]INTERNAL PARAMETERS-1'!$B$5:$J$44,5,FALSE))*VLOOKUP(VFDYLD2!N$4,'[1]INTERNAL PARAMETERS-1'!$B$5:$J$44,9,FALSE)*VFDYLD2!$F129</f>
        <v>0</v>
      </c>
      <c r="O129" s="44">
        <f>VFDYLD1!O129*VLOOKUP(VFDYLD2!O$4,'[1]INTERNAL PARAMETERS-1'!$B$5:$J$44,5,FALSE)*VLOOKUP(VFDYLD2!O$4,'[1]INTERNAL PARAMETERS-1'!$B$5:$J$44,7,FALSE)*VFDYLD2!$F129 + VFDYLD1!O129*(1-VLOOKUP(VFDYLD2!O$4,'[1]INTERNAL PARAMETERS-1'!$B$5:$J$44,5,FALSE))*VLOOKUP(VFDYLD2!O$4,'[1]INTERNAL PARAMETERS-1'!$B$5:$J$44,9,FALSE)*VFDYLD2!$F129</f>
        <v>0</v>
      </c>
      <c r="P129" s="44">
        <f>VFDYLD1!P129*VLOOKUP(VFDYLD2!P$4,'[1]INTERNAL PARAMETERS-1'!$B$5:$J$44,5,FALSE)*VLOOKUP(VFDYLD2!P$4,'[1]INTERNAL PARAMETERS-1'!$B$5:$J$44,7,FALSE)*VFDYLD2!$F129 + VFDYLD1!P129*(1-VLOOKUP(VFDYLD2!P$4,'[1]INTERNAL PARAMETERS-1'!$B$5:$J$44,5,FALSE))*VLOOKUP(VFDYLD2!P$4,'[1]INTERNAL PARAMETERS-1'!$B$5:$J$44,9,FALSE)*VFDYLD2!$F129</f>
        <v>0</v>
      </c>
      <c r="Q129" s="44">
        <f>VFDYLD1!Q129*VLOOKUP(VFDYLD2!Q$4,'[1]INTERNAL PARAMETERS-1'!$B$5:$J$44,5,FALSE)*VLOOKUP(VFDYLD2!Q$4,'[1]INTERNAL PARAMETERS-1'!$B$5:$J$44,7,FALSE)*VFDYLD2!$F129 + VFDYLD1!Q129*(1-VLOOKUP(VFDYLD2!Q$4,'[1]INTERNAL PARAMETERS-1'!$B$5:$J$44,5,FALSE))*VLOOKUP(VFDYLD2!Q$4,'[1]INTERNAL PARAMETERS-1'!$B$5:$J$44,9,FALSE)*VFDYLD2!$F129</f>
        <v>0</v>
      </c>
      <c r="R129" s="44">
        <f>VFDYLD1!R129*VLOOKUP(VFDYLD2!R$4,'[1]INTERNAL PARAMETERS-1'!$B$5:$J$44,5,FALSE)*VLOOKUP(VFDYLD2!R$4,'[1]INTERNAL PARAMETERS-1'!$B$5:$J$44,7,FALSE)*VFDYLD2!$F129 + VFDYLD1!R129*(1-VLOOKUP(VFDYLD2!R$4,'[1]INTERNAL PARAMETERS-1'!$B$5:$J$44,5,FALSE))*VLOOKUP(VFDYLD2!R$4,'[1]INTERNAL PARAMETERS-1'!$B$5:$J$44,9,FALSE)*VFDYLD2!$F129</f>
        <v>0</v>
      </c>
      <c r="S129" s="44">
        <f>VFDYLD1!S129*VLOOKUP(VFDYLD2!S$4,'[1]INTERNAL PARAMETERS-1'!$B$5:$J$44,5,FALSE)*VLOOKUP(VFDYLD2!S$4,'[1]INTERNAL PARAMETERS-1'!$B$5:$J$44,7,FALSE)*VFDYLD2!$F129 + VFDYLD1!S129*(1-VLOOKUP(VFDYLD2!S$4,'[1]INTERNAL PARAMETERS-1'!$B$5:$J$44,5,FALSE))*VLOOKUP(VFDYLD2!S$4,'[1]INTERNAL PARAMETERS-1'!$B$5:$J$44,9,FALSE)*VFDYLD2!$F129</f>
        <v>0</v>
      </c>
      <c r="T129" s="44">
        <f>VFDYLD1!T129*VLOOKUP(VFDYLD2!T$4,'[1]INTERNAL PARAMETERS-1'!$B$5:$J$44,5,FALSE)*VLOOKUP(VFDYLD2!T$4,'[1]INTERNAL PARAMETERS-1'!$B$5:$J$44,7,FALSE)*VFDYLD2!$F129 + VFDYLD1!T129*(1-VLOOKUP(VFDYLD2!T$4,'[1]INTERNAL PARAMETERS-1'!$B$5:$J$44,5,FALSE))*VLOOKUP(VFDYLD2!T$4,'[1]INTERNAL PARAMETERS-1'!$B$5:$J$44,9,FALSE)*VFDYLD2!$F129</f>
        <v>0</v>
      </c>
      <c r="U129" s="44">
        <f>VFDYLD1!U129*VLOOKUP(VFDYLD2!U$4,'[1]INTERNAL PARAMETERS-1'!$B$5:$J$44,5,FALSE)*VLOOKUP(VFDYLD2!U$4,'[1]INTERNAL PARAMETERS-1'!$B$5:$J$44,7,FALSE)*VFDYLD2!$F129 + VFDYLD1!U129*(1-VLOOKUP(VFDYLD2!U$4,'[1]INTERNAL PARAMETERS-1'!$B$5:$J$44,5,FALSE))*VLOOKUP(VFDYLD2!U$4,'[1]INTERNAL PARAMETERS-1'!$B$5:$J$44,9,FALSE)*VFDYLD2!$F129</f>
        <v>0</v>
      </c>
      <c r="V129" s="44">
        <f>VFDYLD1!V129*VLOOKUP(VFDYLD2!V$4,'[1]INTERNAL PARAMETERS-1'!$B$5:$J$44,5,FALSE)*VLOOKUP(VFDYLD2!V$4,'[1]INTERNAL PARAMETERS-1'!$B$5:$J$44,7,FALSE)*VFDYLD2!$F129 + VFDYLD1!V129*(1-VLOOKUP(VFDYLD2!V$4,'[1]INTERNAL PARAMETERS-1'!$B$5:$J$44,5,FALSE))*VLOOKUP(VFDYLD2!V$4,'[1]INTERNAL PARAMETERS-1'!$B$5:$J$44,9,FALSE)*VFDYLD2!$F129</f>
        <v>0</v>
      </c>
      <c r="W129" s="44">
        <f>VFDYLD1!W129*VLOOKUP(VFDYLD2!W$4,'[1]INTERNAL PARAMETERS-1'!$B$5:$J$44,5,FALSE)*VLOOKUP(VFDYLD2!W$4,'[1]INTERNAL PARAMETERS-1'!$B$5:$J$44,7,FALSE)*VFDYLD2!$F129 + VFDYLD1!W129*(1-VLOOKUP(VFDYLD2!W$4,'[1]INTERNAL PARAMETERS-1'!$B$5:$J$44,5,FALSE))*VLOOKUP(VFDYLD2!W$4,'[1]INTERNAL PARAMETERS-1'!$B$5:$J$44,9,FALSE)*VFDYLD2!$F129</f>
        <v>0</v>
      </c>
      <c r="X129" s="44">
        <f>VFDYLD1!X129*VLOOKUP(VFDYLD2!X$4,'[1]INTERNAL PARAMETERS-1'!$B$5:$J$44,5,FALSE)*VLOOKUP(VFDYLD2!X$4,'[1]INTERNAL PARAMETERS-1'!$B$5:$J$44,7,FALSE)*VFDYLD2!$F129 + VFDYLD1!X129*(1-VLOOKUP(VFDYLD2!X$4,'[1]INTERNAL PARAMETERS-1'!$B$5:$J$44,5,FALSE))*VLOOKUP(VFDYLD2!X$4,'[1]INTERNAL PARAMETERS-1'!$B$5:$J$44,9,FALSE)*VFDYLD2!$F129</f>
        <v>0</v>
      </c>
      <c r="Y129" s="44">
        <f>VFDYLD1!Y129*VLOOKUP(VFDYLD2!Y$4,'[1]INTERNAL PARAMETERS-1'!$B$5:$J$44,5,FALSE)*VLOOKUP(VFDYLD2!Y$4,'[1]INTERNAL PARAMETERS-1'!$B$5:$J$44,7,FALSE)*VFDYLD2!$F129 + VFDYLD1!Y129*(1-VLOOKUP(VFDYLD2!Y$4,'[1]INTERNAL PARAMETERS-1'!$B$5:$J$44,5,FALSE))*VLOOKUP(VFDYLD2!Y$4,'[1]INTERNAL PARAMETERS-1'!$B$5:$J$44,9,FALSE)*VFDYLD2!$F129</f>
        <v>0</v>
      </c>
      <c r="Z129" s="44">
        <f>VFDYLD1!Z129*VLOOKUP(VFDYLD2!Z$4,'[1]INTERNAL PARAMETERS-1'!$B$5:$J$44,5,FALSE)*VLOOKUP(VFDYLD2!Z$4,'[1]INTERNAL PARAMETERS-1'!$B$5:$J$44,7,FALSE)*VFDYLD2!$F129 + VFDYLD1!Z129*(1-VLOOKUP(VFDYLD2!Z$4,'[1]INTERNAL PARAMETERS-1'!$B$5:$J$44,5,FALSE))*VLOOKUP(VFDYLD2!Z$4,'[1]INTERNAL PARAMETERS-1'!$B$5:$J$44,9,FALSE)*VFDYLD2!$F129</f>
        <v>0</v>
      </c>
      <c r="AA129" s="44">
        <f>VFDYLD1!AA129*VLOOKUP(VFDYLD2!AA$4,'[1]INTERNAL PARAMETERS-1'!$B$5:$J$44,5,FALSE)*VLOOKUP(VFDYLD2!AA$4,'[1]INTERNAL PARAMETERS-1'!$B$5:$J$44,7,FALSE)*VFDYLD2!$F129 + VFDYLD1!AA129*(1-VLOOKUP(VFDYLD2!AA$4,'[1]INTERNAL PARAMETERS-1'!$B$5:$J$44,5,FALSE))*VLOOKUP(VFDYLD2!AA$4,'[1]INTERNAL PARAMETERS-1'!$B$5:$J$44,9,FALSE)*VFDYLD2!$F129</f>
        <v>0</v>
      </c>
      <c r="AB129" s="44">
        <f>VFDYLD1!AB129*VLOOKUP(VFDYLD2!AB$4,'[1]INTERNAL PARAMETERS-1'!$B$5:$J$44,5,FALSE)*VLOOKUP(VFDYLD2!AB$4,'[1]INTERNAL PARAMETERS-1'!$B$5:$J$44,7,FALSE)*VFDYLD2!$F129 + VFDYLD1!AB129*(1-VLOOKUP(VFDYLD2!AB$4,'[1]INTERNAL PARAMETERS-1'!$B$5:$J$44,5,FALSE))*VLOOKUP(VFDYLD2!AB$4,'[1]INTERNAL PARAMETERS-1'!$B$5:$J$44,9,FALSE)*VFDYLD2!$F129</f>
        <v>0</v>
      </c>
      <c r="AC129" s="44">
        <f>VFDYLD1!AC129*VLOOKUP(VFDYLD2!AC$4,'[1]INTERNAL PARAMETERS-1'!$B$5:$J$44,5,FALSE)*VLOOKUP(VFDYLD2!AC$4,'[1]INTERNAL PARAMETERS-1'!$B$5:$J$44,7,FALSE)*VFDYLD2!$F129 + VFDYLD1!AC129*(1-VLOOKUP(VFDYLD2!AC$4,'[1]INTERNAL PARAMETERS-1'!$B$5:$J$44,5,FALSE))*VLOOKUP(VFDYLD2!AC$4,'[1]INTERNAL PARAMETERS-1'!$B$5:$J$44,9,FALSE)*VFDYLD2!$F129</f>
        <v>0</v>
      </c>
      <c r="AD129" s="44">
        <f>VFDYLD1!AD129*VLOOKUP(VFDYLD2!AD$4,'[1]INTERNAL PARAMETERS-1'!$B$5:$J$44,5,FALSE)*VLOOKUP(VFDYLD2!AD$4,'[1]INTERNAL PARAMETERS-1'!$B$5:$J$44,7,FALSE)*VFDYLD2!$F129 + VFDYLD1!AD129*(1-VLOOKUP(VFDYLD2!AD$4,'[1]INTERNAL PARAMETERS-1'!$B$5:$J$44,5,FALSE))*VLOOKUP(VFDYLD2!AD$4,'[1]INTERNAL PARAMETERS-1'!$B$5:$J$44,9,FALSE)*VFDYLD2!$F129</f>
        <v>0</v>
      </c>
      <c r="AE129" s="44">
        <f>VFDYLD1!AE129*VLOOKUP(VFDYLD2!AE$4,'[1]INTERNAL PARAMETERS-1'!$B$5:$J$44,5,FALSE)*VLOOKUP(VFDYLD2!AE$4,'[1]INTERNAL PARAMETERS-1'!$B$5:$J$44,7,FALSE)*VFDYLD2!$F129 + VFDYLD1!AE129*(1-VLOOKUP(VFDYLD2!AE$4,'[1]INTERNAL PARAMETERS-1'!$B$5:$J$44,5,FALSE))*VLOOKUP(VFDYLD2!AE$4,'[1]INTERNAL PARAMETERS-1'!$B$5:$J$44,9,FALSE)*VFDYLD2!$F129</f>
        <v>0</v>
      </c>
      <c r="AF129" s="44">
        <f>VFDYLD1!AF129*VLOOKUP(VFDYLD2!AF$4,'[1]INTERNAL PARAMETERS-1'!$B$5:$J$44,5,FALSE)*VLOOKUP(VFDYLD2!AF$4,'[1]INTERNAL PARAMETERS-1'!$B$5:$J$44,7,FALSE)*VFDYLD2!$F129 + VFDYLD1!AF129*(1-VLOOKUP(VFDYLD2!AF$4,'[1]INTERNAL PARAMETERS-1'!$B$5:$J$44,5,FALSE))*VLOOKUP(VFDYLD2!AF$4,'[1]INTERNAL PARAMETERS-1'!$B$5:$J$44,9,FALSE)*VFDYLD2!$F129</f>
        <v>0</v>
      </c>
      <c r="AG129" s="44">
        <f>VFDYLD1!AG129*VLOOKUP(VFDYLD2!AG$4,'[1]INTERNAL PARAMETERS-1'!$B$5:$J$44,5,FALSE)*VLOOKUP(VFDYLD2!AG$4,'[1]INTERNAL PARAMETERS-1'!$B$5:$J$44,7,FALSE)*VFDYLD2!$F129 + VFDYLD1!AG129*(1-VLOOKUP(VFDYLD2!AG$4,'[1]INTERNAL PARAMETERS-1'!$B$5:$J$44,5,FALSE))*VLOOKUP(VFDYLD2!AG$4,'[1]INTERNAL PARAMETERS-1'!$B$5:$J$44,9,FALSE)*VFDYLD2!$F129</f>
        <v>0</v>
      </c>
      <c r="AH129" s="44">
        <f>VFDYLD1!AH129*VLOOKUP(VFDYLD2!AH$4,'[1]INTERNAL PARAMETERS-1'!$B$5:$J$44,5,FALSE)*VLOOKUP(VFDYLD2!AH$4,'[1]INTERNAL PARAMETERS-1'!$B$5:$J$44,7,FALSE)*VFDYLD2!$F129 + VFDYLD1!AH129*(1-VLOOKUP(VFDYLD2!AH$4,'[1]INTERNAL PARAMETERS-1'!$B$5:$J$44,5,FALSE))*VLOOKUP(VFDYLD2!AH$4,'[1]INTERNAL PARAMETERS-1'!$B$5:$J$44,9,FALSE)*VFDYLD2!$F129</f>
        <v>0</v>
      </c>
      <c r="AI129" s="44">
        <f>VFDYLD1!AI129*VLOOKUP(VFDYLD2!AI$4,'[1]INTERNAL PARAMETERS-1'!$B$5:$J$44,5,FALSE)*VLOOKUP(VFDYLD2!AI$4,'[1]INTERNAL PARAMETERS-1'!$B$5:$J$44,7,FALSE)*VFDYLD2!$F129 + VFDYLD1!AI129*(1-VLOOKUP(VFDYLD2!AI$4,'[1]INTERNAL PARAMETERS-1'!$B$5:$J$44,5,FALSE))*VLOOKUP(VFDYLD2!AI$4,'[1]INTERNAL PARAMETERS-1'!$B$5:$J$44,9,FALSE)*VFDYLD2!$F129</f>
        <v>0</v>
      </c>
      <c r="AJ129" s="44">
        <f>VFDYLD1!AJ129*VLOOKUP(VFDYLD2!AJ$4,'[1]INTERNAL PARAMETERS-1'!$B$5:$J$44,5,FALSE)*VLOOKUP(VFDYLD2!AJ$4,'[1]INTERNAL PARAMETERS-1'!$B$5:$J$44,7,FALSE)*VFDYLD2!$F129 + VFDYLD1!AJ129*(1-VLOOKUP(VFDYLD2!AJ$4,'[1]INTERNAL PARAMETERS-1'!$B$5:$J$44,5,FALSE))*VLOOKUP(VFDYLD2!AJ$4,'[1]INTERNAL PARAMETERS-1'!$B$5:$J$44,9,FALSE)*VFDYLD2!$F129</f>
        <v>0</v>
      </c>
      <c r="AK129" s="44">
        <f>VFDYLD1!AK129*VLOOKUP(VFDYLD2!AK$4,'[1]INTERNAL PARAMETERS-1'!$B$5:$J$44,5,FALSE)*VLOOKUP(VFDYLD2!AK$4,'[1]INTERNAL PARAMETERS-1'!$B$5:$J$44,7,FALSE)*VFDYLD2!$F129 + VFDYLD1!AK129*(1-VLOOKUP(VFDYLD2!AK$4,'[1]INTERNAL PARAMETERS-1'!$B$5:$J$44,5,FALSE))*VLOOKUP(VFDYLD2!AK$4,'[1]INTERNAL PARAMETERS-1'!$B$5:$J$44,9,FALSE)*VFDYLD2!$F129</f>
        <v>0</v>
      </c>
      <c r="AL129" s="44">
        <f>VFDYLD1!AL129*VLOOKUP(VFDYLD2!AL$4,'[1]INTERNAL PARAMETERS-1'!$B$5:$J$44,5,FALSE)*VLOOKUP(VFDYLD2!AL$4,'[1]INTERNAL PARAMETERS-1'!$B$5:$J$44,7,FALSE)*VFDYLD2!$F129 + VFDYLD1!AL129*(1-VLOOKUP(VFDYLD2!AL$4,'[1]INTERNAL PARAMETERS-1'!$B$5:$J$44,5,FALSE))*VLOOKUP(VFDYLD2!AL$4,'[1]INTERNAL PARAMETERS-1'!$B$5:$J$44,9,FALSE)*VFDYLD2!$F129</f>
        <v>0</v>
      </c>
      <c r="AM129" s="44">
        <f>VFDYLD1!AM129*VLOOKUP(VFDYLD2!AM$4,'[1]INTERNAL PARAMETERS-1'!$B$5:$J$44,5,FALSE)*VLOOKUP(VFDYLD2!AM$4,'[1]INTERNAL PARAMETERS-1'!$B$5:$J$44,7,FALSE)*VFDYLD2!$F129 + VFDYLD1!AM129*(1-VLOOKUP(VFDYLD2!AM$4,'[1]INTERNAL PARAMETERS-1'!$B$5:$J$44,5,FALSE))*VLOOKUP(VFDYLD2!AM$4,'[1]INTERNAL PARAMETERS-1'!$B$5:$J$44,9,FALSE)*VFDYLD2!$F129</f>
        <v>0</v>
      </c>
      <c r="AN129" s="44">
        <f>VFDYLD1!AN129*VLOOKUP(VFDYLD2!AN$4,'[1]INTERNAL PARAMETERS-1'!$B$5:$J$44,5,FALSE)*VLOOKUP(VFDYLD2!AN$4,'[1]INTERNAL PARAMETERS-1'!$B$5:$J$44,7,FALSE)*VFDYLD2!$F129 + VFDYLD1!AN129*(1-VLOOKUP(VFDYLD2!AN$4,'[1]INTERNAL PARAMETERS-1'!$B$5:$J$44,5,FALSE))*VLOOKUP(VFDYLD2!AN$4,'[1]INTERNAL PARAMETERS-1'!$B$5:$J$44,9,FALSE)*VFDYLD2!$F129</f>
        <v>0</v>
      </c>
      <c r="AO129" s="44">
        <f>VFDYLD1!AO129*VLOOKUP(VFDYLD2!AO$4,'[1]INTERNAL PARAMETERS-1'!$B$5:$J$44,5,FALSE)*VLOOKUP(VFDYLD2!AO$4,'[1]INTERNAL PARAMETERS-1'!$B$5:$J$44,7,FALSE)*VFDYLD2!$F129 + VFDYLD1!AO129*(1-VLOOKUP(VFDYLD2!AO$4,'[1]INTERNAL PARAMETERS-1'!$B$5:$J$44,5,FALSE))*VLOOKUP(VFDYLD2!AO$4,'[1]INTERNAL PARAMETERS-1'!$B$5:$J$44,9,FALSE)*VFDYLD2!$F129</f>
        <v>0</v>
      </c>
      <c r="AP129" s="44">
        <f>VFDYLD1!AP129*VLOOKUP(VFDYLD2!AP$4,'[1]INTERNAL PARAMETERS-1'!$B$5:$J$44,5,FALSE)*VLOOKUP(VFDYLD2!AP$4,'[1]INTERNAL PARAMETERS-1'!$B$5:$J$44,7,FALSE)*VFDYLD2!$F129 + VFDYLD1!AP129*(1-VLOOKUP(VFDYLD2!AP$4,'[1]INTERNAL PARAMETERS-1'!$B$5:$J$44,5,FALSE))*VLOOKUP(VFDYLD2!AP$4,'[1]INTERNAL PARAMETERS-1'!$B$5:$J$44,9,FALSE)*VFDYLD2!$F129</f>
        <v>0</v>
      </c>
      <c r="AQ129" s="44">
        <f>VFDYLD1!AQ129*VLOOKUP(VFDYLD2!AQ$4,'[1]INTERNAL PARAMETERS-1'!$B$5:$J$44,5,FALSE)*VLOOKUP(VFDYLD2!AQ$4,'[1]INTERNAL PARAMETERS-1'!$B$5:$J$44,7,FALSE)*VFDYLD2!$F129 + VFDYLD1!AQ129*(1-VLOOKUP(VFDYLD2!AQ$4,'[1]INTERNAL PARAMETERS-1'!$B$5:$J$44,5,FALSE))*VLOOKUP(VFDYLD2!AQ$4,'[1]INTERNAL PARAMETERS-1'!$B$5:$J$44,9,FALSE)*VFDYLD2!$F129</f>
        <v>0</v>
      </c>
      <c r="AR129" s="44">
        <f>VFDYLD1!AR129*VLOOKUP(VFDYLD2!AR$4,'[1]INTERNAL PARAMETERS-1'!$B$5:$J$44,5,FALSE)*VLOOKUP(VFDYLD2!AR$4,'[1]INTERNAL PARAMETERS-1'!$B$5:$J$44,7,FALSE)*VFDYLD2!$F129 + VFDYLD1!AR129*(1-VLOOKUP(VFDYLD2!AR$4,'[1]INTERNAL PARAMETERS-1'!$B$5:$J$44,5,FALSE))*VLOOKUP(VFDYLD2!AR$4,'[1]INTERNAL PARAMETERS-1'!$B$5:$J$44,9,FALSE)*VFDYLD2!$F129</f>
        <v>0</v>
      </c>
      <c r="AS129" s="44">
        <f>VFDYLD1!AS129*VLOOKUP(VFDYLD2!AS$4,'[1]INTERNAL PARAMETERS-1'!$B$5:$J$44,5,FALSE)*VLOOKUP(VFDYLD2!AS$4,'[1]INTERNAL PARAMETERS-1'!$B$5:$J$44,7,FALSE)*VFDYLD2!$F129 + VFDYLD1!AS129*(1-VLOOKUP(VFDYLD2!AS$4,'[1]INTERNAL PARAMETERS-1'!$B$5:$J$44,5,FALSE))*VLOOKUP(VFDYLD2!AS$4,'[1]INTERNAL PARAMETERS-1'!$B$5:$J$44,9,FALSE)*VFDYLD2!$F129</f>
        <v>0</v>
      </c>
      <c r="AT129" s="43">
        <f>VFDYLD1!AT129*VLOOKUP(VFDYLD2!AT$4,'[1]INTERNAL PARAMETERS-1'!$B$5:$J$44,5,FALSE)*VLOOKUP(VFDYLD2!AT$4,'[1]INTERNAL PARAMETERS-1'!$B$5:$J$44,7,FALSE)*VFDYLD2!$F129 + VFDYLD1!AT129*(1-VLOOKUP(VFDYLD2!AT$4,'[1]INTERNAL PARAMETERS-1'!$B$5:$J$44,5,FALSE))*VLOOKUP(VFDYLD2!AT$4,'[1]INTERNAL PARAMETERS-1'!$B$5:$J$44,9,FALSE)*VFDYLD2!$F129</f>
        <v>0</v>
      </c>
      <c r="AU129" s="45">
        <f>VFDYLD1!AU129*VLOOKUP(VFDYLD2!AU$4,'[1]INTERNAL PARAMETERS-1'!$B$5:$J$44,5,FALSE)*VLOOKUP(VFDYLD2!AU$4,'[1]INTERNAL PARAMETERS-1'!$B$5:$J$44,6,FALSE)*VLOOKUP(VFDYLD2!AU$4,'[1]INTERNAL PARAMETERS-1'!$B$5:$J$44,3,FALSE) + VFDYLD1!AU129*(1-VLOOKUP(VFDYLD2!AU$4,'[1]INTERNAL PARAMETERS-1'!$B$5:$J$44,5,FALSE))*VLOOKUP(VFDYLD2!AU$4,'[1]INTERNAL PARAMETERS-1'!$B$5:$J$44,8,FALSE)*VLOOKUP(VFDYLD2!AU$4,'[1]INTERNAL PARAMETERS-1'!$B$5:$J$44,3,FALSE)</f>
        <v>0</v>
      </c>
      <c r="AV129" s="44">
        <f>VFDYLD1!AV129*VLOOKUP(VFDYLD2!AV$4,'[1]INTERNAL PARAMETERS-1'!$B$5:$J$44,5,FALSE)*VLOOKUP(VFDYLD2!AV$4,'[1]INTERNAL PARAMETERS-1'!$B$5:$J$44,6,FALSE)*VLOOKUP(VFDYLD2!AV$4,'[1]INTERNAL PARAMETERS-1'!$B$5:$J$44,3,FALSE) + VFDYLD1!AV129*(1-VLOOKUP(VFDYLD2!AV$4,'[1]INTERNAL PARAMETERS-1'!$B$5:$J$44,5,FALSE))*VLOOKUP(VFDYLD2!AV$4,'[1]INTERNAL PARAMETERS-1'!$B$5:$J$44,8,FALSE)*VLOOKUP(VFDYLD2!AV$4,'[1]INTERNAL PARAMETERS-1'!$B$5:$J$44,3,FALSE)</f>
        <v>0</v>
      </c>
      <c r="AW129" s="44">
        <f>VFDYLD1!AW129*VLOOKUP(VFDYLD2!AW$4,'[1]INTERNAL PARAMETERS-1'!$B$5:$J$44,5,FALSE)*VLOOKUP(VFDYLD2!AW$4,'[1]INTERNAL PARAMETERS-1'!$B$5:$J$44,6,FALSE)*VLOOKUP(VFDYLD2!AW$4,'[1]INTERNAL PARAMETERS-1'!$B$5:$J$44,3,FALSE) + VFDYLD1!AW129*(1-VLOOKUP(VFDYLD2!AW$4,'[1]INTERNAL PARAMETERS-1'!$B$5:$J$44,5,FALSE))*VLOOKUP(VFDYLD2!AW$4,'[1]INTERNAL PARAMETERS-1'!$B$5:$J$44,8,FALSE)*VLOOKUP(VFDYLD2!AW$4,'[1]INTERNAL PARAMETERS-1'!$B$5:$J$44,3,FALSE)</f>
        <v>0</v>
      </c>
      <c r="AX129" s="44">
        <f>VFDYLD1!AX129*VLOOKUP(VFDYLD2!AX$4,'[1]INTERNAL PARAMETERS-1'!$B$5:$J$44,5,FALSE)*VLOOKUP(VFDYLD2!AX$4,'[1]INTERNAL PARAMETERS-1'!$B$5:$J$44,6,FALSE)*VLOOKUP(VFDYLD2!AX$4,'[1]INTERNAL PARAMETERS-1'!$B$5:$J$44,3,FALSE) + VFDYLD1!AX129*(1-VLOOKUP(VFDYLD2!AX$4,'[1]INTERNAL PARAMETERS-1'!$B$5:$J$44,5,FALSE))*VLOOKUP(VFDYLD2!AX$4,'[1]INTERNAL PARAMETERS-1'!$B$5:$J$44,8,FALSE)*VLOOKUP(VFDYLD2!AX$4,'[1]INTERNAL PARAMETERS-1'!$B$5:$J$44,3,FALSE)</f>
        <v>0</v>
      </c>
      <c r="AY129" s="44">
        <f>VFDYLD1!AY129*VLOOKUP(VFDYLD2!AY$4,'[1]INTERNAL PARAMETERS-1'!$B$5:$J$44,5,FALSE)*VLOOKUP(VFDYLD2!AY$4,'[1]INTERNAL PARAMETERS-1'!$B$5:$J$44,6,FALSE)*VLOOKUP(VFDYLD2!AY$4,'[1]INTERNAL PARAMETERS-1'!$B$5:$J$44,3,FALSE) + VFDYLD1!AY129*(1-VLOOKUP(VFDYLD2!AY$4,'[1]INTERNAL PARAMETERS-1'!$B$5:$J$44,5,FALSE))*VLOOKUP(VFDYLD2!AY$4,'[1]INTERNAL PARAMETERS-1'!$B$5:$J$44,8,FALSE)*VLOOKUP(VFDYLD2!AY$4,'[1]INTERNAL PARAMETERS-1'!$B$5:$J$44,3,FALSE)</f>
        <v>0</v>
      </c>
      <c r="AZ129" s="44">
        <f>VFDYLD1!AZ129*VLOOKUP(VFDYLD2!AZ$4,'[1]INTERNAL PARAMETERS-1'!$B$5:$J$44,5,FALSE)*VLOOKUP(VFDYLD2!AZ$4,'[1]INTERNAL PARAMETERS-1'!$B$5:$J$44,6,FALSE)*VLOOKUP(VFDYLD2!AZ$4,'[1]INTERNAL PARAMETERS-1'!$B$5:$J$44,3,FALSE) + VFDYLD1!AZ129*(1-VLOOKUP(VFDYLD2!AZ$4,'[1]INTERNAL PARAMETERS-1'!$B$5:$J$44,5,FALSE))*VLOOKUP(VFDYLD2!AZ$4,'[1]INTERNAL PARAMETERS-1'!$B$5:$J$44,8,FALSE)*VLOOKUP(VFDYLD2!AZ$4,'[1]INTERNAL PARAMETERS-1'!$B$5:$J$44,3,FALSE)</f>
        <v>0</v>
      </c>
      <c r="BA129" s="44">
        <f>VFDYLD1!BA129*VLOOKUP(VFDYLD2!BA$4,'[1]INTERNAL PARAMETERS-1'!$B$5:$J$44,5,FALSE)*VLOOKUP(VFDYLD2!BA$4,'[1]INTERNAL PARAMETERS-1'!$B$5:$J$44,6,FALSE)*VLOOKUP(VFDYLD2!BA$4,'[1]INTERNAL PARAMETERS-1'!$B$5:$J$44,3,FALSE) + VFDYLD1!BA129*(1-VLOOKUP(VFDYLD2!BA$4,'[1]INTERNAL PARAMETERS-1'!$B$5:$J$44,5,FALSE))*VLOOKUP(VFDYLD2!BA$4,'[1]INTERNAL PARAMETERS-1'!$B$5:$J$44,8,FALSE)*VLOOKUP(VFDYLD2!BA$4,'[1]INTERNAL PARAMETERS-1'!$B$5:$J$44,3,FALSE)</f>
        <v>0</v>
      </c>
      <c r="BB129" s="44">
        <f>VFDYLD1!BB129*VLOOKUP(VFDYLD2!BB$4,'[1]INTERNAL PARAMETERS-1'!$B$5:$J$44,5,FALSE)*VLOOKUP(VFDYLD2!BB$4,'[1]INTERNAL PARAMETERS-1'!$B$5:$J$44,6,FALSE)*VLOOKUP(VFDYLD2!BB$4,'[1]INTERNAL PARAMETERS-1'!$B$5:$J$44,3,FALSE) + VFDYLD1!BB129*(1-VLOOKUP(VFDYLD2!BB$4,'[1]INTERNAL PARAMETERS-1'!$B$5:$J$44,5,FALSE))*VLOOKUP(VFDYLD2!BB$4,'[1]INTERNAL PARAMETERS-1'!$B$5:$J$44,8,FALSE)*VLOOKUP(VFDYLD2!BB$4,'[1]INTERNAL PARAMETERS-1'!$B$5:$J$44,3,FALSE)</f>
        <v>0</v>
      </c>
      <c r="BC129" s="44">
        <f>VFDYLD1!BC129*VLOOKUP(VFDYLD2!BC$4,'[1]INTERNAL PARAMETERS-1'!$B$5:$J$44,5,FALSE)*VLOOKUP(VFDYLD2!BC$4,'[1]INTERNAL PARAMETERS-1'!$B$5:$J$44,6,FALSE)*VLOOKUP(VFDYLD2!BC$4,'[1]INTERNAL PARAMETERS-1'!$B$5:$J$44,3,FALSE) + VFDYLD1!BC129*(1-VLOOKUP(VFDYLD2!BC$4,'[1]INTERNAL PARAMETERS-1'!$B$5:$J$44,5,FALSE))*VLOOKUP(VFDYLD2!BC$4,'[1]INTERNAL PARAMETERS-1'!$B$5:$J$44,8,FALSE)*VLOOKUP(VFDYLD2!BC$4,'[1]INTERNAL PARAMETERS-1'!$B$5:$J$44,3,FALSE)</f>
        <v>0</v>
      </c>
      <c r="BD129" s="44">
        <f>VFDYLD1!BD129*VLOOKUP(VFDYLD2!BD$4,'[1]INTERNAL PARAMETERS-1'!$B$5:$J$44,5,FALSE)*VLOOKUP(VFDYLD2!BD$4,'[1]INTERNAL PARAMETERS-1'!$B$5:$J$44,6,FALSE)*VLOOKUP(VFDYLD2!BD$4,'[1]INTERNAL PARAMETERS-1'!$B$5:$J$44,3,FALSE) + VFDYLD1!BD129*(1-VLOOKUP(VFDYLD2!BD$4,'[1]INTERNAL PARAMETERS-1'!$B$5:$J$44,5,FALSE))*VLOOKUP(VFDYLD2!BD$4,'[1]INTERNAL PARAMETERS-1'!$B$5:$J$44,8,FALSE)*VLOOKUP(VFDYLD2!BD$4,'[1]INTERNAL PARAMETERS-1'!$B$5:$J$44,3,FALSE)</f>
        <v>0</v>
      </c>
      <c r="BE129" s="44">
        <f>VFDYLD1!BE129*VLOOKUP(VFDYLD2!BE$4,'[1]INTERNAL PARAMETERS-1'!$B$5:$J$44,5,FALSE)*VLOOKUP(VFDYLD2!BE$4,'[1]INTERNAL PARAMETERS-1'!$B$5:$J$44,6,FALSE)*VLOOKUP(VFDYLD2!BE$4,'[1]INTERNAL PARAMETERS-1'!$B$5:$J$44,3,FALSE) + VFDYLD1!BE129*(1-VLOOKUP(VFDYLD2!BE$4,'[1]INTERNAL PARAMETERS-1'!$B$5:$J$44,5,FALSE))*VLOOKUP(VFDYLD2!BE$4,'[1]INTERNAL PARAMETERS-1'!$B$5:$J$44,8,FALSE)*VLOOKUP(VFDYLD2!BE$4,'[1]INTERNAL PARAMETERS-1'!$B$5:$J$44,3,FALSE)</f>
        <v>0</v>
      </c>
      <c r="BF129" s="44">
        <f>VFDYLD1!BF129*VLOOKUP(VFDYLD2!BF$4,'[1]INTERNAL PARAMETERS-1'!$B$5:$J$44,5,FALSE)*VLOOKUP(VFDYLD2!BF$4,'[1]INTERNAL PARAMETERS-1'!$B$5:$J$44,6,FALSE)*VLOOKUP(VFDYLD2!BF$4,'[1]INTERNAL PARAMETERS-1'!$B$5:$J$44,3,FALSE) + VFDYLD1!BF129*(1-VLOOKUP(VFDYLD2!BF$4,'[1]INTERNAL PARAMETERS-1'!$B$5:$J$44,5,FALSE))*VLOOKUP(VFDYLD2!BF$4,'[1]INTERNAL PARAMETERS-1'!$B$5:$J$44,8,FALSE)*VLOOKUP(VFDYLD2!BF$4,'[1]INTERNAL PARAMETERS-1'!$B$5:$J$44,3,FALSE)</f>
        <v>0</v>
      </c>
      <c r="BG129" s="44">
        <f>VFDYLD1!BG129*VLOOKUP(VFDYLD2!BG$4,'[1]INTERNAL PARAMETERS-1'!$B$5:$J$44,5,FALSE)*VLOOKUP(VFDYLD2!BG$4,'[1]INTERNAL PARAMETERS-1'!$B$5:$J$44,6,FALSE)*VLOOKUP(VFDYLD2!BG$4,'[1]INTERNAL PARAMETERS-1'!$B$5:$J$44,3,FALSE) + VFDYLD1!BG129*(1-VLOOKUP(VFDYLD2!BG$4,'[1]INTERNAL PARAMETERS-1'!$B$5:$J$44,5,FALSE))*VLOOKUP(VFDYLD2!BG$4,'[1]INTERNAL PARAMETERS-1'!$B$5:$J$44,8,FALSE)*VLOOKUP(VFDYLD2!BG$4,'[1]INTERNAL PARAMETERS-1'!$B$5:$J$44,3,FALSE)</f>
        <v>0</v>
      </c>
      <c r="BH129" s="44">
        <f>VFDYLD1!BH129*VLOOKUP(VFDYLD2!BH$4,'[1]INTERNAL PARAMETERS-1'!$B$5:$J$44,5,FALSE)*VLOOKUP(VFDYLD2!BH$4,'[1]INTERNAL PARAMETERS-1'!$B$5:$J$44,6,FALSE)*VLOOKUP(VFDYLD2!BH$4,'[1]INTERNAL PARAMETERS-1'!$B$5:$J$44,3,FALSE) + VFDYLD1!BH129*(1-VLOOKUP(VFDYLD2!BH$4,'[1]INTERNAL PARAMETERS-1'!$B$5:$J$44,5,FALSE))*VLOOKUP(VFDYLD2!BH$4,'[1]INTERNAL PARAMETERS-1'!$B$5:$J$44,8,FALSE)*VLOOKUP(VFDYLD2!BH$4,'[1]INTERNAL PARAMETERS-1'!$B$5:$J$44,3,FALSE)</f>
        <v>0</v>
      </c>
      <c r="BI129" s="44">
        <f>VFDYLD1!BI129*VLOOKUP(VFDYLD2!BI$4,'[1]INTERNAL PARAMETERS-1'!$B$5:$J$44,5,FALSE)*VLOOKUP(VFDYLD2!BI$4,'[1]INTERNAL PARAMETERS-1'!$B$5:$J$44,6,FALSE)*VLOOKUP(VFDYLD2!BI$4,'[1]INTERNAL PARAMETERS-1'!$B$5:$J$44,3,FALSE) + VFDYLD1!BI129*(1-VLOOKUP(VFDYLD2!BI$4,'[1]INTERNAL PARAMETERS-1'!$B$5:$J$44,5,FALSE))*VLOOKUP(VFDYLD2!BI$4,'[1]INTERNAL PARAMETERS-1'!$B$5:$J$44,8,FALSE)*VLOOKUP(VFDYLD2!BI$4,'[1]INTERNAL PARAMETERS-1'!$B$5:$J$44,3,FALSE)</f>
        <v>0</v>
      </c>
      <c r="BJ129" s="44">
        <f>VFDYLD1!BJ129*VLOOKUP(VFDYLD2!BJ$4,'[1]INTERNAL PARAMETERS-1'!$B$5:$J$44,5,FALSE)*VLOOKUP(VFDYLD2!BJ$4,'[1]INTERNAL PARAMETERS-1'!$B$5:$J$44,6,FALSE)*VLOOKUP(VFDYLD2!BJ$4,'[1]INTERNAL PARAMETERS-1'!$B$5:$J$44,3,FALSE) + VFDYLD1!BJ129*(1-VLOOKUP(VFDYLD2!BJ$4,'[1]INTERNAL PARAMETERS-1'!$B$5:$J$44,5,FALSE))*VLOOKUP(VFDYLD2!BJ$4,'[1]INTERNAL PARAMETERS-1'!$B$5:$J$44,8,FALSE)*VLOOKUP(VFDYLD2!BJ$4,'[1]INTERNAL PARAMETERS-1'!$B$5:$J$44,3,FALSE)</f>
        <v>0</v>
      </c>
      <c r="BK129" s="44">
        <f>VFDYLD1!BK129*VLOOKUP(VFDYLD2!BK$4,'[1]INTERNAL PARAMETERS-1'!$B$5:$J$44,5,FALSE)*VLOOKUP(VFDYLD2!BK$4,'[1]INTERNAL PARAMETERS-1'!$B$5:$J$44,6,FALSE)*VLOOKUP(VFDYLD2!BK$4,'[1]INTERNAL PARAMETERS-1'!$B$5:$J$44,3,FALSE) + VFDYLD1!BK129*(1-VLOOKUP(VFDYLD2!BK$4,'[1]INTERNAL PARAMETERS-1'!$B$5:$J$44,5,FALSE))*VLOOKUP(VFDYLD2!BK$4,'[1]INTERNAL PARAMETERS-1'!$B$5:$J$44,8,FALSE)*VLOOKUP(VFDYLD2!BK$4,'[1]INTERNAL PARAMETERS-1'!$B$5:$J$44,3,FALSE)</f>
        <v>0</v>
      </c>
      <c r="BL129" s="44">
        <f>VFDYLD1!BL129*VLOOKUP(VFDYLD2!BL$4,'[1]INTERNAL PARAMETERS-1'!$B$5:$J$44,5,FALSE)*VLOOKUP(VFDYLD2!BL$4,'[1]INTERNAL PARAMETERS-1'!$B$5:$J$44,6,FALSE)*VLOOKUP(VFDYLD2!BL$4,'[1]INTERNAL PARAMETERS-1'!$B$5:$J$44,3,FALSE) + VFDYLD1!BL129*(1-VLOOKUP(VFDYLD2!BL$4,'[1]INTERNAL PARAMETERS-1'!$B$5:$J$44,5,FALSE))*VLOOKUP(VFDYLD2!BL$4,'[1]INTERNAL PARAMETERS-1'!$B$5:$J$44,8,FALSE)*VLOOKUP(VFDYLD2!BL$4,'[1]INTERNAL PARAMETERS-1'!$B$5:$J$44,3,FALSE)</f>
        <v>0</v>
      </c>
      <c r="BM129" s="44">
        <f>VFDYLD1!BM129*VLOOKUP(VFDYLD2!BM$4,'[1]INTERNAL PARAMETERS-1'!$B$5:$J$44,5,FALSE)*VLOOKUP(VFDYLD2!BM$4,'[1]INTERNAL PARAMETERS-1'!$B$5:$J$44,6,FALSE)*VLOOKUP(VFDYLD2!BM$4,'[1]INTERNAL PARAMETERS-1'!$B$5:$J$44,3,FALSE) + VFDYLD1!BM129*(1-VLOOKUP(VFDYLD2!BM$4,'[1]INTERNAL PARAMETERS-1'!$B$5:$J$44,5,FALSE))*VLOOKUP(VFDYLD2!BM$4,'[1]INTERNAL PARAMETERS-1'!$B$5:$J$44,8,FALSE)*VLOOKUP(VFDYLD2!BM$4,'[1]INTERNAL PARAMETERS-1'!$B$5:$J$44,3,FALSE)</f>
        <v>0</v>
      </c>
      <c r="BN129" s="44">
        <f>VFDYLD1!BN129*VLOOKUP(VFDYLD2!BN$4,'[1]INTERNAL PARAMETERS-1'!$B$5:$J$44,5,FALSE)*VLOOKUP(VFDYLD2!BN$4,'[1]INTERNAL PARAMETERS-1'!$B$5:$J$44,6,FALSE)*VLOOKUP(VFDYLD2!BN$4,'[1]INTERNAL PARAMETERS-1'!$B$5:$J$44,3,FALSE) + VFDYLD1!BN129*(1-VLOOKUP(VFDYLD2!BN$4,'[1]INTERNAL PARAMETERS-1'!$B$5:$J$44,5,FALSE))*VLOOKUP(VFDYLD2!BN$4,'[1]INTERNAL PARAMETERS-1'!$B$5:$J$44,8,FALSE)*VLOOKUP(VFDYLD2!BN$4,'[1]INTERNAL PARAMETERS-1'!$B$5:$J$44,3,FALSE)</f>
        <v>0</v>
      </c>
      <c r="BO129" s="44">
        <f>VFDYLD1!BO129*VLOOKUP(VFDYLD2!BO$4,'[1]INTERNAL PARAMETERS-1'!$B$5:$J$44,5,FALSE)*VLOOKUP(VFDYLD2!BO$4,'[1]INTERNAL PARAMETERS-1'!$B$5:$J$44,6,FALSE)*VLOOKUP(VFDYLD2!BO$4,'[1]INTERNAL PARAMETERS-1'!$B$5:$J$44,3,FALSE) + VFDYLD1!BO129*(1-VLOOKUP(VFDYLD2!BO$4,'[1]INTERNAL PARAMETERS-1'!$B$5:$J$44,5,FALSE))*VLOOKUP(VFDYLD2!BO$4,'[1]INTERNAL PARAMETERS-1'!$B$5:$J$44,8,FALSE)*VLOOKUP(VFDYLD2!BO$4,'[1]INTERNAL PARAMETERS-1'!$B$5:$J$44,3,FALSE)</f>
        <v>0</v>
      </c>
      <c r="BP129" s="44">
        <f>VFDYLD1!BP129*VLOOKUP(VFDYLD2!BP$4,'[1]INTERNAL PARAMETERS-1'!$B$5:$J$44,5,FALSE)*VLOOKUP(VFDYLD2!BP$4,'[1]INTERNAL PARAMETERS-1'!$B$5:$J$44,6,FALSE)*VLOOKUP(VFDYLD2!BP$4,'[1]INTERNAL PARAMETERS-1'!$B$5:$J$44,3,FALSE) + VFDYLD1!BP129*(1-VLOOKUP(VFDYLD2!BP$4,'[1]INTERNAL PARAMETERS-1'!$B$5:$J$44,5,FALSE))*VLOOKUP(VFDYLD2!BP$4,'[1]INTERNAL PARAMETERS-1'!$B$5:$J$44,8,FALSE)*VLOOKUP(VFDYLD2!BP$4,'[1]INTERNAL PARAMETERS-1'!$B$5:$J$44,3,FALSE)</f>
        <v>0</v>
      </c>
      <c r="BQ129" s="44">
        <f>VFDYLD1!BQ129*VLOOKUP(VFDYLD2!BQ$4,'[1]INTERNAL PARAMETERS-1'!$B$5:$J$44,5,FALSE)*VLOOKUP(VFDYLD2!BQ$4,'[1]INTERNAL PARAMETERS-1'!$B$5:$J$44,6,FALSE)*VLOOKUP(VFDYLD2!BQ$4,'[1]INTERNAL PARAMETERS-1'!$B$5:$J$44,3,FALSE) + VFDYLD1!BQ129*(1-VLOOKUP(VFDYLD2!BQ$4,'[1]INTERNAL PARAMETERS-1'!$B$5:$J$44,5,FALSE))*VLOOKUP(VFDYLD2!BQ$4,'[1]INTERNAL PARAMETERS-1'!$B$5:$J$44,8,FALSE)*VLOOKUP(VFDYLD2!BQ$4,'[1]INTERNAL PARAMETERS-1'!$B$5:$J$44,3,FALSE)</f>
        <v>0</v>
      </c>
      <c r="BR129" s="44">
        <f>VFDYLD1!BR129*VLOOKUP(VFDYLD2!BR$4,'[1]INTERNAL PARAMETERS-1'!$B$5:$J$44,5,FALSE)*VLOOKUP(VFDYLD2!BR$4,'[1]INTERNAL PARAMETERS-1'!$B$5:$J$44,6,FALSE)*VLOOKUP(VFDYLD2!BR$4,'[1]INTERNAL PARAMETERS-1'!$B$5:$J$44,3,FALSE) + VFDYLD1!BR129*(1-VLOOKUP(VFDYLD2!BR$4,'[1]INTERNAL PARAMETERS-1'!$B$5:$J$44,5,FALSE))*VLOOKUP(VFDYLD2!BR$4,'[1]INTERNAL PARAMETERS-1'!$B$5:$J$44,8,FALSE)*VLOOKUP(VFDYLD2!BR$4,'[1]INTERNAL PARAMETERS-1'!$B$5:$J$44,3,FALSE)</f>
        <v>0</v>
      </c>
      <c r="BS129" s="44">
        <f>VFDYLD1!BS129*VLOOKUP(VFDYLD2!BS$4,'[1]INTERNAL PARAMETERS-1'!$B$5:$J$44,5,FALSE)*VLOOKUP(VFDYLD2!BS$4,'[1]INTERNAL PARAMETERS-1'!$B$5:$J$44,6,FALSE)*VLOOKUP(VFDYLD2!BS$4,'[1]INTERNAL PARAMETERS-1'!$B$5:$J$44,3,FALSE) + VFDYLD1!BS129*(1-VLOOKUP(VFDYLD2!BS$4,'[1]INTERNAL PARAMETERS-1'!$B$5:$J$44,5,FALSE))*VLOOKUP(VFDYLD2!BS$4,'[1]INTERNAL PARAMETERS-1'!$B$5:$J$44,8,FALSE)*VLOOKUP(VFDYLD2!BS$4,'[1]INTERNAL PARAMETERS-1'!$B$5:$J$44,3,FALSE)</f>
        <v>0</v>
      </c>
      <c r="BT129" s="44">
        <f>VFDYLD1!BT129*VLOOKUP(VFDYLD2!BT$4,'[1]INTERNAL PARAMETERS-1'!$B$5:$J$44,5,FALSE)*VLOOKUP(VFDYLD2!BT$4,'[1]INTERNAL PARAMETERS-1'!$B$5:$J$44,6,FALSE)*VLOOKUP(VFDYLD2!BT$4,'[1]INTERNAL PARAMETERS-1'!$B$5:$J$44,3,FALSE) + VFDYLD1!BT129*(1-VLOOKUP(VFDYLD2!BT$4,'[1]INTERNAL PARAMETERS-1'!$B$5:$J$44,5,FALSE))*VLOOKUP(VFDYLD2!BT$4,'[1]INTERNAL PARAMETERS-1'!$B$5:$J$44,8,FALSE)*VLOOKUP(VFDYLD2!BT$4,'[1]INTERNAL PARAMETERS-1'!$B$5:$J$44,3,FALSE)</f>
        <v>0</v>
      </c>
      <c r="BU129" s="44">
        <f>VFDYLD1!BU129*VLOOKUP(VFDYLD2!BU$4,'[1]INTERNAL PARAMETERS-1'!$B$5:$J$44,5,FALSE)*VLOOKUP(VFDYLD2!BU$4,'[1]INTERNAL PARAMETERS-1'!$B$5:$J$44,6,FALSE)*VLOOKUP(VFDYLD2!BU$4,'[1]INTERNAL PARAMETERS-1'!$B$5:$J$44,3,FALSE) + VFDYLD1!BU129*(1-VLOOKUP(VFDYLD2!BU$4,'[1]INTERNAL PARAMETERS-1'!$B$5:$J$44,5,FALSE))*VLOOKUP(VFDYLD2!BU$4,'[1]INTERNAL PARAMETERS-1'!$B$5:$J$44,8,FALSE)*VLOOKUP(VFDYLD2!BU$4,'[1]INTERNAL PARAMETERS-1'!$B$5:$J$44,3,FALSE)</f>
        <v>0</v>
      </c>
      <c r="BV129" s="44">
        <f>VFDYLD1!BV129*VLOOKUP(VFDYLD2!BV$4,'[1]INTERNAL PARAMETERS-1'!$B$5:$J$44,5,FALSE)*VLOOKUP(VFDYLD2!BV$4,'[1]INTERNAL PARAMETERS-1'!$B$5:$J$44,6,FALSE)*VLOOKUP(VFDYLD2!BV$4,'[1]INTERNAL PARAMETERS-1'!$B$5:$J$44,3,FALSE) + VFDYLD1!BV129*(1-VLOOKUP(VFDYLD2!BV$4,'[1]INTERNAL PARAMETERS-1'!$B$5:$J$44,5,FALSE))*VLOOKUP(VFDYLD2!BV$4,'[1]INTERNAL PARAMETERS-1'!$B$5:$J$44,8,FALSE)*VLOOKUP(VFDYLD2!BV$4,'[1]INTERNAL PARAMETERS-1'!$B$5:$J$44,3,FALSE)</f>
        <v>0</v>
      </c>
      <c r="BW129" s="44">
        <f>VFDYLD1!BW129*VLOOKUP(VFDYLD2!BW$4,'[1]INTERNAL PARAMETERS-1'!$B$5:$J$44,5,FALSE)*VLOOKUP(VFDYLD2!BW$4,'[1]INTERNAL PARAMETERS-1'!$B$5:$J$44,6,FALSE)*VLOOKUP(VFDYLD2!BW$4,'[1]INTERNAL PARAMETERS-1'!$B$5:$J$44,3,FALSE) + VFDYLD1!BW129*(1-VLOOKUP(VFDYLD2!BW$4,'[1]INTERNAL PARAMETERS-1'!$B$5:$J$44,5,FALSE))*VLOOKUP(VFDYLD2!BW$4,'[1]INTERNAL PARAMETERS-1'!$B$5:$J$44,8,FALSE)*VLOOKUP(VFDYLD2!BW$4,'[1]INTERNAL PARAMETERS-1'!$B$5:$J$44,3,FALSE)</f>
        <v>0</v>
      </c>
      <c r="BX129" s="44">
        <f>VFDYLD1!BX129*VLOOKUP(VFDYLD2!BX$4,'[1]INTERNAL PARAMETERS-1'!$B$5:$J$44,5,FALSE)*VLOOKUP(VFDYLD2!BX$4,'[1]INTERNAL PARAMETERS-1'!$B$5:$J$44,6,FALSE)*VLOOKUP(VFDYLD2!BX$4,'[1]INTERNAL PARAMETERS-1'!$B$5:$J$44,3,FALSE) + VFDYLD1!BX129*(1-VLOOKUP(VFDYLD2!BX$4,'[1]INTERNAL PARAMETERS-1'!$B$5:$J$44,5,FALSE))*VLOOKUP(VFDYLD2!BX$4,'[1]INTERNAL PARAMETERS-1'!$B$5:$J$44,8,FALSE)*VLOOKUP(VFDYLD2!BX$4,'[1]INTERNAL PARAMETERS-1'!$B$5:$J$44,3,FALSE)</f>
        <v>0</v>
      </c>
      <c r="BY129" s="44">
        <f>VFDYLD1!BY129*VLOOKUP(VFDYLD2!BY$4,'[1]INTERNAL PARAMETERS-1'!$B$5:$J$44,5,FALSE)*VLOOKUP(VFDYLD2!BY$4,'[1]INTERNAL PARAMETERS-1'!$B$5:$J$44,6,FALSE)*VLOOKUP(VFDYLD2!BY$4,'[1]INTERNAL PARAMETERS-1'!$B$5:$J$44,3,FALSE) + VFDYLD1!BY129*(1-VLOOKUP(VFDYLD2!BY$4,'[1]INTERNAL PARAMETERS-1'!$B$5:$J$44,5,FALSE))*VLOOKUP(VFDYLD2!BY$4,'[1]INTERNAL PARAMETERS-1'!$B$5:$J$44,8,FALSE)*VLOOKUP(VFDYLD2!BY$4,'[1]INTERNAL PARAMETERS-1'!$B$5:$J$44,3,FALSE)</f>
        <v>0</v>
      </c>
      <c r="BZ129" s="44">
        <f>VFDYLD1!BZ129*VLOOKUP(VFDYLD2!BZ$4,'[1]INTERNAL PARAMETERS-1'!$B$5:$J$44,5,FALSE)*VLOOKUP(VFDYLD2!BZ$4,'[1]INTERNAL PARAMETERS-1'!$B$5:$J$44,6,FALSE)*VLOOKUP(VFDYLD2!BZ$4,'[1]INTERNAL PARAMETERS-1'!$B$5:$J$44,3,FALSE) + VFDYLD1!BZ129*(1-VLOOKUP(VFDYLD2!BZ$4,'[1]INTERNAL PARAMETERS-1'!$B$5:$J$44,5,FALSE))*VLOOKUP(VFDYLD2!BZ$4,'[1]INTERNAL PARAMETERS-1'!$B$5:$J$44,8,FALSE)*VLOOKUP(VFDYLD2!BZ$4,'[1]INTERNAL PARAMETERS-1'!$B$5:$J$44,3,FALSE)</f>
        <v>0</v>
      </c>
      <c r="CA129" s="44">
        <f>VFDYLD1!CA129*VLOOKUP(VFDYLD2!CA$4,'[1]INTERNAL PARAMETERS-1'!$B$5:$J$44,5,FALSE)*VLOOKUP(VFDYLD2!CA$4,'[1]INTERNAL PARAMETERS-1'!$B$5:$J$44,6,FALSE)*VLOOKUP(VFDYLD2!CA$4,'[1]INTERNAL PARAMETERS-1'!$B$5:$J$44,3,FALSE) + VFDYLD1!CA129*(1-VLOOKUP(VFDYLD2!CA$4,'[1]INTERNAL PARAMETERS-1'!$B$5:$J$44,5,FALSE))*VLOOKUP(VFDYLD2!CA$4,'[1]INTERNAL PARAMETERS-1'!$B$5:$J$44,8,FALSE)*VLOOKUP(VFDYLD2!CA$4,'[1]INTERNAL PARAMETERS-1'!$B$5:$J$44,3,FALSE)</f>
        <v>0</v>
      </c>
      <c r="CB129" s="44">
        <f>VFDYLD1!CB129*VLOOKUP(VFDYLD2!CB$4,'[1]INTERNAL PARAMETERS-1'!$B$5:$J$44,5,FALSE)*VLOOKUP(VFDYLD2!CB$4,'[1]INTERNAL PARAMETERS-1'!$B$5:$J$44,6,FALSE)*VLOOKUP(VFDYLD2!CB$4,'[1]INTERNAL PARAMETERS-1'!$B$5:$J$44,3,FALSE) + VFDYLD1!CB129*(1-VLOOKUP(VFDYLD2!CB$4,'[1]INTERNAL PARAMETERS-1'!$B$5:$J$44,5,FALSE))*VLOOKUP(VFDYLD2!CB$4,'[1]INTERNAL PARAMETERS-1'!$B$5:$J$44,8,FALSE)*VLOOKUP(VFDYLD2!CB$4,'[1]INTERNAL PARAMETERS-1'!$B$5:$J$44,3,FALSE)</f>
        <v>0</v>
      </c>
      <c r="CC129" s="44">
        <f>VFDYLD1!CC129*VLOOKUP(VFDYLD2!CC$4,'[1]INTERNAL PARAMETERS-1'!$B$5:$J$44,5,FALSE)*VLOOKUP(VFDYLD2!CC$4,'[1]INTERNAL PARAMETERS-1'!$B$5:$J$44,6,FALSE)*VLOOKUP(VFDYLD2!CC$4,'[1]INTERNAL PARAMETERS-1'!$B$5:$J$44,3,FALSE) + VFDYLD1!CC129*(1-VLOOKUP(VFDYLD2!CC$4,'[1]INTERNAL PARAMETERS-1'!$B$5:$J$44,5,FALSE))*VLOOKUP(VFDYLD2!CC$4,'[1]INTERNAL PARAMETERS-1'!$B$5:$J$44,8,FALSE)*VLOOKUP(VFDYLD2!CC$4,'[1]INTERNAL PARAMETERS-1'!$B$5:$J$44,3,FALSE)</f>
        <v>0</v>
      </c>
      <c r="CD129" s="44">
        <f>VFDYLD1!CD129*VLOOKUP(VFDYLD2!CD$4,'[1]INTERNAL PARAMETERS-1'!$B$5:$J$44,5,FALSE)*VLOOKUP(VFDYLD2!CD$4,'[1]INTERNAL PARAMETERS-1'!$B$5:$J$44,6,FALSE)*VLOOKUP(VFDYLD2!CD$4,'[1]INTERNAL PARAMETERS-1'!$B$5:$J$44,3,FALSE) + VFDYLD1!CD129*(1-VLOOKUP(VFDYLD2!CD$4,'[1]INTERNAL PARAMETERS-1'!$B$5:$J$44,5,FALSE))*VLOOKUP(VFDYLD2!CD$4,'[1]INTERNAL PARAMETERS-1'!$B$5:$J$44,8,FALSE)*VLOOKUP(VFDYLD2!CD$4,'[1]INTERNAL PARAMETERS-1'!$B$5:$J$44,3,FALSE)</f>
        <v>0</v>
      </c>
      <c r="CE129" s="44">
        <f>VFDYLD1!CE129*VLOOKUP(VFDYLD2!CE$4,'[1]INTERNAL PARAMETERS-1'!$B$5:$J$44,5,FALSE)*VLOOKUP(VFDYLD2!CE$4,'[1]INTERNAL PARAMETERS-1'!$B$5:$J$44,6,FALSE)*VLOOKUP(VFDYLD2!CE$4,'[1]INTERNAL PARAMETERS-1'!$B$5:$J$44,3,FALSE) + VFDYLD1!CE129*(1-VLOOKUP(VFDYLD2!CE$4,'[1]INTERNAL PARAMETERS-1'!$B$5:$J$44,5,FALSE))*VLOOKUP(VFDYLD2!CE$4,'[1]INTERNAL PARAMETERS-1'!$B$5:$J$44,8,FALSE)*VLOOKUP(VFDYLD2!CE$4,'[1]INTERNAL PARAMETERS-1'!$B$5:$J$44,3,FALSE)</f>
        <v>0</v>
      </c>
      <c r="CF129" s="44">
        <f>VFDYLD1!CF129*VLOOKUP(VFDYLD2!CF$4,'[1]INTERNAL PARAMETERS-1'!$B$5:$J$44,5,FALSE)*VLOOKUP(VFDYLD2!CF$4,'[1]INTERNAL PARAMETERS-1'!$B$5:$J$44,6,FALSE)*VLOOKUP(VFDYLD2!CF$4,'[1]INTERNAL PARAMETERS-1'!$B$5:$J$44,3,FALSE) + VFDYLD1!CF129*(1-VLOOKUP(VFDYLD2!CF$4,'[1]INTERNAL PARAMETERS-1'!$B$5:$J$44,5,FALSE))*VLOOKUP(VFDYLD2!CF$4,'[1]INTERNAL PARAMETERS-1'!$B$5:$J$44,8,FALSE)*VLOOKUP(VFDYLD2!CF$4,'[1]INTERNAL PARAMETERS-1'!$B$5:$J$44,3,FALSE)</f>
        <v>0</v>
      </c>
      <c r="CG129" s="44">
        <f>VFDYLD1!CG129*VLOOKUP(VFDYLD2!CG$4,'[1]INTERNAL PARAMETERS-1'!$B$5:$J$44,5,FALSE)*VLOOKUP(VFDYLD2!CG$4,'[1]INTERNAL PARAMETERS-1'!$B$5:$J$44,6,FALSE)*VLOOKUP(VFDYLD2!CG$4,'[1]INTERNAL PARAMETERS-1'!$B$5:$J$44,3,FALSE) + VFDYLD1!CG129*(1-VLOOKUP(VFDYLD2!CG$4,'[1]INTERNAL PARAMETERS-1'!$B$5:$J$44,5,FALSE))*VLOOKUP(VFDYLD2!CG$4,'[1]INTERNAL PARAMETERS-1'!$B$5:$J$44,8,FALSE)*VLOOKUP(VFDYLD2!CG$4,'[1]INTERNAL PARAMETERS-1'!$B$5:$J$44,3,FALSE)</f>
        <v>0</v>
      </c>
      <c r="CH129" s="43">
        <f>VFDYLD1!CH129*VLOOKUP(VFDYLD2!CH$4,'[1]INTERNAL PARAMETERS-1'!$B$5:$J$44,5,FALSE)*VLOOKUP(VFDYLD2!CH$4,'[1]INTERNAL PARAMETERS-1'!$B$5:$J$44,6,FALSE)*VLOOKUP(VFDYLD2!CH$4,'[1]INTERNAL PARAMETERS-1'!$B$5:$J$44,3,FALSE) + VFDYLD1!CH129*(1-VLOOKUP(VFDYLD2!CH$4,'[1]INTERNAL PARAMETERS-1'!$B$5:$J$44,5,FALSE))*VLOOKUP(VFDYLD2!CH$4,'[1]INTERNAL PARAMETERS-1'!$B$5:$J$44,8,FALSE)*VLOOKUP(VFDYLD2!CH$4,'[1]INTERNAL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65</v>
      </c>
      <c r="D130" s="57" t="s">
        <v>46</v>
      </c>
      <c r="E130" s="132">
        <f>VFD!W130</f>
        <v>0</v>
      </c>
      <c r="F130" s="59">
        <f>'[1]INTERNAL PARAMETERS-1'!M22</f>
        <v>5.05</v>
      </c>
      <c r="G130" s="45">
        <f>VFDYLD1!G130*VLOOKUP(VFDYLD2!G$4,'[1]INTERNAL PARAMETERS-1'!$B$5:$J$44,5,FALSE)*VLOOKUP(VFDYLD2!G$4,'[1]INTERNAL PARAMETERS-1'!$B$5:$J$44,7,FALSE)*VFDYLD2!$F130 + VFDYLD1!G130*(1-VLOOKUP(VFDYLD2!G$4,'[1]INTERNAL PARAMETERS-1'!$B$5:$J$44,5,FALSE))*VLOOKUP(VFDYLD2!G$4,'[1]INTERNAL PARAMETERS-1'!$B$5:$J$44,9,FALSE)*VFDYLD2!$F130</f>
        <v>0</v>
      </c>
      <c r="H130" s="44">
        <f>VFDYLD1!H130*VLOOKUP(VFDYLD2!H$4,'[1]INTERNAL PARAMETERS-1'!$B$5:$J$44,5,FALSE)*VLOOKUP(VFDYLD2!H$4,'[1]INTERNAL PARAMETERS-1'!$B$5:$J$44,7,FALSE)*VFDYLD2!$F130 + VFDYLD1!H130*(1-VLOOKUP(VFDYLD2!H$4,'[1]INTERNAL PARAMETERS-1'!$B$5:$J$44,5,FALSE))*VLOOKUP(VFDYLD2!H$4,'[1]INTERNAL PARAMETERS-1'!$B$5:$J$44,9,FALSE)*VFDYLD2!$F130</f>
        <v>0</v>
      </c>
      <c r="I130" s="44">
        <f>VFDYLD1!I130*VLOOKUP(VFDYLD2!I$4,'[1]INTERNAL PARAMETERS-1'!$B$5:$J$44,5,FALSE)*VLOOKUP(VFDYLD2!I$4,'[1]INTERNAL PARAMETERS-1'!$B$5:$J$44,7,FALSE)*VFDYLD2!$F130 + VFDYLD1!I130*(1-VLOOKUP(VFDYLD2!I$4,'[1]INTERNAL PARAMETERS-1'!$B$5:$J$44,5,FALSE))*VLOOKUP(VFDYLD2!I$4,'[1]INTERNAL PARAMETERS-1'!$B$5:$J$44,9,FALSE)*VFDYLD2!$F130</f>
        <v>0</v>
      </c>
      <c r="J130" s="44">
        <f>VFDYLD1!J130*VLOOKUP(VFDYLD2!J$4,'[1]INTERNAL PARAMETERS-1'!$B$5:$J$44,5,FALSE)*VLOOKUP(VFDYLD2!J$4,'[1]INTERNAL PARAMETERS-1'!$B$5:$J$44,7,FALSE)*VFDYLD2!$F130 + VFDYLD1!J130*(1-VLOOKUP(VFDYLD2!J$4,'[1]INTERNAL PARAMETERS-1'!$B$5:$J$44,5,FALSE))*VLOOKUP(VFDYLD2!J$4,'[1]INTERNAL PARAMETERS-1'!$B$5:$J$44,9,FALSE)*VFDYLD2!$F130</f>
        <v>0</v>
      </c>
      <c r="K130" s="44">
        <f>VFDYLD1!K130*VLOOKUP(VFDYLD2!K$4,'[1]INTERNAL PARAMETERS-1'!$B$5:$J$44,5,FALSE)*VLOOKUP(VFDYLD2!K$4,'[1]INTERNAL PARAMETERS-1'!$B$5:$J$44,7,FALSE)*VFDYLD2!$F130 + VFDYLD1!K130*(1-VLOOKUP(VFDYLD2!K$4,'[1]INTERNAL PARAMETERS-1'!$B$5:$J$44,5,FALSE))*VLOOKUP(VFDYLD2!K$4,'[1]INTERNAL PARAMETERS-1'!$B$5:$J$44,9,FALSE)*VFDYLD2!$F130</f>
        <v>0</v>
      </c>
      <c r="L130" s="44">
        <f>VFDYLD1!L130*VLOOKUP(VFDYLD2!L$4,'[1]INTERNAL PARAMETERS-1'!$B$5:$J$44,5,FALSE)*VLOOKUP(VFDYLD2!L$4,'[1]INTERNAL PARAMETERS-1'!$B$5:$J$44,7,FALSE)*VFDYLD2!$F130 + VFDYLD1!L130*(1-VLOOKUP(VFDYLD2!L$4,'[1]INTERNAL PARAMETERS-1'!$B$5:$J$44,5,FALSE))*VLOOKUP(VFDYLD2!L$4,'[1]INTERNAL PARAMETERS-1'!$B$5:$J$44,9,FALSE)*VFDYLD2!$F130</f>
        <v>0</v>
      </c>
      <c r="M130" s="44">
        <f>VFDYLD1!M130*VLOOKUP(VFDYLD2!M$4,'[1]INTERNAL PARAMETERS-1'!$B$5:$J$44,5,FALSE)*VLOOKUP(VFDYLD2!M$4,'[1]INTERNAL PARAMETERS-1'!$B$5:$J$44,7,FALSE)*VFDYLD2!$F130 + VFDYLD1!M130*(1-VLOOKUP(VFDYLD2!M$4,'[1]INTERNAL PARAMETERS-1'!$B$5:$J$44,5,FALSE))*VLOOKUP(VFDYLD2!M$4,'[1]INTERNAL PARAMETERS-1'!$B$5:$J$44,9,FALSE)*VFDYLD2!$F130</f>
        <v>0</v>
      </c>
      <c r="N130" s="44">
        <f>VFDYLD1!N130*VLOOKUP(VFDYLD2!N$4,'[1]INTERNAL PARAMETERS-1'!$B$5:$J$44,5,FALSE)*VLOOKUP(VFDYLD2!N$4,'[1]INTERNAL PARAMETERS-1'!$B$5:$J$44,7,FALSE)*VFDYLD2!$F130 + VFDYLD1!N130*(1-VLOOKUP(VFDYLD2!N$4,'[1]INTERNAL PARAMETERS-1'!$B$5:$J$44,5,FALSE))*VLOOKUP(VFDYLD2!N$4,'[1]INTERNAL PARAMETERS-1'!$B$5:$J$44,9,FALSE)*VFDYLD2!$F130</f>
        <v>0</v>
      </c>
      <c r="O130" s="44">
        <f>VFDYLD1!O130*VLOOKUP(VFDYLD2!O$4,'[1]INTERNAL PARAMETERS-1'!$B$5:$J$44,5,FALSE)*VLOOKUP(VFDYLD2!O$4,'[1]INTERNAL PARAMETERS-1'!$B$5:$J$44,7,FALSE)*VFDYLD2!$F130 + VFDYLD1!O130*(1-VLOOKUP(VFDYLD2!O$4,'[1]INTERNAL PARAMETERS-1'!$B$5:$J$44,5,FALSE))*VLOOKUP(VFDYLD2!O$4,'[1]INTERNAL PARAMETERS-1'!$B$5:$J$44,9,FALSE)*VFDYLD2!$F130</f>
        <v>0</v>
      </c>
      <c r="P130" s="44">
        <f>VFDYLD1!P130*VLOOKUP(VFDYLD2!P$4,'[1]INTERNAL PARAMETERS-1'!$B$5:$J$44,5,FALSE)*VLOOKUP(VFDYLD2!P$4,'[1]INTERNAL PARAMETERS-1'!$B$5:$J$44,7,FALSE)*VFDYLD2!$F130 + VFDYLD1!P130*(1-VLOOKUP(VFDYLD2!P$4,'[1]INTERNAL PARAMETERS-1'!$B$5:$J$44,5,FALSE))*VLOOKUP(VFDYLD2!P$4,'[1]INTERNAL PARAMETERS-1'!$B$5:$J$44,9,FALSE)*VFDYLD2!$F130</f>
        <v>0</v>
      </c>
      <c r="Q130" s="44">
        <f>VFDYLD1!Q130*VLOOKUP(VFDYLD2!Q$4,'[1]INTERNAL PARAMETERS-1'!$B$5:$J$44,5,FALSE)*VLOOKUP(VFDYLD2!Q$4,'[1]INTERNAL PARAMETERS-1'!$B$5:$J$44,7,FALSE)*VFDYLD2!$F130 + VFDYLD1!Q130*(1-VLOOKUP(VFDYLD2!Q$4,'[1]INTERNAL PARAMETERS-1'!$B$5:$J$44,5,FALSE))*VLOOKUP(VFDYLD2!Q$4,'[1]INTERNAL PARAMETERS-1'!$B$5:$J$44,9,FALSE)*VFDYLD2!$F130</f>
        <v>0</v>
      </c>
      <c r="R130" s="44">
        <f>VFDYLD1!R130*VLOOKUP(VFDYLD2!R$4,'[1]INTERNAL PARAMETERS-1'!$B$5:$J$44,5,FALSE)*VLOOKUP(VFDYLD2!R$4,'[1]INTERNAL PARAMETERS-1'!$B$5:$J$44,7,FALSE)*VFDYLD2!$F130 + VFDYLD1!R130*(1-VLOOKUP(VFDYLD2!R$4,'[1]INTERNAL PARAMETERS-1'!$B$5:$J$44,5,FALSE))*VLOOKUP(VFDYLD2!R$4,'[1]INTERNAL PARAMETERS-1'!$B$5:$J$44,9,FALSE)*VFDYLD2!$F130</f>
        <v>0</v>
      </c>
      <c r="S130" s="44">
        <f>VFDYLD1!S130*VLOOKUP(VFDYLD2!S$4,'[1]INTERNAL PARAMETERS-1'!$B$5:$J$44,5,FALSE)*VLOOKUP(VFDYLD2!S$4,'[1]INTERNAL PARAMETERS-1'!$B$5:$J$44,7,FALSE)*VFDYLD2!$F130 + VFDYLD1!S130*(1-VLOOKUP(VFDYLD2!S$4,'[1]INTERNAL PARAMETERS-1'!$B$5:$J$44,5,FALSE))*VLOOKUP(VFDYLD2!S$4,'[1]INTERNAL PARAMETERS-1'!$B$5:$J$44,9,FALSE)*VFDYLD2!$F130</f>
        <v>0</v>
      </c>
      <c r="T130" s="44">
        <f>VFDYLD1!T130*VLOOKUP(VFDYLD2!T$4,'[1]INTERNAL PARAMETERS-1'!$B$5:$J$44,5,FALSE)*VLOOKUP(VFDYLD2!T$4,'[1]INTERNAL PARAMETERS-1'!$B$5:$J$44,7,FALSE)*VFDYLD2!$F130 + VFDYLD1!T130*(1-VLOOKUP(VFDYLD2!T$4,'[1]INTERNAL PARAMETERS-1'!$B$5:$J$44,5,FALSE))*VLOOKUP(VFDYLD2!T$4,'[1]INTERNAL PARAMETERS-1'!$B$5:$J$44,9,FALSE)*VFDYLD2!$F130</f>
        <v>0</v>
      </c>
      <c r="U130" s="44">
        <f>VFDYLD1!U130*VLOOKUP(VFDYLD2!U$4,'[1]INTERNAL PARAMETERS-1'!$B$5:$J$44,5,FALSE)*VLOOKUP(VFDYLD2!U$4,'[1]INTERNAL PARAMETERS-1'!$B$5:$J$44,7,FALSE)*VFDYLD2!$F130 + VFDYLD1!U130*(1-VLOOKUP(VFDYLD2!U$4,'[1]INTERNAL PARAMETERS-1'!$B$5:$J$44,5,FALSE))*VLOOKUP(VFDYLD2!U$4,'[1]INTERNAL PARAMETERS-1'!$B$5:$J$44,9,FALSE)*VFDYLD2!$F130</f>
        <v>0</v>
      </c>
      <c r="V130" s="44">
        <f>VFDYLD1!V130*VLOOKUP(VFDYLD2!V$4,'[1]INTERNAL PARAMETERS-1'!$B$5:$J$44,5,FALSE)*VLOOKUP(VFDYLD2!V$4,'[1]INTERNAL PARAMETERS-1'!$B$5:$J$44,7,FALSE)*VFDYLD2!$F130 + VFDYLD1!V130*(1-VLOOKUP(VFDYLD2!V$4,'[1]INTERNAL PARAMETERS-1'!$B$5:$J$44,5,FALSE))*VLOOKUP(VFDYLD2!V$4,'[1]INTERNAL PARAMETERS-1'!$B$5:$J$44,9,FALSE)*VFDYLD2!$F130</f>
        <v>0</v>
      </c>
      <c r="W130" s="44">
        <f>VFDYLD1!W130*VLOOKUP(VFDYLD2!W$4,'[1]INTERNAL PARAMETERS-1'!$B$5:$J$44,5,FALSE)*VLOOKUP(VFDYLD2!W$4,'[1]INTERNAL PARAMETERS-1'!$B$5:$J$44,7,FALSE)*VFDYLD2!$F130 + VFDYLD1!W130*(1-VLOOKUP(VFDYLD2!W$4,'[1]INTERNAL PARAMETERS-1'!$B$5:$J$44,5,FALSE))*VLOOKUP(VFDYLD2!W$4,'[1]INTERNAL PARAMETERS-1'!$B$5:$J$44,9,FALSE)*VFDYLD2!$F130</f>
        <v>0</v>
      </c>
      <c r="X130" s="44">
        <f>VFDYLD1!X130*VLOOKUP(VFDYLD2!X$4,'[1]INTERNAL PARAMETERS-1'!$B$5:$J$44,5,FALSE)*VLOOKUP(VFDYLD2!X$4,'[1]INTERNAL PARAMETERS-1'!$B$5:$J$44,7,FALSE)*VFDYLD2!$F130 + VFDYLD1!X130*(1-VLOOKUP(VFDYLD2!X$4,'[1]INTERNAL PARAMETERS-1'!$B$5:$J$44,5,FALSE))*VLOOKUP(VFDYLD2!X$4,'[1]INTERNAL PARAMETERS-1'!$B$5:$J$44,9,FALSE)*VFDYLD2!$F130</f>
        <v>0</v>
      </c>
      <c r="Y130" s="44">
        <f>VFDYLD1!Y130*VLOOKUP(VFDYLD2!Y$4,'[1]INTERNAL PARAMETERS-1'!$B$5:$J$44,5,FALSE)*VLOOKUP(VFDYLD2!Y$4,'[1]INTERNAL PARAMETERS-1'!$B$5:$J$44,7,FALSE)*VFDYLD2!$F130 + VFDYLD1!Y130*(1-VLOOKUP(VFDYLD2!Y$4,'[1]INTERNAL PARAMETERS-1'!$B$5:$J$44,5,FALSE))*VLOOKUP(VFDYLD2!Y$4,'[1]INTERNAL PARAMETERS-1'!$B$5:$J$44,9,FALSE)*VFDYLD2!$F130</f>
        <v>0</v>
      </c>
      <c r="Z130" s="44">
        <f>VFDYLD1!Z130*VLOOKUP(VFDYLD2!Z$4,'[1]INTERNAL PARAMETERS-1'!$B$5:$J$44,5,FALSE)*VLOOKUP(VFDYLD2!Z$4,'[1]INTERNAL PARAMETERS-1'!$B$5:$J$44,7,FALSE)*VFDYLD2!$F130 + VFDYLD1!Z130*(1-VLOOKUP(VFDYLD2!Z$4,'[1]INTERNAL PARAMETERS-1'!$B$5:$J$44,5,FALSE))*VLOOKUP(VFDYLD2!Z$4,'[1]INTERNAL PARAMETERS-1'!$B$5:$J$44,9,FALSE)*VFDYLD2!$F130</f>
        <v>0</v>
      </c>
      <c r="AA130" s="44">
        <f>VFDYLD1!AA130*VLOOKUP(VFDYLD2!AA$4,'[1]INTERNAL PARAMETERS-1'!$B$5:$J$44,5,FALSE)*VLOOKUP(VFDYLD2!AA$4,'[1]INTERNAL PARAMETERS-1'!$B$5:$J$44,7,FALSE)*VFDYLD2!$F130 + VFDYLD1!AA130*(1-VLOOKUP(VFDYLD2!AA$4,'[1]INTERNAL PARAMETERS-1'!$B$5:$J$44,5,FALSE))*VLOOKUP(VFDYLD2!AA$4,'[1]INTERNAL PARAMETERS-1'!$B$5:$J$44,9,FALSE)*VFDYLD2!$F130</f>
        <v>0</v>
      </c>
      <c r="AB130" s="44">
        <f>VFDYLD1!AB130*VLOOKUP(VFDYLD2!AB$4,'[1]INTERNAL PARAMETERS-1'!$B$5:$J$44,5,FALSE)*VLOOKUP(VFDYLD2!AB$4,'[1]INTERNAL PARAMETERS-1'!$B$5:$J$44,7,FALSE)*VFDYLD2!$F130 + VFDYLD1!AB130*(1-VLOOKUP(VFDYLD2!AB$4,'[1]INTERNAL PARAMETERS-1'!$B$5:$J$44,5,FALSE))*VLOOKUP(VFDYLD2!AB$4,'[1]INTERNAL PARAMETERS-1'!$B$5:$J$44,9,FALSE)*VFDYLD2!$F130</f>
        <v>0</v>
      </c>
      <c r="AC130" s="44">
        <f>VFDYLD1!AC130*VLOOKUP(VFDYLD2!AC$4,'[1]INTERNAL PARAMETERS-1'!$B$5:$J$44,5,FALSE)*VLOOKUP(VFDYLD2!AC$4,'[1]INTERNAL PARAMETERS-1'!$B$5:$J$44,7,FALSE)*VFDYLD2!$F130 + VFDYLD1!AC130*(1-VLOOKUP(VFDYLD2!AC$4,'[1]INTERNAL PARAMETERS-1'!$B$5:$J$44,5,FALSE))*VLOOKUP(VFDYLD2!AC$4,'[1]INTERNAL PARAMETERS-1'!$B$5:$J$44,9,FALSE)*VFDYLD2!$F130</f>
        <v>0</v>
      </c>
      <c r="AD130" s="44">
        <f>VFDYLD1!AD130*VLOOKUP(VFDYLD2!AD$4,'[1]INTERNAL PARAMETERS-1'!$B$5:$J$44,5,FALSE)*VLOOKUP(VFDYLD2!AD$4,'[1]INTERNAL PARAMETERS-1'!$B$5:$J$44,7,FALSE)*VFDYLD2!$F130 + VFDYLD1!AD130*(1-VLOOKUP(VFDYLD2!AD$4,'[1]INTERNAL PARAMETERS-1'!$B$5:$J$44,5,FALSE))*VLOOKUP(VFDYLD2!AD$4,'[1]INTERNAL PARAMETERS-1'!$B$5:$J$44,9,FALSE)*VFDYLD2!$F130</f>
        <v>0</v>
      </c>
      <c r="AE130" s="44">
        <f>VFDYLD1!AE130*VLOOKUP(VFDYLD2!AE$4,'[1]INTERNAL PARAMETERS-1'!$B$5:$J$44,5,FALSE)*VLOOKUP(VFDYLD2!AE$4,'[1]INTERNAL PARAMETERS-1'!$B$5:$J$44,7,FALSE)*VFDYLD2!$F130 + VFDYLD1!AE130*(1-VLOOKUP(VFDYLD2!AE$4,'[1]INTERNAL PARAMETERS-1'!$B$5:$J$44,5,FALSE))*VLOOKUP(VFDYLD2!AE$4,'[1]INTERNAL PARAMETERS-1'!$B$5:$J$44,9,FALSE)*VFDYLD2!$F130</f>
        <v>0</v>
      </c>
      <c r="AF130" s="44">
        <f>VFDYLD1!AF130*VLOOKUP(VFDYLD2!AF$4,'[1]INTERNAL PARAMETERS-1'!$B$5:$J$44,5,FALSE)*VLOOKUP(VFDYLD2!AF$4,'[1]INTERNAL PARAMETERS-1'!$B$5:$J$44,7,FALSE)*VFDYLD2!$F130 + VFDYLD1!AF130*(1-VLOOKUP(VFDYLD2!AF$4,'[1]INTERNAL PARAMETERS-1'!$B$5:$J$44,5,FALSE))*VLOOKUP(VFDYLD2!AF$4,'[1]INTERNAL PARAMETERS-1'!$B$5:$J$44,9,FALSE)*VFDYLD2!$F130</f>
        <v>0</v>
      </c>
      <c r="AG130" s="44">
        <f>VFDYLD1!AG130*VLOOKUP(VFDYLD2!AG$4,'[1]INTERNAL PARAMETERS-1'!$B$5:$J$44,5,FALSE)*VLOOKUP(VFDYLD2!AG$4,'[1]INTERNAL PARAMETERS-1'!$B$5:$J$44,7,FALSE)*VFDYLD2!$F130 + VFDYLD1!AG130*(1-VLOOKUP(VFDYLD2!AG$4,'[1]INTERNAL PARAMETERS-1'!$B$5:$J$44,5,FALSE))*VLOOKUP(VFDYLD2!AG$4,'[1]INTERNAL PARAMETERS-1'!$B$5:$J$44,9,FALSE)*VFDYLD2!$F130</f>
        <v>0</v>
      </c>
      <c r="AH130" s="44">
        <f>VFDYLD1!AH130*VLOOKUP(VFDYLD2!AH$4,'[1]INTERNAL PARAMETERS-1'!$B$5:$J$44,5,FALSE)*VLOOKUP(VFDYLD2!AH$4,'[1]INTERNAL PARAMETERS-1'!$B$5:$J$44,7,FALSE)*VFDYLD2!$F130 + VFDYLD1!AH130*(1-VLOOKUP(VFDYLD2!AH$4,'[1]INTERNAL PARAMETERS-1'!$B$5:$J$44,5,FALSE))*VLOOKUP(VFDYLD2!AH$4,'[1]INTERNAL PARAMETERS-1'!$B$5:$J$44,9,FALSE)*VFDYLD2!$F130</f>
        <v>0</v>
      </c>
      <c r="AI130" s="44">
        <f>VFDYLD1!AI130*VLOOKUP(VFDYLD2!AI$4,'[1]INTERNAL PARAMETERS-1'!$B$5:$J$44,5,FALSE)*VLOOKUP(VFDYLD2!AI$4,'[1]INTERNAL PARAMETERS-1'!$B$5:$J$44,7,FALSE)*VFDYLD2!$F130 + VFDYLD1!AI130*(1-VLOOKUP(VFDYLD2!AI$4,'[1]INTERNAL PARAMETERS-1'!$B$5:$J$44,5,FALSE))*VLOOKUP(VFDYLD2!AI$4,'[1]INTERNAL PARAMETERS-1'!$B$5:$J$44,9,FALSE)*VFDYLD2!$F130</f>
        <v>0</v>
      </c>
      <c r="AJ130" s="44">
        <f>VFDYLD1!AJ130*VLOOKUP(VFDYLD2!AJ$4,'[1]INTERNAL PARAMETERS-1'!$B$5:$J$44,5,FALSE)*VLOOKUP(VFDYLD2!AJ$4,'[1]INTERNAL PARAMETERS-1'!$B$5:$J$44,7,FALSE)*VFDYLD2!$F130 + VFDYLD1!AJ130*(1-VLOOKUP(VFDYLD2!AJ$4,'[1]INTERNAL PARAMETERS-1'!$B$5:$J$44,5,FALSE))*VLOOKUP(VFDYLD2!AJ$4,'[1]INTERNAL PARAMETERS-1'!$B$5:$J$44,9,FALSE)*VFDYLD2!$F130</f>
        <v>0</v>
      </c>
      <c r="AK130" s="44">
        <f>VFDYLD1!AK130*VLOOKUP(VFDYLD2!AK$4,'[1]INTERNAL PARAMETERS-1'!$B$5:$J$44,5,FALSE)*VLOOKUP(VFDYLD2!AK$4,'[1]INTERNAL PARAMETERS-1'!$B$5:$J$44,7,FALSE)*VFDYLD2!$F130 + VFDYLD1!AK130*(1-VLOOKUP(VFDYLD2!AK$4,'[1]INTERNAL PARAMETERS-1'!$B$5:$J$44,5,FALSE))*VLOOKUP(VFDYLD2!AK$4,'[1]INTERNAL PARAMETERS-1'!$B$5:$J$44,9,FALSE)*VFDYLD2!$F130</f>
        <v>0</v>
      </c>
      <c r="AL130" s="44">
        <f>VFDYLD1!AL130*VLOOKUP(VFDYLD2!AL$4,'[1]INTERNAL PARAMETERS-1'!$B$5:$J$44,5,FALSE)*VLOOKUP(VFDYLD2!AL$4,'[1]INTERNAL PARAMETERS-1'!$B$5:$J$44,7,FALSE)*VFDYLD2!$F130 + VFDYLD1!AL130*(1-VLOOKUP(VFDYLD2!AL$4,'[1]INTERNAL PARAMETERS-1'!$B$5:$J$44,5,FALSE))*VLOOKUP(VFDYLD2!AL$4,'[1]INTERNAL PARAMETERS-1'!$B$5:$J$44,9,FALSE)*VFDYLD2!$F130</f>
        <v>0</v>
      </c>
      <c r="AM130" s="44">
        <f>VFDYLD1!AM130*VLOOKUP(VFDYLD2!AM$4,'[1]INTERNAL PARAMETERS-1'!$B$5:$J$44,5,FALSE)*VLOOKUP(VFDYLD2!AM$4,'[1]INTERNAL PARAMETERS-1'!$B$5:$J$44,7,FALSE)*VFDYLD2!$F130 + VFDYLD1!AM130*(1-VLOOKUP(VFDYLD2!AM$4,'[1]INTERNAL PARAMETERS-1'!$B$5:$J$44,5,FALSE))*VLOOKUP(VFDYLD2!AM$4,'[1]INTERNAL PARAMETERS-1'!$B$5:$J$44,9,FALSE)*VFDYLD2!$F130</f>
        <v>0</v>
      </c>
      <c r="AN130" s="44">
        <f>VFDYLD1!AN130*VLOOKUP(VFDYLD2!AN$4,'[1]INTERNAL PARAMETERS-1'!$B$5:$J$44,5,FALSE)*VLOOKUP(VFDYLD2!AN$4,'[1]INTERNAL PARAMETERS-1'!$B$5:$J$44,7,FALSE)*VFDYLD2!$F130 + VFDYLD1!AN130*(1-VLOOKUP(VFDYLD2!AN$4,'[1]INTERNAL PARAMETERS-1'!$B$5:$J$44,5,FALSE))*VLOOKUP(VFDYLD2!AN$4,'[1]INTERNAL PARAMETERS-1'!$B$5:$J$44,9,FALSE)*VFDYLD2!$F130</f>
        <v>0</v>
      </c>
      <c r="AO130" s="44">
        <f>VFDYLD1!AO130*VLOOKUP(VFDYLD2!AO$4,'[1]INTERNAL PARAMETERS-1'!$B$5:$J$44,5,FALSE)*VLOOKUP(VFDYLD2!AO$4,'[1]INTERNAL PARAMETERS-1'!$B$5:$J$44,7,FALSE)*VFDYLD2!$F130 + VFDYLD1!AO130*(1-VLOOKUP(VFDYLD2!AO$4,'[1]INTERNAL PARAMETERS-1'!$B$5:$J$44,5,FALSE))*VLOOKUP(VFDYLD2!AO$4,'[1]INTERNAL PARAMETERS-1'!$B$5:$J$44,9,FALSE)*VFDYLD2!$F130</f>
        <v>0</v>
      </c>
      <c r="AP130" s="44">
        <f>VFDYLD1!AP130*VLOOKUP(VFDYLD2!AP$4,'[1]INTERNAL PARAMETERS-1'!$B$5:$J$44,5,FALSE)*VLOOKUP(VFDYLD2!AP$4,'[1]INTERNAL PARAMETERS-1'!$B$5:$J$44,7,FALSE)*VFDYLD2!$F130 + VFDYLD1!AP130*(1-VLOOKUP(VFDYLD2!AP$4,'[1]INTERNAL PARAMETERS-1'!$B$5:$J$44,5,FALSE))*VLOOKUP(VFDYLD2!AP$4,'[1]INTERNAL PARAMETERS-1'!$B$5:$J$44,9,FALSE)*VFDYLD2!$F130</f>
        <v>0</v>
      </c>
      <c r="AQ130" s="44">
        <f>VFDYLD1!AQ130*VLOOKUP(VFDYLD2!AQ$4,'[1]INTERNAL PARAMETERS-1'!$B$5:$J$44,5,FALSE)*VLOOKUP(VFDYLD2!AQ$4,'[1]INTERNAL PARAMETERS-1'!$B$5:$J$44,7,FALSE)*VFDYLD2!$F130 + VFDYLD1!AQ130*(1-VLOOKUP(VFDYLD2!AQ$4,'[1]INTERNAL PARAMETERS-1'!$B$5:$J$44,5,FALSE))*VLOOKUP(VFDYLD2!AQ$4,'[1]INTERNAL PARAMETERS-1'!$B$5:$J$44,9,FALSE)*VFDYLD2!$F130</f>
        <v>0</v>
      </c>
      <c r="AR130" s="44">
        <f>VFDYLD1!AR130*VLOOKUP(VFDYLD2!AR$4,'[1]INTERNAL PARAMETERS-1'!$B$5:$J$44,5,FALSE)*VLOOKUP(VFDYLD2!AR$4,'[1]INTERNAL PARAMETERS-1'!$B$5:$J$44,7,FALSE)*VFDYLD2!$F130 + VFDYLD1!AR130*(1-VLOOKUP(VFDYLD2!AR$4,'[1]INTERNAL PARAMETERS-1'!$B$5:$J$44,5,FALSE))*VLOOKUP(VFDYLD2!AR$4,'[1]INTERNAL PARAMETERS-1'!$B$5:$J$44,9,FALSE)*VFDYLD2!$F130</f>
        <v>0</v>
      </c>
      <c r="AS130" s="44">
        <f>VFDYLD1!AS130*VLOOKUP(VFDYLD2!AS$4,'[1]INTERNAL PARAMETERS-1'!$B$5:$J$44,5,FALSE)*VLOOKUP(VFDYLD2!AS$4,'[1]INTERNAL PARAMETERS-1'!$B$5:$J$44,7,FALSE)*VFDYLD2!$F130 + VFDYLD1!AS130*(1-VLOOKUP(VFDYLD2!AS$4,'[1]INTERNAL PARAMETERS-1'!$B$5:$J$44,5,FALSE))*VLOOKUP(VFDYLD2!AS$4,'[1]INTERNAL PARAMETERS-1'!$B$5:$J$44,9,FALSE)*VFDYLD2!$F130</f>
        <v>0</v>
      </c>
      <c r="AT130" s="43">
        <f>VFDYLD1!AT130*VLOOKUP(VFDYLD2!AT$4,'[1]INTERNAL PARAMETERS-1'!$B$5:$J$44,5,FALSE)*VLOOKUP(VFDYLD2!AT$4,'[1]INTERNAL PARAMETERS-1'!$B$5:$J$44,7,FALSE)*VFDYLD2!$F130 + VFDYLD1!AT130*(1-VLOOKUP(VFDYLD2!AT$4,'[1]INTERNAL PARAMETERS-1'!$B$5:$J$44,5,FALSE))*VLOOKUP(VFDYLD2!AT$4,'[1]INTERNAL PARAMETERS-1'!$B$5:$J$44,9,FALSE)*VFDYLD2!$F130</f>
        <v>0</v>
      </c>
      <c r="AU130" s="45">
        <f>VFDYLD1!AU130*VLOOKUP(VFDYLD2!AU$4,'[1]INTERNAL PARAMETERS-1'!$B$5:$J$44,5,FALSE)*VLOOKUP(VFDYLD2!AU$4,'[1]INTERNAL PARAMETERS-1'!$B$5:$J$44,6,FALSE)*VLOOKUP(VFDYLD2!AU$4,'[1]INTERNAL PARAMETERS-1'!$B$5:$J$44,3,FALSE) + VFDYLD1!AU130*(1-VLOOKUP(VFDYLD2!AU$4,'[1]INTERNAL PARAMETERS-1'!$B$5:$J$44,5,FALSE))*VLOOKUP(VFDYLD2!AU$4,'[1]INTERNAL PARAMETERS-1'!$B$5:$J$44,8,FALSE)*VLOOKUP(VFDYLD2!AU$4,'[1]INTERNAL PARAMETERS-1'!$B$5:$J$44,3,FALSE)</f>
        <v>0</v>
      </c>
      <c r="AV130" s="44">
        <f>VFDYLD1!AV130*VLOOKUP(VFDYLD2!AV$4,'[1]INTERNAL PARAMETERS-1'!$B$5:$J$44,5,FALSE)*VLOOKUP(VFDYLD2!AV$4,'[1]INTERNAL PARAMETERS-1'!$B$5:$J$44,6,FALSE)*VLOOKUP(VFDYLD2!AV$4,'[1]INTERNAL PARAMETERS-1'!$B$5:$J$44,3,FALSE) + VFDYLD1!AV130*(1-VLOOKUP(VFDYLD2!AV$4,'[1]INTERNAL PARAMETERS-1'!$B$5:$J$44,5,FALSE))*VLOOKUP(VFDYLD2!AV$4,'[1]INTERNAL PARAMETERS-1'!$B$5:$J$44,8,FALSE)*VLOOKUP(VFDYLD2!AV$4,'[1]INTERNAL PARAMETERS-1'!$B$5:$J$44,3,FALSE)</f>
        <v>0</v>
      </c>
      <c r="AW130" s="44">
        <f>VFDYLD1!AW130*VLOOKUP(VFDYLD2!AW$4,'[1]INTERNAL PARAMETERS-1'!$B$5:$J$44,5,FALSE)*VLOOKUP(VFDYLD2!AW$4,'[1]INTERNAL PARAMETERS-1'!$B$5:$J$44,6,FALSE)*VLOOKUP(VFDYLD2!AW$4,'[1]INTERNAL PARAMETERS-1'!$B$5:$J$44,3,FALSE) + VFDYLD1!AW130*(1-VLOOKUP(VFDYLD2!AW$4,'[1]INTERNAL PARAMETERS-1'!$B$5:$J$44,5,FALSE))*VLOOKUP(VFDYLD2!AW$4,'[1]INTERNAL PARAMETERS-1'!$B$5:$J$44,8,FALSE)*VLOOKUP(VFDYLD2!AW$4,'[1]INTERNAL PARAMETERS-1'!$B$5:$J$44,3,FALSE)</f>
        <v>0</v>
      </c>
      <c r="AX130" s="44">
        <f>VFDYLD1!AX130*VLOOKUP(VFDYLD2!AX$4,'[1]INTERNAL PARAMETERS-1'!$B$5:$J$44,5,FALSE)*VLOOKUP(VFDYLD2!AX$4,'[1]INTERNAL PARAMETERS-1'!$B$5:$J$44,6,FALSE)*VLOOKUP(VFDYLD2!AX$4,'[1]INTERNAL PARAMETERS-1'!$B$5:$J$44,3,FALSE) + VFDYLD1!AX130*(1-VLOOKUP(VFDYLD2!AX$4,'[1]INTERNAL PARAMETERS-1'!$B$5:$J$44,5,FALSE))*VLOOKUP(VFDYLD2!AX$4,'[1]INTERNAL PARAMETERS-1'!$B$5:$J$44,8,FALSE)*VLOOKUP(VFDYLD2!AX$4,'[1]INTERNAL PARAMETERS-1'!$B$5:$J$44,3,FALSE)</f>
        <v>0</v>
      </c>
      <c r="AY130" s="44">
        <f>VFDYLD1!AY130*VLOOKUP(VFDYLD2!AY$4,'[1]INTERNAL PARAMETERS-1'!$B$5:$J$44,5,FALSE)*VLOOKUP(VFDYLD2!AY$4,'[1]INTERNAL PARAMETERS-1'!$B$5:$J$44,6,FALSE)*VLOOKUP(VFDYLD2!AY$4,'[1]INTERNAL PARAMETERS-1'!$B$5:$J$44,3,FALSE) + VFDYLD1!AY130*(1-VLOOKUP(VFDYLD2!AY$4,'[1]INTERNAL PARAMETERS-1'!$B$5:$J$44,5,FALSE))*VLOOKUP(VFDYLD2!AY$4,'[1]INTERNAL PARAMETERS-1'!$B$5:$J$44,8,FALSE)*VLOOKUP(VFDYLD2!AY$4,'[1]INTERNAL PARAMETERS-1'!$B$5:$J$44,3,FALSE)</f>
        <v>0</v>
      </c>
      <c r="AZ130" s="44">
        <f>VFDYLD1!AZ130*VLOOKUP(VFDYLD2!AZ$4,'[1]INTERNAL PARAMETERS-1'!$B$5:$J$44,5,FALSE)*VLOOKUP(VFDYLD2!AZ$4,'[1]INTERNAL PARAMETERS-1'!$B$5:$J$44,6,FALSE)*VLOOKUP(VFDYLD2!AZ$4,'[1]INTERNAL PARAMETERS-1'!$B$5:$J$44,3,FALSE) + VFDYLD1!AZ130*(1-VLOOKUP(VFDYLD2!AZ$4,'[1]INTERNAL PARAMETERS-1'!$B$5:$J$44,5,FALSE))*VLOOKUP(VFDYLD2!AZ$4,'[1]INTERNAL PARAMETERS-1'!$B$5:$J$44,8,FALSE)*VLOOKUP(VFDYLD2!AZ$4,'[1]INTERNAL PARAMETERS-1'!$B$5:$J$44,3,FALSE)</f>
        <v>0</v>
      </c>
      <c r="BA130" s="44">
        <f>VFDYLD1!BA130*VLOOKUP(VFDYLD2!BA$4,'[1]INTERNAL PARAMETERS-1'!$B$5:$J$44,5,FALSE)*VLOOKUP(VFDYLD2!BA$4,'[1]INTERNAL PARAMETERS-1'!$B$5:$J$44,6,FALSE)*VLOOKUP(VFDYLD2!BA$4,'[1]INTERNAL PARAMETERS-1'!$B$5:$J$44,3,FALSE) + VFDYLD1!BA130*(1-VLOOKUP(VFDYLD2!BA$4,'[1]INTERNAL PARAMETERS-1'!$B$5:$J$44,5,FALSE))*VLOOKUP(VFDYLD2!BA$4,'[1]INTERNAL PARAMETERS-1'!$B$5:$J$44,8,FALSE)*VLOOKUP(VFDYLD2!BA$4,'[1]INTERNAL PARAMETERS-1'!$B$5:$J$44,3,FALSE)</f>
        <v>0</v>
      </c>
      <c r="BB130" s="44">
        <f>VFDYLD1!BB130*VLOOKUP(VFDYLD2!BB$4,'[1]INTERNAL PARAMETERS-1'!$B$5:$J$44,5,FALSE)*VLOOKUP(VFDYLD2!BB$4,'[1]INTERNAL PARAMETERS-1'!$B$5:$J$44,6,FALSE)*VLOOKUP(VFDYLD2!BB$4,'[1]INTERNAL PARAMETERS-1'!$B$5:$J$44,3,FALSE) + VFDYLD1!BB130*(1-VLOOKUP(VFDYLD2!BB$4,'[1]INTERNAL PARAMETERS-1'!$B$5:$J$44,5,FALSE))*VLOOKUP(VFDYLD2!BB$4,'[1]INTERNAL PARAMETERS-1'!$B$5:$J$44,8,FALSE)*VLOOKUP(VFDYLD2!BB$4,'[1]INTERNAL PARAMETERS-1'!$B$5:$J$44,3,FALSE)</f>
        <v>0</v>
      </c>
      <c r="BC130" s="44">
        <f>VFDYLD1!BC130*VLOOKUP(VFDYLD2!BC$4,'[1]INTERNAL PARAMETERS-1'!$B$5:$J$44,5,FALSE)*VLOOKUP(VFDYLD2!BC$4,'[1]INTERNAL PARAMETERS-1'!$B$5:$J$44,6,FALSE)*VLOOKUP(VFDYLD2!BC$4,'[1]INTERNAL PARAMETERS-1'!$B$5:$J$44,3,FALSE) + VFDYLD1!BC130*(1-VLOOKUP(VFDYLD2!BC$4,'[1]INTERNAL PARAMETERS-1'!$B$5:$J$44,5,FALSE))*VLOOKUP(VFDYLD2!BC$4,'[1]INTERNAL PARAMETERS-1'!$B$5:$J$44,8,FALSE)*VLOOKUP(VFDYLD2!BC$4,'[1]INTERNAL PARAMETERS-1'!$B$5:$J$44,3,FALSE)</f>
        <v>0</v>
      </c>
      <c r="BD130" s="44">
        <f>VFDYLD1!BD130*VLOOKUP(VFDYLD2!BD$4,'[1]INTERNAL PARAMETERS-1'!$B$5:$J$44,5,FALSE)*VLOOKUP(VFDYLD2!BD$4,'[1]INTERNAL PARAMETERS-1'!$B$5:$J$44,6,FALSE)*VLOOKUP(VFDYLD2!BD$4,'[1]INTERNAL PARAMETERS-1'!$B$5:$J$44,3,FALSE) + VFDYLD1!BD130*(1-VLOOKUP(VFDYLD2!BD$4,'[1]INTERNAL PARAMETERS-1'!$B$5:$J$44,5,FALSE))*VLOOKUP(VFDYLD2!BD$4,'[1]INTERNAL PARAMETERS-1'!$B$5:$J$44,8,FALSE)*VLOOKUP(VFDYLD2!BD$4,'[1]INTERNAL PARAMETERS-1'!$B$5:$J$44,3,FALSE)</f>
        <v>0</v>
      </c>
      <c r="BE130" s="44">
        <f>VFDYLD1!BE130*VLOOKUP(VFDYLD2!BE$4,'[1]INTERNAL PARAMETERS-1'!$B$5:$J$44,5,FALSE)*VLOOKUP(VFDYLD2!BE$4,'[1]INTERNAL PARAMETERS-1'!$B$5:$J$44,6,FALSE)*VLOOKUP(VFDYLD2!BE$4,'[1]INTERNAL PARAMETERS-1'!$B$5:$J$44,3,FALSE) + VFDYLD1!BE130*(1-VLOOKUP(VFDYLD2!BE$4,'[1]INTERNAL PARAMETERS-1'!$B$5:$J$44,5,FALSE))*VLOOKUP(VFDYLD2!BE$4,'[1]INTERNAL PARAMETERS-1'!$B$5:$J$44,8,FALSE)*VLOOKUP(VFDYLD2!BE$4,'[1]INTERNAL PARAMETERS-1'!$B$5:$J$44,3,FALSE)</f>
        <v>0</v>
      </c>
      <c r="BF130" s="44">
        <f>VFDYLD1!BF130*VLOOKUP(VFDYLD2!BF$4,'[1]INTERNAL PARAMETERS-1'!$B$5:$J$44,5,FALSE)*VLOOKUP(VFDYLD2!BF$4,'[1]INTERNAL PARAMETERS-1'!$B$5:$J$44,6,FALSE)*VLOOKUP(VFDYLD2!BF$4,'[1]INTERNAL PARAMETERS-1'!$B$5:$J$44,3,FALSE) + VFDYLD1!BF130*(1-VLOOKUP(VFDYLD2!BF$4,'[1]INTERNAL PARAMETERS-1'!$B$5:$J$44,5,FALSE))*VLOOKUP(VFDYLD2!BF$4,'[1]INTERNAL PARAMETERS-1'!$B$5:$J$44,8,FALSE)*VLOOKUP(VFDYLD2!BF$4,'[1]INTERNAL PARAMETERS-1'!$B$5:$J$44,3,FALSE)</f>
        <v>0</v>
      </c>
      <c r="BG130" s="44">
        <f>VFDYLD1!BG130*VLOOKUP(VFDYLD2!BG$4,'[1]INTERNAL PARAMETERS-1'!$B$5:$J$44,5,FALSE)*VLOOKUP(VFDYLD2!BG$4,'[1]INTERNAL PARAMETERS-1'!$B$5:$J$44,6,FALSE)*VLOOKUP(VFDYLD2!BG$4,'[1]INTERNAL PARAMETERS-1'!$B$5:$J$44,3,FALSE) + VFDYLD1!BG130*(1-VLOOKUP(VFDYLD2!BG$4,'[1]INTERNAL PARAMETERS-1'!$B$5:$J$44,5,FALSE))*VLOOKUP(VFDYLD2!BG$4,'[1]INTERNAL PARAMETERS-1'!$B$5:$J$44,8,FALSE)*VLOOKUP(VFDYLD2!BG$4,'[1]INTERNAL PARAMETERS-1'!$B$5:$J$44,3,FALSE)</f>
        <v>0</v>
      </c>
      <c r="BH130" s="44">
        <f>VFDYLD1!BH130*VLOOKUP(VFDYLD2!BH$4,'[1]INTERNAL PARAMETERS-1'!$B$5:$J$44,5,FALSE)*VLOOKUP(VFDYLD2!BH$4,'[1]INTERNAL PARAMETERS-1'!$B$5:$J$44,6,FALSE)*VLOOKUP(VFDYLD2!BH$4,'[1]INTERNAL PARAMETERS-1'!$B$5:$J$44,3,FALSE) + VFDYLD1!BH130*(1-VLOOKUP(VFDYLD2!BH$4,'[1]INTERNAL PARAMETERS-1'!$B$5:$J$44,5,FALSE))*VLOOKUP(VFDYLD2!BH$4,'[1]INTERNAL PARAMETERS-1'!$B$5:$J$44,8,FALSE)*VLOOKUP(VFDYLD2!BH$4,'[1]INTERNAL PARAMETERS-1'!$B$5:$J$44,3,FALSE)</f>
        <v>0</v>
      </c>
      <c r="BI130" s="44">
        <f>VFDYLD1!BI130*VLOOKUP(VFDYLD2!BI$4,'[1]INTERNAL PARAMETERS-1'!$B$5:$J$44,5,FALSE)*VLOOKUP(VFDYLD2!BI$4,'[1]INTERNAL PARAMETERS-1'!$B$5:$J$44,6,FALSE)*VLOOKUP(VFDYLD2!BI$4,'[1]INTERNAL PARAMETERS-1'!$B$5:$J$44,3,FALSE) + VFDYLD1!BI130*(1-VLOOKUP(VFDYLD2!BI$4,'[1]INTERNAL PARAMETERS-1'!$B$5:$J$44,5,FALSE))*VLOOKUP(VFDYLD2!BI$4,'[1]INTERNAL PARAMETERS-1'!$B$5:$J$44,8,FALSE)*VLOOKUP(VFDYLD2!BI$4,'[1]INTERNAL PARAMETERS-1'!$B$5:$J$44,3,FALSE)</f>
        <v>0</v>
      </c>
      <c r="BJ130" s="44">
        <f>VFDYLD1!BJ130*VLOOKUP(VFDYLD2!BJ$4,'[1]INTERNAL PARAMETERS-1'!$B$5:$J$44,5,FALSE)*VLOOKUP(VFDYLD2!BJ$4,'[1]INTERNAL PARAMETERS-1'!$B$5:$J$44,6,FALSE)*VLOOKUP(VFDYLD2!BJ$4,'[1]INTERNAL PARAMETERS-1'!$B$5:$J$44,3,FALSE) + VFDYLD1!BJ130*(1-VLOOKUP(VFDYLD2!BJ$4,'[1]INTERNAL PARAMETERS-1'!$B$5:$J$44,5,FALSE))*VLOOKUP(VFDYLD2!BJ$4,'[1]INTERNAL PARAMETERS-1'!$B$5:$J$44,8,FALSE)*VLOOKUP(VFDYLD2!BJ$4,'[1]INTERNAL PARAMETERS-1'!$B$5:$J$44,3,FALSE)</f>
        <v>0</v>
      </c>
      <c r="BK130" s="44">
        <f>VFDYLD1!BK130*VLOOKUP(VFDYLD2!BK$4,'[1]INTERNAL PARAMETERS-1'!$B$5:$J$44,5,FALSE)*VLOOKUP(VFDYLD2!BK$4,'[1]INTERNAL PARAMETERS-1'!$B$5:$J$44,6,FALSE)*VLOOKUP(VFDYLD2!BK$4,'[1]INTERNAL PARAMETERS-1'!$B$5:$J$44,3,FALSE) + VFDYLD1!BK130*(1-VLOOKUP(VFDYLD2!BK$4,'[1]INTERNAL PARAMETERS-1'!$B$5:$J$44,5,FALSE))*VLOOKUP(VFDYLD2!BK$4,'[1]INTERNAL PARAMETERS-1'!$B$5:$J$44,8,FALSE)*VLOOKUP(VFDYLD2!BK$4,'[1]INTERNAL PARAMETERS-1'!$B$5:$J$44,3,FALSE)</f>
        <v>0</v>
      </c>
      <c r="BL130" s="44">
        <f>VFDYLD1!BL130*VLOOKUP(VFDYLD2!BL$4,'[1]INTERNAL PARAMETERS-1'!$B$5:$J$44,5,FALSE)*VLOOKUP(VFDYLD2!BL$4,'[1]INTERNAL PARAMETERS-1'!$B$5:$J$44,6,FALSE)*VLOOKUP(VFDYLD2!BL$4,'[1]INTERNAL PARAMETERS-1'!$B$5:$J$44,3,FALSE) + VFDYLD1!BL130*(1-VLOOKUP(VFDYLD2!BL$4,'[1]INTERNAL PARAMETERS-1'!$B$5:$J$44,5,FALSE))*VLOOKUP(VFDYLD2!BL$4,'[1]INTERNAL PARAMETERS-1'!$B$5:$J$44,8,FALSE)*VLOOKUP(VFDYLD2!BL$4,'[1]INTERNAL PARAMETERS-1'!$B$5:$J$44,3,FALSE)</f>
        <v>0</v>
      </c>
      <c r="BM130" s="44">
        <f>VFDYLD1!BM130*VLOOKUP(VFDYLD2!BM$4,'[1]INTERNAL PARAMETERS-1'!$B$5:$J$44,5,FALSE)*VLOOKUP(VFDYLD2!BM$4,'[1]INTERNAL PARAMETERS-1'!$B$5:$J$44,6,FALSE)*VLOOKUP(VFDYLD2!BM$4,'[1]INTERNAL PARAMETERS-1'!$B$5:$J$44,3,FALSE) + VFDYLD1!BM130*(1-VLOOKUP(VFDYLD2!BM$4,'[1]INTERNAL PARAMETERS-1'!$B$5:$J$44,5,FALSE))*VLOOKUP(VFDYLD2!BM$4,'[1]INTERNAL PARAMETERS-1'!$B$5:$J$44,8,FALSE)*VLOOKUP(VFDYLD2!BM$4,'[1]INTERNAL PARAMETERS-1'!$B$5:$J$44,3,FALSE)</f>
        <v>0</v>
      </c>
      <c r="BN130" s="44">
        <f>VFDYLD1!BN130*VLOOKUP(VFDYLD2!BN$4,'[1]INTERNAL PARAMETERS-1'!$B$5:$J$44,5,FALSE)*VLOOKUP(VFDYLD2!BN$4,'[1]INTERNAL PARAMETERS-1'!$B$5:$J$44,6,FALSE)*VLOOKUP(VFDYLD2!BN$4,'[1]INTERNAL PARAMETERS-1'!$B$5:$J$44,3,FALSE) + VFDYLD1!BN130*(1-VLOOKUP(VFDYLD2!BN$4,'[1]INTERNAL PARAMETERS-1'!$B$5:$J$44,5,FALSE))*VLOOKUP(VFDYLD2!BN$4,'[1]INTERNAL PARAMETERS-1'!$B$5:$J$44,8,FALSE)*VLOOKUP(VFDYLD2!BN$4,'[1]INTERNAL PARAMETERS-1'!$B$5:$J$44,3,FALSE)</f>
        <v>0</v>
      </c>
      <c r="BO130" s="44">
        <f>VFDYLD1!BO130*VLOOKUP(VFDYLD2!BO$4,'[1]INTERNAL PARAMETERS-1'!$B$5:$J$44,5,FALSE)*VLOOKUP(VFDYLD2!BO$4,'[1]INTERNAL PARAMETERS-1'!$B$5:$J$44,6,FALSE)*VLOOKUP(VFDYLD2!BO$4,'[1]INTERNAL PARAMETERS-1'!$B$5:$J$44,3,FALSE) + VFDYLD1!BO130*(1-VLOOKUP(VFDYLD2!BO$4,'[1]INTERNAL PARAMETERS-1'!$B$5:$J$44,5,FALSE))*VLOOKUP(VFDYLD2!BO$4,'[1]INTERNAL PARAMETERS-1'!$B$5:$J$44,8,FALSE)*VLOOKUP(VFDYLD2!BO$4,'[1]INTERNAL PARAMETERS-1'!$B$5:$J$44,3,FALSE)</f>
        <v>0</v>
      </c>
      <c r="BP130" s="44">
        <f>VFDYLD1!BP130*VLOOKUP(VFDYLD2!BP$4,'[1]INTERNAL PARAMETERS-1'!$B$5:$J$44,5,FALSE)*VLOOKUP(VFDYLD2!BP$4,'[1]INTERNAL PARAMETERS-1'!$B$5:$J$44,6,FALSE)*VLOOKUP(VFDYLD2!BP$4,'[1]INTERNAL PARAMETERS-1'!$B$5:$J$44,3,FALSE) + VFDYLD1!BP130*(1-VLOOKUP(VFDYLD2!BP$4,'[1]INTERNAL PARAMETERS-1'!$B$5:$J$44,5,FALSE))*VLOOKUP(VFDYLD2!BP$4,'[1]INTERNAL PARAMETERS-1'!$B$5:$J$44,8,FALSE)*VLOOKUP(VFDYLD2!BP$4,'[1]INTERNAL PARAMETERS-1'!$B$5:$J$44,3,FALSE)</f>
        <v>0</v>
      </c>
      <c r="BQ130" s="44">
        <f>VFDYLD1!BQ130*VLOOKUP(VFDYLD2!BQ$4,'[1]INTERNAL PARAMETERS-1'!$B$5:$J$44,5,FALSE)*VLOOKUP(VFDYLD2!BQ$4,'[1]INTERNAL PARAMETERS-1'!$B$5:$J$44,6,FALSE)*VLOOKUP(VFDYLD2!BQ$4,'[1]INTERNAL PARAMETERS-1'!$B$5:$J$44,3,FALSE) + VFDYLD1!BQ130*(1-VLOOKUP(VFDYLD2!BQ$4,'[1]INTERNAL PARAMETERS-1'!$B$5:$J$44,5,FALSE))*VLOOKUP(VFDYLD2!BQ$4,'[1]INTERNAL PARAMETERS-1'!$B$5:$J$44,8,FALSE)*VLOOKUP(VFDYLD2!BQ$4,'[1]INTERNAL PARAMETERS-1'!$B$5:$J$44,3,FALSE)</f>
        <v>0</v>
      </c>
      <c r="BR130" s="44">
        <f>VFDYLD1!BR130*VLOOKUP(VFDYLD2!BR$4,'[1]INTERNAL PARAMETERS-1'!$B$5:$J$44,5,FALSE)*VLOOKUP(VFDYLD2!BR$4,'[1]INTERNAL PARAMETERS-1'!$B$5:$J$44,6,FALSE)*VLOOKUP(VFDYLD2!BR$4,'[1]INTERNAL PARAMETERS-1'!$B$5:$J$44,3,FALSE) + VFDYLD1!BR130*(1-VLOOKUP(VFDYLD2!BR$4,'[1]INTERNAL PARAMETERS-1'!$B$5:$J$44,5,FALSE))*VLOOKUP(VFDYLD2!BR$4,'[1]INTERNAL PARAMETERS-1'!$B$5:$J$44,8,FALSE)*VLOOKUP(VFDYLD2!BR$4,'[1]INTERNAL PARAMETERS-1'!$B$5:$J$44,3,FALSE)</f>
        <v>0</v>
      </c>
      <c r="BS130" s="44">
        <f>VFDYLD1!BS130*VLOOKUP(VFDYLD2!BS$4,'[1]INTERNAL PARAMETERS-1'!$B$5:$J$44,5,FALSE)*VLOOKUP(VFDYLD2!BS$4,'[1]INTERNAL PARAMETERS-1'!$B$5:$J$44,6,FALSE)*VLOOKUP(VFDYLD2!BS$4,'[1]INTERNAL PARAMETERS-1'!$B$5:$J$44,3,FALSE) + VFDYLD1!BS130*(1-VLOOKUP(VFDYLD2!BS$4,'[1]INTERNAL PARAMETERS-1'!$B$5:$J$44,5,FALSE))*VLOOKUP(VFDYLD2!BS$4,'[1]INTERNAL PARAMETERS-1'!$B$5:$J$44,8,FALSE)*VLOOKUP(VFDYLD2!BS$4,'[1]INTERNAL PARAMETERS-1'!$B$5:$J$44,3,FALSE)</f>
        <v>0</v>
      </c>
      <c r="BT130" s="44">
        <f>VFDYLD1!BT130*VLOOKUP(VFDYLD2!BT$4,'[1]INTERNAL PARAMETERS-1'!$B$5:$J$44,5,FALSE)*VLOOKUP(VFDYLD2!BT$4,'[1]INTERNAL PARAMETERS-1'!$B$5:$J$44,6,FALSE)*VLOOKUP(VFDYLD2!BT$4,'[1]INTERNAL PARAMETERS-1'!$B$5:$J$44,3,FALSE) + VFDYLD1!BT130*(1-VLOOKUP(VFDYLD2!BT$4,'[1]INTERNAL PARAMETERS-1'!$B$5:$J$44,5,FALSE))*VLOOKUP(VFDYLD2!BT$4,'[1]INTERNAL PARAMETERS-1'!$B$5:$J$44,8,FALSE)*VLOOKUP(VFDYLD2!BT$4,'[1]INTERNAL PARAMETERS-1'!$B$5:$J$44,3,FALSE)</f>
        <v>0</v>
      </c>
      <c r="BU130" s="44">
        <f>VFDYLD1!BU130*VLOOKUP(VFDYLD2!BU$4,'[1]INTERNAL PARAMETERS-1'!$B$5:$J$44,5,FALSE)*VLOOKUP(VFDYLD2!BU$4,'[1]INTERNAL PARAMETERS-1'!$B$5:$J$44,6,FALSE)*VLOOKUP(VFDYLD2!BU$4,'[1]INTERNAL PARAMETERS-1'!$B$5:$J$44,3,FALSE) + VFDYLD1!BU130*(1-VLOOKUP(VFDYLD2!BU$4,'[1]INTERNAL PARAMETERS-1'!$B$5:$J$44,5,FALSE))*VLOOKUP(VFDYLD2!BU$4,'[1]INTERNAL PARAMETERS-1'!$B$5:$J$44,8,FALSE)*VLOOKUP(VFDYLD2!BU$4,'[1]INTERNAL PARAMETERS-1'!$B$5:$J$44,3,FALSE)</f>
        <v>0</v>
      </c>
      <c r="BV130" s="44">
        <f>VFDYLD1!BV130*VLOOKUP(VFDYLD2!BV$4,'[1]INTERNAL PARAMETERS-1'!$B$5:$J$44,5,FALSE)*VLOOKUP(VFDYLD2!BV$4,'[1]INTERNAL PARAMETERS-1'!$B$5:$J$44,6,FALSE)*VLOOKUP(VFDYLD2!BV$4,'[1]INTERNAL PARAMETERS-1'!$B$5:$J$44,3,FALSE) + VFDYLD1!BV130*(1-VLOOKUP(VFDYLD2!BV$4,'[1]INTERNAL PARAMETERS-1'!$B$5:$J$44,5,FALSE))*VLOOKUP(VFDYLD2!BV$4,'[1]INTERNAL PARAMETERS-1'!$B$5:$J$44,8,FALSE)*VLOOKUP(VFDYLD2!BV$4,'[1]INTERNAL PARAMETERS-1'!$B$5:$J$44,3,FALSE)</f>
        <v>0</v>
      </c>
      <c r="BW130" s="44">
        <f>VFDYLD1!BW130*VLOOKUP(VFDYLD2!BW$4,'[1]INTERNAL PARAMETERS-1'!$B$5:$J$44,5,FALSE)*VLOOKUP(VFDYLD2!BW$4,'[1]INTERNAL PARAMETERS-1'!$B$5:$J$44,6,FALSE)*VLOOKUP(VFDYLD2!BW$4,'[1]INTERNAL PARAMETERS-1'!$B$5:$J$44,3,FALSE) + VFDYLD1!BW130*(1-VLOOKUP(VFDYLD2!BW$4,'[1]INTERNAL PARAMETERS-1'!$B$5:$J$44,5,FALSE))*VLOOKUP(VFDYLD2!BW$4,'[1]INTERNAL PARAMETERS-1'!$B$5:$J$44,8,FALSE)*VLOOKUP(VFDYLD2!BW$4,'[1]INTERNAL PARAMETERS-1'!$B$5:$J$44,3,FALSE)</f>
        <v>0</v>
      </c>
      <c r="BX130" s="44">
        <f>VFDYLD1!BX130*VLOOKUP(VFDYLD2!BX$4,'[1]INTERNAL PARAMETERS-1'!$B$5:$J$44,5,FALSE)*VLOOKUP(VFDYLD2!BX$4,'[1]INTERNAL PARAMETERS-1'!$B$5:$J$44,6,FALSE)*VLOOKUP(VFDYLD2!BX$4,'[1]INTERNAL PARAMETERS-1'!$B$5:$J$44,3,FALSE) + VFDYLD1!BX130*(1-VLOOKUP(VFDYLD2!BX$4,'[1]INTERNAL PARAMETERS-1'!$B$5:$J$44,5,FALSE))*VLOOKUP(VFDYLD2!BX$4,'[1]INTERNAL PARAMETERS-1'!$B$5:$J$44,8,FALSE)*VLOOKUP(VFDYLD2!BX$4,'[1]INTERNAL PARAMETERS-1'!$B$5:$J$44,3,FALSE)</f>
        <v>0</v>
      </c>
      <c r="BY130" s="44">
        <f>VFDYLD1!BY130*VLOOKUP(VFDYLD2!BY$4,'[1]INTERNAL PARAMETERS-1'!$B$5:$J$44,5,FALSE)*VLOOKUP(VFDYLD2!BY$4,'[1]INTERNAL PARAMETERS-1'!$B$5:$J$44,6,FALSE)*VLOOKUP(VFDYLD2!BY$4,'[1]INTERNAL PARAMETERS-1'!$B$5:$J$44,3,FALSE) + VFDYLD1!BY130*(1-VLOOKUP(VFDYLD2!BY$4,'[1]INTERNAL PARAMETERS-1'!$B$5:$J$44,5,FALSE))*VLOOKUP(VFDYLD2!BY$4,'[1]INTERNAL PARAMETERS-1'!$B$5:$J$44,8,FALSE)*VLOOKUP(VFDYLD2!BY$4,'[1]INTERNAL PARAMETERS-1'!$B$5:$J$44,3,FALSE)</f>
        <v>0</v>
      </c>
      <c r="BZ130" s="44">
        <f>VFDYLD1!BZ130*VLOOKUP(VFDYLD2!BZ$4,'[1]INTERNAL PARAMETERS-1'!$B$5:$J$44,5,FALSE)*VLOOKUP(VFDYLD2!BZ$4,'[1]INTERNAL PARAMETERS-1'!$B$5:$J$44,6,FALSE)*VLOOKUP(VFDYLD2!BZ$4,'[1]INTERNAL PARAMETERS-1'!$B$5:$J$44,3,FALSE) + VFDYLD1!BZ130*(1-VLOOKUP(VFDYLD2!BZ$4,'[1]INTERNAL PARAMETERS-1'!$B$5:$J$44,5,FALSE))*VLOOKUP(VFDYLD2!BZ$4,'[1]INTERNAL PARAMETERS-1'!$B$5:$J$44,8,FALSE)*VLOOKUP(VFDYLD2!BZ$4,'[1]INTERNAL PARAMETERS-1'!$B$5:$J$44,3,FALSE)</f>
        <v>0</v>
      </c>
      <c r="CA130" s="44">
        <f>VFDYLD1!CA130*VLOOKUP(VFDYLD2!CA$4,'[1]INTERNAL PARAMETERS-1'!$B$5:$J$44,5,FALSE)*VLOOKUP(VFDYLD2!CA$4,'[1]INTERNAL PARAMETERS-1'!$B$5:$J$44,6,FALSE)*VLOOKUP(VFDYLD2!CA$4,'[1]INTERNAL PARAMETERS-1'!$B$5:$J$44,3,FALSE) + VFDYLD1!CA130*(1-VLOOKUP(VFDYLD2!CA$4,'[1]INTERNAL PARAMETERS-1'!$B$5:$J$44,5,FALSE))*VLOOKUP(VFDYLD2!CA$4,'[1]INTERNAL PARAMETERS-1'!$B$5:$J$44,8,FALSE)*VLOOKUP(VFDYLD2!CA$4,'[1]INTERNAL PARAMETERS-1'!$B$5:$J$44,3,FALSE)</f>
        <v>0</v>
      </c>
      <c r="CB130" s="44">
        <f>VFDYLD1!CB130*VLOOKUP(VFDYLD2!CB$4,'[1]INTERNAL PARAMETERS-1'!$B$5:$J$44,5,FALSE)*VLOOKUP(VFDYLD2!CB$4,'[1]INTERNAL PARAMETERS-1'!$B$5:$J$44,6,FALSE)*VLOOKUP(VFDYLD2!CB$4,'[1]INTERNAL PARAMETERS-1'!$B$5:$J$44,3,FALSE) + VFDYLD1!CB130*(1-VLOOKUP(VFDYLD2!CB$4,'[1]INTERNAL PARAMETERS-1'!$B$5:$J$44,5,FALSE))*VLOOKUP(VFDYLD2!CB$4,'[1]INTERNAL PARAMETERS-1'!$B$5:$J$44,8,FALSE)*VLOOKUP(VFDYLD2!CB$4,'[1]INTERNAL PARAMETERS-1'!$B$5:$J$44,3,FALSE)</f>
        <v>0</v>
      </c>
      <c r="CC130" s="44">
        <f>VFDYLD1!CC130*VLOOKUP(VFDYLD2!CC$4,'[1]INTERNAL PARAMETERS-1'!$B$5:$J$44,5,FALSE)*VLOOKUP(VFDYLD2!CC$4,'[1]INTERNAL PARAMETERS-1'!$B$5:$J$44,6,FALSE)*VLOOKUP(VFDYLD2!CC$4,'[1]INTERNAL PARAMETERS-1'!$B$5:$J$44,3,FALSE) + VFDYLD1!CC130*(1-VLOOKUP(VFDYLD2!CC$4,'[1]INTERNAL PARAMETERS-1'!$B$5:$J$44,5,FALSE))*VLOOKUP(VFDYLD2!CC$4,'[1]INTERNAL PARAMETERS-1'!$B$5:$J$44,8,FALSE)*VLOOKUP(VFDYLD2!CC$4,'[1]INTERNAL PARAMETERS-1'!$B$5:$J$44,3,FALSE)</f>
        <v>0</v>
      </c>
      <c r="CD130" s="44">
        <f>VFDYLD1!CD130*VLOOKUP(VFDYLD2!CD$4,'[1]INTERNAL PARAMETERS-1'!$B$5:$J$44,5,FALSE)*VLOOKUP(VFDYLD2!CD$4,'[1]INTERNAL PARAMETERS-1'!$B$5:$J$44,6,FALSE)*VLOOKUP(VFDYLD2!CD$4,'[1]INTERNAL PARAMETERS-1'!$B$5:$J$44,3,FALSE) + VFDYLD1!CD130*(1-VLOOKUP(VFDYLD2!CD$4,'[1]INTERNAL PARAMETERS-1'!$B$5:$J$44,5,FALSE))*VLOOKUP(VFDYLD2!CD$4,'[1]INTERNAL PARAMETERS-1'!$B$5:$J$44,8,FALSE)*VLOOKUP(VFDYLD2!CD$4,'[1]INTERNAL PARAMETERS-1'!$B$5:$J$44,3,FALSE)</f>
        <v>0</v>
      </c>
      <c r="CE130" s="44">
        <f>VFDYLD1!CE130*VLOOKUP(VFDYLD2!CE$4,'[1]INTERNAL PARAMETERS-1'!$B$5:$J$44,5,FALSE)*VLOOKUP(VFDYLD2!CE$4,'[1]INTERNAL PARAMETERS-1'!$B$5:$J$44,6,FALSE)*VLOOKUP(VFDYLD2!CE$4,'[1]INTERNAL PARAMETERS-1'!$B$5:$J$44,3,FALSE) + VFDYLD1!CE130*(1-VLOOKUP(VFDYLD2!CE$4,'[1]INTERNAL PARAMETERS-1'!$B$5:$J$44,5,FALSE))*VLOOKUP(VFDYLD2!CE$4,'[1]INTERNAL PARAMETERS-1'!$B$5:$J$44,8,FALSE)*VLOOKUP(VFDYLD2!CE$4,'[1]INTERNAL PARAMETERS-1'!$B$5:$J$44,3,FALSE)</f>
        <v>0</v>
      </c>
      <c r="CF130" s="44">
        <f>VFDYLD1!CF130*VLOOKUP(VFDYLD2!CF$4,'[1]INTERNAL PARAMETERS-1'!$B$5:$J$44,5,FALSE)*VLOOKUP(VFDYLD2!CF$4,'[1]INTERNAL PARAMETERS-1'!$B$5:$J$44,6,FALSE)*VLOOKUP(VFDYLD2!CF$4,'[1]INTERNAL PARAMETERS-1'!$B$5:$J$44,3,FALSE) + VFDYLD1!CF130*(1-VLOOKUP(VFDYLD2!CF$4,'[1]INTERNAL PARAMETERS-1'!$B$5:$J$44,5,FALSE))*VLOOKUP(VFDYLD2!CF$4,'[1]INTERNAL PARAMETERS-1'!$B$5:$J$44,8,FALSE)*VLOOKUP(VFDYLD2!CF$4,'[1]INTERNAL PARAMETERS-1'!$B$5:$J$44,3,FALSE)</f>
        <v>0</v>
      </c>
      <c r="CG130" s="44">
        <f>VFDYLD1!CG130*VLOOKUP(VFDYLD2!CG$4,'[1]INTERNAL PARAMETERS-1'!$B$5:$J$44,5,FALSE)*VLOOKUP(VFDYLD2!CG$4,'[1]INTERNAL PARAMETERS-1'!$B$5:$J$44,6,FALSE)*VLOOKUP(VFDYLD2!CG$4,'[1]INTERNAL PARAMETERS-1'!$B$5:$J$44,3,FALSE) + VFDYLD1!CG130*(1-VLOOKUP(VFDYLD2!CG$4,'[1]INTERNAL PARAMETERS-1'!$B$5:$J$44,5,FALSE))*VLOOKUP(VFDYLD2!CG$4,'[1]INTERNAL PARAMETERS-1'!$B$5:$J$44,8,FALSE)*VLOOKUP(VFDYLD2!CG$4,'[1]INTERNAL PARAMETERS-1'!$B$5:$J$44,3,FALSE)</f>
        <v>0</v>
      </c>
      <c r="CH130" s="43">
        <f>VFDYLD1!CH130*VLOOKUP(VFDYLD2!CH$4,'[1]INTERNAL PARAMETERS-1'!$B$5:$J$44,5,FALSE)*VLOOKUP(VFDYLD2!CH$4,'[1]INTERNAL PARAMETERS-1'!$B$5:$J$44,6,FALSE)*VLOOKUP(VFDYLD2!CH$4,'[1]INTERNAL PARAMETERS-1'!$B$5:$J$44,3,FALSE) + VFDYLD1!CH130*(1-VLOOKUP(VFDYLD2!CH$4,'[1]INTERNAL PARAMETERS-1'!$B$5:$J$44,5,FALSE))*VLOOKUP(VFDYLD2!CH$4,'[1]INTERNAL PARAMETERS-1'!$B$5:$J$44,8,FALSE)*VLOOKUP(VFDYLD2!CH$4,'[1]INTERNAL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47</v>
      </c>
      <c r="D131" s="57" t="s">
        <v>64</v>
      </c>
      <c r="E131" s="132">
        <f>VFD!W131</f>
        <v>0</v>
      </c>
      <c r="F131" s="59">
        <f>'[1]INTERNAL PARAMETERS-1'!M5</f>
        <v>85.012</v>
      </c>
      <c r="G131" s="45">
        <f>VFDYLD1!G131*VLOOKUP(VFDYLD2!G$4,'[1]INTERNAL PARAMETERS-1'!$B$5:$J$44,5,FALSE)*VLOOKUP(VFDYLD2!G$4,'[1]INTERNAL PARAMETERS-1'!$B$5:$J$44,7,FALSE)*VFDYLD2!$F131 + VFDYLD1!G131*(1-VLOOKUP(VFDYLD2!G$4,'[1]INTERNAL PARAMETERS-1'!$B$5:$J$44,5,FALSE))*VLOOKUP(VFDYLD2!G$4,'[1]INTERNAL PARAMETERS-1'!$B$5:$J$44,9,FALSE)*VFDYLD2!$F131</f>
        <v>0</v>
      </c>
      <c r="H131" s="44">
        <f>VFDYLD1!H131*VLOOKUP(VFDYLD2!H$4,'[1]INTERNAL PARAMETERS-1'!$B$5:$J$44,5,FALSE)*VLOOKUP(VFDYLD2!H$4,'[1]INTERNAL PARAMETERS-1'!$B$5:$J$44,7,FALSE)*VFDYLD2!$F131 + VFDYLD1!H131*(1-VLOOKUP(VFDYLD2!H$4,'[1]INTERNAL PARAMETERS-1'!$B$5:$J$44,5,FALSE))*VLOOKUP(VFDYLD2!H$4,'[1]INTERNAL PARAMETERS-1'!$B$5:$J$44,9,FALSE)*VFDYLD2!$F131</f>
        <v>0</v>
      </c>
      <c r="I131" s="44">
        <f>VFDYLD1!I131*VLOOKUP(VFDYLD2!I$4,'[1]INTERNAL PARAMETERS-1'!$B$5:$J$44,5,FALSE)*VLOOKUP(VFDYLD2!I$4,'[1]INTERNAL PARAMETERS-1'!$B$5:$J$44,7,FALSE)*VFDYLD2!$F131 + VFDYLD1!I131*(1-VLOOKUP(VFDYLD2!I$4,'[1]INTERNAL PARAMETERS-1'!$B$5:$J$44,5,FALSE))*VLOOKUP(VFDYLD2!I$4,'[1]INTERNAL PARAMETERS-1'!$B$5:$J$44,9,FALSE)*VFDYLD2!$F131</f>
        <v>0</v>
      </c>
      <c r="J131" s="44">
        <f>VFDYLD1!J131*VLOOKUP(VFDYLD2!J$4,'[1]INTERNAL PARAMETERS-1'!$B$5:$J$44,5,FALSE)*VLOOKUP(VFDYLD2!J$4,'[1]INTERNAL PARAMETERS-1'!$B$5:$J$44,7,FALSE)*VFDYLD2!$F131 + VFDYLD1!J131*(1-VLOOKUP(VFDYLD2!J$4,'[1]INTERNAL PARAMETERS-1'!$B$5:$J$44,5,FALSE))*VLOOKUP(VFDYLD2!J$4,'[1]INTERNAL PARAMETERS-1'!$B$5:$J$44,9,FALSE)*VFDYLD2!$F131</f>
        <v>0</v>
      </c>
      <c r="K131" s="44">
        <f>VFDYLD1!K131*VLOOKUP(VFDYLD2!K$4,'[1]INTERNAL PARAMETERS-1'!$B$5:$J$44,5,FALSE)*VLOOKUP(VFDYLD2!K$4,'[1]INTERNAL PARAMETERS-1'!$B$5:$J$44,7,FALSE)*VFDYLD2!$F131 + VFDYLD1!K131*(1-VLOOKUP(VFDYLD2!K$4,'[1]INTERNAL PARAMETERS-1'!$B$5:$J$44,5,FALSE))*VLOOKUP(VFDYLD2!K$4,'[1]INTERNAL PARAMETERS-1'!$B$5:$J$44,9,FALSE)*VFDYLD2!$F131</f>
        <v>0</v>
      </c>
      <c r="L131" s="44">
        <f>VFDYLD1!L131*VLOOKUP(VFDYLD2!L$4,'[1]INTERNAL PARAMETERS-1'!$B$5:$J$44,5,FALSE)*VLOOKUP(VFDYLD2!L$4,'[1]INTERNAL PARAMETERS-1'!$B$5:$J$44,7,FALSE)*VFDYLD2!$F131 + VFDYLD1!L131*(1-VLOOKUP(VFDYLD2!L$4,'[1]INTERNAL PARAMETERS-1'!$B$5:$J$44,5,FALSE))*VLOOKUP(VFDYLD2!L$4,'[1]INTERNAL PARAMETERS-1'!$B$5:$J$44,9,FALSE)*VFDYLD2!$F131</f>
        <v>0</v>
      </c>
      <c r="M131" s="44">
        <f>VFDYLD1!M131*VLOOKUP(VFDYLD2!M$4,'[1]INTERNAL PARAMETERS-1'!$B$5:$J$44,5,FALSE)*VLOOKUP(VFDYLD2!M$4,'[1]INTERNAL PARAMETERS-1'!$B$5:$J$44,7,FALSE)*VFDYLD2!$F131 + VFDYLD1!M131*(1-VLOOKUP(VFDYLD2!M$4,'[1]INTERNAL PARAMETERS-1'!$B$5:$J$44,5,FALSE))*VLOOKUP(VFDYLD2!M$4,'[1]INTERNAL PARAMETERS-1'!$B$5:$J$44,9,FALSE)*VFDYLD2!$F131</f>
        <v>0</v>
      </c>
      <c r="N131" s="44">
        <f>VFDYLD1!N131*VLOOKUP(VFDYLD2!N$4,'[1]INTERNAL PARAMETERS-1'!$B$5:$J$44,5,FALSE)*VLOOKUP(VFDYLD2!N$4,'[1]INTERNAL PARAMETERS-1'!$B$5:$J$44,7,FALSE)*VFDYLD2!$F131 + VFDYLD1!N131*(1-VLOOKUP(VFDYLD2!N$4,'[1]INTERNAL PARAMETERS-1'!$B$5:$J$44,5,FALSE))*VLOOKUP(VFDYLD2!N$4,'[1]INTERNAL PARAMETERS-1'!$B$5:$J$44,9,FALSE)*VFDYLD2!$F131</f>
        <v>0</v>
      </c>
      <c r="O131" s="44">
        <f>VFDYLD1!O131*VLOOKUP(VFDYLD2!O$4,'[1]INTERNAL PARAMETERS-1'!$B$5:$J$44,5,FALSE)*VLOOKUP(VFDYLD2!O$4,'[1]INTERNAL PARAMETERS-1'!$B$5:$J$44,7,FALSE)*VFDYLD2!$F131 + VFDYLD1!O131*(1-VLOOKUP(VFDYLD2!O$4,'[1]INTERNAL PARAMETERS-1'!$B$5:$J$44,5,FALSE))*VLOOKUP(VFDYLD2!O$4,'[1]INTERNAL PARAMETERS-1'!$B$5:$J$44,9,FALSE)*VFDYLD2!$F131</f>
        <v>0</v>
      </c>
      <c r="P131" s="44">
        <f>VFDYLD1!P131*VLOOKUP(VFDYLD2!P$4,'[1]INTERNAL PARAMETERS-1'!$B$5:$J$44,5,FALSE)*VLOOKUP(VFDYLD2!P$4,'[1]INTERNAL PARAMETERS-1'!$B$5:$J$44,7,FALSE)*VFDYLD2!$F131 + VFDYLD1!P131*(1-VLOOKUP(VFDYLD2!P$4,'[1]INTERNAL PARAMETERS-1'!$B$5:$J$44,5,FALSE))*VLOOKUP(VFDYLD2!P$4,'[1]INTERNAL PARAMETERS-1'!$B$5:$J$44,9,FALSE)*VFDYLD2!$F131</f>
        <v>0</v>
      </c>
      <c r="Q131" s="44">
        <f>VFDYLD1!Q131*VLOOKUP(VFDYLD2!Q$4,'[1]INTERNAL PARAMETERS-1'!$B$5:$J$44,5,FALSE)*VLOOKUP(VFDYLD2!Q$4,'[1]INTERNAL PARAMETERS-1'!$B$5:$J$44,7,FALSE)*VFDYLD2!$F131 + VFDYLD1!Q131*(1-VLOOKUP(VFDYLD2!Q$4,'[1]INTERNAL PARAMETERS-1'!$B$5:$J$44,5,FALSE))*VLOOKUP(VFDYLD2!Q$4,'[1]INTERNAL PARAMETERS-1'!$B$5:$J$44,9,FALSE)*VFDYLD2!$F131</f>
        <v>0</v>
      </c>
      <c r="R131" s="44">
        <f>VFDYLD1!R131*VLOOKUP(VFDYLD2!R$4,'[1]INTERNAL PARAMETERS-1'!$B$5:$J$44,5,FALSE)*VLOOKUP(VFDYLD2!R$4,'[1]INTERNAL PARAMETERS-1'!$B$5:$J$44,7,FALSE)*VFDYLD2!$F131 + VFDYLD1!R131*(1-VLOOKUP(VFDYLD2!R$4,'[1]INTERNAL PARAMETERS-1'!$B$5:$J$44,5,FALSE))*VLOOKUP(VFDYLD2!R$4,'[1]INTERNAL PARAMETERS-1'!$B$5:$J$44,9,FALSE)*VFDYLD2!$F131</f>
        <v>0</v>
      </c>
      <c r="S131" s="44">
        <f>VFDYLD1!S131*VLOOKUP(VFDYLD2!S$4,'[1]INTERNAL PARAMETERS-1'!$B$5:$J$44,5,FALSE)*VLOOKUP(VFDYLD2!S$4,'[1]INTERNAL PARAMETERS-1'!$B$5:$J$44,7,FALSE)*VFDYLD2!$F131 + VFDYLD1!S131*(1-VLOOKUP(VFDYLD2!S$4,'[1]INTERNAL PARAMETERS-1'!$B$5:$J$44,5,FALSE))*VLOOKUP(VFDYLD2!S$4,'[1]INTERNAL PARAMETERS-1'!$B$5:$J$44,9,FALSE)*VFDYLD2!$F131</f>
        <v>0</v>
      </c>
      <c r="T131" s="44">
        <f>VFDYLD1!T131*VLOOKUP(VFDYLD2!T$4,'[1]INTERNAL PARAMETERS-1'!$B$5:$J$44,5,FALSE)*VLOOKUP(VFDYLD2!T$4,'[1]INTERNAL PARAMETERS-1'!$B$5:$J$44,7,FALSE)*VFDYLD2!$F131 + VFDYLD1!T131*(1-VLOOKUP(VFDYLD2!T$4,'[1]INTERNAL PARAMETERS-1'!$B$5:$J$44,5,FALSE))*VLOOKUP(VFDYLD2!T$4,'[1]INTERNAL PARAMETERS-1'!$B$5:$J$44,9,FALSE)*VFDYLD2!$F131</f>
        <v>0</v>
      </c>
      <c r="U131" s="44">
        <f>VFDYLD1!U131*VLOOKUP(VFDYLD2!U$4,'[1]INTERNAL PARAMETERS-1'!$B$5:$J$44,5,FALSE)*VLOOKUP(VFDYLD2!U$4,'[1]INTERNAL PARAMETERS-1'!$B$5:$J$44,7,FALSE)*VFDYLD2!$F131 + VFDYLD1!U131*(1-VLOOKUP(VFDYLD2!U$4,'[1]INTERNAL PARAMETERS-1'!$B$5:$J$44,5,FALSE))*VLOOKUP(VFDYLD2!U$4,'[1]INTERNAL PARAMETERS-1'!$B$5:$J$44,9,FALSE)*VFDYLD2!$F131</f>
        <v>0</v>
      </c>
      <c r="V131" s="44">
        <f>VFDYLD1!V131*VLOOKUP(VFDYLD2!V$4,'[1]INTERNAL PARAMETERS-1'!$B$5:$J$44,5,FALSE)*VLOOKUP(VFDYLD2!V$4,'[1]INTERNAL PARAMETERS-1'!$B$5:$J$44,7,FALSE)*VFDYLD2!$F131 + VFDYLD1!V131*(1-VLOOKUP(VFDYLD2!V$4,'[1]INTERNAL PARAMETERS-1'!$B$5:$J$44,5,FALSE))*VLOOKUP(VFDYLD2!V$4,'[1]INTERNAL PARAMETERS-1'!$B$5:$J$44,9,FALSE)*VFDYLD2!$F131</f>
        <v>0</v>
      </c>
      <c r="W131" s="44">
        <f>VFDYLD1!W131*VLOOKUP(VFDYLD2!W$4,'[1]INTERNAL PARAMETERS-1'!$B$5:$J$44,5,FALSE)*VLOOKUP(VFDYLD2!W$4,'[1]INTERNAL PARAMETERS-1'!$B$5:$J$44,7,FALSE)*VFDYLD2!$F131 + VFDYLD1!W131*(1-VLOOKUP(VFDYLD2!W$4,'[1]INTERNAL PARAMETERS-1'!$B$5:$J$44,5,FALSE))*VLOOKUP(VFDYLD2!W$4,'[1]INTERNAL PARAMETERS-1'!$B$5:$J$44,9,FALSE)*VFDYLD2!$F131</f>
        <v>0</v>
      </c>
      <c r="X131" s="44">
        <f>VFDYLD1!X131*VLOOKUP(VFDYLD2!X$4,'[1]INTERNAL PARAMETERS-1'!$B$5:$J$44,5,FALSE)*VLOOKUP(VFDYLD2!X$4,'[1]INTERNAL PARAMETERS-1'!$B$5:$J$44,7,FALSE)*VFDYLD2!$F131 + VFDYLD1!X131*(1-VLOOKUP(VFDYLD2!X$4,'[1]INTERNAL PARAMETERS-1'!$B$5:$J$44,5,FALSE))*VLOOKUP(VFDYLD2!X$4,'[1]INTERNAL PARAMETERS-1'!$B$5:$J$44,9,FALSE)*VFDYLD2!$F131</f>
        <v>0</v>
      </c>
      <c r="Y131" s="44">
        <f>VFDYLD1!Y131*VLOOKUP(VFDYLD2!Y$4,'[1]INTERNAL PARAMETERS-1'!$B$5:$J$44,5,FALSE)*VLOOKUP(VFDYLD2!Y$4,'[1]INTERNAL PARAMETERS-1'!$B$5:$J$44,7,FALSE)*VFDYLD2!$F131 + VFDYLD1!Y131*(1-VLOOKUP(VFDYLD2!Y$4,'[1]INTERNAL PARAMETERS-1'!$B$5:$J$44,5,FALSE))*VLOOKUP(VFDYLD2!Y$4,'[1]INTERNAL PARAMETERS-1'!$B$5:$J$44,9,FALSE)*VFDYLD2!$F131</f>
        <v>0</v>
      </c>
      <c r="Z131" s="44">
        <f>VFDYLD1!Z131*VLOOKUP(VFDYLD2!Z$4,'[1]INTERNAL PARAMETERS-1'!$B$5:$J$44,5,FALSE)*VLOOKUP(VFDYLD2!Z$4,'[1]INTERNAL PARAMETERS-1'!$B$5:$J$44,7,FALSE)*VFDYLD2!$F131 + VFDYLD1!Z131*(1-VLOOKUP(VFDYLD2!Z$4,'[1]INTERNAL PARAMETERS-1'!$B$5:$J$44,5,FALSE))*VLOOKUP(VFDYLD2!Z$4,'[1]INTERNAL PARAMETERS-1'!$B$5:$J$44,9,FALSE)*VFDYLD2!$F131</f>
        <v>0</v>
      </c>
      <c r="AA131" s="44">
        <f>VFDYLD1!AA131*VLOOKUP(VFDYLD2!AA$4,'[1]INTERNAL PARAMETERS-1'!$B$5:$J$44,5,FALSE)*VLOOKUP(VFDYLD2!AA$4,'[1]INTERNAL PARAMETERS-1'!$B$5:$J$44,7,FALSE)*VFDYLD2!$F131 + VFDYLD1!AA131*(1-VLOOKUP(VFDYLD2!AA$4,'[1]INTERNAL PARAMETERS-1'!$B$5:$J$44,5,FALSE))*VLOOKUP(VFDYLD2!AA$4,'[1]INTERNAL PARAMETERS-1'!$B$5:$J$44,9,FALSE)*VFDYLD2!$F131</f>
        <v>0</v>
      </c>
      <c r="AB131" s="44">
        <f>VFDYLD1!AB131*VLOOKUP(VFDYLD2!AB$4,'[1]INTERNAL PARAMETERS-1'!$B$5:$J$44,5,FALSE)*VLOOKUP(VFDYLD2!AB$4,'[1]INTERNAL PARAMETERS-1'!$B$5:$J$44,7,FALSE)*VFDYLD2!$F131 + VFDYLD1!AB131*(1-VLOOKUP(VFDYLD2!AB$4,'[1]INTERNAL PARAMETERS-1'!$B$5:$J$44,5,FALSE))*VLOOKUP(VFDYLD2!AB$4,'[1]INTERNAL PARAMETERS-1'!$B$5:$J$44,9,FALSE)*VFDYLD2!$F131</f>
        <v>0</v>
      </c>
      <c r="AC131" s="44">
        <f>VFDYLD1!AC131*VLOOKUP(VFDYLD2!AC$4,'[1]INTERNAL PARAMETERS-1'!$B$5:$J$44,5,FALSE)*VLOOKUP(VFDYLD2!AC$4,'[1]INTERNAL PARAMETERS-1'!$B$5:$J$44,7,FALSE)*VFDYLD2!$F131 + VFDYLD1!AC131*(1-VLOOKUP(VFDYLD2!AC$4,'[1]INTERNAL PARAMETERS-1'!$B$5:$J$44,5,FALSE))*VLOOKUP(VFDYLD2!AC$4,'[1]INTERNAL PARAMETERS-1'!$B$5:$J$44,9,FALSE)*VFDYLD2!$F131</f>
        <v>0</v>
      </c>
      <c r="AD131" s="44">
        <f>VFDYLD1!AD131*VLOOKUP(VFDYLD2!AD$4,'[1]INTERNAL PARAMETERS-1'!$B$5:$J$44,5,FALSE)*VLOOKUP(VFDYLD2!AD$4,'[1]INTERNAL PARAMETERS-1'!$B$5:$J$44,7,FALSE)*VFDYLD2!$F131 + VFDYLD1!AD131*(1-VLOOKUP(VFDYLD2!AD$4,'[1]INTERNAL PARAMETERS-1'!$B$5:$J$44,5,FALSE))*VLOOKUP(VFDYLD2!AD$4,'[1]INTERNAL PARAMETERS-1'!$B$5:$J$44,9,FALSE)*VFDYLD2!$F131</f>
        <v>0</v>
      </c>
      <c r="AE131" s="44">
        <f>VFDYLD1!AE131*VLOOKUP(VFDYLD2!AE$4,'[1]INTERNAL PARAMETERS-1'!$B$5:$J$44,5,FALSE)*VLOOKUP(VFDYLD2!AE$4,'[1]INTERNAL PARAMETERS-1'!$B$5:$J$44,7,FALSE)*VFDYLD2!$F131 + VFDYLD1!AE131*(1-VLOOKUP(VFDYLD2!AE$4,'[1]INTERNAL PARAMETERS-1'!$B$5:$J$44,5,FALSE))*VLOOKUP(VFDYLD2!AE$4,'[1]INTERNAL PARAMETERS-1'!$B$5:$J$44,9,FALSE)*VFDYLD2!$F131</f>
        <v>0</v>
      </c>
      <c r="AF131" s="44">
        <f>VFDYLD1!AF131*VLOOKUP(VFDYLD2!AF$4,'[1]INTERNAL PARAMETERS-1'!$B$5:$J$44,5,FALSE)*VLOOKUP(VFDYLD2!AF$4,'[1]INTERNAL PARAMETERS-1'!$B$5:$J$44,7,FALSE)*VFDYLD2!$F131 + VFDYLD1!AF131*(1-VLOOKUP(VFDYLD2!AF$4,'[1]INTERNAL PARAMETERS-1'!$B$5:$J$44,5,FALSE))*VLOOKUP(VFDYLD2!AF$4,'[1]INTERNAL PARAMETERS-1'!$B$5:$J$44,9,FALSE)*VFDYLD2!$F131</f>
        <v>0</v>
      </c>
      <c r="AG131" s="44">
        <f>VFDYLD1!AG131*VLOOKUP(VFDYLD2!AG$4,'[1]INTERNAL PARAMETERS-1'!$B$5:$J$44,5,FALSE)*VLOOKUP(VFDYLD2!AG$4,'[1]INTERNAL PARAMETERS-1'!$B$5:$J$44,7,FALSE)*VFDYLD2!$F131 + VFDYLD1!AG131*(1-VLOOKUP(VFDYLD2!AG$4,'[1]INTERNAL PARAMETERS-1'!$B$5:$J$44,5,FALSE))*VLOOKUP(VFDYLD2!AG$4,'[1]INTERNAL PARAMETERS-1'!$B$5:$J$44,9,FALSE)*VFDYLD2!$F131</f>
        <v>0</v>
      </c>
      <c r="AH131" s="44">
        <f>VFDYLD1!AH131*VLOOKUP(VFDYLD2!AH$4,'[1]INTERNAL PARAMETERS-1'!$B$5:$J$44,5,FALSE)*VLOOKUP(VFDYLD2!AH$4,'[1]INTERNAL PARAMETERS-1'!$B$5:$J$44,7,FALSE)*VFDYLD2!$F131 + VFDYLD1!AH131*(1-VLOOKUP(VFDYLD2!AH$4,'[1]INTERNAL PARAMETERS-1'!$B$5:$J$44,5,FALSE))*VLOOKUP(VFDYLD2!AH$4,'[1]INTERNAL PARAMETERS-1'!$B$5:$J$44,9,FALSE)*VFDYLD2!$F131</f>
        <v>0</v>
      </c>
      <c r="AI131" s="44">
        <f>VFDYLD1!AI131*VLOOKUP(VFDYLD2!AI$4,'[1]INTERNAL PARAMETERS-1'!$B$5:$J$44,5,FALSE)*VLOOKUP(VFDYLD2!AI$4,'[1]INTERNAL PARAMETERS-1'!$B$5:$J$44,7,FALSE)*VFDYLD2!$F131 + VFDYLD1!AI131*(1-VLOOKUP(VFDYLD2!AI$4,'[1]INTERNAL PARAMETERS-1'!$B$5:$J$44,5,FALSE))*VLOOKUP(VFDYLD2!AI$4,'[1]INTERNAL PARAMETERS-1'!$B$5:$J$44,9,FALSE)*VFDYLD2!$F131</f>
        <v>0</v>
      </c>
      <c r="AJ131" s="44">
        <f>VFDYLD1!AJ131*VLOOKUP(VFDYLD2!AJ$4,'[1]INTERNAL PARAMETERS-1'!$B$5:$J$44,5,FALSE)*VLOOKUP(VFDYLD2!AJ$4,'[1]INTERNAL PARAMETERS-1'!$B$5:$J$44,7,FALSE)*VFDYLD2!$F131 + VFDYLD1!AJ131*(1-VLOOKUP(VFDYLD2!AJ$4,'[1]INTERNAL PARAMETERS-1'!$B$5:$J$44,5,FALSE))*VLOOKUP(VFDYLD2!AJ$4,'[1]INTERNAL PARAMETERS-1'!$B$5:$J$44,9,FALSE)*VFDYLD2!$F131</f>
        <v>0</v>
      </c>
      <c r="AK131" s="44">
        <f>VFDYLD1!AK131*VLOOKUP(VFDYLD2!AK$4,'[1]INTERNAL PARAMETERS-1'!$B$5:$J$44,5,FALSE)*VLOOKUP(VFDYLD2!AK$4,'[1]INTERNAL PARAMETERS-1'!$B$5:$J$44,7,FALSE)*VFDYLD2!$F131 + VFDYLD1!AK131*(1-VLOOKUP(VFDYLD2!AK$4,'[1]INTERNAL PARAMETERS-1'!$B$5:$J$44,5,FALSE))*VLOOKUP(VFDYLD2!AK$4,'[1]INTERNAL PARAMETERS-1'!$B$5:$J$44,9,FALSE)*VFDYLD2!$F131</f>
        <v>0</v>
      </c>
      <c r="AL131" s="44">
        <f>VFDYLD1!AL131*VLOOKUP(VFDYLD2!AL$4,'[1]INTERNAL PARAMETERS-1'!$B$5:$J$44,5,FALSE)*VLOOKUP(VFDYLD2!AL$4,'[1]INTERNAL PARAMETERS-1'!$B$5:$J$44,7,FALSE)*VFDYLD2!$F131 + VFDYLD1!AL131*(1-VLOOKUP(VFDYLD2!AL$4,'[1]INTERNAL PARAMETERS-1'!$B$5:$J$44,5,FALSE))*VLOOKUP(VFDYLD2!AL$4,'[1]INTERNAL PARAMETERS-1'!$B$5:$J$44,9,FALSE)*VFDYLD2!$F131</f>
        <v>0</v>
      </c>
      <c r="AM131" s="44">
        <f>VFDYLD1!AM131*VLOOKUP(VFDYLD2!AM$4,'[1]INTERNAL PARAMETERS-1'!$B$5:$J$44,5,FALSE)*VLOOKUP(VFDYLD2!AM$4,'[1]INTERNAL PARAMETERS-1'!$B$5:$J$44,7,FALSE)*VFDYLD2!$F131 + VFDYLD1!AM131*(1-VLOOKUP(VFDYLD2!AM$4,'[1]INTERNAL PARAMETERS-1'!$B$5:$J$44,5,FALSE))*VLOOKUP(VFDYLD2!AM$4,'[1]INTERNAL PARAMETERS-1'!$B$5:$J$44,9,FALSE)*VFDYLD2!$F131</f>
        <v>0</v>
      </c>
      <c r="AN131" s="44">
        <f>VFDYLD1!AN131*VLOOKUP(VFDYLD2!AN$4,'[1]INTERNAL PARAMETERS-1'!$B$5:$J$44,5,FALSE)*VLOOKUP(VFDYLD2!AN$4,'[1]INTERNAL PARAMETERS-1'!$B$5:$J$44,7,FALSE)*VFDYLD2!$F131 + VFDYLD1!AN131*(1-VLOOKUP(VFDYLD2!AN$4,'[1]INTERNAL PARAMETERS-1'!$B$5:$J$44,5,FALSE))*VLOOKUP(VFDYLD2!AN$4,'[1]INTERNAL PARAMETERS-1'!$B$5:$J$44,9,FALSE)*VFDYLD2!$F131</f>
        <v>0</v>
      </c>
      <c r="AO131" s="44">
        <f>VFDYLD1!AO131*VLOOKUP(VFDYLD2!AO$4,'[1]INTERNAL PARAMETERS-1'!$B$5:$J$44,5,FALSE)*VLOOKUP(VFDYLD2!AO$4,'[1]INTERNAL PARAMETERS-1'!$B$5:$J$44,7,FALSE)*VFDYLD2!$F131 + VFDYLD1!AO131*(1-VLOOKUP(VFDYLD2!AO$4,'[1]INTERNAL PARAMETERS-1'!$B$5:$J$44,5,FALSE))*VLOOKUP(VFDYLD2!AO$4,'[1]INTERNAL PARAMETERS-1'!$B$5:$J$44,9,FALSE)*VFDYLD2!$F131</f>
        <v>0</v>
      </c>
      <c r="AP131" s="44">
        <f>VFDYLD1!AP131*VLOOKUP(VFDYLD2!AP$4,'[1]INTERNAL PARAMETERS-1'!$B$5:$J$44,5,FALSE)*VLOOKUP(VFDYLD2!AP$4,'[1]INTERNAL PARAMETERS-1'!$B$5:$J$44,7,FALSE)*VFDYLD2!$F131 + VFDYLD1!AP131*(1-VLOOKUP(VFDYLD2!AP$4,'[1]INTERNAL PARAMETERS-1'!$B$5:$J$44,5,FALSE))*VLOOKUP(VFDYLD2!AP$4,'[1]INTERNAL PARAMETERS-1'!$B$5:$J$44,9,FALSE)*VFDYLD2!$F131</f>
        <v>0</v>
      </c>
      <c r="AQ131" s="44">
        <f>VFDYLD1!AQ131*VLOOKUP(VFDYLD2!AQ$4,'[1]INTERNAL PARAMETERS-1'!$B$5:$J$44,5,FALSE)*VLOOKUP(VFDYLD2!AQ$4,'[1]INTERNAL PARAMETERS-1'!$B$5:$J$44,7,FALSE)*VFDYLD2!$F131 + VFDYLD1!AQ131*(1-VLOOKUP(VFDYLD2!AQ$4,'[1]INTERNAL PARAMETERS-1'!$B$5:$J$44,5,FALSE))*VLOOKUP(VFDYLD2!AQ$4,'[1]INTERNAL PARAMETERS-1'!$B$5:$J$44,9,FALSE)*VFDYLD2!$F131</f>
        <v>0</v>
      </c>
      <c r="AR131" s="44">
        <f>VFDYLD1!AR131*VLOOKUP(VFDYLD2!AR$4,'[1]INTERNAL PARAMETERS-1'!$B$5:$J$44,5,FALSE)*VLOOKUP(VFDYLD2!AR$4,'[1]INTERNAL PARAMETERS-1'!$B$5:$J$44,7,FALSE)*VFDYLD2!$F131 + VFDYLD1!AR131*(1-VLOOKUP(VFDYLD2!AR$4,'[1]INTERNAL PARAMETERS-1'!$B$5:$J$44,5,FALSE))*VLOOKUP(VFDYLD2!AR$4,'[1]INTERNAL PARAMETERS-1'!$B$5:$J$44,9,FALSE)*VFDYLD2!$F131</f>
        <v>0</v>
      </c>
      <c r="AS131" s="44">
        <f>VFDYLD1!AS131*VLOOKUP(VFDYLD2!AS$4,'[1]INTERNAL PARAMETERS-1'!$B$5:$J$44,5,FALSE)*VLOOKUP(VFDYLD2!AS$4,'[1]INTERNAL PARAMETERS-1'!$B$5:$J$44,7,FALSE)*VFDYLD2!$F131 + VFDYLD1!AS131*(1-VLOOKUP(VFDYLD2!AS$4,'[1]INTERNAL PARAMETERS-1'!$B$5:$J$44,5,FALSE))*VLOOKUP(VFDYLD2!AS$4,'[1]INTERNAL PARAMETERS-1'!$B$5:$J$44,9,FALSE)*VFDYLD2!$F131</f>
        <v>0</v>
      </c>
      <c r="AT131" s="43">
        <f>VFDYLD1!AT131*VLOOKUP(VFDYLD2!AT$4,'[1]INTERNAL PARAMETERS-1'!$B$5:$J$44,5,FALSE)*VLOOKUP(VFDYLD2!AT$4,'[1]INTERNAL PARAMETERS-1'!$B$5:$J$44,7,FALSE)*VFDYLD2!$F131 + VFDYLD1!AT131*(1-VLOOKUP(VFDYLD2!AT$4,'[1]INTERNAL PARAMETERS-1'!$B$5:$J$44,5,FALSE))*VLOOKUP(VFDYLD2!AT$4,'[1]INTERNAL PARAMETERS-1'!$B$5:$J$44,9,FALSE)*VFDYLD2!$F131</f>
        <v>0</v>
      </c>
      <c r="AU131" s="45">
        <f>VFDYLD1!AU131*VLOOKUP(VFDYLD2!AU$4,'[1]INTERNAL PARAMETERS-1'!$B$5:$J$44,5,FALSE)*VLOOKUP(VFDYLD2!AU$4,'[1]INTERNAL PARAMETERS-1'!$B$5:$J$44,6,FALSE)*VLOOKUP(VFDYLD2!AU$4,'[1]INTERNAL PARAMETERS-1'!$B$5:$J$44,3,FALSE) + VFDYLD1!AU131*(1-VLOOKUP(VFDYLD2!AU$4,'[1]INTERNAL PARAMETERS-1'!$B$5:$J$44,5,FALSE))*VLOOKUP(VFDYLD2!AU$4,'[1]INTERNAL PARAMETERS-1'!$B$5:$J$44,8,FALSE)*VLOOKUP(VFDYLD2!AU$4,'[1]INTERNAL PARAMETERS-1'!$B$5:$J$44,3,FALSE)</f>
        <v>0</v>
      </c>
      <c r="AV131" s="44">
        <f>VFDYLD1!AV131*VLOOKUP(VFDYLD2!AV$4,'[1]INTERNAL PARAMETERS-1'!$B$5:$J$44,5,FALSE)*VLOOKUP(VFDYLD2!AV$4,'[1]INTERNAL PARAMETERS-1'!$B$5:$J$44,6,FALSE)*VLOOKUP(VFDYLD2!AV$4,'[1]INTERNAL PARAMETERS-1'!$B$5:$J$44,3,FALSE) + VFDYLD1!AV131*(1-VLOOKUP(VFDYLD2!AV$4,'[1]INTERNAL PARAMETERS-1'!$B$5:$J$44,5,FALSE))*VLOOKUP(VFDYLD2!AV$4,'[1]INTERNAL PARAMETERS-1'!$B$5:$J$44,8,FALSE)*VLOOKUP(VFDYLD2!AV$4,'[1]INTERNAL PARAMETERS-1'!$B$5:$J$44,3,FALSE)</f>
        <v>0</v>
      </c>
      <c r="AW131" s="44">
        <f>VFDYLD1!AW131*VLOOKUP(VFDYLD2!AW$4,'[1]INTERNAL PARAMETERS-1'!$B$5:$J$44,5,FALSE)*VLOOKUP(VFDYLD2!AW$4,'[1]INTERNAL PARAMETERS-1'!$B$5:$J$44,6,FALSE)*VLOOKUP(VFDYLD2!AW$4,'[1]INTERNAL PARAMETERS-1'!$B$5:$J$44,3,FALSE) + VFDYLD1!AW131*(1-VLOOKUP(VFDYLD2!AW$4,'[1]INTERNAL PARAMETERS-1'!$B$5:$J$44,5,FALSE))*VLOOKUP(VFDYLD2!AW$4,'[1]INTERNAL PARAMETERS-1'!$B$5:$J$44,8,FALSE)*VLOOKUP(VFDYLD2!AW$4,'[1]INTERNAL PARAMETERS-1'!$B$5:$J$44,3,FALSE)</f>
        <v>0</v>
      </c>
      <c r="AX131" s="44">
        <f>VFDYLD1!AX131*VLOOKUP(VFDYLD2!AX$4,'[1]INTERNAL PARAMETERS-1'!$B$5:$J$44,5,FALSE)*VLOOKUP(VFDYLD2!AX$4,'[1]INTERNAL PARAMETERS-1'!$B$5:$J$44,6,FALSE)*VLOOKUP(VFDYLD2!AX$4,'[1]INTERNAL PARAMETERS-1'!$B$5:$J$44,3,FALSE) + VFDYLD1!AX131*(1-VLOOKUP(VFDYLD2!AX$4,'[1]INTERNAL PARAMETERS-1'!$B$5:$J$44,5,FALSE))*VLOOKUP(VFDYLD2!AX$4,'[1]INTERNAL PARAMETERS-1'!$B$5:$J$44,8,FALSE)*VLOOKUP(VFDYLD2!AX$4,'[1]INTERNAL PARAMETERS-1'!$B$5:$J$44,3,FALSE)</f>
        <v>0</v>
      </c>
      <c r="AY131" s="44">
        <f>VFDYLD1!AY131*VLOOKUP(VFDYLD2!AY$4,'[1]INTERNAL PARAMETERS-1'!$B$5:$J$44,5,FALSE)*VLOOKUP(VFDYLD2!AY$4,'[1]INTERNAL PARAMETERS-1'!$B$5:$J$44,6,FALSE)*VLOOKUP(VFDYLD2!AY$4,'[1]INTERNAL PARAMETERS-1'!$B$5:$J$44,3,FALSE) + VFDYLD1!AY131*(1-VLOOKUP(VFDYLD2!AY$4,'[1]INTERNAL PARAMETERS-1'!$B$5:$J$44,5,FALSE))*VLOOKUP(VFDYLD2!AY$4,'[1]INTERNAL PARAMETERS-1'!$B$5:$J$44,8,FALSE)*VLOOKUP(VFDYLD2!AY$4,'[1]INTERNAL PARAMETERS-1'!$B$5:$J$44,3,FALSE)</f>
        <v>0</v>
      </c>
      <c r="AZ131" s="44">
        <f>VFDYLD1!AZ131*VLOOKUP(VFDYLD2!AZ$4,'[1]INTERNAL PARAMETERS-1'!$B$5:$J$44,5,FALSE)*VLOOKUP(VFDYLD2!AZ$4,'[1]INTERNAL PARAMETERS-1'!$B$5:$J$44,6,FALSE)*VLOOKUP(VFDYLD2!AZ$4,'[1]INTERNAL PARAMETERS-1'!$B$5:$J$44,3,FALSE) + VFDYLD1!AZ131*(1-VLOOKUP(VFDYLD2!AZ$4,'[1]INTERNAL PARAMETERS-1'!$B$5:$J$44,5,FALSE))*VLOOKUP(VFDYLD2!AZ$4,'[1]INTERNAL PARAMETERS-1'!$B$5:$J$44,8,FALSE)*VLOOKUP(VFDYLD2!AZ$4,'[1]INTERNAL PARAMETERS-1'!$B$5:$J$44,3,FALSE)</f>
        <v>0</v>
      </c>
      <c r="BA131" s="44">
        <f>VFDYLD1!BA131*VLOOKUP(VFDYLD2!BA$4,'[1]INTERNAL PARAMETERS-1'!$B$5:$J$44,5,FALSE)*VLOOKUP(VFDYLD2!BA$4,'[1]INTERNAL PARAMETERS-1'!$B$5:$J$44,6,FALSE)*VLOOKUP(VFDYLD2!BA$4,'[1]INTERNAL PARAMETERS-1'!$B$5:$J$44,3,FALSE) + VFDYLD1!BA131*(1-VLOOKUP(VFDYLD2!BA$4,'[1]INTERNAL PARAMETERS-1'!$B$5:$J$44,5,FALSE))*VLOOKUP(VFDYLD2!BA$4,'[1]INTERNAL PARAMETERS-1'!$B$5:$J$44,8,FALSE)*VLOOKUP(VFDYLD2!BA$4,'[1]INTERNAL PARAMETERS-1'!$B$5:$J$44,3,FALSE)</f>
        <v>0</v>
      </c>
      <c r="BB131" s="44">
        <f>VFDYLD1!BB131*VLOOKUP(VFDYLD2!BB$4,'[1]INTERNAL PARAMETERS-1'!$B$5:$J$44,5,FALSE)*VLOOKUP(VFDYLD2!BB$4,'[1]INTERNAL PARAMETERS-1'!$B$5:$J$44,6,FALSE)*VLOOKUP(VFDYLD2!BB$4,'[1]INTERNAL PARAMETERS-1'!$B$5:$J$44,3,FALSE) + VFDYLD1!BB131*(1-VLOOKUP(VFDYLD2!BB$4,'[1]INTERNAL PARAMETERS-1'!$B$5:$J$44,5,FALSE))*VLOOKUP(VFDYLD2!BB$4,'[1]INTERNAL PARAMETERS-1'!$B$5:$J$44,8,FALSE)*VLOOKUP(VFDYLD2!BB$4,'[1]INTERNAL PARAMETERS-1'!$B$5:$J$44,3,FALSE)</f>
        <v>0</v>
      </c>
      <c r="BC131" s="44">
        <f>VFDYLD1!BC131*VLOOKUP(VFDYLD2!BC$4,'[1]INTERNAL PARAMETERS-1'!$B$5:$J$44,5,FALSE)*VLOOKUP(VFDYLD2!BC$4,'[1]INTERNAL PARAMETERS-1'!$B$5:$J$44,6,FALSE)*VLOOKUP(VFDYLD2!BC$4,'[1]INTERNAL PARAMETERS-1'!$B$5:$J$44,3,FALSE) + VFDYLD1!BC131*(1-VLOOKUP(VFDYLD2!BC$4,'[1]INTERNAL PARAMETERS-1'!$B$5:$J$44,5,FALSE))*VLOOKUP(VFDYLD2!BC$4,'[1]INTERNAL PARAMETERS-1'!$B$5:$J$44,8,FALSE)*VLOOKUP(VFDYLD2!BC$4,'[1]INTERNAL PARAMETERS-1'!$B$5:$J$44,3,FALSE)</f>
        <v>0</v>
      </c>
      <c r="BD131" s="44">
        <f>VFDYLD1!BD131*VLOOKUP(VFDYLD2!BD$4,'[1]INTERNAL PARAMETERS-1'!$B$5:$J$44,5,FALSE)*VLOOKUP(VFDYLD2!BD$4,'[1]INTERNAL PARAMETERS-1'!$B$5:$J$44,6,FALSE)*VLOOKUP(VFDYLD2!BD$4,'[1]INTERNAL PARAMETERS-1'!$B$5:$J$44,3,FALSE) + VFDYLD1!BD131*(1-VLOOKUP(VFDYLD2!BD$4,'[1]INTERNAL PARAMETERS-1'!$B$5:$J$44,5,FALSE))*VLOOKUP(VFDYLD2!BD$4,'[1]INTERNAL PARAMETERS-1'!$B$5:$J$44,8,FALSE)*VLOOKUP(VFDYLD2!BD$4,'[1]INTERNAL PARAMETERS-1'!$B$5:$J$44,3,FALSE)</f>
        <v>0</v>
      </c>
      <c r="BE131" s="44">
        <f>VFDYLD1!BE131*VLOOKUP(VFDYLD2!BE$4,'[1]INTERNAL PARAMETERS-1'!$B$5:$J$44,5,FALSE)*VLOOKUP(VFDYLD2!BE$4,'[1]INTERNAL PARAMETERS-1'!$B$5:$J$44,6,FALSE)*VLOOKUP(VFDYLD2!BE$4,'[1]INTERNAL PARAMETERS-1'!$B$5:$J$44,3,FALSE) + VFDYLD1!BE131*(1-VLOOKUP(VFDYLD2!BE$4,'[1]INTERNAL PARAMETERS-1'!$B$5:$J$44,5,FALSE))*VLOOKUP(VFDYLD2!BE$4,'[1]INTERNAL PARAMETERS-1'!$B$5:$J$44,8,FALSE)*VLOOKUP(VFDYLD2!BE$4,'[1]INTERNAL PARAMETERS-1'!$B$5:$J$44,3,FALSE)</f>
        <v>0</v>
      </c>
      <c r="BF131" s="44">
        <f>VFDYLD1!BF131*VLOOKUP(VFDYLD2!BF$4,'[1]INTERNAL PARAMETERS-1'!$B$5:$J$44,5,FALSE)*VLOOKUP(VFDYLD2!BF$4,'[1]INTERNAL PARAMETERS-1'!$B$5:$J$44,6,FALSE)*VLOOKUP(VFDYLD2!BF$4,'[1]INTERNAL PARAMETERS-1'!$B$5:$J$44,3,FALSE) + VFDYLD1!BF131*(1-VLOOKUP(VFDYLD2!BF$4,'[1]INTERNAL PARAMETERS-1'!$B$5:$J$44,5,FALSE))*VLOOKUP(VFDYLD2!BF$4,'[1]INTERNAL PARAMETERS-1'!$B$5:$J$44,8,FALSE)*VLOOKUP(VFDYLD2!BF$4,'[1]INTERNAL PARAMETERS-1'!$B$5:$J$44,3,FALSE)</f>
        <v>0</v>
      </c>
      <c r="BG131" s="44">
        <f>VFDYLD1!BG131*VLOOKUP(VFDYLD2!BG$4,'[1]INTERNAL PARAMETERS-1'!$B$5:$J$44,5,FALSE)*VLOOKUP(VFDYLD2!BG$4,'[1]INTERNAL PARAMETERS-1'!$B$5:$J$44,6,FALSE)*VLOOKUP(VFDYLD2!BG$4,'[1]INTERNAL PARAMETERS-1'!$B$5:$J$44,3,FALSE) + VFDYLD1!BG131*(1-VLOOKUP(VFDYLD2!BG$4,'[1]INTERNAL PARAMETERS-1'!$B$5:$J$44,5,FALSE))*VLOOKUP(VFDYLD2!BG$4,'[1]INTERNAL PARAMETERS-1'!$B$5:$J$44,8,FALSE)*VLOOKUP(VFDYLD2!BG$4,'[1]INTERNAL PARAMETERS-1'!$B$5:$J$44,3,FALSE)</f>
        <v>0</v>
      </c>
      <c r="BH131" s="44">
        <f>VFDYLD1!BH131*VLOOKUP(VFDYLD2!BH$4,'[1]INTERNAL PARAMETERS-1'!$B$5:$J$44,5,FALSE)*VLOOKUP(VFDYLD2!BH$4,'[1]INTERNAL PARAMETERS-1'!$B$5:$J$44,6,FALSE)*VLOOKUP(VFDYLD2!BH$4,'[1]INTERNAL PARAMETERS-1'!$B$5:$J$44,3,FALSE) + VFDYLD1!BH131*(1-VLOOKUP(VFDYLD2!BH$4,'[1]INTERNAL PARAMETERS-1'!$B$5:$J$44,5,FALSE))*VLOOKUP(VFDYLD2!BH$4,'[1]INTERNAL PARAMETERS-1'!$B$5:$J$44,8,FALSE)*VLOOKUP(VFDYLD2!BH$4,'[1]INTERNAL PARAMETERS-1'!$B$5:$J$44,3,FALSE)</f>
        <v>0</v>
      </c>
      <c r="BI131" s="44">
        <f>VFDYLD1!BI131*VLOOKUP(VFDYLD2!BI$4,'[1]INTERNAL PARAMETERS-1'!$B$5:$J$44,5,FALSE)*VLOOKUP(VFDYLD2!BI$4,'[1]INTERNAL PARAMETERS-1'!$B$5:$J$44,6,FALSE)*VLOOKUP(VFDYLD2!BI$4,'[1]INTERNAL PARAMETERS-1'!$B$5:$J$44,3,FALSE) + VFDYLD1!BI131*(1-VLOOKUP(VFDYLD2!BI$4,'[1]INTERNAL PARAMETERS-1'!$B$5:$J$44,5,FALSE))*VLOOKUP(VFDYLD2!BI$4,'[1]INTERNAL PARAMETERS-1'!$B$5:$J$44,8,FALSE)*VLOOKUP(VFDYLD2!BI$4,'[1]INTERNAL PARAMETERS-1'!$B$5:$J$44,3,FALSE)</f>
        <v>0</v>
      </c>
      <c r="BJ131" s="44">
        <f>VFDYLD1!BJ131*VLOOKUP(VFDYLD2!BJ$4,'[1]INTERNAL PARAMETERS-1'!$B$5:$J$44,5,FALSE)*VLOOKUP(VFDYLD2!BJ$4,'[1]INTERNAL PARAMETERS-1'!$B$5:$J$44,6,FALSE)*VLOOKUP(VFDYLD2!BJ$4,'[1]INTERNAL PARAMETERS-1'!$B$5:$J$44,3,FALSE) + VFDYLD1!BJ131*(1-VLOOKUP(VFDYLD2!BJ$4,'[1]INTERNAL PARAMETERS-1'!$B$5:$J$44,5,FALSE))*VLOOKUP(VFDYLD2!BJ$4,'[1]INTERNAL PARAMETERS-1'!$B$5:$J$44,8,FALSE)*VLOOKUP(VFDYLD2!BJ$4,'[1]INTERNAL PARAMETERS-1'!$B$5:$J$44,3,FALSE)</f>
        <v>0</v>
      </c>
      <c r="BK131" s="44">
        <f>VFDYLD1!BK131*VLOOKUP(VFDYLD2!BK$4,'[1]INTERNAL PARAMETERS-1'!$B$5:$J$44,5,FALSE)*VLOOKUP(VFDYLD2!BK$4,'[1]INTERNAL PARAMETERS-1'!$B$5:$J$44,6,FALSE)*VLOOKUP(VFDYLD2!BK$4,'[1]INTERNAL PARAMETERS-1'!$B$5:$J$44,3,FALSE) + VFDYLD1!BK131*(1-VLOOKUP(VFDYLD2!BK$4,'[1]INTERNAL PARAMETERS-1'!$B$5:$J$44,5,FALSE))*VLOOKUP(VFDYLD2!BK$4,'[1]INTERNAL PARAMETERS-1'!$B$5:$J$44,8,FALSE)*VLOOKUP(VFDYLD2!BK$4,'[1]INTERNAL PARAMETERS-1'!$B$5:$J$44,3,FALSE)</f>
        <v>0</v>
      </c>
      <c r="BL131" s="44">
        <f>VFDYLD1!BL131*VLOOKUP(VFDYLD2!BL$4,'[1]INTERNAL PARAMETERS-1'!$B$5:$J$44,5,FALSE)*VLOOKUP(VFDYLD2!BL$4,'[1]INTERNAL PARAMETERS-1'!$B$5:$J$44,6,FALSE)*VLOOKUP(VFDYLD2!BL$4,'[1]INTERNAL PARAMETERS-1'!$B$5:$J$44,3,FALSE) + VFDYLD1!BL131*(1-VLOOKUP(VFDYLD2!BL$4,'[1]INTERNAL PARAMETERS-1'!$B$5:$J$44,5,FALSE))*VLOOKUP(VFDYLD2!BL$4,'[1]INTERNAL PARAMETERS-1'!$B$5:$J$44,8,FALSE)*VLOOKUP(VFDYLD2!BL$4,'[1]INTERNAL PARAMETERS-1'!$B$5:$J$44,3,FALSE)</f>
        <v>0</v>
      </c>
      <c r="BM131" s="44">
        <f>VFDYLD1!BM131*VLOOKUP(VFDYLD2!BM$4,'[1]INTERNAL PARAMETERS-1'!$B$5:$J$44,5,FALSE)*VLOOKUP(VFDYLD2!BM$4,'[1]INTERNAL PARAMETERS-1'!$B$5:$J$44,6,FALSE)*VLOOKUP(VFDYLD2!BM$4,'[1]INTERNAL PARAMETERS-1'!$B$5:$J$44,3,FALSE) + VFDYLD1!BM131*(1-VLOOKUP(VFDYLD2!BM$4,'[1]INTERNAL PARAMETERS-1'!$B$5:$J$44,5,FALSE))*VLOOKUP(VFDYLD2!BM$4,'[1]INTERNAL PARAMETERS-1'!$B$5:$J$44,8,FALSE)*VLOOKUP(VFDYLD2!BM$4,'[1]INTERNAL PARAMETERS-1'!$B$5:$J$44,3,FALSE)</f>
        <v>0</v>
      </c>
      <c r="BN131" s="44">
        <f>VFDYLD1!BN131*VLOOKUP(VFDYLD2!BN$4,'[1]INTERNAL PARAMETERS-1'!$B$5:$J$44,5,FALSE)*VLOOKUP(VFDYLD2!BN$4,'[1]INTERNAL PARAMETERS-1'!$B$5:$J$44,6,FALSE)*VLOOKUP(VFDYLD2!BN$4,'[1]INTERNAL PARAMETERS-1'!$B$5:$J$44,3,FALSE) + VFDYLD1!BN131*(1-VLOOKUP(VFDYLD2!BN$4,'[1]INTERNAL PARAMETERS-1'!$B$5:$J$44,5,FALSE))*VLOOKUP(VFDYLD2!BN$4,'[1]INTERNAL PARAMETERS-1'!$B$5:$J$44,8,FALSE)*VLOOKUP(VFDYLD2!BN$4,'[1]INTERNAL PARAMETERS-1'!$B$5:$J$44,3,FALSE)</f>
        <v>0</v>
      </c>
      <c r="BO131" s="44">
        <f>VFDYLD1!BO131*VLOOKUP(VFDYLD2!BO$4,'[1]INTERNAL PARAMETERS-1'!$B$5:$J$44,5,FALSE)*VLOOKUP(VFDYLD2!BO$4,'[1]INTERNAL PARAMETERS-1'!$B$5:$J$44,6,FALSE)*VLOOKUP(VFDYLD2!BO$4,'[1]INTERNAL PARAMETERS-1'!$B$5:$J$44,3,FALSE) + VFDYLD1!BO131*(1-VLOOKUP(VFDYLD2!BO$4,'[1]INTERNAL PARAMETERS-1'!$B$5:$J$44,5,FALSE))*VLOOKUP(VFDYLD2!BO$4,'[1]INTERNAL PARAMETERS-1'!$B$5:$J$44,8,FALSE)*VLOOKUP(VFDYLD2!BO$4,'[1]INTERNAL PARAMETERS-1'!$B$5:$J$44,3,FALSE)</f>
        <v>0</v>
      </c>
      <c r="BP131" s="44">
        <f>VFDYLD1!BP131*VLOOKUP(VFDYLD2!BP$4,'[1]INTERNAL PARAMETERS-1'!$B$5:$J$44,5,FALSE)*VLOOKUP(VFDYLD2!BP$4,'[1]INTERNAL PARAMETERS-1'!$B$5:$J$44,6,FALSE)*VLOOKUP(VFDYLD2!BP$4,'[1]INTERNAL PARAMETERS-1'!$B$5:$J$44,3,FALSE) + VFDYLD1!BP131*(1-VLOOKUP(VFDYLD2!BP$4,'[1]INTERNAL PARAMETERS-1'!$B$5:$J$44,5,FALSE))*VLOOKUP(VFDYLD2!BP$4,'[1]INTERNAL PARAMETERS-1'!$B$5:$J$44,8,FALSE)*VLOOKUP(VFDYLD2!BP$4,'[1]INTERNAL PARAMETERS-1'!$B$5:$J$44,3,FALSE)</f>
        <v>0</v>
      </c>
      <c r="BQ131" s="44">
        <f>VFDYLD1!BQ131*VLOOKUP(VFDYLD2!BQ$4,'[1]INTERNAL PARAMETERS-1'!$B$5:$J$44,5,FALSE)*VLOOKUP(VFDYLD2!BQ$4,'[1]INTERNAL PARAMETERS-1'!$B$5:$J$44,6,FALSE)*VLOOKUP(VFDYLD2!BQ$4,'[1]INTERNAL PARAMETERS-1'!$B$5:$J$44,3,FALSE) + VFDYLD1!BQ131*(1-VLOOKUP(VFDYLD2!BQ$4,'[1]INTERNAL PARAMETERS-1'!$B$5:$J$44,5,FALSE))*VLOOKUP(VFDYLD2!BQ$4,'[1]INTERNAL PARAMETERS-1'!$B$5:$J$44,8,FALSE)*VLOOKUP(VFDYLD2!BQ$4,'[1]INTERNAL PARAMETERS-1'!$B$5:$J$44,3,FALSE)</f>
        <v>0</v>
      </c>
      <c r="BR131" s="44">
        <f>VFDYLD1!BR131*VLOOKUP(VFDYLD2!BR$4,'[1]INTERNAL PARAMETERS-1'!$B$5:$J$44,5,FALSE)*VLOOKUP(VFDYLD2!BR$4,'[1]INTERNAL PARAMETERS-1'!$B$5:$J$44,6,FALSE)*VLOOKUP(VFDYLD2!BR$4,'[1]INTERNAL PARAMETERS-1'!$B$5:$J$44,3,FALSE) + VFDYLD1!BR131*(1-VLOOKUP(VFDYLD2!BR$4,'[1]INTERNAL PARAMETERS-1'!$B$5:$J$44,5,FALSE))*VLOOKUP(VFDYLD2!BR$4,'[1]INTERNAL PARAMETERS-1'!$B$5:$J$44,8,FALSE)*VLOOKUP(VFDYLD2!BR$4,'[1]INTERNAL PARAMETERS-1'!$B$5:$J$44,3,FALSE)</f>
        <v>0</v>
      </c>
      <c r="BS131" s="44">
        <f>VFDYLD1!BS131*VLOOKUP(VFDYLD2!BS$4,'[1]INTERNAL PARAMETERS-1'!$B$5:$J$44,5,FALSE)*VLOOKUP(VFDYLD2!BS$4,'[1]INTERNAL PARAMETERS-1'!$B$5:$J$44,6,FALSE)*VLOOKUP(VFDYLD2!BS$4,'[1]INTERNAL PARAMETERS-1'!$B$5:$J$44,3,FALSE) + VFDYLD1!BS131*(1-VLOOKUP(VFDYLD2!BS$4,'[1]INTERNAL PARAMETERS-1'!$B$5:$J$44,5,FALSE))*VLOOKUP(VFDYLD2!BS$4,'[1]INTERNAL PARAMETERS-1'!$B$5:$J$44,8,FALSE)*VLOOKUP(VFDYLD2!BS$4,'[1]INTERNAL PARAMETERS-1'!$B$5:$J$44,3,FALSE)</f>
        <v>0</v>
      </c>
      <c r="BT131" s="44">
        <f>VFDYLD1!BT131*VLOOKUP(VFDYLD2!BT$4,'[1]INTERNAL PARAMETERS-1'!$B$5:$J$44,5,FALSE)*VLOOKUP(VFDYLD2!BT$4,'[1]INTERNAL PARAMETERS-1'!$B$5:$J$44,6,FALSE)*VLOOKUP(VFDYLD2!BT$4,'[1]INTERNAL PARAMETERS-1'!$B$5:$J$44,3,FALSE) + VFDYLD1!BT131*(1-VLOOKUP(VFDYLD2!BT$4,'[1]INTERNAL PARAMETERS-1'!$B$5:$J$44,5,FALSE))*VLOOKUP(VFDYLD2!BT$4,'[1]INTERNAL PARAMETERS-1'!$B$5:$J$44,8,FALSE)*VLOOKUP(VFDYLD2!BT$4,'[1]INTERNAL PARAMETERS-1'!$B$5:$J$44,3,FALSE)</f>
        <v>0</v>
      </c>
      <c r="BU131" s="44">
        <f>VFDYLD1!BU131*VLOOKUP(VFDYLD2!BU$4,'[1]INTERNAL PARAMETERS-1'!$B$5:$J$44,5,FALSE)*VLOOKUP(VFDYLD2!BU$4,'[1]INTERNAL PARAMETERS-1'!$B$5:$J$44,6,FALSE)*VLOOKUP(VFDYLD2!BU$4,'[1]INTERNAL PARAMETERS-1'!$B$5:$J$44,3,FALSE) + VFDYLD1!BU131*(1-VLOOKUP(VFDYLD2!BU$4,'[1]INTERNAL PARAMETERS-1'!$B$5:$J$44,5,FALSE))*VLOOKUP(VFDYLD2!BU$4,'[1]INTERNAL PARAMETERS-1'!$B$5:$J$44,8,FALSE)*VLOOKUP(VFDYLD2!BU$4,'[1]INTERNAL PARAMETERS-1'!$B$5:$J$44,3,FALSE)</f>
        <v>0</v>
      </c>
      <c r="BV131" s="44">
        <f>VFDYLD1!BV131*VLOOKUP(VFDYLD2!BV$4,'[1]INTERNAL PARAMETERS-1'!$B$5:$J$44,5,FALSE)*VLOOKUP(VFDYLD2!BV$4,'[1]INTERNAL PARAMETERS-1'!$B$5:$J$44,6,FALSE)*VLOOKUP(VFDYLD2!BV$4,'[1]INTERNAL PARAMETERS-1'!$B$5:$J$44,3,FALSE) + VFDYLD1!BV131*(1-VLOOKUP(VFDYLD2!BV$4,'[1]INTERNAL PARAMETERS-1'!$B$5:$J$44,5,FALSE))*VLOOKUP(VFDYLD2!BV$4,'[1]INTERNAL PARAMETERS-1'!$B$5:$J$44,8,FALSE)*VLOOKUP(VFDYLD2!BV$4,'[1]INTERNAL PARAMETERS-1'!$B$5:$J$44,3,FALSE)</f>
        <v>0</v>
      </c>
      <c r="BW131" s="44">
        <f>VFDYLD1!BW131*VLOOKUP(VFDYLD2!BW$4,'[1]INTERNAL PARAMETERS-1'!$B$5:$J$44,5,FALSE)*VLOOKUP(VFDYLD2!BW$4,'[1]INTERNAL PARAMETERS-1'!$B$5:$J$44,6,FALSE)*VLOOKUP(VFDYLD2!BW$4,'[1]INTERNAL PARAMETERS-1'!$B$5:$J$44,3,FALSE) + VFDYLD1!BW131*(1-VLOOKUP(VFDYLD2!BW$4,'[1]INTERNAL PARAMETERS-1'!$B$5:$J$44,5,FALSE))*VLOOKUP(VFDYLD2!BW$4,'[1]INTERNAL PARAMETERS-1'!$B$5:$J$44,8,FALSE)*VLOOKUP(VFDYLD2!BW$4,'[1]INTERNAL PARAMETERS-1'!$B$5:$J$44,3,FALSE)</f>
        <v>0</v>
      </c>
      <c r="BX131" s="44">
        <f>VFDYLD1!BX131*VLOOKUP(VFDYLD2!BX$4,'[1]INTERNAL PARAMETERS-1'!$B$5:$J$44,5,FALSE)*VLOOKUP(VFDYLD2!BX$4,'[1]INTERNAL PARAMETERS-1'!$B$5:$J$44,6,FALSE)*VLOOKUP(VFDYLD2!BX$4,'[1]INTERNAL PARAMETERS-1'!$B$5:$J$44,3,FALSE) + VFDYLD1!BX131*(1-VLOOKUP(VFDYLD2!BX$4,'[1]INTERNAL PARAMETERS-1'!$B$5:$J$44,5,FALSE))*VLOOKUP(VFDYLD2!BX$4,'[1]INTERNAL PARAMETERS-1'!$B$5:$J$44,8,FALSE)*VLOOKUP(VFDYLD2!BX$4,'[1]INTERNAL PARAMETERS-1'!$B$5:$J$44,3,FALSE)</f>
        <v>0</v>
      </c>
      <c r="BY131" s="44">
        <f>VFDYLD1!BY131*VLOOKUP(VFDYLD2!BY$4,'[1]INTERNAL PARAMETERS-1'!$B$5:$J$44,5,FALSE)*VLOOKUP(VFDYLD2!BY$4,'[1]INTERNAL PARAMETERS-1'!$B$5:$J$44,6,FALSE)*VLOOKUP(VFDYLD2!BY$4,'[1]INTERNAL PARAMETERS-1'!$B$5:$J$44,3,FALSE) + VFDYLD1!BY131*(1-VLOOKUP(VFDYLD2!BY$4,'[1]INTERNAL PARAMETERS-1'!$B$5:$J$44,5,FALSE))*VLOOKUP(VFDYLD2!BY$4,'[1]INTERNAL PARAMETERS-1'!$B$5:$J$44,8,FALSE)*VLOOKUP(VFDYLD2!BY$4,'[1]INTERNAL PARAMETERS-1'!$B$5:$J$44,3,FALSE)</f>
        <v>0</v>
      </c>
      <c r="BZ131" s="44">
        <f>VFDYLD1!BZ131*VLOOKUP(VFDYLD2!BZ$4,'[1]INTERNAL PARAMETERS-1'!$B$5:$J$44,5,FALSE)*VLOOKUP(VFDYLD2!BZ$4,'[1]INTERNAL PARAMETERS-1'!$B$5:$J$44,6,FALSE)*VLOOKUP(VFDYLD2!BZ$4,'[1]INTERNAL PARAMETERS-1'!$B$5:$J$44,3,FALSE) + VFDYLD1!BZ131*(1-VLOOKUP(VFDYLD2!BZ$4,'[1]INTERNAL PARAMETERS-1'!$B$5:$J$44,5,FALSE))*VLOOKUP(VFDYLD2!BZ$4,'[1]INTERNAL PARAMETERS-1'!$B$5:$J$44,8,FALSE)*VLOOKUP(VFDYLD2!BZ$4,'[1]INTERNAL PARAMETERS-1'!$B$5:$J$44,3,FALSE)</f>
        <v>0</v>
      </c>
      <c r="CA131" s="44">
        <f>VFDYLD1!CA131*VLOOKUP(VFDYLD2!CA$4,'[1]INTERNAL PARAMETERS-1'!$B$5:$J$44,5,FALSE)*VLOOKUP(VFDYLD2!CA$4,'[1]INTERNAL PARAMETERS-1'!$B$5:$J$44,6,FALSE)*VLOOKUP(VFDYLD2!CA$4,'[1]INTERNAL PARAMETERS-1'!$B$5:$J$44,3,FALSE) + VFDYLD1!CA131*(1-VLOOKUP(VFDYLD2!CA$4,'[1]INTERNAL PARAMETERS-1'!$B$5:$J$44,5,FALSE))*VLOOKUP(VFDYLD2!CA$4,'[1]INTERNAL PARAMETERS-1'!$B$5:$J$44,8,FALSE)*VLOOKUP(VFDYLD2!CA$4,'[1]INTERNAL PARAMETERS-1'!$B$5:$J$44,3,FALSE)</f>
        <v>0</v>
      </c>
      <c r="CB131" s="44">
        <f>VFDYLD1!CB131*VLOOKUP(VFDYLD2!CB$4,'[1]INTERNAL PARAMETERS-1'!$B$5:$J$44,5,FALSE)*VLOOKUP(VFDYLD2!CB$4,'[1]INTERNAL PARAMETERS-1'!$B$5:$J$44,6,FALSE)*VLOOKUP(VFDYLD2!CB$4,'[1]INTERNAL PARAMETERS-1'!$B$5:$J$44,3,FALSE) + VFDYLD1!CB131*(1-VLOOKUP(VFDYLD2!CB$4,'[1]INTERNAL PARAMETERS-1'!$B$5:$J$44,5,FALSE))*VLOOKUP(VFDYLD2!CB$4,'[1]INTERNAL PARAMETERS-1'!$B$5:$J$44,8,FALSE)*VLOOKUP(VFDYLD2!CB$4,'[1]INTERNAL PARAMETERS-1'!$B$5:$J$44,3,FALSE)</f>
        <v>0</v>
      </c>
      <c r="CC131" s="44">
        <f>VFDYLD1!CC131*VLOOKUP(VFDYLD2!CC$4,'[1]INTERNAL PARAMETERS-1'!$B$5:$J$44,5,FALSE)*VLOOKUP(VFDYLD2!CC$4,'[1]INTERNAL PARAMETERS-1'!$B$5:$J$44,6,FALSE)*VLOOKUP(VFDYLD2!CC$4,'[1]INTERNAL PARAMETERS-1'!$B$5:$J$44,3,FALSE) + VFDYLD1!CC131*(1-VLOOKUP(VFDYLD2!CC$4,'[1]INTERNAL PARAMETERS-1'!$B$5:$J$44,5,FALSE))*VLOOKUP(VFDYLD2!CC$4,'[1]INTERNAL PARAMETERS-1'!$B$5:$J$44,8,FALSE)*VLOOKUP(VFDYLD2!CC$4,'[1]INTERNAL PARAMETERS-1'!$B$5:$J$44,3,FALSE)</f>
        <v>0</v>
      </c>
      <c r="CD131" s="44">
        <f>VFDYLD1!CD131*VLOOKUP(VFDYLD2!CD$4,'[1]INTERNAL PARAMETERS-1'!$B$5:$J$44,5,FALSE)*VLOOKUP(VFDYLD2!CD$4,'[1]INTERNAL PARAMETERS-1'!$B$5:$J$44,6,FALSE)*VLOOKUP(VFDYLD2!CD$4,'[1]INTERNAL PARAMETERS-1'!$B$5:$J$44,3,FALSE) + VFDYLD1!CD131*(1-VLOOKUP(VFDYLD2!CD$4,'[1]INTERNAL PARAMETERS-1'!$B$5:$J$44,5,FALSE))*VLOOKUP(VFDYLD2!CD$4,'[1]INTERNAL PARAMETERS-1'!$B$5:$J$44,8,FALSE)*VLOOKUP(VFDYLD2!CD$4,'[1]INTERNAL PARAMETERS-1'!$B$5:$J$44,3,FALSE)</f>
        <v>0</v>
      </c>
      <c r="CE131" s="44">
        <f>VFDYLD1!CE131*VLOOKUP(VFDYLD2!CE$4,'[1]INTERNAL PARAMETERS-1'!$B$5:$J$44,5,FALSE)*VLOOKUP(VFDYLD2!CE$4,'[1]INTERNAL PARAMETERS-1'!$B$5:$J$44,6,FALSE)*VLOOKUP(VFDYLD2!CE$4,'[1]INTERNAL PARAMETERS-1'!$B$5:$J$44,3,FALSE) + VFDYLD1!CE131*(1-VLOOKUP(VFDYLD2!CE$4,'[1]INTERNAL PARAMETERS-1'!$B$5:$J$44,5,FALSE))*VLOOKUP(VFDYLD2!CE$4,'[1]INTERNAL PARAMETERS-1'!$B$5:$J$44,8,FALSE)*VLOOKUP(VFDYLD2!CE$4,'[1]INTERNAL PARAMETERS-1'!$B$5:$J$44,3,FALSE)</f>
        <v>0</v>
      </c>
      <c r="CF131" s="44">
        <f>VFDYLD1!CF131*VLOOKUP(VFDYLD2!CF$4,'[1]INTERNAL PARAMETERS-1'!$B$5:$J$44,5,FALSE)*VLOOKUP(VFDYLD2!CF$4,'[1]INTERNAL PARAMETERS-1'!$B$5:$J$44,6,FALSE)*VLOOKUP(VFDYLD2!CF$4,'[1]INTERNAL PARAMETERS-1'!$B$5:$J$44,3,FALSE) + VFDYLD1!CF131*(1-VLOOKUP(VFDYLD2!CF$4,'[1]INTERNAL PARAMETERS-1'!$B$5:$J$44,5,FALSE))*VLOOKUP(VFDYLD2!CF$4,'[1]INTERNAL PARAMETERS-1'!$B$5:$J$44,8,FALSE)*VLOOKUP(VFDYLD2!CF$4,'[1]INTERNAL PARAMETERS-1'!$B$5:$J$44,3,FALSE)</f>
        <v>0</v>
      </c>
      <c r="CG131" s="44">
        <f>VFDYLD1!CG131*VLOOKUP(VFDYLD2!CG$4,'[1]INTERNAL PARAMETERS-1'!$B$5:$J$44,5,FALSE)*VLOOKUP(VFDYLD2!CG$4,'[1]INTERNAL PARAMETERS-1'!$B$5:$J$44,6,FALSE)*VLOOKUP(VFDYLD2!CG$4,'[1]INTERNAL PARAMETERS-1'!$B$5:$J$44,3,FALSE) + VFDYLD1!CG131*(1-VLOOKUP(VFDYLD2!CG$4,'[1]INTERNAL PARAMETERS-1'!$B$5:$J$44,5,FALSE))*VLOOKUP(VFDYLD2!CG$4,'[1]INTERNAL PARAMETERS-1'!$B$5:$J$44,8,FALSE)*VLOOKUP(VFDYLD2!CG$4,'[1]INTERNAL PARAMETERS-1'!$B$5:$J$44,3,FALSE)</f>
        <v>0</v>
      </c>
      <c r="CH131" s="43">
        <f>VFDYLD1!CH131*VLOOKUP(VFDYLD2!CH$4,'[1]INTERNAL PARAMETERS-1'!$B$5:$J$44,5,FALSE)*VLOOKUP(VFDYLD2!CH$4,'[1]INTERNAL PARAMETERS-1'!$B$5:$J$44,6,FALSE)*VLOOKUP(VFDYLD2!CH$4,'[1]INTERNAL PARAMETERS-1'!$B$5:$J$44,3,FALSE) + VFDYLD1!CH131*(1-VLOOKUP(VFDYLD2!CH$4,'[1]INTERNAL PARAMETERS-1'!$B$5:$J$44,5,FALSE))*VLOOKUP(VFDYLD2!CH$4,'[1]INTERNAL PARAMETERS-1'!$B$5:$J$44,8,FALSE)*VLOOKUP(VFDYLD2!CH$4,'[1]INTERNAL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47</v>
      </c>
      <c r="D132" s="57" t="s">
        <v>63</v>
      </c>
      <c r="E132" s="132">
        <f>VFD!W132</f>
        <v>0</v>
      </c>
      <c r="F132" s="59">
        <f>'[1]INTERNAL PARAMETERS-1'!M6</f>
        <v>78.760000000000005</v>
      </c>
      <c r="G132" s="45">
        <f>VFDYLD1!G132*VLOOKUP(VFDYLD2!G$4,'[1]INTERNAL PARAMETERS-1'!$B$5:$J$44,5,FALSE)*VLOOKUP(VFDYLD2!G$4,'[1]INTERNAL PARAMETERS-1'!$B$5:$J$44,7,FALSE)*VFDYLD2!$F132 + VFDYLD1!G132*(1-VLOOKUP(VFDYLD2!G$4,'[1]INTERNAL PARAMETERS-1'!$B$5:$J$44,5,FALSE))*VLOOKUP(VFDYLD2!G$4,'[1]INTERNAL PARAMETERS-1'!$B$5:$J$44,9,FALSE)*VFDYLD2!$F132</f>
        <v>0</v>
      </c>
      <c r="H132" s="44">
        <f>VFDYLD1!H132*VLOOKUP(VFDYLD2!H$4,'[1]INTERNAL PARAMETERS-1'!$B$5:$J$44,5,FALSE)*VLOOKUP(VFDYLD2!H$4,'[1]INTERNAL PARAMETERS-1'!$B$5:$J$44,7,FALSE)*VFDYLD2!$F132 + VFDYLD1!H132*(1-VLOOKUP(VFDYLD2!H$4,'[1]INTERNAL PARAMETERS-1'!$B$5:$J$44,5,FALSE))*VLOOKUP(VFDYLD2!H$4,'[1]INTERNAL PARAMETERS-1'!$B$5:$J$44,9,FALSE)*VFDYLD2!$F132</f>
        <v>0</v>
      </c>
      <c r="I132" s="44">
        <f>VFDYLD1!I132*VLOOKUP(VFDYLD2!I$4,'[1]INTERNAL PARAMETERS-1'!$B$5:$J$44,5,FALSE)*VLOOKUP(VFDYLD2!I$4,'[1]INTERNAL PARAMETERS-1'!$B$5:$J$44,7,FALSE)*VFDYLD2!$F132 + VFDYLD1!I132*(1-VLOOKUP(VFDYLD2!I$4,'[1]INTERNAL PARAMETERS-1'!$B$5:$J$44,5,FALSE))*VLOOKUP(VFDYLD2!I$4,'[1]INTERNAL PARAMETERS-1'!$B$5:$J$44,9,FALSE)*VFDYLD2!$F132</f>
        <v>0</v>
      </c>
      <c r="J132" s="44">
        <f>VFDYLD1!J132*VLOOKUP(VFDYLD2!J$4,'[1]INTERNAL PARAMETERS-1'!$B$5:$J$44,5,FALSE)*VLOOKUP(VFDYLD2!J$4,'[1]INTERNAL PARAMETERS-1'!$B$5:$J$44,7,FALSE)*VFDYLD2!$F132 + VFDYLD1!J132*(1-VLOOKUP(VFDYLD2!J$4,'[1]INTERNAL PARAMETERS-1'!$B$5:$J$44,5,FALSE))*VLOOKUP(VFDYLD2!J$4,'[1]INTERNAL PARAMETERS-1'!$B$5:$J$44,9,FALSE)*VFDYLD2!$F132</f>
        <v>0</v>
      </c>
      <c r="K132" s="44">
        <f>VFDYLD1!K132*VLOOKUP(VFDYLD2!K$4,'[1]INTERNAL PARAMETERS-1'!$B$5:$J$44,5,FALSE)*VLOOKUP(VFDYLD2!K$4,'[1]INTERNAL PARAMETERS-1'!$B$5:$J$44,7,FALSE)*VFDYLD2!$F132 + VFDYLD1!K132*(1-VLOOKUP(VFDYLD2!K$4,'[1]INTERNAL PARAMETERS-1'!$B$5:$J$44,5,FALSE))*VLOOKUP(VFDYLD2!K$4,'[1]INTERNAL PARAMETERS-1'!$B$5:$J$44,9,FALSE)*VFDYLD2!$F132</f>
        <v>0</v>
      </c>
      <c r="L132" s="44">
        <f>VFDYLD1!L132*VLOOKUP(VFDYLD2!L$4,'[1]INTERNAL PARAMETERS-1'!$B$5:$J$44,5,FALSE)*VLOOKUP(VFDYLD2!L$4,'[1]INTERNAL PARAMETERS-1'!$B$5:$J$44,7,FALSE)*VFDYLD2!$F132 + VFDYLD1!L132*(1-VLOOKUP(VFDYLD2!L$4,'[1]INTERNAL PARAMETERS-1'!$B$5:$J$44,5,FALSE))*VLOOKUP(VFDYLD2!L$4,'[1]INTERNAL PARAMETERS-1'!$B$5:$J$44,9,FALSE)*VFDYLD2!$F132</f>
        <v>0</v>
      </c>
      <c r="M132" s="44">
        <f>VFDYLD1!M132*VLOOKUP(VFDYLD2!M$4,'[1]INTERNAL PARAMETERS-1'!$B$5:$J$44,5,FALSE)*VLOOKUP(VFDYLD2!M$4,'[1]INTERNAL PARAMETERS-1'!$B$5:$J$44,7,FALSE)*VFDYLD2!$F132 + VFDYLD1!M132*(1-VLOOKUP(VFDYLD2!M$4,'[1]INTERNAL PARAMETERS-1'!$B$5:$J$44,5,FALSE))*VLOOKUP(VFDYLD2!M$4,'[1]INTERNAL PARAMETERS-1'!$B$5:$J$44,9,FALSE)*VFDYLD2!$F132</f>
        <v>0</v>
      </c>
      <c r="N132" s="44">
        <f>VFDYLD1!N132*VLOOKUP(VFDYLD2!N$4,'[1]INTERNAL PARAMETERS-1'!$B$5:$J$44,5,FALSE)*VLOOKUP(VFDYLD2!N$4,'[1]INTERNAL PARAMETERS-1'!$B$5:$J$44,7,FALSE)*VFDYLD2!$F132 + VFDYLD1!N132*(1-VLOOKUP(VFDYLD2!N$4,'[1]INTERNAL PARAMETERS-1'!$B$5:$J$44,5,FALSE))*VLOOKUP(VFDYLD2!N$4,'[1]INTERNAL PARAMETERS-1'!$B$5:$J$44,9,FALSE)*VFDYLD2!$F132</f>
        <v>0</v>
      </c>
      <c r="O132" s="44">
        <f>VFDYLD1!O132*VLOOKUP(VFDYLD2!O$4,'[1]INTERNAL PARAMETERS-1'!$B$5:$J$44,5,FALSE)*VLOOKUP(VFDYLD2!O$4,'[1]INTERNAL PARAMETERS-1'!$B$5:$J$44,7,FALSE)*VFDYLD2!$F132 + VFDYLD1!O132*(1-VLOOKUP(VFDYLD2!O$4,'[1]INTERNAL PARAMETERS-1'!$B$5:$J$44,5,FALSE))*VLOOKUP(VFDYLD2!O$4,'[1]INTERNAL PARAMETERS-1'!$B$5:$J$44,9,FALSE)*VFDYLD2!$F132</f>
        <v>0</v>
      </c>
      <c r="P132" s="44">
        <f>VFDYLD1!P132*VLOOKUP(VFDYLD2!P$4,'[1]INTERNAL PARAMETERS-1'!$B$5:$J$44,5,FALSE)*VLOOKUP(VFDYLD2!P$4,'[1]INTERNAL PARAMETERS-1'!$B$5:$J$44,7,FALSE)*VFDYLD2!$F132 + VFDYLD1!P132*(1-VLOOKUP(VFDYLD2!P$4,'[1]INTERNAL PARAMETERS-1'!$B$5:$J$44,5,FALSE))*VLOOKUP(VFDYLD2!P$4,'[1]INTERNAL PARAMETERS-1'!$B$5:$J$44,9,FALSE)*VFDYLD2!$F132</f>
        <v>0</v>
      </c>
      <c r="Q132" s="44">
        <f>VFDYLD1!Q132*VLOOKUP(VFDYLD2!Q$4,'[1]INTERNAL PARAMETERS-1'!$B$5:$J$44,5,FALSE)*VLOOKUP(VFDYLD2!Q$4,'[1]INTERNAL PARAMETERS-1'!$B$5:$J$44,7,FALSE)*VFDYLD2!$F132 + VFDYLD1!Q132*(1-VLOOKUP(VFDYLD2!Q$4,'[1]INTERNAL PARAMETERS-1'!$B$5:$J$44,5,FALSE))*VLOOKUP(VFDYLD2!Q$4,'[1]INTERNAL PARAMETERS-1'!$B$5:$J$44,9,FALSE)*VFDYLD2!$F132</f>
        <v>0</v>
      </c>
      <c r="R132" s="44">
        <f>VFDYLD1!R132*VLOOKUP(VFDYLD2!R$4,'[1]INTERNAL PARAMETERS-1'!$B$5:$J$44,5,FALSE)*VLOOKUP(VFDYLD2!R$4,'[1]INTERNAL PARAMETERS-1'!$B$5:$J$44,7,FALSE)*VFDYLD2!$F132 + VFDYLD1!R132*(1-VLOOKUP(VFDYLD2!R$4,'[1]INTERNAL PARAMETERS-1'!$B$5:$J$44,5,FALSE))*VLOOKUP(VFDYLD2!R$4,'[1]INTERNAL PARAMETERS-1'!$B$5:$J$44,9,FALSE)*VFDYLD2!$F132</f>
        <v>0</v>
      </c>
      <c r="S132" s="44">
        <f>VFDYLD1!S132*VLOOKUP(VFDYLD2!S$4,'[1]INTERNAL PARAMETERS-1'!$B$5:$J$44,5,FALSE)*VLOOKUP(VFDYLD2!S$4,'[1]INTERNAL PARAMETERS-1'!$B$5:$J$44,7,FALSE)*VFDYLD2!$F132 + VFDYLD1!S132*(1-VLOOKUP(VFDYLD2!S$4,'[1]INTERNAL PARAMETERS-1'!$B$5:$J$44,5,FALSE))*VLOOKUP(VFDYLD2!S$4,'[1]INTERNAL PARAMETERS-1'!$B$5:$J$44,9,FALSE)*VFDYLD2!$F132</f>
        <v>0</v>
      </c>
      <c r="T132" s="44">
        <f>VFDYLD1!T132*VLOOKUP(VFDYLD2!T$4,'[1]INTERNAL PARAMETERS-1'!$B$5:$J$44,5,FALSE)*VLOOKUP(VFDYLD2!T$4,'[1]INTERNAL PARAMETERS-1'!$B$5:$J$44,7,FALSE)*VFDYLD2!$F132 + VFDYLD1!T132*(1-VLOOKUP(VFDYLD2!T$4,'[1]INTERNAL PARAMETERS-1'!$B$5:$J$44,5,FALSE))*VLOOKUP(VFDYLD2!T$4,'[1]INTERNAL PARAMETERS-1'!$B$5:$J$44,9,FALSE)*VFDYLD2!$F132</f>
        <v>0</v>
      </c>
      <c r="U132" s="44">
        <f>VFDYLD1!U132*VLOOKUP(VFDYLD2!U$4,'[1]INTERNAL PARAMETERS-1'!$B$5:$J$44,5,FALSE)*VLOOKUP(VFDYLD2!U$4,'[1]INTERNAL PARAMETERS-1'!$B$5:$J$44,7,FALSE)*VFDYLD2!$F132 + VFDYLD1!U132*(1-VLOOKUP(VFDYLD2!U$4,'[1]INTERNAL PARAMETERS-1'!$B$5:$J$44,5,FALSE))*VLOOKUP(VFDYLD2!U$4,'[1]INTERNAL PARAMETERS-1'!$B$5:$J$44,9,FALSE)*VFDYLD2!$F132</f>
        <v>0</v>
      </c>
      <c r="V132" s="44">
        <f>VFDYLD1!V132*VLOOKUP(VFDYLD2!V$4,'[1]INTERNAL PARAMETERS-1'!$B$5:$J$44,5,FALSE)*VLOOKUP(VFDYLD2!V$4,'[1]INTERNAL PARAMETERS-1'!$B$5:$J$44,7,FALSE)*VFDYLD2!$F132 + VFDYLD1!V132*(1-VLOOKUP(VFDYLD2!V$4,'[1]INTERNAL PARAMETERS-1'!$B$5:$J$44,5,FALSE))*VLOOKUP(VFDYLD2!V$4,'[1]INTERNAL PARAMETERS-1'!$B$5:$J$44,9,FALSE)*VFDYLD2!$F132</f>
        <v>0</v>
      </c>
      <c r="W132" s="44">
        <f>VFDYLD1!W132*VLOOKUP(VFDYLD2!W$4,'[1]INTERNAL PARAMETERS-1'!$B$5:$J$44,5,FALSE)*VLOOKUP(VFDYLD2!W$4,'[1]INTERNAL PARAMETERS-1'!$B$5:$J$44,7,FALSE)*VFDYLD2!$F132 + VFDYLD1!W132*(1-VLOOKUP(VFDYLD2!W$4,'[1]INTERNAL PARAMETERS-1'!$B$5:$J$44,5,FALSE))*VLOOKUP(VFDYLD2!W$4,'[1]INTERNAL PARAMETERS-1'!$B$5:$J$44,9,FALSE)*VFDYLD2!$F132</f>
        <v>0</v>
      </c>
      <c r="X132" s="44">
        <f>VFDYLD1!X132*VLOOKUP(VFDYLD2!X$4,'[1]INTERNAL PARAMETERS-1'!$B$5:$J$44,5,FALSE)*VLOOKUP(VFDYLD2!X$4,'[1]INTERNAL PARAMETERS-1'!$B$5:$J$44,7,FALSE)*VFDYLD2!$F132 + VFDYLD1!X132*(1-VLOOKUP(VFDYLD2!X$4,'[1]INTERNAL PARAMETERS-1'!$B$5:$J$44,5,FALSE))*VLOOKUP(VFDYLD2!X$4,'[1]INTERNAL PARAMETERS-1'!$B$5:$J$44,9,FALSE)*VFDYLD2!$F132</f>
        <v>0</v>
      </c>
      <c r="Y132" s="44">
        <f>VFDYLD1!Y132*VLOOKUP(VFDYLD2!Y$4,'[1]INTERNAL PARAMETERS-1'!$B$5:$J$44,5,FALSE)*VLOOKUP(VFDYLD2!Y$4,'[1]INTERNAL PARAMETERS-1'!$B$5:$J$44,7,FALSE)*VFDYLD2!$F132 + VFDYLD1!Y132*(1-VLOOKUP(VFDYLD2!Y$4,'[1]INTERNAL PARAMETERS-1'!$B$5:$J$44,5,FALSE))*VLOOKUP(VFDYLD2!Y$4,'[1]INTERNAL PARAMETERS-1'!$B$5:$J$44,9,FALSE)*VFDYLD2!$F132</f>
        <v>0</v>
      </c>
      <c r="Z132" s="44">
        <f>VFDYLD1!Z132*VLOOKUP(VFDYLD2!Z$4,'[1]INTERNAL PARAMETERS-1'!$B$5:$J$44,5,FALSE)*VLOOKUP(VFDYLD2!Z$4,'[1]INTERNAL PARAMETERS-1'!$B$5:$J$44,7,FALSE)*VFDYLD2!$F132 + VFDYLD1!Z132*(1-VLOOKUP(VFDYLD2!Z$4,'[1]INTERNAL PARAMETERS-1'!$B$5:$J$44,5,FALSE))*VLOOKUP(VFDYLD2!Z$4,'[1]INTERNAL PARAMETERS-1'!$B$5:$J$44,9,FALSE)*VFDYLD2!$F132</f>
        <v>0</v>
      </c>
      <c r="AA132" s="44">
        <f>VFDYLD1!AA132*VLOOKUP(VFDYLD2!AA$4,'[1]INTERNAL PARAMETERS-1'!$B$5:$J$44,5,FALSE)*VLOOKUP(VFDYLD2!AA$4,'[1]INTERNAL PARAMETERS-1'!$B$5:$J$44,7,FALSE)*VFDYLD2!$F132 + VFDYLD1!AA132*(1-VLOOKUP(VFDYLD2!AA$4,'[1]INTERNAL PARAMETERS-1'!$B$5:$J$44,5,FALSE))*VLOOKUP(VFDYLD2!AA$4,'[1]INTERNAL PARAMETERS-1'!$B$5:$J$44,9,FALSE)*VFDYLD2!$F132</f>
        <v>0</v>
      </c>
      <c r="AB132" s="44">
        <f>VFDYLD1!AB132*VLOOKUP(VFDYLD2!AB$4,'[1]INTERNAL PARAMETERS-1'!$B$5:$J$44,5,FALSE)*VLOOKUP(VFDYLD2!AB$4,'[1]INTERNAL PARAMETERS-1'!$B$5:$J$44,7,FALSE)*VFDYLD2!$F132 + VFDYLD1!AB132*(1-VLOOKUP(VFDYLD2!AB$4,'[1]INTERNAL PARAMETERS-1'!$B$5:$J$44,5,FALSE))*VLOOKUP(VFDYLD2!AB$4,'[1]INTERNAL PARAMETERS-1'!$B$5:$J$44,9,FALSE)*VFDYLD2!$F132</f>
        <v>0</v>
      </c>
      <c r="AC132" s="44">
        <f>VFDYLD1!AC132*VLOOKUP(VFDYLD2!AC$4,'[1]INTERNAL PARAMETERS-1'!$B$5:$J$44,5,FALSE)*VLOOKUP(VFDYLD2!AC$4,'[1]INTERNAL PARAMETERS-1'!$B$5:$J$44,7,FALSE)*VFDYLD2!$F132 + VFDYLD1!AC132*(1-VLOOKUP(VFDYLD2!AC$4,'[1]INTERNAL PARAMETERS-1'!$B$5:$J$44,5,FALSE))*VLOOKUP(VFDYLD2!AC$4,'[1]INTERNAL PARAMETERS-1'!$B$5:$J$44,9,FALSE)*VFDYLD2!$F132</f>
        <v>0</v>
      </c>
      <c r="AD132" s="44">
        <f>VFDYLD1!AD132*VLOOKUP(VFDYLD2!AD$4,'[1]INTERNAL PARAMETERS-1'!$B$5:$J$44,5,FALSE)*VLOOKUP(VFDYLD2!AD$4,'[1]INTERNAL PARAMETERS-1'!$B$5:$J$44,7,FALSE)*VFDYLD2!$F132 + VFDYLD1!AD132*(1-VLOOKUP(VFDYLD2!AD$4,'[1]INTERNAL PARAMETERS-1'!$B$5:$J$44,5,FALSE))*VLOOKUP(VFDYLD2!AD$4,'[1]INTERNAL PARAMETERS-1'!$B$5:$J$44,9,FALSE)*VFDYLD2!$F132</f>
        <v>0</v>
      </c>
      <c r="AE132" s="44">
        <f>VFDYLD1!AE132*VLOOKUP(VFDYLD2!AE$4,'[1]INTERNAL PARAMETERS-1'!$B$5:$J$44,5,FALSE)*VLOOKUP(VFDYLD2!AE$4,'[1]INTERNAL PARAMETERS-1'!$B$5:$J$44,7,FALSE)*VFDYLD2!$F132 + VFDYLD1!AE132*(1-VLOOKUP(VFDYLD2!AE$4,'[1]INTERNAL PARAMETERS-1'!$B$5:$J$44,5,FALSE))*VLOOKUP(VFDYLD2!AE$4,'[1]INTERNAL PARAMETERS-1'!$B$5:$J$44,9,FALSE)*VFDYLD2!$F132</f>
        <v>0</v>
      </c>
      <c r="AF132" s="44">
        <f>VFDYLD1!AF132*VLOOKUP(VFDYLD2!AF$4,'[1]INTERNAL PARAMETERS-1'!$B$5:$J$44,5,FALSE)*VLOOKUP(VFDYLD2!AF$4,'[1]INTERNAL PARAMETERS-1'!$B$5:$J$44,7,FALSE)*VFDYLD2!$F132 + VFDYLD1!AF132*(1-VLOOKUP(VFDYLD2!AF$4,'[1]INTERNAL PARAMETERS-1'!$B$5:$J$44,5,FALSE))*VLOOKUP(VFDYLD2!AF$4,'[1]INTERNAL PARAMETERS-1'!$B$5:$J$44,9,FALSE)*VFDYLD2!$F132</f>
        <v>0</v>
      </c>
      <c r="AG132" s="44">
        <f>VFDYLD1!AG132*VLOOKUP(VFDYLD2!AG$4,'[1]INTERNAL PARAMETERS-1'!$B$5:$J$44,5,FALSE)*VLOOKUP(VFDYLD2!AG$4,'[1]INTERNAL PARAMETERS-1'!$B$5:$J$44,7,FALSE)*VFDYLD2!$F132 + VFDYLD1!AG132*(1-VLOOKUP(VFDYLD2!AG$4,'[1]INTERNAL PARAMETERS-1'!$B$5:$J$44,5,FALSE))*VLOOKUP(VFDYLD2!AG$4,'[1]INTERNAL PARAMETERS-1'!$B$5:$J$44,9,FALSE)*VFDYLD2!$F132</f>
        <v>0</v>
      </c>
      <c r="AH132" s="44">
        <f>VFDYLD1!AH132*VLOOKUP(VFDYLD2!AH$4,'[1]INTERNAL PARAMETERS-1'!$B$5:$J$44,5,FALSE)*VLOOKUP(VFDYLD2!AH$4,'[1]INTERNAL PARAMETERS-1'!$B$5:$J$44,7,FALSE)*VFDYLD2!$F132 + VFDYLD1!AH132*(1-VLOOKUP(VFDYLD2!AH$4,'[1]INTERNAL PARAMETERS-1'!$B$5:$J$44,5,FALSE))*VLOOKUP(VFDYLD2!AH$4,'[1]INTERNAL PARAMETERS-1'!$B$5:$J$44,9,FALSE)*VFDYLD2!$F132</f>
        <v>0</v>
      </c>
      <c r="AI132" s="44">
        <f>VFDYLD1!AI132*VLOOKUP(VFDYLD2!AI$4,'[1]INTERNAL PARAMETERS-1'!$B$5:$J$44,5,FALSE)*VLOOKUP(VFDYLD2!AI$4,'[1]INTERNAL PARAMETERS-1'!$B$5:$J$44,7,FALSE)*VFDYLD2!$F132 + VFDYLD1!AI132*(1-VLOOKUP(VFDYLD2!AI$4,'[1]INTERNAL PARAMETERS-1'!$B$5:$J$44,5,FALSE))*VLOOKUP(VFDYLD2!AI$4,'[1]INTERNAL PARAMETERS-1'!$B$5:$J$44,9,FALSE)*VFDYLD2!$F132</f>
        <v>0</v>
      </c>
      <c r="AJ132" s="44">
        <f>VFDYLD1!AJ132*VLOOKUP(VFDYLD2!AJ$4,'[1]INTERNAL PARAMETERS-1'!$B$5:$J$44,5,FALSE)*VLOOKUP(VFDYLD2!AJ$4,'[1]INTERNAL PARAMETERS-1'!$B$5:$J$44,7,FALSE)*VFDYLD2!$F132 + VFDYLD1!AJ132*(1-VLOOKUP(VFDYLD2!AJ$4,'[1]INTERNAL PARAMETERS-1'!$B$5:$J$44,5,FALSE))*VLOOKUP(VFDYLD2!AJ$4,'[1]INTERNAL PARAMETERS-1'!$B$5:$J$44,9,FALSE)*VFDYLD2!$F132</f>
        <v>0</v>
      </c>
      <c r="AK132" s="44">
        <f>VFDYLD1!AK132*VLOOKUP(VFDYLD2!AK$4,'[1]INTERNAL PARAMETERS-1'!$B$5:$J$44,5,FALSE)*VLOOKUP(VFDYLD2!AK$4,'[1]INTERNAL PARAMETERS-1'!$B$5:$J$44,7,FALSE)*VFDYLD2!$F132 + VFDYLD1!AK132*(1-VLOOKUP(VFDYLD2!AK$4,'[1]INTERNAL PARAMETERS-1'!$B$5:$J$44,5,FALSE))*VLOOKUP(VFDYLD2!AK$4,'[1]INTERNAL PARAMETERS-1'!$B$5:$J$44,9,FALSE)*VFDYLD2!$F132</f>
        <v>0</v>
      </c>
      <c r="AL132" s="44">
        <f>VFDYLD1!AL132*VLOOKUP(VFDYLD2!AL$4,'[1]INTERNAL PARAMETERS-1'!$B$5:$J$44,5,FALSE)*VLOOKUP(VFDYLD2!AL$4,'[1]INTERNAL PARAMETERS-1'!$B$5:$J$44,7,FALSE)*VFDYLD2!$F132 + VFDYLD1!AL132*(1-VLOOKUP(VFDYLD2!AL$4,'[1]INTERNAL PARAMETERS-1'!$B$5:$J$44,5,FALSE))*VLOOKUP(VFDYLD2!AL$4,'[1]INTERNAL PARAMETERS-1'!$B$5:$J$44,9,FALSE)*VFDYLD2!$F132</f>
        <v>0</v>
      </c>
      <c r="AM132" s="44">
        <f>VFDYLD1!AM132*VLOOKUP(VFDYLD2!AM$4,'[1]INTERNAL PARAMETERS-1'!$B$5:$J$44,5,FALSE)*VLOOKUP(VFDYLD2!AM$4,'[1]INTERNAL PARAMETERS-1'!$B$5:$J$44,7,FALSE)*VFDYLD2!$F132 + VFDYLD1!AM132*(1-VLOOKUP(VFDYLD2!AM$4,'[1]INTERNAL PARAMETERS-1'!$B$5:$J$44,5,FALSE))*VLOOKUP(VFDYLD2!AM$4,'[1]INTERNAL PARAMETERS-1'!$B$5:$J$44,9,FALSE)*VFDYLD2!$F132</f>
        <v>0</v>
      </c>
      <c r="AN132" s="44">
        <f>VFDYLD1!AN132*VLOOKUP(VFDYLD2!AN$4,'[1]INTERNAL PARAMETERS-1'!$B$5:$J$44,5,FALSE)*VLOOKUP(VFDYLD2!AN$4,'[1]INTERNAL PARAMETERS-1'!$B$5:$J$44,7,FALSE)*VFDYLD2!$F132 + VFDYLD1!AN132*(1-VLOOKUP(VFDYLD2!AN$4,'[1]INTERNAL PARAMETERS-1'!$B$5:$J$44,5,FALSE))*VLOOKUP(VFDYLD2!AN$4,'[1]INTERNAL PARAMETERS-1'!$B$5:$J$44,9,FALSE)*VFDYLD2!$F132</f>
        <v>0</v>
      </c>
      <c r="AO132" s="44">
        <f>VFDYLD1!AO132*VLOOKUP(VFDYLD2!AO$4,'[1]INTERNAL PARAMETERS-1'!$B$5:$J$44,5,FALSE)*VLOOKUP(VFDYLD2!AO$4,'[1]INTERNAL PARAMETERS-1'!$B$5:$J$44,7,FALSE)*VFDYLD2!$F132 + VFDYLD1!AO132*(1-VLOOKUP(VFDYLD2!AO$4,'[1]INTERNAL PARAMETERS-1'!$B$5:$J$44,5,FALSE))*VLOOKUP(VFDYLD2!AO$4,'[1]INTERNAL PARAMETERS-1'!$B$5:$J$44,9,FALSE)*VFDYLD2!$F132</f>
        <v>0</v>
      </c>
      <c r="AP132" s="44">
        <f>VFDYLD1!AP132*VLOOKUP(VFDYLD2!AP$4,'[1]INTERNAL PARAMETERS-1'!$B$5:$J$44,5,FALSE)*VLOOKUP(VFDYLD2!AP$4,'[1]INTERNAL PARAMETERS-1'!$B$5:$J$44,7,FALSE)*VFDYLD2!$F132 + VFDYLD1!AP132*(1-VLOOKUP(VFDYLD2!AP$4,'[1]INTERNAL PARAMETERS-1'!$B$5:$J$44,5,FALSE))*VLOOKUP(VFDYLD2!AP$4,'[1]INTERNAL PARAMETERS-1'!$B$5:$J$44,9,FALSE)*VFDYLD2!$F132</f>
        <v>0</v>
      </c>
      <c r="AQ132" s="44">
        <f>VFDYLD1!AQ132*VLOOKUP(VFDYLD2!AQ$4,'[1]INTERNAL PARAMETERS-1'!$B$5:$J$44,5,FALSE)*VLOOKUP(VFDYLD2!AQ$4,'[1]INTERNAL PARAMETERS-1'!$B$5:$J$44,7,FALSE)*VFDYLD2!$F132 + VFDYLD1!AQ132*(1-VLOOKUP(VFDYLD2!AQ$4,'[1]INTERNAL PARAMETERS-1'!$B$5:$J$44,5,FALSE))*VLOOKUP(VFDYLD2!AQ$4,'[1]INTERNAL PARAMETERS-1'!$B$5:$J$44,9,FALSE)*VFDYLD2!$F132</f>
        <v>0</v>
      </c>
      <c r="AR132" s="44">
        <f>VFDYLD1!AR132*VLOOKUP(VFDYLD2!AR$4,'[1]INTERNAL PARAMETERS-1'!$B$5:$J$44,5,FALSE)*VLOOKUP(VFDYLD2!AR$4,'[1]INTERNAL PARAMETERS-1'!$B$5:$J$44,7,FALSE)*VFDYLD2!$F132 + VFDYLD1!AR132*(1-VLOOKUP(VFDYLD2!AR$4,'[1]INTERNAL PARAMETERS-1'!$B$5:$J$44,5,FALSE))*VLOOKUP(VFDYLD2!AR$4,'[1]INTERNAL PARAMETERS-1'!$B$5:$J$44,9,FALSE)*VFDYLD2!$F132</f>
        <v>0</v>
      </c>
      <c r="AS132" s="44">
        <f>VFDYLD1!AS132*VLOOKUP(VFDYLD2!AS$4,'[1]INTERNAL PARAMETERS-1'!$B$5:$J$44,5,FALSE)*VLOOKUP(VFDYLD2!AS$4,'[1]INTERNAL PARAMETERS-1'!$B$5:$J$44,7,FALSE)*VFDYLD2!$F132 + VFDYLD1!AS132*(1-VLOOKUP(VFDYLD2!AS$4,'[1]INTERNAL PARAMETERS-1'!$B$5:$J$44,5,FALSE))*VLOOKUP(VFDYLD2!AS$4,'[1]INTERNAL PARAMETERS-1'!$B$5:$J$44,9,FALSE)*VFDYLD2!$F132</f>
        <v>0</v>
      </c>
      <c r="AT132" s="43">
        <f>VFDYLD1!AT132*VLOOKUP(VFDYLD2!AT$4,'[1]INTERNAL PARAMETERS-1'!$B$5:$J$44,5,FALSE)*VLOOKUP(VFDYLD2!AT$4,'[1]INTERNAL PARAMETERS-1'!$B$5:$J$44,7,FALSE)*VFDYLD2!$F132 + VFDYLD1!AT132*(1-VLOOKUP(VFDYLD2!AT$4,'[1]INTERNAL PARAMETERS-1'!$B$5:$J$44,5,FALSE))*VLOOKUP(VFDYLD2!AT$4,'[1]INTERNAL PARAMETERS-1'!$B$5:$J$44,9,FALSE)*VFDYLD2!$F132</f>
        <v>0</v>
      </c>
      <c r="AU132" s="45">
        <f>VFDYLD1!AU132*VLOOKUP(VFDYLD2!AU$4,'[1]INTERNAL PARAMETERS-1'!$B$5:$J$44,5,FALSE)*VLOOKUP(VFDYLD2!AU$4,'[1]INTERNAL PARAMETERS-1'!$B$5:$J$44,6,FALSE)*VLOOKUP(VFDYLD2!AU$4,'[1]INTERNAL PARAMETERS-1'!$B$5:$J$44,3,FALSE) + VFDYLD1!AU132*(1-VLOOKUP(VFDYLD2!AU$4,'[1]INTERNAL PARAMETERS-1'!$B$5:$J$44,5,FALSE))*VLOOKUP(VFDYLD2!AU$4,'[1]INTERNAL PARAMETERS-1'!$B$5:$J$44,8,FALSE)*VLOOKUP(VFDYLD2!AU$4,'[1]INTERNAL PARAMETERS-1'!$B$5:$J$44,3,FALSE)</f>
        <v>0</v>
      </c>
      <c r="AV132" s="44">
        <f>VFDYLD1!AV132*VLOOKUP(VFDYLD2!AV$4,'[1]INTERNAL PARAMETERS-1'!$B$5:$J$44,5,FALSE)*VLOOKUP(VFDYLD2!AV$4,'[1]INTERNAL PARAMETERS-1'!$B$5:$J$44,6,FALSE)*VLOOKUP(VFDYLD2!AV$4,'[1]INTERNAL PARAMETERS-1'!$B$5:$J$44,3,FALSE) + VFDYLD1!AV132*(1-VLOOKUP(VFDYLD2!AV$4,'[1]INTERNAL PARAMETERS-1'!$B$5:$J$44,5,FALSE))*VLOOKUP(VFDYLD2!AV$4,'[1]INTERNAL PARAMETERS-1'!$B$5:$J$44,8,FALSE)*VLOOKUP(VFDYLD2!AV$4,'[1]INTERNAL PARAMETERS-1'!$B$5:$J$44,3,FALSE)</f>
        <v>0</v>
      </c>
      <c r="AW132" s="44">
        <f>VFDYLD1!AW132*VLOOKUP(VFDYLD2!AW$4,'[1]INTERNAL PARAMETERS-1'!$B$5:$J$44,5,FALSE)*VLOOKUP(VFDYLD2!AW$4,'[1]INTERNAL PARAMETERS-1'!$B$5:$J$44,6,FALSE)*VLOOKUP(VFDYLD2!AW$4,'[1]INTERNAL PARAMETERS-1'!$B$5:$J$44,3,FALSE) + VFDYLD1!AW132*(1-VLOOKUP(VFDYLD2!AW$4,'[1]INTERNAL PARAMETERS-1'!$B$5:$J$44,5,FALSE))*VLOOKUP(VFDYLD2!AW$4,'[1]INTERNAL PARAMETERS-1'!$B$5:$J$44,8,FALSE)*VLOOKUP(VFDYLD2!AW$4,'[1]INTERNAL PARAMETERS-1'!$B$5:$J$44,3,FALSE)</f>
        <v>0</v>
      </c>
      <c r="AX132" s="44">
        <f>VFDYLD1!AX132*VLOOKUP(VFDYLD2!AX$4,'[1]INTERNAL PARAMETERS-1'!$B$5:$J$44,5,FALSE)*VLOOKUP(VFDYLD2!AX$4,'[1]INTERNAL PARAMETERS-1'!$B$5:$J$44,6,FALSE)*VLOOKUP(VFDYLD2!AX$4,'[1]INTERNAL PARAMETERS-1'!$B$5:$J$44,3,FALSE) + VFDYLD1!AX132*(1-VLOOKUP(VFDYLD2!AX$4,'[1]INTERNAL PARAMETERS-1'!$B$5:$J$44,5,FALSE))*VLOOKUP(VFDYLD2!AX$4,'[1]INTERNAL PARAMETERS-1'!$B$5:$J$44,8,FALSE)*VLOOKUP(VFDYLD2!AX$4,'[1]INTERNAL PARAMETERS-1'!$B$5:$J$44,3,FALSE)</f>
        <v>0</v>
      </c>
      <c r="AY132" s="44">
        <f>VFDYLD1!AY132*VLOOKUP(VFDYLD2!AY$4,'[1]INTERNAL PARAMETERS-1'!$B$5:$J$44,5,FALSE)*VLOOKUP(VFDYLD2!AY$4,'[1]INTERNAL PARAMETERS-1'!$B$5:$J$44,6,FALSE)*VLOOKUP(VFDYLD2!AY$4,'[1]INTERNAL PARAMETERS-1'!$B$5:$J$44,3,FALSE) + VFDYLD1!AY132*(1-VLOOKUP(VFDYLD2!AY$4,'[1]INTERNAL PARAMETERS-1'!$B$5:$J$44,5,FALSE))*VLOOKUP(VFDYLD2!AY$4,'[1]INTERNAL PARAMETERS-1'!$B$5:$J$44,8,FALSE)*VLOOKUP(VFDYLD2!AY$4,'[1]INTERNAL PARAMETERS-1'!$B$5:$J$44,3,FALSE)</f>
        <v>0</v>
      </c>
      <c r="AZ132" s="44">
        <f>VFDYLD1!AZ132*VLOOKUP(VFDYLD2!AZ$4,'[1]INTERNAL PARAMETERS-1'!$B$5:$J$44,5,FALSE)*VLOOKUP(VFDYLD2!AZ$4,'[1]INTERNAL PARAMETERS-1'!$B$5:$J$44,6,FALSE)*VLOOKUP(VFDYLD2!AZ$4,'[1]INTERNAL PARAMETERS-1'!$B$5:$J$44,3,FALSE) + VFDYLD1!AZ132*(1-VLOOKUP(VFDYLD2!AZ$4,'[1]INTERNAL PARAMETERS-1'!$B$5:$J$44,5,FALSE))*VLOOKUP(VFDYLD2!AZ$4,'[1]INTERNAL PARAMETERS-1'!$B$5:$J$44,8,FALSE)*VLOOKUP(VFDYLD2!AZ$4,'[1]INTERNAL PARAMETERS-1'!$B$5:$J$44,3,FALSE)</f>
        <v>0</v>
      </c>
      <c r="BA132" s="44">
        <f>VFDYLD1!BA132*VLOOKUP(VFDYLD2!BA$4,'[1]INTERNAL PARAMETERS-1'!$B$5:$J$44,5,FALSE)*VLOOKUP(VFDYLD2!BA$4,'[1]INTERNAL PARAMETERS-1'!$B$5:$J$44,6,FALSE)*VLOOKUP(VFDYLD2!BA$4,'[1]INTERNAL PARAMETERS-1'!$B$5:$J$44,3,FALSE) + VFDYLD1!BA132*(1-VLOOKUP(VFDYLD2!BA$4,'[1]INTERNAL PARAMETERS-1'!$B$5:$J$44,5,FALSE))*VLOOKUP(VFDYLD2!BA$4,'[1]INTERNAL PARAMETERS-1'!$B$5:$J$44,8,FALSE)*VLOOKUP(VFDYLD2!BA$4,'[1]INTERNAL PARAMETERS-1'!$B$5:$J$44,3,FALSE)</f>
        <v>0</v>
      </c>
      <c r="BB132" s="44">
        <f>VFDYLD1!BB132*VLOOKUP(VFDYLD2!BB$4,'[1]INTERNAL PARAMETERS-1'!$B$5:$J$44,5,FALSE)*VLOOKUP(VFDYLD2!BB$4,'[1]INTERNAL PARAMETERS-1'!$B$5:$J$44,6,FALSE)*VLOOKUP(VFDYLD2!BB$4,'[1]INTERNAL PARAMETERS-1'!$B$5:$J$44,3,FALSE) + VFDYLD1!BB132*(1-VLOOKUP(VFDYLD2!BB$4,'[1]INTERNAL PARAMETERS-1'!$B$5:$J$44,5,FALSE))*VLOOKUP(VFDYLD2!BB$4,'[1]INTERNAL PARAMETERS-1'!$B$5:$J$44,8,FALSE)*VLOOKUP(VFDYLD2!BB$4,'[1]INTERNAL PARAMETERS-1'!$B$5:$J$44,3,FALSE)</f>
        <v>0</v>
      </c>
      <c r="BC132" s="44">
        <f>VFDYLD1!BC132*VLOOKUP(VFDYLD2!BC$4,'[1]INTERNAL PARAMETERS-1'!$B$5:$J$44,5,FALSE)*VLOOKUP(VFDYLD2!BC$4,'[1]INTERNAL PARAMETERS-1'!$B$5:$J$44,6,FALSE)*VLOOKUP(VFDYLD2!BC$4,'[1]INTERNAL PARAMETERS-1'!$B$5:$J$44,3,FALSE) + VFDYLD1!BC132*(1-VLOOKUP(VFDYLD2!BC$4,'[1]INTERNAL PARAMETERS-1'!$B$5:$J$44,5,FALSE))*VLOOKUP(VFDYLD2!BC$4,'[1]INTERNAL PARAMETERS-1'!$B$5:$J$44,8,FALSE)*VLOOKUP(VFDYLD2!BC$4,'[1]INTERNAL PARAMETERS-1'!$B$5:$J$44,3,FALSE)</f>
        <v>0</v>
      </c>
      <c r="BD132" s="44">
        <f>VFDYLD1!BD132*VLOOKUP(VFDYLD2!BD$4,'[1]INTERNAL PARAMETERS-1'!$B$5:$J$44,5,FALSE)*VLOOKUP(VFDYLD2!BD$4,'[1]INTERNAL PARAMETERS-1'!$B$5:$J$44,6,FALSE)*VLOOKUP(VFDYLD2!BD$4,'[1]INTERNAL PARAMETERS-1'!$B$5:$J$44,3,FALSE) + VFDYLD1!BD132*(1-VLOOKUP(VFDYLD2!BD$4,'[1]INTERNAL PARAMETERS-1'!$B$5:$J$44,5,FALSE))*VLOOKUP(VFDYLD2!BD$4,'[1]INTERNAL PARAMETERS-1'!$B$5:$J$44,8,FALSE)*VLOOKUP(VFDYLD2!BD$4,'[1]INTERNAL PARAMETERS-1'!$B$5:$J$44,3,FALSE)</f>
        <v>0</v>
      </c>
      <c r="BE132" s="44">
        <f>VFDYLD1!BE132*VLOOKUP(VFDYLD2!BE$4,'[1]INTERNAL PARAMETERS-1'!$B$5:$J$44,5,FALSE)*VLOOKUP(VFDYLD2!BE$4,'[1]INTERNAL PARAMETERS-1'!$B$5:$J$44,6,FALSE)*VLOOKUP(VFDYLD2!BE$4,'[1]INTERNAL PARAMETERS-1'!$B$5:$J$44,3,FALSE) + VFDYLD1!BE132*(1-VLOOKUP(VFDYLD2!BE$4,'[1]INTERNAL PARAMETERS-1'!$B$5:$J$44,5,FALSE))*VLOOKUP(VFDYLD2!BE$4,'[1]INTERNAL PARAMETERS-1'!$B$5:$J$44,8,FALSE)*VLOOKUP(VFDYLD2!BE$4,'[1]INTERNAL PARAMETERS-1'!$B$5:$J$44,3,FALSE)</f>
        <v>0</v>
      </c>
      <c r="BF132" s="44">
        <f>VFDYLD1!BF132*VLOOKUP(VFDYLD2!BF$4,'[1]INTERNAL PARAMETERS-1'!$B$5:$J$44,5,FALSE)*VLOOKUP(VFDYLD2!BF$4,'[1]INTERNAL PARAMETERS-1'!$B$5:$J$44,6,FALSE)*VLOOKUP(VFDYLD2!BF$4,'[1]INTERNAL PARAMETERS-1'!$B$5:$J$44,3,FALSE) + VFDYLD1!BF132*(1-VLOOKUP(VFDYLD2!BF$4,'[1]INTERNAL PARAMETERS-1'!$B$5:$J$44,5,FALSE))*VLOOKUP(VFDYLD2!BF$4,'[1]INTERNAL PARAMETERS-1'!$B$5:$J$44,8,FALSE)*VLOOKUP(VFDYLD2!BF$4,'[1]INTERNAL PARAMETERS-1'!$B$5:$J$44,3,FALSE)</f>
        <v>0</v>
      </c>
      <c r="BG132" s="44">
        <f>VFDYLD1!BG132*VLOOKUP(VFDYLD2!BG$4,'[1]INTERNAL PARAMETERS-1'!$B$5:$J$44,5,FALSE)*VLOOKUP(VFDYLD2!BG$4,'[1]INTERNAL PARAMETERS-1'!$B$5:$J$44,6,FALSE)*VLOOKUP(VFDYLD2!BG$4,'[1]INTERNAL PARAMETERS-1'!$B$5:$J$44,3,FALSE) + VFDYLD1!BG132*(1-VLOOKUP(VFDYLD2!BG$4,'[1]INTERNAL PARAMETERS-1'!$B$5:$J$44,5,FALSE))*VLOOKUP(VFDYLD2!BG$4,'[1]INTERNAL PARAMETERS-1'!$B$5:$J$44,8,FALSE)*VLOOKUP(VFDYLD2!BG$4,'[1]INTERNAL PARAMETERS-1'!$B$5:$J$44,3,FALSE)</f>
        <v>0</v>
      </c>
      <c r="BH132" s="44">
        <f>VFDYLD1!BH132*VLOOKUP(VFDYLD2!BH$4,'[1]INTERNAL PARAMETERS-1'!$B$5:$J$44,5,FALSE)*VLOOKUP(VFDYLD2!BH$4,'[1]INTERNAL PARAMETERS-1'!$B$5:$J$44,6,FALSE)*VLOOKUP(VFDYLD2!BH$4,'[1]INTERNAL PARAMETERS-1'!$B$5:$J$44,3,FALSE) + VFDYLD1!BH132*(1-VLOOKUP(VFDYLD2!BH$4,'[1]INTERNAL PARAMETERS-1'!$B$5:$J$44,5,FALSE))*VLOOKUP(VFDYLD2!BH$4,'[1]INTERNAL PARAMETERS-1'!$B$5:$J$44,8,FALSE)*VLOOKUP(VFDYLD2!BH$4,'[1]INTERNAL PARAMETERS-1'!$B$5:$J$44,3,FALSE)</f>
        <v>0</v>
      </c>
      <c r="BI132" s="44">
        <f>VFDYLD1!BI132*VLOOKUP(VFDYLD2!BI$4,'[1]INTERNAL PARAMETERS-1'!$B$5:$J$44,5,FALSE)*VLOOKUP(VFDYLD2!BI$4,'[1]INTERNAL PARAMETERS-1'!$B$5:$J$44,6,FALSE)*VLOOKUP(VFDYLD2!BI$4,'[1]INTERNAL PARAMETERS-1'!$B$5:$J$44,3,FALSE) + VFDYLD1!BI132*(1-VLOOKUP(VFDYLD2!BI$4,'[1]INTERNAL PARAMETERS-1'!$B$5:$J$44,5,FALSE))*VLOOKUP(VFDYLD2!BI$4,'[1]INTERNAL PARAMETERS-1'!$B$5:$J$44,8,FALSE)*VLOOKUP(VFDYLD2!BI$4,'[1]INTERNAL PARAMETERS-1'!$B$5:$J$44,3,FALSE)</f>
        <v>0</v>
      </c>
      <c r="BJ132" s="44">
        <f>VFDYLD1!BJ132*VLOOKUP(VFDYLD2!BJ$4,'[1]INTERNAL PARAMETERS-1'!$B$5:$J$44,5,FALSE)*VLOOKUP(VFDYLD2!BJ$4,'[1]INTERNAL PARAMETERS-1'!$B$5:$J$44,6,FALSE)*VLOOKUP(VFDYLD2!BJ$4,'[1]INTERNAL PARAMETERS-1'!$B$5:$J$44,3,FALSE) + VFDYLD1!BJ132*(1-VLOOKUP(VFDYLD2!BJ$4,'[1]INTERNAL PARAMETERS-1'!$B$5:$J$44,5,FALSE))*VLOOKUP(VFDYLD2!BJ$4,'[1]INTERNAL PARAMETERS-1'!$B$5:$J$44,8,FALSE)*VLOOKUP(VFDYLD2!BJ$4,'[1]INTERNAL PARAMETERS-1'!$B$5:$J$44,3,FALSE)</f>
        <v>0</v>
      </c>
      <c r="BK132" s="44">
        <f>VFDYLD1!BK132*VLOOKUP(VFDYLD2!BK$4,'[1]INTERNAL PARAMETERS-1'!$B$5:$J$44,5,FALSE)*VLOOKUP(VFDYLD2!BK$4,'[1]INTERNAL PARAMETERS-1'!$B$5:$J$44,6,FALSE)*VLOOKUP(VFDYLD2!BK$4,'[1]INTERNAL PARAMETERS-1'!$B$5:$J$44,3,FALSE) + VFDYLD1!BK132*(1-VLOOKUP(VFDYLD2!BK$4,'[1]INTERNAL PARAMETERS-1'!$B$5:$J$44,5,FALSE))*VLOOKUP(VFDYLD2!BK$4,'[1]INTERNAL PARAMETERS-1'!$B$5:$J$44,8,FALSE)*VLOOKUP(VFDYLD2!BK$4,'[1]INTERNAL PARAMETERS-1'!$B$5:$J$44,3,FALSE)</f>
        <v>0</v>
      </c>
      <c r="BL132" s="44">
        <f>VFDYLD1!BL132*VLOOKUP(VFDYLD2!BL$4,'[1]INTERNAL PARAMETERS-1'!$B$5:$J$44,5,FALSE)*VLOOKUP(VFDYLD2!BL$4,'[1]INTERNAL PARAMETERS-1'!$B$5:$J$44,6,FALSE)*VLOOKUP(VFDYLD2!BL$4,'[1]INTERNAL PARAMETERS-1'!$B$5:$J$44,3,FALSE) + VFDYLD1!BL132*(1-VLOOKUP(VFDYLD2!BL$4,'[1]INTERNAL PARAMETERS-1'!$B$5:$J$44,5,FALSE))*VLOOKUP(VFDYLD2!BL$4,'[1]INTERNAL PARAMETERS-1'!$B$5:$J$44,8,FALSE)*VLOOKUP(VFDYLD2!BL$4,'[1]INTERNAL PARAMETERS-1'!$B$5:$J$44,3,FALSE)</f>
        <v>0</v>
      </c>
      <c r="BM132" s="44">
        <f>VFDYLD1!BM132*VLOOKUP(VFDYLD2!BM$4,'[1]INTERNAL PARAMETERS-1'!$B$5:$J$44,5,FALSE)*VLOOKUP(VFDYLD2!BM$4,'[1]INTERNAL PARAMETERS-1'!$B$5:$J$44,6,FALSE)*VLOOKUP(VFDYLD2!BM$4,'[1]INTERNAL PARAMETERS-1'!$B$5:$J$44,3,FALSE) + VFDYLD1!BM132*(1-VLOOKUP(VFDYLD2!BM$4,'[1]INTERNAL PARAMETERS-1'!$B$5:$J$44,5,FALSE))*VLOOKUP(VFDYLD2!BM$4,'[1]INTERNAL PARAMETERS-1'!$B$5:$J$44,8,FALSE)*VLOOKUP(VFDYLD2!BM$4,'[1]INTERNAL PARAMETERS-1'!$B$5:$J$44,3,FALSE)</f>
        <v>0</v>
      </c>
      <c r="BN132" s="44">
        <f>VFDYLD1!BN132*VLOOKUP(VFDYLD2!BN$4,'[1]INTERNAL PARAMETERS-1'!$B$5:$J$44,5,FALSE)*VLOOKUP(VFDYLD2!BN$4,'[1]INTERNAL PARAMETERS-1'!$B$5:$J$44,6,FALSE)*VLOOKUP(VFDYLD2!BN$4,'[1]INTERNAL PARAMETERS-1'!$B$5:$J$44,3,FALSE) + VFDYLD1!BN132*(1-VLOOKUP(VFDYLD2!BN$4,'[1]INTERNAL PARAMETERS-1'!$B$5:$J$44,5,FALSE))*VLOOKUP(VFDYLD2!BN$4,'[1]INTERNAL PARAMETERS-1'!$B$5:$J$44,8,FALSE)*VLOOKUP(VFDYLD2!BN$4,'[1]INTERNAL PARAMETERS-1'!$B$5:$J$44,3,FALSE)</f>
        <v>0</v>
      </c>
      <c r="BO132" s="44">
        <f>VFDYLD1!BO132*VLOOKUP(VFDYLD2!BO$4,'[1]INTERNAL PARAMETERS-1'!$B$5:$J$44,5,FALSE)*VLOOKUP(VFDYLD2!BO$4,'[1]INTERNAL PARAMETERS-1'!$B$5:$J$44,6,FALSE)*VLOOKUP(VFDYLD2!BO$4,'[1]INTERNAL PARAMETERS-1'!$B$5:$J$44,3,FALSE) + VFDYLD1!BO132*(1-VLOOKUP(VFDYLD2!BO$4,'[1]INTERNAL PARAMETERS-1'!$B$5:$J$44,5,FALSE))*VLOOKUP(VFDYLD2!BO$4,'[1]INTERNAL PARAMETERS-1'!$B$5:$J$44,8,FALSE)*VLOOKUP(VFDYLD2!BO$4,'[1]INTERNAL PARAMETERS-1'!$B$5:$J$44,3,FALSE)</f>
        <v>0</v>
      </c>
      <c r="BP132" s="44">
        <f>VFDYLD1!BP132*VLOOKUP(VFDYLD2!BP$4,'[1]INTERNAL PARAMETERS-1'!$B$5:$J$44,5,FALSE)*VLOOKUP(VFDYLD2!BP$4,'[1]INTERNAL PARAMETERS-1'!$B$5:$J$44,6,FALSE)*VLOOKUP(VFDYLD2!BP$4,'[1]INTERNAL PARAMETERS-1'!$B$5:$J$44,3,FALSE) + VFDYLD1!BP132*(1-VLOOKUP(VFDYLD2!BP$4,'[1]INTERNAL PARAMETERS-1'!$B$5:$J$44,5,FALSE))*VLOOKUP(VFDYLD2!BP$4,'[1]INTERNAL PARAMETERS-1'!$B$5:$J$44,8,FALSE)*VLOOKUP(VFDYLD2!BP$4,'[1]INTERNAL PARAMETERS-1'!$B$5:$J$44,3,FALSE)</f>
        <v>0</v>
      </c>
      <c r="BQ132" s="44">
        <f>VFDYLD1!BQ132*VLOOKUP(VFDYLD2!BQ$4,'[1]INTERNAL PARAMETERS-1'!$B$5:$J$44,5,FALSE)*VLOOKUP(VFDYLD2!BQ$4,'[1]INTERNAL PARAMETERS-1'!$B$5:$J$44,6,FALSE)*VLOOKUP(VFDYLD2!BQ$4,'[1]INTERNAL PARAMETERS-1'!$B$5:$J$44,3,FALSE) + VFDYLD1!BQ132*(1-VLOOKUP(VFDYLD2!BQ$4,'[1]INTERNAL PARAMETERS-1'!$B$5:$J$44,5,FALSE))*VLOOKUP(VFDYLD2!BQ$4,'[1]INTERNAL PARAMETERS-1'!$B$5:$J$44,8,FALSE)*VLOOKUP(VFDYLD2!BQ$4,'[1]INTERNAL PARAMETERS-1'!$B$5:$J$44,3,FALSE)</f>
        <v>0</v>
      </c>
      <c r="BR132" s="44">
        <f>VFDYLD1!BR132*VLOOKUP(VFDYLD2!BR$4,'[1]INTERNAL PARAMETERS-1'!$B$5:$J$44,5,FALSE)*VLOOKUP(VFDYLD2!BR$4,'[1]INTERNAL PARAMETERS-1'!$B$5:$J$44,6,FALSE)*VLOOKUP(VFDYLD2!BR$4,'[1]INTERNAL PARAMETERS-1'!$B$5:$J$44,3,FALSE) + VFDYLD1!BR132*(1-VLOOKUP(VFDYLD2!BR$4,'[1]INTERNAL PARAMETERS-1'!$B$5:$J$44,5,FALSE))*VLOOKUP(VFDYLD2!BR$4,'[1]INTERNAL PARAMETERS-1'!$B$5:$J$44,8,FALSE)*VLOOKUP(VFDYLD2!BR$4,'[1]INTERNAL PARAMETERS-1'!$B$5:$J$44,3,FALSE)</f>
        <v>0</v>
      </c>
      <c r="BS132" s="44">
        <f>VFDYLD1!BS132*VLOOKUP(VFDYLD2!BS$4,'[1]INTERNAL PARAMETERS-1'!$B$5:$J$44,5,FALSE)*VLOOKUP(VFDYLD2!BS$4,'[1]INTERNAL PARAMETERS-1'!$B$5:$J$44,6,FALSE)*VLOOKUP(VFDYLD2!BS$4,'[1]INTERNAL PARAMETERS-1'!$B$5:$J$44,3,FALSE) + VFDYLD1!BS132*(1-VLOOKUP(VFDYLD2!BS$4,'[1]INTERNAL PARAMETERS-1'!$B$5:$J$44,5,FALSE))*VLOOKUP(VFDYLD2!BS$4,'[1]INTERNAL PARAMETERS-1'!$B$5:$J$44,8,FALSE)*VLOOKUP(VFDYLD2!BS$4,'[1]INTERNAL PARAMETERS-1'!$B$5:$J$44,3,FALSE)</f>
        <v>0</v>
      </c>
      <c r="BT132" s="44">
        <f>VFDYLD1!BT132*VLOOKUP(VFDYLD2!BT$4,'[1]INTERNAL PARAMETERS-1'!$B$5:$J$44,5,FALSE)*VLOOKUP(VFDYLD2!BT$4,'[1]INTERNAL PARAMETERS-1'!$B$5:$J$44,6,FALSE)*VLOOKUP(VFDYLD2!BT$4,'[1]INTERNAL PARAMETERS-1'!$B$5:$J$44,3,FALSE) + VFDYLD1!BT132*(1-VLOOKUP(VFDYLD2!BT$4,'[1]INTERNAL PARAMETERS-1'!$B$5:$J$44,5,FALSE))*VLOOKUP(VFDYLD2!BT$4,'[1]INTERNAL PARAMETERS-1'!$B$5:$J$44,8,FALSE)*VLOOKUP(VFDYLD2!BT$4,'[1]INTERNAL PARAMETERS-1'!$B$5:$J$44,3,FALSE)</f>
        <v>0</v>
      </c>
      <c r="BU132" s="44">
        <f>VFDYLD1!BU132*VLOOKUP(VFDYLD2!BU$4,'[1]INTERNAL PARAMETERS-1'!$B$5:$J$44,5,FALSE)*VLOOKUP(VFDYLD2!BU$4,'[1]INTERNAL PARAMETERS-1'!$B$5:$J$44,6,FALSE)*VLOOKUP(VFDYLD2!BU$4,'[1]INTERNAL PARAMETERS-1'!$B$5:$J$44,3,FALSE) + VFDYLD1!BU132*(1-VLOOKUP(VFDYLD2!BU$4,'[1]INTERNAL PARAMETERS-1'!$B$5:$J$44,5,FALSE))*VLOOKUP(VFDYLD2!BU$4,'[1]INTERNAL PARAMETERS-1'!$B$5:$J$44,8,FALSE)*VLOOKUP(VFDYLD2!BU$4,'[1]INTERNAL PARAMETERS-1'!$B$5:$J$44,3,FALSE)</f>
        <v>0</v>
      </c>
      <c r="BV132" s="44">
        <f>VFDYLD1!BV132*VLOOKUP(VFDYLD2!BV$4,'[1]INTERNAL PARAMETERS-1'!$B$5:$J$44,5,FALSE)*VLOOKUP(VFDYLD2!BV$4,'[1]INTERNAL PARAMETERS-1'!$B$5:$J$44,6,FALSE)*VLOOKUP(VFDYLD2!BV$4,'[1]INTERNAL PARAMETERS-1'!$B$5:$J$44,3,FALSE) + VFDYLD1!BV132*(1-VLOOKUP(VFDYLD2!BV$4,'[1]INTERNAL PARAMETERS-1'!$B$5:$J$44,5,FALSE))*VLOOKUP(VFDYLD2!BV$4,'[1]INTERNAL PARAMETERS-1'!$B$5:$J$44,8,FALSE)*VLOOKUP(VFDYLD2!BV$4,'[1]INTERNAL PARAMETERS-1'!$B$5:$J$44,3,FALSE)</f>
        <v>0</v>
      </c>
      <c r="BW132" s="44">
        <f>VFDYLD1!BW132*VLOOKUP(VFDYLD2!BW$4,'[1]INTERNAL PARAMETERS-1'!$B$5:$J$44,5,FALSE)*VLOOKUP(VFDYLD2!BW$4,'[1]INTERNAL PARAMETERS-1'!$B$5:$J$44,6,FALSE)*VLOOKUP(VFDYLD2!BW$4,'[1]INTERNAL PARAMETERS-1'!$B$5:$J$44,3,FALSE) + VFDYLD1!BW132*(1-VLOOKUP(VFDYLD2!BW$4,'[1]INTERNAL PARAMETERS-1'!$B$5:$J$44,5,FALSE))*VLOOKUP(VFDYLD2!BW$4,'[1]INTERNAL PARAMETERS-1'!$B$5:$J$44,8,FALSE)*VLOOKUP(VFDYLD2!BW$4,'[1]INTERNAL PARAMETERS-1'!$B$5:$J$44,3,FALSE)</f>
        <v>0</v>
      </c>
      <c r="BX132" s="44">
        <f>VFDYLD1!BX132*VLOOKUP(VFDYLD2!BX$4,'[1]INTERNAL PARAMETERS-1'!$B$5:$J$44,5,FALSE)*VLOOKUP(VFDYLD2!BX$4,'[1]INTERNAL PARAMETERS-1'!$B$5:$J$44,6,FALSE)*VLOOKUP(VFDYLD2!BX$4,'[1]INTERNAL PARAMETERS-1'!$B$5:$J$44,3,FALSE) + VFDYLD1!BX132*(1-VLOOKUP(VFDYLD2!BX$4,'[1]INTERNAL PARAMETERS-1'!$B$5:$J$44,5,FALSE))*VLOOKUP(VFDYLD2!BX$4,'[1]INTERNAL PARAMETERS-1'!$B$5:$J$44,8,FALSE)*VLOOKUP(VFDYLD2!BX$4,'[1]INTERNAL PARAMETERS-1'!$B$5:$J$44,3,FALSE)</f>
        <v>0</v>
      </c>
      <c r="BY132" s="44">
        <f>VFDYLD1!BY132*VLOOKUP(VFDYLD2!BY$4,'[1]INTERNAL PARAMETERS-1'!$B$5:$J$44,5,FALSE)*VLOOKUP(VFDYLD2!BY$4,'[1]INTERNAL PARAMETERS-1'!$B$5:$J$44,6,FALSE)*VLOOKUP(VFDYLD2!BY$4,'[1]INTERNAL PARAMETERS-1'!$B$5:$J$44,3,FALSE) + VFDYLD1!BY132*(1-VLOOKUP(VFDYLD2!BY$4,'[1]INTERNAL PARAMETERS-1'!$B$5:$J$44,5,FALSE))*VLOOKUP(VFDYLD2!BY$4,'[1]INTERNAL PARAMETERS-1'!$B$5:$J$44,8,FALSE)*VLOOKUP(VFDYLD2!BY$4,'[1]INTERNAL PARAMETERS-1'!$B$5:$J$44,3,FALSE)</f>
        <v>0</v>
      </c>
      <c r="BZ132" s="44">
        <f>VFDYLD1!BZ132*VLOOKUP(VFDYLD2!BZ$4,'[1]INTERNAL PARAMETERS-1'!$B$5:$J$44,5,FALSE)*VLOOKUP(VFDYLD2!BZ$4,'[1]INTERNAL PARAMETERS-1'!$B$5:$J$44,6,FALSE)*VLOOKUP(VFDYLD2!BZ$4,'[1]INTERNAL PARAMETERS-1'!$B$5:$J$44,3,FALSE) + VFDYLD1!BZ132*(1-VLOOKUP(VFDYLD2!BZ$4,'[1]INTERNAL PARAMETERS-1'!$B$5:$J$44,5,FALSE))*VLOOKUP(VFDYLD2!BZ$4,'[1]INTERNAL PARAMETERS-1'!$B$5:$J$44,8,FALSE)*VLOOKUP(VFDYLD2!BZ$4,'[1]INTERNAL PARAMETERS-1'!$B$5:$J$44,3,FALSE)</f>
        <v>0</v>
      </c>
      <c r="CA132" s="44">
        <f>VFDYLD1!CA132*VLOOKUP(VFDYLD2!CA$4,'[1]INTERNAL PARAMETERS-1'!$B$5:$J$44,5,FALSE)*VLOOKUP(VFDYLD2!CA$4,'[1]INTERNAL PARAMETERS-1'!$B$5:$J$44,6,FALSE)*VLOOKUP(VFDYLD2!CA$4,'[1]INTERNAL PARAMETERS-1'!$B$5:$J$44,3,FALSE) + VFDYLD1!CA132*(1-VLOOKUP(VFDYLD2!CA$4,'[1]INTERNAL PARAMETERS-1'!$B$5:$J$44,5,FALSE))*VLOOKUP(VFDYLD2!CA$4,'[1]INTERNAL PARAMETERS-1'!$B$5:$J$44,8,FALSE)*VLOOKUP(VFDYLD2!CA$4,'[1]INTERNAL PARAMETERS-1'!$B$5:$J$44,3,FALSE)</f>
        <v>0</v>
      </c>
      <c r="CB132" s="44">
        <f>VFDYLD1!CB132*VLOOKUP(VFDYLD2!CB$4,'[1]INTERNAL PARAMETERS-1'!$B$5:$J$44,5,FALSE)*VLOOKUP(VFDYLD2!CB$4,'[1]INTERNAL PARAMETERS-1'!$B$5:$J$44,6,FALSE)*VLOOKUP(VFDYLD2!CB$4,'[1]INTERNAL PARAMETERS-1'!$B$5:$J$44,3,FALSE) + VFDYLD1!CB132*(1-VLOOKUP(VFDYLD2!CB$4,'[1]INTERNAL PARAMETERS-1'!$B$5:$J$44,5,FALSE))*VLOOKUP(VFDYLD2!CB$4,'[1]INTERNAL PARAMETERS-1'!$B$5:$J$44,8,FALSE)*VLOOKUP(VFDYLD2!CB$4,'[1]INTERNAL PARAMETERS-1'!$B$5:$J$44,3,FALSE)</f>
        <v>0</v>
      </c>
      <c r="CC132" s="44">
        <f>VFDYLD1!CC132*VLOOKUP(VFDYLD2!CC$4,'[1]INTERNAL PARAMETERS-1'!$B$5:$J$44,5,FALSE)*VLOOKUP(VFDYLD2!CC$4,'[1]INTERNAL PARAMETERS-1'!$B$5:$J$44,6,FALSE)*VLOOKUP(VFDYLD2!CC$4,'[1]INTERNAL PARAMETERS-1'!$B$5:$J$44,3,FALSE) + VFDYLD1!CC132*(1-VLOOKUP(VFDYLD2!CC$4,'[1]INTERNAL PARAMETERS-1'!$B$5:$J$44,5,FALSE))*VLOOKUP(VFDYLD2!CC$4,'[1]INTERNAL PARAMETERS-1'!$B$5:$J$44,8,FALSE)*VLOOKUP(VFDYLD2!CC$4,'[1]INTERNAL PARAMETERS-1'!$B$5:$J$44,3,FALSE)</f>
        <v>0</v>
      </c>
      <c r="CD132" s="44">
        <f>VFDYLD1!CD132*VLOOKUP(VFDYLD2!CD$4,'[1]INTERNAL PARAMETERS-1'!$B$5:$J$44,5,FALSE)*VLOOKUP(VFDYLD2!CD$4,'[1]INTERNAL PARAMETERS-1'!$B$5:$J$44,6,FALSE)*VLOOKUP(VFDYLD2!CD$4,'[1]INTERNAL PARAMETERS-1'!$B$5:$J$44,3,FALSE) + VFDYLD1!CD132*(1-VLOOKUP(VFDYLD2!CD$4,'[1]INTERNAL PARAMETERS-1'!$B$5:$J$44,5,FALSE))*VLOOKUP(VFDYLD2!CD$4,'[1]INTERNAL PARAMETERS-1'!$B$5:$J$44,8,FALSE)*VLOOKUP(VFDYLD2!CD$4,'[1]INTERNAL PARAMETERS-1'!$B$5:$J$44,3,FALSE)</f>
        <v>0</v>
      </c>
      <c r="CE132" s="44">
        <f>VFDYLD1!CE132*VLOOKUP(VFDYLD2!CE$4,'[1]INTERNAL PARAMETERS-1'!$B$5:$J$44,5,FALSE)*VLOOKUP(VFDYLD2!CE$4,'[1]INTERNAL PARAMETERS-1'!$B$5:$J$44,6,FALSE)*VLOOKUP(VFDYLD2!CE$4,'[1]INTERNAL PARAMETERS-1'!$B$5:$J$44,3,FALSE) + VFDYLD1!CE132*(1-VLOOKUP(VFDYLD2!CE$4,'[1]INTERNAL PARAMETERS-1'!$B$5:$J$44,5,FALSE))*VLOOKUP(VFDYLD2!CE$4,'[1]INTERNAL PARAMETERS-1'!$B$5:$J$44,8,FALSE)*VLOOKUP(VFDYLD2!CE$4,'[1]INTERNAL PARAMETERS-1'!$B$5:$J$44,3,FALSE)</f>
        <v>0</v>
      </c>
      <c r="CF132" s="44">
        <f>VFDYLD1!CF132*VLOOKUP(VFDYLD2!CF$4,'[1]INTERNAL PARAMETERS-1'!$B$5:$J$44,5,FALSE)*VLOOKUP(VFDYLD2!CF$4,'[1]INTERNAL PARAMETERS-1'!$B$5:$J$44,6,FALSE)*VLOOKUP(VFDYLD2!CF$4,'[1]INTERNAL PARAMETERS-1'!$B$5:$J$44,3,FALSE) + VFDYLD1!CF132*(1-VLOOKUP(VFDYLD2!CF$4,'[1]INTERNAL PARAMETERS-1'!$B$5:$J$44,5,FALSE))*VLOOKUP(VFDYLD2!CF$4,'[1]INTERNAL PARAMETERS-1'!$B$5:$J$44,8,FALSE)*VLOOKUP(VFDYLD2!CF$4,'[1]INTERNAL PARAMETERS-1'!$B$5:$J$44,3,FALSE)</f>
        <v>0</v>
      </c>
      <c r="CG132" s="44">
        <f>VFDYLD1!CG132*VLOOKUP(VFDYLD2!CG$4,'[1]INTERNAL PARAMETERS-1'!$B$5:$J$44,5,FALSE)*VLOOKUP(VFDYLD2!CG$4,'[1]INTERNAL PARAMETERS-1'!$B$5:$J$44,6,FALSE)*VLOOKUP(VFDYLD2!CG$4,'[1]INTERNAL PARAMETERS-1'!$B$5:$J$44,3,FALSE) + VFDYLD1!CG132*(1-VLOOKUP(VFDYLD2!CG$4,'[1]INTERNAL PARAMETERS-1'!$B$5:$J$44,5,FALSE))*VLOOKUP(VFDYLD2!CG$4,'[1]INTERNAL PARAMETERS-1'!$B$5:$J$44,8,FALSE)*VLOOKUP(VFDYLD2!CG$4,'[1]INTERNAL PARAMETERS-1'!$B$5:$J$44,3,FALSE)</f>
        <v>0</v>
      </c>
      <c r="CH132" s="43">
        <f>VFDYLD1!CH132*VLOOKUP(VFDYLD2!CH$4,'[1]INTERNAL PARAMETERS-1'!$B$5:$J$44,5,FALSE)*VLOOKUP(VFDYLD2!CH$4,'[1]INTERNAL PARAMETERS-1'!$B$5:$J$44,6,FALSE)*VLOOKUP(VFDYLD2!CH$4,'[1]INTERNAL PARAMETERS-1'!$B$5:$J$44,3,FALSE) + VFDYLD1!CH132*(1-VLOOKUP(VFDYLD2!CH$4,'[1]INTERNAL PARAMETERS-1'!$B$5:$J$44,5,FALSE))*VLOOKUP(VFDYLD2!CH$4,'[1]INTERNAL PARAMETERS-1'!$B$5:$J$44,8,FALSE)*VLOOKUP(VFDYLD2!CH$4,'[1]INTERNAL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47</v>
      </c>
      <c r="D133" s="57" t="s">
        <v>62</v>
      </c>
      <c r="E133" s="132">
        <f>VFD!W133</f>
        <v>0</v>
      </c>
      <c r="F133" s="56">
        <f>'[1]INTERNAL PARAMETERS-1'!M7</f>
        <v>73.784999999999997</v>
      </c>
      <c r="G133" s="45">
        <f>VFDYLD1!G133*VLOOKUP(VFDYLD2!G$4,'[1]INTERNAL PARAMETERS-1'!$B$5:$J$44,5,FALSE)*VLOOKUP(VFDYLD2!G$4,'[1]INTERNAL PARAMETERS-1'!$B$5:$J$44,7,FALSE)*VFDYLD2!$F133 + VFDYLD1!G133*(1-VLOOKUP(VFDYLD2!G$4,'[1]INTERNAL PARAMETERS-1'!$B$5:$J$44,5,FALSE))*VLOOKUP(VFDYLD2!G$4,'[1]INTERNAL PARAMETERS-1'!$B$5:$J$44,9,FALSE)*VFDYLD2!$F133</f>
        <v>0</v>
      </c>
      <c r="H133" s="44">
        <f>VFDYLD1!H133*VLOOKUP(VFDYLD2!H$4,'[1]INTERNAL PARAMETERS-1'!$B$5:$J$44,5,FALSE)*VLOOKUP(VFDYLD2!H$4,'[1]INTERNAL PARAMETERS-1'!$B$5:$J$44,7,FALSE)*VFDYLD2!$F133 + VFDYLD1!H133*(1-VLOOKUP(VFDYLD2!H$4,'[1]INTERNAL PARAMETERS-1'!$B$5:$J$44,5,FALSE))*VLOOKUP(VFDYLD2!H$4,'[1]INTERNAL PARAMETERS-1'!$B$5:$J$44,9,FALSE)*VFDYLD2!$F133</f>
        <v>0</v>
      </c>
      <c r="I133" s="44">
        <f>VFDYLD1!I133*VLOOKUP(VFDYLD2!I$4,'[1]INTERNAL PARAMETERS-1'!$B$5:$J$44,5,FALSE)*VLOOKUP(VFDYLD2!I$4,'[1]INTERNAL PARAMETERS-1'!$B$5:$J$44,7,FALSE)*VFDYLD2!$F133 + VFDYLD1!I133*(1-VLOOKUP(VFDYLD2!I$4,'[1]INTERNAL PARAMETERS-1'!$B$5:$J$44,5,FALSE))*VLOOKUP(VFDYLD2!I$4,'[1]INTERNAL PARAMETERS-1'!$B$5:$J$44,9,FALSE)*VFDYLD2!$F133</f>
        <v>0</v>
      </c>
      <c r="J133" s="44">
        <f>VFDYLD1!J133*VLOOKUP(VFDYLD2!J$4,'[1]INTERNAL PARAMETERS-1'!$B$5:$J$44,5,FALSE)*VLOOKUP(VFDYLD2!J$4,'[1]INTERNAL PARAMETERS-1'!$B$5:$J$44,7,FALSE)*VFDYLD2!$F133 + VFDYLD1!J133*(1-VLOOKUP(VFDYLD2!J$4,'[1]INTERNAL PARAMETERS-1'!$B$5:$J$44,5,FALSE))*VLOOKUP(VFDYLD2!J$4,'[1]INTERNAL PARAMETERS-1'!$B$5:$J$44,9,FALSE)*VFDYLD2!$F133</f>
        <v>0</v>
      </c>
      <c r="K133" s="44">
        <f>VFDYLD1!K133*VLOOKUP(VFDYLD2!K$4,'[1]INTERNAL PARAMETERS-1'!$B$5:$J$44,5,FALSE)*VLOOKUP(VFDYLD2!K$4,'[1]INTERNAL PARAMETERS-1'!$B$5:$J$44,7,FALSE)*VFDYLD2!$F133 + VFDYLD1!K133*(1-VLOOKUP(VFDYLD2!K$4,'[1]INTERNAL PARAMETERS-1'!$B$5:$J$44,5,FALSE))*VLOOKUP(VFDYLD2!K$4,'[1]INTERNAL PARAMETERS-1'!$B$5:$J$44,9,FALSE)*VFDYLD2!$F133</f>
        <v>0</v>
      </c>
      <c r="L133" s="44">
        <f>VFDYLD1!L133*VLOOKUP(VFDYLD2!L$4,'[1]INTERNAL PARAMETERS-1'!$B$5:$J$44,5,FALSE)*VLOOKUP(VFDYLD2!L$4,'[1]INTERNAL PARAMETERS-1'!$B$5:$J$44,7,FALSE)*VFDYLD2!$F133 + VFDYLD1!L133*(1-VLOOKUP(VFDYLD2!L$4,'[1]INTERNAL PARAMETERS-1'!$B$5:$J$44,5,FALSE))*VLOOKUP(VFDYLD2!L$4,'[1]INTERNAL PARAMETERS-1'!$B$5:$J$44,9,FALSE)*VFDYLD2!$F133</f>
        <v>0</v>
      </c>
      <c r="M133" s="44">
        <f>VFDYLD1!M133*VLOOKUP(VFDYLD2!M$4,'[1]INTERNAL PARAMETERS-1'!$B$5:$J$44,5,FALSE)*VLOOKUP(VFDYLD2!M$4,'[1]INTERNAL PARAMETERS-1'!$B$5:$J$44,7,FALSE)*VFDYLD2!$F133 + VFDYLD1!M133*(1-VLOOKUP(VFDYLD2!M$4,'[1]INTERNAL PARAMETERS-1'!$B$5:$J$44,5,FALSE))*VLOOKUP(VFDYLD2!M$4,'[1]INTERNAL PARAMETERS-1'!$B$5:$J$44,9,FALSE)*VFDYLD2!$F133</f>
        <v>0</v>
      </c>
      <c r="N133" s="44">
        <f>VFDYLD1!N133*VLOOKUP(VFDYLD2!N$4,'[1]INTERNAL PARAMETERS-1'!$B$5:$J$44,5,FALSE)*VLOOKUP(VFDYLD2!N$4,'[1]INTERNAL PARAMETERS-1'!$B$5:$J$44,7,FALSE)*VFDYLD2!$F133 + VFDYLD1!N133*(1-VLOOKUP(VFDYLD2!N$4,'[1]INTERNAL PARAMETERS-1'!$B$5:$J$44,5,FALSE))*VLOOKUP(VFDYLD2!N$4,'[1]INTERNAL PARAMETERS-1'!$B$5:$J$44,9,FALSE)*VFDYLD2!$F133</f>
        <v>0</v>
      </c>
      <c r="O133" s="44">
        <f>VFDYLD1!O133*VLOOKUP(VFDYLD2!O$4,'[1]INTERNAL PARAMETERS-1'!$B$5:$J$44,5,FALSE)*VLOOKUP(VFDYLD2!O$4,'[1]INTERNAL PARAMETERS-1'!$B$5:$J$44,7,FALSE)*VFDYLD2!$F133 + VFDYLD1!O133*(1-VLOOKUP(VFDYLD2!O$4,'[1]INTERNAL PARAMETERS-1'!$B$5:$J$44,5,FALSE))*VLOOKUP(VFDYLD2!O$4,'[1]INTERNAL PARAMETERS-1'!$B$5:$J$44,9,FALSE)*VFDYLD2!$F133</f>
        <v>0</v>
      </c>
      <c r="P133" s="44">
        <f>VFDYLD1!P133*VLOOKUP(VFDYLD2!P$4,'[1]INTERNAL PARAMETERS-1'!$B$5:$J$44,5,FALSE)*VLOOKUP(VFDYLD2!P$4,'[1]INTERNAL PARAMETERS-1'!$B$5:$J$44,7,FALSE)*VFDYLD2!$F133 + VFDYLD1!P133*(1-VLOOKUP(VFDYLD2!P$4,'[1]INTERNAL PARAMETERS-1'!$B$5:$J$44,5,FALSE))*VLOOKUP(VFDYLD2!P$4,'[1]INTERNAL PARAMETERS-1'!$B$5:$J$44,9,FALSE)*VFDYLD2!$F133</f>
        <v>0</v>
      </c>
      <c r="Q133" s="44">
        <f>VFDYLD1!Q133*VLOOKUP(VFDYLD2!Q$4,'[1]INTERNAL PARAMETERS-1'!$B$5:$J$44,5,FALSE)*VLOOKUP(VFDYLD2!Q$4,'[1]INTERNAL PARAMETERS-1'!$B$5:$J$44,7,FALSE)*VFDYLD2!$F133 + VFDYLD1!Q133*(1-VLOOKUP(VFDYLD2!Q$4,'[1]INTERNAL PARAMETERS-1'!$B$5:$J$44,5,FALSE))*VLOOKUP(VFDYLD2!Q$4,'[1]INTERNAL PARAMETERS-1'!$B$5:$J$44,9,FALSE)*VFDYLD2!$F133</f>
        <v>0</v>
      </c>
      <c r="R133" s="44">
        <f>VFDYLD1!R133*VLOOKUP(VFDYLD2!R$4,'[1]INTERNAL PARAMETERS-1'!$B$5:$J$44,5,FALSE)*VLOOKUP(VFDYLD2!R$4,'[1]INTERNAL PARAMETERS-1'!$B$5:$J$44,7,FALSE)*VFDYLD2!$F133 + VFDYLD1!R133*(1-VLOOKUP(VFDYLD2!R$4,'[1]INTERNAL PARAMETERS-1'!$B$5:$J$44,5,FALSE))*VLOOKUP(VFDYLD2!R$4,'[1]INTERNAL PARAMETERS-1'!$B$5:$J$44,9,FALSE)*VFDYLD2!$F133</f>
        <v>0</v>
      </c>
      <c r="S133" s="44">
        <f>VFDYLD1!S133*VLOOKUP(VFDYLD2!S$4,'[1]INTERNAL PARAMETERS-1'!$B$5:$J$44,5,FALSE)*VLOOKUP(VFDYLD2!S$4,'[1]INTERNAL PARAMETERS-1'!$B$5:$J$44,7,FALSE)*VFDYLD2!$F133 + VFDYLD1!S133*(1-VLOOKUP(VFDYLD2!S$4,'[1]INTERNAL PARAMETERS-1'!$B$5:$J$44,5,FALSE))*VLOOKUP(VFDYLD2!S$4,'[1]INTERNAL PARAMETERS-1'!$B$5:$J$44,9,FALSE)*VFDYLD2!$F133</f>
        <v>0</v>
      </c>
      <c r="T133" s="44">
        <f>VFDYLD1!T133*VLOOKUP(VFDYLD2!T$4,'[1]INTERNAL PARAMETERS-1'!$B$5:$J$44,5,FALSE)*VLOOKUP(VFDYLD2!T$4,'[1]INTERNAL PARAMETERS-1'!$B$5:$J$44,7,FALSE)*VFDYLD2!$F133 + VFDYLD1!T133*(1-VLOOKUP(VFDYLD2!T$4,'[1]INTERNAL PARAMETERS-1'!$B$5:$J$44,5,FALSE))*VLOOKUP(VFDYLD2!T$4,'[1]INTERNAL PARAMETERS-1'!$B$5:$J$44,9,FALSE)*VFDYLD2!$F133</f>
        <v>0</v>
      </c>
      <c r="U133" s="44">
        <f>VFDYLD1!U133*VLOOKUP(VFDYLD2!U$4,'[1]INTERNAL PARAMETERS-1'!$B$5:$J$44,5,FALSE)*VLOOKUP(VFDYLD2!U$4,'[1]INTERNAL PARAMETERS-1'!$B$5:$J$44,7,FALSE)*VFDYLD2!$F133 + VFDYLD1!U133*(1-VLOOKUP(VFDYLD2!U$4,'[1]INTERNAL PARAMETERS-1'!$B$5:$J$44,5,FALSE))*VLOOKUP(VFDYLD2!U$4,'[1]INTERNAL PARAMETERS-1'!$B$5:$J$44,9,FALSE)*VFDYLD2!$F133</f>
        <v>0</v>
      </c>
      <c r="V133" s="44">
        <f>VFDYLD1!V133*VLOOKUP(VFDYLD2!V$4,'[1]INTERNAL PARAMETERS-1'!$B$5:$J$44,5,FALSE)*VLOOKUP(VFDYLD2!V$4,'[1]INTERNAL PARAMETERS-1'!$B$5:$J$44,7,FALSE)*VFDYLD2!$F133 + VFDYLD1!V133*(1-VLOOKUP(VFDYLD2!V$4,'[1]INTERNAL PARAMETERS-1'!$B$5:$J$44,5,FALSE))*VLOOKUP(VFDYLD2!V$4,'[1]INTERNAL PARAMETERS-1'!$B$5:$J$44,9,FALSE)*VFDYLD2!$F133</f>
        <v>0</v>
      </c>
      <c r="W133" s="44">
        <f>VFDYLD1!W133*VLOOKUP(VFDYLD2!W$4,'[1]INTERNAL PARAMETERS-1'!$B$5:$J$44,5,FALSE)*VLOOKUP(VFDYLD2!W$4,'[1]INTERNAL PARAMETERS-1'!$B$5:$J$44,7,FALSE)*VFDYLD2!$F133 + VFDYLD1!W133*(1-VLOOKUP(VFDYLD2!W$4,'[1]INTERNAL PARAMETERS-1'!$B$5:$J$44,5,FALSE))*VLOOKUP(VFDYLD2!W$4,'[1]INTERNAL PARAMETERS-1'!$B$5:$J$44,9,FALSE)*VFDYLD2!$F133</f>
        <v>0</v>
      </c>
      <c r="X133" s="44">
        <f>VFDYLD1!X133*VLOOKUP(VFDYLD2!X$4,'[1]INTERNAL PARAMETERS-1'!$B$5:$J$44,5,FALSE)*VLOOKUP(VFDYLD2!X$4,'[1]INTERNAL PARAMETERS-1'!$B$5:$J$44,7,FALSE)*VFDYLD2!$F133 + VFDYLD1!X133*(1-VLOOKUP(VFDYLD2!X$4,'[1]INTERNAL PARAMETERS-1'!$B$5:$J$44,5,FALSE))*VLOOKUP(VFDYLD2!X$4,'[1]INTERNAL PARAMETERS-1'!$B$5:$J$44,9,FALSE)*VFDYLD2!$F133</f>
        <v>0</v>
      </c>
      <c r="Y133" s="44">
        <f>VFDYLD1!Y133*VLOOKUP(VFDYLD2!Y$4,'[1]INTERNAL PARAMETERS-1'!$B$5:$J$44,5,FALSE)*VLOOKUP(VFDYLD2!Y$4,'[1]INTERNAL PARAMETERS-1'!$B$5:$J$44,7,FALSE)*VFDYLD2!$F133 + VFDYLD1!Y133*(1-VLOOKUP(VFDYLD2!Y$4,'[1]INTERNAL PARAMETERS-1'!$B$5:$J$44,5,FALSE))*VLOOKUP(VFDYLD2!Y$4,'[1]INTERNAL PARAMETERS-1'!$B$5:$J$44,9,FALSE)*VFDYLD2!$F133</f>
        <v>0</v>
      </c>
      <c r="Z133" s="44">
        <f>VFDYLD1!Z133*VLOOKUP(VFDYLD2!Z$4,'[1]INTERNAL PARAMETERS-1'!$B$5:$J$44,5,FALSE)*VLOOKUP(VFDYLD2!Z$4,'[1]INTERNAL PARAMETERS-1'!$B$5:$J$44,7,FALSE)*VFDYLD2!$F133 + VFDYLD1!Z133*(1-VLOOKUP(VFDYLD2!Z$4,'[1]INTERNAL PARAMETERS-1'!$B$5:$J$44,5,FALSE))*VLOOKUP(VFDYLD2!Z$4,'[1]INTERNAL PARAMETERS-1'!$B$5:$J$44,9,FALSE)*VFDYLD2!$F133</f>
        <v>0</v>
      </c>
      <c r="AA133" s="44">
        <f>VFDYLD1!AA133*VLOOKUP(VFDYLD2!AA$4,'[1]INTERNAL PARAMETERS-1'!$B$5:$J$44,5,FALSE)*VLOOKUP(VFDYLD2!AA$4,'[1]INTERNAL PARAMETERS-1'!$B$5:$J$44,7,FALSE)*VFDYLD2!$F133 + VFDYLD1!AA133*(1-VLOOKUP(VFDYLD2!AA$4,'[1]INTERNAL PARAMETERS-1'!$B$5:$J$44,5,FALSE))*VLOOKUP(VFDYLD2!AA$4,'[1]INTERNAL PARAMETERS-1'!$B$5:$J$44,9,FALSE)*VFDYLD2!$F133</f>
        <v>0</v>
      </c>
      <c r="AB133" s="44">
        <f>VFDYLD1!AB133*VLOOKUP(VFDYLD2!AB$4,'[1]INTERNAL PARAMETERS-1'!$B$5:$J$44,5,FALSE)*VLOOKUP(VFDYLD2!AB$4,'[1]INTERNAL PARAMETERS-1'!$B$5:$J$44,7,FALSE)*VFDYLD2!$F133 + VFDYLD1!AB133*(1-VLOOKUP(VFDYLD2!AB$4,'[1]INTERNAL PARAMETERS-1'!$B$5:$J$44,5,FALSE))*VLOOKUP(VFDYLD2!AB$4,'[1]INTERNAL PARAMETERS-1'!$B$5:$J$44,9,FALSE)*VFDYLD2!$F133</f>
        <v>0</v>
      </c>
      <c r="AC133" s="44">
        <f>VFDYLD1!AC133*VLOOKUP(VFDYLD2!AC$4,'[1]INTERNAL PARAMETERS-1'!$B$5:$J$44,5,FALSE)*VLOOKUP(VFDYLD2!AC$4,'[1]INTERNAL PARAMETERS-1'!$B$5:$J$44,7,FALSE)*VFDYLD2!$F133 + VFDYLD1!AC133*(1-VLOOKUP(VFDYLD2!AC$4,'[1]INTERNAL PARAMETERS-1'!$B$5:$J$44,5,FALSE))*VLOOKUP(VFDYLD2!AC$4,'[1]INTERNAL PARAMETERS-1'!$B$5:$J$44,9,FALSE)*VFDYLD2!$F133</f>
        <v>0</v>
      </c>
      <c r="AD133" s="44">
        <f>VFDYLD1!AD133*VLOOKUP(VFDYLD2!AD$4,'[1]INTERNAL PARAMETERS-1'!$B$5:$J$44,5,FALSE)*VLOOKUP(VFDYLD2!AD$4,'[1]INTERNAL PARAMETERS-1'!$B$5:$J$44,7,FALSE)*VFDYLD2!$F133 + VFDYLD1!AD133*(1-VLOOKUP(VFDYLD2!AD$4,'[1]INTERNAL PARAMETERS-1'!$B$5:$J$44,5,FALSE))*VLOOKUP(VFDYLD2!AD$4,'[1]INTERNAL PARAMETERS-1'!$B$5:$J$44,9,FALSE)*VFDYLD2!$F133</f>
        <v>0</v>
      </c>
      <c r="AE133" s="44">
        <f>VFDYLD1!AE133*VLOOKUP(VFDYLD2!AE$4,'[1]INTERNAL PARAMETERS-1'!$B$5:$J$44,5,FALSE)*VLOOKUP(VFDYLD2!AE$4,'[1]INTERNAL PARAMETERS-1'!$B$5:$J$44,7,FALSE)*VFDYLD2!$F133 + VFDYLD1!AE133*(1-VLOOKUP(VFDYLD2!AE$4,'[1]INTERNAL PARAMETERS-1'!$B$5:$J$44,5,FALSE))*VLOOKUP(VFDYLD2!AE$4,'[1]INTERNAL PARAMETERS-1'!$B$5:$J$44,9,FALSE)*VFDYLD2!$F133</f>
        <v>0</v>
      </c>
      <c r="AF133" s="44">
        <f>VFDYLD1!AF133*VLOOKUP(VFDYLD2!AF$4,'[1]INTERNAL PARAMETERS-1'!$B$5:$J$44,5,FALSE)*VLOOKUP(VFDYLD2!AF$4,'[1]INTERNAL PARAMETERS-1'!$B$5:$J$44,7,FALSE)*VFDYLD2!$F133 + VFDYLD1!AF133*(1-VLOOKUP(VFDYLD2!AF$4,'[1]INTERNAL PARAMETERS-1'!$B$5:$J$44,5,FALSE))*VLOOKUP(VFDYLD2!AF$4,'[1]INTERNAL PARAMETERS-1'!$B$5:$J$44,9,FALSE)*VFDYLD2!$F133</f>
        <v>0</v>
      </c>
      <c r="AG133" s="44">
        <f>VFDYLD1!AG133*VLOOKUP(VFDYLD2!AG$4,'[1]INTERNAL PARAMETERS-1'!$B$5:$J$44,5,FALSE)*VLOOKUP(VFDYLD2!AG$4,'[1]INTERNAL PARAMETERS-1'!$B$5:$J$44,7,FALSE)*VFDYLD2!$F133 + VFDYLD1!AG133*(1-VLOOKUP(VFDYLD2!AG$4,'[1]INTERNAL PARAMETERS-1'!$B$5:$J$44,5,FALSE))*VLOOKUP(VFDYLD2!AG$4,'[1]INTERNAL PARAMETERS-1'!$B$5:$J$44,9,FALSE)*VFDYLD2!$F133</f>
        <v>0</v>
      </c>
      <c r="AH133" s="44">
        <f>VFDYLD1!AH133*VLOOKUP(VFDYLD2!AH$4,'[1]INTERNAL PARAMETERS-1'!$B$5:$J$44,5,FALSE)*VLOOKUP(VFDYLD2!AH$4,'[1]INTERNAL PARAMETERS-1'!$B$5:$J$44,7,FALSE)*VFDYLD2!$F133 + VFDYLD1!AH133*(1-VLOOKUP(VFDYLD2!AH$4,'[1]INTERNAL PARAMETERS-1'!$B$5:$J$44,5,FALSE))*VLOOKUP(VFDYLD2!AH$4,'[1]INTERNAL PARAMETERS-1'!$B$5:$J$44,9,FALSE)*VFDYLD2!$F133</f>
        <v>0</v>
      </c>
      <c r="AI133" s="44">
        <f>VFDYLD1!AI133*VLOOKUP(VFDYLD2!AI$4,'[1]INTERNAL PARAMETERS-1'!$B$5:$J$44,5,FALSE)*VLOOKUP(VFDYLD2!AI$4,'[1]INTERNAL PARAMETERS-1'!$B$5:$J$44,7,FALSE)*VFDYLD2!$F133 + VFDYLD1!AI133*(1-VLOOKUP(VFDYLD2!AI$4,'[1]INTERNAL PARAMETERS-1'!$B$5:$J$44,5,FALSE))*VLOOKUP(VFDYLD2!AI$4,'[1]INTERNAL PARAMETERS-1'!$B$5:$J$44,9,FALSE)*VFDYLD2!$F133</f>
        <v>0</v>
      </c>
      <c r="AJ133" s="44">
        <f>VFDYLD1!AJ133*VLOOKUP(VFDYLD2!AJ$4,'[1]INTERNAL PARAMETERS-1'!$B$5:$J$44,5,FALSE)*VLOOKUP(VFDYLD2!AJ$4,'[1]INTERNAL PARAMETERS-1'!$B$5:$J$44,7,FALSE)*VFDYLD2!$F133 + VFDYLD1!AJ133*(1-VLOOKUP(VFDYLD2!AJ$4,'[1]INTERNAL PARAMETERS-1'!$B$5:$J$44,5,FALSE))*VLOOKUP(VFDYLD2!AJ$4,'[1]INTERNAL PARAMETERS-1'!$B$5:$J$44,9,FALSE)*VFDYLD2!$F133</f>
        <v>0</v>
      </c>
      <c r="AK133" s="44">
        <f>VFDYLD1!AK133*VLOOKUP(VFDYLD2!AK$4,'[1]INTERNAL PARAMETERS-1'!$B$5:$J$44,5,FALSE)*VLOOKUP(VFDYLD2!AK$4,'[1]INTERNAL PARAMETERS-1'!$B$5:$J$44,7,FALSE)*VFDYLD2!$F133 + VFDYLD1!AK133*(1-VLOOKUP(VFDYLD2!AK$4,'[1]INTERNAL PARAMETERS-1'!$B$5:$J$44,5,FALSE))*VLOOKUP(VFDYLD2!AK$4,'[1]INTERNAL PARAMETERS-1'!$B$5:$J$44,9,FALSE)*VFDYLD2!$F133</f>
        <v>0</v>
      </c>
      <c r="AL133" s="44">
        <f>VFDYLD1!AL133*VLOOKUP(VFDYLD2!AL$4,'[1]INTERNAL PARAMETERS-1'!$B$5:$J$44,5,FALSE)*VLOOKUP(VFDYLD2!AL$4,'[1]INTERNAL PARAMETERS-1'!$B$5:$J$44,7,FALSE)*VFDYLD2!$F133 + VFDYLD1!AL133*(1-VLOOKUP(VFDYLD2!AL$4,'[1]INTERNAL PARAMETERS-1'!$B$5:$J$44,5,FALSE))*VLOOKUP(VFDYLD2!AL$4,'[1]INTERNAL PARAMETERS-1'!$B$5:$J$44,9,FALSE)*VFDYLD2!$F133</f>
        <v>0</v>
      </c>
      <c r="AM133" s="44">
        <f>VFDYLD1!AM133*VLOOKUP(VFDYLD2!AM$4,'[1]INTERNAL PARAMETERS-1'!$B$5:$J$44,5,FALSE)*VLOOKUP(VFDYLD2!AM$4,'[1]INTERNAL PARAMETERS-1'!$B$5:$J$44,7,FALSE)*VFDYLD2!$F133 + VFDYLD1!AM133*(1-VLOOKUP(VFDYLD2!AM$4,'[1]INTERNAL PARAMETERS-1'!$B$5:$J$44,5,FALSE))*VLOOKUP(VFDYLD2!AM$4,'[1]INTERNAL PARAMETERS-1'!$B$5:$J$44,9,FALSE)*VFDYLD2!$F133</f>
        <v>0</v>
      </c>
      <c r="AN133" s="44">
        <f>VFDYLD1!AN133*VLOOKUP(VFDYLD2!AN$4,'[1]INTERNAL PARAMETERS-1'!$B$5:$J$44,5,FALSE)*VLOOKUP(VFDYLD2!AN$4,'[1]INTERNAL PARAMETERS-1'!$B$5:$J$44,7,FALSE)*VFDYLD2!$F133 + VFDYLD1!AN133*(1-VLOOKUP(VFDYLD2!AN$4,'[1]INTERNAL PARAMETERS-1'!$B$5:$J$44,5,FALSE))*VLOOKUP(VFDYLD2!AN$4,'[1]INTERNAL PARAMETERS-1'!$B$5:$J$44,9,FALSE)*VFDYLD2!$F133</f>
        <v>0</v>
      </c>
      <c r="AO133" s="44">
        <f>VFDYLD1!AO133*VLOOKUP(VFDYLD2!AO$4,'[1]INTERNAL PARAMETERS-1'!$B$5:$J$44,5,FALSE)*VLOOKUP(VFDYLD2!AO$4,'[1]INTERNAL PARAMETERS-1'!$B$5:$J$44,7,FALSE)*VFDYLD2!$F133 + VFDYLD1!AO133*(1-VLOOKUP(VFDYLD2!AO$4,'[1]INTERNAL PARAMETERS-1'!$B$5:$J$44,5,FALSE))*VLOOKUP(VFDYLD2!AO$4,'[1]INTERNAL PARAMETERS-1'!$B$5:$J$44,9,FALSE)*VFDYLD2!$F133</f>
        <v>0</v>
      </c>
      <c r="AP133" s="44">
        <f>VFDYLD1!AP133*VLOOKUP(VFDYLD2!AP$4,'[1]INTERNAL PARAMETERS-1'!$B$5:$J$44,5,FALSE)*VLOOKUP(VFDYLD2!AP$4,'[1]INTERNAL PARAMETERS-1'!$B$5:$J$44,7,FALSE)*VFDYLD2!$F133 + VFDYLD1!AP133*(1-VLOOKUP(VFDYLD2!AP$4,'[1]INTERNAL PARAMETERS-1'!$B$5:$J$44,5,FALSE))*VLOOKUP(VFDYLD2!AP$4,'[1]INTERNAL PARAMETERS-1'!$B$5:$J$44,9,FALSE)*VFDYLD2!$F133</f>
        <v>0</v>
      </c>
      <c r="AQ133" s="44">
        <f>VFDYLD1!AQ133*VLOOKUP(VFDYLD2!AQ$4,'[1]INTERNAL PARAMETERS-1'!$B$5:$J$44,5,FALSE)*VLOOKUP(VFDYLD2!AQ$4,'[1]INTERNAL PARAMETERS-1'!$B$5:$J$44,7,FALSE)*VFDYLD2!$F133 + VFDYLD1!AQ133*(1-VLOOKUP(VFDYLD2!AQ$4,'[1]INTERNAL PARAMETERS-1'!$B$5:$J$44,5,FALSE))*VLOOKUP(VFDYLD2!AQ$4,'[1]INTERNAL PARAMETERS-1'!$B$5:$J$44,9,FALSE)*VFDYLD2!$F133</f>
        <v>0</v>
      </c>
      <c r="AR133" s="44">
        <f>VFDYLD1!AR133*VLOOKUP(VFDYLD2!AR$4,'[1]INTERNAL PARAMETERS-1'!$B$5:$J$44,5,FALSE)*VLOOKUP(VFDYLD2!AR$4,'[1]INTERNAL PARAMETERS-1'!$B$5:$J$44,7,FALSE)*VFDYLD2!$F133 + VFDYLD1!AR133*(1-VLOOKUP(VFDYLD2!AR$4,'[1]INTERNAL PARAMETERS-1'!$B$5:$J$44,5,FALSE))*VLOOKUP(VFDYLD2!AR$4,'[1]INTERNAL PARAMETERS-1'!$B$5:$J$44,9,FALSE)*VFDYLD2!$F133</f>
        <v>0</v>
      </c>
      <c r="AS133" s="44">
        <f>VFDYLD1!AS133*VLOOKUP(VFDYLD2!AS$4,'[1]INTERNAL PARAMETERS-1'!$B$5:$J$44,5,FALSE)*VLOOKUP(VFDYLD2!AS$4,'[1]INTERNAL PARAMETERS-1'!$B$5:$J$44,7,FALSE)*VFDYLD2!$F133 + VFDYLD1!AS133*(1-VLOOKUP(VFDYLD2!AS$4,'[1]INTERNAL PARAMETERS-1'!$B$5:$J$44,5,FALSE))*VLOOKUP(VFDYLD2!AS$4,'[1]INTERNAL PARAMETERS-1'!$B$5:$J$44,9,FALSE)*VFDYLD2!$F133</f>
        <v>0</v>
      </c>
      <c r="AT133" s="43">
        <f>VFDYLD1!AT133*VLOOKUP(VFDYLD2!AT$4,'[1]INTERNAL PARAMETERS-1'!$B$5:$J$44,5,FALSE)*VLOOKUP(VFDYLD2!AT$4,'[1]INTERNAL PARAMETERS-1'!$B$5:$J$44,7,FALSE)*VFDYLD2!$F133 + VFDYLD1!AT133*(1-VLOOKUP(VFDYLD2!AT$4,'[1]INTERNAL PARAMETERS-1'!$B$5:$J$44,5,FALSE))*VLOOKUP(VFDYLD2!AT$4,'[1]INTERNAL PARAMETERS-1'!$B$5:$J$44,9,FALSE)*VFDYLD2!$F133</f>
        <v>0</v>
      </c>
      <c r="AU133" s="45">
        <f>VFDYLD1!AU133*VLOOKUP(VFDYLD2!AU$4,'[1]INTERNAL PARAMETERS-1'!$B$5:$J$44,5,FALSE)*VLOOKUP(VFDYLD2!AU$4,'[1]INTERNAL PARAMETERS-1'!$B$5:$J$44,6,FALSE)*VLOOKUP(VFDYLD2!AU$4,'[1]INTERNAL PARAMETERS-1'!$B$5:$J$44,3,FALSE) + VFDYLD1!AU133*(1-VLOOKUP(VFDYLD2!AU$4,'[1]INTERNAL PARAMETERS-1'!$B$5:$J$44,5,FALSE))*VLOOKUP(VFDYLD2!AU$4,'[1]INTERNAL PARAMETERS-1'!$B$5:$J$44,8,FALSE)*VLOOKUP(VFDYLD2!AU$4,'[1]INTERNAL PARAMETERS-1'!$B$5:$J$44,3,FALSE)</f>
        <v>0</v>
      </c>
      <c r="AV133" s="44">
        <f>VFDYLD1!AV133*VLOOKUP(VFDYLD2!AV$4,'[1]INTERNAL PARAMETERS-1'!$B$5:$J$44,5,FALSE)*VLOOKUP(VFDYLD2!AV$4,'[1]INTERNAL PARAMETERS-1'!$B$5:$J$44,6,FALSE)*VLOOKUP(VFDYLD2!AV$4,'[1]INTERNAL PARAMETERS-1'!$B$5:$J$44,3,FALSE) + VFDYLD1!AV133*(1-VLOOKUP(VFDYLD2!AV$4,'[1]INTERNAL PARAMETERS-1'!$B$5:$J$44,5,FALSE))*VLOOKUP(VFDYLD2!AV$4,'[1]INTERNAL PARAMETERS-1'!$B$5:$J$44,8,FALSE)*VLOOKUP(VFDYLD2!AV$4,'[1]INTERNAL PARAMETERS-1'!$B$5:$J$44,3,FALSE)</f>
        <v>0</v>
      </c>
      <c r="AW133" s="44">
        <f>VFDYLD1!AW133*VLOOKUP(VFDYLD2!AW$4,'[1]INTERNAL PARAMETERS-1'!$B$5:$J$44,5,FALSE)*VLOOKUP(VFDYLD2!AW$4,'[1]INTERNAL PARAMETERS-1'!$B$5:$J$44,6,FALSE)*VLOOKUP(VFDYLD2!AW$4,'[1]INTERNAL PARAMETERS-1'!$B$5:$J$44,3,FALSE) + VFDYLD1!AW133*(1-VLOOKUP(VFDYLD2!AW$4,'[1]INTERNAL PARAMETERS-1'!$B$5:$J$44,5,FALSE))*VLOOKUP(VFDYLD2!AW$4,'[1]INTERNAL PARAMETERS-1'!$B$5:$J$44,8,FALSE)*VLOOKUP(VFDYLD2!AW$4,'[1]INTERNAL PARAMETERS-1'!$B$5:$J$44,3,FALSE)</f>
        <v>0</v>
      </c>
      <c r="AX133" s="44">
        <f>VFDYLD1!AX133*VLOOKUP(VFDYLD2!AX$4,'[1]INTERNAL PARAMETERS-1'!$B$5:$J$44,5,FALSE)*VLOOKUP(VFDYLD2!AX$4,'[1]INTERNAL PARAMETERS-1'!$B$5:$J$44,6,FALSE)*VLOOKUP(VFDYLD2!AX$4,'[1]INTERNAL PARAMETERS-1'!$B$5:$J$44,3,FALSE) + VFDYLD1!AX133*(1-VLOOKUP(VFDYLD2!AX$4,'[1]INTERNAL PARAMETERS-1'!$B$5:$J$44,5,FALSE))*VLOOKUP(VFDYLD2!AX$4,'[1]INTERNAL PARAMETERS-1'!$B$5:$J$44,8,FALSE)*VLOOKUP(VFDYLD2!AX$4,'[1]INTERNAL PARAMETERS-1'!$B$5:$J$44,3,FALSE)</f>
        <v>0</v>
      </c>
      <c r="AY133" s="44">
        <f>VFDYLD1!AY133*VLOOKUP(VFDYLD2!AY$4,'[1]INTERNAL PARAMETERS-1'!$B$5:$J$44,5,FALSE)*VLOOKUP(VFDYLD2!AY$4,'[1]INTERNAL PARAMETERS-1'!$B$5:$J$44,6,FALSE)*VLOOKUP(VFDYLD2!AY$4,'[1]INTERNAL PARAMETERS-1'!$B$5:$J$44,3,FALSE) + VFDYLD1!AY133*(1-VLOOKUP(VFDYLD2!AY$4,'[1]INTERNAL PARAMETERS-1'!$B$5:$J$44,5,FALSE))*VLOOKUP(VFDYLD2!AY$4,'[1]INTERNAL PARAMETERS-1'!$B$5:$J$44,8,FALSE)*VLOOKUP(VFDYLD2!AY$4,'[1]INTERNAL PARAMETERS-1'!$B$5:$J$44,3,FALSE)</f>
        <v>0</v>
      </c>
      <c r="AZ133" s="44">
        <f>VFDYLD1!AZ133*VLOOKUP(VFDYLD2!AZ$4,'[1]INTERNAL PARAMETERS-1'!$B$5:$J$44,5,FALSE)*VLOOKUP(VFDYLD2!AZ$4,'[1]INTERNAL PARAMETERS-1'!$B$5:$J$44,6,FALSE)*VLOOKUP(VFDYLD2!AZ$4,'[1]INTERNAL PARAMETERS-1'!$B$5:$J$44,3,FALSE) + VFDYLD1!AZ133*(1-VLOOKUP(VFDYLD2!AZ$4,'[1]INTERNAL PARAMETERS-1'!$B$5:$J$44,5,FALSE))*VLOOKUP(VFDYLD2!AZ$4,'[1]INTERNAL PARAMETERS-1'!$B$5:$J$44,8,FALSE)*VLOOKUP(VFDYLD2!AZ$4,'[1]INTERNAL PARAMETERS-1'!$B$5:$J$44,3,FALSE)</f>
        <v>0</v>
      </c>
      <c r="BA133" s="44">
        <f>VFDYLD1!BA133*VLOOKUP(VFDYLD2!BA$4,'[1]INTERNAL PARAMETERS-1'!$B$5:$J$44,5,FALSE)*VLOOKUP(VFDYLD2!BA$4,'[1]INTERNAL PARAMETERS-1'!$B$5:$J$44,6,FALSE)*VLOOKUP(VFDYLD2!BA$4,'[1]INTERNAL PARAMETERS-1'!$B$5:$J$44,3,FALSE) + VFDYLD1!BA133*(1-VLOOKUP(VFDYLD2!BA$4,'[1]INTERNAL PARAMETERS-1'!$B$5:$J$44,5,FALSE))*VLOOKUP(VFDYLD2!BA$4,'[1]INTERNAL PARAMETERS-1'!$B$5:$J$44,8,FALSE)*VLOOKUP(VFDYLD2!BA$4,'[1]INTERNAL PARAMETERS-1'!$B$5:$J$44,3,FALSE)</f>
        <v>0</v>
      </c>
      <c r="BB133" s="44">
        <f>VFDYLD1!BB133*VLOOKUP(VFDYLD2!BB$4,'[1]INTERNAL PARAMETERS-1'!$B$5:$J$44,5,FALSE)*VLOOKUP(VFDYLD2!BB$4,'[1]INTERNAL PARAMETERS-1'!$B$5:$J$44,6,FALSE)*VLOOKUP(VFDYLD2!BB$4,'[1]INTERNAL PARAMETERS-1'!$B$5:$J$44,3,FALSE) + VFDYLD1!BB133*(1-VLOOKUP(VFDYLD2!BB$4,'[1]INTERNAL PARAMETERS-1'!$B$5:$J$44,5,FALSE))*VLOOKUP(VFDYLD2!BB$4,'[1]INTERNAL PARAMETERS-1'!$B$5:$J$44,8,FALSE)*VLOOKUP(VFDYLD2!BB$4,'[1]INTERNAL PARAMETERS-1'!$B$5:$J$44,3,FALSE)</f>
        <v>0</v>
      </c>
      <c r="BC133" s="44">
        <f>VFDYLD1!BC133*VLOOKUP(VFDYLD2!BC$4,'[1]INTERNAL PARAMETERS-1'!$B$5:$J$44,5,FALSE)*VLOOKUP(VFDYLD2!BC$4,'[1]INTERNAL PARAMETERS-1'!$B$5:$J$44,6,FALSE)*VLOOKUP(VFDYLD2!BC$4,'[1]INTERNAL PARAMETERS-1'!$B$5:$J$44,3,FALSE) + VFDYLD1!BC133*(1-VLOOKUP(VFDYLD2!BC$4,'[1]INTERNAL PARAMETERS-1'!$B$5:$J$44,5,FALSE))*VLOOKUP(VFDYLD2!BC$4,'[1]INTERNAL PARAMETERS-1'!$B$5:$J$44,8,FALSE)*VLOOKUP(VFDYLD2!BC$4,'[1]INTERNAL PARAMETERS-1'!$B$5:$J$44,3,FALSE)</f>
        <v>0</v>
      </c>
      <c r="BD133" s="44">
        <f>VFDYLD1!BD133*VLOOKUP(VFDYLD2!BD$4,'[1]INTERNAL PARAMETERS-1'!$B$5:$J$44,5,FALSE)*VLOOKUP(VFDYLD2!BD$4,'[1]INTERNAL PARAMETERS-1'!$B$5:$J$44,6,FALSE)*VLOOKUP(VFDYLD2!BD$4,'[1]INTERNAL PARAMETERS-1'!$B$5:$J$44,3,FALSE) + VFDYLD1!BD133*(1-VLOOKUP(VFDYLD2!BD$4,'[1]INTERNAL PARAMETERS-1'!$B$5:$J$44,5,FALSE))*VLOOKUP(VFDYLD2!BD$4,'[1]INTERNAL PARAMETERS-1'!$B$5:$J$44,8,FALSE)*VLOOKUP(VFDYLD2!BD$4,'[1]INTERNAL PARAMETERS-1'!$B$5:$J$44,3,FALSE)</f>
        <v>0</v>
      </c>
      <c r="BE133" s="44">
        <f>VFDYLD1!BE133*VLOOKUP(VFDYLD2!BE$4,'[1]INTERNAL PARAMETERS-1'!$B$5:$J$44,5,FALSE)*VLOOKUP(VFDYLD2!BE$4,'[1]INTERNAL PARAMETERS-1'!$B$5:$J$44,6,FALSE)*VLOOKUP(VFDYLD2!BE$4,'[1]INTERNAL PARAMETERS-1'!$B$5:$J$44,3,FALSE) + VFDYLD1!BE133*(1-VLOOKUP(VFDYLD2!BE$4,'[1]INTERNAL PARAMETERS-1'!$B$5:$J$44,5,FALSE))*VLOOKUP(VFDYLD2!BE$4,'[1]INTERNAL PARAMETERS-1'!$B$5:$J$44,8,FALSE)*VLOOKUP(VFDYLD2!BE$4,'[1]INTERNAL PARAMETERS-1'!$B$5:$J$44,3,FALSE)</f>
        <v>0</v>
      </c>
      <c r="BF133" s="44">
        <f>VFDYLD1!BF133*VLOOKUP(VFDYLD2!BF$4,'[1]INTERNAL PARAMETERS-1'!$B$5:$J$44,5,FALSE)*VLOOKUP(VFDYLD2!BF$4,'[1]INTERNAL PARAMETERS-1'!$B$5:$J$44,6,FALSE)*VLOOKUP(VFDYLD2!BF$4,'[1]INTERNAL PARAMETERS-1'!$B$5:$J$44,3,FALSE) + VFDYLD1!BF133*(1-VLOOKUP(VFDYLD2!BF$4,'[1]INTERNAL PARAMETERS-1'!$B$5:$J$44,5,FALSE))*VLOOKUP(VFDYLD2!BF$4,'[1]INTERNAL PARAMETERS-1'!$B$5:$J$44,8,FALSE)*VLOOKUP(VFDYLD2!BF$4,'[1]INTERNAL PARAMETERS-1'!$B$5:$J$44,3,FALSE)</f>
        <v>0</v>
      </c>
      <c r="BG133" s="44">
        <f>VFDYLD1!BG133*VLOOKUP(VFDYLD2!BG$4,'[1]INTERNAL PARAMETERS-1'!$B$5:$J$44,5,FALSE)*VLOOKUP(VFDYLD2!BG$4,'[1]INTERNAL PARAMETERS-1'!$B$5:$J$44,6,FALSE)*VLOOKUP(VFDYLD2!BG$4,'[1]INTERNAL PARAMETERS-1'!$B$5:$J$44,3,FALSE) + VFDYLD1!BG133*(1-VLOOKUP(VFDYLD2!BG$4,'[1]INTERNAL PARAMETERS-1'!$B$5:$J$44,5,FALSE))*VLOOKUP(VFDYLD2!BG$4,'[1]INTERNAL PARAMETERS-1'!$B$5:$J$44,8,FALSE)*VLOOKUP(VFDYLD2!BG$4,'[1]INTERNAL PARAMETERS-1'!$B$5:$J$44,3,FALSE)</f>
        <v>0</v>
      </c>
      <c r="BH133" s="44">
        <f>VFDYLD1!BH133*VLOOKUP(VFDYLD2!BH$4,'[1]INTERNAL PARAMETERS-1'!$B$5:$J$44,5,FALSE)*VLOOKUP(VFDYLD2!BH$4,'[1]INTERNAL PARAMETERS-1'!$B$5:$J$44,6,FALSE)*VLOOKUP(VFDYLD2!BH$4,'[1]INTERNAL PARAMETERS-1'!$B$5:$J$44,3,FALSE) + VFDYLD1!BH133*(1-VLOOKUP(VFDYLD2!BH$4,'[1]INTERNAL PARAMETERS-1'!$B$5:$J$44,5,FALSE))*VLOOKUP(VFDYLD2!BH$4,'[1]INTERNAL PARAMETERS-1'!$B$5:$J$44,8,FALSE)*VLOOKUP(VFDYLD2!BH$4,'[1]INTERNAL PARAMETERS-1'!$B$5:$J$44,3,FALSE)</f>
        <v>0</v>
      </c>
      <c r="BI133" s="44">
        <f>VFDYLD1!BI133*VLOOKUP(VFDYLD2!BI$4,'[1]INTERNAL PARAMETERS-1'!$B$5:$J$44,5,FALSE)*VLOOKUP(VFDYLD2!BI$4,'[1]INTERNAL PARAMETERS-1'!$B$5:$J$44,6,FALSE)*VLOOKUP(VFDYLD2!BI$4,'[1]INTERNAL PARAMETERS-1'!$B$5:$J$44,3,FALSE) + VFDYLD1!BI133*(1-VLOOKUP(VFDYLD2!BI$4,'[1]INTERNAL PARAMETERS-1'!$B$5:$J$44,5,FALSE))*VLOOKUP(VFDYLD2!BI$4,'[1]INTERNAL PARAMETERS-1'!$B$5:$J$44,8,FALSE)*VLOOKUP(VFDYLD2!BI$4,'[1]INTERNAL PARAMETERS-1'!$B$5:$J$44,3,FALSE)</f>
        <v>0</v>
      </c>
      <c r="BJ133" s="44">
        <f>VFDYLD1!BJ133*VLOOKUP(VFDYLD2!BJ$4,'[1]INTERNAL PARAMETERS-1'!$B$5:$J$44,5,FALSE)*VLOOKUP(VFDYLD2!BJ$4,'[1]INTERNAL PARAMETERS-1'!$B$5:$J$44,6,FALSE)*VLOOKUP(VFDYLD2!BJ$4,'[1]INTERNAL PARAMETERS-1'!$B$5:$J$44,3,FALSE) + VFDYLD1!BJ133*(1-VLOOKUP(VFDYLD2!BJ$4,'[1]INTERNAL PARAMETERS-1'!$B$5:$J$44,5,FALSE))*VLOOKUP(VFDYLD2!BJ$4,'[1]INTERNAL PARAMETERS-1'!$B$5:$J$44,8,FALSE)*VLOOKUP(VFDYLD2!BJ$4,'[1]INTERNAL PARAMETERS-1'!$B$5:$J$44,3,FALSE)</f>
        <v>0</v>
      </c>
      <c r="BK133" s="44">
        <f>VFDYLD1!BK133*VLOOKUP(VFDYLD2!BK$4,'[1]INTERNAL PARAMETERS-1'!$B$5:$J$44,5,FALSE)*VLOOKUP(VFDYLD2!BK$4,'[1]INTERNAL PARAMETERS-1'!$B$5:$J$44,6,FALSE)*VLOOKUP(VFDYLD2!BK$4,'[1]INTERNAL PARAMETERS-1'!$B$5:$J$44,3,FALSE) + VFDYLD1!BK133*(1-VLOOKUP(VFDYLD2!BK$4,'[1]INTERNAL PARAMETERS-1'!$B$5:$J$44,5,FALSE))*VLOOKUP(VFDYLD2!BK$4,'[1]INTERNAL PARAMETERS-1'!$B$5:$J$44,8,FALSE)*VLOOKUP(VFDYLD2!BK$4,'[1]INTERNAL PARAMETERS-1'!$B$5:$J$44,3,FALSE)</f>
        <v>0</v>
      </c>
      <c r="BL133" s="44">
        <f>VFDYLD1!BL133*VLOOKUP(VFDYLD2!BL$4,'[1]INTERNAL PARAMETERS-1'!$B$5:$J$44,5,FALSE)*VLOOKUP(VFDYLD2!BL$4,'[1]INTERNAL PARAMETERS-1'!$B$5:$J$44,6,FALSE)*VLOOKUP(VFDYLD2!BL$4,'[1]INTERNAL PARAMETERS-1'!$B$5:$J$44,3,FALSE) + VFDYLD1!BL133*(1-VLOOKUP(VFDYLD2!BL$4,'[1]INTERNAL PARAMETERS-1'!$B$5:$J$44,5,FALSE))*VLOOKUP(VFDYLD2!BL$4,'[1]INTERNAL PARAMETERS-1'!$B$5:$J$44,8,FALSE)*VLOOKUP(VFDYLD2!BL$4,'[1]INTERNAL PARAMETERS-1'!$B$5:$J$44,3,FALSE)</f>
        <v>0</v>
      </c>
      <c r="BM133" s="44">
        <f>VFDYLD1!BM133*VLOOKUP(VFDYLD2!BM$4,'[1]INTERNAL PARAMETERS-1'!$B$5:$J$44,5,FALSE)*VLOOKUP(VFDYLD2!BM$4,'[1]INTERNAL PARAMETERS-1'!$B$5:$J$44,6,FALSE)*VLOOKUP(VFDYLD2!BM$4,'[1]INTERNAL PARAMETERS-1'!$B$5:$J$44,3,FALSE) + VFDYLD1!BM133*(1-VLOOKUP(VFDYLD2!BM$4,'[1]INTERNAL PARAMETERS-1'!$B$5:$J$44,5,FALSE))*VLOOKUP(VFDYLD2!BM$4,'[1]INTERNAL PARAMETERS-1'!$B$5:$J$44,8,FALSE)*VLOOKUP(VFDYLD2!BM$4,'[1]INTERNAL PARAMETERS-1'!$B$5:$J$44,3,FALSE)</f>
        <v>0</v>
      </c>
      <c r="BN133" s="44">
        <f>VFDYLD1!BN133*VLOOKUP(VFDYLD2!BN$4,'[1]INTERNAL PARAMETERS-1'!$B$5:$J$44,5,FALSE)*VLOOKUP(VFDYLD2!BN$4,'[1]INTERNAL PARAMETERS-1'!$B$5:$J$44,6,FALSE)*VLOOKUP(VFDYLD2!BN$4,'[1]INTERNAL PARAMETERS-1'!$B$5:$J$44,3,FALSE) + VFDYLD1!BN133*(1-VLOOKUP(VFDYLD2!BN$4,'[1]INTERNAL PARAMETERS-1'!$B$5:$J$44,5,FALSE))*VLOOKUP(VFDYLD2!BN$4,'[1]INTERNAL PARAMETERS-1'!$B$5:$J$44,8,FALSE)*VLOOKUP(VFDYLD2!BN$4,'[1]INTERNAL PARAMETERS-1'!$B$5:$J$44,3,FALSE)</f>
        <v>0</v>
      </c>
      <c r="BO133" s="44">
        <f>VFDYLD1!BO133*VLOOKUP(VFDYLD2!BO$4,'[1]INTERNAL PARAMETERS-1'!$B$5:$J$44,5,FALSE)*VLOOKUP(VFDYLD2!BO$4,'[1]INTERNAL PARAMETERS-1'!$B$5:$J$44,6,FALSE)*VLOOKUP(VFDYLD2!BO$4,'[1]INTERNAL PARAMETERS-1'!$B$5:$J$44,3,FALSE) + VFDYLD1!BO133*(1-VLOOKUP(VFDYLD2!BO$4,'[1]INTERNAL PARAMETERS-1'!$B$5:$J$44,5,FALSE))*VLOOKUP(VFDYLD2!BO$4,'[1]INTERNAL PARAMETERS-1'!$B$5:$J$44,8,FALSE)*VLOOKUP(VFDYLD2!BO$4,'[1]INTERNAL PARAMETERS-1'!$B$5:$J$44,3,FALSE)</f>
        <v>0</v>
      </c>
      <c r="BP133" s="44">
        <f>VFDYLD1!BP133*VLOOKUP(VFDYLD2!BP$4,'[1]INTERNAL PARAMETERS-1'!$B$5:$J$44,5,FALSE)*VLOOKUP(VFDYLD2!BP$4,'[1]INTERNAL PARAMETERS-1'!$B$5:$J$44,6,FALSE)*VLOOKUP(VFDYLD2!BP$4,'[1]INTERNAL PARAMETERS-1'!$B$5:$J$44,3,FALSE) + VFDYLD1!BP133*(1-VLOOKUP(VFDYLD2!BP$4,'[1]INTERNAL PARAMETERS-1'!$B$5:$J$44,5,FALSE))*VLOOKUP(VFDYLD2!BP$4,'[1]INTERNAL PARAMETERS-1'!$B$5:$J$44,8,FALSE)*VLOOKUP(VFDYLD2!BP$4,'[1]INTERNAL PARAMETERS-1'!$B$5:$J$44,3,FALSE)</f>
        <v>0</v>
      </c>
      <c r="BQ133" s="44">
        <f>VFDYLD1!BQ133*VLOOKUP(VFDYLD2!BQ$4,'[1]INTERNAL PARAMETERS-1'!$B$5:$J$44,5,FALSE)*VLOOKUP(VFDYLD2!BQ$4,'[1]INTERNAL PARAMETERS-1'!$B$5:$J$44,6,FALSE)*VLOOKUP(VFDYLD2!BQ$4,'[1]INTERNAL PARAMETERS-1'!$B$5:$J$44,3,FALSE) + VFDYLD1!BQ133*(1-VLOOKUP(VFDYLD2!BQ$4,'[1]INTERNAL PARAMETERS-1'!$B$5:$J$44,5,FALSE))*VLOOKUP(VFDYLD2!BQ$4,'[1]INTERNAL PARAMETERS-1'!$B$5:$J$44,8,FALSE)*VLOOKUP(VFDYLD2!BQ$4,'[1]INTERNAL PARAMETERS-1'!$B$5:$J$44,3,FALSE)</f>
        <v>0</v>
      </c>
      <c r="BR133" s="44">
        <f>VFDYLD1!BR133*VLOOKUP(VFDYLD2!BR$4,'[1]INTERNAL PARAMETERS-1'!$B$5:$J$44,5,FALSE)*VLOOKUP(VFDYLD2!BR$4,'[1]INTERNAL PARAMETERS-1'!$B$5:$J$44,6,FALSE)*VLOOKUP(VFDYLD2!BR$4,'[1]INTERNAL PARAMETERS-1'!$B$5:$J$44,3,FALSE) + VFDYLD1!BR133*(1-VLOOKUP(VFDYLD2!BR$4,'[1]INTERNAL PARAMETERS-1'!$B$5:$J$44,5,FALSE))*VLOOKUP(VFDYLD2!BR$4,'[1]INTERNAL PARAMETERS-1'!$B$5:$J$44,8,FALSE)*VLOOKUP(VFDYLD2!BR$4,'[1]INTERNAL PARAMETERS-1'!$B$5:$J$44,3,FALSE)</f>
        <v>0</v>
      </c>
      <c r="BS133" s="44">
        <f>VFDYLD1!BS133*VLOOKUP(VFDYLD2!BS$4,'[1]INTERNAL PARAMETERS-1'!$B$5:$J$44,5,FALSE)*VLOOKUP(VFDYLD2!BS$4,'[1]INTERNAL PARAMETERS-1'!$B$5:$J$44,6,FALSE)*VLOOKUP(VFDYLD2!BS$4,'[1]INTERNAL PARAMETERS-1'!$B$5:$J$44,3,FALSE) + VFDYLD1!BS133*(1-VLOOKUP(VFDYLD2!BS$4,'[1]INTERNAL PARAMETERS-1'!$B$5:$J$44,5,FALSE))*VLOOKUP(VFDYLD2!BS$4,'[1]INTERNAL PARAMETERS-1'!$B$5:$J$44,8,FALSE)*VLOOKUP(VFDYLD2!BS$4,'[1]INTERNAL PARAMETERS-1'!$B$5:$J$44,3,FALSE)</f>
        <v>0</v>
      </c>
      <c r="BT133" s="44">
        <f>VFDYLD1!BT133*VLOOKUP(VFDYLD2!BT$4,'[1]INTERNAL PARAMETERS-1'!$B$5:$J$44,5,FALSE)*VLOOKUP(VFDYLD2!BT$4,'[1]INTERNAL PARAMETERS-1'!$B$5:$J$44,6,FALSE)*VLOOKUP(VFDYLD2!BT$4,'[1]INTERNAL PARAMETERS-1'!$B$5:$J$44,3,FALSE) + VFDYLD1!BT133*(1-VLOOKUP(VFDYLD2!BT$4,'[1]INTERNAL PARAMETERS-1'!$B$5:$J$44,5,FALSE))*VLOOKUP(VFDYLD2!BT$4,'[1]INTERNAL PARAMETERS-1'!$B$5:$J$44,8,FALSE)*VLOOKUP(VFDYLD2!BT$4,'[1]INTERNAL PARAMETERS-1'!$B$5:$J$44,3,FALSE)</f>
        <v>0</v>
      </c>
      <c r="BU133" s="44">
        <f>VFDYLD1!BU133*VLOOKUP(VFDYLD2!BU$4,'[1]INTERNAL PARAMETERS-1'!$B$5:$J$44,5,FALSE)*VLOOKUP(VFDYLD2!BU$4,'[1]INTERNAL PARAMETERS-1'!$B$5:$J$44,6,FALSE)*VLOOKUP(VFDYLD2!BU$4,'[1]INTERNAL PARAMETERS-1'!$B$5:$J$44,3,FALSE) + VFDYLD1!BU133*(1-VLOOKUP(VFDYLD2!BU$4,'[1]INTERNAL PARAMETERS-1'!$B$5:$J$44,5,FALSE))*VLOOKUP(VFDYLD2!BU$4,'[1]INTERNAL PARAMETERS-1'!$B$5:$J$44,8,FALSE)*VLOOKUP(VFDYLD2!BU$4,'[1]INTERNAL PARAMETERS-1'!$B$5:$J$44,3,FALSE)</f>
        <v>0</v>
      </c>
      <c r="BV133" s="44">
        <f>VFDYLD1!BV133*VLOOKUP(VFDYLD2!BV$4,'[1]INTERNAL PARAMETERS-1'!$B$5:$J$44,5,FALSE)*VLOOKUP(VFDYLD2!BV$4,'[1]INTERNAL PARAMETERS-1'!$B$5:$J$44,6,FALSE)*VLOOKUP(VFDYLD2!BV$4,'[1]INTERNAL PARAMETERS-1'!$B$5:$J$44,3,FALSE) + VFDYLD1!BV133*(1-VLOOKUP(VFDYLD2!BV$4,'[1]INTERNAL PARAMETERS-1'!$B$5:$J$44,5,FALSE))*VLOOKUP(VFDYLD2!BV$4,'[1]INTERNAL PARAMETERS-1'!$B$5:$J$44,8,FALSE)*VLOOKUP(VFDYLD2!BV$4,'[1]INTERNAL PARAMETERS-1'!$B$5:$J$44,3,FALSE)</f>
        <v>0</v>
      </c>
      <c r="BW133" s="44">
        <f>VFDYLD1!BW133*VLOOKUP(VFDYLD2!BW$4,'[1]INTERNAL PARAMETERS-1'!$B$5:$J$44,5,FALSE)*VLOOKUP(VFDYLD2!BW$4,'[1]INTERNAL PARAMETERS-1'!$B$5:$J$44,6,FALSE)*VLOOKUP(VFDYLD2!BW$4,'[1]INTERNAL PARAMETERS-1'!$B$5:$J$44,3,FALSE) + VFDYLD1!BW133*(1-VLOOKUP(VFDYLD2!BW$4,'[1]INTERNAL PARAMETERS-1'!$B$5:$J$44,5,FALSE))*VLOOKUP(VFDYLD2!BW$4,'[1]INTERNAL PARAMETERS-1'!$B$5:$J$44,8,FALSE)*VLOOKUP(VFDYLD2!BW$4,'[1]INTERNAL PARAMETERS-1'!$B$5:$J$44,3,FALSE)</f>
        <v>0</v>
      </c>
      <c r="BX133" s="44">
        <f>VFDYLD1!BX133*VLOOKUP(VFDYLD2!BX$4,'[1]INTERNAL PARAMETERS-1'!$B$5:$J$44,5,FALSE)*VLOOKUP(VFDYLD2!BX$4,'[1]INTERNAL PARAMETERS-1'!$B$5:$J$44,6,FALSE)*VLOOKUP(VFDYLD2!BX$4,'[1]INTERNAL PARAMETERS-1'!$B$5:$J$44,3,FALSE) + VFDYLD1!BX133*(1-VLOOKUP(VFDYLD2!BX$4,'[1]INTERNAL PARAMETERS-1'!$B$5:$J$44,5,FALSE))*VLOOKUP(VFDYLD2!BX$4,'[1]INTERNAL PARAMETERS-1'!$B$5:$J$44,8,FALSE)*VLOOKUP(VFDYLD2!BX$4,'[1]INTERNAL PARAMETERS-1'!$B$5:$J$44,3,FALSE)</f>
        <v>0</v>
      </c>
      <c r="BY133" s="44">
        <f>VFDYLD1!BY133*VLOOKUP(VFDYLD2!BY$4,'[1]INTERNAL PARAMETERS-1'!$B$5:$J$44,5,FALSE)*VLOOKUP(VFDYLD2!BY$4,'[1]INTERNAL PARAMETERS-1'!$B$5:$J$44,6,FALSE)*VLOOKUP(VFDYLD2!BY$4,'[1]INTERNAL PARAMETERS-1'!$B$5:$J$44,3,FALSE) + VFDYLD1!BY133*(1-VLOOKUP(VFDYLD2!BY$4,'[1]INTERNAL PARAMETERS-1'!$B$5:$J$44,5,FALSE))*VLOOKUP(VFDYLD2!BY$4,'[1]INTERNAL PARAMETERS-1'!$B$5:$J$44,8,FALSE)*VLOOKUP(VFDYLD2!BY$4,'[1]INTERNAL PARAMETERS-1'!$B$5:$J$44,3,FALSE)</f>
        <v>0</v>
      </c>
      <c r="BZ133" s="44">
        <f>VFDYLD1!BZ133*VLOOKUP(VFDYLD2!BZ$4,'[1]INTERNAL PARAMETERS-1'!$B$5:$J$44,5,FALSE)*VLOOKUP(VFDYLD2!BZ$4,'[1]INTERNAL PARAMETERS-1'!$B$5:$J$44,6,FALSE)*VLOOKUP(VFDYLD2!BZ$4,'[1]INTERNAL PARAMETERS-1'!$B$5:$J$44,3,FALSE) + VFDYLD1!BZ133*(1-VLOOKUP(VFDYLD2!BZ$4,'[1]INTERNAL PARAMETERS-1'!$B$5:$J$44,5,FALSE))*VLOOKUP(VFDYLD2!BZ$4,'[1]INTERNAL PARAMETERS-1'!$B$5:$J$44,8,FALSE)*VLOOKUP(VFDYLD2!BZ$4,'[1]INTERNAL PARAMETERS-1'!$B$5:$J$44,3,FALSE)</f>
        <v>0</v>
      </c>
      <c r="CA133" s="44">
        <f>VFDYLD1!CA133*VLOOKUP(VFDYLD2!CA$4,'[1]INTERNAL PARAMETERS-1'!$B$5:$J$44,5,FALSE)*VLOOKUP(VFDYLD2!CA$4,'[1]INTERNAL PARAMETERS-1'!$B$5:$J$44,6,FALSE)*VLOOKUP(VFDYLD2!CA$4,'[1]INTERNAL PARAMETERS-1'!$B$5:$J$44,3,FALSE) + VFDYLD1!CA133*(1-VLOOKUP(VFDYLD2!CA$4,'[1]INTERNAL PARAMETERS-1'!$B$5:$J$44,5,FALSE))*VLOOKUP(VFDYLD2!CA$4,'[1]INTERNAL PARAMETERS-1'!$B$5:$J$44,8,FALSE)*VLOOKUP(VFDYLD2!CA$4,'[1]INTERNAL PARAMETERS-1'!$B$5:$J$44,3,FALSE)</f>
        <v>0</v>
      </c>
      <c r="CB133" s="44">
        <f>VFDYLD1!CB133*VLOOKUP(VFDYLD2!CB$4,'[1]INTERNAL PARAMETERS-1'!$B$5:$J$44,5,FALSE)*VLOOKUP(VFDYLD2!CB$4,'[1]INTERNAL PARAMETERS-1'!$B$5:$J$44,6,FALSE)*VLOOKUP(VFDYLD2!CB$4,'[1]INTERNAL PARAMETERS-1'!$B$5:$J$44,3,FALSE) + VFDYLD1!CB133*(1-VLOOKUP(VFDYLD2!CB$4,'[1]INTERNAL PARAMETERS-1'!$B$5:$J$44,5,FALSE))*VLOOKUP(VFDYLD2!CB$4,'[1]INTERNAL PARAMETERS-1'!$B$5:$J$44,8,FALSE)*VLOOKUP(VFDYLD2!CB$4,'[1]INTERNAL PARAMETERS-1'!$B$5:$J$44,3,FALSE)</f>
        <v>0</v>
      </c>
      <c r="CC133" s="44">
        <f>VFDYLD1!CC133*VLOOKUP(VFDYLD2!CC$4,'[1]INTERNAL PARAMETERS-1'!$B$5:$J$44,5,FALSE)*VLOOKUP(VFDYLD2!CC$4,'[1]INTERNAL PARAMETERS-1'!$B$5:$J$44,6,FALSE)*VLOOKUP(VFDYLD2!CC$4,'[1]INTERNAL PARAMETERS-1'!$B$5:$J$44,3,FALSE) + VFDYLD1!CC133*(1-VLOOKUP(VFDYLD2!CC$4,'[1]INTERNAL PARAMETERS-1'!$B$5:$J$44,5,FALSE))*VLOOKUP(VFDYLD2!CC$4,'[1]INTERNAL PARAMETERS-1'!$B$5:$J$44,8,FALSE)*VLOOKUP(VFDYLD2!CC$4,'[1]INTERNAL PARAMETERS-1'!$B$5:$J$44,3,FALSE)</f>
        <v>0</v>
      </c>
      <c r="CD133" s="44">
        <f>VFDYLD1!CD133*VLOOKUP(VFDYLD2!CD$4,'[1]INTERNAL PARAMETERS-1'!$B$5:$J$44,5,FALSE)*VLOOKUP(VFDYLD2!CD$4,'[1]INTERNAL PARAMETERS-1'!$B$5:$J$44,6,FALSE)*VLOOKUP(VFDYLD2!CD$4,'[1]INTERNAL PARAMETERS-1'!$B$5:$J$44,3,FALSE) + VFDYLD1!CD133*(1-VLOOKUP(VFDYLD2!CD$4,'[1]INTERNAL PARAMETERS-1'!$B$5:$J$44,5,FALSE))*VLOOKUP(VFDYLD2!CD$4,'[1]INTERNAL PARAMETERS-1'!$B$5:$J$44,8,FALSE)*VLOOKUP(VFDYLD2!CD$4,'[1]INTERNAL PARAMETERS-1'!$B$5:$J$44,3,FALSE)</f>
        <v>0</v>
      </c>
      <c r="CE133" s="44">
        <f>VFDYLD1!CE133*VLOOKUP(VFDYLD2!CE$4,'[1]INTERNAL PARAMETERS-1'!$B$5:$J$44,5,FALSE)*VLOOKUP(VFDYLD2!CE$4,'[1]INTERNAL PARAMETERS-1'!$B$5:$J$44,6,FALSE)*VLOOKUP(VFDYLD2!CE$4,'[1]INTERNAL PARAMETERS-1'!$B$5:$J$44,3,FALSE) + VFDYLD1!CE133*(1-VLOOKUP(VFDYLD2!CE$4,'[1]INTERNAL PARAMETERS-1'!$B$5:$J$44,5,FALSE))*VLOOKUP(VFDYLD2!CE$4,'[1]INTERNAL PARAMETERS-1'!$B$5:$J$44,8,FALSE)*VLOOKUP(VFDYLD2!CE$4,'[1]INTERNAL PARAMETERS-1'!$B$5:$J$44,3,FALSE)</f>
        <v>0</v>
      </c>
      <c r="CF133" s="44">
        <f>VFDYLD1!CF133*VLOOKUP(VFDYLD2!CF$4,'[1]INTERNAL PARAMETERS-1'!$B$5:$J$44,5,FALSE)*VLOOKUP(VFDYLD2!CF$4,'[1]INTERNAL PARAMETERS-1'!$B$5:$J$44,6,FALSE)*VLOOKUP(VFDYLD2!CF$4,'[1]INTERNAL PARAMETERS-1'!$B$5:$J$44,3,FALSE) + VFDYLD1!CF133*(1-VLOOKUP(VFDYLD2!CF$4,'[1]INTERNAL PARAMETERS-1'!$B$5:$J$44,5,FALSE))*VLOOKUP(VFDYLD2!CF$4,'[1]INTERNAL PARAMETERS-1'!$B$5:$J$44,8,FALSE)*VLOOKUP(VFDYLD2!CF$4,'[1]INTERNAL PARAMETERS-1'!$B$5:$J$44,3,FALSE)</f>
        <v>0</v>
      </c>
      <c r="CG133" s="44">
        <f>VFDYLD1!CG133*VLOOKUP(VFDYLD2!CG$4,'[1]INTERNAL PARAMETERS-1'!$B$5:$J$44,5,FALSE)*VLOOKUP(VFDYLD2!CG$4,'[1]INTERNAL PARAMETERS-1'!$B$5:$J$44,6,FALSE)*VLOOKUP(VFDYLD2!CG$4,'[1]INTERNAL PARAMETERS-1'!$B$5:$J$44,3,FALSE) + VFDYLD1!CG133*(1-VLOOKUP(VFDYLD2!CG$4,'[1]INTERNAL PARAMETERS-1'!$B$5:$J$44,5,FALSE))*VLOOKUP(VFDYLD2!CG$4,'[1]INTERNAL PARAMETERS-1'!$B$5:$J$44,8,FALSE)*VLOOKUP(VFDYLD2!CG$4,'[1]INTERNAL PARAMETERS-1'!$B$5:$J$44,3,FALSE)</f>
        <v>0</v>
      </c>
      <c r="CH133" s="43">
        <f>VFDYLD1!CH133*VLOOKUP(VFDYLD2!CH$4,'[1]INTERNAL PARAMETERS-1'!$B$5:$J$44,5,FALSE)*VLOOKUP(VFDYLD2!CH$4,'[1]INTERNAL PARAMETERS-1'!$B$5:$J$44,6,FALSE)*VLOOKUP(VFDYLD2!CH$4,'[1]INTERNAL PARAMETERS-1'!$B$5:$J$44,3,FALSE) + VFDYLD1!CH133*(1-VLOOKUP(VFDYLD2!CH$4,'[1]INTERNAL PARAMETERS-1'!$B$5:$J$44,5,FALSE))*VLOOKUP(VFDYLD2!CH$4,'[1]INTERNAL PARAMETERS-1'!$B$5:$J$44,8,FALSE)*VLOOKUP(VFDYLD2!CH$4,'[1]INTERNAL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47</v>
      </c>
      <c r="D134" s="57" t="s">
        <v>61</v>
      </c>
      <c r="E134" s="132">
        <f>VFD!W134</f>
        <v>0</v>
      </c>
      <c r="F134" s="56">
        <f>'[1]INTERNAL PARAMETERS-1'!M8</f>
        <v>68.824999999999989</v>
      </c>
      <c r="G134" s="45">
        <f>VFDYLD1!G134*VLOOKUP(VFDYLD2!G$4,'[1]INTERNAL PARAMETERS-1'!$B$5:$J$44,5,FALSE)*VLOOKUP(VFDYLD2!G$4,'[1]INTERNAL PARAMETERS-1'!$B$5:$J$44,7,FALSE)*VFDYLD2!$F134 + VFDYLD1!G134*(1-VLOOKUP(VFDYLD2!G$4,'[1]INTERNAL PARAMETERS-1'!$B$5:$J$44,5,FALSE))*VLOOKUP(VFDYLD2!G$4,'[1]INTERNAL PARAMETERS-1'!$B$5:$J$44,9,FALSE)*VFDYLD2!$F134</f>
        <v>0</v>
      </c>
      <c r="H134" s="44">
        <f>VFDYLD1!H134*VLOOKUP(VFDYLD2!H$4,'[1]INTERNAL PARAMETERS-1'!$B$5:$J$44,5,FALSE)*VLOOKUP(VFDYLD2!H$4,'[1]INTERNAL PARAMETERS-1'!$B$5:$J$44,7,FALSE)*VFDYLD2!$F134 + VFDYLD1!H134*(1-VLOOKUP(VFDYLD2!H$4,'[1]INTERNAL PARAMETERS-1'!$B$5:$J$44,5,FALSE))*VLOOKUP(VFDYLD2!H$4,'[1]INTERNAL PARAMETERS-1'!$B$5:$J$44,9,FALSE)*VFDYLD2!$F134</f>
        <v>0</v>
      </c>
      <c r="I134" s="44">
        <f>VFDYLD1!I134*VLOOKUP(VFDYLD2!I$4,'[1]INTERNAL PARAMETERS-1'!$B$5:$J$44,5,FALSE)*VLOOKUP(VFDYLD2!I$4,'[1]INTERNAL PARAMETERS-1'!$B$5:$J$44,7,FALSE)*VFDYLD2!$F134 + VFDYLD1!I134*(1-VLOOKUP(VFDYLD2!I$4,'[1]INTERNAL PARAMETERS-1'!$B$5:$J$44,5,FALSE))*VLOOKUP(VFDYLD2!I$4,'[1]INTERNAL PARAMETERS-1'!$B$5:$J$44,9,FALSE)*VFDYLD2!$F134</f>
        <v>0</v>
      </c>
      <c r="J134" s="44">
        <f>VFDYLD1!J134*VLOOKUP(VFDYLD2!J$4,'[1]INTERNAL PARAMETERS-1'!$B$5:$J$44,5,FALSE)*VLOOKUP(VFDYLD2!J$4,'[1]INTERNAL PARAMETERS-1'!$B$5:$J$44,7,FALSE)*VFDYLD2!$F134 + VFDYLD1!J134*(1-VLOOKUP(VFDYLD2!J$4,'[1]INTERNAL PARAMETERS-1'!$B$5:$J$44,5,FALSE))*VLOOKUP(VFDYLD2!J$4,'[1]INTERNAL PARAMETERS-1'!$B$5:$J$44,9,FALSE)*VFDYLD2!$F134</f>
        <v>0</v>
      </c>
      <c r="K134" s="44">
        <f>VFDYLD1!K134*VLOOKUP(VFDYLD2!K$4,'[1]INTERNAL PARAMETERS-1'!$B$5:$J$44,5,FALSE)*VLOOKUP(VFDYLD2!K$4,'[1]INTERNAL PARAMETERS-1'!$B$5:$J$44,7,FALSE)*VFDYLD2!$F134 + VFDYLD1!K134*(1-VLOOKUP(VFDYLD2!K$4,'[1]INTERNAL PARAMETERS-1'!$B$5:$J$44,5,FALSE))*VLOOKUP(VFDYLD2!K$4,'[1]INTERNAL PARAMETERS-1'!$B$5:$J$44,9,FALSE)*VFDYLD2!$F134</f>
        <v>0</v>
      </c>
      <c r="L134" s="44">
        <f>VFDYLD1!L134*VLOOKUP(VFDYLD2!L$4,'[1]INTERNAL PARAMETERS-1'!$B$5:$J$44,5,FALSE)*VLOOKUP(VFDYLD2!L$4,'[1]INTERNAL PARAMETERS-1'!$B$5:$J$44,7,FALSE)*VFDYLD2!$F134 + VFDYLD1!L134*(1-VLOOKUP(VFDYLD2!L$4,'[1]INTERNAL PARAMETERS-1'!$B$5:$J$44,5,FALSE))*VLOOKUP(VFDYLD2!L$4,'[1]INTERNAL PARAMETERS-1'!$B$5:$J$44,9,FALSE)*VFDYLD2!$F134</f>
        <v>0</v>
      </c>
      <c r="M134" s="44">
        <f>VFDYLD1!M134*VLOOKUP(VFDYLD2!M$4,'[1]INTERNAL PARAMETERS-1'!$B$5:$J$44,5,FALSE)*VLOOKUP(VFDYLD2!M$4,'[1]INTERNAL PARAMETERS-1'!$B$5:$J$44,7,FALSE)*VFDYLD2!$F134 + VFDYLD1!M134*(1-VLOOKUP(VFDYLD2!M$4,'[1]INTERNAL PARAMETERS-1'!$B$5:$J$44,5,FALSE))*VLOOKUP(VFDYLD2!M$4,'[1]INTERNAL PARAMETERS-1'!$B$5:$J$44,9,FALSE)*VFDYLD2!$F134</f>
        <v>0</v>
      </c>
      <c r="N134" s="44">
        <f>VFDYLD1!N134*VLOOKUP(VFDYLD2!N$4,'[1]INTERNAL PARAMETERS-1'!$B$5:$J$44,5,FALSE)*VLOOKUP(VFDYLD2!N$4,'[1]INTERNAL PARAMETERS-1'!$B$5:$J$44,7,FALSE)*VFDYLD2!$F134 + VFDYLD1!N134*(1-VLOOKUP(VFDYLD2!N$4,'[1]INTERNAL PARAMETERS-1'!$B$5:$J$44,5,FALSE))*VLOOKUP(VFDYLD2!N$4,'[1]INTERNAL PARAMETERS-1'!$B$5:$J$44,9,FALSE)*VFDYLD2!$F134</f>
        <v>0</v>
      </c>
      <c r="O134" s="44">
        <f>VFDYLD1!O134*VLOOKUP(VFDYLD2!O$4,'[1]INTERNAL PARAMETERS-1'!$B$5:$J$44,5,FALSE)*VLOOKUP(VFDYLD2!O$4,'[1]INTERNAL PARAMETERS-1'!$B$5:$J$44,7,FALSE)*VFDYLD2!$F134 + VFDYLD1!O134*(1-VLOOKUP(VFDYLD2!O$4,'[1]INTERNAL PARAMETERS-1'!$B$5:$J$44,5,FALSE))*VLOOKUP(VFDYLD2!O$4,'[1]INTERNAL PARAMETERS-1'!$B$5:$J$44,9,FALSE)*VFDYLD2!$F134</f>
        <v>0</v>
      </c>
      <c r="P134" s="44">
        <f>VFDYLD1!P134*VLOOKUP(VFDYLD2!P$4,'[1]INTERNAL PARAMETERS-1'!$B$5:$J$44,5,FALSE)*VLOOKUP(VFDYLD2!P$4,'[1]INTERNAL PARAMETERS-1'!$B$5:$J$44,7,FALSE)*VFDYLD2!$F134 + VFDYLD1!P134*(1-VLOOKUP(VFDYLD2!P$4,'[1]INTERNAL PARAMETERS-1'!$B$5:$J$44,5,FALSE))*VLOOKUP(VFDYLD2!P$4,'[1]INTERNAL PARAMETERS-1'!$B$5:$J$44,9,FALSE)*VFDYLD2!$F134</f>
        <v>0</v>
      </c>
      <c r="Q134" s="44">
        <f>VFDYLD1!Q134*VLOOKUP(VFDYLD2!Q$4,'[1]INTERNAL PARAMETERS-1'!$B$5:$J$44,5,FALSE)*VLOOKUP(VFDYLD2!Q$4,'[1]INTERNAL PARAMETERS-1'!$B$5:$J$44,7,FALSE)*VFDYLD2!$F134 + VFDYLD1!Q134*(1-VLOOKUP(VFDYLD2!Q$4,'[1]INTERNAL PARAMETERS-1'!$B$5:$J$44,5,FALSE))*VLOOKUP(VFDYLD2!Q$4,'[1]INTERNAL PARAMETERS-1'!$B$5:$J$44,9,FALSE)*VFDYLD2!$F134</f>
        <v>0</v>
      </c>
      <c r="R134" s="44">
        <f>VFDYLD1!R134*VLOOKUP(VFDYLD2!R$4,'[1]INTERNAL PARAMETERS-1'!$B$5:$J$44,5,FALSE)*VLOOKUP(VFDYLD2!R$4,'[1]INTERNAL PARAMETERS-1'!$B$5:$J$44,7,FALSE)*VFDYLD2!$F134 + VFDYLD1!R134*(1-VLOOKUP(VFDYLD2!R$4,'[1]INTERNAL PARAMETERS-1'!$B$5:$J$44,5,FALSE))*VLOOKUP(VFDYLD2!R$4,'[1]INTERNAL PARAMETERS-1'!$B$5:$J$44,9,FALSE)*VFDYLD2!$F134</f>
        <v>0</v>
      </c>
      <c r="S134" s="44">
        <f>VFDYLD1!S134*VLOOKUP(VFDYLD2!S$4,'[1]INTERNAL PARAMETERS-1'!$B$5:$J$44,5,FALSE)*VLOOKUP(VFDYLD2!S$4,'[1]INTERNAL PARAMETERS-1'!$B$5:$J$44,7,FALSE)*VFDYLD2!$F134 + VFDYLD1!S134*(1-VLOOKUP(VFDYLD2!S$4,'[1]INTERNAL PARAMETERS-1'!$B$5:$J$44,5,FALSE))*VLOOKUP(VFDYLD2!S$4,'[1]INTERNAL PARAMETERS-1'!$B$5:$J$44,9,FALSE)*VFDYLD2!$F134</f>
        <v>0</v>
      </c>
      <c r="T134" s="44">
        <f>VFDYLD1!T134*VLOOKUP(VFDYLD2!T$4,'[1]INTERNAL PARAMETERS-1'!$B$5:$J$44,5,FALSE)*VLOOKUP(VFDYLD2!T$4,'[1]INTERNAL PARAMETERS-1'!$B$5:$J$44,7,FALSE)*VFDYLD2!$F134 + VFDYLD1!T134*(1-VLOOKUP(VFDYLD2!T$4,'[1]INTERNAL PARAMETERS-1'!$B$5:$J$44,5,FALSE))*VLOOKUP(VFDYLD2!T$4,'[1]INTERNAL PARAMETERS-1'!$B$5:$J$44,9,FALSE)*VFDYLD2!$F134</f>
        <v>0</v>
      </c>
      <c r="U134" s="44">
        <f>VFDYLD1!U134*VLOOKUP(VFDYLD2!U$4,'[1]INTERNAL PARAMETERS-1'!$B$5:$J$44,5,FALSE)*VLOOKUP(VFDYLD2!U$4,'[1]INTERNAL PARAMETERS-1'!$B$5:$J$44,7,FALSE)*VFDYLD2!$F134 + VFDYLD1!U134*(1-VLOOKUP(VFDYLD2!U$4,'[1]INTERNAL PARAMETERS-1'!$B$5:$J$44,5,FALSE))*VLOOKUP(VFDYLD2!U$4,'[1]INTERNAL PARAMETERS-1'!$B$5:$J$44,9,FALSE)*VFDYLD2!$F134</f>
        <v>0</v>
      </c>
      <c r="V134" s="44">
        <f>VFDYLD1!V134*VLOOKUP(VFDYLD2!V$4,'[1]INTERNAL PARAMETERS-1'!$B$5:$J$44,5,FALSE)*VLOOKUP(VFDYLD2!V$4,'[1]INTERNAL PARAMETERS-1'!$B$5:$J$44,7,FALSE)*VFDYLD2!$F134 + VFDYLD1!V134*(1-VLOOKUP(VFDYLD2!V$4,'[1]INTERNAL PARAMETERS-1'!$B$5:$J$44,5,FALSE))*VLOOKUP(VFDYLD2!V$4,'[1]INTERNAL PARAMETERS-1'!$B$5:$J$44,9,FALSE)*VFDYLD2!$F134</f>
        <v>0</v>
      </c>
      <c r="W134" s="44">
        <f>VFDYLD1!W134*VLOOKUP(VFDYLD2!W$4,'[1]INTERNAL PARAMETERS-1'!$B$5:$J$44,5,FALSE)*VLOOKUP(VFDYLD2!W$4,'[1]INTERNAL PARAMETERS-1'!$B$5:$J$44,7,FALSE)*VFDYLD2!$F134 + VFDYLD1!W134*(1-VLOOKUP(VFDYLD2!W$4,'[1]INTERNAL PARAMETERS-1'!$B$5:$J$44,5,FALSE))*VLOOKUP(VFDYLD2!W$4,'[1]INTERNAL PARAMETERS-1'!$B$5:$J$44,9,FALSE)*VFDYLD2!$F134</f>
        <v>0</v>
      </c>
      <c r="X134" s="44">
        <f>VFDYLD1!X134*VLOOKUP(VFDYLD2!X$4,'[1]INTERNAL PARAMETERS-1'!$B$5:$J$44,5,FALSE)*VLOOKUP(VFDYLD2!X$4,'[1]INTERNAL PARAMETERS-1'!$B$5:$J$44,7,FALSE)*VFDYLD2!$F134 + VFDYLD1!X134*(1-VLOOKUP(VFDYLD2!X$4,'[1]INTERNAL PARAMETERS-1'!$B$5:$J$44,5,FALSE))*VLOOKUP(VFDYLD2!X$4,'[1]INTERNAL PARAMETERS-1'!$B$5:$J$44,9,FALSE)*VFDYLD2!$F134</f>
        <v>0</v>
      </c>
      <c r="Y134" s="44">
        <f>VFDYLD1!Y134*VLOOKUP(VFDYLD2!Y$4,'[1]INTERNAL PARAMETERS-1'!$B$5:$J$44,5,FALSE)*VLOOKUP(VFDYLD2!Y$4,'[1]INTERNAL PARAMETERS-1'!$B$5:$J$44,7,FALSE)*VFDYLD2!$F134 + VFDYLD1!Y134*(1-VLOOKUP(VFDYLD2!Y$4,'[1]INTERNAL PARAMETERS-1'!$B$5:$J$44,5,FALSE))*VLOOKUP(VFDYLD2!Y$4,'[1]INTERNAL PARAMETERS-1'!$B$5:$J$44,9,FALSE)*VFDYLD2!$F134</f>
        <v>0</v>
      </c>
      <c r="Z134" s="44">
        <f>VFDYLD1!Z134*VLOOKUP(VFDYLD2!Z$4,'[1]INTERNAL PARAMETERS-1'!$B$5:$J$44,5,FALSE)*VLOOKUP(VFDYLD2!Z$4,'[1]INTERNAL PARAMETERS-1'!$B$5:$J$44,7,FALSE)*VFDYLD2!$F134 + VFDYLD1!Z134*(1-VLOOKUP(VFDYLD2!Z$4,'[1]INTERNAL PARAMETERS-1'!$B$5:$J$44,5,FALSE))*VLOOKUP(VFDYLD2!Z$4,'[1]INTERNAL PARAMETERS-1'!$B$5:$J$44,9,FALSE)*VFDYLD2!$F134</f>
        <v>0</v>
      </c>
      <c r="AA134" s="44">
        <f>VFDYLD1!AA134*VLOOKUP(VFDYLD2!AA$4,'[1]INTERNAL PARAMETERS-1'!$B$5:$J$44,5,FALSE)*VLOOKUP(VFDYLD2!AA$4,'[1]INTERNAL PARAMETERS-1'!$B$5:$J$44,7,FALSE)*VFDYLD2!$F134 + VFDYLD1!AA134*(1-VLOOKUP(VFDYLD2!AA$4,'[1]INTERNAL PARAMETERS-1'!$B$5:$J$44,5,FALSE))*VLOOKUP(VFDYLD2!AA$4,'[1]INTERNAL PARAMETERS-1'!$B$5:$J$44,9,FALSE)*VFDYLD2!$F134</f>
        <v>0</v>
      </c>
      <c r="AB134" s="44">
        <f>VFDYLD1!AB134*VLOOKUP(VFDYLD2!AB$4,'[1]INTERNAL PARAMETERS-1'!$B$5:$J$44,5,FALSE)*VLOOKUP(VFDYLD2!AB$4,'[1]INTERNAL PARAMETERS-1'!$B$5:$J$44,7,FALSE)*VFDYLD2!$F134 + VFDYLD1!AB134*(1-VLOOKUP(VFDYLD2!AB$4,'[1]INTERNAL PARAMETERS-1'!$B$5:$J$44,5,FALSE))*VLOOKUP(VFDYLD2!AB$4,'[1]INTERNAL PARAMETERS-1'!$B$5:$J$44,9,FALSE)*VFDYLD2!$F134</f>
        <v>0</v>
      </c>
      <c r="AC134" s="44">
        <f>VFDYLD1!AC134*VLOOKUP(VFDYLD2!AC$4,'[1]INTERNAL PARAMETERS-1'!$B$5:$J$44,5,FALSE)*VLOOKUP(VFDYLD2!AC$4,'[1]INTERNAL PARAMETERS-1'!$B$5:$J$44,7,FALSE)*VFDYLD2!$F134 + VFDYLD1!AC134*(1-VLOOKUP(VFDYLD2!AC$4,'[1]INTERNAL PARAMETERS-1'!$B$5:$J$44,5,FALSE))*VLOOKUP(VFDYLD2!AC$4,'[1]INTERNAL PARAMETERS-1'!$B$5:$J$44,9,FALSE)*VFDYLD2!$F134</f>
        <v>0</v>
      </c>
      <c r="AD134" s="44">
        <f>VFDYLD1!AD134*VLOOKUP(VFDYLD2!AD$4,'[1]INTERNAL PARAMETERS-1'!$B$5:$J$44,5,FALSE)*VLOOKUP(VFDYLD2!AD$4,'[1]INTERNAL PARAMETERS-1'!$B$5:$J$44,7,FALSE)*VFDYLD2!$F134 + VFDYLD1!AD134*(1-VLOOKUP(VFDYLD2!AD$4,'[1]INTERNAL PARAMETERS-1'!$B$5:$J$44,5,FALSE))*VLOOKUP(VFDYLD2!AD$4,'[1]INTERNAL PARAMETERS-1'!$B$5:$J$44,9,FALSE)*VFDYLD2!$F134</f>
        <v>0</v>
      </c>
      <c r="AE134" s="44">
        <f>VFDYLD1!AE134*VLOOKUP(VFDYLD2!AE$4,'[1]INTERNAL PARAMETERS-1'!$B$5:$J$44,5,FALSE)*VLOOKUP(VFDYLD2!AE$4,'[1]INTERNAL PARAMETERS-1'!$B$5:$J$44,7,FALSE)*VFDYLD2!$F134 + VFDYLD1!AE134*(1-VLOOKUP(VFDYLD2!AE$4,'[1]INTERNAL PARAMETERS-1'!$B$5:$J$44,5,FALSE))*VLOOKUP(VFDYLD2!AE$4,'[1]INTERNAL PARAMETERS-1'!$B$5:$J$44,9,FALSE)*VFDYLD2!$F134</f>
        <v>0</v>
      </c>
      <c r="AF134" s="44">
        <f>VFDYLD1!AF134*VLOOKUP(VFDYLD2!AF$4,'[1]INTERNAL PARAMETERS-1'!$B$5:$J$44,5,FALSE)*VLOOKUP(VFDYLD2!AF$4,'[1]INTERNAL PARAMETERS-1'!$B$5:$J$44,7,FALSE)*VFDYLD2!$F134 + VFDYLD1!AF134*(1-VLOOKUP(VFDYLD2!AF$4,'[1]INTERNAL PARAMETERS-1'!$B$5:$J$44,5,FALSE))*VLOOKUP(VFDYLD2!AF$4,'[1]INTERNAL PARAMETERS-1'!$B$5:$J$44,9,FALSE)*VFDYLD2!$F134</f>
        <v>0</v>
      </c>
      <c r="AG134" s="44">
        <f>VFDYLD1!AG134*VLOOKUP(VFDYLD2!AG$4,'[1]INTERNAL PARAMETERS-1'!$B$5:$J$44,5,FALSE)*VLOOKUP(VFDYLD2!AG$4,'[1]INTERNAL PARAMETERS-1'!$B$5:$J$44,7,FALSE)*VFDYLD2!$F134 + VFDYLD1!AG134*(1-VLOOKUP(VFDYLD2!AG$4,'[1]INTERNAL PARAMETERS-1'!$B$5:$J$44,5,FALSE))*VLOOKUP(VFDYLD2!AG$4,'[1]INTERNAL PARAMETERS-1'!$B$5:$J$44,9,FALSE)*VFDYLD2!$F134</f>
        <v>0</v>
      </c>
      <c r="AH134" s="44">
        <f>VFDYLD1!AH134*VLOOKUP(VFDYLD2!AH$4,'[1]INTERNAL PARAMETERS-1'!$B$5:$J$44,5,FALSE)*VLOOKUP(VFDYLD2!AH$4,'[1]INTERNAL PARAMETERS-1'!$B$5:$J$44,7,FALSE)*VFDYLD2!$F134 + VFDYLD1!AH134*(1-VLOOKUP(VFDYLD2!AH$4,'[1]INTERNAL PARAMETERS-1'!$B$5:$J$44,5,FALSE))*VLOOKUP(VFDYLD2!AH$4,'[1]INTERNAL PARAMETERS-1'!$B$5:$J$44,9,FALSE)*VFDYLD2!$F134</f>
        <v>0</v>
      </c>
      <c r="AI134" s="44">
        <f>VFDYLD1!AI134*VLOOKUP(VFDYLD2!AI$4,'[1]INTERNAL PARAMETERS-1'!$B$5:$J$44,5,FALSE)*VLOOKUP(VFDYLD2!AI$4,'[1]INTERNAL PARAMETERS-1'!$B$5:$J$44,7,FALSE)*VFDYLD2!$F134 + VFDYLD1!AI134*(1-VLOOKUP(VFDYLD2!AI$4,'[1]INTERNAL PARAMETERS-1'!$B$5:$J$44,5,FALSE))*VLOOKUP(VFDYLD2!AI$4,'[1]INTERNAL PARAMETERS-1'!$B$5:$J$44,9,FALSE)*VFDYLD2!$F134</f>
        <v>0</v>
      </c>
      <c r="AJ134" s="44">
        <f>VFDYLD1!AJ134*VLOOKUP(VFDYLD2!AJ$4,'[1]INTERNAL PARAMETERS-1'!$B$5:$J$44,5,FALSE)*VLOOKUP(VFDYLD2!AJ$4,'[1]INTERNAL PARAMETERS-1'!$B$5:$J$44,7,FALSE)*VFDYLD2!$F134 + VFDYLD1!AJ134*(1-VLOOKUP(VFDYLD2!AJ$4,'[1]INTERNAL PARAMETERS-1'!$B$5:$J$44,5,FALSE))*VLOOKUP(VFDYLD2!AJ$4,'[1]INTERNAL PARAMETERS-1'!$B$5:$J$44,9,FALSE)*VFDYLD2!$F134</f>
        <v>0</v>
      </c>
      <c r="AK134" s="44">
        <f>VFDYLD1!AK134*VLOOKUP(VFDYLD2!AK$4,'[1]INTERNAL PARAMETERS-1'!$B$5:$J$44,5,FALSE)*VLOOKUP(VFDYLD2!AK$4,'[1]INTERNAL PARAMETERS-1'!$B$5:$J$44,7,FALSE)*VFDYLD2!$F134 + VFDYLD1!AK134*(1-VLOOKUP(VFDYLD2!AK$4,'[1]INTERNAL PARAMETERS-1'!$B$5:$J$44,5,FALSE))*VLOOKUP(VFDYLD2!AK$4,'[1]INTERNAL PARAMETERS-1'!$B$5:$J$44,9,FALSE)*VFDYLD2!$F134</f>
        <v>0</v>
      </c>
      <c r="AL134" s="44">
        <f>VFDYLD1!AL134*VLOOKUP(VFDYLD2!AL$4,'[1]INTERNAL PARAMETERS-1'!$B$5:$J$44,5,FALSE)*VLOOKUP(VFDYLD2!AL$4,'[1]INTERNAL PARAMETERS-1'!$B$5:$J$44,7,FALSE)*VFDYLD2!$F134 + VFDYLD1!AL134*(1-VLOOKUP(VFDYLD2!AL$4,'[1]INTERNAL PARAMETERS-1'!$B$5:$J$44,5,FALSE))*VLOOKUP(VFDYLD2!AL$4,'[1]INTERNAL PARAMETERS-1'!$B$5:$J$44,9,FALSE)*VFDYLD2!$F134</f>
        <v>0</v>
      </c>
      <c r="AM134" s="44">
        <f>VFDYLD1!AM134*VLOOKUP(VFDYLD2!AM$4,'[1]INTERNAL PARAMETERS-1'!$B$5:$J$44,5,FALSE)*VLOOKUP(VFDYLD2!AM$4,'[1]INTERNAL PARAMETERS-1'!$B$5:$J$44,7,FALSE)*VFDYLD2!$F134 + VFDYLD1!AM134*(1-VLOOKUP(VFDYLD2!AM$4,'[1]INTERNAL PARAMETERS-1'!$B$5:$J$44,5,FALSE))*VLOOKUP(VFDYLD2!AM$4,'[1]INTERNAL PARAMETERS-1'!$B$5:$J$44,9,FALSE)*VFDYLD2!$F134</f>
        <v>0</v>
      </c>
      <c r="AN134" s="44">
        <f>VFDYLD1!AN134*VLOOKUP(VFDYLD2!AN$4,'[1]INTERNAL PARAMETERS-1'!$B$5:$J$44,5,FALSE)*VLOOKUP(VFDYLD2!AN$4,'[1]INTERNAL PARAMETERS-1'!$B$5:$J$44,7,FALSE)*VFDYLD2!$F134 + VFDYLD1!AN134*(1-VLOOKUP(VFDYLD2!AN$4,'[1]INTERNAL PARAMETERS-1'!$B$5:$J$44,5,FALSE))*VLOOKUP(VFDYLD2!AN$4,'[1]INTERNAL PARAMETERS-1'!$B$5:$J$44,9,FALSE)*VFDYLD2!$F134</f>
        <v>0</v>
      </c>
      <c r="AO134" s="44">
        <f>VFDYLD1!AO134*VLOOKUP(VFDYLD2!AO$4,'[1]INTERNAL PARAMETERS-1'!$B$5:$J$44,5,FALSE)*VLOOKUP(VFDYLD2!AO$4,'[1]INTERNAL PARAMETERS-1'!$B$5:$J$44,7,FALSE)*VFDYLD2!$F134 + VFDYLD1!AO134*(1-VLOOKUP(VFDYLD2!AO$4,'[1]INTERNAL PARAMETERS-1'!$B$5:$J$44,5,FALSE))*VLOOKUP(VFDYLD2!AO$4,'[1]INTERNAL PARAMETERS-1'!$B$5:$J$44,9,FALSE)*VFDYLD2!$F134</f>
        <v>0</v>
      </c>
      <c r="AP134" s="44">
        <f>VFDYLD1!AP134*VLOOKUP(VFDYLD2!AP$4,'[1]INTERNAL PARAMETERS-1'!$B$5:$J$44,5,FALSE)*VLOOKUP(VFDYLD2!AP$4,'[1]INTERNAL PARAMETERS-1'!$B$5:$J$44,7,FALSE)*VFDYLD2!$F134 + VFDYLD1!AP134*(1-VLOOKUP(VFDYLD2!AP$4,'[1]INTERNAL PARAMETERS-1'!$B$5:$J$44,5,FALSE))*VLOOKUP(VFDYLD2!AP$4,'[1]INTERNAL PARAMETERS-1'!$B$5:$J$44,9,FALSE)*VFDYLD2!$F134</f>
        <v>0</v>
      </c>
      <c r="AQ134" s="44">
        <f>VFDYLD1!AQ134*VLOOKUP(VFDYLD2!AQ$4,'[1]INTERNAL PARAMETERS-1'!$B$5:$J$44,5,FALSE)*VLOOKUP(VFDYLD2!AQ$4,'[1]INTERNAL PARAMETERS-1'!$B$5:$J$44,7,FALSE)*VFDYLD2!$F134 + VFDYLD1!AQ134*(1-VLOOKUP(VFDYLD2!AQ$4,'[1]INTERNAL PARAMETERS-1'!$B$5:$J$44,5,FALSE))*VLOOKUP(VFDYLD2!AQ$4,'[1]INTERNAL PARAMETERS-1'!$B$5:$J$44,9,FALSE)*VFDYLD2!$F134</f>
        <v>0</v>
      </c>
      <c r="AR134" s="44">
        <f>VFDYLD1!AR134*VLOOKUP(VFDYLD2!AR$4,'[1]INTERNAL PARAMETERS-1'!$B$5:$J$44,5,FALSE)*VLOOKUP(VFDYLD2!AR$4,'[1]INTERNAL PARAMETERS-1'!$B$5:$J$44,7,FALSE)*VFDYLD2!$F134 + VFDYLD1!AR134*(1-VLOOKUP(VFDYLD2!AR$4,'[1]INTERNAL PARAMETERS-1'!$B$5:$J$44,5,FALSE))*VLOOKUP(VFDYLD2!AR$4,'[1]INTERNAL PARAMETERS-1'!$B$5:$J$44,9,FALSE)*VFDYLD2!$F134</f>
        <v>0</v>
      </c>
      <c r="AS134" s="44">
        <f>VFDYLD1!AS134*VLOOKUP(VFDYLD2!AS$4,'[1]INTERNAL PARAMETERS-1'!$B$5:$J$44,5,FALSE)*VLOOKUP(VFDYLD2!AS$4,'[1]INTERNAL PARAMETERS-1'!$B$5:$J$44,7,FALSE)*VFDYLD2!$F134 + VFDYLD1!AS134*(1-VLOOKUP(VFDYLD2!AS$4,'[1]INTERNAL PARAMETERS-1'!$B$5:$J$44,5,FALSE))*VLOOKUP(VFDYLD2!AS$4,'[1]INTERNAL PARAMETERS-1'!$B$5:$J$44,9,FALSE)*VFDYLD2!$F134</f>
        <v>0</v>
      </c>
      <c r="AT134" s="43">
        <f>VFDYLD1!AT134*VLOOKUP(VFDYLD2!AT$4,'[1]INTERNAL PARAMETERS-1'!$B$5:$J$44,5,FALSE)*VLOOKUP(VFDYLD2!AT$4,'[1]INTERNAL PARAMETERS-1'!$B$5:$J$44,7,FALSE)*VFDYLD2!$F134 + VFDYLD1!AT134*(1-VLOOKUP(VFDYLD2!AT$4,'[1]INTERNAL PARAMETERS-1'!$B$5:$J$44,5,FALSE))*VLOOKUP(VFDYLD2!AT$4,'[1]INTERNAL PARAMETERS-1'!$B$5:$J$44,9,FALSE)*VFDYLD2!$F134</f>
        <v>0</v>
      </c>
      <c r="AU134" s="45">
        <f>VFDYLD1!AU134*VLOOKUP(VFDYLD2!AU$4,'[1]INTERNAL PARAMETERS-1'!$B$5:$J$44,5,FALSE)*VLOOKUP(VFDYLD2!AU$4,'[1]INTERNAL PARAMETERS-1'!$B$5:$J$44,6,FALSE)*VLOOKUP(VFDYLD2!AU$4,'[1]INTERNAL PARAMETERS-1'!$B$5:$J$44,3,FALSE) + VFDYLD1!AU134*(1-VLOOKUP(VFDYLD2!AU$4,'[1]INTERNAL PARAMETERS-1'!$B$5:$J$44,5,FALSE))*VLOOKUP(VFDYLD2!AU$4,'[1]INTERNAL PARAMETERS-1'!$B$5:$J$44,8,FALSE)*VLOOKUP(VFDYLD2!AU$4,'[1]INTERNAL PARAMETERS-1'!$B$5:$J$44,3,FALSE)</f>
        <v>0</v>
      </c>
      <c r="AV134" s="44">
        <f>VFDYLD1!AV134*VLOOKUP(VFDYLD2!AV$4,'[1]INTERNAL PARAMETERS-1'!$B$5:$J$44,5,FALSE)*VLOOKUP(VFDYLD2!AV$4,'[1]INTERNAL PARAMETERS-1'!$B$5:$J$44,6,FALSE)*VLOOKUP(VFDYLD2!AV$4,'[1]INTERNAL PARAMETERS-1'!$B$5:$J$44,3,FALSE) + VFDYLD1!AV134*(1-VLOOKUP(VFDYLD2!AV$4,'[1]INTERNAL PARAMETERS-1'!$B$5:$J$44,5,FALSE))*VLOOKUP(VFDYLD2!AV$4,'[1]INTERNAL PARAMETERS-1'!$B$5:$J$44,8,FALSE)*VLOOKUP(VFDYLD2!AV$4,'[1]INTERNAL PARAMETERS-1'!$B$5:$J$44,3,FALSE)</f>
        <v>0</v>
      </c>
      <c r="AW134" s="44">
        <f>VFDYLD1!AW134*VLOOKUP(VFDYLD2!AW$4,'[1]INTERNAL PARAMETERS-1'!$B$5:$J$44,5,FALSE)*VLOOKUP(VFDYLD2!AW$4,'[1]INTERNAL PARAMETERS-1'!$B$5:$J$44,6,FALSE)*VLOOKUP(VFDYLD2!AW$4,'[1]INTERNAL PARAMETERS-1'!$B$5:$J$44,3,FALSE) + VFDYLD1!AW134*(1-VLOOKUP(VFDYLD2!AW$4,'[1]INTERNAL PARAMETERS-1'!$B$5:$J$44,5,FALSE))*VLOOKUP(VFDYLD2!AW$4,'[1]INTERNAL PARAMETERS-1'!$B$5:$J$44,8,FALSE)*VLOOKUP(VFDYLD2!AW$4,'[1]INTERNAL PARAMETERS-1'!$B$5:$J$44,3,FALSE)</f>
        <v>0</v>
      </c>
      <c r="AX134" s="44">
        <f>VFDYLD1!AX134*VLOOKUP(VFDYLD2!AX$4,'[1]INTERNAL PARAMETERS-1'!$B$5:$J$44,5,FALSE)*VLOOKUP(VFDYLD2!AX$4,'[1]INTERNAL PARAMETERS-1'!$B$5:$J$44,6,FALSE)*VLOOKUP(VFDYLD2!AX$4,'[1]INTERNAL PARAMETERS-1'!$B$5:$J$44,3,FALSE) + VFDYLD1!AX134*(1-VLOOKUP(VFDYLD2!AX$4,'[1]INTERNAL PARAMETERS-1'!$B$5:$J$44,5,FALSE))*VLOOKUP(VFDYLD2!AX$4,'[1]INTERNAL PARAMETERS-1'!$B$5:$J$44,8,FALSE)*VLOOKUP(VFDYLD2!AX$4,'[1]INTERNAL PARAMETERS-1'!$B$5:$J$44,3,FALSE)</f>
        <v>0</v>
      </c>
      <c r="AY134" s="44">
        <f>VFDYLD1!AY134*VLOOKUP(VFDYLD2!AY$4,'[1]INTERNAL PARAMETERS-1'!$B$5:$J$44,5,FALSE)*VLOOKUP(VFDYLD2!AY$4,'[1]INTERNAL PARAMETERS-1'!$B$5:$J$44,6,FALSE)*VLOOKUP(VFDYLD2!AY$4,'[1]INTERNAL PARAMETERS-1'!$B$5:$J$44,3,FALSE) + VFDYLD1!AY134*(1-VLOOKUP(VFDYLD2!AY$4,'[1]INTERNAL PARAMETERS-1'!$B$5:$J$44,5,FALSE))*VLOOKUP(VFDYLD2!AY$4,'[1]INTERNAL PARAMETERS-1'!$B$5:$J$44,8,FALSE)*VLOOKUP(VFDYLD2!AY$4,'[1]INTERNAL PARAMETERS-1'!$B$5:$J$44,3,FALSE)</f>
        <v>0</v>
      </c>
      <c r="AZ134" s="44">
        <f>VFDYLD1!AZ134*VLOOKUP(VFDYLD2!AZ$4,'[1]INTERNAL PARAMETERS-1'!$B$5:$J$44,5,FALSE)*VLOOKUP(VFDYLD2!AZ$4,'[1]INTERNAL PARAMETERS-1'!$B$5:$J$44,6,FALSE)*VLOOKUP(VFDYLD2!AZ$4,'[1]INTERNAL PARAMETERS-1'!$B$5:$J$44,3,FALSE) + VFDYLD1!AZ134*(1-VLOOKUP(VFDYLD2!AZ$4,'[1]INTERNAL PARAMETERS-1'!$B$5:$J$44,5,FALSE))*VLOOKUP(VFDYLD2!AZ$4,'[1]INTERNAL PARAMETERS-1'!$B$5:$J$44,8,FALSE)*VLOOKUP(VFDYLD2!AZ$4,'[1]INTERNAL PARAMETERS-1'!$B$5:$J$44,3,FALSE)</f>
        <v>0</v>
      </c>
      <c r="BA134" s="44">
        <f>VFDYLD1!BA134*VLOOKUP(VFDYLD2!BA$4,'[1]INTERNAL PARAMETERS-1'!$B$5:$J$44,5,FALSE)*VLOOKUP(VFDYLD2!BA$4,'[1]INTERNAL PARAMETERS-1'!$B$5:$J$44,6,FALSE)*VLOOKUP(VFDYLD2!BA$4,'[1]INTERNAL PARAMETERS-1'!$B$5:$J$44,3,FALSE) + VFDYLD1!BA134*(1-VLOOKUP(VFDYLD2!BA$4,'[1]INTERNAL PARAMETERS-1'!$B$5:$J$44,5,FALSE))*VLOOKUP(VFDYLD2!BA$4,'[1]INTERNAL PARAMETERS-1'!$B$5:$J$44,8,FALSE)*VLOOKUP(VFDYLD2!BA$4,'[1]INTERNAL PARAMETERS-1'!$B$5:$J$44,3,FALSE)</f>
        <v>0</v>
      </c>
      <c r="BB134" s="44">
        <f>VFDYLD1!BB134*VLOOKUP(VFDYLD2!BB$4,'[1]INTERNAL PARAMETERS-1'!$B$5:$J$44,5,FALSE)*VLOOKUP(VFDYLD2!BB$4,'[1]INTERNAL PARAMETERS-1'!$B$5:$J$44,6,FALSE)*VLOOKUP(VFDYLD2!BB$4,'[1]INTERNAL PARAMETERS-1'!$B$5:$J$44,3,FALSE) + VFDYLD1!BB134*(1-VLOOKUP(VFDYLD2!BB$4,'[1]INTERNAL PARAMETERS-1'!$B$5:$J$44,5,FALSE))*VLOOKUP(VFDYLD2!BB$4,'[1]INTERNAL PARAMETERS-1'!$B$5:$J$44,8,FALSE)*VLOOKUP(VFDYLD2!BB$4,'[1]INTERNAL PARAMETERS-1'!$B$5:$J$44,3,FALSE)</f>
        <v>0</v>
      </c>
      <c r="BC134" s="44">
        <f>VFDYLD1!BC134*VLOOKUP(VFDYLD2!BC$4,'[1]INTERNAL PARAMETERS-1'!$B$5:$J$44,5,FALSE)*VLOOKUP(VFDYLD2!BC$4,'[1]INTERNAL PARAMETERS-1'!$B$5:$J$44,6,FALSE)*VLOOKUP(VFDYLD2!BC$4,'[1]INTERNAL PARAMETERS-1'!$B$5:$J$44,3,FALSE) + VFDYLD1!BC134*(1-VLOOKUP(VFDYLD2!BC$4,'[1]INTERNAL PARAMETERS-1'!$B$5:$J$44,5,FALSE))*VLOOKUP(VFDYLD2!BC$4,'[1]INTERNAL PARAMETERS-1'!$B$5:$J$44,8,FALSE)*VLOOKUP(VFDYLD2!BC$4,'[1]INTERNAL PARAMETERS-1'!$B$5:$J$44,3,FALSE)</f>
        <v>0</v>
      </c>
      <c r="BD134" s="44">
        <f>VFDYLD1!BD134*VLOOKUP(VFDYLD2!BD$4,'[1]INTERNAL PARAMETERS-1'!$B$5:$J$44,5,FALSE)*VLOOKUP(VFDYLD2!BD$4,'[1]INTERNAL PARAMETERS-1'!$B$5:$J$44,6,FALSE)*VLOOKUP(VFDYLD2!BD$4,'[1]INTERNAL PARAMETERS-1'!$B$5:$J$44,3,FALSE) + VFDYLD1!BD134*(1-VLOOKUP(VFDYLD2!BD$4,'[1]INTERNAL PARAMETERS-1'!$B$5:$J$44,5,FALSE))*VLOOKUP(VFDYLD2!BD$4,'[1]INTERNAL PARAMETERS-1'!$B$5:$J$44,8,FALSE)*VLOOKUP(VFDYLD2!BD$4,'[1]INTERNAL PARAMETERS-1'!$B$5:$J$44,3,FALSE)</f>
        <v>0</v>
      </c>
      <c r="BE134" s="44">
        <f>VFDYLD1!BE134*VLOOKUP(VFDYLD2!BE$4,'[1]INTERNAL PARAMETERS-1'!$B$5:$J$44,5,FALSE)*VLOOKUP(VFDYLD2!BE$4,'[1]INTERNAL PARAMETERS-1'!$B$5:$J$44,6,FALSE)*VLOOKUP(VFDYLD2!BE$4,'[1]INTERNAL PARAMETERS-1'!$B$5:$J$44,3,FALSE) + VFDYLD1!BE134*(1-VLOOKUP(VFDYLD2!BE$4,'[1]INTERNAL PARAMETERS-1'!$B$5:$J$44,5,FALSE))*VLOOKUP(VFDYLD2!BE$4,'[1]INTERNAL PARAMETERS-1'!$B$5:$J$44,8,FALSE)*VLOOKUP(VFDYLD2!BE$4,'[1]INTERNAL PARAMETERS-1'!$B$5:$J$44,3,FALSE)</f>
        <v>0</v>
      </c>
      <c r="BF134" s="44">
        <f>VFDYLD1!BF134*VLOOKUP(VFDYLD2!BF$4,'[1]INTERNAL PARAMETERS-1'!$B$5:$J$44,5,FALSE)*VLOOKUP(VFDYLD2!BF$4,'[1]INTERNAL PARAMETERS-1'!$B$5:$J$44,6,FALSE)*VLOOKUP(VFDYLD2!BF$4,'[1]INTERNAL PARAMETERS-1'!$B$5:$J$44,3,FALSE) + VFDYLD1!BF134*(1-VLOOKUP(VFDYLD2!BF$4,'[1]INTERNAL PARAMETERS-1'!$B$5:$J$44,5,FALSE))*VLOOKUP(VFDYLD2!BF$4,'[1]INTERNAL PARAMETERS-1'!$B$5:$J$44,8,FALSE)*VLOOKUP(VFDYLD2!BF$4,'[1]INTERNAL PARAMETERS-1'!$B$5:$J$44,3,FALSE)</f>
        <v>0</v>
      </c>
      <c r="BG134" s="44">
        <f>VFDYLD1!BG134*VLOOKUP(VFDYLD2!BG$4,'[1]INTERNAL PARAMETERS-1'!$B$5:$J$44,5,FALSE)*VLOOKUP(VFDYLD2!BG$4,'[1]INTERNAL PARAMETERS-1'!$B$5:$J$44,6,FALSE)*VLOOKUP(VFDYLD2!BG$4,'[1]INTERNAL PARAMETERS-1'!$B$5:$J$44,3,FALSE) + VFDYLD1!BG134*(1-VLOOKUP(VFDYLD2!BG$4,'[1]INTERNAL PARAMETERS-1'!$B$5:$J$44,5,FALSE))*VLOOKUP(VFDYLD2!BG$4,'[1]INTERNAL PARAMETERS-1'!$B$5:$J$44,8,FALSE)*VLOOKUP(VFDYLD2!BG$4,'[1]INTERNAL PARAMETERS-1'!$B$5:$J$44,3,FALSE)</f>
        <v>0</v>
      </c>
      <c r="BH134" s="44">
        <f>VFDYLD1!BH134*VLOOKUP(VFDYLD2!BH$4,'[1]INTERNAL PARAMETERS-1'!$B$5:$J$44,5,FALSE)*VLOOKUP(VFDYLD2!BH$4,'[1]INTERNAL PARAMETERS-1'!$B$5:$J$44,6,FALSE)*VLOOKUP(VFDYLD2!BH$4,'[1]INTERNAL PARAMETERS-1'!$B$5:$J$44,3,FALSE) + VFDYLD1!BH134*(1-VLOOKUP(VFDYLD2!BH$4,'[1]INTERNAL PARAMETERS-1'!$B$5:$J$44,5,FALSE))*VLOOKUP(VFDYLD2!BH$4,'[1]INTERNAL PARAMETERS-1'!$B$5:$J$44,8,FALSE)*VLOOKUP(VFDYLD2!BH$4,'[1]INTERNAL PARAMETERS-1'!$B$5:$J$44,3,FALSE)</f>
        <v>0</v>
      </c>
      <c r="BI134" s="44">
        <f>VFDYLD1!BI134*VLOOKUP(VFDYLD2!BI$4,'[1]INTERNAL PARAMETERS-1'!$B$5:$J$44,5,FALSE)*VLOOKUP(VFDYLD2!BI$4,'[1]INTERNAL PARAMETERS-1'!$B$5:$J$44,6,FALSE)*VLOOKUP(VFDYLD2!BI$4,'[1]INTERNAL PARAMETERS-1'!$B$5:$J$44,3,FALSE) + VFDYLD1!BI134*(1-VLOOKUP(VFDYLD2!BI$4,'[1]INTERNAL PARAMETERS-1'!$B$5:$J$44,5,FALSE))*VLOOKUP(VFDYLD2!BI$4,'[1]INTERNAL PARAMETERS-1'!$B$5:$J$44,8,FALSE)*VLOOKUP(VFDYLD2!BI$4,'[1]INTERNAL PARAMETERS-1'!$B$5:$J$44,3,FALSE)</f>
        <v>0</v>
      </c>
      <c r="BJ134" s="44">
        <f>VFDYLD1!BJ134*VLOOKUP(VFDYLD2!BJ$4,'[1]INTERNAL PARAMETERS-1'!$B$5:$J$44,5,FALSE)*VLOOKUP(VFDYLD2!BJ$4,'[1]INTERNAL PARAMETERS-1'!$B$5:$J$44,6,FALSE)*VLOOKUP(VFDYLD2!BJ$4,'[1]INTERNAL PARAMETERS-1'!$B$5:$J$44,3,FALSE) + VFDYLD1!BJ134*(1-VLOOKUP(VFDYLD2!BJ$4,'[1]INTERNAL PARAMETERS-1'!$B$5:$J$44,5,FALSE))*VLOOKUP(VFDYLD2!BJ$4,'[1]INTERNAL PARAMETERS-1'!$B$5:$J$44,8,FALSE)*VLOOKUP(VFDYLD2!BJ$4,'[1]INTERNAL PARAMETERS-1'!$B$5:$J$44,3,FALSE)</f>
        <v>0</v>
      </c>
      <c r="BK134" s="44">
        <f>VFDYLD1!BK134*VLOOKUP(VFDYLD2!BK$4,'[1]INTERNAL PARAMETERS-1'!$B$5:$J$44,5,FALSE)*VLOOKUP(VFDYLD2!BK$4,'[1]INTERNAL PARAMETERS-1'!$B$5:$J$44,6,FALSE)*VLOOKUP(VFDYLD2!BK$4,'[1]INTERNAL PARAMETERS-1'!$B$5:$J$44,3,FALSE) + VFDYLD1!BK134*(1-VLOOKUP(VFDYLD2!BK$4,'[1]INTERNAL PARAMETERS-1'!$B$5:$J$44,5,FALSE))*VLOOKUP(VFDYLD2!BK$4,'[1]INTERNAL PARAMETERS-1'!$B$5:$J$44,8,FALSE)*VLOOKUP(VFDYLD2!BK$4,'[1]INTERNAL PARAMETERS-1'!$B$5:$J$44,3,FALSE)</f>
        <v>0</v>
      </c>
      <c r="BL134" s="44">
        <f>VFDYLD1!BL134*VLOOKUP(VFDYLD2!BL$4,'[1]INTERNAL PARAMETERS-1'!$B$5:$J$44,5,FALSE)*VLOOKUP(VFDYLD2!BL$4,'[1]INTERNAL PARAMETERS-1'!$B$5:$J$44,6,FALSE)*VLOOKUP(VFDYLD2!BL$4,'[1]INTERNAL PARAMETERS-1'!$B$5:$J$44,3,FALSE) + VFDYLD1!BL134*(1-VLOOKUP(VFDYLD2!BL$4,'[1]INTERNAL PARAMETERS-1'!$B$5:$J$44,5,FALSE))*VLOOKUP(VFDYLD2!BL$4,'[1]INTERNAL PARAMETERS-1'!$B$5:$J$44,8,FALSE)*VLOOKUP(VFDYLD2!BL$4,'[1]INTERNAL PARAMETERS-1'!$B$5:$J$44,3,FALSE)</f>
        <v>0</v>
      </c>
      <c r="BM134" s="44">
        <f>VFDYLD1!BM134*VLOOKUP(VFDYLD2!BM$4,'[1]INTERNAL PARAMETERS-1'!$B$5:$J$44,5,FALSE)*VLOOKUP(VFDYLD2!BM$4,'[1]INTERNAL PARAMETERS-1'!$B$5:$J$44,6,FALSE)*VLOOKUP(VFDYLD2!BM$4,'[1]INTERNAL PARAMETERS-1'!$B$5:$J$44,3,FALSE) + VFDYLD1!BM134*(1-VLOOKUP(VFDYLD2!BM$4,'[1]INTERNAL PARAMETERS-1'!$B$5:$J$44,5,FALSE))*VLOOKUP(VFDYLD2!BM$4,'[1]INTERNAL PARAMETERS-1'!$B$5:$J$44,8,FALSE)*VLOOKUP(VFDYLD2!BM$4,'[1]INTERNAL PARAMETERS-1'!$B$5:$J$44,3,FALSE)</f>
        <v>0</v>
      </c>
      <c r="BN134" s="44">
        <f>VFDYLD1!BN134*VLOOKUP(VFDYLD2!BN$4,'[1]INTERNAL PARAMETERS-1'!$B$5:$J$44,5,FALSE)*VLOOKUP(VFDYLD2!BN$4,'[1]INTERNAL PARAMETERS-1'!$B$5:$J$44,6,FALSE)*VLOOKUP(VFDYLD2!BN$4,'[1]INTERNAL PARAMETERS-1'!$B$5:$J$44,3,FALSE) + VFDYLD1!BN134*(1-VLOOKUP(VFDYLD2!BN$4,'[1]INTERNAL PARAMETERS-1'!$B$5:$J$44,5,FALSE))*VLOOKUP(VFDYLD2!BN$4,'[1]INTERNAL PARAMETERS-1'!$B$5:$J$44,8,FALSE)*VLOOKUP(VFDYLD2!BN$4,'[1]INTERNAL PARAMETERS-1'!$B$5:$J$44,3,FALSE)</f>
        <v>0</v>
      </c>
      <c r="BO134" s="44">
        <f>VFDYLD1!BO134*VLOOKUP(VFDYLD2!BO$4,'[1]INTERNAL PARAMETERS-1'!$B$5:$J$44,5,FALSE)*VLOOKUP(VFDYLD2!BO$4,'[1]INTERNAL PARAMETERS-1'!$B$5:$J$44,6,FALSE)*VLOOKUP(VFDYLD2!BO$4,'[1]INTERNAL PARAMETERS-1'!$B$5:$J$44,3,FALSE) + VFDYLD1!BO134*(1-VLOOKUP(VFDYLD2!BO$4,'[1]INTERNAL PARAMETERS-1'!$B$5:$J$44,5,FALSE))*VLOOKUP(VFDYLD2!BO$4,'[1]INTERNAL PARAMETERS-1'!$B$5:$J$44,8,FALSE)*VLOOKUP(VFDYLD2!BO$4,'[1]INTERNAL PARAMETERS-1'!$B$5:$J$44,3,FALSE)</f>
        <v>0</v>
      </c>
      <c r="BP134" s="44">
        <f>VFDYLD1!BP134*VLOOKUP(VFDYLD2!BP$4,'[1]INTERNAL PARAMETERS-1'!$B$5:$J$44,5,FALSE)*VLOOKUP(VFDYLD2!BP$4,'[1]INTERNAL PARAMETERS-1'!$B$5:$J$44,6,FALSE)*VLOOKUP(VFDYLD2!BP$4,'[1]INTERNAL PARAMETERS-1'!$B$5:$J$44,3,FALSE) + VFDYLD1!BP134*(1-VLOOKUP(VFDYLD2!BP$4,'[1]INTERNAL PARAMETERS-1'!$B$5:$J$44,5,FALSE))*VLOOKUP(VFDYLD2!BP$4,'[1]INTERNAL PARAMETERS-1'!$B$5:$J$44,8,FALSE)*VLOOKUP(VFDYLD2!BP$4,'[1]INTERNAL PARAMETERS-1'!$B$5:$J$44,3,FALSE)</f>
        <v>0</v>
      </c>
      <c r="BQ134" s="44">
        <f>VFDYLD1!BQ134*VLOOKUP(VFDYLD2!BQ$4,'[1]INTERNAL PARAMETERS-1'!$B$5:$J$44,5,FALSE)*VLOOKUP(VFDYLD2!BQ$4,'[1]INTERNAL PARAMETERS-1'!$B$5:$J$44,6,FALSE)*VLOOKUP(VFDYLD2!BQ$4,'[1]INTERNAL PARAMETERS-1'!$B$5:$J$44,3,FALSE) + VFDYLD1!BQ134*(1-VLOOKUP(VFDYLD2!BQ$4,'[1]INTERNAL PARAMETERS-1'!$B$5:$J$44,5,FALSE))*VLOOKUP(VFDYLD2!BQ$4,'[1]INTERNAL PARAMETERS-1'!$B$5:$J$44,8,FALSE)*VLOOKUP(VFDYLD2!BQ$4,'[1]INTERNAL PARAMETERS-1'!$B$5:$J$44,3,FALSE)</f>
        <v>0</v>
      </c>
      <c r="BR134" s="44">
        <f>VFDYLD1!BR134*VLOOKUP(VFDYLD2!BR$4,'[1]INTERNAL PARAMETERS-1'!$B$5:$J$44,5,FALSE)*VLOOKUP(VFDYLD2!BR$4,'[1]INTERNAL PARAMETERS-1'!$B$5:$J$44,6,FALSE)*VLOOKUP(VFDYLD2!BR$4,'[1]INTERNAL PARAMETERS-1'!$B$5:$J$44,3,FALSE) + VFDYLD1!BR134*(1-VLOOKUP(VFDYLD2!BR$4,'[1]INTERNAL PARAMETERS-1'!$B$5:$J$44,5,FALSE))*VLOOKUP(VFDYLD2!BR$4,'[1]INTERNAL PARAMETERS-1'!$B$5:$J$44,8,FALSE)*VLOOKUP(VFDYLD2!BR$4,'[1]INTERNAL PARAMETERS-1'!$B$5:$J$44,3,FALSE)</f>
        <v>0</v>
      </c>
      <c r="BS134" s="44">
        <f>VFDYLD1!BS134*VLOOKUP(VFDYLD2!BS$4,'[1]INTERNAL PARAMETERS-1'!$B$5:$J$44,5,FALSE)*VLOOKUP(VFDYLD2!BS$4,'[1]INTERNAL PARAMETERS-1'!$B$5:$J$44,6,FALSE)*VLOOKUP(VFDYLD2!BS$4,'[1]INTERNAL PARAMETERS-1'!$B$5:$J$44,3,FALSE) + VFDYLD1!BS134*(1-VLOOKUP(VFDYLD2!BS$4,'[1]INTERNAL PARAMETERS-1'!$B$5:$J$44,5,FALSE))*VLOOKUP(VFDYLD2!BS$4,'[1]INTERNAL PARAMETERS-1'!$B$5:$J$44,8,FALSE)*VLOOKUP(VFDYLD2!BS$4,'[1]INTERNAL PARAMETERS-1'!$B$5:$J$44,3,FALSE)</f>
        <v>0</v>
      </c>
      <c r="BT134" s="44">
        <f>VFDYLD1!BT134*VLOOKUP(VFDYLD2!BT$4,'[1]INTERNAL PARAMETERS-1'!$B$5:$J$44,5,FALSE)*VLOOKUP(VFDYLD2!BT$4,'[1]INTERNAL PARAMETERS-1'!$B$5:$J$44,6,FALSE)*VLOOKUP(VFDYLD2!BT$4,'[1]INTERNAL PARAMETERS-1'!$B$5:$J$44,3,FALSE) + VFDYLD1!BT134*(1-VLOOKUP(VFDYLD2!BT$4,'[1]INTERNAL PARAMETERS-1'!$B$5:$J$44,5,FALSE))*VLOOKUP(VFDYLD2!BT$4,'[1]INTERNAL PARAMETERS-1'!$B$5:$J$44,8,FALSE)*VLOOKUP(VFDYLD2!BT$4,'[1]INTERNAL PARAMETERS-1'!$B$5:$J$44,3,FALSE)</f>
        <v>0</v>
      </c>
      <c r="BU134" s="44">
        <f>VFDYLD1!BU134*VLOOKUP(VFDYLD2!BU$4,'[1]INTERNAL PARAMETERS-1'!$B$5:$J$44,5,FALSE)*VLOOKUP(VFDYLD2!BU$4,'[1]INTERNAL PARAMETERS-1'!$B$5:$J$44,6,FALSE)*VLOOKUP(VFDYLD2!BU$4,'[1]INTERNAL PARAMETERS-1'!$B$5:$J$44,3,FALSE) + VFDYLD1!BU134*(1-VLOOKUP(VFDYLD2!BU$4,'[1]INTERNAL PARAMETERS-1'!$B$5:$J$44,5,FALSE))*VLOOKUP(VFDYLD2!BU$4,'[1]INTERNAL PARAMETERS-1'!$B$5:$J$44,8,FALSE)*VLOOKUP(VFDYLD2!BU$4,'[1]INTERNAL PARAMETERS-1'!$B$5:$J$44,3,FALSE)</f>
        <v>0</v>
      </c>
      <c r="BV134" s="44">
        <f>VFDYLD1!BV134*VLOOKUP(VFDYLD2!BV$4,'[1]INTERNAL PARAMETERS-1'!$B$5:$J$44,5,FALSE)*VLOOKUP(VFDYLD2!BV$4,'[1]INTERNAL PARAMETERS-1'!$B$5:$J$44,6,FALSE)*VLOOKUP(VFDYLD2!BV$4,'[1]INTERNAL PARAMETERS-1'!$B$5:$J$44,3,FALSE) + VFDYLD1!BV134*(1-VLOOKUP(VFDYLD2!BV$4,'[1]INTERNAL PARAMETERS-1'!$B$5:$J$44,5,FALSE))*VLOOKUP(VFDYLD2!BV$4,'[1]INTERNAL PARAMETERS-1'!$B$5:$J$44,8,FALSE)*VLOOKUP(VFDYLD2!BV$4,'[1]INTERNAL PARAMETERS-1'!$B$5:$J$44,3,FALSE)</f>
        <v>0</v>
      </c>
      <c r="BW134" s="44">
        <f>VFDYLD1!BW134*VLOOKUP(VFDYLD2!BW$4,'[1]INTERNAL PARAMETERS-1'!$B$5:$J$44,5,FALSE)*VLOOKUP(VFDYLD2!BW$4,'[1]INTERNAL PARAMETERS-1'!$B$5:$J$44,6,FALSE)*VLOOKUP(VFDYLD2!BW$4,'[1]INTERNAL PARAMETERS-1'!$B$5:$J$44,3,FALSE) + VFDYLD1!BW134*(1-VLOOKUP(VFDYLD2!BW$4,'[1]INTERNAL PARAMETERS-1'!$B$5:$J$44,5,FALSE))*VLOOKUP(VFDYLD2!BW$4,'[1]INTERNAL PARAMETERS-1'!$B$5:$J$44,8,FALSE)*VLOOKUP(VFDYLD2!BW$4,'[1]INTERNAL PARAMETERS-1'!$B$5:$J$44,3,FALSE)</f>
        <v>0</v>
      </c>
      <c r="BX134" s="44">
        <f>VFDYLD1!BX134*VLOOKUP(VFDYLD2!BX$4,'[1]INTERNAL PARAMETERS-1'!$B$5:$J$44,5,FALSE)*VLOOKUP(VFDYLD2!BX$4,'[1]INTERNAL PARAMETERS-1'!$B$5:$J$44,6,FALSE)*VLOOKUP(VFDYLD2!BX$4,'[1]INTERNAL PARAMETERS-1'!$B$5:$J$44,3,FALSE) + VFDYLD1!BX134*(1-VLOOKUP(VFDYLD2!BX$4,'[1]INTERNAL PARAMETERS-1'!$B$5:$J$44,5,FALSE))*VLOOKUP(VFDYLD2!BX$4,'[1]INTERNAL PARAMETERS-1'!$B$5:$J$44,8,FALSE)*VLOOKUP(VFDYLD2!BX$4,'[1]INTERNAL PARAMETERS-1'!$B$5:$J$44,3,FALSE)</f>
        <v>0</v>
      </c>
      <c r="BY134" s="44">
        <f>VFDYLD1!BY134*VLOOKUP(VFDYLD2!BY$4,'[1]INTERNAL PARAMETERS-1'!$B$5:$J$44,5,FALSE)*VLOOKUP(VFDYLD2!BY$4,'[1]INTERNAL PARAMETERS-1'!$B$5:$J$44,6,FALSE)*VLOOKUP(VFDYLD2!BY$4,'[1]INTERNAL PARAMETERS-1'!$B$5:$J$44,3,FALSE) + VFDYLD1!BY134*(1-VLOOKUP(VFDYLD2!BY$4,'[1]INTERNAL PARAMETERS-1'!$B$5:$J$44,5,FALSE))*VLOOKUP(VFDYLD2!BY$4,'[1]INTERNAL PARAMETERS-1'!$B$5:$J$44,8,FALSE)*VLOOKUP(VFDYLD2!BY$4,'[1]INTERNAL PARAMETERS-1'!$B$5:$J$44,3,FALSE)</f>
        <v>0</v>
      </c>
      <c r="BZ134" s="44">
        <f>VFDYLD1!BZ134*VLOOKUP(VFDYLD2!BZ$4,'[1]INTERNAL PARAMETERS-1'!$B$5:$J$44,5,FALSE)*VLOOKUP(VFDYLD2!BZ$4,'[1]INTERNAL PARAMETERS-1'!$B$5:$J$44,6,FALSE)*VLOOKUP(VFDYLD2!BZ$4,'[1]INTERNAL PARAMETERS-1'!$B$5:$J$44,3,FALSE) + VFDYLD1!BZ134*(1-VLOOKUP(VFDYLD2!BZ$4,'[1]INTERNAL PARAMETERS-1'!$B$5:$J$44,5,FALSE))*VLOOKUP(VFDYLD2!BZ$4,'[1]INTERNAL PARAMETERS-1'!$B$5:$J$44,8,FALSE)*VLOOKUP(VFDYLD2!BZ$4,'[1]INTERNAL PARAMETERS-1'!$B$5:$J$44,3,FALSE)</f>
        <v>0</v>
      </c>
      <c r="CA134" s="44">
        <f>VFDYLD1!CA134*VLOOKUP(VFDYLD2!CA$4,'[1]INTERNAL PARAMETERS-1'!$B$5:$J$44,5,FALSE)*VLOOKUP(VFDYLD2!CA$4,'[1]INTERNAL PARAMETERS-1'!$B$5:$J$44,6,FALSE)*VLOOKUP(VFDYLD2!CA$4,'[1]INTERNAL PARAMETERS-1'!$B$5:$J$44,3,FALSE) + VFDYLD1!CA134*(1-VLOOKUP(VFDYLD2!CA$4,'[1]INTERNAL PARAMETERS-1'!$B$5:$J$44,5,FALSE))*VLOOKUP(VFDYLD2!CA$4,'[1]INTERNAL PARAMETERS-1'!$B$5:$J$44,8,FALSE)*VLOOKUP(VFDYLD2!CA$4,'[1]INTERNAL PARAMETERS-1'!$B$5:$J$44,3,FALSE)</f>
        <v>0</v>
      </c>
      <c r="CB134" s="44">
        <f>VFDYLD1!CB134*VLOOKUP(VFDYLD2!CB$4,'[1]INTERNAL PARAMETERS-1'!$B$5:$J$44,5,FALSE)*VLOOKUP(VFDYLD2!CB$4,'[1]INTERNAL PARAMETERS-1'!$B$5:$J$44,6,FALSE)*VLOOKUP(VFDYLD2!CB$4,'[1]INTERNAL PARAMETERS-1'!$B$5:$J$44,3,FALSE) + VFDYLD1!CB134*(1-VLOOKUP(VFDYLD2!CB$4,'[1]INTERNAL PARAMETERS-1'!$B$5:$J$44,5,FALSE))*VLOOKUP(VFDYLD2!CB$4,'[1]INTERNAL PARAMETERS-1'!$B$5:$J$44,8,FALSE)*VLOOKUP(VFDYLD2!CB$4,'[1]INTERNAL PARAMETERS-1'!$B$5:$J$44,3,FALSE)</f>
        <v>0</v>
      </c>
      <c r="CC134" s="44">
        <f>VFDYLD1!CC134*VLOOKUP(VFDYLD2!CC$4,'[1]INTERNAL PARAMETERS-1'!$B$5:$J$44,5,FALSE)*VLOOKUP(VFDYLD2!CC$4,'[1]INTERNAL PARAMETERS-1'!$B$5:$J$44,6,FALSE)*VLOOKUP(VFDYLD2!CC$4,'[1]INTERNAL PARAMETERS-1'!$B$5:$J$44,3,FALSE) + VFDYLD1!CC134*(1-VLOOKUP(VFDYLD2!CC$4,'[1]INTERNAL PARAMETERS-1'!$B$5:$J$44,5,FALSE))*VLOOKUP(VFDYLD2!CC$4,'[1]INTERNAL PARAMETERS-1'!$B$5:$J$44,8,FALSE)*VLOOKUP(VFDYLD2!CC$4,'[1]INTERNAL PARAMETERS-1'!$B$5:$J$44,3,FALSE)</f>
        <v>0</v>
      </c>
      <c r="CD134" s="44">
        <f>VFDYLD1!CD134*VLOOKUP(VFDYLD2!CD$4,'[1]INTERNAL PARAMETERS-1'!$B$5:$J$44,5,FALSE)*VLOOKUP(VFDYLD2!CD$4,'[1]INTERNAL PARAMETERS-1'!$B$5:$J$44,6,FALSE)*VLOOKUP(VFDYLD2!CD$4,'[1]INTERNAL PARAMETERS-1'!$B$5:$J$44,3,FALSE) + VFDYLD1!CD134*(1-VLOOKUP(VFDYLD2!CD$4,'[1]INTERNAL PARAMETERS-1'!$B$5:$J$44,5,FALSE))*VLOOKUP(VFDYLD2!CD$4,'[1]INTERNAL PARAMETERS-1'!$B$5:$J$44,8,FALSE)*VLOOKUP(VFDYLD2!CD$4,'[1]INTERNAL PARAMETERS-1'!$B$5:$J$44,3,FALSE)</f>
        <v>0</v>
      </c>
      <c r="CE134" s="44">
        <f>VFDYLD1!CE134*VLOOKUP(VFDYLD2!CE$4,'[1]INTERNAL PARAMETERS-1'!$B$5:$J$44,5,FALSE)*VLOOKUP(VFDYLD2!CE$4,'[1]INTERNAL PARAMETERS-1'!$B$5:$J$44,6,FALSE)*VLOOKUP(VFDYLD2!CE$4,'[1]INTERNAL PARAMETERS-1'!$B$5:$J$44,3,FALSE) + VFDYLD1!CE134*(1-VLOOKUP(VFDYLD2!CE$4,'[1]INTERNAL PARAMETERS-1'!$B$5:$J$44,5,FALSE))*VLOOKUP(VFDYLD2!CE$4,'[1]INTERNAL PARAMETERS-1'!$B$5:$J$44,8,FALSE)*VLOOKUP(VFDYLD2!CE$4,'[1]INTERNAL PARAMETERS-1'!$B$5:$J$44,3,FALSE)</f>
        <v>0</v>
      </c>
      <c r="CF134" s="44">
        <f>VFDYLD1!CF134*VLOOKUP(VFDYLD2!CF$4,'[1]INTERNAL PARAMETERS-1'!$B$5:$J$44,5,FALSE)*VLOOKUP(VFDYLD2!CF$4,'[1]INTERNAL PARAMETERS-1'!$B$5:$J$44,6,FALSE)*VLOOKUP(VFDYLD2!CF$4,'[1]INTERNAL PARAMETERS-1'!$B$5:$J$44,3,FALSE) + VFDYLD1!CF134*(1-VLOOKUP(VFDYLD2!CF$4,'[1]INTERNAL PARAMETERS-1'!$B$5:$J$44,5,FALSE))*VLOOKUP(VFDYLD2!CF$4,'[1]INTERNAL PARAMETERS-1'!$B$5:$J$44,8,FALSE)*VLOOKUP(VFDYLD2!CF$4,'[1]INTERNAL PARAMETERS-1'!$B$5:$J$44,3,FALSE)</f>
        <v>0</v>
      </c>
      <c r="CG134" s="44">
        <f>VFDYLD1!CG134*VLOOKUP(VFDYLD2!CG$4,'[1]INTERNAL PARAMETERS-1'!$B$5:$J$44,5,FALSE)*VLOOKUP(VFDYLD2!CG$4,'[1]INTERNAL PARAMETERS-1'!$B$5:$J$44,6,FALSE)*VLOOKUP(VFDYLD2!CG$4,'[1]INTERNAL PARAMETERS-1'!$B$5:$J$44,3,FALSE) + VFDYLD1!CG134*(1-VLOOKUP(VFDYLD2!CG$4,'[1]INTERNAL PARAMETERS-1'!$B$5:$J$44,5,FALSE))*VLOOKUP(VFDYLD2!CG$4,'[1]INTERNAL PARAMETERS-1'!$B$5:$J$44,8,FALSE)*VLOOKUP(VFDYLD2!CG$4,'[1]INTERNAL PARAMETERS-1'!$B$5:$J$44,3,FALSE)</f>
        <v>0</v>
      </c>
      <c r="CH134" s="43">
        <f>VFDYLD1!CH134*VLOOKUP(VFDYLD2!CH$4,'[1]INTERNAL PARAMETERS-1'!$B$5:$J$44,5,FALSE)*VLOOKUP(VFDYLD2!CH$4,'[1]INTERNAL PARAMETERS-1'!$B$5:$J$44,6,FALSE)*VLOOKUP(VFDYLD2!CH$4,'[1]INTERNAL PARAMETERS-1'!$B$5:$J$44,3,FALSE) + VFDYLD1!CH134*(1-VLOOKUP(VFDYLD2!CH$4,'[1]INTERNAL PARAMETERS-1'!$B$5:$J$44,5,FALSE))*VLOOKUP(VFDYLD2!CH$4,'[1]INTERNAL PARAMETERS-1'!$B$5:$J$44,8,FALSE)*VLOOKUP(VFDYLD2!CH$4,'[1]INTERNAL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47</v>
      </c>
      <c r="D135" s="57" t="s">
        <v>60</v>
      </c>
      <c r="E135" s="132">
        <f>VFD!W135</f>
        <v>0</v>
      </c>
      <c r="F135" s="56">
        <f>'[1]INTERNAL PARAMETERS-1'!M9</f>
        <v>63.875</v>
      </c>
      <c r="G135" s="45">
        <f>VFDYLD1!G135*VLOOKUP(VFDYLD2!G$4,'[1]INTERNAL PARAMETERS-1'!$B$5:$J$44,5,FALSE)*VLOOKUP(VFDYLD2!G$4,'[1]INTERNAL PARAMETERS-1'!$B$5:$J$44,7,FALSE)*VFDYLD2!$F135 + VFDYLD1!G135*(1-VLOOKUP(VFDYLD2!G$4,'[1]INTERNAL PARAMETERS-1'!$B$5:$J$44,5,FALSE))*VLOOKUP(VFDYLD2!G$4,'[1]INTERNAL PARAMETERS-1'!$B$5:$J$44,9,FALSE)*VFDYLD2!$F135</f>
        <v>0</v>
      </c>
      <c r="H135" s="44">
        <f>VFDYLD1!H135*VLOOKUP(VFDYLD2!H$4,'[1]INTERNAL PARAMETERS-1'!$B$5:$J$44,5,FALSE)*VLOOKUP(VFDYLD2!H$4,'[1]INTERNAL PARAMETERS-1'!$B$5:$J$44,7,FALSE)*VFDYLD2!$F135 + VFDYLD1!H135*(1-VLOOKUP(VFDYLD2!H$4,'[1]INTERNAL PARAMETERS-1'!$B$5:$J$44,5,FALSE))*VLOOKUP(VFDYLD2!H$4,'[1]INTERNAL PARAMETERS-1'!$B$5:$J$44,9,FALSE)*VFDYLD2!$F135</f>
        <v>0</v>
      </c>
      <c r="I135" s="44">
        <f>VFDYLD1!I135*VLOOKUP(VFDYLD2!I$4,'[1]INTERNAL PARAMETERS-1'!$B$5:$J$44,5,FALSE)*VLOOKUP(VFDYLD2!I$4,'[1]INTERNAL PARAMETERS-1'!$B$5:$J$44,7,FALSE)*VFDYLD2!$F135 + VFDYLD1!I135*(1-VLOOKUP(VFDYLD2!I$4,'[1]INTERNAL PARAMETERS-1'!$B$5:$J$44,5,FALSE))*VLOOKUP(VFDYLD2!I$4,'[1]INTERNAL PARAMETERS-1'!$B$5:$J$44,9,FALSE)*VFDYLD2!$F135</f>
        <v>0</v>
      </c>
      <c r="J135" s="44">
        <f>VFDYLD1!J135*VLOOKUP(VFDYLD2!J$4,'[1]INTERNAL PARAMETERS-1'!$B$5:$J$44,5,FALSE)*VLOOKUP(VFDYLD2!J$4,'[1]INTERNAL PARAMETERS-1'!$B$5:$J$44,7,FALSE)*VFDYLD2!$F135 + VFDYLD1!J135*(1-VLOOKUP(VFDYLD2!J$4,'[1]INTERNAL PARAMETERS-1'!$B$5:$J$44,5,FALSE))*VLOOKUP(VFDYLD2!J$4,'[1]INTERNAL PARAMETERS-1'!$B$5:$J$44,9,FALSE)*VFDYLD2!$F135</f>
        <v>0</v>
      </c>
      <c r="K135" s="44">
        <f>VFDYLD1!K135*VLOOKUP(VFDYLD2!K$4,'[1]INTERNAL PARAMETERS-1'!$B$5:$J$44,5,FALSE)*VLOOKUP(VFDYLD2!K$4,'[1]INTERNAL PARAMETERS-1'!$B$5:$J$44,7,FALSE)*VFDYLD2!$F135 + VFDYLD1!K135*(1-VLOOKUP(VFDYLD2!K$4,'[1]INTERNAL PARAMETERS-1'!$B$5:$J$44,5,FALSE))*VLOOKUP(VFDYLD2!K$4,'[1]INTERNAL PARAMETERS-1'!$B$5:$J$44,9,FALSE)*VFDYLD2!$F135</f>
        <v>0</v>
      </c>
      <c r="L135" s="44">
        <f>VFDYLD1!L135*VLOOKUP(VFDYLD2!L$4,'[1]INTERNAL PARAMETERS-1'!$B$5:$J$44,5,FALSE)*VLOOKUP(VFDYLD2!L$4,'[1]INTERNAL PARAMETERS-1'!$B$5:$J$44,7,FALSE)*VFDYLD2!$F135 + VFDYLD1!L135*(1-VLOOKUP(VFDYLD2!L$4,'[1]INTERNAL PARAMETERS-1'!$B$5:$J$44,5,FALSE))*VLOOKUP(VFDYLD2!L$4,'[1]INTERNAL PARAMETERS-1'!$B$5:$J$44,9,FALSE)*VFDYLD2!$F135</f>
        <v>0</v>
      </c>
      <c r="M135" s="44">
        <f>VFDYLD1!M135*VLOOKUP(VFDYLD2!M$4,'[1]INTERNAL PARAMETERS-1'!$B$5:$J$44,5,FALSE)*VLOOKUP(VFDYLD2!M$4,'[1]INTERNAL PARAMETERS-1'!$B$5:$J$44,7,FALSE)*VFDYLD2!$F135 + VFDYLD1!M135*(1-VLOOKUP(VFDYLD2!M$4,'[1]INTERNAL PARAMETERS-1'!$B$5:$J$44,5,FALSE))*VLOOKUP(VFDYLD2!M$4,'[1]INTERNAL PARAMETERS-1'!$B$5:$J$44,9,FALSE)*VFDYLD2!$F135</f>
        <v>0</v>
      </c>
      <c r="N135" s="44">
        <f>VFDYLD1!N135*VLOOKUP(VFDYLD2!N$4,'[1]INTERNAL PARAMETERS-1'!$B$5:$J$44,5,FALSE)*VLOOKUP(VFDYLD2!N$4,'[1]INTERNAL PARAMETERS-1'!$B$5:$J$44,7,FALSE)*VFDYLD2!$F135 + VFDYLD1!N135*(1-VLOOKUP(VFDYLD2!N$4,'[1]INTERNAL PARAMETERS-1'!$B$5:$J$44,5,FALSE))*VLOOKUP(VFDYLD2!N$4,'[1]INTERNAL PARAMETERS-1'!$B$5:$J$44,9,FALSE)*VFDYLD2!$F135</f>
        <v>0</v>
      </c>
      <c r="O135" s="44">
        <f>VFDYLD1!O135*VLOOKUP(VFDYLD2!O$4,'[1]INTERNAL PARAMETERS-1'!$B$5:$J$44,5,FALSE)*VLOOKUP(VFDYLD2!O$4,'[1]INTERNAL PARAMETERS-1'!$B$5:$J$44,7,FALSE)*VFDYLD2!$F135 + VFDYLD1!O135*(1-VLOOKUP(VFDYLD2!O$4,'[1]INTERNAL PARAMETERS-1'!$B$5:$J$44,5,FALSE))*VLOOKUP(VFDYLD2!O$4,'[1]INTERNAL PARAMETERS-1'!$B$5:$J$44,9,FALSE)*VFDYLD2!$F135</f>
        <v>0</v>
      </c>
      <c r="P135" s="44">
        <f>VFDYLD1!P135*VLOOKUP(VFDYLD2!P$4,'[1]INTERNAL PARAMETERS-1'!$B$5:$J$44,5,FALSE)*VLOOKUP(VFDYLD2!P$4,'[1]INTERNAL PARAMETERS-1'!$B$5:$J$44,7,FALSE)*VFDYLD2!$F135 + VFDYLD1!P135*(1-VLOOKUP(VFDYLD2!P$4,'[1]INTERNAL PARAMETERS-1'!$B$5:$J$44,5,FALSE))*VLOOKUP(VFDYLD2!P$4,'[1]INTERNAL PARAMETERS-1'!$B$5:$J$44,9,FALSE)*VFDYLD2!$F135</f>
        <v>0</v>
      </c>
      <c r="Q135" s="44">
        <f>VFDYLD1!Q135*VLOOKUP(VFDYLD2!Q$4,'[1]INTERNAL PARAMETERS-1'!$B$5:$J$44,5,FALSE)*VLOOKUP(VFDYLD2!Q$4,'[1]INTERNAL PARAMETERS-1'!$B$5:$J$44,7,FALSE)*VFDYLD2!$F135 + VFDYLD1!Q135*(1-VLOOKUP(VFDYLD2!Q$4,'[1]INTERNAL PARAMETERS-1'!$B$5:$J$44,5,FALSE))*VLOOKUP(VFDYLD2!Q$4,'[1]INTERNAL PARAMETERS-1'!$B$5:$J$44,9,FALSE)*VFDYLD2!$F135</f>
        <v>0</v>
      </c>
      <c r="R135" s="44">
        <f>VFDYLD1!R135*VLOOKUP(VFDYLD2!R$4,'[1]INTERNAL PARAMETERS-1'!$B$5:$J$44,5,FALSE)*VLOOKUP(VFDYLD2!R$4,'[1]INTERNAL PARAMETERS-1'!$B$5:$J$44,7,FALSE)*VFDYLD2!$F135 + VFDYLD1!R135*(1-VLOOKUP(VFDYLD2!R$4,'[1]INTERNAL PARAMETERS-1'!$B$5:$J$44,5,FALSE))*VLOOKUP(VFDYLD2!R$4,'[1]INTERNAL PARAMETERS-1'!$B$5:$J$44,9,FALSE)*VFDYLD2!$F135</f>
        <v>0</v>
      </c>
      <c r="S135" s="44">
        <f>VFDYLD1!S135*VLOOKUP(VFDYLD2!S$4,'[1]INTERNAL PARAMETERS-1'!$B$5:$J$44,5,FALSE)*VLOOKUP(VFDYLD2!S$4,'[1]INTERNAL PARAMETERS-1'!$B$5:$J$44,7,FALSE)*VFDYLD2!$F135 + VFDYLD1!S135*(1-VLOOKUP(VFDYLD2!S$4,'[1]INTERNAL PARAMETERS-1'!$B$5:$J$44,5,FALSE))*VLOOKUP(VFDYLD2!S$4,'[1]INTERNAL PARAMETERS-1'!$B$5:$J$44,9,FALSE)*VFDYLD2!$F135</f>
        <v>0</v>
      </c>
      <c r="T135" s="44">
        <f>VFDYLD1!T135*VLOOKUP(VFDYLD2!T$4,'[1]INTERNAL PARAMETERS-1'!$B$5:$J$44,5,FALSE)*VLOOKUP(VFDYLD2!T$4,'[1]INTERNAL PARAMETERS-1'!$B$5:$J$44,7,FALSE)*VFDYLD2!$F135 + VFDYLD1!T135*(1-VLOOKUP(VFDYLD2!T$4,'[1]INTERNAL PARAMETERS-1'!$B$5:$J$44,5,FALSE))*VLOOKUP(VFDYLD2!T$4,'[1]INTERNAL PARAMETERS-1'!$B$5:$J$44,9,FALSE)*VFDYLD2!$F135</f>
        <v>0</v>
      </c>
      <c r="U135" s="44">
        <f>VFDYLD1!U135*VLOOKUP(VFDYLD2!U$4,'[1]INTERNAL PARAMETERS-1'!$B$5:$J$44,5,FALSE)*VLOOKUP(VFDYLD2!U$4,'[1]INTERNAL PARAMETERS-1'!$B$5:$J$44,7,FALSE)*VFDYLD2!$F135 + VFDYLD1!U135*(1-VLOOKUP(VFDYLD2!U$4,'[1]INTERNAL PARAMETERS-1'!$B$5:$J$44,5,FALSE))*VLOOKUP(VFDYLD2!U$4,'[1]INTERNAL PARAMETERS-1'!$B$5:$J$44,9,FALSE)*VFDYLD2!$F135</f>
        <v>0</v>
      </c>
      <c r="V135" s="44">
        <f>VFDYLD1!V135*VLOOKUP(VFDYLD2!V$4,'[1]INTERNAL PARAMETERS-1'!$B$5:$J$44,5,FALSE)*VLOOKUP(VFDYLD2!V$4,'[1]INTERNAL PARAMETERS-1'!$B$5:$J$44,7,FALSE)*VFDYLD2!$F135 + VFDYLD1!V135*(1-VLOOKUP(VFDYLD2!V$4,'[1]INTERNAL PARAMETERS-1'!$B$5:$J$44,5,FALSE))*VLOOKUP(VFDYLD2!V$4,'[1]INTERNAL PARAMETERS-1'!$B$5:$J$44,9,FALSE)*VFDYLD2!$F135</f>
        <v>0</v>
      </c>
      <c r="W135" s="44">
        <f>VFDYLD1!W135*VLOOKUP(VFDYLD2!W$4,'[1]INTERNAL PARAMETERS-1'!$B$5:$J$44,5,FALSE)*VLOOKUP(VFDYLD2!W$4,'[1]INTERNAL PARAMETERS-1'!$B$5:$J$44,7,FALSE)*VFDYLD2!$F135 + VFDYLD1!W135*(1-VLOOKUP(VFDYLD2!W$4,'[1]INTERNAL PARAMETERS-1'!$B$5:$J$44,5,FALSE))*VLOOKUP(VFDYLD2!W$4,'[1]INTERNAL PARAMETERS-1'!$B$5:$J$44,9,FALSE)*VFDYLD2!$F135</f>
        <v>0</v>
      </c>
      <c r="X135" s="44">
        <f>VFDYLD1!X135*VLOOKUP(VFDYLD2!X$4,'[1]INTERNAL PARAMETERS-1'!$B$5:$J$44,5,FALSE)*VLOOKUP(VFDYLD2!X$4,'[1]INTERNAL PARAMETERS-1'!$B$5:$J$44,7,FALSE)*VFDYLD2!$F135 + VFDYLD1!X135*(1-VLOOKUP(VFDYLD2!X$4,'[1]INTERNAL PARAMETERS-1'!$B$5:$J$44,5,FALSE))*VLOOKUP(VFDYLD2!X$4,'[1]INTERNAL PARAMETERS-1'!$B$5:$J$44,9,FALSE)*VFDYLD2!$F135</f>
        <v>0</v>
      </c>
      <c r="Y135" s="44">
        <f>VFDYLD1!Y135*VLOOKUP(VFDYLD2!Y$4,'[1]INTERNAL PARAMETERS-1'!$B$5:$J$44,5,FALSE)*VLOOKUP(VFDYLD2!Y$4,'[1]INTERNAL PARAMETERS-1'!$B$5:$J$44,7,FALSE)*VFDYLD2!$F135 + VFDYLD1!Y135*(1-VLOOKUP(VFDYLD2!Y$4,'[1]INTERNAL PARAMETERS-1'!$B$5:$J$44,5,FALSE))*VLOOKUP(VFDYLD2!Y$4,'[1]INTERNAL PARAMETERS-1'!$B$5:$J$44,9,FALSE)*VFDYLD2!$F135</f>
        <v>0</v>
      </c>
      <c r="Z135" s="44">
        <f>VFDYLD1!Z135*VLOOKUP(VFDYLD2!Z$4,'[1]INTERNAL PARAMETERS-1'!$B$5:$J$44,5,FALSE)*VLOOKUP(VFDYLD2!Z$4,'[1]INTERNAL PARAMETERS-1'!$B$5:$J$44,7,FALSE)*VFDYLD2!$F135 + VFDYLD1!Z135*(1-VLOOKUP(VFDYLD2!Z$4,'[1]INTERNAL PARAMETERS-1'!$B$5:$J$44,5,FALSE))*VLOOKUP(VFDYLD2!Z$4,'[1]INTERNAL PARAMETERS-1'!$B$5:$J$44,9,FALSE)*VFDYLD2!$F135</f>
        <v>0</v>
      </c>
      <c r="AA135" s="44">
        <f>VFDYLD1!AA135*VLOOKUP(VFDYLD2!AA$4,'[1]INTERNAL PARAMETERS-1'!$B$5:$J$44,5,FALSE)*VLOOKUP(VFDYLD2!AA$4,'[1]INTERNAL PARAMETERS-1'!$B$5:$J$44,7,FALSE)*VFDYLD2!$F135 + VFDYLD1!AA135*(1-VLOOKUP(VFDYLD2!AA$4,'[1]INTERNAL PARAMETERS-1'!$B$5:$J$44,5,FALSE))*VLOOKUP(VFDYLD2!AA$4,'[1]INTERNAL PARAMETERS-1'!$B$5:$J$44,9,FALSE)*VFDYLD2!$F135</f>
        <v>0</v>
      </c>
      <c r="AB135" s="44">
        <f>VFDYLD1!AB135*VLOOKUP(VFDYLD2!AB$4,'[1]INTERNAL PARAMETERS-1'!$B$5:$J$44,5,FALSE)*VLOOKUP(VFDYLD2!AB$4,'[1]INTERNAL PARAMETERS-1'!$B$5:$J$44,7,FALSE)*VFDYLD2!$F135 + VFDYLD1!AB135*(1-VLOOKUP(VFDYLD2!AB$4,'[1]INTERNAL PARAMETERS-1'!$B$5:$J$44,5,FALSE))*VLOOKUP(VFDYLD2!AB$4,'[1]INTERNAL PARAMETERS-1'!$B$5:$J$44,9,FALSE)*VFDYLD2!$F135</f>
        <v>0</v>
      </c>
      <c r="AC135" s="44">
        <f>VFDYLD1!AC135*VLOOKUP(VFDYLD2!AC$4,'[1]INTERNAL PARAMETERS-1'!$B$5:$J$44,5,FALSE)*VLOOKUP(VFDYLD2!AC$4,'[1]INTERNAL PARAMETERS-1'!$B$5:$J$44,7,FALSE)*VFDYLD2!$F135 + VFDYLD1!AC135*(1-VLOOKUP(VFDYLD2!AC$4,'[1]INTERNAL PARAMETERS-1'!$B$5:$J$44,5,FALSE))*VLOOKUP(VFDYLD2!AC$4,'[1]INTERNAL PARAMETERS-1'!$B$5:$J$44,9,FALSE)*VFDYLD2!$F135</f>
        <v>0</v>
      </c>
      <c r="AD135" s="44">
        <f>VFDYLD1!AD135*VLOOKUP(VFDYLD2!AD$4,'[1]INTERNAL PARAMETERS-1'!$B$5:$J$44,5,FALSE)*VLOOKUP(VFDYLD2!AD$4,'[1]INTERNAL PARAMETERS-1'!$B$5:$J$44,7,FALSE)*VFDYLD2!$F135 + VFDYLD1!AD135*(1-VLOOKUP(VFDYLD2!AD$4,'[1]INTERNAL PARAMETERS-1'!$B$5:$J$44,5,FALSE))*VLOOKUP(VFDYLD2!AD$4,'[1]INTERNAL PARAMETERS-1'!$B$5:$J$44,9,FALSE)*VFDYLD2!$F135</f>
        <v>0</v>
      </c>
      <c r="AE135" s="44">
        <f>VFDYLD1!AE135*VLOOKUP(VFDYLD2!AE$4,'[1]INTERNAL PARAMETERS-1'!$B$5:$J$44,5,FALSE)*VLOOKUP(VFDYLD2!AE$4,'[1]INTERNAL PARAMETERS-1'!$B$5:$J$44,7,FALSE)*VFDYLD2!$F135 + VFDYLD1!AE135*(1-VLOOKUP(VFDYLD2!AE$4,'[1]INTERNAL PARAMETERS-1'!$B$5:$J$44,5,FALSE))*VLOOKUP(VFDYLD2!AE$4,'[1]INTERNAL PARAMETERS-1'!$B$5:$J$44,9,FALSE)*VFDYLD2!$F135</f>
        <v>0</v>
      </c>
      <c r="AF135" s="44">
        <f>VFDYLD1!AF135*VLOOKUP(VFDYLD2!AF$4,'[1]INTERNAL PARAMETERS-1'!$B$5:$J$44,5,FALSE)*VLOOKUP(VFDYLD2!AF$4,'[1]INTERNAL PARAMETERS-1'!$B$5:$J$44,7,FALSE)*VFDYLD2!$F135 + VFDYLD1!AF135*(1-VLOOKUP(VFDYLD2!AF$4,'[1]INTERNAL PARAMETERS-1'!$B$5:$J$44,5,FALSE))*VLOOKUP(VFDYLD2!AF$4,'[1]INTERNAL PARAMETERS-1'!$B$5:$J$44,9,FALSE)*VFDYLD2!$F135</f>
        <v>0</v>
      </c>
      <c r="AG135" s="44">
        <f>VFDYLD1!AG135*VLOOKUP(VFDYLD2!AG$4,'[1]INTERNAL PARAMETERS-1'!$B$5:$J$44,5,FALSE)*VLOOKUP(VFDYLD2!AG$4,'[1]INTERNAL PARAMETERS-1'!$B$5:$J$44,7,FALSE)*VFDYLD2!$F135 + VFDYLD1!AG135*(1-VLOOKUP(VFDYLD2!AG$4,'[1]INTERNAL PARAMETERS-1'!$B$5:$J$44,5,FALSE))*VLOOKUP(VFDYLD2!AG$4,'[1]INTERNAL PARAMETERS-1'!$B$5:$J$44,9,FALSE)*VFDYLD2!$F135</f>
        <v>0</v>
      </c>
      <c r="AH135" s="44">
        <f>VFDYLD1!AH135*VLOOKUP(VFDYLD2!AH$4,'[1]INTERNAL PARAMETERS-1'!$B$5:$J$44,5,FALSE)*VLOOKUP(VFDYLD2!AH$4,'[1]INTERNAL PARAMETERS-1'!$B$5:$J$44,7,FALSE)*VFDYLD2!$F135 + VFDYLD1!AH135*(1-VLOOKUP(VFDYLD2!AH$4,'[1]INTERNAL PARAMETERS-1'!$B$5:$J$44,5,FALSE))*VLOOKUP(VFDYLD2!AH$4,'[1]INTERNAL PARAMETERS-1'!$B$5:$J$44,9,FALSE)*VFDYLD2!$F135</f>
        <v>0</v>
      </c>
      <c r="AI135" s="44">
        <f>VFDYLD1!AI135*VLOOKUP(VFDYLD2!AI$4,'[1]INTERNAL PARAMETERS-1'!$B$5:$J$44,5,FALSE)*VLOOKUP(VFDYLD2!AI$4,'[1]INTERNAL PARAMETERS-1'!$B$5:$J$44,7,FALSE)*VFDYLD2!$F135 + VFDYLD1!AI135*(1-VLOOKUP(VFDYLD2!AI$4,'[1]INTERNAL PARAMETERS-1'!$B$5:$J$44,5,FALSE))*VLOOKUP(VFDYLD2!AI$4,'[1]INTERNAL PARAMETERS-1'!$B$5:$J$44,9,FALSE)*VFDYLD2!$F135</f>
        <v>0</v>
      </c>
      <c r="AJ135" s="44">
        <f>VFDYLD1!AJ135*VLOOKUP(VFDYLD2!AJ$4,'[1]INTERNAL PARAMETERS-1'!$B$5:$J$44,5,FALSE)*VLOOKUP(VFDYLD2!AJ$4,'[1]INTERNAL PARAMETERS-1'!$B$5:$J$44,7,FALSE)*VFDYLD2!$F135 + VFDYLD1!AJ135*(1-VLOOKUP(VFDYLD2!AJ$4,'[1]INTERNAL PARAMETERS-1'!$B$5:$J$44,5,FALSE))*VLOOKUP(VFDYLD2!AJ$4,'[1]INTERNAL PARAMETERS-1'!$B$5:$J$44,9,FALSE)*VFDYLD2!$F135</f>
        <v>0</v>
      </c>
      <c r="AK135" s="44">
        <f>VFDYLD1!AK135*VLOOKUP(VFDYLD2!AK$4,'[1]INTERNAL PARAMETERS-1'!$B$5:$J$44,5,FALSE)*VLOOKUP(VFDYLD2!AK$4,'[1]INTERNAL PARAMETERS-1'!$B$5:$J$44,7,FALSE)*VFDYLD2!$F135 + VFDYLD1!AK135*(1-VLOOKUP(VFDYLD2!AK$4,'[1]INTERNAL PARAMETERS-1'!$B$5:$J$44,5,FALSE))*VLOOKUP(VFDYLD2!AK$4,'[1]INTERNAL PARAMETERS-1'!$B$5:$J$44,9,FALSE)*VFDYLD2!$F135</f>
        <v>0</v>
      </c>
      <c r="AL135" s="44">
        <f>VFDYLD1!AL135*VLOOKUP(VFDYLD2!AL$4,'[1]INTERNAL PARAMETERS-1'!$B$5:$J$44,5,FALSE)*VLOOKUP(VFDYLD2!AL$4,'[1]INTERNAL PARAMETERS-1'!$B$5:$J$44,7,FALSE)*VFDYLD2!$F135 + VFDYLD1!AL135*(1-VLOOKUP(VFDYLD2!AL$4,'[1]INTERNAL PARAMETERS-1'!$B$5:$J$44,5,FALSE))*VLOOKUP(VFDYLD2!AL$4,'[1]INTERNAL PARAMETERS-1'!$B$5:$J$44,9,FALSE)*VFDYLD2!$F135</f>
        <v>0</v>
      </c>
      <c r="AM135" s="44">
        <f>VFDYLD1!AM135*VLOOKUP(VFDYLD2!AM$4,'[1]INTERNAL PARAMETERS-1'!$B$5:$J$44,5,FALSE)*VLOOKUP(VFDYLD2!AM$4,'[1]INTERNAL PARAMETERS-1'!$B$5:$J$44,7,FALSE)*VFDYLD2!$F135 + VFDYLD1!AM135*(1-VLOOKUP(VFDYLD2!AM$4,'[1]INTERNAL PARAMETERS-1'!$B$5:$J$44,5,FALSE))*VLOOKUP(VFDYLD2!AM$4,'[1]INTERNAL PARAMETERS-1'!$B$5:$J$44,9,FALSE)*VFDYLD2!$F135</f>
        <v>0</v>
      </c>
      <c r="AN135" s="44">
        <f>VFDYLD1!AN135*VLOOKUP(VFDYLD2!AN$4,'[1]INTERNAL PARAMETERS-1'!$B$5:$J$44,5,FALSE)*VLOOKUP(VFDYLD2!AN$4,'[1]INTERNAL PARAMETERS-1'!$B$5:$J$44,7,FALSE)*VFDYLD2!$F135 + VFDYLD1!AN135*(1-VLOOKUP(VFDYLD2!AN$4,'[1]INTERNAL PARAMETERS-1'!$B$5:$J$44,5,FALSE))*VLOOKUP(VFDYLD2!AN$4,'[1]INTERNAL PARAMETERS-1'!$B$5:$J$44,9,FALSE)*VFDYLD2!$F135</f>
        <v>0</v>
      </c>
      <c r="AO135" s="44">
        <f>VFDYLD1!AO135*VLOOKUP(VFDYLD2!AO$4,'[1]INTERNAL PARAMETERS-1'!$B$5:$J$44,5,FALSE)*VLOOKUP(VFDYLD2!AO$4,'[1]INTERNAL PARAMETERS-1'!$B$5:$J$44,7,FALSE)*VFDYLD2!$F135 + VFDYLD1!AO135*(1-VLOOKUP(VFDYLD2!AO$4,'[1]INTERNAL PARAMETERS-1'!$B$5:$J$44,5,FALSE))*VLOOKUP(VFDYLD2!AO$4,'[1]INTERNAL PARAMETERS-1'!$B$5:$J$44,9,FALSE)*VFDYLD2!$F135</f>
        <v>0</v>
      </c>
      <c r="AP135" s="44">
        <f>VFDYLD1!AP135*VLOOKUP(VFDYLD2!AP$4,'[1]INTERNAL PARAMETERS-1'!$B$5:$J$44,5,FALSE)*VLOOKUP(VFDYLD2!AP$4,'[1]INTERNAL PARAMETERS-1'!$B$5:$J$44,7,FALSE)*VFDYLD2!$F135 + VFDYLD1!AP135*(1-VLOOKUP(VFDYLD2!AP$4,'[1]INTERNAL PARAMETERS-1'!$B$5:$J$44,5,FALSE))*VLOOKUP(VFDYLD2!AP$4,'[1]INTERNAL PARAMETERS-1'!$B$5:$J$44,9,FALSE)*VFDYLD2!$F135</f>
        <v>0</v>
      </c>
      <c r="AQ135" s="44">
        <f>VFDYLD1!AQ135*VLOOKUP(VFDYLD2!AQ$4,'[1]INTERNAL PARAMETERS-1'!$B$5:$J$44,5,FALSE)*VLOOKUP(VFDYLD2!AQ$4,'[1]INTERNAL PARAMETERS-1'!$B$5:$J$44,7,FALSE)*VFDYLD2!$F135 + VFDYLD1!AQ135*(1-VLOOKUP(VFDYLD2!AQ$4,'[1]INTERNAL PARAMETERS-1'!$B$5:$J$44,5,FALSE))*VLOOKUP(VFDYLD2!AQ$4,'[1]INTERNAL PARAMETERS-1'!$B$5:$J$44,9,FALSE)*VFDYLD2!$F135</f>
        <v>0</v>
      </c>
      <c r="AR135" s="44">
        <f>VFDYLD1!AR135*VLOOKUP(VFDYLD2!AR$4,'[1]INTERNAL PARAMETERS-1'!$B$5:$J$44,5,FALSE)*VLOOKUP(VFDYLD2!AR$4,'[1]INTERNAL PARAMETERS-1'!$B$5:$J$44,7,FALSE)*VFDYLD2!$F135 + VFDYLD1!AR135*(1-VLOOKUP(VFDYLD2!AR$4,'[1]INTERNAL PARAMETERS-1'!$B$5:$J$44,5,FALSE))*VLOOKUP(VFDYLD2!AR$4,'[1]INTERNAL PARAMETERS-1'!$B$5:$J$44,9,FALSE)*VFDYLD2!$F135</f>
        <v>0</v>
      </c>
      <c r="AS135" s="44">
        <f>VFDYLD1!AS135*VLOOKUP(VFDYLD2!AS$4,'[1]INTERNAL PARAMETERS-1'!$B$5:$J$44,5,FALSE)*VLOOKUP(VFDYLD2!AS$4,'[1]INTERNAL PARAMETERS-1'!$B$5:$J$44,7,FALSE)*VFDYLD2!$F135 + VFDYLD1!AS135*(1-VLOOKUP(VFDYLD2!AS$4,'[1]INTERNAL PARAMETERS-1'!$B$5:$J$44,5,FALSE))*VLOOKUP(VFDYLD2!AS$4,'[1]INTERNAL PARAMETERS-1'!$B$5:$J$44,9,FALSE)*VFDYLD2!$F135</f>
        <v>0</v>
      </c>
      <c r="AT135" s="43">
        <f>VFDYLD1!AT135*VLOOKUP(VFDYLD2!AT$4,'[1]INTERNAL PARAMETERS-1'!$B$5:$J$44,5,FALSE)*VLOOKUP(VFDYLD2!AT$4,'[1]INTERNAL PARAMETERS-1'!$B$5:$J$44,7,FALSE)*VFDYLD2!$F135 + VFDYLD1!AT135*(1-VLOOKUP(VFDYLD2!AT$4,'[1]INTERNAL PARAMETERS-1'!$B$5:$J$44,5,FALSE))*VLOOKUP(VFDYLD2!AT$4,'[1]INTERNAL PARAMETERS-1'!$B$5:$J$44,9,FALSE)*VFDYLD2!$F135</f>
        <v>0</v>
      </c>
      <c r="AU135" s="45">
        <f>VFDYLD1!AU135*VLOOKUP(VFDYLD2!AU$4,'[1]INTERNAL PARAMETERS-1'!$B$5:$J$44,5,FALSE)*VLOOKUP(VFDYLD2!AU$4,'[1]INTERNAL PARAMETERS-1'!$B$5:$J$44,6,FALSE)*VLOOKUP(VFDYLD2!AU$4,'[1]INTERNAL PARAMETERS-1'!$B$5:$J$44,3,FALSE) + VFDYLD1!AU135*(1-VLOOKUP(VFDYLD2!AU$4,'[1]INTERNAL PARAMETERS-1'!$B$5:$J$44,5,FALSE))*VLOOKUP(VFDYLD2!AU$4,'[1]INTERNAL PARAMETERS-1'!$B$5:$J$44,8,FALSE)*VLOOKUP(VFDYLD2!AU$4,'[1]INTERNAL PARAMETERS-1'!$B$5:$J$44,3,FALSE)</f>
        <v>0</v>
      </c>
      <c r="AV135" s="44">
        <f>VFDYLD1!AV135*VLOOKUP(VFDYLD2!AV$4,'[1]INTERNAL PARAMETERS-1'!$B$5:$J$44,5,FALSE)*VLOOKUP(VFDYLD2!AV$4,'[1]INTERNAL PARAMETERS-1'!$B$5:$J$44,6,FALSE)*VLOOKUP(VFDYLD2!AV$4,'[1]INTERNAL PARAMETERS-1'!$B$5:$J$44,3,FALSE) + VFDYLD1!AV135*(1-VLOOKUP(VFDYLD2!AV$4,'[1]INTERNAL PARAMETERS-1'!$B$5:$J$44,5,FALSE))*VLOOKUP(VFDYLD2!AV$4,'[1]INTERNAL PARAMETERS-1'!$B$5:$J$44,8,FALSE)*VLOOKUP(VFDYLD2!AV$4,'[1]INTERNAL PARAMETERS-1'!$B$5:$J$44,3,FALSE)</f>
        <v>0</v>
      </c>
      <c r="AW135" s="44">
        <f>VFDYLD1!AW135*VLOOKUP(VFDYLD2!AW$4,'[1]INTERNAL PARAMETERS-1'!$B$5:$J$44,5,FALSE)*VLOOKUP(VFDYLD2!AW$4,'[1]INTERNAL PARAMETERS-1'!$B$5:$J$44,6,FALSE)*VLOOKUP(VFDYLD2!AW$4,'[1]INTERNAL PARAMETERS-1'!$B$5:$J$44,3,FALSE) + VFDYLD1!AW135*(1-VLOOKUP(VFDYLD2!AW$4,'[1]INTERNAL PARAMETERS-1'!$B$5:$J$44,5,FALSE))*VLOOKUP(VFDYLD2!AW$4,'[1]INTERNAL PARAMETERS-1'!$B$5:$J$44,8,FALSE)*VLOOKUP(VFDYLD2!AW$4,'[1]INTERNAL PARAMETERS-1'!$B$5:$J$44,3,FALSE)</f>
        <v>0</v>
      </c>
      <c r="AX135" s="44">
        <f>VFDYLD1!AX135*VLOOKUP(VFDYLD2!AX$4,'[1]INTERNAL PARAMETERS-1'!$B$5:$J$44,5,FALSE)*VLOOKUP(VFDYLD2!AX$4,'[1]INTERNAL PARAMETERS-1'!$B$5:$J$44,6,FALSE)*VLOOKUP(VFDYLD2!AX$4,'[1]INTERNAL PARAMETERS-1'!$B$5:$J$44,3,FALSE) + VFDYLD1!AX135*(1-VLOOKUP(VFDYLD2!AX$4,'[1]INTERNAL PARAMETERS-1'!$B$5:$J$44,5,FALSE))*VLOOKUP(VFDYLD2!AX$4,'[1]INTERNAL PARAMETERS-1'!$B$5:$J$44,8,FALSE)*VLOOKUP(VFDYLD2!AX$4,'[1]INTERNAL PARAMETERS-1'!$B$5:$J$44,3,FALSE)</f>
        <v>0</v>
      </c>
      <c r="AY135" s="44">
        <f>VFDYLD1!AY135*VLOOKUP(VFDYLD2!AY$4,'[1]INTERNAL PARAMETERS-1'!$B$5:$J$44,5,FALSE)*VLOOKUP(VFDYLD2!AY$4,'[1]INTERNAL PARAMETERS-1'!$B$5:$J$44,6,FALSE)*VLOOKUP(VFDYLD2!AY$4,'[1]INTERNAL PARAMETERS-1'!$B$5:$J$44,3,FALSE) + VFDYLD1!AY135*(1-VLOOKUP(VFDYLD2!AY$4,'[1]INTERNAL PARAMETERS-1'!$B$5:$J$44,5,FALSE))*VLOOKUP(VFDYLD2!AY$4,'[1]INTERNAL PARAMETERS-1'!$B$5:$J$44,8,FALSE)*VLOOKUP(VFDYLD2!AY$4,'[1]INTERNAL PARAMETERS-1'!$B$5:$J$44,3,FALSE)</f>
        <v>0</v>
      </c>
      <c r="AZ135" s="44">
        <f>VFDYLD1!AZ135*VLOOKUP(VFDYLD2!AZ$4,'[1]INTERNAL PARAMETERS-1'!$B$5:$J$44,5,FALSE)*VLOOKUP(VFDYLD2!AZ$4,'[1]INTERNAL PARAMETERS-1'!$B$5:$J$44,6,FALSE)*VLOOKUP(VFDYLD2!AZ$4,'[1]INTERNAL PARAMETERS-1'!$B$5:$J$44,3,FALSE) + VFDYLD1!AZ135*(1-VLOOKUP(VFDYLD2!AZ$4,'[1]INTERNAL PARAMETERS-1'!$B$5:$J$44,5,FALSE))*VLOOKUP(VFDYLD2!AZ$4,'[1]INTERNAL PARAMETERS-1'!$B$5:$J$44,8,FALSE)*VLOOKUP(VFDYLD2!AZ$4,'[1]INTERNAL PARAMETERS-1'!$B$5:$J$44,3,FALSE)</f>
        <v>0</v>
      </c>
      <c r="BA135" s="44">
        <f>VFDYLD1!BA135*VLOOKUP(VFDYLD2!BA$4,'[1]INTERNAL PARAMETERS-1'!$B$5:$J$44,5,FALSE)*VLOOKUP(VFDYLD2!BA$4,'[1]INTERNAL PARAMETERS-1'!$B$5:$J$44,6,FALSE)*VLOOKUP(VFDYLD2!BA$4,'[1]INTERNAL PARAMETERS-1'!$B$5:$J$44,3,FALSE) + VFDYLD1!BA135*(1-VLOOKUP(VFDYLD2!BA$4,'[1]INTERNAL PARAMETERS-1'!$B$5:$J$44,5,FALSE))*VLOOKUP(VFDYLD2!BA$4,'[1]INTERNAL PARAMETERS-1'!$B$5:$J$44,8,FALSE)*VLOOKUP(VFDYLD2!BA$4,'[1]INTERNAL PARAMETERS-1'!$B$5:$J$44,3,FALSE)</f>
        <v>0</v>
      </c>
      <c r="BB135" s="44">
        <f>VFDYLD1!BB135*VLOOKUP(VFDYLD2!BB$4,'[1]INTERNAL PARAMETERS-1'!$B$5:$J$44,5,FALSE)*VLOOKUP(VFDYLD2!BB$4,'[1]INTERNAL PARAMETERS-1'!$B$5:$J$44,6,FALSE)*VLOOKUP(VFDYLD2!BB$4,'[1]INTERNAL PARAMETERS-1'!$B$5:$J$44,3,FALSE) + VFDYLD1!BB135*(1-VLOOKUP(VFDYLD2!BB$4,'[1]INTERNAL PARAMETERS-1'!$B$5:$J$44,5,FALSE))*VLOOKUP(VFDYLD2!BB$4,'[1]INTERNAL PARAMETERS-1'!$B$5:$J$44,8,FALSE)*VLOOKUP(VFDYLD2!BB$4,'[1]INTERNAL PARAMETERS-1'!$B$5:$J$44,3,FALSE)</f>
        <v>0</v>
      </c>
      <c r="BC135" s="44">
        <f>VFDYLD1!BC135*VLOOKUP(VFDYLD2!BC$4,'[1]INTERNAL PARAMETERS-1'!$B$5:$J$44,5,FALSE)*VLOOKUP(VFDYLD2!BC$4,'[1]INTERNAL PARAMETERS-1'!$B$5:$J$44,6,FALSE)*VLOOKUP(VFDYLD2!BC$4,'[1]INTERNAL PARAMETERS-1'!$B$5:$J$44,3,FALSE) + VFDYLD1!BC135*(1-VLOOKUP(VFDYLD2!BC$4,'[1]INTERNAL PARAMETERS-1'!$B$5:$J$44,5,FALSE))*VLOOKUP(VFDYLD2!BC$4,'[1]INTERNAL PARAMETERS-1'!$B$5:$J$44,8,FALSE)*VLOOKUP(VFDYLD2!BC$4,'[1]INTERNAL PARAMETERS-1'!$B$5:$J$44,3,FALSE)</f>
        <v>0</v>
      </c>
      <c r="BD135" s="44">
        <f>VFDYLD1!BD135*VLOOKUP(VFDYLD2!BD$4,'[1]INTERNAL PARAMETERS-1'!$B$5:$J$44,5,FALSE)*VLOOKUP(VFDYLD2!BD$4,'[1]INTERNAL PARAMETERS-1'!$B$5:$J$44,6,FALSE)*VLOOKUP(VFDYLD2!BD$4,'[1]INTERNAL PARAMETERS-1'!$B$5:$J$44,3,FALSE) + VFDYLD1!BD135*(1-VLOOKUP(VFDYLD2!BD$4,'[1]INTERNAL PARAMETERS-1'!$B$5:$J$44,5,FALSE))*VLOOKUP(VFDYLD2!BD$4,'[1]INTERNAL PARAMETERS-1'!$B$5:$J$44,8,FALSE)*VLOOKUP(VFDYLD2!BD$4,'[1]INTERNAL PARAMETERS-1'!$B$5:$J$44,3,FALSE)</f>
        <v>0</v>
      </c>
      <c r="BE135" s="44">
        <f>VFDYLD1!BE135*VLOOKUP(VFDYLD2!BE$4,'[1]INTERNAL PARAMETERS-1'!$B$5:$J$44,5,FALSE)*VLOOKUP(VFDYLD2!BE$4,'[1]INTERNAL PARAMETERS-1'!$B$5:$J$44,6,FALSE)*VLOOKUP(VFDYLD2!BE$4,'[1]INTERNAL PARAMETERS-1'!$B$5:$J$44,3,FALSE) + VFDYLD1!BE135*(1-VLOOKUP(VFDYLD2!BE$4,'[1]INTERNAL PARAMETERS-1'!$B$5:$J$44,5,FALSE))*VLOOKUP(VFDYLD2!BE$4,'[1]INTERNAL PARAMETERS-1'!$B$5:$J$44,8,FALSE)*VLOOKUP(VFDYLD2!BE$4,'[1]INTERNAL PARAMETERS-1'!$B$5:$J$44,3,FALSE)</f>
        <v>0</v>
      </c>
      <c r="BF135" s="44">
        <f>VFDYLD1!BF135*VLOOKUP(VFDYLD2!BF$4,'[1]INTERNAL PARAMETERS-1'!$B$5:$J$44,5,FALSE)*VLOOKUP(VFDYLD2!BF$4,'[1]INTERNAL PARAMETERS-1'!$B$5:$J$44,6,FALSE)*VLOOKUP(VFDYLD2!BF$4,'[1]INTERNAL PARAMETERS-1'!$B$5:$J$44,3,FALSE) + VFDYLD1!BF135*(1-VLOOKUP(VFDYLD2!BF$4,'[1]INTERNAL PARAMETERS-1'!$B$5:$J$44,5,FALSE))*VLOOKUP(VFDYLD2!BF$4,'[1]INTERNAL PARAMETERS-1'!$B$5:$J$44,8,FALSE)*VLOOKUP(VFDYLD2!BF$4,'[1]INTERNAL PARAMETERS-1'!$B$5:$J$44,3,FALSE)</f>
        <v>0</v>
      </c>
      <c r="BG135" s="44">
        <f>VFDYLD1!BG135*VLOOKUP(VFDYLD2!BG$4,'[1]INTERNAL PARAMETERS-1'!$B$5:$J$44,5,FALSE)*VLOOKUP(VFDYLD2!BG$4,'[1]INTERNAL PARAMETERS-1'!$B$5:$J$44,6,FALSE)*VLOOKUP(VFDYLD2!BG$4,'[1]INTERNAL PARAMETERS-1'!$B$5:$J$44,3,FALSE) + VFDYLD1!BG135*(1-VLOOKUP(VFDYLD2!BG$4,'[1]INTERNAL PARAMETERS-1'!$B$5:$J$44,5,FALSE))*VLOOKUP(VFDYLD2!BG$4,'[1]INTERNAL PARAMETERS-1'!$B$5:$J$44,8,FALSE)*VLOOKUP(VFDYLD2!BG$4,'[1]INTERNAL PARAMETERS-1'!$B$5:$J$44,3,FALSE)</f>
        <v>0</v>
      </c>
      <c r="BH135" s="44">
        <f>VFDYLD1!BH135*VLOOKUP(VFDYLD2!BH$4,'[1]INTERNAL PARAMETERS-1'!$B$5:$J$44,5,FALSE)*VLOOKUP(VFDYLD2!BH$4,'[1]INTERNAL PARAMETERS-1'!$B$5:$J$44,6,FALSE)*VLOOKUP(VFDYLD2!BH$4,'[1]INTERNAL PARAMETERS-1'!$B$5:$J$44,3,FALSE) + VFDYLD1!BH135*(1-VLOOKUP(VFDYLD2!BH$4,'[1]INTERNAL PARAMETERS-1'!$B$5:$J$44,5,FALSE))*VLOOKUP(VFDYLD2!BH$4,'[1]INTERNAL PARAMETERS-1'!$B$5:$J$44,8,FALSE)*VLOOKUP(VFDYLD2!BH$4,'[1]INTERNAL PARAMETERS-1'!$B$5:$J$44,3,FALSE)</f>
        <v>0</v>
      </c>
      <c r="BI135" s="44">
        <f>VFDYLD1!BI135*VLOOKUP(VFDYLD2!BI$4,'[1]INTERNAL PARAMETERS-1'!$B$5:$J$44,5,FALSE)*VLOOKUP(VFDYLD2!BI$4,'[1]INTERNAL PARAMETERS-1'!$B$5:$J$44,6,FALSE)*VLOOKUP(VFDYLD2!BI$4,'[1]INTERNAL PARAMETERS-1'!$B$5:$J$44,3,FALSE) + VFDYLD1!BI135*(1-VLOOKUP(VFDYLD2!BI$4,'[1]INTERNAL PARAMETERS-1'!$B$5:$J$44,5,FALSE))*VLOOKUP(VFDYLD2!BI$4,'[1]INTERNAL PARAMETERS-1'!$B$5:$J$44,8,FALSE)*VLOOKUP(VFDYLD2!BI$4,'[1]INTERNAL PARAMETERS-1'!$B$5:$J$44,3,FALSE)</f>
        <v>0</v>
      </c>
      <c r="BJ135" s="44">
        <f>VFDYLD1!BJ135*VLOOKUP(VFDYLD2!BJ$4,'[1]INTERNAL PARAMETERS-1'!$B$5:$J$44,5,FALSE)*VLOOKUP(VFDYLD2!BJ$4,'[1]INTERNAL PARAMETERS-1'!$B$5:$J$44,6,FALSE)*VLOOKUP(VFDYLD2!BJ$4,'[1]INTERNAL PARAMETERS-1'!$B$5:$J$44,3,FALSE) + VFDYLD1!BJ135*(1-VLOOKUP(VFDYLD2!BJ$4,'[1]INTERNAL PARAMETERS-1'!$B$5:$J$44,5,FALSE))*VLOOKUP(VFDYLD2!BJ$4,'[1]INTERNAL PARAMETERS-1'!$B$5:$J$44,8,FALSE)*VLOOKUP(VFDYLD2!BJ$4,'[1]INTERNAL PARAMETERS-1'!$B$5:$J$44,3,FALSE)</f>
        <v>0</v>
      </c>
      <c r="BK135" s="44">
        <f>VFDYLD1!BK135*VLOOKUP(VFDYLD2!BK$4,'[1]INTERNAL PARAMETERS-1'!$B$5:$J$44,5,FALSE)*VLOOKUP(VFDYLD2!BK$4,'[1]INTERNAL PARAMETERS-1'!$B$5:$J$44,6,FALSE)*VLOOKUP(VFDYLD2!BK$4,'[1]INTERNAL PARAMETERS-1'!$B$5:$J$44,3,FALSE) + VFDYLD1!BK135*(1-VLOOKUP(VFDYLD2!BK$4,'[1]INTERNAL PARAMETERS-1'!$B$5:$J$44,5,FALSE))*VLOOKUP(VFDYLD2!BK$4,'[1]INTERNAL PARAMETERS-1'!$B$5:$J$44,8,FALSE)*VLOOKUP(VFDYLD2!BK$4,'[1]INTERNAL PARAMETERS-1'!$B$5:$J$44,3,FALSE)</f>
        <v>0</v>
      </c>
      <c r="BL135" s="44">
        <f>VFDYLD1!BL135*VLOOKUP(VFDYLD2!BL$4,'[1]INTERNAL PARAMETERS-1'!$B$5:$J$44,5,FALSE)*VLOOKUP(VFDYLD2!BL$4,'[1]INTERNAL PARAMETERS-1'!$B$5:$J$44,6,FALSE)*VLOOKUP(VFDYLD2!BL$4,'[1]INTERNAL PARAMETERS-1'!$B$5:$J$44,3,FALSE) + VFDYLD1!BL135*(1-VLOOKUP(VFDYLD2!BL$4,'[1]INTERNAL PARAMETERS-1'!$B$5:$J$44,5,FALSE))*VLOOKUP(VFDYLD2!BL$4,'[1]INTERNAL PARAMETERS-1'!$B$5:$J$44,8,FALSE)*VLOOKUP(VFDYLD2!BL$4,'[1]INTERNAL PARAMETERS-1'!$B$5:$J$44,3,FALSE)</f>
        <v>0</v>
      </c>
      <c r="BM135" s="44">
        <f>VFDYLD1!BM135*VLOOKUP(VFDYLD2!BM$4,'[1]INTERNAL PARAMETERS-1'!$B$5:$J$44,5,FALSE)*VLOOKUP(VFDYLD2!BM$4,'[1]INTERNAL PARAMETERS-1'!$B$5:$J$44,6,FALSE)*VLOOKUP(VFDYLD2!BM$4,'[1]INTERNAL PARAMETERS-1'!$B$5:$J$44,3,FALSE) + VFDYLD1!BM135*(1-VLOOKUP(VFDYLD2!BM$4,'[1]INTERNAL PARAMETERS-1'!$B$5:$J$44,5,FALSE))*VLOOKUP(VFDYLD2!BM$4,'[1]INTERNAL PARAMETERS-1'!$B$5:$J$44,8,FALSE)*VLOOKUP(VFDYLD2!BM$4,'[1]INTERNAL PARAMETERS-1'!$B$5:$J$44,3,FALSE)</f>
        <v>0</v>
      </c>
      <c r="BN135" s="44">
        <f>VFDYLD1!BN135*VLOOKUP(VFDYLD2!BN$4,'[1]INTERNAL PARAMETERS-1'!$B$5:$J$44,5,FALSE)*VLOOKUP(VFDYLD2!BN$4,'[1]INTERNAL PARAMETERS-1'!$B$5:$J$44,6,FALSE)*VLOOKUP(VFDYLD2!BN$4,'[1]INTERNAL PARAMETERS-1'!$B$5:$J$44,3,FALSE) + VFDYLD1!BN135*(1-VLOOKUP(VFDYLD2!BN$4,'[1]INTERNAL PARAMETERS-1'!$B$5:$J$44,5,FALSE))*VLOOKUP(VFDYLD2!BN$4,'[1]INTERNAL PARAMETERS-1'!$B$5:$J$44,8,FALSE)*VLOOKUP(VFDYLD2!BN$4,'[1]INTERNAL PARAMETERS-1'!$B$5:$J$44,3,FALSE)</f>
        <v>0</v>
      </c>
      <c r="BO135" s="44">
        <f>VFDYLD1!BO135*VLOOKUP(VFDYLD2!BO$4,'[1]INTERNAL PARAMETERS-1'!$B$5:$J$44,5,FALSE)*VLOOKUP(VFDYLD2!BO$4,'[1]INTERNAL PARAMETERS-1'!$B$5:$J$44,6,FALSE)*VLOOKUP(VFDYLD2!BO$4,'[1]INTERNAL PARAMETERS-1'!$B$5:$J$44,3,FALSE) + VFDYLD1!BO135*(1-VLOOKUP(VFDYLD2!BO$4,'[1]INTERNAL PARAMETERS-1'!$B$5:$J$44,5,FALSE))*VLOOKUP(VFDYLD2!BO$4,'[1]INTERNAL PARAMETERS-1'!$B$5:$J$44,8,FALSE)*VLOOKUP(VFDYLD2!BO$4,'[1]INTERNAL PARAMETERS-1'!$B$5:$J$44,3,FALSE)</f>
        <v>0</v>
      </c>
      <c r="BP135" s="44">
        <f>VFDYLD1!BP135*VLOOKUP(VFDYLD2!BP$4,'[1]INTERNAL PARAMETERS-1'!$B$5:$J$44,5,FALSE)*VLOOKUP(VFDYLD2!BP$4,'[1]INTERNAL PARAMETERS-1'!$B$5:$J$44,6,FALSE)*VLOOKUP(VFDYLD2!BP$4,'[1]INTERNAL PARAMETERS-1'!$B$5:$J$44,3,FALSE) + VFDYLD1!BP135*(1-VLOOKUP(VFDYLD2!BP$4,'[1]INTERNAL PARAMETERS-1'!$B$5:$J$44,5,FALSE))*VLOOKUP(VFDYLD2!BP$4,'[1]INTERNAL PARAMETERS-1'!$B$5:$J$44,8,FALSE)*VLOOKUP(VFDYLD2!BP$4,'[1]INTERNAL PARAMETERS-1'!$B$5:$J$44,3,FALSE)</f>
        <v>0</v>
      </c>
      <c r="BQ135" s="44">
        <f>VFDYLD1!BQ135*VLOOKUP(VFDYLD2!BQ$4,'[1]INTERNAL PARAMETERS-1'!$B$5:$J$44,5,FALSE)*VLOOKUP(VFDYLD2!BQ$4,'[1]INTERNAL PARAMETERS-1'!$B$5:$J$44,6,FALSE)*VLOOKUP(VFDYLD2!BQ$4,'[1]INTERNAL PARAMETERS-1'!$B$5:$J$44,3,FALSE) + VFDYLD1!BQ135*(1-VLOOKUP(VFDYLD2!BQ$4,'[1]INTERNAL PARAMETERS-1'!$B$5:$J$44,5,FALSE))*VLOOKUP(VFDYLD2!BQ$4,'[1]INTERNAL PARAMETERS-1'!$B$5:$J$44,8,FALSE)*VLOOKUP(VFDYLD2!BQ$4,'[1]INTERNAL PARAMETERS-1'!$B$5:$J$44,3,FALSE)</f>
        <v>0</v>
      </c>
      <c r="BR135" s="44">
        <f>VFDYLD1!BR135*VLOOKUP(VFDYLD2!BR$4,'[1]INTERNAL PARAMETERS-1'!$B$5:$J$44,5,FALSE)*VLOOKUP(VFDYLD2!BR$4,'[1]INTERNAL PARAMETERS-1'!$B$5:$J$44,6,FALSE)*VLOOKUP(VFDYLD2!BR$4,'[1]INTERNAL PARAMETERS-1'!$B$5:$J$44,3,FALSE) + VFDYLD1!BR135*(1-VLOOKUP(VFDYLD2!BR$4,'[1]INTERNAL PARAMETERS-1'!$B$5:$J$44,5,FALSE))*VLOOKUP(VFDYLD2!BR$4,'[1]INTERNAL PARAMETERS-1'!$B$5:$J$44,8,FALSE)*VLOOKUP(VFDYLD2!BR$4,'[1]INTERNAL PARAMETERS-1'!$B$5:$J$44,3,FALSE)</f>
        <v>0</v>
      </c>
      <c r="BS135" s="44">
        <f>VFDYLD1!BS135*VLOOKUP(VFDYLD2!BS$4,'[1]INTERNAL PARAMETERS-1'!$B$5:$J$44,5,FALSE)*VLOOKUP(VFDYLD2!BS$4,'[1]INTERNAL PARAMETERS-1'!$B$5:$J$44,6,FALSE)*VLOOKUP(VFDYLD2!BS$4,'[1]INTERNAL PARAMETERS-1'!$B$5:$J$44,3,FALSE) + VFDYLD1!BS135*(1-VLOOKUP(VFDYLD2!BS$4,'[1]INTERNAL PARAMETERS-1'!$B$5:$J$44,5,FALSE))*VLOOKUP(VFDYLD2!BS$4,'[1]INTERNAL PARAMETERS-1'!$B$5:$J$44,8,FALSE)*VLOOKUP(VFDYLD2!BS$4,'[1]INTERNAL PARAMETERS-1'!$B$5:$J$44,3,FALSE)</f>
        <v>0</v>
      </c>
      <c r="BT135" s="44">
        <f>VFDYLD1!BT135*VLOOKUP(VFDYLD2!BT$4,'[1]INTERNAL PARAMETERS-1'!$B$5:$J$44,5,FALSE)*VLOOKUP(VFDYLD2!BT$4,'[1]INTERNAL PARAMETERS-1'!$B$5:$J$44,6,FALSE)*VLOOKUP(VFDYLD2!BT$4,'[1]INTERNAL PARAMETERS-1'!$B$5:$J$44,3,FALSE) + VFDYLD1!BT135*(1-VLOOKUP(VFDYLD2!BT$4,'[1]INTERNAL PARAMETERS-1'!$B$5:$J$44,5,FALSE))*VLOOKUP(VFDYLD2!BT$4,'[1]INTERNAL PARAMETERS-1'!$B$5:$J$44,8,FALSE)*VLOOKUP(VFDYLD2!BT$4,'[1]INTERNAL PARAMETERS-1'!$B$5:$J$44,3,FALSE)</f>
        <v>0</v>
      </c>
      <c r="BU135" s="44">
        <f>VFDYLD1!BU135*VLOOKUP(VFDYLD2!BU$4,'[1]INTERNAL PARAMETERS-1'!$B$5:$J$44,5,FALSE)*VLOOKUP(VFDYLD2!BU$4,'[1]INTERNAL PARAMETERS-1'!$B$5:$J$44,6,FALSE)*VLOOKUP(VFDYLD2!BU$4,'[1]INTERNAL PARAMETERS-1'!$B$5:$J$44,3,FALSE) + VFDYLD1!BU135*(1-VLOOKUP(VFDYLD2!BU$4,'[1]INTERNAL PARAMETERS-1'!$B$5:$J$44,5,FALSE))*VLOOKUP(VFDYLD2!BU$4,'[1]INTERNAL PARAMETERS-1'!$B$5:$J$44,8,FALSE)*VLOOKUP(VFDYLD2!BU$4,'[1]INTERNAL PARAMETERS-1'!$B$5:$J$44,3,FALSE)</f>
        <v>0</v>
      </c>
      <c r="BV135" s="44">
        <f>VFDYLD1!BV135*VLOOKUP(VFDYLD2!BV$4,'[1]INTERNAL PARAMETERS-1'!$B$5:$J$44,5,FALSE)*VLOOKUP(VFDYLD2!BV$4,'[1]INTERNAL PARAMETERS-1'!$B$5:$J$44,6,FALSE)*VLOOKUP(VFDYLD2!BV$4,'[1]INTERNAL PARAMETERS-1'!$B$5:$J$44,3,FALSE) + VFDYLD1!BV135*(1-VLOOKUP(VFDYLD2!BV$4,'[1]INTERNAL PARAMETERS-1'!$B$5:$J$44,5,FALSE))*VLOOKUP(VFDYLD2!BV$4,'[1]INTERNAL PARAMETERS-1'!$B$5:$J$44,8,FALSE)*VLOOKUP(VFDYLD2!BV$4,'[1]INTERNAL PARAMETERS-1'!$B$5:$J$44,3,FALSE)</f>
        <v>0</v>
      </c>
      <c r="BW135" s="44">
        <f>VFDYLD1!BW135*VLOOKUP(VFDYLD2!BW$4,'[1]INTERNAL PARAMETERS-1'!$B$5:$J$44,5,FALSE)*VLOOKUP(VFDYLD2!BW$4,'[1]INTERNAL PARAMETERS-1'!$B$5:$J$44,6,FALSE)*VLOOKUP(VFDYLD2!BW$4,'[1]INTERNAL PARAMETERS-1'!$B$5:$J$44,3,FALSE) + VFDYLD1!BW135*(1-VLOOKUP(VFDYLD2!BW$4,'[1]INTERNAL PARAMETERS-1'!$B$5:$J$44,5,FALSE))*VLOOKUP(VFDYLD2!BW$4,'[1]INTERNAL PARAMETERS-1'!$B$5:$J$44,8,FALSE)*VLOOKUP(VFDYLD2!BW$4,'[1]INTERNAL PARAMETERS-1'!$B$5:$J$44,3,FALSE)</f>
        <v>0</v>
      </c>
      <c r="BX135" s="44">
        <f>VFDYLD1!BX135*VLOOKUP(VFDYLD2!BX$4,'[1]INTERNAL PARAMETERS-1'!$B$5:$J$44,5,FALSE)*VLOOKUP(VFDYLD2!BX$4,'[1]INTERNAL PARAMETERS-1'!$B$5:$J$44,6,FALSE)*VLOOKUP(VFDYLD2!BX$4,'[1]INTERNAL PARAMETERS-1'!$B$5:$J$44,3,FALSE) + VFDYLD1!BX135*(1-VLOOKUP(VFDYLD2!BX$4,'[1]INTERNAL PARAMETERS-1'!$B$5:$J$44,5,FALSE))*VLOOKUP(VFDYLD2!BX$4,'[1]INTERNAL PARAMETERS-1'!$B$5:$J$44,8,FALSE)*VLOOKUP(VFDYLD2!BX$4,'[1]INTERNAL PARAMETERS-1'!$B$5:$J$44,3,FALSE)</f>
        <v>0</v>
      </c>
      <c r="BY135" s="44">
        <f>VFDYLD1!BY135*VLOOKUP(VFDYLD2!BY$4,'[1]INTERNAL PARAMETERS-1'!$B$5:$J$44,5,FALSE)*VLOOKUP(VFDYLD2!BY$4,'[1]INTERNAL PARAMETERS-1'!$B$5:$J$44,6,FALSE)*VLOOKUP(VFDYLD2!BY$4,'[1]INTERNAL PARAMETERS-1'!$B$5:$J$44,3,FALSE) + VFDYLD1!BY135*(1-VLOOKUP(VFDYLD2!BY$4,'[1]INTERNAL PARAMETERS-1'!$B$5:$J$44,5,FALSE))*VLOOKUP(VFDYLD2!BY$4,'[1]INTERNAL PARAMETERS-1'!$B$5:$J$44,8,FALSE)*VLOOKUP(VFDYLD2!BY$4,'[1]INTERNAL PARAMETERS-1'!$B$5:$J$44,3,FALSE)</f>
        <v>0</v>
      </c>
      <c r="BZ135" s="44">
        <f>VFDYLD1!BZ135*VLOOKUP(VFDYLD2!BZ$4,'[1]INTERNAL PARAMETERS-1'!$B$5:$J$44,5,FALSE)*VLOOKUP(VFDYLD2!BZ$4,'[1]INTERNAL PARAMETERS-1'!$B$5:$J$44,6,FALSE)*VLOOKUP(VFDYLD2!BZ$4,'[1]INTERNAL PARAMETERS-1'!$B$5:$J$44,3,FALSE) + VFDYLD1!BZ135*(1-VLOOKUP(VFDYLD2!BZ$4,'[1]INTERNAL PARAMETERS-1'!$B$5:$J$44,5,FALSE))*VLOOKUP(VFDYLD2!BZ$4,'[1]INTERNAL PARAMETERS-1'!$B$5:$J$44,8,FALSE)*VLOOKUP(VFDYLD2!BZ$4,'[1]INTERNAL PARAMETERS-1'!$B$5:$J$44,3,FALSE)</f>
        <v>0</v>
      </c>
      <c r="CA135" s="44">
        <f>VFDYLD1!CA135*VLOOKUP(VFDYLD2!CA$4,'[1]INTERNAL PARAMETERS-1'!$B$5:$J$44,5,FALSE)*VLOOKUP(VFDYLD2!CA$4,'[1]INTERNAL PARAMETERS-1'!$B$5:$J$44,6,FALSE)*VLOOKUP(VFDYLD2!CA$4,'[1]INTERNAL PARAMETERS-1'!$B$5:$J$44,3,FALSE) + VFDYLD1!CA135*(1-VLOOKUP(VFDYLD2!CA$4,'[1]INTERNAL PARAMETERS-1'!$B$5:$J$44,5,FALSE))*VLOOKUP(VFDYLD2!CA$4,'[1]INTERNAL PARAMETERS-1'!$B$5:$J$44,8,FALSE)*VLOOKUP(VFDYLD2!CA$4,'[1]INTERNAL PARAMETERS-1'!$B$5:$J$44,3,FALSE)</f>
        <v>0</v>
      </c>
      <c r="CB135" s="44">
        <f>VFDYLD1!CB135*VLOOKUP(VFDYLD2!CB$4,'[1]INTERNAL PARAMETERS-1'!$B$5:$J$44,5,FALSE)*VLOOKUP(VFDYLD2!CB$4,'[1]INTERNAL PARAMETERS-1'!$B$5:$J$44,6,FALSE)*VLOOKUP(VFDYLD2!CB$4,'[1]INTERNAL PARAMETERS-1'!$B$5:$J$44,3,FALSE) + VFDYLD1!CB135*(1-VLOOKUP(VFDYLD2!CB$4,'[1]INTERNAL PARAMETERS-1'!$B$5:$J$44,5,FALSE))*VLOOKUP(VFDYLD2!CB$4,'[1]INTERNAL PARAMETERS-1'!$B$5:$J$44,8,FALSE)*VLOOKUP(VFDYLD2!CB$4,'[1]INTERNAL PARAMETERS-1'!$B$5:$J$44,3,FALSE)</f>
        <v>0</v>
      </c>
      <c r="CC135" s="44">
        <f>VFDYLD1!CC135*VLOOKUP(VFDYLD2!CC$4,'[1]INTERNAL PARAMETERS-1'!$B$5:$J$44,5,FALSE)*VLOOKUP(VFDYLD2!CC$4,'[1]INTERNAL PARAMETERS-1'!$B$5:$J$44,6,FALSE)*VLOOKUP(VFDYLD2!CC$4,'[1]INTERNAL PARAMETERS-1'!$B$5:$J$44,3,FALSE) + VFDYLD1!CC135*(1-VLOOKUP(VFDYLD2!CC$4,'[1]INTERNAL PARAMETERS-1'!$B$5:$J$44,5,FALSE))*VLOOKUP(VFDYLD2!CC$4,'[1]INTERNAL PARAMETERS-1'!$B$5:$J$44,8,FALSE)*VLOOKUP(VFDYLD2!CC$4,'[1]INTERNAL PARAMETERS-1'!$B$5:$J$44,3,FALSE)</f>
        <v>0</v>
      </c>
      <c r="CD135" s="44">
        <f>VFDYLD1!CD135*VLOOKUP(VFDYLD2!CD$4,'[1]INTERNAL PARAMETERS-1'!$B$5:$J$44,5,FALSE)*VLOOKUP(VFDYLD2!CD$4,'[1]INTERNAL PARAMETERS-1'!$B$5:$J$44,6,FALSE)*VLOOKUP(VFDYLD2!CD$4,'[1]INTERNAL PARAMETERS-1'!$B$5:$J$44,3,FALSE) + VFDYLD1!CD135*(1-VLOOKUP(VFDYLD2!CD$4,'[1]INTERNAL PARAMETERS-1'!$B$5:$J$44,5,FALSE))*VLOOKUP(VFDYLD2!CD$4,'[1]INTERNAL PARAMETERS-1'!$B$5:$J$44,8,FALSE)*VLOOKUP(VFDYLD2!CD$4,'[1]INTERNAL PARAMETERS-1'!$B$5:$J$44,3,FALSE)</f>
        <v>0</v>
      </c>
      <c r="CE135" s="44">
        <f>VFDYLD1!CE135*VLOOKUP(VFDYLD2!CE$4,'[1]INTERNAL PARAMETERS-1'!$B$5:$J$44,5,FALSE)*VLOOKUP(VFDYLD2!CE$4,'[1]INTERNAL PARAMETERS-1'!$B$5:$J$44,6,FALSE)*VLOOKUP(VFDYLD2!CE$4,'[1]INTERNAL PARAMETERS-1'!$B$5:$J$44,3,FALSE) + VFDYLD1!CE135*(1-VLOOKUP(VFDYLD2!CE$4,'[1]INTERNAL PARAMETERS-1'!$B$5:$J$44,5,FALSE))*VLOOKUP(VFDYLD2!CE$4,'[1]INTERNAL PARAMETERS-1'!$B$5:$J$44,8,FALSE)*VLOOKUP(VFDYLD2!CE$4,'[1]INTERNAL PARAMETERS-1'!$B$5:$J$44,3,FALSE)</f>
        <v>0</v>
      </c>
      <c r="CF135" s="44">
        <f>VFDYLD1!CF135*VLOOKUP(VFDYLD2!CF$4,'[1]INTERNAL PARAMETERS-1'!$B$5:$J$44,5,FALSE)*VLOOKUP(VFDYLD2!CF$4,'[1]INTERNAL PARAMETERS-1'!$B$5:$J$44,6,FALSE)*VLOOKUP(VFDYLD2!CF$4,'[1]INTERNAL PARAMETERS-1'!$B$5:$J$44,3,FALSE) + VFDYLD1!CF135*(1-VLOOKUP(VFDYLD2!CF$4,'[1]INTERNAL PARAMETERS-1'!$B$5:$J$44,5,FALSE))*VLOOKUP(VFDYLD2!CF$4,'[1]INTERNAL PARAMETERS-1'!$B$5:$J$44,8,FALSE)*VLOOKUP(VFDYLD2!CF$4,'[1]INTERNAL PARAMETERS-1'!$B$5:$J$44,3,FALSE)</f>
        <v>0</v>
      </c>
      <c r="CG135" s="44">
        <f>VFDYLD1!CG135*VLOOKUP(VFDYLD2!CG$4,'[1]INTERNAL PARAMETERS-1'!$B$5:$J$44,5,FALSE)*VLOOKUP(VFDYLD2!CG$4,'[1]INTERNAL PARAMETERS-1'!$B$5:$J$44,6,FALSE)*VLOOKUP(VFDYLD2!CG$4,'[1]INTERNAL PARAMETERS-1'!$B$5:$J$44,3,FALSE) + VFDYLD1!CG135*(1-VLOOKUP(VFDYLD2!CG$4,'[1]INTERNAL PARAMETERS-1'!$B$5:$J$44,5,FALSE))*VLOOKUP(VFDYLD2!CG$4,'[1]INTERNAL PARAMETERS-1'!$B$5:$J$44,8,FALSE)*VLOOKUP(VFDYLD2!CG$4,'[1]INTERNAL PARAMETERS-1'!$B$5:$J$44,3,FALSE)</f>
        <v>0</v>
      </c>
      <c r="CH135" s="43">
        <f>VFDYLD1!CH135*VLOOKUP(VFDYLD2!CH$4,'[1]INTERNAL PARAMETERS-1'!$B$5:$J$44,5,FALSE)*VLOOKUP(VFDYLD2!CH$4,'[1]INTERNAL PARAMETERS-1'!$B$5:$J$44,6,FALSE)*VLOOKUP(VFDYLD2!CH$4,'[1]INTERNAL PARAMETERS-1'!$B$5:$J$44,3,FALSE) + VFDYLD1!CH135*(1-VLOOKUP(VFDYLD2!CH$4,'[1]INTERNAL PARAMETERS-1'!$B$5:$J$44,5,FALSE))*VLOOKUP(VFDYLD2!CH$4,'[1]INTERNAL PARAMETERS-1'!$B$5:$J$44,8,FALSE)*VLOOKUP(VFDYLD2!CH$4,'[1]INTERNAL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47</v>
      </c>
      <c r="D136" s="57" t="s">
        <v>59</v>
      </c>
      <c r="E136" s="132">
        <f>VFD!W136</f>
        <v>0</v>
      </c>
      <c r="F136" s="56">
        <f>'[1]INTERNAL PARAMETERS-1'!M10</f>
        <v>58.935000000000002</v>
      </c>
      <c r="G136" s="45">
        <f>VFDYLD1!G136*VLOOKUP(VFDYLD2!G$4,'[1]INTERNAL PARAMETERS-1'!$B$5:$J$44,5,FALSE)*VLOOKUP(VFDYLD2!G$4,'[1]INTERNAL PARAMETERS-1'!$B$5:$J$44,7,FALSE)*VFDYLD2!$F136 + VFDYLD1!G136*(1-VLOOKUP(VFDYLD2!G$4,'[1]INTERNAL PARAMETERS-1'!$B$5:$J$44,5,FALSE))*VLOOKUP(VFDYLD2!G$4,'[1]INTERNAL PARAMETERS-1'!$B$5:$J$44,9,FALSE)*VFDYLD2!$F136</f>
        <v>0</v>
      </c>
      <c r="H136" s="44">
        <f>VFDYLD1!H136*VLOOKUP(VFDYLD2!H$4,'[1]INTERNAL PARAMETERS-1'!$B$5:$J$44,5,FALSE)*VLOOKUP(VFDYLD2!H$4,'[1]INTERNAL PARAMETERS-1'!$B$5:$J$44,7,FALSE)*VFDYLD2!$F136 + VFDYLD1!H136*(1-VLOOKUP(VFDYLD2!H$4,'[1]INTERNAL PARAMETERS-1'!$B$5:$J$44,5,FALSE))*VLOOKUP(VFDYLD2!H$4,'[1]INTERNAL PARAMETERS-1'!$B$5:$J$44,9,FALSE)*VFDYLD2!$F136</f>
        <v>0</v>
      </c>
      <c r="I136" s="44">
        <f>VFDYLD1!I136*VLOOKUP(VFDYLD2!I$4,'[1]INTERNAL PARAMETERS-1'!$B$5:$J$44,5,FALSE)*VLOOKUP(VFDYLD2!I$4,'[1]INTERNAL PARAMETERS-1'!$B$5:$J$44,7,FALSE)*VFDYLD2!$F136 + VFDYLD1!I136*(1-VLOOKUP(VFDYLD2!I$4,'[1]INTERNAL PARAMETERS-1'!$B$5:$J$44,5,FALSE))*VLOOKUP(VFDYLD2!I$4,'[1]INTERNAL PARAMETERS-1'!$B$5:$J$44,9,FALSE)*VFDYLD2!$F136</f>
        <v>0</v>
      </c>
      <c r="J136" s="44">
        <f>VFDYLD1!J136*VLOOKUP(VFDYLD2!J$4,'[1]INTERNAL PARAMETERS-1'!$B$5:$J$44,5,FALSE)*VLOOKUP(VFDYLD2!J$4,'[1]INTERNAL PARAMETERS-1'!$B$5:$J$44,7,FALSE)*VFDYLD2!$F136 + VFDYLD1!J136*(1-VLOOKUP(VFDYLD2!J$4,'[1]INTERNAL PARAMETERS-1'!$B$5:$J$44,5,FALSE))*VLOOKUP(VFDYLD2!J$4,'[1]INTERNAL PARAMETERS-1'!$B$5:$J$44,9,FALSE)*VFDYLD2!$F136</f>
        <v>0</v>
      </c>
      <c r="K136" s="44">
        <f>VFDYLD1!K136*VLOOKUP(VFDYLD2!K$4,'[1]INTERNAL PARAMETERS-1'!$B$5:$J$44,5,FALSE)*VLOOKUP(VFDYLD2!K$4,'[1]INTERNAL PARAMETERS-1'!$B$5:$J$44,7,FALSE)*VFDYLD2!$F136 + VFDYLD1!K136*(1-VLOOKUP(VFDYLD2!K$4,'[1]INTERNAL PARAMETERS-1'!$B$5:$J$44,5,FALSE))*VLOOKUP(VFDYLD2!K$4,'[1]INTERNAL PARAMETERS-1'!$B$5:$J$44,9,FALSE)*VFDYLD2!$F136</f>
        <v>0</v>
      </c>
      <c r="L136" s="44">
        <f>VFDYLD1!L136*VLOOKUP(VFDYLD2!L$4,'[1]INTERNAL PARAMETERS-1'!$B$5:$J$44,5,FALSE)*VLOOKUP(VFDYLD2!L$4,'[1]INTERNAL PARAMETERS-1'!$B$5:$J$44,7,FALSE)*VFDYLD2!$F136 + VFDYLD1!L136*(1-VLOOKUP(VFDYLD2!L$4,'[1]INTERNAL PARAMETERS-1'!$B$5:$J$44,5,FALSE))*VLOOKUP(VFDYLD2!L$4,'[1]INTERNAL PARAMETERS-1'!$B$5:$J$44,9,FALSE)*VFDYLD2!$F136</f>
        <v>0</v>
      </c>
      <c r="M136" s="44">
        <f>VFDYLD1!M136*VLOOKUP(VFDYLD2!M$4,'[1]INTERNAL PARAMETERS-1'!$B$5:$J$44,5,FALSE)*VLOOKUP(VFDYLD2!M$4,'[1]INTERNAL PARAMETERS-1'!$B$5:$J$44,7,FALSE)*VFDYLD2!$F136 + VFDYLD1!M136*(1-VLOOKUP(VFDYLD2!M$4,'[1]INTERNAL PARAMETERS-1'!$B$5:$J$44,5,FALSE))*VLOOKUP(VFDYLD2!M$4,'[1]INTERNAL PARAMETERS-1'!$B$5:$J$44,9,FALSE)*VFDYLD2!$F136</f>
        <v>0</v>
      </c>
      <c r="N136" s="44">
        <f>VFDYLD1!N136*VLOOKUP(VFDYLD2!N$4,'[1]INTERNAL PARAMETERS-1'!$B$5:$J$44,5,FALSE)*VLOOKUP(VFDYLD2!N$4,'[1]INTERNAL PARAMETERS-1'!$B$5:$J$44,7,FALSE)*VFDYLD2!$F136 + VFDYLD1!N136*(1-VLOOKUP(VFDYLD2!N$4,'[1]INTERNAL PARAMETERS-1'!$B$5:$J$44,5,FALSE))*VLOOKUP(VFDYLD2!N$4,'[1]INTERNAL PARAMETERS-1'!$B$5:$J$44,9,FALSE)*VFDYLD2!$F136</f>
        <v>0</v>
      </c>
      <c r="O136" s="44">
        <f>VFDYLD1!O136*VLOOKUP(VFDYLD2!O$4,'[1]INTERNAL PARAMETERS-1'!$B$5:$J$44,5,FALSE)*VLOOKUP(VFDYLD2!O$4,'[1]INTERNAL PARAMETERS-1'!$B$5:$J$44,7,FALSE)*VFDYLD2!$F136 + VFDYLD1!O136*(1-VLOOKUP(VFDYLD2!O$4,'[1]INTERNAL PARAMETERS-1'!$B$5:$J$44,5,FALSE))*VLOOKUP(VFDYLD2!O$4,'[1]INTERNAL PARAMETERS-1'!$B$5:$J$44,9,FALSE)*VFDYLD2!$F136</f>
        <v>0</v>
      </c>
      <c r="P136" s="44">
        <f>VFDYLD1!P136*VLOOKUP(VFDYLD2!P$4,'[1]INTERNAL PARAMETERS-1'!$B$5:$J$44,5,FALSE)*VLOOKUP(VFDYLD2!P$4,'[1]INTERNAL PARAMETERS-1'!$B$5:$J$44,7,FALSE)*VFDYLD2!$F136 + VFDYLD1!P136*(1-VLOOKUP(VFDYLD2!P$4,'[1]INTERNAL PARAMETERS-1'!$B$5:$J$44,5,FALSE))*VLOOKUP(VFDYLD2!P$4,'[1]INTERNAL PARAMETERS-1'!$B$5:$J$44,9,FALSE)*VFDYLD2!$F136</f>
        <v>0</v>
      </c>
      <c r="Q136" s="44">
        <f>VFDYLD1!Q136*VLOOKUP(VFDYLD2!Q$4,'[1]INTERNAL PARAMETERS-1'!$B$5:$J$44,5,FALSE)*VLOOKUP(VFDYLD2!Q$4,'[1]INTERNAL PARAMETERS-1'!$B$5:$J$44,7,FALSE)*VFDYLD2!$F136 + VFDYLD1!Q136*(1-VLOOKUP(VFDYLD2!Q$4,'[1]INTERNAL PARAMETERS-1'!$B$5:$J$44,5,FALSE))*VLOOKUP(VFDYLD2!Q$4,'[1]INTERNAL PARAMETERS-1'!$B$5:$J$44,9,FALSE)*VFDYLD2!$F136</f>
        <v>0</v>
      </c>
      <c r="R136" s="44">
        <f>VFDYLD1!R136*VLOOKUP(VFDYLD2!R$4,'[1]INTERNAL PARAMETERS-1'!$B$5:$J$44,5,FALSE)*VLOOKUP(VFDYLD2!R$4,'[1]INTERNAL PARAMETERS-1'!$B$5:$J$44,7,FALSE)*VFDYLD2!$F136 + VFDYLD1!R136*(1-VLOOKUP(VFDYLD2!R$4,'[1]INTERNAL PARAMETERS-1'!$B$5:$J$44,5,FALSE))*VLOOKUP(VFDYLD2!R$4,'[1]INTERNAL PARAMETERS-1'!$B$5:$J$44,9,FALSE)*VFDYLD2!$F136</f>
        <v>0</v>
      </c>
      <c r="S136" s="44">
        <f>VFDYLD1!S136*VLOOKUP(VFDYLD2!S$4,'[1]INTERNAL PARAMETERS-1'!$B$5:$J$44,5,FALSE)*VLOOKUP(VFDYLD2!S$4,'[1]INTERNAL PARAMETERS-1'!$B$5:$J$44,7,FALSE)*VFDYLD2!$F136 + VFDYLD1!S136*(1-VLOOKUP(VFDYLD2!S$4,'[1]INTERNAL PARAMETERS-1'!$B$5:$J$44,5,FALSE))*VLOOKUP(VFDYLD2!S$4,'[1]INTERNAL PARAMETERS-1'!$B$5:$J$44,9,FALSE)*VFDYLD2!$F136</f>
        <v>0</v>
      </c>
      <c r="T136" s="44">
        <f>VFDYLD1!T136*VLOOKUP(VFDYLD2!T$4,'[1]INTERNAL PARAMETERS-1'!$B$5:$J$44,5,FALSE)*VLOOKUP(VFDYLD2!T$4,'[1]INTERNAL PARAMETERS-1'!$B$5:$J$44,7,FALSE)*VFDYLD2!$F136 + VFDYLD1!T136*(1-VLOOKUP(VFDYLD2!T$4,'[1]INTERNAL PARAMETERS-1'!$B$5:$J$44,5,FALSE))*VLOOKUP(VFDYLD2!T$4,'[1]INTERNAL PARAMETERS-1'!$B$5:$J$44,9,FALSE)*VFDYLD2!$F136</f>
        <v>0</v>
      </c>
      <c r="U136" s="44">
        <f>VFDYLD1!U136*VLOOKUP(VFDYLD2!U$4,'[1]INTERNAL PARAMETERS-1'!$B$5:$J$44,5,FALSE)*VLOOKUP(VFDYLD2!U$4,'[1]INTERNAL PARAMETERS-1'!$B$5:$J$44,7,FALSE)*VFDYLD2!$F136 + VFDYLD1!U136*(1-VLOOKUP(VFDYLD2!U$4,'[1]INTERNAL PARAMETERS-1'!$B$5:$J$44,5,FALSE))*VLOOKUP(VFDYLD2!U$4,'[1]INTERNAL PARAMETERS-1'!$B$5:$J$44,9,FALSE)*VFDYLD2!$F136</f>
        <v>0</v>
      </c>
      <c r="V136" s="44">
        <f>VFDYLD1!V136*VLOOKUP(VFDYLD2!V$4,'[1]INTERNAL PARAMETERS-1'!$B$5:$J$44,5,FALSE)*VLOOKUP(VFDYLD2!V$4,'[1]INTERNAL PARAMETERS-1'!$B$5:$J$44,7,FALSE)*VFDYLD2!$F136 + VFDYLD1!V136*(1-VLOOKUP(VFDYLD2!V$4,'[1]INTERNAL PARAMETERS-1'!$B$5:$J$44,5,FALSE))*VLOOKUP(VFDYLD2!V$4,'[1]INTERNAL PARAMETERS-1'!$B$5:$J$44,9,FALSE)*VFDYLD2!$F136</f>
        <v>0</v>
      </c>
      <c r="W136" s="44">
        <f>VFDYLD1!W136*VLOOKUP(VFDYLD2!W$4,'[1]INTERNAL PARAMETERS-1'!$B$5:$J$44,5,FALSE)*VLOOKUP(VFDYLD2!W$4,'[1]INTERNAL PARAMETERS-1'!$B$5:$J$44,7,FALSE)*VFDYLD2!$F136 + VFDYLD1!W136*(1-VLOOKUP(VFDYLD2!W$4,'[1]INTERNAL PARAMETERS-1'!$B$5:$J$44,5,FALSE))*VLOOKUP(VFDYLD2!W$4,'[1]INTERNAL PARAMETERS-1'!$B$5:$J$44,9,FALSE)*VFDYLD2!$F136</f>
        <v>0</v>
      </c>
      <c r="X136" s="44">
        <f>VFDYLD1!X136*VLOOKUP(VFDYLD2!X$4,'[1]INTERNAL PARAMETERS-1'!$B$5:$J$44,5,FALSE)*VLOOKUP(VFDYLD2!X$4,'[1]INTERNAL PARAMETERS-1'!$B$5:$J$44,7,FALSE)*VFDYLD2!$F136 + VFDYLD1!X136*(1-VLOOKUP(VFDYLD2!X$4,'[1]INTERNAL PARAMETERS-1'!$B$5:$J$44,5,FALSE))*VLOOKUP(VFDYLD2!X$4,'[1]INTERNAL PARAMETERS-1'!$B$5:$J$44,9,FALSE)*VFDYLD2!$F136</f>
        <v>0</v>
      </c>
      <c r="Y136" s="44">
        <f>VFDYLD1!Y136*VLOOKUP(VFDYLD2!Y$4,'[1]INTERNAL PARAMETERS-1'!$B$5:$J$44,5,FALSE)*VLOOKUP(VFDYLD2!Y$4,'[1]INTERNAL PARAMETERS-1'!$B$5:$J$44,7,FALSE)*VFDYLD2!$F136 + VFDYLD1!Y136*(1-VLOOKUP(VFDYLD2!Y$4,'[1]INTERNAL PARAMETERS-1'!$B$5:$J$44,5,FALSE))*VLOOKUP(VFDYLD2!Y$4,'[1]INTERNAL PARAMETERS-1'!$B$5:$J$44,9,FALSE)*VFDYLD2!$F136</f>
        <v>0</v>
      </c>
      <c r="Z136" s="44">
        <f>VFDYLD1!Z136*VLOOKUP(VFDYLD2!Z$4,'[1]INTERNAL PARAMETERS-1'!$B$5:$J$44,5,FALSE)*VLOOKUP(VFDYLD2!Z$4,'[1]INTERNAL PARAMETERS-1'!$B$5:$J$44,7,FALSE)*VFDYLD2!$F136 + VFDYLD1!Z136*(1-VLOOKUP(VFDYLD2!Z$4,'[1]INTERNAL PARAMETERS-1'!$B$5:$J$44,5,FALSE))*VLOOKUP(VFDYLD2!Z$4,'[1]INTERNAL PARAMETERS-1'!$B$5:$J$44,9,FALSE)*VFDYLD2!$F136</f>
        <v>0</v>
      </c>
      <c r="AA136" s="44">
        <f>VFDYLD1!AA136*VLOOKUP(VFDYLD2!AA$4,'[1]INTERNAL PARAMETERS-1'!$B$5:$J$44,5,FALSE)*VLOOKUP(VFDYLD2!AA$4,'[1]INTERNAL PARAMETERS-1'!$B$5:$J$44,7,FALSE)*VFDYLD2!$F136 + VFDYLD1!AA136*(1-VLOOKUP(VFDYLD2!AA$4,'[1]INTERNAL PARAMETERS-1'!$B$5:$J$44,5,FALSE))*VLOOKUP(VFDYLD2!AA$4,'[1]INTERNAL PARAMETERS-1'!$B$5:$J$44,9,FALSE)*VFDYLD2!$F136</f>
        <v>0</v>
      </c>
      <c r="AB136" s="44">
        <f>VFDYLD1!AB136*VLOOKUP(VFDYLD2!AB$4,'[1]INTERNAL PARAMETERS-1'!$B$5:$J$44,5,FALSE)*VLOOKUP(VFDYLD2!AB$4,'[1]INTERNAL PARAMETERS-1'!$B$5:$J$44,7,FALSE)*VFDYLD2!$F136 + VFDYLD1!AB136*(1-VLOOKUP(VFDYLD2!AB$4,'[1]INTERNAL PARAMETERS-1'!$B$5:$J$44,5,FALSE))*VLOOKUP(VFDYLD2!AB$4,'[1]INTERNAL PARAMETERS-1'!$B$5:$J$44,9,FALSE)*VFDYLD2!$F136</f>
        <v>0</v>
      </c>
      <c r="AC136" s="44">
        <f>VFDYLD1!AC136*VLOOKUP(VFDYLD2!AC$4,'[1]INTERNAL PARAMETERS-1'!$B$5:$J$44,5,FALSE)*VLOOKUP(VFDYLD2!AC$4,'[1]INTERNAL PARAMETERS-1'!$B$5:$J$44,7,FALSE)*VFDYLD2!$F136 + VFDYLD1!AC136*(1-VLOOKUP(VFDYLD2!AC$4,'[1]INTERNAL PARAMETERS-1'!$B$5:$J$44,5,FALSE))*VLOOKUP(VFDYLD2!AC$4,'[1]INTERNAL PARAMETERS-1'!$B$5:$J$44,9,FALSE)*VFDYLD2!$F136</f>
        <v>0</v>
      </c>
      <c r="AD136" s="44">
        <f>VFDYLD1!AD136*VLOOKUP(VFDYLD2!AD$4,'[1]INTERNAL PARAMETERS-1'!$B$5:$J$44,5,FALSE)*VLOOKUP(VFDYLD2!AD$4,'[1]INTERNAL PARAMETERS-1'!$B$5:$J$44,7,FALSE)*VFDYLD2!$F136 + VFDYLD1!AD136*(1-VLOOKUP(VFDYLD2!AD$4,'[1]INTERNAL PARAMETERS-1'!$B$5:$J$44,5,FALSE))*VLOOKUP(VFDYLD2!AD$4,'[1]INTERNAL PARAMETERS-1'!$B$5:$J$44,9,FALSE)*VFDYLD2!$F136</f>
        <v>0</v>
      </c>
      <c r="AE136" s="44">
        <f>VFDYLD1!AE136*VLOOKUP(VFDYLD2!AE$4,'[1]INTERNAL PARAMETERS-1'!$B$5:$J$44,5,FALSE)*VLOOKUP(VFDYLD2!AE$4,'[1]INTERNAL PARAMETERS-1'!$B$5:$J$44,7,FALSE)*VFDYLD2!$F136 + VFDYLD1!AE136*(1-VLOOKUP(VFDYLD2!AE$4,'[1]INTERNAL PARAMETERS-1'!$B$5:$J$44,5,FALSE))*VLOOKUP(VFDYLD2!AE$4,'[1]INTERNAL PARAMETERS-1'!$B$5:$J$44,9,FALSE)*VFDYLD2!$F136</f>
        <v>0</v>
      </c>
      <c r="AF136" s="44">
        <f>VFDYLD1!AF136*VLOOKUP(VFDYLD2!AF$4,'[1]INTERNAL PARAMETERS-1'!$B$5:$J$44,5,FALSE)*VLOOKUP(VFDYLD2!AF$4,'[1]INTERNAL PARAMETERS-1'!$B$5:$J$44,7,FALSE)*VFDYLD2!$F136 + VFDYLD1!AF136*(1-VLOOKUP(VFDYLD2!AF$4,'[1]INTERNAL PARAMETERS-1'!$B$5:$J$44,5,FALSE))*VLOOKUP(VFDYLD2!AF$4,'[1]INTERNAL PARAMETERS-1'!$B$5:$J$44,9,FALSE)*VFDYLD2!$F136</f>
        <v>0</v>
      </c>
      <c r="AG136" s="44">
        <f>VFDYLD1!AG136*VLOOKUP(VFDYLD2!AG$4,'[1]INTERNAL PARAMETERS-1'!$B$5:$J$44,5,FALSE)*VLOOKUP(VFDYLD2!AG$4,'[1]INTERNAL PARAMETERS-1'!$B$5:$J$44,7,FALSE)*VFDYLD2!$F136 + VFDYLD1!AG136*(1-VLOOKUP(VFDYLD2!AG$4,'[1]INTERNAL PARAMETERS-1'!$B$5:$J$44,5,FALSE))*VLOOKUP(VFDYLD2!AG$4,'[1]INTERNAL PARAMETERS-1'!$B$5:$J$44,9,FALSE)*VFDYLD2!$F136</f>
        <v>0</v>
      </c>
      <c r="AH136" s="44">
        <f>VFDYLD1!AH136*VLOOKUP(VFDYLD2!AH$4,'[1]INTERNAL PARAMETERS-1'!$B$5:$J$44,5,FALSE)*VLOOKUP(VFDYLD2!AH$4,'[1]INTERNAL PARAMETERS-1'!$B$5:$J$44,7,FALSE)*VFDYLD2!$F136 + VFDYLD1!AH136*(1-VLOOKUP(VFDYLD2!AH$4,'[1]INTERNAL PARAMETERS-1'!$B$5:$J$44,5,FALSE))*VLOOKUP(VFDYLD2!AH$4,'[1]INTERNAL PARAMETERS-1'!$B$5:$J$44,9,FALSE)*VFDYLD2!$F136</f>
        <v>0</v>
      </c>
      <c r="AI136" s="44">
        <f>VFDYLD1!AI136*VLOOKUP(VFDYLD2!AI$4,'[1]INTERNAL PARAMETERS-1'!$B$5:$J$44,5,FALSE)*VLOOKUP(VFDYLD2!AI$4,'[1]INTERNAL PARAMETERS-1'!$B$5:$J$44,7,FALSE)*VFDYLD2!$F136 + VFDYLD1!AI136*(1-VLOOKUP(VFDYLD2!AI$4,'[1]INTERNAL PARAMETERS-1'!$B$5:$J$44,5,FALSE))*VLOOKUP(VFDYLD2!AI$4,'[1]INTERNAL PARAMETERS-1'!$B$5:$J$44,9,FALSE)*VFDYLD2!$F136</f>
        <v>0</v>
      </c>
      <c r="AJ136" s="44">
        <f>VFDYLD1!AJ136*VLOOKUP(VFDYLD2!AJ$4,'[1]INTERNAL PARAMETERS-1'!$B$5:$J$44,5,FALSE)*VLOOKUP(VFDYLD2!AJ$4,'[1]INTERNAL PARAMETERS-1'!$B$5:$J$44,7,FALSE)*VFDYLD2!$F136 + VFDYLD1!AJ136*(1-VLOOKUP(VFDYLD2!AJ$4,'[1]INTERNAL PARAMETERS-1'!$B$5:$J$44,5,FALSE))*VLOOKUP(VFDYLD2!AJ$4,'[1]INTERNAL PARAMETERS-1'!$B$5:$J$44,9,FALSE)*VFDYLD2!$F136</f>
        <v>0</v>
      </c>
      <c r="AK136" s="44">
        <f>VFDYLD1!AK136*VLOOKUP(VFDYLD2!AK$4,'[1]INTERNAL PARAMETERS-1'!$B$5:$J$44,5,FALSE)*VLOOKUP(VFDYLD2!AK$4,'[1]INTERNAL PARAMETERS-1'!$B$5:$J$44,7,FALSE)*VFDYLD2!$F136 + VFDYLD1!AK136*(1-VLOOKUP(VFDYLD2!AK$4,'[1]INTERNAL PARAMETERS-1'!$B$5:$J$44,5,FALSE))*VLOOKUP(VFDYLD2!AK$4,'[1]INTERNAL PARAMETERS-1'!$B$5:$J$44,9,FALSE)*VFDYLD2!$F136</f>
        <v>0</v>
      </c>
      <c r="AL136" s="44">
        <f>VFDYLD1!AL136*VLOOKUP(VFDYLD2!AL$4,'[1]INTERNAL PARAMETERS-1'!$B$5:$J$44,5,FALSE)*VLOOKUP(VFDYLD2!AL$4,'[1]INTERNAL PARAMETERS-1'!$B$5:$J$44,7,FALSE)*VFDYLD2!$F136 + VFDYLD1!AL136*(1-VLOOKUP(VFDYLD2!AL$4,'[1]INTERNAL PARAMETERS-1'!$B$5:$J$44,5,FALSE))*VLOOKUP(VFDYLD2!AL$4,'[1]INTERNAL PARAMETERS-1'!$B$5:$J$44,9,FALSE)*VFDYLD2!$F136</f>
        <v>0</v>
      </c>
      <c r="AM136" s="44">
        <f>VFDYLD1!AM136*VLOOKUP(VFDYLD2!AM$4,'[1]INTERNAL PARAMETERS-1'!$B$5:$J$44,5,FALSE)*VLOOKUP(VFDYLD2!AM$4,'[1]INTERNAL PARAMETERS-1'!$B$5:$J$44,7,FALSE)*VFDYLD2!$F136 + VFDYLD1!AM136*(1-VLOOKUP(VFDYLD2!AM$4,'[1]INTERNAL PARAMETERS-1'!$B$5:$J$44,5,FALSE))*VLOOKUP(VFDYLD2!AM$4,'[1]INTERNAL PARAMETERS-1'!$B$5:$J$44,9,FALSE)*VFDYLD2!$F136</f>
        <v>0</v>
      </c>
      <c r="AN136" s="44">
        <f>VFDYLD1!AN136*VLOOKUP(VFDYLD2!AN$4,'[1]INTERNAL PARAMETERS-1'!$B$5:$J$44,5,FALSE)*VLOOKUP(VFDYLD2!AN$4,'[1]INTERNAL PARAMETERS-1'!$B$5:$J$44,7,FALSE)*VFDYLD2!$F136 + VFDYLD1!AN136*(1-VLOOKUP(VFDYLD2!AN$4,'[1]INTERNAL PARAMETERS-1'!$B$5:$J$44,5,FALSE))*VLOOKUP(VFDYLD2!AN$4,'[1]INTERNAL PARAMETERS-1'!$B$5:$J$44,9,FALSE)*VFDYLD2!$F136</f>
        <v>0</v>
      </c>
      <c r="AO136" s="44">
        <f>VFDYLD1!AO136*VLOOKUP(VFDYLD2!AO$4,'[1]INTERNAL PARAMETERS-1'!$B$5:$J$44,5,FALSE)*VLOOKUP(VFDYLD2!AO$4,'[1]INTERNAL PARAMETERS-1'!$B$5:$J$44,7,FALSE)*VFDYLD2!$F136 + VFDYLD1!AO136*(1-VLOOKUP(VFDYLD2!AO$4,'[1]INTERNAL PARAMETERS-1'!$B$5:$J$44,5,FALSE))*VLOOKUP(VFDYLD2!AO$4,'[1]INTERNAL PARAMETERS-1'!$B$5:$J$44,9,FALSE)*VFDYLD2!$F136</f>
        <v>0</v>
      </c>
      <c r="AP136" s="44">
        <f>VFDYLD1!AP136*VLOOKUP(VFDYLD2!AP$4,'[1]INTERNAL PARAMETERS-1'!$B$5:$J$44,5,FALSE)*VLOOKUP(VFDYLD2!AP$4,'[1]INTERNAL PARAMETERS-1'!$B$5:$J$44,7,FALSE)*VFDYLD2!$F136 + VFDYLD1!AP136*(1-VLOOKUP(VFDYLD2!AP$4,'[1]INTERNAL PARAMETERS-1'!$B$5:$J$44,5,FALSE))*VLOOKUP(VFDYLD2!AP$4,'[1]INTERNAL PARAMETERS-1'!$B$5:$J$44,9,FALSE)*VFDYLD2!$F136</f>
        <v>0</v>
      </c>
      <c r="AQ136" s="44">
        <f>VFDYLD1!AQ136*VLOOKUP(VFDYLD2!AQ$4,'[1]INTERNAL PARAMETERS-1'!$B$5:$J$44,5,FALSE)*VLOOKUP(VFDYLD2!AQ$4,'[1]INTERNAL PARAMETERS-1'!$B$5:$J$44,7,FALSE)*VFDYLD2!$F136 + VFDYLD1!AQ136*(1-VLOOKUP(VFDYLD2!AQ$4,'[1]INTERNAL PARAMETERS-1'!$B$5:$J$44,5,FALSE))*VLOOKUP(VFDYLD2!AQ$4,'[1]INTERNAL PARAMETERS-1'!$B$5:$J$44,9,FALSE)*VFDYLD2!$F136</f>
        <v>0</v>
      </c>
      <c r="AR136" s="44">
        <f>VFDYLD1!AR136*VLOOKUP(VFDYLD2!AR$4,'[1]INTERNAL PARAMETERS-1'!$B$5:$J$44,5,FALSE)*VLOOKUP(VFDYLD2!AR$4,'[1]INTERNAL PARAMETERS-1'!$B$5:$J$44,7,FALSE)*VFDYLD2!$F136 + VFDYLD1!AR136*(1-VLOOKUP(VFDYLD2!AR$4,'[1]INTERNAL PARAMETERS-1'!$B$5:$J$44,5,FALSE))*VLOOKUP(VFDYLD2!AR$4,'[1]INTERNAL PARAMETERS-1'!$B$5:$J$44,9,FALSE)*VFDYLD2!$F136</f>
        <v>0</v>
      </c>
      <c r="AS136" s="44">
        <f>VFDYLD1!AS136*VLOOKUP(VFDYLD2!AS$4,'[1]INTERNAL PARAMETERS-1'!$B$5:$J$44,5,FALSE)*VLOOKUP(VFDYLD2!AS$4,'[1]INTERNAL PARAMETERS-1'!$B$5:$J$44,7,FALSE)*VFDYLD2!$F136 + VFDYLD1!AS136*(1-VLOOKUP(VFDYLD2!AS$4,'[1]INTERNAL PARAMETERS-1'!$B$5:$J$44,5,FALSE))*VLOOKUP(VFDYLD2!AS$4,'[1]INTERNAL PARAMETERS-1'!$B$5:$J$44,9,FALSE)*VFDYLD2!$F136</f>
        <v>0</v>
      </c>
      <c r="AT136" s="43">
        <f>VFDYLD1!AT136*VLOOKUP(VFDYLD2!AT$4,'[1]INTERNAL PARAMETERS-1'!$B$5:$J$44,5,FALSE)*VLOOKUP(VFDYLD2!AT$4,'[1]INTERNAL PARAMETERS-1'!$B$5:$J$44,7,FALSE)*VFDYLD2!$F136 + VFDYLD1!AT136*(1-VLOOKUP(VFDYLD2!AT$4,'[1]INTERNAL PARAMETERS-1'!$B$5:$J$44,5,FALSE))*VLOOKUP(VFDYLD2!AT$4,'[1]INTERNAL PARAMETERS-1'!$B$5:$J$44,9,FALSE)*VFDYLD2!$F136</f>
        <v>0</v>
      </c>
      <c r="AU136" s="45">
        <f>VFDYLD1!AU136*VLOOKUP(VFDYLD2!AU$4,'[1]INTERNAL PARAMETERS-1'!$B$5:$J$44,5,FALSE)*VLOOKUP(VFDYLD2!AU$4,'[1]INTERNAL PARAMETERS-1'!$B$5:$J$44,6,FALSE)*VLOOKUP(VFDYLD2!AU$4,'[1]INTERNAL PARAMETERS-1'!$B$5:$J$44,3,FALSE) + VFDYLD1!AU136*(1-VLOOKUP(VFDYLD2!AU$4,'[1]INTERNAL PARAMETERS-1'!$B$5:$J$44,5,FALSE))*VLOOKUP(VFDYLD2!AU$4,'[1]INTERNAL PARAMETERS-1'!$B$5:$J$44,8,FALSE)*VLOOKUP(VFDYLD2!AU$4,'[1]INTERNAL PARAMETERS-1'!$B$5:$J$44,3,FALSE)</f>
        <v>0</v>
      </c>
      <c r="AV136" s="44">
        <f>VFDYLD1!AV136*VLOOKUP(VFDYLD2!AV$4,'[1]INTERNAL PARAMETERS-1'!$B$5:$J$44,5,FALSE)*VLOOKUP(VFDYLD2!AV$4,'[1]INTERNAL PARAMETERS-1'!$B$5:$J$44,6,FALSE)*VLOOKUP(VFDYLD2!AV$4,'[1]INTERNAL PARAMETERS-1'!$B$5:$J$44,3,FALSE) + VFDYLD1!AV136*(1-VLOOKUP(VFDYLD2!AV$4,'[1]INTERNAL PARAMETERS-1'!$B$5:$J$44,5,FALSE))*VLOOKUP(VFDYLD2!AV$4,'[1]INTERNAL PARAMETERS-1'!$B$5:$J$44,8,FALSE)*VLOOKUP(VFDYLD2!AV$4,'[1]INTERNAL PARAMETERS-1'!$B$5:$J$44,3,FALSE)</f>
        <v>0</v>
      </c>
      <c r="AW136" s="44">
        <f>VFDYLD1!AW136*VLOOKUP(VFDYLD2!AW$4,'[1]INTERNAL PARAMETERS-1'!$B$5:$J$44,5,FALSE)*VLOOKUP(VFDYLD2!AW$4,'[1]INTERNAL PARAMETERS-1'!$B$5:$J$44,6,FALSE)*VLOOKUP(VFDYLD2!AW$4,'[1]INTERNAL PARAMETERS-1'!$B$5:$J$44,3,FALSE) + VFDYLD1!AW136*(1-VLOOKUP(VFDYLD2!AW$4,'[1]INTERNAL PARAMETERS-1'!$B$5:$J$44,5,FALSE))*VLOOKUP(VFDYLD2!AW$4,'[1]INTERNAL PARAMETERS-1'!$B$5:$J$44,8,FALSE)*VLOOKUP(VFDYLD2!AW$4,'[1]INTERNAL PARAMETERS-1'!$B$5:$J$44,3,FALSE)</f>
        <v>0</v>
      </c>
      <c r="AX136" s="44">
        <f>VFDYLD1!AX136*VLOOKUP(VFDYLD2!AX$4,'[1]INTERNAL PARAMETERS-1'!$B$5:$J$44,5,FALSE)*VLOOKUP(VFDYLD2!AX$4,'[1]INTERNAL PARAMETERS-1'!$B$5:$J$44,6,FALSE)*VLOOKUP(VFDYLD2!AX$4,'[1]INTERNAL PARAMETERS-1'!$B$5:$J$44,3,FALSE) + VFDYLD1!AX136*(1-VLOOKUP(VFDYLD2!AX$4,'[1]INTERNAL PARAMETERS-1'!$B$5:$J$44,5,FALSE))*VLOOKUP(VFDYLD2!AX$4,'[1]INTERNAL PARAMETERS-1'!$B$5:$J$44,8,FALSE)*VLOOKUP(VFDYLD2!AX$4,'[1]INTERNAL PARAMETERS-1'!$B$5:$J$44,3,FALSE)</f>
        <v>0</v>
      </c>
      <c r="AY136" s="44">
        <f>VFDYLD1!AY136*VLOOKUP(VFDYLD2!AY$4,'[1]INTERNAL PARAMETERS-1'!$B$5:$J$44,5,FALSE)*VLOOKUP(VFDYLD2!AY$4,'[1]INTERNAL PARAMETERS-1'!$B$5:$J$44,6,FALSE)*VLOOKUP(VFDYLD2!AY$4,'[1]INTERNAL PARAMETERS-1'!$B$5:$J$44,3,FALSE) + VFDYLD1!AY136*(1-VLOOKUP(VFDYLD2!AY$4,'[1]INTERNAL PARAMETERS-1'!$B$5:$J$44,5,FALSE))*VLOOKUP(VFDYLD2!AY$4,'[1]INTERNAL PARAMETERS-1'!$B$5:$J$44,8,FALSE)*VLOOKUP(VFDYLD2!AY$4,'[1]INTERNAL PARAMETERS-1'!$B$5:$J$44,3,FALSE)</f>
        <v>0</v>
      </c>
      <c r="AZ136" s="44">
        <f>VFDYLD1!AZ136*VLOOKUP(VFDYLD2!AZ$4,'[1]INTERNAL PARAMETERS-1'!$B$5:$J$44,5,FALSE)*VLOOKUP(VFDYLD2!AZ$4,'[1]INTERNAL PARAMETERS-1'!$B$5:$J$44,6,FALSE)*VLOOKUP(VFDYLD2!AZ$4,'[1]INTERNAL PARAMETERS-1'!$B$5:$J$44,3,FALSE) + VFDYLD1!AZ136*(1-VLOOKUP(VFDYLD2!AZ$4,'[1]INTERNAL PARAMETERS-1'!$B$5:$J$44,5,FALSE))*VLOOKUP(VFDYLD2!AZ$4,'[1]INTERNAL PARAMETERS-1'!$B$5:$J$44,8,FALSE)*VLOOKUP(VFDYLD2!AZ$4,'[1]INTERNAL PARAMETERS-1'!$B$5:$J$44,3,FALSE)</f>
        <v>0</v>
      </c>
      <c r="BA136" s="44">
        <f>VFDYLD1!BA136*VLOOKUP(VFDYLD2!BA$4,'[1]INTERNAL PARAMETERS-1'!$B$5:$J$44,5,FALSE)*VLOOKUP(VFDYLD2!BA$4,'[1]INTERNAL PARAMETERS-1'!$B$5:$J$44,6,FALSE)*VLOOKUP(VFDYLD2!BA$4,'[1]INTERNAL PARAMETERS-1'!$B$5:$J$44,3,FALSE) + VFDYLD1!BA136*(1-VLOOKUP(VFDYLD2!BA$4,'[1]INTERNAL PARAMETERS-1'!$B$5:$J$44,5,FALSE))*VLOOKUP(VFDYLD2!BA$4,'[1]INTERNAL PARAMETERS-1'!$B$5:$J$44,8,FALSE)*VLOOKUP(VFDYLD2!BA$4,'[1]INTERNAL PARAMETERS-1'!$B$5:$J$44,3,FALSE)</f>
        <v>0</v>
      </c>
      <c r="BB136" s="44">
        <f>VFDYLD1!BB136*VLOOKUP(VFDYLD2!BB$4,'[1]INTERNAL PARAMETERS-1'!$B$5:$J$44,5,FALSE)*VLOOKUP(VFDYLD2!BB$4,'[1]INTERNAL PARAMETERS-1'!$B$5:$J$44,6,FALSE)*VLOOKUP(VFDYLD2!BB$4,'[1]INTERNAL PARAMETERS-1'!$B$5:$J$44,3,FALSE) + VFDYLD1!BB136*(1-VLOOKUP(VFDYLD2!BB$4,'[1]INTERNAL PARAMETERS-1'!$B$5:$J$44,5,FALSE))*VLOOKUP(VFDYLD2!BB$4,'[1]INTERNAL PARAMETERS-1'!$B$5:$J$44,8,FALSE)*VLOOKUP(VFDYLD2!BB$4,'[1]INTERNAL PARAMETERS-1'!$B$5:$J$44,3,FALSE)</f>
        <v>0</v>
      </c>
      <c r="BC136" s="44">
        <f>VFDYLD1!BC136*VLOOKUP(VFDYLD2!BC$4,'[1]INTERNAL PARAMETERS-1'!$B$5:$J$44,5,FALSE)*VLOOKUP(VFDYLD2!BC$4,'[1]INTERNAL PARAMETERS-1'!$B$5:$J$44,6,FALSE)*VLOOKUP(VFDYLD2!BC$4,'[1]INTERNAL PARAMETERS-1'!$B$5:$J$44,3,FALSE) + VFDYLD1!BC136*(1-VLOOKUP(VFDYLD2!BC$4,'[1]INTERNAL PARAMETERS-1'!$B$5:$J$44,5,FALSE))*VLOOKUP(VFDYLD2!BC$4,'[1]INTERNAL PARAMETERS-1'!$B$5:$J$44,8,FALSE)*VLOOKUP(VFDYLD2!BC$4,'[1]INTERNAL PARAMETERS-1'!$B$5:$J$44,3,FALSE)</f>
        <v>0</v>
      </c>
      <c r="BD136" s="44">
        <f>VFDYLD1!BD136*VLOOKUP(VFDYLD2!BD$4,'[1]INTERNAL PARAMETERS-1'!$B$5:$J$44,5,FALSE)*VLOOKUP(VFDYLD2!BD$4,'[1]INTERNAL PARAMETERS-1'!$B$5:$J$44,6,FALSE)*VLOOKUP(VFDYLD2!BD$4,'[1]INTERNAL PARAMETERS-1'!$B$5:$J$44,3,FALSE) + VFDYLD1!BD136*(1-VLOOKUP(VFDYLD2!BD$4,'[1]INTERNAL PARAMETERS-1'!$B$5:$J$44,5,FALSE))*VLOOKUP(VFDYLD2!BD$4,'[1]INTERNAL PARAMETERS-1'!$B$5:$J$44,8,FALSE)*VLOOKUP(VFDYLD2!BD$4,'[1]INTERNAL PARAMETERS-1'!$B$5:$J$44,3,FALSE)</f>
        <v>0</v>
      </c>
      <c r="BE136" s="44">
        <f>VFDYLD1!BE136*VLOOKUP(VFDYLD2!BE$4,'[1]INTERNAL PARAMETERS-1'!$B$5:$J$44,5,FALSE)*VLOOKUP(VFDYLD2!BE$4,'[1]INTERNAL PARAMETERS-1'!$B$5:$J$44,6,FALSE)*VLOOKUP(VFDYLD2!BE$4,'[1]INTERNAL PARAMETERS-1'!$B$5:$J$44,3,FALSE) + VFDYLD1!BE136*(1-VLOOKUP(VFDYLD2!BE$4,'[1]INTERNAL PARAMETERS-1'!$B$5:$J$44,5,FALSE))*VLOOKUP(VFDYLD2!BE$4,'[1]INTERNAL PARAMETERS-1'!$B$5:$J$44,8,FALSE)*VLOOKUP(VFDYLD2!BE$4,'[1]INTERNAL PARAMETERS-1'!$B$5:$J$44,3,FALSE)</f>
        <v>0</v>
      </c>
      <c r="BF136" s="44">
        <f>VFDYLD1!BF136*VLOOKUP(VFDYLD2!BF$4,'[1]INTERNAL PARAMETERS-1'!$B$5:$J$44,5,FALSE)*VLOOKUP(VFDYLD2!BF$4,'[1]INTERNAL PARAMETERS-1'!$B$5:$J$44,6,FALSE)*VLOOKUP(VFDYLD2!BF$4,'[1]INTERNAL PARAMETERS-1'!$B$5:$J$44,3,FALSE) + VFDYLD1!BF136*(1-VLOOKUP(VFDYLD2!BF$4,'[1]INTERNAL PARAMETERS-1'!$B$5:$J$44,5,FALSE))*VLOOKUP(VFDYLD2!BF$4,'[1]INTERNAL PARAMETERS-1'!$B$5:$J$44,8,FALSE)*VLOOKUP(VFDYLD2!BF$4,'[1]INTERNAL PARAMETERS-1'!$B$5:$J$44,3,FALSE)</f>
        <v>0</v>
      </c>
      <c r="BG136" s="44">
        <f>VFDYLD1!BG136*VLOOKUP(VFDYLD2!BG$4,'[1]INTERNAL PARAMETERS-1'!$B$5:$J$44,5,FALSE)*VLOOKUP(VFDYLD2!BG$4,'[1]INTERNAL PARAMETERS-1'!$B$5:$J$44,6,FALSE)*VLOOKUP(VFDYLD2!BG$4,'[1]INTERNAL PARAMETERS-1'!$B$5:$J$44,3,FALSE) + VFDYLD1!BG136*(1-VLOOKUP(VFDYLD2!BG$4,'[1]INTERNAL PARAMETERS-1'!$B$5:$J$44,5,FALSE))*VLOOKUP(VFDYLD2!BG$4,'[1]INTERNAL PARAMETERS-1'!$B$5:$J$44,8,FALSE)*VLOOKUP(VFDYLD2!BG$4,'[1]INTERNAL PARAMETERS-1'!$B$5:$J$44,3,FALSE)</f>
        <v>0</v>
      </c>
      <c r="BH136" s="44">
        <f>VFDYLD1!BH136*VLOOKUP(VFDYLD2!BH$4,'[1]INTERNAL PARAMETERS-1'!$B$5:$J$44,5,FALSE)*VLOOKUP(VFDYLD2!BH$4,'[1]INTERNAL PARAMETERS-1'!$B$5:$J$44,6,FALSE)*VLOOKUP(VFDYLD2!BH$4,'[1]INTERNAL PARAMETERS-1'!$B$5:$J$44,3,FALSE) + VFDYLD1!BH136*(1-VLOOKUP(VFDYLD2!BH$4,'[1]INTERNAL PARAMETERS-1'!$B$5:$J$44,5,FALSE))*VLOOKUP(VFDYLD2!BH$4,'[1]INTERNAL PARAMETERS-1'!$B$5:$J$44,8,FALSE)*VLOOKUP(VFDYLD2!BH$4,'[1]INTERNAL PARAMETERS-1'!$B$5:$J$44,3,FALSE)</f>
        <v>0</v>
      </c>
      <c r="BI136" s="44">
        <f>VFDYLD1!BI136*VLOOKUP(VFDYLD2!BI$4,'[1]INTERNAL PARAMETERS-1'!$B$5:$J$44,5,FALSE)*VLOOKUP(VFDYLD2!BI$4,'[1]INTERNAL PARAMETERS-1'!$B$5:$J$44,6,FALSE)*VLOOKUP(VFDYLD2!BI$4,'[1]INTERNAL PARAMETERS-1'!$B$5:$J$44,3,FALSE) + VFDYLD1!BI136*(1-VLOOKUP(VFDYLD2!BI$4,'[1]INTERNAL PARAMETERS-1'!$B$5:$J$44,5,FALSE))*VLOOKUP(VFDYLD2!BI$4,'[1]INTERNAL PARAMETERS-1'!$B$5:$J$44,8,FALSE)*VLOOKUP(VFDYLD2!BI$4,'[1]INTERNAL PARAMETERS-1'!$B$5:$J$44,3,FALSE)</f>
        <v>0</v>
      </c>
      <c r="BJ136" s="44">
        <f>VFDYLD1!BJ136*VLOOKUP(VFDYLD2!BJ$4,'[1]INTERNAL PARAMETERS-1'!$B$5:$J$44,5,FALSE)*VLOOKUP(VFDYLD2!BJ$4,'[1]INTERNAL PARAMETERS-1'!$B$5:$J$44,6,FALSE)*VLOOKUP(VFDYLD2!BJ$4,'[1]INTERNAL PARAMETERS-1'!$B$5:$J$44,3,FALSE) + VFDYLD1!BJ136*(1-VLOOKUP(VFDYLD2!BJ$4,'[1]INTERNAL PARAMETERS-1'!$B$5:$J$44,5,FALSE))*VLOOKUP(VFDYLD2!BJ$4,'[1]INTERNAL PARAMETERS-1'!$B$5:$J$44,8,FALSE)*VLOOKUP(VFDYLD2!BJ$4,'[1]INTERNAL PARAMETERS-1'!$B$5:$J$44,3,FALSE)</f>
        <v>0</v>
      </c>
      <c r="BK136" s="44">
        <f>VFDYLD1!BK136*VLOOKUP(VFDYLD2!BK$4,'[1]INTERNAL PARAMETERS-1'!$B$5:$J$44,5,FALSE)*VLOOKUP(VFDYLD2!BK$4,'[1]INTERNAL PARAMETERS-1'!$B$5:$J$44,6,FALSE)*VLOOKUP(VFDYLD2!BK$4,'[1]INTERNAL PARAMETERS-1'!$B$5:$J$44,3,FALSE) + VFDYLD1!BK136*(1-VLOOKUP(VFDYLD2!BK$4,'[1]INTERNAL PARAMETERS-1'!$B$5:$J$44,5,FALSE))*VLOOKUP(VFDYLD2!BK$4,'[1]INTERNAL PARAMETERS-1'!$B$5:$J$44,8,FALSE)*VLOOKUP(VFDYLD2!BK$4,'[1]INTERNAL PARAMETERS-1'!$B$5:$J$44,3,FALSE)</f>
        <v>0</v>
      </c>
      <c r="BL136" s="44">
        <f>VFDYLD1!BL136*VLOOKUP(VFDYLD2!BL$4,'[1]INTERNAL PARAMETERS-1'!$B$5:$J$44,5,FALSE)*VLOOKUP(VFDYLD2!BL$4,'[1]INTERNAL PARAMETERS-1'!$B$5:$J$44,6,FALSE)*VLOOKUP(VFDYLD2!BL$4,'[1]INTERNAL PARAMETERS-1'!$B$5:$J$44,3,FALSE) + VFDYLD1!BL136*(1-VLOOKUP(VFDYLD2!BL$4,'[1]INTERNAL PARAMETERS-1'!$B$5:$J$44,5,FALSE))*VLOOKUP(VFDYLD2!BL$4,'[1]INTERNAL PARAMETERS-1'!$B$5:$J$44,8,FALSE)*VLOOKUP(VFDYLD2!BL$4,'[1]INTERNAL PARAMETERS-1'!$B$5:$J$44,3,FALSE)</f>
        <v>0</v>
      </c>
      <c r="BM136" s="44">
        <f>VFDYLD1!BM136*VLOOKUP(VFDYLD2!BM$4,'[1]INTERNAL PARAMETERS-1'!$B$5:$J$44,5,FALSE)*VLOOKUP(VFDYLD2!BM$4,'[1]INTERNAL PARAMETERS-1'!$B$5:$J$44,6,FALSE)*VLOOKUP(VFDYLD2!BM$4,'[1]INTERNAL PARAMETERS-1'!$B$5:$J$44,3,FALSE) + VFDYLD1!BM136*(1-VLOOKUP(VFDYLD2!BM$4,'[1]INTERNAL PARAMETERS-1'!$B$5:$J$44,5,FALSE))*VLOOKUP(VFDYLD2!BM$4,'[1]INTERNAL PARAMETERS-1'!$B$5:$J$44,8,FALSE)*VLOOKUP(VFDYLD2!BM$4,'[1]INTERNAL PARAMETERS-1'!$B$5:$J$44,3,FALSE)</f>
        <v>0</v>
      </c>
      <c r="BN136" s="44">
        <f>VFDYLD1!BN136*VLOOKUP(VFDYLD2!BN$4,'[1]INTERNAL PARAMETERS-1'!$B$5:$J$44,5,FALSE)*VLOOKUP(VFDYLD2!BN$4,'[1]INTERNAL PARAMETERS-1'!$B$5:$J$44,6,FALSE)*VLOOKUP(VFDYLD2!BN$4,'[1]INTERNAL PARAMETERS-1'!$B$5:$J$44,3,FALSE) + VFDYLD1!BN136*(1-VLOOKUP(VFDYLD2!BN$4,'[1]INTERNAL PARAMETERS-1'!$B$5:$J$44,5,FALSE))*VLOOKUP(VFDYLD2!BN$4,'[1]INTERNAL PARAMETERS-1'!$B$5:$J$44,8,FALSE)*VLOOKUP(VFDYLD2!BN$4,'[1]INTERNAL PARAMETERS-1'!$B$5:$J$44,3,FALSE)</f>
        <v>0</v>
      </c>
      <c r="BO136" s="44">
        <f>VFDYLD1!BO136*VLOOKUP(VFDYLD2!BO$4,'[1]INTERNAL PARAMETERS-1'!$B$5:$J$44,5,FALSE)*VLOOKUP(VFDYLD2!BO$4,'[1]INTERNAL PARAMETERS-1'!$B$5:$J$44,6,FALSE)*VLOOKUP(VFDYLD2!BO$4,'[1]INTERNAL PARAMETERS-1'!$B$5:$J$44,3,FALSE) + VFDYLD1!BO136*(1-VLOOKUP(VFDYLD2!BO$4,'[1]INTERNAL PARAMETERS-1'!$B$5:$J$44,5,FALSE))*VLOOKUP(VFDYLD2!BO$4,'[1]INTERNAL PARAMETERS-1'!$B$5:$J$44,8,FALSE)*VLOOKUP(VFDYLD2!BO$4,'[1]INTERNAL PARAMETERS-1'!$B$5:$J$44,3,FALSE)</f>
        <v>0</v>
      </c>
      <c r="BP136" s="44">
        <f>VFDYLD1!BP136*VLOOKUP(VFDYLD2!BP$4,'[1]INTERNAL PARAMETERS-1'!$B$5:$J$44,5,FALSE)*VLOOKUP(VFDYLD2!BP$4,'[1]INTERNAL PARAMETERS-1'!$B$5:$J$44,6,FALSE)*VLOOKUP(VFDYLD2!BP$4,'[1]INTERNAL PARAMETERS-1'!$B$5:$J$44,3,FALSE) + VFDYLD1!BP136*(1-VLOOKUP(VFDYLD2!BP$4,'[1]INTERNAL PARAMETERS-1'!$B$5:$J$44,5,FALSE))*VLOOKUP(VFDYLD2!BP$4,'[1]INTERNAL PARAMETERS-1'!$B$5:$J$44,8,FALSE)*VLOOKUP(VFDYLD2!BP$4,'[1]INTERNAL PARAMETERS-1'!$B$5:$J$44,3,FALSE)</f>
        <v>0</v>
      </c>
      <c r="BQ136" s="44">
        <f>VFDYLD1!BQ136*VLOOKUP(VFDYLD2!BQ$4,'[1]INTERNAL PARAMETERS-1'!$B$5:$J$44,5,FALSE)*VLOOKUP(VFDYLD2!BQ$4,'[1]INTERNAL PARAMETERS-1'!$B$5:$J$44,6,FALSE)*VLOOKUP(VFDYLD2!BQ$4,'[1]INTERNAL PARAMETERS-1'!$B$5:$J$44,3,FALSE) + VFDYLD1!BQ136*(1-VLOOKUP(VFDYLD2!BQ$4,'[1]INTERNAL PARAMETERS-1'!$B$5:$J$44,5,FALSE))*VLOOKUP(VFDYLD2!BQ$4,'[1]INTERNAL PARAMETERS-1'!$B$5:$J$44,8,FALSE)*VLOOKUP(VFDYLD2!BQ$4,'[1]INTERNAL PARAMETERS-1'!$B$5:$J$44,3,FALSE)</f>
        <v>0</v>
      </c>
      <c r="BR136" s="44">
        <f>VFDYLD1!BR136*VLOOKUP(VFDYLD2!BR$4,'[1]INTERNAL PARAMETERS-1'!$B$5:$J$44,5,FALSE)*VLOOKUP(VFDYLD2!BR$4,'[1]INTERNAL PARAMETERS-1'!$B$5:$J$44,6,FALSE)*VLOOKUP(VFDYLD2!BR$4,'[1]INTERNAL PARAMETERS-1'!$B$5:$J$44,3,FALSE) + VFDYLD1!BR136*(1-VLOOKUP(VFDYLD2!BR$4,'[1]INTERNAL PARAMETERS-1'!$B$5:$J$44,5,FALSE))*VLOOKUP(VFDYLD2!BR$4,'[1]INTERNAL PARAMETERS-1'!$B$5:$J$44,8,FALSE)*VLOOKUP(VFDYLD2!BR$4,'[1]INTERNAL PARAMETERS-1'!$B$5:$J$44,3,FALSE)</f>
        <v>0</v>
      </c>
      <c r="BS136" s="44">
        <f>VFDYLD1!BS136*VLOOKUP(VFDYLD2!BS$4,'[1]INTERNAL PARAMETERS-1'!$B$5:$J$44,5,FALSE)*VLOOKUP(VFDYLD2!BS$4,'[1]INTERNAL PARAMETERS-1'!$B$5:$J$44,6,FALSE)*VLOOKUP(VFDYLD2!BS$4,'[1]INTERNAL PARAMETERS-1'!$B$5:$J$44,3,FALSE) + VFDYLD1!BS136*(1-VLOOKUP(VFDYLD2!BS$4,'[1]INTERNAL PARAMETERS-1'!$B$5:$J$44,5,FALSE))*VLOOKUP(VFDYLD2!BS$4,'[1]INTERNAL PARAMETERS-1'!$B$5:$J$44,8,FALSE)*VLOOKUP(VFDYLD2!BS$4,'[1]INTERNAL PARAMETERS-1'!$B$5:$J$44,3,FALSE)</f>
        <v>0</v>
      </c>
      <c r="BT136" s="44">
        <f>VFDYLD1!BT136*VLOOKUP(VFDYLD2!BT$4,'[1]INTERNAL PARAMETERS-1'!$B$5:$J$44,5,FALSE)*VLOOKUP(VFDYLD2!BT$4,'[1]INTERNAL PARAMETERS-1'!$B$5:$J$44,6,FALSE)*VLOOKUP(VFDYLD2!BT$4,'[1]INTERNAL PARAMETERS-1'!$B$5:$J$44,3,FALSE) + VFDYLD1!BT136*(1-VLOOKUP(VFDYLD2!BT$4,'[1]INTERNAL PARAMETERS-1'!$B$5:$J$44,5,FALSE))*VLOOKUP(VFDYLD2!BT$4,'[1]INTERNAL PARAMETERS-1'!$B$5:$J$44,8,FALSE)*VLOOKUP(VFDYLD2!BT$4,'[1]INTERNAL PARAMETERS-1'!$B$5:$J$44,3,FALSE)</f>
        <v>0</v>
      </c>
      <c r="BU136" s="44">
        <f>VFDYLD1!BU136*VLOOKUP(VFDYLD2!BU$4,'[1]INTERNAL PARAMETERS-1'!$B$5:$J$44,5,FALSE)*VLOOKUP(VFDYLD2!BU$4,'[1]INTERNAL PARAMETERS-1'!$B$5:$J$44,6,FALSE)*VLOOKUP(VFDYLD2!BU$4,'[1]INTERNAL PARAMETERS-1'!$B$5:$J$44,3,FALSE) + VFDYLD1!BU136*(1-VLOOKUP(VFDYLD2!BU$4,'[1]INTERNAL PARAMETERS-1'!$B$5:$J$44,5,FALSE))*VLOOKUP(VFDYLD2!BU$4,'[1]INTERNAL PARAMETERS-1'!$B$5:$J$44,8,FALSE)*VLOOKUP(VFDYLD2!BU$4,'[1]INTERNAL PARAMETERS-1'!$B$5:$J$44,3,FALSE)</f>
        <v>0</v>
      </c>
      <c r="BV136" s="44">
        <f>VFDYLD1!BV136*VLOOKUP(VFDYLD2!BV$4,'[1]INTERNAL PARAMETERS-1'!$B$5:$J$44,5,FALSE)*VLOOKUP(VFDYLD2!BV$4,'[1]INTERNAL PARAMETERS-1'!$B$5:$J$44,6,FALSE)*VLOOKUP(VFDYLD2!BV$4,'[1]INTERNAL PARAMETERS-1'!$B$5:$J$44,3,FALSE) + VFDYLD1!BV136*(1-VLOOKUP(VFDYLD2!BV$4,'[1]INTERNAL PARAMETERS-1'!$B$5:$J$44,5,FALSE))*VLOOKUP(VFDYLD2!BV$4,'[1]INTERNAL PARAMETERS-1'!$B$5:$J$44,8,FALSE)*VLOOKUP(VFDYLD2!BV$4,'[1]INTERNAL PARAMETERS-1'!$B$5:$J$44,3,FALSE)</f>
        <v>0</v>
      </c>
      <c r="BW136" s="44">
        <f>VFDYLD1!BW136*VLOOKUP(VFDYLD2!BW$4,'[1]INTERNAL PARAMETERS-1'!$B$5:$J$44,5,FALSE)*VLOOKUP(VFDYLD2!BW$4,'[1]INTERNAL PARAMETERS-1'!$B$5:$J$44,6,FALSE)*VLOOKUP(VFDYLD2!BW$4,'[1]INTERNAL PARAMETERS-1'!$B$5:$J$44,3,FALSE) + VFDYLD1!BW136*(1-VLOOKUP(VFDYLD2!BW$4,'[1]INTERNAL PARAMETERS-1'!$B$5:$J$44,5,FALSE))*VLOOKUP(VFDYLD2!BW$4,'[1]INTERNAL PARAMETERS-1'!$B$5:$J$44,8,FALSE)*VLOOKUP(VFDYLD2!BW$4,'[1]INTERNAL PARAMETERS-1'!$B$5:$J$44,3,FALSE)</f>
        <v>0</v>
      </c>
      <c r="BX136" s="44">
        <f>VFDYLD1!BX136*VLOOKUP(VFDYLD2!BX$4,'[1]INTERNAL PARAMETERS-1'!$B$5:$J$44,5,FALSE)*VLOOKUP(VFDYLD2!BX$4,'[1]INTERNAL PARAMETERS-1'!$B$5:$J$44,6,FALSE)*VLOOKUP(VFDYLD2!BX$4,'[1]INTERNAL PARAMETERS-1'!$B$5:$J$44,3,FALSE) + VFDYLD1!BX136*(1-VLOOKUP(VFDYLD2!BX$4,'[1]INTERNAL PARAMETERS-1'!$B$5:$J$44,5,FALSE))*VLOOKUP(VFDYLD2!BX$4,'[1]INTERNAL PARAMETERS-1'!$B$5:$J$44,8,FALSE)*VLOOKUP(VFDYLD2!BX$4,'[1]INTERNAL PARAMETERS-1'!$B$5:$J$44,3,FALSE)</f>
        <v>0</v>
      </c>
      <c r="BY136" s="44">
        <f>VFDYLD1!BY136*VLOOKUP(VFDYLD2!BY$4,'[1]INTERNAL PARAMETERS-1'!$B$5:$J$44,5,FALSE)*VLOOKUP(VFDYLD2!BY$4,'[1]INTERNAL PARAMETERS-1'!$B$5:$J$44,6,FALSE)*VLOOKUP(VFDYLD2!BY$4,'[1]INTERNAL PARAMETERS-1'!$B$5:$J$44,3,FALSE) + VFDYLD1!BY136*(1-VLOOKUP(VFDYLD2!BY$4,'[1]INTERNAL PARAMETERS-1'!$B$5:$J$44,5,FALSE))*VLOOKUP(VFDYLD2!BY$4,'[1]INTERNAL PARAMETERS-1'!$B$5:$J$44,8,FALSE)*VLOOKUP(VFDYLD2!BY$4,'[1]INTERNAL PARAMETERS-1'!$B$5:$J$44,3,FALSE)</f>
        <v>0</v>
      </c>
      <c r="BZ136" s="44">
        <f>VFDYLD1!BZ136*VLOOKUP(VFDYLD2!BZ$4,'[1]INTERNAL PARAMETERS-1'!$B$5:$J$44,5,FALSE)*VLOOKUP(VFDYLD2!BZ$4,'[1]INTERNAL PARAMETERS-1'!$B$5:$J$44,6,FALSE)*VLOOKUP(VFDYLD2!BZ$4,'[1]INTERNAL PARAMETERS-1'!$B$5:$J$44,3,FALSE) + VFDYLD1!BZ136*(1-VLOOKUP(VFDYLD2!BZ$4,'[1]INTERNAL PARAMETERS-1'!$B$5:$J$44,5,FALSE))*VLOOKUP(VFDYLD2!BZ$4,'[1]INTERNAL PARAMETERS-1'!$B$5:$J$44,8,FALSE)*VLOOKUP(VFDYLD2!BZ$4,'[1]INTERNAL PARAMETERS-1'!$B$5:$J$44,3,FALSE)</f>
        <v>0</v>
      </c>
      <c r="CA136" s="44">
        <f>VFDYLD1!CA136*VLOOKUP(VFDYLD2!CA$4,'[1]INTERNAL PARAMETERS-1'!$B$5:$J$44,5,FALSE)*VLOOKUP(VFDYLD2!CA$4,'[1]INTERNAL PARAMETERS-1'!$B$5:$J$44,6,FALSE)*VLOOKUP(VFDYLD2!CA$4,'[1]INTERNAL PARAMETERS-1'!$B$5:$J$44,3,FALSE) + VFDYLD1!CA136*(1-VLOOKUP(VFDYLD2!CA$4,'[1]INTERNAL PARAMETERS-1'!$B$5:$J$44,5,FALSE))*VLOOKUP(VFDYLD2!CA$4,'[1]INTERNAL PARAMETERS-1'!$B$5:$J$44,8,FALSE)*VLOOKUP(VFDYLD2!CA$4,'[1]INTERNAL PARAMETERS-1'!$B$5:$J$44,3,FALSE)</f>
        <v>0</v>
      </c>
      <c r="CB136" s="44">
        <f>VFDYLD1!CB136*VLOOKUP(VFDYLD2!CB$4,'[1]INTERNAL PARAMETERS-1'!$B$5:$J$44,5,FALSE)*VLOOKUP(VFDYLD2!CB$4,'[1]INTERNAL PARAMETERS-1'!$B$5:$J$44,6,FALSE)*VLOOKUP(VFDYLD2!CB$4,'[1]INTERNAL PARAMETERS-1'!$B$5:$J$44,3,FALSE) + VFDYLD1!CB136*(1-VLOOKUP(VFDYLD2!CB$4,'[1]INTERNAL PARAMETERS-1'!$B$5:$J$44,5,FALSE))*VLOOKUP(VFDYLD2!CB$4,'[1]INTERNAL PARAMETERS-1'!$B$5:$J$44,8,FALSE)*VLOOKUP(VFDYLD2!CB$4,'[1]INTERNAL PARAMETERS-1'!$B$5:$J$44,3,FALSE)</f>
        <v>0</v>
      </c>
      <c r="CC136" s="44">
        <f>VFDYLD1!CC136*VLOOKUP(VFDYLD2!CC$4,'[1]INTERNAL PARAMETERS-1'!$B$5:$J$44,5,FALSE)*VLOOKUP(VFDYLD2!CC$4,'[1]INTERNAL PARAMETERS-1'!$B$5:$J$44,6,FALSE)*VLOOKUP(VFDYLD2!CC$4,'[1]INTERNAL PARAMETERS-1'!$B$5:$J$44,3,FALSE) + VFDYLD1!CC136*(1-VLOOKUP(VFDYLD2!CC$4,'[1]INTERNAL PARAMETERS-1'!$B$5:$J$44,5,FALSE))*VLOOKUP(VFDYLD2!CC$4,'[1]INTERNAL PARAMETERS-1'!$B$5:$J$44,8,FALSE)*VLOOKUP(VFDYLD2!CC$4,'[1]INTERNAL PARAMETERS-1'!$B$5:$J$44,3,FALSE)</f>
        <v>0</v>
      </c>
      <c r="CD136" s="44">
        <f>VFDYLD1!CD136*VLOOKUP(VFDYLD2!CD$4,'[1]INTERNAL PARAMETERS-1'!$B$5:$J$44,5,FALSE)*VLOOKUP(VFDYLD2!CD$4,'[1]INTERNAL PARAMETERS-1'!$B$5:$J$44,6,FALSE)*VLOOKUP(VFDYLD2!CD$4,'[1]INTERNAL PARAMETERS-1'!$B$5:$J$44,3,FALSE) + VFDYLD1!CD136*(1-VLOOKUP(VFDYLD2!CD$4,'[1]INTERNAL PARAMETERS-1'!$B$5:$J$44,5,FALSE))*VLOOKUP(VFDYLD2!CD$4,'[1]INTERNAL PARAMETERS-1'!$B$5:$J$44,8,FALSE)*VLOOKUP(VFDYLD2!CD$4,'[1]INTERNAL PARAMETERS-1'!$B$5:$J$44,3,FALSE)</f>
        <v>0</v>
      </c>
      <c r="CE136" s="44">
        <f>VFDYLD1!CE136*VLOOKUP(VFDYLD2!CE$4,'[1]INTERNAL PARAMETERS-1'!$B$5:$J$44,5,FALSE)*VLOOKUP(VFDYLD2!CE$4,'[1]INTERNAL PARAMETERS-1'!$B$5:$J$44,6,FALSE)*VLOOKUP(VFDYLD2!CE$4,'[1]INTERNAL PARAMETERS-1'!$B$5:$J$44,3,FALSE) + VFDYLD1!CE136*(1-VLOOKUP(VFDYLD2!CE$4,'[1]INTERNAL PARAMETERS-1'!$B$5:$J$44,5,FALSE))*VLOOKUP(VFDYLD2!CE$4,'[1]INTERNAL PARAMETERS-1'!$B$5:$J$44,8,FALSE)*VLOOKUP(VFDYLD2!CE$4,'[1]INTERNAL PARAMETERS-1'!$B$5:$J$44,3,FALSE)</f>
        <v>0</v>
      </c>
      <c r="CF136" s="44">
        <f>VFDYLD1!CF136*VLOOKUP(VFDYLD2!CF$4,'[1]INTERNAL PARAMETERS-1'!$B$5:$J$44,5,FALSE)*VLOOKUP(VFDYLD2!CF$4,'[1]INTERNAL PARAMETERS-1'!$B$5:$J$44,6,FALSE)*VLOOKUP(VFDYLD2!CF$4,'[1]INTERNAL PARAMETERS-1'!$B$5:$J$44,3,FALSE) + VFDYLD1!CF136*(1-VLOOKUP(VFDYLD2!CF$4,'[1]INTERNAL PARAMETERS-1'!$B$5:$J$44,5,FALSE))*VLOOKUP(VFDYLD2!CF$4,'[1]INTERNAL PARAMETERS-1'!$B$5:$J$44,8,FALSE)*VLOOKUP(VFDYLD2!CF$4,'[1]INTERNAL PARAMETERS-1'!$B$5:$J$44,3,FALSE)</f>
        <v>0</v>
      </c>
      <c r="CG136" s="44">
        <f>VFDYLD1!CG136*VLOOKUP(VFDYLD2!CG$4,'[1]INTERNAL PARAMETERS-1'!$B$5:$J$44,5,FALSE)*VLOOKUP(VFDYLD2!CG$4,'[1]INTERNAL PARAMETERS-1'!$B$5:$J$44,6,FALSE)*VLOOKUP(VFDYLD2!CG$4,'[1]INTERNAL PARAMETERS-1'!$B$5:$J$44,3,FALSE) + VFDYLD1!CG136*(1-VLOOKUP(VFDYLD2!CG$4,'[1]INTERNAL PARAMETERS-1'!$B$5:$J$44,5,FALSE))*VLOOKUP(VFDYLD2!CG$4,'[1]INTERNAL PARAMETERS-1'!$B$5:$J$44,8,FALSE)*VLOOKUP(VFDYLD2!CG$4,'[1]INTERNAL PARAMETERS-1'!$B$5:$J$44,3,FALSE)</f>
        <v>0</v>
      </c>
      <c r="CH136" s="43">
        <f>VFDYLD1!CH136*VLOOKUP(VFDYLD2!CH$4,'[1]INTERNAL PARAMETERS-1'!$B$5:$J$44,5,FALSE)*VLOOKUP(VFDYLD2!CH$4,'[1]INTERNAL PARAMETERS-1'!$B$5:$J$44,6,FALSE)*VLOOKUP(VFDYLD2!CH$4,'[1]INTERNAL PARAMETERS-1'!$B$5:$J$44,3,FALSE) + VFDYLD1!CH136*(1-VLOOKUP(VFDYLD2!CH$4,'[1]INTERNAL PARAMETERS-1'!$B$5:$J$44,5,FALSE))*VLOOKUP(VFDYLD2!CH$4,'[1]INTERNAL PARAMETERS-1'!$B$5:$J$44,8,FALSE)*VLOOKUP(VFDYLD2!CH$4,'[1]INTERNAL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47</v>
      </c>
      <c r="D137" s="57" t="s">
        <v>58</v>
      </c>
      <c r="E137" s="132">
        <f>VFD!W137</f>
        <v>0</v>
      </c>
      <c r="F137" s="56">
        <f>'[1]INTERNAL PARAMETERS-1'!M11</f>
        <v>53.995000000000005</v>
      </c>
      <c r="G137" s="45">
        <f>VFDYLD1!G137*VLOOKUP(VFDYLD2!G$4,'[1]INTERNAL PARAMETERS-1'!$B$5:$J$44,5,FALSE)*VLOOKUP(VFDYLD2!G$4,'[1]INTERNAL PARAMETERS-1'!$B$5:$J$44,7,FALSE)*VFDYLD2!$F137 + VFDYLD1!G137*(1-VLOOKUP(VFDYLD2!G$4,'[1]INTERNAL PARAMETERS-1'!$B$5:$J$44,5,FALSE))*VLOOKUP(VFDYLD2!G$4,'[1]INTERNAL PARAMETERS-1'!$B$5:$J$44,9,FALSE)*VFDYLD2!$F137</f>
        <v>0</v>
      </c>
      <c r="H137" s="44">
        <f>VFDYLD1!H137*VLOOKUP(VFDYLD2!H$4,'[1]INTERNAL PARAMETERS-1'!$B$5:$J$44,5,FALSE)*VLOOKUP(VFDYLD2!H$4,'[1]INTERNAL PARAMETERS-1'!$B$5:$J$44,7,FALSE)*VFDYLD2!$F137 + VFDYLD1!H137*(1-VLOOKUP(VFDYLD2!H$4,'[1]INTERNAL PARAMETERS-1'!$B$5:$J$44,5,FALSE))*VLOOKUP(VFDYLD2!H$4,'[1]INTERNAL PARAMETERS-1'!$B$5:$J$44,9,FALSE)*VFDYLD2!$F137</f>
        <v>0</v>
      </c>
      <c r="I137" s="44">
        <f>VFDYLD1!I137*VLOOKUP(VFDYLD2!I$4,'[1]INTERNAL PARAMETERS-1'!$B$5:$J$44,5,FALSE)*VLOOKUP(VFDYLD2!I$4,'[1]INTERNAL PARAMETERS-1'!$B$5:$J$44,7,FALSE)*VFDYLD2!$F137 + VFDYLD1!I137*(1-VLOOKUP(VFDYLD2!I$4,'[1]INTERNAL PARAMETERS-1'!$B$5:$J$44,5,FALSE))*VLOOKUP(VFDYLD2!I$4,'[1]INTERNAL PARAMETERS-1'!$B$5:$J$44,9,FALSE)*VFDYLD2!$F137</f>
        <v>0</v>
      </c>
      <c r="J137" s="44">
        <f>VFDYLD1!J137*VLOOKUP(VFDYLD2!J$4,'[1]INTERNAL PARAMETERS-1'!$B$5:$J$44,5,FALSE)*VLOOKUP(VFDYLD2!J$4,'[1]INTERNAL PARAMETERS-1'!$B$5:$J$44,7,FALSE)*VFDYLD2!$F137 + VFDYLD1!J137*(1-VLOOKUP(VFDYLD2!J$4,'[1]INTERNAL PARAMETERS-1'!$B$5:$J$44,5,FALSE))*VLOOKUP(VFDYLD2!J$4,'[1]INTERNAL PARAMETERS-1'!$B$5:$J$44,9,FALSE)*VFDYLD2!$F137</f>
        <v>0</v>
      </c>
      <c r="K137" s="44">
        <f>VFDYLD1!K137*VLOOKUP(VFDYLD2!K$4,'[1]INTERNAL PARAMETERS-1'!$B$5:$J$44,5,FALSE)*VLOOKUP(VFDYLD2!K$4,'[1]INTERNAL PARAMETERS-1'!$B$5:$J$44,7,FALSE)*VFDYLD2!$F137 + VFDYLD1!K137*(1-VLOOKUP(VFDYLD2!K$4,'[1]INTERNAL PARAMETERS-1'!$B$5:$J$44,5,FALSE))*VLOOKUP(VFDYLD2!K$4,'[1]INTERNAL PARAMETERS-1'!$B$5:$J$44,9,FALSE)*VFDYLD2!$F137</f>
        <v>0</v>
      </c>
      <c r="L137" s="44">
        <f>VFDYLD1!L137*VLOOKUP(VFDYLD2!L$4,'[1]INTERNAL PARAMETERS-1'!$B$5:$J$44,5,FALSE)*VLOOKUP(VFDYLD2!L$4,'[1]INTERNAL PARAMETERS-1'!$B$5:$J$44,7,FALSE)*VFDYLD2!$F137 + VFDYLD1!L137*(1-VLOOKUP(VFDYLD2!L$4,'[1]INTERNAL PARAMETERS-1'!$B$5:$J$44,5,FALSE))*VLOOKUP(VFDYLD2!L$4,'[1]INTERNAL PARAMETERS-1'!$B$5:$J$44,9,FALSE)*VFDYLD2!$F137</f>
        <v>0</v>
      </c>
      <c r="M137" s="44">
        <f>VFDYLD1!M137*VLOOKUP(VFDYLD2!M$4,'[1]INTERNAL PARAMETERS-1'!$B$5:$J$44,5,FALSE)*VLOOKUP(VFDYLD2!M$4,'[1]INTERNAL PARAMETERS-1'!$B$5:$J$44,7,FALSE)*VFDYLD2!$F137 + VFDYLD1!M137*(1-VLOOKUP(VFDYLD2!M$4,'[1]INTERNAL PARAMETERS-1'!$B$5:$J$44,5,FALSE))*VLOOKUP(VFDYLD2!M$4,'[1]INTERNAL PARAMETERS-1'!$B$5:$J$44,9,FALSE)*VFDYLD2!$F137</f>
        <v>0</v>
      </c>
      <c r="N137" s="44">
        <f>VFDYLD1!N137*VLOOKUP(VFDYLD2!N$4,'[1]INTERNAL PARAMETERS-1'!$B$5:$J$44,5,FALSE)*VLOOKUP(VFDYLD2!N$4,'[1]INTERNAL PARAMETERS-1'!$B$5:$J$44,7,FALSE)*VFDYLD2!$F137 + VFDYLD1!N137*(1-VLOOKUP(VFDYLD2!N$4,'[1]INTERNAL PARAMETERS-1'!$B$5:$J$44,5,FALSE))*VLOOKUP(VFDYLD2!N$4,'[1]INTERNAL PARAMETERS-1'!$B$5:$J$44,9,FALSE)*VFDYLD2!$F137</f>
        <v>0</v>
      </c>
      <c r="O137" s="44">
        <f>VFDYLD1!O137*VLOOKUP(VFDYLD2!O$4,'[1]INTERNAL PARAMETERS-1'!$B$5:$J$44,5,FALSE)*VLOOKUP(VFDYLD2!O$4,'[1]INTERNAL PARAMETERS-1'!$B$5:$J$44,7,FALSE)*VFDYLD2!$F137 + VFDYLD1!O137*(1-VLOOKUP(VFDYLD2!O$4,'[1]INTERNAL PARAMETERS-1'!$B$5:$J$44,5,FALSE))*VLOOKUP(VFDYLD2!O$4,'[1]INTERNAL PARAMETERS-1'!$B$5:$J$44,9,FALSE)*VFDYLD2!$F137</f>
        <v>0</v>
      </c>
      <c r="P137" s="44">
        <f>VFDYLD1!P137*VLOOKUP(VFDYLD2!P$4,'[1]INTERNAL PARAMETERS-1'!$B$5:$J$44,5,FALSE)*VLOOKUP(VFDYLD2!P$4,'[1]INTERNAL PARAMETERS-1'!$B$5:$J$44,7,FALSE)*VFDYLD2!$F137 + VFDYLD1!P137*(1-VLOOKUP(VFDYLD2!P$4,'[1]INTERNAL PARAMETERS-1'!$B$5:$J$44,5,FALSE))*VLOOKUP(VFDYLD2!P$4,'[1]INTERNAL PARAMETERS-1'!$B$5:$J$44,9,FALSE)*VFDYLD2!$F137</f>
        <v>0</v>
      </c>
      <c r="Q137" s="44">
        <f>VFDYLD1!Q137*VLOOKUP(VFDYLD2!Q$4,'[1]INTERNAL PARAMETERS-1'!$B$5:$J$44,5,FALSE)*VLOOKUP(VFDYLD2!Q$4,'[1]INTERNAL PARAMETERS-1'!$B$5:$J$44,7,FALSE)*VFDYLD2!$F137 + VFDYLD1!Q137*(1-VLOOKUP(VFDYLD2!Q$4,'[1]INTERNAL PARAMETERS-1'!$B$5:$J$44,5,FALSE))*VLOOKUP(VFDYLD2!Q$4,'[1]INTERNAL PARAMETERS-1'!$B$5:$J$44,9,FALSE)*VFDYLD2!$F137</f>
        <v>0</v>
      </c>
      <c r="R137" s="44">
        <f>VFDYLD1!R137*VLOOKUP(VFDYLD2!R$4,'[1]INTERNAL PARAMETERS-1'!$B$5:$J$44,5,FALSE)*VLOOKUP(VFDYLD2!R$4,'[1]INTERNAL PARAMETERS-1'!$B$5:$J$44,7,FALSE)*VFDYLD2!$F137 + VFDYLD1!R137*(1-VLOOKUP(VFDYLD2!R$4,'[1]INTERNAL PARAMETERS-1'!$B$5:$J$44,5,FALSE))*VLOOKUP(VFDYLD2!R$4,'[1]INTERNAL PARAMETERS-1'!$B$5:$J$44,9,FALSE)*VFDYLD2!$F137</f>
        <v>0</v>
      </c>
      <c r="S137" s="44">
        <f>VFDYLD1!S137*VLOOKUP(VFDYLD2!S$4,'[1]INTERNAL PARAMETERS-1'!$B$5:$J$44,5,FALSE)*VLOOKUP(VFDYLD2!S$4,'[1]INTERNAL PARAMETERS-1'!$B$5:$J$44,7,FALSE)*VFDYLD2!$F137 + VFDYLD1!S137*(1-VLOOKUP(VFDYLD2!S$4,'[1]INTERNAL PARAMETERS-1'!$B$5:$J$44,5,FALSE))*VLOOKUP(VFDYLD2!S$4,'[1]INTERNAL PARAMETERS-1'!$B$5:$J$44,9,FALSE)*VFDYLD2!$F137</f>
        <v>0</v>
      </c>
      <c r="T137" s="44">
        <f>VFDYLD1!T137*VLOOKUP(VFDYLD2!T$4,'[1]INTERNAL PARAMETERS-1'!$B$5:$J$44,5,FALSE)*VLOOKUP(VFDYLD2!T$4,'[1]INTERNAL PARAMETERS-1'!$B$5:$J$44,7,FALSE)*VFDYLD2!$F137 + VFDYLD1!T137*(1-VLOOKUP(VFDYLD2!T$4,'[1]INTERNAL PARAMETERS-1'!$B$5:$J$44,5,FALSE))*VLOOKUP(VFDYLD2!T$4,'[1]INTERNAL PARAMETERS-1'!$B$5:$J$44,9,FALSE)*VFDYLD2!$F137</f>
        <v>0</v>
      </c>
      <c r="U137" s="44">
        <f>VFDYLD1!U137*VLOOKUP(VFDYLD2!U$4,'[1]INTERNAL PARAMETERS-1'!$B$5:$J$44,5,FALSE)*VLOOKUP(VFDYLD2!U$4,'[1]INTERNAL PARAMETERS-1'!$B$5:$J$44,7,FALSE)*VFDYLD2!$F137 + VFDYLD1!U137*(1-VLOOKUP(VFDYLD2!U$4,'[1]INTERNAL PARAMETERS-1'!$B$5:$J$44,5,FALSE))*VLOOKUP(VFDYLD2!U$4,'[1]INTERNAL PARAMETERS-1'!$B$5:$J$44,9,FALSE)*VFDYLD2!$F137</f>
        <v>0</v>
      </c>
      <c r="V137" s="44">
        <f>VFDYLD1!V137*VLOOKUP(VFDYLD2!V$4,'[1]INTERNAL PARAMETERS-1'!$B$5:$J$44,5,FALSE)*VLOOKUP(VFDYLD2!V$4,'[1]INTERNAL PARAMETERS-1'!$B$5:$J$44,7,FALSE)*VFDYLD2!$F137 + VFDYLD1!V137*(1-VLOOKUP(VFDYLD2!V$4,'[1]INTERNAL PARAMETERS-1'!$B$5:$J$44,5,FALSE))*VLOOKUP(VFDYLD2!V$4,'[1]INTERNAL PARAMETERS-1'!$B$5:$J$44,9,FALSE)*VFDYLD2!$F137</f>
        <v>0</v>
      </c>
      <c r="W137" s="44">
        <f>VFDYLD1!W137*VLOOKUP(VFDYLD2!W$4,'[1]INTERNAL PARAMETERS-1'!$B$5:$J$44,5,FALSE)*VLOOKUP(VFDYLD2!W$4,'[1]INTERNAL PARAMETERS-1'!$B$5:$J$44,7,FALSE)*VFDYLD2!$F137 + VFDYLD1!W137*(1-VLOOKUP(VFDYLD2!W$4,'[1]INTERNAL PARAMETERS-1'!$B$5:$J$44,5,FALSE))*VLOOKUP(VFDYLD2!W$4,'[1]INTERNAL PARAMETERS-1'!$B$5:$J$44,9,FALSE)*VFDYLD2!$F137</f>
        <v>0</v>
      </c>
      <c r="X137" s="44">
        <f>VFDYLD1!X137*VLOOKUP(VFDYLD2!X$4,'[1]INTERNAL PARAMETERS-1'!$B$5:$J$44,5,FALSE)*VLOOKUP(VFDYLD2!X$4,'[1]INTERNAL PARAMETERS-1'!$B$5:$J$44,7,FALSE)*VFDYLD2!$F137 + VFDYLD1!X137*(1-VLOOKUP(VFDYLD2!X$4,'[1]INTERNAL PARAMETERS-1'!$B$5:$J$44,5,FALSE))*VLOOKUP(VFDYLD2!X$4,'[1]INTERNAL PARAMETERS-1'!$B$5:$J$44,9,FALSE)*VFDYLD2!$F137</f>
        <v>0</v>
      </c>
      <c r="Y137" s="44">
        <f>VFDYLD1!Y137*VLOOKUP(VFDYLD2!Y$4,'[1]INTERNAL PARAMETERS-1'!$B$5:$J$44,5,FALSE)*VLOOKUP(VFDYLD2!Y$4,'[1]INTERNAL PARAMETERS-1'!$B$5:$J$44,7,FALSE)*VFDYLD2!$F137 + VFDYLD1!Y137*(1-VLOOKUP(VFDYLD2!Y$4,'[1]INTERNAL PARAMETERS-1'!$B$5:$J$44,5,FALSE))*VLOOKUP(VFDYLD2!Y$4,'[1]INTERNAL PARAMETERS-1'!$B$5:$J$44,9,FALSE)*VFDYLD2!$F137</f>
        <v>0</v>
      </c>
      <c r="Z137" s="44">
        <f>VFDYLD1!Z137*VLOOKUP(VFDYLD2!Z$4,'[1]INTERNAL PARAMETERS-1'!$B$5:$J$44,5,FALSE)*VLOOKUP(VFDYLD2!Z$4,'[1]INTERNAL PARAMETERS-1'!$B$5:$J$44,7,FALSE)*VFDYLD2!$F137 + VFDYLD1!Z137*(1-VLOOKUP(VFDYLD2!Z$4,'[1]INTERNAL PARAMETERS-1'!$B$5:$J$44,5,FALSE))*VLOOKUP(VFDYLD2!Z$4,'[1]INTERNAL PARAMETERS-1'!$B$5:$J$44,9,FALSE)*VFDYLD2!$F137</f>
        <v>0</v>
      </c>
      <c r="AA137" s="44">
        <f>VFDYLD1!AA137*VLOOKUP(VFDYLD2!AA$4,'[1]INTERNAL PARAMETERS-1'!$B$5:$J$44,5,FALSE)*VLOOKUP(VFDYLD2!AA$4,'[1]INTERNAL PARAMETERS-1'!$B$5:$J$44,7,FALSE)*VFDYLD2!$F137 + VFDYLD1!AA137*(1-VLOOKUP(VFDYLD2!AA$4,'[1]INTERNAL PARAMETERS-1'!$B$5:$J$44,5,FALSE))*VLOOKUP(VFDYLD2!AA$4,'[1]INTERNAL PARAMETERS-1'!$B$5:$J$44,9,FALSE)*VFDYLD2!$F137</f>
        <v>0</v>
      </c>
      <c r="AB137" s="44">
        <f>VFDYLD1!AB137*VLOOKUP(VFDYLD2!AB$4,'[1]INTERNAL PARAMETERS-1'!$B$5:$J$44,5,FALSE)*VLOOKUP(VFDYLD2!AB$4,'[1]INTERNAL PARAMETERS-1'!$B$5:$J$44,7,FALSE)*VFDYLD2!$F137 + VFDYLD1!AB137*(1-VLOOKUP(VFDYLD2!AB$4,'[1]INTERNAL PARAMETERS-1'!$B$5:$J$44,5,FALSE))*VLOOKUP(VFDYLD2!AB$4,'[1]INTERNAL PARAMETERS-1'!$B$5:$J$44,9,FALSE)*VFDYLD2!$F137</f>
        <v>0</v>
      </c>
      <c r="AC137" s="44">
        <f>VFDYLD1!AC137*VLOOKUP(VFDYLD2!AC$4,'[1]INTERNAL PARAMETERS-1'!$B$5:$J$44,5,FALSE)*VLOOKUP(VFDYLD2!AC$4,'[1]INTERNAL PARAMETERS-1'!$B$5:$J$44,7,FALSE)*VFDYLD2!$F137 + VFDYLD1!AC137*(1-VLOOKUP(VFDYLD2!AC$4,'[1]INTERNAL PARAMETERS-1'!$B$5:$J$44,5,FALSE))*VLOOKUP(VFDYLD2!AC$4,'[1]INTERNAL PARAMETERS-1'!$B$5:$J$44,9,FALSE)*VFDYLD2!$F137</f>
        <v>0</v>
      </c>
      <c r="AD137" s="44">
        <f>VFDYLD1!AD137*VLOOKUP(VFDYLD2!AD$4,'[1]INTERNAL PARAMETERS-1'!$B$5:$J$44,5,FALSE)*VLOOKUP(VFDYLD2!AD$4,'[1]INTERNAL PARAMETERS-1'!$B$5:$J$44,7,FALSE)*VFDYLD2!$F137 + VFDYLD1!AD137*(1-VLOOKUP(VFDYLD2!AD$4,'[1]INTERNAL PARAMETERS-1'!$B$5:$J$44,5,FALSE))*VLOOKUP(VFDYLD2!AD$4,'[1]INTERNAL PARAMETERS-1'!$B$5:$J$44,9,FALSE)*VFDYLD2!$F137</f>
        <v>0</v>
      </c>
      <c r="AE137" s="44">
        <f>VFDYLD1!AE137*VLOOKUP(VFDYLD2!AE$4,'[1]INTERNAL PARAMETERS-1'!$B$5:$J$44,5,FALSE)*VLOOKUP(VFDYLD2!AE$4,'[1]INTERNAL PARAMETERS-1'!$B$5:$J$44,7,FALSE)*VFDYLD2!$F137 + VFDYLD1!AE137*(1-VLOOKUP(VFDYLD2!AE$4,'[1]INTERNAL PARAMETERS-1'!$B$5:$J$44,5,FALSE))*VLOOKUP(VFDYLD2!AE$4,'[1]INTERNAL PARAMETERS-1'!$B$5:$J$44,9,FALSE)*VFDYLD2!$F137</f>
        <v>0</v>
      </c>
      <c r="AF137" s="44">
        <f>VFDYLD1!AF137*VLOOKUP(VFDYLD2!AF$4,'[1]INTERNAL PARAMETERS-1'!$B$5:$J$44,5,FALSE)*VLOOKUP(VFDYLD2!AF$4,'[1]INTERNAL PARAMETERS-1'!$B$5:$J$44,7,FALSE)*VFDYLD2!$F137 + VFDYLD1!AF137*(1-VLOOKUP(VFDYLD2!AF$4,'[1]INTERNAL PARAMETERS-1'!$B$5:$J$44,5,FALSE))*VLOOKUP(VFDYLD2!AF$4,'[1]INTERNAL PARAMETERS-1'!$B$5:$J$44,9,FALSE)*VFDYLD2!$F137</f>
        <v>0</v>
      </c>
      <c r="AG137" s="44">
        <f>VFDYLD1!AG137*VLOOKUP(VFDYLD2!AG$4,'[1]INTERNAL PARAMETERS-1'!$B$5:$J$44,5,FALSE)*VLOOKUP(VFDYLD2!AG$4,'[1]INTERNAL PARAMETERS-1'!$B$5:$J$44,7,FALSE)*VFDYLD2!$F137 + VFDYLD1!AG137*(1-VLOOKUP(VFDYLD2!AG$4,'[1]INTERNAL PARAMETERS-1'!$B$5:$J$44,5,FALSE))*VLOOKUP(VFDYLD2!AG$4,'[1]INTERNAL PARAMETERS-1'!$B$5:$J$44,9,FALSE)*VFDYLD2!$F137</f>
        <v>0</v>
      </c>
      <c r="AH137" s="44">
        <f>VFDYLD1!AH137*VLOOKUP(VFDYLD2!AH$4,'[1]INTERNAL PARAMETERS-1'!$B$5:$J$44,5,FALSE)*VLOOKUP(VFDYLD2!AH$4,'[1]INTERNAL PARAMETERS-1'!$B$5:$J$44,7,FALSE)*VFDYLD2!$F137 + VFDYLD1!AH137*(1-VLOOKUP(VFDYLD2!AH$4,'[1]INTERNAL PARAMETERS-1'!$B$5:$J$44,5,FALSE))*VLOOKUP(VFDYLD2!AH$4,'[1]INTERNAL PARAMETERS-1'!$B$5:$J$44,9,FALSE)*VFDYLD2!$F137</f>
        <v>0</v>
      </c>
      <c r="AI137" s="44">
        <f>VFDYLD1!AI137*VLOOKUP(VFDYLD2!AI$4,'[1]INTERNAL PARAMETERS-1'!$B$5:$J$44,5,FALSE)*VLOOKUP(VFDYLD2!AI$4,'[1]INTERNAL PARAMETERS-1'!$B$5:$J$44,7,FALSE)*VFDYLD2!$F137 + VFDYLD1!AI137*(1-VLOOKUP(VFDYLD2!AI$4,'[1]INTERNAL PARAMETERS-1'!$B$5:$J$44,5,FALSE))*VLOOKUP(VFDYLD2!AI$4,'[1]INTERNAL PARAMETERS-1'!$B$5:$J$44,9,FALSE)*VFDYLD2!$F137</f>
        <v>0</v>
      </c>
      <c r="AJ137" s="44">
        <f>VFDYLD1!AJ137*VLOOKUP(VFDYLD2!AJ$4,'[1]INTERNAL PARAMETERS-1'!$B$5:$J$44,5,FALSE)*VLOOKUP(VFDYLD2!AJ$4,'[1]INTERNAL PARAMETERS-1'!$B$5:$J$44,7,FALSE)*VFDYLD2!$F137 + VFDYLD1!AJ137*(1-VLOOKUP(VFDYLD2!AJ$4,'[1]INTERNAL PARAMETERS-1'!$B$5:$J$44,5,FALSE))*VLOOKUP(VFDYLD2!AJ$4,'[1]INTERNAL PARAMETERS-1'!$B$5:$J$44,9,FALSE)*VFDYLD2!$F137</f>
        <v>0</v>
      </c>
      <c r="AK137" s="44">
        <f>VFDYLD1!AK137*VLOOKUP(VFDYLD2!AK$4,'[1]INTERNAL PARAMETERS-1'!$B$5:$J$44,5,FALSE)*VLOOKUP(VFDYLD2!AK$4,'[1]INTERNAL PARAMETERS-1'!$B$5:$J$44,7,FALSE)*VFDYLD2!$F137 + VFDYLD1!AK137*(1-VLOOKUP(VFDYLD2!AK$4,'[1]INTERNAL PARAMETERS-1'!$B$5:$J$44,5,FALSE))*VLOOKUP(VFDYLD2!AK$4,'[1]INTERNAL PARAMETERS-1'!$B$5:$J$44,9,FALSE)*VFDYLD2!$F137</f>
        <v>0</v>
      </c>
      <c r="AL137" s="44">
        <f>VFDYLD1!AL137*VLOOKUP(VFDYLD2!AL$4,'[1]INTERNAL PARAMETERS-1'!$B$5:$J$44,5,FALSE)*VLOOKUP(VFDYLD2!AL$4,'[1]INTERNAL PARAMETERS-1'!$B$5:$J$44,7,FALSE)*VFDYLD2!$F137 + VFDYLD1!AL137*(1-VLOOKUP(VFDYLD2!AL$4,'[1]INTERNAL PARAMETERS-1'!$B$5:$J$44,5,FALSE))*VLOOKUP(VFDYLD2!AL$4,'[1]INTERNAL PARAMETERS-1'!$B$5:$J$44,9,FALSE)*VFDYLD2!$F137</f>
        <v>0</v>
      </c>
      <c r="AM137" s="44">
        <f>VFDYLD1!AM137*VLOOKUP(VFDYLD2!AM$4,'[1]INTERNAL PARAMETERS-1'!$B$5:$J$44,5,FALSE)*VLOOKUP(VFDYLD2!AM$4,'[1]INTERNAL PARAMETERS-1'!$B$5:$J$44,7,FALSE)*VFDYLD2!$F137 + VFDYLD1!AM137*(1-VLOOKUP(VFDYLD2!AM$4,'[1]INTERNAL PARAMETERS-1'!$B$5:$J$44,5,FALSE))*VLOOKUP(VFDYLD2!AM$4,'[1]INTERNAL PARAMETERS-1'!$B$5:$J$44,9,FALSE)*VFDYLD2!$F137</f>
        <v>0</v>
      </c>
      <c r="AN137" s="44">
        <f>VFDYLD1!AN137*VLOOKUP(VFDYLD2!AN$4,'[1]INTERNAL PARAMETERS-1'!$B$5:$J$44,5,FALSE)*VLOOKUP(VFDYLD2!AN$4,'[1]INTERNAL PARAMETERS-1'!$B$5:$J$44,7,FALSE)*VFDYLD2!$F137 + VFDYLD1!AN137*(1-VLOOKUP(VFDYLD2!AN$4,'[1]INTERNAL PARAMETERS-1'!$B$5:$J$44,5,FALSE))*VLOOKUP(VFDYLD2!AN$4,'[1]INTERNAL PARAMETERS-1'!$B$5:$J$44,9,FALSE)*VFDYLD2!$F137</f>
        <v>0</v>
      </c>
      <c r="AO137" s="44">
        <f>VFDYLD1!AO137*VLOOKUP(VFDYLD2!AO$4,'[1]INTERNAL PARAMETERS-1'!$B$5:$J$44,5,FALSE)*VLOOKUP(VFDYLD2!AO$4,'[1]INTERNAL PARAMETERS-1'!$B$5:$J$44,7,FALSE)*VFDYLD2!$F137 + VFDYLD1!AO137*(1-VLOOKUP(VFDYLD2!AO$4,'[1]INTERNAL PARAMETERS-1'!$B$5:$J$44,5,FALSE))*VLOOKUP(VFDYLD2!AO$4,'[1]INTERNAL PARAMETERS-1'!$B$5:$J$44,9,FALSE)*VFDYLD2!$F137</f>
        <v>0</v>
      </c>
      <c r="AP137" s="44">
        <f>VFDYLD1!AP137*VLOOKUP(VFDYLD2!AP$4,'[1]INTERNAL PARAMETERS-1'!$B$5:$J$44,5,FALSE)*VLOOKUP(VFDYLD2!AP$4,'[1]INTERNAL PARAMETERS-1'!$B$5:$J$44,7,FALSE)*VFDYLD2!$F137 + VFDYLD1!AP137*(1-VLOOKUP(VFDYLD2!AP$4,'[1]INTERNAL PARAMETERS-1'!$B$5:$J$44,5,FALSE))*VLOOKUP(VFDYLD2!AP$4,'[1]INTERNAL PARAMETERS-1'!$B$5:$J$44,9,FALSE)*VFDYLD2!$F137</f>
        <v>0</v>
      </c>
      <c r="AQ137" s="44">
        <f>VFDYLD1!AQ137*VLOOKUP(VFDYLD2!AQ$4,'[1]INTERNAL PARAMETERS-1'!$B$5:$J$44,5,FALSE)*VLOOKUP(VFDYLD2!AQ$4,'[1]INTERNAL PARAMETERS-1'!$B$5:$J$44,7,FALSE)*VFDYLD2!$F137 + VFDYLD1!AQ137*(1-VLOOKUP(VFDYLD2!AQ$4,'[1]INTERNAL PARAMETERS-1'!$B$5:$J$44,5,FALSE))*VLOOKUP(VFDYLD2!AQ$4,'[1]INTERNAL PARAMETERS-1'!$B$5:$J$44,9,FALSE)*VFDYLD2!$F137</f>
        <v>0</v>
      </c>
      <c r="AR137" s="44">
        <f>VFDYLD1!AR137*VLOOKUP(VFDYLD2!AR$4,'[1]INTERNAL PARAMETERS-1'!$B$5:$J$44,5,FALSE)*VLOOKUP(VFDYLD2!AR$4,'[1]INTERNAL PARAMETERS-1'!$B$5:$J$44,7,FALSE)*VFDYLD2!$F137 + VFDYLD1!AR137*(1-VLOOKUP(VFDYLD2!AR$4,'[1]INTERNAL PARAMETERS-1'!$B$5:$J$44,5,FALSE))*VLOOKUP(VFDYLD2!AR$4,'[1]INTERNAL PARAMETERS-1'!$B$5:$J$44,9,FALSE)*VFDYLD2!$F137</f>
        <v>0</v>
      </c>
      <c r="AS137" s="44">
        <f>VFDYLD1!AS137*VLOOKUP(VFDYLD2!AS$4,'[1]INTERNAL PARAMETERS-1'!$B$5:$J$44,5,FALSE)*VLOOKUP(VFDYLD2!AS$4,'[1]INTERNAL PARAMETERS-1'!$B$5:$J$44,7,FALSE)*VFDYLD2!$F137 + VFDYLD1!AS137*(1-VLOOKUP(VFDYLD2!AS$4,'[1]INTERNAL PARAMETERS-1'!$B$5:$J$44,5,FALSE))*VLOOKUP(VFDYLD2!AS$4,'[1]INTERNAL PARAMETERS-1'!$B$5:$J$44,9,FALSE)*VFDYLD2!$F137</f>
        <v>0</v>
      </c>
      <c r="AT137" s="43">
        <f>VFDYLD1!AT137*VLOOKUP(VFDYLD2!AT$4,'[1]INTERNAL PARAMETERS-1'!$B$5:$J$44,5,FALSE)*VLOOKUP(VFDYLD2!AT$4,'[1]INTERNAL PARAMETERS-1'!$B$5:$J$44,7,FALSE)*VFDYLD2!$F137 + VFDYLD1!AT137*(1-VLOOKUP(VFDYLD2!AT$4,'[1]INTERNAL PARAMETERS-1'!$B$5:$J$44,5,FALSE))*VLOOKUP(VFDYLD2!AT$4,'[1]INTERNAL PARAMETERS-1'!$B$5:$J$44,9,FALSE)*VFDYLD2!$F137</f>
        <v>0</v>
      </c>
      <c r="AU137" s="45">
        <f>VFDYLD1!AU137*VLOOKUP(VFDYLD2!AU$4,'[1]INTERNAL PARAMETERS-1'!$B$5:$J$44,5,FALSE)*VLOOKUP(VFDYLD2!AU$4,'[1]INTERNAL PARAMETERS-1'!$B$5:$J$44,6,FALSE)*VLOOKUP(VFDYLD2!AU$4,'[1]INTERNAL PARAMETERS-1'!$B$5:$J$44,3,FALSE) + VFDYLD1!AU137*(1-VLOOKUP(VFDYLD2!AU$4,'[1]INTERNAL PARAMETERS-1'!$B$5:$J$44,5,FALSE))*VLOOKUP(VFDYLD2!AU$4,'[1]INTERNAL PARAMETERS-1'!$B$5:$J$44,8,FALSE)*VLOOKUP(VFDYLD2!AU$4,'[1]INTERNAL PARAMETERS-1'!$B$5:$J$44,3,FALSE)</f>
        <v>0</v>
      </c>
      <c r="AV137" s="44">
        <f>VFDYLD1!AV137*VLOOKUP(VFDYLD2!AV$4,'[1]INTERNAL PARAMETERS-1'!$B$5:$J$44,5,FALSE)*VLOOKUP(VFDYLD2!AV$4,'[1]INTERNAL PARAMETERS-1'!$B$5:$J$44,6,FALSE)*VLOOKUP(VFDYLD2!AV$4,'[1]INTERNAL PARAMETERS-1'!$B$5:$J$44,3,FALSE) + VFDYLD1!AV137*(1-VLOOKUP(VFDYLD2!AV$4,'[1]INTERNAL PARAMETERS-1'!$B$5:$J$44,5,FALSE))*VLOOKUP(VFDYLD2!AV$4,'[1]INTERNAL PARAMETERS-1'!$B$5:$J$44,8,FALSE)*VLOOKUP(VFDYLD2!AV$4,'[1]INTERNAL PARAMETERS-1'!$B$5:$J$44,3,FALSE)</f>
        <v>0</v>
      </c>
      <c r="AW137" s="44">
        <f>VFDYLD1!AW137*VLOOKUP(VFDYLD2!AW$4,'[1]INTERNAL PARAMETERS-1'!$B$5:$J$44,5,FALSE)*VLOOKUP(VFDYLD2!AW$4,'[1]INTERNAL PARAMETERS-1'!$B$5:$J$44,6,FALSE)*VLOOKUP(VFDYLD2!AW$4,'[1]INTERNAL PARAMETERS-1'!$B$5:$J$44,3,FALSE) + VFDYLD1!AW137*(1-VLOOKUP(VFDYLD2!AW$4,'[1]INTERNAL PARAMETERS-1'!$B$5:$J$44,5,FALSE))*VLOOKUP(VFDYLD2!AW$4,'[1]INTERNAL PARAMETERS-1'!$B$5:$J$44,8,FALSE)*VLOOKUP(VFDYLD2!AW$4,'[1]INTERNAL PARAMETERS-1'!$B$5:$J$44,3,FALSE)</f>
        <v>0</v>
      </c>
      <c r="AX137" s="44">
        <f>VFDYLD1!AX137*VLOOKUP(VFDYLD2!AX$4,'[1]INTERNAL PARAMETERS-1'!$B$5:$J$44,5,FALSE)*VLOOKUP(VFDYLD2!AX$4,'[1]INTERNAL PARAMETERS-1'!$B$5:$J$44,6,FALSE)*VLOOKUP(VFDYLD2!AX$4,'[1]INTERNAL PARAMETERS-1'!$B$5:$J$44,3,FALSE) + VFDYLD1!AX137*(1-VLOOKUP(VFDYLD2!AX$4,'[1]INTERNAL PARAMETERS-1'!$B$5:$J$44,5,FALSE))*VLOOKUP(VFDYLD2!AX$4,'[1]INTERNAL PARAMETERS-1'!$B$5:$J$44,8,FALSE)*VLOOKUP(VFDYLD2!AX$4,'[1]INTERNAL PARAMETERS-1'!$B$5:$J$44,3,FALSE)</f>
        <v>0</v>
      </c>
      <c r="AY137" s="44">
        <f>VFDYLD1!AY137*VLOOKUP(VFDYLD2!AY$4,'[1]INTERNAL PARAMETERS-1'!$B$5:$J$44,5,FALSE)*VLOOKUP(VFDYLD2!AY$4,'[1]INTERNAL PARAMETERS-1'!$B$5:$J$44,6,FALSE)*VLOOKUP(VFDYLD2!AY$4,'[1]INTERNAL PARAMETERS-1'!$B$5:$J$44,3,FALSE) + VFDYLD1!AY137*(1-VLOOKUP(VFDYLD2!AY$4,'[1]INTERNAL PARAMETERS-1'!$B$5:$J$44,5,FALSE))*VLOOKUP(VFDYLD2!AY$4,'[1]INTERNAL PARAMETERS-1'!$B$5:$J$44,8,FALSE)*VLOOKUP(VFDYLD2!AY$4,'[1]INTERNAL PARAMETERS-1'!$B$5:$J$44,3,FALSE)</f>
        <v>0</v>
      </c>
      <c r="AZ137" s="44">
        <f>VFDYLD1!AZ137*VLOOKUP(VFDYLD2!AZ$4,'[1]INTERNAL PARAMETERS-1'!$B$5:$J$44,5,FALSE)*VLOOKUP(VFDYLD2!AZ$4,'[1]INTERNAL PARAMETERS-1'!$B$5:$J$44,6,FALSE)*VLOOKUP(VFDYLD2!AZ$4,'[1]INTERNAL PARAMETERS-1'!$B$5:$J$44,3,FALSE) + VFDYLD1!AZ137*(1-VLOOKUP(VFDYLD2!AZ$4,'[1]INTERNAL PARAMETERS-1'!$B$5:$J$44,5,FALSE))*VLOOKUP(VFDYLD2!AZ$4,'[1]INTERNAL PARAMETERS-1'!$B$5:$J$44,8,FALSE)*VLOOKUP(VFDYLD2!AZ$4,'[1]INTERNAL PARAMETERS-1'!$B$5:$J$44,3,FALSE)</f>
        <v>0</v>
      </c>
      <c r="BA137" s="44">
        <f>VFDYLD1!BA137*VLOOKUP(VFDYLD2!BA$4,'[1]INTERNAL PARAMETERS-1'!$B$5:$J$44,5,FALSE)*VLOOKUP(VFDYLD2!BA$4,'[1]INTERNAL PARAMETERS-1'!$B$5:$J$44,6,FALSE)*VLOOKUP(VFDYLD2!BA$4,'[1]INTERNAL PARAMETERS-1'!$B$5:$J$44,3,FALSE) + VFDYLD1!BA137*(1-VLOOKUP(VFDYLD2!BA$4,'[1]INTERNAL PARAMETERS-1'!$B$5:$J$44,5,FALSE))*VLOOKUP(VFDYLD2!BA$4,'[1]INTERNAL PARAMETERS-1'!$B$5:$J$44,8,FALSE)*VLOOKUP(VFDYLD2!BA$4,'[1]INTERNAL PARAMETERS-1'!$B$5:$J$44,3,FALSE)</f>
        <v>0</v>
      </c>
      <c r="BB137" s="44">
        <f>VFDYLD1!BB137*VLOOKUP(VFDYLD2!BB$4,'[1]INTERNAL PARAMETERS-1'!$B$5:$J$44,5,FALSE)*VLOOKUP(VFDYLD2!BB$4,'[1]INTERNAL PARAMETERS-1'!$B$5:$J$44,6,FALSE)*VLOOKUP(VFDYLD2!BB$4,'[1]INTERNAL PARAMETERS-1'!$B$5:$J$44,3,FALSE) + VFDYLD1!BB137*(1-VLOOKUP(VFDYLD2!BB$4,'[1]INTERNAL PARAMETERS-1'!$B$5:$J$44,5,FALSE))*VLOOKUP(VFDYLD2!BB$4,'[1]INTERNAL PARAMETERS-1'!$B$5:$J$44,8,FALSE)*VLOOKUP(VFDYLD2!BB$4,'[1]INTERNAL PARAMETERS-1'!$B$5:$J$44,3,FALSE)</f>
        <v>0</v>
      </c>
      <c r="BC137" s="44">
        <f>VFDYLD1!BC137*VLOOKUP(VFDYLD2!BC$4,'[1]INTERNAL PARAMETERS-1'!$B$5:$J$44,5,FALSE)*VLOOKUP(VFDYLD2!BC$4,'[1]INTERNAL PARAMETERS-1'!$B$5:$J$44,6,FALSE)*VLOOKUP(VFDYLD2!BC$4,'[1]INTERNAL PARAMETERS-1'!$B$5:$J$44,3,FALSE) + VFDYLD1!BC137*(1-VLOOKUP(VFDYLD2!BC$4,'[1]INTERNAL PARAMETERS-1'!$B$5:$J$44,5,FALSE))*VLOOKUP(VFDYLD2!BC$4,'[1]INTERNAL PARAMETERS-1'!$B$5:$J$44,8,FALSE)*VLOOKUP(VFDYLD2!BC$4,'[1]INTERNAL PARAMETERS-1'!$B$5:$J$44,3,FALSE)</f>
        <v>0</v>
      </c>
      <c r="BD137" s="44">
        <f>VFDYLD1!BD137*VLOOKUP(VFDYLD2!BD$4,'[1]INTERNAL PARAMETERS-1'!$B$5:$J$44,5,FALSE)*VLOOKUP(VFDYLD2!BD$4,'[1]INTERNAL PARAMETERS-1'!$B$5:$J$44,6,FALSE)*VLOOKUP(VFDYLD2!BD$4,'[1]INTERNAL PARAMETERS-1'!$B$5:$J$44,3,FALSE) + VFDYLD1!BD137*(1-VLOOKUP(VFDYLD2!BD$4,'[1]INTERNAL PARAMETERS-1'!$B$5:$J$44,5,FALSE))*VLOOKUP(VFDYLD2!BD$4,'[1]INTERNAL PARAMETERS-1'!$B$5:$J$44,8,FALSE)*VLOOKUP(VFDYLD2!BD$4,'[1]INTERNAL PARAMETERS-1'!$B$5:$J$44,3,FALSE)</f>
        <v>0</v>
      </c>
      <c r="BE137" s="44">
        <f>VFDYLD1!BE137*VLOOKUP(VFDYLD2!BE$4,'[1]INTERNAL PARAMETERS-1'!$B$5:$J$44,5,FALSE)*VLOOKUP(VFDYLD2!BE$4,'[1]INTERNAL PARAMETERS-1'!$B$5:$J$44,6,FALSE)*VLOOKUP(VFDYLD2!BE$4,'[1]INTERNAL PARAMETERS-1'!$B$5:$J$44,3,FALSE) + VFDYLD1!BE137*(1-VLOOKUP(VFDYLD2!BE$4,'[1]INTERNAL PARAMETERS-1'!$B$5:$J$44,5,FALSE))*VLOOKUP(VFDYLD2!BE$4,'[1]INTERNAL PARAMETERS-1'!$B$5:$J$44,8,FALSE)*VLOOKUP(VFDYLD2!BE$4,'[1]INTERNAL PARAMETERS-1'!$B$5:$J$44,3,FALSE)</f>
        <v>0</v>
      </c>
      <c r="BF137" s="44">
        <f>VFDYLD1!BF137*VLOOKUP(VFDYLD2!BF$4,'[1]INTERNAL PARAMETERS-1'!$B$5:$J$44,5,FALSE)*VLOOKUP(VFDYLD2!BF$4,'[1]INTERNAL PARAMETERS-1'!$B$5:$J$44,6,FALSE)*VLOOKUP(VFDYLD2!BF$4,'[1]INTERNAL PARAMETERS-1'!$B$5:$J$44,3,FALSE) + VFDYLD1!BF137*(1-VLOOKUP(VFDYLD2!BF$4,'[1]INTERNAL PARAMETERS-1'!$B$5:$J$44,5,FALSE))*VLOOKUP(VFDYLD2!BF$4,'[1]INTERNAL PARAMETERS-1'!$B$5:$J$44,8,FALSE)*VLOOKUP(VFDYLD2!BF$4,'[1]INTERNAL PARAMETERS-1'!$B$5:$J$44,3,FALSE)</f>
        <v>0</v>
      </c>
      <c r="BG137" s="44">
        <f>VFDYLD1!BG137*VLOOKUP(VFDYLD2!BG$4,'[1]INTERNAL PARAMETERS-1'!$B$5:$J$44,5,FALSE)*VLOOKUP(VFDYLD2!BG$4,'[1]INTERNAL PARAMETERS-1'!$B$5:$J$44,6,FALSE)*VLOOKUP(VFDYLD2!BG$4,'[1]INTERNAL PARAMETERS-1'!$B$5:$J$44,3,FALSE) + VFDYLD1!BG137*(1-VLOOKUP(VFDYLD2!BG$4,'[1]INTERNAL PARAMETERS-1'!$B$5:$J$44,5,FALSE))*VLOOKUP(VFDYLD2!BG$4,'[1]INTERNAL PARAMETERS-1'!$B$5:$J$44,8,FALSE)*VLOOKUP(VFDYLD2!BG$4,'[1]INTERNAL PARAMETERS-1'!$B$5:$J$44,3,FALSE)</f>
        <v>0</v>
      </c>
      <c r="BH137" s="44">
        <f>VFDYLD1!BH137*VLOOKUP(VFDYLD2!BH$4,'[1]INTERNAL PARAMETERS-1'!$B$5:$J$44,5,FALSE)*VLOOKUP(VFDYLD2!BH$4,'[1]INTERNAL PARAMETERS-1'!$B$5:$J$44,6,FALSE)*VLOOKUP(VFDYLD2!BH$4,'[1]INTERNAL PARAMETERS-1'!$B$5:$J$44,3,FALSE) + VFDYLD1!BH137*(1-VLOOKUP(VFDYLD2!BH$4,'[1]INTERNAL PARAMETERS-1'!$B$5:$J$44,5,FALSE))*VLOOKUP(VFDYLD2!BH$4,'[1]INTERNAL PARAMETERS-1'!$B$5:$J$44,8,FALSE)*VLOOKUP(VFDYLD2!BH$4,'[1]INTERNAL PARAMETERS-1'!$B$5:$J$44,3,FALSE)</f>
        <v>0</v>
      </c>
      <c r="BI137" s="44">
        <f>VFDYLD1!BI137*VLOOKUP(VFDYLD2!BI$4,'[1]INTERNAL PARAMETERS-1'!$B$5:$J$44,5,FALSE)*VLOOKUP(VFDYLD2!BI$4,'[1]INTERNAL PARAMETERS-1'!$B$5:$J$44,6,FALSE)*VLOOKUP(VFDYLD2!BI$4,'[1]INTERNAL PARAMETERS-1'!$B$5:$J$44,3,FALSE) + VFDYLD1!BI137*(1-VLOOKUP(VFDYLD2!BI$4,'[1]INTERNAL PARAMETERS-1'!$B$5:$J$44,5,FALSE))*VLOOKUP(VFDYLD2!BI$4,'[1]INTERNAL PARAMETERS-1'!$B$5:$J$44,8,FALSE)*VLOOKUP(VFDYLD2!BI$4,'[1]INTERNAL PARAMETERS-1'!$B$5:$J$44,3,FALSE)</f>
        <v>0</v>
      </c>
      <c r="BJ137" s="44">
        <f>VFDYLD1!BJ137*VLOOKUP(VFDYLD2!BJ$4,'[1]INTERNAL PARAMETERS-1'!$B$5:$J$44,5,FALSE)*VLOOKUP(VFDYLD2!BJ$4,'[1]INTERNAL PARAMETERS-1'!$B$5:$J$44,6,FALSE)*VLOOKUP(VFDYLD2!BJ$4,'[1]INTERNAL PARAMETERS-1'!$B$5:$J$44,3,FALSE) + VFDYLD1!BJ137*(1-VLOOKUP(VFDYLD2!BJ$4,'[1]INTERNAL PARAMETERS-1'!$B$5:$J$44,5,FALSE))*VLOOKUP(VFDYLD2!BJ$4,'[1]INTERNAL PARAMETERS-1'!$B$5:$J$44,8,FALSE)*VLOOKUP(VFDYLD2!BJ$4,'[1]INTERNAL PARAMETERS-1'!$B$5:$J$44,3,FALSE)</f>
        <v>0</v>
      </c>
      <c r="BK137" s="44">
        <f>VFDYLD1!BK137*VLOOKUP(VFDYLD2!BK$4,'[1]INTERNAL PARAMETERS-1'!$B$5:$J$44,5,FALSE)*VLOOKUP(VFDYLD2!BK$4,'[1]INTERNAL PARAMETERS-1'!$B$5:$J$44,6,FALSE)*VLOOKUP(VFDYLD2!BK$4,'[1]INTERNAL PARAMETERS-1'!$B$5:$J$44,3,FALSE) + VFDYLD1!BK137*(1-VLOOKUP(VFDYLD2!BK$4,'[1]INTERNAL PARAMETERS-1'!$B$5:$J$44,5,FALSE))*VLOOKUP(VFDYLD2!BK$4,'[1]INTERNAL PARAMETERS-1'!$B$5:$J$44,8,FALSE)*VLOOKUP(VFDYLD2!BK$4,'[1]INTERNAL PARAMETERS-1'!$B$5:$J$44,3,FALSE)</f>
        <v>0</v>
      </c>
      <c r="BL137" s="44">
        <f>VFDYLD1!BL137*VLOOKUP(VFDYLD2!BL$4,'[1]INTERNAL PARAMETERS-1'!$B$5:$J$44,5,FALSE)*VLOOKUP(VFDYLD2!BL$4,'[1]INTERNAL PARAMETERS-1'!$B$5:$J$44,6,FALSE)*VLOOKUP(VFDYLD2!BL$4,'[1]INTERNAL PARAMETERS-1'!$B$5:$J$44,3,FALSE) + VFDYLD1!BL137*(1-VLOOKUP(VFDYLD2!BL$4,'[1]INTERNAL PARAMETERS-1'!$B$5:$J$44,5,FALSE))*VLOOKUP(VFDYLD2!BL$4,'[1]INTERNAL PARAMETERS-1'!$B$5:$J$44,8,FALSE)*VLOOKUP(VFDYLD2!BL$4,'[1]INTERNAL PARAMETERS-1'!$B$5:$J$44,3,FALSE)</f>
        <v>0</v>
      </c>
      <c r="BM137" s="44">
        <f>VFDYLD1!BM137*VLOOKUP(VFDYLD2!BM$4,'[1]INTERNAL PARAMETERS-1'!$B$5:$J$44,5,FALSE)*VLOOKUP(VFDYLD2!BM$4,'[1]INTERNAL PARAMETERS-1'!$B$5:$J$44,6,FALSE)*VLOOKUP(VFDYLD2!BM$4,'[1]INTERNAL PARAMETERS-1'!$B$5:$J$44,3,FALSE) + VFDYLD1!BM137*(1-VLOOKUP(VFDYLD2!BM$4,'[1]INTERNAL PARAMETERS-1'!$B$5:$J$44,5,FALSE))*VLOOKUP(VFDYLD2!BM$4,'[1]INTERNAL PARAMETERS-1'!$B$5:$J$44,8,FALSE)*VLOOKUP(VFDYLD2!BM$4,'[1]INTERNAL PARAMETERS-1'!$B$5:$J$44,3,FALSE)</f>
        <v>0</v>
      </c>
      <c r="BN137" s="44">
        <f>VFDYLD1!BN137*VLOOKUP(VFDYLD2!BN$4,'[1]INTERNAL PARAMETERS-1'!$B$5:$J$44,5,FALSE)*VLOOKUP(VFDYLD2!BN$4,'[1]INTERNAL PARAMETERS-1'!$B$5:$J$44,6,FALSE)*VLOOKUP(VFDYLD2!BN$4,'[1]INTERNAL PARAMETERS-1'!$B$5:$J$44,3,FALSE) + VFDYLD1!BN137*(1-VLOOKUP(VFDYLD2!BN$4,'[1]INTERNAL PARAMETERS-1'!$B$5:$J$44,5,FALSE))*VLOOKUP(VFDYLD2!BN$4,'[1]INTERNAL PARAMETERS-1'!$B$5:$J$44,8,FALSE)*VLOOKUP(VFDYLD2!BN$4,'[1]INTERNAL PARAMETERS-1'!$B$5:$J$44,3,FALSE)</f>
        <v>0</v>
      </c>
      <c r="BO137" s="44">
        <f>VFDYLD1!BO137*VLOOKUP(VFDYLD2!BO$4,'[1]INTERNAL PARAMETERS-1'!$B$5:$J$44,5,FALSE)*VLOOKUP(VFDYLD2!BO$4,'[1]INTERNAL PARAMETERS-1'!$B$5:$J$44,6,FALSE)*VLOOKUP(VFDYLD2!BO$4,'[1]INTERNAL PARAMETERS-1'!$B$5:$J$44,3,FALSE) + VFDYLD1!BO137*(1-VLOOKUP(VFDYLD2!BO$4,'[1]INTERNAL PARAMETERS-1'!$B$5:$J$44,5,FALSE))*VLOOKUP(VFDYLD2!BO$4,'[1]INTERNAL PARAMETERS-1'!$B$5:$J$44,8,FALSE)*VLOOKUP(VFDYLD2!BO$4,'[1]INTERNAL PARAMETERS-1'!$B$5:$J$44,3,FALSE)</f>
        <v>0</v>
      </c>
      <c r="BP137" s="44">
        <f>VFDYLD1!BP137*VLOOKUP(VFDYLD2!BP$4,'[1]INTERNAL PARAMETERS-1'!$B$5:$J$44,5,FALSE)*VLOOKUP(VFDYLD2!BP$4,'[1]INTERNAL PARAMETERS-1'!$B$5:$J$44,6,FALSE)*VLOOKUP(VFDYLD2!BP$4,'[1]INTERNAL PARAMETERS-1'!$B$5:$J$44,3,FALSE) + VFDYLD1!BP137*(1-VLOOKUP(VFDYLD2!BP$4,'[1]INTERNAL PARAMETERS-1'!$B$5:$J$44,5,FALSE))*VLOOKUP(VFDYLD2!BP$4,'[1]INTERNAL PARAMETERS-1'!$B$5:$J$44,8,FALSE)*VLOOKUP(VFDYLD2!BP$4,'[1]INTERNAL PARAMETERS-1'!$B$5:$J$44,3,FALSE)</f>
        <v>0</v>
      </c>
      <c r="BQ137" s="44">
        <f>VFDYLD1!BQ137*VLOOKUP(VFDYLD2!BQ$4,'[1]INTERNAL PARAMETERS-1'!$B$5:$J$44,5,FALSE)*VLOOKUP(VFDYLD2!BQ$4,'[1]INTERNAL PARAMETERS-1'!$B$5:$J$44,6,FALSE)*VLOOKUP(VFDYLD2!BQ$4,'[1]INTERNAL PARAMETERS-1'!$B$5:$J$44,3,FALSE) + VFDYLD1!BQ137*(1-VLOOKUP(VFDYLD2!BQ$4,'[1]INTERNAL PARAMETERS-1'!$B$5:$J$44,5,FALSE))*VLOOKUP(VFDYLD2!BQ$4,'[1]INTERNAL PARAMETERS-1'!$B$5:$J$44,8,FALSE)*VLOOKUP(VFDYLD2!BQ$4,'[1]INTERNAL PARAMETERS-1'!$B$5:$J$44,3,FALSE)</f>
        <v>0</v>
      </c>
      <c r="BR137" s="44">
        <f>VFDYLD1!BR137*VLOOKUP(VFDYLD2!BR$4,'[1]INTERNAL PARAMETERS-1'!$B$5:$J$44,5,FALSE)*VLOOKUP(VFDYLD2!BR$4,'[1]INTERNAL PARAMETERS-1'!$B$5:$J$44,6,FALSE)*VLOOKUP(VFDYLD2!BR$4,'[1]INTERNAL PARAMETERS-1'!$B$5:$J$44,3,FALSE) + VFDYLD1!BR137*(1-VLOOKUP(VFDYLD2!BR$4,'[1]INTERNAL PARAMETERS-1'!$B$5:$J$44,5,FALSE))*VLOOKUP(VFDYLD2!BR$4,'[1]INTERNAL PARAMETERS-1'!$B$5:$J$44,8,FALSE)*VLOOKUP(VFDYLD2!BR$4,'[1]INTERNAL PARAMETERS-1'!$B$5:$J$44,3,FALSE)</f>
        <v>0</v>
      </c>
      <c r="BS137" s="44">
        <f>VFDYLD1!BS137*VLOOKUP(VFDYLD2!BS$4,'[1]INTERNAL PARAMETERS-1'!$B$5:$J$44,5,FALSE)*VLOOKUP(VFDYLD2!BS$4,'[1]INTERNAL PARAMETERS-1'!$B$5:$J$44,6,FALSE)*VLOOKUP(VFDYLD2!BS$4,'[1]INTERNAL PARAMETERS-1'!$B$5:$J$44,3,FALSE) + VFDYLD1!BS137*(1-VLOOKUP(VFDYLD2!BS$4,'[1]INTERNAL PARAMETERS-1'!$B$5:$J$44,5,FALSE))*VLOOKUP(VFDYLD2!BS$4,'[1]INTERNAL PARAMETERS-1'!$B$5:$J$44,8,FALSE)*VLOOKUP(VFDYLD2!BS$4,'[1]INTERNAL PARAMETERS-1'!$B$5:$J$44,3,FALSE)</f>
        <v>0</v>
      </c>
      <c r="BT137" s="44">
        <f>VFDYLD1!BT137*VLOOKUP(VFDYLD2!BT$4,'[1]INTERNAL PARAMETERS-1'!$B$5:$J$44,5,FALSE)*VLOOKUP(VFDYLD2!BT$4,'[1]INTERNAL PARAMETERS-1'!$B$5:$J$44,6,FALSE)*VLOOKUP(VFDYLD2!BT$4,'[1]INTERNAL PARAMETERS-1'!$B$5:$J$44,3,FALSE) + VFDYLD1!BT137*(1-VLOOKUP(VFDYLD2!BT$4,'[1]INTERNAL PARAMETERS-1'!$B$5:$J$44,5,FALSE))*VLOOKUP(VFDYLD2!BT$4,'[1]INTERNAL PARAMETERS-1'!$B$5:$J$44,8,FALSE)*VLOOKUP(VFDYLD2!BT$4,'[1]INTERNAL PARAMETERS-1'!$B$5:$J$44,3,FALSE)</f>
        <v>0</v>
      </c>
      <c r="BU137" s="44">
        <f>VFDYLD1!BU137*VLOOKUP(VFDYLD2!BU$4,'[1]INTERNAL PARAMETERS-1'!$B$5:$J$44,5,FALSE)*VLOOKUP(VFDYLD2!BU$4,'[1]INTERNAL PARAMETERS-1'!$B$5:$J$44,6,FALSE)*VLOOKUP(VFDYLD2!BU$4,'[1]INTERNAL PARAMETERS-1'!$B$5:$J$44,3,FALSE) + VFDYLD1!BU137*(1-VLOOKUP(VFDYLD2!BU$4,'[1]INTERNAL PARAMETERS-1'!$B$5:$J$44,5,FALSE))*VLOOKUP(VFDYLD2!BU$4,'[1]INTERNAL PARAMETERS-1'!$B$5:$J$44,8,FALSE)*VLOOKUP(VFDYLD2!BU$4,'[1]INTERNAL PARAMETERS-1'!$B$5:$J$44,3,FALSE)</f>
        <v>0</v>
      </c>
      <c r="BV137" s="44">
        <f>VFDYLD1!BV137*VLOOKUP(VFDYLD2!BV$4,'[1]INTERNAL PARAMETERS-1'!$B$5:$J$44,5,FALSE)*VLOOKUP(VFDYLD2!BV$4,'[1]INTERNAL PARAMETERS-1'!$B$5:$J$44,6,FALSE)*VLOOKUP(VFDYLD2!BV$4,'[1]INTERNAL PARAMETERS-1'!$B$5:$J$44,3,FALSE) + VFDYLD1!BV137*(1-VLOOKUP(VFDYLD2!BV$4,'[1]INTERNAL PARAMETERS-1'!$B$5:$J$44,5,FALSE))*VLOOKUP(VFDYLD2!BV$4,'[1]INTERNAL PARAMETERS-1'!$B$5:$J$44,8,FALSE)*VLOOKUP(VFDYLD2!BV$4,'[1]INTERNAL PARAMETERS-1'!$B$5:$J$44,3,FALSE)</f>
        <v>0</v>
      </c>
      <c r="BW137" s="44">
        <f>VFDYLD1!BW137*VLOOKUP(VFDYLD2!BW$4,'[1]INTERNAL PARAMETERS-1'!$B$5:$J$44,5,FALSE)*VLOOKUP(VFDYLD2!BW$4,'[1]INTERNAL PARAMETERS-1'!$B$5:$J$44,6,FALSE)*VLOOKUP(VFDYLD2!BW$4,'[1]INTERNAL PARAMETERS-1'!$B$5:$J$44,3,FALSE) + VFDYLD1!BW137*(1-VLOOKUP(VFDYLD2!BW$4,'[1]INTERNAL PARAMETERS-1'!$B$5:$J$44,5,FALSE))*VLOOKUP(VFDYLD2!BW$4,'[1]INTERNAL PARAMETERS-1'!$B$5:$J$44,8,FALSE)*VLOOKUP(VFDYLD2!BW$4,'[1]INTERNAL PARAMETERS-1'!$B$5:$J$44,3,FALSE)</f>
        <v>0</v>
      </c>
      <c r="BX137" s="44">
        <f>VFDYLD1!BX137*VLOOKUP(VFDYLD2!BX$4,'[1]INTERNAL PARAMETERS-1'!$B$5:$J$44,5,FALSE)*VLOOKUP(VFDYLD2!BX$4,'[1]INTERNAL PARAMETERS-1'!$B$5:$J$44,6,FALSE)*VLOOKUP(VFDYLD2!BX$4,'[1]INTERNAL PARAMETERS-1'!$B$5:$J$44,3,FALSE) + VFDYLD1!BX137*(1-VLOOKUP(VFDYLD2!BX$4,'[1]INTERNAL PARAMETERS-1'!$B$5:$J$44,5,FALSE))*VLOOKUP(VFDYLD2!BX$4,'[1]INTERNAL PARAMETERS-1'!$B$5:$J$44,8,FALSE)*VLOOKUP(VFDYLD2!BX$4,'[1]INTERNAL PARAMETERS-1'!$B$5:$J$44,3,FALSE)</f>
        <v>0</v>
      </c>
      <c r="BY137" s="44">
        <f>VFDYLD1!BY137*VLOOKUP(VFDYLD2!BY$4,'[1]INTERNAL PARAMETERS-1'!$B$5:$J$44,5,FALSE)*VLOOKUP(VFDYLD2!BY$4,'[1]INTERNAL PARAMETERS-1'!$B$5:$J$44,6,FALSE)*VLOOKUP(VFDYLD2!BY$4,'[1]INTERNAL PARAMETERS-1'!$B$5:$J$44,3,FALSE) + VFDYLD1!BY137*(1-VLOOKUP(VFDYLD2!BY$4,'[1]INTERNAL PARAMETERS-1'!$B$5:$J$44,5,FALSE))*VLOOKUP(VFDYLD2!BY$4,'[1]INTERNAL PARAMETERS-1'!$B$5:$J$44,8,FALSE)*VLOOKUP(VFDYLD2!BY$4,'[1]INTERNAL PARAMETERS-1'!$B$5:$J$44,3,FALSE)</f>
        <v>0</v>
      </c>
      <c r="BZ137" s="44">
        <f>VFDYLD1!BZ137*VLOOKUP(VFDYLD2!BZ$4,'[1]INTERNAL PARAMETERS-1'!$B$5:$J$44,5,FALSE)*VLOOKUP(VFDYLD2!BZ$4,'[1]INTERNAL PARAMETERS-1'!$B$5:$J$44,6,FALSE)*VLOOKUP(VFDYLD2!BZ$4,'[1]INTERNAL PARAMETERS-1'!$B$5:$J$44,3,FALSE) + VFDYLD1!BZ137*(1-VLOOKUP(VFDYLD2!BZ$4,'[1]INTERNAL PARAMETERS-1'!$B$5:$J$44,5,FALSE))*VLOOKUP(VFDYLD2!BZ$4,'[1]INTERNAL PARAMETERS-1'!$B$5:$J$44,8,FALSE)*VLOOKUP(VFDYLD2!BZ$4,'[1]INTERNAL PARAMETERS-1'!$B$5:$J$44,3,FALSE)</f>
        <v>0</v>
      </c>
      <c r="CA137" s="44">
        <f>VFDYLD1!CA137*VLOOKUP(VFDYLD2!CA$4,'[1]INTERNAL PARAMETERS-1'!$B$5:$J$44,5,FALSE)*VLOOKUP(VFDYLD2!CA$4,'[1]INTERNAL PARAMETERS-1'!$B$5:$J$44,6,FALSE)*VLOOKUP(VFDYLD2!CA$4,'[1]INTERNAL PARAMETERS-1'!$B$5:$J$44,3,FALSE) + VFDYLD1!CA137*(1-VLOOKUP(VFDYLD2!CA$4,'[1]INTERNAL PARAMETERS-1'!$B$5:$J$44,5,FALSE))*VLOOKUP(VFDYLD2!CA$4,'[1]INTERNAL PARAMETERS-1'!$B$5:$J$44,8,FALSE)*VLOOKUP(VFDYLD2!CA$4,'[1]INTERNAL PARAMETERS-1'!$B$5:$J$44,3,FALSE)</f>
        <v>0</v>
      </c>
      <c r="CB137" s="44">
        <f>VFDYLD1!CB137*VLOOKUP(VFDYLD2!CB$4,'[1]INTERNAL PARAMETERS-1'!$B$5:$J$44,5,FALSE)*VLOOKUP(VFDYLD2!CB$4,'[1]INTERNAL PARAMETERS-1'!$B$5:$J$44,6,FALSE)*VLOOKUP(VFDYLD2!CB$4,'[1]INTERNAL PARAMETERS-1'!$B$5:$J$44,3,FALSE) + VFDYLD1!CB137*(1-VLOOKUP(VFDYLD2!CB$4,'[1]INTERNAL PARAMETERS-1'!$B$5:$J$44,5,FALSE))*VLOOKUP(VFDYLD2!CB$4,'[1]INTERNAL PARAMETERS-1'!$B$5:$J$44,8,FALSE)*VLOOKUP(VFDYLD2!CB$4,'[1]INTERNAL PARAMETERS-1'!$B$5:$J$44,3,FALSE)</f>
        <v>0</v>
      </c>
      <c r="CC137" s="44">
        <f>VFDYLD1!CC137*VLOOKUP(VFDYLD2!CC$4,'[1]INTERNAL PARAMETERS-1'!$B$5:$J$44,5,FALSE)*VLOOKUP(VFDYLD2!CC$4,'[1]INTERNAL PARAMETERS-1'!$B$5:$J$44,6,FALSE)*VLOOKUP(VFDYLD2!CC$4,'[1]INTERNAL PARAMETERS-1'!$B$5:$J$44,3,FALSE) + VFDYLD1!CC137*(1-VLOOKUP(VFDYLD2!CC$4,'[1]INTERNAL PARAMETERS-1'!$B$5:$J$44,5,FALSE))*VLOOKUP(VFDYLD2!CC$4,'[1]INTERNAL PARAMETERS-1'!$B$5:$J$44,8,FALSE)*VLOOKUP(VFDYLD2!CC$4,'[1]INTERNAL PARAMETERS-1'!$B$5:$J$44,3,FALSE)</f>
        <v>0</v>
      </c>
      <c r="CD137" s="44">
        <f>VFDYLD1!CD137*VLOOKUP(VFDYLD2!CD$4,'[1]INTERNAL PARAMETERS-1'!$B$5:$J$44,5,FALSE)*VLOOKUP(VFDYLD2!CD$4,'[1]INTERNAL PARAMETERS-1'!$B$5:$J$44,6,FALSE)*VLOOKUP(VFDYLD2!CD$4,'[1]INTERNAL PARAMETERS-1'!$B$5:$J$44,3,FALSE) + VFDYLD1!CD137*(1-VLOOKUP(VFDYLD2!CD$4,'[1]INTERNAL PARAMETERS-1'!$B$5:$J$44,5,FALSE))*VLOOKUP(VFDYLD2!CD$4,'[1]INTERNAL PARAMETERS-1'!$B$5:$J$44,8,FALSE)*VLOOKUP(VFDYLD2!CD$4,'[1]INTERNAL PARAMETERS-1'!$B$5:$J$44,3,FALSE)</f>
        <v>0</v>
      </c>
      <c r="CE137" s="44">
        <f>VFDYLD1!CE137*VLOOKUP(VFDYLD2!CE$4,'[1]INTERNAL PARAMETERS-1'!$B$5:$J$44,5,FALSE)*VLOOKUP(VFDYLD2!CE$4,'[1]INTERNAL PARAMETERS-1'!$B$5:$J$44,6,FALSE)*VLOOKUP(VFDYLD2!CE$4,'[1]INTERNAL PARAMETERS-1'!$B$5:$J$44,3,FALSE) + VFDYLD1!CE137*(1-VLOOKUP(VFDYLD2!CE$4,'[1]INTERNAL PARAMETERS-1'!$B$5:$J$44,5,FALSE))*VLOOKUP(VFDYLD2!CE$4,'[1]INTERNAL PARAMETERS-1'!$B$5:$J$44,8,FALSE)*VLOOKUP(VFDYLD2!CE$4,'[1]INTERNAL PARAMETERS-1'!$B$5:$J$44,3,FALSE)</f>
        <v>0</v>
      </c>
      <c r="CF137" s="44">
        <f>VFDYLD1!CF137*VLOOKUP(VFDYLD2!CF$4,'[1]INTERNAL PARAMETERS-1'!$B$5:$J$44,5,FALSE)*VLOOKUP(VFDYLD2!CF$4,'[1]INTERNAL PARAMETERS-1'!$B$5:$J$44,6,FALSE)*VLOOKUP(VFDYLD2!CF$4,'[1]INTERNAL PARAMETERS-1'!$B$5:$J$44,3,FALSE) + VFDYLD1!CF137*(1-VLOOKUP(VFDYLD2!CF$4,'[1]INTERNAL PARAMETERS-1'!$B$5:$J$44,5,FALSE))*VLOOKUP(VFDYLD2!CF$4,'[1]INTERNAL PARAMETERS-1'!$B$5:$J$44,8,FALSE)*VLOOKUP(VFDYLD2!CF$4,'[1]INTERNAL PARAMETERS-1'!$B$5:$J$44,3,FALSE)</f>
        <v>0</v>
      </c>
      <c r="CG137" s="44">
        <f>VFDYLD1!CG137*VLOOKUP(VFDYLD2!CG$4,'[1]INTERNAL PARAMETERS-1'!$B$5:$J$44,5,FALSE)*VLOOKUP(VFDYLD2!CG$4,'[1]INTERNAL PARAMETERS-1'!$B$5:$J$44,6,FALSE)*VLOOKUP(VFDYLD2!CG$4,'[1]INTERNAL PARAMETERS-1'!$B$5:$J$44,3,FALSE) + VFDYLD1!CG137*(1-VLOOKUP(VFDYLD2!CG$4,'[1]INTERNAL PARAMETERS-1'!$B$5:$J$44,5,FALSE))*VLOOKUP(VFDYLD2!CG$4,'[1]INTERNAL PARAMETERS-1'!$B$5:$J$44,8,FALSE)*VLOOKUP(VFDYLD2!CG$4,'[1]INTERNAL PARAMETERS-1'!$B$5:$J$44,3,FALSE)</f>
        <v>0</v>
      </c>
      <c r="CH137" s="43">
        <f>VFDYLD1!CH137*VLOOKUP(VFDYLD2!CH$4,'[1]INTERNAL PARAMETERS-1'!$B$5:$J$44,5,FALSE)*VLOOKUP(VFDYLD2!CH$4,'[1]INTERNAL PARAMETERS-1'!$B$5:$J$44,6,FALSE)*VLOOKUP(VFDYLD2!CH$4,'[1]INTERNAL PARAMETERS-1'!$B$5:$J$44,3,FALSE) + VFDYLD1!CH137*(1-VLOOKUP(VFDYLD2!CH$4,'[1]INTERNAL PARAMETERS-1'!$B$5:$J$44,5,FALSE))*VLOOKUP(VFDYLD2!CH$4,'[1]INTERNAL PARAMETERS-1'!$B$5:$J$44,8,FALSE)*VLOOKUP(VFDYLD2!CH$4,'[1]INTERNAL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47</v>
      </c>
      <c r="D138" s="57" t="s">
        <v>57</v>
      </c>
      <c r="E138" s="132">
        <f>VFD!W138</f>
        <v>0</v>
      </c>
      <c r="F138" s="56">
        <f>'[1]INTERNAL PARAMETERS-1'!M12</f>
        <v>49.09</v>
      </c>
      <c r="G138" s="45">
        <f>VFDYLD1!G138*VLOOKUP(VFDYLD2!G$4,'[1]INTERNAL PARAMETERS-1'!$B$5:$J$44,5,FALSE)*VLOOKUP(VFDYLD2!G$4,'[1]INTERNAL PARAMETERS-1'!$B$5:$J$44,7,FALSE)*VFDYLD2!$F138 + VFDYLD1!G138*(1-VLOOKUP(VFDYLD2!G$4,'[1]INTERNAL PARAMETERS-1'!$B$5:$J$44,5,FALSE))*VLOOKUP(VFDYLD2!G$4,'[1]INTERNAL PARAMETERS-1'!$B$5:$J$44,9,FALSE)*VFDYLD2!$F138</f>
        <v>0</v>
      </c>
      <c r="H138" s="44">
        <f>VFDYLD1!H138*VLOOKUP(VFDYLD2!H$4,'[1]INTERNAL PARAMETERS-1'!$B$5:$J$44,5,FALSE)*VLOOKUP(VFDYLD2!H$4,'[1]INTERNAL PARAMETERS-1'!$B$5:$J$44,7,FALSE)*VFDYLD2!$F138 + VFDYLD1!H138*(1-VLOOKUP(VFDYLD2!H$4,'[1]INTERNAL PARAMETERS-1'!$B$5:$J$44,5,FALSE))*VLOOKUP(VFDYLD2!H$4,'[1]INTERNAL PARAMETERS-1'!$B$5:$J$44,9,FALSE)*VFDYLD2!$F138</f>
        <v>0</v>
      </c>
      <c r="I138" s="44">
        <f>VFDYLD1!I138*VLOOKUP(VFDYLD2!I$4,'[1]INTERNAL PARAMETERS-1'!$B$5:$J$44,5,FALSE)*VLOOKUP(VFDYLD2!I$4,'[1]INTERNAL PARAMETERS-1'!$B$5:$J$44,7,FALSE)*VFDYLD2!$F138 + VFDYLD1!I138*(1-VLOOKUP(VFDYLD2!I$4,'[1]INTERNAL PARAMETERS-1'!$B$5:$J$44,5,FALSE))*VLOOKUP(VFDYLD2!I$4,'[1]INTERNAL PARAMETERS-1'!$B$5:$J$44,9,FALSE)*VFDYLD2!$F138</f>
        <v>0</v>
      </c>
      <c r="J138" s="44">
        <f>VFDYLD1!J138*VLOOKUP(VFDYLD2!J$4,'[1]INTERNAL PARAMETERS-1'!$B$5:$J$44,5,FALSE)*VLOOKUP(VFDYLD2!J$4,'[1]INTERNAL PARAMETERS-1'!$B$5:$J$44,7,FALSE)*VFDYLD2!$F138 + VFDYLD1!J138*(1-VLOOKUP(VFDYLD2!J$4,'[1]INTERNAL PARAMETERS-1'!$B$5:$J$44,5,FALSE))*VLOOKUP(VFDYLD2!J$4,'[1]INTERNAL PARAMETERS-1'!$B$5:$J$44,9,FALSE)*VFDYLD2!$F138</f>
        <v>0</v>
      </c>
      <c r="K138" s="44">
        <f>VFDYLD1!K138*VLOOKUP(VFDYLD2!K$4,'[1]INTERNAL PARAMETERS-1'!$B$5:$J$44,5,FALSE)*VLOOKUP(VFDYLD2!K$4,'[1]INTERNAL PARAMETERS-1'!$B$5:$J$44,7,FALSE)*VFDYLD2!$F138 + VFDYLD1!K138*(1-VLOOKUP(VFDYLD2!K$4,'[1]INTERNAL PARAMETERS-1'!$B$5:$J$44,5,FALSE))*VLOOKUP(VFDYLD2!K$4,'[1]INTERNAL PARAMETERS-1'!$B$5:$J$44,9,FALSE)*VFDYLD2!$F138</f>
        <v>0</v>
      </c>
      <c r="L138" s="44">
        <f>VFDYLD1!L138*VLOOKUP(VFDYLD2!L$4,'[1]INTERNAL PARAMETERS-1'!$B$5:$J$44,5,FALSE)*VLOOKUP(VFDYLD2!L$4,'[1]INTERNAL PARAMETERS-1'!$B$5:$J$44,7,FALSE)*VFDYLD2!$F138 + VFDYLD1!L138*(1-VLOOKUP(VFDYLD2!L$4,'[1]INTERNAL PARAMETERS-1'!$B$5:$J$44,5,FALSE))*VLOOKUP(VFDYLD2!L$4,'[1]INTERNAL PARAMETERS-1'!$B$5:$J$44,9,FALSE)*VFDYLD2!$F138</f>
        <v>0</v>
      </c>
      <c r="M138" s="44">
        <f>VFDYLD1!M138*VLOOKUP(VFDYLD2!M$4,'[1]INTERNAL PARAMETERS-1'!$B$5:$J$44,5,FALSE)*VLOOKUP(VFDYLD2!M$4,'[1]INTERNAL PARAMETERS-1'!$B$5:$J$44,7,FALSE)*VFDYLD2!$F138 + VFDYLD1!M138*(1-VLOOKUP(VFDYLD2!M$4,'[1]INTERNAL PARAMETERS-1'!$B$5:$J$44,5,FALSE))*VLOOKUP(VFDYLD2!M$4,'[1]INTERNAL PARAMETERS-1'!$B$5:$J$44,9,FALSE)*VFDYLD2!$F138</f>
        <v>0</v>
      </c>
      <c r="N138" s="44">
        <f>VFDYLD1!N138*VLOOKUP(VFDYLD2!N$4,'[1]INTERNAL PARAMETERS-1'!$B$5:$J$44,5,FALSE)*VLOOKUP(VFDYLD2!N$4,'[1]INTERNAL PARAMETERS-1'!$B$5:$J$44,7,FALSE)*VFDYLD2!$F138 + VFDYLD1!N138*(1-VLOOKUP(VFDYLD2!N$4,'[1]INTERNAL PARAMETERS-1'!$B$5:$J$44,5,FALSE))*VLOOKUP(VFDYLD2!N$4,'[1]INTERNAL PARAMETERS-1'!$B$5:$J$44,9,FALSE)*VFDYLD2!$F138</f>
        <v>0</v>
      </c>
      <c r="O138" s="44">
        <f>VFDYLD1!O138*VLOOKUP(VFDYLD2!O$4,'[1]INTERNAL PARAMETERS-1'!$B$5:$J$44,5,FALSE)*VLOOKUP(VFDYLD2!O$4,'[1]INTERNAL PARAMETERS-1'!$B$5:$J$44,7,FALSE)*VFDYLD2!$F138 + VFDYLD1!O138*(1-VLOOKUP(VFDYLD2!O$4,'[1]INTERNAL PARAMETERS-1'!$B$5:$J$44,5,FALSE))*VLOOKUP(VFDYLD2!O$4,'[1]INTERNAL PARAMETERS-1'!$B$5:$J$44,9,FALSE)*VFDYLD2!$F138</f>
        <v>0</v>
      </c>
      <c r="P138" s="44">
        <f>VFDYLD1!P138*VLOOKUP(VFDYLD2!P$4,'[1]INTERNAL PARAMETERS-1'!$B$5:$J$44,5,FALSE)*VLOOKUP(VFDYLD2!P$4,'[1]INTERNAL PARAMETERS-1'!$B$5:$J$44,7,FALSE)*VFDYLD2!$F138 + VFDYLD1!P138*(1-VLOOKUP(VFDYLD2!P$4,'[1]INTERNAL PARAMETERS-1'!$B$5:$J$44,5,FALSE))*VLOOKUP(VFDYLD2!P$4,'[1]INTERNAL PARAMETERS-1'!$B$5:$J$44,9,FALSE)*VFDYLD2!$F138</f>
        <v>0</v>
      </c>
      <c r="Q138" s="44">
        <f>VFDYLD1!Q138*VLOOKUP(VFDYLD2!Q$4,'[1]INTERNAL PARAMETERS-1'!$B$5:$J$44,5,FALSE)*VLOOKUP(VFDYLD2!Q$4,'[1]INTERNAL PARAMETERS-1'!$B$5:$J$44,7,FALSE)*VFDYLD2!$F138 + VFDYLD1!Q138*(1-VLOOKUP(VFDYLD2!Q$4,'[1]INTERNAL PARAMETERS-1'!$B$5:$J$44,5,FALSE))*VLOOKUP(VFDYLD2!Q$4,'[1]INTERNAL PARAMETERS-1'!$B$5:$J$44,9,FALSE)*VFDYLD2!$F138</f>
        <v>0</v>
      </c>
      <c r="R138" s="44">
        <f>VFDYLD1!R138*VLOOKUP(VFDYLD2!R$4,'[1]INTERNAL PARAMETERS-1'!$B$5:$J$44,5,FALSE)*VLOOKUP(VFDYLD2!R$4,'[1]INTERNAL PARAMETERS-1'!$B$5:$J$44,7,FALSE)*VFDYLD2!$F138 + VFDYLD1!R138*(1-VLOOKUP(VFDYLD2!R$4,'[1]INTERNAL PARAMETERS-1'!$B$5:$J$44,5,FALSE))*VLOOKUP(VFDYLD2!R$4,'[1]INTERNAL PARAMETERS-1'!$B$5:$J$44,9,FALSE)*VFDYLD2!$F138</f>
        <v>0</v>
      </c>
      <c r="S138" s="44">
        <f>VFDYLD1!S138*VLOOKUP(VFDYLD2!S$4,'[1]INTERNAL PARAMETERS-1'!$B$5:$J$44,5,FALSE)*VLOOKUP(VFDYLD2!S$4,'[1]INTERNAL PARAMETERS-1'!$B$5:$J$44,7,FALSE)*VFDYLD2!$F138 + VFDYLD1!S138*(1-VLOOKUP(VFDYLD2!S$4,'[1]INTERNAL PARAMETERS-1'!$B$5:$J$44,5,FALSE))*VLOOKUP(VFDYLD2!S$4,'[1]INTERNAL PARAMETERS-1'!$B$5:$J$44,9,FALSE)*VFDYLD2!$F138</f>
        <v>0</v>
      </c>
      <c r="T138" s="44">
        <f>VFDYLD1!T138*VLOOKUP(VFDYLD2!T$4,'[1]INTERNAL PARAMETERS-1'!$B$5:$J$44,5,FALSE)*VLOOKUP(VFDYLD2!T$4,'[1]INTERNAL PARAMETERS-1'!$B$5:$J$44,7,FALSE)*VFDYLD2!$F138 + VFDYLD1!T138*(1-VLOOKUP(VFDYLD2!T$4,'[1]INTERNAL PARAMETERS-1'!$B$5:$J$44,5,FALSE))*VLOOKUP(VFDYLD2!T$4,'[1]INTERNAL PARAMETERS-1'!$B$5:$J$44,9,FALSE)*VFDYLD2!$F138</f>
        <v>0</v>
      </c>
      <c r="U138" s="44">
        <f>VFDYLD1!U138*VLOOKUP(VFDYLD2!U$4,'[1]INTERNAL PARAMETERS-1'!$B$5:$J$44,5,FALSE)*VLOOKUP(VFDYLD2!U$4,'[1]INTERNAL PARAMETERS-1'!$B$5:$J$44,7,FALSE)*VFDYLD2!$F138 + VFDYLD1!U138*(1-VLOOKUP(VFDYLD2!U$4,'[1]INTERNAL PARAMETERS-1'!$B$5:$J$44,5,FALSE))*VLOOKUP(VFDYLD2!U$4,'[1]INTERNAL PARAMETERS-1'!$B$5:$J$44,9,FALSE)*VFDYLD2!$F138</f>
        <v>0</v>
      </c>
      <c r="V138" s="44">
        <f>VFDYLD1!V138*VLOOKUP(VFDYLD2!V$4,'[1]INTERNAL PARAMETERS-1'!$B$5:$J$44,5,FALSE)*VLOOKUP(VFDYLD2!V$4,'[1]INTERNAL PARAMETERS-1'!$B$5:$J$44,7,FALSE)*VFDYLD2!$F138 + VFDYLD1!V138*(1-VLOOKUP(VFDYLD2!V$4,'[1]INTERNAL PARAMETERS-1'!$B$5:$J$44,5,FALSE))*VLOOKUP(VFDYLD2!V$4,'[1]INTERNAL PARAMETERS-1'!$B$5:$J$44,9,FALSE)*VFDYLD2!$F138</f>
        <v>0</v>
      </c>
      <c r="W138" s="44">
        <f>VFDYLD1!W138*VLOOKUP(VFDYLD2!W$4,'[1]INTERNAL PARAMETERS-1'!$B$5:$J$44,5,FALSE)*VLOOKUP(VFDYLD2!W$4,'[1]INTERNAL PARAMETERS-1'!$B$5:$J$44,7,FALSE)*VFDYLD2!$F138 + VFDYLD1!W138*(1-VLOOKUP(VFDYLD2!W$4,'[1]INTERNAL PARAMETERS-1'!$B$5:$J$44,5,FALSE))*VLOOKUP(VFDYLD2!W$4,'[1]INTERNAL PARAMETERS-1'!$B$5:$J$44,9,FALSE)*VFDYLD2!$F138</f>
        <v>0</v>
      </c>
      <c r="X138" s="44">
        <f>VFDYLD1!X138*VLOOKUP(VFDYLD2!X$4,'[1]INTERNAL PARAMETERS-1'!$B$5:$J$44,5,FALSE)*VLOOKUP(VFDYLD2!X$4,'[1]INTERNAL PARAMETERS-1'!$B$5:$J$44,7,FALSE)*VFDYLD2!$F138 + VFDYLD1!X138*(1-VLOOKUP(VFDYLD2!X$4,'[1]INTERNAL PARAMETERS-1'!$B$5:$J$44,5,FALSE))*VLOOKUP(VFDYLD2!X$4,'[1]INTERNAL PARAMETERS-1'!$B$5:$J$44,9,FALSE)*VFDYLD2!$F138</f>
        <v>0</v>
      </c>
      <c r="Y138" s="44">
        <f>VFDYLD1!Y138*VLOOKUP(VFDYLD2!Y$4,'[1]INTERNAL PARAMETERS-1'!$B$5:$J$44,5,FALSE)*VLOOKUP(VFDYLD2!Y$4,'[1]INTERNAL PARAMETERS-1'!$B$5:$J$44,7,FALSE)*VFDYLD2!$F138 + VFDYLD1!Y138*(1-VLOOKUP(VFDYLD2!Y$4,'[1]INTERNAL PARAMETERS-1'!$B$5:$J$44,5,FALSE))*VLOOKUP(VFDYLD2!Y$4,'[1]INTERNAL PARAMETERS-1'!$B$5:$J$44,9,FALSE)*VFDYLD2!$F138</f>
        <v>0</v>
      </c>
      <c r="Z138" s="44">
        <f>VFDYLD1!Z138*VLOOKUP(VFDYLD2!Z$4,'[1]INTERNAL PARAMETERS-1'!$B$5:$J$44,5,FALSE)*VLOOKUP(VFDYLD2!Z$4,'[1]INTERNAL PARAMETERS-1'!$B$5:$J$44,7,FALSE)*VFDYLD2!$F138 + VFDYLD1!Z138*(1-VLOOKUP(VFDYLD2!Z$4,'[1]INTERNAL PARAMETERS-1'!$B$5:$J$44,5,FALSE))*VLOOKUP(VFDYLD2!Z$4,'[1]INTERNAL PARAMETERS-1'!$B$5:$J$44,9,FALSE)*VFDYLD2!$F138</f>
        <v>0</v>
      </c>
      <c r="AA138" s="44">
        <f>VFDYLD1!AA138*VLOOKUP(VFDYLD2!AA$4,'[1]INTERNAL PARAMETERS-1'!$B$5:$J$44,5,FALSE)*VLOOKUP(VFDYLD2!AA$4,'[1]INTERNAL PARAMETERS-1'!$B$5:$J$44,7,FALSE)*VFDYLD2!$F138 + VFDYLD1!AA138*(1-VLOOKUP(VFDYLD2!AA$4,'[1]INTERNAL PARAMETERS-1'!$B$5:$J$44,5,FALSE))*VLOOKUP(VFDYLD2!AA$4,'[1]INTERNAL PARAMETERS-1'!$B$5:$J$44,9,FALSE)*VFDYLD2!$F138</f>
        <v>0</v>
      </c>
      <c r="AB138" s="44">
        <f>VFDYLD1!AB138*VLOOKUP(VFDYLD2!AB$4,'[1]INTERNAL PARAMETERS-1'!$B$5:$J$44,5,FALSE)*VLOOKUP(VFDYLD2!AB$4,'[1]INTERNAL PARAMETERS-1'!$B$5:$J$44,7,FALSE)*VFDYLD2!$F138 + VFDYLD1!AB138*(1-VLOOKUP(VFDYLD2!AB$4,'[1]INTERNAL PARAMETERS-1'!$B$5:$J$44,5,FALSE))*VLOOKUP(VFDYLD2!AB$4,'[1]INTERNAL PARAMETERS-1'!$B$5:$J$44,9,FALSE)*VFDYLD2!$F138</f>
        <v>0</v>
      </c>
      <c r="AC138" s="44">
        <f>VFDYLD1!AC138*VLOOKUP(VFDYLD2!AC$4,'[1]INTERNAL PARAMETERS-1'!$B$5:$J$44,5,FALSE)*VLOOKUP(VFDYLD2!AC$4,'[1]INTERNAL PARAMETERS-1'!$B$5:$J$44,7,FALSE)*VFDYLD2!$F138 + VFDYLD1!AC138*(1-VLOOKUP(VFDYLD2!AC$4,'[1]INTERNAL PARAMETERS-1'!$B$5:$J$44,5,FALSE))*VLOOKUP(VFDYLD2!AC$4,'[1]INTERNAL PARAMETERS-1'!$B$5:$J$44,9,FALSE)*VFDYLD2!$F138</f>
        <v>0</v>
      </c>
      <c r="AD138" s="44">
        <f>VFDYLD1!AD138*VLOOKUP(VFDYLD2!AD$4,'[1]INTERNAL PARAMETERS-1'!$B$5:$J$44,5,FALSE)*VLOOKUP(VFDYLD2!AD$4,'[1]INTERNAL PARAMETERS-1'!$B$5:$J$44,7,FALSE)*VFDYLD2!$F138 + VFDYLD1!AD138*(1-VLOOKUP(VFDYLD2!AD$4,'[1]INTERNAL PARAMETERS-1'!$B$5:$J$44,5,FALSE))*VLOOKUP(VFDYLD2!AD$4,'[1]INTERNAL PARAMETERS-1'!$B$5:$J$44,9,FALSE)*VFDYLD2!$F138</f>
        <v>0</v>
      </c>
      <c r="AE138" s="44">
        <f>VFDYLD1!AE138*VLOOKUP(VFDYLD2!AE$4,'[1]INTERNAL PARAMETERS-1'!$B$5:$J$44,5,FALSE)*VLOOKUP(VFDYLD2!AE$4,'[1]INTERNAL PARAMETERS-1'!$B$5:$J$44,7,FALSE)*VFDYLD2!$F138 + VFDYLD1!AE138*(1-VLOOKUP(VFDYLD2!AE$4,'[1]INTERNAL PARAMETERS-1'!$B$5:$J$44,5,FALSE))*VLOOKUP(VFDYLD2!AE$4,'[1]INTERNAL PARAMETERS-1'!$B$5:$J$44,9,FALSE)*VFDYLD2!$F138</f>
        <v>0</v>
      </c>
      <c r="AF138" s="44">
        <f>VFDYLD1!AF138*VLOOKUP(VFDYLD2!AF$4,'[1]INTERNAL PARAMETERS-1'!$B$5:$J$44,5,FALSE)*VLOOKUP(VFDYLD2!AF$4,'[1]INTERNAL PARAMETERS-1'!$B$5:$J$44,7,FALSE)*VFDYLD2!$F138 + VFDYLD1!AF138*(1-VLOOKUP(VFDYLD2!AF$4,'[1]INTERNAL PARAMETERS-1'!$B$5:$J$44,5,FALSE))*VLOOKUP(VFDYLD2!AF$4,'[1]INTERNAL PARAMETERS-1'!$B$5:$J$44,9,FALSE)*VFDYLD2!$F138</f>
        <v>0</v>
      </c>
      <c r="AG138" s="44">
        <f>VFDYLD1!AG138*VLOOKUP(VFDYLD2!AG$4,'[1]INTERNAL PARAMETERS-1'!$B$5:$J$44,5,FALSE)*VLOOKUP(VFDYLD2!AG$4,'[1]INTERNAL PARAMETERS-1'!$B$5:$J$44,7,FALSE)*VFDYLD2!$F138 + VFDYLD1!AG138*(1-VLOOKUP(VFDYLD2!AG$4,'[1]INTERNAL PARAMETERS-1'!$B$5:$J$44,5,FALSE))*VLOOKUP(VFDYLD2!AG$4,'[1]INTERNAL PARAMETERS-1'!$B$5:$J$44,9,FALSE)*VFDYLD2!$F138</f>
        <v>0</v>
      </c>
      <c r="AH138" s="44">
        <f>VFDYLD1!AH138*VLOOKUP(VFDYLD2!AH$4,'[1]INTERNAL PARAMETERS-1'!$B$5:$J$44,5,FALSE)*VLOOKUP(VFDYLD2!AH$4,'[1]INTERNAL PARAMETERS-1'!$B$5:$J$44,7,FALSE)*VFDYLD2!$F138 + VFDYLD1!AH138*(1-VLOOKUP(VFDYLD2!AH$4,'[1]INTERNAL PARAMETERS-1'!$B$5:$J$44,5,FALSE))*VLOOKUP(VFDYLD2!AH$4,'[1]INTERNAL PARAMETERS-1'!$B$5:$J$44,9,FALSE)*VFDYLD2!$F138</f>
        <v>0</v>
      </c>
      <c r="AI138" s="44">
        <f>VFDYLD1!AI138*VLOOKUP(VFDYLD2!AI$4,'[1]INTERNAL PARAMETERS-1'!$B$5:$J$44,5,FALSE)*VLOOKUP(VFDYLD2!AI$4,'[1]INTERNAL PARAMETERS-1'!$B$5:$J$44,7,FALSE)*VFDYLD2!$F138 + VFDYLD1!AI138*(1-VLOOKUP(VFDYLD2!AI$4,'[1]INTERNAL PARAMETERS-1'!$B$5:$J$44,5,FALSE))*VLOOKUP(VFDYLD2!AI$4,'[1]INTERNAL PARAMETERS-1'!$B$5:$J$44,9,FALSE)*VFDYLD2!$F138</f>
        <v>0</v>
      </c>
      <c r="AJ138" s="44">
        <f>VFDYLD1!AJ138*VLOOKUP(VFDYLD2!AJ$4,'[1]INTERNAL PARAMETERS-1'!$B$5:$J$44,5,FALSE)*VLOOKUP(VFDYLD2!AJ$4,'[1]INTERNAL PARAMETERS-1'!$B$5:$J$44,7,FALSE)*VFDYLD2!$F138 + VFDYLD1!AJ138*(1-VLOOKUP(VFDYLD2!AJ$4,'[1]INTERNAL PARAMETERS-1'!$B$5:$J$44,5,FALSE))*VLOOKUP(VFDYLD2!AJ$4,'[1]INTERNAL PARAMETERS-1'!$B$5:$J$44,9,FALSE)*VFDYLD2!$F138</f>
        <v>0</v>
      </c>
      <c r="AK138" s="44">
        <f>VFDYLD1!AK138*VLOOKUP(VFDYLD2!AK$4,'[1]INTERNAL PARAMETERS-1'!$B$5:$J$44,5,FALSE)*VLOOKUP(VFDYLD2!AK$4,'[1]INTERNAL PARAMETERS-1'!$B$5:$J$44,7,FALSE)*VFDYLD2!$F138 + VFDYLD1!AK138*(1-VLOOKUP(VFDYLD2!AK$4,'[1]INTERNAL PARAMETERS-1'!$B$5:$J$44,5,FALSE))*VLOOKUP(VFDYLD2!AK$4,'[1]INTERNAL PARAMETERS-1'!$B$5:$J$44,9,FALSE)*VFDYLD2!$F138</f>
        <v>0</v>
      </c>
      <c r="AL138" s="44">
        <f>VFDYLD1!AL138*VLOOKUP(VFDYLD2!AL$4,'[1]INTERNAL PARAMETERS-1'!$B$5:$J$44,5,FALSE)*VLOOKUP(VFDYLD2!AL$4,'[1]INTERNAL PARAMETERS-1'!$B$5:$J$44,7,FALSE)*VFDYLD2!$F138 + VFDYLD1!AL138*(1-VLOOKUP(VFDYLD2!AL$4,'[1]INTERNAL PARAMETERS-1'!$B$5:$J$44,5,FALSE))*VLOOKUP(VFDYLD2!AL$4,'[1]INTERNAL PARAMETERS-1'!$B$5:$J$44,9,FALSE)*VFDYLD2!$F138</f>
        <v>0</v>
      </c>
      <c r="AM138" s="44">
        <f>VFDYLD1!AM138*VLOOKUP(VFDYLD2!AM$4,'[1]INTERNAL PARAMETERS-1'!$B$5:$J$44,5,FALSE)*VLOOKUP(VFDYLD2!AM$4,'[1]INTERNAL PARAMETERS-1'!$B$5:$J$44,7,FALSE)*VFDYLD2!$F138 + VFDYLD1!AM138*(1-VLOOKUP(VFDYLD2!AM$4,'[1]INTERNAL PARAMETERS-1'!$B$5:$J$44,5,FALSE))*VLOOKUP(VFDYLD2!AM$4,'[1]INTERNAL PARAMETERS-1'!$B$5:$J$44,9,FALSE)*VFDYLD2!$F138</f>
        <v>0</v>
      </c>
      <c r="AN138" s="44">
        <f>VFDYLD1!AN138*VLOOKUP(VFDYLD2!AN$4,'[1]INTERNAL PARAMETERS-1'!$B$5:$J$44,5,FALSE)*VLOOKUP(VFDYLD2!AN$4,'[1]INTERNAL PARAMETERS-1'!$B$5:$J$44,7,FALSE)*VFDYLD2!$F138 + VFDYLD1!AN138*(1-VLOOKUP(VFDYLD2!AN$4,'[1]INTERNAL PARAMETERS-1'!$B$5:$J$44,5,FALSE))*VLOOKUP(VFDYLD2!AN$4,'[1]INTERNAL PARAMETERS-1'!$B$5:$J$44,9,FALSE)*VFDYLD2!$F138</f>
        <v>0</v>
      </c>
      <c r="AO138" s="44">
        <f>VFDYLD1!AO138*VLOOKUP(VFDYLD2!AO$4,'[1]INTERNAL PARAMETERS-1'!$B$5:$J$44,5,FALSE)*VLOOKUP(VFDYLD2!AO$4,'[1]INTERNAL PARAMETERS-1'!$B$5:$J$44,7,FALSE)*VFDYLD2!$F138 + VFDYLD1!AO138*(1-VLOOKUP(VFDYLD2!AO$4,'[1]INTERNAL PARAMETERS-1'!$B$5:$J$44,5,FALSE))*VLOOKUP(VFDYLD2!AO$4,'[1]INTERNAL PARAMETERS-1'!$B$5:$J$44,9,FALSE)*VFDYLD2!$F138</f>
        <v>0</v>
      </c>
      <c r="AP138" s="44">
        <f>VFDYLD1!AP138*VLOOKUP(VFDYLD2!AP$4,'[1]INTERNAL PARAMETERS-1'!$B$5:$J$44,5,FALSE)*VLOOKUP(VFDYLD2!AP$4,'[1]INTERNAL PARAMETERS-1'!$B$5:$J$44,7,FALSE)*VFDYLD2!$F138 + VFDYLD1!AP138*(1-VLOOKUP(VFDYLD2!AP$4,'[1]INTERNAL PARAMETERS-1'!$B$5:$J$44,5,FALSE))*VLOOKUP(VFDYLD2!AP$4,'[1]INTERNAL PARAMETERS-1'!$B$5:$J$44,9,FALSE)*VFDYLD2!$F138</f>
        <v>0</v>
      </c>
      <c r="AQ138" s="44">
        <f>VFDYLD1!AQ138*VLOOKUP(VFDYLD2!AQ$4,'[1]INTERNAL PARAMETERS-1'!$B$5:$J$44,5,FALSE)*VLOOKUP(VFDYLD2!AQ$4,'[1]INTERNAL PARAMETERS-1'!$B$5:$J$44,7,FALSE)*VFDYLD2!$F138 + VFDYLD1!AQ138*(1-VLOOKUP(VFDYLD2!AQ$4,'[1]INTERNAL PARAMETERS-1'!$B$5:$J$44,5,FALSE))*VLOOKUP(VFDYLD2!AQ$4,'[1]INTERNAL PARAMETERS-1'!$B$5:$J$44,9,FALSE)*VFDYLD2!$F138</f>
        <v>0</v>
      </c>
      <c r="AR138" s="44">
        <f>VFDYLD1!AR138*VLOOKUP(VFDYLD2!AR$4,'[1]INTERNAL PARAMETERS-1'!$B$5:$J$44,5,FALSE)*VLOOKUP(VFDYLD2!AR$4,'[1]INTERNAL PARAMETERS-1'!$B$5:$J$44,7,FALSE)*VFDYLD2!$F138 + VFDYLD1!AR138*(1-VLOOKUP(VFDYLD2!AR$4,'[1]INTERNAL PARAMETERS-1'!$B$5:$J$44,5,FALSE))*VLOOKUP(VFDYLD2!AR$4,'[1]INTERNAL PARAMETERS-1'!$B$5:$J$44,9,FALSE)*VFDYLD2!$F138</f>
        <v>0</v>
      </c>
      <c r="AS138" s="44">
        <f>VFDYLD1!AS138*VLOOKUP(VFDYLD2!AS$4,'[1]INTERNAL PARAMETERS-1'!$B$5:$J$44,5,FALSE)*VLOOKUP(VFDYLD2!AS$4,'[1]INTERNAL PARAMETERS-1'!$B$5:$J$44,7,FALSE)*VFDYLD2!$F138 + VFDYLD1!AS138*(1-VLOOKUP(VFDYLD2!AS$4,'[1]INTERNAL PARAMETERS-1'!$B$5:$J$44,5,FALSE))*VLOOKUP(VFDYLD2!AS$4,'[1]INTERNAL PARAMETERS-1'!$B$5:$J$44,9,FALSE)*VFDYLD2!$F138</f>
        <v>0</v>
      </c>
      <c r="AT138" s="43">
        <f>VFDYLD1!AT138*VLOOKUP(VFDYLD2!AT$4,'[1]INTERNAL PARAMETERS-1'!$B$5:$J$44,5,FALSE)*VLOOKUP(VFDYLD2!AT$4,'[1]INTERNAL PARAMETERS-1'!$B$5:$J$44,7,FALSE)*VFDYLD2!$F138 + VFDYLD1!AT138*(1-VLOOKUP(VFDYLD2!AT$4,'[1]INTERNAL PARAMETERS-1'!$B$5:$J$44,5,FALSE))*VLOOKUP(VFDYLD2!AT$4,'[1]INTERNAL PARAMETERS-1'!$B$5:$J$44,9,FALSE)*VFDYLD2!$F138</f>
        <v>0</v>
      </c>
      <c r="AU138" s="45">
        <f>VFDYLD1!AU138*VLOOKUP(VFDYLD2!AU$4,'[1]INTERNAL PARAMETERS-1'!$B$5:$J$44,5,FALSE)*VLOOKUP(VFDYLD2!AU$4,'[1]INTERNAL PARAMETERS-1'!$B$5:$J$44,6,FALSE)*VLOOKUP(VFDYLD2!AU$4,'[1]INTERNAL PARAMETERS-1'!$B$5:$J$44,3,FALSE) + VFDYLD1!AU138*(1-VLOOKUP(VFDYLD2!AU$4,'[1]INTERNAL PARAMETERS-1'!$B$5:$J$44,5,FALSE))*VLOOKUP(VFDYLD2!AU$4,'[1]INTERNAL PARAMETERS-1'!$B$5:$J$44,8,FALSE)*VLOOKUP(VFDYLD2!AU$4,'[1]INTERNAL PARAMETERS-1'!$B$5:$J$44,3,FALSE)</f>
        <v>0</v>
      </c>
      <c r="AV138" s="44">
        <f>VFDYLD1!AV138*VLOOKUP(VFDYLD2!AV$4,'[1]INTERNAL PARAMETERS-1'!$B$5:$J$44,5,FALSE)*VLOOKUP(VFDYLD2!AV$4,'[1]INTERNAL PARAMETERS-1'!$B$5:$J$44,6,FALSE)*VLOOKUP(VFDYLD2!AV$4,'[1]INTERNAL PARAMETERS-1'!$B$5:$J$44,3,FALSE) + VFDYLD1!AV138*(1-VLOOKUP(VFDYLD2!AV$4,'[1]INTERNAL PARAMETERS-1'!$B$5:$J$44,5,FALSE))*VLOOKUP(VFDYLD2!AV$4,'[1]INTERNAL PARAMETERS-1'!$B$5:$J$44,8,FALSE)*VLOOKUP(VFDYLD2!AV$4,'[1]INTERNAL PARAMETERS-1'!$B$5:$J$44,3,FALSE)</f>
        <v>0</v>
      </c>
      <c r="AW138" s="44">
        <f>VFDYLD1!AW138*VLOOKUP(VFDYLD2!AW$4,'[1]INTERNAL PARAMETERS-1'!$B$5:$J$44,5,FALSE)*VLOOKUP(VFDYLD2!AW$4,'[1]INTERNAL PARAMETERS-1'!$B$5:$J$44,6,FALSE)*VLOOKUP(VFDYLD2!AW$4,'[1]INTERNAL PARAMETERS-1'!$B$5:$J$44,3,FALSE) + VFDYLD1!AW138*(1-VLOOKUP(VFDYLD2!AW$4,'[1]INTERNAL PARAMETERS-1'!$B$5:$J$44,5,FALSE))*VLOOKUP(VFDYLD2!AW$4,'[1]INTERNAL PARAMETERS-1'!$B$5:$J$44,8,FALSE)*VLOOKUP(VFDYLD2!AW$4,'[1]INTERNAL PARAMETERS-1'!$B$5:$J$44,3,FALSE)</f>
        <v>0</v>
      </c>
      <c r="AX138" s="44">
        <f>VFDYLD1!AX138*VLOOKUP(VFDYLD2!AX$4,'[1]INTERNAL PARAMETERS-1'!$B$5:$J$44,5,FALSE)*VLOOKUP(VFDYLD2!AX$4,'[1]INTERNAL PARAMETERS-1'!$B$5:$J$44,6,FALSE)*VLOOKUP(VFDYLD2!AX$4,'[1]INTERNAL PARAMETERS-1'!$B$5:$J$44,3,FALSE) + VFDYLD1!AX138*(1-VLOOKUP(VFDYLD2!AX$4,'[1]INTERNAL PARAMETERS-1'!$B$5:$J$44,5,FALSE))*VLOOKUP(VFDYLD2!AX$4,'[1]INTERNAL PARAMETERS-1'!$B$5:$J$44,8,FALSE)*VLOOKUP(VFDYLD2!AX$4,'[1]INTERNAL PARAMETERS-1'!$B$5:$J$44,3,FALSE)</f>
        <v>0</v>
      </c>
      <c r="AY138" s="44">
        <f>VFDYLD1!AY138*VLOOKUP(VFDYLD2!AY$4,'[1]INTERNAL PARAMETERS-1'!$B$5:$J$44,5,FALSE)*VLOOKUP(VFDYLD2!AY$4,'[1]INTERNAL PARAMETERS-1'!$B$5:$J$44,6,FALSE)*VLOOKUP(VFDYLD2!AY$4,'[1]INTERNAL PARAMETERS-1'!$B$5:$J$44,3,FALSE) + VFDYLD1!AY138*(1-VLOOKUP(VFDYLD2!AY$4,'[1]INTERNAL PARAMETERS-1'!$B$5:$J$44,5,FALSE))*VLOOKUP(VFDYLD2!AY$4,'[1]INTERNAL PARAMETERS-1'!$B$5:$J$44,8,FALSE)*VLOOKUP(VFDYLD2!AY$4,'[1]INTERNAL PARAMETERS-1'!$B$5:$J$44,3,FALSE)</f>
        <v>0</v>
      </c>
      <c r="AZ138" s="44">
        <f>VFDYLD1!AZ138*VLOOKUP(VFDYLD2!AZ$4,'[1]INTERNAL PARAMETERS-1'!$B$5:$J$44,5,FALSE)*VLOOKUP(VFDYLD2!AZ$4,'[1]INTERNAL PARAMETERS-1'!$B$5:$J$44,6,FALSE)*VLOOKUP(VFDYLD2!AZ$4,'[1]INTERNAL PARAMETERS-1'!$B$5:$J$44,3,FALSE) + VFDYLD1!AZ138*(1-VLOOKUP(VFDYLD2!AZ$4,'[1]INTERNAL PARAMETERS-1'!$B$5:$J$44,5,FALSE))*VLOOKUP(VFDYLD2!AZ$4,'[1]INTERNAL PARAMETERS-1'!$B$5:$J$44,8,FALSE)*VLOOKUP(VFDYLD2!AZ$4,'[1]INTERNAL PARAMETERS-1'!$B$5:$J$44,3,FALSE)</f>
        <v>0</v>
      </c>
      <c r="BA138" s="44">
        <f>VFDYLD1!BA138*VLOOKUP(VFDYLD2!BA$4,'[1]INTERNAL PARAMETERS-1'!$B$5:$J$44,5,FALSE)*VLOOKUP(VFDYLD2!BA$4,'[1]INTERNAL PARAMETERS-1'!$B$5:$J$44,6,FALSE)*VLOOKUP(VFDYLD2!BA$4,'[1]INTERNAL PARAMETERS-1'!$B$5:$J$44,3,FALSE) + VFDYLD1!BA138*(1-VLOOKUP(VFDYLD2!BA$4,'[1]INTERNAL PARAMETERS-1'!$B$5:$J$44,5,FALSE))*VLOOKUP(VFDYLD2!BA$4,'[1]INTERNAL PARAMETERS-1'!$B$5:$J$44,8,FALSE)*VLOOKUP(VFDYLD2!BA$4,'[1]INTERNAL PARAMETERS-1'!$B$5:$J$44,3,FALSE)</f>
        <v>0</v>
      </c>
      <c r="BB138" s="44">
        <f>VFDYLD1!BB138*VLOOKUP(VFDYLD2!BB$4,'[1]INTERNAL PARAMETERS-1'!$B$5:$J$44,5,FALSE)*VLOOKUP(VFDYLD2!BB$4,'[1]INTERNAL PARAMETERS-1'!$B$5:$J$44,6,FALSE)*VLOOKUP(VFDYLD2!BB$4,'[1]INTERNAL PARAMETERS-1'!$B$5:$J$44,3,FALSE) + VFDYLD1!BB138*(1-VLOOKUP(VFDYLD2!BB$4,'[1]INTERNAL PARAMETERS-1'!$B$5:$J$44,5,FALSE))*VLOOKUP(VFDYLD2!BB$4,'[1]INTERNAL PARAMETERS-1'!$B$5:$J$44,8,FALSE)*VLOOKUP(VFDYLD2!BB$4,'[1]INTERNAL PARAMETERS-1'!$B$5:$J$44,3,FALSE)</f>
        <v>0</v>
      </c>
      <c r="BC138" s="44">
        <f>VFDYLD1!BC138*VLOOKUP(VFDYLD2!BC$4,'[1]INTERNAL PARAMETERS-1'!$B$5:$J$44,5,FALSE)*VLOOKUP(VFDYLD2!BC$4,'[1]INTERNAL PARAMETERS-1'!$B$5:$J$44,6,FALSE)*VLOOKUP(VFDYLD2!BC$4,'[1]INTERNAL PARAMETERS-1'!$B$5:$J$44,3,FALSE) + VFDYLD1!BC138*(1-VLOOKUP(VFDYLD2!BC$4,'[1]INTERNAL PARAMETERS-1'!$B$5:$J$44,5,FALSE))*VLOOKUP(VFDYLD2!BC$4,'[1]INTERNAL PARAMETERS-1'!$B$5:$J$44,8,FALSE)*VLOOKUP(VFDYLD2!BC$4,'[1]INTERNAL PARAMETERS-1'!$B$5:$J$44,3,FALSE)</f>
        <v>0</v>
      </c>
      <c r="BD138" s="44">
        <f>VFDYLD1!BD138*VLOOKUP(VFDYLD2!BD$4,'[1]INTERNAL PARAMETERS-1'!$B$5:$J$44,5,FALSE)*VLOOKUP(VFDYLD2!BD$4,'[1]INTERNAL PARAMETERS-1'!$B$5:$J$44,6,FALSE)*VLOOKUP(VFDYLD2!BD$4,'[1]INTERNAL PARAMETERS-1'!$B$5:$J$44,3,FALSE) + VFDYLD1!BD138*(1-VLOOKUP(VFDYLD2!BD$4,'[1]INTERNAL PARAMETERS-1'!$B$5:$J$44,5,FALSE))*VLOOKUP(VFDYLD2!BD$4,'[1]INTERNAL PARAMETERS-1'!$B$5:$J$44,8,FALSE)*VLOOKUP(VFDYLD2!BD$4,'[1]INTERNAL PARAMETERS-1'!$B$5:$J$44,3,FALSE)</f>
        <v>0</v>
      </c>
      <c r="BE138" s="44">
        <f>VFDYLD1!BE138*VLOOKUP(VFDYLD2!BE$4,'[1]INTERNAL PARAMETERS-1'!$B$5:$J$44,5,FALSE)*VLOOKUP(VFDYLD2!BE$4,'[1]INTERNAL PARAMETERS-1'!$B$5:$J$44,6,FALSE)*VLOOKUP(VFDYLD2!BE$4,'[1]INTERNAL PARAMETERS-1'!$B$5:$J$44,3,FALSE) + VFDYLD1!BE138*(1-VLOOKUP(VFDYLD2!BE$4,'[1]INTERNAL PARAMETERS-1'!$B$5:$J$44,5,FALSE))*VLOOKUP(VFDYLD2!BE$4,'[1]INTERNAL PARAMETERS-1'!$B$5:$J$44,8,FALSE)*VLOOKUP(VFDYLD2!BE$4,'[1]INTERNAL PARAMETERS-1'!$B$5:$J$44,3,FALSE)</f>
        <v>0</v>
      </c>
      <c r="BF138" s="44">
        <f>VFDYLD1!BF138*VLOOKUP(VFDYLD2!BF$4,'[1]INTERNAL PARAMETERS-1'!$B$5:$J$44,5,FALSE)*VLOOKUP(VFDYLD2!BF$4,'[1]INTERNAL PARAMETERS-1'!$B$5:$J$44,6,FALSE)*VLOOKUP(VFDYLD2!BF$4,'[1]INTERNAL PARAMETERS-1'!$B$5:$J$44,3,FALSE) + VFDYLD1!BF138*(1-VLOOKUP(VFDYLD2!BF$4,'[1]INTERNAL PARAMETERS-1'!$B$5:$J$44,5,FALSE))*VLOOKUP(VFDYLD2!BF$4,'[1]INTERNAL PARAMETERS-1'!$B$5:$J$44,8,FALSE)*VLOOKUP(VFDYLD2!BF$4,'[1]INTERNAL PARAMETERS-1'!$B$5:$J$44,3,FALSE)</f>
        <v>0</v>
      </c>
      <c r="BG138" s="44">
        <f>VFDYLD1!BG138*VLOOKUP(VFDYLD2!BG$4,'[1]INTERNAL PARAMETERS-1'!$B$5:$J$44,5,FALSE)*VLOOKUP(VFDYLD2!BG$4,'[1]INTERNAL PARAMETERS-1'!$B$5:$J$44,6,FALSE)*VLOOKUP(VFDYLD2!BG$4,'[1]INTERNAL PARAMETERS-1'!$B$5:$J$44,3,FALSE) + VFDYLD1!BG138*(1-VLOOKUP(VFDYLD2!BG$4,'[1]INTERNAL PARAMETERS-1'!$B$5:$J$44,5,FALSE))*VLOOKUP(VFDYLD2!BG$4,'[1]INTERNAL PARAMETERS-1'!$B$5:$J$44,8,FALSE)*VLOOKUP(VFDYLD2!BG$4,'[1]INTERNAL PARAMETERS-1'!$B$5:$J$44,3,FALSE)</f>
        <v>0</v>
      </c>
      <c r="BH138" s="44">
        <f>VFDYLD1!BH138*VLOOKUP(VFDYLD2!BH$4,'[1]INTERNAL PARAMETERS-1'!$B$5:$J$44,5,FALSE)*VLOOKUP(VFDYLD2!BH$4,'[1]INTERNAL PARAMETERS-1'!$B$5:$J$44,6,FALSE)*VLOOKUP(VFDYLD2!BH$4,'[1]INTERNAL PARAMETERS-1'!$B$5:$J$44,3,FALSE) + VFDYLD1!BH138*(1-VLOOKUP(VFDYLD2!BH$4,'[1]INTERNAL PARAMETERS-1'!$B$5:$J$44,5,FALSE))*VLOOKUP(VFDYLD2!BH$4,'[1]INTERNAL PARAMETERS-1'!$B$5:$J$44,8,FALSE)*VLOOKUP(VFDYLD2!BH$4,'[1]INTERNAL PARAMETERS-1'!$B$5:$J$44,3,FALSE)</f>
        <v>0</v>
      </c>
      <c r="BI138" s="44">
        <f>VFDYLD1!BI138*VLOOKUP(VFDYLD2!BI$4,'[1]INTERNAL PARAMETERS-1'!$B$5:$J$44,5,FALSE)*VLOOKUP(VFDYLD2!BI$4,'[1]INTERNAL PARAMETERS-1'!$B$5:$J$44,6,FALSE)*VLOOKUP(VFDYLD2!BI$4,'[1]INTERNAL PARAMETERS-1'!$B$5:$J$44,3,FALSE) + VFDYLD1!BI138*(1-VLOOKUP(VFDYLD2!BI$4,'[1]INTERNAL PARAMETERS-1'!$B$5:$J$44,5,FALSE))*VLOOKUP(VFDYLD2!BI$4,'[1]INTERNAL PARAMETERS-1'!$B$5:$J$44,8,FALSE)*VLOOKUP(VFDYLD2!BI$4,'[1]INTERNAL PARAMETERS-1'!$B$5:$J$44,3,FALSE)</f>
        <v>0</v>
      </c>
      <c r="BJ138" s="44">
        <f>VFDYLD1!BJ138*VLOOKUP(VFDYLD2!BJ$4,'[1]INTERNAL PARAMETERS-1'!$B$5:$J$44,5,FALSE)*VLOOKUP(VFDYLD2!BJ$4,'[1]INTERNAL PARAMETERS-1'!$B$5:$J$44,6,FALSE)*VLOOKUP(VFDYLD2!BJ$4,'[1]INTERNAL PARAMETERS-1'!$B$5:$J$44,3,FALSE) + VFDYLD1!BJ138*(1-VLOOKUP(VFDYLD2!BJ$4,'[1]INTERNAL PARAMETERS-1'!$B$5:$J$44,5,FALSE))*VLOOKUP(VFDYLD2!BJ$4,'[1]INTERNAL PARAMETERS-1'!$B$5:$J$44,8,FALSE)*VLOOKUP(VFDYLD2!BJ$4,'[1]INTERNAL PARAMETERS-1'!$B$5:$J$44,3,FALSE)</f>
        <v>0</v>
      </c>
      <c r="BK138" s="44">
        <f>VFDYLD1!BK138*VLOOKUP(VFDYLD2!BK$4,'[1]INTERNAL PARAMETERS-1'!$B$5:$J$44,5,FALSE)*VLOOKUP(VFDYLD2!BK$4,'[1]INTERNAL PARAMETERS-1'!$B$5:$J$44,6,FALSE)*VLOOKUP(VFDYLD2!BK$4,'[1]INTERNAL PARAMETERS-1'!$B$5:$J$44,3,FALSE) + VFDYLD1!BK138*(1-VLOOKUP(VFDYLD2!BK$4,'[1]INTERNAL PARAMETERS-1'!$B$5:$J$44,5,FALSE))*VLOOKUP(VFDYLD2!BK$4,'[1]INTERNAL PARAMETERS-1'!$B$5:$J$44,8,FALSE)*VLOOKUP(VFDYLD2!BK$4,'[1]INTERNAL PARAMETERS-1'!$B$5:$J$44,3,FALSE)</f>
        <v>0</v>
      </c>
      <c r="BL138" s="44">
        <f>VFDYLD1!BL138*VLOOKUP(VFDYLD2!BL$4,'[1]INTERNAL PARAMETERS-1'!$B$5:$J$44,5,FALSE)*VLOOKUP(VFDYLD2!BL$4,'[1]INTERNAL PARAMETERS-1'!$B$5:$J$44,6,FALSE)*VLOOKUP(VFDYLD2!BL$4,'[1]INTERNAL PARAMETERS-1'!$B$5:$J$44,3,FALSE) + VFDYLD1!BL138*(1-VLOOKUP(VFDYLD2!BL$4,'[1]INTERNAL PARAMETERS-1'!$B$5:$J$44,5,FALSE))*VLOOKUP(VFDYLD2!BL$4,'[1]INTERNAL PARAMETERS-1'!$B$5:$J$44,8,FALSE)*VLOOKUP(VFDYLD2!BL$4,'[1]INTERNAL PARAMETERS-1'!$B$5:$J$44,3,FALSE)</f>
        <v>0</v>
      </c>
      <c r="BM138" s="44">
        <f>VFDYLD1!BM138*VLOOKUP(VFDYLD2!BM$4,'[1]INTERNAL PARAMETERS-1'!$B$5:$J$44,5,FALSE)*VLOOKUP(VFDYLD2!BM$4,'[1]INTERNAL PARAMETERS-1'!$B$5:$J$44,6,FALSE)*VLOOKUP(VFDYLD2!BM$4,'[1]INTERNAL PARAMETERS-1'!$B$5:$J$44,3,FALSE) + VFDYLD1!BM138*(1-VLOOKUP(VFDYLD2!BM$4,'[1]INTERNAL PARAMETERS-1'!$B$5:$J$44,5,FALSE))*VLOOKUP(VFDYLD2!BM$4,'[1]INTERNAL PARAMETERS-1'!$B$5:$J$44,8,FALSE)*VLOOKUP(VFDYLD2!BM$4,'[1]INTERNAL PARAMETERS-1'!$B$5:$J$44,3,FALSE)</f>
        <v>0</v>
      </c>
      <c r="BN138" s="44">
        <f>VFDYLD1!BN138*VLOOKUP(VFDYLD2!BN$4,'[1]INTERNAL PARAMETERS-1'!$B$5:$J$44,5,FALSE)*VLOOKUP(VFDYLD2!BN$4,'[1]INTERNAL PARAMETERS-1'!$B$5:$J$44,6,FALSE)*VLOOKUP(VFDYLD2!BN$4,'[1]INTERNAL PARAMETERS-1'!$B$5:$J$44,3,FALSE) + VFDYLD1!BN138*(1-VLOOKUP(VFDYLD2!BN$4,'[1]INTERNAL PARAMETERS-1'!$B$5:$J$44,5,FALSE))*VLOOKUP(VFDYLD2!BN$4,'[1]INTERNAL PARAMETERS-1'!$B$5:$J$44,8,FALSE)*VLOOKUP(VFDYLD2!BN$4,'[1]INTERNAL PARAMETERS-1'!$B$5:$J$44,3,FALSE)</f>
        <v>0</v>
      </c>
      <c r="BO138" s="44">
        <f>VFDYLD1!BO138*VLOOKUP(VFDYLD2!BO$4,'[1]INTERNAL PARAMETERS-1'!$B$5:$J$44,5,FALSE)*VLOOKUP(VFDYLD2!BO$4,'[1]INTERNAL PARAMETERS-1'!$B$5:$J$44,6,FALSE)*VLOOKUP(VFDYLD2!BO$4,'[1]INTERNAL PARAMETERS-1'!$B$5:$J$44,3,FALSE) + VFDYLD1!BO138*(1-VLOOKUP(VFDYLD2!BO$4,'[1]INTERNAL PARAMETERS-1'!$B$5:$J$44,5,FALSE))*VLOOKUP(VFDYLD2!BO$4,'[1]INTERNAL PARAMETERS-1'!$B$5:$J$44,8,FALSE)*VLOOKUP(VFDYLD2!BO$4,'[1]INTERNAL PARAMETERS-1'!$B$5:$J$44,3,FALSE)</f>
        <v>0</v>
      </c>
      <c r="BP138" s="44">
        <f>VFDYLD1!BP138*VLOOKUP(VFDYLD2!BP$4,'[1]INTERNAL PARAMETERS-1'!$B$5:$J$44,5,FALSE)*VLOOKUP(VFDYLD2!BP$4,'[1]INTERNAL PARAMETERS-1'!$B$5:$J$44,6,FALSE)*VLOOKUP(VFDYLD2!BP$4,'[1]INTERNAL PARAMETERS-1'!$B$5:$J$44,3,FALSE) + VFDYLD1!BP138*(1-VLOOKUP(VFDYLD2!BP$4,'[1]INTERNAL PARAMETERS-1'!$B$5:$J$44,5,FALSE))*VLOOKUP(VFDYLD2!BP$4,'[1]INTERNAL PARAMETERS-1'!$B$5:$J$44,8,FALSE)*VLOOKUP(VFDYLD2!BP$4,'[1]INTERNAL PARAMETERS-1'!$B$5:$J$44,3,FALSE)</f>
        <v>0</v>
      </c>
      <c r="BQ138" s="44">
        <f>VFDYLD1!BQ138*VLOOKUP(VFDYLD2!BQ$4,'[1]INTERNAL PARAMETERS-1'!$B$5:$J$44,5,FALSE)*VLOOKUP(VFDYLD2!BQ$4,'[1]INTERNAL PARAMETERS-1'!$B$5:$J$44,6,FALSE)*VLOOKUP(VFDYLD2!BQ$4,'[1]INTERNAL PARAMETERS-1'!$B$5:$J$44,3,FALSE) + VFDYLD1!BQ138*(1-VLOOKUP(VFDYLD2!BQ$4,'[1]INTERNAL PARAMETERS-1'!$B$5:$J$44,5,FALSE))*VLOOKUP(VFDYLD2!BQ$4,'[1]INTERNAL PARAMETERS-1'!$B$5:$J$44,8,FALSE)*VLOOKUP(VFDYLD2!BQ$4,'[1]INTERNAL PARAMETERS-1'!$B$5:$J$44,3,FALSE)</f>
        <v>0</v>
      </c>
      <c r="BR138" s="44">
        <f>VFDYLD1!BR138*VLOOKUP(VFDYLD2!BR$4,'[1]INTERNAL PARAMETERS-1'!$B$5:$J$44,5,FALSE)*VLOOKUP(VFDYLD2!BR$4,'[1]INTERNAL PARAMETERS-1'!$B$5:$J$44,6,FALSE)*VLOOKUP(VFDYLD2!BR$4,'[1]INTERNAL PARAMETERS-1'!$B$5:$J$44,3,FALSE) + VFDYLD1!BR138*(1-VLOOKUP(VFDYLD2!BR$4,'[1]INTERNAL PARAMETERS-1'!$B$5:$J$44,5,FALSE))*VLOOKUP(VFDYLD2!BR$4,'[1]INTERNAL PARAMETERS-1'!$B$5:$J$44,8,FALSE)*VLOOKUP(VFDYLD2!BR$4,'[1]INTERNAL PARAMETERS-1'!$B$5:$J$44,3,FALSE)</f>
        <v>0</v>
      </c>
      <c r="BS138" s="44">
        <f>VFDYLD1!BS138*VLOOKUP(VFDYLD2!BS$4,'[1]INTERNAL PARAMETERS-1'!$B$5:$J$44,5,FALSE)*VLOOKUP(VFDYLD2!BS$4,'[1]INTERNAL PARAMETERS-1'!$B$5:$J$44,6,FALSE)*VLOOKUP(VFDYLD2!BS$4,'[1]INTERNAL PARAMETERS-1'!$B$5:$J$44,3,FALSE) + VFDYLD1!BS138*(1-VLOOKUP(VFDYLD2!BS$4,'[1]INTERNAL PARAMETERS-1'!$B$5:$J$44,5,FALSE))*VLOOKUP(VFDYLD2!BS$4,'[1]INTERNAL PARAMETERS-1'!$B$5:$J$44,8,FALSE)*VLOOKUP(VFDYLD2!BS$4,'[1]INTERNAL PARAMETERS-1'!$B$5:$J$44,3,FALSE)</f>
        <v>0</v>
      </c>
      <c r="BT138" s="44">
        <f>VFDYLD1!BT138*VLOOKUP(VFDYLD2!BT$4,'[1]INTERNAL PARAMETERS-1'!$B$5:$J$44,5,FALSE)*VLOOKUP(VFDYLD2!BT$4,'[1]INTERNAL PARAMETERS-1'!$B$5:$J$44,6,FALSE)*VLOOKUP(VFDYLD2!BT$4,'[1]INTERNAL PARAMETERS-1'!$B$5:$J$44,3,FALSE) + VFDYLD1!BT138*(1-VLOOKUP(VFDYLD2!BT$4,'[1]INTERNAL PARAMETERS-1'!$B$5:$J$44,5,FALSE))*VLOOKUP(VFDYLD2!BT$4,'[1]INTERNAL PARAMETERS-1'!$B$5:$J$44,8,FALSE)*VLOOKUP(VFDYLD2!BT$4,'[1]INTERNAL PARAMETERS-1'!$B$5:$J$44,3,FALSE)</f>
        <v>0</v>
      </c>
      <c r="BU138" s="44">
        <f>VFDYLD1!BU138*VLOOKUP(VFDYLD2!BU$4,'[1]INTERNAL PARAMETERS-1'!$B$5:$J$44,5,FALSE)*VLOOKUP(VFDYLD2!BU$4,'[1]INTERNAL PARAMETERS-1'!$B$5:$J$44,6,FALSE)*VLOOKUP(VFDYLD2!BU$4,'[1]INTERNAL PARAMETERS-1'!$B$5:$J$44,3,FALSE) + VFDYLD1!BU138*(1-VLOOKUP(VFDYLD2!BU$4,'[1]INTERNAL PARAMETERS-1'!$B$5:$J$44,5,FALSE))*VLOOKUP(VFDYLD2!BU$4,'[1]INTERNAL PARAMETERS-1'!$B$5:$J$44,8,FALSE)*VLOOKUP(VFDYLD2!BU$4,'[1]INTERNAL PARAMETERS-1'!$B$5:$J$44,3,FALSE)</f>
        <v>0</v>
      </c>
      <c r="BV138" s="44">
        <f>VFDYLD1!BV138*VLOOKUP(VFDYLD2!BV$4,'[1]INTERNAL PARAMETERS-1'!$B$5:$J$44,5,FALSE)*VLOOKUP(VFDYLD2!BV$4,'[1]INTERNAL PARAMETERS-1'!$B$5:$J$44,6,FALSE)*VLOOKUP(VFDYLD2!BV$4,'[1]INTERNAL PARAMETERS-1'!$B$5:$J$44,3,FALSE) + VFDYLD1!BV138*(1-VLOOKUP(VFDYLD2!BV$4,'[1]INTERNAL PARAMETERS-1'!$B$5:$J$44,5,FALSE))*VLOOKUP(VFDYLD2!BV$4,'[1]INTERNAL PARAMETERS-1'!$B$5:$J$44,8,FALSE)*VLOOKUP(VFDYLD2!BV$4,'[1]INTERNAL PARAMETERS-1'!$B$5:$J$44,3,FALSE)</f>
        <v>0</v>
      </c>
      <c r="BW138" s="44">
        <f>VFDYLD1!BW138*VLOOKUP(VFDYLD2!BW$4,'[1]INTERNAL PARAMETERS-1'!$B$5:$J$44,5,FALSE)*VLOOKUP(VFDYLD2!BW$4,'[1]INTERNAL PARAMETERS-1'!$B$5:$J$44,6,FALSE)*VLOOKUP(VFDYLD2!BW$4,'[1]INTERNAL PARAMETERS-1'!$B$5:$J$44,3,FALSE) + VFDYLD1!BW138*(1-VLOOKUP(VFDYLD2!BW$4,'[1]INTERNAL PARAMETERS-1'!$B$5:$J$44,5,FALSE))*VLOOKUP(VFDYLD2!BW$4,'[1]INTERNAL PARAMETERS-1'!$B$5:$J$44,8,FALSE)*VLOOKUP(VFDYLD2!BW$4,'[1]INTERNAL PARAMETERS-1'!$B$5:$J$44,3,FALSE)</f>
        <v>0</v>
      </c>
      <c r="BX138" s="44">
        <f>VFDYLD1!BX138*VLOOKUP(VFDYLD2!BX$4,'[1]INTERNAL PARAMETERS-1'!$B$5:$J$44,5,FALSE)*VLOOKUP(VFDYLD2!BX$4,'[1]INTERNAL PARAMETERS-1'!$B$5:$J$44,6,FALSE)*VLOOKUP(VFDYLD2!BX$4,'[1]INTERNAL PARAMETERS-1'!$B$5:$J$44,3,FALSE) + VFDYLD1!BX138*(1-VLOOKUP(VFDYLD2!BX$4,'[1]INTERNAL PARAMETERS-1'!$B$5:$J$44,5,FALSE))*VLOOKUP(VFDYLD2!BX$4,'[1]INTERNAL PARAMETERS-1'!$B$5:$J$44,8,FALSE)*VLOOKUP(VFDYLD2!BX$4,'[1]INTERNAL PARAMETERS-1'!$B$5:$J$44,3,FALSE)</f>
        <v>0</v>
      </c>
      <c r="BY138" s="44">
        <f>VFDYLD1!BY138*VLOOKUP(VFDYLD2!BY$4,'[1]INTERNAL PARAMETERS-1'!$B$5:$J$44,5,FALSE)*VLOOKUP(VFDYLD2!BY$4,'[1]INTERNAL PARAMETERS-1'!$B$5:$J$44,6,FALSE)*VLOOKUP(VFDYLD2!BY$4,'[1]INTERNAL PARAMETERS-1'!$B$5:$J$44,3,FALSE) + VFDYLD1!BY138*(1-VLOOKUP(VFDYLD2!BY$4,'[1]INTERNAL PARAMETERS-1'!$B$5:$J$44,5,FALSE))*VLOOKUP(VFDYLD2!BY$4,'[1]INTERNAL PARAMETERS-1'!$B$5:$J$44,8,FALSE)*VLOOKUP(VFDYLD2!BY$4,'[1]INTERNAL PARAMETERS-1'!$B$5:$J$44,3,FALSE)</f>
        <v>0</v>
      </c>
      <c r="BZ138" s="44">
        <f>VFDYLD1!BZ138*VLOOKUP(VFDYLD2!BZ$4,'[1]INTERNAL PARAMETERS-1'!$B$5:$J$44,5,FALSE)*VLOOKUP(VFDYLD2!BZ$4,'[1]INTERNAL PARAMETERS-1'!$B$5:$J$44,6,FALSE)*VLOOKUP(VFDYLD2!BZ$4,'[1]INTERNAL PARAMETERS-1'!$B$5:$J$44,3,FALSE) + VFDYLD1!BZ138*(1-VLOOKUP(VFDYLD2!BZ$4,'[1]INTERNAL PARAMETERS-1'!$B$5:$J$44,5,FALSE))*VLOOKUP(VFDYLD2!BZ$4,'[1]INTERNAL PARAMETERS-1'!$B$5:$J$44,8,FALSE)*VLOOKUP(VFDYLD2!BZ$4,'[1]INTERNAL PARAMETERS-1'!$B$5:$J$44,3,FALSE)</f>
        <v>0</v>
      </c>
      <c r="CA138" s="44">
        <f>VFDYLD1!CA138*VLOOKUP(VFDYLD2!CA$4,'[1]INTERNAL PARAMETERS-1'!$B$5:$J$44,5,FALSE)*VLOOKUP(VFDYLD2!CA$4,'[1]INTERNAL PARAMETERS-1'!$B$5:$J$44,6,FALSE)*VLOOKUP(VFDYLD2!CA$4,'[1]INTERNAL PARAMETERS-1'!$B$5:$J$44,3,FALSE) + VFDYLD1!CA138*(1-VLOOKUP(VFDYLD2!CA$4,'[1]INTERNAL PARAMETERS-1'!$B$5:$J$44,5,FALSE))*VLOOKUP(VFDYLD2!CA$4,'[1]INTERNAL PARAMETERS-1'!$B$5:$J$44,8,FALSE)*VLOOKUP(VFDYLD2!CA$4,'[1]INTERNAL PARAMETERS-1'!$B$5:$J$44,3,FALSE)</f>
        <v>0</v>
      </c>
      <c r="CB138" s="44">
        <f>VFDYLD1!CB138*VLOOKUP(VFDYLD2!CB$4,'[1]INTERNAL PARAMETERS-1'!$B$5:$J$44,5,FALSE)*VLOOKUP(VFDYLD2!CB$4,'[1]INTERNAL PARAMETERS-1'!$B$5:$J$44,6,FALSE)*VLOOKUP(VFDYLD2!CB$4,'[1]INTERNAL PARAMETERS-1'!$B$5:$J$44,3,FALSE) + VFDYLD1!CB138*(1-VLOOKUP(VFDYLD2!CB$4,'[1]INTERNAL PARAMETERS-1'!$B$5:$J$44,5,FALSE))*VLOOKUP(VFDYLD2!CB$4,'[1]INTERNAL PARAMETERS-1'!$B$5:$J$44,8,FALSE)*VLOOKUP(VFDYLD2!CB$4,'[1]INTERNAL PARAMETERS-1'!$B$5:$J$44,3,FALSE)</f>
        <v>0</v>
      </c>
      <c r="CC138" s="44">
        <f>VFDYLD1!CC138*VLOOKUP(VFDYLD2!CC$4,'[1]INTERNAL PARAMETERS-1'!$B$5:$J$44,5,FALSE)*VLOOKUP(VFDYLD2!CC$4,'[1]INTERNAL PARAMETERS-1'!$B$5:$J$44,6,FALSE)*VLOOKUP(VFDYLD2!CC$4,'[1]INTERNAL PARAMETERS-1'!$B$5:$J$44,3,FALSE) + VFDYLD1!CC138*(1-VLOOKUP(VFDYLD2!CC$4,'[1]INTERNAL PARAMETERS-1'!$B$5:$J$44,5,FALSE))*VLOOKUP(VFDYLD2!CC$4,'[1]INTERNAL PARAMETERS-1'!$B$5:$J$44,8,FALSE)*VLOOKUP(VFDYLD2!CC$4,'[1]INTERNAL PARAMETERS-1'!$B$5:$J$44,3,FALSE)</f>
        <v>0</v>
      </c>
      <c r="CD138" s="44">
        <f>VFDYLD1!CD138*VLOOKUP(VFDYLD2!CD$4,'[1]INTERNAL PARAMETERS-1'!$B$5:$J$44,5,FALSE)*VLOOKUP(VFDYLD2!CD$4,'[1]INTERNAL PARAMETERS-1'!$B$5:$J$44,6,FALSE)*VLOOKUP(VFDYLD2!CD$4,'[1]INTERNAL PARAMETERS-1'!$B$5:$J$44,3,FALSE) + VFDYLD1!CD138*(1-VLOOKUP(VFDYLD2!CD$4,'[1]INTERNAL PARAMETERS-1'!$B$5:$J$44,5,FALSE))*VLOOKUP(VFDYLD2!CD$4,'[1]INTERNAL PARAMETERS-1'!$B$5:$J$44,8,FALSE)*VLOOKUP(VFDYLD2!CD$4,'[1]INTERNAL PARAMETERS-1'!$B$5:$J$44,3,FALSE)</f>
        <v>0</v>
      </c>
      <c r="CE138" s="44">
        <f>VFDYLD1!CE138*VLOOKUP(VFDYLD2!CE$4,'[1]INTERNAL PARAMETERS-1'!$B$5:$J$44,5,FALSE)*VLOOKUP(VFDYLD2!CE$4,'[1]INTERNAL PARAMETERS-1'!$B$5:$J$44,6,FALSE)*VLOOKUP(VFDYLD2!CE$4,'[1]INTERNAL PARAMETERS-1'!$B$5:$J$44,3,FALSE) + VFDYLD1!CE138*(1-VLOOKUP(VFDYLD2!CE$4,'[1]INTERNAL PARAMETERS-1'!$B$5:$J$44,5,FALSE))*VLOOKUP(VFDYLD2!CE$4,'[1]INTERNAL PARAMETERS-1'!$B$5:$J$44,8,FALSE)*VLOOKUP(VFDYLD2!CE$4,'[1]INTERNAL PARAMETERS-1'!$B$5:$J$44,3,FALSE)</f>
        <v>0</v>
      </c>
      <c r="CF138" s="44">
        <f>VFDYLD1!CF138*VLOOKUP(VFDYLD2!CF$4,'[1]INTERNAL PARAMETERS-1'!$B$5:$J$44,5,FALSE)*VLOOKUP(VFDYLD2!CF$4,'[1]INTERNAL PARAMETERS-1'!$B$5:$J$44,6,FALSE)*VLOOKUP(VFDYLD2!CF$4,'[1]INTERNAL PARAMETERS-1'!$B$5:$J$44,3,FALSE) + VFDYLD1!CF138*(1-VLOOKUP(VFDYLD2!CF$4,'[1]INTERNAL PARAMETERS-1'!$B$5:$J$44,5,FALSE))*VLOOKUP(VFDYLD2!CF$4,'[1]INTERNAL PARAMETERS-1'!$B$5:$J$44,8,FALSE)*VLOOKUP(VFDYLD2!CF$4,'[1]INTERNAL PARAMETERS-1'!$B$5:$J$44,3,FALSE)</f>
        <v>0</v>
      </c>
      <c r="CG138" s="44">
        <f>VFDYLD1!CG138*VLOOKUP(VFDYLD2!CG$4,'[1]INTERNAL PARAMETERS-1'!$B$5:$J$44,5,FALSE)*VLOOKUP(VFDYLD2!CG$4,'[1]INTERNAL PARAMETERS-1'!$B$5:$J$44,6,FALSE)*VLOOKUP(VFDYLD2!CG$4,'[1]INTERNAL PARAMETERS-1'!$B$5:$J$44,3,FALSE) + VFDYLD1!CG138*(1-VLOOKUP(VFDYLD2!CG$4,'[1]INTERNAL PARAMETERS-1'!$B$5:$J$44,5,FALSE))*VLOOKUP(VFDYLD2!CG$4,'[1]INTERNAL PARAMETERS-1'!$B$5:$J$44,8,FALSE)*VLOOKUP(VFDYLD2!CG$4,'[1]INTERNAL PARAMETERS-1'!$B$5:$J$44,3,FALSE)</f>
        <v>0</v>
      </c>
      <c r="CH138" s="43">
        <f>VFDYLD1!CH138*VLOOKUP(VFDYLD2!CH$4,'[1]INTERNAL PARAMETERS-1'!$B$5:$J$44,5,FALSE)*VLOOKUP(VFDYLD2!CH$4,'[1]INTERNAL PARAMETERS-1'!$B$5:$J$44,6,FALSE)*VLOOKUP(VFDYLD2!CH$4,'[1]INTERNAL PARAMETERS-1'!$B$5:$J$44,3,FALSE) + VFDYLD1!CH138*(1-VLOOKUP(VFDYLD2!CH$4,'[1]INTERNAL PARAMETERS-1'!$B$5:$J$44,5,FALSE))*VLOOKUP(VFDYLD2!CH$4,'[1]INTERNAL PARAMETERS-1'!$B$5:$J$44,8,FALSE)*VLOOKUP(VFDYLD2!CH$4,'[1]INTERNAL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47</v>
      </c>
      <c r="D139" s="57" t="s">
        <v>56</v>
      </c>
      <c r="E139" s="132">
        <f>VFD!W139</f>
        <v>0</v>
      </c>
      <c r="F139" s="56">
        <f>'[1]INTERNAL PARAMETERS-1'!M13</f>
        <v>44.225000000000001</v>
      </c>
      <c r="G139" s="45">
        <f>VFDYLD1!G139*VLOOKUP(VFDYLD2!G$4,'[1]INTERNAL PARAMETERS-1'!$B$5:$J$44,5,FALSE)*VLOOKUP(VFDYLD2!G$4,'[1]INTERNAL PARAMETERS-1'!$B$5:$J$44,7,FALSE)*VFDYLD2!$F139 + VFDYLD1!G139*(1-VLOOKUP(VFDYLD2!G$4,'[1]INTERNAL PARAMETERS-1'!$B$5:$J$44,5,FALSE))*VLOOKUP(VFDYLD2!G$4,'[1]INTERNAL PARAMETERS-1'!$B$5:$J$44,9,FALSE)*VFDYLD2!$F139</f>
        <v>0</v>
      </c>
      <c r="H139" s="44">
        <f>VFDYLD1!H139*VLOOKUP(VFDYLD2!H$4,'[1]INTERNAL PARAMETERS-1'!$B$5:$J$44,5,FALSE)*VLOOKUP(VFDYLD2!H$4,'[1]INTERNAL PARAMETERS-1'!$B$5:$J$44,7,FALSE)*VFDYLD2!$F139 + VFDYLD1!H139*(1-VLOOKUP(VFDYLD2!H$4,'[1]INTERNAL PARAMETERS-1'!$B$5:$J$44,5,FALSE))*VLOOKUP(VFDYLD2!H$4,'[1]INTERNAL PARAMETERS-1'!$B$5:$J$44,9,FALSE)*VFDYLD2!$F139</f>
        <v>0</v>
      </c>
      <c r="I139" s="44">
        <f>VFDYLD1!I139*VLOOKUP(VFDYLD2!I$4,'[1]INTERNAL PARAMETERS-1'!$B$5:$J$44,5,FALSE)*VLOOKUP(VFDYLD2!I$4,'[1]INTERNAL PARAMETERS-1'!$B$5:$J$44,7,FALSE)*VFDYLD2!$F139 + VFDYLD1!I139*(1-VLOOKUP(VFDYLD2!I$4,'[1]INTERNAL PARAMETERS-1'!$B$5:$J$44,5,FALSE))*VLOOKUP(VFDYLD2!I$4,'[1]INTERNAL PARAMETERS-1'!$B$5:$J$44,9,FALSE)*VFDYLD2!$F139</f>
        <v>0</v>
      </c>
      <c r="J139" s="44">
        <f>VFDYLD1!J139*VLOOKUP(VFDYLD2!J$4,'[1]INTERNAL PARAMETERS-1'!$B$5:$J$44,5,FALSE)*VLOOKUP(VFDYLD2!J$4,'[1]INTERNAL PARAMETERS-1'!$B$5:$J$44,7,FALSE)*VFDYLD2!$F139 + VFDYLD1!J139*(1-VLOOKUP(VFDYLD2!J$4,'[1]INTERNAL PARAMETERS-1'!$B$5:$J$44,5,FALSE))*VLOOKUP(VFDYLD2!J$4,'[1]INTERNAL PARAMETERS-1'!$B$5:$J$44,9,FALSE)*VFDYLD2!$F139</f>
        <v>0</v>
      </c>
      <c r="K139" s="44">
        <f>VFDYLD1!K139*VLOOKUP(VFDYLD2!K$4,'[1]INTERNAL PARAMETERS-1'!$B$5:$J$44,5,FALSE)*VLOOKUP(VFDYLD2!K$4,'[1]INTERNAL PARAMETERS-1'!$B$5:$J$44,7,FALSE)*VFDYLD2!$F139 + VFDYLD1!K139*(1-VLOOKUP(VFDYLD2!K$4,'[1]INTERNAL PARAMETERS-1'!$B$5:$J$44,5,FALSE))*VLOOKUP(VFDYLD2!K$4,'[1]INTERNAL PARAMETERS-1'!$B$5:$J$44,9,FALSE)*VFDYLD2!$F139</f>
        <v>0</v>
      </c>
      <c r="L139" s="44">
        <f>VFDYLD1!L139*VLOOKUP(VFDYLD2!L$4,'[1]INTERNAL PARAMETERS-1'!$B$5:$J$44,5,FALSE)*VLOOKUP(VFDYLD2!L$4,'[1]INTERNAL PARAMETERS-1'!$B$5:$J$44,7,FALSE)*VFDYLD2!$F139 + VFDYLD1!L139*(1-VLOOKUP(VFDYLD2!L$4,'[1]INTERNAL PARAMETERS-1'!$B$5:$J$44,5,FALSE))*VLOOKUP(VFDYLD2!L$4,'[1]INTERNAL PARAMETERS-1'!$B$5:$J$44,9,FALSE)*VFDYLD2!$F139</f>
        <v>0</v>
      </c>
      <c r="M139" s="44">
        <f>VFDYLD1!M139*VLOOKUP(VFDYLD2!M$4,'[1]INTERNAL PARAMETERS-1'!$B$5:$J$44,5,FALSE)*VLOOKUP(VFDYLD2!M$4,'[1]INTERNAL PARAMETERS-1'!$B$5:$J$44,7,FALSE)*VFDYLD2!$F139 + VFDYLD1!M139*(1-VLOOKUP(VFDYLD2!M$4,'[1]INTERNAL PARAMETERS-1'!$B$5:$J$44,5,FALSE))*VLOOKUP(VFDYLD2!M$4,'[1]INTERNAL PARAMETERS-1'!$B$5:$J$44,9,FALSE)*VFDYLD2!$F139</f>
        <v>0</v>
      </c>
      <c r="N139" s="44">
        <f>VFDYLD1!N139*VLOOKUP(VFDYLD2!N$4,'[1]INTERNAL PARAMETERS-1'!$B$5:$J$44,5,FALSE)*VLOOKUP(VFDYLD2!N$4,'[1]INTERNAL PARAMETERS-1'!$B$5:$J$44,7,FALSE)*VFDYLD2!$F139 + VFDYLD1!N139*(1-VLOOKUP(VFDYLD2!N$4,'[1]INTERNAL PARAMETERS-1'!$B$5:$J$44,5,FALSE))*VLOOKUP(VFDYLD2!N$4,'[1]INTERNAL PARAMETERS-1'!$B$5:$J$44,9,FALSE)*VFDYLD2!$F139</f>
        <v>0</v>
      </c>
      <c r="O139" s="44">
        <f>VFDYLD1!O139*VLOOKUP(VFDYLD2!O$4,'[1]INTERNAL PARAMETERS-1'!$B$5:$J$44,5,FALSE)*VLOOKUP(VFDYLD2!O$4,'[1]INTERNAL PARAMETERS-1'!$B$5:$J$44,7,FALSE)*VFDYLD2!$F139 + VFDYLD1!O139*(1-VLOOKUP(VFDYLD2!O$4,'[1]INTERNAL PARAMETERS-1'!$B$5:$J$44,5,FALSE))*VLOOKUP(VFDYLD2!O$4,'[1]INTERNAL PARAMETERS-1'!$B$5:$J$44,9,FALSE)*VFDYLD2!$F139</f>
        <v>0</v>
      </c>
      <c r="P139" s="44">
        <f>VFDYLD1!P139*VLOOKUP(VFDYLD2!P$4,'[1]INTERNAL PARAMETERS-1'!$B$5:$J$44,5,FALSE)*VLOOKUP(VFDYLD2!P$4,'[1]INTERNAL PARAMETERS-1'!$B$5:$J$44,7,FALSE)*VFDYLD2!$F139 + VFDYLD1!P139*(1-VLOOKUP(VFDYLD2!P$4,'[1]INTERNAL PARAMETERS-1'!$B$5:$J$44,5,FALSE))*VLOOKUP(VFDYLD2!P$4,'[1]INTERNAL PARAMETERS-1'!$B$5:$J$44,9,FALSE)*VFDYLD2!$F139</f>
        <v>0</v>
      </c>
      <c r="Q139" s="44">
        <f>VFDYLD1!Q139*VLOOKUP(VFDYLD2!Q$4,'[1]INTERNAL PARAMETERS-1'!$B$5:$J$44,5,FALSE)*VLOOKUP(VFDYLD2!Q$4,'[1]INTERNAL PARAMETERS-1'!$B$5:$J$44,7,FALSE)*VFDYLD2!$F139 + VFDYLD1!Q139*(1-VLOOKUP(VFDYLD2!Q$4,'[1]INTERNAL PARAMETERS-1'!$B$5:$J$44,5,FALSE))*VLOOKUP(VFDYLD2!Q$4,'[1]INTERNAL PARAMETERS-1'!$B$5:$J$44,9,FALSE)*VFDYLD2!$F139</f>
        <v>0</v>
      </c>
      <c r="R139" s="44">
        <f>VFDYLD1!R139*VLOOKUP(VFDYLD2!R$4,'[1]INTERNAL PARAMETERS-1'!$B$5:$J$44,5,FALSE)*VLOOKUP(VFDYLD2!R$4,'[1]INTERNAL PARAMETERS-1'!$B$5:$J$44,7,FALSE)*VFDYLD2!$F139 + VFDYLD1!R139*(1-VLOOKUP(VFDYLD2!R$4,'[1]INTERNAL PARAMETERS-1'!$B$5:$J$44,5,FALSE))*VLOOKUP(VFDYLD2!R$4,'[1]INTERNAL PARAMETERS-1'!$B$5:$J$44,9,FALSE)*VFDYLD2!$F139</f>
        <v>0</v>
      </c>
      <c r="S139" s="44">
        <f>VFDYLD1!S139*VLOOKUP(VFDYLD2!S$4,'[1]INTERNAL PARAMETERS-1'!$B$5:$J$44,5,FALSE)*VLOOKUP(VFDYLD2!S$4,'[1]INTERNAL PARAMETERS-1'!$B$5:$J$44,7,FALSE)*VFDYLD2!$F139 + VFDYLD1!S139*(1-VLOOKUP(VFDYLD2!S$4,'[1]INTERNAL PARAMETERS-1'!$B$5:$J$44,5,FALSE))*VLOOKUP(VFDYLD2!S$4,'[1]INTERNAL PARAMETERS-1'!$B$5:$J$44,9,FALSE)*VFDYLD2!$F139</f>
        <v>0</v>
      </c>
      <c r="T139" s="44">
        <f>VFDYLD1!T139*VLOOKUP(VFDYLD2!T$4,'[1]INTERNAL PARAMETERS-1'!$B$5:$J$44,5,FALSE)*VLOOKUP(VFDYLD2!T$4,'[1]INTERNAL PARAMETERS-1'!$B$5:$J$44,7,FALSE)*VFDYLD2!$F139 + VFDYLD1!T139*(1-VLOOKUP(VFDYLD2!T$4,'[1]INTERNAL PARAMETERS-1'!$B$5:$J$44,5,FALSE))*VLOOKUP(VFDYLD2!T$4,'[1]INTERNAL PARAMETERS-1'!$B$5:$J$44,9,FALSE)*VFDYLD2!$F139</f>
        <v>0</v>
      </c>
      <c r="U139" s="44">
        <f>VFDYLD1!U139*VLOOKUP(VFDYLD2!U$4,'[1]INTERNAL PARAMETERS-1'!$B$5:$J$44,5,FALSE)*VLOOKUP(VFDYLD2!U$4,'[1]INTERNAL PARAMETERS-1'!$B$5:$J$44,7,FALSE)*VFDYLD2!$F139 + VFDYLD1!U139*(1-VLOOKUP(VFDYLD2!U$4,'[1]INTERNAL PARAMETERS-1'!$B$5:$J$44,5,FALSE))*VLOOKUP(VFDYLD2!U$4,'[1]INTERNAL PARAMETERS-1'!$B$5:$J$44,9,FALSE)*VFDYLD2!$F139</f>
        <v>0</v>
      </c>
      <c r="V139" s="44">
        <f>VFDYLD1!V139*VLOOKUP(VFDYLD2!V$4,'[1]INTERNAL PARAMETERS-1'!$B$5:$J$44,5,FALSE)*VLOOKUP(VFDYLD2!V$4,'[1]INTERNAL PARAMETERS-1'!$B$5:$J$44,7,FALSE)*VFDYLD2!$F139 + VFDYLD1!V139*(1-VLOOKUP(VFDYLD2!V$4,'[1]INTERNAL PARAMETERS-1'!$B$5:$J$44,5,FALSE))*VLOOKUP(VFDYLD2!V$4,'[1]INTERNAL PARAMETERS-1'!$B$5:$J$44,9,FALSE)*VFDYLD2!$F139</f>
        <v>0</v>
      </c>
      <c r="W139" s="44">
        <f>VFDYLD1!W139*VLOOKUP(VFDYLD2!W$4,'[1]INTERNAL PARAMETERS-1'!$B$5:$J$44,5,FALSE)*VLOOKUP(VFDYLD2!W$4,'[1]INTERNAL PARAMETERS-1'!$B$5:$J$44,7,FALSE)*VFDYLD2!$F139 + VFDYLD1!W139*(1-VLOOKUP(VFDYLD2!W$4,'[1]INTERNAL PARAMETERS-1'!$B$5:$J$44,5,FALSE))*VLOOKUP(VFDYLD2!W$4,'[1]INTERNAL PARAMETERS-1'!$B$5:$J$44,9,FALSE)*VFDYLD2!$F139</f>
        <v>0</v>
      </c>
      <c r="X139" s="44">
        <f>VFDYLD1!X139*VLOOKUP(VFDYLD2!X$4,'[1]INTERNAL PARAMETERS-1'!$B$5:$J$44,5,FALSE)*VLOOKUP(VFDYLD2!X$4,'[1]INTERNAL PARAMETERS-1'!$B$5:$J$44,7,FALSE)*VFDYLD2!$F139 + VFDYLD1!X139*(1-VLOOKUP(VFDYLD2!X$4,'[1]INTERNAL PARAMETERS-1'!$B$5:$J$44,5,FALSE))*VLOOKUP(VFDYLD2!X$4,'[1]INTERNAL PARAMETERS-1'!$B$5:$J$44,9,FALSE)*VFDYLD2!$F139</f>
        <v>0</v>
      </c>
      <c r="Y139" s="44">
        <f>VFDYLD1!Y139*VLOOKUP(VFDYLD2!Y$4,'[1]INTERNAL PARAMETERS-1'!$B$5:$J$44,5,FALSE)*VLOOKUP(VFDYLD2!Y$4,'[1]INTERNAL PARAMETERS-1'!$B$5:$J$44,7,FALSE)*VFDYLD2!$F139 + VFDYLD1!Y139*(1-VLOOKUP(VFDYLD2!Y$4,'[1]INTERNAL PARAMETERS-1'!$B$5:$J$44,5,FALSE))*VLOOKUP(VFDYLD2!Y$4,'[1]INTERNAL PARAMETERS-1'!$B$5:$J$44,9,FALSE)*VFDYLD2!$F139</f>
        <v>0</v>
      </c>
      <c r="Z139" s="44">
        <f>VFDYLD1!Z139*VLOOKUP(VFDYLD2!Z$4,'[1]INTERNAL PARAMETERS-1'!$B$5:$J$44,5,FALSE)*VLOOKUP(VFDYLD2!Z$4,'[1]INTERNAL PARAMETERS-1'!$B$5:$J$44,7,FALSE)*VFDYLD2!$F139 + VFDYLD1!Z139*(1-VLOOKUP(VFDYLD2!Z$4,'[1]INTERNAL PARAMETERS-1'!$B$5:$J$44,5,FALSE))*VLOOKUP(VFDYLD2!Z$4,'[1]INTERNAL PARAMETERS-1'!$B$5:$J$44,9,FALSE)*VFDYLD2!$F139</f>
        <v>0</v>
      </c>
      <c r="AA139" s="44">
        <f>VFDYLD1!AA139*VLOOKUP(VFDYLD2!AA$4,'[1]INTERNAL PARAMETERS-1'!$B$5:$J$44,5,FALSE)*VLOOKUP(VFDYLD2!AA$4,'[1]INTERNAL PARAMETERS-1'!$B$5:$J$44,7,FALSE)*VFDYLD2!$F139 + VFDYLD1!AA139*(1-VLOOKUP(VFDYLD2!AA$4,'[1]INTERNAL PARAMETERS-1'!$B$5:$J$44,5,FALSE))*VLOOKUP(VFDYLD2!AA$4,'[1]INTERNAL PARAMETERS-1'!$B$5:$J$44,9,FALSE)*VFDYLD2!$F139</f>
        <v>0</v>
      </c>
      <c r="AB139" s="44">
        <f>VFDYLD1!AB139*VLOOKUP(VFDYLD2!AB$4,'[1]INTERNAL PARAMETERS-1'!$B$5:$J$44,5,FALSE)*VLOOKUP(VFDYLD2!AB$4,'[1]INTERNAL PARAMETERS-1'!$B$5:$J$44,7,FALSE)*VFDYLD2!$F139 + VFDYLD1!AB139*(1-VLOOKUP(VFDYLD2!AB$4,'[1]INTERNAL PARAMETERS-1'!$B$5:$J$44,5,FALSE))*VLOOKUP(VFDYLD2!AB$4,'[1]INTERNAL PARAMETERS-1'!$B$5:$J$44,9,FALSE)*VFDYLD2!$F139</f>
        <v>0</v>
      </c>
      <c r="AC139" s="44">
        <f>VFDYLD1!AC139*VLOOKUP(VFDYLD2!AC$4,'[1]INTERNAL PARAMETERS-1'!$B$5:$J$44,5,FALSE)*VLOOKUP(VFDYLD2!AC$4,'[1]INTERNAL PARAMETERS-1'!$B$5:$J$44,7,FALSE)*VFDYLD2!$F139 + VFDYLD1!AC139*(1-VLOOKUP(VFDYLD2!AC$4,'[1]INTERNAL PARAMETERS-1'!$B$5:$J$44,5,FALSE))*VLOOKUP(VFDYLD2!AC$4,'[1]INTERNAL PARAMETERS-1'!$B$5:$J$44,9,FALSE)*VFDYLD2!$F139</f>
        <v>0</v>
      </c>
      <c r="AD139" s="44">
        <f>VFDYLD1!AD139*VLOOKUP(VFDYLD2!AD$4,'[1]INTERNAL PARAMETERS-1'!$B$5:$J$44,5,FALSE)*VLOOKUP(VFDYLD2!AD$4,'[1]INTERNAL PARAMETERS-1'!$B$5:$J$44,7,FALSE)*VFDYLD2!$F139 + VFDYLD1!AD139*(1-VLOOKUP(VFDYLD2!AD$4,'[1]INTERNAL PARAMETERS-1'!$B$5:$J$44,5,FALSE))*VLOOKUP(VFDYLD2!AD$4,'[1]INTERNAL PARAMETERS-1'!$B$5:$J$44,9,FALSE)*VFDYLD2!$F139</f>
        <v>0</v>
      </c>
      <c r="AE139" s="44">
        <f>VFDYLD1!AE139*VLOOKUP(VFDYLD2!AE$4,'[1]INTERNAL PARAMETERS-1'!$B$5:$J$44,5,FALSE)*VLOOKUP(VFDYLD2!AE$4,'[1]INTERNAL PARAMETERS-1'!$B$5:$J$44,7,FALSE)*VFDYLD2!$F139 + VFDYLD1!AE139*(1-VLOOKUP(VFDYLD2!AE$4,'[1]INTERNAL PARAMETERS-1'!$B$5:$J$44,5,FALSE))*VLOOKUP(VFDYLD2!AE$4,'[1]INTERNAL PARAMETERS-1'!$B$5:$J$44,9,FALSE)*VFDYLD2!$F139</f>
        <v>0</v>
      </c>
      <c r="AF139" s="44">
        <f>VFDYLD1!AF139*VLOOKUP(VFDYLD2!AF$4,'[1]INTERNAL PARAMETERS-1'!$B$5:$J$44,5,FALSE)*VLOOKUP(VFDYLD2!AF$4,'[1]INTERNAL PARAMETERS-1'!$B$5:$J$44,7,FALSE)*VFDYLD2!$F139 + VFDYLD1!AF139*(1-VLOOKUP(VFDYLD2!AF$4,'[1]INTERNAL PARAMETERS-1'!$B$5:$J$44,5,FALSE))*VLOOKUP(VFDYLD2!AF$4,'[1]INTERNAL PARAMETERS-1'!$B$5:$J$44,9,FALSE)*VFDYLD2!$F139</f>
        <v>0</v>
      </c>
      <c r="AG139" s="44">
        <f>VFDYLD1!AG139*VLOOKUP(VFDYLD2!AG$4,'[1]INTERNAL PARAMETERS-1'!$B$5:$J$44,5,FALSE)*VLOOKUP(VFDYLD2!AG$4,'[1]INTERNAL PARAMETERS-1'!$B$5:$J$44,7,FALSE)*VFDYLD2!$F139 + VFDYLD1!AG139*(1-VLOOKUP(VFDYLD2!AG$4,'[1]INTERNAL PARAMETERS-1'!$B$5:$J$44,5,FALSE))*VLOOKUP(VFDYLD2!AG$4,'[1]INTERNAL PARAMETERS-1'!$B$5:$J$44,9,FALSE)*VFDYLD2!$F139</f>
        <v>0</v>
      </c>
      <c r="AH139" s="44">
        <f>VFDYLD1!AH139*VLOOKUP(VFDYLD2!AH$4,'[1]INTERNAL PARAMETERS-1'!$B$5:$J$44,5,FALSE)*VLOOKUP(VFDYLD2!AH$4,'[1]INTERNAL PARAMETERS-1'!$B$5:$J$44,7,FALSE)*VFDYLD2!$F139 + VFDYLD1!AH139*(1-VLOOKUP(VFDYLD2!AH$4,'[1]INTERNAL PARAMETERS-1'!$B$5:$J$44,5,FALSE))*VLOOKUP(VFDYLD2!AH$4,'[1]INTERNAL PARAMETERS-1'!$B$5:$J$44,9,FALSE)*VFDYLD2!$F139</f>
        <v>0</v>
      </c>
      <c r="AI139" s="44">
        <f>VFDYLD1!AI139*VLOOKUP(VFDYLD2!AI$4,'[1]INTERNAL PARAMETERS-1'!$B$5:$J$44,5,FALSE)*VLOOKUP(VFDYLD2!AI$4,'[1]INTERNAL PARAMETERS-1'!$B$5:$J$44,7,FALSE)*VFDYLD2!$F139 + VFDYLD1!AI139*(1-VLOOKUP(VFDYLD2!AI$4,'[1]INTERNAL PARAMETERS-1'!$B$5:$J$44,5,FALSE))*VLOOKUP(VFDYLD2!AI$4,'[1]INTERNAL PARAMETERS-1'!$B$5:$J$44,9,FALSE)*VFDYLD2!$F139</f>
        <v>0</v>
      </c>
      <c r="AJ139" s="44">
        <f>VFDYLD1!AJ139*VLOOKUP(VFDYLD2!AJ$4,'[1]INTERNAL PARAMETERS-1'!$B$5:$J$44,5,FALSE)*VLOOKUP(VFDYLD2!AJ$4,'[1]INTERNAL PARAMETERS-1'!$B$5:$J$44,7,FALSE)*VFDYLD2!$F139 + VFDYLD1!AJ139*(1-VLOOKUP(VFDYLD2!AJ$4,'[1]INTERNAL PARAMETERS-1'!$B$5:$J$44,5,FALSE))*VLOOKUP(VFDYLD2!AJ$4,'[1]INTERNAL PARAMETERS-1'!$B$5:$J$44,9,FALSE)*VFDYLD2!$F139</f>
        <v>0</v>
      </c>
      <c r="AK139" s="44">
        <f>VFDYLD1!AK139*VLOOKUP(VFDYLD2!AK$4,'[1]INTERNAL PARAMETERS-1'!$B$5:$J$44,5,FALSE)*VLOOKUP(VFDYLD2!AK$4,'[1]INTERNAL PARAMETERS-1'!$B$5:$J$44,7,FALSE)*VFDYLD2!$F139 + VFDYLD1!AK139*(1-VLOOKUP(VFDYLD2!AK$4,'[1]INTERNAL PARAMETERS-1'!$B$5:$J$44,5,FALSE))*VLOOKUP(VFDYLD2!AK$4,'[1]INTERNAL PARAMETERS-1'!$B$5:$J$44,9,FALSE)*VFDYLD2!$F139</f>
        <v>0</v>
      </c>
      <c r="AL139" s="44">
        <f>VFDYLD1!AL139*VLOOKUP(VFDYLD2!AL$4,'[1]INTERNAL PARAMETERS-1'!$B$5:$J$44,5,FALSE)*VLOOKUP(VFDYLD2!AL$4,'[1]INTERNAL PARAMETERS-1'!$B$5:$J$44,7,FALSE)*VFDYLD2!$F139 + VFDYLD1!AL139*(1-VLOOKUP(VFDYLD2!AL$4,'[1]INTERNAL PARAMETERS-1'!$B$5:$J$44,5,FALSE))*VLOOKUP(VFDYLD2!AL$4,'[1]INTERNAL PARAMETERS-1'!$B$5:$J$44,9,FALSE)*VFDYLD2!$F139</f>
        <v>0</v>
      </c>
      <c r="AM139" s="44">
        <f>VFDYLD1!AM139*VLOOKUP(VFDYLD2!AM$4,'[1]INTERNAL PARAMETERS-1'!$B$5:$J$44,5,FALSE)*VLOOKUP(VFDYLD2!AM$4,'[1]INTERNAL PARAMETERS-1'!$B$5:$J$44,7,FALSE)*VFDYLD2!$F139 + VFDYLD1!AM139*(1-VLOOKUP(VFDYLD2!AM$4,'[1]INTERNAL PARAMETERS-1'!$B$5:$J$44,5,FALSE))*VLOOKUP(VFDYLD2!AM$4,'[1]INTERNAL PARAMETERS-1'!$B$5:$J$44,9,FALSE)*VFDYLD2!$F139</f>
        <v>0</v>
      </c>
      <c r="AN139" s="44">
        <f>VFDYLD1!AN139*VLOOKUP(VFDYLD2!AN$4,'[1]INTERNAL PARAMETERS-1'!$B$5:$J$44,5,FALSE)*VLOOKUP(VFDYLD2!AN$4,'[1]INTERNAL PARAMETERS-1'!$B$5:$J$44,7,FALSE)*VFDYLD2!$F139 + VFDYLD1!AN139*(1-VLOOKUP(VFDYLD2!AN$4,'[1]INTERNAL PARAMETERS-1'!$B$5:$J$44,5,FALSE))*VLOOKUP(VFDYLD2!AN$4,'[1]INTERNAL PARAMETERS-1'!$B$5:$J$44,9,FALSE)*VFDYLD2!$F139</f>
        <v>0</v>
      </c>
      <c r="AO139" s="44">
        <f>VFDYLD1!AO139*VLOOKUP(VFDYLD2!AO$4,'[1]INTERNAL PARAMETERS-1'!$B$5:$J$44,5,FALSE)*VLOOKUP(VFDYLD2!AO$4,'[1]INTERNAL PARAMETERS-1'!$B$5:$J$44,7,FALSE)*VFDYLD2!$F139 + VFDYLD1!AO139*(1-VLOOKUP(VFDYLD2!AO$4,'[1]INTERNAL PARAMETERS-1'!$B$5:$J$44,5,FALSE))*VLOOKUP(VFDYLD2!AO$4,'[1]INTERNAL PARAMETERS-1'!$B$5:$J$44,9,FALSE)*VFDYLD2!$F139</f>
        <v>0</v>
      </c>
      <c r="AP139" s="44">
        <f>VFDYLD1!AP139*VLOOKUP(VFDYLD2!AP$4,'[1]INTERNAL PARAMETERS-1'!$B$5:$J$44,5,FALSE)*VLOOKUP(VFDYLD2!AP$4,'[1]INTERNAL PARAMETERS-1'!$B$5:$J$44,7,FALSE)*VFDYLD2!$F139 + VFDYLD1!AP139*(1-VLOOKUP(VFDYLD2!AP$4,'[1]INTERNAL PARAMETERS-1'!$B$5:$J$44,5,FALSE))*VLOOKUP(VFDYLD2!AP$4,'[1]INTERNAL PARAMETERS-1'!$B$5:$J$44,9,FALSE)*VFDYLD2!$F139</f>
        <v>0</v>
      </c>
      <c r="AQ139" s="44">
        <f>VFDYLD1!AQ139*VLOOKUP(VFDYLD2!AQ$4,'[1]INTERNAL PARAMETERS-1'!$B$5:$J$44,5,FALSE)*VLOOKUP(VFDYLD2!AQ$4,'[1]INTERNAL PARAMETERS-1'!$B$5:$J$44,7,FALSE)*VFDYLD2!$F139 + VFDYLD1!AQ139*(1-VLOOKUP(VFDYLD2!AQ$4,'[1]INTERNAL PARAMETERS-1'!$B$5:$J$44,5,FALSE))*VLOOKUP(VFDYLD2!AQ$4,'[1]INTERNAL PARAMETERS-1'!$B$5:$J$44,9,FALSE)*VFDYLD2!$F139</f>
        <v>0</v>
      </c>
      <c r="AR139" s="44">
        <f>VFDYLD1!AR139*VLOOKUP(VFDYLD2!AR$4,'[1]INTERNAL PARAMETERS-1'!$B$5:$J$44,5,FALSE)*VLOOKUP(VFDYLD2!AR$4,'[1]INTERNAL PARAMETERS-1'!$B$5:$J$44,7,FALSE)*VFDYLD2!$F139 + VFDYLD1!AR139*(1-VLOOKUP(VFDYLD2!AR$4,'[1]INTERNAL PARAMETERS-1'!$B$5:$J$44,5,FALSE))*VLOOKUP(VFDYLD2!AR$4,'[1]INTERNAL PARAMETERS-1'!$B$5:$J$44,9,FALSE)*VFDYLD2!$F139</f>
        <v>0</v>
      </c>
      <c r="AS139" s="44">
        <f>VFDYLD1!AS139*VLOOKUP(VFDYLD2!AS$4,'[1]INTERNAL PARAMETERS-1'!$B$5:$J$44,5,FALSE)*VLOOKUP(VFDYLD2!AS$4,'[1]INTERNAL PARAMETERS-1'!$B$5:$J$44,7,FALSE)*VFDYLD2!$F139 + VFDYLD1!AS139*(1-VLOOKUP(VFDYLD2!AS$4,'[1]INTERNAL PARAMETERS-1'!$B$5:$J$44,5,FALSE))*VLOOKUP(VFDYLD2!AS$4,'[1]INTERNAL PARAMETERS-1'!$B$5:$J$44,9,FALSE)*VFDYLD2!$F139</f>
        <v>0</v>
      </c>
      <c r="AT139" s="43">
        <f>VFDYLD1!AT139*VLOOKUP(VFDYLD2!AT$4,'[1]INTERNAL PARAMETERS-1'!$B$5:$J$44,5,FALSE)*VLOOKUP(VFDYLD2!AT$4,'[1]INTERNAL PARAMETERS-1'!$B$5:$J$44,7,FALSE)*VFDYLD2!$F139 + VFDYLD1!AT139*(1-VLOOKUP(VFDYLD2!AT$4,'[1]INTERNAL PARAMETERS-1'!$B$5:$J$44,5,FALSE))*VLOOKUP(VFDYLD2!AT$4,'[1]INTERNAL PARAMETERS-1'!$B$5:$J$44,9,FALSE)*VFDYLD2!$F139</f>
        <v>0</v>
      </c>
      <c r="AU139" s="45">
        <f>VFDYLD1!AU139*VLOOKUP(VFDYLD2!AU$4,'[1]INTERNAL PARAMETERS-1'!$B$5:$J$44,5,FALSE)*VLOOKUP(VFDYLD2!AU$4,'[1]INTERNAL PARAMETERS-1'!$B$5:$J$44,6,FALSE)*VLOOKUP(VFDYLD2!AU$4,'[1]INTERNAL PARAMETERS-1'!$B$5:$J$44,3,FALSE) + VFDYLD1!AU139*(1-VLOOKUP(VFDYLD2!AU$4,'[1]INTERNAL PARAMETERS-1'!$B$5:$J$44,5,FALSE))*VLOOKUP(VFDYLD2!AU$4,'[1]INTERNAL PARAMETERS-1'!$B$5:$J$44,8,FALSE)*VLOOKUP(VFDYLD2!AU$4,'[1]INTERNAL PARAMETERS-1'!$B$5:$J$44,3,FALSE)</f>
        <v>0</v>
      </c>
      <c r="AV139" s="44">
        <f>VFDYLD1!AV139*VLOOKUP(VFDYLD2!AV$4,'[1]INTERNAL PARAMETERS-1'!$B$5:$J$44,5,FALSE)*VLOOKUP(VFDYLD2!AV$4,'[1]INTERNAL PARAMETERS-1'!$B$5:$J$44,6,FALSE)*VLOOKUP(VFDYLD2!AV$4,'[1]INTERNAL PARAMETERS-1'!$B$5:$J$44,3,FALSE) + VFDYLD1!AV139*(1-VLOOKUP(VFDYLD2!AV$4,'[1]INTERNAL PARAMETERS-1'!$B$5:$J$44,5,FALSE))*VLOOKUP(VFDYLD2!AV$4,'[1]INTERNAL PARAMETERS-1'!$B$5:$J$44,8,FALSE)*VLOOKUP(VFDYLD2!AV$4,'[1]INTERNAL PARAMETERS-1'!$B$5:$J$44,3,FALSE)</f>
        <v>0</v>
      </c>
      <c r="AW139" s="44">
        <f>VFDYLD1!AW139*VLOOKUP(VFDYLD2!AW$4,'[1]INTERNAL PARAMETERS-1'!$B$5:$J$44,5,FALSE)*VLOOKUP(VFDYLD2!AW$4,'[1]INTERNAL PARAMETERS-1'!$B$5:$J$44,6,FALSE)*VLOOKUP(VFDYLD2!AW$4,'[1]INTERNAL PARAMETERS-1'!$B$5:$J$44,3,FALSE) + VFDYLD1!AW139*(1-VLOOKUP(VFDYLD2!AW$4,'[1]INTERNAL PARAMETERS-1'!$B$5:$J$44,5,FALSE))*VLOOKUP(VFDYLD2!AW$4,'[1]INTERNAL PARAMETERS-1'!$B$5:$J$44,8,FALSE)*VLOOKUP(VFDYLD2!AW$4,'[1]INTERNAL PARAMETERS-1'!$B$5:$J$44,3,FALSE)</f>
        <v>0</v>
      </c>
      <c r="AX139" s="44">
        <f>VFDYLD1!AX139*VLOOKUP(VFDYLD2!AX$4,'[1]INTERNAL PARAMETERS-1'!$B$5:$J$44,5,FALSE)*VLOOKUP(VFDYLD2!AX$4,'[1]INTERNAL PARAMETERS-1'!$B$5:$J$44,6,FALSE)*VLOOKUP(VFDYLD2!AX$4,'[1]INTERNAL PARAMETERS-1'!$B$5:$J$44,3,FALSE) + VFDYLD1!AX139*(1-VLOOKUP(VFDYLD2!AX$4,'[1]INTERNAL PARAMETERS-1'!$B$5:$J$44,5,FALSE))*VLOOKUP(VFDYLD2!AX$4,'[1]INTERNAL PARAMETERS-1'!$B$5:$J$44,8,FALSE)*VLOOKUP(VFDYLD2!AX$4,'[1]INTERNAL PARAMETERS-1'!$B$5:$J$44,3,FALSE)</f>
        <v>0</v>
      </c>
      <c r="AY139" s="44">
        <f>VFDYLD1!AY139*VLOOKUP(VFDYLD2!AY$4,'[1]INTERNAL PARAMETERS-1'!$B$5:$J$44,5,FALSE)*VLOOKUP(VFDYLD2!AY$4,'[1]INTERNAL PARAMETERS-1'!$B$5:$J$44,6,FALSE)*VLOOKUP(VFDYLD2!AY$4,'[1]INTERNAL PARAMETERS-1'!$B$5:$J$44,3,FALSE) + VFDYLD1!AY139*(1-VLOOKUP(VFDYLD2!AY$4,'[1]INTERNAL PARAMETERS-1'!$B$5:$J$44,5,FALSE))*VLOOKUP(VFDYLD2!AY$4,'[1]INTERNAL PARAMETERS-1'!$B$5:$J$44,8,FALSE)*VLOOKUP(VFDYLD2!AY$4,'[1]INTERNAL PARAMETERS-1'!$B$5:$J$44,3,FALSE)</f>
        <v>0</v>
      </c>
      <c r="AZ139" s="44">
        <f>VFDYLD1!AZ139*VLOOKUP(VFDYLD2!AZ$4,'[1]INTERNAL PARAMETERS-1'!$B$5:$J$44,5,FALSE)*VLOOKUP(VFDYLD2!AZ$4,'[1]INTERNAL PARAMETERS-1'!$B$5:$J$44,6,FALSE)*VLOOKUP(VFDYLD2!AZ$4,'[1]INTERNAL PARAMETERS-1'!$B$5:$J$44,3,FALSE) + VFDYLD1!AZ139*(1-VLOOKUP(VFDYLD2!AZ$4,'[1]INTERNAL PARAMETERS-1'!$B$5:$J$44,5,FALSE))*VLOOKUP(VFDYLD2!AZ$4,'[1]INTERNAL PARAMETERS-1'!$B$5:$J$44,8,FALSE)*VLOOKUP(VFDYLD2!AZ$4,'[1]INTERNAL PARAMETERS-1'!$B$5:$J$44,3,FALSE)</f>
        <v>0</v>
      </c>
      <c r="BA139" s="44">
        <f>VFDYLD1!BA139*VLOOKUP(VFDYLD2!BA$4,'[1]INTERNAL PARAMETERS-1'!$B$5:$J$44,5,FALSE)*VLOOKUP(VFDYLD2!BA$4,'[1]INTERNAL PARAMETERS-1'!$B$5:$J$44,6,FALSE)*VLOOKUP(VFDYLD2!BA$4,'[1]INTERNAL PARAMETERS-1'!$B$5:$J$44,3,FALSE) + VFDYLD1!BA139*(1-VLOOKUP(VFDYLD2!BA$4,'[1]INTERNAL PARAMETERS-1'!$B$5:$J$44,5,FALSE))*VLOOKUP(VFDYLD2!BA$4,'[1]INTERNAL PARAMETERS-1'!$B$5:$J$44,8,FALSE)*VLOOKUP(VFDYLD2!BA$4,'[1]INTERNAL PARAMETERS-1'!$B$5:$J$44,3,FALSE)</f>
        <v>0</v>
      </c>
      <c r="BB139" s="44">
        <f>VFDYLD1!BB139*VLOOKUP(VFDYLD2!BB$4,'[1]INTERNAL PARAMETERS-1'!$B$5:$J$44,5,FALSE)*VLOOKUP(VFDYLD2!BB$4,'[1]INTERNAL PARAMETERS-1'!$B$5:$J$44,6,FALSE)*VLOOKUP(VFDYLD2!BB$4,'[1]INTERNAL PARAMETERS-1'!$B$5:$J$44,3,FALSE) + VFDYLD1!BB139*(1-VLOOKUP(VFDYLD2!BB$4,'[1]INTERNAL PARAMETERS-1'!$B$5:$J$44,5,FALSE))*VLOOKUP(VFDYLD2!BB$4,'[1]INTERNAL PARAMETERS-1'!$B$5:$J$44,8,FALSE)*VLOOKUP(VFDYLD2!BB$4,'[1]INTERNAL PARAMETERS-1'!$B$5:$J$44,3,FALSE)</f>
        <v>0</v>
      </c>
      <c r="BC139" s="44">
        <f>VFDYLD1!BC139*VLOOKUP(VFDYLD2!BC$4,'[1]INTERNAL PARAMETERS-1'!$B$5:$J$44,5,FALSE)*VLOOKUP(VFDYLD2!BC$4,'[1]INTERNAL PARAMETERS-1'!$B$5:$J$44,6,FALSE)*VLOOKUP(VFDYLD2!BC$4,'[1]INTERNAL PARAMETERS-1'!$B$5:$J$44,3,FALSE) + VFDYLD1!BC139*(1-VLOOKUP(VFDYLD2!BC$4,'[1]INTERNAL PARAMETERS-1'!$B$5:$J$44,5,FALSE))*VLOOKUP(VFDYLD2!BC$4,'[1]INTERNAL PARAMETERS-1'!$B$5:$J$44,8,FALSE)*VLOOKUP(VFDYLD2!BC$4,'[1]INTERNAL PARAMETERS-1'!$B$5:$J$44,3,FALSE)</f>
        <v>0</v>
      </c>
      <c r="BD139" s="44">
        <f>VFDYLD1!BD139*VLOOKUP(VFDYLD2!BD$4,'[1]INTERNAL PARAMETERS-1'!$B$5:$J$44,5,FALSE)*VLOOKUP(VFDYLD2!BD$4,'[1]INTERNAL PARAMETERS-1'!$B$5:$J$44,6,FALSE)*VLOOKUP(VFDYLD2!BD$4,'[1]INTERNAL PARAMETERS-1'!$B$5:$J$44,3,FALSE) + VFDYLD1!BD139*(1-VLOOKUP(VFDYLD2!BD$4,'[1]INTERNAL PARAMETERS-1'!$B$5:$J$44,5,FALSE))*VLOOKUP(VFDYLD2!BD$4,'[1]INTERNAL PARAMETERS-1'!$B$5:$J$44,8,FALSE)*VLOOKUP(VFDYLD2!BD$4,'[1]INTERNAL PARAMETERS-1'!$B$5:$J$44,3,FALSE)</f>
        <v>0</v>
      </c>
      <c r="BE139" s="44">
        <f>VFDYLD1!BE139*VLOOKUP(VFDYLD2!BE$4,'[1]INTERNAL PARAMETERS-1'!$B$5:$J$44,5,FALSE)*VLOOKUP(VFDYLD2!BE$4,'[1]INTERNAL PARAMETERS-1'!$B$5:$J$44,6,FALSE)*VLOOKUP(VFDYLD2!BE$4,'[1]INTERNAL PARAMETERS-1'!$B$5:$J$44,3,FALSE) + VFDYLD1!BE139*(1-VLOOKUP(VFDYLD2!BE$4,'[1]INTERNAL PARAMETERS-1'!$B$5:$J$44,5,FALSE))*VLOOKUP(VFDYLD2!BE$4,'[1]INTERNAL PARAMETERS-1'!$B$5:$J$44,8,FALSE)*VLOOKUP(VFDYLD2!BE$4,'[1]INTERNAL PARAMETERS-1'!$B$5:$J$44,3,FALSE)</f>
        <v>0</v>
      </c>
      <c r="BF139" s="44">
        <f>VFDYLD1!BF139*VLOOKUP(VFDYLD2!BF$4,'[1]INTERNAL PARAMETERS-1'!$B$5:$J$44,5,FALSE)*VLOOKUP(VFDYLD2!BF$4,'[1]INTERNAL PARAMETERS-1'!$B$5:$J$44,6,FALSE)*VLOOKUP(VFDYLD2!BF$4,'[1]INTERNAL PARAMETERS-1'!$B$5:$J$44,3,FALSE) + VFDYLD1!BF139*(1-VLOOKUP(VFDYLD2!BF$4,'[1]INTERNAL PARAMETERS-1'!$B$5:$J$44,5,FALSE))*VLOOKUP(VFDYLD2!BF$4,'[1]INTERNAL PARAMETERS-1'!$B$5:$J$44,8,FALSE)*VLOOKUP(VFDYLD2!BF$4,'[1]INTERNAL PARAMETERS-1'!$B$5:$J$44,3,FALSE)</f>
        <v>0</v>
      </c>
      <c r="BG139" s="44">
        <f>VFDYLD1!BG139*VLOOKUP(VFDYLD2!BG$4,'[1]INTERNAL PARAMETERS-1'!$B$5:$J$44,5,FALSE)*VLOOKUP(VFDYLD2!BG$4,'[1]INTERNAL PARAMETERS-1'!$B$5:$J$44,6,FALSE)*VLOOKUP(VFDYLD2!BG$4,'[1]INTERNAL PARAMETERS-1'!$B$5:$J$44,3,FALSE) + VFDYLD1!BG139*(1-VLOOKUP(VFDYLD2!BG$4,'[1]INTERNAL PARAMETERS-1'!$B$5:$J$44,5,FALSE))*VLOOKUP(VFDYLD2!BG$4,'[1]INTERNAL PARAMETERS-1'!$B$5:$J$44,8,FALSE)*VLOOKUP(VFDYLD2!BG$4,'[1]INTERNAL PARAMETERS-1'!$B$5:$J$44,3,FALSE)</f>
        <v>0</v>
      </c>
      <c r="BH139" s="44">
        <f>VFDYLD1!BH139*VLOOKUP(VFDYLD2!BH$4,'[1]INTERNAL PARAMETERS-1'!$B$5:$J$44,5,FALSE)*VLOOKUP(VFDYLD2!BH$4,'[1]INTERNAL PARAMETERS-1'!$B$5:$J$44,6,FALSE)*VLOOKUP(VFDYLD2!BH$4,'[1]INTERNAL PARAMETERS-1'!$B$5:$J$44,3,FALSE) + VFDYLD1!BH139*(1-VLOOKUP(VFDYLD2!BH$4,'[1]INTERNAL PARAMETERS-1'!$B$5:$J$44,5,FALSE))*VLOOKUP(VFDYLD2!BH$4,'[1]INTERNAL PARAMETERS-1'!$B$5:$J$44,8,FALSE)*VLOOKUP(VFDYLD2!BH$4,'[1]INTERNAL PARAMETERS-1'!$B$5:$J$44,3,FALSE)</f>
        <v>0</v>
      </c>
      <c r="BI139" s="44">
        <f>VFDYLD1!BI139*VLOOKUP(VFDYLD2!BI$4,'[1]INTERNAL PARAMETERS-1'!$B$5:$J$44,5,FALSE)*VLOOKUP(VFDYLD2!BI$4,'[1]INTERNAL PARAMETERS-1'!$B$5:$J$44,6,FALSE)*VLOOKUP(VFDYLD2!BI$4,'[1]INTERNAL PARAMETERS-1'!$B$5:$J$44,3,FALSE) + VFDYLD1!BI139*(1-VLOOKUP(VFDYLD2!BI$4,'[1]INTERNAL PARAMETERS-1'!$B$5:$J$44,5,FALSE))*VLOOKUP(VFDYLD2!BI$4,'[1]INTERNAL PARAMETERS-1'!$B$5:$J$44,8,FALSE)*VLOOKUP(VFDYLD2!BI$4,'[1]INTERNAL PARAMETERS-1'!$B$5:$J$44,3,FALSE)</f>
        <v>0</v>
      </c>
      <c r="BJ139" s="44">
        <f>VFDYLD1!BJ139*VLOOKUP(VFDYLD2!BJ$4,'[1]INTERNAL PARAMETERS-1'!$B$5:$J$44,5,FALSE)*VLOOKUP(VFDYLD2!BJ$4,'[1]INTERNAL PARAMETERS-1'!$B$5:$J$44,6,FALSE)*VLOOKUP(VFDYLD2!BJ$4,'[1]INTERNAL PARAMETERS-1'!$B$5:$J$44,3,FALSE) + VFDYLD1!BJ139*(1-VLOOKUP(VFDYLD2!BJ$4,'[1]INTERNAL PARAMETERS-1'!$B$5:$J$44,5,FALSE))*VLOOKUP(VFDYLD2!BJ$4,'[1]INTERNAL PARAMETERS-1'!$B$5:$J$44,8,FALSE)*VLOOKUP(VFDYLD2!BJ$4,'[1]INTERNAL PARAMETERS-1'!$B$5:$J$44,3,FALSE)</f>
        <v>0</v>
      </c>
      <c r="BK139" s="44">
        <f>VFDYLD1!BK139*VLOOKUP(VFDYLD2!BK$4,'[1]INTERNAL PARAMETERS-1'!$B$5:$J$44,5,FALSE)*VLOOKUP(VFDYLD2!BK$4,'[1]INTERNAL PARAMETERS-1'!$B$5:$J$44,6,FALSE)*VLOOKUP(VFDYLD2!BK$4,'[1]INTERNAL PARAMETERS-1'!$B$5:$J$44,3,FALSE) + VFDYLD1!BK139*(1-VLOOKUP(VFDYLD2!BK$4,'[1]INTERNAL PARAMETERS-1'!$B$5:$J$44,5,FALSE))*VLOOKUP(VFDYLD2!BK$4,'[1]INTERNAL PARAMETERS-1'!$B$5:$J$44,8,FALSE)*VLOOKUP(VFDYLD2!BK$4,'[1]INTERNAL PARAMETERS-1'!$B$5:$J$44,3,FALSE)</f>
        <v>0</v>
      </c>
      <c r="BL139" s="44">
        <f>VFDYLD1!BL139*VLOOKUP(VFDYLD2!BL$4,'[1]INTERNAL PARAMETERS-1'!$B$5:$J$44,5,FALSE)*VLOOKUP(VFDYLD2!BL$4,'[1]INTERNAL PARAMETERS-1'!$B$5:$J$44,6,FALSE)*VLOOKUP(VFDYLD2!BL$4,'[1]INTERNAL PARAMETERS-1'!$B$5:$J$44,3,FALSE) + VFDYLD1!BL139*(1-VLOOKUP(VFDYLD2!BL$4,'[1]INTERNAL PARAMETERS-1'!$B$5:$J$44,5,FALSE))*VLOOKUP(VFDYLD2!BL$4,'[1]INTERNAL PARAMETERS-1'!$B$5:$J$44,8,FALSE)*VLOOKUP(VFDYLD2!BL$4,'[1]INTERNAL PARAMETERS-1'!$B$5:$J$44,3,FALSE)</f>
        <v>0</v>
      </c>
      <c r="BM139" s="44">
        <f>VFDYLD1!BM139*VLOOKUP(VFDYLD2!BM$4,'[1]INTERNAL PARAMETERS-1'!$B$5:$J$44,5,FALSE)*VLOOKUP(VFDYLD2!BM$4,'[1]INTERNAL PARAMETERS-1'!$B$5:$J$44,6,FALSE)*VLOOKUP(VFDYLD2!BM$4,'[1]INTERNAL PARAMETERS-1'!$B$5:$J$44,3,FALSE) + VFDYLD1!BM139*(1-VLOOKUP(VFDYLD2!BM$4,'[1]INTERNAL PARAMETERS-1'!$B$5:$J$44,5,FALSE))*VLOOKUP(VFDYLD2!BM$4,'[1]INTERNAL PARAMETERS-1'!$B$5:$J$44,8,FALSE)*VLOOKUP(VFDYLD2!BM$4,'[1]INTERNAL PARAMETERS-1'!$B$5:$J$44,3,FALSE)</f>
        <v>0</v>
      </c>
      <c r="BN139" s="44">
        <f>VFDYLD1!BN139*VLOOKUP(VFDYLD2!BN$4,'[1]INTERNAL PARAMETERS-1'!$B$5:$J$44,5,FALSE)*VLOOKUP(VFDYLD2!BN$4,'[1]INTERNAL PARAMETERS-1'!$B$5:$J$44,6,FALSE)*VLOOKUP(VFDYLD2!BN$4,'[1]INTERNAL PARAMETERS-1'!$B$5:$J$44,3,FALSE) + VFDYLD1!BN139*(1-VLOOKUP(VFDYLD2!BN$4,'[1]INTERNAL PARAMETERS-1'!$B$5:$J$44,5,FALSE))*VLOOKUP(VFDYLD2!BN$4,'[1]INTERNAL PARAMETERS-1'!$B$5:$J$44,8,FALSE)*VLOOKUP(VFDYLD2!BN$4,'[1]INTERNAL PARAMETERS-1'!$B$5:$J$44,3,FALSE)</f>
        <v>0</v>
      </c>
      <c r="BO139" s="44">
        <f>VFDYLD1!BO139*VLOOKUP(VFDYLD2!BO$4,'[1]INTERNAL PARAMETERS-1'!$B$5:$J$44,5,FALSE)*VLOOKUP(VFDYLD2!BO$4,'[1]INTERNAL PARAMETERS-1'!$B$5:$J$44,6,FALSE)*VLOOKUP(VFDYLD2!BO$4,'[1]INTERNAL PARAMETERS-1'!$B$5:$J$44,3,FALSE) + VFDYLD1!BO139*(1-VLOOKUP(VFDYLD2!BO$4,'[1]INTERNAL PARAMETERS-1'!$B$5:$J$44,5,FALSE))*VLOOKUP(VFDYLD2!BO$4,'[1]INTERNAL PARAMETERS-1'!$B$5:$J$44,8,FALSE)*VLOOKUP(VFDYLD2!BO$4,'[1]INTERNAL PARAMETERS-1'!$B$5:$J$44,3,FALSE)</f>
        <v>0</v>
      </c>
      <c r="BP139" s="44">
        <f>VFDYLD1!BP139*VLOOKUP(VFDYLD2!BP$4,'[1]INTERNAL PARAMETERS-1'!$B$5:$J$44,5,FALSE)*VLOOKUP(VFDYLD2!BP$4,'[1]INTERNAL PARAMETERS-1'!$B$5:$J$44,6,FALSE)*VLOOKUP(VFDYLD2!BP$4,'[1]INTERNAL PARAMETERS-1'!$B$5:$J$44,3,FALSE) + VFDYLD1!BP139*(1-VLOOKUP(VFDYLD2!BP$4,'[1]INTERNAL PARAMETERS-1'!$B$5:$J$44,5,FALSE))*VLOOKUP(VFDYLD2!BP$4,'[1]INTERNAL PARAMETERS-1'!$B$5:$J$44,8,FALSE)*VLOOKUP(VFDYLD2!BP$4,'[1]INTERNAL PARAMETERS-1'!$B$5:$J$44,3,FALSE)</f>
        <v>0</v>
      </c>
      <c r="BQ139" s="44">
        <f>VFDYLD1!BQ139*VLOOKUP(VFDYLD2!BQ$4,'[1]INTERNAL PARAMETERS-1'!$B$5:$J$44,5,FALSE)*VLOOKUP(VFDYLD2!BQ$4,'[1]INTERNAL PARAMETERS-1'!$B$5:$J$44,6,FALSE)*VLOOKUP(VFDYLD2!BQ$4,'[1]INTERNAL PARAMETERS-1'!$B$5:$J$44,3,FALSE) + VFDYLD1!BQ139*(1-VLOOKUP(VFDYLD2!BQ$4,'[1]INTERNAL PARAMETERS-1'!$B$5:$J$44,5,FALSE))*VLOOKUP(VFDYLD2!BQ$4,'[1]INTERNAL PARAMETERS-1'!$B$5:$J$44,8,FALSE)*VLOOKUP(VFDYLD2!BQ$4,'[1]INTERNAL PARAMETERS-1'!$B$5:$J$44,3,FALSE)</f>
        <v>0</v>
      </c>
      <c r="BR139" s="44">
        <f>VFDYLD1!BR139*VLOOKUP(VFDYLD2!BR$4,'[1]INTERNAL PARAMETERS-1'!$B$5:$J$44,5,FALSE)*VLOOKUP(VFDYLD2!BR$4,'[1]INTERNAL PARAMETERS-1'!$B$5:$J$44,6,FALSE)*VLOOKUP(VFDYLD2!BR$4,'[1]INTERNAL PARAMETERS-1'!$B$5:$J$44,3,FALSE) + VFDYLD1!BR139*(1-VLOOKUP(VFDYLD2!BR$4,'[1]INTERNAL PARAMETERS-1'!$B$5:$J$44,5,FALSE))*VLOOKUP(VFDYLD2!BR$4,'[1]INTERNAL PARAMETERS-1'!$B$5:$J$44,8,FALSE)*VLOOKUP(VFDYLD2!BR$4,'[1]INTERNAL PARAMETERS-1'!$B$5:$J$44,3,FALSE)</f>
        <v>0</v>
      </c>
      <c r="BS139" s="44">
        <f>VFDYLD1!BS139*VLOOKUP(VFDYLD2!BS$4,'[1]INTERNAL PARAMETERS-1'!$B$5:$J$44,5,FALSE)*VLOOKUP(VFDYLD2!BS$4,'[1]INTERNAL PARAMETERS-1'!$B$5:$J$44,6,FALSE)*VLOOKUP(VFDYLD2!BS$4,'[1]INTERNAL PARAMETERS-1'!$B$5:$J$44,3,FALSE) + VFDYLD1!BS139*(1-VLOOKUP(VFDYLD2!BS$4,'[1]INTERNAL PARAMETERS-1'!$B$5:$J$44,5,FALSE))*VLOOKUP(VFDYLD2!BS$4,'[1]INTERNAL PARAMETERS-1'!$B$5:$J$44,8,FALSE)*VLOOKUP(VFDYLD2!BS$4,'[1]INTERNAL PARAMETERS-1'!$B$5:$J$44,3,FALSE)</f>
        <v>0</v>
      </c>
      <c r="BT139" s="44">
        <f>VFDYLD1!BT139*VLOOKUP(VFDYLD2!BT$4,'[1]INTERNAL PARAMETERS-1'!$B$5:$J$44,5,FALSE)*VLOOKUP(VFDYLD2!BT$4,'[1]INTERNAL PARAMETERS-1'!$B$5:$J$44,6,FALSE)*VLOOKUP(VFDYLD2!BT$4,'[1]INTERNAL PARAMETERS-1'!$B$5:$J$44,3,FALSE) + VFDYLD1!BT139*(1-VLOOKUP(VFDYLD2!BT$4,'[1]INTERNAL PARAMETERS-1'!$B$5:$J$44,5,FALSE))*VLOOKUP(VFDYLD2!BT$4,'[1]INTERNAL PARAMETERS-1'!$B$5:$J$44,8,FALSE)*VLOOKUP(VFDYLD2!BT$4,'[1]INTERNAL PARAMETERS-1'!$B$5:$J$44,3,FALSE)</f>
        <v>0</v>
      </c>
      <c r="BU139" s="44">
        <f>VFDYLD1!BU139*VLOOKUP(VFDYLD2!BU$4,'[1]INTERNAL PARAMETERS-1'!$B$5:$J$44,5,FALSE)*VLOOKUP(VFDYLD2!BU$4,'[1]INTERNAL PARAMETERS-1'!$B$5:$J$44,6,FALSE)*VLOOKUP(VFDYLD2!BU$4,'[1]INTERNAL PARAMETERS-1'!$B$5:$J$44,3,FALSE) + VFDYLD1!BU139*(1-VLOOKUP(VFDYLD2!BU$4,'[1]INTERNAL PARAMETERS-1'!$B$5:$J$44,5,FALSE))*VLOOKUP(VFDYLD2!BU$4,'[1]INTERNAL PARAMETERS-1'!$B$5:$J$44,8,FALSE)*VLOOKUP(VFDYLD2!BU$4,'[1]INTERNAL PARAMETERS-1'!$B$5:$J$44,3,FALSE)</f>
        <v>0</v>
      </c>
      <c r="BV139" s="44">
        <f>VFDYLD1!BV139*VLOOKUP(VFDYLD2!BV$4,'[1]INTERNAL PARAMETERS-1'!$B$5:$J$44,5,FALSE)*VLOOKUP(VFDYLD2!BV$4,'[1]INTERNAL PARAMETERS-1'!$B$5:$J$44,6,FALSE)*VLOOKUP(VFDYLD2!BV$4,'[1]INTERNAL PARAMETERS-1'!$B$5:$J$44,3,FALSE) + VFDYLD1!BV139*(1-VLOOKUP(VFDYLD2!BV$4,'[1]INTERNAL PARAMETERS-1'!$B$5:$J$44,5,FALSE))*VLOOKUP(VFDYLD2!BV$4,'[1]INTERNAL PARAMETERS-1'!$B$5:$J$44,8,FALSE)*VLOOKUP(VFDYLD2!BV$4,'[1]INTERNAL PARAMETERS-1'!$B$5:$J$44,3,FALSE)</f>
        <v>0</v>
      </c>
      <c r="BW139" s="44">
        <f>VFDYLD1!BW139*VLOOKUP(VFDYLD2!BW$4,'[1]INTERNAL PARAMETERS-1'!$B$5:$J$44,5,FALSE)*VLOOKUP(VFDYLD2!BW$4,'[1]INTERNAL PARAMETERS-1'!$B$5:$J$44,6,FALSE)*VLOOKUP(VFDYLD2!BW$4,'[1]INTERNAL PARAMETERS-1'!$B$5:$J$44,3,FALSE) + VFDYLD1!BW139*(1-VLOOKUP(VFDYLD2!BW$4,'[1]INTERNAL PARAMETERS-1'!$B$5:$J$44,5,FALSE))*VLOOKUP(VFDYLD2!BW$4,'[1]INTERNAL PARAMETERS-1'!$B$5:$J$44,8,FALSE)*VLOOKUP(VFDYLD2!BW$4,'[1]INTERNAL PARAMETERS-1'!$B$5:$J$44,3,FALSE)</f>
        <v>0</v>
      </c>
      <c r="BX139" s="44">
        <f>VFDYLD1!BX139*VLOOKUP(VFDYLD2!BX$4,'[1]INTERNAL PARAMETERS-1'!$B$5:$J$44,5,FALSE)*VLOOKUP(VFDYLD2!BX$4,'[1]INTERNAL PARAMETERS-1'!$B$5:$J$44,6,FALSE)*VLOOKUP(VFDYLD2!BX$4,'[1]INTERNAL PARAMETERS-1'!$B$5:$J$44,3,FALSE) + VFDYLD1!BX139*(1-VLOOKUP(VFDYLD2!BX$4,'[1]INTERNAL PARAMETERS-1'!$B$5:$J$44,5,FALSE))*VLOOKUP(VFDYLD2!BX$4,'[1]INTERNAL PARAMETERS-1'!$B$5:$J$44,8,FALSE)*VLOOKUP(VFDYLD2!BX$4,'[1]INTERNAL PARAMETERS-1'!$B$5:$J$44,3,FALSE)</f>
        <v>0</v>
      </c>
      <c r="BY139" s="44">
        <f>VFDYLD1!BY139*VLOOKUP(VFDYLD2!BY$4,'[1]INTERNAL PARAMETERS-1'!$B$5:$J$44,5,FALSE)*VLOOKUP(VFDYLD2!BY$4,'[1]INTERNAL PARAMETERS-1'!$B$5:$J$44,6,FALSE)*VLOOKUP(VFDYLD2!BY$4,'[1]INTERNAL PARAMETERS-1'!$B$5:$J$44,3,FALSE) + VFDYLD1!BY139*(1-VLOOKUP(VFDYLD2!BY$4,'[1]INTERNAL PARAMETERS-1'!$B$5:$J$44,5,FALSE))*VLOOKUP(VFDYLD2!BY$4,'[1]INTERNAL PARAMETERS-1'!$B$5:$J$44,8,FALSE)*VLOOKUP(VFDYLD2!BY$4,'[1]INTERNAL PARAMETERS-1'!$B$5:$J$44,3,FALSE)</f>
        <v>0</v>
      </c>
      <c r="BZ139" s="44">
        <f>VFDYLD1!BZ139*VLOOKUP(VFDYLD2!BZ$4,'[1]INTERNAL PARAMETERS-1'!$B$5:$J$44,5,FALSE)*VLOOKUP(VFDYLD2!BZ$4,'[1]INTERNAL PARAMETERS-1'!$B$5:$J$44,6,FALSE)*VLOOKUP(VFDYLD2!BZ$4,'[1]INTERNAL PARAMETERS-1'!$B$5:$J$44,3,FALSE) + VFDYLD1!BZ139*(1-VLOOKUP(VFDYLD2!BZ$4,'[1]INTERNAL PARAMETERS-1'!$B$5:$J$44,5,FALSE))*VLOOKUP(VFDYLD2!BZ$4,'[1]INTERNAL PARAMETERS-1'!$B$5:$J$44,8,FALSE)*VLOOKUP(VFDYLD2!BZ$4,'[1]INTERNAL PARAMETERS-1'!$B$5:$J$44,3,FALSE)</f>
        <v>0</v>
      </c>
      <c r="CA139" s="44">
        <f>VFDYLD1!CA139*VLOOKUP(VFDYLD2!CA$4,'[1]INTERNAL PARAMETERS-1'!$B$5:$J$44,5,FALSE)*VLOOKUP(VFDYLD2!CA$4,'[1]INTERNAL PARAMETERS-1'!$B$5:$J$44,6,FALSE)*VLOOKUP(VFDYLD2!CA$4,'[1]INTERNAL PARAMETERS-1'!$B$5:$J$44,3,FALSE) + VFDYLD1!CA139*(1-VLOOKUP(VFDYLD2!CA$4,'[1]INTERNAL PARAMETERS-1'!$B$5:$J$44,5,FALSE))*VLOOKUP(VFDYLD2!CA$4,'[1]INTERNAL PARAMETERS-1'!$B$5:$J$44,8,FALSE)*VLOOKUP(VFDYLD2!CA$4,'[1]INTERNAL PARAMETERS-1'!$B$5:$J$44,3,FALSE)</f>
        <v>0</v>
      </c>
      <c r="CB139" s="44">
        <f>VFDYLD1!CB139*VLOOKUP(VFDYLD2!CB$4,'[1]INTERNAL PARAMETERS-1'!$B$5:$J$44,5,FALSE)*VLOOKUP(VFDYLD2!CB$4,'[1]INTERNAL PARAMETERS-1'!$B$5:$J$44,6,FALSE)*VLOOKUP(VFDYLD2!CB$4,'[1]INTERNAL PARAMETERS-1'!$B$5:$J$44,3,FALSE) + VFDYLD1!CB139*(1-VLOOKUP(VFDYLD2!CB$4,'[1]INTERNAL PARAMETERS-1'!$B$5:$J$44,5,FALSE))*VLOOKUP(VFDYLD2!CB$4,'[1]INTERNAL PARAMETERS-1'!$B$5:$J$44,8,FALSE)*VLOOKUP(VFDYLD2!CB$4,'[1]INTERNAL PARAMETERS-1'!$B$5:$J$44,3,FALSE)</f>
        <v>0</v>
      </c>
      <c r="CC139" s="44">
        <f>VFDYLD1!CC139*VLOOKUP(VFDYLD2!CC$4,'[1]INTERNAL PARAMETERS-1'!$B$5:$J$44,5,FALSE)*VLOOKUP(VFDYLD2!CC$4,'[1]INTERNAL PARAMETERS-1'!$B$5:$J$44,6,FALSE)*VLOOKUP(VFDYLD2!CC$4,'[1]INTERNAL PARAMETERS-1'!$B$5:$J$44,3,FALSE) + VFDYLD1!CC139*(1-VLOOKUP(VFDYLD2!CC$4,'[1]INTERNAL PARAMETERS-1'!$B$5:$J$44,5,FALSE))*VLOOKUP(VFDYLD2!CC$4,'[1]INTERNAL PARAMETERS-1'!$B$5:$J$44,8,FALSE)*VLOOKUP(VFDYLD2!CC$4,'[1]INTERNAL PARAMETERS-1'!$B$5:$J$44,3,FALSE)</f>
        <v>0</v>
      </c>
      <c r="CD139" s="44">
        <f>VFDYLD1!CD139*VLOOKUP(VFDYLD2!CD$4,'[1]INTERNAL PARAMETERS-1'!$B$5:$J$44,5,FALSE)*VLOOKUP(VFDYLD2!CD$4,'[1]INTERNAL PARAMETERS-1'!$B$5:$J$44,6,FALSE)*VLOOKUP(VFDYLD2!CD$4,'[1]INTERNAL PARAMETERS-1'!$B$5:$J$44,3,FALSE) + VFDYLD1!CD139*(1-VLOOKUP(VFDYLD2!CD$4,'[1]INTERNAL PARAMETERS-1'!$B$5:$J$44,5,FALSE))*VLOOKUP(VFDYLD2!CD$4,'[1]INTERNAL PARAMETERS-1'!$B$5:$J$44,8,FALSE)*VLOOKUP(VFDYLD2!CD$4,'[1]INTERNAL PARAMETERS-1'!$B$5:$J$44,3,FALSE)</f>
        <v>0</v>
      </c>
      <c r="CE139" s="44">
        <f>VFDYLD1!CE139*VLOOKUP(VFDYLD2!CE$4,'[1]INTERNAL PARAMETERS-1'!$B$5:$J$44,5,FALSE)*VLOOKUP(VFDYLD2!CE$4,'[1]INTERNAL PARAMETERS-1'!$B$5:$J$44,6,FALSE)*VLOOKUP(VFDYLD2!CE$4,'[1]INTERNAL PARAMETERS-1'!$B$5:$J$44,3,FALSE) + VFDYLD1!CE139*(1-VLOOKUP(VFDYLD2!CE$4,'[1]INTERNAL PARAMETERS-1'!$B$5:$J$44,5,FALSE))*VLOOKUP(VFDYLD2!CE$4,'[1]INTERNAL PARAMETERS-1'!$B$5:$J$44,8,FALSE)*VLOOKUP(VFDYLD2!CE$4,'[1]INTERNAL PARAMETERS-1'!$B$5:$J$44,3,FALSE)</f>
        <v>0</v>
      </c>
      <c r="CF139" s="44">
        <f>VFDYLD1!CF139*VLOOKUP(VFDYLD2!CF$4,'[1]INTERNAL PARAMETERS-1'!$B$5:$J$44,5,FALSE)*VLOOKUP(VFDYLD2!CF$4,'[1]INTERNAL PARAMETERS-1'!$B$5:$J$44,6,FALSE)*VLOOKUP(VFDYLD2!CF$4,'[1]INTERNAL PARAMETERS-1'!$B$5:$J$44,3,FALSE) + VFDYLD1!CF139*(1-VLOOKUP(VFDYLD2!CF$4,'[1]INTERNAL PARAMETERS-1'!$B$5:$J$44,5,FALSE))*VLOOKUP(VFDYLD2!CF$4,'[1]INTERNAL PARAMETERS-1'!$B$5:$J$44,8,FALSE)*VLOOKUP(VFDYLD2!CF$4,'[1]INTERNAL PARAMETERS-1'!$B$5:$J$44,3,FALSE)</f>
        <v>0</v>
      </c>
      <c r="CG139" s="44">
        <f>VFDYLD1!CG139*VLOOKUP(VFDYLD2!CG$4,'[1]INTERNAL PARAMETERS-1'!$B$5:$J$44,5,FALSE)*VLOOKUP(VFDYLD2!CG$4,'[1]INTERNAL PARAMETERS-1'!$B$5:$J$44,6,FALSE)*VLOOKUP(VFDYLD2!CG$4,'[1]INTERNAL PARAMETERS-1'!$B$5:$J$44,3,FALSE) + VFDYLD1!CG139*(1-VLOOKUP(VFDYLD2!CG$4,'[1]INTERNAL PARAMETERS-1'!$B$5:$J$44,5,FALSE))*VLOOKUP(VFDYLD2!CG$4,'[1]INTERNAL PARAMETERS-1'!$B$5:$J$44,8,FALSE)*VLOOKUP(VFDYLD2!CG$4,'[1]INTERNAL PARAMETERS-1'!$B$5:$J$44,3,FALSE)</f>
        <v>0</v>
      </c>
      <c r="CH139" s="43">
        <f>VFDYLD1!CH139*VLOOKUP(VFDYLD2!CH$4,'[1]INTERNAL PARAMETERS-1'!$B$5:$J$44,5,FALSE)*VLOOKUP(VFDYLD2!CH$4,'[1]INTERNAL PARAMETERS-1'!$B$5:$J$44,6,FALSE)*VLOOKUP(VFDYLD2!CH$4,'[1]INTERNAL PARAMETERS-1'!$B$5:$J$44,3,FALSE) + VFDYLD1!CH139*(1-VLOOKUP(VFDYLD2!CH$4,'[1]INTERNAL PARAMETERS-1'!$B$5:$J$44,5,FALSE))*VLOOKUP(VFDYLD2!CH$4,'[1]INTERNAL PARAMETERS-1'!$B$5:$J$44,8,FALSE)*VLOOKUP(VFDYLD2!CH$4,'[1]INTERNAL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47</v>
      </c>
      <c r="D140" s="57" t="s">
        <v>55</v>
      </c>
      <c r="E140" s="132">
        <f>VFD!W140</f>
        <v>0</v>
      </c>
      <c r="F140" s="56">
        <f>'[1]INTERNAL PARAMETERS-1'!M14</f>
        <v>39.424999999999997</v>
      </c>
      <c r="G140" s="45">
        <f>VFDYLD1!G140*VLOOKUP(VFDYLD2!G$4,'[1]INTERNAL PARAMETERS-1'!$B$5:$J$44,5,FALSE)*VLOOKUP(VFDYLD2!G$4,'[1]INTERNAL PARAMETERS-1'!$B$5:$J$44,7,FALSE)*VFDYLD2!$F140 + VFDYLD1!G140*(1-VLOOKUP(VFDYLD2!G$4,'[1]INTERNAL PARAMETERS-1'!$B$5:$J$44,5,FALSE))*VLOOKUP(VFDYLD2!G$4,'[1]INTERNAL PARAMETERS-1'!$B$5:$J$44,9,FALSE)*VFDYLD2!$F140</f>
        <v>0</v>
      </c>
      <c r="H140" s="44">
        <f>VFDYLD1!H140*VLOOKUP(VFDYLD2!H$4,'[1]INTERNAL PARAMETERS-1'!$B$5:$J$44,5,FALSE)*VLOOKUP(VFDYLD2!H$4,'[1]INTERNAL PARAMETERS-1'!$B$5:$J$44,7,FALSE)*VFDYLD2!$F140 + VFDYLD1!H140*(1-VLOOKUP(VFDYLD2!H$4,'[1]INTERNAL PARAMETERS-1'!$B$5:$J$44,5,FALSE))*VLOOKUP(VFDYLD2!H$4,'[1]INTERNAL PARAMETERS-1'!$B$5:$J$44,9,FALSE)*VFDYLD2!$F140</f>
        <v>0</v>
      </c>
      <c r="I140" s="44">
        <f>VFDYLD1!I140*VLOOKUP(VFDYLD2!I$4,'[1]INTERNAL PARAMETERS-1'!$B$5:$J$44,5,FALSE)*VLOOKUP(VFDYLD2!I$4,'[1]INTERNAL PARAMETERS-1'!$B$5:$J$44,7,FALSE)*VFDYLD2!$F140 + VFDYLD1!I140*(1-VLOOKUP(VFDYLD2!I$4,'[1]INTERNAL PARAMETERS-1'!$B$5:$J$44,5,FALSE))*VLOOKUP(VFDYLD2!I$4,'[1]INTERNAL PARAMETERS-1'!$B$5:$J$44,9,FALSE)*VFDYLD2!$F140</f>
        <v>0</v>
      </c>
      <c r="J140" s="44">
        <f>VFDYLD1!J140*VLOOKUP(VFDYLD2!J$4,'[1]INTERNAL PARAMETERS-1'!$B$5:$J$44,5,FALSE)*VLOOKUP(VFDYLD2!J$4,'[1]INTERNAL PARAMETERS-1'!$B$5:$J$44,7,FALSE)*VFDYLD2!$F140 + VFDYLD1!J140*(1-VLOOKUP(VFDYLD2!J$4,'[1]INTERNAL PARAMETERS-1'!$B$5:$J$44,5,FALSE))*VLOOKUP(VFDYLD2!J$4,'[1]INTERNAL PARAMETERS-1'!$B$5:$J$44,9,FALSE)*VFDYLD2!$F140</f>
        <v>0</v>
      </c>
      <c r="K140" s="44">
        <f>VFDYLD1!K140*VLOOKUP(VFDYLD2!K$4,'[1]INTERNAL PARAMETERS-1'!$B$5:$J$44,5,FALSE)*VLOOKUP(VFDYLD2!K$4,'[1]INTERNAL PARAMETERS-1'!$B$5:$J$44,7,FALSE)*VFDYLD2!$F140 + VFDYLD1!K140*(1-VLOOKUP(VFDYLD2!K$4,'[1]INTERNAL PARAMETERS-1'!$B$5:$J$44,5,FALSE))*VLOOKUP(VFDYLD2!K$4,'[1]INTERNAL PARAMETERS-1'!$B$5:$J$44,9,FALSE)*VFDYLD2!$F140</f>
        <v>0</v>
      </c>
      <c r="L140" s="44">
        <f>VFDYLD1!L140*VLOOKUP(VFDYLD2!L$4,'[1]INTERNAL PARAMETERS-1'!$B$5:$J$44,5,FALSE)*VLOOKUP(VFDYLD2!L$4,'[1]INTERNAL PARAMETERS-1'!$B$5:$J$44,7,FALSE)*VFDYLD2!$F140 + VFDYLD1!L140*(1-VLOOKUP(VFDYLD2!L$4,'[1]INTERNAL PARAMETERS-1'!$B$5:$J$44,5,FALSE))*VLOOKUP(VFDYLD2!L$4,'[1]INTERNAL PARAMETERS-1'!$B$5:$J$44,9,FALSE)*VFDYLD2!$F140</f>
        <v>0</v>
      </c>
      <c r="M140" s="44">
        <f>VFDYLD1!M140*VLOOKUP(VFDYLD2!M$4,'[1]INTERNAL PARAMETERS-1'!$B$5:$J$44,5,FALSE)*VLOOKUP(VFDYLD2!M$4,'[1]INTERNAL PARAMETERS-1'!$B$5:$J$44,7,FALSE)*VFDYLD2!$F140 + VFDYLD1!M140*(1-VLOOKUP(VFDYLD2!M$4,'[1]INTERNAL PARAMETERS-1'!$B$5:$J$44,5,FALSE))*VLOOKUP(VFDYLD2!M$4,'[1]INTERNAL PARAMETERS-1'!$B$5:$J$44,9,FALSE)*VFDYLD2!$F140</f>
        <v>0</v>
      </c>
      <c r="N140" s="44">
        <f>VFDYLD1!N140*VLOOKUP(VFDYLD2!N$4,'[1]INTERNAL PARAMETERS-1'!$B$5:$J$44,5,FALSE)*VLOOKUP(VFDYLD2!N$4,'[1]INTERNAL PARAMETERS-1'!$B$5:$J$44,7,FALSE)*VFDYLD2!$F140 + VFDYLD1!N140*(1-VLOOKUP(VFDYLD2!N$4,'[1]INTERNAL PARAMETERS-1'!$B$5:$J$44,5,FALSE))*VLOOKUP(VFDYLD2!N$4,'[1]INTERNAL PARAMETERS-1'!$B$5:$J$44,9,FALSE)*VFDYLD2!$F140</f>
        <v>0</v>
      </c>
      <c r="O140" s="44">
        <f>VFDYLD1!O140*VLOOKUP(VFDYLD2!O$4,'[1]INTERNAL PARAMETERS-1'!$B$5:$J$44,5,FALSE)*VLOOKUP(VFDYLD2!O$4,'[1]INTERNAL PARAMETERS-1'!$B$5:$J$44,7,FALSE)*VFDYLD2!$F140 + VFDYLD1!O140*(1-VLOOKUP(VFDYLD2!O$4,'[1]INTERNAL PARAMETERS-1'!$B$5:$J$44,5,FALSE))*VLOOKUP(VFDYLD2!O$4,'[1]INTERNAL PARAMETERS-1'!$B$5:$J$44,9,FALSE)*VFDYLD2!$F140</f>
        <v>0</v>
      </c>
      <c r="P140" s="44">
        <f>VFDYLD1!P140*VLOOKUP(VFDYLD2!P$4,'[1]INTERNAL PARAMETERS-1'!$B$5:$J$44,5,FALSE)*VLOOKUP(VFDYLD2!P$4,'[1]INTERNAL PARAMETERS-1'!$B$5:$J$44,7,FALSE)*VFDYLD2!$F140 + VFDYLD1!P140*(1-VLOOKUP(VFDYLD2!P$4,'[1]INTERNAL PARAMETERS-1'!$B$5:$J$44,5,FALSE))*VLOOKUP(VFDYLD2!P$4,'[1]INTERNAL PARAMETERS-1'!$B$5:$J$44,9,FALSE)*VFDYLD2!$F140</f>
        <v>0</v>
      </c>
      <c r="Q140" s="44">
        <f>VFDYLD1!Q140*VLOOKUP(VFDYLD2!Q$4,'[1]INTERNAL PARAMETERS-1'!$B$5:$J$44,5,FALSE)*VLOOKUP(VFDYLD2!Q$4,'[1]INTERNAL PARAMETERS-1'!$B$5:$J$44,7,FALSE)*VFDYLD2!$F140 + VFDYLD1!Q140*(1-VLOOKUP(VFDYLD2!Q$4,'[1]INTERNAL PARAMETERS-1'!$B$5:$J$44,5,FALSE))*VLOOKUP(VFDYLD2!Q$4,'[1]INTERNAL PARAMETERS-1'!$B$5:$J$44,9,FALSE)*VFDYLD2!$F140</f>
        <v>0</v>
      </c>
      <c r="R140" s="44">
        <f>VFDYLD1!R140*VLOOKUP(VFDYLD2!R$4,'[1]INTERNAL PARAMETERS-1'!$B$5:$J$44,5,FALSE)*VLOOKUP(VFDYLD2!R$4,'[1]INTERNAL PARAMETERS-1'!$B$5:$J$44,7,FALSE)*VFDYLD2!$F140 + VFDYLD1!R140*(1-VLOOKUP(VFDYLD2!R$4,'[1]INTERNAL PARAMETERS-1'!$B$5:$J$44,5,FALSE))*VLOOKUP(VFDYLD2!R$4,'[1]INTERNAL PARAMETERS-1'!$B$5:$J$44,9,FALSE)*VFDYLD2!$F140</f>
        <v>0</v>
      </c>
      <c r="S140" s="44">
        <f>VFDYLD1!S140*VLOOKUP(VFDYLD2!S$4,'[1]INTERNAL PARAMETERS-1'!$B$5:$J$44,5,FALSE)*VLOOKUP(VFDYLD2!S$4,'[1]INTERNAL PARAMETERS-1'!$B$5:$J$44,7,FALSE)*VFDYLD2!$F140 + VFDYLD1!S140*(1-VLOOKUP(VFDYLD2!S$4,'[1]INTERNAL PARAMETERS-1'!$B$5:$J$44,5,FALSE))*VLOOKUP(VFDYLD2!S$4,'[1]INTERNAL PARAMETERS-1'!$B$5:$J$44,9,FALSE)*VFDYLD2!$F140</f>
        <v>0</v>
      </c>
      <c r="T140" s="44">
        <f>VFDYLD1!T140*VLOOKUP(VFDYLD2!T$4,'[1]INTERNAL PARAMETERS-1'!$B$5:$J$44,5,FALSE)*VLOOKUP(VFDYLD2!T$4,'[1]INTERNAL PARAMETERS-1'!$B$5:$J$44,7,FALSE)*VFDYLD2!$F140 + VFDYLD1!T140*(1-VLOOKUP(VFDYLD2!T$4,'[1]INTERNAL PARAMETERS-1'!$B$5:$J$44,5,FALSE))*VLOOKUP(VFDYLD2!T$4,'[1]INTERNAL PARAMETERS-1'!$B$5:$J$44,9,FALSE)*VFDYLD2!$F140</f>
        <v>0</v>
      </c>
      <c r="U140" s="44">
        <f>VFDYLD1!U140*VLOOKUP(VFDYLD2!U$4,'[1]INTERNAL PARAMETERS-1'!$B$5:$J$44,5,FALSE)*VLOOKUP(VFDYLD2!U$4,'[1]INTERNAL PARAMETERS-1'!$B$5:$J$44,7,FALSE)*VFDYLD2!$F140 + VFDYLD1!U140*(1-VLOOKUP(VFDYLD2!U$4,'[1]INTERNAL PARAMETERS-1'!$B$5:$J$44,5,FALSE))*VLOOKUP(VFDYLD2!U$4,'[1]INTERNAL PARAMETERS-1'!$B$5:$J$44,9,FALSE)*VFDYLD2!$F140</f>
        <v>0</v>
      </c>
      <c r="V140" s="44">
        <f>VFDYLD1!V140*VLOOKUP(VFDYLD2!V$4,'[1]INTERNAL PARAMETERS-1'!$B$5:$J$44,5,FALSE)*VLOOKUP(VFDYLD2!V$4,'[1]INTERNAL PARAMETERS-1'!$B$5:$J$44,7,FALSE)*VFDYLD2!$F140 + VFDYLD1!V140*(1-VLOOKUP(VFDYLD2!V$4,'[1]INTERNAL PARAMETERS-1'!$B$5:$J$44,5,FALSE))*VLOOKUP(VFDYLD2!V$4,'[1]INTERNAL PARAMETERS-1'!$B$5:$J$44,9,FALSE)*VFDYLD2!$F140</f>
        <v>0</v>
      </c>
      <c r="W140" s="44">
        <f>VFDYLD1!W140*VLOOKUP(VFDYLD2!W$4,'[1]INTERNAL PARAMETERS-1'!$B$5:$J$44,5,FALSE)*VLOOKUP(VFDYLD2!W$4,'[1]INTERNAL PARAMETERS-1'!$B$5:$J$44,7,FALSE)*VFDYLD2!$F140 + VFDYLD1!W140*(1-VLOOKUP(VFDYLD2!W$4,'[1]INTERNAL PARAMETERS-1'!$B$5:$J$44,5,FALSE))*VLOOKUP(VFDYLD2!W$4,'[1]INTERNAL PARAMETERS-1'!$B$5:$J$44,9,FALSE)*VFDYLD2!$F140</f>
        <v>0</v>
      </c>
      <c r="X140" s="44">
        <f>VFDYLD1!X140*VLOOKUP(VFDYLD2!X$4,'[1]INTERNAL PARAMETERS-1'!$B$5:$J$44,5,FALSE)*VLOOKUP(VFDYLD2!X$4,'[1]INTERNAL PARAMETERS-1'!$B$5:$J$44,7,FALSE)*VFDYLD2!$F140 + VFDYLD1!X140*(1-VLOOKUP(VFDYLD2!X$4,'[1]INTERNAL PARAMETERS-1'!$B$5:$J$44,5,FALSE))*VLOOKUP(VFDYLD2!X$4,'[1]INTERNAL PARAMETERS-1'!$B$5:$J$44,9,FALSE)*VFDYLD2!$F140</f>
        <v>0</v>
      </c>
      <c r="Y140" s="44">
        <f>VFDYLD1!Y140*VLOOKUP(VFDYLD2!Y$4,'[1]INTERNAL PARAMETERS-1'!$B$5:$J$44,5,FALSE)*VLOOKUP(VFDYLD2!Y$4,'[1]INTERNAL PARAMETERS-1'!$B$5:$J$44,7,FALSE)*VFDYLD2!$F140 + VFDYLD1!Y140*(1-VLOOKUP(VFDYLD2!Y$4,'[1]INTERNAL PARAMETERS-1'!$B$5:$J$44,5,FALSE))*VLOOKUP(VFDYLD2!Y$4,'[1]INTERNAL PARAMETERS-1'!$B$5:$J$44,9,FALSE)*VFDYLD2!$F140</f>
        <v>0</v>
      </c>
      <c r="Z140" s="44">
        <f>VFDYLD1!Z140*VLOOKUP(VFDYLD2!Z$4,'[1]INTERNAL PARAMETERS-1'!$B$5:$J$44,5,FALSE)*VLOOKUP(VFDYLD2!Z$4,'[1]INTERNAL PARAMETERS-1'!$B$5:$J$44,7,FALSE)*VFDYLD2!$F140 + VFDYLD1!Z140*(1-VLOOKUP(VFDYLD2!Z$4,'[1]INTERNAL PARAMETERS-1'!$B$5:$J$44,5,FALSE))*VLOOKUP(VFDYLD2!Z$4,'[1]INTERNAL PARAMETERS-1'!$B$5:$J$44,9,FALSE)*VFDYLD2!$F140</f>
        <v>0</v>
      </c>
      <c r="AA140" s="44">
        <f>VFDYLD1!AA140*VLOOKUP(VFDYLD2!AA$4,'[1]INTERNAL PARAMETERS-1'!$B$5:$J$44,5,FALSE)*VLOOKUP(VFDYLD2!AA$4,'[1]INTERNAL PARAMETERS-1'!$B$5:$J$44,7,FALSE)*VFDYLD2!$F140 + VFDYLD1!AA140*(1-VLOOKUP(VFDYLD2!AA$4,'[1]INTERNAL PARAMETERS-1'!$B$5:$J$44,5,FALSE))*VLOOKUP(VFDYLD2!AA$4,'[1]INTERNAL PARAMETERS-1'!$B$5:$J$44,9,FALSE)*VFDYLD2!$F140</f>
        <v>0</v>
      </c>
      <c r="AB140" s="44">
        <f>VFDYLD1!AB140*VLOOKUP(VFDYLD2!AB$4,'[1]INTERNAL PARAMETERS-1'!$B$5:$J$44,5,FALSE)*VLOOKUP(VFDYLD2!AB$4,'[1]INTERNAL PARAMETERS-1'!$B$5:$J$44,7,FALSE)*VFDYLD2!$F140 + VFDYLD1!AB140*(1-VLOOKUP(VFDYLD2!AB$4,'[1]INTERNAL PARAMETERS-1'!$B$5:$J$44,5,FALSE))*VLOOKUP(VFDYLD2!AB$4,'[1]INTERNAL PARAMETERS-1'!$B$5:$J$44,9,FALSE)*VFDYLD2!$F140</f>
        <v>0</v>
      </c>
      <c r="AC140" s="44">
        <f>VFDYLD1!AC140*VLOOKUP(VFDYLD2!AC$4,'[1]INTERNAL PARAMETERS-1'!$B$5:$J$44,5,FALSE)*VLOOKUP(VFDYLD2!AC$4,'[1]INTERNAL PARAMETERS-1'!$B$5:$J$44,7,FALSE)*VFDYLD2!$F140 + VFDYLD1!AC140*(1-VLOOKUP(VFDYLD2!AC$4,'[1]INTERNAL PARAMETERS-1'!$B$5:$J$44,5,FALSE))*VLOOKUP(VFDYLD2!AC$4,'[1]INTERNAL PARAMETERS-1'!$B$5:$J$44,9,FALSE)*VFDYLD2!$F140</f>
        <v>0</v>
      </c>
      <c r="AD140" s="44">
        <f>VFDYLD1!AD140*VLOOKUP(VFDYLD2!AD$4,'[1]INTERNAL PARAMETERS-1'!$B$5:$J$44,5,FALSE)*VLOOKUP(VFDYLD2!AD$4,'[1]INTERNAL PARAMETERS-1'!$B$5:$J$44,7,FALSE)*VFDYLD2!$F140 + VFDYLD1!AD140*(1-VLOOKUP(VFDYLD2!AD$4,'[1]INTERNAL PARAMETERS-1'!$B$5:$J$44,5,FALSE))*VLOOKUP(VFDYLD2!AD$4,'[1]INTERNAL PARAMETERS-1'!$B$5:$J$44,9,FALSE)*VFDYLD2!$F140</f>
        <v>0</v>
      </c>
      <c r="AE140" s="44">
        <f>VFDYLD1!AE140*VLOOKUP(VFDYLD2!AE$4,'[1]INTERNAL PARAMETERS-1'!$B$5:$J$44,5,FALSE)*VLOOKUP(VFDYLD2!AE$4,'[1]INTERNAL PARAMETERS-1'!$B$5:$J$44,7,FALSE)*VFDYLD2!$F140 + VFDYLD1!AE140*(1-VLOOKUP(VFDYLD2!AE$4,'[1]INTERNAL PARAMETERS-1'!$B$5:$J$44,5,FALSE))*VLOOKUP(VFDYLD2!AE$4,'[1]INTERNAL PARAMETERS-1'!$B$5:$J$44,9,FALSE)*VFDYLD2!$F140</f>
        <v>0</v>
      </c>
      <c r="AF140" s="44">
        <f>VFDYLD1!AF140*VLOOKUP(VFDYLD2!AF$4,'[1]INTERNAL PARAMETERS-1'!$B$5:$J$44,5,FALSE)*VLOOKUP(VFDYLD2!AF$4,'[1]INTERNAL PARAMETERS-1'!$B$5:$J$44,7,FALSE)*VFDYLD2!$F140 + VFDYLD1!AF140*(1-VLOOKUP(VFDYLD2!AF$4,'[1]INTERNAL PARAMETERS-1'!$B$5:$J$44,5,FALSE))*VLOOKUP(VFDYLD2!AF$4,'[1]INTERNAL PARAMETERS-1'!$B$5:$J$44,9,FALSE)*VFDYLD2!$F140</f>
        <v>0</v>
      </c>
      <c r="AG140" s="44">
        <f>VFDYLD1!AG140*VLOOKUP(VFDYLD2!AG$4,'[1]INTERNAL PARAMETERS-1'!$B$5:$J$44,5,FALSE)*VLOOKUP(VFDYLD2!AG$4,'[1]INTERNAL PARAMETERS-1'!$B$5:$J$44,7,FALSE)*VFDYLD2!$F140 + VFDYLD1!AG140*(1-VLOOKUP(VFDYLD2!AG$4,'[1]INTERNAL PARAMETERS-1'!$B$5:$J$44,5,FALSE))*VLOOKUP(VFDYLD2!AG$4,'[1]INTERNAL PARAMETERS-1'!$B$5:$J$44,9,FALSE)*VFDYLD2!$F140</f>
        <v>0</v>
      </c>
      <c r="AH140" s="44">
        <f>VFDYLD1!AH140*VLOOKUP(VFDYLD2!AH$4,'[1]INTERNAL PARAMETERS-1'!$B$5:$J$44,5,FALSE)*VLOOKUP(VFDYLD2!AH$4,'[1]INTERNAL PARAMETERS-1'!$B$5:$J$44,7,FALSE)*VFDYLD2!$F140 + VFDYLD1!AH140*(1-VLOOKUP(VFDYLD2!AH$4,'[1]INTERNAL PARAMETERS-1'!$B$5:$J$44,5,FALSE))*VLOOKUP(VFDYLD2!AH$4,'[1]INTERNAL PARAMETERS-1'!$B$5:$J$44,9,FALSE)*VFDYLD2!$F140</f>
        <v>0</v>
      </c>
      <c r="AI140" s="44">
        <f>VFDYLD1!AI140*VLOOKUP(VFDYLD2!AI$4,'[1]INTERNAL PARAMETERS-1'!$B$5:$J$44,5,FALSE)*VLOOKUP(VFDYLD2!AI$4,'[1]INTERNAL PARAMETERS-1'!$B$5:$J$44,7,FALSE)*VFDYLD2!$F140 + VFDYLD1!AI140*(1-VLOOKUP(VFDYLD2!AI$4,'[1]INTERNAL PARAMETERS-1'!$B$5:$J$44,5,FALSE))*VLOOKUP(VFDYLD2!AI$4,'[1]INTERNAL PARAMETERS-1'!$B$5:$J$44,9,FALSE)*VFDYLD2!$F140</f>
        <v>0</v>
      </c>
      <c r="AJ140" s="44">
        <f>VFDYLD1!AJ140*VLOOKUP(VFDYLD2!AJ$4,'[1]INTERNAL PARAMETERS-1'!$B$5:$J$44,5,FALSE)*VLOOKUP(VFDYLD2!AJ$4,'[1]INTERNAL PARAMETERS-1'!$B$5:$J$44,7,FALSE)*VFDYLD2!$F140 + VFDYLD1!AJ140*(1-VLOOKUP(VFDYLD2!AJ$4,'[1]INTERNAL PARAMETERS-1'!$B$5:$J$44,5,FALSE))*VLOOKUP(VFDYLD2!AJ$4,'[1]INTERNAL PARAMETERS-1'!$B$5:$J$44,9,FALSE)*VFDYLD2!$F140</f>
        <v>0</v>
      </c>
      <c r="AK140" s="44">
        <f>VFDYLD1!AK140*VLOOKUP(VFDYLD2!AK$4,'[1]INTERNAL PARAMETERS-1'!$B$5:$J$44,5,FALSE)*VLOOKUP(VFDYLD2!AK$4,'[1]INTERNAL PARAMETERS-1'!$B$5:$J$44,7,FALSE)*VFDYLD2!$F140 + VFDYLD1!AK140*(1-VLOOKUP(VFDYLD2!AK$4,'[1]INTERNAL PARAMETERS-1'!$B$5:$J$44,5,FALSE))*VLOOKUP(VFDYLD2!AK$4,'[1]INTERNAL PARAMETERS-1'!$B$5:$J$44,9,FALSE)*VFDYLD2!$F140</f>
        <v>0</v>
      </c>
      <c r="AL140" s="44">
        <f>VFDYLD1!AL140*VLOOKUP(VFDYLD2!AL$4,'[1]INTERNAL PARAMETERS-1'!$B$5:$J$44,5,FALSE)*VLOOKUP(VFDYLD2!AL$4,'[1]INTERNAL PARAMETERS-1'!$B$5:$J$44,7,FALSE)*VFDYLD2!$F140 + VFDYLD1!AL140*(1-VLOOKUP(VFDYLD2!AL$4,'[1]INTERNAL PARAMETERS-1'!$B$5:$J$44,5,FALSE))*VLOOKUP(VFDYLD2!AL$4,'[1]INTERNAL PARAMETERS-1'!$B$5:$J$44,9,FALSE)*VFDYLD2!$F140</f>
        <v>0</v>
      </c>
      <c r="AM140" s="44">
        <f>VFDYLD1!AM140*VLOOKUP(VFDYLD2!AM$4,'[1]INTERNAL PARAMETERS-1'!$B$5:$J$44,5,FALSE)*VLOOKUP(VFDYLD2!AM$4,'[1]INTERNAL PARAMETERS-1'!$B$5:$J$44,7,FALSE)*VFDYLD2!$F140 + VFDYLD1!AM140*(1-VLOOKUP(VFDYLD2!AM$4,'[1]INTERNAL PARAMETERS-1'!$B$5:$J$44,5,FALSE))*VLOOKUP(VFDYLD2!AM$4,'[1]INTERNAL PARAMETERS-1'!$B$5:$J$44,9,FALSE)*VFDYLD2!$F140</f>
        <v>0</v>
      </c>
      <c r="AN140" s="44">
        <f>VFDYLD1!AN140*VLOOKUP(VFDYLD2!AN$4,'[1]INTERNAL PARAMETERS-1'!$B$5:$J$44,5,FALSE)*VLOOKUP(VFDYLD2!AN$4,'[1]INTERNAL PARAMETERS-1'!$B$5:$J$44,7,FALSE)*VFDYLD2!$F140 + VFDYLD1!AN140*(1-VLOOKUP(VFDYLD2!AN$4,'[1]INTERNAL PARAMETERS-1'!$B$5:$J$44,5,FALSE))*VLOOKUP(VFDYLD2!AN$4,'[1]INTERNAL PARAMETERS-1'!$B$5:$J$44,9,FALSE)*VFDYLD2!$F140</f>
        <v>0</v>
      </c>
      <c r="AO140" s="44">
        <f>VFDYLD1!AO140*VLOOKUP(VFDYLD2!AO$4,'[1]INTERNAL PARAMETERS-1'!$B$5:$J$44,5,FALSE)*VLOOKUP(VFDYLD2!AO$4,'[1]INTERNAL PARAMETERS-1'!$B$5:$J$44,7,FALSE)*VFDYLD2!$F140 + VFDYLD1!AO140*(1-VLOOKUP(VFDYLD2!AO$4,'[1]INTERNAL PARAMETERS-1'!$B$5:$J$44,5,FALSE))*VLOOKUP(VFDYLD2!AO$4,'[1]INTERNAL PARAMETERS-1'!$B$5:$J$44,9,FALSE)*VFDYLD2!$F140</f>
        <v>0</v>
      </c>
      <c r="AP140" s="44">
        <f>VFDYLD1!AP140*VLOOKUP(VFDYLD2!AP$4,'[1]INTERNAL PARAMETERS-1'!$B$5:$J$44,5,FALSE)*VLOOKUP(VFDYLD2!AP$4,'[1]INTERNAL PARAMETERS-1'!$B$5:$J$44,7,FALSE)*VFDYLD2!$F140 + VFDYLD1!AP140*(1-VLOOKUP(VFDYLD2!AP$4,'[1]INTERNAL PARAMETERS-1'!$B$5:$J$44,5,FALSE))*VLOOKUP(VFDYLD2!AP$4,'[1]INTERNAL PARAMETERS-1'!$B$5:$J$44,9,FALSE)*VFDYLD2!$F140</f>
        <v>0</v>
      </c>
      <c r="AQ140" s="44">
        <f>VFDYLD1!AQ140*VLOOKUP(VFDYLD2!AQ$4,'[1]INTERNAL PARAMETERS-1'!$B$5:$J$44,5,FALSE)*VLOOKUP(VFDYLD2!AQ$4,'[1]INTERNAL PARAMETERS-1'!$B$5:$J$44,7,FALSE)*VFDYLD2!$F140 + VFDYLD1!AQ140*(1-VLOOKUP(VFDYLD2!AQ$4,'[1]INTERNAL PARAMETERS-1'!$B$5:$J$44,5,FALSE))*VLOOKUP(VFDYLD2!AQ$4,'[1]INTERNAL PARAMETERS-1'!$B$5:$J$44,9,FALSE)*VFDYLD2!$F140</f>
        <v>0</v>
      </c>
      <c r="AR140" s="44">
        <f>VFDYLD1!AR140*VLOOKUP(VFDYLD2!AR$4,'[1]INTERNAL PARAMETERS-1'!$B$5:$J$44,5,FALSE)*VLOOKUP(VFDYLD2!AR$4,'[1]INTERNAL PARAMETERS-1'!$B$5:$J$44,7,FALSE)*VFDYLD2!$F140 + VFDYLD1!AR140*(1-VLOOKUP(VFDYLD2!AR$4,'[1]INTERNAL PARAMETERS-1'!$B$5:$J$44,5,FALSE))*VLOOKUP(VFDYLD2!AR$4,'[1]INTERNAL PARAMETERS-1'!$B$5:$J$44,9,FALSE)*VFDYLD2!$F140</f>
        <v>0</v>
      </c>
      <c r="AS140" s="44">
        <f>VFDYLD1!AS140*VLOOKUP(VFDYLD2!AS$4,'[1]INTERNAL PARAMETERS-1'!$B$5:$J$44,5,FALSE)*VLOOKUP(VFDYLD2!AS$4,'[1]INTERNAL PARAMETERS-1'!$B$5:$J$44,7,FALSE)*VFDYLD2!$F140 + VFDYLD1!AS140*(1-VLOOKUP(VFDYLD2!AS$4,'[1]INTERNAL PARAMETERS-1'!$B$5:$J$44,5,FALSE))*VLOOKUP(VFDYLD2!AS$4,'[1]INTERNAL PARAMETERS-1'!$B$5:$J$44,9,FALSE)*VFDYLD2!$F140</f>
        <v>0</v>
      </c>
      <c r="AT140" s="43">
        <f>VFDYLD1!AT140*VLOOKUP(VFDYLD2!AT$4,'[1]INTERNAL PARAMETERS-1'!$B$5:$J$44,5,FALSE)*VLOOKUP(VFDYLD2!AT$4,'[1]INTERNAL PARAMETERS-1'!$B$5:$J$44,7,FALSE)*VFDYLD2!$F140 + VFDYLD1!AT140*(1-VLOOKUP(VFDYLD2!AT$4,'[1]INTERNAL PARAMETERS-1'!$B$5:$J$44,5,FALSE))*VLOOKUP(VFDYLD2!AT$4,'[1]INTERNAL PARAMETERS-1'!$B$5:$J$44,9,FALSE)*VFDYLD2!$F140</f>
        <v>0</v>
      </c>
      <c r="AU140" s="45">
        <f>VFDYLD1!AU140*VLOOKUP(VFDYLD2!AU$4,'[1]INTERNAL PARAMETERS-1'!$B$5:$J$44,5,FALSE)*VLOOKUP(VFDYLD2!AU$4,'[1]INTERNAL PARAMETERS-1'!$B$5:$J$44,6,FALSE)*VLOOKUP(VFDYLD2!AU$4,'[1]INTERNAL PARAMETERS-1'!$B$5:$J$44,3,FALSE) + VFDYLD1!AU140*(1-VLOOKUP(VFDYLD2!AU$4,'[1]INTERNAL PARAMETERS-1'!$B$5:$J$44,5,FALSE))*VLOOKUP(VFDYLD2!AU$4,'[1]INTERNAL PARAMETERS-1'!$B$5:$J$44,8,FALSE)*VLOOKUP(VFDYLD2!AU$4,'[1]INTERNAL PARAMETERS-1'!$B$5:$J$44,3,FALSE)</f>
        <v>0</v>
      </c>
      <c r="AV140" s="44">
        <f>VFDYLD1!AV140*VLOOKUP(VFDYLD2!AV$4,'[1]INTERNAL PARAMETERS-1'!$B$5:$J$44,5,FALSE)*VLOOKUP(VFDYLD2!AV$4,'[1]INTERNAL PARAMETERS-1'!$B$5:$J$44,6,FALSE)*VLOOKUP(VFDYLD2!AV$4,'[1]INTERNAL PARAMETERS-1'!$B$5:$J$44,3,FALSE) + VFDYLD1!AV140*(1-VLOOKUP(VFDYLD2!AV$4,'[1]INTERNAL PARAMETERS-1'!$B$5:$J$44,5,FALSE))*VLOOKUP(VFDYLD2!AV$4,'[1]INTERNAL PARAMETERS-1'!$B$5:$J$44,8,FALSE)*VLOOKUP(VFDYLD2!AV$4,'[1]INTERNAL PARAMETERS-1'!$B$5:$J$44,3,FALSE)</f>
        <v>0</v>
      </c>
      <c r="AW140" s="44">
        <f>VFDYLD1!AW140*VLOOKUP(VFDYLD2!AW$4,'[1]INTERNAL PARAMETERS-1'!$B$5:$J$44,5,FALSE)*VLOOKUP(VFDYLD2!AW$4,'[1]INTERNAL PARAMETERS-1'!$B$5:$J$44,6,FALSE)*VLOOKUP(VFDYLD2!AW$4,'[1]INTERNAL PARAMETERS-1'!$B$5:$J$44,3,FALSE) + VFDYLD1!AW140*(1-VLOOKUP(VFDYLD2!AW$4,'[1]INTERNAL PARAMETERS-1'!$B$5:$J$44,5,FALSE))*VLOOKUP(VFDYLD2!AW$4,'[1]INTERNAL PARAMETERS-1'!$B$5:$J$44,8,FALSE)*VLOOKUP(VFDYLD2!AW$4,'[1]INTERNAL PARAMETERS-1'!$B$5:$J$44,3,FALSE)</f>
        <v>0</v>
      </c>
      <c r="AX140" s="44">
        <f>VFDYLD1!AX140*VLOOKUP(VFDYLD2!AX$4,'[1]INTERNAL PARAMETERS-1'!$B$5:$J$44,5,FALSE)*VLOOKUP(VFDYLD2!AX$4,'[1]INTERNAL PARAMETERS-1'!$B$5:$J$44,6,FALSE)*VLOOKUP(VFDYLD2!AX$4,'[1]INTERNAL PARAMETERS-1'!$B$5:$J$44,3,FALSE) + VFDYLD1!AX140*(1-VLOOKUP(VFDYLD2!AX$4,'[1]INTERNAL PARAMETERS-1'!$B$5:$J$44,5,FALSE))*VLOOKUP(VFDYLD2!AX$4,'[1]INTERNAL PARAMETERS-1'!$B$5:$J$44,8,FALSE)*VLOOKUP(VFDYLD2!AX$4,'[1]INTERNAL PARAMETERS-1'!$B$5:$J$44,3,FALSE)</f>
        <v>0</v>
      </c>
      <c r="AY140" s="44">
        <f>VFDYLD1!AY140*VLOOKUP(VFDYLD2!AY$4,'[1]INTERNAL PARAMETERS-1'!$B$5:$J$44,5,FALSE)*VLOOKUP(VFDYLD2!AY$4,'[1]INTERNAL PARAMETERS-1'!$B$5:$J$44,6,FALSE)*VLOOKUP(VFDYLD2!AY$4,'[1]INTERNAL PARAMETERS-1'!$B$5:$J$44,3,FALSE) + VFDYLD1!AY140*(1-VLOOKUP(VFDYLD2!AY$4,'[1]INTERNAL PARAMETERS-1'!$B$5:$J$44,5,FALSE))*VLOOKUP(VFDYLD2!AY$4,'[1]INTERNAL PARAMETERS-1'!$B$5:$J$44,8,FALSE)*VLOOKUP(VFDYLD2!AY$4,'[1]INTERNAL PARAMETERS-1'!$B$5:$J$44,3,FALSE)</f>
        <v>0</v>
      </c>
      <c r="AZ140" s="44">
        <f>VFDYLD1!AZ140*VLOOKUP(VFDYLD2!AZ$4,'[1]INTERNAL PARAMETERS-1'!$B$5:$J$44,5,FALSE)*VLOOKUP(VFDYLD2!AZ$4,'[1]INTERNAL PARAMETERS-1'!$B$5:$J$44,6,FALSE)*VLOOKUP(VFDYLD2!AZ$4,'[1]INTERNAL PARAMETERS-1'!$B$5:$J$44,3,FALSE) + VFDYLD1!AZ140*(1-VLOOKUP(VFDYLD2!AZ$4,'[1]INTERNAL PARAMETERS-1'!$B$5:$J$44,5,FALSE))*VLOOKUP(VFDYLD2!AZ$4,'[1]INTERNAL PARAMETERS-1'!$B$5:$J$44,8,FALSE)*VLOOKUP(VFDYLD2!AZ$4,'[1]INTERNAL PARAMETERS-1'!$B$5:$J$44,3,FALSE)</f>
        <v>0</v>
      </c>
      <c r="BA140" s="44">
        <f>VFDYLD1!BA140*VLOOKUP(VFDYLD2!BA$4,'[1]INTERNAL PARAMETERS-1'!$B$5:$J$44,5,FALSE)*VLOOKUP(VFDYLD2!BA$4,'[1]INTERNAL PARAMETERS-1'!$B$5:$J$44,6,FALSE)*VLOOKUP(VFDYLD2!BA$4,'[1]INTERNAL PARAMETERS-1'!$B$5:$J$44,3,FALSE) + VFDYLD1!BA140*(1-VLOOKUP(VFDYLD2!BA$4,'[1]INTERNAL PARAMETERS-1'!$B$5:$J$44,5,FALSE))*VLOOKUP(VFDYLD2!BA$4,'[1]INTERNAL PARAMETERS-1'!$B$5:$J$44,8,FALSE)*VLOOKUP(VFDYLD2!BA$4,'[1]INTERNAL PARAMETERS-1'!$B$5:$J$44,3,FALSE)</f>
        <v>0</v>
      </c>
      <c r="BB140" s="44">
        <f>VFDYLD1!BB140*VLOOKUP(VFDYLD2!BB$4,'[1]INTERNAL PARAMETERS-1'!$B$5:$J$44,5,FALSE)*VLOOKUP(VFDYLD2!BB$4,'[1]INTERNAL PARAMETERS-1'!$B$5:$J$44,6,FALSE)*VLOOKUP(VFDYLD2!BB$4,'[1]INTERNAL PARAMETERS-1'!$B$5:$J$44,3,FALSE) + VFDYLD1!BB140*(1-VLOOKUP(VFDYLD2!BB$4,'[1]INTERNAL PARAMETERS-1'!$B$5:$J$44,5,FALSE))*VLOOKUP(VFDYLD2!BB$4,'[1]INTERNAL PARAMETERS-1'!$B$5:$J$44,8,FALSE)*VLOOKUP(VFDYLD2!BB$4,'[1]INTERNAL PARAMETERS-1'!$B$5:$J$44,3,FALSE)</f>
        <v>0</v>
      </c>
      <c r="BC140" s="44">
        <f>VFDYLD1!BC140*VLOOKUP(VFDYLD2!BC$4,'[1]INTERNAL PARAMETERS-1'!$B$5:$J$44,5,FALSE)*VLOOKUP(VFDYLD2!BC$4,'[1]INTERNAL PARAMETERS-1'!$B$5:$J$44,6,FALSE)*VLOOKUP(VFDYLD2!BC$4,'[1]INTERNAL PARAMETERS-1'!$B$5:$J$44,3,FALSE) + VFDYLD1!BC140*(1-VLOOKUP(VFDYLD2!BC$4,'[1]INTERNAL PARAMETERS-1'!$B$5:$J$44,5,FALSE))*VLOOKUP(VFDYLD2!BC$4,'[1]INTERNAL PARAMETERS-1'!$B$5:$J$44,8,FALSE)*VLOOKUP(VFDYLD2!BC$4,'[1]INTERNAL PARAMETERS-1'!$B$5:$J$44,3,FALSE)</f>
        <v>0</v>
      </c>
      <c r="BD140" s="44">
        <f>VFDYLD1!BD140*VLOOKUP(VFDYLD2!BD$4,'[1]INTERNAL PARAMETERS-1'!$B$5:$J$44,5,FALSE)*VLOOKUP(VFDYLD2!BD$4,'[1]INTERNAL PARAMETERS-1'!$B$5:$J$44,6,FALSE)*VLOOKUP(VFDYLD2!BD$4,'[1]INTERNAL PARAMETERS-1'!$B$5:$J$44,3,FALSE) + VFDYLD1!BD140*(1-VLOOKUP(VFDYLD2!BD$4,'[1]INTERNAL PARAMETERS-1'!$B$5:$J$44,5,FALSE))*VLOOKUP(VFDYLD2!BD$4,'[1]INTERNAL PARAMETERS-1'!$B$5:$J$44,8,FALSE)*VLOOKUP(VFDYLD2!BD$4,'[1]INTERNAL PARAMETERS-1'!$B$5:$J$44,3,FALSE)</f>
        <v>0</v>
      </c>
      <c r="BE140" s="44">
        <f>VFDYLD1!BE140*VLOOKUP(VFDYLD2!BE$4,'[1]INTERNAL PARAMETERS-1'!$B$5:$J$44,5,FALSE)*VLOOKUP(VFDYLD2!BE$4,'[1]INTERNAL PARAMETERS-1'!$B$5:$J$44,6,FALSE)*VLOOKUP(VFDYLD2!BE$4,'[1]INTERNAL PARAMETERS-1'!$B$5:$J$44,3,FALSE) + VFDYLD1!BE140*(1-VLOOKUP(VFDYLD2!BE$4,'[1]INTERNAL PARAMETERS-1'!$B$5:$J$44,5,FALSE))*VLOOKUP(VFDYLD2!BE$4,'[1]INTERNAL PARAMETERS-1'!$B$5:$J$44,8,FALSE)*VLOOKUP(VFDYLD2!BE$4,'[1]INTERNAL PARAMETERS-1'!$B$5:$J$44,3,FALSE)</f>
        <v>0</v>
      </c>
      <c r="BF140" s="44">
        <f>VFDYLD1!BF140*VLOOKUP(VFDYLD2!BF$4,'[1]INTERNAL PARAMETERS-1'!$B$5:$J$44,5,FALSE)*VLOOKUP(VFDYLD2!BF$4,'[1]INTERNAL PARAMETERS-1'!$B$5:$J$44,6,FALSE)*VLOOKUP(VFDYLD2!BF$4,'[1]INTERNAL PARAMETERS-1'!$B$5:$J$44,3,FALSE) + VFDYLD1!BF140*(1-VLOOKUP(VFDYLD2!BF$4,'[1]INTERNAL PARAMETERS-1'!$B$5:$J$44,5,FALSE))*VLOOKUP(VFDYLD2!BF$4,'[1]INTERNAL PARAMETERS-1'!$B$5:$J$44,8,FALSE)*VLOOKUP(VFDYLD2!BF$4,'[1]INTERNAL PARAMETERS-1'!$B$5:$J$44,3,FALSE)</f>
        <v>0</v>
      </c>
      <c r="BG140" s="44">
        <f>VFDYLD1!BG140*VLOOKUP(VFDYLD2!BG$4,'[1]INTERNAL PARAMETERS-1'!$B$5:$J$44,5,FALSE)*VLOOKUP(VFDYLD2!BG$4,'[1]INTERNAL PARAMETERS-1'!$B$5:$J$44,6,FALSE)*VLOOKUP(VFDYLD2!BG$4,'[1]INTERNAL PARAMETERS-1'!$B$5:$J$44,3,FALSE) + VFDYLD1!BG140*(1-VLOOKUP(VFDYLD2!BG$4,'[1]INTERNAL PARAMETERS-1'!$B$5:$J$44,5,FALSE))*VLOOKUP(VFDYLD2!BG$4,'[1]INTERNAL PARAMETERS-1'!$B$5:$J$44,8,FALSE)*VLOOKUP(VFDYLD2!BG$4,'[1]INTERNAL PARAMETERS-1'!$B$5:$J$44,3,FALSE)</f>
        <v>0</v>
      </c>
      <c r="BH140" s="44">
        <f>VFDYLD1!BH140*VLOOKUP(VFDYLD2!BH$4,'[1]INTERNAL PARAMETERS-1'!$B$5:$J$44,5,FALSE)*VLOOKUP(VFDYLD2!BH$4,'[1]INTERNAL PARAMETERS-1'!$B$5:$J$44,6,FALSE)*VLOOKUP(VFDYLD2!BH$4,'[1]INTERNAL PARAMETERS-1'!$B$5:$J$44,3,FALSE) + VFDYLD1!BH140*(1-VLOOKUP(VFDYLD2!BH$4,'[1]INTERNAL PARAMETERS-1'!$B$5:$J$44,5,FALSE))*VLOOKUP(VFDYLD2!BH$4,'[1]INTERNAL PARAMETERS-1'!$B$5:$J$44,8,FALSE)*VLOOKUP(VFDYLD2!BH$4,'[1]INTERNAL PARAMETERS-1'!$B$5:$J$44,3,FALSE)</f>
        <v>0</v>
      </c>
      <c r="BI140" s="44">
        <f>VFDYLD1!BI140*VLOOKUP(VFDYLD2!BI$4,'[1]INTERNAL PARAMETERS-1'!$B$5:$J$44,5,FALSE)*VLOOKUP(VFDYLD2!BI$4,'[1]INTERNAL PARAMETERS-1'!$B$5:$J$44,6,FALSE)*VLOOKUP(VFDYLD2!BI$4,'[1]INTERNAL PARAMETERS-1'!$B$5:$J$44,3,FALSE) + VFDYLD1!BI140*(1-VLOOKUP(VFDYLD2!BI$4,'[1]INTERNAL PARAMETERS-1'!$B$5:$J$44,5,FALSE))*VLOOKUP(VFDYLD2!BI$4,'[1]INTERNAL PARAMETERS-1'!$B$5:$J$44,8,FALSE)*VLOOKUP(VFDYLD2!BI$4,'[1]INTERNAL PARAMETERS-1'!$B$5:$J$44,3,FALSE)</f>
        <v>0</v>
      </c>
      <c r="BJ140" s="44">
        <f>VFDYLD1!BJ140*VLOOKUP(VFDYLD2!BJ$4,'[1]INTERNAL PARAMETERS-1'!$B$5:$J$44,5,FALSE)*VLOOKUP(VFDYLD2!BJ$4,'[1]INTERNAL PARAMETERS-1'!$B$5:$J$44,6,FALSE)*VLOOKUP(VFDYLD2!BJ$4,'[1]INTERNAL PARAMETERS-1'!$B$5:$J$44,3,FALSE) + VFDYLD1!BJ140*(1-VLOOKUP(VFDYLD2!BJ$4,'[1]INTERNAL PARAMETERS-1'!$B$5:$J$44,5,FALSE))*VLOOKUP(VFDYLD2!BJ$4,'[1]INTERNAL PARAMETERS-1'!$B$5:$J$44,8,FALSE)*VLOOKUP(VFDYLD2!BJ$4,'[1]INTERNAL PARAMETERS-1'!$B$5:$J$44,3,FALSE)</f>
        <v>0</v>
      </c>
      <c r="BK140" s="44">
        <f>VFDYLD1!BK140*VLOOKUP(VFDYLD2!BK$4,'[1]INTERNAL PARAMETERS-1'!$B$5:$J$44,5,FALSE)*VLOOKUP(VFDYLD2!BK$4,'[1]INTERNAL PARAMETERS-1'!$B$5:$J$44,6,FALSE)*VLOOKUP(VFDYLD2!BK$4,'[1]INTERNAL PARAMETERS-1'!$B$5:$J$44,3,FALSE) + VFDYLD1!BK140*(1-VLOOKUP(VFDYLD2!BK$4,'[1]INTERNAL PARAMETERS-1'!$B$5:$J$44,5,FALSE))*VLOOKUP(VFDYLD2!BK$4,'[1]INTERNAL PARAMETERS-1'!$B$5:$J$44,8,FALSE)*VLOOKUP(VFDYLD2!BK$4,'[1]INTERNAL PARAMETERS-1'!$B$5:$J$44,3,FALSE)</f>
        <v>0</v>
      </c>
      <c r="BL140" s="44">
        <f>VFDYLD1!BL140*VLOOKUP(VFDYLD2!BL$4,'[1]INTERNAL PARAMETERS-1'!$B$5:$J$44,5,FALSE)*VLOOKUP(VFDYLD2!BL$4,'[1]INTERNAL PARAMETERS-1'!$B$5:$J$44,6,FALSE)*VLOOKUP(VFDYLD2!BL$4,'[1]INTERNAL PARAMETERS-1'!$B$5:$J$44,3,FALSE) + VFDYLD1!BL140*(1-VLOOKUP(VFDYLD2!BL$4,'[1]INTERNAL PARAMETERS-1'!$B$5:$J$44,5,FALSE))*VLOOKUP(VFDYLD2!BL$4,'[1]INTERNAL PARAMETERS-1'!$B$5:$J$44,8,FALSE)*VLOOKUP(VFDYLD2!BL$4,'[1]INTERNAL PARAMETERS-1'!$B$5:$J$44,3,FALSE)</f>
        <v>0</v>
      </c>
      <c r="BM140" s="44">
        <f>VFDYLD1!BM140*VLOOKUP(VFDYLD2!BM$4,'[1]INTERNAL PARAMETERS-1'!$B$5:$J$44,5,FALSE)*VLOOKUP(VFDYLD2!BM$4,'[1]INTERNAL PARAMETERS-1'!$B$5:$J$44,6,FALSE)*VLOOKUP(VFDYLD2!BM$4,'[1]INTERNAL PARAMETERS-1'!$B$5:$J$44,3,FALSE) + VFDYLD1!BM140*(1-VLOOKUP(VFDYLD2!BM$4,'[1]INTERNAL PARAMETERS-1'!$B$5:$J$44,5,FALSE))*VLOOKUP(VFDYLD2!BM$4,'[1]INTERNAL PARAMETERS-1'!$B$5:$J$44,8,FALSE)*VLOOKUP(VFDYLD2!BM$4,'[1]INTERNAL PARAMETERS-1'!$B$5:$J$44,3,FALSE)</f>
        <v>0</v>
      </c>
      <c r="BN140" s="44">
        <f>VFDYLD1!BN140*VLOOKUP(VFDYLD2!BN$4,'[1]INTERNAL PARAMETERS-1'!$B$5:$J$44,5,FALSE)*VLOOKUP(VFDYLD2!BN$4,'[1]INTERNAL PARAMETERS-1'!$B$5:$J$44,6,FALSE)*VLOOKUP(VFDYLD2!BN$4,'[1]INTERNAL PARAMETERS-1'!$B$5:$J$44,3,FALSE) + VFDYLD1!BN140*(1-VLOOKUP(VFDYLD2!BN$4,'[1]INTERNAL PARAMETERS-1'!$B$5:$J$44,5,FALSE))*VLOOKUP(VFDYLD2!BN$4,'[1]INTERNAL PARAMETERS-1'!$B$5:$J$44,8,FALSE)*VLOOKUP(VFDYLD2!BN$4,'[1]INTERNAL PARAMETERS-1'!$B$5:$J$44,3,FALSE)</f>
        <v>0</v>
      </c>
      <c r="BO140" s="44">
        <f>VFDYLD1!BO140*VLOOKUP(VFDYLD2!BO$4,'[1]INTERNAL PARAMETERS-1'!$B$5:$J$44,5,FALSE)*VLOOKUP(VFDYLD2!BO$4,'[1]INTERNAL PARAMETERS-1'!$B$5:$J$44,6,FALSE)*VLOOKUP(VFDYLD2!BO$4,'[1]INTERNAL PARAMETERS-1'!$B$5:$J$44,3,FALSE) + VFDYLD1!BO140*(1-VLOOKUP(VFDYLD2!BO$4,'[1]INTERNAL PARAMETERS-1'!$B$5:$J$44,5,FALSE))*VLOOKUP(VFDYLD2!BO$4,'[1]INTERNAL PARAMETERS-1'!$B$5:$J$44,8,FALSE)*VLOOKUP(VFDYLD2!BO$4,'[1]INTERNAL PARAMETERS-1'!$B$5:$J$44,3,FALSE)</f>
        <v>0</v>
      </c>
      <c r="BP140" s="44">
        <f>VFDYLD1!BP140*VLOOKUP(VFDYLD2!BP$4,'[1]INTERNAL PARAMETERS-1'!$B$5:$J$44,5,FALSE)*VLOOKUP(VFDYLD2!BP$4,'[1]INTERNAL PARAMETERS-1'!$B$5:$J$44,6,FALSE)*VLOOKUP(VFDYLD2!BP$4,'[1]INTERNAL PARAMETERS-1'!$B$5:$J$44,3,FALSE) + VFDYLD1!BP140*(1-VLOOKUP(VFDYLD2!BP$4,'[1]INTERNAL PARAMETERS-1'!$B$5:$J$44,5,FALSE))*VLOOKUP(VFDYLD2!BP$4,'[1]INTERNAL PARAMETERS-1'!$B$5:$J$44,8,FALSE)*VLOOKUP(VFDYLD2!BP$4,'[1]INTERNAL PARAMETERS-1'!$B$5:$J$44,3,FALSE)</f>
        <v>0</v>
      </c>
      <c r="BQ140" s="44">
        <f>VFDYLD1!BQ140*VLOOKUP(VFDYLD2!BQ$4,'[1]INTERNAL PARAMETERS-1'!$B$5:$J$44,5,FALSE)*VLOOKUP(VFDYLD2!BQ$4,'[1]INTERNAL PARAMETERS-1'!$B$5:$J$44,6,FALSE)*VLOOKUP(VFDYLD2!BQ$4,'[1]INTERNAL PARAMETERS-1'!$B$5:$J$44,3,FALSE) + VFDYLD1!BQ140*(1-VLOOKUP(VFDYLD2!BQ$4,'[1]INTERNAL PARAMETERS-1'!$B$5:$J$44,5,FALSE))*VLOOKUP(VFDYLD2!BQ$4,'[1]INTERNAL PARAMETERS-1'!$B$5:$J$44,8,FALSE)*VLOOKUP(VFDYLD2!BQ$4,'[1]INTERNAL PARAMETERS-1'!$B$5:$J$44,3,FALSE)</f>
        <v>0</v>
      </c>
      <c r="BR140" s="44">
        <f>VFDYLD1!BR140*VLOOKUP(VFDYLD2!BR$4,'[1]INTERNAL PARAMETERS-1'!$B$5:$J$44,5,FALSE)*VLOOKUP(VFDYLD2!BR$4,'[1]INTERNAL PARAMETERS-1'!$B$5:$J$44,6,FALSE)*VLOOKUP(VFDYLD2!BR$4,'[1]INTERNAL PARAMETERS-1'!$B$5:$J$44,3,FALSE) + VFDYLD1!BR140*(1-VLOOKUP(VFDYLD2!BR$4,'[1]INTERNAL PARAMETERS-1'!$B$5:$J$44,5,FALSE))*VLOOKUP(VFDYLD2!BR$4,'[1]INTERNAL PARAMETERS-1'!$B$5:$J$44,8,FALSE)*VLOOKUP(VFDYLD2!BR$4,'[1]INTERNAL PARAMETERS-1'!$B$5:$J$44,3,FALSE)</f>
        <v>0</v>
      </c>
      <c r="BS140" s="44">
        <f>VFDYLD1!BS140*VLOOKUP(VFDYLD2!BS$4,'[1]INTERNAL PARAMETERS-1'!$B$5:$J$44,5,FALSE)*VLOOKUP(VFDYLD2!BS$4,'[1]INTERNAL PARAMETERS-1'!$B$5:$J$44,6,FALSE)*VLOOKUP(VFDYLD2!BS$4,'[1]INTERNAL PARAMETERS-1'!$B$5:$J$44,3,FALSE) + VFDYLD1!BS140*(1-VLOOKUP(VFDYLD2!BS$4,'[1]INTERNAL PARAMETERS-1'!$B$5:$J$44,5,FALSE))*VLOOKUP(VFDYLD2!BS$4,'[1]INTERNAL PARAMETERS-1'!$B$5:$J$44,8,FALSE)*VLOOKUP(VFDYLD2!BS$4,'[1]INTERNAL PARAMETERS-1'!$B$5:$J$44,3,FALSE)</f>
        <v>0</v>
      </c>
      <c r="BT140" s="44">
        <f>VFDYLD1!BT140*VLOOKUP(VFDYLD2!BT$4,'[1]INTERNAL PARAMETERS-1'!$B$5:$J$44,5,FALSE)*VLOOKUP(VFDYLD2!BT$4,'[1]INTERNAL PARAMETERS-1'!$B$5:$J$44,6,FALSE)*VLOOKUP(VFDYLD2!BT$4,'[1]INTERNAL PARAMETERS-1'!$B$5:$J$44,3,FALSE) + VFDYLD1!BT140*(1-VLOOKUP(VFDYLD2!BT$4,'[1]INTERNAL PARAMETERS-1'!$B$5:$J$44,5,FALSE))*VLOOKUP(VFDYLD2!BT$4,'[1]INTERNAL PARAMETERS-1'!$B$5:$J$44,8,FALSE)*VLOOKUP(VFDYLD2!BT$4,'[1]INTERNAL PARAMETERS-1'!$B$5:$J$44,3,FALSE)</f>
        <v>0</v>
      </c>
      <c r="BU140" s="44">
        <f>VFDYLD1!BU140*VLOOKUP(VFDYLD2!BU$4,'[1]INTERNAL PARAMETERS-1'!$B$5:$J$44,5,FALSE)*VLOOKUP(VFDYLD2!BU$4,'[1]INTERNAL PARAMETERS-1'!$B$5:$J$44,6,FALSE)*VLOOKUP(VFDYLD2!BU$4,'[1]INTERNAL PARAMETERS-1'!$B$5:$J$44,3,FALSE) + VFDYLD1!BU140*(1-VLOOKUP(VFDYLD2!BU$4,'[1]INTERNAL PARAMETERS-1'!$B$5:$J$44,5,FALSE))*VLOOKUP(VFDYLD2!BU$4,'[1]INTERNAL PARAMETERS-1'!$B$5:$J$44,8,FALSE)*VLOOKUP(VFDYLD2!BU$4,'[1]INTERNAL PARAMETERS-1'!$B$5:$J$44,3,FALSE)</f>
        <v>0</v>
      </c>
      <c r="BV140" s="44">
        <f>VFDYLD1!BV140*VLOOKUP(VFDYLD2!BV$4,'[1]INTERNAL PARAMETERS-1'!$B$5:$J$44,5,FALSE)*VLOOKUP(VFDYLD2!BV$4,'[1]INTERNAL PARAMETERS-1'!$B$5:$J$44,6,FALSE)*VLOOKUP(VFDYLD2!BV$4,'[1]INTERNAL PARAMETERS-1'!$B$5:$J$44,3,FALSE) + VFDYLD1!BV140*(1-VLOOKUP(VFDYLD2!BV$4,'[1]INTERNAL PARAMETERS-1'!$B$5:$J$44,5,FALSE))*VLOOKUP(VFDYLD2!BV$4,'[1]INTERNAL PARAMETERS-1'!$B$5:$J$44,8,FALSE)*VLOOKUP(VFDYLD2!BV$4,'[1]INTERNAL PARAMETERS-1'!$B$5:$J$44,3,FALSE)</f>
        <v>0</v>
      </c>
      <c r="BW140" s="44">
        <f>VFDYLD1!BW140*VLOOKUP(VFDYLD2!BW$4,'[1]INTERNAL PARAMETERS-1'!$B$5:$J$44,5,FALSE)*VLOOKUP(VFDYLD2!BW$4,'[1]INTERNAL PARAMETERS-1'!$B$5:$J$44,6,FALSE)*VLOOKUP(VFDYLD2!BW$4,'[1]INTERNAL PARAMETERS-1'!$B$5:$J$44,3,FALSE) + VFDYLD1!BW140*(1-VLOOKUP(VFDYLD2!BW$4,'[1]INTERNAL PARAMETERS-1'!$B$5:$J$44,5,FALSE))*VLOOKUP(VFDYLD2!BW$4,'[1]INTERNAL PARAMETERS-1'!$B$5:$J$44,8,FALSE)*VLOOKUP(VFDYLD2!BW$4,'[1]INTERNAL PARAMETERS-1'!$B$5:$J$44,3,FALSE)</f>
        <v>0</v>
      </c>
      <c r="BX140" s="44">
        <f>VFDYLD1!BX140*VLOOKUP(VFDYLD2!BX$4,'[1]INTERNAL PARAMETERS-1'!$B$5:$J$44,5,FALSE)*VLOOKUP(VFDYLD2!BX$4,'[1]INTERNAL PARAMETERS-1'!$B$5:$J$44,6,FALSE)*VLOOKUP(VFDYLD2!BX$4,'[1]INTERNAL PARAMETERS-1'!$B$5:$J$44,3,FALSE) + VFDYLD1!BX140*(1-VLOOKUP(VFDYLD2!BX$4,'[1]INTERNAL PARAMETERS-1'!$B$5:$J$44,5,FALSE))*VLOOKUP(VFDYLD2!BX$4,'[1]INTERNAL PARAMETERS-1'!$B$5:$J$44,8,FALSE)*VLOOKUP(VFDYLD2!BX$4,'[1]INTERNAL PARAMETERS-1'!$B$5:$J$44,3,FALSE)</f>
        <v>0</v>
      </c>
      <c r="BY140" s="44">
        <f>VFDYLD1!BY140*VLOOKUP(VFDYLD2!BY$4,'[1]INTERNAL PARAMETERS-1'!$B$5:$J$44,5,FALSE)*VLOOKUP(VFDYLD2!BY$4,'[1]INTERNAL PARAMETERS-1'!$B$5:$J$44,6,FALSE)*VLOOKUP(VFDYLD2!BY$4,'[1]INTERNAL PARAMETERS-1'!$B$5:$J$44,3,FALSE) + VFDYLD1!BY140*(1-VLOOKUP(VFDYLD2!BY$4,'[1]INTERNAL PARAMETERS-1'!$B$5:$J$44,5,FALSE))*VLOOKUP(VFDYLD2!BY$4,'[1]INTERNAL PARAMETERS-1'!$B$5:$J$44,8,FALSE)*VLOOKUP(VFDYLD2!BY$4,'[1]INTERNAL PARAMETERS-1'!$B$5:$J$44,3,FALSE)</f>
        <v>0</v>
      </c>
      <c r="BZ140" s="44">
        <f>VFDYLD1!BZ140*VLOOKUP(VFDYLD2!BZ$4,'[1]INTERNAL PARAMETERS-1'!$B$5:$J$44,5,FALSE)*VLOOKUP(VFDYLD2!BZ$4,'[1]INTERNAL PARAMETERS-1'!$B$5:$J$44,6,FALSE)*VLOOKUP(VFDYLD2!BZ$4,'[1]INTERNAL PARAMETERS-1'!$B$5:$J$44,3,FALSE) + VFDYLD1!BZ140*(1-VLOOKUP(VFDYLD2!BZ$4,'[1]INTERNAL PARAMETERS-1'!$B$5:$J$44,5,FALSE))*VLOOKUP(VFDYLD2!BZ$4,'[1]INTERNAL PARAMETERS-1'!$B$5:$J$44,8,FALSE)*VLOOKUP(VFDYLD2!BZ$4,'[1]INTERNAL PARAMETERS-1'!$B$5:$J$44,3,FALSE)</f>
        <v>0</v>
      </c>
      <c r="CA140" s="44">
        <f>VFDYLD1!CA140*VLOOKUP(VFDYLD2!CA$4,'[1]INTERNAL PARAMETERS-1'!$B$5:$J$44,5,FALSE)*VLOOKUP(VFDYLD2!CA$4,'[1]INTERNAL PARAMETERS-1'!$B$5:$J$44,6,FALSE)*VLOOKUP(VFDYLD2!CA$4,'[1]INTERNAL PARAMETERS-1'!$B$5:$J$44,3,FALSE) + VFDYLD1!CA140*(1-VLOOKUP(VFDYLD2!CA$4,'[1]INTERNAL PARAMETERS-1'!$B$5:$J$44,5,FALSE))*VLOOKUP(VFDYLD2!CA$4,'[1]INTERNAL PARAMETERS-1'!$B$5:$J$44,8,FALSE)*VLOOKUP(VFDYLD2!CA$4,'[1]INTERNAL PARAMETERS-1'!$B$5:$J$44,3,FALSE)</f>
        <v>0</v>
      </c>
      <c r="CB140" s="44">
        <f>VFDYLD1!CB140*VLOOKUP(VFDYLD2!CB$4,'[1]INTERNAL PARAMETERS-1'!$B$5:$J$44,5,FALSE)*VLOOKUP(VFDYLD2!CB$4,'[1]INTERNAL PARAMETERS-1'!$B$5:$J$44,6,FALSE)*VLOOKUP(VFDYLD2!CB$4,'[1]INTERNAL PARAMETERS-1'!$B$5:$J$44,3,FALSE) + VFDYLD1!CB140*(1-VLOOKUP(VFDYLD2!CB$4,'[1]INTERNAL PARAMETERS-1'!$B$5:$J$44,5,FALSE))*VLOOKUP(VFDYLD2!CB$4,'[1]INTERNAL PARAMETERS-1'!$B$5:$J$44,8,FALSE)*VLOOKUP(VFDYLD2!CB$4,'[1]INTERNAL PARAMETERS-1'!$B$5:$J$44,3,FALSE)</f>
        <v>0</v>
      </c>
      <c r="CC140" s="44">
        <f>VFDYLD1!CC140*VLOOKUP(VFDYLD2!CC$4,'[1]INTERNAL PARAMETERS-1'!$B$5:$J$44,5,FALSE)*VLOOKUP(VFDYLD2!CC$4,'[1]INTERNAL PARAMETERS-1'!$B$5:$J$44,6,FALSE)*VLOOKUP(VFDYLD2!CC$4,'[1]INTERNAL PARAMETERS-1'!$B$5:$J$44,3,FALSE) + VFDYLD1!CC140*(1-VLOOKUP(VFDYLD2!CC$4,'[1]INTERNAL PARAMETERS-1'!$B$5:$J$44,5,FALSE))*VLOOKUP(VFDYLD2!CC$4,'[1]INTERNAL PARAMETERS-1'!$B$5:$J$44,8,FALSE)*VLOOKUP(VFDYLD2!CC$4,'[1]INTERNAL PARAMETERS-1'!$B$5:$J$44,3,FALSE)</f>
        <v>0</v>
      </c>
      <c r="CD140" s="44">
        <f>VFDYLD1!CD140*VLOOKUP(VFDYLD2!CD$4,'[1]INTERNAL PARAMETERS-1'!$B$5:$J$44,5,FALSE)*VLOOKUP(VFDYLD2!CD$4,'[1]INTERNAL PARAMETERS-1'!$B$5:$J$44,6,FALSE)*VLOOKUP(VFDYLD2!CD$4,'[1]INTERNAL PARAMETERS-1'!$B$5:$J$44,3,FALSE) + VFDYLD1!CD140*(1-VLOOKUP(VFDYLD2!CD$4,'[1]INTERNAL PARAMETERS-1'!$B$5:$J$44,5,FALSE))*VLOOKUP(VFDYLD2!CD$4,'[1]INTERNAL PARAMETERS-1'!$B$5:$J$44,8,FALSE)*VLOOKUP(VFDYLD2!CD$4,'[1]INTERNAL PARAMETERS-1'!$B$5:$J$44,3,FALSE)</f>
        <v>0</v>
      </c>
      <c r="CE140" s="44">
        <f>VFDYLD1!CE140*VLOOKUP(VFDYLD2!CE$4,'[1]INTERNAL PARAMETERS-1'!$B$5:$J$44,5,FALSE)*VLOOKUP(VFDYLD2!CE$4,'[1]INTERNAL PARAMETERS-1'!$B$5:$J$44,6,FALSE)*VLOOKUP(VFDYLD2!CE$4,'[1]INTERNAL PARAMETERS-1'!$B$5:$J$44,3,FALSE) + VFDYLD1!CE140*(1-VLOOKUP(VFDYLD2!CE$4,'[1]INTERNAL PARAMETERS-1'!$B$5:$J$44,5,FALSE))*VLOOKUP(VFDYLD2!CE$4,'[1]INTERNAL PARAMETERS-1'!$B$5:$J$44,8,FALSE)*VLOOKUP(VFDYLD2!CE$4,'[1]INTERNAL PARAMETERS-1'!$B$5:$J$44,3,FALSE)</f>
        <v>0</v>
      </c>
      <c r="CF140" s="44">
        <f>VFDYLD1!CF140*VLOOKUP(VFDYLD2!CF$4,'[1]INTERNAL PARAMETERS-1'!$B$5:$J$44,5,FALSE)*VLOOKUP(VFDYLD2!CF$4,'[1]INTERNAL PARAMETERS-1'!$B$5:$J$44,6,FALSE)*VLOOKUP(VFDYLD2!CF$4,'[1]INTERNAL PARAMETERS-1'!$B$5:$J$44,3,FALSE) + VFDYLD1!CF140*(1-VLOOKUP(VFDYLD2!CF$4,'[1]INTERNAL PARAMETERS-1'!$B$5:$J$44,5,FALSE))*VLOOKUP(VFDYLD2!CF$4,'[1]INTERNAL PARAMETERS-1'!$B$5:$J$44,8,FALSE)*VLOOKUP(VFDYLD2!CF$4,'[1]INTERNAL PARAMETERS-1'!$B$5:$J$44,3,FALSE)</f>
        <v>0</v>
      </c>
      <c r="CG140" s="44">
        <f>VFDYLD1!CG140*VLOOKUP(VFDYLD2!CG$4,'[1]INTERNAL PARAMETERS-1'!$B$5:$J$44,5,FALSE)*VLOOKUP(VFDYLD2!CG$4,'[1]INTERNAL PARAMETERS-1'!$B$5:$J$44,6,FALSE)*VLOOKUP(VFDYLD2!CG$4,'[1]INTERNAL PARAMETERS-1'!$B$5:$J$44,3,FALSE) + VFDYLD1!CG140*(1-VLOOKUP(VFDYLD2!CG$4,'[1]INTERNAL PARAMETERS-1'!$B$5:$J$44,5,FALSE))*VLOOKUP(VFDYLD2!CG$4,'[1]INTERNAL PARAMETERS-1'!$B$5:$J$44,8,FALSE)*VLOOKUP(VFDYLD2!CG$4,'[1]INTERNAL PARAMETERS-1'!$B$5:$J$44,3,FALSE)</f>
        <v>0</v>
      </c>
      <c r="CH140" s="43">
        <f>VFDYLD1!CH140*VLOOKUP(VFDYLD2!CH$4,'[1]INTERNAL PARAMETERS-1'!$B$5:$J$44,5,FALSE)*VLOOKUP(VFDYLD2!CH$4,'[1]INTERNAL PARAMETERS-1'!$B$5:$J$44,6,FALSE)*VLOOKUP(VFDYLD2!CH$4,'[1]INTERNAL PARAMETERS-1'!$B$5:$J$44,3,FALSE) + VFDYLD1!CH140*(1-VLOOKUP(VFDYLD2!CH$4,'[1]INTERNAL PARAMETERS-1'!$B$5:$J$44,5,FALSE))*VLOOKUP(VFDYLD2!CH$4,'[1]INTERNAL PARAMETERS-1'!$B$5:$J$44,8,FALSE)*VLOOKUP(VFDYLD2!CH$4,'[1]INTERNAL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47</v>
      </c>
      <c r="D141" s="57" t="s">
        <v>54</v>
      </c>
      <c r="E141" s="132">
        <f>VFD!W141</f>
        <v>0</v>
      </c>
      <c r="F141" s="56">
        <f>'[1]INTERNAL PARAMETERS-1'!M15</f>
        <v>34.72</v>
      </c>
      <c r="G141" s="45">
        <f>VFDYLD1!G141*VLOOKUP(VFDYLD2!G$4,'[1]INTERNAL PARAMETERS-1'!$B$5:$J$44,5,FALSE)*VLOOKUP(VFDYLD2!G$4,'[1]INTERNAL PARAMETERS-1'!$B$5:$J$44,7,FALSE)*VFDYLD2!$F141 + VFDYLD1!G141*(1-VLOOKUP(VFDYLD2!G$4,'[1]INTERNAL PARAMETERS-1'!$B$5:$J$44,5,FALSE))*VLOOKUP(VFDYLD2!G$4,'[1]INTERNAL PARAMETERS-1'!$B$5:$J$44,9,FALSE)*VFDYLD2!$F141</f>
        <v>0</v>
      </c>
      <c r="H141" s="44">
        <f>VFDYLD1!H141*VLOOKUP(VFDYLD2!H$4,'[1]INTERNAL PARAMETERS-1'!$B$5:$J$44,5,FALSE)*VLOOKUP(VFDYLD2!H$4,'[1]INTERNAL PARAMETERS-1'!$B$5:$J$44,7,FALSE)*VFDYLD2!$F141 + VFDYLD1!H141*(1-VLOOKUP(VFDYLD2!H$4,'[1]INTERNAL PARAMETERS-1'!$B$5:$J$44,5,FALSE))*VLOOKUP(VFDYLD2!H$4,'[1]INTERNAL PARAMETERS-1'!$B$5:$J$44,9,FALSE)*VFDYLD2!$F141</f>
        <v>0</v>
      </c>
      <c r="I141" s="44">
        <f>VFDYLD1!I141*VLOOKUP(VFDYLD2!I$4,'[1]INTERNAL PARAMETERS-1'!$B$5:$J$44,5,FALSE)*VLOOKUP(VFDYLD2!I$4,'[1]INTERNAL PARAMETERS-1'!$B$5:$J$44,7,FALSE)*VFDYLD2!$F141 + VFDYLD1!I141*(1-VLOOKUP(VFDYLD2!I$4,'[1]INTERNAL PARAMETERS-1'!$B$5:$J$44,5,FALSE))*VLOOKUP(VFDYLD2!I$4,'[1]INTERNAL PARAMETERS-1'!$B$5:$J$44,9,FALSE)*VFDYLD2!$F141</f>
        <v>0</v>
      </c>
      <c r="J141" s="44">
        <f>VFDYLD1!J141*VLOOKUP(VFDYLD2!J$4,'[1]INTERNAL PARAMETERS-1'!$B$5:$J$44,5,FALSE)*VLOOKUP(VFDYLD2!J$4,'[1]INTERNAL PARAMETERS-1'!$B$5:$J$44,7,FALSE)*VFDYLD2!$F141 + VFDYLD1!J141*(1-VLOOKUP(VFDYLD2!J$4,'[1]INTERNAL PARAMETERS-1'!$B$5:$J$44,5,FALSE))*VLOOKUP(VFDYLD2!J$4,'[1]INTERNAL PARAMETERS-1'!$B$5:$J$44,9,FALSE)*VFDYLD2!$F141</f>
        <v>0</v>
      </c>
      <c r="K141" s="44">
        <f>VFDYLD1!K141*VLOOKUP(VFDYLD2!K$4,'[1]INTERNAL PARAMETERS-1'!$B$5:$J$44,5,FALSE)*VLOOKUP(VFDYLD2!K$4,'[1]INTERNAL PARAMETERS-1'!$B$5:$J$44,7,FALSE)*VFDYLD2!$F141 + VFDYLD1!K141*(1-VLOOKUP(VFDYLD2!K$4,'[1]INTERNAL PARAMETERS-1'!$B$5:$J$44,5,FALSE))*VLOOKUP(VFDYLD2!K$4,'[1]INTERNAL PARAMETERS-1'!$B$5:$J$44,9,FALSE)*VFDYLD2!$F141</f>
        <v>0</v>
      </c>
      <c r="L141" s="44">
        <f>VFDYLD1!L141*VLOOKUP(VFDYLD2!L$4,'[1]INTERNAL PARAMETERS-1'!$B$5:$J$44,5,FALSE)*VLOOKUP(VFDYLD2!L$4,'[1]INTERNAL PARAMETERS-1'!$B$5:$J$44,7,FALSE)*VFDYLD2!$F141 + VFDYLD1!L141*(1-VLOOKUP(VFDYLD2!L$4,'[1]INTERNAL PARAMETERS-1'!$B$5:$J$44,5,FALSE))*VLOOKUP(VFDYLD2!L$4,'[1]INTERNAL PARAMETERS-1'!$B$5:$J$44,9,FALSE)*VFDYLD2!$F141</f>
        <v>0</v>
      </c>
      <c r="M141" s="44">
        <f>VFDYLD1!M141*VLOOKUP(VFDYLD2!M$4,'[1]INTERNAL PARAMETERS-1'!$B$5:$J$44,5,FALSE)*VLOOKUP(VFDYLD2!M$4,'[1]INTERNAL PARAMETERS-1'!$B$5:$J$44,7,FALSE)*VFDYLD2!$F141 + VFDYLD1!M141*(1-VLOOKUP(VFDYLD2!M$4,'[1]INTERNAL PARAMETERS-1'!$B$5:$J$44,5,FALSE))*VLOOKUP(VFDYLD2!M$4,'[1]INTERNAL PARAMETERS-1'!$B$5:$J$44,9,FALSE)*VFDYLD2!$F141</f>
        <v>0</v>
      </c>
      <c r="N141" s="44">
        <f>VFDYLD1!N141*VLOOKUP(VFDYLD2!N$4,'[1]INTERNAL PARAMETERS-1'!$B$5:$J$44,5,FALSE)*VLOOKUP(VFDYLD2!N$4,'[1]INTERNAL PARAMETERS-1'!$B$5:$J$44,7,FALSE)*VFDYLD2!$F141 + VFDYLD1!N141*(1-VLOOKUP(VFDYLD2!N$4,'[1]INTERNAL PARAMETERS-1'!$B$5:$J$44,5,FALSE))*VLOOKUP(VFDYLD2!N$4,'[1]INTERNAL PARAMETERS-1'!$B$5:$J$44,9,FALSE)*VFDYLD2!$F141</f>
        <v>0</v>
      </c>
      <c r="O141" s="44">
        <f>VFDYLD1!O141*VLOOKUP(VFDYLD2!O$4,'[1]INTERNAL PARAMETERS-1'!$B$5:$J$44,5,FALSE)*VLOOKUP(VFDYLD2!O$4,'[1]INTERNAL PARAMETERS-1'!$B$5:$J$44,7,FALSE)*VFDYLD2!$F141 + VFDYLD1!O141*(1-VLOOKUP(VFDYLD2!O$4,'[1]INTERNAL PARAMETERS-1'!$B$5:$J$44,5,FALSE))*VLOOKUP(VFDYLD2!O$4,'[1]INTERNAL PARAMETERS-1'!$B$5:$J$44,9,FALSE)*VFDYLD2!$F141</f>
        <v>0</v>
      </c>
      <c r="P141" s="44">
        <f>VFDYLD1!P141*VLOOKUP(VFDYLD2!P$4,'[1]INTERNAL PARAMETERS-1'!$B$5:$J$44,5,FALSE)*VLOOKUP(VFDYLD2!P$4,'[1]INTERNAL PARAMETERS-1'!$B$5:$J$44,7,FALSE)*VFDYLD2!$F141 + VFDYLD1!P141*(1-VLOOKUP(VFDYLD2!P$4,'[1]INTERNAL PARAMETERS-1'!$B$5:$J$44,5,FALSE))*VLOOKUP(VFDYLD2!P$4,'[1]INTERNAL PARAMETERS-1'!$B$5:$J$44,9,FALSE)*VFDYLD2!$F141</f>
        <v>0</v>
      </c>
      <c r="Q141" s="44">
        <f>VFDYLD1!Q141*VLOOKUP(VFDYLD2!Q$4,'[1]INTERNAL PARAMETERS-1'!$B$5:$J$44,5,FALSE)*VLOOKUP(VFDYLD2!Q$4,'[1]INTERNAL PARAMETERS-1'!$B$5:$J$44,7,FALSE)*VFDYLD2!$F141 + VFDYLD1!Q141*(1-VLOOKUP(VFDYLD2!Q$4,'[1]INTERNAL PARAMETERS-1'!$B$5:$J$44,5,FALSE))*VLOOKUP(VFDYLD2!Q$4,'[1]INTERNAL PARAMETERS-1'!$B$5:$J$44,9,FALSE)*VFDYLD2!$F141</f>
        <v>0</v>
      </c>
      <c r="R141" s="44">
        <f>VFDYLD1!R141*VLOOKUP(VFDYLD2!R$4,'[1]INTERNAL PARAMETERS-1'!$B$5:$J$44,5,FALSE)*VLOOKUP(VFDYLD2!R$4,'[1]INTERNAL PARAMETERS-1'!$B$5:$J$44,7,FALSE)*VFDYLD2!$F141 + VFDYLD1!R141*(1-VLOOKUP(VFDYLD2!R$4,'[1]INTERNAL PARAMETERS-1'!$B$5:$J$44,5,FALSE))*VLOOKUP(VFDYLD2!R$4,'[1]INTERNAL PARAMETERS-1'!$B$5:$J$44,9,FALSE)*VFDYLD2!$F141</f>
        <v>0</v>
      </c>
      <c r="S141" s="44">
        <f>VFDYLD1!S141*VLOOKUP(VFDYLD2!S$4,'[1]INTERNAL PARAMETERS-1'!$B$5:$J$44,5,FALSE)*VLOOKUP(VFDYLD2!S$4,'[1]INTERNAL PARAMETERS-1'!$B$5:$J$44,7,FALSE)*VFDYLD2!$F141 + VFDYLD1!S141*(1-VLOOKUP(VFDYLD2!S$4,'[1]INTERNAL PARAMETERS-1'!$B$5:$J$44,5,FALSE))*VLOOKUP(VFDYLD2!S$4,'[1]INTERNAL PARAMETERS-1'!$B$5:$J$44,9,FALSE)*VFDYLD2!$F141</f>
        <v>0</v>
      </c>
      <c r="T141" s="44">
        <f>VFDYLD1!T141*VLOOKUP(VFDYLD2!T$4,'[1]INTERNAL PARAMETERS-1'!$B$5:$J$44,5,FALSE)*VLOOKUP(VFDYLD2!T$4,'[1]INTERNAL PARAMETERS-1'!$B$5:$J$44,7,FALSE)*VFDYLD2!$F141 + VFDYLD1!T141*(1-VLOOKUP(VFDYLD2!T$4,'[1]INTERNAL PARAMETERS-1'!$B$5:$J$44,5,FALSE))*VLOOKUP(VFDYLD2!T$4,'[1]INTERNAL PARAMETERS-1'!$B$5:$J$44,9,FALSE)*VFDYLD2!$F141</f>
        <v>0</v>
      </c>
      <c r="U141" s="44">
        <f>VFDYLD1!U141*VLOOKUP(VFDYLD2!U$4,'[1]INTERNAL PARAMETERS-1'!$B$5:$J$44,5,FALSE)*VLOOKUP(VFDYLD2!U$4,'[1]INTERNAL PARAMETERS-1'!$B$5:$J$44,7,FALSE)*VFDYLD2!$F141 + VFDYLD1!U141*(1-VLOOKUP(VFDYLD2!U$4,'[1]INTERNAL PARAMETERS-1'!$B$5:$J$44,5,FALSE))*VLOOKUP(VFDYLD2!U$4,'[1]INTERNAL PARAMETERS-1'!$B$5:$J$44,9,FALSE)*VFDYLD2!$F141</f>
        <v>0</v>
      </c>
      <c r="V141" s="44">
        <f>VFDYLD1!V141*VLOOKUP(VFDYLD2!V$4,'[1]INTERNAL PARAMETERS-1'!$B$5:$J$44,5,FALSE)*VLOOKUP(VFDYLD2!V$4,'[1]INTERNAL PARAMETERS-1'!$B$5:$J$44,7,FALSE)*VFDYLD2!$F141 + VFDYLD1!V141*(1-VLOOKUP(VFDYLD2!V$4,'[1]INTERNAL PARAMETERS-1'!$B$5:$J$44,5,FALSE))*VLOOKUP(VFDYLD2!V$4,'[1]INTERNAL PARAMETERS-1'!$B$5:$J$44,9,FALSE)*VFDYLD2!$F141</f>
        <v>0</v>
      </c>
      <c r="W141" s="44">
        <f>VFDYLD1!W141*VLOOKUP(VFDYLD2!W$4,'[1]INTERNAL PARAMETERS-1'!$B$5:$J$44,5,FALSE)*VLOOKUP(VFDYLD2!W$4,'[1]INTERNAL PARAMETERS-1'!$B$5:$J$44,7,FALSE)*VFDYLD2!$F141 + VFDYLD1!W141*(1-VLOOKUP(VFDYLD2!W$4,'[1]INTERNAL PARAMETERS-1'!$B$5:$J$44,5,FALSE))*VLOOKUP(VFDYLD2!W$4,'[1]INTERNAL PARAMETERS-1'!$B$5:$J$44,9,FALSE)*VFDYLD2!$F141</f>
        <v>0</v>
      </c>
      <c r="X141" s="44">
        <f>VFDYLD1!X141*VLOOKUP(VFDYLD2!X$4,'[1]INTERNAL PARAMETERS-1'!$B$5:$J$44,5,FALSE)*VLOOKUP(VFDYLD2!X$4,'[1]INTERNAL PARAMETERS-1'!$B$5:$J$44,7,FALSE)*VFDYLD2!$F141 + VFDYLD1!X141*(1-VLOOKUP(VFDYLD2!X$4,'[1]INTERNAL PARAMETERS-1'!$B$5:$J$44,5,FALSE))*VLOOKUP(VFDYLD2!X$4,'[1]INTERNAL PARAMETERS-1'!$B$5:$J$44,9,FALSE)*VFDYLD2!$F141</f>
        <v>0</v>
      </c>
      <c r="Y141" s="44">
        <f>VFDYLD1!Y141*VLOOKUP(VFDYLD2!Y$4,'[1]INTERNAL PARAMETERS-1'!$B$5:$J$44,5,FALSE)*VLOOKUP(VFDYLD2!Y$4,'[1]INTERNAL PARAMETERS-1'!$B$5:$J$44,7,FALSE)*VFDYLD2!$F141 + VFDYLD1!Y141*(1-VLOOKUP(VFDYLD2!Y$4,'[1]INTERNAL PARAMETERS-1'!$B$5:$J$44,5,FALSE))*VLOOKUP(VFDYLD2!Y$4,'[1]INTERNAL PARAMETERS-1'!$B$5:$J$44,9,FALSE)*VFDYLD2!$F141</f>
        <v>0</v>
      </c>
      <c r="Z141" s="44">
        <f>VFDYLD1!Z141*VLOOKUP(VFDYLD2!Z$4,'[1]INTERNAL PARAMETERS-1'!$B$5:$J$44,5,FALSE)*VLOOKUP(VFDYLD2!Z$4,'[1]INTERNAL PARAMETERS-1'!$B$5:$J$44,7,FALSE)*VFDYLD2!$F141 + VFDYLD1!Z141*(1-VLOOKUP(VFDYLD2!Z$4,'[1]INTERNAL PARAMETERS-1'!$B$5:$J$44,5,FALSE))*VLOOKUP(VFDYLD2!Z$4,'[1]INTERNAL PARAMETERS-1'!$B$5:$J$44,9,FALSE)*VFDYLD2!$F141</f>
        <v>0</v>
      </c>
      <c r="AA141" s="44">
        <f>VFDYLD1!AA141*VLOOKUP(VFDYLD2!AA$4,'[1]INTERNAL PARAMETERS-1'!$B$5:$J$44,5,FALSE)*VLOOKUP(VFDYLD2!AA$4,'[1]INTERNAL PARAMETERS-1'!$B$5:$J$44,7,FALSE)*VFDYLD2!$F141 + VFDYLD1!AA141*(1-VLOOKUP(VFDYLD2!AA$4,'[1]INTERNAL PARAMETERS-1'!$B$5:$J$44,5,FALSE))*VLOOKUP(VFDYLD2!AA$4,'[1]INTERNAL PARAMETERS-1'!$B$5:$J$44,9,FALSE)*VFDYLD2!$F141</f>
        <v>0</v>
      </c>
      <c r="AB141" s="44">
        <f>VFDYLD1!AB141*VLOOKUP(VFDYLD2!AB$4,'[1]INTERNAL PARAMETERS-1'!$B$5:$J$44,5,FALSE)*VLOOKUP(VFDYLD2!AB$4,'[1]INTERNAL PARAMETERS-1'!$B$5:$J$44,7,FALSE)*VFDYLD2!$F141 + VFDYLD1!AB141*(1-VLOOKUP(VFDYLD2!AB$4,'[1]INTERNAL PARAMETERS-1'!$B$5:$J$44,5,FALSE))*VLOOKUP(VFDYLD2!AB$4,'[1]INTERNAL PARAMETERS-1'!$B$5:$J$44,9,FALSE)*VFDYLD2!$F141</f>
        <v>0</v>
      </c>
      <c r="AC141" s="44">
        <f>VFDYLD1!AC141*VLOOKUP(VFDYLD2!AC$4,'[1]INTERNAL PARAMETERS-1'!$B$5:$J$44,5,FALSE)*VLOOKUP(VFDYLD2!AC$4,'[1]INTERNAL PARAMETERS-1'!$B$5:$J$44,7,FALSE)*VFDYLD2!$F141 + VFDYLD1!AC141*(1-VLOOKUP(VFDYLD2!AC$4,'[1]INTERNAL PARAMETERS-1'!$B$5:$J$44,5,FALSE))*VLOOKUP(VFDYLD2!AC$4,'[1]INTERNAL PARAMETERS-1'!$B$5:$J$44,9,FALSE)*VFDYLD2!$F141</f>
        <v>0</v>
      </c>
      <c r="AD141" s="44">
        <f>VFDYLD1!AD141*VLOOKUP(VFDYLD2!AD$4,'[1]INTERNAL PARAMETERS-1'!$B$5:$J$44,5,FALSE)*VLOOKUP(VFDYLD2!AD$4,'[1]INTERNAL PARAMETERS-1'!$B$5:$J$44,7,FALSE)*VFDYLD2!$F141 + VFDYLD1!AD141*(1-VLOOKUP(VFDYLD2!AD$4,'[1]INTERNAL PARAMETERS-1'!$B$5:$J$44,5,FALSE))*VLOOKUP(VFDYLD2!AD$4,'[1]INTERNAL PARAMETERS-1'!$B$5:$J$44,9,FALSE)*VFDYLD2!$F141</f>
        <v>0</v>
      </c>
      <c r="AE141" s="44">
        <f>VFDYLD1!AE141*VLOOKUP(VFDYLD2!AE$4,'[1]INTERNAL PARAMETERS-1'!$B$5:$J$44,5,FALSE)*VLOOKUP(VFDYLD2!AE$4,'[1]INTERNAL PARAMETERS-1'!$B$5:$J$44,7,FALSE)*VFDYLD2!$F141 + VFDYLD1!AE141*(1-VLOOKUP(VFDYLD2!AE$4,'[1]INTERNAL PARAMETERS-1'!$B$5:$J$44,5,FALSE))*VLOOKUP(VFDYLD2!AE$4,'[1]INTERNAL PARAMETERS-1'!$B$5:$J$44,9,FALSE)*VFDYLD2!$F141</f>
        <v>0</v>
      </c>
      <c r="AF141" s="44">
        <f>VFDYLD1!AF141*VLOOKUP(VFDYLD2!AF$4,'[1]INTERNAL PARAMETERS-1'!$B$5:$J$44,5,FALSE)*VLOOKUP(VFDYLD2!AF$4,'[1]INTERNAL PARAMETERS-1'!$B$5:$J$44,7,FALSE)*VFDYLD2!$F141 + VFDYLD1!AF141*(1-VLOOKUP(VFDYLD2!AF$4,'[1]INTERNAL PARAMETERS-1'!$B$5:$J$44,5,FALSE))*VLOOKUP(VFDYLD2!AF$4,'[1]INTERNAL PARAMETERS-1'!$B$5:$J$44,9,FALSE)*VFDYLD2!$F141</f>
        <v>0</v>
      </c>
      <c r="AG141" s="44">
        <f>VFDYLD1!AG141*VLOOKUP(VFDYLD2!AG$4,'[1]INTERNAL PARAMETERS-1'!$B$5:$J$44,5,FALSE)*VLOOKUP(VFDYLD2!AG$4,'[1]INTERNAL PARAMETERS-1'!$B$5:$J$44,7,FALSE)*VFDYLD2!$F141 + VFDYLD1!AG141*(1-VLOOKUP(VFDYLD2!AG$4,'[1]INTERNAL PARAMETERS-1'!$B$5:$J$44,5,FALSE))*VLOOKUP(VFDYLD2!AG$4,'[1]INTERNAL PARAMETERS-1'!$B$5:$J$44,9,FALSE)*VFDYLD2!$F141</f>
        <v>0</v>
      </c>
      <c r="AH141" s="44">
        <f>VFDYLD1!AH141*VLOOKUP(VFDYLD2!AH$4,'[1]INTERNAL PARAMETERS-1'!$B$5:$J$44,5,FALSE)*VLOOKUP(VFDYLD2!AH$4,'[1]INTERNAL PARAMETERS-1'!$B$5:$J$44,7,FALSE)*VFDYLD2!$F141 + VFDYLD1!AH141*(1-VLOOKUP(VFDYLD2!AH$4,'[1]INTERNAL PARAMETERS-1'!$B$5:$J$44,5,FALSE))*VLOOKUP(VFDYLD2!AH$4,'[1]INTERNAL PARAMETERS-1'!$B$5:$J$44,9,FALSE)*VFDYLD2!$F141</f>
        <v>0</v>
      </c>
      <c r="AI141" s="44">
        <f>VFDYLD1!AI141*VLOOKUP(VFDYLD2!AI$4,'[1]INTERNAL PARAMETERS-1'!$B$5:$J$44,5,FALSE)*VLOOKUP(VFDYLD2!AI$4,'[1]INTERNAL PARAMETERS-1'!$B$5:$J$44,7,FALSE)*VFDYLD2!$F141 + VFDYLD1!AI141*(1-VLOOKUP(VFDYLD2!AI$4,'[1]INTERNAL PARAMETERS-1'!$B$5:$J$44,5,FALSE))*VLOOKUP(VFDYLD2!AI$4,'[1]INTERNAL PARAMETERS-1'!$B$5:$J$44,9,FALSE)*VFDYLD2!$F141</f>
        <v>0</v>
      </c>
      <c r="AJ141" s="44">
        <f>VFDYLD1!AJ141*VLOOKUP(VFDYLD2!AJ$4,'[1]INTERNAL PARAMETERS-1'!$B$5:$J$44,5,FALSE)*VLOOKUP(VFDYLD2!AJ$4,'[1]INTERNAL PARAMETERS-1'!$B$5:$J$44,7,FALSE)*VFDYLD2!$F141 + VFDYLD1!AJ141*(1-VLOOKUP(VFDYLD2!AJ$4,'[1]INTERNAL PARAMETERS-1'!$B$5:$J$44,5,FALSE))*VLOOKUP(VFDYLD2!AJ$4,'[1]INTERNAL PARAMETERS-1'!$B$5:$J$44,9,FALSE)*VFDYLD2!$F141</f>
        <v>0</v>
      </c>
      <c r="AK141" s="44">
        <f>VFDYLD1!AK141*VLOOKUP(VFDYLD2!AK$4,'[1]INTERNAL PARAMETERS-1'!$B$5:$J$44,5,FALSE)*VLOOKUP(VFDYLD2!AK$4,'[1]INTERNAL PARAMETERS-1'!$B$5:$J$44,7,FALSE)*VFDYLD2!$F141 + VFDYLD1!AK141*(1-VLOOKUP(VFDYLD2!AK$4,'[1]INTERNAL PARAMETERS-1'!$B$5:$J$44,5,FALSE))*VLOOKUP(VFDYLD2!AK$4,'[1]INTERNAL PARAMETERS-1'!$B$5:$J$44,9,FALSE)*VFDYLD2!$F141</f>
        <v>0</v>
      </c>
      <c r="AL141" s="44">
        <f>VFDYLD1!AL141*VLOOKUP(VFDYLD2!AL$4,'[1]INTERNAL PARAMETERS-1'!$B$5:$J$44,5,FALSE)*VLOOKUP(VFDYLD2!AL$4,'[1]INTERNAL PARAMETERS-1'!$B$5:$J$44,7,FALSE)*VFDYLD2!$F141 + VFDYLD1!AL141*(1-VLOOKUP(VFDYLD2!AL$4,'[1]INTERNAL PARAMETERS-1'!$B$5:$J$44,5,FALSE))*VLOOKUP(VFDYLD2!AL$4,'[1]INTERNAL PARAMETERS-1'!$B$5:$J$44,9,FALSE)*VFDYLD2!$F141</f>
        <v>0</v>
      </c>
      <c r="AM141" s="44">
        <f>VFDYLD1!AM141*VLOOKUP(VFDYLD2!AM$4,'[1]INTERNAL PARAMETERS-1'!$B$5:$J$44,5,FALSE)*VLOOKUP(VFDYLD2!AM$4,'[1]INTERNAL PARAMETERS-1'!$B$5:$J$44,7,FALSE)*VFDYLD2!$F141 + VFDYLD1!AM141*(1-VLOOKUP(VFDYLD2!AM$4,'[1]INTERNAL PARAMETERS-1'!$B$5:$J$44,5,FALSE))*VLOOKUP(VFDYLD2!AM$4,'[1]INTERNAL PARAMETERS-1'!$B$5:$J$44,9,FALSE)*VFDYLD2!$F141</f>
        <v>0</v>
      </c>
      <c r="AN141" s="44">
        <f>VFDYLD1!AN141*VLOOKUP(VFDYLD2!AN$4,'[1]INTERNAL PARAMETERS-1'!$B$5:$J$44,5,FALSE)*VLOOKUP(VFDYLD2!AN$4,'[1]INTERNAL PARAMETERS-1'!$B$5:$J$44,7,FALSE)*VFDYLD2!$F141 + VFDYLD1!AN141*(1-VLOOKUP(VFDYLD2!AN$4,'[1]INTERNAL PARAMETERS-1'!$B$5:$J$44,5,FALSE))*VLOOKUP(VFDYLD2!AN$4,'[1]INTERNAL PARAMETERS-1'!$B$5:$J$44,9,FALSE)*VFDYLD2!$F141</f>
        <v>0</v>
      </c>
      <c r="AO141" s="44">
        <f>VFDYLD1!AO141*VLOOKUP(VFDYLD2!AO$4,'[1]INTERNAL PARAMETERS-1'!$B$5:$J$44,5,FALSE)*VLOOKUP(VFDYLD2!AO$4,'[1]INTERNAL PARAMETERS-1'!$B$5:$J$44,7,FALSE)*VFDYLD2!$F141 + VFDYLD1!AO141*(1-VLOOKUP(VFDYLD2!AO$4,'[1]INTERNAL PARAMETERS-1'!$B$5:$J$44,5,FALSE))*VLOOKUP(VFDYLD2!AO$4,'[1]INTERNAL PARAMETERS-1'!$B$5:$J$44,9,FALSE)*VFDYLD2!$F141</f>
        <v>0</v>
      </c>
      <c r="AP141" s="44">
        <f>VFDYLD1!AP141*VLOOKUP(VFDYLD2!AP$4,'[1]INTERNAL PARAMETERS-1'!$B$5:$J$44,5,FALSE)*VLOOKUP(VFDYLD2!AP$4,'[1]INTERNAL PARAMETERS-1'!$B$5:$J$44,7,FALSE)*VFDYLD2!$F141 + VFDYLD1!AP141*(1-VLOOKUP(VFDYLD2!AP$4,'[1]INTERNAL PARAMETERS-1'!$B$5:$J$44,5,FALSE))*VLOOKUP(VFDYLD2!AP$4,'[1]INTERNAL PARAMETERS-1'!$B$5:$J$44,9,FALSE)*VFDYLD2!$F141</f>
        <v>0</v>
      </c>
      <c r="AQ141" s="44">
        <f>VFDYLD1!AQ141*VLOOKUP(VFDYLD2!AQ$4,'[1]INTERNAL PARAMETERS-1'!$B$5:$J$44,5,FALSE)*VLOOKUP(VFDYLD2!AQ$4,'[1]INTERNAL PARAMETERS-1'!$B$5:$J$44,7,FALSE)*VFDYLD2!$F141 + VFDYLD1!AQ141*(1-VLOOKUP(VFDYLD2!AQ$4,'[1]INTERNAL PARAMETERS-1'!$B$5:$J$44,5,FALSE))*VLOOKUP(VFDYLD2!AQ$4,'[1]INTERNAL PARAMETERS-1'!$B$5:$J$44,9,FALSE)*VFDYLD2!$F141</f>
        <v>0</v>
      </c>
      <c r="AR141" s="44">
        <f>VFDYLD1!AR141*VLOOKUP(VFDYLD2!AR$4,'[1]INTERNAL PARAMETERS-1'!$B$5:$J$44,5,FALSE)*VLOOKUP(VFDYLD2!AR$4,'[1]INTERNAL PARAMETERS-1'!$B$5:$J$44,7,FALSE)*VFDYLD2!$F141 + VFDYLD1!AR141*(1-VLOOKUP(VFDYLD2!AR$4,'[1]INTERNAL PARAMETERS-1'!$B$5:$J$44,5,FALSE))*VLOOKUP(VFDYLD2!AR$4,'[1]INTERNAL PARAMETERS-1'!$B$5:$J$44,9,FALSE)*VFDYLD2!$F141</f>
        <v>0</v>
      </c>
      <c r="AS141" s="44">
        <f>VFDYLD1!AS141*VLOOKUP(VFDYLD2!AS$4,'[1]INTERNAL PARAMETERS-1'!$B$5:$J$44,5,FALSE)*VLOOKUP(VFDYLD2!AS$4,'[1]INTERNAL PARAMETERS-1'!$B$5:$J$44,7,FALSE)*VFDYLD2!$F141 + VFDYLD1!AS141*(1-VLOOKUP(VFDYLD2!AS$4,'[1]INTERNAL PARAMETERS-1'!$B$5:$J$44,5,FALSE))*VLOOKUP(VFDYLD2!AS$4,'[1]INTERNAL PARAMETERS-1'!$B$5:$J$44,9,FALSE)*VFDYLD2!$F141</f>
        <v>0</v>
      </c>
      <c r="AT141" s="43">
        <f>VFDYLD1!AT141*VLOOKUP(VFDYLD2!AT$4,'[1]INTERNAL PARAMETERS-1'!$B$5:$J$44,5,FALSE)*VLOOKUP(VFDYLD2!AT$4,'[1]INTERNAL PARAMETERS-1'!$B$5:$J$44,7,FALSE)*VFDYLD2!$F141 + VFDYLD1!AT141*(1-VLOOKUP(VFDYLD2!AT$4,'[1]INTERNAL PARAMETERS-1'!$B$5:$J$44,5,FALSE))*VLOOKUP(VFDYLD2!AT$4,'[1]INTERNAL PARAMETERS-1'!$B$5:$J$44,9,FALSE)*VFDYLD2!$F141</f>
        <v>0</v>
      </c>
      <c r="AU141" s="45">
        <f>VFDYLD1!AU141*VLOOKUP(VFDYLD2!AU$4,'[1]INTERNAL PARAMETERS-1'!$B$5:$J$44,5,FALSE)*VLOOKUP(VFDYLD2!AU$4,'[1]INTERNAL PARAMETERS-1'!$B$5:$J$44,6,FALSE)*VLOOKUP(VFDYLD2!AU$4,'[1]INTERNAL PARAMETERS-1'!$B$5:$J$44,3,FALSE) + VFDYLD1!AU141*(1-VLOOKUP(VFDYLD2!AU$4,'[1]INTERNAL PARAMETERS-1'!$B$5:$J$44,5,FALSE))*VLOOKUP(VFDYLD2!AU$4,'[1]INTERNAL PARAMETERS-1'!$B$5:$J$44,8,FALSE)*VLOOKUP(VFDYLD2!AU$4,'[1]INTERNAL PARAMETERS-1'!$B$5:$J$44,3,FALSE)</f>
        <v>0</v>
      </c>
      <c r="AV141" s="44">
        <f>VFDYLD1!AV141*VLOOKUP(VFDYLD2!AV$4,'[1]INTERNAL PARAMETERS-1'!$B$5:$J$44,5,FALSE)*VLOOKUP(VFDYLD2!AV$4,'[1]INTERNAL PARAMETERS-1'!$B$5:$J$44,6,FALSE)*VLOOKUP(VFDYLD2!AV$4,'[1]INTERNAL PARAMETERS-1'!$B$5:$J$44,3,FALSE) + VFDYLD1!AV141*(1-VLOOKUP(VFDYLD2!AV$4,'[1]INTERNAL PARAMETERS-1'!$B$5:$J$44,5,FALSE))*VLOOKUP(VFDYLD2!AV$4,'[1]INTERNAL PARAMETERS-1'!$B$5:$J$44,8,FALSE)*VLOOKUP(VFDYLD2!AV$4,'[1]INTERNAL PARAMETERS-1'!$B$5:$J$44,3,FALSE)</f>
        <v>0</v>
      </c>
      <c r="AW141" s="44">
        <f>VFDYLD1!AW141*VLOOKUP(VFDYLD2!AW$4,'[1]INTERNAL PARAMETERS-1'!$B$5:$J$44,5,FALSE)*VLOOKUP(VFDYLD2!AW$4,'[1]INTERNAL PARAMETERS-1'!$B$5:$J$44,6,FALSE)*VLOOKUP(VFDYLD2!AW$4,'[1]INTERNAL PARAMETERS-1'!$B$5:$J$44,3,FALSE) + VFDYLD1!AW141*(1-VLOOKUP(VFDYLD2!AW$4,'[1]INTERNAL PARAMETERS-1'!$B$5:$J$44,5,FALSE))*VLOOKUP(VFDYLD2!AW$4,'[1]INTERNAL PARAMETERS-1'!$B$5:$J$44,8,FALSE)*VLOOKUP(VFDYLD2!AW$4,'[1]INTERNAL PARAMETERS-1'!$B$5:$J$44,3,FALSE)</f>
        <v>0</v>
      </c>
      <c r="AX141" s="44">
        <f>VFDYLD1!AX141*VLOOKUP(VFDYLD2!AX$4,'[1]INTERNAL PARAMETERS-1'!$B$5:$J$44,5,FALSE)*VLOOKUP(VFDYLD2!AX$4,'[1]INTERNAL PARAMETERS-1'!$B$5:$J$44,6,FALSE)*VLOOKUP(VFDYLD2!AX$4,'[1]INTERNAL PARAMETERS-1'!$B$5:$J$44,3,FALSE) + VFDYLD1!AX141*(1-VLOOKUP(VFDYLD2!AX$4,'[1]INTERNAL PARAMETERS-1'!$B$5:$J$44,5,FALSE))*VLOOKUP(VFDYLD2!AX$4,'[1]INTERNAL PARAMETERS-1'!$B$5:$J$44,8,FALSE)*VLOOKUP(VFDYLD2!AX$4,'[1]INTERNAL PARAMETERS-1'!$B$5:$J$44,3,FALSE)</f>
        <v>0</v>
      </c>
      <c r="AY141" s="44">
        <f>VFDYLD1!AY141*VLOOKUP(VFDYLD2!AY$4,'[1]INTERNAL PARAMETERS-1'!$B$5:$J$44,5,FALSE)*VLOOKUP(VFDYLD2!AY$4,'[1]INTERNAL PARAMETERS-1'!$B$5:$J$44,6,FALSE)*VLOOKUP(VFDYLD2!AY$4,'[1]INTERNAL PARAMETERS-1'!$B$5:$J$44,3,FALSE) + VFDYLD1!AY141*(1-VLOOKUP(VFDYLD2!AY$4,'[1]INTERNAL PARAMETERS-1'!$B$5:$J$44,5,FALSE))*VLOOKUP(VFDYLD2!AY$4,'[1]INTERNAL PARAMETERS-1'!$B$5:$J$44,8,FALSE)*VLOOKUP(VFDYLD2!AY$4,'[1]INTERNAL PARAMETERS-1'!$B$5:$J$44,3,FALSE)</f>
        <v>0</v>
      </c>
      <c r="AZ141" s="44">
        <f>VFDYLD1!AZ141*VLOOKUP(VFDYLD2!AZ$4,'[1]INTERNAL PARAMETERS-1'!$B$5:$J$44,5,FALSE)*VLOOKUP(VFDYLD2!AZ$4,'[1]INTERNAL PARAMETERS-1'!$B$5:$J$44,6,FALSE)*VLOOKUP(VFDYLD2!AZ$4,'[1]INTERNAL PARAMETERS-1'!$B$5:$J$44,3,FALSE) + VFDYLD1!AZ141*(1-VLOOKUP(VFDYLD2!AZ$4,'[1]INTERNAL PARAMETERS-1'!$B$5:$J$44,5,FALSE))*VLOOKUP(VFDYLD2!AZ$4,'[1]INTERNAL PARAMETERS-1'!$B$5:$J$44,8,FALSE)*VLOOKUP(VFDYLD2!AZ$4,'[1]INTERNAL PARAMETERS-1'!$B$5:$J$44,3,FALSE)</f>
        <v>0</v>
      </c>
      <c r="BA141" s="44">
        <f>VFDYLD1!BA141*VLOOKUP(VFDYLD2!BA$4,'[1]INTERNAL PARAMETERS-1'!$B$5:$J$44,5,FALSE)*VLOOKUP(VFDYLD2!BA$4,'[1]INTERNAL PARAMETERS-1'!$B$5:$J$44,6,FALSE)*VLOOKUP(VFDYLD2!BA$4,'[1]INTERNAL PARAMETERS-1'!$B$5:$J$44,3,FALSE) + VFDYLD1!BA141*(1-VLOOKUP(VFDYLD2!BA$4,'[1]INTERNAL PARAMETERS-1'!$B$5:$J$44,5,FALSE))*VLOOKUP(VFDYLD2!BA$4,'[1]INTERNAL PARAMETERS-1'!$B$5:$J$44,8,FALSE)*VLOOKUP(VFDYLD2!BA$4,'[1]INTERNAL PARAMETERS-1'!$B$5:$J$44,3,FALSE)</f>
        <v>0</v>
      </c>
      <c r="BB141" s="44">
        <f>VFDYLD1!BB141*VLOOKUP(VFDYLD2!BB$4,'[1]INTERNAL PARAMETERS-1'!$B$5:$J$44,5,FALSE)*VLOOKUP(VFDYLD2!BB$4,'[1]INTERNAL PARAMETERS-1'!$B$5:$J$44,6,FALSE)*VLOOKUP(VFDYLD2!BB$4,'[1]INTERNAL PARAMETERS-1'!$B$5:$J$44,3,FALSE) + VFDYLD1!BB141*(1-VLOOKUP(VFDYLD2!BB$4,'[1]INTERNAL PARAMETERS-1'!$B$5:$J$44,5,FALSE))*VLOOKUP(VFDYLD2!BB$4,'[1]INTERNAL PARAMETERS-1'!$B$5:$J$44,8,FALSE)*VLOOKUP(VFDYLD2!BB$4,'[1]INTERNAL PARAMETERS-1'!$B$5:$J$44,3,FALSE)</f>
        <v>0</v>
      </c>
      <c r="BC141" s="44">
        <f>VFDYLD1!BC141*VLOOKUP(VFDYLD2!BC$4,'[1]INTERNAL PARAMETERS-1'!$B$5:$J$44,5,FALSE)*VLOOKUP(VFDYLD2!BC$4,'[1]INTERNAL PARAMETERS-1'!$B$5:$J$44,6,FALSE)*VLOOKUP(VFDYLD2!BC$4,'[1]INTERNAL PARAMETERS-1'!$B$5:$J$44,3,FALSE) + VFDYLD1!BC141*(1-VLOOKUP(VFDYLD2!BC$4,'[1]INTERNAL PARAMETERS-1'!$B$5:$J$44,5,FALSE))*VLOOKUP(VFDYLD2!BC$4,'[1]INTERNAL PARAMETERS-1'!$B$5:$J$44,8,FALSE)*VLOOKUP(VFDYLD2!BC$4,'[1]INTERNAL PARAMETERS-1'!$B$5:$J$44,3,FALSE)</f>
        <v>0</v>
      </c>
      <c r="BD141" s="44">
        <f>VFDYLD1!BD141*VLOOKUP(VFDYLD2!BD$4,'[1]INTERNAL PARAMETERS-1'!$B$5:$J$44,5,FALSE)*VLOOKUP(VFDYLD2!BD$4,'[1]INTERNAL PARAMETERS-1'!$B$5:$J$44,6,FALSE)*VLOOKUP(VFDYLD2!BD$4,'[1]INTERNAL PARAMETERS-1'!$B$5:$J$44,3,FALSE) + VFDYLD1!BD141*(1-VLOOKUP(VFDYLD2!BD$4,'[1]INTERNAL PARAMETERS-1'!$B$5:$J$44,5,FALSE))*VLOOKUP(VFDYLD2!BD$4,'[1]INTERNAL PARAMETERS-1'!$B$5:$J$44,8,FALSE)*VLOOKUP(VFDYLD2!BD$4,'[1]INTERNAL PARAMETERS-1'!$B$5:$J$44,3,FALSE)</f>
        <v>0</v>
      </c>
      <c r="BE141" s="44">
        <f>VFDYLD1!BE141*VLOOKUP(VFDYLD2!BE$4,'[1]INTERNAL PARAMETERS-1'!$B$5:$J$44,5,FALSE)*VLOOKUP(VFDYLD2!BE$4,'[1]INTERNAL PARAMETERS-1'!$B$5:$J$44,6,FALSE)*VLOOKUP(VFDYLD2!BE$4,'[1]INTERNAL PARAMETERS-1'!$B$5:$J$44,3,FALSE) + VFDYLD1!BE141*(1-VLOOKUP(VFDYLD2!BE$4,'[1]INTERNAL PARAMETERS-1'!$B$5:$J$44,5,FALSE))*VLOOKUP(VFDYLD2!BE$4,'[1]INTERNAL PARAMETERS-1'!$B$5:$J$44,8,FALSE)*VLOOKUP(VFDYLD2!BE$4,'[1]INTERNAL PARAMETERS-1'!$B$5:$J$44,3,FALSE)</f>
        <v>0</v>
      </c>
      <c r="BF141" s="44">
        <f>VFDYLD1!BF141*VLOOKUP(VFDYLD2!BF$4,'[1]INTERNAL PARAMETERS-1'!$B$5:$J$44,5,FALSE)*VLOOKUP(VFDYLD2!BF$4,'[1]INTERNAL PARAMETERS-1'!$B$5:$J$44,6,FALSE)*VLOOKUP(VFDYLD2!BF$4,'[1]INTERNAL PARAMETERS-1'!$B$5:$J$44,3,FALSE) + VFDYLD1!BF141*(1-VLOOKUP(VFDYLD2!BF$4,'[1]INTERNAL PARAMETERS-1'!$B$5:$J$44,5,FALSE))*VLOOKUP(VFDYLD2!BF$4,'[1]INTERNAL PARAMETERS-1'!$B$5:$J$44,8,FALSE)*VLOOKUP(VFDYLD2!BF$4,'[1]INTERNAL PARAMETERS-1'!$B$5:$J$44,3,FALSE)</f>
        <v>0</v>
      </c>
      <c r="BG141" s="44">
        <f>VFDYLD1!BG141*VLOOKUP(VFDYLD2!BG$4,'[1]INTERNAL PARAMETERS-1'!$B$5:$J$44,5,FALSE)*VLOOKUP(VFDYLD2!BG$4,'[1]INTERNAL PARAMETERS-1'!$B$5:$J$44,6,FALSE)*VLOOKUP(VFDYLD2!BG$4,'[1]INTERNAL PARAMETERS-1'!$B$5:$J$44,3,FALSE) + VFDYLD1!BG141*(1-VLOOKUP(VFDYLD2!BG$4,'[1]INTERNAL PARAMETERS-1'!$B$5:$J$44,5,FALSE))*VLOOKUP(VFDYLD2!BG$4,'[1]INTERNAL PARAMETERS-1'!$B$5:$J$44,8,FALSE)*VLOOKUP(VFDYLD2!BG$4,'[1]INTERNAL PARAMETERS-1'!$B$5:$J$44,3,FALSE)</f>
        <v>0</v>
      </c>
      <c r="BH141" s="44">
        <f>VFDYLD1!BH141*VLOOKUP(VFDYLD2!BH$4,'[1]INTERNAL PARAMETERS-1'!$B$5:$J$44,5,FALSE)*VLOOKUP(VFDYLD2!BH$4,'[1]INTERNAL PARAMETERS-1'!$B$5:$J$44,6,FALSE)*VLOOKUP(VFDYLD2!BH$4,'[1]INTERNAL PARAMETERS-1'!$B$5:$J$44,3,FALSE) + VFDYLD1!BH141*(1-VLOOKUP(VFDYLD2!BH$4,'[1]INTERNAL PARAMETERS-1'!$B$5:$J$44,5,FALSE))*VLOOKUP(VFDYLD2!BH$4,'[1]INTERNAL PARAMETERS-1'!$B$5:$J$44,8,FALSE)*VLOOKUP(VFDYLD2!BH$4,'[1]INTERNAL PARAMETERS-1'!$B$5:$J$44,3,FALSE)</f>
        <v>0</v>
      </c>
      <c r="BI141" s="44">
        <f>VFDYLD1!BI141*VLOOKUP(VFDYLD2!BI$4,'[1]INTERNAL PARAMETERS-1'!$B$5:$J$44,5,FALSE)*VLOOKUP(VFDYLD2!BI$4,'[1]INTERNAL PARAMETERS-1'!$B$5:$J$44,6,FALSE)*VLOOKUP(VFDYLD2!BI$4,'[1]INTERNAL PARAMETERS-1'!$B$5:$J$44,3,FALSE) + VFDYLD1!BI141*(1-VLOOKUP(VFDYLD2!BI$4,'[1]INTERNAL PARAMETERS-1'!$B$5:$J$44,5,FALSE))*VLOOKUP(VFDYLD2!BI$4,'[1]INTERNAL PARAMETERS-1'!$B$5:$J$44,8,FALSE)*VLOOKUP(VFDYLD2!BI$4,'[1]INTERNAL PARAMETERS-1'!$B$5:$J$44,3,FALSE)</f>
        <v>0</v>
      </c>
      <c r="BJ141" s="44">
        <f>VFDYLD1!BJ141*VLOOKUP(VFDYLD2!BJ$4,'[1]INTERNAL PARAMETERS-1'!$B$5:$J$44,5,FALSE)*VLOOKUP(VFDYLD2!BJ$4,'[1]INTERNAL PARAMETERS-1'!$B$5:$J$44,6,FALSE)*VLOOKUP(VFDYLD2!BJ$4,'[1]INTERNAL PARAMETERS-1'!$B$5:$J$44,3,FALSE) + VFDYLD1!BJ141*(1-VLOOKUP(VFDYLD2!BJ$4,'[1]INTERNAL PARAMETERS-1'!$B$5:$J$44,5,FALSE))*VLOOKUP(VFDYLD2!BJ$4,'[1]INTERNAL PARAMETERS-1'!$B$5:$J$44,8,FALSE)*VLOOKUP(VFDYLD2!BJ$4,'[1]INTERNAL PARAMETERS-1'!$B$5:$J$44,3,FALSE)</f>
        <v>0</v>
      </c>
      <c r="BK141" s="44">
        <f>VFDYLD1!BK141*VLOOKUP(VFDYLD2!BK$4,'[1]INTERNAL PARAMETERS-1'!$B$5:$J$44,5,FALSE)*VLOOKUP(VFDYLD2!BK$4,'[1]INTERNAL PARAMETERS-1'!$B$5:$J$44,6,FALSE)*VLOOKUP(VFDYLD2!BK$4,'[1]INTERNAL PARAMETERS-1'!$B$5:$J$44,3,FALSE) + VFDYLD1!BK141*(1-VLOOKUP(VFDYLD2!BK$4,'[1]INTERNAL PARAMETERS-1'!$B$5:$J$44,5,FALSE))*VLOOKUP(VFDYLD2!BK$4,'[1]INTERNAL PARAMETERS-1'!$B$5:$J$44,8,FALSE)*VLOOKUP(VFDYLD2!BK$4,'[1]INTERNAL PARAMETERS-1'!$B$5:$J$44,3,FALSE)</f>
        <v>0</v>
      </c>
      <c r="BL141" s="44">
        <f>VFDYLD1!BL141*VLOOKUP(VFDYLD2!BL$4,'[1]INTERNAL PARAMETERS-1'!$B$5:$J$44,5,FALSE)*VLOOKUP(VFDYLD2!BL$4,'[1]INTERNAL PARAMETERS-1'!$B$5:$J$44,6,FALSE)*VLOOKUP(VFDYLD2!BL$4,'[1]INTERNAL PARAMETERS-1'!$B$5:$J$44,3,FALSE) + VFDYLD1!BL141*(1-VLOOKUP(VFDYLD2!BL$4,'[1]INTERNAL PARAMETERS-1'!$B$5:$J$44,5,FALSE))*VLOOKUP(VFDYLD2!BL$4,'[1]INTERNAL PARAMETERS-1'!$B$5:$J$44,8,FALSE)*VLOOKUP(VFDYLD2!BL$4,'[1]INTERNAL PARAMETERS-1'!$B$5:$J$44,3,FALSE)</f>
        <v>0</v>
      </c>
      <c r="BM141" s="44">
        <f>VFDYLD1!BM141*VLOOKUP(VFDYLD2!BM$4,'[1]INTERNAL PARAMETERS-1'!$B$5:$J$44,5,FALSE)*VLOOKUP(VFDYLD2!BM$4,'[1]INTERNAL PARAMETERS-1'!$B$5:$J$44,6,FALSE)*VLOOKUP(VFDYLD2!BM$4,'[1]INTERNAL PARAMETERS-1'!$B$5:$J$44,3,FALSE) + VFDYLD1!BM141*(1-VLOOKUP(VFDYLD2!BM$4,'[1]INTERNAL PARAMETERS-1'!$B$5:$J$44,5,FALSE))*VLOOKUP(VFDYLD2!BM$4,'[1]INTERNAL PARAMETERS-1'!$B$5:$J$44,8,FALSE)*VLOOKUP(VFDYLD2!BM$4,'[1]INTERNAL PARAMETERS-1'!$B$5:$J$44,3,FALSE)</f>
        <v>0</v>
      </c>
      <c r="BN141" s="44">
        <f>VFDYLD1!BN141*VLOOKUP(VFDYLD2!BN$4,'[1]INTERNAL PARAMETERS-1'!$B$5:$J$44,5,FALSE)*VLOOKUP(VFDYLD2!BN$4,'[1]INTERNAL PARAMETERS-1'!$B$5:$J$44,6,FALSE)*VLOOKUP(VFDYLD2!BN$4,'[1]INTERNAL PARAMETERS-1'!$B$5:$J$44,3,FALSE) + VFDYLD1!BN141*(1-VLOOKUP(VFDYLD2!BN$4,'[1]INTERNAL PARAMETERS-1'!$B$5:$J$44,5,FALSE))*VLOOKUP(VFDYLD2!BN$4,'[1]INTERNAL PARAMETERS-1'!$B$5:$J$44,8,FALSE)*VLOOKUP(VFDYLD2!BN$4,'[1]INTERNAL PARAMETERS-1'!$B$5:$J$44,3,FALSE)</f>
        <v>0</v>
      </c>
      <c r="BO141" s="44">
        <f>VFDYLD1!BO141*VLOOKUP(VFDYLD2!BO$4,'[1]INTERNAL PARAMETERS-1'!$B$5:$J$44,5,FALSE)*VLOOKUP(VFDYLD2!BO$4,'[1]INTERNAL PARAMETERS-1'!$B$5:$J$44,6,FALSE)*VLOOKUP(VFDYLD2!BO$4,'[1]INTERNAL PARAMETERS-1'!$B$5:$J$44,3,FALSE) + VFDYLD1!BO141*(1-VLOOKUP(VFDYLD2!BO$4,'[1]INTERNAL PARAMETERS-1'!$B$5:$J$44,5,FALSE))*VLOOKUP(VFDYLD2!BO$4,'[1]INTERNAL PARAMETERS-1'!$B$5:$J$44,8,FALSE)*VLOOKUP(VFDYLD2!BO$4,'[1]INTERNAL PARAMETERS-1'!$B$5:$J$44,3,FALSE)</f>
        <v>0</v>
      </c>
      <c r="BP141" s="44">
        <f>VFDYLD1!BP141*VLOOKUP(VFDYLD2!BP$4,'[1]INTERNAL PARAMETERS-1'!$B$5:$J$44,5,FALSE)*VLOOKUP(VFDYLD2!BP$4,'[1]INTERNAL PARAMETERS-1'!$B$5:$J$44,6,FALSE)*VLOOKUP(VFDYLD2!BP$4,'[1]INTERNAL PARAMETERS-1'!$B$5:$J$44,3,FALSE) + VFDYLD1!BP141*(1-VLOOKUP(VFDYLD2!BP$4,'[1]INTERNAL PARAMETERS-1'!$B$5:$J$44,5,FALSE))*VLOOKUP(VFDYLD2!BP$4,'[1]INTERNAL PARAMETERS-1'!$B$5:$J$44,8,FALSE)*VLOOKUP(VFDYLD2!BP$4,'[1]INTERNAL PARAMETERS-1'!$B$5:$J$44,3,FALSE)</f>
        <v>0</v>
      </c>
      <c r="BQ141" s="44">
        <f>VFDYLD1!BQ141*VLOOKUP(VFDYLD2!BQ$4,'[1]INTERNAL PARAMETERS-1'!$B$5:$J$44,5,FALSE)*VLOOKUP(VFDYLD2!BQ$4,'[1]INTERNAL PARAMETERS-1'!$B$5:$J$44,6,FALSE)*VLOOKUP(VFDYLD2!BQ$4,'[1]INTERNAL PARAMETERS-1'!$B$5:$J$44,3,FALSE) + VFDYLD1!BQ141*(1-VLOOKUP(VFDYLD2!BQ$4,'[1]INTERNAL PARAMETERS-1'!$B$5:$J$44,5,FALSE))*VLOOKUP(VFDYLD2!BQ$4,'[1]INTERNAL PARAMETERS-1'!$B$5:$J$44,8,FALSE)*VLOOKUP(VFDYLD2!BQ$4,'[1]INTERNAL PARAMETERS-1'!$B$5:$J$44,3,FALSE)</f>
        <v>0</v>
      </c>
      <c r="BR141" s="44">
        <f>VFDYLD1!BR141*VLOOKUP(VFDYLD2!BR$4,'[1]INTERNAL PARAMETERS-1'!$B$5:$J$44,5,FALSE)*VLOOKUP(VFDYLD2!BR$4,'[1]INTERNAL PARAMETERS-1'!$B$5:$J$44,6,FALSE)*VLOOKUP(VFDYLD2!BR$4,'[1]INTERNAL PARAMETERS-1'!$B$5:$J$44,3,FALSE) + VFDYLD1!BR141*(1-VLOOKUP(VFDYLD2!BR$4,'[1]INTERNAL PARAMETERS-1'!$B$5:$J$44,5,FALSE))*VLOOKUP(VFDYLD2!BR$4,'[1]INTERNAL PARAMETERS-1'!$B$5:$J$44,8,FALSE)*VLOOKUP(VFDYLD2!BR$4,'[1]INTERNAL PARAMETERS-1'!$B$5:$J$44,3,FALSE)</f>
        <v>0</v>
      </c>
      <c r="BS141" s="44">
        <f>VFDYLD1!BS141*VLOOKUP(VFDYLD2!BS$4,'[1]INTERNAL PARAMETERS-1'!$B$5:$J$44,5,FALSE)*VLOOKUP(VFDYLD2!BS$4,'[1]INTERNAL PARAMETERS-1'!$B$5:$J$44,6,FALSE)*VLOOKUP(VFDYLD2!BS$4,'[1]INTERNAL PARAMETERS-1'!$B$5:$J$44,3,FALSE) + VFDYLD1!BS141*(1-VLOOKUP(VFDYLD2!BS$4,'[1]INTERNAL PARAMETERS-1'!$B$5:$J$44,5,FALSE))*VLOOKUP(VFDYLD2!BS$4,'[1]INTERNAL PARAMETERS-1'!$B$5:$J$44,8,FALSE)*VLOOKUP(VFDYLD2!BS$4,'[1]INTERNAL PARAMETERS-1'!$B$5:$J$44,3,FALSE)</f>
        <v>0</v>
      </c>
      <c r="BT141" s="44">
        <f>VFDYLD1!BT141*VLOOKUP(VFDYLD2!BT$4,'[1]INTERNAL PARAMETERS-1'!$B$5:$J$44,5,FALSE)*VLOOKUP(VFDYLD2!BT$4,'[1]INTERNAL PARAMETERS-1'!$B$5:$J$44,6,FALSE)*VLOOKUP(VFDYLD2!BT$4,'[1]INTERNAL PARAMETERS-1'!$B$5:$J$44,3,FALSE) + VFDYLD1!BT141*(1-VLOOKUP(VFDYLD2!BT$4,'[1]INTERNAL PARAMETERS-1'!$B$5:$J$44,5,FALSE))*VLOOKUP(VFDYLD2!BT$4,'[1]INTERNAL PARAMETERS-1'!$B$5:$J$44,8,FALSE)*VLOOKUP(VFDYLD2!BT$4,'[1]INTERNAL PARAMETERS-1'!$B$5:$J$44,3,FALSE)</f>
        <v>0</v>
      </c>
      <c r="BU141" s="44">
        <f>VFDYLD1!BU141*VLOOKUP(VFDYLD2!BU$4,'[1]INTERNAL PARAMETERS-1'!$B$5:$J$44,5,FALSE)*VLOOKUP(VFDYLD2!BU$4,'[1]INTERNAL PARAMETERS-1'!$B$5:$J$44,6,FALSE)*VLOOKUP(VFDYLD2!BU$4,'[1]INTERNAL PARAMETERS-1'!$B$5:$J$44,3,FALSE) + VFDYLD1!BU141*(1-VLOOKUP(VFDYLD2!BU$4,'[1]INTERNAL PARAMETERS-1'!$B$5:$J$44,5,FALSE))*VLOOKUP(VFDYLD2!BU$4,'[1]INTERNAL PARAMETERS-1'!$B$5:$J$44,8,FALSE)*VLOOKUP(VFDYLD2!BU$4,'[1]INTERNAL PARAMETERS-1'!$B$5:$J$44,3,FALSE)</f>
        <v>0</v>
      </c>
      <c r="BV141" s="44">
        <f>VFDYLD1!BV141*VLOOKUP(VFDYLD2!BV$4,'[1]INTERNAL PARAMETERS-1'!$B$5:$J$44,5,FALSE)*VLOOKUP(VFDYLD2!BV$4,'[1]INTERNAL PARAMETERS-1'!$B$5:$J$44,6,FALSE)*VLOOKUP(VFDYLD2!BV$4,'[1]INTERNAL PARAMETERS-1'!$B$5:$J$44,3,FALSE) + VFDYLD1!BV141*(1-VLOOKUP(VFDYLD2!BV$4,'[1]INTERNAL PARAMETERS-1'!$B$5:$J$44,5,FALSE))*VLOOKUP(VFDYLD2!BV$4,'[1]INTERNAL PARAMETERS-1'!$B$5:$J$44,8,FALSE)*VLOOKUP(VFDYLD2!BV$4,'[1]INTERNAL PARAMETERS-1'!$B$5:$J$44,3,FALSE)</f>
        <v>0</v>
      </c>
      <c r="BW141" s="44">
        <f>VFDYLD1!BW141*VLOOKUP(VFDYLD2!BW$4,'[1]INTERNAL PARAMETERS-1'!$B$5:$J$44,5,FALSE)*VLOOKUP(VFDYLD2!BW$4,'[1]INTERNAL PARAMETERS-1'!$B$5:$J$44,6,FALSE)*VLOOKUP(VFDYLD2!BW$4,'[1]INTERNAL PARAMETERS-1'!$B$5:$J$44,3,FALSE) + VFDYLD1!BW141*(1-VLOOKUP(VFDYLD2!BW$4,'[1]INTERNAL PARAMETERS-1'!$B$5:$J$44,5,FALSE))*VLOOKUP(VFDYLD2!BW$4,'[1]INTERNAL PARAMETERS-1'!$B$5:$J$44,8,FALSE)*VLOOKUP(VFDYLD2!BW$4,'[1]INTERNAL PARAMETERS-1'!$B$5:$J$44,3,FALSE)</f>
        <v>0</v>
      </c>
      <c r="BX141" s="44">
        <f>VFDYLD1!BX141*VLOOKUP(VFDYLD2!BX$4,'[1]INTERNAL PARAMETERS-1'!$B$5:$J$44,5,FALSE)*VLOOKUP(VFDYLD2!BX$4,'[1]INTERNAL PARAMETERS-1'!$B$5:$J$44,6,FALSE)*VLOOKUP(VFDYLD2!BX$4,'[1]INTERNAL PARAMETERS-1'!$B$5:$J$44,3,FALSE) + VFDYLD1!BX141*(1-VLOOKUP(VFDYLD2!BX$4,'[1]INTERNAL PARAMETERS-1'!$B$5:$J$44,5,FALSE))*VLOOKUP(VFDYLD2!BX$4,'[1]INTERNAL PARAMETERS-1'!$B$5:$J$44,8,FALSE)*VLOOKUP(VFDYLD2!BX$4,'[1]INTERNAL PARAMETERS-1'!$B$5:$J$44,3,FALSE)</f>
        <v>0</v>
      </c>
      <c r="BY141" s="44">
        <f>VFDYLD1!BY141*VLOOKUP(VFDYLD2!BY$4,'[1]INTERNAL PARAMETERS-1'!$B$5:$J$44,5,FALSE)*VLOOKUP(VFDYLD2!BY$4,'[1]INTERNAL PARAMETERS-1'!$B$5:$J$44,6,FALSE)*VLOOKUP(VFDYLD2!BY$4,'[1]INTERNAL PARAMETERS-1'!$B$5:$J$44,3,FALSE) + VFDYLD1!BY141*(1-VLOOKUP(VFDYLD2!BY$4,'[1]INTERNAL PARAMETERS-1'!$B$5:$J$44,5,FALSE))*VLOOKUP(VFDYLD2!BY$4,'[1]INTERNAL PARAMETERS-1'!$B$5:$J$44,8,FALSE)*VLOOKUP(VFDYLD2!BY$4,'[1]INTERNAL PARAMETERS-1'!$B$5:$J$44,3,FALSE)</f>
        <v>0</v>
      </c>
      <c r="BZ141" s="44">
        <f>VFDYLD1!BZ141*VLOOKUP(VFDYLD2!BZ$4,'[1]INTERNAL PARAMETERS-1'!$B$5:$J$44,5,FALSE)*VLOOKUP(VFDYLD2!BZ$4,'[1]INTERNAL PARAMETERS-1'!$B$5:$J$44,6,FALSE)*VLOOKUP(VFDYLD2!BZ$4,'[1]INTERNAL PARAMETERS-1'!$B$5:$J$44,3,FALSE) + VFDYLD1!BZ141*(1-VLOOKUP(VFDYLD2!BZ$4,'[1]INTERNAL PARAMETERS-1'!$B$5:$J$44,5,FALSE))*VLOOKUP(VFDYLD2!BZ$4,'[1]INTERNAL PARAMETERS-1'!$B$5:$J$44,8,FALSE)*VLOOKUP(VFDYLD2!BZ$4,'[1]INTERNAL PARAMETERS-1'!$B$5:$J$44,3,FALSE)</f>
        <v>0</v>
      </c>
      <c r="CA141" s="44">
        <f>VFDYLD1!CA141*VLOOKUP(VFDYLD2!CA$4,'[1]INTERNAL PARAMETERS-1'!$B$5:$J$44,5,FALSE)*VLOOKUP(VFDYLD2!CA$4,'[1]INTERNAL PARAMETERS-1'!$B$5:$J$44,6,FALSE)*VLOOKUP(VFDYLD2!CA$4,'[1]INTERNAL PARAMETERS-1'!$B$5:$J$44,3,FALSE) + VFDYLD1!CA141*(1-VLOOKUP(VFDYLD2!CA$4,'[1]INTERNAL PARAMETERS-1'!$B$5:$J$44,5,FALSE))*VLOOKUP(VFDYLD2!CA$4,'[1]INTERNAL PARAMETERS-1'!$B$5:$J$44,8,FALSE)*VLOOKUP(VFDYLD2!CA$4,'[1]INTERNAL PARAMETERS-1'!$B$5:$J$44,3,FALSE)</f>
        <v>0</v>
      </c>
      <c r="CB141" s="44">
        <f>VFDYLD1!CB141*VLOOKUP(VFDYLD2!CB$4,'[1]INTERNAL PARAMETERS-1'!$B$5:$J$44,5,FALSE)*VLOOKUP(VFDYLD2!CB$4,'[1]INTERNAL PARAMETERS-1'!$B$5:$J$44,6,FALSE)*VLOOKUP(VFDYLD2!CB$4,'[1]INTERNAL PARAMETERS-1'!$B$5:$J$44,3,FALSE) + VFDYLD1!CB141*(1-VLOOKUP(VFDYLD2!CB$4,'[1]INTERNAL PARAMETERS-1'!$B$5:$J$44,5,FALSE))*VLOOKUP(VFDYLD2!CB$4,'[1]INTERNAL PARAMETERS-1'!$B$5:$J$44,8,FALSE)*VLOOKUP(VFDYLD2!CB$4,'[1]INTERNAL PARAMETERS-1'!$B$5:$J$44,3,FALSE)</f>
        <v>0</v>
      </c>
      <c r="CC141" s="44">
        <f>VFDYLD1!CC141*VLOOKUP(VFDYLD2!CC$4,'[1]INTERNAL PARAMETERS-1'!$B$5:$J$44,5,FALSE)*VLOOKUP(VFDYLD2!CC$4,'[1]INTERNAL PARAMETERS-1'!$B$5:$J$44,6,FALSE)*VLOOKUP(VFDYLD2!CC$4,'[1]INTERNAL PARAMETERS-1'!$B$5:$J$44,3,FALSE) + VFDYLD1!CC141*(1-VLOOKUP(VFDYLD2!CC$4,'[1]INTERNAL PARAMETERS-1'!$B$5:$J$44,5,FALSE))*VLOOKUP(VFDYLD2!CC$4,'[1]INTERNAL PARAMETERS-1'!$B$5:$J$44,8,FALSE)*VLOOKUP(VFDYLD2!CC$4,'[1]INTERNAL PARAMETERS-1'!$B$5:$J$44,3,FALSE)</f>
        <v>0</v>
      </c>
      <c r="CD141" s="44">
        <f>VFDYLD1!CD141*VLOOKUP(VFDYLD2!CD$4,'[1]INTERNAL PARAMETERS-1'!$B$5:$J$44,5,FALSE)*VLOOKUP(VFDYLD2!CD$4,'[1]INTERNAL PARAMETERS-1'!$B$5:$J$44,6,FALSE)*VLOOKUP(VFDYLD2!CD$4,'[1]INTERNAL PARAMETERS-1'!$B$5:$J$44,3,FALSE) + VFDYLD1!CD141*(1-VLOOKUP(VFDYLD2!CD$4,'[1]INTERNAL PARAMETERS-1'!$B$5:$J$44,5,FALSE))*VLOOKUP(VFDYLD2!CD$4,'[1]INTERNAL PARAMETERS-1'!$B$5:$J$44,8,FALSE)*VLOOKUP(VFDYLD2!CD$4,'[1]INTERNAL PARAMETERS-1'!$B$5:$J$44,3,FALSE)</f>
        <v>0</v>
      </c>
      <c r="CE141" s="44">
        <f>VFDYLD1!CE141*VLOOKUP(VFDYLD2!CE$4,'[1]INTERNAL PARAMETERS-1'!$B$5:$J$44,5,FALSE)*VLOOKUP(VFDYLD2!CE$4,'[1]INTERNAL PARAMETERS-1'!$B$5:$J$44,6,FALSE)*VLOOKUP(VFDYLD2!CE$4,'[1]INTERNAL PARAMETERS-1'!$B$5:$J$44,3,FALSE) + VFDYLD1!CE141*(1-VLOOKUP(VFDYLD2!CE$4,'[1]INTERNAL PARAMETERS-1'!$B$5:$J$44,5,FALSE))*VLOOKUP(VFDYLD2!CE$4,'[1]INTERNAL PARAMETERS-1'!$B$5:$J$44,8,FALSE)*VLOOKUP(VFDYLD2!CE$4,'[1]INTERNAL PARAMETERS-1'!$B$5:$J$44,3,FALSE)</f>
        <v>0</v>
      </c>
      <c r="CF141" s="44">
        <f>VFDYLD1!CF141*VLOOKUP(VFDYLD2!CF$4,'[1]INTERNAL PARAMETERS-1'!$B$5:$J$44,5,FALSE)*VLOOKUP(VFDYLD2!CF$4,'[1]INTERNAL PARAMETERS-1'!$B$5:$J$44,6,FALSE)*VLOOKUP(VFDYLD2!CF$4,'[1]INTERNAL PARAMETERS-1'!$B$5:$J$44,3,FALSE) + VFDYLD1!CF141*(1-VLOOKUP(VFDYLD2!CF$4,'[1]INTERNAL PARAMETERS-1'!$B$5:$J$44,5,FALSE))*VLOOKUP(VFDYLD2!CF$4,'[1]INTERNAL PARAMETERS-1'!$B$5:$J$44,8,FALSE)*VLOOKUP(VFDYLD2!CF$4,'[1]INTERNAL PARAMETERS-1'!$B$5:$J$44,3,FALSE)</f>
        <v>0</v>
      </c>
      <c r="CG141" s="44">
        <f>VFDYLD1!CG141*VLOOKUP(VFDYLD2!CG$4,'[1]INTERNAL PARAMETERS-1'!$B$5:$J$44,5,FALSE)*VLOOKUP(VFDYLD2!CG$4,'[1]INTERNAL PARAMETERS-1'!$B$5:$J$44,6,FALSE)*VLOOKUP(VFDYLD2!CG$4,'[1]INTERNAL PARAMETERS-1'!$B$5:$J$44,3,FALSE) + VFDYLD1!CG141*(1-VLOOKUP(VFDYLD2!CG$4,'[1]INTERNAL PARAMETERS-1'!$B$5:$J$44,5,FALSE))*VLOOKUP(VFDYLD2!CG$4,'[1]INTERNAL PARAMETERS-1'!$B$5:$J$44,8,FALSE)*VLOOKUP(VFDYLD2!CG$4,'[1]INTERNAL PARAMETERS-1'!$B$5:$J$44,3,FALSE)</f>
        <v>0</v>
      </c>
      <c r="CH141" s="43">
        <f>VFDYLD1!CH141*VLOOKUP(VFDYLD2!CH$4,'[1]INTERNAL PARAMETERS-1'!$B$5:$J$44,5,FALSE)*VLOOKUP(VFDYLD2!CH$4,'[1]INTERNAL PARAMETERS-1'!$B$5:$J$44,6,FALSE)*VLOOKUP(VFDYLD2!CH$4,'[1]INTERNAL PARAMETERS-1'!$B$5:$J$44,3,FALSE) + VFDYLD1!CH141*(1-VLOOKUP(VFDYLD2!CH$4,'[1]INTERNAL PARAMETERS-1'!$B$5:$J$44,5,FALSE))*VLOOKUP(VFDYLD2!CH$4,'[1]INTERNAL PARAMETERS-1'!$B$5:$J$44,8,FALSE)*VLOOKUP(VFDYLD2!CH$4,'[1]INTERNAL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47</v>
      </c>
      <c r="D142" s="57" t="s">
        <v>53</v>
      </c>
      <c r="E142" s="132">
        <f>VFD!W142</f>
        <v>0</v>
      </c>
      <c r="F142" s="56">
        <f>'[1]INTERNAL PARAMETERS-1'!M16</f>
        <v>30.094999999999999</v>
      </c>
      <c r="G142" s="45">
        <f>VFDYLD1!G142*VLOOKUP(VFDYLD2!G$4,'[1]INTERNAL PARAMETERS-1'!$B$5:$J$44,5,FALSE)*VLOOKUP(VFDYLD2!G$4,'[1]INTERNAL PARAMETERS-1'!$B$5:$J$44,7,FALSE)*VFDYLD2!$F142 + VFDYLD1!G142*(1-VLOOKUP(VFDYLD2!G$4,'[1]INTERNAL PARAMETERS-1'!$B$5:$J$44,5,FALSE))*VLOOKUP(VFDYLD2!G$4,'[1]INTERNAL PARAMETERS-1'!$B$5:$J$44,9,FALSE)*VFDYLD2!$F142</f>
        <v>0</v>
      </c>
      <c r="H142" s="44">
        <f>VFDYLD1!H142*VLOOKUP(VFDYLD2!H$4,'[1]INTERNAL PARAMETERS-1'!$B$5:$J$44,5,FALSE)*VLOOKUP(VFDYLD2!H$4,'[1]INTERNAL PARAMETERS-1'!$B$5:$J$44,7,FALSE)*VFDYLD2!$F142 + VFDYLD1!H142*(1-VLOOKUP(VFDYLD2!H$4,'[1]INTERNAL PARAMETERS-1'!$B$5:$J$44,5,FALSE))*VLOOKUP(VFDYLD2!H$4,'[1]INTERNAL PARAMETERS-1'!$B$5:$J$44,9,FALSE)*VFDYLD2!$F142</f>
        <v>0</v>
      </c>
      <c r="I142" s="44">
        <f>VFDYLD1!I142*VLOOKUP(VFDYLD2!I$4,'[1]INTERNAL PARAMETERS-1'!$B$5:$J$44,5,FALSE)*VLOOKUP(VFDYLD2!I$4,'[1]INTERNAL PARAMETERS-1'!$B$5:$J$44,7,FALSE)*VFDYLD2!$F142 + VFDYLD1!I142*(1-VLOOKUP(VFDYLD2!I$4,'[1]INTERNAL PARAMETERS-1'!$B$5:$J$44,5,FALSE))*VLOOKUP(VFDYLD2!I$4,'[1]INTERNAL PARAMETERS-1'!$B$5:$J$44,9,FALSE)*VFDYLD2!$F142</f>
        <v>0</v>
      </c>
      <c r="J142" s="44">
        <f>VFDYLD1!J142*VLOOKUP(VFDYLD2!J$4,'[1]INTERNAL PARAMETERS-1'!$B$5:$J$44,5,FALSE)*VLOOKUP(VFDYLD2!J$4,'[1]INTERNAL PARAMETERS-1'!$B$5:$J$44,7,FALSE)*VFDYLD2!$F142 + VFDYLD1!J142*(1-VLOOKUP(VFDYLD2!J$4,'[1]INTERNAL PARAMETERS-1'!$B$5:$J$44,5,FALSE))*VLOOKUP(VFDYLD2!J$4,'[1]INTERNAL PARAMETERS-1'!$B$5:$J$44,9,FALSE)*VFDYLD2!$F142</f>
        <v>0</v>
      </c>
      <c r="K142" s="44">
        <f>VFDYLD1!K142*VLOOKUP(VFDYLD2!K$4,'[1]INTERNAL PARAMETERS-1'!$B$5:$J$44,5,FALSE)*VLOOKUP(VFDYLD2!K$4,'[1]INTERNAL PARAMETERS-1'!$B$5:$J$44,7,FALSE)*VFDYLD2!$F142 + VFDYLD1!K142*(1-VLOOKUP(VFDYLD2!K$4,'[1]INTERNAL PARAMETERS-1'!$B$5:$J$44,5,FALSE))*VLOOKUP(VFDYLD2!K$4,'[1]INTERNAL PARAMETERS-1'!$B$5:$J$44,9,FALSE)*VFDYLD2!$F142</f>
        <v>0</v>
      </c>
      <c r="L142" s="44">
        <f>VFDYLD1!L142*VLOOKUP(VFDYLD2!L$4,'[1]INTERNAL PARAMETERS-1'!$B$5:$J$44,5,FALSE)*VLOOKUP(VFDYLD2!L$4,'[1]INTERNAL PARAMETERS-1'!$B$5:$J$44,7,FALSE)*VFDYLD2!$F142 + VFDYLD1!L142*(1-VLOOKUP(VFDYLD2!L$4,'[1]INTERNAL PARAMETERS-1'!$B$5:$J$44,5,FALSE))*VLOOKUP(VFDYLD2!L$4,'[1]INTERNAL PARAMETERS-1'!$B$5:$J$44,9,FALSE)*VFDYLD2!$F142</f>
        <v>0</v>
      </c>
      <c r="M142" s="44">
        <f>VFDYLD1!M142*VLOOKUP(VFDYLD2!M$4,'[1]INTERNAL PARAMETERS-1'!$B$5:$J$44,5,FALSE)*VLOOKUP(VFDYLD2!M$4,'[1]INTERNAL PARAMETERS-1'!$B$5:$J$44,7,FALSE)*VFDYLD2!$F142 + VFDYLD1!M142*(1-VLOOKUP(VFDYLD2!M$4,'[1]INTERNAL PARAMETERS-1'!$B$5:$J$44,5,FALSE))*VLOOKUP(VFDYLD2!M$4,'[1]INTERNAL PARAMETERS-1'!$B$5:$J$44,9,FALSE)*VFDYLD2!$F142</f>
        <v>0</v>
      </c>
      <c r="N142" s="44">
        <f>VFDYLD1!N142*VLOOKUP(VFDYLD2!N$4,'[1]INTERNAL PARAMETERS-1'!$B$5:$J$44,5,FALSE)*VLOOKUP(VFDYLD2!N$4,'[1]INTERNAL PARAMETERS-1'!$B$5:$J$44,7,FALSE)*VFDYLD2!$F142 + VFDYLD1!N142*(1-VLOOKUP(VFDYLD2!N$4,'[1]INTERNAL PARAMETERS-1'!$B$5:$J$44,5,FALSE))*VLOOKUP(VFDYLD2!N$4,'[1]INTERNAL PARAMETERS-1'!$B$5:$J$44,9,FALSE)*VFDYLD2!$F142</f>
        <v>0</v>
      </c>
      <c r="O142" s="44">
        <f>VFDYLD1!O142*VLOOKUP(VFDYLD2!O$4,'[1]INTERNAL PARAMETERS-1'!$B$5:$J$44,5,FALSE)*VLOOKUP(VFDYLD2!O$4,'[1]INTERNAL PARAMETERS-1'!$B$5:$J$44,7,FALSE)*VFDYLD2!$F142 + VFDYLD1!O142*(1-VLOOKUP(VFDYLD2!O$4,'[1]INTERNAL PARAMETERS-1'!$B$5:$J$44,5,FALSE))*VLOOKUP(VFDYLD2!O$4,'[1]INTERNAL PARAMETERS-1'!$B$5:$J$44,9,FALSE)*VFDYLD2!$F142</f>
        <v>0</v>
      </c>
      <c r="P142" s="44">
        <f>VFDYLD1!P142*VLOOKUP(VFDYLD2!P$4,'[1]INTERNAL PARAMETERS-1'!$B$5:$J$44,5,FALSE)*VLOOKUP(VFDYLD2!P$4,'[1]INTERNAL PARAMETERS-1'!$B$5:$J$44,7,FALSE)*VFDYLD2!$F142 + VFDYLD1!P142*(1-VLOOKUP(VFDYLD2!P$4,'[1]INTERNAL PARAMETERS-1'!$B$5:$J$44,5,FALSE))*VLOOKUP(VFDYLD2!P$4,'[1]INTERNAL PARAMETERS-1'!$B$5:$J$44,9,FALSE)*VFDYLD2!$F142</f>
        <v>0</v>
      </c>
      <c r="Q142" s="44">
        <f>VFDYLD1!Q142*VLOOKUP(VFDYLD2!Q$4,'[1]INTERNAL PARAMETERS-1'!$B$5:$J$44,5,FALSE)*VLOOKUP(VFDYLD2!Q$4,'[1]INTERNAL PARAMETERS-1'!$B$5:$J$44,7,FALSE)*VFDYLD2!$F142 + VFDYLD1!Q142*(1-VLOOKUP(VFDYLD2!Q$4,'[1]INTERNAL PARAMETERS-1'!$B$5:$J$44,5,FALSE))*VLOOKUP(VFDYLD2!Q$4,'[1]INTERNAL PARAMETERS-1'!$B$5:$J$44,9,FALSE)*VFDYLD2!$F142</f>
        <v>0</v>
      </c>
      <c r="R142" s="44">
        <f>VFDYLD1!R142*VLOOKUP(VFDYLD2!R$4,'[1]INTERNAL PARAMETERS-1'!$B$5:$J$44,5,FALSE)*VLOOKUP(VFDYLD2!R$4,'[1]INTERNAL PARAMETERS-1'!$B$5:$J$44,7,FALSE)*VFDYLD2!$F142 + VFDYLD1!R142*(1-VLOOKUP(VFDYLD2!R$4,'[1]INTERNAL PARAMETERS-1'!$B$5:$J$44,5,FALSE))*VLOOKUP(VFDYLD2!R$4,'[1]INTERNAL PARAMETERS-1'!$B$5:$J$44,9,FALSE)*VFDYLD2!$F142</f>
        <v>0</v>
      </c>
      <c r="S142" s="44">
        <f>VFDYLD1!S142*VLOOKUP(VFDYLD2!S$4,'[1]INTERNAL PARAMETERS-1'!$B$5:$J$44,5,FALSE)*VLOOKUP(VFDYLD2!S$4,'[1]INTERNAL PARAMETERS-1'!$B$5:$J$44,7,FALSE)*VFDYLD2!$F142 + VFDYLD1!S142*(1-VLOOKUP(VFDYLD2!S$4,'[1]INTERNAL PARAMETERS-1'!$B$5:$J$44,5,FALSE))*VLOOKUP(VFDYLD2!S$4,'[1]INTERNAL PARAMETERS-1'!$B$5:$J$44,9,FALSE)*VFDYLD2!$F142</f>
        <v>0</v>
      </c>
      <c r="T142" s="44">
        <f>VFDYLD1!T142*VLOOKUP(VFDYLD2!T$4,'[1]INTERNAL PARAMETERS-1'!$B$5:$J$44,5,FALSE)*VLOOKUP(VFDYLD2!T$4,'[1]INTERNAL PARAMETERS-1'!$B$5:$J$44,7,FALSE)*VFDYLD2!$F142 + VFDYLD1!T142*(1-VLOOKUP(VFDYLD2!T$4,'[1]INTERNAL PARAMETERS-1'!$B$5:$J$44,5,FALSE))*VLOOKUP(VFDYLD2!T$4,'[1]INTERNAL PARAMETERS-1'!$B$5:$J$44,9,FALSE)*VFDYLD2!$F142</f>
        <v>0</v>
      </c>
      <c r="U142" s="44">
        <f>VFDYLD1!U142*VLOOKUP(VFDYLD2!U$4,'[1]INTERNAL PARAMETERS-1'!$B$5:$J$44,5,FALSE)*VLOOKUP(VFDYLD2!U$4,'[1]INTERNAL PARAMETERS-1'!$B$5:$J$44,7,FALSE)*VFDYLD2!$F142 + VFDYLD1!U142*(1-VLOOKUP(VFDYLD2!U$4,'[1]INTERNAL PARAMETERS-1'!$B$5:$J$44,5,FALSE))*VLOOKUP(VFDYLD2!U$4,'[1]INTERNAL PARAMETERS-1'!$B$5:$J$44,9,FALSE)*VFDYLD2!$F142</f>
        <v>0</v>
      </c>
      <c r="V142" s="44">
        <f>VFDYLD1!V142*VLOOKUP(VFDYLD2!V$4,'[1]INTERNAL PARAMETERS-1'!$B$5:$J$44,5,FALSE)*VLOOKUP(VFDYLD2!V$4,'[1]INTERNAL PARAMETERS-1'!$B$5:$J$44,7,FALSE)*VFDYLD2!$F142 + VFDYLD1!V142*(1-VLOOKUP(VFDYLD2!V$4,'[1]INTERNAL PARAMETERS-1'!$B$5:$J$44,5,FALSE))*VLOOKUP(VFDYLD2!V$4,'[1]INTERNAL PARAMETERS-1'!$B$5:$J$44,9,FALSE)*VFDYLD2!$F142</f>
        <v>0</v>
      </c>
      <c r="W142" s="44">
        <f>VFDYLD1!W142*VLOOKUP(VFDYLD2!W$4,'[1]INTERNAL PARAMETERS-1'!$B$5:$J$44,5,FALSE)*VLOOKUP(VFDYLD2!W$4,'[1]INTERNAL PARAMETERS-1'!$B$5:$J$44,7,FALSE)*VFDYLD2!$F142 + VFDYLD1!W142*(1-VLOOKUP(VFDYLD2!W$4,'[1]INTERNAL PARAMETERS-1'!$B$5:$J$44,5,FALSE))*VLOOKUP(VFDYLD2!W$4,'[1]INTERNAL PARAMETERS-1'!$B$5:$J$44,9,FALSE)*VFDYLD2!$F142</f>
        <v>0</v>
      </c>
      <c r="X142" s="44">
        <f>VFDYLD1!X142*VLOOKUP(VFDYLD2!X$4,'[1]INTERNAL PARAMETERS-1'!$B$5:$J$44,5,FALSE)*VLOOKUP(VFDYLD2!X$4,'[1]INTERNAL PARAMETERS-1'!$B$5:$J$44,7,FALSE)*VFDYLD2!$F142 + VFDYLD1!X142*(1-VLOOKUP(VFDYLD2!X$4,'[1]INTERNAL PARAMETERS-1'!$B$5:$J$44,5,FALSE))*VLOOKUP(VFDYLD2!X$4,'[1]INTERNAL PARAMETERS-1'!$B$5:$J$44,9,FALSE)*VFDYLD2!$F142</f>
        <v>0</v>
      </c>
      <c r="Y142" s="44">
        <f>VFDYLD1!Y142*VLOOKUP(VFDYLD2!Y$4,'[1]INTERNAL PARAMETERS-1'!$B$5:$J$44,5,FALSE)*VLOOKUP(VFDYLD2!Y$4,'[1]INTERNAL PARAMETERS-1'!$B$5:$J$44,7,FALSE)*VFDYLD2!$F142 + VFDYLD1!Y142*(1-VLOOKUP(VFDYLD2!Y$4,'[1]INTERNAL PARAMETERS-1'!$B$5:$J$44,5,FALSE))*VLOOKUP(VFDYLD2!Y$4,'[1]INTERNAL PARAMETERS-1'!$B$5:$J$44,9,FALSE)*VFDYLD2!$F142</f>
        <v>0</v>
      </c>
      <c r="Z142" s="44">
        <f>VFDYLD1!Z142*VLOOKUP(VFDYLD2!Z$4,'[1]INTERNAL PARAMETERS-1'!$B$5:$J$44,5,FALSE)*VLOOKUP(VFDYLD2!Z$4,'[1]INTERNAL PARAMETERS-1'!$B$5:$J$44,7,FALSE)*VFDYLD2!$F142 + VFDYLD1!Z142*(1-VLOOKUP(VFDYLD2!Z$4,'[1]INTERNAL PARAMETERS-1'!$B$5:$J$44,5,FALSE))*VLOOKUP(VFDYLD2!Z$4,'[1]INTERNAL PARAMETERS-1'!$B$5:$J$44,9,FALSE)*VFDYLD2!$F142</f>
        <v>0</v>
      </c>
      <c r="AA142" s="44">
        <f>VFDYLD1!AA142*VLOOKUP(VFDYLD2!AA$4,'[1]INTERNAL PARAMETERS-1'!$B$5:$J$44,5,FALSE)*VLOOKUP(VFDYLD2!AA$4,'[1]INTERNAL PARAMETERS-1'!$B$5:$J$44,7,FALSE)*VFDYLD2!$F142 + VFDYLD1!AA142*(1-VLOOKUP(VFDYLD2!AA$4,'[1]INTERNAL PARAMETERS-1'!$B$5:$J$44,5,FALSE))*VLOOKUP(VFDYLD2!AA$4,'[1]INTERNAL PARAMETERS-1'!$B$5:$J$44,9,FALSE)*VFDYLD2!$F142</f>
        <v>0</v>
      </c>
      <c r="AB142" s="44">
        <f>VFDYLD1!AB142*VLOOKUP(VFDYLD2!AB$4,'[1]INTERNAL PARAMETERS-1'!$B$5:$J$44,5,FALSE)*VLOOKUP(VFDYLD2!AB$4,'[1]INTERNAL PARAMETERS-1'!$B$5:$J$44,7,FALSE)*VFDYLD2!$F142 + VFDYLD1!AB142*(1-VLOOKUP(VFDYLD2!AB$4,'[1]INTERNAL PARAMETERS-1'!$B$5:$J$44,5,FALSE))*VLOOKUP(VFDYLD2!AB$4,'[1]INTERNAL PARAMETERS-1'!$B$5:$J$44,9,FALSE)*VFDYLD2!$F142</f>
        <v>0</v>
      </c>
      <c r="AC142" s="44">
        <f>VFDYLD1!AC142*VLOOKUP(VFDYLD2!AC$4,'[1]INTERNAL PARAMETERS-1'!$B$5:$J$44,5,FALSE)*VLOOKUP(VFDYLD2!AC$4,'[1]INTERNAL PARAMETERS-1'!$B$5:$J$44,7,FALSE)*VFDYLD2!$F142 + VFDYLD1!AC142*(1-VLOOKUP(VFDYLD2!AC$4,'[1]INTERNAL PARAMETERS-1'!$B$5:$J$44,5,FALSE))*VLOOKUP(VFDYLD2!AC$4,'[1]INTERNAL PARAMETERS-1'!$B$5:$J$44,9,FALSE)*VFDYLD2!$F142</f>
        <v>0</v>
      </c>
      <c r="AD142" s="44">
        <f>VFDYLD1!AD142*VLOOKUP(VFDYLD2!AD$4,'[1]INTERNAL PARAMETERS-1'!$B$5:$J$44,5,FALSE)*VLOOKUP(VFDYLD2!AD$4,'[1]INTERNAL PARAMETERS-1'!$B$5:$J$44,7,FALSE)*VFDYLD2!$F142 + VFDYLD1!AD142*(1-VLOOKUP(VFDYLD2!AD$4,'[1]INTERNAL PARAMETERS-1'!$B$5:$J$44,5,FALSE))*VLOOKUP(VFDYLD2!AD$4,'[1]INTERNAL PARAMETERS-1'!$B$5:$J$44,9,FALSE)*VFDYLD2!$F142</f>
        <v>0</v>
      </c>
      <c r="AE142" s="44">
        <f>VFDYLD1!AE142*VLOOKUP(VFDYLD2!AE$4,'[1]INTERNAL PARAMETERS-1'!$B$5:$J$44,5,FALSE)*VLOOKUP(VFDYLD2!AE$4,'[1]INTERNAL PARAMETERS-1'!$B$5:$J$44,7,FALSE)*VFDYLD2!$F142 + VFDYLD1!AE142*(1-VLOOKUP(VFDYLD2!AE$4,'[1]INTERNAL PARAMETERS-1'!$B$5:$J$44,5,FALSE))*VLOOKUP(VFDYLD2!AE$4,'[1]INTERNAL PARAMETERS-1'!$B$5:$J$44,9,FALSE)*VFDYLD2!$F142</f>
        <v>0</v>
      </c>
      <c r="AF142" s="44">
        <f>VFDYLD1!AF142*VLOOKUP(VFDYLD2!AF$4,'[1]INTERNAL PARAMETERS-1'!$B$5:$J$44,5,FALSE)*VLOOKUP(VFDYLD2!AF$4,'[1]INTERNAL PARAMETERS-1'!$B$5:$J$44,7,FALSE)*VFDYLD2!$F142 + VFDYLD1!AF142*(1-VLOOKUP(VFDYLD2!AF$4,'[1]INTERNAL PARAMETERS-1'!$B$5:$J$44,5,FALSE))*VLOOKUP(VFDYLD2!AF$4,'[1]INTERNAL PARAMETERS-1'!$B$5:$J$44,9,FALSE)*VFDYLD2!$F142</f>
        <v>0</v>
      </c>
      <c r="AG142" s="44">
        <f>VFDYLD1!AG142*VLOOKUP(VFDYLD2!AG$4,'[1]INTERNAL PARAMETERS-1'!$B$5:$J$44,5,FALSE)*VLOOKUP(VFDYLD2!AG$4,'[1]INTERNAL PARAMETERS-1'!$B$5:$J$44,7,FALSE)*VFDYLD2!$F142 + VFDYLD1!AG142*(1-VLOOKUP(VFDYLD2!AG$4,'[1]INTERNAL PARAMETERS-1'!$B$5:$J$44,5,FALSE))*VLOOKUP(VFDYLD2!AG$4,'[1]INTERNAL PARAMETERS-1'!$B$5:$J$44,9,FALSE)*VFDYLD2!$F142</f>
        <v>0</v>
      </c>
      <c r="AH142" s="44">
        <f>VFDYLD1!AH142*VLOOKUP(VFDYLD2!AH$4,'[1]INTERNAL PARAMETERS-1'!$B$5:$J$44,5,FALSE)*VLOOKUP(VFDYLD2!AH$4,'[1]INTERNAL PARAMETERS-1'!$B$5:$J$44,7,FALSE)*VFDYLD2!$F142 + VFDYLD1!AH142*(1-VLOOKUP(VFDYLD2!AH$4,'[1]INTERNAL PARAMETERS-1'!$B$5:$J$44,5,FALSE))*VLOOKUP(VFDYLD2!AH$4,'[1]INTERNAL PARAMETERS-1'!$B$5:$J$44,9,FALSE)*VFDYLD2!$F142</f>
        <v>0</v>
      </c>
      <c r="AI142" s="44">
        <f>VFDYLD1!AI142*VLOOKUP(VFDYLD2!AI$4,'[1]INTERNAL PARAMETERS-1'!$B$5:$J$44,5,FALSE)*VLOOKUP(VFDYLD2!AI$4,'[1]INTERNAL PARAMETERS-1'!$B$5:$J$44,7,FALSE)*VFDYLD2!$F142 + VFDYLD1!AI142*(1-VLOOKUP(VFDYLD2!AI$4,'[1]INTERNAL PARAMETERS-1'!$B$5:$J$44,5,FALSE))*VLOOKUP(VFDYLD2!AI$4,'[1]INTERNAL PARAMETERS-1'!$B$5:$J$44,9,FALSE)*VFDYLD2!$F142</f>
        <v>0</v>
      </c>
      <c r="AJ142" s="44">
        <f>VFDYLD1!AJ142*VLOOKUP(VFDYLD2!AJ$4,'[1]INTERNAL PARAMETERS-1'!$B$5:$J$44,5,FALSE)*VLOOKUP(VFDYLD2!AJ$4,'[1]INTERNAL PARAMETERS-1'!$B$5:$J$44,7,FALSE)*VFDYLD2!$F142 + VFDYLD1!AJ142*(1-VLOOKUP(VFDYLD2!AJ$4,'[1]INTERNAL PARAMETERS-1'!$B$5:$J$44,5,FALSE))*VLOOKUP(VFDYLD2!AJ$4,'[1]INTERNAL PARAMETERS-1'!$B$5:$J$44,9,FALSE)*VFDYLD2!$F142</f>
        <v>0</v>
      </c>
      <c r="AK142" s="44">
        <f>VFDYLD1!AK142*VLOOKUP(VFDYLD2!AK$4,'[1]INTERNAL PARAMETERS-1'!$B$5:$J$44,5,FALSE)*VLOOKUP(VFDYLD2!AK$4,'[1]INTERNAL PARAMETERS-1'!$B$5:$J$44,7,FALSE)*VFDYLD2!$F142 + VFDYLD1!AK142*(1-VLOOKUP(VFDYLD2!AK$4,'[1]INTERNAL PARAMETERS-1'!$B$5:$J$44,5,FALSE))*VLOOKUP(VFDYLD2!AK$4,'[1]INTERNAL PARAMETERS-1'!$B$5:$J$44,9,FALSE)*VFDYLD2!$F142</f>
        <v>0</v>
      </c>
      <c r="AL142" s="44">
        <f>VFDYLD1!AL142*VLOOKUP(VFDYLD2!AL$4,'[1]INTERNAL PARAMETERS-1'!$B$5:$J$44,5,FALSE)*VLOOKUP(VFDYLD2!AL$4,'[1]INTERNAL PARAMETERS-1'!$B$5:$J$44,7,FALSE)*VFDYLD2!$F142 + VFDYLD1!AL142*(1-VLOOKUP(VFDYLD2!AL$4,'[1]INTERNAL PARAMETERS-1'!$B$5:$J$44,5,FALSE))*VLOOKUP(VFDYLD2!AL$4,'[1]INTERNAL PARAMETERS-1'!$B$5:$J$44,9,FALSE)*VFDYLD2!$F142</f>
        <v>0</v>
      </c>
      <c r="AM142" s="44">
        <f>VFDYLD1!AM142*VLOOKUP(VFDYLD2!AM$4,'[1]INTERNAL PARAMETERS-1'!$B$5:$J$44,5,FALSE)*VLOOKUP(VFDYLD2!AM$4,'[1]INTERNAL PARAMETERS-1'!$B$5:$J$44,7,FALSE)*VFDYLD2!$F142 + VFDYLD1!AM142*(1-VLOOKUP(VFDYLD2!AM$4,'[1]INTERNAL PARAMETERS-1'!$B$5:$J$44,5,FALSE))*VLOOKUP(VFDYLD2!AM$4,'[1]INTERNAL PARAMETERS-1'!$B$5:$J$44,9,FALSE)*VFDYLD2!$F142</f>
        <v>0</v>
      </c>
      <c r="AN142" s="44">
        <f>VFDYLD1!AN142*VLOOKUP(VFDYLD2!AN$4,'[1]INTERNAL PARAMETERS-1'!$B$5:$J$44,5,FALSE)*VLOOKUP(VFDYLD2!AN$4,'[1]INTERNAL PARAMETERS-1'!$B$5:$J$44,7,FALSE)*VFDYLD2!$F142 + VFDYLD1!AN142*(1-VLOOKUP(VFDYLD2!AN$4,'[1]INTERNAL PARAMETERS-1'!$B$5:$J$44,5,FALSE))*VLOOKUP(VFDYLD2!AN$4,'[1]INTERNAL PARAMETERS-1'!$B$5:$J$44,9,FALSE)*VFDYLD2!$F142</f>
        <v>0</v>
      </c>
      <c r="AO142" s="44">
        <f>VFDYLD1!AO142*VLOOKUP(VFDYLD2!AO$4,'[1]INTERNAL PARAMETERS-1'!$B$5:$J$44,5,FALSE)*VLOOKUP(VFDYLD2!AO$4,'[1]INTERNAL PARAMETERS-1'!$B$5:$J$44,7,FALSE)*VFDYLD2!$F142 + VFDYLD1!AO142*(1-VLOOKUP(VFDYLD2!AO$4,'[1]INTERNAL PARAMETERS-1'!$B$5:$J$44,5,FALSE))*VLOOKUP(VFDYLD2!AO$4,'[1]INTERNAL PARAMETERS-1'!$B$5:$J$44,9,FALSE)*VFDYLD2!$F142</f>
        <v>0</v>
      </c>
      <c r="AP142" s="44">
        <f>VFDYLD1!AP142*VLOOKUP(VFDYLD2!AP$4,'[1]INTERNAL PARAMETERS-1'!$B$5:$J$44,5,FALSE)*VLOOKUP(VFDYLD2!AP$4,'[1]INTERNAL PARAMETERS-1'!$B$5:$J$44,7,FALSE)*VFDYLD2!$F142 + VFDYLD1!AP142*(1-VLOOKUP(VFDYLD2!AP$4,'[1]INTERNAL PARAMETERS-1'!$B$5:$J$44,5,FALSE))*VLOOKUP(VFDYLD2!AP$4,'[1]INTERNAL PARAMETERS-1'!$B$5:$J$44,9,FALSE)*VFDYLD2!$F142</f>
        <v>0</v>
      </c>
      <c r="AQ142" s="44">
        <f>VFDYLD1!AQ142*VLOOKUP(VFDYLD2!AQ$4,'[1]INTERNAL PARAMETERS-1'!$B$5:$J$44,5,FALSE)*VLOOKUP(VFDYLD2!AQ$4,'[1]INTERNAL PARAMETERS-1'!$B$5:$J$44,7,FALSE)*VFDYLD2!$F142 + VFDYLD1!AQ142*(1-VLOOKUP(VFDYLD2!AQ$4,'[1]INTERNAL PARAMETERS-1'!$B$5:$J$44,5,FALSE))*VLOOKUP(VFDYLD2!AQ$4,'[1]INTERNAL PARAMETERS-1'!$B$5:$J$44,9,FALSE)*VFDYLD2!$F142</f>
        <v>0</v>
      </c>
      <c r="AR142" s="44">
        <f>VFDYLD1!AR142*VLOOKUP(VFDYLD2!AR$4,'[1]INTERNAL PARAMETERS-1'!$B$5:$J$44,5,FALSE)*VLOOKUP(VFDYLD2!AR$4,'[1]INTERNAL PARAMETERS-1'!$B$5:$J$44,7,FALSE)*VFDYLD2!$F142 + VFDYLD1!AR142*(1-VLOOKUP(VFDYLD2!AR$4,'[1]INTERNAL PARAMETERS-1'!$B$5:$J$44,5,FALSE))*VLOOKUP(VFDYLD2!AR$4,'[1]INTERNAL PARAMETERS-1'!$B$5:$J$44,9,FALSE)*VFDYLD2!$F142</f>
        <v>0</v>
      </c>
      <c r="AS142" s="44">
        <f>VFDYLD1!AS142*VLOOKUP(VFDYLD2!AS$4,'[1]INTERNAL PARAMETERS-1'!$B$5:$J$44,5,FALSE)*VLOOKUP(VFDYLD2!AS$4,'[1]INTERNAL PARAMETERS-1'!$B$5:$J$44,7,FALSE)*VFDYLD2!$F142 + VFDYLD1!AS142*(1-VLOOKUP(VFDYLD2!AS$4,'[1]INTERNAL PARAMETERS-1'!$B$5:$J$44,5,FALSE))*VLOOKUP(VFDYLD2!AS$4,'[1]INTERNAL PARAMETERS-1'!$B$5:$J$44,9,FALSE)*VFDYLD2!$F142</f>
        <v>0</v>
      </c>
      <c r="AT142" s="43">
        <f>VFDYLD1!AT142*VLOOKUP(VFDYLD2!AT$4,'[1]INTERNAL PARAMETERS-1'!$B$5:$J$44,5,FALSE)*VLOOKUP(VFDYLD2!AT$4,'[1]INTERNAL PARAMETERS-1'!$B$5:$J$44,7,FALSE)*VFDYLD2!$F142 + VFDYLD1!AT142*(1-VLOOKUP(VFDYLD2!AT$4,'[1]INTERNAL PARAMETERS-1'!$B$5:$J$44,5,FALSE))*VLOOKUP(VFDYLD2!AT$4,'[1]INTERNAL PARAMETERS-1'!$B$5:$J$44,9,FALSE)*VFDYLD2!$F142</f>
        <v>0</v>
      </c>
      <c r="AU142" s="45">
        <f>VFDYLD1!AU142*VLOOKUP(VFDYLD2!AU$4,'[1]INTERNAL PARAMETERS-1'!$B$5:$J$44,5,FALSE)*VLOOKUP(VFDYLD2!AU$4,'[1]INTERNAL PARAMETERS-1'!$B$5:$J$44,6,FALSE)*VLOOKUP(VFDYLD2!AU$4,'[1]INTERNAL PARAMETERS-1'!$B$5:$J$44,3,FALSE) + VFDYLD1!AU142*(1-VLOOKUP(VFDYLD2!AU$4,'[1]INTERNAL PARAMETERS-1'!$B$5:$J$44,5,FALSE))*VLOOKUP(VFDYLD2!AU$4,'[1]INTERNAL PARAMETERS-1'!$B$5:$J$44,8,FALSE)*VLOOKUP(VFDYLD2!AU$4,'[1]INTERNAL PARAMETERS-1'!$B$5:$J$44,3,FALSE)</f>
        <v>0</v>
      </c>
      <c r="AV142" s="44">
        <f>VFDYLD1!AV142*VLOOKUP(VFDYLD2!AV$4,'[1]INTERNAL PARAMETERS-1'!$B$5:$J$44,5,FALSE)*VLOOKUP(VFDYLD2!AV$4,'[1]INTERNAL PARAMETERS-1'!$B$5:$J$44,6,FALSE)*VLOOKUP(VFDYLD2!AV$4,'[1]INTERNAL PARAMETERS-1'!$B$5:$J$44,3,FALSE) + VFDYLD1!AV142*(1-VLOOKUP(VFDYLD2!AV$4,'[1]INTERNAL PARAMETERS-1'!$B$5:$J$44,5,FALSE))*VLOOKUP(VFDYLD2!AV$4,'[1]INTERNAL PARAMETERS-1'!$B$5:$J$44,8,FALSE)*VLOOKUP(VFDYLD2!AV$4,'[1]INTERNAL PARAMETERS-1'!$B$5:$J$44,3,FALSE)</f>
        <v>0</v>
      </c>
      <c r="AW142" s="44">
        <f>VFDYLD1!AW142*VLOOKUP(VFDYLD2!AW$4,'[1]INTERNAL PARAMETERS-1'!$B$5:$J$44,5,FALSE)*VLOOKUP(VFDYLD2!AW$4,'[1]INTERNAL PARAMETERS-1'!$B$5:$J$44,6,FALSE)*VLOOKUP(VFDYLD2!AW$4,'[1]INTERNAL PARAMETERS-1'!$B$5:$J$44,3,FALSE) + VFDYLD1!AW142*(1-VLOOKUP(VFDYLD2!AW$4,'[1]INTERNAL PARAMETERS-1'!$B$5:$J$44,5,FALSE))*VLOOKUP(VFDYLD2!AW$4,'[1]INTERNAL PARAMETERS-1'!$B$5:$J$44,8,FALSE)*VLOOKUP(VFDYLD2!AW$4,'[1]INTERNAL PARAMETERS-1'!$B$5:$J$44,3,FALSE)</f>
        <v>0</v>
      </c>
      <c r="AX142" s="44">
        <f>VFDYLD1!AX142*VLOOKUP(VFDYLD2!AX$4,'[1]INTERNAL PARAMETERS-1'!$B$5:$J$44,5,FALSE)*VLOOKUP(VFDYLD2!AX$4,'[1]INTERNAL PARAMETERS-1'!$B$5:$J$44,6,FALSE)*VLOOKUP(VFDYLD2!AX$4,'[1]INTERNAL PARAMETERS-1'!$B$5:$J$44,3,FALSE) + VFDYLD1!AX142*(1-VLOOKUP(VFDYLD2!AX$4,'[1]INTERNAL PARAMETERS-1'!$B$5:$J$44,5,FALSE))*VLOOKUP(VFDYLD2!AX$4,'[1]INTERNAL PARAMETERS-1'!$B$5:$J$44,8,FALSE)*VLOOKUP(VFDYLD2!AX$4,'[1]INTERNAL PARAMETERS-1'!$B$5:$J$44,3,FALSE)</f>
        <v>0</v>
      </c>
      <c r="AY142" s="44">
        <f>VFDYLD1!AY142*VLOOKUP(VFDYLD2!AY$4,'[1]INTERNAL PARAMETERS-1'!$B$5:$J$44,5,FALSE)*VLOOKUP(VFDYLD2!AY$4,'[1]INTERNAL PARAMETERS-1'!$B$5:$J$44,6,FALSE)*VLOOKUP(VFDYLD2!AY$4,'[1]INTERNAL PARAMETERS-1'!$B$5:$J$44,3,FALSE) + VFDYLD1!AY142*(1-VLOOKUP(VFDYLD2!AY$4,'[1]INTERNAL PARAMETERS-1'!$B$5:$J$44,5,FALSE))*VLOOKUP(VFDYLD2!AY$4,'[1]INTERNAL PARAMETERS-1'!$B$5:$J$44,8,FALSE)*VLOOKUP(VFDYLD2!AY$4,'[1]INTERNAL PARAMETERS-1'!$B$5:$J$44,3,FALSE)</f>
        <v>0</v>
      </c>
      <c r="AZ142" s="44">
        <f>VFDYLD1!AZ142*VLOOKUP(VFDYLD2!AZ$4,'[1]INTERNAL PARAMETERS-1'!$B$5:$J$44,5,FALSE)*VLOOKUP(VFDYLD2!AZ$4,'[1]INTERNAL PARAMETERS-1'!$B$5:$J$44,6,FALSE)*VLOOKUP(VFDYLD2!AZ$4,'[1]INTERNAL PARAMETERS-1'!$B$5:$J$44,3,FALSE) + VFDYLD1!AZ142*(1-VLOOKUP(VFDYLD2!AZ$4,'[1]INTERNAL PARAMETERS-1'!$B$5:$J$44,5,FALSE))*VLOOKUP(VFDYLD2!AZ$4,'[1]INTERNAL PARAMETERS-1'!$B$5:$J$44,8,FALSE)*VLOOKUP(VFDYLD2!AZ$4,'[1]INTERNAL PARAMETERS-1'!$B$5:$J$44,3,FALSE)</f>
        <v>0</v>
      </c>
      <c r="BA142" s="44">
        <f>VFDYLD1!BA142*VLOOKUP(VFDYLD2!BA$4,'[1]INTERNAL PARAMETERS-1'!$B$5:$J$44,5,FALSE)*VLOOKUP(VFDYLD2!BA$4,'[1]INTERNAL PARAMETERS-1'!$B$5:$J$44,6,FALSE)*VLOOKUP(VFDYLD2!BA$4,'[1]INTERNAL PARAMETERS-1'!$B$5:$J$44,3,FALSE) + VFDYLD1!BA142*(1-VLOOKUP(VFDYLD2!BA$4,'[1]INTERNAL PARAMETERS-1'!$B$5:$J$44,5,FALSE))*VLOOKUP(VFDYLD2!BA$4,'[1]INTERNAL PARAMETERS-1'!$B$5:$J$44,8,FALSE)*VLOOKUP(VFDYLD2!BA$4,'[1]INTERNAL PARAMETERS-1'!$B$5:$J$44,3,FALSE)</f>
        <v>0</v>
      </c>
      <c r="BB142" s="44">
        <f>VFDYLD1!BB142*VLOOKUP(VFDYLD2!BB$4,'[1]INTERNAL PARAMETERS-1'!$B$5:$J$44,5,FALSE)*VLOOKUP(VFDYLD2!BB$4,'[1]INTERNAL PARAMETERS-1'!$B$5:$J$44,6,FALSE)*VLOOKUP(VFDYLD2!BB$4,'[1]INTERNAL PARAMETERS-1'!$B$5:$J$44,3,FALSE) + VFDYLD1!BB142*(1-VLOOKUP(VFDYLD2!BB$4,'[1]INTERNAL PARAMETERS-1'!$B$5:$J$44,5,FALSE))*VLOOKUP(VFDYLD2!BB$4,'[1]INTERNAL PARAMETERS-1'!$B$5:$J$44,8,FALSE)*VLOOKUP(VFDYLD2!BB$4,'[1]INTERNAL PARAMETERS-1'!$B$5:$J$44,3,FALSE)</f>
        <v>0</v>
      </c>
      <c r="BC142" s="44">
        <f>VFDYLD1!BC142*VLOOKUP(VFDYLD2!BC$4,'[1]INTERNAL PARAMETERS-1'!$B$5:$J$44,5,FALSE)*VLOOKUP(VFDYLD2!BC$4,'[1]INTERNAL PARAMETERS-1'!$B$5:$J$44,6,FALSE)*VLOOKUP(VFDYLD2!BC$4,'[1]INTERNAL PARAMETERS-1'!$B$5:$J$44,3,FALSE) + VFDYLD1!BC142*(1-VLOOKUP(VFDYLD2!BC$4,'[1]INTERNAL PARAMETERS-1'!$B$5:$J$44,5,FALSE))*VLOOKUP(VFDYLD2!BC$4,'[1]INTERNAL PARAMETERS-1'!$B$5:$J$44,8,FALSE)*VLOOKUP(VFDYLD2!BC$4,'[1]INTERNAL PARAMETERS-1'!$B$5:$J$44,3,FALSE)</f>
        <v>0</v>
      </c>
      <c r="BD142" s="44">
        <f>VFDYLD1!BD142*VLOOKUP(VFDYLD2!BD$4,'[1]INTERNAL PARAMETERS-1'!$B$5:$J$44,5,FALSE)*VLOOKUP(VFDYLD2!BD$4,'[1]INTERNAL PARAMETERS-1'!$B$5:$J$44,6,FALSE)*VLOOKUP(VFDYLD2!BD$4,'[1]INTERNAL PARAMETERS-1'!$B$5:$J$44,3,FALSE) + VFDYLD1!BD142*(1-VLOOKUP(VFDYLD2!BD$4,'[1]INTERNAL PARAMETERS-1'!$B$5:$J$44,5,FALSE))*VLOOKUP(VFDYLD2!BD$4,'[1]INTERNAL PARAMETERS-1'!$B$5:$J$44,8,FALSE)*VLOOKUP(VFDYLD2!BD$4,'[1]INTERNAL PARAMETERS-1'!$B$5:$J$44,3,FALSE)</f>
        <v>0</v>
      </c>
      <c r="BE142" s="44">
        <f>VFDYLD1!BE142*VLOOKUP(VFDYLD2!BE$4,'[1]INTERNAL PARAMETERS-1'!$B$5:$J$44,5,FALSE)*VLOOKUP(VFDYLD2!BE$4,'[1]INTERNAL PARAMETERS-1'!$B$5:$J$44,6,FALSE)*VLOOKUP(VFDYLD2!BE$4,'[1]INTERNAL PARAMETERS-1'!$B$5:$J$44,3,FALSE) + VFDYLD1!BE142*(1-VLOOKUP(VFDYLD2!BE$4,'[1]INTERNAL PARAMETERS-1'!$B$5:$J$44,5,FALSE))*VLOOKUP(VFDYLD2!BE$4,'[1]INTERNAL PARAMETERS-1'!$B$5:$J$44,8,FALSE)*VLOOKUP(VFDYLD2!BE$4,'[1]INTERNAL PARAMETERS-1'!$B$5:$J$44,3,FALSE)</f>
        <v>0</v>
      </c>
      <c r="BF142" s="44">
        <f>VFDYLD1!BF142*VLOOKUP(VFDYLD2!BF$4,'[1]INTERNAL PARAMETERS-1'!$B$5:$J$44,5,FALSE)*VLOOKUP(VFDYLD2!BF$4,'[1]INTERNAL PARAMETERS-1'!$B$5:$J$44,6,FALSE)*VLOOKUP(VFDYLD2!BF$4,'[1]INTERNAL PARAMETERS-1'!$B$5:$J$44,3,FALSE) + VFDYLD1!BF142*(1-VLOOKUP(VFDYLD2!BF$4,'[1]INTERNAL PARAMETERS-1'!$B$5:$J$44,5,FALSE))*VLOOKUP(VFDYLD2!BF$4,'[1]INTERNAL PARAMETERS-1'!$B$5:$J$44,8,FALSE)*VLOOKUP(VFDYLD2!BF$4,'[1]INTERNAL PARAMETERS-1'!$B$5:$J$44,3,FALSE)</f>
        <v>0</v>
      </c>
      <c r="BG142" s="44">
        <f>VFDYLD1!BG142*VLOOKUP(VFDYLD2!BG$4,'[1]INTERNAL PARAMETERS-1'!$B$5:$J$44,5,FALSE)*VLOOKUP(VFDYLD2!BG$4,'[1]INTERNAL PARAMETERS-1'!$B$5:$J$44,6,FALSE)*VLOOKUP(VFDYLD2!BG$4,'[1]INTERNAL PARAMETERS-1'!$B$5:$J$44,3,FALSE) + VFDYLD1!BG142*(1-VLOOKUP(VFDYLD2!BG$4,'[1]INTERNAL PARAMETERS-1'!$B$5:$J$44,5,FALSE))*VLOOKUP(VFDYLD2!BG$4,'[1]INTERNAL PARAMETERS-1'!$B$5:$J$44,8,FALSE)*VLOOKUP(VFDYLD2!BG$4,'[1]INTERNAL PARAMETERS-1'!$B$5:$J$44,3,FALSE)</f>
        <v>0</v>
      </c>
      <c r="BH142" s="44">
        <f>VFDYLD1!BH142*VLOOKUP(VFDYLD2!BH$4,'[1]INTERNAL PARAMETERS-1'!$B$5:$J$44,5,FALSE)*VLOOKUP(VFDYLD2!BH$4,'[1]INTERNAL PARAMETERS-1'!$B$5:$J$44,6,FALSE)*VLOOKUP(VFDYLD2!BH$4,'[1]INTERNAL PARAMETERS-1'!$B$5:$J$44,3,FALSE) + VFDYLD1!BH142*(1-VLOOKUP(VFDYLD2!BH$4,'[1]INTERNAL PARAMETERS-1'!$B$5:$J$44,5,FALSE))*VLOOKUP(VFDYLD2!BH$4,'[1]INTERNAL PARAMETERS-1'!$B$5:$J$44,8,FALSE)*VLOOKUP(VFDYLD2!BH$4,'[1]INTERNAL PARAMETERS-1'!$B$5:$J$44,3,FALSE)</f>
        <v>0</v>
      </c>
      <c r="BI142" s="44">
        <f>VFDYLD1!BI142*VLOOKUP(VFDYLD2!BI$4,'[1]INTERNAL PARAMETERS-1'!$B$5:$J$44,5,FALSE)*VLOOKUP(VFDYLD2!BI$4,'[1]INTERNAL PARAMETERS-1'!$B$5:$J$44,6,FALSE)*VLOOKUP(VFDYLD2!BI$4,'[1]INTERNAL PARAMETERS-1'!$B$5:$J$44,3,FALSE) + VFDYLD1!BI142*(1-VLOOKUP(VFDYLD2!BI$4,'[1]INTERNAL PARAMETERS-1'!$B$5:$J$44,5,FALSE))*VLOOKUP(VFDYLD2!BI$4,'[1]INTERNAL PARAMETERS-1'!$B$5:$J$44,8,FALSE)*VLOOKUP(VFDYLD2!BI$4,'[1]INTERNAL PARAMETERS-1'!$B$5:$J$44,3,FALSE)</f>
        <v>0</v>
      </c>
      <c r="BJ142" s="44">
        <f>VFDYLD1!BJ142*VLOOKUP(VFDYLD2!BJ$4,'[1]INTERNAL PARAMETERS-1'!$B$5:$J$44,5,FALSE)*VLOOKUP(VFDYLD2!BJ$4,'[1]INTERNAL PARAMETERS-1'!$B$5:$J$44,6,FALSE)*VLOOKUP(VFDYLD2!BJ$4,'[1]INTERNAL PARAMETERS-1'!$B$5:$J$44,3,FALSE) + VFDYLD1!BJ142*(1-VLOOKUP(VFDYLD2!BJ$4,'[1]INTERNAL PARAMETERS-1'!$B$5:$J$44,5,FALSE))*VLOOKUP(VFDYLD2!BJ$4,'[1]INTERNAL PARAMETERS-1'!$B$5:$J$44,8,FALSE)*VLOOKUP(VFDYLD2!BJ$4,'[1]INTERNAL PARAMETERS-1'!$B$5:$J$44,3,FALSE)</f>
        <v>0</v>
      </c>
      <c r="BK142" s="44">
        <f>VFDYLD1!BK142*VLOOKUP(VFDYLD2!BK$4,'[1]INTERNAL PARAMETERS-1'!$B$5:$J$44,5,FALSE)*VLOOKUP(VFDYLD2!BK$4,'[1]INTERNAL PARAMETERS-1'!$B$5:$J$44,6,FALSE)*VLOOKUP(VFDYLD2!BK$4,'[1]INTERNAL PARAMETERS-1'!$B$5:$J$44,3,FALSE) + VFDYLD1!BK142*(1-VLOOKUP(VFDYLD2!BK$4,'[1]INTERNAL PARAMETERS-1'!$B$5:$J$44,5,FALSE))*VLOOKUP(VFDYLD2!BK$4,'[1]INTERNAL PARAMETERS-1'!$B$5:$J$44,8,FALSE)*VLOOKUP(VFDYLD2!BK$4,'[1]INTERNAL PARAMETERS-1'!$B$5:$J$44,3,FALSE)</f>
        <v>0</v>
      </c>
      <c r="BL142" s="44">
        <f>VFDYLD1!BL142*VLOOKUP(VFDYLD2!BL$4,'[1]INTERNAL PARAMETERS-1'!$B$5:$J$44,5,FALSE)*VLOOKUP(VFDYLD2!BL$4,'[1]INTERNAL PARAMETERS-1'!$B$5:$J$44,6,FALSE)*VLOOKUP(VFDYLD2!BL$4,'[1]INTERNAL PARAMETERS-1'!$B$5:$J$44,3,FALSE) + VFDYLD1!BL142*(1-VLOOKUP(VFDYLD2!BL$4,'[1]INTERNAL PARAMETERS-1'!$B$5:$J$44,5,FALSE))*VLOOKUP(VFDYLD2!BL$4,'[1]INTERNAL PARAMETERS-1'!$B$5:$J$44,8,FALSE)*VLOOKUP(VFDYLD2!BL$4,'[1]INTERNAL PARAMETERS-1'!$B$5:$J$44,3,FALSE)</f>
        <v>0</v>
      </c>
      <c r="BM142" s="44">
        <f>VFDYLD1!BM142*VLOOKUP(VFDYLD2!BM$4,'[1]INTERNAL PARAMETERS-1'!$B$5:$J$44,5,FALSE)*VLOOKUP(VFDYLD2!BM$4,'[1]INTERNAL PARAMETERS-1'!$B$5:$J$44,6,FALSE)*VLOOKUP(VFDYLD2!BM$4,'[1]INTERNAL PARAMETERS-1'!$B$5:$J$44,3,FALSE) + VFDYLD1!BM142*(1-VLOOKUP(VFDYLD2!BM$4,'[1]INTERNAL PARAMETERS-1'!$B$5:$J$44,5,FALSE))*VLOOKUP(VFDYLD2!BM$4,'[1]INTERNAL PARAMETERS-1'!$B$5:$J$44,8,FALSE)*VLOOKUP(VFDYLD2!BM$4,'[1]INTERNAL PARAMETERS-1'!$B$5:$J$44,3,FALSE)</f>
        <v>0</v>
      </c>
      <c r="BN142" s="44">
        <f>VFDYLD1!BN142*VLOOKUP(VFDYLD2!BN$4,'[1]INTERNAL PARAMETERS-1'!$B$5:$J$44,5,FALSE)*VLOOKUP(VFDYLD2!BN$4,'[1]INTERNAL PARAMETERS-1'!$B$5:$J$44,6,FALSE)*VLOOKUP(VFDYLD2!BN$4,'[1]INTERNAL PARAMETERS-1'!$B$5:$J$44,3,FALSE) + VFDYLD1!BN142*(1-VLOOKUP(VFDYLD2!BN$4,'[1]INTERNAL PARAMETERS-1'!$B$5:$J$44,5,FALSE))*VLOOKUP(VFDYLD2!BN$4,'[1]INTERNAL PARAMETERS-1'!$B$5:$J$44,8,FALSE)*VLOOKUP(VFDYLD2!BN$4,'[1]INTERNAL PARAMETERS-1'!$B$5:$J$44,3,FALSE)</f>
        <v>0</v>
      </c>
      <c r="BO142" s="44">
        <f>VFDYLD1!BO142*VLOOKUP(VFDYLD2!BO$4,'[1]INTERNAL PARAMETERS-1'!$B$5:$J$44,5,FALSE)*VLOOKUP(VFDYLD2!BO$4,'[1]INTERNAL PARAMETERS-1'!$B$5:$J$44,6,FALSE)*VLOOKUP(VFDYLD2!BO$4,'[1]INTERNAL PARAMETERS-1'!$B$5:$J$44,3,FALSE) + VFDYLD1!BO142*(1-VLOOKUP(VFDYLD2!BO$4,'[1]INTERNAL PARAMETERS-1'!$B$5:$J$44,5,FALSE))*VLOOKUP(VFDYLD2!BO$4,'[1]INTERNAL PARAMETERS-1'!$B$5:$J$44,8,FALSE)*VLOOKUP(VFDYLD2!BO$4,'[1]INTERNAL PARAMETERS-1'!$B$5:$J$44,3,FALSE)</f>
        <v>0</v>
      </c>
      <c r="BP142" s="44">
        <f>VFDYLD1!BP142*VLOOKUP(VFDYLD2!BP$4,'[1]INTERNAL PARAMETERS-1'!$B$5:$J$44,5,FALSE)*VLOOKUP(VFDYLD2!BP$4,'[1]INTERNAL PARAMETERS-1'!$B$5:$J$44,6,FALSE)*VLOOKUP(VFDYLD2!BP$4,'[1]INTERNAL PARAMETERS-1'!$B$5:$J$44,3,FALSE) + VFDYLD1!BP142*(1-VLOOKUP(VFDYLD2!BP$4,'[1]INTERNAL PARAMETERS-1'!$B$5:$J$44,5,FALSE))*VLOOKUP(VFDYLD2!BP$4,'[1]INTERNAL PARAMETERS-1'!$B$5:$J$44,8,FALSE)*VLOOKUP(VFDYLD2!BP$4,'[1]INTERNAL PARAMETERS-1'!$B$5:$J$44,3,FALSE)</f>
        <v>0</v>
      </c>
      <c r="BQ142" s="44">
        <f>VFDYLD1!BQ142*VLOOKUP(VFDYLD2!BQ$4,'[1]INTERNAL PARAMETERS-1'!$B$5:$J$44,5,FALSE)*VLOOKUP(VFDYLD2!BQ$4,'[1]INTERNAL PARAMETERS-1'!$B$5:$J$44,6,FALSE)*VLOOKUP(VFDYLD2!BQ$4,'[1]INTERNAL PARAMETERS-1'!$B$5:$J$44,3,FALSE) + VFDYLD1!BQ142*(1-VLOOKUP(VFDYLD2!BQ$4,'[1]INTERNAL PARAMETERS-1'!$B$5:$J$44,5,FALSE))*VLOOKUP(VFDYLD2!BQ$4,'[1]INTERNAL PARAMETERS-1'!$B$5:$J$44,8,FALSE)*VLOOKUP(VFDYLD2!BQ$4,'[1]INTERNAL PARAMETERS-1'!$B$5:$J$44,3,FALSE)</f>
        <v>0</v>
      </c>
      <c r="BR142" s="44">
        <f>VFDYLD1!BR142*VLOOKUP(VFDYLD2!BR$4,'[1]INTERNAL PARAMETERS-1'!$B$5:$J$44,5,FALSE)*VLOOKUP(VFDYLD2!BR$4,'[1]INTERNAL PARAMETERS-1'!$B$5:$J$44,6,FALSE)*VLOOKUP(VFDYLD2!BR$4,'[1]INTERNAL PARAMETERS-1'!$B$5:$J$44,3,FALSE) + VFDYLD1!BR142*(1-VLOOKUP(VFDYLD2!BR$4,'[1]INTERNAL PARAMETERS-1'!$B$5:$J$44,5,FALSE))*VLOOKUP(VFDYLD2!BR$4,'[1]INTERNAL PARAMETERS-1'!$B$5:$J$44,8,FALSE)*VLOOKUP(VFDYLD2!BR$4,'[1]INTERNAL PARAMETERS-1'!$B$5:$J$44,3,FALSE)</f>
        <v>0</v>
      </c>
      <c r="BS142" s="44">
        <f>VFDYLD1!BS142*VLOOKUP(VFDYLD2!BS$4,'[1]INTERNAL PARAMETERS-1'!$B$5:$J$44,5,FALSE)*VLOOKUP(VFDYLD2!BS$4,'[1]INTERNAL PARAMETERS-1'!$B$5:$J$44,6,FALSE)*VLOOKUP(VFDYLD2!BS$4,'[1]INTERNAL PARAMETERS-1'!$B$5:$J$44,3,FALSE) + VFDYLD1!BS142*(1-VLOOKUP(VFDYLD2!BS$4,'[1]INTERNAL PARAMETERS-1'!$B$5:$J$44,5,FALSE))*VLOOKUP(VFDYLD2!BS$4,'[1]INTERNAL PARAMETERS-1'!$B$5:$J$44,8,FALSE)*VLOOKUP(VFDYLD2!BS$4,'[1]INTERNAL PARAMETERS-1'!$B$5:$J$44,3,FALSE)</f>
        <v>0</v>
      </c>
      <c r="BT142" s="44">
        <f>VFDYLD1!BT142*VLOOKUP(VFDYLD2!BT$4,'[1]INTERNAL PARAMETERS-1'!$B$5:$J$44,5,FALSE)*VLOOKUP(VFDYLD2!BT$4,'[1]INTERNAL PARAMETERS-1'!$B$5:$J$44,6,FALSE)*VLOOKUP(VFDYLD2!BT$4,'[1]INTERNAL PARAMETERS-1'!$B$5:$J$44,3,FALSE) + VFDYLD1!BT142*(1-VLOOKUP(VFDYLD2!BT$4,'[1]INTERNAL PARAMETERS-1'!$B$5:$J$44,5,FALSE))*VLOOKUP(VFDYLD2!BT$4,'[1]INTERNAL PARAMETERS-1'!$B$5:$J$44,8,FALSE)*VLOOKUP(VFDYLD2!BT$4,'[1]INTERNAL PARAMETERS-1'!$B$5:$J$44,3,FALSE)</f>
        <v>0</v>
      </c>
      <c r="BU142" s="44">
        <f>VFDYLD1!BU142*VLOOKUP(VFDYLD2!BU$4,'[1]INTERNAL PARAMETERS-1'!$B$5:$J$44,5,FALSE)*VLOOKUP(VFDYLD2!BU$4,'[1]INTERNAL PARAMETERS-1'!$B$5:$J$44,6,FALSE)*VLOOKUP(VFDYLD2!BU$4,'[1]INTERNAL PARAMETERS-1'!$B$5:$J$44,3,FALSE) + VFDYLD1!BU142*(1-VLOOKUP(VFDYLD2!BU$4,'[1]INTERNAL PARAMETERS-1'!$B$5:$J$44,5,FALSE))*VLOOKUP(VFDYLD2!BU$4,'[1]INTERNAL PARAMETERS-1'!$B$5:$J$44,8,FALSE)*VLOOKUP(VFDYLD2!BU$4,'[1]INTERNAL PARAMETERS-1'!$B$5:$J$44,3,FALSE)</f>
        <v>0</v>
      </c>
      <c r="BV142" s="44">
        <f>VFDYLD1!BV142*VLOOKUP(VFDYLD2!BV$4,'[1]INTERNAL PARAMETERS-1'!$B$5:$J$44,5,FALSE)*VLOOKUP(VFDYLD2!BV$4,'[1]INTERNAL PARAMETERS-1'!$B$5:$J$44,6,FALSE)*VLOOKUP(VFDYLD2!BV$4,'[1]INTERNAL PARAMETERS-1'!$B$5:$J$44,3,FALSE) + VFDYLD1!BV142*(1-VLOOKUP(VFDYLD2!BV$4,'[1]INTERNAL PARAMETERS-1'!$B$5:$J$44,5,FALSE))*VLOOKUP(VFDYLD2!BV$4,'[1]INTERNAL PARAMETERS-1'!$B$5:$J$44,8,FALSE)*VLOOKUP(VFDYLD2!BV$4,'[1]INTERNAL PARAMETERS-1'!$B$5:$J$44,3,FALSE)</f>
        <v>0</v>
      </c>
      <c r="BW142" s="44">
        <f>VFDYLD1!BW142*VLOOKUP(VFDYLD2!BW$4,'[1]INTERNAL PARAMETERS-1'!$B$5:$J$44,5,FALSE)*VLOOKUP(VFDYLD2!BW$4,'[1]INTERNAL PARAMETERS-1'!$B$5:$J$44,6,FALSE)*VLOOKUP(VFDYLD2!BW$4,'[1]INTERNAL PARAMETERS-1'!$B$5:$J$44,3,FALSE) + VFDYLD1!BW142*(1-VLOOKUP(VFDYLD2!BW$4,'[1]INTERNAL PARAMETERS-1'!$B$5:$J$44,5,FALSE))*VLOOKUP(VFDYLD2!BW$4,'[1]INTERNAL PARAMETERS-1'!$B$5:$J$44,8,FALSE)*VLOOKUP(VFDYLD2!BW$4,'[1]INTERNAL PARAMETERS-1'!$B$5:$J$44,3,FALSE)</f>
        <v>0</v>
      </c>
      <c r="BX142" s="44">
        <f>VFDYLD1!BX142*VLOOKUP(VFDYLD2!BX$4,'[1]INTERNAL PARAMETERS-1'!$B$5:$J$44,5,FALSE)*VLOOKUP(VFDYLD2!BX$4,'[1]INTERNAL PARAMETERS-1'!$B$5:$J$44,6,FALSE)*VLOOKUP(VFDYLD2!BX$4,'[1]INTERNAL PARAMETERS-1'!$B$5:$J$44,3,FALSE) + VFDYLD1!BX142*(1-VLOOKUP(VFDYLD2!BX$4,'[1]INTERNAL PARAMETERS-1'!$B$5:$J$44,5,FALSE))*VLOOKUP(VFDYLD2!BX$4,'[1]INTERNAL PARAMETERS-1'!$B$5:$J$44,8,FALSE)*VLOOKUP(VFDYLD2!BX$4,'[1]INTERNAL PARAMETERS-1'!$B$5:$J$44,3,FALSE)</f>
        <v>0</v>
      </c>
      <c r="BY142" s="44">
        <f>VFDYLD1!BY142*VLOOKUP(VFDYLD2!BY$4,'[1]INTERNAL PARAMETERS-1'!$B$5:$J$44,5,FALSE)*VLOOKUP(VFDYLD2!BY$4,'[1]INTERNAL PARAMETERS-1'!$B$5:$J$44,6,FALSE)*VLOOKUP(VFDYLD2!BY$4,'[1]INTERNAL PARAMETERS-1'!$B$5:$J$44,3,FALSE) + VFDYLD1!BY142*(1-VLOOKUP(VFDYLD2!BY$4,'[1]INTERNAL PARAMETERS-1'!$B$5:$J$44,5,FALSE))*VLOOKUP(VFDYLD2!BY$4,'[1]INTERNAL PARAMETERS-1'!$B$5:$J$44,8,FALSE)*VLOOKUP(VFDYLD2!BY$4,'[1]INTERNAL PARAMETERS-1'!$B$5:$J$44,3,FALSE)</f>
        <v>0</v>
      </c>
      <c r="BZ142" s="44">
        <f>VFDYLD1!BZ142*VLOOKUP(VFDYLD2!BZ$4,'[1]INTERNAL PARAMETERS-1'!$B$5:$J$44,5,FALSE)*VLOOKUP(VFDYLD2!BZ$4,'[1]INTERNAL PARAMETERS-1'!$B$5:$J$44,6,FALSE)*VLOOKUP(VFDYLD2!BZ$4,'[1]INTERNAL PARAMETERS-1'!$B$5:$J$44,3,FALSE) + VFDYLD1!BZ142*(1-VLOOKUP(VFDYLD2!BZ$4,'[1]INTERNAL PARAMETERS-1'!$B$5:$J$44,5,FALSE))*VLOOKUP(VFDYLD2!BZ$4,'[1]INTERNAL PARAMETERS-1'!$B$5:$J$44,8,FALSE)*VLOOKUP(VFDYLD2!BZ$4,'[1]INTERNAL PARAMETERS-1'!$B$5:$J$44,3,FALSE)</f>
        <v>0</v>
      </c>
      <c r="CA142" s="44">
        <f>VFDYLD1!CA142*VLOOKUP(VFDYLD2!CA$4,'[1]INTERNAL PARAMETERS-1'!$B$5:$J$44,5,FALSE)*VLOOKUP(VFDYLD2!CA$4,'[1]INTERNAL PARAMETERS-1'!$B$5:$J$44,6,FALSE)*VLOOKUP(VFDYLD2!CA$4,'[1]INTERNAL PARAMETERS-1'!$B$5:$J$44,3,FALSE) + VFDYLD1!CA142*(1-VLOOKUP(VFDYLD2!CA$4,'[1]INTERNAL PARAMETERS-1'!$B$5:$J$44,5,FALSE))*VLOOKUP(VFDYLD2!CA$4,'[1]INTERNAL PARAMETERS-1'!$B$5:$J$44,8,FALSE)*VLOOKUP(VFDYLD2!CA$4,'[1]INTERNAL PARAMETERS-1'!$B$5:$J$44,3,FALSE)</f>
        <v>0</v>
      </c>
      <c r="CB142" s="44">
        <f>VFDYLD1!CB142*VLOOKUP(VFDYLD2!CB$4,'[1]INTERNAL PARAMETERS-1'!$B$5:$J$44,5,FALSE)*VLOOKUP(VFDYLD2!CB$4,'[1]INTERNAL PARAMETERS-1'!$B$5:$J$44,6,FALSE)*VLOOKUP(VFDYLD2!CB$4,'[1]INTERNAL PARAMETERS-1'!$B$5:$J$44,3,FALSE) + VFDYLD1!CB142*(1-VLOOKUP(VFDYLD2!CB$4,'[1]INTERNAL PARAMETERS-1'!$B$5:$J$44,5,FALSE))*VLOOKUP(VFDYLD2!CB$4,'[1]INTERNAL PARAMETERS-1'!$B$5:$J$44,8,FALSE)*VLOOKUP(VFDYLD2!CB$4,'[1]INTERNAL PARAMETERS-1'!$B$5:$J$44,3,FALSE)</f>
        <v>0</v>
      </c>
      <c r="CC142" s="44">
        <f>VFDYLD1!CC142*VLOOKUP(VFDYLD2!CC$4,'[1]INTERNAL PARAMETERS-1'!$B$5:$J$44,5,FALSE)*VLOOKUP(VFDYLD2!CC$4,'[1]INTERNAL PARAMETERS-1'!$B$5:$J$44,6,FALSE)*VLOOKUP(VFDYLD2!CC$4,'[1]INTERNAL PARAMETERS-1'!$B$5:$J$44,3,FALSE) + VFDYLD1!CC142*(1-VLOOKUP(VFDYLD2!CC$4,'[1]INTERNAL PARAMETERS-1'!$B$5:$J$44,5,FALSE))*VLOOKUP(VFDYLD2!CC$4,'[1]INTERNAL PARAMETERS-1'!$B$5:$J$44,8,FALSE)*VLOOKUP(VFDYLD2!CC$4,'[1]INTERNAL PARAMETERS-1'!$B$5:$J$44,3,FALSE)</f>
        <v>0</v>
      </c>
      <c r="CD142" s="44">
        <f>VFDYLD1!CD142*VLOOKUP(VFDYLD2!CD$4,'[1]INTERNAL PARAMETERS-1'!$B$5:$J$44,5,FALSE)*VLOOKUP(VFDYLD2!CD$4,'[1]INTERNAL PARAMETERS-1'!$B$5:$J$44,6,FALSE)*VLOOKUP(VFDYLD2!CD$4,'[1]INTERNAL PARAMETERS-1'!$B$5:$J$44,3,FALSE) + VFDYLD1!CD142*(1-VLOOKUP(VFDYLD2!CD$4,'[1]INTERNAL PARAMETERS-1'!$B$5:$J$44,5,FALSE))*VLOOKUP(VFDYLD2!CD$4,'[1]INTERNAL PARAMETERS-1'!$B$5:$J$44,8,FALSE)*VLOOKUP(VFDYLD2!CD$4,'[1]INTERNAL PARAMETERS-1'!$B$5:$J$44,3,FALSE)</f>
        <v>0</v>
      </c>
      <c r="CE142" s="44">
        <f>VFDYLD1!CE142*VLOOKUP(VFDYLD2!CE$4,'[1]INTERNAL PARAMETERS-1'!$B$5:$J$44,5,FALSE)*VLOOKUP(VFDYLD2!CE$4,'[1]INTERNAL PARAMETERS-1'!$B$5:$J$44,6,FALSE)*VLOOKUP(VFDYLD2!CE$4,'[1]INTERNAL PARAMETERS-1'!$B$5:$J$44,3,FALSE) + VFDYLD1!CE142*(1-VLOOKUP(VFDYLD2!CE$4,'[1]INTERNAL PARAMETERS-1'!$B$5:$J$44,5,FALSE))*VLOOKUP(VFDYLD2!CE$4,'[1]INTERNAL PARAMETERS-1'!$B$5:$J$44,8,FALSE)*VLOOKUP(VFDYLD2!CE$4,'[1]INTERNAL PARAMETERS-1'!$B$5:$J$44,3,FALSE)</f>
        <v>0</v>
      </c>
      <c r="CF142" s="44">
        <f>VFDYLD1!CF142*VLOOKUP(VFDYLD2!CF$4,'[1]INTERNAL PARAMETERS-1'!$B$5:$J$44,5,FALSE)*VLOOKUP(VFDYLD2!CF$4,'[1]INTERNAL PARAMETERS-1'!$B$5:$J$44,6,FALSE)*VLOOKUP(VFDYLD2!CF$4,'[1]INTERNAL PARAMETERS-1'!$B$5:$J$44,3,FALSE) + VFDYLD1!CF142*(1-VLOOKUP(VFDYLD2!CF$4,'[1]INTERNAL PARAMETERS-1'!$B$5:$J$44,5,FALSE))*VLOOKUP(VFDYLD2!CF$4,'[1]INTERNAL PARAMETERS-1'!$B$5:$J$44,8,FALSE)*VLOOKUP(VFDYLD2!CF$4,'[1]INTERNAL PARAMETERS-1'!$B$5:$J$44,3,FALSE)</f>
        <v>0</v>
      </c>
      <c r="CG142" s="44">
        <f>VFDYLD1!CG142*VLOOKUP(VFDYLD2!CG$4,'[1]INTERNAL PARAMETERS-1'!$B$5:$J$44,5,FALSE)*VLOOKUP(VFDYLD2!CG$4,'[1]INTERNAL PARAMETERS-1'!$B$5:$J$44,6,FALSE)*VLOOKUP(VFDYLD2!CG$4,'[1]INTERNAL PARAMETERS-1'!$B$5:$J$44,3,FALSE) + VFDYLD1!CG142*(1-VLOOKUP(VFDYLD2!CG$4,'[1]INTERNAL PARAMETERS-1'!$B$5:$J$44,5,FALSE))*VLOOKUP(VFDYLD2!CG$4,'[1]INTERNAL PARAMETERS-1'!$B$5:$J$44,8,FALSE)*VLOOKUP(VFDYLD2!CG$4,'[1]INTERNAL PARAMETERS-1'!$B$5:$J$44,3,FALSE)</f>
        <v>0</v>
      </c>
      <c r="CH142" s="43">
        <f>VFDYLD1!CH142*VLOOKUP(VFDYLD2!CH$4,'[1]INTERNAL PARAMETERS-1'!$B$5:$J$44,5,FALSE)*VLOOKUP(VFDYLD2!CH$4,'[1]INTERNAL PARAMETERS-1'!$B$5:$J$44,6,FALSE)*VLOOKUP(VFDYLD2!CH$4,'[1]INTERNAL PARAMETERS-1'!$B$5:$J$44,3,FALSE) + VFDYLD1!CH142*(1-VLOOKUP(VFDYLD2!CH$4,'[1]INTERNAL PARAMETERS-1'!$B$5:$J$44,5,FALSE))*VLOOKUP(VFDYLD2!CH$4,'[1]INTERNAL PARAMETERS-1'!$B$5:$J$44,8,FALSE)*VLOOKUP(VFDYLD2!CH$4,'[1]INTERNAL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47</v>
      </c>
      <c r="D143" s="57" t="s">
        <v>52</v>
      </c>
      <c r="E143" s="132">
        <f>VFD!W143</f>
        <v>0</v>
      </c>
      <c r="F143" s="56">
        <f>'[1]INTERNAL PARAMETERS-1'!M17</f>
        <v>25.55</v>
      </c>
      <c r="G143" s="45">
        <f>VFDYLD1!G143*VLOOKUP(VFDYLD2!G$4,'[1]INTERNAL PARAMETERS-1'!$B$5:$J$44,5,FALSE)*VLOOKUP(VFDYLD2!G$4,'[1]INTERNAL PARAMETERS-1'!$B$5:$J$44,7,FALSE)*VFDYLD2!$F143 + VFDYLD1!G143*(1-VLOOKUP(VFDYLD2!G$4,'[1]INTERNAL PARAMETERS-1'!$B$5:$J$44,5,FALSE))*VLOOKUP(VFDYLD2!G$4,'[1]INTERNAL PARAMETERS-1'!$B$5:$J$44,9,FALSE)*VFDYLD2!$F143</f>
        <v>0</v>
      </c>
      <c r="H143" s="44">
        <f>VFDYLD1!H143*VLOOKUP(VFDYLD2!H$4,'[1]INTERNAL PARAMETERS-1'!$B$5:$J$44,5,FALSE)*VLOOKUP(VFDYLD2!H$4,'[1]INTERNAL PARAMETERS-1'!$B$5:$J$44,7,FALSE)*VFDYLD2!$F143 + VFDYLD1!H143*(1-VLOOKUP(VFDYLD2!H$4,'[1]INTERNAL PARAMETERS-1'!$B$5:$J$44,5,FALSE))*VLOOKUP(VFDYLD2!H$4,'[1]INTERNAL PARAMETERS-1'!$B$5:$J$44,9,FALSE)*VFDYLD2!$F143</f>
        <v>0</v>
      </c>
      <c r="I143" s="44">
        <f>VFDYLD1!I143*VLOOKUP(VFDYLD2!I$4,'[1]INTERNAL PARAMETERS-1'!$B$5:$J$44,5,FALSE)*VLOOKUP(VFDYLD2!I$4,'[1]INTERNAL PARAMETERS-1'!$B$5:$J$44,7,FALSE)*VFDYLD2!$F143 + VFDYLD1!I143*(1-VLOOKUP(VFDYLD2!I$4,'[1]INTERNAL PARAMETERS-1'!$B$5:$J$44,5,FALSE))*VLOOKUP(VFDYLD2!I$4,'[1]INTERNAL PARAMETERS-1'!$B$5:$J$44,9,FALSE)*VFDYLD2!$F143</f>
        <v>0</v>
      </c>
      <c r="J143" s="44">
        <f>VFDYLD1!J143*VLOOKUP(VFDYLD2!J$4,'[1]INTERNAL PARAMETERS-1'!$B$5:$J$44,5,FALSE)*VLOOKUP(VFDYLD2!J$4,'[1]INTERNAL PARAMETERS-1'!$B$5:$J$44,7,FALSE)*VFDYLD2!$F143 + VFDYLD1!J143*(1-VLOOKUP(VFDYLD2!J$4,'[1]INTERNAL PARAMETERS-1'!$B$5:$J$44,5,FALSE))*VLOOKUP(VFDYLD2!J$4,'[1]INTERNAL PARAMETERS-1'!$B$5:$J$44,9,FALSE)*VFDYLD2!$F143</f>
        <v>0</v>
      </c>
      <c r="K143" s="44">
        <f>VFDYLD1!K143*VLOOKUP(VFDYLD2!K$4,'[1]INTERNAL PARAMETERS-1'!$B$5:$J$44,5,FALSE)*VLOOKUP(VFDYLD2!K$4,'[1]INTERNAL PARAMETERS-1'!$B$5:$J$44,7,FALSE)*VFDYLD2!$F143 + VFDYLD1!K143*(1-VLOOKUP(VFDYLD2!K$4,'[1]INTERNAL PARAMETERS-1'!$B$5:$J$44,5,FALSE))*VLOOKUP(VFDYLD2!K$4,'[1]INTERNAL PARAMETERS-1'!$B$5:$J$44,9,FALSE)*VFDYLD2!$F143</f>
        <v>0</v>
      </c>
      <c r="L143" s="44">
        <f>VFDYLD1!L143*VLOOKUP(VFDYLD2!L$4,'[1]INTERNAL PARAMETERS-1'!$B$5:$J$44,5,FALSE)*VLOOKUP(VFDYLD2!L$4,'[1]INTERNAL PARAMETERS-1'!$B$5:$J$44,7,FALSE)*VFDYLD2!$F143 + VFDYLD1!L143*(1-VLOOKUP(VFDYLD2!L$4,'[1]INTERNAL PARAMETERS-1'!$B$5:$J$44,5,FALSE))*VLOOKUP(VFDYLD2!L$4,'[1]INTERNAL PARAMETERS-1'!$B$5:$J$44,9,FALSE)*VFDYLD2!$F143</f>
        <v>0</v>
      </c>
      <c r="M143" s="44">
        <f>VFDYLD1!M143*VLOOKUP(VFDYLD2!M$4,'[1]INTERNAL PARAMETERS-1'!$B$5:$J$44,5,FALSE)*VLOOKUP(VFDYLD2!M$4,'[1]INTERNAL PARAMETERS-1'!$B$5:$J$44,7,FALSE)*VFDYLD2!$F143 + VFDYLD1!M143*(1-VLOOKUP(VFDYLD2!M$4,'[1]INTERNAL PARAMETERS-1'!$B$5:$J$44,5,FALSE))*VLOOKUP(VFDYLD2!M$4,'[1]INTERNAL PARAMETERS-1'!$B$5:$J$44,9,FALSE)*VFDYLD2!$F143</f>
        <v>0</v>
      </c>
      <c r="N143" s="44">
        <f>VFDYLD1!N143*VLOOKUP(VFDYLD2!N$4,'[1]INTERNAL PARAMETERS-1'!$B$5:$J$44,5,FALSE)*VLOOKUP(VFDYLD2!N$4,'[1]INTERNAL PARAMETERS-1'!$B$5:$J$44,7,FALSE)*VFDYLD2!$F143 + VFDYLD1!N143*(1-VLOOKUP(VFDYLD2!N$4,'[1]INTERNAL PARAMETERS-1'!$B$5:$J$44,5,FALSE))*VLOOKUP(VFDYLD2!N$4,'[1]INTERNAL PARAMETERS-1'!$B$5:$J$44,9,FALSE)*VFDYLD2!$F143</f>
        <v>0</v>
      </c>
      <c r="O143" s="44">
        <f>VFDYLD1!O143*VLOOKUP(VFDYLD2!O$4,'[1]INTERNAL PARAMETERS-1'!$B$5:$J$44,5,FALSE)*VLOOKUP(VFDYLD2!O$4,'[1]INTERNAL PARAMETERS-1'!$B$5:$J$44,7,FALSE)*VFDYLD2!$F143 + VFDYLD1!O143*(1-VLOOKUP(VFDYLD2!O$4,'[1]INTERNAL PARAMETERS-1'!$B$5:$J$44,5,FALSE))*VLOOKUP(VFDYLD2!O$4,'[1]INTERNAL PARAMETERS-1'!$B$5:$J$44,9,FALSE)*VFDYLD2!$F143</f>
        <v>0</v>
      </c>
      <c r="P143" s="44">
        <f>VFDYLD1!P143*VLOOKUP(VFDYLD2!P$4,'[1]INTERNAL PARAMETERS-1'!$B$5:$J$44,5,FALSE)*VLOOKUP(VFDYLD2!P$4,'[1]INTERNAL PARAMETERS-1'!$B$5:$J$44,7,FALSE)*VFDYLD2!$F143 + VFDYLD1!P143*(1-VLOOKUP(VFDYLD2!P$4,'[1]INTERNAL PARAMETERS-1'!$B$5:$J$44,5,FALSE))*VLOOKUP(VFDYLD2!P$4,'[1]INTERNAL PARAMETERS-1'!$B$5:$J$44,9,FALSE)*VFDYLD2!$F143</f>
        <v>0</v>
      </c>
      <c r="Q143" s="44">
        <f>VFDYLD1!Q143*VLOOKUP(VFDYLD2!Q$4,'[1]INTERNAL PARAMETERS-1'!$B$5:$J$44,5,FALSE)*VLOOKUP(VFDYLD2!Q$4,'[1]INTERNAL PARAMETERS-1'!$B$5:$J$44,7,FALSE)*VFDYLD2!$F143 + VFDYLD1!Q143*(1-VLOOKUP(VFDYLD2!Q$4,'[1]INTERNAL PARAMETERS-1'!$B$5:$J$44,5,FALSE))*VLOOKUP(VFDYLD2!Q$4,'[1]INTERNAL PARAMETERS-1'!$B$5:$J$44,9,FALSE)*VFDYLD2!$F143</f>
        <v>0</v>
      </c>
      <c r="R143" s="44">
        <f>VFDYLD1!R143*VLOOKUP(VFDYLD2!R$4,'[1]INTERNAL PARAMETERS-1'!$B$5:$J$44,5,FALSE)*VLOOKUP(VFDYLD2!R$4,'[1]INTERNAL PARAMETERS-1'!$B$5:$J$44,7,FALSE)*VFDYLD2!$F143 + VFDYLD1!R143*(1-VLOOKUP(VFDYLD2!R$4,'[1]INTERNAL PARAMETERS-1'!$B$5:$J$44,5,FALSE))*VLOOKUP(VFDYLD2!R$4,'[1]INTERNAL PARAMETERS-1'!$B$5:$J$44,9,FALSE)*VFDYLD2!$F143</f>
        <v>0</v>
      </c>
      <c r="S143" s="44">
        <f>VFDYLD1!S143*VLOOKUP(VFDYLD2!S$4,'[1]INTERNAL PARAMETERS-1'!$B$5:$J$44,5,FALSE)*VLOOKUP(VFDYLD2!S$4,'[1]INTERNAL PARAMETERS-1'!$B$5:$J$44,7,FALSE)*VFDYLD2!$F143 + VFDYLD1!S143*(1-VLOOKUP(VFDYLD2!S$4,'[1]INTERNAL PARAMETERS-1'!$B$5:$J$44,5,FALSE))*VLOOKUP(VFDYLD2!S$4,'[1]INTERNAL PARAMETERS-1'!$B$5:$J$44,9,FALSE)*VFDYLD2!$F143</f>
        <v>0</v>
      </c>
      <c r="T143" s="44">
        <f>VFDYLD1!T143*VLOOKUP(VFDYLD2!T$4,'[1]INTERNAL PARAMETERS-1'!$B$5:$J$44,5,FALSE)*VLOOKUP(VFDYLD2!T$4,'[1]INTERNAL PARAMETERS-1'!$B$5:$J$44,7,FALSE)*VFDYLD2!$F143 + VFDYLD1!T143*(1-VLOOKUP(VFDYLD2!T$4,'[1]INTERNAL PARAMETERS-1'!$B$5:$J$44,5,FALSE))*VLOOKUP(VFDYLD2!T$4,'[1]INTERNAL PARAMETERS-1'!$B$5:$J$44,9,FALSE)*VFDYLD2!$F143</f>
        <v>0</v>
      </c>
      <c r="U143" s="44">
        <f>VFDYLD1!U143*VLOOKUP(VFDYLD2!U$4,'[1]INTERNAL PARAMETERS-1'!$B$5:$J$44,5,FALSE)*VLOOKUP(VFDYLD2!U$4,'[1]INTERNAL PARAMETERS-1'!$B$5:$J$44,7,FALSE)*VFDYLD2!$F143 + VFDYLD1!U143*(1-VLOOKUP(VFDYLD2!U$4,'[1]INTERNAL PARAMETERS-1'!$B$5:$J$44,5,FALSE))*VLOOKUP(VFDYLD2!U$4,'[1]INTERNAL PARAMETERS-1'!$B$5:$J$44,9,FALSE)*VFDYLD2!$F143</f>
        <v>0</v>
      </c>
      <c r="V143" s="44">
        <f>VFDYLD1!V143*VLOOKUP(VFDYLD2!V$4,'[1]INTERNAL PARAMETERS-1'!$B$5:$J$44,5,FALSE)*VLOOKUP(VFDYLD2!V$4,'[1]INTERNAL PARAMETERS-1'!$B$5:$J$44,7,FALSE)*VFDYLD2!$F143 + VFDYLD1!V143*(1-VLOOKUP(VFDYLD2!V$4,'[1]INTERNAL PARAMETERS-1'!$B$5:$J$44,5,FALSE))*VLOOKUP(VFDYLD2!V$4,'[1]INTERNAL PARAMETERS-1'!$B$5:$J$44,9,FALSE)*VFDYLD2!$F143</f>
        <v>0</v>
      </c>
      <c r="W143" s="44">
        <f>VFDYLD1!W143*VLOOKUP(VFDYLD2!W$4,'[1]INTERNAL PARAMETERS-1'!$B$5:$J$44,5,FALSE)*VLOOKUP(VFDYLD2!W$4,'[1]INTERNAL PARAMETERS-1'!$B$5:$J$44,7,FALSE)*VFDYLD2!$F143 + VFDYLD1!W143*(1-VLOOKUP(VFDYLD2!W$4,'[1]INTERNAL PARAMETERS-1'!$B$5:$J$44,5,FALSE))*VLOOKUP(VFDYLD2!W$4,'[1]INTERNAL PARAMETERS-1'!$B$5:$J$44,9,FALSE)*VFDYLD2!$F143</f>
        <v>0</v>
      </c>
      <c r="X143" s="44">
        <f>VFDYLD1!X143*VLOOKUP(VFDYLD2!X$4,'[1]INTERNAL PARAMETERS-1'!$B$5:$J$44,5,FALSE)*VLOOKUP(VFDYLD2!X$4,'[1]INTERNAL PARAMETERS-1'!$B$5:$J$44,7,FALSE)*VFDYLD2!$F143 + VFDYLD1!X143*(1-VLOOKUP(VFDYLD2!X$4,'[1]INTERNAL PARAMETERS-1'!$B$5:$J$44,5,FALSE))*VLOOKUP(VFDYLD2!X$4,'[1]INTERNAL PARAMETERS-1'!$B$5:$J$44,9,FALSE)*VFDYLD2!$F143</f>
        <v>0</v>
      </c>
      <c r="Y143" s="44">
        <f>VFDYLD1!Y143*VLOOKUP(VFDYLD2!Y$4,'[1]INTERNAL PARAMETERS-1'!$B$5:$J$44,5,FALSE)*VLOOKUP(VFDYLD2!Y$4,'[1]INTERNAL PARAMETERS-1'!$B$5:$J$44,7,FALSE)*VFDYLD2!$F143 + VFDYLD1!Y143*(1-VLOOKUP(VFDYLD2!Y$4,'[1]INTERNAL PARAMETERS-1'!$B$5:$J$44,5,FALSE))*VLOOKUP(VFDYLD2!Y$4,'[1]INTERNAL PARAMETERS-1'!$B$5:$J$44,9,FALSE)*VFDYLD2!$F143</f>
        <v>0</v>
      </c>
      <c r="Z143" s="44">
        <f>VFDYLD1!Z143*VLOOKUP(VFDYLD2!Z$4,'[1]INTERNAL PARAMETERS-1'!$B$5:$J$44,5,FALSE)*VLOOKUP(VFDYLD2!Z$4,'[1]INTERNAL PARAMETERS-1'!$B$5:$J$44,7,FALSE)*VFDYLD2!$F143 + VFDYLD1!Z143*(1-VLOOKUP(VFDYLD2!Z$4,'[1]INTERNAL PARAMETERS-1'!$B$5:$J$44,5,FALSE))*VLOOKUP(VFDYLD2!Z$4,'[1]INTERNAL PARAMETERS-1'!$B$5:$J$44,9,FALSE)*VFDYLD2!$F143</f>
        <v>0</v>
      </c>
      <c r="AA143" s="44">
        <f>VFDYLD1!AA143*VLOOKUP(VFDYLD2!AA$4,'[1]INTERNAL PARAMETERS-1'!$B$5:$J$44,5,FALSE)*VLOOKUP(VFDYLD2!AA$4,'[1]INTERNAL PARAMETERS-1'!$B$5:$J$44,7,FALSE)*VFDYLD2!$F143 + VFDYLD1!AA143*(1-VLOOKUP(VFDYLD2!AA$4,'[1]INTERNAL PARAMETERS-1'!$B$5:$J$44,5,FALSE))*VLOOKUP(VFDYLD2!AA$4,'[1]INTERNAL PARAMETERS-1'!$B$5:$J$44,9,FALSE)*VFDYLD2!$F143</f>
        <v>0</v>
      </c>
      <c r="AB143" s="44">
        <f>VFDYLD1!AB143*VLOOKUP(VFDYLD2!AB$4,'[1]INTERNAL PARAMETERS-1'!$B$5:$J$44,5,FALSE)*VLOOKUP(VFDYLD2!AB$4,'[1]INTERNAL PARAMETERS-1'!$B$5:$J$44,7,FALSE)*VFDYLD2!$F143 + VFDYLD1!AB143*(1-VLOOKUP(VFDYLD2!AB$4,'[1]INTERNAL PARAMETERS-1'!$B$5:$J$44,5,FALSE))*VLOOKUP(VFDYLD2!AB$4,'[1]INTERNAL PARAMETERS-1'!$B$5:$J$44,9,FALSE)*VFDYLD2!$F143</f>
        <v>0</v>
      </c>
      <c r="AC143" s="44">
        <f>VFDYLD1!AC143*VLOOKUP(VFDYLD2!AC$4,'[1]INTERNAL PARAMETERS-1'!$B$5:$J$44,5,FALSE)*VLOOKUP(VFDYLD2!AC$4,'[1]INTERNAL PARAMETERS-1'!$B$5:$J$44,7,FALSE)*VFDYLD2!$F143 + VFDYLD1!AC143*(1-VLOOKUP(VFDYLD2!AC$4,'[1]INTERNAL PARAMETERS-1'!$B$5:$J$44,5,FALSE))*VLOOKUP(VFDYLD2!AC$4,'[1]INTERNAL PARAMETERS-1'!$B$5:$J$44,9,FALSE)*VFDYLD2!$F143</f>
        <v>0</v>
      </c>
      <c r="AD143" s="44">
        <f>VFDYLD1!AD143*VLOOKUP(VFDYLD2!AD$4,'[1]INTERNAL PARAMETERS-1'!$B$5:$J$44,5,FALSE)*VLOOKUP(VFDYLD2!AD$4,'[1]INTERNAL PARAMETERS-1'!$B$5:$J$44,7,FALSE)*VFDYLD2!$F143 + VFDYLD1!AD143*(1-VLOOKUP(VFDYLD2!AD$4,'[1]INTERNAL PARAMETERS-1'!$B$5:$J$44,5,FALSE))*VLOOKUP(VFDYLD2!AD$4,'[1]INTERNAL PARAMETERS-1'!$B$5:$J$44,9,FALSE)*VFDYLD2!$F143</f>
        <v>0</v>
      </c>
      <c r="AE143" s="44">
        <f>VFDYLD1!AE143*VLOOKUP(VFDYLD2!AE$4,'[1]INTERNAL PARAMETERS-1'!$B$5:$J$44,5,FALSE)*VLOOKUP(VFDYLD2!AE$4,'[1]INTERNAL PARAMETERS-1'!$B$5:$J$44,7,FALSE)*VFDYLD2!$F143 + VFDYLD1!AE143*(1-VLOOKUP(VFDYLD2!AE$4,'[1]INTERNAL PARAMETERS-1'!$B$5:$J$44,5,FALSE))*VLOOKUP(VFDYLD2!AE$4,'[1]INTERNAL PARAMETERS-1'!$B$5:$J$44,9,FALSE)*VFDYLD2!$F143</f>
        <v>0</v>
      </c>
      <c r="AF143" s="44">
        <f>VFDYLD1!AF143*VLOOKUP(VFDYLD2!AF$4,'[1]INTERNAL PARAMETERS-1'!$B$5:$J$44,5,FALSE)*VLOOKUP(VFDYLD2!AF$4,'[1]INTERNAL PARAMETERS-1'!$B$5:$J$44,7,FALSE)*VFDYLD2!$F143 + VFDYLD1!AF143*(1-VLOOKUP(VFDYLD2!AF$4,'[1]INTERNAL PARAMETERS-1'!$B$5:$J$44,5,FALSE))*VLOOKUP(VFDYLD2!AF$4,'[1]INTERNAL PARAMETERS-1'!$B$5:$J$44,9,FALSE)*VFDYLD2!$F143</f>
        <v>0</v>
      </c>
      <c r="AG143" s="44">
        <f>VFDYLD1!AG143*VLOOKUP(VFDYLD2!AG$4,'[1]INTERNAL PARAMETERS-1'!$B$5:$J$44,5,FALSE)*VLOOKUP(VFDYLD2!AG$4,'[1]INTERNAL PARAMETERS-1'!$B$5:$J$44,7,FALSE)*VFDYLD2!$F143 + VFDYLD1!AG143*(1-VLOOKUP(VFDYLD2!AG$4,'[1]INTERNAL PARAMETERS-1'!$B$5:$J$44,5,FALSE))*VLOOKUP(VFDYLD2!AG$4,'[1]INTERNAL PARAMETERS-1'!$B$5:$J$44,9,FALSE)*VFDYLD2!$F143</f>
        <v>0</v>
      </c>
      <c r="AH143" s="44">
        <f>VFDYLD1!AH143*VLOOKUP(VFDYLD2!AH$4,'[1]INTERNAL PARAMETERS-1'!$B$5:$J$44,5,FALSE)*VLOOKUP(VFDYLD2!AH$4,'[1]INTERNAL PARAMETERS-1'!$B$5:$J$44,7,FALSE)*VFDYLD2!$F143 + VFDYLD1!AH143*(1-VLOOKUP(VFDYLD2!AH$4,'[1]INTERNAL PARAMETERS-1'!$B$5:$J$44,5,FALSE))*VLOOKUP(VFDYLD2!AH$4,'[1]INTERNAL PARAMETERS-1'!$B$5:$J$44,9,FALSE)*VFDYLD2!$F143</f>
        <v>0</v>
      </c>
      <c r="AI143" s="44">
        <f>VFDYLD1!AI143*VLOOKUP(VFDYLD2!AI$4,'[1]INTERNAL PARAMETERS-1'!$B$5:$J$44,5,FALSE)*VLOOKUP(VFDYLD2!AI$4,'[1]INTERNAL PARAMETERS-1'!$B$5:$J$44,7,FALSE)*VFDYLD2!$F143 + VFDYLD1!AI143*(1-VLOOKUP(VFDYLD2!AI$4,'[1]INTERNAL PARAMETERS-1'!$B$5:$J$44,5,FALSE))*VLOOKUP(VFDYLD2!AI$4,'[1]INTERNAL PARAMETERS-1'!$B$5:$J$44,9,FALSE)*VFDYLD2!$F143</f>
        <v>0</v>
      </c>
      <c r="AJ143" s="44">
        <f>VFDYLD1!AJ143*VLOOKUP(VFDYLD2!AJ$4,'[1]INTERNAL PARAMETERS-1'!$B$5:$J$44,5,FALSE)*VLOOKUP(VFDYLD2!AJ$4,'[1]INTERNAL PARAMETERS-1'!$B$5:$J$44,7,FALSE)*VFDYLD2!$F143 + VFDYLD1!AJ143*(1-VLOOKUP(VFDYLD2!AJ$4,'[1]INTERNAL PARAMETERS-1'!$B$5:$J$44,5,FALSE))*VLOOKUP(VFDYLD2!AJ$4,'[1]INTERNAL PARAMETERS-1'!$B$5:$J$44,9,FALSE)*VFDYLD2!$F143</f>
        <v>0</v>
      </c>
      <c r="AK143" s="44">
        <f>VFDYLD1!AK143*VLOOKUP(VFDYLD2!AK$4,'[1]INTERNAL PARAMETERS-1'!$B$5:$J$44,5,FALSE)*VLOOKUP(VFDYLD2!AK$4,'[1]INTERNAL PARAMETERS-1'!$B$5:$J$44,7,FALSE)*VFDYLD2!$F143 + VFDYLD1!AK143*(1-VLOOKUP(VFDYLD2!AK$4,'[1]INTERNAL PARAMETERS-1'!$B$5:$J$44,5,FALSE))*VLOOKUP(VFDYLD2!AK$4,'[1]INTERNAL PARAMETERS-1'!$B$5:$J$44,9,FALSE)*VFDYLD2!$F143</f>
        <v>0</v>
      </c>
      <c r="AL143" s="44">
        <f>VFDYLD1!AL143*VLOOKUP(VFDYLD2!AL$4,'[1]INTERNAL PARAMETERS-1'!$B$5:$J$44,5,FALSE)*VLOOKUP(VFDYLD2!AL$4,'[1]INTERNAL PARAMETERS-1'!$B$5:$J$44,7,FALSE)*VFDYLD2!$F143 + VFDYLD1!AL143*(1-VLOOKUP(VFDYLD2!AL$4,'[1]INTERNAL PARAMETERS-1'!$B$5:$J$44,5,FALSE))*VLOOKUP(VFDYLD2!AL$4,'[1]INTERNAL PARAMETERS-1'!$B$5:$J$44,9,FALSE)*VFDYLD2!$F143</f>
        <v>0</v>
      </c>
      <c r="AM143" s="44">
        <f>VFDYLD1!AM143*VLOOKUP(VFDYLD2!AM$4,'[1]INTERNAL PARAMETERS-1'!$B$5:$J$44,5,FALSE)*VLOOKUP(VFDYLD2!AM$4,'[1]INTERNAL PARAMETERS-1'!$B$5:$J$44,7,FALSE)*VFDYLD2!$F143 + VFDYLD1!AM143*(1-VLOOKUP(VFDYLD2!AM$4,'[1]INTERNAL PARAMETERS-1'!$B$5:$J$44,5,FALSE))*VLOOKUP(VFDYLD2!AM$4,'[1]INTERNAL PARAMETERS-1'!$B$5:$J$44,9,FALSE)*VFDYLD2!$F143</f>
        <v>0</v>
      </c>
      <c r="AN143" s="44">
        <f>VFDYLD1!AN143*VLOOKUP(VFDYLD2!AN$4,'[1]INTERNAL PARAMETERS-1'!$B$5:$J$44,5,FALSE)*VLOOKUP(VFDYLD2!AN$4,'[1]INTERNAL PARAMETERS-1'!$B$5:$J$44,7,FALSE)*VFDYLD2!$F143 + VFDYLD1!AN143*(1-VLOOKUP(VFDYLD2!AN$4,'[1]INTERNAL PARAMETERS-1'!$B$5:$J$44,5,FALSE))*VLOOKUP(VFDYLD2!AN$4,'[1]INTERNAL PARAMETERS-1'!$B$5:$J$44,9,FALSE)*VFDYLD2!$F143</f>
        <v>0</v>
      </c>
      <c r="AO143" s="44">
        <f>VFDYLD1!AO143*VLOOKUP(VFDYLD2!AO$4,'[1]INTERNAL PARAMETERS-1'!$B$5:$J$44,5,FALSE)*VLOOKUP(VFDYLD2!AO$4,'[1]INTERNAL PARAMETERS-1'!$B$5:$J$44,7,FALSE)*VFDYLD2!$F143 + VFDYLD1!AO143*(1-VLOOKUP(VFDYLD2!AO$4,'[1]INTERNAL PARAMETERS-1'!$B$5:$J$44,5,FALSE))*VLOOKUP(VFDYLD2!AO$4,'[1]INTERNAL PARAMETERS-1'!$B$5:$J$44,9,FALSE)*VFDYLD2!$F143</f>
        <v>0</v>
      </c>
      <c r="AP143" s="44">
        <f>VFDYLD1!AP143*VLOOKUP(VFDYLD2!AP$4,'[1]INTERNAL PARAMETERS-1'!$B$5:$J$44,5,FALSE)*VLOOKUP(VFDYLD2!AP$4,'[1]INTERNAL PARAMETERS-1'!$B$5:$J$44,7,FALSE)*VFDYLD2!$F143 + VFDYLD1!AP143*(1-VLOOKUP(VFDYLD2!AP$4,'[1]INTERNAL PARAMETERS-1'!$B$5:$J$44,5,FALSE))*VLOOKUP(VFDYLD2!AP$4,'[1]INTERNAL PARAMETERS-1'!$B$5:$J$44,9,FALSE)*VFDYLD2!$F143</f>
        <v>0</v>
      </c>
      <c r="AQ143" s="44">
        <f>VFDYLD1!AQ143*VLOOKUP(VFDYLD2!AQ$4,'[1]INTERNAL PARAMETERS-1'!$B$5:$J$44,5,FALSE)*VLOOKUP(VFDYLD2!AQ$4,'[1]INTERNAL PARAMETERS-1'!$B$5:$J$44,7,FALSE)*VFDYLD2!$F143 + VFDYLD1!AQ143*(1-VLOOKUP(VFDYLD2!AQ$4,'[1]INTERNAL PARAMETERS-1'!$B$5:$J$44,5,FALSE))*VLOOKUP(VFDYLD2!AQ$4,'[1]INTERNAL PARAMETERS-1'!$B$5:$J$44,9,FALSE)*VFDYLD2!$F143</f>
        <v>0</v>
      </c>
      <c r="AR143" s="44">
        <f>VFDYLD1!AR143*VLOOKUP(VFDYLD2!AR$4,'[1]INTERNAL PARAMETERS-1'!$B$5:$J$44,5,FALSE)*VLOOKUP(VFDYLD2!AR$4,'[1]INTERNAL PARAMETERS-1'!$B$5:$J$44,7,FALSE)*VFDYLD2!$F143 + VFDYLD1!AR143*(1-VLOOKUP(VFDYLD2!AR$4,'[1]INTERNAL PARAMETERS-1'!$B$5:$J$44,5,FALSE))*VLOOKUP(VFDYLD2!AR$4,'[1]INTERNAL PARAMETERS-1'!$B$5:$J$44,9,FALSE)*VFDYLD2!$F143</f>
        <v>0</v>
      </c>
      <c r="AS143" s="44">
        <f>VFDYLD1!AS143*VLOOKUP(VFDYLD2!AS$4,'[1]INTERNAL PARAMETERS-1'!$B$5:$J$44,5,FALSE)*VLOOKUP(VFDYLD2!AS$4,'[1]INTERNAL PARAMETERS-1'!$B$5:$J$44,7,FALSE)*VFDYLD2!$F143 + VFDYLD1!AS143*(1-VLOOKUP(VFDYLD2!AS$4,'[1]INTERNAL PARAMETERS-1'!$B$5:$J$44,5,FALSE))*VLOOKUP(VFDYLD2!AS$4,'[1]INTERNAL PARAMETERS-1'!$B$5:$J$44,9,FALSE)*VFDYLD2!$F143</f>
        <v>0</v>
      </c>
      <c r="AT143" s="43">
        <f>VFDYLD1!AT143*VLOOKUP(VFDYLD2!AT$4,'[1]INTERNAL PARAMETERS-1'!$B$5:$J$44,5,FALSE)*VLOOKUP(VFDYLD2!AT$4,'[1]INTERNAL PARAMETERS-1'!$B$5:$J$44,7,FALSE)*VFDYLD2!$F143 + VFDYLD1!AT143*(1-VLOOKUP(VFDYLD2!AT$4,'[1]INTERNAL PARAMETERS-1'!$B$5:$J$44,5,FALSE))*VLOOKUP(VFDYLD2!AT$4,'[1]INTERNAL PARAMETERS-1'!$B$5:$J$44,9,FALSE)*VFDYLD2!$F143</f>
        <v>0</v>
      </c>
      <c r="AU143" s="45">
        <f>VFDYLD1!AU143*VLOOKUP(VFDYLD2!AU$4,'[1]INTERNAL PARAMETERS-1'!$B$5:$J$44,5,FALSE)*VLOOKUP(VFDYLD2!AU$4,'[1]INTERNAL PARAMETERS-1'!$B$5:$J$44,6,FALSE)*VLOOKUP(VFDYLD2!AU$4,'[1]INTERNAL PARAMETERS-1'!$B$5:$J$44,3,FALSE) + VFDYLD1!AU143*(1-VLOOKUP(VFDYLD2!AU$4,'[1]INTERNAL PARAMETERS-1'!$B$5:$J$44,5,FALSE))*VLOOKUP(VFDYLD2!AU$4,'[1]INTERNAL PARAMETERS-1'!$B$5:$J$44,8,FALSE)*VLOOKUP(VFDYLD2!AU$4,'[1]INTERNAL PARAMETERS-1'!$B$5:$J$44,3,FALSE)</f>
        <v>0</v>
      </c>
      <c r="AV143" s="44">
        <f>VFDYLD1!AV143*VLOOKUP(VFDYLD2!AV$4,'[1]INTERNAL PARAMETERS-1'!$B$5:$J$44,5,FALSE)*VLOOKUP(VFDYLD2!AV$4,'[1]INTERNAL PARAMETERS-1'!$B$5:$J$44,6,FALSE)*VLOOKUP(VFDYLD2!AV$4,'[1]INTERNAL PARAMETERS-1'!$B$5:$J$44,3,FALSE) + VFDYLD1!AV143*(1-VLOOKUP(VFDYLD2!AV$4,'[1]INTERNAL PARAMETERS-1'!$B$5:$J$44,5,FALSE))*VLOOKUP(VFDYLD2!AV$4,'[1]INTERNAL PARAMETERS-1'!$B$5:$J$44,8,FALSE)*VLOOKUP(VFDYLD2!AV$4,'[1]INTERNAL PARAMETERS-1'!$B$5:$J$44,3,FALSE)</f>
        <v>0</v>
      </c>
      <c r="AW143" s="44">
        <f>VFDYLD1!AW143*VLOOKUP(VFDYLD2!AW$4,'[1]INTERNAL PARAMETERS-1'!$B$5:$J$44,5,FALSE)*VLOOKUP(VFDYLD2!AW$4,'[1]INTERNAL PARAMETERS-1'!$B$5:$J$44,6,FALSE)*VLOOKUP(VFDYLD2!AW$4,'[1]INTERNAL PARAMETERS-1'!$B$5:$J$44,3,FALSE) + VFDYLD1!AW143*(1-VLOOKUP(VFDYLD2!AW$4,'[1]INTERNAL PARAMETERS-1'!$B$5:$J$44,5,FALSE))*VLOOKUP(VFDYLD2!AW$4,'[1]INTERNAL PARAMETERS-1'!$B$5:$J$44,8,FALSE)*VLOOKUP(VFDYLD2!AW$4,'[1]INTERNAL PARAMETERS-1'!$B$5:$J$44,3,FALSE)</f>
        <v>0</v>
      </c>
      <c r="AX143" s="44">
        <f>VFDYLD1!AX143*VLOOKUP(VFDYLD2!AX$4,'[1]INTERNAL PARAMETERS-1'!$B$5:$J$44,5,FALSE)*VLOOKUP(VFDYLD2!AX$4,'[1]INTERNAL PARAMETERS-1'!$B$5:$J$44,6,FALSE)*VLOOKUP(VFDYLD2!AX$4,'[1]INTERNAL PARAMETERS-1'!$B$5:$J$44,3,FALSE) + VFDYLD1!AX143*(1-VLOOKUP(VFDYLD2!AX$4,'[1]INTERNAL PARAMETERS-1'!$B$5:$J$44,5,FALSE))*VLOOKUP(VFDYLD2!AX$4,'[1]INTERNAL PARAMETERS-1'!$B$5:$J$44,8,FALSE)*VLOOKUP(VFDYLD2!AX$4,'[1]INTERNAL PARAMETERS-1'!$B$5:$J$44,3,FALSE)</f>
        <v>0</v>
      </c>
      <c r="AY143" s="44">
        <f>VFDYLD1!AY143*VLOOKUP(VFDYLD2!AY$4,'[1]INTERNAL PARAMETERS-1'!$B$5:$J$44,5,FALSE)*VLOOKUP(VFDYLD2!AY$4,'[1]INTERNAL PARAMETERS-1'!$B$5:$J$44,6,FALSE)*VLOOKUP(VFDYLD2!AY$4,'[1]INTERNAL PARAMETERS-1'!$B$5:$J$44,3,FALSE) + VFDYLD1!AY143*(1-VLOOKUP(VFDYLD2!AY$4,'[1]INTERNAL PARAMETERS-1'!$B$5:$J$44,5,FALSE))*VLOOKUP(VFDYLD2!AY$4,'[1]INTERNAL PARAMETERS-1'!$B$5:$J$44,8,FALSE)*VLOOKUP(VFDYLD2!AY$4,'[1]INTERNAL PARAMETERS-1'!$B$5:$J$44,3,FALSE)</f>
        <v>0</v>
      </c>
      <c r="AZ143" s="44">
        <f>VFDYLD1!AZ143*VLOOKUP(VFDYLD2!AZ$4,'[1]INTERNAL PARAMETERS-1'!$B$5:$J$44,5,FALSE)*VLOOKUP(VFDYLD2!AZ$4,'[1]INTERNAL PARAMETERS-1'!$B$5:$J$44,6,FALSE)*VLOOKUP(VFDYLD2!AZ$4,'[1]INTERNAL PARAMETERS-1'!$B$5:$J$44,3,FALSE) + VFDYLD1!AZ143*(1-VLOOKUP(VFDYLD2!AZ$4,'[1]INTERNAL PARAMETERS-1'!$B$5:$J$44,5,FALSE))*VLOOKUP(VFDYLD2!AZ$4,'[1]INTERNAL PARAMETERS-1'!$B$5:$J$44,8,FALSE)*VLOOKUP(VFDYLD2!AZ$4,'[1]INTERNAL PARAMETERS-1'!$B$5:$J$44,3,FALSE)</f>
        <v>0</v>
      </c>
      <c r="BA143" s="44">
        <f>VFDYLD1!BA143*VLOOKUP(VFDYLD2!BA$4,'[1]INTERNAL PARAMETERS-1'!$B$5:$J$44,5,FALSE)*VLOOKUP(VFDYLD2!BA$4,'[1]INTERNAL PARAMETERS-1'!$B$5:$J$44,6,FALSE)*VLOOKUP(VFDYLD2!BA$4,'[1]INTERNAL PARAMETERS-1'!$B$5:$J$44,3,FALSE) + VFDYLD1!BA143*(1-VLOOKUP(VFDYLD2!BA$4,'[1]INTERNAL PARAMETERS-1'!$B$5:$J$44,5,FALSE))*VLOOKUP(VFDYLD2!BA$4,'[1]INTERNAL PARAMETERS-1'!$B$5:$J$44,8,FALSE)*VLOOKUP(VFDYLD2!BA$4,'[1]INTERNAL PARAMETERS-1'!$B$5:$J$44,3,FALSE)</f>
        <v>0</v>
      </c>
      <c r="BB143" s="44">
        <f>VFDYLD1!BB143*VLOOKUP(VFDYLD2!BB$4,'[1]INTERNAL PARAMETERS-1'!$B$5:$J$44,5,FALSE)*VLOOKUP(VFDYLD2!BB$4,'[1]INTERNAL PARAMETERS-1'!$B$5:$J$44,6,FALSE)*VLOOKUP(VFDYLD2!BB$4,'[1]INTERNAL PARAMETERS-1'!$B$5:$J$44,3,FALSE) + VFDYLD1!BB143*(1-VLOOKUP(VFDYLD2!BB$4,'[1]INTERNAL PARAMETERS-1'!$B$5:$J$44,5,FALSE))*VLOOKUP(VFDYLD2!BB$4,'[1]INTERNAL PARAMETERS-1'!$B$5:$J$44,8,FALSE)*VLOOKUP(VFDYLD2!BB$4,'[1]INTERNAL PARAMETERS-1'!$B$5:$J$44,3,FALSE)</f>
        <v>0</v>
      </c>
      <c r="BC143" s="44">
        <f>VFDYLD1!BC143*VLOOKUP(VFDYLD2!BC$4,'[1]INTERNAL PARAMETERS-1'!$B$5:$J$44,5,FALSE)*VLOOKUP(VFDYLD2!BC$4,'[1]INTERNAL PARAMETERS-1'!$B$5:$J$44,6,FALSE)*VLOOKUP(VFDYLD2!BC$4,'[1]INTERNAL PARAMETERS-1'!$B$5:$J$44,3,FALSE) + VFDYLD1!BC143*(1-VLOOKUP(VFDYLD2!BC$4,'[1]INTERNAL PARAMETERS-1'!$B$5:$J$44,5,FALSE))*VLOOKUP(VFDYLD2!BC$4,'[1]INTERNAL PARAMETERS-1'!$B$5:$J$44,8,FALSE)*VLOOKUP(VFDYLD2!BC$4,'[1]INTERNAL PARAMETERS-1'!$B$5:$J$44,3,FALSE)</f>
        <v>0</v>
      </c>
      <c r="BD143" s="44">
        <f>VFDYLD1!BD143*VLOOKUP(VFDYLD2!BD$4,'[1]INTERNAL PARAMETERS-1'!$B$5:$J$44,5,FALSE)*VLOOKUP(VFDYLD2!BD$4,'[1]INTERNAL PARAMETERS-1'!$B$5:$J$44,6,FALSE)*VLOOKUP(VFDYLD2!BD$4,'[1]INTERNAL PARAMETERS-1'!$B$5:$J$44,3,FALSE) + VFDYLD1!BD143*(1-VLOOKUP(VFDYLD2!BD$4,'[1]INTERNAL PARAMETERS-1'!$B$5:$J$44,5,FALSE))*VLOOKUP(VFDYLD2!BD$4,'[1]INTERNAL PARAMETERS-1'!$B$5:$J$44,8,FALSE)*VLOOKUP(VFDYLD2!BD$4,'[1]INTERNAL PARAMETERS-1'!$B$5:$J$44,3,FALSE)</f>
        <v>0</v>
      </c>
      <c r="BE143" s="44">
        <f>VFDYLD1!BE143*VLOOKUP(VFDYLD2!BE$4,'[1]INTERNAL PARAMETERS-1'!$B$5:$J$44,5,FALSE)*VLOOKUP(VFDYLD2!BE$4,'[1]INTERNAL PARAMETERS-1'!$B$5:$J$44,6,FALSE)*VLOOKUP(VFDYLD2!BE$4,'[1]INTERNAL PARAMETERS-1'!$B$5:$J$44,3,FALSE) + VFDYLD1!BE143*(1-VLOOKUP(VFDYLD2!BE$4,'[1]INTERNAL PARAMETERS-1'!$B$5:$J$44,5,FALSE))*VLOOKUP(VFDYLD2!BE$4,'[1]INTERNAL PARAMETERS-1'!$B$5:$J$44,8,FALSE)*VLOOKUP(VFDYLD2!BE$4,'[1]INTERNAL PARAMETERS-1'!$B$5:$J$44,3,FALSE)</f>
        <v>0</v>
      </c>
      <c r="BF143" s="44">
        <f>VFDYLD1!BF143*VLOOKUP(VFDYLD2!BF$4,'[1]INTERNAL PARAMETERS-1'!$B$5:$J$44,5,FALSE)*VLOOKUP(VFDYLD2!BF$4,'[1]INTERNAL PARAMETERS-1'!$B$5:$J$44,6,FALSE)*VLOOKUP(VFDYLD2!BF$4,'[1]INTERNAL PARAMETERS-1'!$B$5:$J$44,3,FALSE) + VFDYLD1!BF143*(1-VLOOKUP(VFDYLD2!BF$4,'[1]INTERNAL PARAMETERS-1'!$B$5:$J$44,5,FALSE))*VLOOKUP(VFDYLD2!BF$4,'[1]INTERNAL PARAMETERS-1'!$B$5:$J$44,8,FALSE)*VLOOKUP(VFDYLD2!BF$4,'[1]INTERNAL PARAMETERS-1'!$B$5:$J$44,3,FALSE)</f>
        <v>0</v>
      </c>
      <c r="BG143" s="44">
        <f>VFDYLD1!BG143*VLOOKUP(VFDYLD2!BG$4,'[1]INTERNAL PARAMETERS-1'!$B$5:$J$44,5,FALSE)*VLOOKUP(VFDYLD2!BG$4,'[1]INTERNAL PARAMETERS-1'!$B$5:$J$44,6,FALSE)*VLOOKUP(VFDYLD2!BG$4,'[1]INTERNAL PARAMETERS-1'!$B$5:$J$44,3,FALSE) + VFDYLD1!BG143*(1-VLOOKUP(VFDYLD2!BG$4,'[1]INTERNAL PARAMETERS-1'!$B$5:$J$44,5,FALSE))*VLOOKUP(VFDYLD2!BG$4,'[1]INTERNAL PARAMETERS-1'!$B$5:$J$44,8,FALSE)*VLOOKUP(VFDYLD2!BG$4,'[1]INTERNAL PARAMETERS-1'!$B$5:$J$44,3,FALSE)</f>
        <v>0</v>
      </c>
      <c r="BH143" s="44">
        <f>VFDYLD1!BH143*VLOOKUP(VFDYLD2!BH$4,'[1]INTERNAL PARAMETERS-1'!$B$5:$J$44,5,FALSE)*VLOOKUP(VFDYLD2!BH$4,'[1]INTERNAL PARAMETERS-1'!$B$5:$J$44,6,FALSE)*VLOOKUP(VFDYLD2!BH$4,'[1]INTERNAL PARAMETERS-1'!$B$5:$J$44,3,FALSE) + VFDYLD1!BH143*(1-VLOOKUP(VFDYLD2!BH$4,'[1]INTERNAL PARAMETERS-1'!$B$5:$J$44,5,FALSE))*VLOOKUP(VFDYLD2!BH$4,'[1]INTERNAL PARAMETERS-1'!$B$5:$J$44,8,FALSE)*VLOOKUP(VFDYLD2!BH$4,'[1]INTERNAL PARAMETERS-1'!$B$5:$J$44,3,FALSE)</f>
        <v>0</v>
      </c>
      <c r="BI143" s="44">
        <f>VFDYLD1!BI143*VLOOKUP(VFDYLD2!BI$4,'[1]INTERNAL PARAMETERS-1'!$B$5:$J$44,5,FALSE)*VLOOKUP(VFDYLD2!BI$4,'[1]INTERNAL PARAMETERS-1'!$B$5:$J$44,6,FALSE)*VLOOKUP(VFDYLD2!BI$4,'[1]INTERNAL PARAMETERS-1'!$B$5:$J$44,3,FALSE) + VFDYLD1!BI143*(1-VLOOKUP(VFDYLD2!BI$4,'[1]INTERNAL PARAMETERS-1'!$B$5:$J$44,5,FALSE))*VLOOKUP(VFDYLD2!BI$4,'[1]INTERNAL PARAMETERS-1'!$B$5:$J$44,8,FALSE)*VLOOKUP(VFDYLD2!BI$4,'[1]INTERNAL PARAMETERS-1'!$B$5:$J$44,3,FALSE)</f>
        <v>0</v>
      </c>
      <c r="BJ143" s="44">
        <f>VFDYLD1!BJ143*VLOOKUP(VFDYLD2!BJ$4,'[1]INTERNAL PARAMETERS-1'!$B$5:$J$44,5,FALSE)*VLOOKUP(VFDYLD2!BJ$4,'[1]INTERNAL PARAMETERS-1'!$B$5:$J$44,6,FALSE)*VLOOKUP(VFDYLD2!BJ$4,'[1]INTERNAL PARAMETERS-1'!$B$5:$J$44,3,FALSE) + VFDYLD1!BJ143*(1-VLOOKUP(VFDYLD2!BJ$4,'[1]INTERNAL PARAMETERS-1'!$B$5:$J$44,5,FALSE))*VLOOKUP(VFDYLD2!BJ$4,'[1]INTERNAL PARAMETERS-1'!$B$5:$J$44,8,FALSE)*VLOOKUP(VFDYLD2!BJ$4,'[1]INTERNAL PARAMETERS-1'!$B$5:$J$44,3,FALSE)</f>
        <v>0</v>
      </c>
      <c r="BK143" s="44">
        <f>VFDYLD1!BK143*VLOOKUP(VFDYLD2!BK$4,'[1]INTERNAL PARAMETERS-1'!$B$5:$J$44,5,FALSE)*VLOOKUP(VFDYLD2!BK$4,'[1]INTERNAL PARAMETERS-1'!$B$5:$J$44,6,FALSE)*VLOOKUP(VFDYLD2!BK$4,'[1]INTERNAL PARAMETERS-1'!$B$5:$J$44,3,FALSE) + VFDYLD1!BK143*(1-VLOOKUP(VFDYLD2!BK$4,'[1]INTERNAL PARAMETERS-1'!$B$5:$J$44,5,FALSE))*VLOOKUP(VFDYLD2!BK$4,'[1]INTERNAL PARAMETERS-1'!$B$5:$J$44,8,FALSE)*VLOOKUP(VFDYLD2!BK$4,'[1]INTERNAL PARAMETERS-1'!$B$5:$J$44,3,FALSE)</f>
        <v>0</v>
      </c>
      <c r="BL143" s="44">
        <f>VFDYLD1!BL143*VLOOKUP(VFDYLD2!BL$4,'[1]INTERNAL PARAMETERS-1'!$B$5:$J$44,5,FALSE)*VLOOKUP(VFDYLD2!BL$4,'[1]INTERNAL PARAMETERS-1'!$B$5:$J$44,6,FALSE)*VLOOKUP(VFDYLD2!BL$4,'[1]INTERNAL PARAMETERS-1'!$B$5:$J$44,3,FALSE) + VFDYLD1!BL143*(1-VLOOKUP(VFDYLD2!BL$4,'[1]INTERNAL PARAMETERS-1'!$B$5:$J$44,5,FALSE))*VLOOKUP(VFDYLD2!BL$4,'[1]INTERNAL PARAMETERS-1'!$B$5:$J$44,8,FALSE)*VLOOKUP(VFDYLD2!BL$4,'[1]INTERNAL PARAMETERS-1'!$B$5:$J$44,3,FALSE)</f>
        <v>0</v>
      </c>
      <c r="BM143" s="44">
        <f>VFDYLD1!BM143*VLOOKUP(VFDYLD2!BM$4,'[1]INTERNAL PARAMETERS-1'!$B$5:$J$44,5,FALSE)*VLOOKUP(VFDYLD2!BM$4,'[1]INTERNAL PARAMETERS-1'!$B$5:$J$44,6,FALSE)*VLOOKUP(VFDYLD2!BM$4,'[1]INTERNAL PARAMETERS-1'!$B$5:$J$44,3,FALSE) + VFDYLD1!BM143*(1-VLOOKUP(VFDYLD2!BM$4,'[1]INTERNAL PARAMETERS-1'!$B$5:$J$44,5,FALSE))*VLOOKUP(VFDYLD2!BM$4,'[1]INTERNAL PARAMETERS-1'!$B$5:$J$44,8,FALSE)*VLOOKUP(VFDYLD2!BM$4,'[1]INTERNAL PARAMETERS-1'!$B$5:$J$44,3,FALSE)</f>
        <v>0</v>
      </c>
      <c r="BN143" s="44">
        <f>VFDYLD1!BN143*VLOOKUP(VFDYLD2!BN$4,'[1]INTERNAL PARAMETERS-1'!$B$5:$J$44,5,FALSE)*VLOOKUP(VFDYLD2!BN$4,'[1]INTERNAL PARAMETERS-1'!$B$5:$J$44,6,FALSE)*VLOOKUP(VFDYLD2!BN$4,'[1]INTERNAL PARAMETERS-1'!$B$5:$J$44,3,FALSE) + VFDYLD1!BN143*(1-VLOOKUP(VFDYLD2!BN$4,'[1]INTERNAL PARAMETERS-1'!$B$5:$J$44,5,FALSE))*VLOOKUP(VFDYLD2!BN$4,'[1]INTERNAL PARAMETERS-1'!$B$5:$J$44,8,FALSE)*VLOOKUP(VFDYLD2!BN$4,'[1]INTERNAL PARAMETERS-1'!$B$5:$J$44,3,FALSE)</f>
        <v>0</v>
      </c>
      <c r="BO143" s="44">
        <f>VFDYLD1!BO143*VLOOKUP(VFDYLD2!BO$4,'[1]INTERNAL PARAMETERS-1'!$B$5:$J$44,5,FALSE)*VLOOKUP(VFDYLD2!BO$4,'[1]INTERNAL PARAMETERS-1'!$B$5:$J$44,6,FALSE)*VLOOKUP(VFDYLD2!BO$4,'[1]INTERNAL PARAMETERS-1'!$B$5:$J$44,3,FALSE) + VFDYLD1!BO143*(1-VLOOKUP(VFDYLD2!BO$4,'[1]INTERNAL PARAMETERS-1'!$B$5:$J$44,5,FALSE))*VLOOKUP(VFDYLD2!BO$4,'[1]INTERNAL PARAMETERS-1'!$B$5:$J$44,8,FALSE)*VLOOKUP(VFDYLD2!BO$4,'[1]INTERNAL PARAMETERS-1'!$B$5:$J$44,3,FALSE)</f>
        <v>0</v>
      </c>
      <c r="BP143" s="44">
        <f>VFDYLD1!BP143*VLOOKUP(VFDYLD2!BP$4,'[1]INTERNAL PARAMETERS-1'!$B$5:$J$44,5,FALSE)*VLOOKUP(VFDYLD2!BP$4,'[1]INTERNAL PARAMETERS-1'!$B$5:$J$44,6,FALSE)*VLOOKUP(VFDYLD2!BP$4,'[1]INTERNAL PARAMETERS-1'!$B$5:$J$44,3,FALSE) + VFDYLD1!BP143*(1-VLOOKUP(VFDYLD2!BP$4,'[1]INTERNAL PARAMETERS-1'!$B$5:$J$44,5,FALSE))*VLOOKUP(VFDYLD2!BP$4,'[1]INTERNAL PARAMETERS-1'!$B$5:$J$44,8,FALSE)*VLOOKUP(VFDYLD2!BP$4,'[1]INTERNAL PARAMETERS-1'!$B$5:$J$44,3,FALSE)</f>
        <v>0</v>
      </c>
      <c r="BQ143" s="44">
        <f>VFDYLD1!BQ143*VLOOKUP(VFDYLD2!BQ$4,'[1]INTERNAL PARAMETERS-1'!$B$5:$J$44,5,FALSE)*VLOOKUP(VFDYLD2!BQ$4,'[1]INTERNAL PARAMETERS-1'!$B$5:$J$44,6,FALSE)*VLOOKUP(VFDYLD2!BQ$4,'[1]INTERNAL PARAMETERS-1'!$B$5:$J$44,3,FALSE) + VFDYLD1!BQ143*(1-VLOOKUP(VFDYLD2!BQ$4,'[1]INTERNAL PARAMETERS-1'!$B$5:$J$44,5,FALSE))*VLOOKUP(VFDYLD2!BQ$4,'[1]INTERNAL PARAMETERS-1'!$B$5:$J$44,8,FALSE)*VLOOKUP(VFDYLD2!BQ$4,'[1]INTERNAL PARAMETERS-1'!$B$5:$J$44,3,FALSE)</f>
        <v>0</v>
      </c>
      <c r="BR143" s="44">
        <f>VFDYLD1!BR143*VLOOKUP(VFDYLD2!BR$4,'[1]INTERNAL PARAMETERS-1'!$B$5:$J$44,5,FALSE)*VLOOKUP(VFDYLD2!BR$4,'[1]INTERNAL PARAMETERS-1'!$B$5:$J$44,6,FALSE)*VLOOKUP(VFDYLD2!BR$4,'[1]INTERNAL PARAMETERS-1'!$B$5:$J$44,3,FALSE) + VFDYLD1!BR143*(1-VLOOKUP(VFDYLD2!BR$4,'[1]INTERNAL PARAMETERS-1'!$B$5:$J$44,5,FALSE))*VLOOKUP(VFDYLD2!BR$4,'[1]INTERNAL PARAMETERS-1'!$B$5:$J$44,8,FALSE)*VLOOKUP(VFDYLD2!BR$4,'[1]INTERNAL PARAMETERS-1'!$B$5:$J$44,3,FALSE)</f>
        <v>0</v>
      </c>
      <c r="BS143" s="44">
        <f>VFDYLD1!BS143*VLOOKUP(VFDYLD2!BS$4,'[1]INTERNAL PARAMETERS-1'!$B$5:$J$44,5,FALSE)*VLOOKUP(VFDYLD2!BS$4,'[1]INTERNAL PARAMETERS-1'!$B$5:$J$44,6,FALSE)*VLOOKUP(VFDYLD2!BS$4,'[1]INTERNAL PARAMETERS-1'!$B$5:$J$44,3,FALSE) + VFDYLD1!BS143*(1-VLOOKUP(VFDYLD2!BS$4,'[1]INTERNAL PARAMETERS-1'!$B$5:$J$44,5,FALSE))*VLOOKUP(VFDYLD2!BS$4,'[1]INTERNAL PARAMETERS-1'!$B$5:$J$44,8,FALSE)*VLOOKUP(VFDYLD2!BS$4,'[1]INTERNAL PARAMETERS-1'!$B$5:$J$44,3,FALSE)</f>
        <v>0</v>
      </c>
      <c r="BT143" s="44">
        <f>VFDYLD1!BT143*VLOOKUP(VFDYLD2!BT$4,'[1]INTERNAL PARAMETERS-1'!$B$5:$J$44,5,FALSE)*VLOOKUP(VFDYLD2!BT$4,'[1]INTERNAL PARAMETERS-1'!$B$5:$J$44,6,FALSE)*VLOOKUP(VFDYLD2!BT$4,'[1]INTERNAL PARAMETERS-1'!$B$5:$J$44,3,FALSE) + VFDYLD1!BT143*(1-VLOOKUP(VFDYLD2!BT$4,'[1]INTERNAL PARAMETERS-1'!$B$5:$J$44,5,FALSE))*VLOOKUP(VFDYLD2!BT$4,'[1]INTERNAL PARAMETERS-1'!$B$5:$J$44,8,FALSE)*VLOOKUP(VFDYLD2!BT$4,'[1]INTERNAL PARAMETERS-1'!$B$5:$J$44,3,FALSE)</f>
        <v>0</v>
      </c>
      <c r="BU143" s="44">
        <f>VFDYLD1!BU143*VLOOKUP(VFDYLD2!BU$4,'[1]INTERNAL PARAMETERS-1'!$B$5:$J$44,5,FALSE)*VLOOKUP(VFDYLD2!BU$4,'[1]INTERNAL PARAMETERS-1'!$B$5:$J$44,6,FALSE)*VLOOKUP(VFDYLD2!BU$4,'[1]INTERNAL PARAMETERS-1'!$B$5:$J$44,3,FALSE) + VFDYLD1!BU143*(1-VLOOKUP(VFDYLD2!BU$4,'[1]INTERNAL PARAMETERS-1'!$B$5:$J$44,5,FALSE))*VLOOKUP(VFDYLD2!BU$4,'[1]INTERNAL PARAMETERS-1'!$B$5:$J$44,8,FALSE)*VLOOKUP(VFDYLD2!BU$4,'[1]INTERNAL PARAMETERS-1'!$B$5:$J$44,3,FALSE)</f>
        <v>0</v>
      </c>
      <c r="BV143" s="44">
        <f>VFDYLD1!BV143*VLOOKUP(VFDYLD2!BV$4,'[1]INTERNAL PARAMETERS-1'!$B$5:$J$44,5,FALSE)*VLOOKUP(VFDYLD2!BV$4,'[1]INTERNAL PARAMETERS-1'!$B$5:$J$44,6,FALSE)*VLOOKUP(VFDYLD2!BV$4,'[1]INTERNAL PARAMETERS-1'!$B$5:$J$44,3,FALSE) + VFDYLD1!BV143*(1-VLOOKUP(VFDYLD2!BV$4,'[1]INTERNAL PARAMETERS-1'!$B$5:$J$44,5,FALSE))*VLOOKUP(VFDYLD2!BV$4,'[1]INTERNAL PARAMETERS-1'!$B$5:$J$44,8,FALSE)*VLOOKUP(VFDYLD2!BV$4,'[1]INTERNAL PARAMETERS-1'!$B$5:$J$44,3,FALSE)</f>
        <v>0</v>
      </c>
      <c r="BW143" s="44">
        <f>VFDYLD1!BW143*VLOOKUP(VFDYLD2!BW$4,'[1]INTERNAL PARAMETERS-1'!$B$5:$J$44,5,FALSE)*VLOOKUP(VFDYLD2!BW$4,'[1]INTERNAL PARAMETERS-1'!$B$5:$J$44,6,FALSE)*VLOOKUP(VFDYLD2!BW$4,'[1]INTERNAL PARAMETERS-1'!$B$5:$J$44,3,FALSE) + VFDYLD1!BW143*(1-VLOOKUP(VFDYLD2!BW$4,'[1]INTERNAL PARAMETERS-1'!$B$5:$J$44,5,FALSE))*VLOOKUP(VFDYLD2!BW$4,'[1]INTERNAL PARAMETERS-1'!$B$5:$J$44,8,FALSE)*VLOOKUP(VFDYLD2!BW$4,'[1]INTERNAL PARAMETERS-1'!$B$5:$J$44,3,FALSE)</f>
        <v>0</v>
      </c>
      <c r="BX143" s="44">
        <f>VFDYLD1!BX143*VLOOKUP(VFDYLD2!BX$4,'[1]INTERNAL PARAMETERS-1'!$B$5:$J$44,5,FALSE)*VLOOKUP(VFDYLD2!BX$4,'[1]INTERNAL PARAMETERS-1'!$B$5:$J$44,6,FALSE)*VLOOKUP(VFDYLD2!BX$4,'[1]INTERNAL PARAMETERS-1'!$B$5:$J$44,3,FALSE) + VFDYLD1!BX143*(1-VLOOKUP(VFDYLD2!BX$4,'[1]INTERNAL PARAMETERS-1'!$B$5:$J$44,5,FALSE))*VLOOKUP(VFDYLD2!BX$4,'[1]INTERNAL PARAMETERS-1'!$B$5:$J$44,8,FALSE)*VLOOKUP(VFDYLD2!BX$4,'[1]INTERNAL PARAMETERS-1'!$B$5:$J$44,3,FALSE)</f>
        <v>0</v>
      </c>
      <c r="BY143" s="44">
        <f>VFDYLD1!BY143*VLOOKUP(VFDYLD2!BY$4,'[1]INTERNAL PARAMETERS-1'!$B$5:$J$44,5,FALSE)*VLOOKUP(VFDYLD2!BY$4,'[1]INTERNAL PARAMETERS-1'!$B$5:$J$44,6,FALSE)*VLOOKUP(VFDYLD2!BY$4,'[1]INTERNAL PARAMETERS-1'!$B$5:$J$44,3,FALSE) + VFDYLD1!BY143*(1-VLOOKUP(VFDYLD2!BY$4,'[1]INTERNAL PARAMETERS-1'!$B$5:$J$44,5,FALSE))*VLOOKUP(VFDYLD2!BY$4,'[1]INTERNAL PARAMETERS-1'!$B$5:$J$44,8,FALSE)*VLOOKUP(VFDYLD2!BY$4,'[1]INTERNAL PARAMETERS-1'!$B$5:$J$44,3,FALSE)</f>
        <v>0</v>
      </c>
      <c r="BZ143" s="44">
        <f>VFDYLD1!BZ143*VLOOKUP(VFDYLD2!BZ$4,'[1]INTERNAL PARAMETERS-1'!$B$5:$J$44,5,FALSE)*VLOOKUP(VFDYLD2!BZ$4,'[1]INTERNAL PARAMETERS-1'!$B$5:$J$44,6,FALSE)*VLOOKUP(VFDYLD2!BZ$4,'[1]INTERNAL PARAMETERS-1'!$B$5:$J$44,3,FALSE) + VFDYLD1!BZ143*(1-VLOOKUP(VFDYLD2!BZ$4,'[1]INTERNAL PARAMETERS-1'!$B$5:$J$44,5,FALSE))*VLOOKUP(VFDYLD2!BZ$4,'[1]INTERNAL PARAMETERS-1'!$B$5:$J$44,8,FALSE)*VLOOKUP(VFDYLD2!BZ$4,'[1]INTERNAL PARAMETERS-1'!$B$5:$J$44,3,FALSE)</f>
        <v>0</v>
      </c>
      <c r="CA143" s="44">
        <f>VFDYLD1!CA143*VLOOKUP(VFDYLD2!CA$4,'[1]INTERNAL PARAMETERS-1'!$B$5:$J$44,5,FALSE)*VLOOKUP(VFDYLD2!CA$4,'[1]INTERNAL PARAMETERS-1'!$B$5:$J$44,6,FALSE)*VLOOKUP(VFDYLD2!CA$4,'[1]INTERNAL PARAMETERS-1'!$B$5:$J$44,3,FALSE) + VFDYLD1!CA143*(1-VLOOKUP(VFDYLD2!CA$4,'[1]INTERNAL PARAMETERS-1'!$B$5:$J$44,5,FALSE))*VLOOKUP(VFDYLD2!CA$4,'[1]INTERNAL PARAMETERS-1'!$B$5:$J$44,8,FALSE)*VLOOKUP(VFDYLD2!CA$4,'[1]INTERNAL PARAMETERS-1'!$B$5:$J$44,3,FALSE)</f>
        <v>0</v>
      </c>
      <c r="CB143" s="44">
        <f>VFDYLD1!CB143*VLOOKUP(VFDYLD2!CB$4,'[1]INTERNAL PARAMETERS-1'!$B$5:$J$44,5,FALSE)*VLOOKUP(VFDYLD2!CB$4,'[1]INTERNAL PARAMETERS-1'!$B$5:$J$44,6,FALSE)*VLOOKUP(VFDYLD2!CB$4,'[1]INTERNAL PARAMETERS-1'!$B$5:$J$44,3,FALSE) + VFDYLD1!CB143*(1-VLOOKUP(VFDYLD2!CB$4,'[1]INTERNAL PARAMETERS-1'!$B$5:$J$44,5,FALSE))*VLOOKUP(VFDYLD2!CB$4,'[1]INTERNAL PARAMETERS-1'!$B$5:$J$44,8,FALSE)*VLOOKUP(VFDYLD2!CB$4,'[1]INTERNAL PARAMETERS-1'!$B$5:$J$44,3,FALSE)</f>
        <v>0</v>
      </c>
      <c r="CC143" s="44">
        <f>VFDYLD1!CC143*VLOOKUP(VFDYLD2!CC$4,'[1]INTERNAL PARAMETERS-1'!$B$5:$J$44,5,FALSE)*VLOOKUP(VFDYLD2!CC$4,'[1]INTERNAL PARAMETERS-1'!$B$5:$J$44,6,FALSE)*VLOOKUP(VFDYLD2!CC$4,'[1]INTERNAL PARAMETERS-1'!$B$5:$J$44,3,FALSE) + VFDYLD1!CC143*(1-VLOOKUP(VFDYLD2!CC$4,'[1]INTERNAL PARAMETERS-1'!$B$5:$J$44,5,FALSE))*VLOOKUP(VFDYLD2!CC$4,'[1]INTERNAL PARAMETERS-1'!$B$5:$J$44,8,FALSE)*VLOOKUP(VFDYLD2!CC$4,'[1]INTERNAL PARAMETERS-1'!$B$5:$J$44,3,FALSE)</f>
        <v>0</v>
      </c>
      <c r="CD143" s="44">
        <f>VFDYLD1!CD143*VLOOKUP(VFDYLD2!CD$4,'[1]INTERNAL PARAMETERS-1'!$B$5:$J$44,5,FALSE)*VLOOKUP(VFDYLD2!CD$4,'[1]INTERNAL PARAMETERS-1'!$B$5:$J$44,6,FALSE)*VLOOKUP(VFDYLD2!CD$4,'[1]INTERNAL PARAMETERS-1'!$B$5:$J$44,3,FALSE) + VFDYLD1!CD143*(1-VLOOKUP(VFDYLD2!CD$4,'[1]INTERNAL PARAMETERS-1'!$B$5:$J$44,5,FALSE))*VLOOKUP(VFDYLD2!CD$4,'[1]INTERNAL PARAMETERS-1'!$B$5:$J$44,8,FALSE)*VLOOKUP(VFDYLD2!CD$4,'[1]INTERNAL PARAMETERS-1'!$B$5:$J$44,3,FALSE)</f>
        <v>0</v>
      </c>
      <c r="CE143" s="44">
        <f>VFDYLD1!CE143*VLOOKUP(VFDYLD2!CE$4,'[1]INTERNAL PARAMETERS-1'!$B$5:$J$44,5,FALSE)*VLOOKUP(VFDYLD2!CE$4,'[1]INTERNAL PARAMETERS-1'!$B$5:$J$44,6,FALSE)*VLOOKUP(VFDYLD2!CE$4,'[1]INTERNAL PARAMETERS-1'!$B$5:$J$44,3,FALSE) + VFDYLD1!CE143*(1-VLOOKUP(VFDYLD2!CE$4,'[1]INTERNAL PARAMETERS-1'!$B$5:$J$44,5,FALSE))*VLOOKUP(VFDYLD2!CE$4,'[1]INTERNAL PARAMETERS-1'!$B$5:$J$44,8,FALSE)*VLOOKUP(VFDYLD2!CE$4,'[1]INTERNAL PARAMETERS-1'!$B$5:$J$44,3,FALSE)</f>
        <v>0</v>
      </c>
      <c r="CF143" s="44">
        <f>VFDYLD1!CF143*VLOOKUP(VFDYLD2!CF$4,'[1]INTERNAL PARAMETERS-1'!$B$5:$J$44,5,FALSE)*VLOOKUP(VFDYLD2!CF$4,'[1]INTERNAL PARAMETERS-1'!$B$5:$J$44,6,FALSE)*VLOOKUP(VFDYLD2!CF$4,'[1]INTERNAL PARAMETERS-1'!$B$5:$J$44,3,FALSE) + VFDYLD1!CF143*(1-VLOOKUP(VFDYLD2!CF$4,'[1]INTERNAL PARAMETERS-1'!$B$5:$J$44,5,FALSE))*VLOOKUP(VFDYLD2!CF$4,'[1]INTERNAL PARAMETERS-1'!$B$5:$J$44,8,FALSE)*VLOOKUP(VFDYLD2!CF$4,'[1]INTERNAL PARAMETERS-1'!$B$5:$J$44,3,FALSE)</f>
        <v>0</v>
      </c>
      <c r="CG143" s="44">
        <f>VFDYLD1!CG143*VLOOKUP(VFDYLD2!CG$4,'[1]INTERNAL PARAMETERS-1'!$B$5:$J$44,5,FALSE)*VLOOKUP(VFDYLD2!CG$4,'[1]INTERNAL PARAMETERS-1'!$B$5:$J$44,6,FALSE)*VLOOKUP(VFDYLD2!CG$4,'[1]INTERNAL PARAMETERS-1'!$B$5:$J$44,3,FALSE) + VFDYLD1!CG143*(1-VLOOKUP(VFDYLD2!CG$4,'[1]INTERNAL PARAMETERS-1'!$B$5:$J$44,5,FALSE))*VLOOKUP(VFDYLD2!CG$4,'[1]INTERNAL PARAMETERS-1'!$B$5:$J$44,8,FALSE)*VLOOKUP(VFDYLD2!CG$4,'[1]INTERNAL PARAMETERS-1'!$B$5:$J$44,3,FALSE)</f>
        <v>0</v>
      </c>
      <c r="CH143" s="43">
        <f>VFDYLD1!CH143*VLOOKUP(VFDYLD2!CH$4,'[1]INTERNAL PARAMETERS-1'!$B$5:$J$44,5,FALSE)*VLOOKUP(VFDYLD2!CH$4,'[1]INTERNAL PARAMETERS-1'!$B$5:$J$44,6,FALSE)*VLOOKUP(VFDYLD2!CH$4,'[1]INTERNAL PARAMETERS-1'!$B$5:$J$44,3,FALSE) + VFDYLD1!CH143*(1-VLOOKUP(VFDYLD2!CH$4,'[1]INTERNAL PARAMETERS-1'!$B$5:$J$44,5,FALSE))*VLOOKUP(VFDYLD2!CH$4,'[1]INTERNAL PARAMETERS-1'!$B$5:$J$44,8,FALSE)*VLOOKUP(VFDYLD2!CH$4,'[1]INTERNAL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47</v>
      </c>
      <c r="D144" s="57" t="s">
        <v>51</v>
      </c>
      <c r="E144" s="132">
        <f>VFD!W144</f>
        <v>0</v>
      </c>
      <c r="F144" s="56">
        <f>'[1]INTERNAL PARAMETERS-1'!M18</f>
        <v>21.115000000000002</v>
      </c>
      <c r="G144" s="45">
        <f>VFDYLD1!G144*VLOOKUP(VFDYLD2!G$4,'[1]INTERNAL PARAMETERS-1'!$B$5:$J$44,5,FALSE)*VLOOKUP(VFDYLD2!G$4,'[1]INTERNAL PARAMETERS-1'!$B$5:$J$44,7,FALSE)*VFDYLD2!$F144 + VFDYLD1!G144*(1-VLOOKUP(VFDYLD2!G$4,'[1]INTERNAL PARAMETERS-1'!$B$5:$J$44,5,FALSE))*VLOOKUP(VFDYLD2!G$4,'[1]INTERNAL PARAMETERS-1'!$B$5:$J$44,9,FALSE)*VFDYLD2!$F144</f>
        <v>0</v>
      </c>
      <c r="H144" s="44">
        <f>VFDYLD1!H144*VLOOKUP(VFDYLD2!H$4,'[1]INTERNAL PARAMETERS-1'!$B$5:$J$44,5,FALSE)*VLOOKUP(VFDYLD2!H$4,'[1]INTERNAL PARAMETERS-1'!$B$5:$J$44,7,FALSE)*VFDYLD2!$F144 + VFDYLD1!H144*(1-VLOOKUP(VFDYLD2!H$4,'[1]INTERNAL PARAMETERS-1'!$B$5:$J$44,5,FALSE))*VLOOKUP(VFDYLD2!H$4,'[1]INTERNAL PARAMETERS-1'!$B$5:$J$44,9,FALSE)*VFDYLD2!$F144</f>
        <v>0</v>
      </c>
      <c r="I144" s="44">
        <f>VFDYLD1!I144*VLOOKUP(VFDYLD2!I$4,'[1]INTERNAL PARAMETERS-1'!$B$5:$J$44,5,FALSE)*VLOOKUP(VFDYLD2!I$4,'[1]INTERNAL PARAMETERS-1'!$B$5:$J$44,7,FALSE)*VFDYLD2!$F144 + VFDYLD1!I144*(1-VLOOKUP(VFDYLD2!I$4,'[1]INTERNAL PARAMETERS-1'!$B$5:$J$44,5,FALSE))*VLOOKUP(VFDYLD2!I$4,'[1]INTERNAL PARAMETERS-1'!$B$5:$J$44,9,FALSE)*VFDYLD2!$F144</f>
        <v>0</v>
      </c>
      <c r="J144" s="44">
        <f>VFDYLD1!J144*VLOOKUP(VFDYLD2!J$4,'[1]INTERNAL PARAMETERS-1'!$B$5:$J$44,5,FALSE)*VLOOKUP(VFDYLD2!J$4,'[1]INTERNAL PARAMETERS-1'!$B$5:$J$44,7,FALSE)*VFDYLD2!$F144 + VFDYLD1!J144*(1-VLOOKUP(VFDYLD2!J$4,'[1]INTERNAL PARAMETERS-1'!$B$5:$J$44,5,FALSE))*VLOOKUP(VFDYLD2!J$4,'[1]INTERNAL PARAMETERS-1'!$B$5:$J$44,9,FALSE)*VFDYLD2!$F144</f>
        <v>0</v>
      </c>
      <c r="K144" s="44">
        <f>VFDYLD1!K144*VLOOKUP(VFDYLD2!K$4,'[1]INTERNAL PARAMETERS-1'!$B$5:$J$44,5,FALSE)*VLOOKUP(VFDYLD2!K$4,'[1]INTERNAL PARAMETERS-1'!$B$5:$J$44,7,FALSE)*VFDYLD2!$F144 + VFDYLD1!K144*(1-VLOOKUP(VFDYLD2!K$4,'[1]INTERNAL PARAMETERS-1'!$B$5:$J$44,5,FALSE))*VLOOKUP(VFDYLD2!K$4,'[1]INTERNAL PARAMETERS-1'!$B$5:$J$44,9,FALSE)*VFDYLD2!$F144</f>
        <v>0</v>
      </c>
      <c r="L144" s="44">
        <f>VFDYLD1!L144*VLOOKUP(VFDYLD2!L$4,'[1]INTERNAL PARAMETERS-1'!$B$5:$J$44,5,FALSE)*VLOOKUP(VFDYLD2!L$4,'[1]INTERNAL PARAMETERS-1'!$B$5:$J$44,7,FALSE)*VFDYLD2!$F144 + VFDYLD1!L144*(1-VLOOKUP(VFDYLD2!L$4,'[1]INTERNAL PARAMETERS-1'!$B$5:$J$44,5,FALSE))*VLOOKUP(VFDYLD2!L$4,'[1]INTERNAL PARAMETERS-1'!$B$5:$J$44,9,FALSE)*VFDYLD2!$F144</f>
        <v>0</v>
      </c>
      <c r="M144" s="44">
        <f>VFDYLD1!M144*VLOOKUP(VFDYLD2!M$4,'[1]INTERNAL PARAMETERS-1'!$B$5:$J$44,5,FALSE)*VLOOKUP(VFDYLD2!M$4,'[1]INTERNAL PARAMETERS-1'!$B$5:$J$44,7,FALSE)*VFDYLD2!$F144 + VFDYLD1!M144*(1-VLOOKUP(VFDYLD2!M$4,'[1]INTERNAL PARAMETERS-1'!$B$5:$J$44,5,FALSE))*VLOOKUP(VFDYLD2!M$4,'[1]INTERNAL PARAMETERS-1'!$B$5:$J$44,9,FALSE)*VFDYLD2!$F144</f>
        <v>0</v>
      </c>
      <c r="N144" s="44">
        <f>VFDYLD1!N144*VLOOKUP(VFDYLD2!N$4,'[1]INTERNAL PARAMETERS-1'!$B$5:$J$44,5,FALSE)*VLOOKUP(VFDYLD2!N$4,'[1]INTERNAL PARAMETERS-1'!$B$5:$J$44,7,FALSE)*VFDYLD2!$F144 + VFDYLD1!N144*(1-VLOOKUP(VFDYLD2!N$4,'[1]INTERNAL PARAMETERS-1'!$B$5:$J$44,5,FALSE))*VLOOKUP(VFDYLD2!N$4,'[1]INTERNAL PARAMETERS-1'!$B$5:$J$44,9,FALSE)*VFDYLD2!$F144</f>
        <v>0</v>
      </c>
      <c r="O144" s="44">
        <f>VFDYLD1!O144*VLOOKUP(VFDYLD2!O$4,'[1]INTERNAL PARAMETERS-1'!$B$5:$J$44,5,FALSE)*VLOOKUP(VFDYLD2!O$4,'[1]INTERNAL PARAMETERS-1'!$B$5:$J$44,7,FALSE)*VFDYLD2!$F144 + VFDYLD1!O144*(1-VLOOKUP(VFDYLD2!O$4,'[1]INTERNAL PARAMETERS-1'!$B$5:$J$44,5,FALSE))*VLOOKUP(VFDYLD2!O$4,'[1]INTERNAL PARAMETERS-1'!$B$5:$J$44,9,FALSE)*VFDYLD2!$F144</f>
        <v>0</v>
      </c>
      <c r="P144" s="44">
        <f>VFDYLD1!P144*VLOOKUP(VFDYLD2!P$4,'[1]INTERNAL PARAMETERS-1'!$B$5:$J$44,5,FALSE)*VLOOKUP(VFDYLD2!P$4,'[1]INTERNAL PARAMETERS-1'!$B$5:$J$44,7,FALSE)*VFDYLD2!$F144 + VFDYLD1!P144*(1-VLOOKUP(VFDYLD2!P$4,'[1]INTERNAL PARAMETERS-1'!$B$5:$J$44,5,FALSE))*VLOOKUP(VFDYLD2!P$4,'[1]INTERNAL PARAMETERS-1'!$B$5:$J$44,9,FALSE)*VFDYLD2!$F144</f>
        <v>0</v>
      </c>
      <c r="Q144" s="44">
        <f>VFDYLD1!Q144*VLOOKUP(VFDYLD2!Q$4,'[1]INTERNAL PARAMETERS-1'!$B$5:$J$44,5,FALSE)*VLOOKUP(VFDYLD2!Q$4,'[1]INTERNAL PARAMETERS-1'!$B$5:$J$44,7,FALSE)*VFDYLD2!$F144 + VFDYLD1!Q144*(1-VLOOKUP(VFDYLD2!Q$4,'[1]INTERNAL PARAMETERS-1'!$B$5:$J$44,5,FALSE))*VLOOKUP(VFDYLD2!Q$4,'[1]INTERNAL PARAMETERS-1'!$B$5:$J$44,9,FALSE)*VFDYLD2!$F144</f>
        <v>0</v>
      </c>
      <c r="R144" s="44">
        <f>VFDYLD1!R144*VLOOKUP(VFDYLD2!R$4,'[1]INTERNAL PARAMETERS-1'!$B$5:$J$44,5,FALSE)*VLOOKUP(VFDYLD2!R$4,'[1]INTERNAL PARAMETERS-1'!$B$5:$J$44,7,FALSE)*VFDYLD2!$F144 + VFDYLD1!R144*(1-VLOOKUP(VFDYLD2!R$4,'[1]INTERNAL PARAMETERS-1'!$B$5:$J$44,5,FALSE))*VLOOKUP(VFDYLD2!R$4,'[1]INTERNAL PARAMETERS-1'!$B$5:$J$44,9,FALSE)*VFDYLD2!$F144</f>
        <v>0</v>
      </c>
      <c r="S144" s="44">
        <f>VFDYLD1!S144*VLOOKUP(VFDYLD2!S$4,'[1]INTERNAL PARAMETERS-1'!$B$5:$J$44,5,FALSE)*VLOOKUP(VFDYLD2!S$4,'[1]INTERNAL PARAMETERS-1'!$B$5:$J$44,7,FALSE)*VFDYLD2!$F144 + VFDYLD1!S144*(1-VLOOKUP(VFDYLD2!S$4,'[1]INTERNAL PARAMETERS-1'!$B$5:$J$44,5,FALSE))*VLOOKUP(VFDYLD2!S$4,'[1]INTERNAL PARAMETERS-1'!$B$5:$J$44,9,FALSE)*VFDYLD2!$F144</f>
        <v>0</v>
      </c>
      <c r="T144" s="44">
        <f>VFDYLD1!T144*VLOOKUP(VFDYLD2!T$4,'[1]INTERNAL PARAMETERS-1'!$B$5:$J$44,5,FALSE)*VLOOKUP(VFDYLD2!T$4,'[1]INTERNAL PARAMETERS-1'!$B$5:$J$44,7,FALSE)*VFDYLD2!$F144 + VFDYLD1!T144*(1-VLOOKUP(VFDYLD2!T$4,'[1]INTERNAL PARAMETERS-1'!$B$5:$J$44,5,FALSE))*VLOOKUP(VFDYLD2!T$4,'[1]INTERNAL PARAMETERS-1'!$B$5:$J$44,9,FALSE)*VFDYLD2!$F144</f>
        <v>0</v>
      </c>
      <c r="U144" s="44">
        <f>VFDYLD1!U144*VLOOKUP(VFDYLD2!U$4,'[1]INTERNAL PARAMETERS-1'!$B$5:$J$44,5,FALSE)*VLOOKUP(VFDYLD2!U$4,'[1]INTERNAL PARAMETERS-1'!$B$5:$J$44,7,FALSE)*VFDYLD2!$F144 + VFDYLD1!U144*(1-VLOOKUP(VFDYLD2!U$4,'[1]INTERNAL PARAMETERS-1'!$B$5:$J$44,5,FALSE))*VLOOKUP(VFDYLD2!U$4,'[1]INTERNAL PARAMETERS-1'!$B$5:$J$44,9,FALSE)*VFDYLD2!$F144</f>
        <v>0</v>
      </c>
      <c r="V144" s="44">
        <f>VFDYLD1!V144*VLOOKUP(VFDYLD2!V$4,'[1]INTERNAL PARAMETERS-1'!$B$5:$J$44,5,FALSE)*VLOOKUP(VFDYLD2!V$4,'[1]INTERNAL PARAMETERS-1'!$B$5:$J$44,7,FALSE)*VFDYLD2!$F144 + VFDYLD1!V144*(1-VLOOKUP(VFDYLD2!V$4,'[1]INTERNAL PARAMETERS-1'!$B$5:$J$44,5,FALSE))*VLOOKUP(VFDYLD2!V$4,'[1]INTERNAL PARAMETERS-1'!$B$5:$J$44,9,FALSE)*VFDYLD2!$F144</f>
        <v>0</v>
      </c>
      <c r="W144" s="44">
        <f>VFDYLD1!W144*VLOOKUP(VFDYLD2!W$4,'[1]INTERNAL PARAMETERS-1'!$B$5:$J$44,5,FALSE)*VLOOKUP(VFDYLD2!W$4,'[1]INTERNAL PARAMETERS-1'!$B$5:$J$44,7,FALSE)*VFDYLD2!$F144 + VFDYLD1!W144*(1-VLOOKUP(VFDYLD2!W$4,'[1]INTERNAL PARAMETERS-1'!$B$5:$J$44,5,FALSE))*VLOOKUP(VFDYLD2!W$4,'[1]INTERNAL PARAMETERS-1'!$B$5:$J$44,9,FALSE)*VFDYLD2!$F144</f>
        <v>0</v>
      </c>
      <c r="X144" s="44">
        <f>VFDYLD1!X144*VLOOKUP(VFDYLD2!X$4,'[1]INTERNAL PARAMETERS-1'!$B$5:$J$44,5,FALSE)*VLOOKUP(VFDYLD2!X$4,'[1]INTERNAL PARAMETERS-1'!$B$5:$J$44,7,FALSE)*VFDYLD2!$F144 + VFDYLD1!X144*(1-VLOOKUP(VFDYLD2!X$4,'[1]INTERNAL PARAMETERS-1'!$B$5:$J$44,5,FALSE))*VLOOKUP(VFDYLD2!X$4,'[1]INTERNAL PARAMETERS-1'!$B$5:$J$44,9,FALSE)*VFDYLD2!$F144</f>
        <v>0</v>
      </c>
      <c r="Y144" s="44">
        <f>VFDYLD1!Y144*VLOOKUP(VFDYLD2!Y$4,'[1]INTERNAL PARAMETERS-1'!$B$5:$J$44,5,FALSE)*VLOOKUP(VFDYLD2!Y$4,'[1]INTERNAL PARAMETERS-1'!$B$5:$J$44,7,FALSE)*VFDYLD2!$F144 + VFDYLD1!Y144*(1-VLOOKUP(VFDYLD2!Y$4,'[1]INTERNAL PARAMETERS-1'!$B$5:$J$44,5,FALSE))*VLOOKUP(VFDYLD2!Y$4,'[1]INTERNAL PARAMETERS-1'!$B$5:$J$44,9,FALSE)*VFDYLD2!$F144</f>
        <v>0</v>
      </c>
      <c r="Z144" s="44">
        <f>VFDYLD1!Z144*VLOOKUP(VFDYLD2!Z$4,'[1]INTERNAL PARAMETERS-1'!$B$5:$J$44,5,FALSE)*VLOOKUP(VFDYLD2!Z$4,'[1]INTERNAL PARAMETERS-1'!$B$5:$J$44,7,FALSE)*VFDYLD2!$F144 + VFDYLD1!Z144*(1-VLOOKUP(VFDYLD2!Z$4,'[1]INTERNAL PARAMETERS-1'!$B$5:$J$44,5,FALSE))*VLOOKUP(VFDYLD2!Z$4,'[1]INTERNAL PARAMETERS-1'!$B$5:$J$44,9,FALSE)*VFDYLD2!$F144</f>
        <v>0</v>
      </c>
      <c r="AA144" s="44">
        <f>VFDYLD1!AA144*VLOOKUP(VFDYLD2!AA$4,'[1]INTERNAL PARAMETERS-1'!$B$5:$J$44,5,FALSE)*VLOOKUP(VFDYLD2!AA$4,'[1]INTERNAL PARAMETERS-1'!$B$5:$J$44,7,FALSE)*VFDYLD2!$F144 + VFDYLD1!AA144*(1-VLOOKUP(VFDYLD2!AA$4,'[1]INTERNAL PARAMETERS-1'!$B$5:$J$44,5,FALSE))*VLOOKUP(VFDYLD2!AA$4,'[1]INTERNAL PARAMETERS-1'!$B$5:$J$44,9,FALSE)*VFDYLD2!$F144</f>
        <v>0</v>
      </c>
      <c r="AB144" s="44">
        <f>VFDYLD1!AB144*VLOOKUP(VFDYLD2!AB$4,'[1]INTERNAL PARAMETERS-1'!$B$5:$J$44,5,FALSE)*VLOOKUP(VFDYLD2!AB$4,'[1]INTERNAL PARAMETERS-1'!$B$5:$J$44,7,FALSE)*VFDYLD2!$F144 + VFDYLD1!AB144*(1-VLOOKUP(VFDYLD2!AB$4,'[1]INTERNAL PARAMETERS-1'!$B$5:$J$44,5,FALSE))*VLOOKUP(VFDYLD2!AB$4,'[1]INTERNAL PARAMETERS-1'!$B$5:$J$44,9,FALSE)*VFDYLD2!$F144</f>
        <v>0</v>
      </c>
      <c r="AC144" s="44">
        <f>VFDYLD1!AC144*VLOOKUP(VFDYLD2!AC$4,'[1]INTERNAL PARAMETERS-1'!$B$5:$J$44,5,FALSE)*VLOOKUP(VFDYLD2!AC$4,'[1]INTERNAL PARAMETERS-1'!$B$5:$J$44,7,FALSE)*VFDYLD2!$F144 + VFDYLD1!AC144*(1-VLOOKUP(VFDYLD2!AC$4,'[1]INTERNAL PARAMETERS-1'!$B$5:$J$44,5,FALSE))*VLOOKUP(VFDYLD2!AC$4,'[1]INTERNAL PARAMETERS-1'!$B$5:$J$44,9,FALSE)*VFDYLD2!$F144</f>
        <v>0</v>
      </c>
      <c r="AD144" s="44">
        <f>VFDYLD1!AD144*VLOOKUP(VFDYLD2!AD$4,'[1]INTERNAL PARAMETERS-1'!$B$5:$J$44,5,FALSE)*VLOOKUP(VFDYLD2!AD$4,'[1]INTERNAL PARAMETERS-1'!$B$5:$J$44,7,FALSE)*VFDYLD2!$F144 + VFDYLD1!AD144*(1-VLOOKUP(VFDYLD2!AD$4,'[1]INTERNAL PARAMETERS-1'!$B$5:$J$44,5,FALSE))*VLOOKUP(VFDYLD2!AD$4,'[1]INTERNAL PARAMETERS-1'!$B$5:$J$44,9,FALSE)*VFDYLD2!$F144</f>
        <v>0</v>
      </c>
      <c r="AE144" s="44">
        <f>VFDYLD1!AE144*VLOOKUP(VFDYLD2!AE$4,'[1]INTERNAL PARAMETERS-1'!$B$5:$J$44,5,FALSE)*VLOOKUP(VFDYLD2!AE$4,'[1]INTERNAL PARAMETERS-1'!$B$5:$J$44,7,FALSE)*VFDYLD2!$F144 + VFDYLD1!AE144*(1-VLOOKUP(VFDYLD2!AE$4,'[1]INTERNAL PARAMETERS-1'!$B$5:$J$44,5,FALSE))*VLOOKUP(VFDYLD2!AE$4,'[1]INTERNAL PARAMETERS-1'!$B$5:$J$44,9,FALSE)*VFDYLD2!$F144</f>
        <v>0</v>
      </c>
      <c r="AF144" s="44">
        <f>VFDYLD1!AF144*VLOOKUP(VFDYLD2!AF$4,'[1]INTERNAL PARAMETERS-1'!$B$5:$J$44,5,FALSE)*VLOOKUP(VFDYLD2!AF$4,'[1]INTERNAL PARAMETERS-1'!$B$5:$J$44,7,FALSE)*VFDYLD2!$F144 + VFDYLD1!AF144*(1-VLOOKUP(VFDYLD2!AF$4,'[1]INTERNAL PARAMETERS-1'!$B$5:$J$44,5,FALSE))*VLOOKUP(VFDYLD2!AF$4,'[1]INTERNAL PARAMETERS-1'!$B$5:$J$44,9,FALSE)*VFDYLD2!$F144</f>
        <v>0</v>
      </c>
      <c r="AG144" s="44">
        <f>VFDYLD1!AG144*VLOOKUP(VFDYLD2!AG$4,'[1]INTERNAL PARAMETERS-1'!$B$5:$J$44,5,FALSE)*VLOOKUP(VFDYLD2!AG$4,'[1]INTERNAL PARAMETERS-1'!$B$5:$J$44,7,FALSE)*VFDYLD2!$F144 + VFDYLD1!AG144*(1-VLOOKUP(VFDYLD2!AG$4,'[1]INTERNAL PARAMETERS-1'!$B$5:$J$44,5,FALSE))*VLOOKUP(VFDYLD2!AG$4,'[1]INTERNAL PARAMETERS-1'!$B$5:$J$44,9,FALSE)*VFDYLD2!$F144</f>
        <v>0</v>
      </c>
      <c r="AH144" s="44">
        <f>VFDYLD1!AH144*VLOOKUP(VFDYLD2!AH$4,'[1]INTERNAL PARAMETERS-1'!$B$5:$J$44,5,FALSE)*VLOOKUP(VFDYLD2!AH$4,'[1]INTERNAL PARAMETERS-1'!$B$5:$J$44,7,FALSE)*VFDYLD2!$F144 + VFDYLD1!AH144*(1-VLOOKUP(VFDYLD2!AH$4,'[1]INTERNAL PARAMETERS-1'!$B$5:$J$44,5,FALSE))*VLOOKUP(VFDYLD2!AH$4,'[1]INTERNAL PARAMETERS-1'!$B$5:$J$44,9,FALSE)*VFDYLD2!$F144</f>
        <v>0</v>
      </c>
      <c r="AI144" s="44">
        <f>VFDYLD1!AI144*VLOOKUP(VFDYLD2!AI$4,'[1]INTERNAL PARAMETERS-1'!$B$5:$J$44,5,FALSE)*VLOOKUP(VFDYLD2!AI$4,'[1]INTERNAL PARAMETERS-1'!$B$5:$J$44,7,FALSE)*VFDYLD2!$F144 + VFDYLD1!AI144*(1-VLOOKUP(VFDYLD2!AI$4,'[1]INTERNAL PARAMETERS-1'!$B$5:$J$44,5,FALSE))*VLOOKUP(VFDYLD2!AI$4,'[1]INTERNAL PARAMETERS-1'!$B$5:$J$44,9,FALSE)*VFDYLD2!$F144</f>
        <v>0</v>
      </c>
      <c r="AJ144" s="44">
        <f>VFDYLD1!AJ144*VLOOKUP(VFDYLD2!AJ$4,'[1]INTERNAL PARAMETERS-1'!$B$5:$J$44,5,FALSE)*VLOOKUP(VFDYLD2!AJ$4,'[1]INTERNAL PARAMETERS-1'!$B$5:$J$44,7,FALSE)*VFDYLD2!$F144 + VFDYLD1!AJ144*(1-VLOOKUP(VFDYLD2!AJ$4,'[1]INTERNAL PARAMETERS-1'!$B$5:$J$44,5,FALSE))*VLOOKUP(VFDYLD2!AJ$4,'[1]INTERNAL PARAMETERS-1'!$B$5:$J$44,9,FALSE)*VFDYLD2!$F144</f>
        <v>0</v>
      </c>
      <c r="AK144" s="44">
        <f>VFDYLD1!AK144*VLOOKUP(VFDYLD2!AK$4,'[1]INTERNAL PARAMETERS-1'!$B$5:$J$44,5,FALSE)*VLOOKUP(VFDYLD2!AK$4,'[1]INTERNAL PARAMETERS-1'!$B$5:$J$44,7,FALSE)*VFDYLD2!$F144 + VFDYLD1!AK144*(1-VLOOKUP(VFDYLD2!AK$4,'[1]INTERNAL PARAMETERS-1'!$B$5:$J$44,5,FALSE))*VLOOKUP(VFDYLD2!AK$4,'[1]INTERNAL PARAMETERS-1'!$B$5:$J$44,9,FALSE)*VFDYLD2!$F144</f>
        <v>0</v>
      </c>
      <c r="AL144" s="44">
        <f>VFDYLD1!AL144*VLOOKUP(VFDYLD2!AL$4,'[1]INTERNAL PARAMETERS-1'!$B$5:$J$44,5,FALSE)*VLOOKUP(VFDYLD2!AL$4,'[1]INTERNAL PARAMETERS-1'!$B$5:$J$44,7,FALSE)*VFDYLD2!$F144 + VFDYLD1!AL144*(1-VLOOKUP(VFDYLD2!AL$4,'[1]INTERNAL PARAMETERS-1'!$B$5:$J$44,5,FALSE))*VLOOKUP(VFDYLD2!AL$4,'[1]INTERNAL PARAMETERS-1'!$B$5:$J$44,9,FALSE)*VFDYLD2!$F144</f>
        <v>0</v>
      </c>
      <c r="AM144" s="44">
        <f>VFDYLD1!AM144*VLOOKUP(VFDYLD2!AM$4,'[1]INTERNAL PARAMETERS-1'!$B$5:$J$44,5,FALSE)*VLOOKUP(VFDYLD2!AM$4,'[1]INTERNAL PARAMETERS-1'!$B$5:$J$44,7,FALSE)*VFDYLD2!$F144 + VFDYLD1!AM144*(1-VLOOKUP(VFDYLD2!AM$4,'[1]INTERNAL PARAMETERS-1'!$B$5:$J$44,5,FALSE))*VLOOKUP(VFDYLD2!AM$4,'[1]INTERNAL PARAMETERS-1'!$B$5:$J$44,9,FALSE)*VFDYLD2!$F144</f>
        <v>0</v>
      </c>
      <c r="AN144" s="44">
        <f>VFDYLD1!AN144*VLOOKUP(VFDYLD2!AN$4,'[1]INTERNAL PARAMETERS-1'!$B$5:$J$44,5,FALSE)*VLOOKUP(VFDYLD2!AN$4,'[1]INTERNAL PARAMETERS-1'!$B$5:$J$44,7,FALSE)*VFDYLD2!$F144 + VFDYLD1!AN144*(1-VLOOKUP(VFDYLD2!AN$4,'[1]INTERNAL PARAMETERS-1'!$B$5:$J$44,5,FALSE))*VLOOKUP(VFDYLD2!AN$4,'[1]INTERNAL PARAMETERS-1'!$B$5:$J$44,9,FALSE)*VFDYLD2!$F144</f>
        <v>0</v>
      </c>
      <c r="AO144" s="44">
        <f>VFDYLD1!AO144*VLOOKUP(VFDYLD2!AO$4,'[1]INTERNAL PARAMETERS-1'!$B$5:$J$44,5,FALSE)*VLOOKUP(VFDYLD2!AO$4,'[1]INTERNAL PARAMETERS-1'!$B$5:$J$44,7,FALSE)*VFDYLD2!$F144 + VFDYLD1!AO144*(1-VLOOKUP(VFDYLD2!AO$4,'[1]INTERNAL PARAMETERS-1'!$B$5:$J$44,5,FALSE))*VLOOKUP(VFDYLD2!AO$4,'[1]INTERNAL PARAMETERS-1'!$B$5:$J$44,9,FALSE)*VFDYLD2!$F144</f>
        <v>0</v>
      </c>
      <c r="AP144" s="44">
        <f>VFDYLD1!AP144*VLOOKUP(VFDYLD2!AP$4,'[1]INTERNAL PARAMETERS-1'!$B$5:$J$44,5,FALSE)*VLOOKUP(VFDYLD2!AP$4,'[1]INTERNAL PARAMETERS-1'!$B$5:$J$44,7,FALSE)*VFDYLD2!$F144 + VFDYLD1!AP144*(1-VLOOKUP(VFDYLD2!AP$4,'[1]INTERNAL PARAMETERS-1'!$B$5:$J$44,5,FALSE))*VLOOKUP(VFDYLD2!AP$4,'[1]INTERNAL PARAMETERS-1'!$B$5:$J$44,9,FALSE)*VFDYLD2!$F144</f>
        <v>0</v>
      </c>
      <c r="AQ144" s="44">
        <f>VFDYLD1!AQ144*VLOOKUP(VFDYLD2!AQ$4,'[1]INTERNAL PARAMETERS-1'!$B$5:$J$44,5,FALSE)*VLOOKUP(VFDYLD2!AQ$4,'[1]INTERNAL PARAMETERS-1'!$B$5:$J$44,7,FALSE)*VFDYLD2!$F144 + VFDYLD1!AQ144*(1-VLOOKUP(VFDYLD2!AQ$4,'[1]INTERNAL PARAMETERS-1'!$B$5:$J$44,5,FALSE))*VLOOKUP(VFDYLD2!AQ$4,'[1]INTERNAL PARAMETERS-1'!$B$5:$J$44,9,FALSE)*VFDYLD2!$F144</f>
        <v>0</v>
      </c>
      <c r="AR144" s="44">
        <f>VFDYLD1!AR144*VLOOKUP(VFDYLD2!AR$4,'[1]INTERNAL PARAMETERS-1'!$B$5:$J$44,5,FALSE)*VLOOKUP(VFDYLD2!AR$4,'[1]INTERNAL PARAMETERS-1'!$B$5:$J$44,7,FALSE)*VFDYLD2!$F144 + VFDYLD1!AR144*(1-VLOOKUP(VFDYLD2!AR$4,'[1]INTERNAL PARAMETERS-1'!$B$5:$J$44,5,FALSE))*VLOOKUP(VFDYLD2!AR$4,'[1]INTERNAL PARAMETERS-1'!$B$5:$J$44,9,FALSE)*VFDYLD2!$F144</f>
        <v>0</v>
      </c>
      <c r="AS144" s="44">
        <f>VFDYLD1!AS144*VLOOKUP(VFDYLD2!AS$4,'[1]INTERNAL PARAMETERS-1'!$B$5:$J$44,5,FALSE)*VLOOKUP(VFDYLD2!AS$4,'[1]INTERNAL PARAMETERS-1'!$B$5:$J$44,7,FALSE)*VFDYLD2!$F144 + VFDYLD1!AS144*(1-VLOOKUP(VFDYLD2!AS$4,'[1]INTERNAL PARAMETERS-1'!$B$5:$J$44,5,FALSE))*VLOOKUP(VFDYLD2!AS$4,'[1]INTERNAL PARAMETERS-1'!$B$5:$J$44,9,FALSE)*VFDYLD2!$F144</f>
        <v>0</v>
      </c>
      <c r="AT144" s="43">
        <f>VFDYLD1!AT144*VLOOKUP(VFDYLD2!AT$4,'[1]INTERNAL PARAMETERS-1'!$B$5:$J$44,5,FALSE)*VLOOKUP(VFDYLD2!AT$4,'[1]INTERNAL PARAMETERS-1'!$B$5:$J$44,7,FALSE)*VFDYLD2!$F144 + VFDYLD1!AT144*(1-VLOOKUP(VFDYLD2!AT$4,'[1]INTERNAL PARAMETERS-1'!$B$5:$J$44,5,FALSE))*VLOOKUP(VFDYLD2!AT$4,'[1]INTERNAL PARAMETERS-1'!$B$5:$J$44,9,FALSE)*VFDYLD2!$F144</f>
        <v>0</v>
      </c>
      <c r="AU144" s="45">
        <f>VFDYLD1!AU144*VLOOKUP(VFDYLD2!AU$4,'[1]INTERNAL PARAMETERS-1'!$B$5:$J$44,5,FALSE)*VLOOKUP(VFDYLD2!AU$4,'[1]INTERNAL PARAMETERS-1'!$B$5:$J$44,6,FALSE)*VLOOKUP(VFDYLD2!AU$4,'[1]INTERNAL PARAMETERS-1'!$B$5:$J$44,3,FALSE) + VFDYLD1!AU144*(1-VLOOKUP(VFDYLD2!AU$4,'[1]INTERNAL PARAMETERS-1'!$B$5:$J$44,5,FALSE))*VLOOKUP(VFDYLD2!AU$4,'[1]INTERNAL PARAMETERS-1'!$B$5:$J$44,8,FALSE)*VLOOKUP(VFDYLD2!AU$4,'[1]INTERNAL PARAMETERS-1'!$B$5:$J$44,3,FALSE)</f>
        <v>0</v>
      </c>
      <c r="AV144" s="44">
        <f>VFDYLD1!AV144*VLOOKUP(VFDYLD2!AV$4,'[1]INTERNAL PARAMETERS-1'!$B$5:$J$44,5,FALSE)*VLOOKUP(VFDYLD2!AV$4,'[1]INTERNAL PARAMETERS-1'!$B$5:$J$44,6,FALSE)*VLOOKUP(VFDYLD2!AV$4,'[1]INTERNAL PARAMETERS-1'!$B$5:$J$44,3,FALSE) + VFDYLD1!AV144*(1-VLOOKUP(VFDYLD2!AV$4,'[1]INTERNAL PARAMETERS-1'!$B$5:$J$44,5,FALSE))*VLOOKUP(VFDYLD2!AV$4,'[1]INTERNAL PARAMETERS-1'!$B$5:$J$44,8,FALSE)*VLOOKUP(VFDYLD2!AV$4,'[1]INTERNAL PARAMETERS-1'!$B$5:$J$44,3,FALSE)</f>
        <v>0</v>
      </c>
      <c r="AW144" s="44">
        <f>VFDYLD1!AW144*VLOOKUP(VFDYLD2!AW$4,'[1]INTERNAL PARAMETERS-1'!$B$5:$J$44,5,FALSE)*VLOOKUP(VFDYLD2!AW$4,'[1]INTERNAL PARAMETERS-1'!$B$5:$J$44,6,FALSE)*VLOOKUP(VFDYLD2!AW$4,'[1]INTERNAL PARAMETERS-1'!$B$5:$J$44,3,FALSE) + VFDYLD1!AW144*(1-VLOOKUP(VFDYLD2!AW$4,'[1]INTERNAL PARAMETERS-1'!$B$5:$J$44,5,FALSE))*VLOOKUP(VFDYLD2!AW$4,'[1]INTERNAL PARAMETERS-1'!$B$5:$J$44,8,FALSE)*VLOOKUP(VFDYLD2!AW$4,'[1]INTERNAL PARAMETERS-1'!$B$5:$J$44,3,FALSE)</f>
        <v>0</v>
      </c>
      <c r="AX144" s="44">
        <f>VFDYLD1!AX144*VLOOKUP(VFDYLD2!AX$4,'[1]INTERNAL PARAMETERS-1'!$B$5:$J$44,5,FALSE)*VLOOKUP(VFDYLD2!AX$4,'[1]INTERNAL PARAMETERS-1'!$B$5:$J$44,6,FALSE)*VLOOKUP(VFDYLD2!AX$4,'[1]INTERNAL PARAMETERS-1'!$B$5:$J$44,3,FALSE) + VFDYLD1!AX144*(1-VLOOKUP(VFDYLD2!AX$4,'[1]INTERNAL PARAMETERS-1'!$B$5:$J$44,5,FALSE))*VLOOKUP(VFDYLD2!AX$4,'[1]INTERNAL PARAMETERS-1'!$B$5:$J$44,8,FALSE)*VLOOKUP(VFDYLD2!AX$4,'[1]INTERNAL PARAMETERS-1'!$B$5:$J$44,3,FALSE)</f>
        <v>0</v>
      </c>
      <c r="AY144" s="44">
        <f>VFDYLD1!AY144*VLOOKUP(VFDYLD2!AY$4,'[1]INTERNAL PARAMETERS-1'!$B$5:$J$44,5,FALSE)*VLOOKUP(VFDYLD2!AY$4,'[1]INTERNAL PARAMETERS-1'!$B$5:$J$44,6,FALSE)*VLOOKUP(VFDYLD2!AY$4,'[1]INTERNAL PARAMETERS-1'!$B$5:$J$44,3,FALSE) + VFDYLD1!AY144*(1-VLOOKUP(VFDYLD2!AY$4,'[1]INTERNAL PARAMETERS-1'!$B$5:$J$44,5,FALSE))*VLOOKUP(VFDYLD2!AY$4,'[1]INTERNAL PARAMETERS-1'!$B$5:$J$44,8,FALSE)*VLOOKUP(VFDYLD2!AY$4,'[1]INTERNAL PARAMETERS-1'!$B$5:$J$44,3,FALSE)</f>
        <v>0</v>
      </c>
      <c r="AZ144" s="44">
        <f>VFDYLD1!AZ144*VLOOKUP(VFDYLD2!AZ$4,'[1]INTERNAL PARAMETERS-1'!$B$5:$J$44,5,FALSE)*VLOOKUP(VFDYLD2!AZ$4,'[1]INTERNAL PARAMETERS-1'!$B$5:$J$44,6,FALSE)*VLOOKUP(VFDYLD2!AZ$4,'[1]INTERNAL PARAMETERS-1'!$B$5:$J$44,3,FALSE) + VFDYLD1!AZ144*(1-VLOOKUP(VFDYLD2!AZ$4,'[1]INTERNAL PARAMETERS-1'!$B$5:$J$44,5,FALSE))*VLOOKUP(VFDYLD2!AZ$4,'[1]INTERNAL PARAMETERS-1'!$B$5:$J$44,8,FALSE)*VLOOKUP(VFDYLD2!AZ$4,'[1]INTERNAL PARAMETERS-1'!$B$5:$J$44,3,FALSE)</f>
        <v>0</v>
      </c>
      <c r="BA144" s="44">
        <f>VFDYLD1!BA144*VLOOKUP(VFDYLD2!BA$4,'[1]INTERNAL PARAMETERS-1'!$B$5:$J$44,5,FALSE)*VLOOKUP(VFDYLD2!BA$4,'[1]INTERNAL PARAMETERS-1'!$B$5:$J$44,6,FALSE)*VLOOKUP(VFDYLD2!BA$4,'[1]INTERNAL PARAMETERS-1'!$B$5:$J$44,3,FALSE) + VFDYLD1!BA144*(1-VLOOKUP(VFDYLD2!BA$4,'[1]INTERNAL PARAMETERS-1'!$B$5:$J$44,5,FALSE))*VLOOKUP(VFDYLD2!BA$4,'[1]INTERNAL PARAMETERS-1'!$B$5:$J$44,8,FALSE)*VLOOKUP(VFDYLD2!BA$4,'[1]INTERNAL PARAMETERS-1'!$B$5:$J$44,3,FALSE)</f>
        <v>0</v>
      </c>
      <c r="BB144" s="44">
        <f>VFDYLD1!BB144*VLOOKUP(VFDYLD2!BB$4,'[1]INTERNAL PARAMETERS-1'!$B$5:$J$44,5,FALSE)*VLOOKUP(VFDYLD2!BB$4,'[1]INTERNAL PARAMETERS-1'!$B$5:$J$44,6,FALSE)*VLOOKUP(VFDYLD2!BB$4,'[1]INTERNAL PARAMETERS-1'!$B$5:$J$44,3,FALSE) + VFDYLD1!BB144*(1-VLOOKUP(VFDYLD2!BB$4,'[1]INTERNAL PARAMETERS-1'!$B$5:$J$44,5,FALSE))*VLOOKUP(VFDYLD2!BB$4,'[1]INTERNAL PARAMETERS-1'!$B$5:$J$44,8,FALSE)*VLOOKUP(VFDYLD2!BB$4,'[1]INTERNAL PARAMETERS-1'!$B$5:$J$44,3,FALSE)</f>
        <v>0</v>
      </c>
      <c r="BC144" s="44">
        <f>VFDYLD1!BC144*VLOOKUP(VFDYLD2!BC$4,'[1]INTERNAL PARAMETERS-1'!$B$5:$J$44,5,FALSE)*VLOOKUP(VFDYLD2!BC$4,'[1]INTERNAL PARAMETERS-1'!$B$5:$J$44,6,FALSE)*VLOOKUP(VFDYLD2!BC$4,'[1]INTERNAL PARAMETERS-1'!$B$5:$J$44,3,FALSE) + VFDYLD1!BC144*(1-VLOOKUP(VFDYLD2!BC$4,'[1]INTERNAL PARAMETERS-1'!$B$5:$J$44,5,FALSE))*VLOOKUP(VFDYLD2!BC$4,'[1]INTERNAL PARAMETERS-1'!$B$5:$J$44,8,FALSE)*VLOOKUP(VFDYLD2!BC$4,'[1]INTERNAL PARAMETERS-1'!$B$5:$J$44,3,FALSE)</f>
        <v>0</v>
      </c>
      <c r="BD144" s="44">
        <f>VFDYLD1!BD144*VLOOKUP(VFDYLD2!BD$4,'[1]INTERNAL PARAMETERS-1'!$B$5:$J$44,5,FALSE)*VLOOKUP(VFDYLD2!BD$4,'[1]INTERNAL PARAMETERS-1'!$B$5:$J$44,6,FALSE)*VLOOKUP(VFDYLD2!BD$4,'[1]INTERNAL PARAMETERS-1'!$B$5:$J$44,3,FALSE) + VFDYLD1!BD144*(1-VLOOKUP(VFDYLD2!BD$4,'[1]INTERNAL PARAMETERS-1'!$B$5:$J$44,5,FALSE))*VLOOKUP(VFDYLD2!BD$4,'[1]INTERNAL PARAMETERS-1'!$B$5:$J$44,8,FALSE)*VLOOKUP(VFDYLD2!BD$4,'[1]INTERNAL PARAMETERS-1'!$B$5:$J$44,3,FALSE)</f>
        <v>0</v>
      </c>
      <c r="BE144" s="44">
        <f>VFDYLD1!BE144*VLOOKUP(VFDYLD2!BE$4,'[1]INTERNAL PARAMETERS-1'!$B$5:$J$44,5,FALSE)*VLOOKUP(VFDYLD2!BE$4,'[1]INTERNAL PARAMETERS-1'!$B$5:$J$44,6,FALSE)*VLOOKUP(VFDYLD2!BE$4,'[1]INTERNAL PARAMETERS-1'!$B$5:$J$44,3,FALSE) + VFDYLD1!BE144*(1-VLOOKUP(VFDYLD2!BE$4,'[1]INTERNAL PARAMETERS-1'!$B$5:$J$44,5,FALSE))*VLOOKUP(VFDYLD2!BE$4,'[1]INTERNAL PARAMETERS-1'!$B$5:$J$44,8,FALSE)*VLOOKUP(VFDYLD2!BE$4,'[1]INTERNAL PARAMETERS-1'!$B$5:$J$44,3,FALSE)</f>
        <v>0</v>
      </c>
      <c r="BF144" s="44">
        <f>VFDYLD1!BF144*VLOOKUP(VFDYLD2!BF$4,'[1]INTERNAL PARAMETERS-1'!$B$5:$J$44,5,FALSE)*VLOOKUP(VFDYLD2!BF$4,'[1]INTERNAL PARAMETERS-1'!$B$5:$J$44,6,FALSE)*VLOOKUP(VFDYLD2!BF$4,'[1]INTERNAL PARAMETERS-1'!$B$5:$J$44,3,FALSE) + VFDYLD1!BF144*(1-VLOOKUP(VFDYLD2!BF$4,'[1]INTERNAL PARAMETERS-1'!$B$5:$J$44,5,FALSE))*VLOOKUP(VFDYLD2!BF$4,'[1]INTERNAL PARAMETERS-1'!$B$5:$J$44,8,FALSE)*VLOOKUP(VFDYLD2!BF$4,'[1]INTERNAL PARAMETERS-1'!$B$5:$J$44,3,FALSE)</f>
        <v>0</v>
      </c>
      <c r="BG144" s="44">
        <f>VFDYLD1!BG144*VLOOKUP(VFDYLD2!BG$4,'[1]INTERNAL PARAMETERS-1'!$B$5:$J$44,5,FALSE)*VLOOKUP(VFDYLD2!BG$4,'[1]INTERNAL PARAMETERS-1'!$B$5:$J$44,6,FALSE)*VLOOKUP(VFDYLD2!BG$4,'[1]INTERNAL PARAMETERS-1'!$B$5:$J$44,3,FALSE) + VFDYLD1!BG144*(1-VLOOKUP(VFDYLD2!BG$4,'[1]INTERNAL PARAMETERS-1'!$B$5:$J$44,5,FALSE))*VLOOKUP(VFDYLD2!BG$4,'[1]INTERNAL PARAMETERS-1'!$B$5:$J$44,8,FALSE)*VLOOKUP(VFDYLD2!BG$4,'[1]INTERNAL PARAMETERS-1'!$B$5:$J$44,3,FALSE)</f>
        <v>0</v>
      </c>
      <c r="BH144" s="44">
        <f>VFDYLD1!BH144*VLOOKUP(VFDYLD2!BH$4,'[1]INTERNAL PARAMETERS-1'!$B$5:$J$44,5,FALSE)*VLOOKUP(VFDYLD2!BH$4,'[1]INTERNAL PARAMETERS-1'!$B$5:$J$44,6,FALSE)*VLOOKUP(VFDYLD2!BH$4,'[1]INTERNAL PARAMETERS-1'!$B$5:$J$44,3,FALSE) + VFDYLD1!BH144*(1-VLOOKUP(VFDYLD2!BH$4,'[1]INTERNAL PARAMETERS-1'!$B$5:$J$44,5,FALSE))*VLOOKUP(VFDYLD2!BH$4,'[1]INTERNAL PARAMETERS-1'!$B$5:$J$44,8,FALSE)*VLOOKUP(VFDYLD2!BH$4,'[1]INTERNAL PARAMETERS-1'!$B$5:$J$44,3,FALSE)</f>
        <v>0</v>
      </c>
      <c r="BI144" s="44">
        <f>VFDYLD1!BI144*VLOOKUP(VFDYLD2!BI$4,'[1]INTERNAL PARAMETERS-1'!$B$5:$J$44,5,FALSE)*VLOOKUP(VFDYLD2!BI$4,'[1]INTERNAL PARAMETERS-1'!$B$5:$J$44,6,FALSE)*VLOOKUP(VFDYLD2!BI$4,'[1]INTERNAL PARAMETERS-1'!$B$5:$J$44,3,FALSE) + VFDYLD1!BI144*(1-VLOOKUP(VFDYLD2!BI$4,'[1]INTERNAL PARAMETERS-1'!$B$5:$J$44,5,FALSE))*VLOOKUP(VFDYLD2!BI$4,'[1]INTERNAL PARAMETERS-1'!$B$5:$J$44,8,FALSE)*VLOOKUP(VFDYLD2!BI$4,'[1]INTERNAL PARAMETERS-1'!$B$5:$J$44,3,FALSE)</f>
        <v>0</v>
      </c>
      <c r="BJ144" s="44">
        <f>VFDYLD1!BJ144*VLOOKUP(VFDYLD2!BJ$4,'[1]INTERNAL PARAMETERS-1'!$B$5:$J$44,5,FALSE)*VLOOKUP(VFDYLD2!BJ$4,'[1]INTERNAL PARAMETERS-1'!$B$5:$J$44,6,FALSE)*VLOOKUP(VFDYLD2!BJ$4,'[1]INTERNAL PARAMETERS-1'!$B$5:$J$44,3,FALSE) + VFDYLD1!BJ144*(1-VLOOKUP(VFDYLD2!BJ$4,'[1]INTERNAL PARAMETERS-1'!$B$5:$J$44,5,FALSE))*VLOOKUP(VFDYLD2!BJ$4,'[1]INTERNAL PARAMETERS-1'!$B$5:$J$44,8,FALSE)*VLOOKUP(VFDYLD2!BJ$4,'[1]INTERNAL PARAMETERS-1'!$B$5:$J$44,3,FALSE)</f>
        <v>0</v>
      </c>
      <c r="BK144" s="44">
        <f>VFDYLD1!BK144*VLOOKUP(VFDYLD2!BK$4,'[1]INTERNAL PARAMETERS-1'!$B$5:$J$44,5,FALSE)*VLOOKUP(VFDYLD2!BK$4,'[1]INTERNAL PARAMETERS-1'!$B$5:$J$44,6,FALSE)*VLOOKUP(VFDYLD2!BK$4,'[1]INTERNAL PARAMETERS-1'!$B$5:$J$44,3,FALSE) + VFDYLD1!BK144*(1-VLOOKUP(VFDYLD2!BK$4,'[1]INTERNAL PARAMETERS-1'!$B$5:$J$44,5,FALSE))*VLOOKUP(VFDYLD2!BK$4,'[1]INTERNAL PARAMETERS-1'!$B$5:$J$44,8,FALSE)*VLOOKUP(VFDYLD2!BK$4,'[1]INTERNAL PARAMETERS-1'!$B$5:$J$44,3,FALSE)</f>
        <v>0</v>
      </c>
      <c r="BL144" s="44">
        <f>VFDYLD1!BL144*VLOOKUP(VFDYLD2!BL$4,'[1]INTERNAL PARAMETERS-1'!$B$5:$J$44,5,FALSE)*VLOOKUP(VFDYLD2!BL$4,'[1]INTERNAL PARAMETERS-1'!$B$5:$J$44,6,FALSE)*VLOOKUP(VFDYLD2!BL$4,'[1]INTERNAL PARAMETERS-1'!$B$5:$J$44,3,FALSE) + VFDYLD1!BL144*(1-VLOOKUP(VFDYLD2!BL$4,'[1]INTERNAL PARAMETERS-1'!$B$5:$J$44,5,FALSE))*VLOOKUP(VFDYLD2!BL$4,'[1]INTERNAL PARAMETERS-1'!$B$5:$J$44,8,FALSE)*VLOOKUP(VFDYLD2!BL$4,'[1]INTERNAL PARAMETERS-1'!$B$5:$J$44,3,FALSE)</f>
        <v>0</v>
      </c>
      <c r="BM144" s="44">
        <f>VFDYLD1!BM144*VLOOKUP(VFDYLD2!BM$4,'[1]INTERNAL PARAMETERS-1'!$B$5:$J$44,5,FALSE)*VLOOKUP(VFDYLD2!BM$4,'[1]INTERNAL PARAMETERS-1'!$B$5:$J$44,6,FALSE)*VLOOKUP(VFDYLD2!BM$4,'[1]INTERNAL PARAMETERS-1'!$B$5:$J$44,3,FALSE) + VFDYLD1!BM144*(1-VLOOKUP(VFDYLD2!BM$4,'[1]INTERNAL PARAMETERS-1'!$B$5:$J$44,5,FALSE))*VLOOKUP(VFDYLD2!BM$4,'[1]INTERNAL PARAMETERS-1'!$B$5:$J$44,8,FALSE)*VLOOKUP(VFDYLD2!BM$4,'[1]INTERNAL PARAMETERS-1'!$B$5:$J$44,3,FALSE)</f>
        <v>0</v>
      </c>
      <c r="BN144" s="44">
        <f>VFDYLD1!BN144*VLOOKUP(VFDYLD2!BN$4,'[1]INTERNAL PARAMETERS-1'!$B$5:$J$44,5,FALSE)*VLOOKUP(VFDYLD2!BN$4,'[1]INTERNAL PARAMETERS-1'!$B$5:$J$44,6,FALSE)*VLOOKUP(VFDYLD2!BN$4,'[1]INTERNAL PARAMETERS-1'!$B$5:$J$44,3,FALSE) + VFDYLD1!BN144*(1-VLOOKUP(VFDYLD2!BN$4,'[1]INTERNAL PARAMETERS-1'!$B$5:$J$44,5,FALSE))*VLOOKUP(VFDYLD2!BN$4,'[1]INTERNAL PARAMETERS-1'!$B$5:$J$44,8,FALSE)*VLOOKUP(VFDYLD2!BN$4,'[1]INTERNAL PARAMETERS-1'!$B$5:$J$44,3,FALSE)</f>
        <v>0</v>
      </c>
      <c r="BO144" s="44">
        <f>VFDYLD1!BO144*VLOOKUP(VFDYLD2!BO$4,'[1]INTERNAL PARAMETERS-1'!$B$5:$J$44,5,FALSE)*VLOOKUP(VFDYLD2!BO$4,'[1]INTERNAL PARAMETERS-1'!$B$5:$J$44,6,FALSE)*VLOOKUP(VFDYLD2!BO$4,'[1]INTERNAL PARAMETERS-1'!$B$5:$J$44,3,FALSE) + VFDYLD1!BO144*(1-VLOOKUP(VFDYLD2!BO$4,'[1]INTERNAL PARAMETERS-1'!$B$5:$J$44,5,FALSE))*VLOOKUP(VFDYLD2!BO$4,'[1]INTERNAL PARAMETERS-1'!$B$5:$J$44,8,FALSE)*VLOOKUP(VFDYLD2!BO$4,'[1]INTERNAL PARAMETERS-1'!$B$5:$J$44,3,FALSE)</f>
        <v>0</v>
      </c>
      <c r="BP144" s="44">
        <f>VFDYLD1!BP144*VLOOKUP(VFDYLD2!BP$4,'[1]INTERNAL PARAMETERS-1'!$B$5:$J$44,5,FALSE)*VLOOKUP(VFDYLD2!BP$4,'[1]INTERNAL PARAMETERS-1'!$B$5:$J$44,6,FALSE)*VLOOKUP(VFDYLD2!BP$4,'[1]INTERNAL PARAMETERS-1'!$B$5:$J$44,3,FALSE) + VFDYLD1!BP144*(1-VLOOKUP(VFDYLD2!BP$4,'[1]INTERNAL PARAMETERS-1'!$B$5:$J$44,5,FALSE))*VLOOKUP(VFDYLD2!BP$4,'[1]INTERNAL PARAMETERS-1'!$B$5:$J$44,8,FALSE)*VLOOKUP(VFDYLD2!BP$4,'[1]INTERNAL PARAMETERS-1'!$B$5:$J$44,3,FALSE)</f>
        <v>0</v>
      </c>
      <c r="BQ144" s="44">
        <f>VFDYLD1!BQ144*VLOOKUP(VFDYLD2!BQ$4,'[1]INTERNAL PARAMETERS-1'!$B$5:$J$44,5,FALSE)*VLOOKUP(VFDYLD2!BQ$4,'[1]INTERNAL PARAMETERS-1'!$B$5:$J$44,6,FALSE)*VLOOKUP(VFDYLD2!BQ$4,'[1]INTERNAL PARAMETERS-1'!$B$5:$J$44,3,FALSE) + VFDYLD1!BQ144*(1-VLOOKUP(VFDYLD2!BQ$4,'[1]INTERNAL PARAMETERS-1'!$B$5:$J$44,5,FALSE))*VLOOKUP(VFDYLD2!BQ$4,'[1]INTERNAL PARAMETERS-1'!$B$5:$J$44,8,FALSE)*VLOOKUP(VFDYLD2!BQ$4,'[1]INTERNAL PARAMETERS-1'!$B$5:$J$44,3,FALSE)</f>
        <v>0</v>
      </c>
      <c r="BR144" s="44">
        <f>VFDYLD1!BR144*VLOOKUP(VFDYLD2!BR$4,'[1]INTERNAL PARAMETERS-1'!$B$5:$J$44,5,FALSE)*VLOOKUP(VFDYLD2!BR$4,'[1]INTERNAL PARAMETERS-1'!$B$5:$J$44,6,FALSE)*VLOOKUP(VFDYLD2!BR$4,'[1]INTERNAL PARAMETERS-1'!$B$5:$J$44,3,FALSE) + VFDYLD1!BR144*(1-VLOOKUP(VFDYLD2!BR$4,'[1]INTERNAL PARAMETERS-1'!$B$5:$J$44,5,FALSE))*VLOOKUP(VFDYLD2!BR$4,'[1]INTERNAL PARAMETERS-1'!$B$5:$J$44,8,FALSE)*VLOOKUP(VFDYLD2!BR$4,'[1]INTERNAL PARAMETERS-1'!$B$5:$J$44,3,FALSE)</f>
        <v>0</v>
      </c>
      <c r="BS144" s="44">
        <f>VFDYLD1!BS144*VLOOKUP(VFDYLD2!BS$4,'[1]INTERNAL PARAMETERS-1'!$B$5:$J$44,5,FALSE)*VLOOKUP(VFDYLD2!BS$4,'[1]INTERNAL PARAMETERS-1'!$B$5:$J$44,6,FALSE)*VLOOKUP(VFDYLD2!BS$4,'[1]INTERNAL PARAMETERS-1'!$B$5:$J$44,3,FALSE) + VFDYLD1!BS144*(1-VLOOKUP(VFDYLD2!BS$4,'[1]INTERNAL PARAMETERS-1'!$B$5:$J$44,5,FALSE))*VLOOKUP(VFDYLD2!BS$4,'[1]INTERNAL PARAMETERS-1'!$B$5:$J$44,8,FALSE)*VLOOKUP(VFDYLD2!BS$4,'[1]INTERNAL PARAMETERS-1'!$B$5:$J$44,3,FALSE)</f>
        <v>0</v>
      </c>
      <c r="BT144" s="44">
        <f>VFDYLD1!BT144*VLOOKUP(VFDYLD2!BT$4,'[1]INTERNAL PARAMETERS-1'!$B$5:$J$44,5,FALSE)*VLOOKUP(VFDYLD2!BT$4,'[1]INTERNAL PARAMETERS-1'!$B$5:$J$44,6,FALSE)*VLOOKUP(VFDYLD2!BT$4,'[1]INTERNAL PARAMETERS-1'!$B$5:$J$44,3,FALSE) + VFDYLD1!BT144*(1-VLOOKUP(VFDYLD2!BT$4,'[1]INTERNAL PARAMETERS-1'!$B$5:$J$44,5,FALSE))*VLOOKUP(VFDYLD2!BT$4,'[1]INTERNAL PARAMETERS-1'!$B$5:$J$44,8,FALSE)*VLOOKUP(VFDYLD2!BT$4,'[1]INTERNAL PARAMETERS-1'!$B$5:$J$44,3,FALSE)</f>
        <v>0</v>
      </c>
      <c r="BU144" s="44">
        <f>VFDYLD1!BU144*VLOOKUP(VFDYLD2!BU$4,'[1]INTERNAL PARAMETERS-1'!$B$5:$J$44,5,FALSE)*VLOOKUP(VFDYLD2!BU$4,'[1]INTERNAL PARAMETERS-1'!$B$5:$J$44,6,FALSE)*VLOOKUP(VFDYLD2!BU$4,'[1]INTERNAL PARAMETERS-1'!$B$5:$J$44,3,FALSE) + VFDYLD1!BU144*(1-VLOOKUP(VFDYLD2!BU$4,'[1]INTERNAL PARAMETERS-1'!$B$5:$J$44,5,FALSE))*VLOOKUP(VFDYLD2!BU$4,'[1]INTERNAL PARAMETERS-1'!$B$5:$J$44,8,FALSE)*VLOOKUP(VFDYLD2!BU$4,'[1]INTERNAL PARAMETERS-1'!$B$5:$J$44,3,FALSE)</f>
        <v>0</v>
      </c>
      <c r="BV144" s="44">
        <f>VFDYLD1!BV144*VLOOKUP(VFDYLD2!BV$4,'[1]INTERNAL PARAMETERS-1'!$B$5:$J$44,5,FALSE)*VLOOKUP(VFDYLD2!BV$4,'[1]INTERNAL PARAMETERS-1'!$B$5:$J$44,6,FALSE)*VLOOKUP(VFDYLD2!BV$4,'[1]INTERNAL PARAMETERS-1'!$B$5:$J$44,3,FALSE) + VFDYLD1!BV144*(1-VLOOKUP(VFDYLD2!BV$4,'[1]INTERNAL PARAMETERS-1'!$B$5:$J$44,5,FALSE))*VLOOKUP(VFDYLD2!BV$4,'[1]INTERNAL PARAMETERS-1'!$B$5:$J$44,8,FALSE)*VLOOKUP(VFDYLD2!BV$4,'[1]INTERNAL PARAMETERS-1'!$B$5:$J$44,3,FALSE)</f>
        <v>0</v>
      </c>
      <c r="BW144" s="44">
        <f>VFDYLD1!BW144*VLOOKUP(VFDYLD2!BW$4,'[1]INTERNAL PARAMETERS-1'!$B$5:$J$44,5,FALSE)*VLOOKUP(VFDYLD2!BW$4,'[1]INTERNAL PARAMETERS-1'!$B$5:$J$44,6,FALSE)*VLOOKUP(VFDYLD2!BW$4,'[1]INTERNAL PARAMETERS-1'!$B$5:$J$44,3,FALSE) + VFDYLD1!BW144*(1-VLOOKUP(VFDYLD2!BW$4,'[1]INTERNAL PARAMETERS-1'!$B$5:$J$44,5,FALSE))*VLOOKUP(VFDYLD2!BW$4,'[1]INTERNAL PARAMETERS-1'!$B$5:$J$44,8,FALSE)*VLOOKUP(VFDYLD2!BW$4,'[1]INTERNAL PARAMETERS-1'!$B$5:$J$44,3,FALSE)</f>
        <v>0</v>
      </c>
      <c r="BX144" s="44">
        <f>VFDYLD1!BX144*VLOOKUP(VFDYLD2!BX$4,'[1]INTERNAL PARAMETERS-1'!$B$5:$J$44,5,FALSE)*VLOOKUP(VFDYLD2!BX$4,'[1]INTERNAL PARAMETERS-1'!$B$5:$J$44,6,FALSE)*VLOOKUP(VFDYLD2!BX$4,'[1]INTERNAL PARAMETERS-1'!$B$5:$J$44,3,FALSE) + VFDYLD1!BX144*(1-VLOOKUP(VFDYLD2!BX$4,'[1]INTERNAL PARAMETERS-1'!$B$5:$J$44,5,FALSE))*VLOOKUP(VFDYLD2!BX$4,'[1]INTERNAL PARAMETERS-1'!$B$5:$J$44,8,FALSE)*VLOOKUP(VFDYLD2!BX$4,'[1]INTERNAL PARAMETERS-1'!$B$5:$J$44,3,FALSE)</f>
        <v>0</v>
      </c>
      <c r="BY144" s="44">
        <f>VFDYLD1!BY144*VLOOKUP(VFDYLD2!BY$4,'[1]INTERNAL PARAMETERS-1'!$B$5:$J$44,5,FALSE)*VLOOKUP(VFDYLD2!BY$4,'[1]INTERNAL PARAMETERS-1'!$B$5:$J$44,6,FALSE)*VLOOKUP(VFDYLD2!BY$4,'[1]INTERNAL PARAMETERS-1'!$B$5:$J$44,3,FALSE) + VFDYLD1!BY144*(1-VLOOKUP(VFDYLD2!BY$4,'[1]INTERNAL PARAMETERS-1'!$B$5:$J$44,5,FALSE))*VLOOKUP(VFDYLD2!BY$4,'[1]INTERNAL PARAMETERS-1'!$B$5:$J$44,8,FALSE)*VLOOKUP(VFDYLD2!BY$4,'[1]INTERNAL PARAMETERS-1'!$B$5:$J$44,3,FALSE)</f>
        <v>0</v>
      </c>
      <c r="BZ144" s="44">
        <f>VFDYLD1!BZ144*VLOOKUP(VFDYLD2!BZ$4,'[1]INTERNAL PARAMETERS-1'!$B$5:$J$44,5,FALSE)*VLOOKUP(VFDYLD2!BZ$4,'[1]INTERNAL PARAMETERS-1'!$B$5:$J$44,6,FALSE)*VLOOKUP(VFDYLD2!BZ$4,'[1]INTERNAL PARAMETERS-1'!$B$5:$J$44,3,FALSE) + VFDYLD1!BZ144*(1-VLOOKUP(VFDYLD2!BZ$4,'[1]INTERNAL PARAMETERS-1'!$B$5:$J$44,5,FALSE))*VLOOKUP(VFDYLD2!BZ$4,'[1]INTERNAL PARAMETERS-1'!$B$5:$J$44,8,FALSE)*VLOOKUP(VFDYLD2!BZ$4,'[1]INTERNAL PARAMETERS-1'!$B$5:$J$44,3,FALSE)</f>
        <v>0</v>
      </c>
      <c r="CA144" s="44">
        <f>VFDYLD1!CA144*VLOOKUP(VFDYLD2!CA$4,'[1]INTERNAL PARAMETERS-1'!$B$5:$J$44,5,FALSE)*VLOOKUP(VFDYLD2!CA$4,'[1]INTERNAL PARAMETERS-1'!$B$5:$J$44,6,FALSE)*VLOOKUP(VFDYLD2!CA$4,'[1]INTERNAL PARAMETERS-1'!$B$5:$J$44,3,FALSE) + VFDYLD1!CA144*(1-VLOOKUP(VFDYLD2!CA$4,'[1]INTERNAL PARAMETERS-1'!$B$5:$J$44,5,FALSE))*VLOOKUP(VFDYLD2!CA$4,'[1]INTERNAL PARAMETERS-1'!$B$5:$J$44,8,FALSE)*VLOOKUP(VFDYLD2!CA$4,'[1]INTERNAL PARAMETERS-1'!$B$5:$J$44,3,FALSE)</f>
        <v>0</v>
      </c>
      <c r="CB144" s="44">
        <f>VFDYLD1!CB144*VLOOKUP(VFDYLD2!CB$4,'[1]INTERNAL PARAMETERS-1'!$B$5:$J$44,5,FALSE)*VLOOKUP(VFDYLD2!CB$4,'[1]INTERNAL PARAMETERS-1'!$B$5:$J$44,6,FALSE)*VLOOKUP(VFDYLD2!CB$4,'[1]INTERNAL PARAMETERS-1'!$B$5:$J$44,3,FALSE) + VFDYLD1!CB144*(1-VLOOKUP(VFDYLD2!CB$4,'[1]INTERNAL PARAMETERS-1'!$B$5:$J$44,5,FALSE))*VLOOKUP(VFDYLD2!CB$4,'[1]INTERNAL PARAMETERS-1'!$B$5:$J$44,8,FALSE)*VLOOKUP(VFDYLD2!CB$4,'[1]INTERNAL PARAMETERS-1'!$B$5:$J$44,3,FALSE)</f>
        <v>0</v>
      </c>
      <c r="CC144" s="44">
        <f>VFDYLD1!CC144*VLOOKUP(VFDYLD2!CC$4,'[1]INTERNAL PARAMETERS-1'!$B$5:$J$44,5,FALSE)*VLOOKUP(VFDYLD2!CC$4,'[1]INTERNAL PARAMETERS-1'!$B$5:$J$44,6,FALSE)*VLOOKUP(VFDYLD2!CC$4,'[1]INTERNAL PARAMETERS-1'!$B$5:$J$44,3,FALSE) + VFDYLD1!CC144*(1-VLOOKUP(VFDYLD2!CC$4,'[1]INTERNAL PARAMETERS-1'!$B$5:$J$44,5,FALSE))*VLOOKUP(VFDYLD2!CC$4,'[1]INTERNAL PARAMETERS-1'!$B$5:$J$44,8,FALSE)*VLOOKUP(VFDYLD2!CC$4,'[1]INTERNAL PARAMETERS-1'!$B$5:$J$44,3,FALSE)</f>
        <v>0</v>
      </c>
      <c r="CD144" s="44">
        <f>VFDYLD1!CD144*VLOOKUP(VFDYLD2!CD$4,'[1]INTERNAL PARAMETERS-1'!$B$5:$J$44,5,FALSE)*VLOOKUP(VFDYLD2!CD$4,'[1]INTERNAL PARAMETERS-1'!$B$5:$J$44,6,FALSE)*VLOOKUP(VFDYLD2!CD$4,'[1]INTERNAL PARAMETERS-1'!$B$5:$J$44,3,FALSE) + VFDYLD1!CD144*(1-VLOOKUP(VFDYLD2!CD$4,'[1]INTERNAL PARAMETERS-1'!$B$5:$J$44,5,FALSE))*VLOOKUP(VFDYLD2!CD$4,'[1]INTERNAL PARAMETERS-1'!$B$5:$J$44,8,FALSE)*VLOOKUP(VFDYLD2!CD$4,'[1]INTERNAL PARAMETERS-1'!$B$5:$J$44,3,FALSE)</f>
        <v>0</v>
      </c>
      <c r="CE144" s="44">
        <f>VFDYLD1!CE144*VLOOKUP(VFDYLD2!CE$4,'[1]INTERNAL PARAMETERS-1'!$B$5:$J$44,5,FALSE)*VLOOKUP(VFDYLD2!CE$4,'[1]INTERNAL PARAMETERS-1'!$B$5:$J$44,6,FALSE)*VLOOKUP(VFDYLD2!CE$4,'[1]INTERNAL PARAMETERS-1'!$B$5:$J$44,3,FALSE) + VFDYLD1!CE144*(1-VLOOKUP(VFDYLD2!CE$4,'[1]INTERNAL PARAMETERS-1'!$B$5:$J$44,5,FALSE))*VLOOKUP(VFDYLD2!CE$4,'[1]INTERNAL PARAMETERS-1'!$B$5:$J$44,8,FALSE)*VLOOKUP(VFDYLD2!CE$4,'[1]INTERNAL PARAMETERS-1'!$B$5:$J$44,3,FALSE)</f>
        <v>0</v>
      </c>
      <c r="CF144" s="44">
        <f>VFDYLD1!CF144*VLOOKUP(VFDYLD2!CF$4,'[1]INTERNAL PARAMETERS-1'!$B$5:$J$44,5,FALSE)*VLOOKUP(VFDYLD2!CF$4,'[1]INTERNAL PARAMETERS-1'!$B$5:$J$44,6,FALSE)*VLOOKUP(VFDYLD2!CF$4,'[1]INTERNAL PARAMETERS-1'!$B$5:$J$44,3,FALSE) + VFDYLD1!CF144*(1-VLOOKUP(VFDYLD2!CF$4,'[1]INTERNAL PARAMETERS-1'!$B$5:$J$44,5,FALSE))*VLOOKUP(VFDYLD2!CF$4,'[1]INTERNAL PARAMETERS-1'!$B$5:$J$44,8,FALSE)*VLOOKUP(VFDYLD2!CF$4,'[1]INTERNAL PARAMETERS-1'!$B$5:$J$44,3,FALSE)</f>
        <v>0</v>
      </c>
      <c r="CG144" s="44">
        <f>VFDYLD1!CG144*VLOOKUP(VFDYLD2!CG$4,'[1]INTERNAL PARAMETERS-1'!$B$5:$J$44,5,FALSE)*VLOOKUP(VFDYLD2!CG$4,'[1]INTERNAL PARAMETERS-1'!$B$5:$J$44,6,FALSE)*VLOOKUP(VFDYLD2!CG$4,'[1]INTERNAL PARAMETERS-1'!$B$5:$J$44,3,FALSE) + VFDYLD1!CG144*(1-VLOOKUP(VFDYLD2!CG$4,'[1]INTERNAL PARAMETERS-1'!$B$5:$J$44,5,FALSE))*VLOOKUP(VFDYLD2!CG$4,'[1]INTERNAL PARAMETERS-1'!$B$5:$J$44,8,FALSE)*VLOOKUP(VFDYLD2!CG$4,'[1]INTERNAL PARAMETERS-1'!$B$5:$J$44,3,FALSE)</f>
        <v>0</v>
      </c>
      <c r="CH144" s="43">
        <f>VFDYLD1!CH144*VLOOKUP(VFDYLD2!CH$4,'[1]INTERNAL PARAMETERS-1'!$B$5:$J$44,5,FALSE)*VLOOKUP(VFDYLD2!CH$4,'[1]INTERNAL PARAMETERS-1'!$B$5:$J$44,6,FALSE)*VLOOKUP(VFDYLD2!CH$4,'[1]INTERNAL PARAMETERS-1'!$B$5:$J$44,3,FALSE) + VFDYLD1!CH144*(1-VLOOKUP(VFDYLD2!CH$4,'[1]INTERNAL PARAMETERS-1'!$B$5:$J$44,5,FALSE))*VLOOKUP(VFDYLD2!CH$4,'[1]INTERNAL PARAMETERS-1'!$B$5:$J$44,8,FALSE)*VLOOKUP(VFDYLD2!CH$4,'[1]INTERNAL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47</v>
      </c>
      <c r="D145" s="57" t="s">
        <v>50</v>
      </c>
      <c r="E145" s="132">
        <f>VFD!W145</f>
        <v>0</v>
      </c>
      <c r="F145" s="56">
        <f>'[1]INTERNAL PARAMETERS-1'!M19</f>
        <v>16.865000000000002</v>
      </c>
      <c r="G145" s="45">
        <f>VFDYLD1!G145*VLOOKUP(VFDYLD2!G$4,'[1]INTERNAL PARAMETERS-1'!$B$5:$J$44,5,FALSE)*VLOOKUP(VFDYLD2!G$4,'[1]INTERNAL PARAMETERS-1'!$B$5:$J$44,7,FALSE)*VFDYLD2!$F145 + VFDYLD1!G145*(1-VLOOKUP(VFDYLD2!G$4,'[1]INTERNAL PARAMETERS-1'!$B$5:$J$44,5,FALSE))*VLOOKUP(VFDYLD2!G$4,'[1]INTERNAL PARAMETERS-1'!$B$5:$J$44,9,FALSE)*VFDYLD2!$F145</f>
        <v>0</v>
      </c>
      <c r="H145" s="44">
        <f>VFDYLD1!H145*VLOOKUP(VFDYLD2!H$4,'[1]INTERNAL PARAMETERS-1'!$B$5:$J$44,5,FALSE)*VLOOKUP(VFDYLD2!H$4,'[1]INTERNAL PARAMETERS-1'!$B$5:$J$44,7,FALSE)*VFDYLD2!$F145 + VFDYLD1!H145*(1-VLOOKUP(VFDYLD2!H$4,'[1]INTERNAL PARAMETERS-1'!$B$5:$J$44,5,FALSE))*VLOOKUP(VFDYLD2!H$4,'[1]INTERNAL PARAMETERS-1'!$B$5:$J$44,9,FALSE)*VFDYLD2!$F145</f>
        <v>0</v>
      </c>
      <c r="I145" s="44">
        <f>VFDYLD1!I145*VLOOKUP(VFDYLD2!I$4,'[1]INTERNAL PARAMETERS-1'!$B$5:$J$44,5,FALSE)*VLOOKUP(VFDYLD2!I$4,'[1]INTERNAL PARAMETERS-1'!$B$5:$J$44,7,FALSE)*VFDYLD2!$F145 + VFDYLD1!I145*(1-VLOOKUP(VFDYLD2!I$4,'[1]INTERNAL PARAMETERS-1'!$B$5:$J$44,5,FALSE))*VLOOKUP(VFDYLD2!I$4,'[1]INTERNAL PARAMETERS-1'!$B$5:$J$44,9,FALSE)*VFDYLD2!$F145</f>
        <v>0</v>
      </c>
      <c r="J145" s="44">
        <f>VFDYLD1!J145*VLOOKUP(VFDYLD2!J$4,'[1]INTERNAL PARAMETERS-1'!$B$5:$J$44,5,FALSE)*VLOOKUP(VFDYLD2!J$4,'[1]INTERNAL PARAMETERS-1'!$B$5:$J$44,7,FALSE)*VFDYLD2!$F145 + VFDYLD1!J145*(1-VLOOKUP(VFDYLD2!J$4,'[1]INTERNAL PARAMETERS-1'!$B$5:$J$44,5,FALSE))*VLOOKUP(VFDYLD2!J$4,'[1]INTERNAL PARAMETERS-1'!$B$5:$J$44,9,FALSE)*VFDYLD2!$F145</f>
        <v>0</v>
      </c>
      <c r="K145" s="44">
        <f>VFDYLD1!K145*VLOOKUP(VFDYLD2!K$4,'[1]INTERNAL PARAMETERS-1'!$B$5:$J$44,5,FALSE)*VLOOKUP(VFDYLD2!K$4,'[1]INTERNAL PARAMETERS-1'!$B$5:$J$44,7,FALSE)*VFDYLD2!$F145 + VFDYLD1!K145*(1-VLOOKUP(VFDYLD2!K$4,'[1]INTERNAL PARAMETERS-1'!$B$5:$J$44,5,FALSE))*VLOOKUP(VFDYLD2!K$4,'[1]INTERNAL PARAMETERS-1'!$B$5:$J$44,9,FALSE)*VFDYLD2!$F145</f>
        <v>0</v>
      </c>
      <c r="L145" s="44">
        <f>VFDYLD1!L145*VLOOKUP(VFDYLD2!L$4,'[1]INTERNAL PARAMETERS-1'!$B$5:$J$44,5,FALSE)*VLOOKUP(VFDYLD2!L$4,'[1]INTERNAL PARAMETERS-1'!$B$5:$J$44,7,FALSE)*VFDYLD2!$F145 + VFDYLD1!L145*(1-VLOOKUP(VFDYLD2!L$4,'[1]INTERNAL PARAMETERS-1'!$B$5:$J$44,5,FALSE))*VLOOKUP(VFDYLD2!L$4,'[1]INTERNAL PARAMETERS-1'!$B$5:$J$44,9,FALSE)*VFDYLD2!$F145</f>
        <v>0</v>
      </c>
      <c r="M145" s="44">
        <f>VFDYLD1!M145*VLOOKUP(VFDYLD2!M$4,'[1]INTERNAL PARAMETERS-1'!$B$5:$J$44,5,FALSE)*VLOOKUP(VFDYLD2!M$4,'[1]INTERNAL PARAMETERS-1'!$B$5:$J$44,7,FALSE)*VFDYLD2!$F145 + VFDYLD1!M145*(1-VLOOKUP(VFDYLD2!M$4,'[1]INTERNAL PARAMETERS-1'!$B$5:$J$44,5,FALSE))*VLOOKUP(VFDYLD2!M$4,'[1]INTERNAL PARAMETERS-1'!$B$5:$J$44,9,FALSE)*VFDYLD2!$F145</f>
        <v>0</v>
      </c>
      <c r="N145" s="44">
        <f>VFDYLD1!N145*VLOOKUP(VFDYLD2!N$4,'[1]INTERNAL PARAMETERS-1'!$B$5:$J$44,5,FALSE)*VLOOKUP(VFDYLD2!N$4,'[1]INTERNAL PARAMETERS-1'!$B$5:$J$44,7,FALSE)*VFDYLD2!$F145 + VFDYLD1!N145*(1-VLOOKUP(VFDYLD2!N$4,'[1]INTERNAL PARAMETERS-1'!$B$5:$J$44,5,FALSE))*VLOOKUP(VFDYLD2!N$4,'[1]INTERNAL PARAMETERS-1'!$B$5:$J$44,9,FALSE)*VFDYLD2!$F145</f>
        <v>0</v>
      </c>
      <c r="O145" s="44">
        <f>VFDYLD1!O145*VLOOKUP(VFDYLD2!O$4,'[1]INTERNAL PARAMETERS-1'!$B$5:$J$44,5,FALSE)*VLOOKUP(VFDYLD2!O$4,'[1]INTERNAL PARAMETERS-1'!$B$5:$J$44,7,FALSE)*VFDYLD2!$F145 + VFDYLD1!O145*(1-VLOOKUP(VFDYLD2!O$4,'[1]INTERNAL PARAMETERS-1'!$B$5:$J$44,5,FALSE))*VLOOKUP(VFDYLD2!O$4,'[1]INTERNAL PARAMETERS-1'!$B$5:$J$44,9,FALSE)*VFDYLD2!$F145</f>
        <v>0</v>
      </c>
      <c r="P145" s="44">
        <f>VFDYLD1!P145*VLOOKUP(VFDYLD2!P$4,'[1]INTERNAL PARAMETERS-1'!$B$5:$J$44,5,FALSE)*VLOOKUP(VFDYLD2!P$4,'[1]INTERNAL PARAMETERS-1'!$B$5:$J$44,7,FALSE)*VFDYLD2!$F145 + VFDYLD1!P145*(1-VLOOKUP(VFDYLD2!P$4,'[1]INTERNAL PARAMETERS-1'!$B$5:$J$44,5,FALSE))*VLOOKUP(VFDYLD2!P$4,'[1]INTERNAL PARAMETERS-1'!$B$5:$J$44,9,FALSE)*VFDYLD2!$F145</f>
        <v>0</v>
      </c>
      <c r="Q145" s="44">
        <f>VFDYLD1!Q145*VLOOKUP(VFDYLD2!Q$4,'[1]INTERNAL PARAMETERS-1'!$B$5:$J$44,5,FALSE)*VLOOKUP(VFDYLD2!Q$4,'[1]INTERNAL PARAMETERS-1'!$B$5:$J$44,7,FALSE)*VFDYLD2!$F145 + VFDYLD1!Q145*(1-VLOOKUP(VFDYLD2!Q$4,'[1]INTERNAL PARAMETERS-1'!$B$5:$J$44,5,FALSE))*VLOOKUP(VFDYLD2!Q$4,'[1]INTERNAL PARAMETERS-1'!$B$5:$J$44,9,FALSE)*VFDYLD2!$F145</f>
        <v>0</v>
      </c>
      <c r="R145" s="44">
        <f>VFDYLD1!R145*VLOOKUP(VFDYLD2!R$4,'[1]INTERNAL PARAMETERS-1'!$B$5:$J$44,5,FALSE)*VLOOKUP(VFDYLD2!R$4,'[1]INTERNAL PARAMETERS-1'!$B$5:$J$44,7,FALSE)*VFDYLD2!$F145 + VFDYLD1!R145*(1-VLOOKUP(VFDYLD2!R$4,'[1]INTERNAL PARAMETERS-1'!$B$5:$J$44,5,FALSE))*VLOOKUP(VFDYLD2!R$4,'[1]INTERNAL PARAMETERS-1'!$B$5:$J$44,9,FALSE)*VFDYLD2!$F145</f>
        <v>0</v>
      </c>
      <c r="S145" s="44">
        <f>VFDYLD1!S145*VLOOKUP(VFDYLD2!S$4,'[1]INTERNAL PARAMETERS-1'!$B$5:$J$44,5,FALSE)*VLOOKUP(VFDYLD2!S$4,'[1]INTERNAL PARAMETERS-1'!$B$5:$J$44,7,FALSE)*VFDYLD2!$F145 + VFDYLD1!S145*(1-VLOOKUP(VFDYLD2!S$4,'[1]INTERNAL PARAMETERS-1'!$B$5:$J$44,5,FALSE))*VLOOKUP(VFDYLD2!S$4,'[1]INTERNAL PARAMETERS-1'!$B$5:$J$44,9,FALSE)*VFDYLD2!$F145</f>
        <v>0</v>
      </c>
      <c r="T145" s="44">
        <f>VFDYLD1!T145*VLOOKUP(VFDYLD2!T$4,'[1]INTERNAL PARAMETERS-1'!$B$5:$J$44,5,FALSE)*VLOOKUP(VFDYLD2!T$4,'[1]INTERNAL PARAMETERS-1'!$B$5:$J$44,7,FALSE)*VFDYLD2!$F145 + VFDYLD1!T145*(1-VLOOKUP(VFDYLD2!T$4,'[1]INTERNAL PARAMETERS-1'!$B$5:$J$44,5,FALSE))*VLOOKUP(VFDYLD2!T$4,'[1]INTERNAL PARAMETERS-1'!$B$5:$J$44,9,FALSE)*VFDYLD2!$F145</f>
        <v>0</v>
      </c>
      <c r="U145" s="44">
        <f>VFDYLD1!U145*VLOOKUP(VFDYLD2!U$4,'[1]INTERNAL PARAMETERS-1'!$B$5:$J$44,5,FALSE)*VLOOKUP(VFDYLD2!U$4,'[1]INTERNAL PARAMETERS-1'!$B$5:$J$44,7,FALSE)*VFDYLD2!$F145 + VFDYLD1!U145*(1-VLOOKUP(VFDYLD2!U$4,'[1]INTERNAL PARAMETERS-1'!$B$5:$J$44,5,FALSE))*VLOOKUP(VFDYLD2!U$4,'[1]INTERNAL PARAMETERS-1'!$B$5:$J$44,9,FALSE)*VFDYLD2!$F145</f>
        <v>0</v>
      </c>
      <c r="V145" s="44">
        <f>VFDYLD1!V145*VLOOKUP(VFDYLD2!V$4,'[1]INTERNAL PARAMETERS-1'!$B$5:$J$44,5,FALSE)*VLOOKUP(VFDYLD2!V$4,'[1]INTERNAL PARAMETERS-1'!$B$5:$J$44,7,FALSE)*VFDYLD2!$F145 + VFDYLD1!V145*(1-VLOOKUP(VFDYLD2!V$4,'[1]INTERNAL PARAMETERS-1'!$B$5:$J$44,5,FALSE))*VLOOKUP(VFDYLD2!V$4,'[1]INTERNAL PARAMETERS-1'!$B$5:$J$44,9,FALSE)*VFDYLD2!$F145</f>
        <v>0</v>
      </c>
      <c r="W145" s="44">
        <f>VFDYLD1!W145*VLOOKUP(VFDYLD2!W$4,'[1]INTERNAL PARAMETERS-1'!$B$5:$J$44,5,FALSE)*VLOOKUP(VFDYLD2!W$4,'[1]INTERNAL PARAMETERS-1'!$B$5:$J$44,7,FALSE)*VFDYLD2!$F145 + VFDYLD1!W145*(1-VLOOKUP(VFDYLD2!W$4,'[1]INTERNAL PARAMETERS-1'!$B$5:$J$44,5,FALSE))*VLOOKUP(VFDYLD2!W$4,'[1]INTERNAL PARAMETERS-1'!$B$5:$J$44,9,FALSE)*VFDYLD2!$F145</f>
        <v>0</v>
      </c>
      <c r="X145" s="44">
        <f>VFDYLD1!X145*VLOOKUP(VFDYLD2!X$4,'[1]INTERNAL PARAMETERS-1'!$B$5:$J$44,5,FALSE)*VLOOKUP(VFDYLD2!X$4,'[1]INTERNAL PARAMETERS-1'!$B$5:$J$44,7,FALSE)*VFDYLD2!$F145 + VFDYLD1!X145*(1-VLOOKUP(VFDYLD2!X$4,'[1]INTERNAL PARAMETERS-1'!$B$5:$J$44,5,FALSE))*VLOOKUP(VFDYLD2!X$4,'[1]INTERNAL PARAMETERS-1'!$B$5:$J$44,9,FALSE)*VFDYLD2!$F145</f>
        <v>0</v>
      </c>
      <c r="Y145" s="44">
        <f>VFDYLD1!Y145*VLOOKUP(VFDYLD2!Y$4,'[1]INTERNAL PARAMETERS-1'!$B$5:$J$44,5,FALSE)*VLOOKUP(VFDYLD2!Y$4,'[1]INTERNAL PARAMETERS-1'!$B$5:$J$44,7,FALSE)*VFDYLD2!$F145 + VFDYLD1!Y145*(1-VLOOKUP(VFDYLD2!Y$4,'[1]INTERNAL PARAMETERS-1'!$B$5:$J$44,5,FALSE))*VLOOKUP(VFDYLD2!Y$4,'[1]INTERNAL PARAMETERS-1'!$B$5:$J$44,9,FALSE)*VFDYLD2!$F145</f>
        <v>0</v>
      </c>
      <c r="Z145" s="44">
        <f>VFDYLD1!Z145*VLOOKUP(VFDYLD2!Z$4,'[1]INTERNAL PARAMETERS-1'!$B$5:$J$44,5,FALSE)*VLOOKUP(VFDYLD2!Z$4,'[1]INTERNAL PARAMETERS-1'!$B$5:$J$44,7,FALSE)*VFDYLD2!$F145 + VFDYLD1!Z145*(1-VLOOKUP(VFDYLD2!Z$4,'[1]INTERNAL PARAMETERS-1'!$B$5:$J$44,5,FALSE))*VLOOKUP(VFDYLD2!Z$4,'[1]INTERNAL PARAMETERS-1'!$B$5:$J$44,9,FALSE)*VFDYLD2!$F145</f>
        <v>0</v>
      </c>
      <c r="AA145" s="44">
        <f>VFDYLD1!AA145*VLOOKUP(VFDYLD2!AA$4,'[1]INTERNAL PARAMETERS-1'!$B$5:$J$44,5,FALSE)*VLOOKUP(VFDYLD2!AA$4,'[1]INTERNAL PARAMETERS-1'!$B$5:$J$44,7,FALSE)*VFDYLD2!$F145 + VFDYLD1!AA145*(1-VLOOKUP(VFDYLD2!AA$4,'[1]INTERNAL PARAMETERS-1'!$B$5:$J$44,5,FALSE))*VLOOKUP(VFDYLD2!AA$4,'[1]INTERNAL PARAMETERS-1'!$B$5:$J$44,9,FALSE)*VFDYLD2!$F145</f>
        <v>0</v>
      </c>
      <c r="AB145" s="44">
        <f>VFDYLD1!AB145*VLOOKUP(VFDYLD2!AB$4,'[1]INTERNAL PARAMETERS-1'!$B$5:$J$44,5,FALSE)*VLOOKUP(VFDYLD2!AB$4,'[1]INTERNAL PARAMETERS-1'!$B$5:$J$44,7,FALSE)*VFDYLD2!$F145 + VFDYLD1!AB145*(1-VLOOKUP(VFDYLD2!AB$4,'[1]INTERNAL PARAMETERS-1'!$B$5:$J$44,5,FALSE))*VLOOKUP(VFDYLD2!AB$4,'[1]INTERNAL PARAMETERS-1'!$B$5:$J$44,9,FALSE)*VFDYLD2!$F145</f>
        <v>0</v>
      </c>
      <c r="AC145" s="44">
        <f>VFDYLD1!AC145*VLOOKUP(VFDYLD2!AC$4,'[1]INTERNAL PARAMETERS-1'!$B$5:$J$44,5,FALSE)*VLOOKUP(VFDYLD2!AC$4,'[1]INTERNAL PARAMETERS-1'!$B$5:$J$44,7,FALSE)*VFDYLD2!$F145 + VFDYLD1!AC145*(1-VLOOKUP(VFDYLD2!AC$4,'[1]INTERNAL PARAMETERS-1'!$B$5:$J$44,5,FALSE))*VLOOKUP(VFDYLD2!AC$4,'[1]INTERNAL PARAMETERS-1'!$B$5:$J$44,9,FALSE)*VFDYLD2!$F145</f>
        <v>0</v>
      </c>
      <c r="AD145" s="44">
        <f>VFDYLD1!AD145*VLOOKUP(VFDYLD2!AD$4,'[1]INTERNAL PARAMETERS-1'!$B$5:$J$44,5,FALSE)*VLOOKUP(VFDYLD2!AD$4,'[1]INTERNAL PARAMETERS-1'!$B$5:$J$44,7,FALSE)*VFDYLD2!$F145 + VFDYLD1!AD145*(1-VLOOKUP(VFDYLD2!AD$4,'[1]INTERNAL PARAMETERS-1'!$B$5:$J$44,5,FALSE))*VLOOKUP(VFDYLD2!AD$4,'[1]INTERNAL PARAMETERS-1'!$B$5:$J$44,9,FALSE)*VFDYLD2!$F145</f>
        <v>0</v>
      </c>
      <c r="AE145" s="44">
        <f>VFDYLD1!AE145*VLOOKUP(VFDYLD2!AE$4,'[1]INTERNAL PARAMETERS-1'!$B$5:$J$44,5,FALSE)*VLOOKUP(VFDYLD2!AE$4,'[1]INTERNAL PARAMETERS-1'!$B$5:$J$44,7,FALSE)*VFDYLD2!$F145 + VFDYLD1!AE145*(1-VLOOKUP(VFDYLD2!AE$4,'[1]INTERNAL PARAMETERS-1'!$B$5:$J$44,5,FALSE))*VLOOKUP(VFDYLD2!AE$4,'[1]INTERNAL PARAMETERS-1'!$B$5:$J$44,9,FALSE)*VFDYLD2!$F145</f>
        <v>0</v>
      </c>
      <c r="AF145" s="44">
        <f>VFDYLD1!AF145*VLOOKUP(VFDYLD2!AF$4,'[1]INTERNAL PARAMETERS-1'!$B$5:$J$44,5,FALSE)*VLOOKUP(VFDYLD2!AF$4,'[1]INTERNAL PARAMETERS-1'!$B$5:$J$44,7,FALSE)*VFDYLD2!$F145 + VFDYLD1!AF145*(1-VLOOKUP(VFDYLD2!AF$4,'[1]INTERNAL PARAMETERS-1'!$B$5:$J$44,5,FALSE))*VLOOKUP(VFDYLD2!AF$4,'[1]INTERNAL PARAMETERS-1'!$B$5:$J$44,9,FALSE)*VFDYLD2!$F145</f>
        <v>0</v>
      </c>
      <c r="AG145" s="44">
        <f>VFDYLD1!AG145*VLOOKUP(VFDYLD2!AG$4,'[1]INTERNAL PARAMETERS-1'!$B$5:$J$44,5,FALSE)*VLOOKUP(VFDYLD2!AG$4,'[1]INTERNAL PARAMETERS-1'!$B$5:$J$44,7,FALSE)*VFDYLD2!$F145 + VFDYLD1!AG145*(1-VLOOKUP(VFDYLD2!AG$4,'[1]INTERNAL PARAMETERS-1'!$B$5:$J$44,5,FALSE))*VLOOKUP(VFDYLD2!AG$4,'[1]INTERNAL PARAMETERS-1'!$B$5:$J$44,9,FALSE)*VFDYLD2!$F145</f>
        <v>0</v>
      </c>
      <c r="AH145" s="44">
        <f>VFDYLD1!AH145*VLOOKUP(VFDYLD2!AH$4,'[1]INTERNAL PARAMETERS-1'!$B$5:$J$44,5,FALSE)*VLOOKUP(VFDYLD2!AH$4,'[1]INTERNAL PARAMETERS-1'!$B$5:$J$44,7,FALSE)*VFDYLD2!$F145 + VFDYLD1!AH145*(1-VLOOKUP(VFDYLD2!AH$4,'[1]INTERNAL PARAMETERS-1'!$B$5:$J$44,5,FALSE))*VLOOKUP(VFDYLD2!AH$4,'[1]INTERNAL PARAMETERS-1'!$B$5:$J$44,9,FALSE)*VFDYLD2!$F145</f>
        <v>0</v>
      </c>
      <c r="AI145" s="44">
        <f>VFDYLD1!AI145*VLOOKUP(VFDYLD2!AI$4,'[1]INTERNAL PARAMETERS-1'!$B$5:$J$44,5,FALSE)*VLOOKUP(VFDYLD2!AI$4,'[1]INTERNAL PARAMETERS-1'!$B$5:$J$44,7,FALSE)*VFDYLD2!$F145 + VFDYLD1!AI145*(1-VLOOKUP(VFDYLD2!AI$4,'[1]INTERNAL PARAMETERS-1'!$B$5:$J$44,5,FALSE))*VLOOKUP(VFDYLD2!AI$4,'[1]INTERNAL PARAMETERS-1'!$B$5:$J$44,9,FALSE)*VFDYLD2!$F145</f>
        <v>0</v>
      </c>
      <c r="AJ145" s="44">
        <f>VFDYLD1!AJ145*VLOOKUP(VFDYLD2!AJ$4,'[1]INTERNAL PARAMETERS-1'!$B$5:$J$44,5,FALSE)*VLOOKUP(VFDYLD2!AJ$4,'[1]INTERNAL PARAMETERS-1'!$B$5:$J$44,7,FALSE)*VFDYLD2!$F145 + VFDYLD1!AJ145*(1-VLOOKUP(VFDYLD2!AJ$4,'[1]INTERNAL PARAMETERS-1'!$B$5:$J$44,5,FALSE))*VLOOKUP(VFDYLD2!AJ$4,'[1]INTERNAL PARAMETERS-1'!$B$5:$J$44,9,FALSE)*VFDYLD2!$F145</f>
        <v>0</v>
      </c>
      <c r="AK145" s="44">
        <f>VFDYLD1!AK145*VLOOKUP(VFDYLD2!AK$4,'[1]INTERNAL PARAMETERS-1'!$B$5:$J$44,5,FALSE)*VLOOKUP(VFDYLD2!AK$4,'[1]INTERNAL PARAMETERS-1'!$B$5:$J$44,7,FALSE)*VFDYLD2!$F145 + VFDYLD1!AK145*(1-VLOOKUP(VFDYLD2!AK$4,'[1]INTERNAL PARAMETERS-1'!$B$5:$J$44,5,FALSE))*VLOOKUP(VFDYLD2!AK$4,'[1]INTERNAL PARAMETERS-1'!$B$5:$J$44,9,FALSE)*VFDYLD2!$F145</f>
        <v>0</v>
      </c>
      <c r="AL145" s="44">
        <f>VFDYLD1!AL145*VLOOKUP(VFDYLD2!AL$4,'[1]INTERNAL PARAMETERS-1'!$B$5:$J$44,5,FALSE)*VLOOKUP(VFDYLD2!AL$4,'[1]INTERNAL PARAMETERS-1'!$B$5:$J$44,7,FALSE)*VFDYLD2!$F145 + VFDYLD1!AL145*(1-VLOOKUP(VFDYLD2!AL$4,'[1]INTERNAL PARAMETERS-1'!$B$5:$J$44,5,FALSE))*VLOOKUP(VFDYLD2!AL$4,'[1]INTERNAL PARAMETERS-1'!$B$5:$J$44,9,FALSE)*VFDYLD2!$F145</f>
        <v>0</v>
      </c>
      <c r="AM145" s="44">
        <f>VFDYLD1!AM145*VLOOKUP(VFDYLD2!AM$4,'[1]INTERNAL PARAMETERS-1'!$B$5:$J$44,5,FALSE)*VLOOKUP(VFDYLD2!AM$4,'[1]INTERNAL PARAMETERS-1'!$B$5:$J$44,7,FALSE)*VFDYLD2!$F145 + VFDYLD1!AM145*(1-VLOOKUP(VFDYLD2!AM$4,'[1]INTERNAL PARAMETERS-1'!$B$5:$J$44,5,FALSE))*VLOOKUP(VFDYLD2!AM$4,'[1]INTERNAL PARAMETERS-1'!$B$5:$J$44,9,FALSE)*VFDYLD2!$F145</f>
        <v>0</v>
      </c>
      <c r="AN145" s="44">
        <f>VFDYLD1!AN145*VLOOKUP(VFDYLD2!AN$4,'[1]INTERNAL PARAMETERS-1'!$B$5:$J$44,5,FALSE)*VLOOKUP(VFDYLD2!AN$4,'[1]INTERNAL PARAMETERS-1'!$B$5:$J$44,7,FALSE)*VFDYLD2!$F145 + VFDYLD1!AN145*(1-VLOOKUP(VFDYLD2!AN$4,'[1]INTERNAL PARAMETERS-1'!$B$5:$J$44,5,FALSE))*VLOOKUP(VFDYLD2!AN$4,'[1]INTERNAL PARAMETERS-1'!$B$5:$J$44,9,FALSE)*VFDYLD2!$F145</f>
        <v>0</v>
      </c>
      <c r="AO145" s="44">
        <f>VFDYLD1!AO145*VLOOKUP(VFDYLD2!AO$4,'[1]INTERNAL PARAMETERS-1'!$B$5:$J$44,5,FALSE)*VLOOKUP(VFDYLD2!AO$4,'[1]INTERNAL PARAMETERS-1'!$B$5:$J$44,7,FALSE)*VFDYLD2!$F145 + VFDYLD1!AO145*(1-VLOOKUP(VFDYLD2!AO$4,'[1]INTERNAL PARAMETERS-1'!$B$5:$J$44,5,FALSE))*VLOOKUP(VFDYLD2!AO$4,'[1]INTERNAL PARAMETERS-1'!$B$5:$J$44,9,FALSE)*VFDYLD2!$F145</f>
        <v>0</v>
      </c>
      <c r="AP145" s="44">
        <f>VFDYLD1!AP145*VLOOKUP(VFDYLD2!AP$4,'[1]INTERNAL PARAMETERS-1'!$B$5:$J$44,5,FALSE)*VLOOKUP(VFDYLD2!AP$4,'[1]INTERNAL PARAMETERS-1'!$B$5:$J$44,7,FALSE)*VFDYLD2!$F145 + VFDYLD1!AP145*(1-VLOOKUP(VFDYLD2!AP$4,'[1]INTERNAL PARAMETERS-1'!$B$5:$J$44,5,FALSE))*VLOOKUP(VFDYLD2!AP$4,'[1]INTERNAL PARAMETERS-1'!$B$5:$J$44,9,FALSE)*VFDYLD2!$F145</f>
        <v>0</v>
      </c>
      <c r="AQ145" s="44">
        <f>VFDYLD1!AQ145*VLOOKUP(VFDYLD2!AQ$4,'[1]INTERNAL PARAMETERS-1'!$B$5:$J$44,5,FALSE)*VLOOKUP(VFDYLD2!AQ$4,'[1]INTERNAL PARAMETERS-1'!$B$5:$J$44,7,FALSE)*VFDYLD2!$F145 + VFDYLD1!AQ145*(1-VLOOKUP(VFDYLD2!AQ$4,'[1]INTERNAL PARAMETERS-1'!$B$5:$J$44,5,FALSE))*VLOOKUP(VFDYLD2!AQ$4,'[1]INTERNAL PARAMETERS-1'!$B$5:$J$44,9,FALSE)*VFDYLD2!$F145</f>
        <v>0</v>
      </c>
      <c r="AR145" s="44">
        <f>VFDYLD1!AR145*VLOOKUP(VFDYLD2!AR$4,'[1]INTERNAL PARAMETERS-1'!$B$5:$J$44,5,FALSE)*VLOOKUP(VFDYLD2!AR$4,'[1]INTERNAL PARAMETERS-1'!$B$5:$J$44,7,FALSE)*VFDYLD2!$F145 + VFDYLD1!AR145*(1-VLOOKUP(VFDYLD2!AR$4,'[1]INTERNAL PARAMETERS-1'!$B$5:$J$44,5,FALSE))*VLOOKUP(VFDYLD2!AR$4,'[1]INTERNAL PARAMETERS-1'!$B$5:$J$44,9,FALSE)*VFDYLD2!$F145</f>
        <v>0</v>
      </c>
      <c r="AS145" s="44">
        <f>VFDYLD1!AS145*VLOOKUP(VFDYLD2!AS$4,'[1]INTERNAL PARAMETERS-1'!$B$5:$J$44,5,FALSE)*VLOOKUP(VFDYLD2!AS$4,'[1]INTERNAL PARAMETERS-1'!$B$5:$J$44,7,FALSE)*VFDYLD2!$F145 + VFDYLD1!AS145*(1-VLOOKUP(VFDYLD2!AS$4,'[1]INTERNAL PARAMETERS-1'!$B$5:$J$44,5,FALSE))*VLOOKUP(VFDYLD2!AS$4,'[1]INTERNAL PARAMETERS-1'!$B$5:$J$44,9,FALSE)*VFDYLD2!$F145</f>
        <v>0</v>
      </c>
      <c r="AT145" s="43">
        <f>VFDYLD1!AT145*VLOOKUP(VFDYLD2!AT$4,'[1]INTERNAL PARAMETERS-1'!$B$5:$J$44,5,FALSE)*VLOOKUP(VFDYLD2!AT$4,'[1]INTERNAL PARAMETERS-1'!$B$5:$J$44,7,FALSE)*VFDYLD2!$F145 + VFDYLD1!AT145*(1-VLOOKUP(VFDYLD2!AT$4,'[1]INTERNAL PARAMETERS-1'!$B$5:$J$44,5,FALSE))*VLOOKUP(VFDYLD2!AT$4,'[1]INTERNAL PARAMETERS-1'!$B$5:$J$44,9,FALSE)*VFDYLD2!$F145</f>
        <v>0</v>
      </c>
      <c r="AU145" s="45">
        <f>VFDYLD1!AU145*VLOOKUP(VFDYLD2!AU$4,'[1]INTERNAL PARAMETERS-1'!$B$5:$J$44,5,FALSE)*VLOOKUP(VFDYLD2!AU$4,'[1]INTERNAL PARAMETERS-1'!$B$5:$J$44,6,FALSE)*VLOOKUP(VFDYLD2!AU$4,'[1]INTERNAL PARAMETERS-1'!$B$5:$J$44,3,FALSE) + VFDYLD1!AU145*(1-VLOOKUP(VFDYLD2!AU$4,'[1]INTERNAL PARAMETERS-1'!$B$5:$J$44,5,FALSE))*VLOOKUP(VFDYLD2!AU$4,'[1]INTERNAL PARAMETERS-1'!$B$5:$J$44,8,FALSE)*VLOOKUP(VFDYLD2!AU$4,'[1]INTERNAL PARAMETERS-1'!$B$5:$J$44,3,FALSE)</f>
        <v>0</v>
      </c>
      <c r="AV145" s="44">
        <f>VFDYLD1!AV145*VLOOKUP(VFDYLD2!AV$4,'[1]INTERNAL PARAMETERS-1'!$B$5:$J$44,5,FALSE)*VLOOKUP(VFDYLD2!AV$4,'[1]INTERNAL PARAMETERS-1'!$B$5:$J$44,6,FALSE)*VLOOKUP(VFDYLD2!AV$4,'[1]INTERNAL PARAMETERS-1'!$B$5:$J$44,3,FALSE) + VFDYLD1!AV145*(1-VLOOKUP(VFDYLD2!AV$4,'[1]INTERNAL PARAMETERS-1'!$B$5:$J$44,5,FALSE))*VLOOKUP(VFDYLD2!AV$4,'[1]INTERNAL PARAMETERS-1'!$B$5:$J$44,8,FALSE)*VLOOKUP(VFDYLD2!AV$4,'[1]INTERNAL PARAMETERS-1'!$B$5:$J$44,3,FALSE)</f>
        <v>0</v>
      </c>
      <c r="AW145" s="44">
        <f>VFDYLD1!AW145*VLOOKUP(VFDYLD2!AW$4,'[1]INTERNAL PARAMETERS-1'!$B$5:$J$44,5,FALSE)*VLOOKUP(VFDYLD2!AW$4,'[1]INTERNAL PARAMETERS-1'!$B$5:$J$44,6,FALSE)*VLOOKUP(VFDYLD2!AW$4,'[1]INTERNAL PARAMETERS-1'!$B$5:$J$44,3,FALSE) + VFDYLD1!AW145*(1-VLOOKUP(VFDYLD2!AW$4,'[1]INTERNAL PARAMETERS-1'!$B$5:$J$44,5,FALSE))*VLOOKUP(VFDYLD2!AW$4,'[1]INTERNAL PARAMETERS-1'!$B$5:$J$44,8,FALSE)*VLOOKUP(VFDYLD2!AW$4,'[1]INTERNAL PARAMETERS-1'!$B$5:$J$44,3,FALSE)</f>
        <v>0</v>
      </c>
      <c r="AX145" s="44">
        <f>VFDYLD1!AX145*VLOOKUP(VFDYLD2!AX$4,'[1]INTERNAL PARAMETERS-1'!$B$5:$J$44,5,FALSE)*VLOOKUP(VFDYLD2!AX$4,'[1]INTERNAL PARAMETERS-1'!$B$5:$J$44,6,FALSE)*VLOOKUP(VFDYLD2!AX$4,'[1]INTERNAL PARAMETERS-1'!$B$5:$J$44,3,FALSE) + VFDYLD1!AX145*(1-VLOOKUP(VFDYLD2!AX$4,'[1]INTERNAL PARAMETERS-1'!$B$5:$J$44,5,FALSE))*VLOOKUP(VFDYLD2!AX$4,'[1]INTERNAL PARAMETERS-1'!$B$5:$J$44,8,FALSE)*VLOOKUP(VFDYLD2!AX$4,'[1]INTERNAL PARAMETERS-1'!$B$5:$J$44,3,FALSE)</f>
        <v>0</v>
      </c>
      <c r="AY145" s="44">
        <f>VFDYLD1!AY145*VLOOKUP(VFDYLD2!AY$4,'[1]INTERNAL PARAMETERS-1'!$B$5:$J$44,5,FALSE)*VLOOKUP(VFDYLD2!AY$4,'[1]INTERNAL PARAMETERS-1'!$B$5:$J$44,6,FALSE)*VLOOKUP(VFDYLD2!AY$4,'[1]INTERNAL PARAMETERS-1'!$B$5:$J$44,3,FALSE) + VFDYLD1!AY145*(1-VLOOKUP(VFDYLD2!AY$4,'[1]INTERNAL PARAMETERS-1'!$B$5:$J$44,5,FALSE))*VLOOKUP(VFDYLD2!AY$4,'[1]INTERNAL PARAMETERS-1'!$B$5:$J$44,8,FALSE)*VLOOKUP(VFDYLD2!AY$4,'[1]INTERNAL PARAMETERS-1'!$B$5:$J$44,3,FALSE)</f>
        <v>0</v>
      </c>
      <c r="AZ145" s="44">
        <f>VFDYLD1!AZ145*VLOOKUP(VFDYLD2!AZ$4,'[1]INTERNAL PARAMETERS-1'!$B$5:$J$44,5,FALSE)*VLOOKUP(VFDYLD2!AZ$4,'[1]INTERNAL PARAMETERS-1'!$B$5:$J$44,6,FALSE)*VLOOKUP(VFDYLD2!AZ$4,'[1]INTERNAL PARAMETERS-1'!$B$5:$J$44,3,FALSE) + VFDYLD1!AZ145*(1-VLOOKUP(VFDYLD2!AZ$4,'[1]INTERNAL PARAMETERS-1'!$B$5:$J$44,5,FALSE))*VLOOKUP(VFDYLD2!AZ$4,'[1]INTERNAL PARAMETERS-1'!$B$5:$J$44,8,FALSE)*VLOOKUP(VFDYLD2!AZ$4,'[1]INTERNAL PARAMETERS-1'!$B$5:$J$44,3,FALSE)</f>
        <v>0</v>
      </c>
      <c r="BA145" s="44">
        <f>VFDYLD1!BA145*VLOOKUP(VFDYLD2!BA$4,'[1]INTERNAL PARAMETERS-1'!$B$5:$J$44,5,FALSE)*VLOOKUP(VFDYLD2!BA$4,'[1]INTERNAL PARAMETERS-1'!$B$5:$J$44,6,FALSE)*VLOOKUP(VFDYLD2!BA$4,'[1]INTERNAL PARAMETERS-1'!$B$5:$J$44,3,FALSE) + VFDYLD1!BA145*(1-VLOOKUP(VFDYLD2!BA$4,'[1]INTERNAL PARAMETERS-1'!$B$5:$J$44,5,FALSE))*VLOOKUP(VFDYLD2!BA$4,'[1]INTERNAL PARAMETERS-1'!$B$5:$J$44,8,FALSE)*VLOOKUP(VFDYLD2!BA$4,'[1]INTERNAL PARAMETERS-1'!$B$5:$J$44,3,FALSE)</f>
        <v>0</v>
      </c>
      <c r="BB145" s="44">
        <f>VFDYLD1!BB145*VLOOKUP(VFDYLD2!BB$4,'[1]INTERNAL PARAMETERS-1'!$B$5:$J$44,5,FALSE)*VLOOKUP(VFDYLD2!BB$4,'[1]INTERNAL PARAMETERS-1'!$B$5:$J$44,6,FALSE)*VLOOKUP(VFDYLD2!BB$4,'[1]INTERNAL PARAMETERS-1'!$B$5:$J$44,3,FALSE) + VFDYLD1!BB145*(1-VLOOKUP(VFDYLD2!BB$4,'[1]INTERNAL PARAMETERS-1'!$B$5:$J$44,5,FALSE))*VLOOKUP(VFDYLD2!BB$4,'[1]INTERNAL PARAMETERS-1'!$B$5:$J$44,8,FALSE)*VLOOKUP(VFDYLD2!BB$4,'[1]INTERNAL PARAMETERS-1'!$B$5:$J$44,3,FALSE)</f>
        <v>0</v>
      </c>
      <c r="BC145" s="44">
        <f>VFDYLD1!BC145*VLOOKUP(VFDYLD2!BC$4,'[1]INTERNAL PARAMETERS-1'!$B$5:$J$44,5,FALSE)*VLOOKUP(VFDYLD2!BC$4,'[1]INTERNAL PARAMETERS-1'!$B$5:$J$44,6,FALSE)*VLOOKUP(VFDYLD2!BC$4,'[1]INTERNAL PARAMETERS-1'!$B$5:$J$44,3,FALSE) + VFDYLD1!BC145*(1-VLOOKUP(VFDYLD2!BC$4,'[1]INTERNAL PARAMETERS-1'!$B$5:$J$44,5,FALSE))*VLOOKUP(VFDYLD2!BC$4,'[1]INTERNAL PARAMETERS-1'!$B$5:$J$44,8,FALSE)*VLOOKUP(VFDYLD2!BC$4,'[1]INTERNAL PARAMETERS-1'!$B$5:$J$44,3,FALSE)</f>
        <v>0</v>
      </c>
      <c r="BD145" s="44">
        <f>VFDYLD1!BD145*VLOOKUP(VFDYLD2!BD$4,'[1]INTERNAL PARAMETERS-1'!$B$5:$J$44,5,FALSE)*VLOOKUP(VFDYLD2!BD$4,'[1]INTERNAL PARAMETERS-1'!$B$5:$J$44,6,FALSE)*VLOOKUP(VFDYLD2!BD$4,'[1]INTERNAL PARAMETERS-1'!$B$5:$J$44,3,FALSE) + VFDYLD1!BD145*(1-VLOOKUP(VFDYLD2!BD$4,'[1]INTERNAL PARAMETERS-1'!$B$5:$J$44,5,FALSE))*VLOOKUP(VFDYLD2!BD$4,'[1]INTERNAL PARAMETERS-1'!$B$5:$J$44,8,FALSE)*VLOOKUP(VFDYLD2!BD$4,'[1]INTERNAL PARAMETERS-1'!$B$5:$J$44,3,FALSE)</f>
        <v>0</v>
      </c>
      <c r="BE145" s="44">
        <f>VFDYLD1!BE145*VLOOKUP(VFDYLD2!BE$4,'[1]INTERNAL PARAMETERS-1'!$B$5:$J$44,5,FALSE)*VLOOKUP(VFDYLD2!BE$4,'[1]INTERNAL PARAMETERS-1'!$B$5:$J$44,6,FALSE)*VLOOKUP(VFDYLD2!BE$4,'[1]INTERNAL PARAMETERS-1'!$B$5:$J$44,3,FALSE) + VFDYLD1!BE145*(1-VLOOKUP(VFDYLD2!BE$4,'[1]INTERNAL PARAMETERS-1'!$B$5:$J$44,5,FALSE))*VLOOKUP(VFDYLD2!BE$4,'[1]INTERNAL PARAMETERS-1'!$B$5:$J$44,8,FALSE)*VLOOKUP(VFDYLD2!BE$4,'[1]INTERNAL PARAMETERS-1'!$B$5:$J$44,3,FALSE)</f>
        <v>0</v>
      </c>
      <c r="BF145" s="44">
        <f>VFDYLD1!BF145*VLOOKUP(VFDYLD2!BF$4,'[1]INTERNAL PARAMETERS-1'!$B$5:$J$44,5,FALSE)*VLOOKUP(VFDYLD2!BF$4,'[1]INTERNAL PARAMETERS-1'!$B$5:$J$44,6,FALSE)*VLOOKUP(VFDYLD2!BF$4,'[1]INTERNAL PARAMETERS-1'!$B$5:$J$44,3,FALSE) + VFDYLD1!BF145*(1-VLOOKUP(VFDYLD2!BF$4,'[1]INTERNAL PARAMETERS-1'!$B$5:$J$44,5,FALSE))*VLOOKUP(VFDYLD2!BF$4,'[1]INTERNAL PARAMETERS-1'!$B$5:$J$44,8,FALSE)*VLOOKUP(VFDYLD2!BF$4,'[1]INTERNAL PARAMETERS-1'!$B$5:$J$44,3,FALSE)</f>
        <v>0</v>
      </c>
      <c r="BG145" s="44">
        <f>VFDYLD1!BG145*VLOOKUP(VFDYLD2!BG$4,'[1]INTERNAL PARAMETERS-1'!$B$5:$J$44,5,FALSE)*VLOOKUP(VFDYLD2!BG$4,'[1]INTERNAL PARAMETERS-1'!$B$5:$J$44,6,FALSE)*VLOOKUP(VFDYLD2!BG$4,'[1]INTERNAL PARAMETERS-1'!$B$5:$J$44,3,FALSE) + VFDYLD1!BG145*(1-VLOOKUP(VFDYLD2!BG$4,'[1]INTERNAL PARAMETERS-1'!$B$5:$J$44,5,FALSE))*VLOOKUP(VFDYLD2!BG$4,'[1]INTERNAL PARAMETERS-1'!$B$5:$J$44,8,FALSE)*VLOOKUP(VFDYLD2!BG$4,'[1]INTERNAL PARAMETERS-1'!$B$5:$J$44,3,FALSE)</f>
        <v>0</v>
      </c>
      <c r="BH145" s="44">
        <f>VFDYLD1!BH145*VLOOKUP(VFDYLD2!BH$4,'[1]INTERNAL PARAMETERS-1'!$B$5:$J$44,5,FALSE)*VLOOKUP(VFDYLD2!BH$4,'[1]INTERNAL PARAMETERS-1'!$B$5:$J$44,6,FALSE)*VLOOKUP(VFDYLD2!BH$4,'[1]INTERNAL PARAMETERS-1'!$B$5:$J$44,3,FALSE) + VFDYLD1!BH145*(1-VLOOKUP(VFDYLD2!BH$4,'[1]INTERNAL PARAMETERS-1'!$B$5:$J$44,5,FALSE))*VLOOKUP(VFDYLD2!BH$4,'[1]INTERNAL PARAMETERS-1'!$B$5:$J$44,8,FALSE)*VLOOKUP(VFDYLD2!BH$4,'[1]INTERNAL PARAMETERS-1'!$B$5:$J$44,3,FALSE)</f>
        <v>0</v>
      </c>
      <c r="BI145" s="44">
        <f>VFDYLD1!BI145*VLOOKUP(VFDYLD2!BI$4,'[1]INTERNAL PARAMETERS-1'!$B$5:$J$44,5,FALSE)*VLOOKUP(VFDYLD2!BI$4,'[1]INTERNAL PARAMETERS-1'!$B$5:$J$44,6,FALSE)*VLOOKUP(VFDYLD2!BI$4,'[1]INTERNAL PARAMETERS-1'!$B$5:$J$44,3,FALSE) + VFDYLD1!BI145*(1-VLOOKUP(VFDYLD2!BI$4,'[1]INTERNAL PARAMETERS-1'!$B$5:$J$44,5,FALSE))*VLOOKUP(VFDYLD2!BI$4,'[1]INTERNAL PARAMETERS-1'!$B$5:$J$44,8,FALSE)*VLOOKUP(VFDYLD2!BI$4,'[1]INTERNAL PARAMETERS-1'!$B$5:$J$44,3,FALSE)</f>
        <v>0</v>
      </c>
      <c r="BJ145" s="44">
        <f>VFDYLD1!BJ145*VLOOKUP(VFDYLD2!BJ$4,'[1]INTERNAL PARAMETERS-1'!$B$5:$J$44,5,FALSE)*VLOOKUP(VFDYLD2!BJ$4,'[1]INTERNAL PARAMETERS-1'!$B$5:$J$44,6,FALSE)*VLOOKUP(VFDYLD2!BJ$4,'[1]INTERNAL PARAMETERS-1'!$B$5:$J$44,3,FALSE) + VFDYLD1!BJ145*(1-VLOOKUP(VFDYLD2!BJ$4,'[1]INTERNAL PARAMETERS-1'!$B$5:$J$44,5,FALSE))*VLOOKUP(VFDYLD2!BJ$4,'[1]INTERNAL PARAMETERS-1'!$B$5:$J$44,8,FALSE)*VLOOKUP(VFDYLD2!BJ$4,'[1]INTERNAL PARAMETERS-1'!$B$5:$J$44,3,FALSE)</f>
        <v>0</v>
      </c>
      <c r="BK145" s="44">
        <f>VFDYLD1!BK145*VLOOKUP(VFDYLD2!BK$4,'[1]INTERNAL PARAMETERS-1'!$B$5:$J$44,5,FALSE)*VLOOKUP(VFDYLD2!BK$4,'[1]INTERNAL PARAMETERS-1'!$B$5:$J$44,6,FALSE)*VLOOKUP(VFDYLD2!BK$4,'[1]INTERNAL PARAMETERS-1'!$B$5:$J$44,3,FALSE) + VFDYLD1!BK145*(1-VLOOKUP(VFDYLD2!BK$4,'[1]INTERNAL PARAMETERS-1'!$B$5:$J$44,5,FALSE))*VLOOKUP(VFDYLD2!BK$4,'[1]INTERNAL PARAMETERS-1'!$B$5:$J$44,8,FALSE)*VLOOKUP(VFDYLD2!BK$4,'[1]INTERNAL PARAMETERS-1'!$B$5:$J$44,3,FALSE)</f>
        <v>0</v>
      </c>
      <c r="BL145" s="44">
        <f>VFDYLD1!BL145*VLOOKUP(VFDYLD2!BL$4,'[1]INTERNAL PARAMETERS-1'!$B$5:$J$44,5,FALSE)*VLOOKUP(VFDYLD2!BL$4,'[1]INTERNAL PARAMETERS-1'!$B$5:$J$44,6,FALSE)*VLOOKUP(VFDYLD2!BL$4,'[1]INTERNAL PARAMETERS-1'!$B$5:$J$44,3,FALSE) + VFDYLD1!BL145*(1-VLOOKUP(VFDYLD2!BL$4,'[1]INTERNAL PARAMETERS-1'!$B$5:$J$44,5,FALSE))*VLOOKUP(VFDYLD2!BL$4,'[1]INTERNAL PARAMETERS-1'!$B$5:$J$44,8,FALSE)*VLOOKUP(VFDYLD2!BL$4,'[1]INTERNAL PARAMETERS-1'!$B$5:$J$44,3,FALSE)</f>
        <v>0</v>
      </c>
      <c r="BM145" s="44">
        <f>VFDYLD1!BM145*VLOOKUP(VFDYLD2!BM$4,'[1]INTERNAL PARAMETERS-1'!$B$5:$J$44,5,FALSE)*VLOOKUP(VFDYLD2!BM$4,'[1]INTERNAL PARAMETERS-1'!$B$5:$J$44,6,FALSE)*VLOOKUP(VFDYLD2!BM$4,'[1]INTERNAL PARAMETERS-1'!$B$5:$J$44,3,FALSE) + VFDYLD1!BM145*(1-VLOOKUP(VFDYLD2!BM$4,'[1]INTERNAL PARAMETERS-1'!$B$5:$J$44,5,FALSE))*VLOOKUP(VFDYLD2!BM$4,'[1]INTERNAL PARAMETERS-1'!$B$5:$J$44,8,FALSE)*VLOOKUP(VFDYLD2!BM$4,'[1]INTERNAL PARAMETERS-1'!$B$5:$J$44,3,FALSE)</f>
        <v>0</v>
      </c>
      <c r="BN145" s="44">
        <f>VFDYLD1!BN145*VLOOKUP(VFDYLD2!BN$4,'[1]INTERNAL PARAMETERS-1'!$B$5:$J$44,5,FALSE)*VLOOKUP(VFDYLD2!BN$4,'[1]INTERNAL PARAMETERS-1'!$B$5:$J$44,6,FALSE)*VLOOKUP(VFDYLD2!BN$4,'[1]INTERNAL PARAMETERS-1'!$B$5:$J$44,3,FALSE) + VFDYLD1!BN145*(1-VLOOKUP(VFDYLD2!BN$4,'[1]INTERNAL PARAMETERS-1'!$B$5:$J$44,5,FALSE))*VLOOKUP(VFDYLD2!BN$4,'[1]INTERNAL PARAMETERS-1'!$B$5:$J$44,8,FALSE)*VLOOKUP(VFDYLD2!BN$4,'[1]INTERNAL PARAMETERS-1'!$B$5:$J$44,3,FALSE)</f>
        <v>0</v>
      </c>
      <c r="BO145" s="44">
        <f>VFDYLD1!BO145*VLOOKUP(VFDYLD2!BO$4,'[1]INTERNAL PARAMETERS-1'!$B$5:$J$44,5,FALSE)*VLOOKUP(VFDYLD2!BO$4,'[1]INTERNAL PARAMETERS-1'!$B$5:$J$44,6,FALSE)*VLOOKUP(VFDYLD2!BO$4,'[1]INTERNAL PARAMETERS-1'!$B$5:$J$44,3,FALSE) + VFDYLD1!BO145*(1-VLOOKUP(VFDYLD2!BO$4,'[1]INTERNAL PARAMETERS-1'!$B$5:$J$44,5,FALSE))*VLOOKUP(VFDYLD2!BO$4,'[1]INTERNAL PARAMETERS-1'!$B$5:$J$44,8,FALSE)*VLOOKUP(VFDYLD2!BO$4,'[1]INTERNAL PARAMETERS-1'!$B$5:$J$44,3,FALSE)</f>
        <v>0</v>
      </c>
      <c r="BP145" s="44">
        <f>VFDYLD1!BP145*VLOOKUP(VFDYLD2!BP$4,'[1]INTERNAL PARAMETERS-1'!$B$5:$J$44,5,FALSE)*VLOOKUP(VFDYLD2!BP$4,'[1]INTERNAL PARAMETERS-1'!$B$5:$J$44,6,FALSE)*VLOOKUP(VFDYLD2!BP$4,'[1]INTERNAL PARAMETERS-1'!$B$5:$J$44,3,FALSE) + VFDYLD1!BP145*(1-VLOOKUP(VFDYLD2!BP$4,'[1]INTERNAL PARAMETERS-1'!$B$5:$J$44,5,FALSE))*VLOOKUP(VFDYLD2!BP$4,'[1]INTERNAL PARAMETERS-1'!$B$5:$J$44,8,FALSE)*VLOOKUP(VFDYLD2!BP$4,'[1]INTERNAL PARAMETERS-1'!$B$5:$J$44,3,FALSE)</f>
        <v>0</v>
      </c>
      <c r="BQ145" s="44">
        <f>VFDYLD1!BQ145*VLOOKUP(VFDYLD2!BQ$4,'[1]INTERNAL PARAMETERS-1'!$B$5:$J$44,5,FALSE)*VLOOKUP(VFDYLD2!BQ$4,'[1]INTERNAL PARAMETERS-1'!$B$5:$J$44,6,FALSE)*VLOOKUP(VFDYLD2!BQ$4,'[1]INTERNAL PARAMETERS-1'!$B$5:$J$44,3,FALSE) + VFDYLD1!BQ145*(1-VLOOKUP(VFDYLD2!BQ$4,'[1]INTERNAL PARAMETERS-1'!$B$5:$J$44,5,FALSE))*VLOOKUP(VFDYLD2!BQ$4,'[1]INTERNAL PARAMETERS-1'!$B$5:$J$44,8,FALSE)*VLOOKUP(VFDYLD2!BQ$4,'[1]INTERNAL PARAMETERS-1'!$B$5:$J$44,3,FALSE)</f>
        <v>0</v>
      </c>
      <c r="BR145" s="44">
        <f>VFDYLD1!BR145*VLOOKUP(VFDYLD2!BR$4,'[1]INTERNAL PARAMETERS-1'!$B$5:$J$44,5,FALSE)*VLOOKUP(VFDYLD2!BR$4,'[1]INTERNAL PARAMETERS-1'!$B$5:$J$44,6,FALSE)*VLOOKUP(VFDYLD2!BR$4,'[1]INTERNAL PARAMETERS-1'!$B$5:$J$44,3,FALSE) + VFDYLD1!BR145*(1-VLOOKUP(VFDYLD2!BR$4,'[1]INTERNAL PARAMETERS-1'!$B$5:$J$44,5,FALSE))*VLOOKUP(VFDYLD2!BR$4,'[1]INTERNAL PARAMETERS-1'!$B$5:$J$44,8,FALSE)*VLOOKUP(VFDYLD2!BR$4,'[1]INTERNAL PARAMETERS-1'!$B$5:$J$44,3,FALSE)</f>
        <v>0</v>
      </c>
      <c r="BS145" s="44">
        <f>VFDYLD1!BS145*VLOOKUP(VFDYLD2!BS$4,'[1]INTERNAL PARAMETERS-1'!$B$5:$J$44,5,FALSE)*VLOOKUP(VFDYLD2!BS$4,'[1]INTERNAL PARAMETERS-1'!$B$5:$J$44,6,FALSE)*VLOOKUP(VFDYLD2!BS$4,'[1]INTERNAL PARAMETERS-1'!$B$5:$J$44,3,FALSE) + VFDYLD1!BS145*(1-VLOOKUP(VFDYLD2!BS$4,'[1]INTERNAL PARAMETERS-1'!$B$5:$J$44,5,FALSE))*VLOOKUP(VFDYLD2!BS$4,'[1]INTERNAL PARAMETERS-1'!$B$5:$J$44,8,FALSE)*VLOOKUP(VFDYLD2!BS$4,'[1]INTERNAL PARAMETERS-1'!$B$5:$J$44,3,FALSE)</f>
        <v>0</v>
      </c>
      <c r="BT145" s="44">
        <f>VFDYLD1!BT145*VLOOKUP(VFDYLD2!BT$4,'[1]INTERNAL PARAMETERS-1'!$B$5:$J$44,5,FALSE)*VLOOKUP(VFDYLD2!BT$4,'[1]INTERNAL PARAMETERS-1'!$B$5:$J$44,6,FALSE)*VLOOKUP(VFDYLD2!BT$4,'[1]INTERNAL PARAMETERS-1'!$B$5:$J$44,3,FALSE) + VFDYLD1!BT145*(1-VLOOKUP(VFDYLD2!BT$4,'[1]INTERNAL PARAMETERS-1'!$B$5:$J$44,5,FALSE))*VLOOKUP(VFDYLD2!BT$4,'[1]INTERNAL PARAMETERS-1'!$B$5:$J$44,8,FALSE)*VLOOKUP(VFDYLD2!BT$4,'[1]INTERNAL PARAMETERS-1'!$B$5:$J$44,3,FALSE)</f>
        <v>0</v>
      </c>
      <c r="BU145" s="44">
        <f>VFDYLD1!BU145*VLOOKUP(VFDYLD2!BU$4,'[1]INTERNAL PARAMETERS-1'!$B$5:$J$44,5,FALSE)*VLOOKUP(VFDYLD2!BU$4,'[1]INTERNAL PARAMETERS-1'!$B$5:$J$44,6,FALSE)*VLOOKUP(VFDYLD2!BU$4,'[1]INTERNAL PARAMETERS-1'!$B$5:$J$44,3,FALSE) + VFDYLD1!BU145*(1-VLOOKUP(VFDYLD2!BU$4,'[1]INTERNAL PARAMETERS-1'!$B$5:$J$44,5,FALSE))*VLOOKUP(VFDYLD2!BU$4,'[1]INTERNAL PARAMETERS-1'!$B$5:$J$44,8,FALSE)*VLOOKUP(VFDYLD2!BU$4,'[1]INTERNAL PARAMETERS-1'!$B$5:$J$44,3,FALSE)</f>
        <v>0</v>
      </c>
      <c r="BV145" s="44">
        <f>VFDYLD1!BV145*VLOOKUP(VFDYLD2!BV$4,'[1]INTERNAL PARAMETERS-1'!$B$5:$J$44,5,FALSE)*VLOOKUP(VFDYLD2!BV$4,'[1]INTERNAL PARAMETERS-1'!$B$5:$J$44,6,FALSE)*VLOOKUP(VFDYLD2!BV$4,'[1]INTERNAL PARAMETERS-1'!$B$5:$J$44,3,FALSE) + VFDYLD1!BV145*(1-VLOOKUP(VFDYLD2!BV$4,'[1]INTERNAL PARAMETERS-1'!$B$5:$J$44,5,FALSE))*VLOOKUP(VFDYLD2!BV$4,'[1]INTERNAL PARAMETERS-1'!$B$5:$J$44,8,FALSE)*VLOOKUP(VFDYLD2!BV$4,'[1]INTERNAL PARAMETERS-1'!$B$5:$J$44,3,FALSE)</f>
        <v>0</v>
      </c>
      <c r="BW145" s="44">
        <f>VFDYLD1!BW145*VLOOKUP(VFDYLD2!BW$4,'[1]INTERNAL PARAMETERS-1'!$B$5:$J$44,5,FALSE)*VLOOKUP(VFDYLD2!BW$4,'[1]INTERNAL PARAMETERS-1'!$B$5:$J$44,6,FALSE)*VLOOKUP(VFDYLD2!BW$4,'[1]INTERNAL PARAMETERS-1'!$B$5:$J$44,3,FALSE) + VFDYLD1!BW145*(1-VLOOKUP(VFDYLD2!BW$4,'[1]INTERNAL PARAMETERS-1'!$B$5:$J$44,5,FALSE))*VLOOKUP(VFDYLD2!BW$4,'[1]INTERNAL PARAMETERS-1'!$B$5:$J$44,8,FALSE)*VLOOKUP(VFDYLD2!BW$4,'[1]INTERNAL PARAMETERS-1'!$B$5:$J$44,3,FALSE)</f>
        <v>0</v>
      </c>
      <c r="BX145" s="44">
        <f>VFDYLD1!BX145*VLOOKUP(VFDYLD2!BX$4,'[1]INTERNAL PARAMETERS-1'!$B$5:$J$44,5,FALSE)*VLOOKUP(VFDYLD2!BX$4,'[1]INTERNAL PARAMETERS-1'!$B$5:$J$44,6,FALSE)*VLOOKUP(VFDYLD2!BX$4,'[1]INTERNAL PARAMETERS-1'!$B$5:$J$44,3,FALSE) + VFDYLD1!BX145*(1-VLOOKUP(VFDYLD2!BX$4,'[1]INTERNAL PARAMETERS-1'!$B$5:$J$44,5,FALSE))*VLOOKUP(VFDYLD2!BX$4,'[1]INTERNAL PARAMETERS-1'!$B$5:$J$44,8,FALSE)*VLOOKUP(VFDYLD2!BX$4,'[1]INTERNAL PARAMETERS-1'!$B$5:$J$44,3,FALSE)</f>
        <v>0</v>
      </c>
      <c r="BY145" s="44">
        <f>VFDYLD1!BY145*VLOOKUP(VFDYLD2!BY$4,'[1]INTERNAL PARAMETERS-1'!$B$5:$J$44,5,FALSE)*VLOOKUP(VFDYLD2!BY$4,'[1]INTERNAL PARAMETERS-1'!$B$5:$J$44,6,FALSE)*VLOOKUP(VFDYLD2!BY$4,'[1]INTERNAL PARAMETERS-1'!$B$5:$J$44,3,FALSE) + VFDYLD1!BY145*(1-VLOOKUP(VFDYLD2!BY$4,'[1]INTERNAL PARAMETERS-1'!$B$5:$J$44,5,FALSE))*VLOOKUP(VFDYLD2!BY$4,'[1]INTERNAL PARAMETERS-1'!$B$5:$J$44,8,FALSE)*VLOOKUP(VFDYLD2!BY$4,'[1]INTERNAL PARAMETERS-1'!$B$5:$J$44,3,FALSE)</f>
        <v>0</v>
      </c>
      <c r="BZ145" s="44">
        <f>VFDYLD1!BZ145*VLOOKUP(VFDYLD2!BZ$4,'[1]INTERNAL PARAMETERS-1'!$B$5:$J$44,5,FALSE)*VLOOKUP(VFDYLD2!BZ$4,'[1]INTERNAL PARAMETERS-1'!$B$5:$J$44,6,FALSE)*VLOOKUP(VFDYLD2!BZ$4,'[1]INTERNAL PARAMETERS-1'!$B$5:$J$44,3,FALSE) + VFDYLD1!BZ145*(1-VLOOKUP(VFDYLD2!BZ$4,'[1]INTERNAL PARAMETERS-1'!$B$5:$J$44,5,FALSE))*VLOOKUP(VFDYLD2!BZ$4,'[1]INTERNAL PARAMETERS-1'!$B$5:$J$44,8,FALSE)*VLOOKUP(VFDYLD2!BZ$4,'[1]INTERNAL PARAMETERS-1'!$B$5:$J$44,3,FALSE)</f>
        <v>0</v>
      </c>
      <c r="CA145" s="44">
        <f>VFDYLD1!CA145*VLOOKUP(VFDYLD2!CA$4,'[1]INTERNAL PARAMETERS-1'!$B$5:$J$44,5,FALSE)*VLOOKUP(VFDYLD2!CA$4,'[1]INTERNAL PARAMETERS-1'!$B$5:$J$44,6,FALSE)*VLOOKUP(VFDYLD2!CA$4,'[1]INTERNAL PARAMETERS-1'!$B$5:$J$44,3,FALSE) + VFDYLD1!CA145*(1-VLOOKUP(VFDYLD2!CA$4,'[1]INTERNAL PARAMETERS-1'!$B$5:$J$44,5,FALSE))*VLOOKUP(VFDYLD2!CA$4,'[1]INTERNAL PARAMETERS-1'!$B$5:$J$44,8,FALSE)*VLOOKUP(VFDYLD2!CA$4,'[1]INTERNAL PARAMETERS-1'!$B$5:$J$44,3,FALSE)</f>
        <v>0</v>
      </c>
      <c r="CB145" s="44">
        <f>VFDYLD1!CB145*VLOOKUP(VFDYLD2!CB$4,'[1]INTERNAL PARAMETERS-1'!$B$5:$J$44,5,FALSE)*VLOOKUP(VFDYLD2!CB$4,'[1]INTERNAL PARAMETERS-1'!$B$5:$J$44,6,FALSE)*VLOOKUP(VFDYLD2!CB$4,'[1]INTERNAL PARAMETERS-1'!$B$5:$J$44,3,FALSE) + VFDYLD1!CB145*(1-VLOOKUP(VFDYLD2!CB$4,'[1]INTERNAL PARAMETERS-1'!$B$5:$J$44,5,FALSE))*VLOOKUP(VFDYLD2!CB$4,'[1]INTERNAL PARAMETERS-1'!$B$5:$J$44,8,FALSE)*VLOOKUP(VFDYLD2!CB$4,'[1]INTERNAL PARAMETERS-1'!$B$5:$J$44,3,FALSE)</f>
        <v>0</v>
      </c>
      <c r="CC145" s="44">
        <f>VFDYLD1!CC145*VLOOKUP(VFDYLD2!CC$4,'[1]INTERNAL PARAMETERS-1'!$B$5:$J$44,5,FALSE)*VLOOKUP(VFDYLD2!CC$4,'[1]INTERNAL PARAMETERS-1'!$B$5:$J$44,6,FALSE)*VLOOKUP(VFDYLD2!CC$4,'[1]INTERNAL PARAMETERS-1'!$B$5:$J$44,3,FALSE) + VFDYLD1!CC145*(1-VLOOKUP(VFDYLD2!CC$4,'[1]INTERNAL PARAMETERS-1'!$B$5:$J$44,5,FALSE))*VLOOKUP(VFDYLD2!CC$4,'[1]INTERNAL PARAMETERS-1'!$B$5:$J$44,8,FALSE)*VLOOKUP(VFDYLD2!CC$4,'[1]INTERNAL PARAMETERS-1'!$B$5:$J$44,3,FALSE)</f>
        <v>0</v>
      </c>
      <c r="CD145" s="44">
        <f>VFDYLD1!CD145*VLOOKUP(VFDYLD2!CD$4,'[1]INTERNAL PARAMETERS-1'!$B$5:$J$44,5,FALSE)*VLOOKUP(VFDYLD2!CD$4,'[1]INTERNAL PARAMETERS-1'!$B$5:$J$44,6,FALSE)*VLOOKUP(VFDYLD2!CD$4,'[1]INTERNAL PARAMETERS-1'!$B$5:$J$44,3,FALSE) + VFDYLD1!CD145*(1-VLOOKUP(VFDYLD2!CD$4,'[1]INTERNAL PARAMETERS-1'!$B$5:$J$44,5,FALSE))*VLOOKUP(VFDYLD2!CD$4,'[1]INTERNAL PARAMETERS-1'!$B$5:$J$44,8,FALSE)*VLOOKUP(VFDYLD2!CD$4,'[1]INTERNAL PARAMETERS-1'!$B$5:$J$44,3,FALSE)</f>
        <v>0</v>
      </c>
      <c r="CE145" s="44">
        <f>VFDYLD1!CE145*VLOOKUP(VFDYLD2!CE$4,'[1]INTERNAL PARAMETERS-1'!$B$5:$J$44,5,FALSE)*VLOOKUP(VFDYLD2!CE$4,'[1]INTERNAL PARAMETERS-1'!$B$5:$J$44,6,FALSE)*VLOOKUP(VFDYLD2!CE$4,'[1]INTERNAL PARAMETERS-1'!$B$5:$J$44,3,FALSE) + VFDYLD1!CE145*(1-VLOOKUP(VFDYLD2!CE$4,'[1]INTERNAL PARAMETERS-1'!$B$5:$J$44,5,FALSE))*VLOOKUP(VFDYLD2!CE$4,'[1]INTERNAL PARAMETERS-1'!$B$5:$J$44,8,FALSE)*VLOOKUP(VFDYLD2!CE$4,'[1]INTERNAL PARAMETERS-1'!$B$5:$J$44,3,FALSE)</f>
        <v>0</v>
      </c>
      <c r="CF145" s="44">
        <f>VFDYLD1!CF145*VLOOKUP(VFDYLD2!CF$4,'[1]INTERNAL PARAMETERS-1'!$B$5:$J$44,5,FALSE)*VLOOKUP(VFDYLD2!CF$4,'[1]INTERNAL PARAMETERS-1'!$B$5:$J$44,6,FALSE)*VLOOKUP(VFDYLD2!CF$4,'[1]INTERNAL PARAMETERS-1'!$B$5:$J$44,3,FALSE) + VFDYLD1!CF145*(1-VLOOKUP(VFDYLD2!CF$4,'[1]INTERNAL PARAMETERS-1'!$B$5:$J$44,5,FALSE))*VLOOKUP(VFDYLD2!CF$4,'[1]INTERNAL PARAMETERS-1'!$B$5:$J$44,8,FALSE)*VLOOKUP(VFDYLD2!CF$4,'[1]INTERNAL PARAMETERS-1'!$B$5:$J$44,3,FALSE)</f>
        <v>0</v>
      </c>
      <c r="CG145" s="44">
        <f>VFDYLD1!CG145*VLOOKUP(VFDYLD2!CG$4,'[1]INTERNAL PARAMETERS-1'!$B$5:$J$44,5,FALSE)*VLOOKUP(VFDYLD2!CG$4,'[1]INTERNAL PARAMETERS-1'!$B$5:$J$44,6,FALSE)*VLOOKUP(VFDYLD2!CG$4,'[1]INTERNAL PARAMETERS-1'!$B$5:$J$44,3,FALSE) + VFDYLD1!CG145*(1-VLOOKUP(VFDYLD2!CG$4,'[1]INTERNAL PARAMETERS-1'!$B$5:$J$44,5,FALSE))*VLOOKUP(VFDYLD2!CG$4,'[1]INTERNAL PARAMETERS-1'!$B$5:$J$44,8,FALSE)*VLOOKUP(VFDYLD2!CG$4,'[1]INTERNAL PARAMETERS-1'!$B$5:$J$44,3,FALSE)</f>
        <v>0</v>
      </c>
      <c r="CH145" s="43">
        <f>VFDYLD1!CH145*VLOOKUP(VFDYLD2!CH$4,'[1]INTERNAL PARAMETERS-1'!$B$5:$J$44,5,FALSE)*VLOOKUP(VFDYLD2!CH$4,'[1]INTERNAL PARAMETERS-1'!$B$5:$J$44,6,FALSE)*VLOOKUP(VFDYLD2!CH$4,'[1]INTERNAL PARAMETERS-1'!$B$5:$J$44,3,FALSE) + VFDYLD1!CH145*(1-VLOOKUP(VFDYLD2!CH$4,'[1]INTERNAL PARAMETERS-1'!$B$5:$J$44,5,FALSE))*VLOOKUP(VFDYLD2!CH$4,'[1]INTERNAL PARAMETERS-1'!$B$5:$J$44,8,FALSE)*VLOOKUP(VFDYLD2!CH$4,'[1]INTERNAL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47</v>
      </c>
      <c r="D146" s="57" t="s">
        <v>49</v>
      </c>
      <c r="E146" s="132">
        <f>VFD!W146</f>
        <v>0</v>
      </c>
      <c r="F146" s="56">
        <f>'[1]INTERNAL PARAMETERS-1'!M20</f>
        <v>12.89</v>
      </c>
      <c r="G146" s="45">
        <f>VFDYLD1!G146*VLOOKUP(VFDYLD2!G$4,'[1]INTERNAL PARAMETERS-1'!$B$5:$J$44,5,FALSE)*VLOOKUP(VFDYLD2!G$4,'[1]INTERNAL PARAMETERS-1'!$B$5:$J$44,7,FALSE)*VFDYLD2!$F146 + VFDYLD1!G146*(1-VLOOKUP(VFDYLD2!G$4,'[1]INTERNAL PARAMETERS-1'!$B$5:$J$44,5,FALSE))*VLOOKUP(VFDYLD2!G$4,'[1]INTERNAL PARAMETERS-1'!$B$5:$J$44,9,FALSE)*VFDYLD2!$F146</f>
        <v>0</v>
      </c>
      <c r="H146" s="44">
        <f>VFDYLD1!H146*VLOOKUP(VFDYLD2!H$4,'[1]INTERNAL PARAMETERS-1'!$B$5:$J$44,5,FALSE)*VLOOKUP(VFDYLD2!H$4,'[1]INTERNAL PARAMETERS-1'!$B$5:$J$44,7,FALSE)*VFDYLD2!$F146 + VFDYLD1!H146*(1-VLOOKUP(VFDYLD2!H$4,'[1]INTERNAL PARAMETERS-1'!$B$5:$J$44,5,FALSE))*VLOOKUP(VFDYLD2!H$4,'[1]INTERNAL PARAMETERS-1'!$B$5:$J$44,9,FALSE)*VFDYLD2!$F146</f>
        <v>0</v>
      </c>
      <c r="I146" s="44">
        <f>VFDYLD1!I146*VLOOKUP(VFDYLD2!I$4,'[1]INTERNAL PARAMETERS-1'!$B$5:$J$44,5,FALSE)*VLOOKUP(VFDYLD2!I$4,'[1]INTERNAL PARAMETERS-1'!$B$5:$J$44,7,FALSE)*VFDYLD2!$F146 + VFDYLD1!I146*(1-VLOOKUP(VFDYLD2!I$4,'[1]INTERNAL PARAMETERS-1'!$B$5:$J$44,5,FALSE))*VLOOKUP(VFDYLD2!I$4,'[1]INTERNAL PARAMETERS-1'!$B$5:$J$44,9,FALSE)*VFDYLD2!$F146</f>
        <v>0</v>
      </c>
      <c r="J146" s="44">
        <f>VFDYLD1!J146*VLOOKUP(VFDYLD2!J$4,'[1]INTERNAL PARAMETERS-1'!$B$5:$J$44,5,FALSE)*VLOOKUP(VFDYLD2!J$4,'[1]INTERNAL PARAMETERS-1'!$B$5:$J$44,7,FALSE)*VFDYLD2!$F146 + VFDYLD1!J146*(1-VLOOKUP(VFDYLD2!J$4,'[1]INTERNAL PARAMETERS-1'!$B$5:$J$44,5,FALSE))*VLOOKUP(VFDYLD2!J$4,'[1]INTERNAL PARAMETERS-1'!$B$5:$J$44,9,FALSE)*VFDYLD2!$F146</f>
        <v>0</v>
      </c>
      <c r="K146" s="44">
        <f>VFDYLD1!K146*VLOOKUP(VFDYLD2!K$4,'[1]INTERNAL PARAMETERS-1'!$B$5:$J$44,5,FALSE)*VLOOKUP(VFDYLD2!K$4,'[1]INTERNAL PARAMETERS-1'!$B$5:$J$44,7,FALSE)*VFDYLD2!$F146 + VFDYLD1!K146*(1-VLOOKUP(VFDYLD2!K$4,'[1]INTERNAL PARAMETERS-1'!$B$5:$J$44,5,FALSE))*VLOOKUP(VFDYLD2!K$4,'[1]INTERNAL PARAMETERS-1'!$B$5:$J$44,9,FALSE)*VFDYLD2!$F146</f>
        <v>0</v>
      </c>
      <c r="L146" s="44">
        <f>VFDYLD1!L146*VLOOKUP(VFDYLD2!L$4,'[1]INTERNAL PARAMETERS-1'!$B$5:$J$44,5,FALSE)*VLOOKUP(VFDYLD2!L$4,'[1]INTERNAL PARAMETERS-1'!$B$5:$J$44,7,FALSE)*VFDYLD2!$F146 + VFDYLD1!L146*(1-VLOOKUP(VFDYLD2!L$4,'[1]INTERNAL PARAMETERS-1'!$B$5:$J$44,5,FALSE))*VLOOKUP(VFDYLD2!L$4,'[1]INTERNAL PARAMETERS-1'!$B$5:$J$44,9,FALSE)*VFDYLD2!$F146</f>
        <v>0</v>
      </c>
      <c r="M146" s="44">
        <f>VFDYLD1!M146*VLOOKUP(VFDYLD2!M$4,'[1]INTERNAL PARAMETERS-1'!$B$5:$J$44,5,FALSE)*VLOOKUP(VFDYLD2!M$4,'[1]INTERNAL PARAMETERS-1'!$B$5:$J$44,7,FALSE)*VFDYLD2!$F146 + VFDYLD1!M146*(1-VLOOKUP(VFDYLD2!M$4,'[1]INTERNAL PARAMETERS-1'!$B$5:$J$44,5,FALSE))*VLOOKUP(VFDYLD2!M$4,'[1]INTERNAL PARAMETERS-1'!$B$5:$J$44,9,FALSE)*VFDYLD2!$F146</f>
        <v>0</v>
      </c>
      <c r="N146" s="44">
        <f>VFDYLD1!N146*VLOOKUP(VFDYLD2!N$4,'[1]INTERNAL PARAMETERS-1'!$B$5:$J$44,5,FALSE)*VLOOKUP(VFDYLD2!N$4,'[1]INTERNAL PARAMETERS-1'!$B$5:$J$44,7,FALSE)*VFDYLD2!$F146 + VFDYLD1!N146*(1-VLOOKUP(VFDYLD2!N$4,'[1]INTERNAL PARAMETERS-1'!$B$5:$J$44,5,FALSE))*VLOOKUP(VFDYLD2!N$4,'[1]INTERNAL PARAMETERS-1'!$B$5:$J$44,9,FALSE)*VFDYLD2!$F146</f>
        <v>0</v>
      </c>
      <c r="O146" s="44">
        <f>VFDYLD1!O146*VLOOKUP(VFDYLD2!O$4,'[1]INTERNAL PARAMETERS-1'!$B$5:$J$44,5,FALSE)*VLOOKUP(VFDYLD2!O$4,'[1]INTERNAL PARAMETERS-1'!$B$5:$J$44,7,FALSE)*VFDYLD2!$F146 + VFDYLD1!O146*(1-VLOOKUP(VFDYLD2!O$4,'[1]INTERNAL PARAMETERS-1'!$B$5:$J$44,5,FALSE))*VLOOKUP(VFDYLD2!O$4,'[1]INTERNAL PARAMETERS-1'!$B$5:$J$44,9,FALSE)*VFDYLD2!$F146</f>
        <v>0</v>
      </c>
      <c r="P146" s="44">
        <f>VFDYLD1!P146*VLOOKUP(VFDYLD2!P$4,'[1]INTERNAL PARAMETERS-1'!$B$5:$J$44,5,FALSE)*VLOOKUP(VFDYLD2!P$4,'[1]INTERNAL PARAMETERS-1'!$B$5:$J$44,7,FALSE)*VFDYLD2!$F146 + VFDYLD1!P146*(1-VLOOKUP(VFDYLD2!P$4,'[1]INTERNAL PARAMETERS-1'!$B$5:$J$44,5,FALSE))*VLOOKUP(VFDYLD2!P$4,'[1]INTERNAL PARAMETERS-1'!$B$5:$J$44,9,FALSE)*VFDYLD2!$F146</f>
        <v>0</v>
      </c>
      <c r="Q146" s="44">
        <f>VFDYLD1!Q146*VLOOKUP(VFDYLD2!Q$4,'[1]INTERNAL PARAMETERS-1'!$B$5:$J$44,5,FALSE)*VLOOKUP(VFDYLD2!Q$4,'[1]INTERNAL PARAMETERS-1'!$B$5:$J$44,7,FALSE)*VFDYLD2!$F146 + VFDYLD1!Q146*(1-VLOOKUP(VFDYLD2!Q$4,'[1]INTERNAL PARAMETERS-1'!$B$5:$J$44,5,FALSE))*VLOOKUP(VFDYLD2!Q$4,'[1]INTERNAL PARAMETERS-1'!$B$5:$J$44,9,FALSE)*VFDYLD2!$F146</f>
        <v>0</v>
      </c>
      <c r="R146" s="44">
        <f>VFDYLD1!R146*VLOOKUP(VFDYLD2!R$4,'[1]INTERNAL PARAMETERS-1'!$B$5:$J$44,5,FALSE)*VLOOKUP(VFDYLD2!R$4,'[1]INTERNAL PARAMETERS-1'!$B$5:$J$44,7,FALSE)*VFDYLD2!$F146 + VFDYLD1!R146*(1-VLOOKUP(VFDYLD2!R$4,'[1]INTERNAL PARAMETERS-1'!$B$5:$J$44,5,FALSE))*VLOOKUP(VFDYLD2!R$4,'[1]INTERNAL PARAMETERS-1'!$B$5:$J$44,9,FALSE)*VFDYLD2!$F146</f>
        <v>0</v>
      </c>
      <c r="S146" s="44">
        <f>VFDYLD1!S146*VLOOKUP(VFDYLD2!S$4,'[1]INTERNAL PARAMETERS-1'!$B$5:$J$44,5,FALSE)*VLOOKUP(VFDYLD2!S$4,'[1]INTERNAL PARAMETERS-1'!$B$5:$J$44,7,FALSE)*VFDYLD2!$F146 + VFDYLD1!S146*(1-VLOOKUP(VFDYLD2!S$4,'[1]INTERNAL PARAMETERS-1'!$B$5:$J$44,5,FALSE))*VLOOKUP(VFDYLD2!S$4,'[1]INTERNAL PARAMETERS-1'!$B$5:$J$44,9,FALSE)*VFDYLD2!$F146</f>
        <v>0</v>
      </c>
      <c r="T146" s="44">
        <f>VFDYLD1!T146*VLOOKUP(VFDYLD2!T$4,'[1]INTERNAL PARAMETERS-1'!$B$5:$J$44,5,FALSE)*VLOOKUP(VFDYLD2!T$4,'[1]INTERNAL PARAMETERS-1'!$B$5:$J$44,7,FALSE)*VFDYLD2!$F146 + VFDYLD1!T146*(1-VLOOKUP(VFDYLD2!T$4,'[1]INTERNAL PARAMETERS-1'!$B$5:$J$44,5,FALSE))*VLOOKUP(VFDYLD2!T$4,'[1]INTERNAL PARAMETERS-1'!$B$5:$J$44,9,FALSE)*VFDYLD2!$F146</f>
        <v>0</v>
      </c>
      <c r="U146" s="44">
        <f>VFDYLD1!U146*VLOOKUP(VFDYLD2!U$4,'[1]INTERNAL PARAMETERS-1'!$B$5:$J$44,5,FALSE)*VLOOKUP(VFDYLD2!U$4,'[1]INTERNAL PARAMETERS-1'!$B$5:$J$44,7,FALSE)*VFDYLD2!$F146 + VFDYLD1!U146*(1-VLOOKUP(VFDYLD2!U$4,'[1]INTERNAL PARAMETERS-1'!$B$5:$J$44,5,FALSE))*VLOOKUP(VFDYLD2!U$4,'[1]INTERNAL PARAMETERS-1'!$B$5:$J$44,9,FALSE)*VFDYLD2!$F146</f>
        <v>0</v>
      </c>
      <c r="V146" s="44">
        <f>VFDYLD1!V146*VLOOKUP(VFDYLD2!V$4,'[1]INTERNAL PARAMETERS-1'!$B$5:$J$44,5,FALSE)*VLOOKUP(VFDYLD2!V$4,'[1]INTERNAL PARAMETERS-1'!$B$5:$J$44,7,FALSE)*VFDYLD2!$F146 + VFDYLD1!V146*(1-VLOOKUP(VFDYLD2!V$4,'[1]INTERNAL PARAMETERS-1'!$B$5:$J$44,5,FALSE))*VLOOKUP(VFDYLD2!V$4,'[1]INTERNAL PARAMETERS-1'!$B$5:$J$44,9,FALSE)*VFDYLD2!$F146</f>
        <v>0</v>
      </c>
      <c r="W146" s="44">
        <f>VFDYLD1!W146*VLOOKUP(VFDYLD2!W$4,'[1]INTERNAL PARAMETERS-1'!$B$5:$J$44,5,FALSE)*VLOOKUP(VFDYLD2!W$4,'[1]INTERNAL PARAMETERS-1'!$B$5:$J$44,7,FALSE)*VFDYLD2!$F146 + VFDYLD1!W146*(1-VLOOKUP(VFDYLD2!W$4,'[1]INTERNAL PARAMETERS-1'!$B$5:$J$44,5,FALSE))*VLOOKUP(VFDYLD2!W$4,'[1]INTERNAL PARAMETERS-1'!$B$5:$J$44,9,FALSE)*VFDYLD2!$F146</f>
        <v>0</v>
      </c>
      <c r="X146" s="44">
        <f>VFDYLD1!X146*VLOOKUP(VFDYLD2!X$4,'[1]INTERNAL PARAMETERS-1'!$B$5:$J$44,5,FALSE)*VLOOKUP(VFDYLD2!X$4,'[1]INTERNAL PARAMETERS-1'!$B$5:$J$44,7,FALSE)*VFDYLD2!$F146 + VFDYLD1!X146*(1-VLOOKUP(VFDYLD2!X$4,'[1]INTERNAL PARAMETERS-1'!$B$5:$J$44,5,FALSE))*VLOOKUP(VFDYLD2!X$4,'[1]INTERNAL PARAMETERS-1'!$B$5:$J$44,9,FALSE)*VFDYLD2!$F146</f>
        <v>0</v>
      </c>
      <c r="Y146" s="44">
        <f>VFDYLD1!Y146*VLOOKUP(VFDYLD2!Y$4,'[1]INTERNAL PARAMETERS-1'!$B$5:$J$44,5,FALSE)*VLOOKUP(VFDYLD2!Y$4,'[1]INTERNAL PARAMETERS-1'!$B$5:$J$44,7,FALSE)*VFDYLD2!$F146 + VFDYLD1!Y146*(1-VLOOKUP(VFDYLD2!Y$4,'[1]INTERNAL PARAMETERS-1'!$B$5:$J$44,5,FALSE))*VLOOKUP(VFDYLD2!Y$4,'[1]INTERNAL PARAMETERS-1'!$B$5:$J$44,9,FALSE)*VFDYLD2!$F146</f>
        <v>0</v>
      </c>
      <c r="Z146" s="44">
        <f>VFDYLD1!Z146*VLOOKUP(VFDYLD2!Z$4,'[1]INTERNAL PARAMETERS-1'!$B$5:$J$44,5,FALSE)*VLOOKUP(VFDYLD2!Z$4,'[1]INTERNAL PARAMETERS-1'!$B$5:$J$44,7,FALSE)*VFDYLD2!$F146 + VFDYLD1!Z146*(1-VLOOKUP(VFDYLD2!Z$4,'[1]INTERNAL PARAMETERS-1'!$B$5:$J$44,5,FALSE))*VLOOKUP(VFDYLD2!Z$4,'[1]INTERNAL PARAMETERS-1'!$B$5:$J$44,9,FALSE)*VFDYLD2!$F146</f>
        <v>0</v>
      </c>
      <c r="AA146" s="44">
        <f>VFDYLD1!AA146*VLOOKUP(VFDYLD2!AA$4,'[1]INTERNAL PARAMETERS-1'!$B$5:$J$44,5,FALSE)*VLOOKUP(VFDYLD2!AA$4,'[1]INTERNAL PARAMETERS-1'!$B$5:$J$44,7,FALSE)*VFDYLD2!$F146 + VFDYLD1!AA146*(1-VLOOKUP(VFDYLD2!AA$4,'[1]INTERNAL PARAMETERS-1'!$B$5:$J$44,5,FALSE))*VLOOKUP(VFDYLD2!AA$4,'[1]INTERNAL PARAMETERS-1'!$B$5:$J$44,9,FALSE)*VFDYLD2!$F146</f>
        <v>0</v>
      </c>
      <c r="AB146" s="44">
        <f>VFDYLD1!AB146*VLOOKUP(VFDYLD2!AB$4,'[1]INTERNAL PARAMETERS-1'!$B$5:$J$44,5,FALSE)*VLOOKUP(VFDYLD2!AB$4,'[1]INTERNAL PARAMETERS-1'!$B$5:$J$44,7,FALSE)*VFDYLD2!$F146 + VFDYLD1!AB146*(1-VLOOKUP(VFDYLD2!AB$4,'[1]INTERNAL PARAMETERS-1'!$B$5:$J$44,5,FALSE))*VLOOKUP(VFDYLD2!AB$4,'[1]INTERNAL PARAMETERS-1'!$B$5:$J$44,9,FALSE)*VFDYLD2!$F146</f>
        <v>0</v>
      </c>
      <c r="AC146" s="44">
        <f>VFDYLD1!AC146*VLOOKUP(VFDYLD2!AC$4,'[1]INTERNAL PARAMETERS-1'!$B$5:$J$44,5,FALSE)*VLOOKUP(VFDYLD2!AC$4,'[1]INTERNAL PARAMETERS-1'!$B$5:$J$44,7,FALSE)*VFDYLD2!$F146 + VFDYLD1!AC146*(1-VLOOKUP(VFDYLD2!AC$4,'[1]INTERNAL PARAMETERS-1'!$B$5:$J$44,5,FALSE))*VLOOKUP(VFDYLD2!AC$4,'[1]INTERNAL PARAMETERS-1'!$B$5:$J$44,9,FALSE)*VFDYLD2!$F146</f>
        <v>0</v>
      </c>
      <c r="AD146" s="44">
        <f>VFDYLD1!AD146*VLOOKUP(VFDYLD2!AD$4,'[1]INTERNAL PARAMETERS-1'!$B$5:$J$44,5,FALSE)*VLOOKUP(VFDYLD2!AD$4,'[1]INTERNAL PARAMETERS-1'!$B$5:$J$44,7,FALSE)*VFDYLD2!$F146 + VFDYLD1!AD146*(1-VLOOKUP(VFDYLD2!AD$4,'[1]INTERNAL PARAMETERS-1'!$B$5:$J$44,5,FALSE))*VLOOKUP(VFDYLD2!AD$4,'[1]INTERNAL PARAMETERS-1'!$B$5:$J$44,9,FALSE)*VFDYLD2!$F146</f>
        <v>0</v>
      </c>
      <c r="AE146" s="44">
        <f>VFDYLD1!AE146*VLOOKUP(VFDYLD2!AE$4,'[1]INTERNAL PARAMETERS-1'!$B$5:$J$44,5,FALSE)*VLOOKUP(VFDYLD2!AE$4,'[1]INTERNAL PARAMETERS-1'!$B$5:$J$44,7,FALSE)*VFDYLD2!$F146 + VFDYLD1!AE146*(1-VLOOKUP(VFDYLD2!AE$4,'[1]INTERNAL PARAMETERS-1'!$B$5:$J$44,5,FALSE))*VLOOKUP(VFDYLD2!AE$4,'[1]INTERNAL PARAMETERS-1'!$B$5:$J$44,9,FALSE)*VFDYLD2!$F146</f>
        <v>0</v>
      </c>
      <c r="AF146" s="44">
        <f>VFDYLD1!AF146*VLOOKUP(VFDYLD2!AF$4,'[1]INTERNAL PARAMETERS-1'!$B$5:$J$44,5,FALSE)*VLOOKUP(VFDYLD2!AF$4,'[1]INTERNAL PARAMETERS-1'!$B$5:$J$44,7,FALSE)*VFDYLD2!$F146 + VFDYLD1!AF146*(1-VLOOKUP(VFDYLD2!AF$4,'[1]INTERNAL PARAMETERS-1'!$B$5:$J$44,5,FALSE))*VLOOKUP(VFDYLD2!AF$4,'[1]INTERNAL PARAMETERS-1'!$B$5:$J$44,9,FALSE)*VFDYLD2!$F146</f>
        <v>0</v>
      </c>
      <c r="AG146" s="44">
        <f>VFDYLD1!AG146*VLOOKUP(VFDYLD2!AG$4,'[1]INTERNAL PARAMETERS-1'!$B$5:$J$44,5,FALSE)*VLOOKUP(VFDYLD2!AG$4,'[1]INTERNAL PARAMETERS-1'!$B$5:$J$44,7,FALSE)*VFDYLD2!$F146 + VFDYLD1!AG146*(1-VLOOKUP(VFDYLD2!AG$4,'[1]INTERNAL PARAMETERS-1'!$B$5:$J$44,5,FALSE))*VLOOKUP(VFDYLD2!AG$4,'[1]INTERNAL PARAMETERS-1'!$B$5:$J$44,9,FALSE)*VFDYLD2!$F146</f>
        <v>0</v>
      </c>
      <c r="AH146" s="44">
        <f>VFDYLD1!AH146*VLOOKUP(VFDYLD2!AH$4,'[1]INTERNAL PARAMETERS-1'!$B$5:$J$44,5,FALSE)*VLOOKUP(VFDYLD2!AH$4,'[1]INTERNAL PARAMETERS-1'!$B$5:$J$44,7,FALSE)*VFDYLD2!$F146 + VFDYLD1!AH146*(1-VLOOKUP(VFDYLD2!AH$4,'[1]INTERNAL PARAMETERS-1'!$B$5:$J$44,5,FALSE))*VLOOKUP(VFDYLD2!AH$4,'[1]INTERNAL PARAMETERS-1'!$B$5:$J$44,9,FALSE)*VFDYLD2!$F146</f>
        <v>0</v>
      </c>
      <c r="AI146" s="44">
        <f>VFDYLD1!AI146*VLOOKUP(VFDYLD2!AI$4,'[1]INTERNAL PARAMETERS-1'!$B$5:$J$44,5,FALSE)*VLOOKUP(VFDYLD2!AI$4,'[1]INTERNAL PARAMETERS-1'!$B$5:$J$44,7,FALSE)*VFDYLD2!$F146 + VFDYLD1!AI146*(1-VLOOKUP(VFDYLD2!AI$4,'[1]INTERNAL PARAMETERS-1'!$B$5:$J$44,5,FALSE))*VLOOKUP(VFDYLD2!AI$4,'[1]INTERNAL PARAMETERS-1'!$B$5:$J$44,9,FALSE)*VFDYLD2!$F146</f>
        <v>0</v>
      </c>
      <c r="AJ146" s="44">
        <f>VFDYLD1!AJ146*VLOOKUP(VFDYLD2!AJ$4,'[1]INTERNAL PARAMETERS-1'!$B$5:$J$44,5,FALSE)*VLOOKUP(VFDYLD2!AJ$4,'[1]INTERNAL PARAMETERS-1'!$B$5:$J$44,7,FALSE)*VFDYLD2!$F146 + VFDYLD1!AJ146*(1-VLOOKUP(VFDYLD2!AJ$4,'[1]INTERNAL PARAMETERS-1'!$B$5:$J$44,5,FALSE))*VLOOKUP(VFDYLD2!AJ$4,'[1]INTERNAL PARAMETERS-1'!$B$5:$J$44,9,FALSE)*VFDYLD2!$F146</f>
        <v>0</v>
      </c>
      <c r="AK146" s="44">
        <f>VFDYLD1!AK146*VLOOKUP(VFDYLD2!AK$4,'[1]INTERNAL PARAMETERS-1'!$B$5:$J$44,5,FALSE)*VLOOKUP(VFDYLD2!AK$4,'[1]INTERNAL PARAMETERS-1'!$B$5:$J$44,7,FALSE)*VFDYLD2!$F146 + VFDYLD1!AK146*(1-VLOOKUP(VFDYLD2!AK$4,'[1]INTERNAL PARAMETERS-1'!$B$5:$J$44,5,FALSE))*VLOOKUP(VFDYLD2!AK$4,'[1]INTERNAL PARAMETERS-1'!$B$5:$J$44,9,FALSE)*VFDYLD2!$F146</f>
        <v>0</v>
      </c>
      <c r="AL146" s="44">
        <f>VFDYLD1!AL146*VLOOKUP(VFDYLD2!AL$4,'[1]INTERNAL PARAMETERS-1'!$B$5:$J$44,5,FALSE)*VLOOKUP(VFDYLD2!AL$4,'[1]INTERNAL PARAMETERS-1'!$B$5:$J$44,7,FALSE)*VFDYLD2!$F146 + VFDYLD1!AL146*(1-VLOOKUP(VFDYLD2!AL$4,'[1]INTERNAL PARAMETERS-1'!$B$5:$J$44,5,FALSE))*VLOOKUP(VFDYLD2!AL$4,'[1]INTERNAL PARAMETERS-1'!$B$5:$J$44,9,FALSE)*VFDYLD2!$F146</f>
        <v>0</v>
      </c>
      <c r="AM146" s="44">
        <f>VFDYLD1!AM146*VLOOKUP(VFDYLD2!AM$4,'[1]INTERNAL PARAMETERS-1'!$B$5:$J$44,5,FALSE)*VLOOKUP(VFDYLD2!AM$4,'[1]INTERNAL PARAMETERS-1'!$B$5:$J$44,7,FALSE)*VFDYLD2!$F146 + VFDYLD1!AM146*(1-VLOOKUP(VFDYLD2!AM$4,'[1]INTERNAL PARAMETERS-1'!$B$5:$J$44,5,FALSE))*VLOOKUP(VFDYLD2!AM$4,'[1]INTERNAL PARAMETERS-1'!$B$5:$J$44,9,FALSE)*VFDYLD2!$F146</f>
        <v>0</v>
      </c>
      <c r="AN146" s="44">
        <f>VFDYLD1!AN146*VLOOKUP(VFDYLD2!AN$4,'[1]INTERNAL PARAMETERS-1'!$B$5:$J$44,5,FALSE)*VLOOKUP(VFDYLD2!AN$4,'[1]INTERNAL PARAMETERS-1'!$B$5:$J$44,7,FALSE)*VFDYLD2!$F146 + VFDYLD1!AN146*(1-VLOOKUP(VFDYLD2!AN$4,'[1]INTERNAL PARAMETERS-1'!$B$5:$J$44,5,FALSE))*VLOOKUP(VFDYLD2!AN$4,'[1]INTERNAL PARAMETERS-1'!$B$5:$J$44,9,FALSE)*VFDYLD2!$F146</f>
        <v>0</v>
      </c>
      <c r="AO146" s="44">
        <f>VFDYLD1!AO146*VLOOKUP(VFDYLD2!AO$4,'[1]INTERNAL PARAMETERS-1'!$B$5:$J$44,5,FALSE)*VLOOKUP(VFDYLD2!AO$4,'[1]INTERNAL PARAMETERS-1'!$B$5:$J$44,7,FALSE)*VFDYLD2!$F146 + VFDYLD1!AO146*(1-VLOOKUP(VFDYLD2!AO$4,'[1]INTERNAL PARAMETERS-1'!$B$5:$J$44,5,FALSE))*VLOOKUP(VFDYLD2!AO$4,'[1]INTERNAL PARAMETERS-1'!$B$5:$J$44,9,FALSE)*VFDYLD2!$F146</f>
        <v>0</v>
      </c>
      <c r="AP146" s="44">
        <f>VFDYLD1!AP146*VLOOKUP(VFDYLD2!AP$4,'[1]INTERNAL PARAMETERS-1'!$B$5:$J$44,5,FALSE)*VLOOKUP(VFDYLD2!AP$4,'[1]INTERNAL PARAMETERS-1'!$B$5:$J$44,7,FALSE)*VFDYLD2!$F146 + VFDYLD1!AP146*(1-VLOOKUP(VFDYLD2!AP$4,'[1]INTERNAL PARAMETERS-1'!$B$5:$J$44,5,FALSE))*VLOOKUP(VFDYLD2!AP$4,'[1]INTERNAL PARAMETERS-1'!$B$5:$J$44,9,FALSE)*VFDYLD2!$F146</f>
        <v>0</v>
      </c>
      <c r="AQ146" s="44">
        <f>VFDYLD1!AQ146*VLOOKUP(VFDYLD2!AQ$4,'[1]INTERNAL PARAMETERS-1'!$B$5:$J$44,5,FALSE)*VLOOKUP(VFDYLD2!AQ$4,'[1]INTERNAL PARAMETERS-1'!$B$5:$J$44,7,FALSE)*VFDYLD2!$F146 + VFDYLD1!AQ146*(1-VLOOKUP(VFDYLD2!AQ$4,'[1]INTERNAL PARAMETERS-1'!$B$5:$J$44,5,FALSE))*VLOOKUP(VFDYLD2!AQ$4,'[1]INTERNAL PARAMETERS-1'!$B$5:$J$44,9,FALSE)*VFDYLD2!$F146</f>
        <v>0</v>
      </c>
      <c r="AR146" s="44">
        <f>VFDYLD1!AR146*VLOOKUP(VFDYLD2!AR$4,'[1]INTERNAL PARAMETERS-1'!$B$5:$J$44,5,FALSE)*VLOOKUP(VFDYLD2!AR$4,'[1]INTERNAL PARAMETERS-1'!$B$5:$J$44,7,FALSE)*VFDYLD2!$F146 + VFDYLD1!AR146*(1-VLOOKUP(VFDYLD2!AR$4,'[1]INTERNAL PARAMETERS-1'!$B$5:$J$44,5,FALSE))*VLOOKUP(VFDYLD2!AR$4,'[1]INTERNAL PARAMETERS-1'!$B$5:$J$44,9,FALSE)*VFDYLD2!$F146</f>
        <v>0</v>
      </c>
      <c r="AS146" s="44">
        <f>VFDYLD1!AS146*VLOOKUP(VFDYLD2!AS$4,'[1]INTERNAL PARAMETERS-1'!$B$5:$J$44,5,FALSE)*VLOOKUP(VFDYLD2!AS$4,'[1]INTERNAL PARAMETERS-1'!$B$5:$J$44,7,FALSE)*VFDYLD2!$F146 + VFDYLD1!AS146*(1-VLOOKUP(VFDYLD2!AS$4,'[1]INTERNAL PARAMETERS-1'!$B$5:$J$44,5,FALSE))*VLOOKUP(VFDYLD2!AS$4,'[1]INTERNAL PARAMETERS-1'!$B$5:$J$44,9,FALSE)*VFDYLD2!$F146</f>
        <v>0</v>
      </c>
      <c r="AT146" s="43">
        <f>VFDYLD1!AT146*VLOOKUP(VFDYLD2!AT$4,'[1]INTERNAL PARAMETERS-1'!$B$5:$J$44,5,FALSE)*VLOOKUP(VFDYLD2!AT$4,'[1]INTERNAL PARAMETERS-1'!$B$5:$J$44,7,FALSE)*VFDYLD2!$F146 + VFDYLD1!AT146*(1-VLOOKUP(VFDYLD2!AT$4,'[1]INTERNAL PARAMETERS-1'!$B$5:$J$44,5,FALSE))*VLOOKUP(VFDYLD2!AT$4,'[1]INTERNAL PARAMETERS-1'!$B$5:$J$44,9,FALSE)*VFDYLD2!$F146</f>
        <v>0</v>
      </c>
      <c r="AU146" s="45">
        <f>VFDYLD1!AU146*VLOOKUP(VFDYLD2!AU$4,'[1]INTERNAL PARAMETERS-1'!$B$5:$J$44,5,FALSE)*VLOOKUP(VFDYLD2!AU$4,'[1]INTERNAL PARAMETERS-1'!$B$5:$J$44,6,FALSE)*VLOOKUP(VFDYLD2!AU$4,'[1]INTERNAL PARAMETERS-1'!$B$5:$J$44,3,FALSE) + VFDYLD1!AU146*(1-VLOOKUP(VFDYLD2!AU$4,'[1]INTERNAL PARAMETERS-1'!$B$5:$J$44,5,FALSE))*VLOOKUP(VFDYLD2!AU$4,'[1]INTERNAL PARAMETERS-1'!$B$5:$J$44,8,FALSE)*VLOOKUP(VFDYLD2!AU$4,'[1]INTERNAL PARAMETERS-1'!$B$5:$J$44,3,FALSE)</f>
        <v>0</v>
      </c>
      <c r="AV146" s="44">
        <f>VFDYLD1!AV146*VLOOKUP(VFDYLD2!AV$4,'[1]INTERNAL PARAMETERS-1'!$B$5:$J$44,5,FALSE)*VLOOKUP(VFDYLD2!AV$4,'[1]INTERNAL PARAMETERS-1'!$B$5:$J$44,6,FALSE)*VLOOKUP(VFDYLD2!AV$4,'[1]INTERNAL PARAMETERS-1'!$B$5:$J$44,3,FALSE) + VFDYLD1!AV146*(1-VLOOKUP(VFDYLD2!AV$4,'[1]INTERNAL PARAMETERS-1'!$B$5:$J$44,5,FALSE))*VLOOKUP(VFDYLD2!AV$4,'[1]INTERNAL PARAMETERS-1'!$B$5:$J$44,8,FALSE)*VLOOKUP(VFDYLD2!AV$4,'[1]INTERNAL PARAMETERS-1'!$B$5:$J$44,3,FALSE)</f>
        <v>0</v>
      </c>
      <c r="AW146" s="44">
        <f>VFDYLD1!AW146*VLOOKUP(VFDYLD2!AW$4,'[1]INTERNAL PARAMETERS-1'!$B$5:$J$44,5,FALSE)*VLOOKUP(VFDYLD2!AW$4,'[1]INTERNAL PARAMETERS-1'!$B$5:$J$44,6,FALSE)*VLOOKUP(VFDYLD2!AW$4,'[1]INTERNAL PARAMETERS-1'!$B$5:$J$44,3,FALSE) + VFDYLD1!AW146*(1-VLOOKUP(VFDYLD2!AW$4,'[1]INTERNAL PARAMETERS-1'!$B$5:$J$44,5,FALSE))*VLOOKUP(VFDYLD2!AW$4,'[1]INTERNAL PARAMETERS-1'!$B$5:$J$44,8,FALSE)*VLOOKUP(VFDYLD2!AW$4,'[1]INTERNAL PARAMETERS-1'!$B$5:$J$44,3,FALSE)</f>
        <v>0</v>
      </c>
      <c r="AX146" s="44">
        <f>VFDYLD1!AX146*VLOOKUP(VFDYLD2!AX$4,'[1]INTERNAL PARAMETERS-1'!$B$5:$J$44,5,FALSE)*VLOOKUP(VFDYLD2!AX$4,'[1]INTERNAL PARAMETERS-1'!$B$5:$J$44,6,FALSE)*VLOOKUP(VFDYLD2!AX$4,'[1]INTERNAL PARAMETERS-1'!$B$5:$J$44,3,FALSE) + VFDYLD1!AX146*(1-VLOOKUP(VFDYLD2!AX$4,'[1]INTERNAL PARAMETERS-1'!$B$5:$J$44,5,FALSE))*VLOOKUP(VFDYLD2!AX$4,'[1]INTERNAL PARAMETERS-1'!$B$5:$J$44,8,FALSE)*VLOOKUP(VFDYLD2!AX$4,'[1]INTERNAL PARAMETERS-1'!$B$5:$J$44,3,FALSE)</f>
        <v>0</v>
      </c>
      <c r="AY146" s="44">
        <f>VFDYLD1!AY146*VLOOKUP(VFDYLD2!AY$4,'[1]INTERNAL PARAMETERS-1'!$B$5:$J$44,5,FALSE)*VLOOKUP(VFDYLD2!AY$4,'[1]INTERNAL PARAMETERS-1'!$B$5:$J$44,6,FALSE)*VLOOKUP(VFDYLD2!AY$4,'[1]INTERNAL PARAMETERS-1'!$B$5:$J$44,3,FALSE) + VFDYLD1!AY146*(1-VLOOKUP(VFDYLD2!AY$4,'[1]INTERNAL PARAMETERS-1'!$B$5:$J$44,5,FALSE))*VLOOKUP(VFDYLD2!AY$4,'[1]INTERNAL PARAMETERS-1'!$B$5:$J$44,8,FALSE)*VLOOKUP(VFDYLD2!AY$4,'[1]INTERNAL PARAMETERS-1'!$B$5:$J$44,3,FALSE)</f>
        <v>0</v>
      </c>
      <c r="AZ146" s="44">
        <f>VFDYLD1!AZ146*VLOOKUP(VFDYLD2!AZ$4,'[1]INTERNAL PARAMETERS-1'!$B$5:$J$44,5,FALSE)*VLOOKUP(VFDYLD2!AZ$4,'[1]INTERNAL PARAMETERS-1'!$B$5:$J$44,6,FALSE)*VLOOKUP(VFDYLD2!AZ$4,'[1]INTERNAL PARAMETERS-1'!$B$5:$J$44,3,FALSE) + VFDYLD1!AZ146*(1-VLOOKUP(VFDYLD2!AZ$4,'[1]INTERNAL PARAMETERS-1'!$B$5:$J$44,5,FALSE))*VLOOKUP(VFDYLD2!AZ$4,'[1]INTERNAL PARAMETERS-1'!$B$5:$J$44,8,FALSE)*VLOOKUP(VFDYLD2!AZ$4,'[1]INTERNAL PARAMETERS-1'!$B$5:$J$44,3,FALSE)</f>
        <v>0</v>
      </c>
      <c r="BA146" s="44">
        <f>VFDYLD1!BA146*VLOOKUP(VFDYLD2!BA$4,'[1]INTERNAL PARAMETERS-1'!$B$5:$J$44,5,FALSE)*VLOOKUP(VFDYLD2!BA$4,'[1]INTERNAL PARAMETERS-1'!$B$5:$J$44,6,FALSE)*VLOOKUP(VFDYLD2!BA$4,'[1]INTERNAL PARAMETERS-1'!$B$5:$J$44,3,FALSE) + VFDYLD1!BA146*(1-VLOOKUP(VFDYLD2!BA$4,'[1]INTERNAL PARAMETERS-1'!$B$5:$J$44,5,FALSE))*VLOOKUP(VFDYLD2!BA$4,'[1]INTERNAL PARAMETERS-1'!$B$5:$J$44,8,FALSE)*VLOOKUP(VFDYLD2!BA$4,'[1]INTERNAL PARAMETERS-1'!$B$5:$J$44,3,FALSE)</f>
        <v>0</v>
      </c>
      <c r="BB146" s="44">
        <f>VFDYLD1!BB146*VLOOKUP(VFDYLD2!BB$4,'[1]INTERNAL PARAMETERS-1'!$B$5:$J$44,5,FALSE)*VLOOKUP(VFDYLD2!BB$4,'[1]INTERNAL PARAMETERS-1'!$B$5:$J$44,6,FALSE)*VLOOKUP(VFDYLD2!BB$4,'[1]INTERNAL PARAMETERS-1'!$B$5:$J$44,3,FALSE) + VFDYLD1!BB146*(1-VLOOKUP(VFDYLD2!BB$4,'[1]INTERNAL PARAMETERS-1'!$B$5:$J$44,5,FALSE))*VLOOKUP(VFDYLD2!BB$4,'[1]INTERNAL PARAMETERS-1'!$B$5:$J$44,8,FALSE)*VLOOKUP(VFDYLD2!BB$4,'[1]INTERNAL PARAMETERS-1'!$B$5:$J$44,3,FALSE)</f>
        <v>0</v>
      </c>
      <c r="BC146" s="44">
        <f>VFDYLD1!BC146*VLOOKUP(VFDYLD2!BC$4,'[1]INTERNAL PARAMETERS-1'!$B$5:$J$44,5,FALSE)*VLOOKUP(VFDYLD2!BC$4,'[1]INTERNAL PARAMETERS-1'!$B$5:$J$44,6,FALSE)*VLOOKUP(VFDYLD2!BC$4,'[1]INTERNAL PARAMETERS-1'!$B$5:$J$44,3,FALSE) + VFDYLD1!BC146*(1-VLOOKUP(VFDYLD2!BC$4,'[1]INTERNAL PARAMETERS-1'!$B$5:$J$44,5,FALSE))*VLOOKUP(VFDYLD2!BC$4,'[1]INTERNAL PARAMETERS-1'!$B$5:$J$44,8,FALSE)*VLOOKUP(VFDYLD2!BC$4,'[1]INTERNAL PARAMETERS-1'!$B$5:$J$44,3,FALSE)</f>
        <v>0</v>
      </c>
      <c r="BD146" s="44">
        <f>VFDYLD1!BD146*VLOOKUP(VFDYLD2!BD$4,'[1]INTERNAL PARAMETERS-1'!$B$5:$J$44,5,FALSE)*VLOOKUP(VFDYLD2!BD$4,'[1]INTERNAL PARAMETERS-1'!$B$5:$J$44,6,FALSE)*VLOOKUP(VFDYLD2!BD$4,'[1]INTERNAL PARAMETERS-1'!$B$5:$J$44,3,FALSE) + VFDYLD1!BD146*(1-VLOOKUP(VFDYLD2!BD$4,'[1]INTERNAL PARAMETERS-1'!$B$5:$J$44,5,FALSE))*VLOOKUP(VFDYLD2!BD$4,'[1]INTERNAL PARAMETERS-1'!$B$5:$J$44,8,FALSE)*VLOOKUP(VFDYLD2!BD$4,'[1]INTERNAL PARAMETERS-1'!$B$5:$J$44,3,FALSE)</f>
        <v>0</v>
      </c>
      <c r="BE146" s="44">
        <f>VFDYLD1!BE146*VLOOKUP(VFDYLD2!BE$4,'[1]INTERNAL PARAMETERS-1'!$B$5:$J$44,5,FALSE)*VLOOKUP(VFDYLD2!BE$4,'[1]INTERNAL PARAMETERS-1'!$B$5:$J$44,6,FALSE)*VLOOKUP(VFDYLD2!BE$4,'[1]INTERNAL PARAMETERS-1'!$B$5:$J$44,3,FALSE) + VFDYLD1!BE146*(1-VLOOKUP(VFDYLD2!BE$4,'[1]INTERNAL PARAMETERS-1'!$B$5:$J$44,5,FALSE))*VLOOKUP(VFDYLD2!BE$4,'[1]INTERNAL PARAMETERS-1'!$B$5:$J$44,8,FALSE)*VLOOKUP(VFDYLD2!BE$4,'[1]INTERNAL PARAMETERS-1'!$B$5:$J$44,3,FALSE)</f>
        <v>0</v>
      </c>
      <c r="BF146" s="44">
        <f>VFDYLD1!BF146*VLOOKUP(VFDYLD2!BF$4,'[1]INTERNAL PARAMETERS-1'!$B$5:$J$44,5,FALSE)*VLOOKUP(VFDYLD2!BF$4,'[1]INTERNAL PARAMETERS-1'!$B$5:$J$44,6,FALSE)*VLOOKUP(VFDYLD2!BF$4,'[1]INTERNAL PARAMETERS-1'!$B$5:$J$44,3,FALSE) + VFDYLD1!BF146*(1-VLOOKUP(VFDYLD2!BF$4,'[1]INTERNAL PARAMETERS-1'!$B$5:$J$44,5,FALSE))*VLOOKUP(VFDYLD2!BF$4,'[1]INTERNAL PARAMETERS-1'!$B$5:$J$44,8,FALSE)*VLOOKUP(VFDYLD2!BF$4,'[1]INTERNAL PARAMETERS-1'!$B$5:$J$44,3,FALSE)</f>
        <v>0</v>
      </c>
      <c r="BG146" s="44">
        <f>VFDYLD1!BG146*VLOOKUP(VFDYLD2!BG$4,'[1]INTERNAL PARAMETERS-1'!$B$5:$J$44,5,FALSE)*VLOOKUP(VFDYLD2!BG$4,'[1]INTERNAL PARAMETERS-1'!$B$5:$J$44,6,FALSE)*VLOOKUP(VFDYLD2!BG$4,'[1]INTERNAL PARAMETERS-1'!$B$5:$J$44,3,FALSE) + VFDYLD1!BG146*(1-VLOOKUP(VFDYLD2!BG$4,'[1]INTERNAL PARAMETERS-1'!$B$5:$J$44,5,FALSE))*VLOOKUP(VFDYLD2!BG$4,'[1]INTERNAL PARAMETERS-1'!$B$5:$J$44,8,FALSE)*VLOOKUP(VFDYLD2!BG$4,'[1]INTERNAL PARAMETERS-1'!$B$5:$J$44,3,FALSE)</f>
        <v>0</v>
      </c>
      <c r="BH146" s="44">
        <f>VFDYLD1!BH146*VLOOKUP(VFDYLD2!BH$4,'[1]INTERNAL PARAMETERS-1'!$B$5:$J$44,5,FALSE)*VLOOKUP(VFDYLD2!BH$4,'[1]INTERNAL PARAMETERS-1'!$B$5:$J$44,6,FALSE)*VLOOKUP(VFDYLD2!BH$4,'[1]INTERNAL PARAMETERS-1'!$B$5:$J$44,3,FALSE) + VFDYLD1!BH146*(1-VLOOKUP(VFDYLD2!BH$4,'[1]INTERNAL PARAMETERS-1'!$B$5:$J$44,5,FALSE))*VLOOKUP(VFDYLD2!BH$4,'[1]INTERNAL PARAMETERS-1'!$B$5:$J$44,8,FALSE)*VLOOKUP(VFDYLD2!BH$4,'[1]INTERNAL PARAMETERS-1'!$B$5:$J$44,3,FALSE)</f>
        <v>0</v>
      </c>
      <c r="BI146" s="44">
        <f>VFDYLD1!BI146*VLOOKUP(VFDYLD2!BI$4,'[1]INTERNAL PARAMETERS-1'!$B$5:$J$44,5,FALSE)*VLOOKUP(VFDYLD2!BI$4,'[1]INTERNAL PARAMETERS-1'!$B$5:$J$44,6,FALSE)*VLOOKUP(VFDYLD2!BI$4,'[1]INTERNAL PARAMETERS-1'!$B$5:$J$44,3,FALSE) + VFDYLD1!BI146*(1-VLOOKUP(VFDYLD2!BI$4,'[1]INTERNAL PARAMETERS-1'!$B$5:$J$44,5,FALSE))*VLOOKUP(VFDYLD2!BI$4,'[1]INTERNAL PARAMETERS-1'!$B$5:$J$44,8,FALSE)*VLOOKUP(VFDYLD2!BI$4,'[1]INTERNAL PARAMETERS-1'!$B$5:$J$44,3,FALSE)</f>
        <v>0</v>
      </c>
      <c r="BJ146" s="44">
        <f>VFDYLD1!BJ146*VLOOKUP(VFDYLD2!BJ$4,'[1]INTERNAL PARAMETERS-1'!$B$5:$J$44,5,FALSE)*VLOOKUP(VFDYLD2!BJ$4,'[1]INTERNAL PARAMETERS-1'!$B$5:$J$44,6,FALSE)*VLOOKUP(VFDYLD2!BJ$4,'[1]INTERNAL PARAMETERS-1'!$B$5:$J$44,3,FALSE) + VFDYLD1!BJ146*(1-VLOOKUP(VFDYLD2!BJ$4,'[1]INTERNAL PARAMETERS-1'!$B$5:$J$44,5,FALSE))*VLOOKUP(VFDYLD2!BJ$4,'[1]INTERNAL PARAMETERS-1'!$B$5:$J$44,8,FALSE)*VLOOKUP(VFDYLD2!BJ$4,'[1]INTERNAL PARAMETERS-1'!$B$5:$J$44,3,FALSE)</f>
        <v>0</v>
      </c>
      <c r="BK146" s="44">
        <f>VFDYLD1!BK146*VLOOKUP(VFDYLD2!BK$4,'[1]INTERNAL PARAMETERS-1'!$B$5:$J$44,5,FALSE)*VLOOKUP(VFDYLD2!BK$4,'[1]INTERNAL PARAMETERS-1'!$B$5:$J$44,6,FALSE)*VLOOKUP(VFDYLD2!BK$4,'[1]INTERNAL PARAMETERS-1'!$B$5:$J$44,3,FALSE) + VFDYLD1!BK146*(1-VLOOKUP(VFDYLD2!BK$4,'[1]INTERNAL PARAMETERS-1'!$B$5:$J$44,5,FALSE))*VLOOKUP(VFDYLD2!BK$4,'[1]INTERNAL PARAMETERS-1'!$B$5:$J$44,8,FALSE)*VLOOKUP(VFDYLD2!BK$4,'[1]INTERNAL PARAMETERS-1'!$B$5:$J$44,3,FALSE)</f>
        <v>0</v>
      </c>
      <c r="BL146" s="44">
        <f>VFDYLD1!BL146*VLOOKUP(VFDYLD2!BL$4,'[1]INTERNAL PARAMETERS-1'!$B$5:$J$44,5,FALSE)*VLOOKUP(VFDYLD2!BL$4,'[1]INTERNAL PARAMETERS-1'!$B$5:$J$44,6,FALSE)*VLOOKUP(VFDYLD2!BL$4,'[1]INTERNAL PARAMETERS-1'!$B$5:$J$44,3,FALSE) + VFDYLD1!BL146*(1-VLOOKUP(VFDYLD2!BL$4,'[1]INTERNAL PARAMETERS-1'!$B$5:$J$44,5,FALSE))*VLOOKUP(VFDYLD2!BL$4,'[1]INTERNAL PARAMETERS-1'!$B$5:$J$44,8,FALSE)*VLOOKUP(VFDYLD2!BL$4,'[1]INTERNAL PARAMETERS-1'!$B$5:$J$44,3,FALSE)</f>
        <v>0</v>
      </c>
      <c r="BM146" s="44">
        <f>VFDYLD1!BM146*VLOOKUP(VFDYLD2!BM$4,'[1]INTERNAL PARAMETERS-1'!$B$5:$J$44,5,FALSE)*VLOOKUP(VFDYLD2!BM$4,'[1]INTERNAL PARAMETERS-1'!$B$5:$J$44,6,FALSE)*VLOOKUP(VFDYLD2!BM$4,'[1]INTERNAL PARAMETERS-1'!$B$5:$J$44,3,FALSE) + VFDYLD1!BM146*(1-VLOOKUP(VFDYLD2!BM$4,'[1]INTERNAL PARAMETERS-1'!$B$5:$J$44,5,FALSE))*VLOOKUP(VFDYLD2!BM$4,'[1]INTERNAL PARAMETERS-1'!$B$5:$J$44,8,FALSE)*VLOOKUP(VFDYLD2!BM$4,'[1]INTERNAL PARAMETERS-1'!$B$5:$J$44,3,FALSE)</f>
        <v>0</v>
      </c>
      <c r="BN146" s="44">
        <f>VFDYLD1!BN146*VLOOKUP(VFDYLD2!BN$4,'[1]INTERNAL PARAMETERS-1'!$B$5:$J$44,5,FALSE)*VLOOKUP(VFDYLD2!BN$4,'[1]INTERNAL PARAMETERS-1'!$B$5:$J$44,6,FALSE)*VLOOKUP(VFDYLD2!BN$4,'[1]INTERNAL PARAMETERS-1'!$B$5:$J$44,3,FALSE) + VFDYLD1!BN146*(1-VLOOKUP(VFDYLD2!BN$4,'[1]INTERNAL PARAMETERS-1'!$B$5:$J$44,5,FALSE))*VLOOKUP(VFDYLD2!BN$4,'[1]INTERNAL PARAMETERS-1'!$B$5:$J$44,8,FALSE)*VLOOKUP(VFDYLD2!BN$4,'[1]INTERNAL PARAMETERS-1'!$B$5:$J$44,3,FALSE)</f>
        <v>0</v>
      </c>
      <c r="BO146" s="44">
        <f>VFDYLD1!BO146*VLOOKUP(VFDYLD2!BO$4,'[1]INTERNAL PARAMETERS-1'!$B$5:$J$44,5,FALSE)*VLOOKUP(VFDYLD2!BO$4,'[1]INTERNAL PARAMETERS-1'!$B$5:$J$44,6,FALSE)*VLOOKUP(VFDYLD2!BO$4,'[1]INTERNAL PARAMETERS-1'!$B$5:$J$44,3,FALSE) + VFDYLD1!BO146*(1-VLOOKUP(VFDYLD2!BO$4,'[1]INTERNAL PARAMETERS-1'!$B$5:$J$44,5,FALSE))*VLOOKUP(VFDYLD2!BO$4,'[1]INTERNAL PARAMETERS-1'!$B$5:$J$44,8,FALSE)*VLOOKUP(VFDYLD2!BO$4,'[1]INTERNAL PARAMETERS-1'!$B$5:$J$44,3,FALSE)</f>
        <v>0</v>
      </c>
      <c r="BP146" s="44">
        <f>VFDYLD1!BP146*VLOOKUP(VFDYLD2!BP$4,'[1]INTERNAL PARAMETERS-1'!$B$5:$J$44,5,FALSE)*VLOOKUP(VFDYLD2!BP$4,'[1]INTERNAL PARAMETERS-1'!$B$5:$J$44,6,FALSE)*VLOOKUP(VFDYLD2!BP$4,'[1]INTERNAL PARAMETERS-1'!$B$5:$J$44,3,FALSE) + VFDYLD1!BP146*(1-VLOOKUP(VFDYLD2!BP$4,'[1]INTERNAL PARAMETERS-1'!$B$5:$J$44,5,FALSE))*VLOOKUP(VFDYLD2!BP$4,'[1]INTERNAL PARAMETERS-1'!$B$5:$J$44,8,FALSE)*VLOOKUP(VFDYLD2!BP$4,'[1]INTERNAL PARAMETERS-1'!$B$5:$J$44,3,FALSE)</f>
        <v>0</v>
      </c>
      <c r="BQ146" s="44">
        <f>VFDYLD1!BQ146*VLOOKUP(VFDYLD2!BQ$4,'[1]INTERNAL PARAMETERS-1'!$B$5:$J$44,5,FALSE)*VLOOKUP(VFDYLD2!BQ$4,'[1]INTERNAL PARAMETERS-1'!$B$5:$J$44,6,FALSE)*VLOOKUP(VFDYLD2!BQ$4,'[1]INTERNAL PARAMETERS-1'!$B$5:$J$44,3,FALSE) + VFDYLD1!BQ146*(1-VLOOKUP(VFDYLD2!BQ$4,'[1]INTERNAL PARAMETERS-1'!$B$5:$J$44,5,FALSE))*VLOOKUP(VFDYLD2!BQ$4,'[1]INTERNAL PARAMETERS-1'!$B$5:$J$44,8,FALSE)*VLOOKUP(VFDYLD2!BQ$4,'[1]INTERNAL PARAMETERS-1'!$B$5:$J$44,3,FALSE)</f>
        <v>0</v>
      </c>
      <c r="BR146" s="44">
        <f>VFDYLD1!BR146*VLOOKUP(VFDYLD2!BR$4,'[1]INTERNAL PARAMETERS-1'!$B$5:$J$44,5,FALSE)*VLOOKUP(VFDYLD2!BR$4,'[1]INTERNAL PARAMETERS-1'!$B$5:$J$44,6,FALSE)*VLOOKUP(VFDYLD2!BR$4,'[1]INTERNAL PARAMETERS-1'!$B$5:$J$44,3,FALSE) + VFDYLD1!BR146*(1-VLOOKUP(VFDYLD2!BR$4,'[1]INTERNAL PARAMETERS-1'!$B$5:$J$44,5,FALSE))*VLOOKUP(VFDYLD2!BR$4,'[1]INTERNAL PARAMETERS-1'!$B$5:$J$44,8,FALSE)*VLOOKUP(VFDYLD2!BR$4,'[1]INTERNAL PARAMETERS-1'!$B$5:$J$44,3,FALSE)</f>
        <v>0</v>
      </c>
      <c r="BS146" s="44">
        <f>VFDYLD1!BS146*VLOOKUP(VFDYLD2!BS$4,'[1]INTERNAL PARAMETERS-1'!$B$5:$J$44,5,FALSE)*VLOOKUP(VFDYLD2!BS$4,'[1]INTERNAL PARAMETERS-1'!$B$5:$J$44,6,FALSE)*VLOOKUP(VFDYLD2!BS$4,'[1]INTERNAL PARAMETERS-1'!$B$5:$J$44,3,FALSE) + VFDYLD1!BS146*(1-VLOOKUP(VFDYLD2!BS$4,'[1]INTERNAL PARAMETERS-1'!$B$5:$J$44,5,FALSE))*VLOOKUP(VFDYLD2!BS$4,'[1]INTERNAL PARAMETERS-1'!$B$5:$J$44,8,FALSE)*VLOOKUP(VFDYLD2!BS$4,'[1]INTERNAL PARAMETERS-1'!$B$5:$J$44,3,FALSE)</f>
        <v>0</v>
      </c>
      <c r="BT146" s="44">
        <f>VFDYLD1!BT146*VLOOKUP(VFDYLD2!BT$4,'[1]INTERNAL PARAMETERS-1'!$B$5:$J$44,5,FALSE)*VLOOKUP(VFDYLD2!BT$4,'[1]INTERNAL PARAMETERS-1'!$B$5:$J$44,6,FALSE)*VLOOKUP(VFDYLD2!BT$4,'[1]INTERNAL PARAMETERS-1'!$B$5:$J$44,3,FALSE) + VFDYLD1!BT146*(1-VLOOKUP(VFDYLD2!BT$4,'[1]INTERNAL PARAMETERS-1'!$B$5:$J$44,5,FALSE))*VLOOKUP(VFDYLD2!BT$4,'[1]INTERNAL PARAMETERS-1'!$B$5:$J$44,8,FALSE)*VLOOKUP(VFDYLD2!BT$4,'[1]INTERNAL PARAMETERS-1'!$B$5:$J$44,3,FALSE)</f>
        <v>0</v>
      </c>
      <c r="BU146" s="44">
        <f>VFDYLD1!BU146*VLOOKUP(VFDYLD2!BU$4,'[1]INTERNAL PARAMETERS-1'!$B$5:$J$44,5,FALSE)*VLOOKUP(VFDYLD2!BU$4,'[1]INTERNAL PARAMETERS-1'!$B$5:$J$44,6,FALSE)*VLOOKUP(VFDYLD2!BU$4,'[1]INTERNAL PARAMETERS-1'!$B$5:$J$44,3,FALSE) + VFDYLD1!BU146*(1-VLOOKUP(VFDYLD2!BU$4,'[1]INTERNAL PARAMETERS-1'!$B$5:$J$44,5,FALSE))*VLOOKUP(VFDYLD2!BU$4,'[1]INTERNAL PARAMETERS-1'!$B$5:$J$44,8,FALSE)*VLOOKUP(VFDYLD2!BU$4,'[1]INTERNAL PARAMETERS-1'!$B$5:$J$44,3,FALSE)</f>
        <v>0</v>
      </c>
      <c r="BV146" s="44">
        <f>VFDYLD1!BV146*VLOOKUP(VFDYLD2!BV$4,'[1]INTERNAL PARAMETERS-1'!$B$5:$J$44,5,FALSE)*VLOOKUP(VFDYLD2!BV$4,'[1]INTERNAL PARAMETERS-1'!$B$5:$J$44,6,FALSE)*VLOOKUP(VFDYLD2!BV$4,'[1]INTERNAL PARAMETERS-1'!$B$5:$J$44,3,FALSE) + VFDYLD1!BV146*(1-VLOOKUP(VFDYLD2!BV$4,'[1]INTERNAL PARAMETERS-1'!$B$5:$J$44,5,FALSE))*VLOOKUP(VFDYLD2!BV$4,'[1]INTERNAL PARAMETERS-1'!$B$5:$J$44,8,FALSE)*VLOOKUP(VFDYLD2!BV$4,'[1]INTERNAL PARAMETERS-1'!$B$5:$J$44,3,FALSE)</f>
        <v>0</v>
      </c>
      <c r="BW146" s="44">
        <f>VFDYLD1!BW146*VLOOKUP(VFDYLD2!BW$4,'[1]INTERNAL PARAMETERS-1'!$B$5:$J$44,5,FALSE)*VLOOKUP(VFDYLD2!BW$4,'[1]INTERNAL PARAMETERS-1'!$B$5:$J$44,6,FALSE)*VLOOKUP(VFDYLD2!BW$4,'[1]INTERNAL PARAMETERS-1'!$B$5:$J$44,3,FALSE) + VFDYLD1!BW146*(1-VLOOKUP(VFDYLD2!BW$4,'[1]INTERNAL PARAMETERS-1'!$B$5:$J$44,5,FALSE))*VLOOKUP(VFDYLD2!BW$4,'[1]INTERNAL PARAMETERS-1'!$B$5:$J$44,8,FALSE)*VLOOKUP(VFDYLD2!BW$4,'[1]INTERNAL PARAMETERS-1'!$B$5:$J$44,3,FALSE)</f>
        <v>0</v>
      </c>
      <c r="BX146" s="44">
        <f>VFDYLD1!BX146*VLOOKUP(VFDYLD2!BX$4,'[1]INTERNAL PARAMETERS-1'!$B$5:$J$44,5,FALSE)*VLOOKUP(VFDYLD2!BX$4,'[1]INTERNAL PARAMETERS-1'!$B$5:$J$44,6,FALSE)*VLOOKUP(VFDYLD2!BX$4,'[1]INTERNAL PARAMETERS-1'!$B$5:$J$44,3,FALSE) + VFDYLD1!BX146*(1-VLOOKUP(VFDYLD2!BX$4,'[1]INTERNAL PARAMETERS-1'!$B$5:$J$44,5,FALSE))*VLOOKUP(VFDYLD2!BX$4,'[1]INTERNAL PARAMETERS-1'!$B$5:$J$44,8,FALSE)*VLOOKUP(VFDYLD2!BX$4,'[1]INTERNAL PARAMETERS-1'!$B$5:$J$44,3,FALSE)</f>
        <v>0</v>
      </c>
      <c r="BY146" s="44">
        <f>VFDYLD1!BY146*VLOOKUP(VFDYLD2!BY$4,'[1]INTERNAL PARAMETERS-1'!$B$5:$J$44,5,FALSE)*VLOOKUP(VFDYLD2!BY$4,'[1]INTERNAL PARAMETERS-1'!$B$5:$J$44,6,FALSE)*VLOOKUP(VFDYLD2!BY$4,'[1]INTERNAL PARAMETERS-1'!$B$5:$J$44,3,FALSE) + VFDYLD1!BY146*(1-VLOOKUP(VFDYLD2!BY$4,'[1]INTERNAL PARAMETERS-1'!$B$5:$J$44,5,FALSE))*VLOOKUP(VFDYLD2!BY$4,'[1]INTERNAL PARAMETERS-1'!$B$5:$J$44,8,FALSE)*VLOOKUP(VFDYLD2!BY$4,'[1]INTERNAL PARAMETERS-1'!$B$5:$J$44,3,FALSE)</f>
        <v>0</v>
      </c>
      <c r="BZ146" s="44">
        <f>VFDYLD1!BZ146*VLOOKUP(VFDYLD2!BZ$4,'[1]INTERNAL PARAMETERS-1'!$B$5:$J$44,5,FALSE)*VLOOKUP(VFDYLD2!BZ$4,'[1]INTERNAL PARAMETERS-1'!$B$5:$J$44,6,FALSE)*VLOOKUP(VFDYLD2!BZ$4,'[1]INTERNAL PARAMETERS-1'!$B$5:$J$44,3,FALSE) + VFDYLD1!BZ146*(1-VLOOKUP(VFDYLD2!BZ$4,'[1]INTERNAL PARAMETERS-1'!$B$5:$J$44,5,FALSE))*VLOOKUP(VFDYLD2!BZ$4,'[1]INTERNAL PARAMETERS-1'!$B$5:$J$44,8,FALSE)*VLOOKUP(VFDYLD2!BZ$4,'[1]INTERNAL PARAMETERS-1'!$B$5:$J$44,3,FALSE)</f>
        <v>0</v>
      </c>
      <c r="CA146" s="44">
        <f>VFDYLD1!CA146*VLOOKUP(VFDYLD2!CA$4,'[1]INTERNAL PARAMETERS-1'!$B$5:$J$44,5,FALSE)*VLOOKUP(VFDYLD2!CA$4,'[1]INTERNAL PARAMETERS-1'!$B$5:$J$44,6,FALSE)*VLOOKUP(VFDYLD2!CA$4,'[1]INTERNAL PARAMETERS-1'!$B$5:$J$44,3,FALSE) + VFDYLD1!CA146*(1-VLOOKUP(VFDYLD2!CA$4,'[1]INTERNAL PARAMETERS-1'!$B$5:$J$44,5,FALSE))*VLOOKUP(VFDYLD2!CA$4,'[1]INTERNAL PARAMETERS-1'!$B$5:$J$44,8,FALSE)*VLOOKUP(VFDYLD2!CA$4,'[1]INTERNAL PARAMETERS-1'!$B$5:$J$44,3,FALSE)</f>
        <v>0</v>
      </c>
      <c r="CB146" s="44">
        <f>VFDYLD1!CB146*VLOOKUP(VFDYLD2!CB$4,'[1]INTERNAL PARAMETERS-1'!$B$5:$J$44,5,FALSE)*VLOOKUP(VFDYLD2!CB$4,'[1]INTERNAL PARAMETERS-1'!$B$5:$J$44,6,FALSE)*VLOOKUP(VFDYLD2!CB$4,'[1]INTERNAL PARAMETERS-1'!$B$5:$J$44,3,FALSE) + VFDYLD1!CB146*(1-VLOOKUP(VFDYLD2!CB$4,'[1]INTERNAL PARAMETERS-1'!$B$5:$J$44,5,FALSE))*VLOOKUP(VFDYLD2!CB$4,'[1]INTERNAL PARAMETERS-1'!$B$5:$J$44,8,FALSE)*VLOOKUP(VFDYLD2!CB$4,'[1]INTERNAL PARAMETERS-1'!$B$5:$J$44,3,FALSE)</f>
        <v>0</v>
      </c>
      <c r="CC146" s="44">
        <f>VFDYLD1!CC146*VLOOKUP(VFDYLD2!CC$4,'[1]INTERNAL PARAMETERS-1'!$B$5:$J$44,5,FALSE)*VLOOKUP(VFDYLD2!CC$4,'[1]INTERNAL PARAMETERS-1'!$B$5:$J$44,6,FALSE)*VLOOKUP(VFDYLD2!CC$4,'[1]INTERNAL PARAMETERS-1'!$B$5:$J$44,3,FALSE) + VFDYLD1!CC146*(1-VLOOKUP(VFDYLD2!CC$4,'[1]INTERNAL PARAMETERS-1'!$B$5:$J$44,5,FALSE))*VLOOKUP(VFDYLD2!CC$4,'[1]INTERNAL PARAMETERS-1'!$B$5:$J$44,8,FALSE)*VLOOKUP(VFDYLD2!CC$4,'[1]INTERNAL PARAMETERS-1'!$B$5:$J$44,3,FALSE)</f>
        <v>0</v>
      </c>
      <c r="CD146" s="44">
        <f>VFDYLD1!CD146*VLOOKUP(VFDYLD2!CD$4,'[1]INTERNAL PARAMETERS-1'!$B$5:$J$44,5,FALSE)*VLOOKUP(VFDYLD2!CD$4,'[1]INTERNAL PARAMETERS-1'!$B$5:$J$44,6,FALSE)*VLOOKUP(VFDYLD2!CD$4,'[1]INTERNAL PARAMETERS-1'!$B$5:$J$44,3,FALSE) + VFDYLD1!CD146*(1-VLOOKUP(VFDYLD2!CD$4,'[1]INTERNAL PARAMETERS-1'!$B$5:$J$44,5,FALSE))*VLOOKUP(VFDYLD2!CD$4,'[1]INTERNAL PARAMETERS-1'!$B$5:$J$44,8,FALSE)*VLOOKUP(VFDYLD2!CD$4,'[1]INTERNAL PARAMETERS-1'!$B$5:$J$44,3,FALSE)</f>
        <v>0</v>
      </c>
      <c r="CE146" s="44">
        <f>VFDYLD1!CE146*VLOOKUP(VFDYLD2!CE$4,'[1]INTERNAL PARAMETERS-1'!$B$5:$J$44,5,FALSE)*VLOOKUP(VFDYLD2!CE$4,'[1]INTERNAL PARAMETERS-1'!$B$5:$J$44,6,FALSE)*VLOOKUP(VFDYLD2!CE$4,'[1]INTERNAL PARAMETERS-1'!$B$5:$J$44,3,FALSE) + VFDYLD1!CE146*(1-VLOOKUP(VFDYLD2!CE$4,'[1]INTERNAL PARAMETERS-1'!$B$5:$J$44,5,FALSE))*VLOOKUP(VFDYLD2!CE$4,'[1]INTERNAL PARAMETERS-1'!$B$5:$J$44,8,FALSE)*VLOOKUP(VFDYLD2!CE$4,'[1]INTERNAL PARAMETERS-1'!$B$5:$J$44,3,FALSE)</f>
        <v>0</v>
      </c>
      <c r="CF146" s="44">
        <f>VFDYLD1!CF146*VLOOKUP(VFDYLD2!CF$4,'[1]INTERNAL PARAMETERS-1'!$B$5:$J$44,5,FALSE)*VLOOKUP(VFDYLD2!CF$4,'[1]INTERNAL PARAMETERS-1'!$B$5:$J$44,6,FALSE)*VLOOKUP(VFDYLD2!CF$4,'[1]INTERNAL PARAMETERS-1'!$B$5:$J$44,3,FALSE) + VFDYLD1!CF146*(1-VLOOKUP(VFDYLD2!CF$4,'[1]INTERNAL PARAMETERS-1'!$B$5:$J$44,5,FALSE))*VLOOKUP(VFDYLD2!CF$4,'[1]INTERNAL PARAMETERS-1'!$B$5:$J$44,8,FALSE)*VLOOKUP(VFDYLD2!CF$4,'[1]INTERNAL PARAMETERS-1'!$B$5:$J$44,3,FALSE)</f>
        <v>0</v>
      </c>
      <c r="CG146" s="44">
        <f>VFDYLD1!CG146*VLOOKUP(VFDYLD2!CG$4,'[1]INTERNAL PARAMETERS-1'!$B$5:$J$44,5,FALSE)*VLOOKUP(VFDYLD2!CG$4,'[1]INTERNAL PARAMETERS-1'!$B$5:$J$44,6,FALSE)*VLOOKUP(VFDYLD2!CG$4,'[1]INTERNAL PARAMETERS-1'!$B$5:$J$44,3,FALSE) + VFDYLD1!CG146*(1-VLOOKUP(VFDYLD2!CG$4,'[1]INTERNAL PARAMETERS-1'!$B$5:$J$44,5,FALSE))*VLOOKUP(VFDYLD2!CG$4,'[1]INTERNAL PARAMETERS-1'!$B$5:$J$44,8,FALSE)*VLOOKUP(VFDYLD2!CG$4,'[1]INTERNAL PARAMETERS-1'!$B$5:$J$44,3,FALSE)</f>
        <v>0</v>
      </c>
      <c r="CH146" s="43">
        <f>VFDYLD1!CH146*VLOOKUP(VFDYLD2!CH$4,'[1]INTERNAL PARAMETERS-1'!$B$5:$J$44,5,FALSE)*VLOOKUP(VFDYLD2!CH$4,'[1]INTERNAL PARAMETERS-1'!$B$5:$J$44,6,FALSE)*VLOOKUP(VFDYLD2!CH$4,'[1]INTERNAL PARAMETERS-1'!$B$5:$J$44,3,FALSE) + VFDYLD1!CH146*(1-VLOOKUP(VFDYLD2!CH$4,'[1]INTERNAL PARAMETERS-1'!$B$5:$J$44,5,FALSE))*VLOOKUP(VFDYLD2!CH$4,'[1]INTERNAL PARAMETERS-1'!$B$5:$J$44,8,FALSE)*VLOOKUP(VFDYLD2!CH$4,'[1]INTERNAL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47</v>
      </c>
      <c r="D147" s="57" t="s">
        <v>48</v>
      </c>
      <c r="E147" s="132">
        <f>VFD!W147</f>
        <v>0</v>
      </c>
      <c r="F147" s="56">
        <f>'[1]INTERNAL PARAMETERS-1'!M21</f>
        <v>9.3150000000000013</v>
      </c>
      <c r="G147" s="45">
        <f>VFDYLD1!G147*VLOOKUP(VFDYLD2!G$4,'[1]INTERNAL PARAMETERS-1'!$B$5:$J$44,5,FALSE)*VLOOKUP(VFDYLD2!G$4,'[1]INTERNAL PARAMETERS-1'!$B$5:$J$44,7,FALSE)*VFDYLD2!$F147 + VFDYLD1!G147*(1-VLOOKUP(VFDYLD2!G$4,'[1]INTERNAL PARAMETERS-1'!$B$5:$J$44,5,FALSE))*VLOOKUP(VFDYLD2!G$4,'[1]INTERNAL PARAMETERS-1'!$B$5:$J$44,9,FALSE)*VFDYLD2!$F147</f>
        <v>0</v>
      </c>
      <c r="H147" s="44">
        <f>VFDYLD1!H147*VLOOKUP(VFDYLD2!H$4,'[1]INTERNAL PARAMETERS-1'!$B$5:$J$44,5,FALSE)*VLOOKUP(VFDYLD2!H$4,'[1]INTERNAL PARAMETERS-1'!$B$5:$J$44,7,FALSE)*VFDYLD2!$F147 + VFDYLD1!H147*(1-VLOOKUP(VFDYLD2!H$4,'[1]INTERNAL PARAMETERS-1'!$B$5:$J$44,5,FALSE))*VLOOKUP(VFDYLD2!H$4,'[1]INTERNAL PARAMETERS-1'!$B$5:$J$44,9,FALSE)*VFDYLD2!$F147</f>
        <v>0</v>
      </c>
      <c r="I147" s="44">
        <f>VFDYLD1!I147*VLOOKUP(VFDYLD2!I$4,'[1]INTERNAL PARAMETERS-1'!$B$5:$J$44,5,FALSE)*VLOOKUP(VFDYLD2!I$4,'[1]INTERNAL PARAMETERS-1'!$B$5:$J$44,7,FALSE)*VFDYLD2!$F147 + VFDYLD1!I147*(1-VLOOKUP(VFDYLD2!I$4,'[1]INTERNAL PARAMETERS-1'!$B$5:$J$44,5,FALSE))*VLOOKUP(VFDYLD2!I$4,'[1]INTERNAL PARAMETERS-1'!$B$5:$J$44,9,FALSE)*VFDYLD2!$F147</f>
        <v>0</v>
      </c>
      <c r="J147" s="44">
        <f>VFDYLD1!J147*VLOOKUP(VFDYLD2!J$4,'[1]INTERNAL PARAMETERS-1'!$B$5:$J$44,5,FALSE)*VLOOKUP(VFDYLD2!J$4,'[1]INTERNAL PARAMETERS-1'!$B$5:$J$44,7,FALSE)*VFDYLD2!$F147 + VFDYLD1!J147*(1-VLOOKUP(VFDYLD2!J$4,'[1]INTERNAL PARAMETERS-1'!$B$5:$J$44,5,FALSE))*VLOOKUP(VFDYLD2!J$4,'[1]INTERNAL PARAMETERS-1'!$B$5:$J$44,9,FALSE)*VFDYLD2!$F147</f>
        <v>0</v>
      </c>
      <c r="K147" s="44">
        <f>VFDYLD1!K147*VLOOKUP(VFDYLD2!K$4,'[1]INTERNAL PARAMETERS-1'!$B$5:$J$44,5,FALSE)*VLOOKUP(VFDYLD2!K$4,'[1]INTERNAL PARAMETERS-1'!$B$5:$J$44,7,FALSE)*VFDYLD2!$F147 + VFDYLD1!K147*(1-VLOOKUP(VFDYLD2!K$4,'[1]INTERNAL PARAMETERS-1'!$B$5:$J$44,5,FALSE))*VLOOKUP(VFDYLD2!K$4,'[1]INTERNAL PARAMETERS-1'!$B$5:$J$44,9,FALSE)*VFDYLD2!$F147</f>
        <v>0</v>
      </c>
      <c r="L147" s="44">
        <f>VFDYLD1!L147*VLOOKUP(VFDYLD2!L$4,'[1]INTERNAL PARAMETERS-1'!$B$5:$J$44,5,FALSE)*VLOOKUP(VFDYLD2!L$4,'[1]INTERNAL PARAMETERS-1'!$B$5:$J$44,7,FALSE)*VFDYLD2!$F147 + VFDYLD1!L147*(1-VLOOKUP(VFDYLD2!L$4,'[1]INTERNAL PARAMETERS-1'!$B$5:$J$44,5,FALSE))*VLOOKUP(VFDYLD2!L$4,'[1]INTERNAL PARAMETERS-1'!$B$5:$J$44,9,FALSE)*VFDYLD2!$F147</f>
        <v>0</v>
      </c>
      <c r="M147" s="44">
        <f>VFDYLD1!M147*VLOOKUP(VFDYLD2!M$4,'[1]INTERNAL PARAMETERS-1'!$B$5:$J$44,5,FALSE)*VLOOKUP(VFDYLD2!M$4,'[1]INTERNAL PARAMETERS-1'!$B$5:$J$44,7,FALSE)*VFDYLD2!$F147 + VFDYLD1!M147*(1-VLOOKUP(VFDYLD2!M$4,'[1]INTERNAL PARAMETERS-1'!$B$5:$J$44,5,FALSE))*VLOOKUP(VFDYLD2!M$4,'[1]INTERNAL PARAMETERS-1'!$B$5:$J$44,9,FALSE)*VFDYLD2!$F147</f>
        <v>0</v>
      </c>
      <c r="N147" s="44">
        <f>VFDYLD1!N147*VLOOKUP(VFDYLD2!N$4,'[1]INTERNAL PARAMETERS-1'!$B$5:$J$44,5,FALSE)*VLOOKUP(VFDYLD2!N$4,'[1]INTERNAL PARAMETERS-1'!$B$5:$J$44,7,FALSE)*VFDYLD2!$F147 + VFDYLD1!N147*(1-VLOOKUP(VFDYLD2!N$4,'[1]INTERNAL PARAMETERS-1'!$B$5:$J$44,5,FALSE))*VLOOKUP(VFDYLD2!N$4,'[1]INTERNAL PARAMETERS-1'!$B$5:$J$44,9,FALSE)*VFDYLD2!$F147</f>
        <v>0</v>
      </c>
      <c r="O147" s="44">
        <f>VFDYLD1!O147*VLOOKUP(VFDYLD2!O$4,'[1]INTERNAL PARAMETERS-1'!$B$5:$J$44,5,FALSE)*VLOOKUP(VFDYLD2!O$4,'[1]INTERNAL PARAMETERS-1'!$B$5:$J$44,7,FALSE)*VFDYLD2!$F147 + VFDYLD1!O147*(1-VLOOKUP(VFDYLD2!O$4,'[1]INTERNAL PARAMETERS-1'!$B$5:$J$44,5,FALSE))*VLOOKUP(VFDYLD2!O$4,'[1]INTERNAL PARAMETERS-1'!$B$5:$J$44,9,FALSE)*VFDYLD2!$F147</f>
        <v>0</v>
      </c>
      <c r="P147" s="44">
        <f>VFDYLD1!P147*VLOOKUP(VFDYLD2!P$4,'[1]INTERNAL PARAMETERS-1'!$B$5:$J$44,5,FALSE)*VLOOKUP(VFDYLD2!P$4,'[1]INTERNAL PARAMETERS-1'!$B$5:$J$44,7,FALSE)*VFDYLD2!$F147 + VFDYLD1!P147*(1-VLOOKUP(VFDYLD2!P$4,'[1]INTERNAL PARAMETERS-1'!$B$5:$J$44,5,FALSE))*VLOOKUP(VFDYLD2!P$4,'[1]INTERNAL PARAMETERS-1'!$B$5:$J$44,9,FALSE)*VFDYLD2!$F147</f>
        <v>0</v>
      </c>
      <c r="Q147" s="44">
        <f>VFDYLD1!Q147*VLOOKUP(VFDYLD2!Q$4,'[1]INTERNAL PARAMETERS-1'!$B$5:$J$44,5,FALSE)*VLOOKUP(VFDYLD2!Q$4,'[1]INTERNAL PARAMETERS-1'!$B$5:$J$44,7,FALSE)*VFDYLD2!$F147 + VFDYLD1!Q147*(1-VLOOKUP(VFDYLD2!Q$4,'[1]INTERNAL PARAMETERS-1'!$B$5:$J$44,5,FALSE))*VLOOKUP(VFDYLD2!Q$4,'[1]INTERNAL PARAMETERS-1'!$B$5:$J$44,9,FALSE)*VFDYLD2!$F147</f>
        <v>0</v>
      </c>
      <c r="R147" s="44">
        <f>VFDYLD1!R147*VLOOKUP(VFDYLD2!R$4,'[1]INTERNAL PARAMETERS-1'!$B$5:$J$44,5,FALSE)*VLOOKUP(VFDYLD2!R$4,'[1]INTERNAL PARAMETERS-1'!$B$5:$J$44,7,FALSE)*VFDYLD2!$F147 + VFDYLD1!R147*(1-VLOOKUP(VFDYLD2!R$4,'[1]INTERNAL PARAMETERS-1'!$B$5:$J$44,5,FALSE))*VLOOKUP(VFDYLD2!R$4,'[1]INTERNAL PARAMETERS-1'!$B$5:$J$44,9,FALSE)*VFDYLD2!$F147</f>
        <v>0</v>
      </c>
      <c r="S147" s="44">
        <f>VFDYLD1!S147*VLOOKUP(VFDYLD2!S$4,'[1]INTERNAL PARAMETERS-1'!$B$5:$J$44,5,FALSE)*VLOOKUP(VFDYLD2!S$4,'[1]INTERNAL PARAMETERS-1'!$B$5:$J$44,7,FALSE)*VFDYLD2!$F147 + VFDYLD1!S147*(1-VLOOKUP(VFDYLD2!S$4,'[1]INTERNAL PARAMETERS-1'!$B$5:$J$44,5,FALSE))*VLOOKUP(VFDYLD2!S$4,'[1]INTERNAL PARAMETERS-1'!$B$5:$J$44,9,FALSE)*VFDYLD2!$F147</f>
        <v>0</v>
      </c>
      <c r="T147" s="44">
        <f>VFDYLD1!T147*VLOOKUP(VFDYLD2!T$4,'[1]INTERNAL PARAMETERS-1'!$B$5:$J$44,5,FALSE)*VLOOKUP(VFDYLD2!T$4,'[1]INTERNAL PARAMETERS-1'!$B$5:$J$44,7,FALSE)*VFDYLD2!$F147 + VFDYLD1!T147*(1-VLOOKUP(VFDYLD2!T$4,'[1]INTERNAL PARAMETERS-1'!$B$5:$J$44,5,FALSE))*VLOOKUP(VFDYLD2!T$4,'[1]INTERNAL PARAMETERS-1'!$B$5:$J$44,9,FALSE)*VFDYLD2!$F147</f>
        <v>0</v>
      </c>
      <c r="U147" s="44">
        <f>VFDYLD1!U147*VLOOKUP(VFDYLD2!U$4,'[1]INTERNAL PARAMETERS-1'!$B$5:$J$44,5,FALSE)*VLOOKUP(VFDYLD2!U$4,'[1]INTERNAL PARAMETERS-1'!$B$5:$J$44,7,FALSE)*VFDYLD2!$F147 + VFDYLD1!U147*(1-VLOOKUP(VFDYLD2!U$4,'[1]INTERNAL PARAMETERS-1'!$B$5:$J$44,5,FALSE))*VLOOKUP(VFDYLD2!U$4,'[1]INTERNAL PARAMETERS-1'!$B$5:$J$44,9,FALSE)*VFDYLD2!$F147</f>
        <v>0</v>
      </c>
      <c r="V147" s="44">
        <f>VFDYLD1!V147*VLOOKUP(VFDYLD2!V$4,'[1]INTERNAL PARAMETERS-1'!$B$5:$J$44,5,FALSE)*VLOOKUP(VFDYLD2!V$4,'[1]INTERNAL PARAMETERS-1'!$B$5:$J$44,7,FALSE)*VFDYLD2!$F147 + VFDYLD1!V147*(1-VLOOKUP(VFDYLD2!V$4,'[1]INTERNAL PARAMETERS-1'!$B$5:$J$44,5,FALSE))*VLOOKUP(VFDYLD2!V$4,'[1]INTERNAL PARAMETERS-1'!$B$5:$J$44,9,FALSE)*VFDYLD2!$F147</f>
        <v>0</v>
      </c>
      <c r="W147" s="44">
        <f>VFDYLD1!W147*VLOOKUP(VFDYLD2!W$4,'[1]INTERNAL PARAMETERS-1'!$B$5:$J$44,5,FALSE)*VLOOKUP(VFDYLD2!W$4,'[1]INTERNAL PARAMETERS-1'!$B$5:$J$44,7,FALSE)*VFDYLD2!$F147 + VFDYLD1!W147*(1-VLOOKUP(VFDYLD2!W$4,'[1]INTERNAL PARAMETERS-1'!$B$5:$J$44,5,FALSE))*VLOOKUP(VFDYLD2!W$4,'[1]INTERNAL PARAMETERS-1'!$B$5:$J$44,9,FALSE)*VFDYLD2!$F147</f>
        <v>0</v>
      </c>
      <c r="X147" s="44">
        <f>VFDYLD1!X147*VLOOKUP(VFDYLD2!X$4,'[1]INTERNAL PARAMETERS-1'!$B$5:$J$44,5,FALSE)*VLOOKUP(VFDYLD2!X$4,'[1]INTERNAL PARAMETERS-1'!$B$5:$J$44,7,FALSE)*VFDYLD2!$F147 + VFDYLD1!X147*(1-VLOOKUP(VFDYLD2!X$4,'[1]INTERNAL PARAMETERS-1'!$B$5:$J$44,5,FALSE))*VLOOKUP(VFDYLD2!X$4,'[1]INTERNAL PARAMETERS-1'!$B$5:$J$44,9,FALSE)*VFDYLD2!$F147</f>
        <v>0</v>
      </c>
      <c r="Y147" s="44">
        <f>VFDYLD1!Y147*VLOOKUP(VFDYLD2!Y$4,'[1]INTERNAL PARAMETERS-1'!$B$5:$J$44,5,FALSE)*VLOOKUP(VFDYLD2!Y$4,'[1]INTERNAL PARAMETERS-1'!$B$5:$J$44,7,FALSE)*VFDYLD2!$F147 + VFDYLD1!Y147*(1-VLOOKUP(VFDYLD2!Y$4,'[1]INTERNAL PARAMETERS-1'!$B$5:$J$44,5,FALSE))*VLOOKUP(VFDYLD2!Y$4,'[1]INTERNAL PARAMETERS-1'!$B$5:$J$44,9,FALSE)*VFDYLD2!$F147</f>
        <v>0</v>
      </c>
      <c r="Z147" s="44">
        <f>VFDYLD1!Z147*VLOOKUP(VFDYLD2!Z$4,'[1]INTERNAL PARAMETERS-1'!$B$5:$J$44,5,FALSE)*VLOOKUP(VFDYLD2!Z$4,'[1]INTERNAL PARAMETERS-1'!$B$5:$J$44,7,FALSE)*VFDYLD2!$F147 + VFDYLD1!Z147*(1-VLOOKUP(VFDYLD2!Z$4,'[1]INTERNAL PARAMETERS-1'!$B$5:$J$44,5,FALSE))*VLOOKUP(VFDYLD2!Z$4,'[1]INTERNAL PARAMETERS-1'!$B$5:$J$44,9,FALSE)*VFDYLD2!$F147</f>
        <v>0</v>
      </c>
      <c r="AA147" s="44">
        <f>VFDYLD1!AA147*VLOOKUP(VFDYLD2!AA$4,'[1]INTERNAL PARAMETERS-1'!$B$5:$J$44,5,FALSE)*VLOOKUP(VFDYLD2!AA$4,'[1]INTERNAL PARAMETERS-1'!$B$5:$J$44,7,FALSE)*VFDYLD2!$F147 + VFDYLD1!AA147*(1-VLOOKUP(VFDYLD2!AA$4,'[1]INTERNAL PARAMETERS-1'!$B$5:$J$44,5,FALSE))*VLOOKUP(VFDYLD2!AA$4,'[1]INTERNAL PARAMETERS-1'!$B$5:$J$44,9,FALSE)*VFDYLD2!$F147</f>
        <v>0</v>
      </c>
      <c r="AB147" s="44">
        <f>VFDYLD1!AB147*VLOOKUP(VFDYLD2!AB$4,'[1]INTERNAL PARAMETERS-1'!$B$5:$J$44,5,FALSE)*VLOOKUP(VFDYLD2!AB$4,'[1]INTERNAL PARAMETERS-1'!$B$5:$J$44,7,FALSE)*VFDYLD2!$F147 + VFDYLD1!AB147*(1-VLOOKUP(VFDYLD2!AB$4,'[1]INTERNAL PARAMETERS-1'!$B$5:$J$44,5,FALSE))*VLOOKUP(VFDYLD2!AB$4,'[1]INTERNAL PARAMETERS-1'!$B$5:$J$44,9,FALSE)*VFDYLD2!$F147</f>
        <v>0</v>
      </c>
      <c r="AC147" s="44">
        <f>VFDYLD1!AC147*VLOOKUP(VFDYLD2!AC$4,'[1]INTERNAL PARAMETERS-1'!$B$5:$J$44,5,FALSE)*VLOOKUP(VFDYLD2!AC$4,'[1]INTERNAL PARAMETERS-1'!$B$5:$J$44,7,FALSE)*VFDYLD2!$F147 + VFDYLD1!AC147*(1-VLOOKUP(VFDYLD2!AC$4,'[1]INTERNAL PARAMETERS-1'!$B$5:$J$44,5,FALSE))*VLOOKUP(VFDYLD2!AC$4,'[1]INTERNAL PARAMETERS-1'!$B$5:$J$44,9,FALSE)*VFDYLD2!$F147</f>
        <v>0</v>
      </c>
      <c r="AD147" s="44">
        <f>VFDYLD1!AD147*VLOOKUP(VFDYLD2!AD$4,'[1]INTERNAL PARAMETERS-1'!$B$5:$J$44,5,FALSE)*VLOOKUP(VFDYLD2!AD$4,'[1]INTERNAL PARAMETERS-1'!$B$5:$J$44,7,FALSE)*VFDYLD2!$F147 + VFDYLD1!AD147*(1-VLOOKUP(VFDYLD2!AD$4,'[1]INTERNAL PARAMETERS-1'!$B$5:$J$44,5,FALSE))*VLOOKUP(VFDYLD2!AD$4,'[1]INTERNAL PARAMETERS-1'!$B$5:$J$44,9,FALSE)*VFDYLD2!$F147</f>
        <v>0</v>
      </c>
      <c r="AE147" s="44">
        <f>VFDYLD1!AE147*VLOOKUP(VFDYLD2!AE$4,'[1]INTERNAL PARAMETERS-1'!$B$5:$J$44,5,FALSE)*VLOOKUP(VFDYLD2!AE$4,'[1]INTERNAL PARAMETERS-1'!$B$5:$J$44,7,FALSE)*VFDYLD2!$F147 + VFDYLD1!AE147*(1-VLOOKUP(VFDYLD2!AE$4,'[1]INTERNAL PARAMETERS-1'!$B$5:$J$44,5,FALSE))*VLOOKUP(VFDYLD2!AE$4,'[1]INTERNAL PARAMETERS-1'!$B$5:$J$44,9,FALSE)*VFDYLD2!$F147</f>
        <v>0</v>
      </c>
      <c r="AF147" s="44">
        <f>VFDYLD1!AF147*VLOOKUP(VFDYLD2!AF$4,'[1]INTERNAL PARAMETERS-1'!$B$5:$J$44,5,FALSE)*VLOOKUP(VFDYLD2!AF$4,'[1]INTERNAL PARAMETERS-1'!$B$5:$J$44,7,FALSE)*VFDYLD2!$F147 + VFDYLD1!AF147*(1-VLOOKUP(VFDYLD2!AF$4,'[1]INTERNAL PARAMETERS-1'!$B$5:$J$44,5,FALSE))*VLOOKUP(VFDYLD2!AF$4,'[1]INTERNAL PARAMETERS-1'!$B$5:$J$44,9,FALSE)*VFDYLD2!$F147</f>
        <v>0</v>
      </c>
      <c r="AG147" s="44">
        <f>VFDYLD1!AG147*VLOOKUP(VFDYLD2!AG$4,'[1]INTERNAL PARAMETERS-1'!$B$5:$J$44,5,FALSE)*VLOOKUP(VFDYLD2!AG$4,'[1]INTERNAL PARAMETERS-1'!$B$5:$J$44,7,FALSE)*VFDYLD2!$F147 + VFDYLD1!AG147*(1-VLOOKUP(VFDYLD2!AG$4,'[1]INTERNAL PARAMETERS-1'!$B$5:$J$44,5,FALSE))*VLOOKUP(VFDYLD2!AG$4,'[1]INTERNAL PARAMETERS-1'!$B$5:$J$44,9,FALSE)*VFDYLD2!$F147</f>
        <v>0</v>
      </c>
      <c r="AH147" s="44">
        <f>VFDYLD1!AH147*VLOOKUP(VFDYLD2!AH$4,'[1]INTERNAL PARAMETERS-1'!$B$5:$J$44,5,FALSE)*VLOOKUP(VFDYLD2!AH$4,'[1]INTERNAL PARAMETERS-1'!$B$5:$J$44,7,FALSE)*VFDYLD2!$F147 + VFDYLD1!AH147*(1-VLOOKUP(VFDYLD2!AH$4,'[1]INTERNAL PARAMETERS-1'!$B$5:$J$44,5,FALSE))*VLOOKUP(VFDYLD2!AH$4,'[1]INTERNAL PARAMETERS-1'!$B$5:$J$44,9,FALSE)*VFDYLD2!$F147</f>
        <v>0</v>
      </c>
      <c r="AI147" s="44">
        <f>VFDYLD1!AI147*VLOOKUP(VFDYLD2!AI$4,'[1]INTERNAL PARAMETERS-1'!$B$5:$J$44,5,FALSE)*VLOOKUP(VFDYLD2!AI$4,'[1]INTERNAL PARAMETERS-1'!$B$5:$J$44,7,FALSE)*VFDYLD2!$F147 + VFDYLD1!AI147*(1-VLOOKUP(VFDYLD2!AI$4,'[1]INTERNAL PARAMETERS-1'!$B$5:$J$44,5,FALSE))*VLOOKUP(VFDYLD2!AI$4,'[1]INTERNAL PARAMETERS-1'!$B$5:$J$44,9,FALSE)*VFDYLD2!$F147</f>
        <v>0</v>
      </c>
      <c r="AJ147" s="44">
        <f>VFDYLD1!AJ147*VLOOKUP(VFDYLD2!AJ$4,'[1]INTERNAL PARAMETERS-1'!$B$5:$J$44,5,FALSE)*VLOOKUP(VFDYLD2!AJ$4,'[1]INTERNAL PARAMETERS-1'!$B$5:$J$44,7,FALSE)*VFDYLD2!$F147 + VFDYLD1!AJ147*(1-VLOOKUP(VFDYLD2!AJ$4,'[1]INTERNAL PARAMETERS-1'!$B$5:$J$44,5,FALSE))*VLOOKUP(VFDYLD2!AJ$4,'[1]INTERNAL PARAMETERS-1'!$B$5:$J$44,9,FALSE)*VFDYLD2!$F147</f>
        <v>0</v>
      </c>
      <c r="AK147" s="44">
        <f>VFDYLD1!AK147*VLOOKUP(VFDYLD2!AK$4,'[1]INTERNAL PARAMETERS-1'!$B$5:$J$44,5,FALSE)*VLOOKUP(VFDYLD2!AK$4,'[1]INTERNAL PARAMETERS-1'!$B$5:$J$44,7,FALSE)*VFDYLD2!$F147 + VFDYLD1!AK147*(1-VLOOKUP(VFDYLD2!AK$4,'[1]INTERNAL PARAMETERS-1'!$B$5:$J$44,5,FALSE))*VLOOKUP(VFDYLD2!AK$4,'[1]INTERNAL PARAMETERS-1'!$B$5:$J$44,9,FALSE)*VFDYLD2!$F147</f>
        <v>0</v>
      </c>
      <c r="AL147" s="44">
        <f>VFDYLD1!AL147*VLOOKUP(VFDYLD2!AL$4,'[1]INTERNAL PARAMETERS-1'!$B$5:$J$44,5,FALSE)*VLOOKUP(VFDYLD2!AL$4,'[1]INTERNAL PARAMETERS-1'!$B$5:$J$44,7,FALSE)*VFDYLD2!$F147 + VFDYLD1!AL147*(1-VLOOKUP(VFDYLD2!AL$4,'[1]INTERNAL PARAMETERS-1'!$B$5:$J$44,5,FALSE))*VLOOKUP(VFDYLD2!AL$4,'[1]INTERNAL PARAMETERS-1'!$B$5:$J$44,9,FALSE)*VFDYLD2!$F147</f>
        <v>0</v>
      </c>
      <c r="AM147" s="44">
        <f>VFDYLD1!AM147*VLOOKUP(VFDYLD2!AM$4,'[1]INTERNAL PARAMETERS-1'!$B$5:$J$44,5,FALSE)*VLOOKUP(VFDYLD2!AM$4,'[1]INTERNAL PARAMETERS-1'!$B$5:$J$44,7,FALSE)*VFDYLD2!$F147 + VFDYLD1!AM147*(1-VLOOKUP(VFDYLD2!AM$4,'[1]INTERNAL PARAMETERS-1'!$B$5:$J$44,5,FALSE))*VLOOKUP(VFDYLD2!AM$4,'[1]INTERNAL PARAMETERS-1'!$B$5:$J$44,9,FALSE)*VFDYLD2!$F147</f>
        <v>0</v>
      </c>
      <c r="AN147" s="44">
        <f>VFDYLD1!AN147*VLOOKUP(VFDYLD2!AN$4,'[1]INTERNAL PARAMETERS-1'!$B$5:$J$44,5,FALSE)*VLOOKUP(VFDYLD2!AN$4,'[1]INTERNAL PARAMETERS-1'!$B$5:$J$44,7,FALSE)*VFDYLD2!$F147 + VFDYLD1!AN147*(1-VLOOKUP(VFDYLD2!AN$4,'[1]INTERNAL PARAMETERS-1'!$B$5:$J$44,5,FALSE))*VLOOKUP(VFDYLD2!AN$4,'[1]INTERNAL PARAMETERS-1'!$B$5:$J$44,9,FALSE)*VFDYLD2!$F147</f>
        <v>0</v>
      </c>
      <c r="AO147" s="44">
        <f>VFDYLD1!AO147*VLOOKUP(VFDYLD2!AO$4,'[1]INTERNAL PARAMETERS-1'!$B$5:$J$44,5,FALSE)*VLOOKUP(VFDYLD2!AO$4,'[1]INTERNAL PARAMETERS-1'!$B$5:$J$44,7,FALSE)*VFDYLD2!$F147 + VFDYLD1!AO147*(1-VLOOKUP(VFDYLD2!AO$4,'[1]INTERNAL PARAMETERS-1'!$B$5:$J$44,5,FALSE))*VLOOKUP(VFDYLD2!AO$4,'[1]INTERNAL PARAMETERS-1'!$B$5:$J$44,9,FALSE)*VFDYLD2!$F147</f>
        <v>0</v>
      </c>
      <c r="AP147" s="44">
        <f>VFDYLD1!AP147*VLOOKUP(VFDYLD2!AP$4,'[1]INTERNAL PARAMETERS-1'!$B$5:$J$44,5,FALSE)*VLOOKUP(VFDYLD2!AP$4,'[1]INTERNAL PARAMETERS-1'!$B$5:$J$44,7,FALSE)*VFDYLD2!$F147 + VFDYLD1!AP147*(1-VLOOKUP(VFDYLD2!AP$4,'[1]INTERNAL PARAMETERS-1'!$B$5:$J$44,5,FALSE))*VLOOKUP(VFDYLD2!AP$4,'[1]INTERNAL PARAMETERS-1'!$B$5:$J$44,9,FALSE)*VFDYLD2!$F147</f>
        <v>0</v>
      </c>
      <c r="AQ147" s="44">
        <f>VFDYLD1!AQ147*VLOOKUP(VFDYLD2!AQ$4,'[1]INTERNAL PARAMETERS-1'!$B$5:$J$44,5,FALSE)*VLOOKUP(VFDYLD2!AQ$4,'[1]INTERNAL PARAMETERS-1'!$B$5:$J$44,7,FALSE)*VFDYLD2!$F147 + VFDYLD1!AQ147*(1-VLOOKUP(VFDYLD2!AQ$4,'[1]INTERNAL PARAMETERS-1'!$B$5:$J$44,5,FALSE))*VLOOKUP(VFDYLD2!AQ$4,'[1]INTERNAL PARAMETERS-1'!$B$5:$J$44,9,FALSE)*VFDYLD2!$F147</f>
        <v>0</v>
      </c>
      <c r="AR147" s="44">
        <f>VFDYLD1!AR147*VLOOKUP(VFDYLD2!AR$4,'[1]INTERNAL PARAMETERS-1'!$B$5:$J$44,5,FALSE)*VLOOKUP(VFDYLD2!AR$4,'[1]INTERNAL PARAMETERS-1'!$B$5:$J$44,7,FALSE)*VFDYLD2!$F147 + VFDYLD1!AR147*(1-VLOOKUP(VFDYLD2!AR$4,'[1]INTERNAL PARAMETERS-1'!$B$5:$J$44,5,FALSE))*VLOOKUP(VFDYLD2!AR$4,'[1]INTERNAL PARAMETERS-1'!$B$5:$J$44,9,FALSE)*VFDYLD2!$F147</f>
        <v>0</v>
      </c>
      <c r="AS147" s="44">
        <f>VFDYLD1!AS147*VLOOKUP(VFDYLD2!AS$4,'[1]INTERNAL PARAMETERS-1'!$B$5:$J$44,5,FALSE)*VLOOKUP(VFDYLD2!AS$4,'[1]INTERNAL PARAMETERS-1'!$B$5:$J$44,7,FALSE)*VFDYLD2!$F147 + VFDYLD1!AS147*(1-VLOOKUP(VFDYLD2!AS$4,'[1]INTERNAL PARAMETERS-1'!$B$5:$J$44,5,FALSE))*VLOOKUP(VFDYLD2!AS$4,'[1]INTERNAL PARAMETERS-1'!$B$5:$J$44,9,FALSE)*VFDYLD2!$F147</f>
        <v>0</v>
      </c>
      <c r="AT147" s="43">
        <f>VFDYLD1!AT147*VLOOKUP(VFDYLD2!AT$4,'[1]INTERNAL PARAMETERS-1'!$B$5:$J$44,5,FALSE)*VLOOKUP(VFDYLD2!AT$4,'[1]INTERNAL PARAMETERS-1'!$B$5:$J$44,7,FALSE)*VFDYLD2!$F147 + VFDYLD1!AT147*(1-VLOOKUP(VFDYLD2!AT$4,'[1]INTERNAL PARAMETERS-1'!$B$5:$J$44,5,FALSE))*VLOOKUP(VFDYLD2!AT$4,'[1]INTERNAL PARAMETERS-1'!$B$5:$J$44,9,FALSE)*VFDYLD2!$F147</f>
        <v>0</v>
      </c>
      <c r="AU147" s="45">
        <f>VFDYLD1!AU147*VLOOKUP(VFDYLD2!AU$4,'[1]INTERNAL PARAMETERS-1'!$B$5:$J$44,5,FALSE)*VLOOKUP(VFDYLD2!AU$4,'[1]INTERNAL PARAMETERS-1'!$B$5:$J$44,6,FALSE)*VLOOKUP(VFDYLD2!AU$4,'[1]INTERNAL PARAMETERS-1'!$B$5:$J$44,3,FALSE) + VFDYLD1!AU147*(1-VLOOKUP(VFDYLD2!AU$4,'[1]INTERNAL PARAMETERS-1'!$B$5:$J$44,5,FALSE))*VLOOKUP(VFDYLD2!AU$4,'[1]INTERNAL PARAMETERS-1'!$B$5:$J$44,8,FALSE)*VLOOKUP(VFDYLD2!AU$4,'[1]INTERNAL PARAMETERS-1'!$B$5:$J$44,3,FALSE)</f>
        <v>0</v>
      </c>
      <c r="AV147" s="44">
        <f>VFDYLD1!AV147*VLOOKUP(VFDYLD2!AV$4,'[1]INTERNAL PARAMETERS-1'!$B$5:$J$44,5,FALSE)*VLOOKUP(VFDYLD2!AV$4,'[1]INTERNAL PARAMETERS-1'!$B$5:$J$44,6,FALSE)*VLOOKUP(VFDYLD2!AV$4,'[1]INTERNAL PARAMETERS-1'!$B$5:$J$44,3,FALSE) + VFDYLD1!AV147*(1-VLOOKUP(VFDYLD2!AV$4,'[1]INTERNAL PARAMETERS-1'!$B$5:$J$44,5,FALSE))*VLOOKUP(VFDYLD2!AV$4,'[1]INTERNAL PARAMETERS-1'!$B$5:$J$44,8,FALSE)*VLOOKUP(VFDYLD2!AV$4,'[1]INTERNAL PARAMETERS-1'!$B$5:$J$44,3,FALSE)</f>
        <v>0</v>
      </c>
      <c r="AW147" s="44">
        <f>VFDYLD1!AW147*VLOOKUP(VFDYLD2!AW$4,'[1]INTERNAL PARAMETERS-1'!$B$5:$J$44,5,FALSE)*VLOOKUP(VFDYLD2!AW$4,'[1]INTERNAL PARAMETERS-1'!$B$5:$J$44,6,FALSE)*VLOOKUP(VFDYLD2!AW$4,'[1]INTERNAL PARAMETERS-1'!$B$5:$J$44,3,FALSE) + VFDYLD1!AW147*(1-VLOOKUP(VFDYLD2!AW$4,'[1]INTERNAL PARAMETERS-1'!$B$5:$J$44,5,FALSE))*VLOOKUP(VFDYLD2!AW$4,'[1]INTERNAL PARAMETERS-1'!$B$5:$J$44,8,FALSE)*VLOOKUP(VFDYLD2!AW$4,'[1]INTERNAL PARAMETERS-1'!$B$5:$J$44,3,FALSE)</f>
        <v>0</v>
      </c>
      <c r="AX147" s="44">
        <f>VFDYLD1!AX147*VLOOKUP(VFDYLD2!AX$4,'[1]INTERNAL PARAMETERS-1'!$B$5:$J$44,5,FALSE)*VLOOKUP(VFDYLD2!AX$4,'[1]INTERNAL PARAMETERS-1'!$B$5:$J$44,6,FALSE)*VLOOKUP(VFDYLD2!AX$4,'[1]INTERNAL PARAMETERS-1'!$B$5:$J$44,3,FALSE) + VFDYLD1!AX147*(1-VLOOKUP(VFDYLD2!AX$4,'[1]INTERNAL PARAMETERS-1'!$B$5:$J$44,5,FALSE))*VLOOKUP(VFDYLD2!AX$4,'[1]INTERNAL PARAMETERS-1'!$B$5:$J$44,8,FALSE)*VLOOKUP(VFDYLD2!AX$4,'[1]INTERNAL PARAMETERS-1'!$B$5:$J$44,3,FALSE)</f>
        <v>0</v>
      </c>
      <c r="AY147" s="44">
        <f>VFDYLD1!AY147*VLOOKUP(VFDYLD2!AY$4,'[1]INTERNAL PARAMETERS-1'!$B$5:$J$44,5,FALSE)*VLOOKUP(VFDYLD2!AY$4,'[1]INTERNAL PARAMETERS-1'!$B$5:$J$44,6,FALSE)*VLOOKUP(VFDYLD2!AY$4,'[1]INTERNAL PARAMETERS-1'!$B$5:$J$44,3,FALSE) + VFDYLD1!AY147*(1-VLOOKUP(VFDYLD2!AY$4,'[1]INTERNAL PARAMETERS-1'!$B$5:$J$44,5,FALSE))*VLOOKUP(VFDYLD2!AY$4,'[1]INTERNAL PARAMETERS-1'!$B$5:$J$44,8,FALSE)*VLOOKUP(VFDYLD2!AY$4,'[1]INTERNAL PARAMETERS-1'!$B$5:$J$44,3,FALSE)</f>
        <v>0</v>
      </c>
      <c r="AZ147" s="44">
        <f>VFDYLD1!AZ147*VLOOKUP(VFDYLD2!AZ$4,'[1]INTERNAL PARAMETERS-1'!$B$5:$J$44,5,FALSE)*VLOOKUP(VFDYLD2!AZ$4,'[1]INTERNAL PARAMETERS-1'!$B$5:$J$44,6,FALSE)*VLOOKUP(VFDYLD2!AZ$4,'[1]INTERNAL PARAMETERS-1'!$B$5:$J$44,3,FALSE) + VFDYLD1!AZ147*(1-VLOOKUP(VFDYLD2!AZ$4,'[1]INTERNAL PARAMETERS-1'!$B$5:$J$44,5,FALSE))*VLOOKUP(VFDYLD2!AZ$4,'[1]INTERNAL PARAMETERS-1'!$B$5:$J$44,8,FALSE)*VLOOKUP(VFDYLD2!AZ$4,'[1]INTERNAL PARAMETERS-1'!$B$5:$J$44,3,FALSE)</f>
        <v>0</v>
      </c>
      <c r="BA147" s="44">
        <f>VFDYLD1!BA147*VLOOKUP(VFDYLD2!BA$4,'[1]INTERNAL PARAMETERS-1'!$B$5:$J$44,5,FALSE)*VLOOKUP(VFDYLD2!BA$4,'[1]INTERNAL PARAMETERS-1'!$B$5:$J$44,6,FALSE)*VLOOKUP(VFDYLD2!BA$4,'[1]INTERNAL PARAMETERS-1'!$B$5:$J$44,3,FALSE) + VFDYLD1!BA147*(1-VLOOKUP(VFDYLD2!BA$4,'[1]INTERNAL PARAMETERS-1'!$B$5:$J$44,5,FALSE))*VLOOKUP(VFDYLD2!BA$4,'[1]INTERNAL PARAMETERS-1'!$B$5:$J$44,8,FALSE)*VLOOKUP(VFDYLD2!BA$4,'[1]INTERNAL PARAMETERS-1'!$B$5:$J$44,3,FALSE)</f>
        <v>0</v>
      </c>
      <c r="BB147" s="44">
        <f>VFDYLD1!BB147*VLOOKUP(VFDYLD2!BB$4,'[1]INTERNAL PARAMETERS-1'!$B$5:$J$44,5,FALSE)*VLOOKUP(VFDYLD2!BB$4,'[1]INTERNAL PARAMETERS-1'!$B$5:$J$44,6,FALSE)*VLOOKUP(VFDYLD2!BB$4,'[1]INTERNAL PARAMETERS-1'!$B$5:$J$44,3,FALSE) + VFDYLD1!BB147*(1-VLOOKUP(VFDYLD2!BB$4,'[1]INTERNAL PARAMETERS-1'!$B$5:$J$44,5,FALSE))*VLOOKUP(VFDYLD2!BB$4,'[1]INTERNAL PARAMETERS-1'!$B$5:$J$44,8,FALSE)*VLOOKUP(VFDYLD2!BB$4,'[1]INTERNAL PARAMETERS-1'!$B$5:$J$44,3,FALSE)</f>
        <v>0</v>
      </c>
      <c r="BC147" s="44">
        <f>VFDYLD1!BC147*VLOOKUP(VFDYLD2!BC$4,'[1]INTERNAL PARAMETERS-1'!$B$5:$J$44,5,FALSE)*VLOOKUP(VFDYLD2!BC$4,'[1]INTERNAL PARAMETERS-1'!$B$5:$J$44,6,FALSE)*VLOOKUP(VFDYLD2!BC$4,'[1]INTERNAL PARAMETERS-1'!$B$5:$J$44,3,FALSE) + VFDYLD1!BC147*(1-VLOOKUP(VFDYLD2!BC$4,'[1]INTERNAL PARAMETERS-1'!$B$5:$J$44,5,FALSE))*VLOOKUP(VFDYLD2!BC$4,'[1]INTERNAL PARAMETERS-1'!$B$5:$J$44,8,FALSE)*VLOOKUP(VFDYLD2!BC$4,'[1]INTERNAL PARAMETERS-1'!$B$5:$J$44,3,FALSE)</f>
        <v>0</v>
      </c>
      <c r="BD147" s="44">
        <f>VFDYLD1!BD147*VLOOKUP(VFDYLD2!BD$4,'[1]INTERNAL PARAMETERS-1'!$B$5:$J$44,5,FALSE)*VLOOKUP(VFDYLD2!BD$4,'[1]INTERNAL PARAMETERS-1'!$B$5:$J$44,6,FALSE)*VLOOKUP(VFDYLD2!BD$4,'[1]INTERNAL PARAMETERS-1'!$B$5:$J$44,3,FALSE) + VFDYLD1!BD147*(1-VLOOKUP(VFDYLD2!BD$4,'[1]INTERNAL PARAMETERS-1'!$B$5:$J$44,5,FALSE))*VLOOKUP(VFDYLD2!BD$4,'[1]INTERNAL PARAMETERS-1'!$B$5:$J$44,8,FALSE)*VLOOKUP(VFDYLD2!BD$4,'[1]INTERNAL PARAMETERS-1'!$B$5:$J$44,3,FALSE)</f>
        <v>0</v>
      </c>
      <c r="BE147" s="44">
        <f>VFDYLD1!BE147*VLOOKUP(VFDYLD2!BE$4,'[1]INTERNAL PARAMETERS-1'!$B$5:$J$44,5,FALSE)*VLOOKUP(VFDYLD2!BE$4,'[1]INTERNAL PARAMETERS-1'!$B$5:$J$44,6,FALSE)*VLOOKUP(VFDYLD2!BE$4,'[1]INTERNAL PARAMETERS-1'!$B$5:$J$44,3,FALSE) + VFDYLD1!BE147*(1-VLOOKUP(VFDYLD2!BE$4,'[1]INTERNAL PARAMETERS-1'!$B$5:$J$44,5,FALSE))*VLOOKUP(VFDYLD2!BE$4,'[1]INTERNAL PARAMETERS-1'!$B$5:$J$44,8,FALSE)*VLOOKUP(VFDYLD2!BE$4,'[1]INTERNAL PARAMETERS-1'!$B$5:$J$44,3,FALSE)</f>
        <v>0</v>
      </c>
      <c r="BF147" s="44">
        <f>VFDYLD1!BF147*VLOOKUP(VFDYLD2!BF$4,'[1]INTERNAL PARAMETERS-1'!$B$5:$J$44,5,FALSE)*VLOOKUP(VFDYLD2!BF$4,'[1]INTERNAL PARAMETERS-1'!$B$5:$J$44,6,FALSE)*VLOOKUP(VFDYLD2!BF$4,'[1]INTERNAL PARAMETERS-1'!$B$5:$J$44,3,FALSE) + VFDYLD1!BF147*(1-VLOOKUP(VFDYLD2!BF$4,'[1]INTERNAL PARAMETERS-1'!$B$5:$J$44,5,FALSE))*VLOOKUP(VFDYLD2!BF$4,'[1]INTERNAL PARAMETERS-1'!$B$5:$J$44,8,FALSE)*VLOOKUP(VFDYLD2!BF$4,'[1]INTERNAL PARAMETERS-1'!$B$5:$J$44,3,FALSE)</f>
        <v>0</v>
      </c>
      <c r="BG147" s="44">
        <f>VFDYLD1!BG147*VLOOKUP(VFDYLD2!BG$4,'[1]INTERNAL PARAMETERS-1'!$B$5:$J$44,5,FALSE)*VLOOKUP(VFDYLD2!BG$4,'[1]INTERNAL PARAMETERS-1'!$B$5:$J$44,6,FALSE)*VLOOKUP(VFDYLD2!BG$4,'[1]INTERNAL PARAMETERS-1'!$B$5:$J$44,3,FALSE) + VFDYLD1!BG147*(1-VLOOKUP(VFDYLD2!BG$4,'[1]INTERNAL PARAMETERS-1'!$B$5:$J$44,5,FALSE))*VLOOKUP(VFDYLD2!BG$4,'[1]INTERNAL PARAMETERS-1'!$B$5:$J$44,8,FALSE)*VLOOKUP(VFDYLD2!BG$4,'[1]INTERNAL PARAMETERS-1'!$B$5:$J$44,3,FALSE)</f>
        <v>0</v>
      </c>
      <c r="BH147" s="44">
        <f>VFDYLD1!BH147*VLOOKUP(VFDYLD2!BH$4,'[1]INTERNAL PARAMETERS-1'!$B$5:$J$44,5,FALSE)*VLOOKUP(VFDYLD2!BH$4,'[1]INTERNAL PARAMETERS-1'!$B$5:$J$44,6,FALSE)*VLOOKUP(VFDYLD2!BH$4,'[1]INTERNAL PARAMETERS-1'!$B$5:$J$44,3,FALSE) + VFDYLD1!BH147*(1-VLOOKUP(VFDYLD2!BH$4,'[1]INTERNAL PARAMETERS-1'!$B$5:$J$44,5,FALSE))*VLOOKUP(VFDYLD2!BH$4,'[1]INTERNAL PARAMETERS-1'!$B$5:$J$44,8,FALSE)*VLOOKUP(VFDYLD2!BH$4,'[1]INTERNAL PARAMETERS-1'!$B$5:$J$44,3,FALSE)</f>
        <v>0</v>
      </c>
      <c r="BI147" s="44">
        <f>VFDYLD1!BI147*VLOOKUP(VFDYLD2!BI$4,'[1]INTERNAL PARAMETERS-1'!$B$5:$J$44,5,FALSE)*VLOOKUP(VFDYLD2!BI$4,'[1]INTERNAL PARAMETERS-1'!$B$5:$J$44,6,FALSE)*VLOOKUP(VFDYLD2!BI$4,'[1]INTERNAL PARAMETERS-1'!$B$5:$J$44,3,FALSE) + VFDYLD1!BI147*(1-VLOOKUP(VFDYLD2!BI$4,'[1]INTERNAL PARAMETERS-1'!$B$5:$J$44,5,FALSE))*VLOOKUP(VFDYLD2!BI$4,'[1]INTERNAL PARAMETERS-1'!$B$5:$J$44,8,FALSE)*VLOOKUP(VFDYLD2!BI$4,'[1]INTERNAL PARAMETERS-1'!$B$5:$J$44,3,FALSE)</f>
        <v>0</v>
      </c>
      <c r="BJ147" s="44">
        <f>VFDYLD1!BJ147*VLOOKUP(VFDYLD2!BJ$4,'[1]INTERNAL PARAMETERS-1'!$B$5:$J$44,5,FALSE)*VLOOKUP(VFDYLD2!BJ$4,'[1]INTERNAL PARAMETERS-1'!$B$5:$J$44,6,FALSE)*VLOOKUP(VFDYLD2!BJ$4,'[1]INTERNAL PARAMETERS-1'!$B$5:$J$44,3,FALSE) + VFDYLD1!BJ147*(1-VLOOKUP(VFDYLD2!BJ$4,'[1]INTERNAL PARAMETERS-1'!$B$5:$J$44,5,FALSE))*VLOOKUP(VFDYLD2!BJ$4,'[1]INTERNAL PARAMETERS-1'!$B$5:$J$44,8,FALSE)*VLOOKUP(VFDYLD2!BJ$4,'[1]INTERNAL PARAMETERS-1'!$B$5:$J$44,3,FALSE)</f>
        <v>0</v>
      </c>
      <c r="BK147" s="44">
        <f>VFDYLD1!BK147*VLOOKUP(VFDYLD2!BK$4,'[1]INTERNAL PARAMETERS-1'!$B$5:$J$44,5,FALSE)*VLOOKUP(VFDYLD2!BK$4,'[1]INTERNAL PARAMETERS-1'!$B$5:$J$44,6,FALSE)*VLOOKUP(VFDYLD2!BK$4,'[1]INTERNAL PARAMETERS-1'!$B$5:$J$44,3,FALSE) + VFDYLD1!BK147*(1-VLOOKUP(VFDYLD2!BK$4,'[1]INTERNAL PARAMETERS-1'!$B$5:$J$44,5,FALSE))*VLOOKUP(VFDYLD2!BK$4,'[1]INTERNAL PARAMETERS-1'!$B$5:$J$44,8,FALSE)*VLOOKUP(VFDYLD2!BK$4,'[1]INTERNAL PARAMETERS-1'!$B$5:$J$44,3,FALSE)</f>
        <v>0</v>
      </c>
      <c r="BL147" s="44">
        <f>VFDYLD1!BL147*VLOOKUP(VFDYLD2!BL$4,'[1]INTERNAL PARAMETERS-1'!$B$5:$J$44,5,FALSE)*VLOOKUP(VFDYLD2!BL$4,'[1]INTERNAL PARAMETERS-1'!$B$5:$J$44,6,FALSE)*VLOOKUP(VFDYLD2!BL$4,'[1]INTERNAL PARAMETERS-1'!$B$5:$J$44,3,FALSE) + VFDYLD1!BL147*(1-VLOOKUP(VFDYLD2!BL$4,'[1]INTERNAL PARAMETERS-1'!$B$5:$J$44,5,FALSE))*VLOOKUP(VFDYLD2!BL$4,'[1]INTERNAL PARAMETERS-1'!$B$5:$J$44,8,FALSE)*VLOOKUP(VFDYLD2!BL$4,'[1]INTERNAL PARAMETERS-1'!$B$5:$J$44,3,FALSE)</f>
        <v>0</v>
      </c>
      <c r="BM147" s="44">
        <f>VFDYLD1!BM147*VLOOKUP(VFDYLD2!BM$4,'[1]INTERNAL PARAMETERS-1'!$B$5:$J$44,5,FALSE)*VLOOKUP(VFDYLD2!BM$4,'[1]INTERNAL PARAMETERS-1'!$B$5:$J$44,6,FALSE)*VLOOKUP(VFDYLD2!BM$4,'[1]INTERNAL PARAMETERS-1'!$B$5:$J$44,3,FALSE) + VFDYLD1!BM147*(1-VLOOKUP(VFDYLD2!BM$4,'[1]INTERNAL PARAMETERS-1'!$B$5:$J$44,5,FALSE))*VLOOKUP(VFDYLD2!BM$4,'[1]INTERNAL PARAMETERS-1'!$B$5:$J$44,8,FALSE)*VLOOKUP(VFDYLD2!BM$4,'[1]INTERNAL PARAMETERS-1'!$B$5:$J$44,3,FALSE)</f>
        <v>0</v>
      </c>
      <c r="BN147" s="44">
        <f>VFDYLD1!BN147*VLOOKUP(VFDYLD2!BN$4,'[1]INTERNAL PARAMETERS-1'!$B$5:$J$44,5,FALSE)*VLOOKUP(VFDYLD2!BN$4,'[1]INTERNAL PARAMETERS-1'!$B$5:$J$44,6,FALSE)*VLOOKUP(VFDYLD2!BN$4,'[1]INTERNAL PARAMETERS-1'!$B$5:$J$44,3,FALSE) + VFDYLD1!BN147*(1-VLOOKUP(VFDYLD2!BN$4,'[1]INTERNAL PARAMETERS-1'!$B$5:$J$44,5,FALSE))*VLOOKUP(VFDYLD2!BN$4,'[1]INTERNAL PARAMETERS-1'!$B$5:$J$44,8,FALSE)*VLOOKUP(VFDYLD2!BN$4,'[1]INTERNAL PARAMETERS-1'!$B$5:$J$44,3,FALSE)</f>
        <v>0</v>
      </c>
      <c r="BO147" s="44">
        <f>VFDYLD1!BO147*VLOOKUP(VFDYLD2!BO$4,'[1]INTERNAL PARAMETERS-1'!$B$5:$J$44,5,FALSE)*VLOOKUP(VFDYLD2!BO$4,'[1]INTERNAL PARAMETERS-1'!$B$5:$J$44,6,FALSE)*VLOOKUP(VFDYLD2!BO$4,'[1]INTERNAL PARAMETERS-1'!$B$5:$J$44,3,FALSE) + VFDYLD1!BO147*(1-VLOOKUP(VFDYLD2!BO$4,'[1]INTERNAL PARAMETERS-1'!$B$5:$J$44,5,FALSE))*VLOOKUP(VFDYLD2!BO$4,'[1]INTERNAL PARAMETERS-1'!$B$5:$J$44,8,FALSE)*VLOOKUP(VFDYLD2!BO$4,'[1]INTERNAL PARAMETERS-1'!$B$5:$J$44,3,FALSE)</f>
        <v>0</v>
      </c>
      <c r="BP147" s="44">
        <f>VFDYLD1!BP147*VLOOKUP(VFDYLD2!BP$4,'[1]INTERNAL PARAMETERS-1'!$B$5:$J$44,5,FALSE)*VLOOKUP(VFDYLD2!BP$4,'[1]INTERNAL PARAMETERS-1'!$B$5:$J$44,6,FALSE)*VLOOKUP(VFDYLD2!BP$4,'[1]INTERNAL PARAMETERS-1'!$B$5:$J$44,3,FALSE) + VFDYLD1!BP147*(1-VLOOKUP(VFDYLD2!BP$4,'[1]INTERNAL PARAMETERS-1'!$B$5:$J$44,5,FALSE))*VLOOKUP(VFDYLD2!BP$4,'[1]INTERNAL PARAMETERS-1'!$B$5:$J$44,8,FALSE)*VLOOKUP(VFDYLD2!BP$4,'[1]INTERNAL PARAMETERS-1'!$B$5:$J$44,3,FALSE)</f>
        <v>0</v>
      </c>
      <c r="BQ147" s="44">
        <f>VFDYLD1!BQ147*VLOOKUP(VFDYLD2!BQ$4,'[1]INTERNAL PARAMETERS-1'!$B$5:$J$44,5,FALSE)*VLOOKUP(VFDYLD2!BQ$4,'[1]INTERNAL PARAMETERS-1'!$B$5:$J$44,6,FALSE)*VLOOKUP(VFDYLD2!BQ$4,'[1]INTERNAL PARAMETERS-1'!$B$5:$J$44,3,FALSE) + VFDYLD1!BQ147*(1-VLOOKUP(VFDYLD2!BQ$4,'[1]INTERNAL PARAMETERS-1'!$B$5:$J$44,5,FALSE))*VLOOKUP(VFDYLD2!BQ$4,'[1]INTERNAL PARAMETERS-1'!$B$5:$J$44,8,FALSE)*VLOOKUP(VFDYLD2!BQ$4,'[1]INTERNAL PARAMETERS-1'!$B$5:$J$44,3,FALSE)</f>
        <v>0</v>
      </c>
      <c r="BR147" s="44">
        <f>VFDYLD1!BR147*VLOOKUP(VFDYLD2!BR$4,'[1]INTERNAL PARAMETERS-1'!$B$5:$J$44,5,FALSE)*VLOOKUP(VFDYLD2!BR$4,'[1]INTERNAL PARAMETERS-1'!$B$5:$J$44,6,FALSE)*VLOOKUP(VFDYLD2!BR$4,'[1]INTERNAL PARAMETERS-1'!$B$5:$J$44,3,FALSE) + VFDYLD1!BR147*(1-VLOOKUP(VFDYLD2!BR$4,'[1]INTERNAL PARAMETERS-1'!$B$5:$J$44,5,FALSE))*VLOOKUP(VFDYLD2!BR$4,'[1]INTERNAL PARAMETERS-1'!$B$5:$J$44,8,FALSE)*VLOOKUP(VFDYLD2!BR$4,'[1]INTERNAL PARAMETERS-1'!$B$5:$J$44,3,FALSE)</f>
        <v>0</v>
      </c>
      <c r="BS147" s="44">
        <f>VFDYLD1!BS147*VLOOKUP(VFDYLD2!BS$4,'[1]INTERNAL PARAMETERS-1'!$B$5:$J$44,5,FALSE)*VLOOKUP(VFDYLD2!BS$4,'[1]INTERNAL PARAMETERS-1'!$B$5:$J$44,6,FALSE)*VLOOKUP(VFDYLD2!BS$4,'[1]INTERNAL PARAMETERS-1'!$B$5:$J$44,3,FALSE) + VFDYLD1!BS147*(1-VLOOKUP(VFDYLD2!BS$4,'[1]INTERNAL PARAMETERS-1'!$B$5:$J$44,5,FALSE))*VLOOKUP(VFDYLD2!BS$4,'[1]INTERNAL PARAMETERS-1'!$B$5:$J$44,8,FALSE)*VLOOKUP(VFDYLD2!BS$4,'[1]INTERNAL PARAMETERS-1'!$B$5:$J$44,3,FALSE)</f>
        <v>0</v>
      </c>
      <c r="BT147" s="44">
        <f>VFDYLD1!BT147*VLOOKUP(VFDYLD2!BT$4,'[1]INTERNAL PARAMETERS-1'!$B$5:$J$44,5,FALSE)*VLOOKUP(VFDYLD2!BT$4,'[1]INTERNAL PARAMETERS-1'!$B$5:$J$44,6,FALSE)*VLOOKUP(VFDYLD2!BT$4,'[1]INTERNAL PARAMETERS-1'!$B$5:$J$44,3,FALSE) + VFDYLD1!BT147*(1-VLOOKUP(VFDYLD2!BT$4,'[1]INTERNAL PARAMETERS-1'!$B$5:$J$44,5,FALSE))*VLOOKUP(VFDYLD2!BT$4,'[1]INTERNAL PARAMETERS-1'!$B$5:$J$44,8,FALSE)*VLOOKUP(VFDYLD2!BT$4,'[1]INTERNAL PARAMETERS-1'!$B$5:$J$44,3,FALSE)</f>
        <v>0</v>
      </c>
      <c r="BU147" s="44">
        <f>VFDYLD1!BU147*VLOOKUP(VFDYLD2!BU$4,'[1]INTERNAL PARAMETERS-1'!$B$5:$J$44,5,FALSE)*VLOOKUP(VFDYLD2!BU$4,'[1]INTERNAL PARAMETERS-1'!$B$5:$J$44,6,FALSE)*VLOOKUP(VFDYLD2!BU$4,'[1]INTERNAL PARAMETERS-1'!$B$5:$J$44,3,FALSE) + VFDYLD1!BU147*(1-VLOOKUP(VFDYLD2!BU$4,'[1]INTERNAL PARAMETERS-1'!$B$5:$J$44,5,FALSE))*VLOOKUP(VFDYLD2!BU$4,'[1]INTERNAL PARAMETERS-1'!$B$5:$J$44,8,FALSE)*VLOOKUP(VFDYLD2!BU$4,'[1]INTERNAL PARAMETERS-1'!$B$5:$J$44,3,FALSE)</f>
        <v>0</v>
      </c>
      <c r="BV147" s="44">
        <f>VFDYLD1!BV147*VLOOKUP(VFDYLD2!BV$4,'[1]INTERNAL PARAMETERS-1'!$B$5:$J$44,5,FALSE)*VLOOKUP(VFDYLD2!BV$4,'[1]INTERNAL PARAMETERS-1'!$B$5:$J$44,6,FALSE)*VLOOKUP(VFDYLD2!BV$4,'[1]INTERNAL PARAMETERS-1'!$B$5:$J$44,3,FALSE) + VFDYLD1!BV147*(1-VLOOKUP(VFDYLD2!BV$4,'[1]INTERNAL PARAMETERS-1'!$B$5:$J$44,5,FALSE))*VLOOKUP(VFDYLD2!BV$4,'[1]INTERNAL PARAMETERS-1'!$B$5:$J$44,8,FALSE)*VLOOKUP(VFDYLD2!BV$4,'[1]INTERNAL PARAMETERS-1'!$B$5:$J$44,3,FALSE)</f>
        <v>0</v>
      </c>
      <c r="BW147" s="44">
        <f>VFDYLD1!BW147*VLOOKUP(VFDYLD2!BW$4,'[1]INTERNAL PARAMETERS-1'!$B$5:$J$44,5,FALSE)*VLOOKUP(VFDYLD2!BW$4,'[1]INTERNAL PARAMETERS-1'!$B$5:$J$44,6,FALSE)*VLOOKUP(VFDYLD2!BW$4,'[1]INTERNAL PARAMETERS-1'!$B$5:$J$44,3,FALSE) + VFDYLD1!BW147*(1-VLOOKUP(VFDYLD2!BW$4,'[1]INTERNAL PARAMETERS-1'!$B$5:$J$44,5,FALSE))*VLOOKUP(VFDYLD2!BW$4,'[1]INTERNAL PARAMETERS-1'!$B$5:$J$44,8,FALSE)*VLOOKUP(VFDYLD2!BW$4,'[1]INTERNAL PARAMETERS-1'!$B$5:$J$44,3,FALSE)</f>
        <v>0</v>
      </c>
      <c r="BX147" s="44">
        <f>VFDYLD1!BX147*VLOOKUP(VFDYLD2!BX$4,'[1]INTERNAL PARAMETERS-1'!$B$5:$J$44,5,FALSE)*VLOOKUP(VFDYLD2!BX$4,'[1]INTERNAL PARAMETERS-1'!$B$5:$J$44,6,FALSE)*VLOOKUP(VFDYLD2!BX$4,'[1]INTERNAL PARAMETERS-1'!$B$5:$J$44,3,FALSE) + VFDYLD1!BX147*(1-VLOOKUP(VFDYLD2!BX$4,'[1]INTERNAL PARAMETERS-1'!$B$5:$J$44,5,FALSE))*VLOOKUP(VFDYLD2!BX$4,'[1]INTERNAL PARAMETERS-1'!$B$5:$J$44,8,FALSE)*VLOOKUP(VFDYLD2!BX$4,'[1]INTERNAL PARAMETERS-1'!$B$5:$J$44,3,FALSE)</f>
        <v>0</v>
      </c>
      <c r="BY147" s="44">
        <f>VFDYLD1!BY147*VLOOKUP(VFDYLD2!BY$4,'[1]INTERNAL PARAMETERS-1'!$B$5:$J$44,5,FALSE)*VLOOKUP(VFDYLD2!BY$4,'[1]INTERNAL PARAMETERS-1'!$B$5:$J$44,6,FALSE)*VLOOKUP(VFDYLD2!BY$4,'[1]INTERNAL PARAMETERS-1'!$B$5:$J$44,3,FALSE) + VFDYLD1!BY147*(1-VLOOKUP(VFDYLD2!BY$4,'[1]INTERNAL PARAMETERS-1'!$B$5:$J$44,5,FALSE))*VLOOKUP(VFDYLD2!BY$4,'[1]INTERNAL PARAMETERS-1'!$B$5:$J$44,8,FALSE)*VLOOKUP(VFDYLD2!BY$4,'[1]INTERNAL PARAMETERS-1'!$B$5:$J$44,3,FALSE)</f>
        <v>0</v>
      </c>
      <c r="BZ147" s="44">
        <f>VFDYLD1!BZ147*VLOOKUP(VFDYLD2!BZ$4,'[1]INTERNAL PARAMETERS-1'!$B$5:$J$44,5,FALSE)*VLOOKUP(VFDYLD2!BZ$4,'[1]INTERNAL PARAMETERS-1'!$B$5:$J$44,6,FALSE)*VLOOKUP(VFDYLD2!BZ$4,'[1]INTERNAL PARAMETERS-1'!$B$5:$J$44,3,FALSE) + VFDYLD1!BZ147*(1-VLOOKUP(VFDYLD2!BZ$4,'[1]INTERNAL PARAMETERS-1'!$B$5:$J$44,5,FALSE))*VLOOKUP(VFDYLD2!BZ$4,'[1]INTERNAL PARAMETERS-1'!$B$5:$J$44,8,FALSE)*VLOOKUP(VFDYLD2!BZ$4,'[1]INTERNAL PARAMETERS-1'!$B$5:$J$44,3,FALSE)</f>
        <v>0</v>
      </c>
      <c r="CA147" s="44">
        <f>VFDYLD1!CA147*VLOOKUP(VFDYLD2!CA$4,'[1]INTERNAL PARAMETERS-1'!$B$5:$J$44,5,FALSE)*VLOOKUP(VFDYLD2!CA$4,'[1]INTERNAL PARAMETERS-1'!$B$5:$J$44,6,FALSE)*VLOOKUP(VFDYLD2!CA$4,'[1]INTERNAL PARAMETERS-1'!$B$5:$J$44,3,FALSE) + VFDYLD1!CA147*(1-VLOOKUP(VFDYLD2!CA$4,'[1]INTERNAL PARAMETERS-1'!$B$5:$J$44,5,FALSE))*VLOOKUP(VFDYLD2!CA$4,'[1]INTERNAL PARAMETERS-1'!$B$5:$J$44,8,FALSE)*VLOOKUP(VFDYLD2!CA$4,'[1]INTERNAL PARAMETERS-1'!$B$5:$J$44,3,FALSE)</f>
        <v>0</v>
      </c>
      <c r="CB147" s="44">
        <f>VFDYLD1!CB147*VLOOKUP(VFDYLD2!CB$4,'[1]INTERNAL PARAMETERS-1'!$B$5:$J$44,5,FALSE)*VLOOKUP(VFDYLD2!CB$4,'[1]INTERNAL PARAMETERS-1'!$B$5:$J$44,6,FALSE)*VLOOKUP(VFDYLD2!CB$4,'[1]INTERNAL PARAMETERS-1'!$B$5:$J$44,3,FALSE) + VFDYLD1!CB147*(1-VLOOKUP(VFDYLD2!CB$4,'[1]INTERNAL PARAMETERS-1'!$B$5:$J$44,5,FALSE))*VLOOKUP(VFDYLD2!CB$4,'[1]INTERNAL PARAMETERS-1'!$B$5:$J$44,8,FALSE)*VLOOKUP(VFDYLD2!CB$4,'[1]INTERNAL PARAMETERS-1'!$B$5:$J$44,3,FALSE)</f>
        <v>0</v>
      </c>
      <c r="CC147" s="44">
        <f>VFDYLD1!CC147*VLOOKUP(VFDYLD2!CC$4,'[1]INTERNAL PARAMETERS-1'!$B$5:$J$44,5,FALSE)*VLOOKUP(VFDYLD2!CC$4,'[1]INTERNAL PARAMETERS-1'!$B$5:$J$44,6,FALSE)*VLOOKUP(VFDYLD2!CC$4,'[1]INTERNAL PARAMETERS-1'!$B$5:$J$44,3,FALSE) + VFDYLD1!CC147*(1-VLOOKUP(VFDYLD2!CC$4,'[1]INTERNAL PARAMETERS-1'!$B$5:$J$44,5,FALSE))*VLOOKUP(VFDYLD2!CC$4,'[1]INTERNAL PARAMETERS-1'!$B$5:$J$44,8,FALSE)*VLOOKUP(VFDYLD2!CC$4,'[1]INTERNAL PARAMETERS-1'!$B$5:$J$44,3,FALSE)</f>
        <v>0</v>
      </c>
      <c r="CD147" s="44">
        <f>VFDYLD1!CD147*VLOOKUP(VFDYLD2!CD$4,'[1]INTERNAL PARAMETERS-1'!$B$5:$J$44,5,FALSE)*VLOOKUP(VFDYLD2!CD$4,'[1]INTERNAL PARAMETERS-1'!$B$5:$J$44,6,FALSE)*VLOOKUP(VFDYLD2!CD$4,'[1]INTERNAL PARAMETERS-1'!$B$5:$J$44,3,FALSE) + VFDYLD1!CD147*(1-VLOOKUP(VFDYLD2!CD$4,'[1]INTERNAL PARAMETERS-1'!$B$5:$J$44,5,FALSE))*VLOOKUP(VFDYLD2!CD$4,'[1]INTERNAL PARAMETERS-1'!$B$5:$J$44,8,FALSE)*VLOOKUP(VFDYLD2!CD$4,'[1]INTERNAL PARAMETERS-1'!$B$5:$J$44,3,FALSE)</f>
        <v>0</v>
      </c>
      <c r="CE147" s="44">
        <f>VFDYLD1!CE147*VLOOKUP(VFDYLD2!CE$4,'[1]INTERNAL PARAMETERS-1'!$B$5:$J$44,5,FALSE)*VLOOKUP(VFDYLD2!CE$4,'[1]INTERNAL PARAMETERS-1'!$B$5:$J$44,6,FALSE)*VLOOKUP(VFDYLD2!CE$4,'[1]INTERNAL PARAMETERS-1'!$B$5:$J$44,3,FALSE) + VFDYLD1!CE147*(1-VLOOKUP(VFDYLD2!CE$4,'[1]INTERNAL PARAMETERS-1'!$B$5:$J$44,5,FALSE))*VLOOKUP(VFDYLD2!CE$4,'[1]INTERNAL PARAMETERS-1'!$B$5:$J$44,8,FALSE)*VLOOKUP(VFDYLD2!CE$4,'[1]INTERNAL PARAMETERS-1'!$B$5:$J$44,3,FALSE)</f>
        <v>0</v>
      </c>
      <c r="CF147" s="44">
        <f>VFDYLD1!CF147*VLOOKUP(VFDYLD2!CF$4,'[1]INTERNAL PARAMETERS-1'!$B$5:$J$44,5,FALSE)*VLOOKUP(VFDYLD2!CF$4,'[1]INTERNAL PARAMETERS-1'!$B$5:$J$44,6,FALSE)*VLOOKUP(VFDYLD2!CF$4,'[1]INTERNAL PARAMETERS-1'!$B$5:$J$44,3,FALSE) + VFDYLD1!CF147*(1-VLOOKUP(VFDYLD2!CF$4,'[1]INTERNAL PARAMETERS-1'!$B$5:$J$44,5,FALSE))*VLOOKUP(VFDYLD2!CF$4,'[1]INTERNAL PARAMETERS-1'!$B$5:$J$44,8,FALSE)*VLOOKUP(VFDYLD2!CF$4,'[1]INTERNAL PARAMETERS-1'!$B$5:$J$44,3,FALSE)</f>
        <v>0</v>
      </c>
      <c r="CG147" s="44">
        <f>VFDYLD1!CG147*VLOOKUP(VFDYLD2!CG$4,'[1]INTERNAL PARAMETERS-1'!$B$5:$J$44,5,FALSE)*VLOOKUP(VFDYLD2!CG$4,'[1]INTERNAL PARAMETERS-1'!$B$5:$J$44,6,FALSE)*VLOOKUP(VFDYLD2!CG$4,'[1]INTERNAL PARAMETERS-1'!$B$5:$J$44,3,FALSE) + VFDYLD1!CG147*(1-VLOOKUP(VFDYLD2!CG$4,'[1]INTERNAL PARAMETERS-1'!$B$5:$J$44,5,FALSE))*VLOOKUP(VFDYLD2!CG$4,'[1]INTERNAL PARAMETERS-1'!$B$5:$J$44,8,FALSE)*VLOOKUP(VFDYLD2!CG$4,'[1]INTERNAL PARAMETERS-1'!$B$5:$J$44,3,FALSE)</f>
        <v>0</v>
      </c>
      <c r="CH147" s="43">
        <f>VFDYLD1!CH147*VLOOKUP(VFDYLD2!CH$4,'[1]INTERNAL PARAMETERS-1'!$B$5:$J$44,5,FALSE)*VLOOKUP(VFDYLD2!CH$4,'[1]INTERNAL PARAMETERS-1'!$B$5:$J$44,6,FALSE)*VLOOKUP(VFDYLD2!CH$4,'[1]INTERNAL PARAMETERS-1'!$B$5:$J$44,3,FALSE) + VFDYLD1!CH147*(1-VLOOKUP(VFDYLD2!CH$4,'[1]INTERNAL PARAMETERS-1'!$B$5:$J$44,5,FALSE))*VLOOKUP(VFDYLD2!CH$4,'[1]INTERNAL PARAMETERS-1'!$B$5:$J$44,8,FALSE)*VLOOKUP(VFDYLD2!CH$4,'[1]INTERNAL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47</v>
      </c>
      <c r="D148" s="57" t="s">
        <v>46</v>
      </c>
      <c r="E148" s="132">
        <f>VFD!W148</f>
        <v>0</v>
      </c>
      <c r="F148" s="56">
        <f>'[1]INTERNAL PARAMETERS-1'!M22</f>
        <v>5.05</v>
      </c>
      <c r="G148" s="45">
        <f>VFDYLD1!G148*VLOOKUP(VFDYLD2!G$4,'[1]INTERNAL PARAMETERS-1'!$B$5:$J$44,5,FALSE)*VLOOKUP(VFDYLD2!G$4,'[1]INTERNAL PARAMETERS-1'!$B$5:$J$44,7,FALSE)*VFDYLD2!$F148 + VFDYLD1!G148*(1-VLOOKUP(VFDYLD2!G$4,'[1]INTERNAL PARAMETERS-1'!$B$5:$J$44,5,FALSE))*VLOOKUP(VFDYLD2!G$4,'[1]INTERNAL PARAMETERS-1'!$B$5:$J$44,9,FALSE)*VFDYLD2!$F148</f>
        <v>0</v>
      </c>
      <c r="H148" s="44">
        <f>VFDYLD1!H148*VLOOKUP(VFDYLD2!H$4,'[1]INTERNAL PARAMETERS-1'!$B$5:$J$44,5,FALSE)*VLOOKUP(VFDYLD2!H$4,'[1]INTERNAL PARAMETERS-1'!$B$5:$J$44,7,FALSE)*VFDYLD2!$F148 + VFDYLD1!H148*(1-VLOOKUP(VFDYLD2!H$4,'[1]INTERNAL PARAMETERS-1'!$B$5:$J$44,5,FALSE))*VLOOKUP(VFDYLD2!H$4,'[1]INTERNAL PARAMETERS-1'!$B$5:$J$44,9,FALSE)*VFDYLD2!$F148</f>
        <v>0</v>
      </c>
      <c r="I148" s="44">
        <f>VFDYLD1!I148*VLOOKUP(VFDYLD2!I$4,'[1]INTERNAL PARAMETERS-1'!$B$5:$J$44,5,FALSE)*VLOOKUP(VFDYLD2!I$4,'[1]INTERNAL PARAMETERS-1'!$B$5:$J$44,7,FALSE)*VFDYLD2!$F148 + VFDYLD1!I148*(1-VLOOKUP(VFDYLD2!I$4,'[1]INTERNAL PARAMETERS-1'!$B$5:$J$44,5,FALSE))*VLOOKUP(VFDYLD2!I$4,'[1]INTERNAL PARAMETERS-1'!$B$5:$J$44,9,FALSE)*VFDYLD2!$F148</f>
        <v>0</v>
      </c>
      <c r="J148" s="44">
        <f>VFDYLD1!J148*VLOOKUP(VFDYLD2!J$4,'[1]INTERNAL PARAMETERS-1'!$B$5:$J$44,5,FALSE)*VLOOKUP(VFDYLD2!J$4,'[1]INTERNAL PARAMETERS-1'!$B$5:$J$44,7,FALSE)*VFDYLD2!$F148 + VFDYLD1!J148*(1-VLOOKUP(VFDYLD2!J$4,'[1]INTERNAL PARAMETERS-1'!$B$5:$J$44,5,FALSE))*VLOOKUP(VFDYLD2!J$4,'[1]INTERNAL PARAMETERS-1'!$B$5:$J$44,9,FALSE)*VFDYLD2!$F148</f>
        <v>0</v>
      </c>
      <c r="K148" s="44">
        <f>VFDYLD1!K148*VLOOKUP(VFDYLD2!K$4,'[1]INTERNAL PARAMETERS-1'!$B$5:$J$44,5,FALSE)*VLOOKUP(VFDYLD2!K$4,'[1]INTERNAL PARAMETERS-1'!$B$5:$J$44,7,FALSE)*VFDYLD2!$F148 + VFDYLD1!K148*(1-VLOOKUP(VFDYLD2!K$4,'[1]INTERNAL PARAMETERS-1'!$B$5:$J$44,5,FALSE))*VLOOKUP(VFDYLD2!K$4,'[1]INTERNAL PARAMETERS-1'!$B$5:$J$44,9,FALSE)*VFDYLD2!$F148</f>
        <v>0</v>
      </c>
      <c r="L148" s="44">
        <f>VFDYLD1!L148*VLOOKUP(VFDYLD2!L$4,'[1]INTERNAL PARAMETERS-1'!$B$5:$J$44,5,FALSE)*VLOOKUP(VFDYLD2!L$4,'[1]INTERNAL PARAMETERS-1'!$B$5:$J$44,7,FALSE)*VFDYLD2!$F148 + VFDYLD1!L148*(1-VLOOKUP(VFDYLD2!L$4,'[1]INTERNAL PARAMETERS-1'!$B$5:$J$44,5,FALSE))*VLOOKUP(VFDYLD2!L$4,'[1]INTERNAL PARAMETERS-1'!$B$5:$J$44,9,FALSE)*VFDYLD2!$F148</f>
        <v>0</v>
      </c>
      <c r="M148" s="44">
        <f>VFDYLD1!M148*VLOOKUP(VFDYLD2!M$4,'[1]INTERNAL PARAMETERS-1'!$B$5:$J$44,5,FALSE)*VLOOKUP(VFDYLD2!M$4,'[1]INTERNAL PARAMETERS-1'!$B$5:$J$44,7,FALSE)*VFDYLD2!$F148 + VFDYLD1!M148*(1-VLOOKUP(VFDYLD2!M$4,'[1]INTERNAL PARAMETERS-1'!$B$5:$J$44,5,FALSE))*VLOOKUP(VFDYLD2!M$4,'[1]INTERNAL PARAMETERS-1'!$B$5:$J$44,9,FALSE)*VFDYLD2!$F148</f>
        <v>0</v>
      </c>
      <c r="N148" s="44">
        <f>VFDYLD1!N148*VLOOKUP(VFDYLD2!N$4,'[1]INTERNAL PARAMETERS-1'!$B$5:$J$44,5,FALSE)*VLOOKUP(VFDYLD2!N$4,'[1]INTERNAL PARAMETERS-1'!$B$5:$J$44,7,FALSE)*VFDYLD2!$F148 + VFDYLD1!N148*(1-VLOOKUP(VFDYLD2!N$4,'[1]INTERNAL PARAMETERS-1'!$B$5:$J$44,5,FALSE))*VLOOKUP(VFDYLD2!N$4,'[1]INTERNAL PARAMETERS-1'!$B$5:$J$44,9,FALSE)*VFDYLD2!$F148</f>
        <v>0</v>
      </c>
      <c r="O148" s="44">
        <f>VFDYLD1!O148*VLOOKUP(VFDYLD2!O$4,'[1]INTERNAL PARAMETERS-1'!$B$5:$J$44,5,FALSE)*VLOOKUP(VFDYLD2!O$4,'[1]INTERNAL PARAMETERS-1'!$B$5:$J$44,7,FALSE)*VFDYLD2!$F148 + VFDYLD1!O148*(1-VLOOKUP(VFDYLD2!O$4,'[1]INTERNAL PARAMETERS-1'!$B$5:$J$44,5,FALSE))*VLOOKUP(VFDYLD2!O$4,'[1]INTERNAL PARAMETERS-1'!$B$5:$J$44,9,FALSE)*VFDYLD2!$F148</f>
        <v>0</v>
      </c>
      <c r="P148" s="44">
        <f>VFDYLD1!P148*VLOOKUP(VFDYLD2!P$4,'[1]INTERNAL PARAMETERS-1'!$B$5:$J$44,5,FALSE)*VLOOKUP(VFDYLD2!P$4,'[1]INTERNAL PARAMETERS-1'!$B$5:$J$44,7,FALSE)*VFDYLD2!$F148 + VFDYLD1!P148*(1-VLOOKUP(VFDYLD2!P$4,'[1]INTERNAL PARAMETERS-1'!$B$5:$J$44,5,FALSE))*VLOOKUP(VFDYLD2!P$4,'[1]INTERNAL PARAMETERS-1'!$B$5:$J$44,9,FALSE)*VFDYLD2!$F148</f>
        <v>0</v>
      </c>
      <c r="Q148" s="44">
        <f>VFDYLD1!Q148*VLOOKUP(VFDYLD2!Q$4,'[1]INTERNAL PARAMETERS-1'!$B$5:$J$44,5,FALSE)*VLOOKUP(VFDYLD2!Q$4,'[1]INTERNAL PARAMETERS-1'!$B$5:$J$44,7,FALSE)*VFDYLD2!$F148 + VFDYLD1!Q148*(1-VLOOKUP(VFDYLD2!Q$4,'[1]INTERNAL PARAMETERS-1'!$B$5:$J$44,5,FALSE))*VLOOKUP(VFDYLD2!Q$4,'[1]INTERNAL PARAMETERS-1'!$B$5:$J$44,9,FALSE)*VFDYLD2!$F148</f>
        <v>0</v>
      </c>
      <c r="R148" s="44">
        <f>VFDYLD1!R148*VLOOKUP(VFDYLD2!R$4,'[1]INTERNAL PARAMETERS-1'!$B$5:$J$44,5,FALSE)*VLOOKUP(VFDYLD2!R$4,'[1]INTERNAL PARAMETERS-1'!$B$5:$J$44,7,FALSE)*VFDYLD2!$F148 + VFDYLD1!R148*(1-VLOOKUP(VFDYLD2!R$4,'[1]INTERNAL PARAMETERS-1'!$B$5:$J$44,5,FALSE))*VLOOKUP(VFDYLD2!R$4,'[1]INTERNAL PARAMETERS-1'!$B$5:$J$44,9,FALSE)*VFDYLD2!$F148</f>
        <v>0</v>
      </c>
      <c r="S148" s="44">
        <f>VFDYLD1!S148*VLOOKUP(VFDYLD2!S$4,'[1]INTERNAL PARAMETERS-1'!$B$5:$J$44,5,FALSE)*VLOOKUP(VFDYLD2!S$4,'[1]INTERNAL PARAMETERS-1'!$B$5:$J$44,7,FALSE)*VFDYLD2!$F148 + VFDYLD1!S148*(1-VLOOKUP(VFDYLD2!S$4,'[1]INTERNAL PARAMETERS-1'!$B$5:$J$44,5,FALSE))*VLOOKUP(VFDYLD2!S$4,'[1]INTERNAL PARAMETERS-1'!$B$5:$J$44,9,FALSE)*VFDYLD2!$F148</f>
        <v>0</v>
      </c>
      <c r="T148" s="44">
        <f>VFDYLD1!T148*VLOOKUP(VFDYLD2!T$4,'[1]INTERNAL PARAMETERS-1'!$B$5:$J$44,5,FALSE)*VLOOKUP(VFDYLD2!T$4,'[1]INTERNAL PARAMETERS-1'!$B$5:$J$44,7,FALSE)*VFDYLD2!$F148 + VFDYLD1!T148*(1-VLOOKUP(VFDYLD2!T$4,'[1]INTERNAL PARAMETERS-1'!$B$5:$J$44,5,FALSE))*VLOOKUP(VFDYLD2!T$4,'[1]INTERNAL PARAMETERS-1'!$B$5:$J$44,9,FALSE)*VFDYLD2!$F148</f>
        <v>0</v>
      </c>
      <c r="U148" s="44">
        <f>VFDYLD1!U148*VLOOKUP(VFDYLD2!U$4,'[1]INTERNAL PARAMETERS-1'!$B$5:$J$44,5,FALSE)*VLOOKUP(VFDYLD2!U$4,'[1]INTERNAL PARAMETERS-1'!$B$5:$J$44,7,FALSE)*VFDYLD2!$F148 + VFDYLD1!U148*(1-VLOOKUP(VFDYLD2!U$4,'[1]INTERNAL PARAMETERS-1'!$B$5:$J$44,5,FALSE))*VLOOKUP(VFDYLD2!U$4,'[1]INTERNAL PARAMETERS-1'!$B$5:$J$44,9,FALSE)*VFDYLD2!$F148</f>
        <v>0</v>
      </c>
      <c r="V148" s="44">
        <f>VFDYLD1!V148*VLOOKUP(VFDYLD2!V$4,'[1]INTERNAL PARAMETERS-1'!$B$5:$J$44,5,FALSE)*VLOOKUP(VFDYLD2!V$4,'[1]INTERNAL PARAMETERS-1'!$B$5:$J$44,7,FALSE)*VFDYLD2!$F148 + VFDYLD1!V148*(1-VLOOKUP(VFDYLD2!V$4,'[1]INTERNAL PARAMETERS-1'!$B$5:$J$44,5,FALSE))*VLOOKUP(VFDYLD2!V$4,'[1]INTERNAL PARAMETERS-1'!$B$5:$J$44,9,FALSE)*VFDYLD2!$F148</f>
        <v>0</v>
      </c>
      <c r="W148" s="44">
        <f>VFDYLD1!W148*VLOOKUP(VFDYLD2!W$4,'[1]INTERNAL PARAMETERS-1'!$B$5:$J$44,5,FALSE)*VLOOKUP(VFDYLD2!W$4,'[1]INTERNAL PARAMETERS-1'!$B$5:$J$44,7,FALSE)*VFDYLD2!$F148 + VFDYLD1!W148*(1-VLOOKUP(VFDYLD2!W$4,'[1]INTERNAL PARAMETERS-1'!$B$5:$J$44,5,FALSE))*VLOOKUP(VFDYLD2!W$4,'[1]INTERNAL PARAMETERS-1'!$B$5:$J$44,9,FALSE)*VFDYLD2!$F148</f>
        <v>0</v>
      </c>
      <c r="X148" s="44">
        <f>VFDYLD1!X148*VLOOKUP(VFDYLD2!X$4,'[1]INTERNAL PARAMETERS-1'!$B$5:$J$44,5,FALSE)*VLOOKUP(VFDYLD2!X$4,'[1]INTERNAL PARAMETERS-1'!$B$5:$J$44,7,FALSE)*VFDYLD2!$F148 + VFDYLD1!X148*(1-VLOOKUP(VFDYLD2!X$4,'[1]INTERNAL PARAMETERS-1'!$B$5:$J$44,5,FALSE))*VLOOKUP(VFDYLD2!X$4,'[1]INTERNAL PARAMETERS-1'!$B$5:$J$44,9,FALSE)*VFDYLD2!$F148</f>
        <v>0</v>
      </c>
      <c r="Y148" s="44">
        <f>VFDYLD1!Y148*VLOOKUP(VFDYLD2!Y$4,'[1]INTERNAL PARAMETERS-1'!$B$5:$J$44,5,FALSE)*VLOOKUP(VFDYLD2!Y$4,'[1]INTERNAL PARAMETERS-1'!$B$5:$J$44,7,FALSE)*VFDYLD2!$F148 + VFDYLD1!Y148*(1-VLOOKUP(VFDYLD2!Y$4,'[1]INTERNAL PARAMETERS-1'!$B$5:$J$44,5,FALSE))*VLOOKUP(VFDYLD2!Y$4,'[1]INTERNAL PARAMETERS-1'!$B$5:$J$44,9,FALSE)*VFDYLD2!$F148</f>
        <v>0</v>
      </c>
      <c r="Z148" s="44">
        <f>VFDYLD1!Z148*VLOOKUP(VFDYLD2!Z$4,'[1]INTERNAL PARAMETERS-1'!$B$5:$J$44,5,FALSE)*VLOOKUP(VFDYLD2!Z$4,'[1]INTERNAL PARAMETERS-1'!$B$5:$J$44,7,FALSE)*VFDYLD2!$F148 + VFDYLD1!Z148*(1-VLOOKUP(VFDYLD2!Z$4,'[1]INTERNAL PARAMETERS-1'!$B$5:$J$44,5,FALSE))*VLOOKUP(VFDYLD2!Z$4,'[1]INTERNAL PARAMETERS-1'!$B$5:$J$44,9,FALSE)*VFDYLD2!$F148</f>
        <v>0</v>
      </c>
      <c r="AA148" s="44">
        <f>VFDYLD1!AA148*VLOOKUP(VFDYLD2!AA$4,'[1]INTERNAL PARAMETERS-1'!$B$5:$J$44,5,FALSE)*VLOOKUP(VFDYLD2!AA$4,'[1]INTERNAL PARAMETERS-1'!$B$5:$J$44,7,FALSE)*VFDYLD2!$F148 + VFDYLD1!AA148*(1-VLOOKUP(VFDYLD2!AA$4,'[1]INTERNAL PARAMETERS-1'!$B$5:$J$44,5,FALSE))*VLOOKUP(VFDYLD2!AA$4,'[1]INTERNAL PARAMETERS-1'!$B$5:$J$44,9,FALSE)*VFDYLD2!$F148</f>
        <v>0</v>
      </c>
      <c r="AB148" s="44">
        <f>VFDYLD1!AB148*VLOOKUP(VFDYLD2!AB$4,'[1]INTERNAL PARAMETERS-1'!$B$5:$J$44,5,FALSE)*VLOOKUP(VFDYLD2!AB$4,'[1]INTERNAL PARAMETERS-1'!$B$5:$J$44,7,FALSE)*VFDYLD2!$F148 + VFDYLD1!AB148*(1-VLOOKUP(VFDYLD2!AB$4,'[1]INTERNAL PARAMETERS-1'!$B$5:$J$44,5,FALSE))*VLOOKUP(VFDYLD2!AB$4,'[1]INTERNAL PARAMETERS-1'!$B$5:$J$44,9,FALSE)*VFDYLD2!$F148</f>
        <v>0</v>
      </c>
      <c r="AC148" s="44">
        <f>VFDYLD1!AC148*VLOOKUP(VFDYLD2!AC$4,'[1]INTERNAL PARAMETERS-1'!$B$5:$J$44,5,FALSE)*VLOOKUP(VFDYLD2!AC$4,'[1]INTERNAL PARAMETERS-1'!$B$5:$J$44,7,FALSE)*VFDYLD2!$F148 + VFDYLD1!AC148*(1-VLOOKUP(VFDYLD2!AC$4,'[1]INTERNAL PARAMETERS-1'!$B$5:$J$44,5,FALSE))*VLOOKUP(VFDYLD2!AC$4,'[1]INTERNAL PARAMETERS-1'!$B$5:$J$44,9,FALSE)*VFDYLD2!$F148</f>
        <v>0</v>
      </c>
      <c r="AD148" s="44">
        <f>VFDYLD1!AD148*VLOOKUP(VFDYLD2!AD$4,'[1]INTERNAL PARAMETERS-1'!$B$5:$J$44,5,FALSE)*VLOOKUP(VFDYLD2!AD$4,'[1]INTERNAL PARAMETERS-1'!$B$5:$J$44,7,FALSE)*VFDYLD2!$F148 + VFDYLD1!AD148*(1-VLOOKUP(VFDYLD2!AD$4,'[1]INTERNAL PARAMETERS-1'!$B$5:$J$44,5,FALSE))*VLOOKUP(VFDYLD2!AD$4,'[1]INTERNAL PARAMETERS-1'!$B$5:$J$44,9,FALSE)*VFDYLD2!$F148</f>
        <v>0</v>
      </c>
      <c r="AE148" s="44">
        <f>VFDYLD1!AE148*VLOOKUP(VFDYLD2!AE$4,'[1]INTERNAL PARAMETERS-1'!$B$5:$J$44,5,FALSE)*VLOOKUP(VFDYLD2!AE$4,'[1]INTERNAL PARAMETERS-1'!$B$5:$J$44,7,FALSE)*VFDYLD2!$F148 + VFDYLD1!AE148*(1-VLOOKUP(VFDYLD2!AE$4,'[1]INTERNAL PARAMETERS-1'!$B$5:$J$44,5,FALSE))*VLOOKUP(VFDYLD2!AE$4,'[1]INTERNAL PARAMETERS-1'!$B$5:$J$44,9,FALSE)*VFDYLD2!$F148</f>
        <v>0</v>
      </c>
      <c r="AF148" s="44">
        <f>VFDYLD1!AF148*VLOOKUP(VFDYLD2!AF$4,'[1]INTERNAL PARAMETERS-1'!$B$5:$J$44,5,FALSE)*VLOOKUP(VFDYLD2!AF$4,'[1]INTERNAL PARAMETERS-1'!$B$5:$J$44,7,FALSE)*VFDYLD2!$F148 + VFDYLD1!AF148*(1-VLOOKUP(VFDYLD2!AF$4,'[1]INTERNAL PARAMETERS-1'!$B$5:$J$44,5,FALSE))*VLOOKUP(VFDYLD2!AF$4,'[1]INTERNAL PARAMETERS-1'!$B$5:$J$44,9,FALSE)*VFDYLD2!$F148</f>
        <v>0</v>
      </c>
      <c r="AG148" s="44">
        <f>VFDYLD1!AG148*VLOOKUP(VFDYLD2!AG$4,'[1]INTERNAL PARAMETERS-1'!$B$5:$J$44,5,FALSE)*VLOOKUP(VFDYLD2!AG$4,'[1]INTERNAL PARAMETERS-1'!$B$5:$J$44,7,FALSE)*VFDYLD2!$F148 + VFDYLD1!AG148*(1-VLOOKUP(VFDYLD2!AG$4,'[1]INTERNAL PARAMETERS-1'!$B$5:$J$44,5,FALSE))*VLOOKUP(VFDYLD2!AG$4,'[1]INTERNAL PARAMETERS-1'!$B$5:$J$44,9,FALSE)*VFDYLD2!$F148</f>
        <v>0</v>
      </c>
      <c r="AH148" s="44">
        <f>VFDYLD1!AH148*VLOOKUP(VFDYLD2!AH$4,'[1]INTERNAL PARAMETERS-1'!$B$5:$J$44,5,FALSE)*VLOOKUP(VFDYLD2!AH$4,'[1]INTERNAL PARAMETERS-1'!$B$5:$J$44,7,FALSE)*VFDYLD2!$F148 + VFDYLD1!AH148*(1-VLOOKUP(VFDYLD2!AH$4,'[1]INTERNAL PARAMETERS-1'!$B$5:$J$44,5,FALSE))*VLOOKUP(VFDYLD2!AH$4,'[1]INTERNAL PARAMETERS-1'!$B$5:$J$44,9,FALSE)*VFDYLD2!$F148</f>
        <v>0</v>
      </c>
      <c r="AI148" s="44">
        <f>VFDYLD1!AI148*VLOOKUP(VFDYLD2!AI$4,'[1]INTERNAL PARAMETERS-1'!$B$5:$J$44,5,FALSE)*VLOOKUP(VFDYLD2!AI$4,'[1]INTERNAL PARAMETERS-1'!$B$5:$J$44,7,FALSE)*VFDYLD2!$F148 + VFDYLD1!AI148*(1-VLOOKUP(VFDYLD2!AI$4,'[1]INTERNAL PARAMETERS-1'!$B$5:$J$44,5,FALSE))*VLOOKUP(VFDYLD2!AI$4,'[1]INTERNAL PARAMETERS-1'!$B$5:$J$44,9,FALSE)*VFDYLD2!$F148</f>
        <v>0</v>
      </c>
      <c r="AJ148" s="44">
        <f>VFDYLD1!AJ148*VLOOKUP(VFDYLD2!AJ$4,'[1]INTERNAL PARAMETERS-1'!$B$5:$J$44,5,FALSE)*VLOOKUP(VFDYLD2!AJ$4,'[1]INTERNAL PARAMETERS-1'!$B$5:$J$44,7,FALSE)*VFDYLD2!$F148 + VFDYLD1!AJ148*(1-VLOOKUP(VFDYLD2!AJ$4,'[1]INTERNAL PARAMETERS-1'!$B$5:$J$44,5,FALSE))*VLOOKUP(VFDYLD2!AJ$4,'[1]INTERNAL PARAMETERS-1'!$B$5:$J$44,9,FALSE)*VFDYLD2!$F148</f>
        <v>0</v>
      </c>
      <c r="AK148" s="44">
        <f>VFDYLD1!AK148*VLOOKUP(VFDYLD2!AK$4,'[1]INTERNAL PARAMETERS-1'!$B$5:$J$44,5,FALSE)*VLOOKUP(VFDYLD2!AK$4,'[1]INTERNAL PARAMETERS-1'!$B$5:$J$44,7,FALSE)*VFDYLD2!$F148 + VFDYLD1!AK148*(1-VLOOKUP(VFDYLD2!AK$4,'[1]INTERNAL PARAMETERS-1'!$B$5:$J$44,5,FALSE))*VLOOKUP(VFDYLD2!AK$4,'[1]INTERNAL PARAMETERS-1'!$B$5:$J$44,9,FALSE)*VFDYLD2!$F148</f>
        <v>0</v>
      </c>
      <c r="AL148" s="44">
        <f>VFDYLD1!AL148*VLOOKUP(VFDYLD2!AL$4,'[1]INTERNAL PARAMETERS-1'!$B$5:$J$44,5,FALSE)*VLOOKUP(VFDYLD2!AL$4,'[1]INTERNAL PARAMETERS-1'!$B$5:$J$44,7,FALSE)*VFDYLD2!$F148 + VFDYLD1!AL148*(1-VLOOKUP(VFDYLD2!AL$4,'[1]INTERNAL PARAMETERS-1'!$B$5:$J$44,5,FALSE))*VLOOKUP(VFDYLD2!AL$4,'[1]INTERNAL PARAMETERS-1'!$B$5:$J$44,9,FALSE)*VFDYLD2!$F148</f>
        <v>0</v>
      </c>
      <c r="AM148" s="44">
        <f>VFDYLD1!AM148*VLOOKUP(VFDYLD2!AM$4,'[1]INTERNAL PARAMETERS-1'!$B$5:$J$44,5,FALSE)*VLOOKUP(VFDYLD2!AM$4,'[1]INTERNAL PARAMETERS-1'!$B$5:$J$44,7,FALSE)*VFDYLD2!$F148 + VFDYLD1!AM148*(1-VLOOKUP(VFDYLD2!AM$4,'[1]INTERNAL PARAMETERS-1'!$B$5:$J$44,5,FALSE))*VLOOKUP(VFDYLD2!AM$4,'[1]INTERNAL PARAMETERS-1'!$B$5:$J$44,9,FALSE)*VFDYLD2!$F148</f>
        <v>0</v>
      </c>
      <c r="AN148" s="44">
        <f>VFDYLD1!AN148*VLOOKUP(VFDYLD2!AN$4,'[1]INTERNAL PARAMETERS-1'!$B$5:$J$44,5,FALSE)*VLOOKUP(VFDYLD2!AN$4,'[1]INTERNAL PARAMETERS-1'!$B$5:$J$44,7,FALSE)*VFDYLD2!$F148 + VFDYLD1!AN148*(1-VLOOKUP(VFDYLD2!AN$4,'[1]INTERNAL PARAMETERS-1'!$B$5:$J$44,5,FALSE))*VLOOKUP(VFDYLD2!AN$4,'[1]INTERNAL PARAMETERS-1'!$B$5:$J$44,9,FALSE)*VFDYLD2!$F148</f>
        <v>0</v>
      </c>
      <c r="AO148" s="44">
        <f>VFDYLD1!AO148*VLOOKUP(VFDYLD2!AO$4,'[1]INTERNAL PARAMETERS-1'!$B$5:$J$44,5,FALSE)*VLOOKUP(VFDYLD2!AO$4,'[1]INTERNAL PARAMETERS-1'!$B$5:$J$44,7,FALSE)*VFDYLD2!$F148 + VFDYLD1!AO148*(1-VLOOKUP(VFDYLD2!AO$4,'[1]INTERNAL PARAMETERS-1'!$B$5:$J$44,5,FALSE))*VLOOKUP(VFDYLD2!AO$4,'[1]INTERNAL PARAMETERS-1'!$B$5:$J$44,9,FALSE)*VFDYLD2!$F148</f>
        <v>0</v>
      </c>
      <c r="AP148" s="44">
        <f>VFDYLD1!AP148*VLOOKUP(VFDYLD2!AP$4,'[1]INTERNAL PARAMETERS-1'!$B$5:$J$44,5,FALSE)*VLOOKUP(VFDYLD2!AP$4,'[1]INTERNAL PARAMETERS-1'!$B$5:$J$44,7,FALSE)*VFDYLD2!$F148 + VFDYLD1!AP148*(1-VLOOKUP(VFDYLD2!AP$4,'[1]INTERNAL PARAMETERS-1'!$B$5:$J$44,5,FALSE))*VLOOKUP(VFDYLD2!AP$4,'[1]INTERNAL PARAMETERS-1'!$B$5:$J$44,9,FALSE)*VFDYLD2!$F148</f>
        <v>0</v>
      </c>
      <c r="AQ148" s="44">
        <f>VFDYLD1!AQ148*VLOOKUP(VFDYLD2!AQ$4,'[1]INTERNAL PARAMETERS-1'!$B$5:$J$44,5,FALSE)*VLOOKUP(VFDYLD2!AQ$4,'[1]INTERNAL PARAMETERS-1'!$B$5:$J$44,7,FALSE)*VFDYLD2!$F148 + VFDYLD1!AQ148*(1-VLOOKUP(VFDYLD2!AQ$4,'[1]INTERNAL PARAMETERS-1'!$B$5:$J$44,5,FALSE))*VLOOKUP(VFDYLD2!AQ$4,'[1]INTERNAL PARAMETERS-1'!$B$5:$J$44,9,FALSE)*VFDYLD2!$F148</f>
        <v>0</v>
      </c>
      <c r="AR148" s="44">
        <f>VFDYLD1!AR148*VLOOKUP(VFDYLD2!AR$4,'[1]INTERNAL PARAMETERS-1'!$B$5:$J$44,5,FALSE)*VLOOKUP(VFDYLD2!AR$4,'[1]INTERNAL PARAMETERS-1'!$B$5:$J$44,7,FALSE)*VFDYLD2!$F148 + VFDYLD1!AR148*(1-VLOOKUP(VFDYLD2!AR$4,'[1]INTERNAL PARAMETERS-1'!$B$5:$J$44,5,FALSE))*VLOOKUP(VFDYLD2!AR$4,'[1]INTERNAL PARAMETERS-1'!$B$5:$J$44,9,FALSE)*VFDYLD2!$F148</f>
        <v>0</v>
      </c>
      <c r="AS148" s="44">
        <f>VFDYLD1!AS148*VLOOKUP(VFDYLD2!AS$4,'[1]INTERNAL PARAMETERS-1'!$B$5:$J$44,5,FALSE)*VLOOKUP(VFDYLD2!AS$4,'[1]INTERNAL PARAMETERS-1'!$B$5:$J$44,7,FALSE)*VFDYLD2!$F148 + VFDYLD1!AS148*(1-VLOOKUP(VFDYLD2!AS$4,'[1]INTERNAL PARAMETERS-1'!$B$5:$J$44,5,FALSE))*VLOOKUP(VFDYLD2!AS$4,'[1]INTERNAL PARAMETERS-1'!$B$5:$J$44,9,FALSE)*VFDYLD2!$F148</f>
        <v>0</v>
      </c>
      <c r="AT148" s="43">
        <f>VFDYLD1!AT148*VLOOKUP(VFDYLD2!AT$4,'[1]INTERNAL PARAMETERS-1'!$B$5:$J$44,5,FALSE)*VLOOKUP(VFDYLD2!AT$4,'[1]INTERNAL PARAMETERS-1'!$B$5:$J$44,7,FALSE)*VFDYLD2!$F148 + VFDYLD1!AT148*(1-VLOOKUP(VFDYLD2!AT$4,'[1]INTERNAL PARAMETERS-1'!$B$5:$J$44,5,FALSE))*VLOOKUP(VFDYLD2!AT$4,'[1]INTERNAL PARAMETERS-1'!$B$5:$J$44,9,FALSE)*VFDYLD2!$F148</f>
        <v>0</v>
      </c>
      <c r="AU148" s="45">
        <f>VFDYLD1!AU148*VLOOKUP(VFDYLD2!AU$4,'[1]INTERNAL PARAMETERS-1'!$B$5:$J$44,5,FALSE)*VLOOKUP(VFDYLD2!AU$4,'[1]INTERNAL PARAMETERS-1'!$B$5:$J$44,6,FALSE)*VLOOKUP(VFDYLD2!AU$4,'[1]INTERNAL PARAMETERS-1'!$B$5:$J$44,3,FALSE) + VFDYLD1!AU148*(1-VLOOKUP(VFDYLD2!AU$4,'[1]INTERNAL PARAMETERS-1'!$B$5:$J$44,5,FALSE))*VLOOKUP(VFDYLD2!AU$4,'[1]INTERNAL PARAMETERS-1'!$B$5:$J$44,8,FALSE)*VLOOKUP(VFDYLD2!AU$4,'[1]INTERNAL PARAMETERS-1'!$B$5:$J$44,3,FALSE)</f>
        <v>0</v>
      </c>
      <c r="AV148" s="44">
        <f>VFDYLD1!AV148*VLOOKUP(VFDYLD2!AV$4,'[1]INTERNAL PARAMETERS-1'!$B$5:$J$44,5,FALSE)*VLOOKUP(VFDYLD2!AV$4,'[1]INTERNAL PARAMETERS-1'!$B$5:$J$44,6,FALSE)*VLOOKUP(VFDYLD2!AV$4,'[1]INTERNAL PARAMETERS-1'!$B$5:$J$44,3,FALSE) + VFDYLD1!AV148*(1-VLOOKUP(VFDYLD2!AV$4,'[1]INTERNAL PARAMETERS-1'!$B$5:$J$44,5,FALSE))*VLOOKUP(VFDYLD2!AV$4,'[1]INTERNAL PARAMETERS-1'!$B$5:$J$44,8,FALSE)*VLOOKUP(VFDYLD2!AV$4,'[1]INTERNAL PARAMETERS-1'!$B$5:$J$44,3,FALSE)</f>
        <v>0</v>
      </c>
      <c r="AW148" s="44">
        <f>VFDYLD1!AW148*VLOOKUP(VFDYLD2!AW$4,'[1]INTERNAL PARAMETERS-1'!$B$5:$J$44,5,FALSE)*VLOOKUP(VFDYLD2!AW$4,'[1]INTERNAL PARAMETERS-1'!$B$5:$J$44,6,FALSE)*VLOOKUP(VFDYLD2!AW$4,'[1]INTERNAL PARAMETERS-1'!$B$5:$J$44,3,FALSE) + VFDYLD1!AW148*(1-VLOOKUP(VFDYLD2!AW$4,'[1]INTERNAL PARAMETERS-1'!$B$5:$J$44,5,FALSE))*VLOOKUP(VFDYLD2!AW$4,'[1]INTERNAL PARAMETERS-1'!$B$5:$J$44,8,FALSE)*VLOOKUP(VFDYLD2!AW$4,'[1]INTERNAL PARAMETERS-1'!$B$5:$J$44,3,FALSE)</f>
        <v>0</v>
      </c>
      <c r="AX148" s="44">
        <f>VFDYLD1!AX148*VLOOKUP(VFDYLD2!AX$4,'[1]INTERNAL PARAMETERS-1'!$B$5:$J$44,5,FALSE)*VLOOKUP(VFDYLD2!AX$4,'[1]INTERNAL PARAMETERS-1'!$B$5:$J$44,6,FALSE)*VLOOKUP(VFDYLD2!AX$4,'[1]INTERNAL PARAMETERS-1'!$B$5:$J$44,3,FALSE) + VFDYLD1!AX148*(1-VLOOKUP(VFDYLD2!AX$4,'[1]INTERNAL PARAMETERS-1'!$B$5:$J$44,5,FALSE))*VLOOKUP(VFDYLD2!AX$4,'[1]INTERNAL PARAMETERS-1'!$B$5:$J$44,8,FALSE)*VLOOKUP(VFDYLD2!AX$4,'[1]INTERNAL PARAMETERS-1'!$B$5:$J$44,3,FALSE)</f>
        <v>0</v>
      </c>
      <c r="AY148" s="44">
        <f>VFDYLD1!AY148*VLOOKUP(VFDYLD2!AY$4,'[1]INTERNAL PARAMETERS-1'!$B$5:$J$44,5,FALSE)*VLOOKUP(VFDYLD2!AY$4,'[1]INTERNAL PARAMETERS-1'!$B$5:$J$44,6,FALSE)*VLOOKUP(VFDYLD2!AY$4,'[1]INTERNAL PARAMETERS-1'!$B$5:$J$44,3,FALSE) + VFDYLD1!AY148*(1-VLOOKUP(VFDYLD2!AY$4,'[1]INTERNAL PARAMETERS-1'!$B$5:$J$44,5,FALSE))*VLOOKUP(VFDYLD2!AY$4,'[1]INTERNAL PARAMETERS-1'!$B$5:$J$44,8,FALSE)*VLOOKUP(VFDYLD2!AY$4,'[1]INTERNAL PARAMETERS-1'!$B$5:$J$44,3,FALSE)</f>
        <v>0</v>
      </c>
      <c r="AZ148" s="44">
        <f>VFDYLD1!AZ148*VLOOKUP(VFDYLD2!AZ$4,'[1]INTERNAL PARAMETERS-1'!$B$5:$J$44,5,FALSE)*VLOOKUP(VFDYLD2!AZ$4,'[1]INTERNAL PARAMETERS-1'!$B$5:$J$44,6,FALSE)*VLOOKUP(VFDYLD2!AZ$4,'[1]INTERNAL PARAMETERS-1'!$B$5:$J$44,3,FALSE) + VFDYLD1!AZ148*(1-VLOOKUP(VFDYLD2!AZ$4,'[1]INTERNAL PARAMETERS-1'!$B$5:$J$44,5,FALSE))*VLOOKUP(VFDYLD2!AZ$4,'[1]INTERNAL PARAMETERS-1'!$B$5:$J$44,8,FALSE)*VLOOKUP(VFDYLD2!AZ$4,'[1]INTERNAL PARAMETERS-1'!$B$5:$J$44,3,FALSE)</f>
        <v>0</v>
      </c>
      <c r="BA148" s="44">
        <f>VFDYLD1!BA148*VLOOKUP(VFDYLD2!BA$4,'[1]INTERNAL PARAMETERS-1'!$B$5:$J$44,5,FALSE)*VLOOKUP(VFDYLD2!BA$4,'[1]INTERNAL PARAMETERS-1'!$B$5:$J$44,6,FALSE)*VLOOKUP(VFDYLD2!BA$4,'[1]INTERNAL PARAMETERS-1'!$B$5:$J$44,3,FALSE) + VFDYLD1!BA148*(1-VLOOKUP(VFDYLD2!BA$4,'[1]INTERNAL PARAMETERS-1'!$B$5:$J$44,5,FALSE))*VLOOKUP(VFDYLD2!BA$4,'[1]INTERNAL PARAMETERS-1'!$B$5:$J$44,8,FALSE)*VLOOKUP(VFDYLD2!BA$4,'[1]INTERNAL PARAMETERS-1'!$B$5:$J$44,3,FALSE)</f>
        <v>0</v>
      </c>
      <c r="BB148" s="44">
        <f>VFDYLD1!BB148*VLOOKUP(VFDYLD2!BB$4,'[1]INTERNAL PARAMETERS-1'!$B$5:$J$44,5,FALSE)*VLOOKUP(VFDYLD2!BB$4,'[1]INTERNAL PARAMETERS-1'!$B$5:$J$44,6,FALSE)*VLOOKUP(VFDYLD2!BB$4,'[1]INTERNAL PARAMETERS-1'!$B$5:$J$44,3,FALSE) + VFDYLD1!BB148*(1-VLOOKUP(VFDYLD2!BB$4,'[1]INTERNAL PARAMETERS-1'!$B$5:$J$44,5,FALSE))*VLOOKUP(VFDYLD2!BB$4,'[1]INTERNAL PARAMETERS-1'!$B$5:$J$44,8,FALSE)*VLOOKUP(VFDYLD2!BB$4,'[1]INTERNAL PARAMETERS-1'!$B$5:$J$44,3,FALSE)</f>
        <v>0</v>
      </c>
      <c r="BC148" s="44">
        <f>VFDYLD1!BC148*VLOOKUP(VFDYLD2!BC$4,'[1]INTERNAL PARAMETERS-1'!$B$5:$J$44,5,FALSE)*VLOOKUP(VFDYLD2!BC$4,'[1]INTERNAL PARAMETERS-1'!$B$5:$J$44,6,FALSE)*VLOOKUP(VFDYLD2!BC$4,'[1]INTERNAL PARAMETERS-1'!$B$5:$J$44,3,FALSE) + VFDYLD1!BC148*(1-VLOOKUP(VFDYLD2!BC$4,'[1]INTERNAL PARAMETERS-1'!$B$5:$J$44,5,FALSE))*VLOOKUP(VFDYLD2!BC$4,'[1]INTERNAL PARAMETERS-1'!$B$5:$J$44,8,FALSE)*VLOOKUP(VFDYLD2!BC$4,'[1]INTERNAL PARAMETERS-1'!$B$5:$J$44,3,FALSE)</f>
        <v>0</v>
      </c>
      <c r="BD148" s="44">
        <f>VFDYLD1!BD148*VLOOKUP(VFDYLD2!BD$4,'[1]INTERNAL PARAMETERS-1'!$B$5:$J$44,5,FALSE)*VLOOKUP(VFDYLD2!BD$4,'[1]INTERNAL PARAMETERS-1'!$B$5:$J$44,6,FALSE)*VLOOKUP(VFDYLD2!BD$4,'[1]INTERNAL PARAMETERS-1'!$B$5:$J$44,3,FALSE) + VFDYLD1!BD148*(1-VLOOKUP(VFDYLD2!BD$4,'[1]INTERNAL PARAMETERS-1'!$B$5:$J$44,5,FALSE))*VLOOKUP(VFDYLD2!BD$4,'[1]INTERNAL PARAMETERS-1'!$B$5:$J$44,8,FALSE)*VLOOKUP(VFDYLD2!BD$4,'[1]INTERNAL PARAMETERS-1'!$B$5:$J$44,3,FALSE)</f>
        <v>0</v>
      </c>
      <c r="BE148" s="44">
        <f>VFDYLD1!BE148*VLOOKUP(VFDYLD2!BE$4,'[1]INTERNAL PARAMETERS-1'!$B$5:$J$44,5,FALSE)*VLOOKUP(VFDYLD2!BE$4,'[1]INTERNAL PARAMETERS-1'!$B$5:$J$44,6,FALSE)*VLOOKUP(VFDYLD2!BE$4,'[1]INTERNAL PARAMETERS-1'!$B$5:$J$44,3,FALSE) + VFDYLD1!BE148*(1-VLOOKUP(VFDYLD2!BE$4,'[1]INTERNAL PARAMETERS-1'!$B$5:$J$44,5,FALSE))*VLOOKUP(VFDYLD2!BE$4,'[1]INTERNAL PARAMETERS-1'!$B$5:$J$44,8,FALSE)*VLOOKUP(VFDYLD2!BE$4,'[1]INTERNAL PARAMETERS-1'!$B$5:$J$44,3,FALSE)</f>
        <v>0</v>
      </c>
      <c r="BF148" s="44">
        <f>VFDYLD1!BF148*VLOOKUP(VFDYLD2!BF$4,'[1]INTERNAL PARAMETERS-1'!$B$5:$J$44,5,FALSE)*VLOOKUP(VFDYLD2!BF$4,'[1]INTERNAL PARAMETERS-1'!$B$5:$J$44,6,FALSE)*VLOOKUP(VFDYLD2!BF$4,'[1]INTERNAL PARAMETERS-1'!$B$5:$J$44,3,FALSE) + VFDYLD1!BF148*(1-VLOOKUP(VFDYLD2!BF$4,'[1]INTERNAL PARAMETERS-1'!$B$5:$J$44,5,FALSE))*VLOOKUP(VFDYLD2!BF$4,'[1]INTERNAL PARAMETERS-1'!$B$5:$J$44,8,FALSE)*VLOOKUP(VFDYLD2!BF$4,'[1]INTERNAL PARAMETERS-1'!$B$5:$J$44,3,FALSE)</f>
        <v>0</v>
      </c>
      <c r="BG148" s="44">
        <f>VFDYLD1!BG148*VLOOKUP(VFDYLD2!BG$4,'[1]INTERNAL PARAMETERS-1'!$B$5:$J$44,5,FALSE)*VLOOKUP(VFDYLD2!BG$4,'[1]INTERNAL PARAMETERS-1'!$B$5:$J$44,6,FALSE)*VLOOKUP(VFDYLD2!BG$4,'[1]INTERNAL PARAMETERS-1'!$B$5:$J$44,3,FALSE) + VFDYLD1!BG148*(1-VLOOKUP(VFDYLD2!BG$4,'[1]INTERNAL PARAMETERS-1'!$B$5:$J$44,5,FALSE))*VLOOKUP(VFDYLD2!BG$4,'[1]INTERNAL PARAMETERS-1'!$B$5:$J$44,8,FALSE)*VLOOKUP(VFDYLD2!BG$4,'[1]INTERNAL PARAMETERS-1'!$B$5:$J$44,3,FALSE)</f>
        <v>0</v>
      </c>
      <c r="BH148" s="44">
        <f>VFDYLD1!BH148*VLOOKUP(VFDYLD2!BH$4,'[1]INTERNAL PARAMETERS-1'!$B$5:$J$44,5,FALSE)*VLOOKUP(VFDYLD2!BH$4,'[1]INTERNAL PARAMETERS-1'!$B$5:$J$44,6,FALSE)*VLOOKUP(VFDYLD2!BH$4,'[1]INTERNAL PARAMETERS-1'!$B$5:$J$44,3,FALSE) + VFDYLD1!BH148*(1-VLOOKUP(VFDYLD2!BH$4,'[1]INTERNAL PARAMETERS-1'!$B$5:$J$44,5,FALSE))*VLOOKUP(VFDYLD2!BH$4,'[1]INTERNAL PARAMETERS-1'!$B$5:$J$44,8,FALSE)*VLOOKUP(VFDYLD2!BH$4,'[1]INTERNAL PARAMETERS-1'!$B$5:$J$44,3,FALSE)</f>
        <v>0</v>
      </c>
      <c r="BI148" s="44">
        <f>VFDYLD1!BI148*VLOOKUP(VFDYLD2!BI$4,'[1]INTERNAL PARAMETERS-1'!$B$5:$J$44,5,FALSE)*VLOOKUP(VFDYLD2!BI$4,'[1]INTERNAL PARAMETERS-1'!$B$5:$J$44,6,FALSE)*VLOOKUP(VFDYLD2!BI$4,'[1]INTERNAL PARAMETERS-1'!$B$5:$J$44,3,FALSE) + VFDYLD1!BI148*(1-VLOOKUP(VFDYLD2!BI$4,'[1]INTERNAL PARAMETERS-1'!$B$5:$J$44,5,FALSE))*VLOOKUP(VFDYLD2!BI$4,'[1]INTERNAL PARAMETERS-1'!$B$5:$J$44,8,FALSE)*VLOOKUP(VFDYLD2!BI$4,'[1]INTERNAL PARAMETERS-1'!$B$5:$J$44,3,FALSE)</f>
        <v>0</v>
      </c>
      <c r="BJ148" s="44">
        <f>VFDYLD1!BJ148*VLOOKUP(VFDYLD2!BJ$4,'[1]INTERNAL PARAMETERS-1'!$B$5:$J$44,5,FALSE)*VLOOKUP(VFDYLD2!BJ$4,'[1]INTERNAL PARAMETERS-1'!$B$5:$J$44,6,FALSE)*VLOOKUP(VFDYLD2!BJ$4,'[1]INTERNAL PARAMETERS-1'!$B$5:$J$44,3,FALSE) + VFDYLD1!BJ148*(1-VLOOKUP(VFDYLD2!BJ$4,'[1]INTERNAL PARAMETERS-1'!$B$5:$J$44,5,FALSE))*VLOOKUP(VFDYLD2!BJ$4,'[1]INTERNAL PARAMETERS-1'!$B$5:$J$44,8,FALSE)*VLOOKUP(VFDYLD2!BJ$4,'[1]INTERNAL PARAMETERS-1'!$B$5:$J$44,3,FALSE)</f>
        <v>0</v>
      </c>
      <c r="BK148" s="44">
        <f>VFDYLD1!BK148*VLOOKUP(VFDYLD2!BK$4,'[1]INTERNAL PARAMETERS-1'!$B$5:$J$44,5,FALSE)*VLOOKUP(VFDYLD2!BK$4,'[1]INTERNAL PARAMETERS-1'!$B$5:$J$44,6,FALSE)*VLOOKUP(VFDYLD2!BK$4,'[1]INTERNAL PARAMETERS-1'!$B$5:$J$44,3,FALSE) + VFDYLD1!BK148*(1-VLOOKUP(VFDYLD2!BK$4,'[1]INTERNAL PARAMETERS-1'!$B$5:$J$44,5,FALSE))*VLOOKUP(VFDYLD2!BK$4,'[1]INTERNAL PARAMETERS-1'!$B$5:$J$44,8,FALSE)*VLOOKUP(VFDYLD2!BK$4,'[1]INTERNAL PARAMETERS-1'!$B$5:$J$44,3,FALSE)</f>
        <v>0</v>
      </c>
      <c r="BL148" s="44">
        <f>VFDYLD1!BL148*VLOOKUP(VFDYLD2!BL$4,'[1]INTERNAL PARAMETERS-1'!$B$5:$J$44,5,FALSE)*VLOOKUP(VFDYLD2!BL$4,'[1]INTERNAL PARAMETERS-1'!$B$5:$J$44,6,FALSE)*VLOOKUP(VFDYLD2!BL$4,'[1]INTERNAL PARAMETERS-1'!$B$5:$J$44,3,FALSE) + VFDYLD1!BL148*(1-VLOOKUP(VFDYLD2!BL$4,'[1]INTERNAL PARAMETERS-1'!$B$5:$J$44,5,FALSE))*VLOOKUP(VFDYLD2!BL$4,'[1]INTERNAL PARAMETERS-1'!$B$5:$J$44,8,FALSE)*VLOOKUP(VFDYLD2!BL$4,'[1]INTERNAL PARAMETERS-1'!$B$5:$J$44,3,FALSE)</f>
        <v>0</v>
      </c>
      <c r="BM148" s="44">
        <f>VFDYLD1!BM148*VLOOKUP(VFDYLD2!BM$4,'[1]INTERNAL PARAMETERS-1'!$B$5:$J$44,5,FALSE)*VLOOKUP(VFDYLD2!BM$4,'[1]INTERNAL PARAMETERS-1'!$B$5:$J$44,6,FALSE)*VLOOKUP(VFDYLD2!BM$4,'[1]INTERNAL PARAMETERS-1'!$B$5:$J$44,3,FALSE) + VFDYLD1!BM148*(1-VLOOKUP(VFDYLD2!BM$4,'[1]INTERNAL PARAMETERS-1'!$B$5:$J$44,5,FALSE))*VLOOKUP(VFDYLD2!BM$4,'[1]INTERNAL PARAMETERS-1'!$B$5:$J$44,8,FALSE)*VLOOKUP(VFDYLD2!BM$4,'[1]INTERNAL PARAMETERS-1'!$B$5:$J$44,3,FALSE)</f>
        <v>0</v>
      </c>
      <c r="BN148" s="44">
        <f>VFDYLD1!BN148*VLOOKUP(VFDYLD2!BN$4,'[1]INTERNAL PARAMETERS-1'!$B$5:$J$44,5,FALSE)*VLOOKUP(VFDYLD2!BN$4,'[1]INTERNAL PARAMETERS-1'!$B$5:$J$44,6,FALSE)*VLOOKUP(VFDYLD2!BN$4,'[1]INTERNAL PARAMETERS-1'!$B$5:$J$44,3,FALSE) + VFDYLD1!BN148*(1-VLOOKUP(VFDYLD2!BN$4,'[1]INTERNAL PARAMETERS-1'!$B$5:$J$44,5,FALSE))*VLOOKUP(VFDYLD2!BN$4,'[1]INTERNAL PARAMETERS-1'!$B$5:$J$44,8,FALSE)*VLOOKUP(VFDYLD2!BN$4,'[1]INTERNAL PARAMETERS-1'!$B$5:$J$44,3,FALSE)</f>
        <v>0</v>
      </c>
      <c r="BO148" s="44">
        <f>VFDYLD1!BO148*VLOOKUP(VFDYLD2!BO$4,'[1]INTERNAL PARAMETERS-1'!$B$5:$J$44,5,FALSE)*VLOOKUP(VFDYLD2!BO$4,'[1]INTERNAL PARAMETERS-1'!$B$5:$J$44,6,FALSE)*VLOOKUP(VFDYLD2!BO$4,'[1]INTERNAL PARAMETERS-1'!$B$5:$J$44,3,FALSE) + VFDYLD1!BO148*(1-VLOOKUP(VFDYLD2!BO$4,'[1]INTERNAL PARAMETERS-1'!$B$5:$J$44,5,FALSE))*VLOOKUP(VFDYLD2!BO$4,'[1]INTERNAL PARAMETERS-1'!$B$5:$J$44,8,FALSE)*VLOOKUP(VFDYLD2!BO$4,'[1]INTERNAL PARAMETERS-1'!$B$5:$J$44,3,FALSE)</f>
        <v>0</v>
      </c>
      <c r="BP148" s="44">
        <f>VFDYLD1!BP148*VLOOKUP(VFDYLD2!BP$4,'[1]INTERNAL PARAMETERS-1'!$B$5:$J$44,5,FALSE)*VLOOKUP(VFDYLD2!BP$4,'[1]INTERNAL PARAMETERS-1'!$B$5:$J$44,6,FALSE)*VLOOKUP(VFDYLD2!BP$4,'[1]INTERNAL PARAMETERS-1'!$B$5:$J$44,3,FALSE) + VFDYLD1!BP148*(1-VLOOKUP(VFDYLD2!BP$4,'[1]INTERNAL PARAMETERS-1'!$B$5:$J$44,5,FALSE))*VLOOKUP(VFDYLD2!BP$4,'[1]INTERNAL PARAMETERS-1'!$B$5:$J$44,8,FALSE)*VLOOKUP(VFDYLD2!BP$4,'[1]INTERNAL PARAMETERS-1'!$B$5:$J$44,3,FALSE)</f>
        <v>0</v>
      </c>
      <c r="BQ148" s="44">
        <f>VFDYLD1!BQ148*VLOOKUP(VFDYLD2!BQ$4,'[1]INTERNAL PARAMETERS-1'!$B$5:$J$44,5,FALSE)*VLOOKUP(VFDYLD2!BQ$4,'[1]INTERNAL PARAMETERS-1'!$B$5:$J$44,6,FALSE)*VLOOKUP(VFDYLD2!BQ$4,'[1]INTERNAL PARAMETERS-1'!$B$5:$J$44,3,FALSE) + VFDYLD1!BQ148*(1-VLOOKUP(VFDYLD2!BQ$4,'[1]INTERNAL PARAMETERS-1'!$B$5:$J$44,5,FALSE))*VLOOKUP(VFDYLD2!BQ$4,'[1]INTERNAL PARAMETERS-1'!$B$5:$J$44,8,FALSE)*VLOOKUP(VFDYLD2!BQ$4,'[1]INTERNAL PARAMETERS-1'!$B$5:$J$44,3,FALSE)</f>
        <v>0</v>
      </c>
      <c r="BR148" s="44">
        <f>VFDYLD1!BR148*VLOOKUP(VFDYLD2!BR$4,'[1]INTERNAL PARAMETERS-1'!$B$5:$J$44,5,FALSE)*VLOOKUP(VFDYLD2!BR$4,'[1]INTERNAL PARAMETERS-1'!$B$5:$J$44,6,FALSE)*VLOOKUP(VFDYLD2!BR$4,'[1]INTERNAL PARAMETERS-1'!$B$5:$J$44,3,FALSE) + VFDYLD1!BR148*(1-VLOOKUP(VFDYLD2!BR$4,'[1]INTERNAL PARAMETERS-1'!$B$5:$J$44,5,FALSE))*VLOOKUP(VFDYLD2!BR$4,'[1]INTERNAL PARAMETERS-1'!$B$5:$J$44,8,FALSE)*VLOOKUP(VFDYLD2!BR$4,'[1]INTERNAL PARAMETERS-1'!$B$5:$J$44,3,FALSE)</f>
        <v>0</v>
      </c>
      <c r="BS148" s="44">
        <f>VFDYLD1!BS148*VLOOKUP(VFDYLD2!BS$4,'[1]INTERNAL PARAMETERS-1'!$B$5:$J$44,5,FALSE)*VLOOKUP(VFDYLD2!BS$4,'[1]INTERNAL PARAMETERS-1'!$B$5:$J$44,6,FALSE)*VLOOKUP(VFDYLD2!BS$4,'[1]INTERNAL PARAMETERS-1'!$B$5:$J$44,3,FALSE) + VFDYLD1!BS148*(1-VLOOKUP(VFDYLD2!BS$4,'[1]INTERNAL PARAMETERS-1'!$B$5:$J$44,5,FALSE))*VLOOKUP(VFDYLD2!BS$4,'[1]INTERNAL PARAMETERS-1'!$B$5:$J$44,8,FALSE)*VLOOKUP(VFDYLD2!BS$4,'[1]INTERNAL PARAMETERS-1'!$B$5:$J$44,3,FALSE)</f>
        <v>0</v>
      </c>
      <c r="BT148" s="44">
        <f>VFDYLD1!BT148*VLOOKUP(VFDYLD2!BT$4,'[1]INTERNAL PARAMETERS-1'!$B$5:$J$44,5,FALSE)*VLOOKUP(VFDYLD2!BT$4,'[1]INTERNAL PARAMETERS-1'!$B$5:$J$44,6,FALSE)*VLOOKUP(VFDYLD2!BT$4,'[1]INTERNAL PARAMETERS-1'!$B$5:$J$44,3,FALSE) + VFDYLD1!BT148*(1-VLOOKUP(VFDYLD2!BT$4,'[1]INTERNAL PARAMETERS-1'!$B$5:$J$44,5,FALSE))*VLOOKUP(VFDYLD2!BT$4,'[1]INTERNAL PARAMETERS-1'!$B$5:$J$44,8,FALSE)*VLOOKUP(VFDYLD2!BT$4,'[1]INTERNAL PARAMETERS-1'!$B$5:$J$44,3,FALSE)</f>
        <v>0</v>
      </c>
      <c r="BU148" s="44">
        <f>VFDYLD1!BU148*VLOOKUP(VFDYLD2!BU$4,'[1]INTERNAL PARAMETERS-1'!$B$5:$J$44,5,FALSE)*VLOOKUP(VFDYLD2!BU$4,'[1]INTERNAL PARAMETERS-1'!$B$5:$J$44,6,FALSE)*VLOOKUP(VFDYLD2!BU$4,'[1]INTERNAL PARAMETERS-1'!$B$5:$J$44,3,FALSE) + VFDYLD1!BU148*(1-VLOOKUP(VFDYLD2!BU$4,'[1]INTERNAL PARAMETERS-1'!$B$5:$J$44,5,FALSE))*VLOOKUP(VFDYLD2!BU$4,'[1]INTERNAL PARAMETERS-1'!$B$5:$J$44,8,FALSE)*VLOOKUP(VFDYLD2!BU$4,'[1]INTERNAL PARAMETERS-1'!$B$5:$J$44,3,FALSE)</f>
        <v>0</v>
      </c>
      <c r="BV148" s="44">
        <f>VFDYLD1!BV148*VLOOKUP(VFDYLD2!BV$4,'[1]INTERNAL PARAMETERS-1'!$B$5:$J$44,5,FALSE)*VLOOKUP(VFDYLD2!BV$4,'[1]INTERNAL PARAMETERS-1'!$B$5:$J$44,6,FALSE)*VLOOKUP(VFDYLD2!BV$4,'[1]INTERNAL PARAMETERS-1'!$B$5:$J$44,3,FALSE) + VFDYLD1!BV148*(1-VLOOKUP(VFDYLD2!BV$4,'[1]INTERNAL PARAMETERS-1'!$B$5:$J$44,5,FALSE))*VLOOKUP(VFDYLD2!BV$4,'[1]INTERNAL PARAMETERS-1'!$B$5:$J$44,8,FALSE)*VLOOKUP(VFDYLD2!BV$4,'[1]INTERNAL PARAMETERS-1'!$B$5:$J$44,3,FALSE)</f>
        <v>0</v>
      </c>
      <c r="BW148" s="44">
        <f>VFDYLD1!BW148*VLOOKUP(VFDYLD2!BW$4,'[1]INTERNAL PARAMETERS-1'!$B$5:$J$44,5,FALSE)*VLOOKUP(VFDYLD2!BW$4,'[1]INTERNAL PARAMETERS-1'!$B$5:$J$44,6,FALSE)*VLOOKUP(VFDYLD2!BW$4,'[1]INTERNAL PARAMETERS-1'!$B$5:$J$44,3,FALSE) + VFDYLD1!BW148*(1-VLOOKUP(VFDYLD2!BW$4,'[1]INTERNAL PARAMETERS-1'!$B$5:$J$44,5,FALSE))*VLOOKUP(VFDYLD2!BW$4,'[1]INTERNAL PARAMETERS-1'!$B$5:$J$44,8,FALSE)*VLOOKUP(VFDYLD2!BW$4,'[1]INTERNAL PARAMETERS-1'!$B$5:$J$44,3,FALSE)</f>
        <v>0</v>
      </c>
      <c r="BX148" s="44">
        <f>VFDYLD1!BX148*VLOOKUP(VFDYLD2!BX$4,'[1]INTERNAL PARAMETERS-1'!$B$5:$J$44,5,FALSE)*VLOOKUP(VFDYLD2!BX$4,'[1]INTERNAL PARAMETERS-1'!$B$5:$J$44,6,FALSE)*VLOOKUP(VFDYLD2!BX$4,'[1]INTERNAL PARAMETERS-1'!$B$5:$J$44,3,FALSE) + VFDYLD1!BX148*(1-VLOOKUP(VFDYLD2!BX$4,'[1]INTERNAL PARAMETERS-1'!$B$5:$J$44,5,FALSE))*VLOOKUP(VFDYLD2!BX$4,'[1]INTERNAL PARAMETERS-1'!$B$5:$J$44,8,FALSE)*VLOOKUP(VFDYLD2!BX$4,'[1]INTERNAL PARAMETERS-1'!$B$5:$J$44,3,FALSE)</f>
        <v>0</v>
      </c>
      <c r="BY148" s="44">
        <f>VFDYLD1!BY148*VLOOKUP(VFDYLD2!BY$4,'[1]INTERNAL PARAMETERS-1'!$B$5:$J$44,5,FALSE)*VLOOKUP(VFDYLD2!BY$4,'[1]INTERNAL PARAMETERS-1'!$B$5:$J$44,6,FALSE)*VLOOKUP(VFDYLD2!BY$4,'[1]INTERNAL PARAMETERS-1'!$B$5:$J$44,3,FALSE) + VFDYLD1!BY148*(1-VLOOKUP(VFDYLD2!BY$4,'[1]INTERNAL PARAMETERS-1'!$B$5:$J$44,5,FALSE))*VLOOKUP(VFDYLD2!BY$4,'[1]INTERNAL PARAMETERS-1'!$B$5:$J$44,8,FALSE)*VLOOKUP(VFDYLD2!BY$4,'[1]INTERNAL PARAMETERS-1'!$B$5:$J$44,3,FALSE)</f>
        <v>0</v>
      </c>
      <c r="BZ148" s="44">
        <f>VFDYLD1!BZ148*VLOOKUP(VFDYLD2!BZ$4,'[1]INTERNAL PARAMETERS-1'!$B$5:$J$44,5,FALSE)*VLOOKUP(VFDYLD2!BZ$4,'[1]INTERNAL PARAMETERS-1'!$B$5:$J$44,6,FALSE)*VLOOKUP(VFDYLD2!BZ$4,'[1]INTERNAL PARAMETERS-1'!$B$5:$J$44,3,FALSE) + VFDYLD1!BZ148*(1-VLOOKUP(VFDYLD2!BZ$4,'[1]INTERNAL PARAMETERS-1'!$B$5:$J$44,5,FALSE))*VLOOKUP(VFDYLD2!BZ$4,'[1]INTERNAL PARAMETERS-1'!$B$5:$J$44,8,FALSE)*VLOOKUP(VFDYLD2!BZ$4,'[1]INTERNAL PARAMETERS-1'!$B$5:$J$44,3,FALSE)</f>
        <v>0</v>
      </c>
      <c r="CA148" s="44">
        <f>VFDYLD1!CA148*VLOOKUP(VFDYLD2!CA$4,'[1]INTERNAL PARAMETERS-1'!$B$5:$J$44,5,FALSE)*VLOOKUP(VFDYLD2!CA$4,'[1]INTERNAL PARAMETERS-1'!$B$5:$J$44,6,FALSE)*VLOOKUP(VFDYLD2!CA$4,'[1]INTERNAL PARAMETERS-1'!$B$5:$J$44,3,FALSE) + VFDYLD1!CA148*(1-VLOOKUP(VFDYLD2!CA$4,'[1]INTERNAL PARAMETERS-1'!$B$5:$J$44,5,FALSE))*VLOOKUP(VFDYLD2!CA$4,'[1]INTERNAL PARAMETERS-1'!$B$5:$J$44,8,FALSE)*VLOOKUP(VFDYLD2!CA$4,'[1]INTERNAL PARAMETERS-1'!$B$5:$J$44,3,FALSE)</f>
        <v>0</v>
      </c>
      <c r="CB148" s="44">
        <f>VFDYLD1!CB148*VLOOKUP(VFDYLD2!CB$4,'[1]INTERNAL PARAMETERS-1'!$B$5:$J$44,5,FALSE)*VLOOKUP(VFDYLD2!CB$4,'[1]INTERNAL PARAMETERS-1'!$B$5:$J$44,6,FALSE)*VLOOKUP(VFDYLD2!CB$4,'[1]INTERNAL PARAMETERS-1'!$B$5:$J$44,3,FALSE) + VFDYLD1!CB148*(1-VLOOKUP(VFDYLD2!CB$4,'[1]INTERNAL PARAMETERS-1'!$B$5:$J$44,5,FALSE))*VLOOKUP(VFDYLD2!CB$4,'[1]INTERNAL PARAMETERS-1'!$B$5:$J$44,8,FALSE)*VLOOKUP(VFDYLD2!CB$4,'[1]INTERNAL PARAMETERS-1'!$B$5:$J$44,3,FALSE)</f>
        <v>0</v>
      </c>
      <c r="CC148" s="44">
        <f>VFDYLD1!CC148*VLOOKUP(VFDYLD2!CC$4,'[1]INTERNAL PARAMETERS-1'!$B$5:$J$44,5,FALSE)*VLOOKUP(VFDYLD2!CC$4,'[1]INTERNAL PARAMETERS-1'!$B$5:$J$44,6,FALSE)*VLOOKUP(VFDYLD2!CC$4,'[1]INTERNAL PARAMETERS-1'!$B$5:$J$44,3,FALSE) + VFDYLD1!CC148*(1-VLOOKUP(VFDYLD2!CC$4,'[1]INTERNAL PARAMETERS-1'!$B$5:$J$44,5,FALSE))*VLOOKUP(VFDYLD2!CC$4,'[1]INTERNAL PARAMETERS-1'!$B$5:$J$44,8,FALSE)*VLOOKUP(VFDYLD2!CC$4,'[1]INTERNAL PARAMETERS-1'!$B$5:$J$44,3,FALSE)</f>
        <v>0</v>
      </c>
      <c r="CD148" s="44">
        <f>VFDYLD1!CD148*VLOOKUP(VFDYLD2!CD$4,'[1]INTERNAL PARAMETERS-1'!$B$5:$J$44,5,FALSE)*VLOOKUP(VFDYLD2!CD$4,'[1]INTERNAL PARAMETERS-1'!$B$5:$J$44,6,FALSE)*VLOOKUP(VFDYLD2!CD$4,'[1]INTERNAL PARAMETERS-1'!$B$5:$J$44,3,FALSE) + VFDYLD1!CD148*(1-VLOOKUP(VFDYLD2!CD$4,'[1]INTERNAL PARAMETERS-1'!$B$5:$J$44,5,FALSE))*VLOOKUP(VFDYLD2!CD$4,'[1]INTERNAL PARAMETERS-1'!$B$5:$J$44,8,FALSE)*VLOOKUP(VFDYLD2!CD$4,'[1]INTERNAL PARAMETERS-1'!$B$5:$J$44,3,FALSE)</f>
        <v>0</v>
      </c>
      <c r="CE148" s="44">
        <f>VFDYLD1!CE148*VLOOKUP(VFDYLD2!CE$4,'[1]INTERNAL PARAMETERS-1'!$B$5:$J$44,5,FALSE)*VLOOKUP(VFDYLD2!CE$4,'[1]INTERNAL PARAMETERS-1'!$B$5:$J$44,6,FALSE)*VLOOKUP(VFDYLD2!CE$4,'[1]INTERNAL PARAMETERS-1'!$B$5:$J$44,3,FALSE) + VFDYLD1!CE148*(1-VLOOKUP(VFDYLD2!CE$4,'[1]INTERNAL PARAMETERS-1'!$B$5:$J$44,5,FALSE))*VLOOKUP(VFDYLD2!CE$4,'[1]INTERNAL PARAMETERS-1'!$B$5:$J$44,8,FALSE)*VLOOKUP(VFDYLD2!CE$4,'[1]INTERNAL PARAMETERS-1'!$B$5:$J$44,3,FALSE)</f>
        <v>0</v>
      </c>
      <c r="CF148" s="44">
        <f>VFDYLD1!CF148*VLOOKUP(VFDYLD2!CF$4,'[1]INTERNAL PARAMETERS-1'!$B$5:$J$44,5,FALSE)*VLOOKUP(VFDYLD2!CF$4,'[1]INTERNAL PARAMETERS-1'!$B$5:$J$44,6,FALSE)*VLOOKUP(VFDYLD2!CF$4,'[1]INTERNAL PARAMETERS-1'!$B$5:$J$44,3,FALSE) + VFDYLD1!CF148*(1-VLOOKUP(VFDYLD2!CF$4,'[1]INTERNAL PARAMETERS-1'!$B$5:$J$44,5,FALSE))*VLOOKUP(VFDYLD2!CF$4,'[1]INTERNAL PARAMETERS-1'!$B$5:$J$44,8,FALSE)*VLOOKUP(VFDYLD2!CF$4,'[1]INTERNAL PARAMETERS-1'!$B$5:$J$44,3,FALSE)</f>
        <v>0</v>
      </c>
      <c r="CG148" s="44">
        <f>VFDYLD1!CG148*VLOOKUP(VFDYLD2!CG$4,'[1]INTERNAL PARAMETERS-1'!$B$5:$J$44,5,FALSE)*VLOOKUP(VFDYLD2!CG$4,'[1]INTERNAL PARAMETERS-1'!$B$5:$J$44,6,FALSE)*VLOOKUP(VFDYLD2!CG$4,'[1]INTERNAL PARAMETERS-1'!$B$5:$J$44,3,FALSE) + VFDYLD1!CG148*(1-VLOOKUP(VFDYLD2!CG$4,'[1]INTERNAL PARAMETERS-1'!$B$5:$J$44,5,FALSE))*VLOOKUP(VFDYLD2!CG$4,'[1]INTERNAL PARAMETERS-1'!$B$5:$J$44,8,FALSE)*VLOOKUP(VFDYLD2!CG$4,'[1]INTERNAL PARAMETERS-1'!$B$5:$J$44,3,FALSE)</f>
        <v>0</v>
      </c>
      <c r="CH148" s="43">
        <f>VFDYLD1!CH148*VLOOKUP(VFDYLD2!CH$4,'[1]INTERNAL PARAMETERS-1'!$B$5:$J$44,5,FALSE)*VLOOKUP(VFDYLD2!CH$4,'[1]INTERNAL PARAMETERS-1'!$B$5:$J$44,6,FALSE)*VLOOKUP(VFDYLD2!CH$4,'[1]INTERNAL PARAMETERS-1'!$B$5:$J$44,3,FALSE) + VFDYLD1!CH148*(1-VLOOKUP(VFDYLD2!CH$4,'[1]INTERNAL PARAMETERS-1'!$B$5:$J$44,5,FALSE))*VLOOKUP(VFDYLD2!CH$4,'[1]INTERNAL PARAMETERS-1'!$B$5:$J$44,8,FALSE)*VLOOKUP(VFDYLD2!CH$4,'[1]INTERNAL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65</v>
      </c>
      <c r="D149" s="57" t="s">
        <v>64</v>
      </c>
      <c r="E149" s="132">
        <f>VFD!W149</f>
        <v>17.470966315515675</v>
      </c>
      <c r="F149" s="59">
        <f>'[1]INTERNAL PARAMETERS-1'!M5</f>
        <v>85.012</v>
      </c>
      <c r="G149" s="45">
        <f>VFDYLD1!G149*VLOOKUP(VFDYLD2!G$4,'[1]INTERNAL PARAMETERS-1'!$B$5:$J$44,5,FALSE)*VLOOKUP(VFDYLD2!G$4,'[1]INTERNAL PARAMETERS-1'!$B$5:$J$44,7,FALSE)*VFDYLD2!$F149 + VFDYLD1!G149*(1-VLOOKUP(VFDYLD2!G$4,'[1]INTERNAL PARAMETERS-1'!$B$5:$J$44,5,FALSE))*VLOOKUP(VFDYLD2!G$4,'[1]INTERNAL PARAMETERS-1'!$B$5:$J$44,9,FALSE)*VFDYLD2!$F149</f>
        <v>1.2184317653503858</v>
      </c>
      <c r="H149" s="44">
        <f>VFDYLD1!H149*VLOOKUP(VFDYLD2!H$4,'[1]INTERNAL PARAMETERS-1'!$B$5:$J$44,5,FALSE)*VLOOKUP(VFDYLD2!H$4,'[1]INTERNAL PARAMETERS-1'!$B$5:$J$44,7,FALSE)*VFDYLD2!$F149 + VFDYLD1!H149*(1-VLOOKUP(VFDYLD2!H$4,'[1]INTERNAL PARAMETERS-1'!$B$5:$J$44,5,FALSE))*VLOOKUP(VFDYLD2!H$4,'[1]INTERNAL PARAMETERS-1'!$B$5:$J$44,9,FALSE)*VFDYLD2!$F149</f>
        <v>0.734756241889296</v>
      </c>
      <c r="I149" s="44">
        <f>VFDYLD1!I149*VLOOKUP(VFDYLD2!I$4,'[1]INTERNAL PARAMETERS-1'!$B$5:$J$44,5,FALSE)*VLOOKUP(VFDYLD2!I$4,'[1]INTERNAL PARAMETERS-1'!$B$5:$J$44,7,FALSE)*VFDYLD2!$F149 + VFDYLD1!I149*(1-VLOOKUP(VFDYLD2!I$4,'[1]INTERNAL PARAMETERS-1'!$B$5:$J$44,5,FALSE))*VLOOKUP(VFDYLD2!I$4,'[1]INTERNAL PARAMETERS-1'!$B$5:$J$44,9,FALSE)*VFDYLD2!$F149</f>
        <v>4.0283858128644363</v>
      </c>
      <c r="J149" s="44">
        <f>VFDYLD1!J149*VLOOKUP(VFDYLD2!J$4,'[1]INTERNAL PARAMETERS-1'!$B$5:$J$44,5,FALSE)*VLOOKUP(VFDYLD2!J$4,'[1]INTERNAL PARAMETERS-1'!$B$5:$J$44,7,FALSE)*VFDYLD2!$F149 + VFDYLD1!J149*(1-VLOOKUP(VFDYLD2!J$4,'[1]INTERNAL PARAMETERS-1'!$B$5:$J$44,5,FALSE))*VLOOKUP(VFDYLD2!J$4,'[1]INTERNAL PARAMETERS-1'!$B$5:$J$44,9,FALSE)*VFDYLD2!$F149</f>
        <v>0</v>
      </c>
      <c r="K149" s="44">
        <f>VFDYLD1!K149*VLOOKUP(VFDYLD2!K$4,'[1]INTERNAL PARAMETERS-1'!$B$5:$J$44,5,FALSE)*VLOOKUP(VFDYLD2!K$4,'[1]INTERNAL PARAMETERS-1'!$B$5:$J$44,7,FALSE)*VFDYLD2!$F149 + VFDYLD1!K149*(1-VLOOKUP(VFDYLD2!K$4,'[1]INTERNAL PARAMETERS-1'!$B$5:$J$44,5,FALSE))*VLOOKUP(VFDYLD2!K$4,'[1]INTERNAL PARAMETERS-1'!$B$5:$J$44,9,FALSE)*VFDYLD2!$F149</f>
        <v>5.5861428904062226E-2</v>
      </c>
      <c r="L149" s="44">
        <f>VFDYLD1!L149*VLOOKUP(VFDYLD2!L$4,'[1]INTERNAL PARAMETERS-1'!$B$5:$J$44,5,FALSE)*VLOOKUP(VFDYLD2!L$4,'[1]INTERNAL PARAMETERS-1'!$B$5:$J$44,7,FALSE)*VFDYLD2!$F149 + VFDYLD1!L149*(1-VLOOKUP(VFDYLD2!L$4,'[1]INTERNAL PARAMETERS-1'!$B$5:$J$44,5,FALSE))*VLOOKUP(VFDYLD2!L$4,'[1]INTERNAL PARAMETERS-1'!$B$5:$J$44,9,FALSE)*VFDYLD2!$F149</f>
        <v>0</v>
      </c>
      <c r="M149" s="44">
        <f>VFDYLD1!M149*VLOOKUP(VFDYLD2!M$4,'[1]INTERNAL PARAMETERS-1'!$B$5:$J$44,5,FALSE)*VLOOKUP(VFDYLD2!M$4,'[1]INTERNAL PARAMETERS-1'!$B$5:$J$44,7,FALSE)*VFDYLD2!$F149 + VFDYLD1!M149*(1-VLOOKUP(VFDYLD2!M$4,'[1]INTERNAL PARAMETERS-1'!$B$5:$J$44,5,FALSE))*VLOOKUP(VFDYLD2!M$4,'[1]INTERNAL PARAMETERS-1'!$B$5:$J$44,9,FALSE)*VFDYLD2!$F149</f>
        <v>3.959265474564809E-2</v>
      </c>
      <c r="N149" s="44">
        <f>VFDYLD1!N149*VLOOKUP(VFDYLD2!N$4,'[1]INTERNAL PARAMETERS-1'!$B$5:$J$44,5,FALSE)*VLOOKUP(VFDYLD2!N$4,'[1]INTERNAL PARAMETERS-1'!$B$5:$J$44,7,FALSE)*VFDYLD2!$F149 + VFDYLD1!N149*(1-VLOOKUP(VFDYLD2!N$4,'[1]INTERNAL PARAMETERS-1'!$B$5:$J$44,5,FALSE))*VLOOKUP(VFDYLD2!N$4,'[1]INTERNAL PARAMETERS-1'!$B$5:$J$44,9,FALSE)*VFDYLD2!$F149</f>
        <v>2.958070668582562E-2</v>
      </c>
      <c r="O149" s="44">
        <f>VFDYLD1!O149*VLOOKUP(VFDYLD2!O$4,'[1]INTERNAL PARAMETERS-1'!$B$5:$J$44,5,FALSE)*VLOOKUP(VFDYLD2!O$4,'[1]INTERNAL PARAMETERS-1'!$B$5:$J$44,7,FALSE)*VFDYLD2!$F149 + VFDYLD1!O149*(1-VLOOKUP(VFDYLD2!O$4,'[1]INTERNAL PARAMETERS-1'!$B$5:$J$44,5,FALSE))*VLOOKUP(VFDYLD2!O$4,'[1]INTERNAL PARAMETERS-1'!$B$5:$J$44,9,FALSE)*VFDYLD2!$F149</f>
        <v>0</v>
      </c>
      <c r="P149" s="44">
        <f>VFDYLD1!P149*VLOOKUP(VFDYLD2!P$4,'[1]INTERNAL PARAMETERS-1'!$B$5:$J$44,5,FALSE)*VLOOKUP(VFDYLD2!P$4,'[1]INTERNAL PARAMETERS-1'!$B$5:$J$44,7,FALSE)*VFDYLD2!$F149 + VFDYLD1!P149*(1-VLOOKUP(VFDYLD2!P$4,'[1]INTERNAL PARAMETERS-1'!$B$5:$J$44,5,FALSE))*VLOOKUP(VFDYLD2!P$4,'[1]INTERNAL PARAMETERS-1'!$B$5:$J$44,9,FALSE)*VFDYLD2!$F149</f>
        <v>0</v>
      </c>
      <c r="Q149" s="44">
        <f>VFDYLD1!Q149*VLOOKUP(VFDYLD2!Q$4,'[1]INTERNAL PARAMETERS-1'!$B$5:$J$44,5,FALSE)*VLOOKUP(VFDYLD2!Q$4,'[1]INTERNAL PARAMETERS-1'!$B$5:$J$44,7,FALSE)*VFDYLD2!$F149 + VFDYLD1!Q149*(1-VLOOKUP(VFDYLD2!Q$4,'[1]INTERNAL PARAMETERS-1'!$B$5:$J$44,5,FALSE))*VLOOKUP(VFDYLD2!Q$4,'[1]INTERNAL PARAMETERS-1'!$B$5:$J$44,9,FALSE)*VFDYLD2!$F149</f>
        <v>0</v>
      </c>
      <c r="R149" s="44">
        <f>VFDYLD1!R149*VLOOKUP(VFDYLD2!R$4,'[1]INTERNAL PARAMETERS-1'!$B$5:$J$44,5,FALSE)*VLOOKUP(VFDYLD2!R$4,'[1]INTERNAL PARAMETERS-1'!$B$5:$J$44,7,FALSE)*VFDYLD2!$F149 + VFDYLD1!R149*(1-VLOOKUP(VFDYLD2!R$4,'[1]INTERNAL PARAMETERS-1'!$B$5:$J$44,5,FALSE))*VLOOKUP(VFDYLD2!R$4,'[1]INTERNAL PARAMETERS-1'!$B$5:$J$44,9,FALSE)*VFDYLD2!$F149</f>
        <v>8.6053721027312277E-2</v>
      </c>
      <c r="S149" s="44">
        <f>VFDYLD1!S149*VLOOKUP(VFDYLD2!S$4,'[1]INTERNAL PARAMETERS-1'!$B$5:$J$44,5,FALSE)*VLOOKUP(VFDYLD2!S$4,'[1]INTERNAL PARAMETERS-1'!$B$5:$J$44,7,FALSE)*VFDYLD2!$F149 + VFDYLD1!S149*(1-VLOOKUP(VFDYLD2!S$4,'[1]INTERNAL PARAMETERS-1'!$B$5:$J$44,5,FALSE))*VLOOKUP(VFDYLD2!S$4,'[1]INTERNAL PARAMETERS-1'!$B$5:$J$44,9,FALSE)*VFDYLD2!$F149</f>
        <v>1.3805004284522804</v>
      </c>
      <c r="T149" s="44">
        <f>VFDYLD1!T149*VLOOKUP(VFDYLD2!T$4,'[1]INTERNAL PARAMETERS-1'!$B$5:$J$44,5,FALSE)*VLOOKUP(VFDYLD2!T$4,'[1]INTERNAL PARAMETERS-1'!$B$5:$J$44,7,FALSE)*VFDYLD2!$F149 + VFDYLD1!T149*(1-VLOOKUP(VFDYLD2!T$4,'[1]INTERNAL PARAMETERS-1'!$B$5:$J$44,5,FALSE))*VLOOKUP(VFDYLD2!T$4,'[1]INTERNAL PARAMETERS-1'!$B$5:$J$44,9,FALSE)*VFDYLD2!$F149</f>
        <v>0.22340561408796167</v>
      </c>
      <c r="U149" s="44">
        <f>VFDYLD1!U149*VLOOKUP(VFDYLD2!U$4,'[1]INTERNAL PARAMETERS-1'!$B$5:$J$44,5,FALSE)*VLOOKUP(VFDYLD2!U$4,'[1]INTERNAL PARAMETERS-1'!$B$5:$J$44,7,FALSE)*VFDYLD2!$F149 + VFDYLD1!U149*(1-VLOOKUP(VFDYLD2!U$4,'[1]INTERNAL PARAMETERS-1'!$B$5:$J$44,5,FALSE))*VLOOKUP(VFDYLD2!U$4,'[1]INTERNAL PARAMETERS-1'!$B$5:$J$44,9,FALSE)*VFDYLD2!$F149</f>
        <v>5.6099631982088158E-2</v>
      </c>
      <c r="V149" s="44">
        <f>VFDYLD1!V149*VLOOKUP(VFDYLD2!V$4,'[1]INTERNAL PARAMETERS-1'!$B$5:$J$44,5,FALSE)*VLOOKUP(VFDYLD2!V$4,'[1]INTERNAL PARAMETERS-1'!$B$5:$J$44,7,FALSE)*VFDYLD2!$F149 + VFDYLD1!V149*(1-VLOOKUP(VFDYLD2!V$4,'[1]INTERNAL PARAMETERS-1'!$B$5:$J$44,5,FALSE))*VLOOKUP(VFDYLD2!V$4,'[1]INTERNAL PARAMETERS-1'!$B$5:$J$44,9,FALSE)*VFDYLD2!$F149</f>
        <v>1.0222111258124922</v>
      </c>
      <c r="W149" s="44">
        <f>VFDYLD1!W149*VLOOKUP(VFDYLD2!W$4,'[1]INTERNAL PARAMETERS-1'!$B$5:$J$44,5,FALSE)*VLOOKUP(VFDYLD2!W$4,'[1]INTERNAL PARAMETERS-1'!$B$5:$J$44,7,FALSE)*VFDYLD2!$F149 + VFDYLD1!W149*(1-VLOOKUP(VFDYLD2!W$4,'[1]INTERNAL PARAMETERS-1'!$B$5:$J$44,5,FALSE))*VLOOKUP(VFDYLD2!W$4,'[1]INTERNAL PARAMETERS-1'!$B$5:$J$44,9,FALSE)*VFDYLD2!$F149</f>
        <v>0</v>
      </c>
      <c r="X149" s="44">
        <f>VFDYLD1!X149*VLOOKUP(VFDYLD2!X$4,'[1]INTERNAL PARAMETERS-1'!$B$5:$J$44,5,FALSE)*VLOOKUP(VFDYLD2!X$4,'[1]INTERNAL PARAMETERS-1'!$B$5:$J$44,7,FALSE)*VFDYLD2!$F149 + VFDYLD1!X149*(1-VLOOKUP(VFDYLD2!X$4,'[1]INTERNAL PARAMETERS-1'!$B$5:$J$44,5,FALSE))*VLOOKUP(VFDYLD2!X$4,'[1]INTERNAL PARAMETERS-1'!$B$5:$J$44,9,FALSE)*VFDYLD2!$F149</f>
        <v>0</v>
      </c>
      <c r="Y149" s="44">
        <f>VFDYLD1!Y149*VLOOKUP(VFDYLD2!Y$4,'[1]INTERNAL PARAMETERS-1'!$B$5:$J$44,5,FALSE)*VLOOKUP(VFDYLD2!Y$4,'[1]INTERNAL PARAMETERS-1'!$B$5:$J$44,7,FALSE)*VFDYLD2!$F149 + VFDYLD1!Y149*(1-VLOOKUP(VFDYLD2!Y$4,'[1]INTERNAL PARAMETERS-1'!$B$5:$J$44,5,FALSE))*VLOOKUP(VFDYLD2!Y$4,'[1]INTERNAL PARAMETERS-1'!$B$5:$J$44,9,FALSE)*VFDYLD2!$F149</f>
        <v>0</v>
      </c>
      <c r="Z149" s="44">
        <f>VFDYLD1!Z149*VLOOKUP(VFDYLD2!Z$4,'[1]INTERNAL PARAMETERS-1'!$B$5:$J$44,5,FALSE)*VLOOKUP(VFDYLD2!Z$4,'[1]INTERNAL PARAMETERS-1'!$B$5:$J$44,7,FALSE)*VFDYLD2!$F149 + VFDYLD1!Z149*(1-VLOOKUP(VFDYLD2!Z$4,'[1]INTERNAL PARAMETERS-1'!$B$5:$J$44,5,FALSE))*VLOOKUP(VFDYLD2!Z$4,'[1]INTERNAL PARAMETERS-1'!$B$5:$J$44,9,FALSE)*VFDYLD2!$F149</f>
        <v>0</v>
      </c>
      <c r="AA149" s="44">
        <f>VFDYLD1!AA149*VLOOKUP(VFDYLD2!AA$4,'[1]INTERNAL PARAMETERS-1'!$B$5:$J$44,5,FALSE)*VLOOKUP(VFDYLD2!AA$4,'[1]INTERNAL PARAMETERS-1'!$B$5:$J$44,7,FALSE)*VFDYLD2!$F149 + VFDYLD1!AA149*(1-VLOOKUP(VFDYLD2!AA$4,'[1]INTERNAL PARAMETERS-1'!$B$5:$J$44,5,FALSE))*VLOOKUP(VFDYLD2!AA$4,'[1]INTERNAL PARAMETERS-1'!$B$5:$J$44,9,FALSE)*VFDYLD2!$F149</f>
        <v>0</v>
      </c>
      <c r="AB149" s="44">
        <f>VFDYLD1!AB149*VLOOKUP(VFDYLD2!AB$4,'[1]INTERNAL PARAMETERS-1'!$B$5:$J$44,5,FALSE)*VLOOKUP(VFDYLD2!AB$4,'[1]INTERNAL PARAMETERS-1'!$B$5:$J$44,7,FALSE)*VFDYLD2!$F149 + VFDYLD1!AB149*(1-VLOOKUP(VFDYLD2!AB$4,'[1]INTERNAL PARAMETERS-1'!$B$5:$J$44,5,FALSE))*VLOOKUP(VFDYLD2!AB$4,'[1]INTERNAL PARAMETERS-1'!$B$5:$J$44,9,FALSE)*VFDYLD2!$F149</f>
        <v>0</v>
      </c>
      <c r="AC149" s="44">
        <f>VFDYLD1!AC149*VLOOKUP(VFDYLD2!AC$4,'[1]INTERNAL PARAMETERS-1'!$B$5:$J$44,5,FALSE)*VLOOKUP(VFDYLD2!AC$4,'[1]INTERNAL PARAMETERS-1'!$B$5:$J$44,7,FALSE)*VFDYLD2!$F149 + VFDYLD1!AC149*(1-VLOOKUP(VFDYLD2!AC$4,'[1]INTERNAL PARAMETERS-1'!$B$5:$J$44,5,FALSE))*VLOOKUP(VFDYLD2!AC$4,'[1]INTERNAL PARAMETERS-1'!$B$5:$J$44,9,FALSE)*VFDYLD2!$F149</f>
        <v>0</v>
      </c>
      <c r="AD149" s="44">
        <f>VFDYLD1!AD149*VLOOKUP(VFDYLD2!AD$4,'[1]INTERNAL PARAMETERS-1'!$B$5:$J$44,5,FALSE)*VLOOKUP(VFDYLD2!AD$4,'[1]INTERNAL PARAMETERS-1'!$B$5:$J$44,7,FALSE)*VFDYLD2!$F149 + VFDYLD1!AD149*(1-VLOOKUP(VFDYLD2!AD$4,'[1]INTERNAL PARAMETERS-1'!$B$5:$J$44,5,FALSE))*VLOOKUP(VFDYLD2!AD$4,'[1]INTERNAL PARAMETERS-1'!$B$5:$J$44,9,FALSE)*VFDYLD2!$F149</f>
        <v>0</v>
      </c>
      <c r="AE149" s="44">
        <f>VFDYLD1!AE149*VLOOKUP(VFDYLD2!AE$4,'[1]INTERNAL PARAMETERS-1'!$B$5:$J$44,5,FALSE)*VLOOKUP(VFDYLD2!AE$4,'[1]INTERNAL PARAMETERS-1'!$B$5:$J$44,7,FALSE)*VFDYLD2!$F149 + VFDYLD1!AE149*(1-VLOOKUP(VFDYLD2!AE$4,'[1]INTERNAL PARAMETERS-1'!$B$5:$J$44,5,FALSE))*VLOOKUP(VFDYLD2!AE$4,'[1]INTERNAL PARAMETERS-1'!$B$5:$J$44,9,FALSE)*VFDYLD2!$F149</f>
        <v>0</v>
      </c>
      <c r="AF149" s="44">
        <f>VFDYLD1!AF149*VLOOKUP(VFDYLD2!AF$4,'[1]INTERNAL PARAMETERS-1'!$B$5:$J$44,5,FALSE)*VLOOKUP(VFDYLD2!AF$4,'[1]INTERNAL PARAMETERS-1'!$B$5:$J$44,7,FALSE)*VFDYLD2!$F149 + VFDYLD1!AF149*(1-VLOOKUP(VFDYLD2!AF$4,'[1]INTERNAL PARAMETERS-1'!$B$5:$J$44,5,FALSE))*VLOOKUP(VFDYLD2!AF$4,'[1]INTERNAL PARAMETERS-1'!$B$5:$J$44,9,FALSE)*VFDYLD2!$F149</f>
        <v>0</v>
      </c>
      <c r="AG149" s="44">
        <f>VFDYLD1!AG149*VLOOKUP(VFDYLD2!AG$4,'[1]INTERNAL PARAMETERS-1'!$B$5:$J$44,5,FALSE)*VLOOKUP(VFDYLD2!AG$4,'[1]INTERNAL PARAMETERS-1'!$B$5:$J$44,7,FALSE)*VFDYLD2!$F149 + VFDYLD1!AG149*(1-VLOOKUP(VFDYLD2!AG$4,'[1]INTERNAL PARAMETERS-1'!$B$5:$J$44,5,FALSE))*VLOOKUP(VFDYLD2!AG$4,'[1]INTERNAL PARAMETERS-1'!$B$5:$J$44,9,FALSE)*VFDYLD2!$F149</f>
        <v>0</v>
      </c>
      <c r="AH149" s="44">
        <f>VFDYLD1!AH149*VLOOKUP(VFDYLD2!AH$4,'[1]INTERNAL PARAMETERS-1'!$B$5:$J$44,5,FALSE)*VLOOKUP(VFDYLD2!AH$4,'[1]INTERNAL PARAMETERS-1'!$B$5:$J$44,7,FALSE)*VFDYLD2!$F149 + VFDYLD1!AH149*(1-VLOOKUP(VFDYLD2!AH$4,'[1]INTERNAL PARAMETERS-1'!$B$5:$J$44,5,FALSE))*VLOOKUP(VFDYLD2!AH$4,'[1]INTERNAL PARAMETERS-1'!$B$5:$J$44,9,FALSE)*VFDYLD2!$F149</f>
        <v>9.1017102035836246E-3</v>
      </c>
      <c r="AI149" s="44">
        <f>VFDYLD1!AI149*VLOOKUP(VFDYLD2!AI$4,'[1]INTERNAL PARAMETERS-1'!$B$5:$J$44,5,FALSE)*VLOOKUP(VFDYLD2!AI$4,'[1]INTERNAL PARAMETERS-1'!$B$5:$J$44,7,FALSE)*VFDYLD2!$F149 + VFDYLD1!AI149*(1-VLOOKUP(VFDYLD2!AI$4,'[1]INTERNAL PARAMETERS-1'!$B$5:$J$44,5,FALSE))*VLOOKUP(VFDYLD2!AI$4,'[1]INTERNAL PARAMETERS-1'!$B$5:$J$44,9,FALSE)*VFDYLD2!$F149</f>
        <v>2.0685705008144602E-2</v>
      </c>
      <c r="AJ149" s="44">
        <f>VFDYLD1!AJ149*VLOOKUP(VFDYLD2!AJ$4,'[1]INTERNAL PARAMETERS-1'!$B$5:$J$44,5,FALSE)*VLOOKUP(VFDYLD2!AJ$4,'[1]INTERNAL PARAMETERS-1'!$B$5:$J$44,7,FALSE)*VFDYLD2!$F149 + VFDYLD1!AJ149*(1-VLOOKUP(VFDYLD2!AJ$4,'[1]INTERNAL PARAMETERS-1'!$B$5:$J$44,5,FALSE))*VLOOKUP(VFDYLD2!AJ$4,'[1]INTERNAL PARAMETERS-1'!$B$5:$J$44,9,FALSE)*VFDYLD2!$F149</f>
        <v>1.6137746127840198E-2</v>
      </c>
      <c r="AK149" s="44">
        <f>VFDYLD1!AK149*VLOOKUP(VFDYLD2!AK$4,'[1]INTERNAL PARAMETERS-1'!$B$5:$J$44,5,FALSE)*VLOOKUP(VFDYLD2!AK$4,'[1]INTERNAL PARAMETERS-1'!$B$5:$J$44,7,FALSE)*VFDYLD2!$F149 + VFDYLD1!AK149*(1-VLOOKUP(VFDYLD2!AK$4,'[1]INTERNAL PARAMETERS-1'!$B$5:$J$44,5,FALSE))*VLOOKUP(VFDYLD2!AK$4,'[1]INTERNAL PARAMETERS-1'!$B$5:$J$44,9,FALSE)*VFDYLD2!$F149</f>
        <v>0</v>
      </c>
      <c r="AL149" s="44">
        <f>VFDYLD1!AL149*VLOOKUP(VFDYLD2!AL$4,'[1]INTERNAL PARAMETERS-1'!$B$5:$J$44,5,FALSE)*VLOOKUP(VFDYLD2!AL$4,'[1]INTERNAL PARAMETERS-1'!$B$5:$J$44,7,FALSE)*VFDYLD2!$F149 + VFDYLD1!AL149*(1-VLOOKUP(VFDYLD2!AL$4,'[1]INTERNAL PARAMETERS-1'!$B$5:$J$44,5,FALSE))*VLOOKUP(VFDYLD2!AL$4,'[1]INTERNAL PARAMETERS-1'!$B$5:$J$44,9,FALSE)*VFDYLD2!$F149</f>
        <v>0</v>
      </c>
      <c r="AM149" s="44">
        <f>VFDYLD1!AM149*VLOOKUP(VFDYLD2!AM$4,'[1]INTERNAL PARAMETERS-1'!$B$5:$J$44,5,FALSE)*VLOOKUP(VFDYLD2!AM$4,'[1]INTERNAL PARAMETERS-1'!$B$5:$J$44,7,FALSE)*VFDYLD2!$F149 + VFDYLD1!AM149*(1-VLOOKUP(VFDYLD2!AM$4,'[1]INTERNAL PARAMETERS-1'!$B$5:$J$44,5,FALSE))*VLOOKUP(VFDYLD2!AM$4,'[1]INTERNAL PARAMETERS-1'!$B$5:$J$44,9,FALSE)*VFDYLD2!$F149</f>
        <v>0</v>
      </c>
      <c r="AN149" s="44">
        <f>VFDYLD1!AN149*VLOOKUP(VFDYLD2!AN$4,'[1]INTERNAL PARAMETERS-1'!$B$5:$J$44,5,FALSE)*VLOOKUP(VFDYLD2!AN$4,'[1]INTERNAL PARAMETERS-1'!$B$5:$J$44,7,FALSE)*VFDYLD2!$F149 + VFDYLD1!AN149*(1-VLOOKUP(VFDYLD2!AN$4,'[1]INTERNAL PARAMETERS-1'!$B$5:$J$44,5,FALSE))*VLOOKUP(VFDYLD2!AN$4,'[1]INTERNAL PARAMETERS-1'!$B$5:$J$44,9,FALSE)*VFDYLD2!$F149</f>
        <v>0</v>
      </c>
      <c r="AO149" s="44">
        <f>VFDYLD1!AO149*VLOOKUP(VFDYLD2!AO$4,'[1]INTERNAL PARAMETERS-1'!$B$5:$J$44,5,FALSE)*VLOOKUP(VFDYLD2!AO$4,'[1]INTERNAL PARAMETERS-1'!$B$5:$J$44,7,FALSE)*VFDYLD2!$F149 + VFDYLD1!AO149*(1-VLOOKUP(VFDYLD2!AO$4,'[1]INTERNAL PARAMETERS-1'!$B$5:$J$44,5,FALSE))*VLOOKUP(VFDYLD2!AO$4,'[1]INTERNAL PARAMETERS-1'!$B$5:$J$44,9,FALSE)*VFDYLD2!$F149</f>
        <v>0</v>
      </c>
      <c r="AP149" s="44">
        <f>VFDYLD1!AP149*VLOOKUP(VFDYLD2!AP$4,'[1]INTERNAL PARAMETERS-1'!$B$5:$J$44,5,FALSE)*VLOOKUP(VFDYLD2!AP$4,'[1]INTERNAL PARAMETERS-1'!$B$5:$J$44,7,FALSE)*VFDYLD2!$F149 + VFDYLD1!AP149*(1-VLOOKUP(VFDYLD2!AP$4,'[1]INTERNAL PARAMETERS-1'!$B$5:$J$44,5,FALSE))*VLOOKUP(VFDYLD2!AP$4,'[1]INTERNAL PARAMETERS-1'!$B$5:$J$44,9,FALSE)*VFDYLD2!$F149</f>
        <v>0</v>
      </c>
      <c r="AQ149" s="44">
        <f>VFDYLD1!AQ149*VLOOKUP(VFDYLD2!AQ$4,'[1]INTERNAL PARAMETERS-1'!$B$5:$J$44,5,FALSE)*VLOOKUP(VFDYLD2!AQ$4,'[1]INTERNAL PARAMETERS-1'!$B$5:$J$44,7,FALSE)*VFDYLD2!$F149 + VFDYLD1!AQ149*(1-VLOOKUP(VFDYLD2!AQ$4,'[1]INTERNAL PARAMETERS-1'!$B$5:$J$44,5,FALSE))*VLOOKUP(VFDYLD2!AQ$4,'[1]INTERNAL PARAMETERS-1'!$B$5:$J$44,9,FALSE)*VFDYLD2!$F149</f>
        <v>0</v>
      </c>
      <c r="AR149" s="44">
        <f>VFDYLD1!AR149*VLOOKUP(VFDYLD2!AR$4,'[1]INTERNAL PARAMETERS-1'!$B$5:$J$44,5,FALSE)*VLOOKUP(VFDYLD2!AR$4,'[1]INTERNAL PARAMETERS-1'!$B$5:$J$44,7,FALSE)*VFDYLD2!$F149 + VFDYLD1!AR149*(1-VLOOKUP(VFDYLD2!AR$4,'[1]INTERNAL PARAMETERS-1'!$B$5:$J$44,5,FALSE))*VLOOKUP(VFDYLD2!AR$4,'[1]INTERNAL PARAMETERS-1'!$B$5:$J$44,9,FALSE)*VFDYLD2!$F149</f>
        <v>0</v>
      </c>
      <c r="AS149" s="44">
        <f>VFDYLD1!AS149*VLOOKUP(VFDYLD2!AS$4,'[1]INTERNAL PARAMETERS-1'!$B$5:$J$44,5,FALSE)*VLOOKUP(VFDYLD2!AS$4,'[1]INTERNAL PARAMETERS-1'!$B$5:$J$44,7,FALSE)*VFDYLD2!$F149 + VFDYLD1!AS149*(1-VLOOKUP(VFDYLD2!AS$4,'[1]INTERNAL PARAMETERS-1'!$B$5:$J$44,5,FALSE))*VLOOKUP(VFDYLD2!AS$4,'[1]INTERNAL PARAMETERS-1'!$B$5:$J$44,9,FALSE)*VFDYLD2!$F149</f>
        <v>0</v>
      </c>
      <c r="AT149" s="43">
        <f>VFDYLD1!AT149*VLOOKUP(VFDYLD2!AT$4,'[1]INTERNAL PARAMETERS-1'!$B$5:$J$44,5,FALSE)*VLOOKUP(VFDYLD2!AT$4,'[1]INTERNAL PARAMETERS-1'!$B$5:$J$44,7,FALSE)*VFDYLD2!$F149 + VFDYLD1!AT149*(1-VLOOKUP(VFDYLD2!AT$4,'[1]INTERNAL PARAMETERS-1'!$B$5:$J$44,5,FALSE))*VLOOKUP(VFDYLD2!AT$4,'[1]INTERNAL PARAMETERS-1'!$B$5:$J$44,9,FALSE)*VFDYLD2!$F149</f>
        <v>0</v>
      </c>
      <c r="AU149" s="45">
        <f>VFDYLD1!AU149*VLOOKUP(VFDYLD2!AU$4,'[1]INTERNAL PARAMETERS-1'!$B$5:$J$44,5,FALSE)*VLOOKUP(VFDYLD2!AU$4,'[1]INTERNAL PARAMETERS-1'!$B$5:$J$44,6,FALSE)*VLOOKUP(VFDYLD2!AU$4,'[1]INTERNAL PARAMETERS-1'!$B$5:$J$44,3,FALSE) + VFDYLD1!AU149*(1-VLOOKUP(VFDYLD2!AU$4,'[1]INTERNAL PARAMETERS-1'!$B$5:$J$44,5,FALSE))*VLOOKUP(VFDYLD2!AU$4,'[1]INTERNAL PARAMETERS-1'!$B$5:$J$44,8,FALSE)*VLOOKUP(VFDYLD2!AU$4,'[1]INTERNAL PARAMETERS-1'!$B$5:$J$44,3,FALSE)</f>
        <v>0</v>
      </c>
      <c r="AV149" s="44">
        <f>VFDYLD1!AV149*VLOOKUP(VFDYLD2!AV$4,'[1]INTERNAL PARAMETERS-1'!$B$5:$J$44,5,FALSE)*VLOOKUP(VFDYLD2!AV$4,'[1]INTERNAL PARAMETERS-1'!$B$5:$J$44,6,FALSE)*VLOOKUP(VFDYLD2!AV$4,'[1]INTERNAL PARAMETERS-1'!$B$5:$J$44,3,FALSE) + VFDYLD1!AV149*(1-VLOOKUP(VFDYLD2!AV$4,'[1]INTERNAL PARAMETERS-1'!$B$5:$J$44,5,FALSE))*VLOOKUP(VFDYLD2!AV$4,'[1]INTERNAL PARAMETERS-1'!$B$5:$J$44,8,FALSE)*VLOOKUP(VFDYLD2!AV$4,'[1]INTERNAL PARAMETERS-1'!$B$5:$J$44,3,FALSE)</f>
        <v>0</v>
      </c>
      <c r="AW149" s="44">
        <f>VFDYLD1!AW149*VLOOKUP(VFDYLD2!AW$4,'[1]INTERNAL PARAMETERS-1'!$B$5:$J$44,5,FALSE)*VLOOKUP(VFDYLD2!AW$4,'[1]INTERNAL PARAMETERS-1'!$B$5:$J$44,6,FALSE)*VLOOKUP(VFDYLD2!AW$4,'[1]INTERNAL PARAMETERS-1'!$B$5:$J$44,3,FALSE) + VFDYLD1!AW149*(1-VLOOKUP(VFDYLD2!AW$4,'[1]INTERNAL PARAMETERS-1'!$B$5:$J$44,5,FALSE))*VLOOKUP(VFDYLD2!AW$4,'[1]INTERNAL PARAMETERS-1'!$B$5:$J$44,8,FALSE)*VLOOKUP(VFDYLD2!AW$4,'[1]INTERNAL PARAMETERS-1'!$B$5:$J$44,3,FALSE)</f>
        <v>5.5947679511829863E-2</v>
      </c>
      <c r="AX149" s="44">
        <f>VFDYLD1!AX149*VLOOKUP(VFDYLD2!AX$4,'[1]INTERNAL PARAMETERS-1'!$B$5:$J$44,5,FALSE)*VLOOKUP(VFDYLD2!AX$4,'[1]INTERNAL PARAMETERS-1'!$B$5:$J$44,6,FALSE)*VLOOKUP(VFDYLD2!AX$4,'[1]INTERNAL PARAMETERS-1'!$B$5:$J$44,3,FALSE) + VFDYLD1!AX149*(1-VLOOKUP(VFDYLD2!AX$4,'[1]INTERNAL PARAMETERS-1'!$B$5:$J$44,5,FALSE))*VLOOKUP(VFDYLD2!AX$4,'[1]INTERNAL PARAMETERS-1'!$B$5:$J$44,8,FALSE)*VLOOKUP(VFDYLD2!AX$4,'[1]INTERNAL PARAMETERS-1'!$B$5:$J$44,3,FALSE)</f>
        <v>0</v>
      </c>
      <c r="AY149" s="44">
        <f>VFDYLD1!AY149*VLOOKUP(VFDYLD2!AY$4,'[1]INTERNAL PARAMETERS-1'!$B$5:$J$44,5,FALSE)*VLOOKUP(VFDYLD2!AY$4,'[1]INTERNAL PARAMETERS-1'!$B$5:$J$44,6,FALSE)*VLOOKUP(VFDYLD2!AY$4,'[1]INTERNAL PARAMETERS-1'!$B$5:$J$44,3,FALSE) + VFDYLD1!AY149*(1-VLOOKUP(VFDYLD2!AY$4,'[1]INTERNAL PARAMETERS-1'!$B$5:$J$44,5,FALSE))*VLOOKUP(VFDYLD2!AY$4,'[1]INTERNAL PARAMETERS-1'!$B$5:$J$44,8,FALSE)*VLOOKUP(VFDYLD2!AY$4,'[1]INTERNAL PARAMETERS-1'!$B$5:$J$44,3,FALSE)</f>
        <v>0</v>
      </c>
      <c r="AZ149" s="44">
        <f>VFDYLD1!AZ149*VLOOKUP(VFDYLD2!AZ$4,'[1]INTERNAL PARAMETERS-1'!$B$5:$J$44,5,FALSE)*VLOOKUP(VFDYLD2!AZ$4,'[1]INTERNAL PARAMETERS-1'!$B$5:$J$44,6,FALSE)*VLOOKUP(VFDYLD2!AZ$4,'[1]INTERNAL PARAMETERS-1'!$B$5:$J$44,3,FALSE) + VFDYLD1!AZ149*(1-VLOOKUP(VFDYLD2!AZ$4,'[1]INTERNAL PARAMETERS-1'!$B$5:$J$44,5,FALSE))*VLOOKUP(VFDYLD2!AZ$4,'[1]INTERNAL PARAMETERS-1'!$B$5:$J$44,8,FALSE)*VLOOKUP(VFDYLD2!AZ$4,'[1]INTERNAL PARAMETERS-1'!$B$5:$J$44,3,FALSE)</f>
        <v>0</v>
      </c>
      <c r="BA149" s="44">
        <f>VFDYLD1!BA149*VLOOKUP(VFDYLD2!BA$4,'[1]INTERNAL PARAMETERS-1'!$B$5:$J$44,5,FALSE)*VLOOKUP(VFDYLD2!BA$4,'[1]INTERNAL PARAMETERS-1'!$B$5:$J$44,6,FALSE)*VLOOKUP(VFDYLD2!BA$4,'[1]INTERNAL PARAMETERS-1'!$B$5:$J$44,3,FALSE) + VFDYLD1!BA149*(1-VLOOKUP(VFDYLD2!BA$4,'[1]INTERNAL PARAMETERS-1'!$B$5:$J$44,5,FALSE))*VLOOKUP(VFDYLD2!BA$4,'[1]INTERNAL PARAMETERS-1'!$B$5:$J$44,8,FALSE)*VLOOKUP(VFDYLD2!BA$4,'[1]INTERNAL PARAMETERS-1'!$B$5:$J$44,3,FALSE)</f>
        <v>5.4961636323893129E-3</v>
      </c>
      <c r="BB149" s="44">
        <f>VFDYLD1!BB149*VLOOKUP(VFDYLD2!BB$4,'[1]INTERNAL PARAMETERS-1'!$B$5:$J$44,5,FALSE)*VLOOKUP(VFDYLD2!BB$4,'[1]INTERNAL PARAMETERS-1'!$B$5:$J$44,6,FALSE)*VLOOKUP(VFDYLD2!BB$4,'[1]INTERNAL PARAMETERS-1'!$B$5:$J$44,3,FALSE) + VFDYLD1!BB149*(1-VLOOKUP(VFDYLD2!BB$4,'[1]INTERNAL PARAMETERS-1'!$B$5:$J$44,5,FALSE))*VLOOKUP(VFDYLD2!BB$4,'[1]INTERNAL PARAMETERS-1'!$B$5:$J$44,8,FALSE)*VLOOKUP(VFDYLD2!BB$4,'[1]INTERNAL PARAMETERS-1'!$B$5:$J$44,3,FALSE)</f>
        <v>2.0493438767710259E-2</v>
      </c>
      <c r="BC149" s="44">
        <f>VFDYLD1!BC149*VLOOKUP(VFDYLD2!BC$4,'[1]INTERNAL PARAMETERS-1'!$B$5:$J$44,5,FALSE)*VLOOKUP(VFDYLD2!BC$4,'[1]INTERNAL PARAMETERS-1'!$B$5:$J$44,6,FALSE)*VLOOKUP(VFDYLD2!BC$4,'[1]INTERNAL PARAMETERS-1'!$B$5:$J$44,3,FALSE) + VFDYLD1!BC149*(1-VLOOKUP(VFDYLD2!BC$4,'[1]INTERNAL PARAMETERS-1'!$B$5:$J$44,5,FALSE))*VLOOKUP(VFDYLD2!BC$4,'[1]INTERNAL PARAMETERS-1'!$B$5:$J$44,8,FALSE)*VLOOKUP(VFDYLD2!BC$4,'[1]INTERNAL PARAMETERS-1'!$B$5:$J$44,3,FALSE)</f>
        <v>4.2675511978584758E-3</v>
      </c>
      <c r="BD149" s="44">
        <f>VFDYLD1!BD149*VLOOKUP(VFDYLD2!BD$4,'[1]INTERNAL PARAMETERS-1'!$B$5:$J$44,5,FALSE)*VLOOKUP(VFDYLD2!BD$4,'[1]INTERNAL PARAMETERS-1'!$B$5:$J$44,6,FALSE)*VLOOKUP(VFDYLD2!BD$4,'[1]INTERNAL PARAMETERS-1'!$B$5:$J$44,3,FALSE) + VFDYLD1!BD149*(1-VLOOKUP(VFDYLD2!BD$4,'[1]INTERNAL PARAMETERS-1'!$B$5:$J$44,5,FALSE))*VLOOKUP(VFDYLD2!BD$4,'[1]INTERNAL PARAMETERS-1'!$B$5:$J$44,8,FALSE)*VLOOKUP(VFDYLD2!BD$4,'[1]INTERNAL PARAMETERS-1'!$B$5:$J$44,3,FALSE)</f>
        <v>7.9254561328838125E-3</v>
      </c>
      <c r="BE149" s="44">
        <f>VFDYLD1!BE149*VLOOKUP(VFDYLD2!BE$4,'[1]INTERNAL PARAMETERS-1'!$B$5:$J$44,5,FALSE)*VLOOKUP(VFDYLD2!BE$4,'[1]INTERNAL PARAMETERS-1'!$B$5:$J$44,6,FALSE)*VLOOKUP(VFDYLD2!BE$4,'[1]INTERNAL PARAMETERS-1'!$B$5:$J$44,3,FALSE) + VFDYLD1!BE149*(1-VLOOKUP(VFDYLD2!BE$4,'[1]INTERNAL PARAMETERS-1'!$B$5:$J$44,5,FALSE))*VLOOKUP(VFDYLD2!BE$4,'[1]INTERNAL PARAMETERS-1'!$B$5:$J$44,8,FALSE)*VLOOKUP(VFDYLD2!BE$4,'[1]INTERNAL PARAMETERS-1'!$B$5:$J$44,3,FALSE)</f>
        <v>4.6169859287538721E-3</v>
      </c>
      <c r="BF149" s="44">
        <f>VFDYLD1!BF149*VLOOKUP(VFDYLD2!BF$4,'[1]INTERNAL PARAMETERS-1'!$B$5:$J$44,5,FALSE)*VLOOKUP(VFDYLD2!BF$4,'[1]INTERNAL PARAMETERS-1'!$B$5:$J$44,6,FALSE)*VLOOKUP(VFDYLD2!BF$4,'[1]INTERNAL PARAMETERS-1'!$B$5:$J$44,3,FALSE) + VFDYLD1!BF149*(1-VLOOKUP(VFDYLD2!BF$4,'[1]INTERNAL PARAMETERS-1'!$B$5:$J$44,5,FALSE))*VLOOKUP(VFDYLD2!BF$4,'[1]INTERNAL PARAMETERS-1'!$B$5:$J$44,8,FALSE)*VLOOKUP(VFDYLD2!BF$4,'[1]INTERNAL PARAMETERS-1'!$B$5:$J$44,3,FALSE)</f>
        <v>0</v>
      </c>
      <c r="BG149" s="44">
        <f>VFDYLD1!BG149*VLOOKUP(VFDYLD2!BG$4,'[1]INTERNAL PARAMETERS-1'!$B$5:$J$44,5,FALSE)*VLOOKUP(VFDYLD2!BG$4,'[1]INTERNAL PARAMETERS-1'!$B$5:$J$44,6,FALSE)*VLOOKUP(VFDYLD2!BG$4,'[1]INTERNAL PARAMETERS-1'!$B$5:$J$44,3,FALSE) + VFDYLD1!BG149*(1-VLOOKUP(VFDYLD2!BG$4,'[1]INTERNAL PARAMETERS-1'!$B$5:$J$44,5,FALSE))*VLOOKUP(VFDYLD2!BG$4,'[1]INTERNAL PARAMETERS-1'!$B$5:$J$44,8,FALSE)*VLOOKUP(VFDYLD2!BG$4,'[1]INTERNAL PARAMETERS-1'!$B$5:$J$44,3,FALSE)</f>
        <v>2.421868755903377E-2</v>
      </c>
      <c r="BH149" s="44">
        <f>VFDYLD1!BH149*VLOOKUP(VFDYLD2!BH$4,'[1]INTERNAL PARAMETERS-1'!$B$5:$J$44,5,FALSE)*VLOOKUP(VFDYLD2!BH$4,'[1]INTERNAL PARAMETERS-1'!$B$5:$J$44,6,FALSE)*VLOOKUP(VFDYLD2!BH$4,'[1]INTERNAL PARAMETERS-1'!$B$5:$J$44,3,FALSE) + VFDYLD1!BH149*(1-VLOOKUP(VFDYLD2!BH$4,'[1]INTERNAL PARAMETERS-1'!$B$5:$J$44,5,FALSE))*VLOOKUP(VFDYLD2!BH$4,'[1]INTERNAL PARAMETERS-1'!$B$5:$J$44,8,FALSE)*VLOOKUP(VFDYLD2!BH$4,'[1]INTERNAL PARAMETERS-1'!$B$5:$J$44,3,FALSE)</f>
        <v>8.1589952248557548E-5</v>
      </c>
      <c r="BI149" s="44">
        <f>VFDYLD1!BI149*VLOOKUP(VFDYLD2!BI$4,'[1]INTERNAL PARAMETERS-1'!$B$5:$J$44,5,FALSE)*VLOOKUP(VFDYLD2!BI$4,'[1]INTERNAL PARAMETERS-1'!$B$5:$J$44,6,FALSE)*VLOOKUP(VFDYLD2!BI$4,'[1]INTERNAL PARAMETERS-1'!$B$5:$J$44,3,FALSE) + VFDYLD1!BI149*(1-VLOOKUP(VFDYLD2!BI$4,'[1]INTERNAL PARAMETERS-1'!$B$5:$J$44,5,FALSE))*VLOOKUP(VFDYLD2!BI$4,'[1]INTERNAL PARAMETERS-1'!$B$5:$J$44,8,FALSE)*VLOOKUP(VFDYLD2!BI$4,'[1]INTERNAL PARAMETERS-1'!$B$5:$J$44,3,FALSE)</f>
        <v>0</v>
      </c>
      <c r="BJ149" s="44">
        <f>VFDYLD1!BJ149*VLOOKUP(VFDYLD2!BJ$4,'[1]INTERNAL PARAMETERS-1'!$B$5:$J$44,5,FALSE)*VLOOKUP(VFDYLD2!BJ$4,'[1]INTERNAL PARAMETERS-1'!$B$5:$J$44,6,FALSE)*VLOOKUP(VFDYLD2!BJ$4,'[1]INTERNAL PARAMETERS-1'!$B$5:$J$44,3,FALSE) + VFDYLD1!BJ149*(1-VLOOKUP(VFDYLD2!BJ$4,'[1]INTERNAL PARAMETERS-1'!$B$5:$J$44,5,FALSE))*VLOOKUP(VFDYLD2!BJ$4,'[1]INTERNAL PARAMETERS-1'!$B$5:$J$44,8,FALSE)*VLOOKUP(VFDYLD2!BJ$4,'[1]INTERNAL PARAMETERS-1'!$B$5:$J$44,3,FALSE)</f>
        <v>7.2754928636901131E-3</v>
      </c>
      <c r="BK149" s="44">
        <f>VFDYLD1!BK149*VLOOKUP(VFDYLD2!BK$4,'[1]INTERNAL PARAMETERS-1'!$B$5:$J$44,5,FALSE)*VLOOKUP(VFDYLD2!BK$4,'[1]INTERNAL PARAMETERS-1'!$B$5:$J$44,6,FALSE)*VLOOKUP(VFDYLD2!BK$4,'[1]INTERNAL PARAMETERS-1'!$B$5:$J$44,3,FALSE) + VFDYLD1!BK149*(1-VLOOKUP(VFDYLD2!BK$4,'[1]INTERNAL PARAMETERS-1'!$B$5:$J$44,5,FALSE))*VLOOKUP(VFDYLD2!BK$4,'[1]INTERNAL PARAMETERS-1'!$B$5:$J$44,8,FALSE)*VLOOKUP(VFDYLD2!BK$4,'[1]INTERNAL PARAMETERS-1'!$B$5:$J$44,3,FALSE)</f>
        <v>1.5354547136263187E-3</v>
      </c>
      <c r="BL149" s="44">
        <f>VFDYLD1!BL149*VLOOKUP(VFDYLD2!BL$4,'[1]INTERNAL PARAMETERS-1'!$B$5:$J$44,5,FALSE)*VLOOKUP(VFDYLD2!BL$4,'[1]INTERNAL PARAMETERS-1'!$B$5:$J$44,6,FALSE)*VLOOKUP(VFDYLD2!BL$4,'[1]INTERNAL PARAMETERS-1'!$B$5:$J$44,3,FALSE) + VFDYLD1!BL149*(1-VLOOKUP(VFDYLD2!BL$4,'[1]INTERNAL PARAMETERS-1'!$B$5:$J$44,5,FALSE))*VLOOKUP(VFDYLD2!BL$4,'[1]INTERNAL PARAMETERS-1'!$B$5:$J$44,8,FALSE)*VLOOKUP(VFDYLD2!BL$4,'[1]INTERNAL PARAMETERS-1'!$B$5:$J$44,3,FALSE)</f>
        <v>6.0341069916922628E-4</v>
      </c>
      <c r="BM149" s="44">
        <f>VFDYLD1!BM149*VLOOKUP(VFDYLD2!BM$4,'[1]INTERNAL PARAMETERS-1'!$B$5:$J$44,5,FALSE)*VLOOKUP(VFDYLD2!BM$4,'[1]INTERNAL PARAMETERS-1'!$B$5:$J$44,6,FALSE)*VLOOKUP(VFDYLD2!BM$4,'[1]INTERNAL PARAMETERS-1'!$B$5:$J$44,3,FALSE) + VFDYLD1!BM149*(1-VLOOKUP(VFDYLD2!BM$4,'[1]INTERNAL PARAMETERS-1'!$B$5:$J$44,5,FALSE))*VLOOKUP(VFDYLD2!BM$4,'[1]INTERNAL PARAMETERS-1'!$B$5:$J$44,8,FALSE)*VLOOKUP(VFDYLD2!BM$4,'[1]INTERNAL PARAMETERS-1'!$B$5:$J$44,3,FALSE)</f>
        <v>1.1527798465845581E-4</v>
      </c>
      <c r="BN149" s="44">
        <f>VFDYLD1!BN149*VLOOKUP(VFDYLD2!BN$4,'[1]INTERNAL PARAMETERS-1'!$B$5:$J$44,5,FALSE)*VLOOKUP(VFDYLD2!BN$4,'[1]INTERNAL PARAMETERS-1'!$B$5:$J$44,6,FALSE)*VLOOKUP(VFDYLD2!BN$4,'[1]INTERNAL PARAMETERS-1'!$B$5:$J$44,3,FALSE) + VFDYLD1!BN149*(1-VLOOKUP(VFDYLD2!BN$4,'[1]INTERNAL PARAMETERS-1'!$B$5:$J$44,5,FALSE))*VLOOKUP(VFDYLD2!BN$4,'[1]INTERNAL PARAMETERS-1'!$B$5:$J$44,8,FALSE)*VLOOKUP(VFDYLD2!BN$4,'[1]INTERNAL PARAMETERS-1'!$B$5:$J$44,3,FALSE)</f>
        <v>4.3019633787427783E-3</v>
      </c>
      <c r="BO149" s="44">
        <f>VFDYLD1!BO149*VLOOKUP(VFDYLD2!BO$4,'[1]INTERNAL PARAMETERS-1'!$B$5:$J$44,5,FALSE)*VLOOKUP(VFDYLD2!BO$4,'[1]INTERNAL PARAMETERS-1'!$B$5:$J$44,6,FALSE)*VLOOKUP(VFDYLD2!BO$4,'[1]INTERNAL PARAMETERS-1'!$B$5:$J$44,3,FALSE) + VFDYLD1!BO149*(1-VLOOKUP(VFDYLD2!BO$4,'[1]INTERNAL PARAMETERS-1'!$B$5:$J$44,5,FALSE))*VLOOKUP(VFDYLD2!BO$4,'[1]INTERNAL PARAMETERS-1'!$B$5:$J$44,8,FALSE)*VLOOKUP(VFDYLD2!BO$4,'[1]INTERNAL PARAMETERS-1'!$B$5:$J$44,3,FALSE)</f>
        <v>1.835505107092491E-3</v>
      </c>
      <c r="BP149" s="44">
        <f>VFDYLD1!BP149*VLOOKUP(VFDYLD2!BP$4,'[1]INTERNAL PARAMETERS-1'!$B$5:$J$44,5,FALSE)*VLOOKUP(VFDYLD2!BP$4,'[1]INTERNAL PARAMETERS-1'!$B$5:$J$44,6,FALSE)*VLOOKUP(VFDYLD2!BP$4,'[1]INTERNAL PARAMETERS-1'!$B$5:$J$44,3,FALSE) + VFDYLD1!BP149*(1-VLOOKUP(VFDYLD2!BP$4,'[1]INTERNAL PARAMETERS-1'!$B$5:$J$44,5,FALSE))*VLOOKUP(VFDYLD2!BP$4,'[1]INTERNAL PARAMETERS-1'!$B$5:$J$44,8,FALSE)*VLOOKUP(VFDYLD2!BP$4,'[1]INTERNAL PARAMETERS-1'!$B$5:$J$44,3,FALSE)</f>
        <v>7.1349847946903012E-5</v>
      </c>
      <c r="BQ149" s="44">
        <f>VFDYLD1!BQ149*VLOOKUP(VFDYLD2!BQ$4,'[1]INTERNAL PARAMETERS-1'!$B$5:$J$44,5,FALSE)*VLOOKUP(VFDYLD2!BQ$4,'[1]INTERNAL PARAMETERS-1'!$B$5:$J$44,6,FALSE)*VLOOKUP(VFDYLD2!BQ$4,'[1]INTERNAL PARAMETERS-1'!$B$5:$J$44,3,FALSE) + VFDYLD1!BQ149*(1-VLOOKUP(VFDYLD2!BQ$4,'[1]INTERNAL PARAMETERS-1'!$B$5:$J$44,5,FALSE))*VLOOKUP(VFDYLD2!BQ$4,'[1]INTERNAL PARAMETERS-1'!$B$5:$J$44,8,FALSE)*VLOOKUP(VFDYLD2!BQ$4,'[1]INTERNAL PARAMETERS-1'!$B$5:$J$44,3,FALSE)</f>
        <v>8.639904415876011E-3</v>
      </c>
      <c r="BR149" s="44">
        <f>VFDYLD1!BR149*VLOOKUP(VFDYLD2!BR$4,'[1]INTERNAL PARAMETERS-1'!$B$5:$J$44,5,FALSE)*VLOOKUP(VFDYLD2!BR$4,'[1]INTERNAL PARAMETERS-1'!$B$5:$J$44,6,FALSE)*VLOOKUP(VFDYLD2!BR$4,'[1]INTERNAL PARAMETERS-1'!$B$5:$J$44,3,FALSE) + VFDYLD1!BR149*(1-VLOOKUP(VFDYLD2!BR$4,'[1]INTERNAL PARAMETERS-1'!$B$5:$J$44,5,FALSE))*VLOOKUP(VFDYLD2!BR$4,'[1]INTERNAL PARAMETERS-1'!$B$5:$J$44,8,FALSE)*VLOOKUP(VFDYLD2!BR$4,'[1]INTERNAL PARAMETERS-1'!$B$5:$J$44,3,FALSE)</f>
        <v>1.4688216630545734E-4</v>
      </c>
      <c r="BS149" s="44">
        <f>VFDYLD1!BS149*VLOOKUP(VFDYLD2!BS$4,'[1]INTERNAL PARAMETERS-1'!$B$5:$J$44,5,FALSE)*VLOOKUP(VFDYLD2!BS$4,'[1]INTERNAL PARAMETERS-1'!$B$5:$J$44,6,FALSE)*VLOOKUP(VFDYLD2!BS$4,'[1]INTERNAL PARAMETERS-1'!$B$5:$J$44,3,FALSE) + VFDYLD1!BS149*(1-VLOOKUP(VFDYLD2!BS$4,'[1]INTERNAL PARAMETERS-1'!$B$5:$J$44,5,FALSE))*VLOOKUP(VFDYLD2!BS$4,'[1]INTERNAL PARAMETERS-1'!$B$5:$J$44,8,FALSE)*VLOOKUP(VFDYLD2!BS$4,'[1]INTERNAL PARAMETERS-1'!$B$5:$J$44,3,FALSE)</f>
        <v>4.9165021196220751E-5</v>
      </c>
      <c r="BT149" s="44">
        <f>VFDYLD1!BT149*VLOOKUP(VFDYLD2!BT$4,'[1]INTERNAL PARAMETERS-1'!$B$5:$J$44,5,FALSE)*VLOOKUP(VFDYLD2!BT$4,'[1]INTERNAL PARAMETERS-1'!$B$5:$J$44,6,FALSE)*VLOOKUP(VFDYLD2!BT$4,'[1]INTERNAL PARAMETERS-1'!$B$5:$J$44,3,FALSE) + VFDYLD1!BT149*(1-VLOOKUP(VFDYLD2!BT$4,'[1]INTERNAL PARAMETERS-1'!$B$5:$J$44,5,FALSE))*VLOOKUP(VFDYLD2!BT$4,'[1]INTERNAL PARAMETERS-1'!$B$5:$J$44,8,FALSE)*VLOOKUP(VFDYLD2!BT$4,'[1]INTERNAL PARAMETERS-1'!$B$5:$J$44,3,FALSE)</f>
        <v>0</v>
      </c>
      <c r="BU149" s="44">
        <f>VFDYLD1!BU149*VLOOKUP(VFDYLD2!BU$4,'[1]INTERNAL PARAMETERS-1'!$B$5:$J$44,5,FALSE)*VLOOKUP(VFDYLD2!BU$4,'[1]INTERNAL PARAMETERS-1'!$B$5:$J$44,6,FALSE)*VLOOKUP(VFDYLD2!BU$4,'[1]INTERNAL PARAMETERS-1'!$B$5:$J$44,3,FALSE) + VFDYLD1!BU149*(1-VLOOKUP(VFDYLD2!BU$4,'[1]INTERNAL PARAMETERS-1'!$B$5:$J$44,5,FALSE))*VLOOKUP(VFDYLD2!BU$4,'[1]INTERNAL PARAMETERS-1'!$B$5:$J$44,8,FALSE)*VLOOKUP(VFDYLD2!BU$4,'[1]INTERNAL PARAMETERS-1'!$B$5:$J$44,3,FALSE)</f>
        <v>0</v>
      </c>
      <c r="BV149" s="44">
        <f>VFDYLD1!BV149*VLOOKUP(VFDYLD2!BV$4,'[1]INTERNAL PARAMETERS-1'!$B$5:$J$44,5,FALSE)*VLOOKUP(VFDYLD2!BV$4,'[1]INTERNAL PARAMETERS-1'!$B$5:$J$44,6,FALSE)*VLOOKUP(VFDYLD2!BV$4,'[1]INTERNAL PARAMETERS-1'!$B$5:$J$44,3,FALSE) + VFDYLD1!BV149*(1-VLOOKUP(VFDYLD2!BV$4,'[1]INTERNAL PARAMETERS-1'!$B$5:$J$44,5,FALSE))*VLOOKUP(VFDYLD2!BV$4,'[1]INTERNAL PARAMETERS-1'!$B$5:$J$44,8,FALSE)*VLOOKUP(VFDYLD2!BV$4,'[1]INTERNAL PARAMETERS-1'!$B$5:$J$44,3,FALSE)</f>
        <v>0</v>
      </c>
      <c r="BW149" s="44">
        <f>VFDYLD1!BW149*VLOOKUP(VFDYLD2!BW$4,'[1]INTERNAL PARAMETERS-1'!$B$5:$J$44,5,FALSE)*VLOOKUP(VFDYLD2!BW$4,'[1]INTERNAL PARAMETERS-1'!$B$5:$J$44,6,FALSE)*VLOOKUP(VFDYLD2!BW$4,'[1]INTERNAL PARAMETERS-1'!$B$5:$J$44,3,FALSE) + VFDYLD1!BW149*(1-VLOOKUP(VFDYLD2!BW$4,'[1]INTERNAL PARAMETERS-1'!$B$5:$J$44,5,FALSE))*VLOOKUP(VFDYLD2!BW$4,'[1]INTERNAL PARAMETERS-1'!$B$5:$J$44,8,FALSE)*VLOOKUP(VFDYLD2!BW$4,'[1]INTERNAL PARAMETERS-1'!$B$5:$J$44,3,FALSE)</f>
        <v>0</v>
      </c>
      <c r="BX149" s="44">
        <f>VFDYLD1!BX149*VLOOKUP(VFDYLD2!BX$4,'[1]INTERNAL PARAMETERS-1'!$B$5:$J$44,5,FALSE)*VLOOKUP(VFDYLD2!BX$4,'[1]INTERNAL PARAMETERS-1'!$B$5:$J$44,6,FALSE)*VLOOKUP(VFDYLD2!BX$4,'[1]INTERNAL PARAMETERS-1'!$B$5:$J$44,3,FALSE) + VFDYLD1!BX149*(1-VLOOKUP(VFDYLD2!BX$4,'[1]INTERNAL PARAMETERS-1'!$B$5:$J$44,5,FALSE))*VLOOKUP(VFDYLD2!BX$4,'[1]INTERNAL PARAMETERS-1'!$B$5:$J$44,8,FALSE)*VLOOKUP(VFDYLD2!BX$4,'[1]INTERNAL PARAMETERS-1'!$B$5:$J$44,3,FALSE)</f>
        <v>0</v>
      </c>
      <c r="BY149" s="44">
        <f>VFDYLD1!BY149*VLOOKUP(VFDYLD2!BY$4,'[1]INTERNAL PARAMETERS-1'!$B$5:$J$44,5,FALSE)*VLOOKUP(VFDYLD2!BY$4,'[1]INTERNAL PARAMETERS-1'!$B$5:$J$44,6,FALSE)*VLOOKUP(VFDYLD2!BY$4,'[1]INTERNAL PARAMETERS-1'!$B$5:$J$44,3,FALSE) + VFDYLD1!BY149*(1-VLOOKUP(VFDYLD2!BY$4,'[1]INTERNAL PARAMETERS-1'!$B$5:$J$44,5,FALSE))*VLOOKUP(VFDYLD2!BY$4,'[1]INTERNAL PARAMETERS-1'!$B$5:$J$44,8,FALSE)*VLOOKUP(VFDYLD2!BY$4,'[1]INTERNAL PARAMETERS-1'!$B$5:$J$44,3,FALSE)</f>
        <v>0</v>
      </c>
      <c r="BZ149" s="44">
        <f>VFDYLD1!BZ149*VLOOKUP(VFDYLD2!BZ$4,'[1]INTERNAL PARAMETERS-1'!$B$5:$J$44,5,FALSE)*VLOOKUP(VFDYLD2!BZ$4,'[1]INTERNAL PARAMETERS-1'!$B$5:$J$44,6,FALSE)*VLOOKUP(VFDYLD2!BZ$4,'[1]INTERNAL PARAMETERS-1'!$B$5:$J$44,3,FALSE) + VFDYLD1!BZ149*(1-VLOOKUP(VFDYLD2!BZ$4,'[1]INTERNAL PARAMETERS-1'!$B$5:$J$44,5,FALSE))*VLOOKUP(VFDYLD2!BZ$4,'[1]INTERNAL PARAMETERS-1'!$B$5:$J$44,8,FALSE)*VLOOKUP(VFDYLD2!BZ$4,'[1]INTERNAL PARAMETERS-1'!$B$5:$J$44,3,FALSE)</f>
        <v>5.3721779258309498E-6</v>
      </c>
      <c r="CA149" s="44">
        <f>VFDYLD1!CA149*VLOOKUP(VFDYLD2!CA$4,'[1]INTERNAL PARAMETERS-1'!$B$5:$J$44,5,FALSE)*VLOOKUP(VFDYLD2!CA$4,'[1]INTERNAL PARAMETERS-1'!$B$5:$J$44,6,FALSE)*VLOOKUP(VFDYLD2!CA$4,'[1]INTERNAL PARAMETERS-1'!$B$5:$J$44,3,FALSE) + VFDYLD1!CA149*(1-VLOOKUP(VFDYLD2!CA$4,'[1]INTERNAL PARAMETERS-1'!$B$5:$J$44,5,FALSE))*VLOOKUP(VFDYLD2!CA$4,'[1]INTERNAL PARAMETERS-1'!$B$5:$J$44,8,FALSE)*VLOOKUP(VFDYLD2!CA$4,'[1]INTERNAL PARAMETERS-1'!$B$5:$J$44,3,FALSE)</f>
        <v>0</v>
      </c>
      <c r="CB149" s="44">
        <f>VFDYLD1!CB149*VLOOKUP(VFDYLD2!CB$4,'[1]INTERNAL PARAMETERS-1'!$B$5:$J$44,5,FALSE)*VLOOKUP(VFDYLD2!CB$4,'[1]INTERNAL PARAMETERS-1'!$B$5:$J$44,6,FALSE)*VLOOKUP(VFDYLD2!CB$4,'[1]INTERNAL PARAMETERS-1'!$B$5:$J$44,3,FALSE) + VFDYLD1!CB149*(1-VLOOKUP(VFDYLD2!CB$4,'[1]INTERNAL PARAMETERS-1'!$B$5:$J$44,5,FALSE))*VLOOKUP(VFDYLD2!CB$4,'[1]INTERNAL PARAMETERS-1'!$B$5:$J$44,8,FALSE)*VLOOKUP(VFDYLD2!CB$4,'[1]INTERNAL PARAMETERS-1'!$B$5:$J$44,3,FALSE)</f>
        <v>0</v>
      </c>
      <c r="CC149" s="44">
        <f>VFDYLD1!CC149*VLOOKUP(VFDYLD2!CC$4,'[1]INTERNAL PARAMETERS-1'!$B$5:$J$44,5,FALSE)*VLOOKUP(VFDYLD2!CC$4,'[1]INTERNAL PARAMETERS-1'!$B$5:$J$44,6,FALSE)*VLOOKUP(VFDYLD2!CC$4,'[1]INTERNAL PARAMETERS-1'!$B$5:$J$44,3,FALSE) + VFDYLD1!CC149*(1-VLOOKUP(VFDYLD2!CC$4,'[1]INTERNAL PARAMETERS-1'!$B$5:$J$44,5,FALSE))*VLOOKUP(VFDYLD2!CC$4,'[1]INTERNAL PARAMETERS-1'!$B$5:$J$44,8,FALSE)*VLOOKUP(VFDYLD2!CC$4,'[1]INTERNAL PARAMETERS-1'!$B$5:$J$44,3,FALSE)</f>
        <v>1.6415255970939402E-5</v>
      </c>
      <c r="CD149" s="44">
        <f>VFDYLD1!CD149*VLOOKUP(VFDYLD2!CD$4,'[1]INTERNAL PARAMETERS-1'!$B$5:$J$44,5,FALSE)*VLOOKUP(VFDYLD2!CD$4,'[1]INTERNAL PARAMETERS-1'!$B$5:$J$44,6,FALSE)*VLOOKUP(VFDYLD2!CD$4,'[1]INTERNAL PARAMETERS-1'!$B$5:$J$44,3,FALSE) + VFDYLD1!CD149*(1-VLOOKUP(VFDYLD2!CD$4,'[1]INTERNAL PARAMETERS-1'!$B$5:$J$44,5,FALSE))*VLOOKUP(VFDYLD2!CD$4,'[1]INTERNAL PARAMETERS-1'!$B$5:$J$44,8,FALSE)*VLOOKUP(VFDYLD2!CD$4,'[1]INTERNAL PARAMETERS-1'!$B$5:$J$44,3,FALSE)</f>
        <v>3.4807416952804121E-4</v>
      </c>
      <c r="CE149" s="44">
        <f>VFDYLD1!CE149*VLOOKUP(VFDYLD2!CE$4,'[1]INTERNAL PARAMETERS-1'!$B$5:$J$44,5,FALSE)*VLOOKUP(VFDYLD2!CE$4,'[1]INTERNAL PARAMETERS-1'!$B$5:$J$44,6,FALSE)*VLOOKUP(VFDYLD2!CE$4,'[1]INTERNAL PARAMETERS-1'!$B$5:$J$44,3,FALSE) + VFDYLD1!CE149*(1-VLOOKUP(VFDYLD2!CE$4,'[1]INTERNAL PARAMETERS-1'!$B$5:$J$44,5,FALSE))*VLOOKUP(VFDYLD2!CE$4,'[1]INTERNAL PARAMETERS-1'!$B$5:$J$44,8,FALSE)*VLOOKUP(VFDYLD2!CE$4,'[1]INTERNAL PARAMETERS-1'!$B$5:$J$44,3,FALSE)</f>
        <v>4.3335568601703003E-4</v>
      </c>
      <c r="CF149" s="44">
        <f>VFDYLD1!CF149*VLOOKUP(VFDYLD2!CF$4,'[1]INTERNAL PARAMETERS-1'!$B$5:$J$44,5,FALSE)*VLOOKUP(VFDYLD2!CF$4,'[1]INTERNAL PARAMETERS-1'!$B$5:$J$44,6,FALSE)*VLOOKUP(VFDYLD2!CF$4,'[1]INTERNAL PARAMETERS-1'!$B$5:$J$44,3,FALSE) + VFDYLD1!CF149*(1-VLOOKUP(VFDYLD2!CF$4,'[1]INTERNAL PARAMETERS-1'!$B$5:$J$44,5,FALSE))*VLOOKUP(VFDYLD2!CF$4,'[1]INTERNAL PARAMETERS-1'!$B$5:$J$44,8,FALSE)*VLOOKUP(VFDYLD2!CF$4,'[1]INTERNAL PARAMETERS-1'!$B$5:$J$44,3,FALSE)</f>
        <v>2.7562297750304194E-3</v>
      </c>
      <c r="CG149" s="44">
        <f>VFDYLD1!CG149*VLOOKUP(VFDYLD2!CG$4,'[1]INTERNAL PARAMETERS-1'!$B$5:$J$44,5,FALSE)*VLOOKUP(VFDYLD2!CG$4,'[1]INTERNAL PARAMETERS-1'!$B$5:$J$44,6,FALSE)*VLOOKUP(VFDYLD2!CG$4,'[1]INTERNAL PARAMETERS-1'!$B$5:$J$44,3,FALSE) + VFDYLD1!CG149*(1-VLOOKUP(VFDYLD2!CG$4,'[1]INTERNAL PARAMETERS-1'!$B$5:$J$44,5,FALSE))*VLOOKUP(VFDYLD2!CG$4,'[1]INTERNAL PARAMETERS-1'!$B$5:$J$44,8,FALSE)*VLOOKUP(VFDYLD2!CG$4,'[1]INTERNAL PARAMETERS-1'!$B$5:$J$44,3,FALSE)</f>
        <v>1.9745951602384597E-5</v>
      </c>
      <c r="CH149" s="43">
        <f>VFDYLD1!CH149*VLOOKUP(VFDYLD2!CH$4,'[1]INTERNAL PARAMETERS-1'!$B$5:$J$44,5,FALSE)*VLOOKUP(VFDYLD2!CH$4,'[1]INTERNAL PARAMETERS-1'!$B$5:$J$44,6,FALSE)*VLOOKUP(VFDYLD2!CH$4,'[1]INTERNAL PARAMETERS-1'!$B$5:$J$44,3,FALSE) + VFDYLD1!CH149*(1-VLOOKUP(VFDYLD2!CH$4,'[1]INTERNAL PARAMETERS-1'!$B$5:$J$44,5,FALSE))*VLOOKUP(VFDYLD2!CH$4,'[1]INTERNAL PARAMETERS-1'!$B$5:$J$44,8,FALSE)*VLOOKUP(VFDYLD2!CH$4,'[1]INTERNAL PARAMETERS-1'!$B$5:$J$44,3,FALSE)</f>
        <v>0</v>
      </c>
      <c r="CJ149" s="45">
        <f t="shared" si="4"/>
        <v>8.9208042931413587</v>
      </c>
      <c r="CK149" s="43">
        <f t="shared" si="5"/>
        <v>0.15120115189708652</v>
      </c>
    </row>
    <row r="150" spans="2:89" x14ac:dyDescent="0.4">
      <c r="B150" s="58" t="s">
        <v>8</v>
      </c>
      <c r="C150" s="57" t="s">
        <v>65</v>
      </c>
      <c r="D150" s="57" t="s">
        <v>63</v>
      </c>
      <c r="E150" s="132">
        <f>VFD!W150</f>
        <v>59.249364026531417</v>
      </c>
      <c r="F150" s="59">
        <f>'[1]INTERNAL PARAMETERS-1'!M6</f>
        <v>78.760000000000005</v>
      </c>
      <c r="G150" s="45">
        <f>VFDYLD1!G150*VLOOKUP(VFDYLD2!G$4,'[1]INTERNAL PARAMETERS-1'!$B$5:$J$44,5,FALSE)*VLOOKUP(VFDYLD2!G$4,'[1]INTERNAL PARAMETERS-1'!$B$5:$J$44,7,FALSE)*VFDYLD2!$F150 + VFDYLD1!G150*(1-VLOOKUP(VFDYLD2!G$4,'[1]INTERNAL PARAMETERS-1'!$B$5:$J$44,5,FALSE))*VLOOKUP(VFDYLD2!G$4,'[1]INTERNAL PARAMETERS-1'!$B$5:$J$44,9,FALSE)*VFDYLD2!$F150</f>
        <v>3.7721191703668553</v>
      </c>
      <c r="H150" s="44">
        <f>VFDYLD1!H150*VLOOKUP(VFDYLD2!H$4,'[1]INTERNAL PARAMETERS-1'!$B$5:$J$44,5,FALSE)*VLOOKUP(VFDYLD2!H$4,'[1]INTERNAL PARAMETERS-1'!$B$5:$J$44,7,FALSE)*VFDYLD2!$F150 + VFDYLD1!H150*(1-VLOOKUP(VFDYLD2!H$4,'[1]INTERNAL PARAMETERS-1'!$B$5:$J$44,5,FALSE))*VLOOKUP(VFDYLD2!H$4,'[1]INTERNAL PARAMETERS-1'!$B$5:$J$44,9,FALSE)*VFDYLD2!$F150</f>
        <v>0.7898147910347374</v>
      </c>
      <c r="I150" s="44">
        <f>VFDYLD1!I150*VLOOKUP(VFDYLD2!I$4,'[1]INTERNAL PARAMETERS-1'!$B$5:$J$44,5,FALSE)*VLOOKUP(VFDYLD2!I$4,'[1]INTERNAL PARAMETERS-1'!$B$5:$J$44,7,FALSE)*VFDYLD2!$F150 + VFDYLD1!I150*(1-VLOOKUP(VFDYLD2!I$4,'[1]INTERNAL PARAMETERS-1'!$B$5:$J$44,5,FALSE))*VLOOKUP(VFDYLD2!I$4,'[1]INTERNAL PARAMETERS-1'!$B$5:$J$44,9,FALSE)*VFDYLD2!$F150</f>
        <v>10.219478379005213</v>
      </c>
      <c r="J150" s="44">
        <f>VFDYLD1!J150*VLOOKUP(VFDYLD2!J$4,'[1]INTERNAL PARAMETERS-1'!$B$5:$J$44,5,FALSE)*VLOOKUP(VFDYLD2!J$4,'[1]INTERNAL PARAMETERS-1'!$B$5:$J$44,7,FALSE)*VFDYLD2!$F150 + VFDYLD1!J150*(1-VLOOKUP(VFDYLD2!J$4,'[1]INTERNAL PARAMETERS-1'!$B$5:$J$44,5,FALSE))*VLOOKUP(VFDYLD2!J$4,'[1]INTERNAL PARAMETERS-1'!$B$5:$J$44,9,FALSE)*VFDYLD2!$F150</f>
        <v>0</v>
      </c>
      <c r="K150" s="44">
        <f>VFDYLD1!K150*VLOOKUP(VFDYLD2!K$4,'[1]INTERNAL PARAMETERS-1'!$B$5:$J$44,5,FALSE)*VLOOKUP(VFDYLD2!K$4,'[1]INTERNAL PARAMETERS-1'!$B$5:$J$44,7,FALSE)*VFDYLD2!$F150 + VFDYLD1!K150*(1-VLOOKUP(VFDYLD2!K$4,'[1]INTERNAL PARAMETERS-1'!$B$5:$J$44,5,FALSE))*VLOOKUP(VFDYLD2!K$4,'[1]INTERNAL PARAMETERS-1'!$B$5:$J$44,9,FALSE)*VFDYLD2!$F150</f>
        <v>0</v>
      </c>
      <c r="L150" s="44">
        <f>VFDYLD1!L150*VLOOKUP(VFDYLD2!L$4,'[1]INTERNAL PARAMETERS-1'!$B$5:$J$44,5,FALSE)*VLOOKUP(VFDYLD2!L$4,'[1]INTERNAL PARAMETERS-1'!$B$5:$J$44,7,FALSE)*VFDYLD2!$F150 + VFDYLD1!L150*(1-VLOOKUP(VFDYLD2!L$4,'[1]INTERNAL PARAMETERS-1'!$B$5:$J$44,5,FALSE))*VLOOKUP(VFDYLD2!L$4,'[1]INTERNAL PARAMETERS-1'!$B$5:$J$44,9,FALSE)*VFDYLD2!$F150</f>
        <v>0</v>
      </c>
      <c r="M150" s="44">
        <f>VFDYLD1!M150*VLOOKUP(VFDYLD2!M$4,'[1]INTERNAL PARAMETERS-1'!$B$5:$J$44,5,FALSE)*VLOOKUP(VFDYLD2!M$4,'[1]INTERNAL PARAMETERS-1'!$B$5:$J$44,7,FALSE)*VFDYLD2!$F150 + VFDYLD1!M150*(1-VLOOKUP(VFDYLD2!M$4,'[1]INTERNAL PARAMETERS-1'!$B$5:$J$44,5,FALSE))*VLOOKUP(VFDYLD2!M$4,'[1]INTERNAL PARAMETERS-1'!$B$5:$J$44,9,FALSE)*VFDYLD2!$F150</f>
        <v>7.119331079166244E-2</v>
      </c>
      <c r="N150" s="44">
        <f>VFDYLD1!N150*VLOOKUP(VFDYLD2!N$4,'[1]INTERNAL PARAMETERS-1'!$B$5:$J$44,5,FALSE)*VLOOKUP(VFDYLD2!N$4,'[1]INTERNAL PARAMETERS-1'!$B$5:$J$44,7,FALSE)*VFDYLD2!$F150 + VFDYLD1!N150*(1-VLOOKUP(VFDYLD2!N$4,'[1]INTERNAL PARAMETERS-1'!$B$5:$J$44,5,FALSE))*VLOOKUP(VFDYLD2!N$4,'[1]INTERNAL PARAMETERS-1'!$B$5:$J$44,9,FALSE)*VFDYLD2!$F150</f>
        <v>8.6722679294983562E-2</v>
      </c>
      <c r="O150" s="44">
        <f>VFDYLD1!O150*VLOOKUP(VFDYLD2!O$4,'[1]INTERNAL PARAMETERS-1'!$B$5:$J$44,5,FALSE)*VLOOKUP(VFDYLD2!O$4,'[1]INTERNAL PARAMETERS-1'!$B$5:$J$44,7,FALSE)*VFDYLD2!$F150 + VFDYLD1!O150*(1-VLOOKUP(VFDYLD2!O$4,'[1]INTERNAL PARAMETERS-1'!$B$5:$J$44,5,FALSE))*VLOOKUP(VFDYLD2!O$4,'[1]INTERNAL PARAMETERS-1'!$B$5:$J$44,9,FALSE)*VFDYLD2!$F150</f>
        <v>0</v>
      </c>
      <c r="P150" s="44">
        <f>VFDYLD1!P150*VLOOKUP(VFDYLD2!P$4,'[1]INTERNAL PARAMETERS-1'!$B$5:$J$44,5,FALSE)*VLOOKUP(VFDYLD2!P$4,'[1]INTERNAL PARAMETERS-1'!$B$5:$J$44,7,FALSE)*VFDYLD2!$F150 + VFDYLD1!P150*(1-VLOOKUP(VFDYLD2!P$4,'[1]INTERNAL PARAMETERS-1'!$B$5:$J$44,5,FALSE))*VLOOKUP(VFDYLD2!P$4,'[1]INTERNAL PARAMETERS-1'!$B$5:$J$44,9,FALSE)*VFDYLD2!$F150</f>
        <v>0</v>
      </c>
      <c r="Q150" s="44">
        <f>VFDYLD1!Q150*VLOOKUP(VFDYLD2!Q$4,'[1]INTERNAL PARAMETERS-1'!$B$5:$J$44,5,FALSE)*VLOOKUP(VFDYLD2!Q$4,'[1]INTERNAL PARAMETERS-1'!$B$5:$J$44,7,FALSE)*VFDYLD2!$F150 + VFDYLD1!Q150*(1-VLOOKUP(VFDYLD2!Q$4,'[1]INTERNAL PARAMETERS-1'!$B$5:$J$44,5,FALSE))*VLOOKUP(VFDYLD2!Q$4,'[1]INTERNAL PARAMETERS-1'!$B$5:$J$44,9,FALSE)*VFDYLD2!$F150</f>
        <v>0</v>
      </c>
      <c r="R150" s="44">
        <f>VFDYLD1!R150*VLOOKUP(VFDYLD2!R$4,'[1]INTERNAL PARAMETERS-1'!$B$5:$J$44,5,FALSE)*VLOOKUP(VFDYLD2!R$4,'[1]INTERNAL PARAMETERS-1'!$B$5:$J$44,7,FALSE)*VFDYLD2!$F150 + VFDYLD1!R150*(1-VLOOKUP(VFDYLD2!R$4,'[1]INTERNAL PARAMETERS-1'!$B$5:$J$44,5,FALSE))*VLOOKUP(VFDYLD2!R$4,'[1]INTERNAL PARAMETERS-1'!$B$5:$J$44,9,FALSE)*VFDYLD2!$F150</f>
        <v>9.3926907643165691E-2</v>
      </c>
      <c r="S150" s="44">
        <f>VFDYLD1!S150*VLOOKUP(VFDYLD2!S$4,'[1]INTERNAL PARAMETERS-1'!$B$5:$J$44,5,FALSE)*VLOOKUP(VFDYLD2!S$4,'[1]INTERNAL PARAMETERS-1'!$B$5:$J$44,7,FALSE)*VFDYLD2!$F150 + VFDYLD1!S150*(1-VLOOKUP(VFDYLD2!S$4,'[1]INTERNAL PARAMETERS-1'!$B$5:$J$44,5,FALSE))*VLOOKUP(VFDYLD2!S$4,'[1]INTERNAL PARAMETERS-1'!$B$5:$J$44,9,FALSE)*VFDYLD2!$F150</f>
        <v>3.7500507335618276</v>
      </c>
      <c r="T150" s="44">
        <f>VFDYLD1!T150*VLOOKUP(VFDYLD2!T$4,'[1]INTERNAL PARAMETERS-1'!$B$5:$J$44,5,FALSE)*VLOOKUP(VFDYLD2!T$4,'[1]INTERNAL PARAMETERS-1'!$B$5:$J$44,7,FALSE)*VFDYLD2!$F150 + VFDYLD1!T150*(1-VLOOKUP(VFDYLD2!T$4,'[1]INTERNAL PARAMETERS-1'!$B$5:$J$44,5,FALSE))*VLOOKUP(VFDYLD2!T$4,'[1]INTERNAL PARAMETERS-1'!$B$5:$J$44,9,FALSE)*VFDYLD2!$F150</f>
        <v>0.54435421454643107</v>
      </c>
      <c r="U150" s="44">
        <f>VFDYLD1!U150*VLOOKUP(VFDYLD2!U$4,'[1]INTERNAL PARAMETERS-1'!$B$5:$J$44,5,FALSE)*VLOOKUP(VFDYLD2!U$4,'[1]INTERNAL PARAMETERS-1'!$B$5:$J$44,7,FALSE)*VFDYLD2!$F150 + VFDYLD1!U150*(1-VLOOKUP(VFDYLD2!U$4,'[1]INTERNAL PARAMETERS-1'!$B$5:$J$44,5,FALSE))*VLOOKUP(VFDYLD2!U$4,'[1]INTERNAL PARAMETERS-1'!$B$5:$J$44,9,FALSE)*VFDYLD2!$F150</f>
        <v>0.18092082608296042</v>
      </c>
      <c r="V150" s="44">
        <f>VFDYLD1!V150*VLOOKUP(VFDYLD2!V$4,'[1]INTERNAL PARAMETERS-1'!$B$5:$J$44,5,FALSE)*VLOOKUP(VFDYLD2!V$4,'[1]INTERNAL PARAMETERS-1'!$B$5:$J$44,7,FALSE)*VFDYLD2!$F150 + VFDYLD1!V150*(1-VLOOKUP(VFDYLD2!V$4,'[1]INTERNAL PARAMETERS-1'!$B$5:$J$44,5,FALSE))*VLOOKUP(VFDYLD2!V$4,'[1]INTERNAL PARAMETERS-1'!$B$5:$J$44,9,FALSE)*VFDYLD2!$F150</f>
        <v>2.1882133661015852</v>
      </c>
      <c r="W150" s="44">
        <f>VFDYLD1!W150*VLOOKUP(VFDYLD2!W$4,'[1]INTERNAL PARAMETERS-1'!$B$5:$J$44,5,FALSE)*VLOOKUP(VFDYLD2!W$4,'[1]INTERNAL PARAMETERS-1'!$B$5:$J$44,7,FALSE)*VFDYLD2!$F150 + VFDYLD1!W150*(1-VLOOKUP(VFDYLD2!W$4,'[1]INTERNAL PARAMETERS-1'!$B$5:$J$44,5,FALSE))*VLOOKUP(VFDYLD2!W$4,'[1]INTERNAL PARAMETERS-1'!$B$5:$J$44,9,FALSE)*VFDYLD2!$F150</f>
        <v>0</v>
      </c>
      <c r="X150" s="44">
        <f>VFDYLD1!X150*VLOOKUP(VFDYLD2!X$4,'[1]INTERNAL PARAMETERS-1'!$B$5:$J$44,5,FALSE)*VLOOKUP(VFDYLD2!X$4,'[1]INTERNAL PARAMETERS-1'!$B$5:$J$44,7,FALSE)*VFDYLD2!$F150 + VFDYLD1!X150*(1-VLOOKUP(VFDYLD2!X$4,'[1]INTERNAL PARAMETERS-1'!$B$5:$J$44,5,FALSE))*VLOOKUP(VFDYLD2!X$4,'[1]INTERNAL PARAMETERS-1'!$B$5:$J$44,9,FALSE)*VFDYLD2!$F150</f>
        <v>0</v>
      </c>
      <c r="Y150" s="44">
        <f>VFDYLD1!Y150*VLOOKUP(VFDYLD2!Y$4,'[1]INTERNAL PARAMETERS-1'!$B$5:$J$44,5,FALSE)*VLOOKUP(VFDYLD2!Y$4,'[1]INTERNAL PARAMETERS-1'!$B$5:$J$44,7,FALSE)*VFDYLD2!$F150 + VFDYLD1!Y150*(1-VLOOKUP(VFDYLD2!Y$4,'[1]INTERNAL PARAMETERS-1'!$B$5:$J$44,5,FALSE))*VLOOKUP(VFDYLD2!Y$4,'[1]INTERNAL PARAMETERS-1'!$B$5:$J$44,9,FALSE)*VFDYLD2!$F150</f>
        <v>0</v>
      </c>
      <c r="Z150" s="44">
        <f>VFDYLD1!Z150*VLOOKUP(VFDYLD2!Z$4,'[1]INTERNAL PARAMETERS-1'!$B$5:$J$44,5,FALSE)*VLOOKUP(VFDYLD2!Z$4,'[1]INTERNAL PARAMETERS-1'!$B$5:$J$44,7,FALSE)*VFDYLD2!$F150 + VFDYLD1!Z150*(1-VLOOKUP(VFDYLD2!Z$4,'[1]INTERNAL PARAMETERS-1'!$B$5:$J$44,5,FALSE))*VLOOKUP(VFDYLD2!Z$4,'[1]INTERNAL PARAMETERS-1'!$B$5:$J$44,9,FALSE)*VFDYLD2!$F150</f>
        <v>0</v>
      </c>
      <c r="AA150" s="44">
        <f>VFDYLD1!AA150*VLOOKUP(VFDYLD2!AA$4,'[1]INTERNAL PARAMETERS-1'!$B$5:$J$44,5,FALSE)*VLOOKUP(VFDYLD2!AA$4,'[1]INTERNAL PARAMETERS-1'!$B$5:$J$44,7,FALSE)*VFDYLD2!$F150 + VFDYLD1!AA150*(1-VLOOKUP(VFDYLD2!AA$4,'[1]INTERNAL PARAMETERS-1'!$B$5:$J$44,5,FALSE))*VLOOKUP(VFDYLD2!AA$4,'[1]INTERNAL PARAMETERS-1'!$B$5:$J$44,9,FALSE)*VFDYLD2!$F150</f>
        <v>0</v>
      </c>
      <c r="AB150" s="44">
        <f>VFDYLD1!AB150*VLOOKUP(VFDYLD2!AB$4,'[1]INTERNAL PARAMETERS-1'!$B$5:$J$44,5,FALSE)*VLOOKUP(VFDYLD2!AB$4,'[1]INTERNAL PARAMETERS-1'!$B$5:$J$44,7,FALSE)*VFDYLD2!$F150 + VFDYLD1!AB150*(1-VLOOKUP(VFDYLD2!AB$4,'[1]INTERNAL PARAMETERS-1'!$B$5:$J$44,5,FALSE))*VLOOKUP(VFDYLD2!AB$4,'[1]INTERNAL PARAMETERS-1'!$B$5:$J$44,9,FALSE)*VFDYLD2!$F150</f>
        <v>0</v>
      </c>
      <c r="AC150" s="44">
        <f>VFDYLD1!AC150*VLOOKUP(VFDYLD2!AC$4,'[1]INTERNAL PARAMETERS-1'!$B$5:$J$44,5,FALSE)*VLOOKUP(VFDYLD2!AC$4,'[1]INTERNAL PARAMETERS-1'!$B$5:$J$44,7,FALSE)*VFDYLD2!$F150 + VFDYLD1!AC150*(1-VLOOKUP(VFDYLD2!AC$4,'[1]INTERNAL PARAMETERS-1'!$B$5:$J$44,5,FALSE))*VLOOKUP(VFDYLD2!AC$4,'[1]INTERNAL PARAMETERS-1'!$B$5:$J$44,9,FALSE)*VFDYLD2!$F150</f>
        <v>0</v>
      </c>
      <c r="AD150" s="44">
        <f>VFDYLD1!AD150*VLOOKUP(VFDYLD2!AD$4,'[1]INTERNAL PARAMETERS-1'!$B$5:$J$44,5,FALSE)*VLOOKUP(VFDYLD2!AD$4,'[1]INTERNAL PARAMETERS-1'!$B$5:$J$44,7,FALSE)*VFDYLD2!$F150 + VFDYLD1!AD150*(1-VLOOKUP(VFDYLD2!AD$4,'[1]INTERNAL PARAMETERS-1'!$B$5:$J$44,5,FALSE))*VLOOKUP(VFDYLD2!AD$4,'[1]INTERNAL PARAMETERS-1'!$B$5:$J$44,9,FALSE)*VFDYLD2!$F150</f>
        <v>0</v>
      </c>
      <c r="AE150" s="44">
        <f>VFDYLD1!AE150*VLOOKUP(VFDYLD2!AE$4,'[1]INTERNAL PARAMETERS-1'!$B$5:$J$44,5,FALSE)*VLOOKUP(VFDYLD2!AE$4,'[1]INTERNAL PARAMETERS-1'!$B$5:$J$44,7,FALSE)*VFDYLD2!$F150 + VFDYLD1!AE150*(1-VLOOKUP(VFDYLD2!AE$4,'[1]INTERNAL PARAMETERS-1'!$B$5:$J$44,5,FALSE))*VLOOKUP(VFDYLD2!AE$4,'[1]INTERNAL PARAMETERS-1'!$B$5:$J$44,9,FALSE)*VFDYLD2!$F150</f>
        <v>0</v>
      </c>
      <c r="AF150" s="44">
        <f>VFDYLD1!AF150*VLOOKUP(VFDYLD2!AF$4,'[1]INTERNAL PARAMETERS-1'!$B$5:$J$44,5,FALSE)*VLOOKUP(VFDYLD2!AF$4,'[1]INTERNAL PARAMETERS-1'!$B$5:$J$44,7,FALSE)*VFDYLD2!$F150 + VFDYLD1!AF150*(1-VLOOKUP(VFDYLD2!AF$4,'[1]INTERNAL PARAMETERS-1'!$B$5:$J$44,5,FALSE))*VLOOKUP(VFDYLD2!AF$4,'[1]INTERNAL PARAMETERS-1'!$B$5:$J$44,9,FALSE)*VFDYLD2!$F150</f>
        <v>0</v>
      </c>
      <c r="AG150" s="44">
        <f>VFDYLD1!AG150*VLOOKUP(VFDYLD2!AG$4,'[1]INTERNAL PARAMETERS-1'!$B$5:$J$44,5,FALSE)*VLOOKUP(VFDYLD2!AG$4,'[1]INTERNAL PARAMETERS-1'!$B$5:$J$44,7,FALSE)*VFDYLD2!$F150 + VFDYLD1!AG150*(1-VLOOKUP(VFDYLD2!AG$4,'[1]INTERNAL PARAMETERS-1'!$B$5:$J$44,5,FALSE))*VLOOKUP(VFDYLD2!AG$4,'[1]INTERNAL PARAMETERS-1'!$B$5:$J$44,9,FALSE)*VFDYLD2!$F150</f>
        <v>0</v>
      </c>
      <c r="AH150" s="44">
        <f>VFDYLD1!AH150*VLOOKUP(VFDYLD2!AH$4,'[1]INTERNAL PARAMETERS-1'!$B$5:$J$44,5,FALSE)*VLOOKUP(VFDYLD2!AH$4,'[1]INTERNAL PARAMETERS-1'!$B$5:$J$44,7,FALSE)*VFDYLD2!$F150 + VFDYLD1!AH150*(1-VLOOKUP(VFDYLD2!AH$4,'[1]INTERNAL PARAMETERS-1'!$B$5:$J$44,5,FALSE))*VLOOKUP(VFDYLD2!AH$4,'[1]INTERNAL PARAMETERS-1'!$B$5:$J$44,9,FALSE)*VFDYLD2!$F150</f>
        <v>0</v>
      </c>
      <c r="AI150" s="44">
        <f>VFDYLD1!AI150*VLOOKUP(VFDYLD2!AI$4,'[1]INTERNAL PARAMETERS-1'!$B$5:$J$44,5,FALSE)*VLOOKUP(VFDYLD2!AI$4,'[1]INTERNAL PARAMETERS-1'!$B$5:$J$44,7,FALSE)*VFDYLD2!$F150 + VFDYLD1!AI150*(1-VLOOKUP(VFDYLD2!AI$4,'[1]INTERNAL PARAMETERS-1'!$B$5:$J$44,5,FALSE))*VLOOKUP(VFDYLD2!AI$4,'[1]INTERNAL PARAMETERS-1'!$B$5:$J$44,9,FALSE)*VFDYLD2!$F150</f>
        <v>3.7357504925345932E-2</v>
      </c>
      <c r="AJ150" s="44">
        <f>VFDYLD1!AJ150*VLOOKUP(VFDYLD2!AJ$4,'[1]INTERNAL PARAMETERS-1'!$B$5:$J$44,5,FALSE)*VLOOKUP(VFDYLD2!AJ$4,'[1]INTERNAL PARAMETERS-1'!$B$5:$J$44,7,FALSE)*VFDYLD2!$F150 + VFDYLD1!AJ150*(1-VLOOKUP(VFDYLD2!AJ$4,'[1]INTERNAL PARAMETERS-1'!$B$5:$J$44,5,FALSE))*VLOOKUP(VFDYLD2!AJ$4,'[1]INTERNAL PARAMETERS-1'!$B$5:$J$44,9,FALSE)*VFDYLD2!$F150</f>
        <v>2.0819966769711248E-2</v>
      </c>
      <c r="AK150" s="44">
        <f>VFDYLD1!AK150*VLOOKUP(VFDYLD2!AK$4,'[1]INTERNAL PARAMETERS-1'!$B$5:$J$44,5,FALSE)*VLOOKUP(VFDYLD2!AK$4,'[1]INTERNAL PARAMETERS-1'!$B$5:$J$44,7,FALSE)*VFDYLD2!$F150 + VFDYLD1!AK150*(1-VLOOKUP(VFDYLD2!AK$4,'[1]INTERNAL PARAMETERS-1'!$B$5:$J$44,5,FALSE))*VLOOKUP(VFDYLD2!AK$4,'[1]INTERNAL PARAMETERS-1'!$B$5:$J$44,9,FALSE)*VFDYLD2!$F150</f>
        <v>0</v>
      </c>
      <c r="AL150" s="44">
        <f>VFDYLD1!AL150*VLOOKUP(VFDYLD2!AL$4,'[1]INTERNAL PARAMETERS-1'!$B$5:$J$44,5,FALSE)*VLOOKUP(VFDYLD2!AL$4,'[1]INTERNAL PARAMETERS-1'!$B$5:$J$44,7,FALSE)*VFDYLD2!$F150 + VFDYLD1!AL150*(1-VLOOKUP(VFDYLD2!AL$4,'[1]INTERNAL PARAMETERS-1'!$B$5:$J$44,5,FALSE))*VLOOKUP(VFDYLD2!AL$4,'[1]INTERNAL PARAMETERS-1'!$B$5:$J$44,9,FALSE)*VFDYLD2!$F150</f>
        <v>0</v>
      </c>
      <c r="AM150" s="44">
        <f>VFDYLD1!AM150*VLOOKUP(VFDYLD2!AM$4,'[1]INTERNAL PARAMETERS-1'!$B$5:$J$44,5,FALSE)*VLOOKUP(VFDYLD2!AM$4,'[1]INTERNAL PARAMETERS-1'!$B$5:$J$44,7,FALSE)*VFDYLD2!$F150 + VFDYLD1!AM150*(1-VLOOKUP(VFDYLD2!AM$4,'[1]INTERNAL PARAMETERS-1'!$B$5:$J$44,5,FALSE))*VLOOKUP(VFDYLD2!AM$4,'[1]INTERNAL PARAMETERS-1'!$B$5:$J$44,9,FALSE)*VFDYLD2!$F150</f>
        <v>0</v>
      </c>
      <c r="AN150" s="44">
        <f>VFDYLD1!AN150*VLOOKUP(VFDYLD2!AN$4,'[1]INTERNAL PARAMETERS-1'!$B$5:$J$44,5,FALSE)*VLOOKUP(VFDYLD2!AN$4,'[1]INTERNAL PARAMETERS-1'!$B$5:$J$44,7,FALSE)*VFDYLD2!$F150 + VFDYLD1!AN150*(1-VLOOKUP(VFDYLD2!AN$4,'[1]INTERNAL PARAMETERS-1'!$B$5:$J$44,5,FALSE))*VLOOKUP(VFDYLD2!AN$4,'[1]INTERNAL PARAMETERS-1'!$B$5:$J$44,9,FALSE)*VFDYLD2!$F150</f>
        <v>0</v>
      </c>
      <c r="AO150" s="44">
        <f>VFDYLD1!AO150*VLOOKUP(VFDYLD2!AO$4,'[1]INTERNAL PARAMETERS-1'!$B$5:$J$44,5,FALSE)*VLOOKUP(VFDYLD2!AO$4,'[1]INTERNAL PARAMETERS-1'!$B$5:$J$44,7,FALSE)*VFDYLD2!$F150 + VFDYLD1!AO150*(1-VLOOKUP(VFDYLD2!AO$4,'[1]INTERNAL PARAMETERS-1'!$B$5:$J$44,5,FALSE))*VLOOKUP(VFDYLD2!AO$4,'[1]INTERNAL PARAMETERS-1'!$B$5:$J$44,9,FALSE)*VFDYLD2!$F150</f>
        <v>0</v>
      </c>
      <c r="AP150" s="44">
        <f>VFDYLD1!AP150*VLOOKUP(VFDYLD2!AP$4,'[1]INTERNAL PARAMETERS-1'!$B$5:$J$44,5,FALSE)*VLOOKUP(VFDYLD2!AP$4,'[1]INTERNAL PARAMETERS-1'!$B$5:$J$44,7,FALSE)*VFDYLD2!$F150 + VFDYLD1!AP150*(1-VLOOKUP(VFDYLD2!AP$4,'[1]INTERNAL PARAMETERS-1'!$B$5:$J$44,5,FALSE))*VLOOKUP(VFDYLD2!AP$4,'[1]INTERNAL PARAMETERS-1'!$B$5:$J$44,9,FALSE)*VFDYLD2!$F150</f>
        <v>0</v>
      </c>
      <c r="AQ150" s="44">
        <f>VFDYLD1!AQ150*VLOOKUP(VFDYLD2!AQ$4,'[1]INTERNAL PARAMETERS-1'!$B$5:$J$44,5,FALSE)*VLOOKUP(VFDYLD2!AQ$4,'[1]INTERNAL PARAMETERS-1'!$B$5:$J$44,7,FALSE)*VFDYLD2!$F150 + VFDYLD1!AQ150*(1-VLOOKUP(VFDYLD2!AQ$4,'[1]INTERNAL PARAMETERS-1'!$B$5:$J$44,5,FALSE))*VLOOKUP(VFDYLD2!AQ$4,'[1]INTERNAL PARAMETERS-1'!$B$5:$J$44,9,FALSE)*VFDYLD2!$F150</f>
        <v>0</v>
      </c>
      <c r="AR150" s="44">
        <f>VFDYLD1!AR150*VLOOKUP(VFDYLD2!AR$4,'[1]INTERNAL PARAMETERS-1'!$B$5:$J$44,5,FALSE)*VLOOKUP(VFDYLD2!AR$4,'[1]INTERNAL PARAMETERS-1'!$B$5:$J$44,7,FALSE)*VFDYLD2!$F150 + VFDYLD1!AR150*(1-VLOOKUP(VFDYLD2!AR$4,'[1]INTERNAL PARAMETERS-1'!$B$5:$J$44,5,FALSE))*VLOOKUP(VFDYLD2!AR$4,'[1]INTERNAL PARAMETERS-1'!$B$5:$J$44,9,FALSE)*VFDYLD2!$F150</f>
        <v>0</v>
      </c>
      <c r="AS150" s="44">
        <f>VFDYLD1!AS150*VLOOKUP(VFDYLD2!AS$4,'[1]INTERNAL PARAMETERS-1'!$B$5:$J$44,5,FALSE)*VLOOKUP(VFDYLD2!AS$4,'[1]INTERNAL PARAMETERS-1'!$B$5:$J$44,7,FALSE)*VFDYLD2!$F150 + VFDYLD1!AS150*(1-VLOOKUP(VFDYLD2!AS$4,'[1]INTERNAL PARAMETERS-1'!$B$5:$J$44,5,FALSE))*VLOOKUP(VFDYLD2!AS$4,'[1]INTERNAL PARAMETERS-1'!$B$5:$J$44,9,FALSE)*VFDYLD2!$F150</f>
        <v>0</v>
      </c>
      <c r="AT150" s="43">
        <f>VFDYLD1!AT150*VLOOKUP(VFDYLD2!AT$4,'[1]INTERNAL PARAMETERS-1'!$B$5:$J$44,5,FALSE)*VLOOKUP(VFDYLD2!AT$4,'[1]INTERNAL PARAMETERS-1'!$B$5:$J$44,7,FALSE)*VFDYLD2!$F150 + VFDYLD1!AT150*(1-VLOOKUP(VFDYLD2!AT$4,'[1]INTERNAL PARAMETERS-1'!$B$5:$J$44,5,FALSE))*VLOOKUP(VFDYLD2!AT$4,'[1]INTERNAL PARAMETERS-1'!$B$5:$J$44,9,FALSE)*VFDYLD2!$F150</f>
        <v>0</v>
      </c>
      <c r="AU150" s="45">
        <f>VFDYLD1!AU150*VLOOKUP(VFDYLD2!AU$4,'[1]INTERNAL PARAMETERS-1'!$B$5:$J$44,5,FALSE)*VLOOKUP(VFDYLD2!AU$4,'[1]INTERNAL PARAMETERS-1'!$B$5:$J$44,6,FALSE)*VLOOKUP(VFDYLD2!AU$4,'[1]INTERNAL PARAMETERS-1'!$B$5:$J$44,3,FALSE) + VFDYLD1!AU150*(1-VLOOKUP(VFDYLD2!AU$4,'[1]INTERNAL PARAMETERS-1'!$B$5:$J$44,5,FALSE))*VLOOKUP(VFDYLD2!AU$4,'[1]INTERNAL PARAMETERS-1'!$B$5:$J$44,8,FALSE)*VLOOKUP(VFDYLD2!AU$4,'[1]INTERNAL PARAMETERS-1'!$B$5:$J$44,3,FALSE)</f>
        <v>0</v>
      </c>
      <c r="AV150" s="44">
        <f>VFDYLD1!AV150*VLOOKUP(VFDYLD2!AV$4,'[1]INTERNAL PARAMETERS-1'!$B$5:$J$44,5,FALSE)*VLOOKUP(VFDYLD2!AV$4,'[1]INTERNAL PARAMETERS-1'!$B$5:$J$44,6,FALSE)*VLOOKUP(VFDYLD2!AV$4,'[1]INTERNAL PARAMETERS-1'!$B$5:$J$44,3,FALSE) + VFDYLD1!AV150*(1-VLOOKUP(VFDYLD2!AV$4,'[1]INTERNAL PARAMETERS-1'!$B$5:$J$44,5,FALSE))*VLOOKUP(VFDYLD2!AV$4,'[1]INTERNAL PARAMETERS-1'!$B$5:$J$44,8,FALSE)*VLOOKUP(VFDYLD2!AV$4,'[1]INTERNAL PARAMETERS-1'!$B$5:$J$44,3,FALSE)</f>
        <v>0</v>
      </c>
      <c r="AW150" s="44">
        <f>VFDYLD1!AW150*VLOOKUP(VFDYLD2!AW$4,'[1]INTERNAL PARAMETERS-1'!$B$5:$J$44,5,FALSE)*VLOOKUP(VFDYLD2!AW$4,'[1]INTERNAL PARAMETERS-1'!$B$5:$J$44,6,FALSE)*VLOOKUP(VFDYLD2!AW$4,'[1]INTERNAL PARAMETERS-1'!$B$5:$J$44,3,FALSE) + VFDYLD1!AW150*(1-VLOOKUP(VFDYLD2!AW$4,'[1]INTERNAL PARAMETERS-1'!$B$5:$J$44,5,FALSE))*VLOOKUP(VFDYLD2!AW$4,'[1]INTERNAL PARAMETERS-1'!$B$5:$J$44,8,FALSE)*VLOOKUP(VFDYLD2!AW$4,'[1]INTERNAL PARAMETERS-1'!$B$5:$J$44,3,FALSE)</f>
        <v>0.15319841633808795</v>
      </c>
      <c r="AX150" s="44">
        <f>VFDYLD1!AX150*VLOOKUP(VFDYLD2!AX$4,'[1]INTERNAL PARAMETERS-1'!$B$5:$J$44,5,FALSE)*VLOOKUP(VFDYLD2!AX$4,'[1]INTERNAL PARAMETERS-1'!$B$5:$J$44,6,FALSE)*VLOOKUP(VFDYLD2!AX$4,'[1]INTERNAL PARAMETERS-1'!$B$5:$J$44,3,FALSE) + VFDYLD1!AX150*(1-VLOOKUP(VFDYLD2!AX$4,'[1]INTERNAL PARAMETERS-1'!$B$5:$J$44,5,FALSE))*VLOOKUP(VFDYLD2!AX$4,'[1]INTERNAL PARAMETERS-1'!$B$5:$J$44,8,FALSE)*VLOOKUP(VFDYLD2!AX$4,'[1]INTERNAL PARAMETERS-1'!$B$5:$J$44,3,FALSE)</f>
        <v>0</v>
      </c>
      <c r="AY150" s="44">
        <f>VFDYLD1!AY150*VLOOKUP(VFDYLD2!AY$4,'[1]INTERNAL PARAMETERS-1'!$B$5:$J$44,5,FALSE)*VLOOKUP(VFDYLD2!AY$4,'[1]INTERNAL PARAMETERS-1'!$B$5:$J$44,6,FALSE)*VLOOKUP(VFDYLD2!AY$4,'[1]INTERNAL PARAMETERS-1'!$B$5:$J$44,3,FALSE) + VFDYLD1!AY150*(1-VLOOKUP(VFDYLD2!AY$4,'[1]INTERNAL PARAMETERS-1'!$B$5:$J$44,5,FALSE))*VLOOKUP(VFDYLD2!AY$4,'[1]INTERNAL PARAMETERS-1'!$B$5:$J$44,8,FALSE)*VLOOKUP(VFDYLD2!AY$4,'[1]INTERNAL PARAMETERS-1'!$B$5:$J$44,3,FALSE)</f>
        <v>0</v>
      </c>
      <c r="AZ150" s="44">
        <f>VFDYLD1!AZ150*VLOOKUP(VFDYLD2!AZ$4,'[1]INTERNAL PARAMETERS-1'!$B$5:$J$44,5,FALSE)*VLOOKUP(VFDYLD2!AZ$4,'[1]INTERNAL PARAMETERS-1'!$B$5:$J$44,6,FALSE)*VLOOKUP(VFDYLD2!AZ$4,'[1]INTERNAL PARAMETERS-1'!$B$5:$J$44,3,FALSE) + VFDYLD1!AZ150*(1-VLOOKUP(VFDYLD2!AZ$4,'[1]INTERNAL PARAMETERS-1'!$B$5:$J$44,5,FALSE))*VLOOKUP(VFDYLD2!AZ$4,'[1]INTERNAL PARAMETERS-1'!$B$5:$J$44,8,FALSE)*VLOOKUP(VFDYLD2!AZ$4,'[1]INTERNAL PARAMETERS-1'!$B$5:$J$44,3,FALSE)</f>
        <v>0</v>
      </c>
      <c r="BA150" s="44">
        <f>VFDYLD1!BA150*VLOOKUP(VFDYLD2!BA$4,'[1]INTERNAL PARAMETERS-1'!$B$5:$J$44,5,FALSE)*VLOOKUP(VFDYLD2!BA$4,'[1]INTERNAL PARAMETERS-1'!$B$5:$J$44,6,FALSE)*VLOOKUP(VFDYLD2!BA$4,'[1]INTERNAL PARAMETERS-1'!$B$5:$J$44,3,FALSE) + VFDYLD1!BA150*(1-VLOOKUP(VFDYLD2!BA$4,'[1]INTERNAL PARAMETERS-1'!$B$5:$J$44,5,FALSE))*VLOOKUP(VFDYLD2!BA$4,'[1]INTERNAL PARAMETERS-1'!$B$5:$J$44,8,FALSE)*VLOOKUP(VFDYLD2!BA$4,'[1]INTERNAL PARAMETERS-1'!$B$5:$J$44,3,FALSE)</f>
        <v>1.0667404102094821E-2</v>
      </c>
      <c r="BB150" s="44">
        <f>VFDYLD1!BB150*VLOOKUP(VFDYLD2!BB$4,'[1]INTERNAL PARAMETERS-1'!$B$5:$J$44,5,FALSE)*VLOOKUP(VFDYLD2!BB$4,'[1]INTERNAL PARAMETERS-1'!$B$5:$J$44,6,FALSE)*VLOOKUP(VFDYLD2!BB$4,'[1]INTERNAL PARAMETERS-1'!$B$5:$J$44,3,FALSE) + VFDYLD1!BB150*(1-VLOOKUP(VFDYLD2!BB$4,'[1]INTERNAL PARAMETERS-1'!$B$5:$J$44,5,FALSE))*VLOOKUP(VFDYLD2!BB$4,'[1]INTERNAL PARAMETERS-1'!$B$5:$J$44,8,FALSE)*VLOOKUP(VFDYLD2!BB$4,'[1]INTERNAL PARAMETERS-1'!$B$5:$J$44,3,FALSE)</f>
        <v>6.4850526502952741E-2</v>
      </c>
      <c r="BC150" s="44">
        <f>VFDYLD1!BC150*VLOOKUP(VFDYLD2!BC$4,'[1]INTERNAL PARAMETERS-1'!$B$5:$J$44,5,FALSE)*VLOOKUP(VFDYLD2!BC$4,'[1]INTERNAL PARAMETERS-1'!$B$5:$J$44,6,FALSE)*VLOOKUP(VFDYLD2!BC$4,'[1]INTERNAL PARAMETERS-1'!$B$5:$J$44,3,FALSE) + VFDYLD1!BC150*(1-VLOOKUP(VFDYLD2!BC$4,'[1]INTERNAL PARAMETERS-1'!$B$5:$J$44,5,FALSE))*VLOOKUP(VFDYLD2!BC$4,'[1]INTERNAL PARAMETERS-1'!$B$5:$J$44,8,FALSE)*VLOOKUP(VFDYLD2!BC$4,'[1]INTERNAL PARAMETERS-1'!$B$5:$J$44,3,FALSE)</f>
        <v>1.0610622645623327E-2</v>
      </c>
      <c r="BD150" s="44">
        <f>VFDYLD1!BD150*VLOOKUP(VFDYLD2!BD$4,'[1]INTERNAL PARAMETERS-1'!$B$5:$J$44,5,FALSE)*VLOOKUP(VFDYLD2!BD$4,'[1]INTERNAL PARAMETERS-1'!$B$5:$J$44,6,FALSE)*VLOOKUP(VFDYLD2!BD$4,'[1]INTERNAL PARAMETERS-1'!$B$5:$J$44,3,FALSE) + VFDYLD1!BD150*(1-VLOOKUP(VFDYLD2!BD$4,'[1]INTERNAL PARAMETERS-1'!$B$5:$J$44,5,FALSE))*VLOOKUP(VFDYLD2!BD$4,'[1]INTERNAL PARAMETERS-1'!$B$5:$J$44,8,FALSE)*VLOOKUP(VFDYLD2!BD$4,'[1]INTERNAL PARAMETERS-1'!$B$5:$J$44,3,FALSE)</f>
        <v>4.1911978006090998E-2</v>
      </c>
      <c r="BE150" s="44">
        <f>VFDYLD1!BE150*VLOOKUP(VFDYLD2!BE$4,'[1]INTERNAL PARAMETERS-1'!$B$5:$J$44,5,FALSE)*VLOOKUP(VFDYLD2!BE$4,'[1]INTERNAL PARAMETERS-1'!$B$5:$J$44,6,FALSE)*VLOOKUP(VFDYLD2!BE$4,'[1]INTERNAL PARAMETERS-1'!$B$5:$J$44,3,FALSE) + VFDYLD1!BE150*(1-VLOOKUP(VFDYLD2!BE$4,'[1]INTERNAL PARAMETERS-1'!$B$5:$J$44,5,FALSE))*VLOOKUP(VFDYLD2!BE$4,'[1]INTERNAL PARAMETERS-1'!$B$5:$J$44,8,FALSE)*VLOOKUP(VFDYLD2!BE$4,'[1]INTERNAL PARAMETERS-1'!$B$5:$J$44,3,FALSE)</f>
        <v>1.9047319989683474E-2</v>
      </c>
      <c r="BF150" s="44">
        <f>VFDYLD1!BF150*VLOOKUP(VFDYLD2!BF$4,'[1]INTERNAL PARAMETERS-1'!$B$5:$J$44,5,FALSE)*VLOOKUP(VFDYLD2!BF$4,'[1]INTERNAL PARAMETERS-1'!$B$5:$J$44,6,FALSE)*VLOOKUP(VFDYLD2!BF$4,'[1]INTERNAL PARAMETERS-1'!$B$5:$J$44,3,FALSE) + VFDYLD1!BF150*(1-VLOOKUP(VFDYLD2!BF$4,'[1]INTERNAL PARAMETERS-1'!$B$5:$J$44,5,FALSE))*VLOOKUP(VFDYLD2!BF$4,'[1]INTERNAL PARAMETERS-1'!$B$5:$J$44,8,FALSE)*VLOOKUP(VFDYLD2!BF$4,'[1]INTERNAL PARAMETERS-1'!$B$5:$J$44,3,FALSE)</f>
        <v>0</v>
      </c>
      <c r="BG150" s="44">
        <f>VFDYLD1!BG150*VLOOKUP(VFDYLD2!BG$4,'[1]INTERNAL PARAMETERS-1'!$B$5:$J$44,5,FALSE)*VLOOKUP(VFDYLD2!BG$4,'[1]INTERNAL PARAMETERS-1'!$B$5:$J$44,6,FALSE)*VLOOKUP(VFDYLD2!BG$4,'[1]INTERNAL PARAMETERS-1'!$B$5:$J$44,3,FALSE) + VFDYLD1!BG150*(1-VLOOKUP(VFDYLD2!BG$4,'[1]INTERNAL PARAMETERS-1'!$B$5:$J$44,5,FALSE))*VLOOKUP(VFDYLD2!BG$4,'[1]INTERNAL PARAMETERS-1'!$B$5:$J$44,8,FALSE)*VLOOKUP(VFDYLD2!BG$4,'[1]INTERNAL PARAMETERS-1'!$B$5:$J$44,3,FALSE)</f>
        <v>7.1011016264512505E-2</v>
      </c>
      <c r="BH150" s="44">
        <f>VFDYLD1!BH150*VLOOKUP(VFDYLD2!BH$4,'[1]INTERNAL PARAMETERS-1'!$B$5:$J$44,5,FALSE)*VLOOKUP(VFDYLD2!BH$4,'[1]INTERNAL PARAMETERS-1'!$B$5:$J$44,6,FALSE)*VLOOKUP(VFDYLD2!BH$4,'[1]INTERNAL PARAMETERS-1'!$B$5:$J$44,3,FALSE) + VFDYLD1!BH150*(1-VLOOKUP(VFDYLD2!BH$4,'[1]INTERNAL PARAMETERS-1'!$B$5:$J$44,5,FALSE))*VLOOKUP(VFDYLD2!BH$4,'[1]INTERNAL PARAMETERS-1'!$B$5:$J$44,8,FALSE)*VLOOKUP(VFDYLD2!BH$4,'[1]INTERNAL PARAMETERS-1'!$B$5:$J$44,3,FALSE)</f>
        <v>2.1458467967933246E-4</v>
      </c>
      <c r="BI150" s="44">
        <f>VFDYLD1!BI150*VLOOKUP(VFDYLD2!BI$4,'[1]INTERNAL PARAMETERS-1'!$B$5:$J$44,5,FALSE)*VLOOKUP(VFDYLD2!BI$4,'[1]INTERNAL PARAMETERS-1'!$B$5:$J$44,6,FALSE)*VLOOKUP(VFDYLD2!BI$4,'[1]INTERNAL PARAMETERS-1'!$B$5:$J$44,3,FALSE) + VFDYLD1!BI150*(1-VLOOKUP(VFDYLD2!BI$4,'[1]INTERNAL PARAMETERS-1'!$B$5:$J$44,5,FALSE))*VLOOKUP(VFDYLD2!BI$4,'[1]INTERNAL PARAMETERS-1'!$B$5:$J$44,8,FALSE)*VLOOKUP(VFDYLD2!BI$4,'[1]INTERNAL PARAMETERS-1'!$B$5:$J$44,3,FALSE)</f>
        <v>0</v>
      </c>
      <c r="BJ150" s="44">
        <f>VFDYLD1!BJ150*VLOOKUP(VFDYLD2!BJ$4,'[1]INTERNAL PARAMETERS-1'!$B$5:$J$44,5,FALSE)*VLOOKUP(VFDYLD2!BJ$4,'[1]INTERNAL PARAMETERS-1'!$B$5:$J$44,6,FALSE)*VLOOKUP(VFDYLD2!BJ$4,'[1]INTERNAL PARAMETERS-1'!$B$5:$J$44,3,FALSE) + VFDYLD1!BJ150*(1-VLOOKUP(VFDYLD2!BJ$4,'[1]INTERNAL PARAMETERS-1'!$B$5:$J$44,5,FALSE))*VLOOKUP(VFDYLD2!BJ$4,'[1]INTERNAL PARAMETERS-1'!$B$5:$J$44,8,FALSE)*VLOOKUP(VFDYLD2!BJ$4,'[1]INTERNAL PARAMETERS-1'!$B$5:$J$44,3,FALSE)</f>
        <v>1.6810708135875065E-2</v>
      </c>
      <c r="BK150" s="44">
        <f>VFDYLD1!BK150*VLOOKUP(VFDYLD2!BK$4,'[1]INTERNAL PARAMETERS-1'!$B$5:$J$44,5,FALSE)*VLOOKUP(VFDYLD2!BK$4,'[1]INTERNAL PARAMETERS-1'!$B$5:$J$44,6,FALSE)*VLOOKUP(VFDYLD2!BK$4,'[1]INTERNAL PARAMETERS-1'!$B$5:$J$44,3,FALSE) + VFDYLD1!BK150*(1-VLOOKUP(VFDYLD2!BK$4,'[1]INTERNAL PARAMETERS-1'!$B$5:$J$44,5,FALSE))*VLOOKUP(VFDYLD2!BK$4,'[1]INTERNAL PARAMETERS-1'!$B$5:$J$44,8,FALSE)*VLOOKUP(VFDYLD2!BK$4,'[1]INTERNAL PARAMETERS-1'!$B$5:$J$44,3,FALSE)</f>
        <v>8.9257107250459537E-3</v>
      </c>
      <c r="BL150" s="44">
        <f>VFDYLD1!BL150*VLOOKUP(VFDYLD2!BL$4,'[1]INTERNAL PARAMETERS-1'!$B$5:$J$44,5,FALSE)*VLOOKUP(VFDYLD2!BL$4,'[1]INTERNAL PARAMETERS-1'!$B$5:$J$44,6,FALSE)*VLOOKUP(VFDYLD2!BL$4,'[1]INTERNAL PARAMETERS-1'!$B$5:$J$44,3,FALSE) + VFDYLD1!BL150*(1-VLOOKUP(VFDYLD2!BL$4,'[1]INTERNAL PARAMETERS-1'!$B$5:$J$44,5,FALSE))*VLOOKUP(VFDYLD2!BL$4,'[1]INTERNAL PARAMETERS-1'!$B$5:$J$44,8,FALSE)*VLOOKUP(VFDYLD2!BL$4,'[1]INTERNAL PARAMETERS-1'!$B$5:$J$44,3,FALSE)</f>
        <v>1.575351046278769E-3</v>
      </c>
      <c r="BM150" s="44">
        <f>VFDYLD1!BM150*VLOOKUP(VFDYLD2!BM$4,'[1]INTERNAL PARAMETERS-1'!$B$5:$J$44,5,FALSE)*VLOOKUP(VFDYLD2!BM$4,'[1]INTERNAL PARAMETERS-1'!$B$5:$J$44,6,FALSE)*VLOOKUP(VFDYLD2!BM$4,'[1]INTERNAL PARAMETERS-1'!$B$5:$J$44,3,FALSE) + VFDYLD1!BM150*(1-VLOOKUP(VFDYLD2!BM$4,'[1]INTERNAL PARAMETERS-1'!$B$5:$J$44,5,FALSE))*VLOOKUP(VFDYLD2!BM$4,'[1]INTERNAL PARAMETERS-1'!$B$5:$J$44,8,FALSE)*VLOOKUP(VFDYLD2!BM$4,'[1]INTERNAL PARAMETERS-1'!$B$5:$J$44,3,FALSE)</f>
        <v>7.2230722058314295E-4</v>
      </c>
      <c r="BN150" s="44">
        <f>VFDYLD1!BN150*VLOOKUP(VFDYLD2!BN$4,'[1]INTERNAL PARAMETERS-1'!$B$5:$J$44,5,FALSE)*VLOOKUP(VFDYLD2!BN$4,'[1]INTERNAL PARAMETERS-1'!$B$5:$J$44,6,FALSE)*VLOOKUP(VFDYLD2!BN$4,'[1]INTERNAL PARAMETERS-1'!$B$5:$J$44,3,FALSE) + VFDYLD1!BN150*(1-VLOOKUP(VFDYLD2!BN$4,'[1]INTERNAL PARAMETERS-1'!$B$5:$J$44,5,FALSE))*VLOOKUP(VFDYLD2!BN$4,'[1]INTERNAL PARAMETERS-1'!$B$5:$J$44,8,FALSE)*VLOOKUP(VFDYLD2!BN$4,'[1]INTERNAL PARAMETERS-1'!$B$5:$J$44,3,FALSE)</f>
        <v>2.3214086157281256E-2</v>
      </c>
      <c r="BO150" s="44">
        <f>VFDYLD1!BO150*VLOOKUP(VFDYLD2!BO$4,'[1]INTERNAL PARAMETERS-1'!$B$5:$J$44,5,FALSE)*VLOOKUP(VFDYLD2!BO$4,'[1]INTERNAL PARAMETERS-1'!$B$5:$J$44,6,FALSE)*VLOOKUP(VFDYLD2!BO$4,'[1]INTERNAL PARAMETERS-1'!$B$5:$J$44,3,FALSE) + VFDYLD1!BO150*(1-VLOOKUP(VFDYLD2!BO$4,'[1]INTERNAL PARAMETERS-1'!$B$5:$J$44,5,FALSE))*VLOOKUP(VFDYLD2!BO$4,'[1]INTERNAL PARAMETERS-1'!$B$5:$J$44,8,FALSE)*VLOOKUP(VFDYLD2!BO$4,'[1]INTERNAL PARAMETERS-1'!$B$5:$J$44,3,FALSE)</f>
        <v>1.8997218792349009E-2</v>
      </c>
      <c r="BP150" s="44">
        <f>VFDYLD1!BP150*VLOOKUP(VFDYLD2!BP$4,'[1]INTERNAL PARAMETERS-1'!$B$5:$J$44,5,FALSE)*VLOOKUP(VFDYLD2!BP$4,'[1]INTERNAL PARAMETERS-1'!$B$5:$J$44,6,FALSE)*VLOOKUP(VFDYLD2!BP$4,'[1]INTERNAL PARAMETERS-1'!$B$5:$J$44,3,FALSE) + VFDYLD1!BP150*(1-VLOOKUP(VFDYLD2!BP$4,'[1]INTERNAL PARAMETERS-1'!$B$5:$J$44,5,FALSE))*VLOOKUP(VFDYLD2!BP$4,'[1]INTERNAL PARAMETERS-1'!$B$5:$J$44,8,FALSE)*VLOOKUP(VFDYLD2!BP$4,'[1]INTERNAL PARAMETERS-1'!$B$5:$J$44,3,FALSE)</f>
        <v>5.203765796563801E-4</v>
      </c>
      <c r="BQ150" s="44">
        <f>VFDYLD1!BQ150*VLOOKUP(VFDYLD2!BQ$4,'[1]INTERNAL PARAMETERS-1'!$B$5:$J$44,5,FALSE)*VLOOKUP(VFDYLD2!BQ$4,'[1]INTERNAL PARAMETERS-1'!$B$5:$J$44,6,FALSE)*VLOOKUP(VFDYLD2!BQ$4,'[1]INTERNAL PARAMETERS-1'!$B$5:$J$44,3,FALSE) + VFDYLD1!BQ150*(1-VLOOKUP(VFDYLD2!BQ$4,'[1]INTERNAL PARAMETERS-1'!$B$5:$J$44,5,FALSE))*VLOOKUP(VFDYLD2!BQ$4,'[1]INTERNAL PARAMETERS-1'!$B$5:$J$44,8,FALSE)*VLOOKUP(VFDYLD2!BQ$4,'[1]INTERNAL PARAMETERS-1'!$B$5:$J$44,3,FALSE)</f>
        <v>2.8773664053504427E-2</v>
      </c>
      <c r="BR150" s="44">
        <f>VFDYLD1!BR150*VLOOKUP(VFDYLD2!BR$4,'[1]INTERNAL PARAMETERS-1'!$B$5:$J$44,5,FALSE)*VLOOKUP(VFDYLD2!BR$4,'[1]INTERNAL PARAMETERS-1'!$B$5:$J$44,6,FALSE)*VLOOKUP(VFDYLD2!BR$4,'[1]INTERNAL PARAMETERS-1'!$B$5:$J$44,3,FALSE) + VFDYLD1!BR150*(1-VLOOKUP(VFDYLD2!BR$4,'[1]INTERNAL PARAMETERS-1'!$B$5:$J$44,5,FALSE))*VLOOKUP(VFDYLD2!BR$4,'[1]INTERNAL PARAMETERS-1'!$B$5:$J$44,8,FALSE)*VLOOKUP(VFDYLD2!BR$4,'[1]INTERNAL PARAMETERS-1'!$B$5:$J$44,3,FALSE)</f>
        <v>7.0301296731505025E-4</v>
      </c>
      <c r="BS150" s="44">
        <f>VFDYLD1!BS150*VLOOKUP(VFDYLD2!BS$4,'[1]INTERNAL PARAMETERS-1'!$B$5:$J$44,5,FALSE)*VLOOKUP(VFDYLD2!BS$4,'[1]INTERNAL PARAMETERS-1'!$B$5:$J$44,6,FALSE)*VLOOKUP(VFDYLD2!BS$4,'[1]INTERNAL PARAMETERS-1'!$B$5:$J$44,3,FALSE) + VFDYLD1!BS150*(1-VLOOKUP(VFDYLD2!BS$4,'[1]INTERNAL PARAMETERS-1'!$B$5:$J$44,5,FALSE))*VLOOKUP(VFDYLD2!BS$4,'[1]INTERNAL PARAMETERS-1'!$B$5:$J$44,8,FALSE)*VLOOKUP(VFDYLD2!BS$4,'[1]INTERNAL PARAMETERS-1'!$B$5:$J$44,3,FALSE)</f>
        <v>1.102910892531986E-4</v>
      </c>
      <c r="BT150" s="44">
        <f>VFDYLD1!BT150*VLOOKUP(VFDYLD2!BT$4,'[1]INTERNAL PARAMETERS-1'!$B$5:$J$44,5,FALSE)*VLOOKUP(VFDYLD2!BT$4,'[1]INTERNAL PARAMETERS-1'!$B$5:$J$44,6,FALSE)*VLOOKUP(VFDYLD2!BT$4,'[1]INTERNAL PARAMETERS-1'!$B$5:$J$44,3,FALSE) + VFDYLD1!BT150*(1-VLOOKUP(VFDYLD2!BT$4,'[1]INTERNAL PARAMETERS-1'!$B$5:$J$44,5,FALSE))*VLOOKUP(VFDYLD2!BT$4,'[1]INTERNAL PARAMETERS-1'!$B$5:$J$44,8,FALSE)*VLOOKUP(VFDYLD2!BT$4,'[1]INTERNAL PARAMETERS-1'!$B$5:$J$44,3,FALSE)</f>
        <v>0</v>
      </c>
      <c r="BU150" s="44">
        <f>VFDYLD1!BU150*VLOOKUP(VFDYLD2!BU$4,'[1]INTERNAL PARAMETERS-1'!$B$5:$J$44,5,FALSE)*VLOOKUP(VFDYLD2!BU$4,'[1]INTERNAL PARAMETERS-1'!$B$5:$J$44,6,FALSE)*VLOOKUP(VFDYLD2!BU$4,'[1]INTERNAL PARAMETERS-1'!$B$5:$J$44,3,FALSE) + VFDYLD1!BU150*(1-VLOOKUP(VFDYLD2!BU$4,'[1]INTERNAL PARAMETERS-1'!$B$5:$J$44,5,FALSE))*VLOOKUP(VFDYLD2!BU$4,'[1]INTERNAL PARAMETERS-1'!$B$5:$J$44,8,FALSE)*VLOOKUP(VFDYLD2!BU$4,'[1]INTERNAL PARAMETERS-1'!$B$5:$J$44,3,FALSE)</f>
        <v>0</v>
      </c>
      <c r="BV150" s="44">
        <f>VFDYLD1!BV150*VLOOKUP(VFDYLD2!BV$4,'[1]INTERNAL PARAMETERS-1'!$B$5:$J$44,5,FALSE)*VLOOKUP(VFDYLD2!BV$4,'[1]INTERNAL PARAMETERS-1'!$B$5:$J$44,6,FALSE)*VLOOKUP(VFDYLD2!BV$4,'[1]INTERNAL PARAMETERS-1'!$B$5:$J$44,3,FALSE) + VFDYLD1!BV150*(1-VLOOKUP(VFDYLD2!BV$4,'[1]INTERNAL PARAMETERS-1'!$B$5:$J$44,5,FALSE))*VLOOKUP(VFDYLD2!BV$4,'[1]INTERNAL PARAMETERS-1'!$B$5:$J$44,8,FALSE)*VLOOKUP(VFDYLD2!BV$4,'[1]INTERNAL PARAMETERS-1'!$B$5:$J$44,3,FALSE)</f>
        <v>0</v>
      </c>
      <c r="BW150" s="44">
        <f>VFDYLD1!BW150*VLOOKUP(VFDYLD2!BW$4,'[1]INTERNAL PARAMETERS-1'!$B$5:$J$44,5,FALSE)*VLOOKUP(VFDYLD2!BW$4,'[1]INTERNAL PARAMETERS-1'!$B$5:$J$44,6,FALSE)*VLOOKUP(VFDYLD2!BW$4,'[1]INTERNAL PARAMETERS-1'!$B$5:$J$44,3,FALSE) + VFDYLD1!BW150*(1-VLOOKUP(VFDYLD2!BW$4,'[1]INTERNAL PARAMETERS-1'!$B$5:$J$44,5,FALSE))*VLOOKUP(VFDYLD2!BW$4,'[1]INTERNAL PARAMETERS-1'!$B$5:$J$44,8,FALSE)*VLOOKUP(VFDYLD2!BW$4,'[1]INTERNAL PARAMETERS-1'!$B$5:$J$44,3,FALSE)</f>
        <v>0</v>
      </c>
      <c r="BX150" s="44">
        <f>VFDYLD1!BX150*VLOOKUP(VFDYLD2!BX$4,'[1]INTERNAL PARAMETERS-1'!$B$5:$J$44,5,FALSE)*VLOOKUP(VFDYLD2!BX$4,'[1]INTERNAL PARAMETERS-1'!$B$5:$J$44,6,FALSE)*VLOOKUP(VFDYLD2!BX$4,'[1]INTERNAL PARAMETERS-1'!$B$5:$J$44,3,FALSE) + VFDYLD1!BX150*(1-VLOOKUP(VFDYLD2!BX$4,'[1]INTERNAL PARAMETERS-1'!$B$5:$J$44,5,FALSE))*VLOOKUP(VFDYLD2!BX$4,'[1]INTERNAL PARAMETERS-1'!$B$5:$J$44,8,FALSE)*VLOOKUP(VFDYLD2!BX$4,'[1]INTERNAL PARAMETERS-1'!$B$5:$J$44,3,FALSE)</f>
        <v>0</v>
      </c>
      <c r="BY150" s="44">
        <f>VFDYLD1!BY150*VLOOKUP(VFDYLD2!BY$4,'[1]INTERNAL PARAMETERS-1'!$B$5:$J$44,5,FALSE)*VLOOKUP(VFDYLD2!BY$4,'[1]INTERNAL PARAMETERS-1'!$B$5:$J$44,6,FALSE)*VLOOKUP(VFDYLD2!BY$4,'[1]INTERNAL PARAMETERS-1'!$B$5:$J$44,3,FALSE) + VFDYLD1!BY150*(1-VLOOKUP(VFDYLD2!BY$4,'[1]INTERNAL PARAMETERS-1'!$B$5:$J$44,5,FALSE))*VLOOKUP(VFDYLD2!BY$4,'[1]INTERNAL PARAMETERS-1'!$B$5:$J$44,8,FALSE)*VLOOKUP(VFDYLD2!BY$4,'[1]INTERNAL PARAMETERS-1'!$B$5:$J$44,3,FALSE)</f>
        <v>0</v>
      </c>
      <c r="BZ150" s="44">
        <f>VFDYLD1!BZ150*VLOOKUP(VFDYLD2!BZ$4,'[1]INTERNAL PARAMETERS-1'!$B$5:$J$44,5,FALSE)*VLOOKUP(VFDYLD2!BZ$4,'[1]INTERNAL PARAMETERS-1'!$B$5:$J$44,6,FALSE)*VLOOKUP(VFDYLD2!BZ$4,'[1]INTERNAL PARAMETERS-1'!$B$5:$J$44,3,FALSE) + VFDYLD1!BZ150*(1-VLOOKUP(VFDYLD2!BZ$4,'[1]INTERNAL PARAMETERS-1'!$B$5:$J$44,5,FALSE))*VLOOKUP(VFDYLD2!BZ$4,'[1]INTERNAL PARAMETERS-1'!$B$5:$J$44,8,FALSE)*VLOOKUP(VFDYLD2!BZ$4,'[1]INTERNAL PARAMETERS-1'!$B$5:$J$44,3,FALSE)</f>
        <v>4.1140033152602072E-5</v>
      </c>
      <c r="CA150" s="44">
        <f>VFDYLD1!CA150*VLOOKUP(VFDYLD2!CA$4,'[1]INTERNAL PARAMETERS-1'!$B$5:$J$44,5,FALSE)*VLOOKUP(VFDYLD2!CA$4,'[1]INTERNAL PARAMETERS-1'!$B$5:$J$44,6,FALSE)*VLOOKUP(VFDYLD2!CA$4,'[1]INTERNAL PARAMETERS-1'!$B$5:$J$44,3,FALSE) + VFDYLD1!CA150*(1-VLOOKUP(VFDYLD2!CA$4,'[1]INTERNAL PARAMETERS-1'!$B$5:$J$44,5,FALSE))*VLOOKUP(VFDYLD2!CA$4,'[1]INTERNAL PARAMETERS-1'!$B$5:$J$44,8,FALSE)*VLOOKUP(VFDYLD2!CA$4,'[1]INTERNAL PARAMETERS-1'!$B$5:$J$44,3,FALSE)</f>
        <v>0</v>
      </c>
      <c r="CB150" s="44">
        <f>VFDYLD1!CB150*VLOOKUP(VFDYLD2!CB$4,'[1]INTERNAL PARAMETERS-1'!$B$5:$J$44,5,FALSE)*VLOOKUP(VFDYLD2!CB$4,'[1]INTERNAL PARAMETERS-1'!$B$5:$J$44,6,FALSE)*VLOOKUP(VFDYLD2!CB$4,'[1]INTERNAL PARAMETERS-1'!$B$5:$J$44,3,FALSE) + VFDYLD1!CB150*(1-VLOOKUP(VFDYLD2!CB$4,'[1]INTERNAL PARAMETERS-1'!$B$5:$J$44,5,FALSE))*VLOOKUP(VFDYLD2!CB$4,'[1]INTERNAL PARAMETERS-1'!$B$5:$J$44,8,FALSE)*VLOOKUP(VFDYLD2!CB$4,'[1]INTERNAL PARAMETERS-1'!$B$5:$J$44,3,FALSE)</f>
        <v>0</v>
      </c>
      <c r="CC150" s="44">
        <f>VFDYLD1!CC150*VLOOKUP(VFDYLD2!CC$4,'[1]INTERNAL PARAMETERS-1'!$B$5:$J$44,5,FALSE)*VLOOKUP(VFDYLD2!CC$4,'[1]INTERNAL PARAMETERS-1'!$B$5:$J$44,6,FALSE)*VLOOKUP(VFDYLD2!CC$4,'[1]INTERNAL PARAMETERS-1'!$B$5:$J$44,3,FALSE) + VFDYLD1!CC150*(1-VLOOKUP(VFDYLD2!CC$4,'[1]INTERNAL PARAMETERS-1'!$B$5:$J$44,5,FALSE))*VLOOKUP(VFDYLD2!CC$4,'[1]INTERNAL PARAMETERS-1'!$B$5:$J$44,8,FALSE)*VLOOKUP(VFDYLD2!CC$4,'[1]INTERNAL PARAMETERS-1'!$B$5:$J$44,3,FALSE)</f>
        <v>9.1422295894671266E-5</v>
      </c>
      <c r="CD150" s="44">
        <f>VFDYLD1!CD150*VLOOKUP(VFDYLD2!CD$4,'[1]INTERNAL PARAMETERS-1'!$B$5:$J$44,5,FALSE)*VLOOKUP(VFDYLD2!CD$4,'[1]INTERNAL PARAMETERS-1'!$B$5:$J$44,6,FALSE)*VLOOKUP(VFDYLD2!CD$4,'[1]INTERNAL PARAMETERS-1'!$B$5:$J$44,3,FALSE) + VFDYLD1!CD150*(1-VLOOKUP(VFDYLD2!CD$4,'[1]INTERNAL PARAMETERS-1'!$B$5:$J$44,5,FALSE))*VLOOKUP(VFDYLD2!CD$4,'[1]INTERNAL PARAMETERS-1'!$B$5:$J$44,8,FALSE)*VLOOKUP(VFDYLD2!CD$4,'[1]INTERNAL PARAMETERS-1'!$B$5:$J$44,3,FALSE)</f>
        <v>9.7552240774413353E-4</v>
      </c>
      <c r="CE150" s="44">
        <f>VFDYLD1!CE150*VLOOKUP(VFDYLD2!CE$4,'[1]INTERNAL PARAMETERS-1'!$B$5:$J$44,5,FALSE)*VLOOKUP(VFDYLD2!CE$4,'[1]INTERNAL PARAMETERS-1'!$B$5:$J$44,6,FALSE)*VLOOKUP(VFDYLD2!CE$4,'[1]INTERNAL PARAMETERS-1'!$B$5:$J$44,3,FALSE) + VFDYLD1!CE150*(1-VLOOKUP(VFDYLD2!CE$4,'[1]INTERNAL PARAMETERS-1'!$B$5:$J$44,5,FALSE))*VLOOKUP(VFDYLD2!CE$4,'[1]INTERNAL PARAMETERS-1'!$B$5:$J$44,8,FALSE)*VLOOKUP(VFDYLD2!CE$4,'[1]INTERNAL PARAMETERS-1'!$B$5:$J$44,3,FALSE)</f>
        <v>1.1636872144599698E-3</v>
      </c>
      <c r="CF150" s="44">
        <f>VFDYLD1!CF150*VLOOKUP(VFDYLD2!CF$4,'[1]INTERNAL PARAMETERS-1'!$B$5:$J$44,5,FALSE)*VLOOKUP(VFDYLD2!CF$4,'[1]INTERNAL PARAMETERS-1'!$B$5:$J$44,6,FALSE)*VLOOKUP(VFDYLD2!CF$4,'[1]INTERNAL PARAMETERS-1'!$B$5:$J$44,3,FALSE) + VFDYLD1!CF150*(1-VLOOKUP(VFDYLD2!CF$4,'[1]INTERNAL PARAMETERS-1'!$B$5:$J$44,5,FALSE))*VLOOKUP(VFDYLD2!CF$4,'[1]INTERNAL PARAMETERS-1'!$B$5:$J$44,8,FALSE)*VLOOKUP(VFDYLD2!CF$4,'[1]INTERNAL PARAMETERS-1'!$B$5:$J$44,3,FALSE)</f>
        <v>7.2599984696349225E-4</v>
      </c>
      <c r="CG150" s="44">
        <f>VFDYLD1!CG150*VLOOKUP(VFDYLD2!CG$4,'[1]INTERNAL PARAMETERS-1'!$B$5:$J$44,5,FALSE)*VLOOKUP(VFDYLD2!CG$4,'[1]INTERNAL PARAMETERS-1'!$B$5:$J$44,6,FALSE)*VLOOKUP(VFDYLD2!CG$4,'[1]INTERNAL PARAMETERS-1'!$B$5:$J$44,3,FALSE) + VFDYLD1!CG150*(1-VLOOKUP(VFDYLD2!CG$4,'[1]INTERNAL PARAMETERS-1'!$B$5:$J$44,5,FALSE))*VLOOKUP(VFDYLD2!CG$4,'[1]INTERNAL PARAMETERS-1'!$B$5:$J$44,8,FALSE)*VLOOKUP(VFDYLD2!CG$4,'[1]INTERNAL PARAMETERS-1'!$B$5:$J$44,3,FALSE)</f>
        <v>1.3751108249896451E-5</v>
      </c>
      <c r="CH150" s="43">
        <f>VFDYLD1!CH150*VLOOKUP(VFDYLD2!CH$4,'[1]INTERNAL PARAMETERS-1'!$B$5:$J$44,5,FALSE)*VLOOKUP(VFDYLD2!CH$4,'[1]INTERNAL PARAMETERS-1'!$B$5:$J$44,6,FALSE)*VLOOKUP(VFDYLD2!CH$4,'[1]INTERNAL PARAMETERS-1'!$B$5:$J$44,3,FALSE) + VFDYLD1!CH150*(1-VLOOKUP(VFDYLD2!CH$4,'[1]INTERNAL PARAMETERS-1'!$B$5:$J$44,5,FALSE))*VLOOKUP(VFDYLD2!CH$4,'[1]INTERNAL PARAMETERS-1'!$B$5:$J$44,8,FALSE)*VLOOKUP(VFDYLD2!CH$4,'[1]INTERNAL PARAMETERS-1'!$B$5:$J$44,3,FALSE)</f>
        <v>0</v>
      </c>
      <c r="CJ150" s="45">
        <f t="shared" si="4"/>
        <v>21.754971850124477</v>
      </c>
      <c r="CK150" s="43">
        <f t="shared" si="5"/>
        <v>0.47487611820233211</v>
      </c>
    </row>
    <row r="151" spans="2:89" x14ac:dyDescent="0.4">
      <c r="B151" s="58" t="s">
        <v>8</v>
      </c>
      <c r="C151" s="57" t="s">
        <v>65</v>
      </c>
      <c r="D151" s="57" t="s">
        <v>62</v>
      </c>
      <c r="E151" s="132">
        <f>VFD!W151</f>
        <v>97.22972558200027</v>
      </c>
      <c r="F151" s="59">
        <f>'[1]INTERNAL PARAMETERS-1'!M7</f>
        <v>73.784999999999997</v>
      </c>
      <c r="G151" s="45">
        <f>VFDYLD1!G151*VLOOKUP(VFDYLD2!G$4,'[1]INTERNAL PARAMETERS-1'!$B$5:$J$44,5,FALSE)*VLOOKUP(VFDYLD2!G$4,'[1]INTERNAL PARAMETERS-1'!$B$5:$J$44,7,FALSE)*VFDYLD2!$F151 + VFDYLD1!G151*(1-VLOOKUP(VFDYLD2!G$4,'[1]INTERNAL PARAMETERS-1'!$B$5:$J$44,5,FALSE))*VLOOKUP(VFDYLD2!G$4,'[1]INTERNAL PARAMETERS-1'!$B$5:$J$44,9,FALSE)*VFDYLD2!$F151</f>
        <v>2.5953279780382275</v>
      </c>
      <c r="H151" s="44">
        <f>VFDYLD1!H151*VLOOKUP(VFDYLD2!H$4,'[1]INTERNAL PARAMETERS-1'!$B$5:$J$44,5,FALSE)*VLOOKUP(VFDYLD2!H$4,'[1]INTERNAL PARAMETERS-1'!$B$5:$J$44,7,FALSE)*VFDYLD2!$F151 + VFDYLD1!H151*(1-VLOOKUP(VFDYLD2!H$4,'[1]INTERNAL PARAMETERS-1'!$B$5:$J$44,5,FALSE))*VLOOKUP(VFDYLD2!H$4,'[1]INTERNAL PARAMETERS-1'!$B$5:$J$44,9,FALSE)*VFDYLD2!$F151</f>
        <v>2.1192851449932713</v>
      </c>
      <c r="I151" s="44">
        <f>VFDYLD1!I151*VLOOKUP(VFDYLD2!I$4,'[1]INTERNAL PARAMETERS-1'!$B$5:$J$44,5,FALSE)*VLOOKUP(VFDYLD2!I$4,'[1]INTERNAL PARAMETERS-1'!$B$5:$J$44,7,FALSE)*VFDYLD2!$F151 + VFDYLD1!I151*(1-VLOOKUP(VFDYLD2!I$4,'[1]INTERNAL PARAMETERS-1'!$B$5:$J$44,5,FALSE))*VLOOKUP(VFDYLD2!I$4,'[1]INTERNAL PARAMETERS-1'!$B$5:$J$44,9,FALSE)*VFDYLD2!$F151</f>
        <v>15.749866133404288</v>
      </c>
      <c r="J151" s="44">
        <f>VFDYLD1!J151*VLOOKUP(VFDYLD2!J$4,'[1]INTERNAL PARAMETERS-1'!$B$5:$J$44,5,FALSE)*VLOOKUP(VFDYLD2!J$4,'[1]INTERNAL PARAMETERS-1'!$B$5:$J$44,7,FALSE)*VFDYLD2!$F151 + VFDYLD1!J151*(1-VLOOKUP(VFDYLD2!J$4,'[1]INTERNAL PARAMETERS-1'!$B$5:$J$44,5,FALSE))*VLOOKUP(VFDYLD2!J$4,'[1]INTERNAL PARAMETERS-1'!$B$5:$J$44,9,FALSE)*VFDYLD2!$F151</f>
        <v>0</v>
      </c>
      <c r="K151" s="44">
        <f>VFDYLD1!K151*VLOOKUP(VFDYLD2!K$4,'[1]INTERNAL PARAMETERS-1'!$B$5:$J$44,5,FALSE)*VLOOKUP(VFDYLD2!K$4,'[1]INTERNAL PARAMETERS-1'!$B$5:$J$44,7,FALSE)*VFDYLD2!$F151 + VFDYLD1!K151*(1-VLOOKUP(VFDYLD2!K$4,'[1]INTERNAL PARAMETERS-1'!$B$5:$J$44,5,FALSE))*VLOOKUP(VFDYLD2!K$4,'[1]INTERNAL PARAMETERS-1'!$B$5:$J$44,9,FALSE)*VFDYLD2!$F151</f>
        <v>0</v>
      </c>
      <c r="L151" s="44">
        <f>VFDYLD1!L151*VLOOKUP(VFDYLD2!L$4,'[1]INTERNAL PARAMETERS-1'!$B$5:$J$44,5,FALSE)*VLOOKUP(VFDYLD2!L$4,'[1]INTERNAL PARAMETERS-1'!$B$5:$J$44,7,FALSE)*VFDYLD2!$F151 + VFDYLD1!L151*(1-VLOOKUP(VFDYLD2!L$4,'[1]INTERNAL PARAMETERS-1'!$B$5:$J$44,5,FALSE))*VLOOKUP(VFDYLD2!L$4,'[1]INTERNAL PARAMETERS-1'!$B$5:$J$44,9,FALSE)*VFDYLD2!$F151</f>
        <v>0</v>
      </c>
      <c r="M151" s="44">
        <f>VFDYLD1!M151*VLOOKUP(VFDYLD2!M$4,'[1]INTERNAL PARAMETERS-1'!$B$5:$J$44,5,FALSE)*VLOOKUP(VFDYLD2!M$4,'[1]INTERNAL PARAMETERS-1'!$B$5:$J$44,7,FALSE)*VFDYLD2!$F151 + VFDYLD1!M151*(1-VLOOKUP(VFDYLD2!M$4,'[1]INTERNAL PARAMETERS-1'!$B$5:$J$44,5,FALSE))*VLOOKUP(VFDYLD2!M$4,'[1]INTERNAL PARAMETERS-1'!$B$5:$J$44,9,FALSE)*VFDYLD2!$F151</f>
        <v>0.18367585108548845</v>
      </c>
      <c r="N151" s="44">
        <f>VFDYLD1!N151*VLOOKUP(VFDYLD2!N$4,'[1]INTERNAL PARAMETERS-1'!$B$5:$J$44,5,FALSE)*VLOOKUP(VFDYLD2!N$4,'[1]INTERNAL PARAMETERS-1'!$B$5:$J$44,7,FALSE)*VFDYLD2!$F151 + VFDYLD1!N151*(1-VLOOKUP(VFDYLD2!N$4,'[1]INTERNAL PARAMETERS-1'!$B$5:$J$44,5,FALSE))*VLOOKUP(VFDYLD2!N$4,'[1]INTERNAL PARAMETERS-1'!$B$5:$J$44,9,FALSE)*VFDYLD2!$F151</f>
        <v>0.10216449767292331</v>
      </c>
      <c r="O151" s="44">
        <f>VFDYLD1!O151*VLOOKUP(VFDYLD2!O$4,'[1]INTERNAL PARAMETERS-1'!$B$5:$J$44,5,FALSE)*VLOOKUP(VFDYLD2!O$4,'[1]INTERNAL PARAMETERS-1'!$B$5:$J$44,7,FALSE)*VFDYLD2!$F151 + VFDYLD1!O151*(1-VLOOKUP(VFDYLD2!O$4,'[1]INTERNAL PARAMETERS-1'!$B$5:$J$44,5,FALSE))*VLOOKUP(VFDYLD2!O$4,'[1]INTERNAL PARAMETERS-1'!$B$5:$J$44,9,FALSE)*VFDYLD2!$F151</f>
        <v>0</v>
      </c>
      <c r="P151" s="44">
        <f>VFDYLD1!P151*VLOOKUP(VFDYLD2!P$4,'[1]INTERNAL PARAMETERS-1'!$B$5:$J$44,5,FALSE)*VLOOKUP(VFDYLD2!P$4,'[1]INTERNAL PARAMETERS-1'!$B$5:$J$44,7,FALSE)*VFDYLD2!$F151 + VFDYLD1!P151*(1-VLOOKUP(VFDYLD2!P$4,'[1]INTERNAL PARAMETERS-1'!$B$5:$J$44,5,FALSE))*VLOOKUP(VFDYLD2!P$4,'[1]INTERNAL PARAMETERS-1'!$B$5:$J$44,9,FALSE)*VFDYLD2!$F151</f>
        <v>0</v>
      </c>
      <c r="Q151" s="44">
        <f>VFDYLD1!Q151*VLOOKUP(VFDYLD2!Q$4,'[1]INTERNAL PARAMETERS-1'!$B$5:$J$44,5,FALSE)*VLOOKUP(VFDYLD2!Q$4,'[1]INTERNAL PARAMETERS-1'!$B$5:$J$44,7,FALSE)*VFDYLD2!$F151 + VFDYLD1!Q151*(1-VLOOKUP(VFDYLD2!Q$4,'[1]INTERNAL PARAMETERS-1'!$B$5:$J$44,5,FALSE))*VLOOKUP(VFDYLD2!Q$4,'[1]INTERNAL PARAMETERS-1'!$B$5:$J$44,9,FALSE)*VFDYLD2!$F151</f>
        <v>0</v>
      </c>
      <c r="R151" s="44">
        <f>VFDYLD1!R151*VLOOKUP(VFDYLD2!R$4,'[1]INTERNAL PARAMETERS-1'!$B$5:$J$44,5,FALSE)*VLOOKUP(VFDYLD2!R$4,'[1]INTERNAL PARAMETERS-1'!$B$5:$J$44,7,FALSE)*VFDYLD2!$F151 + VFDYLD1!R151*(1-VLOOKUP(VFDYLD2!R$4,'[1]INTERNAL PARAMETERS-1'!$B$5:$J$44,5,FALSE))*VLOOKUP(VFDYLD2!R$4,'[1]INTERNAL PARAMETERS-1'!$B$5:$J$44,9,FALSE)*VFDYLD2!$F151</f>
        <v>5.2870212738119524E-2</v>
      </c>
      <c r="S151" s="44">
        <f>VFDYLD1!S151*VLOOKUP(VFDYLD2!S$4,'[1]INTERNAL PARAMETERS-1'!$B$5:$J$44,5,FALSE)*VLOOKUP(VFDYLD2!S$4,'[1]INTERNAL PARAMETERS-1'!$B$5:$J$44,7,FALSE)*VFDYLD2!$F151 + VFDYLD1!S151*(1-VLOOKUP(VFDYLD2!S$4,'[1]INTERNAL PARAMETERS-1'!$B$5:$J$44,5,FALSE))*VLOOKUP(VFDYLD2!S$4,'[1]INTERNAL PARAMETERS-1'!$B$5:$J$44,9,FALSE)*VFDYLD2!$F151</f>
        <v>5.2290124000908671</v>
      </c>
      <c r="T151" s="44">
        <f>VFDYLD1!T151*VLOOKUP(VFDYLD2!T$4,'[1]INTERNAL PARAMETERS-1'!$B$5:$J$44,5,FALSE)*VLOOKUP(VFDYLD2!T$4,'[1]INTERNAL PARAMETERS-1'!$B$5:$J$44,7,FALSE)*VFDYLD2!$F151 + VFDYLD1!T151*(1-VLOOKUP(VFDYLD2!T$4,'[1]INTERNAL PARAMETERS-1'!$B$5:$J$44,5,FALSE))*VLOOKUP(VFDYLD2!T$4,'[1]INTERNAL PARAMETERS-1'!$B$5:$J$44,9,FALSE)*VFDYLD2!$F151</f>
        <v>0.49567976670577674</v>
      </c>
      <c r="U151" s="44">
        <f>VFDYLD1!U151*VLOOKUP(VFDYLD2!U$4,'[1]INTERNAL PARAMETERS-1'!$B$5:$J$44,5,FALSE)*VLOOKUP(VFDYLD2!U$4,'[1]INTERNAL PARAMETERS-1'!$B$5:$J$44,7,FALSE)*VFDYLD2!$F151 + VFDYLD1!U151*(1-VLOOKUP(VFDYLD2!U$4,'[1]INTERNAL PARAMETERS-1'!$B$5:$J$44,5,FALSE))*VLOOKUP(VFDYLD2!U$4,'[1]INTERNAL PARAMETERS-1'!$B$5:$J$44,9,FALSE)*VFDYLD2!$F151</f>
        <v>0.23648946021167469</v>
      </c>
      <c r="V151" s="44">
        <f>VFDYLD1!V151*VLOOKUP(VFDYLD2!V$4,'[1]INTERNAL PARAMETERS-1'!$B$5:$J$44,5,FALSE)*VLOOKUP(VFDYLD2!V$4,'[1]INTERNAL PARAMETERS-1'!$B$5:$J$44,7,FALSE)*VFDYLD2!$F151 + VFDYLD1!V151*(1-VLOOKUP(VFDYLD2!V$4,'[1]INTERNAL PARAMETERS-1'!$B$5:$J$44,5,FALSE))*VLOOKUP(VFDYLD2!V$4,'[1]INTERNAL PARAMETERS-1'!$B$5:$J$44,9,FALSE)*VFDYLD2!$F151</f>
        <v>3.1556427563679845</v>
      </c>
      <c r="W151" s="44">
        <f>VFDYLD1!W151*VLOOKUP(VFDYLD2!W$4,'[1]INTERNAL PARAMETERS-1'!$B$5:$J$44,5,FALSE)*VLOOKUP(VFDYLD2!W$4,'[1]INTERNAL PARAMETERS-1'!$B$5:$J$44,7,FALSE)*VFDYLD2!$F151 + VFDYLD1!W151*(1-VLOOKUP(VFDYLD2!W$4,'[1]INTERNAL PARAMETERS-1'!$B$5:$J$44,5,FALSE))*VLOOKUP(VFDYLD2!W$4,'[1]INTERNAL PARAMETERS-1'!$B$5:$J$44,9,FALSE)*VFDYLD2!$F151</f>
        <v>0</v>
      </c>
      <c r="X151" s="44">
        <f>VFDYLD1!X151*VLOOKUP(VFDYLD2!X$4,'[1]INTERNAL PARAMETERS-1'!$B$5:$J$44,5,FALSE)*VLOOKUP(VFDYLD2!X$4,'[1]INTERNAL PARAMETERS-1'!$B$5:$J$44,7,FALSE)*VFDYLD2!$F151 + VFDYLD1!X151*(1-VLOOKUP(VFDYLD2!X$4,'[1]INTERNAL PARAMETERS-1'!$B$5:$J$44,5,FALSE))*VLOOKUP(VFDYLD2!X$4,'[1]INTERNAL PARAMETERS-1'!$B$5:$J$44,9,FALSE)*VFDYLD2!$F151</f>
        <v>0</v>
      </c>
      <c r="Y151" s="44">
        <f>VFDYLD1!Y151*VLOOKUP(VFDYLD2!Y$4,'[1]INTERNAL PARAMETERS-1'!$B$5:$J$44,5,FALSE)*VLOOKUP(VFDYLD2!Y$4,'[1]INTERNAL PARAMETERS-1'!$B$5:$J$44,7,FALSE)*VFDYLD2!$F151 + VFDYLD1!Y151*(1-VLOOKUP(VFDYLD2!Y$4,'[1]INTERNAL PARAMETERS-1'!$B$5:$J$44,5,FALSE))*VLOOKUP(VFDYLD2!Y$4,'[1]INTERNAL PARAMETERS-1'!$B$5:$J$44,9,FALSE)*VFDYLD2!$F151</f>
        <v>0</v>
      </c>
      <c r="Z151" s="44">
        <f>VFDYLD1!Z151*VLOOKUP(VFDYLD2!Z$4,'[1]INTERNAL PARAMETERS-1'!$B$5:$J$44,5,FALSE)*VLOOKUP(VFDYLD2!Z$4,'[1]INTERNAL PARAMETERS-1'!$B$5:$J$44,7,FALSE)*VFDYLD2!$F151 + VFDYLD1!Z151*(1-VLOOKUP(VFDYLD2!Z$4,'[1]INTERNAL PARAMETERS-1'!$B$5:$J$44,5,FALSE))*VLOOKUP(VFDYLD2!Z$4,'[1]INTERNAL PARAMETERS-1'!$B$5:$J$44,9,FALSE)*VFDYLD2!$F151</f>
        <v>0</v>
      </c>
      <c r="AA151" s="44">
        <f>VFDYLD1!AA151*VLOOKUP(VFDYLD2!AA$4,'[1]INTERNAL PARAMETERS-1'!$B$5:$J$44,5,FALSE)*VLOOKUP(VFDYLD2!AA$4,'[1]INTERNAL PARAMETERS-1'!$B$5:$J$44,7,FALSE)*VFDYLD2!$F151 + VFDYLD1!AA151*(1-VLOOKUP(VFDYLD2!AA$4,'[1]INTERNAL PARAMETERS-1'!$B$5:$J$44,5,FALSE))*VLOOKUP(VFDYLD2!AA$4,'[1]INTERNAL PARAMETERS-1'!$B$5:$J$44,9,FALSE)*VFDYLD2!$F151</f>
        <v>0</v>
      </c>
      <c r="AB151" s="44">
        <f>VFDYLD1!AB151*VLOOKUP(VFDYLD2!AB$4,'[1]INTERNAL PARAMETERS-1'!$B$5:$J$44,5,FALSE)*VLOOKUP(VFDYLD2!AB$4,'[1]INTERNAL PARAMETERS-1'!$B$5:$J$44,7,FALSE)*VFDYLD2!$F151 + VFDYLD1!AB151*(1-VLOOKUP(VFDYLD2!AB$4,'[1]INTERNAL PARAMETERS-1'!$B$5:$J$44,5,FALSE))*VLOOKUP(VFDYLD2!AB$4,'[1]INTERNAL PARAMETERS-1'!$B$5:$J$44,9,FALSE)*VFDYLD2!$F151</f>
        <v>0</v>
      </c>
      <c r="AC151" s="44">
        <f>VFDYLD1!AC151*VLOOKUP(VFDYLD2!AC$4,'[1]INTERNAL PARAMETERS-1'!$B$5:$J$44,5,FALSE)*VLOOKUP(VFDYLD2!AC$4,'[1]INTERNAL PARAMETERS-1'!$B$5:$J$44,7,FALSE)*VFDYLD2!$F151 + VFDYLD1!AC151*(1-VLOOKUP(VFDYLD2!AC$4,'[1]INTERNAL PARAMETERS-1'!$B$5:$J$44,5,FALSE))*VLOOKUP(VFDYLD2!AC$4,'[1]INTERNAL PARAMETERS-1'!$B$5:$J$44,9,FALSE)*VFDYLD2!$F151</f>
        <v>0</v>
      </c>
      <c r="AD151" s="44">
        <f>VFDYLD1!AD151*VLOOKUP(VFDYLD2!AD$4,'[1]INTERNAL PARAMETERS-1'!$B$5:$J$44,5,FALSE)*VLOOKUP(VFDYLD2!AD$4,'[1]INTERNAL PARAMETERS-1'!$B$5:$J$44,7,FALSE)*VFDYLD2!$F151 + VFDYLD1!AD151*(1-VLOOKUP(VFDYLD2!AD$4,'[1]INTERNAL PARAMETERS-1'!$B$5:$J$44,5,FALSE))*VLOOKUP(VFDYLD2!AD$4,'[1]INTERNAL PARAMETERS-1'!$B$5:$J$44,9,FALSE)*VFDYLD2!$F151</f>
        <v>0</v>
      </c>
      <c r="AE151" s="44">
        <f>VFDYLD1!AE151*VLOOKUP(VFDYLD2!AE$4,'[1]INTERNAL PARAMETERS-1'!$B$5:$J$44,5,FALSE)*VLOOKUP(VFDYLD2!AE$4,'[1]INTERNAL PARAMETERS-1'!$B$5:$J$44,7,FALSE)*VFDYLD2!$F151 + VFDYLD1!AE151*(1-VLOOKUP(VFDYLD2!AE$4,'[1]INTERNAL PARAMETERS-1'!$B$5:$J$44,5,FALSE))*VLOOKUP(VFDYLD2!AE$4,'[1]INTERNAL PARAMETERS-1'!$B$5:$J$44,9,FALSE)*VFDYLD2!$F151</f>
        <v>0</v>
      </c>
      <c r="AF151" s="44">
        <f>VFDYLD1!AF151*VLOOKUP(VFDYLD2!AF$4,'[1]INTERNAL PARAMETERS-1'!$B$5:$J$44,5,FALSE)*VLOOKUP(VFDYLD2!AF$4,'[1]INTERNAL PARAMETERS-1'!$B$5:$J$44,7,FALSE)*VFDYLD2!$F151 + VFDYLD1!AF151*(1-VLOOKUP(VFDYLD2!AF$4,'[1]INTERNAL PARAMETERS-1'!$B$5:$J$44,5,FALSE))*VLOOKUP(VFDYLD2!AF$4,'[1]INTERNAL PARAMETERS-1'!$B$5:$J$44,9,FALSE)*VFDYLD2!$F151</f>
        <v>2.1487850248753743E-2</v>
      </c>
      <c r="AG151" s="44">
        <f>VFDYLD1!AG151*VLOOKUP(VFDYLD2!AG$4,'[1]INTERNAL PARAMETERS-1'!$B$5:$J$44,5,FALSE)*VLOOKUP(VFDYLD2!AG$4,'[1]INTERNAL PARAMETERS-1'!$B$5:$J$44,7,FALSE)*VFDYLD2!$F151 + VFDYLD1!AG151*(1-VLOOKUP(VFDYLD2!AG$4,'[1]INTERNAL PARAMETERS-1'!$B$5:$J$44,5,FALSE))*VLOOKUP(VFDYLD2!AG$4,'[1]INTERNAL PARAMETERS-1'!$B$5:$J$44,9,FALSE)*VFDYLD2!$F151</f>
        <v>0</v>
      </c>
      <c r="AH151" s="44">
        <f>VFDYLD1!AH151*VLOOKUP(VFDYLD2!AH$4,'[1]INTERNAL PARAMETERS-1'!$B$5:$J$44,5,FALSE)*VLOOKUP(VFDYLD2!AH$4,'[1]INTERNAL PARAMETERS-1'!$B$5:$J$44,7,FALSE)*VFDYLD2!$F151 + VFDYLD1!AH151*(1-VLOOKUP(VFDYLD2!AH$4,'[1]INTERNAL PARAMETERS-1'!$B$5:$J$44,5,FALSE))*VLOOKUP(VFDYLD2!AH$4,'[1]INTERNAL PARAMETERS-1'!$B$5:$J$44,9,FALSE)*VFDYLD2!$F151</f>
        <v>1.211345991754163E-2</v>
      </c>
      <c r="AI151" s="44">
        <f>VFDYLD1!AI151*VLOOKUP(VFDYLD2!AI$4,'[1]INTERNAL PARAMETERS-1'!$B$5:$J$44,5,FALSE)*VLOOKUP(VFDYLD2!AI$4,'[1]INTERNAL PARAMETERS-1'!$B$5:$J$44,7,FALSE)*VFDYLD2!$F151 + VFDYLD1!AI151*(1-VLOOKUP(VFDYLD2!AI$4,'[1]INTERNAL PARAMETERS-1'!$B$5:$J$44,5,FALSE))*VLOOKUP(VFDYLD2!AI$4,'[1]INTERNAL PARAMETERS-1'!$B$5:$J$44,9,FALSE)*VFDYLD2!$F151</f>
        <v>3.0292617412981667E-2</v>
      </c>
      <c r="AJ151" s="44">
        <f>VFDYLD1!AJ151*VLOOKUP(VFDYLD2!AJ$4,'[1]INTERNAL PARAMETERS-1'!$B$5:$J$44,5,FALSE)*VLOOKUP(VFDYLD2!AJ$4,'[1]INTERNAL PARAMETERS-1'!$B$5:$J$44,7,FALSE)*VFDYLD2!$F151 + VFDYLD1!AJ151*(1-VLOOKUP(VFDYLD2!AJ$4,'[1]INTERNAL PARAMETERS-1'!$B$5:$J$44,5,FALSE))*VLOOKUP(VFDYLD2!AJ$4,'[1]INTERNAL PARAMETERS-1'!$B$5:$J$44,9,FALSE)*VFDYLD2!$F151</f>
        <v>2.1487850248753743E-2</v>
      </c>
      <c r="AK151" s="44">
        <f>VFDYLD1!AK151*VLOOKUP(VFDYLD2!AK$4,'[1]INTERNAL PARAMETERS-1'!$B$5:$J$44,5,FALSE)*VLOOKUP(VFDYLD2!AK$4,'[1]INTERNAL PARAMETERS-1'!$B$5:$J$44,7,FALSE)*VFDYLD2!$F151 + VFDYLD1!AK151*(1-VLOOKUP(VFDYLD2!AK$4,'[1]INTERNAL PARAMETERS-1'!$B$5:$J$44,5,FALSE))*VLOOKUP(VFDYLD2!AK$4,'[1]INTERNAL PARAMETERS-1'!$B$5:$J$44,9,FALSE)*VFDYLD2!$F151</f>
        <v>0</v>
      </c>
      <c r="AL151" s="44">
        <f>VFDYLD1!AL151*VLOOKUP(VFDYLD2!AL$4,'[1]INTERNAL PARAMETERS-1'!$B$5:$J$44,5,FALSE)*VLOOKUP(VFDYLD2!AL$4,'[1]INTERNAL PARAMETERS-1'!$B$5:$J$44,7,FALSE)*VFDYLD2!$F151 + VFDYLD1!AL151*(1-VLOOKUP(VFDYLD2!AL$4,'[1]INTERNAL PARAMETERS-1'!$B$5:$J$44,5,FALSE))*VLOOKUP(VFDYLD2!AL$4,'[1]INTERNAL PARAMETERS-1'!$B$5:$J$44,9,FALSE)*VFDYLD2!$F151</f>
        <v>0</v>
      </c>
      <c r="AM151" s="44">
        <f>VFDYLD1!AM151*VLOOKUP(VFDYLD2!AM$4,'[1]INTERNAL PARAMETERS-1'!$B$5:$J$44,5,FALSE)*VLOOKUP(VFDYLD2!AM$4,'[1]INTERNAL PARAMETERS-1'!$B$5:$J$44,7,FALSE)*VFDYLD2!$F151 + VFDYLD1!AM151*(1-VLOOKUP(VFDYLD2!AM$4,'[1]INTERNAL PARAMETERS-1'!$B$5:$J$44,5,FALSE))*VLOOKUP(VFDYLD2!AM$4,'[1]INTERNAL PARAMETERS-1'!$B$5:$J$44,9,FALSE)*VFDYLD2!$F151</f>
        <v>0</v>
      </c>
      <c r="AN151" s="44">
        <f>VFDYLD1!AN151*VLOOKUP(VFDYLD2!AN$4,'[1]INTERNAL PARAMETERS-1'!$B$5:$J$44,5,FALSE)*VLOOKUP(VFDYLD2!AN$4,'[1]INTERNAL PARAMETERS-1'!$B$5:$J$44,7,FALSE)*VFDYLD2!$F151 + VFDYLD1!AN151*(1-VLOOKUP(VFDYLD2!AN$4,'[1]INTERNAL PARAMETERS-1'!$B$5:$J$44,5,FALSE))*VLOOKUP(VFDYLD2!AN$4,'[1]INTERNAL PARAMETERS-1'!$B$5:$J$44,9,FALSE)*VFDYLD2!$F151</f>
        <v>0</v>
      </c>
      <c r="AO151" s="44">
        <f>VFDYLD1!AO151*VLOOKUP(VFDYLD2!AO$4,'[1]INTERNAL PARAMETERS-1'!$B$5:$J$44,5,FALSE)*VLOOKUP(VFDYLD2!AO$4,'[1]INTERNAL PARAMETERS-1'!$B$5:$J$44,7,FALSE)*VFDYLD2!$F151 + VFDYLD1!AO151*(1-VLOOKUP(VFDYLD2!AO$4,'[1]INTERNAL PARAMETERS-1'!$B$5:$J$44,5,FALSE))*VLOOKUP(VFDYLD2!AO$4,'[1]INTERNAL PARAMETERS-1'!$B$5:$J$44,9,FALSE)*VFDYLD2!$F151</f>
        <v>0</v>
      </c>
      <c r="AP151" s="44">
        <f>VFDYLD1!AP151*VLOOKUP(VFDYLD2!AP$4,'[1]INTERNAL PARAMETERS-1'!$B$5:$J$44,5,FALSE)*VLOOKUP(VFDYLD2!AP$4,'[1]INTERNAL PARAMETERS-1'!$B$5:$J$44,7,FALSE)*VFDYLD2!$F151 + VFDYLD1!AP151*(1-VLOOKUP(VFDYLD2!AP$4,'[1]INTERNAL PARAMETERS-1'!$B$5:$J$44,5,FALSE))*VLOOKUP(VFDYLD2!AP$4,'[1]INTERNAL PARAMETERS-1'!$B$5:$J$44,9,FALSE)*VFDYLD2!$F151</f>
        <v>0</v>
      </c>
      <c r="AQ151" s="44">
        <f>VFDYLD1!AQ151*VLOOKUP(VFDYLD2!AQ$4,'[1]INTERNAL PARAMETERS-1'!$B$5:$J$44,5,FALSE)*VLOOKUP(VFDYLD2!AQ$4,'[1]INTERNAL PARAMETERS-1'!$B$5:$J$44,7,FALSE)*VFDYLD2!$F151 + VFDYLD1!AQ151*(1-VLOOKUP(VFDYLD2!AQ$4,'[1]INTERNAL PARAMETERS-1'!$B$5:$J$44,5,FALSE))*VLOOKUP(VFDYLD2!AQ$4,'[1]INTERNAL PARAMETERS-1'!$B$5:$J$44,9,FALSE)*VFDYLD2!$F151</f>
        <v>0</v>
      </c>
      <c r="AR151" s="44">
        <f>VFDYLD1!AR151*VLOOKUP(VFDYLD2!AR$4,'[1]INTERNAL PARAMETERS-1'!$B$5:$J$44,5,FALSE)*VLOOKUP(VFDYLD2!AR$4,'[1]INTERNAL PARAMETERS-1'!$B$5:$J$44,7,FALSE)*VFDYLD2!$F151 + VFDYLD1!AR151*(1-VLOOKUP(VFDYLD2!AR$4,'[1]INTERNAL PARAMETERS-1'!$B$5:$J$44,5,FALSE))*VLOOKUP(VFDYLD2!AR$4,'[1]INTERNAL PARAMETERS-1'!$B$5:$J$44,9,FALSE)*VFDYLD2!$F151</f>
        <v>0</v>
      </c>
      <c r="AS151" s="44">
        <f>VFDYLD1!AS151*VLOOKUP(VFDYLD2!AS$4,'[1]INTERNAL PARAMETERS-1'!$B$5:$J$44,5,FALSE)*VLOOKUP(VFDYLD2!AS$4,'[1]INTERNAL PARAMETERS-1'!$B$5:$J$44,7,FALSE)*VFDYLD2!$F151 + VFDYLD1!AS151*(1-VLOOKUP(VFDYLD2!AS$4,'[1]INTERNAL PARAMETERS-1'!$B$5:$J$44,5,FALSE))*VLOOKUP(VFDYLD2!AS$4,'[1]INTERNAL PARAMETERS-1'!$B$5:$J$44,9,FALSE)*VFDYLD2!$F151</f>
        <v>0</v>
      </c>
      <c r="AT151" s="43">
        <f>VFDYLD1!AT151*VLOOKUP(VFDYLD2!AT$4,'[1]INTERNAL PARAMETERS-1'!$B$5:$J$44,5,FALSE)*VLOOKUP(VFDYLD2!AT$4,'[1]INTERNAL PARAMETERS-1'!$B$5:$J$44,7,FALSE)*VFDYLD2!$F151 + VFDYLD1!AT151*(1-VLOOKUP(VFDYLD2!AT$4,'[1]INTERNAL PARAMETERS-1'!$B$5:$J$44,5,FALSE))*VLOOKUP(VFDYLD2!AT$4,'[1]INTERNAL PARAMETERS-1'!$B$5:$J$44,9,FALSE)*VFDYLD2!$F151</f>
        <v>0</v>
      </c>
      <c r="AU151" s="45">
        <f>VFDYLD1!AU151*VLOOKUP(VFDYLD2!AU$4,'[1]INTERNAL PARAMETERS-1'!$B$5:$J$44,5,FALSE)*VLOOKUP(VFDYLD2!AU$4,'[1]INTERNAL PARAMETERS-1'!$B$5:$J$44,6,FALSE)*VLOOKUP(VFDYLD2!AU$4,'[1]INTERNAL PARAMETERS-1'!$B$5:$J$44,3,FALSE) + VFDYLD1!AU151*(1-VLOOKUP(VFDYLD2!AU$4,'[1]INTERNAL PARAMETERS-1'!$B$5:$J$44,5,FALSE))*VLOOKUP(VFDYLD2!AU$4,'[1]INTERNAL PARAMETERS-1'!$B$5:$J$44,8,FALSE)*VLOOKUP(VFDYLD2!AU$4,'[1]INTERNAL PARAMETERS-1'!$B$5:$J$44,3,FALSE)</f>
        <v>0</v>
      </c>
      <c r="AV151" s="44">
        <f>VFDYLD1!AV151*VLOOKUP(VFDYLD2!AV$4,'[1]INTERNAL PARAMETERS-1'!$B$5:$J$44,5,FALSE)*VLOOKUP(VFDYLD2!AV$4,'[1]INTERNAL PARAMETERS-1'!$B$5:$J$44,6,FALSE)*VLOOKUP(VFDYLD2!AV$4,'[1]INTERNAL PARAMETERS-1'!$B$5:$J$44,3,FALSE) + VFDYLD1!AV151*(1-VLOOKUP(VFDYLD2!AV$4,'[1]INTERNAL PARAMETERS-1'!$B$5:$J$44,5,FALSE))*VLOOKUP(VFDYLD2!AV$4,'[1]INTERNAL PARAMETERS-1'!$B$5:$J$44,8,FALSE)*VLOOKUP(VFDYLD2!AV$4,'[1]INTERNAL PARAMETERS-1'!$B$5:$J$44,3,FALSE)</f>
        <v>0</v>
      </c>
      <c r="AW151" s="44">
        <f>VFDYLD1!AW151*VLOOKUP(VFDYLD2!AW$4,'[1]INTERNAL PARAMETERS-1'!$B$5:$J$44,5,FALSE)*VLOOKUP(VFDYLD2!AW$4,'[1]INTERNAL PARAMETERS-1'!$B$5:$J$44,6,FALSE)*VLOOKUP(VFDYLD2!AW$4,'[1]INTERNAL PARAMETERS-1'!$B$5:$J$44,3,FALSE) + VFDYLD1!AW151*(1-VLOOKUP(VFDYLD2!AW$4,'[1]INTERNAL PARAMETERS-1'!$B$5:$J$44,5,FALSE))*VLOOKUP(VFDYLD2!AW$4,'[1]INTERNAL PARAMETERS-1'!$B$5:$J$44,8,FALSE)*VLOOKUP(VFDYLD2!AW$4,'[1]INTERNAL PARAMETERS-1'!$B$5:$J$44,3,FALSE)</f>
        <v>0.2520229201677876</v>
      </c>
      <c r="AX151" s="44">
        <f>VFDYLD1!AX151*VLOOKUP(VFDYLD2!AX$4,'[1]INTERNAL PARAMETERS-1'!$B$5:$J$44,5,FALSE)*VLOOKUP(VFDYLD2!AX$4,'[1]INTERNAL PARAMETERS-1'!$B$5:$J$44,6,FALSE)*VLOOKUP(VFDYLD2!AX$4,'[1]INTERNAL PARAMETERS-1'!$B$5:$J$44,3,FALSE) + VFDYLD1!AX151*(1-VLOOKUP(VFDYLD2!AX$4,'[1]INTERNAL PARAMETERS-1'!$B$5:$J$44,5,FALSE))*VLOOKUP(VFDYLD2!AX$4,'[1]INTERNAL PARAMETERS-1'!$B$5:$J$44,8,FALSE)*VLOOKUP(VFDYLD2!AX$4,'[1]INTERNAL PARAMETERS-1'!$B$5:$J$44,3,FALSE)</f>
        <v>0</v>
      </c>
      <c r="AY151" s="44">
        <f>VFDYLD1!AY151*VLOOKUP(VFDYLD2!AY$4,'[1]INTERNAL PARAMETERS-1'!$B$5:$J$44,5,FALSE)*VLOOKUP(VFDYLD2!AY$4,'[1]INTERNAL PARAMETERS-1'!$B$5:$J$44,6,FALSE)*VLOOKUP(VFDYLD2!AY$4,'[1]INTERNAL PARAMETERS-1'!$B$5:$J$44,3,FALSE) + VFDYLD1!AY151*(1-VLOOKUP(VFDYLD2!AY$4,'[1]INTERNAL PARAMETERS-1'!$B$5:$J$44,5,FALSE))*VLOOKUP(VFDYLD2!AY$4,'[1]INTERNAL PARAMETERS-1'!$B$5:$J$44,8,FALSE)*VLOOKUP(VFDYLD2!AY$4,'[1]INTERNAL PARAMETERS-1'!$B$5:$J$44,3,FALSE)</f>
        <v>0</v>
      </c>
      <c r="AZ151" s="44">
        <f>VFDYLD1!AZ151*VLOOKUP(VFDYLD2!AZ$4,'[1]INTERNAL PARAMETERS-1'!$B$5:$J$44,5,FALSE)*VLOOKUP(VFDYLD2!AZ$4,'[1]INTERNAL PARAMETERS-1'!$B$5:$J$44,6,FALSE)*VLOOKUP(VFDYLD2!AZ$4,'[1]INTERNAL PARAMETERS-1'!$B$5:$J$44,3,FALSE) + VFDYLD1!AZ151*(1-VLOOKUP(VFDYLD2!AZ$4,'[1]INTERNAL PARAMETERS-1'!$B$5:$J$44,5,FALSE))*VLOOKUP(VFDYLD2!AZ$4,'[1]INTERNAL PARAMETERS-1'!$B$5:$J$44,8,FALSE)*VLOOKUP(VFDYLD2!AZ$4,'[1]INTERNAL PARAMETERS-1'!$B$5:$J$44,3,FALSE)</f>
        <v>0</v>
      </c>
      <c r="BA151" s="44">
        <f>VFDYLD1!BA151*VLOOKUP(VFDYLD2!BA$4,'[1]INTERNAL PARAMETERS-1'!$B$5:$J$44,5,FALSE)*VLOOKUP(VFDYLD2!BA$4,'[1]INTERNAL PARAMETERS-1'!$B$5:$J$44,6,FALSE)*VLOOKUP(VFDYLD2!BA$4,'[1]INTERNAL PARAMETERS-1'!$B$5:$J$44,3,FALSE) + VFDYLD1!BA151*(1-VLOOKUP(VFDYLD2!BA$4,'[1]INTERNAL PARAMETERS-1'!$B$5:$J$44,5,FALSE))*VLOOKUP(VFDYLD2!BA$4,'[1]INTERNAL PARAMETERS-1'!$B$5:$J$44,8,FALSE)*VLOOKUP(VFDYLD2!BA$4,'[1]INTERNAL PARAMETERS-1'!$B$5:$J$44,3,FALSE)</f>
        <v>2.937712181525488E-2</v>
      </c>
      <c r="BB151" s="44">
        <f>VFDYLD1!BB151*VLOOKUP(VFDYLD2!BB$4,'[1]INTERNAL PARAMETERS-1'!$B$5:$J$44,5,FALSE)*VLOOKUP(VFDYLD2!BB$4,'[1]INTERNAL PARAMETERS-1'!$B$5:$J$44,6,FALSE)*VLOOKUP(VFDYLD2!BB$4,'[1]INTERNAL PARAMETERS-1'!$B$5:$J$44,3,FALSE) + VFDYLD1!BB151*(1-VLOOKUP(VFDYLD2!BB$4,'[1]INTERNAL PARAMETERS-1'!$B$5:$J$44,5,FALSE))*VLOOKUP(VFDYLD2!BB$4,'[1]INTERNAL PARAMETERS-1'!$B$5:$J$44,8,FALSE)*VLOOKUP(VFDYLD2!BB$4,'[1]INTERNAL PARAMETERS-1'!$B$5:$J$44,3,FALSE)</f>
        <v>8.1548964214215675E-2</v>
      </c>
      <c r="BC151" s="44">
        <f>VFDYLD1!BC151*VLOOKUP(VFDYLD2!BC$4,'[1]INTERNAL PARAMETERS-1'!$B$5:$J$44,5,FALSE)*VLOOKUP(VFDYLD2!BC$4,'[1]INTERNAL PARAMETERS-1'!$B$5:$J$44,6,FALSE)*VLOOKUP(VFDYLD2!BC$4,'[1]INTERNAL PARAMETERS-1'!$B$5:$J$44,3,FALSE) + VFDYLD1!BC151*(1-VLOOKUP(VFDYLD2!BC$4,'[1]INTERNAL PARAMETERS-1'!$B$5:$J$44,5,FALSE))*VLOOKUP(VFDYLD2!BC$4,'[1]INTERNAL PARAMETERS-1'!$B$5:$J$44,8,FALSE)*VLOOKUP(VFDYLD2!BC$4,'[1]INTERNAL PARAMETERS-1'!$B$5:$J$44,3,FALSE)</f>
        <v>1.5662455905387725E-2</v>
      </c>
      <c r="BD151" s="44">
        <f>VFDYLD1!BD151*VLOOKUP(VFDYLD2!BD$4,'[1]INTERNAL PARAMETERS-1'!$B$5:$J$44,5,FALSE)*VLOOKUP(VFDYLD2!BD$4,'[1]INTERNAL PARAMETERS-1'!$B$5:$J$44,6,FALSE)*VLOOKUP(VFDYLD2!BD$4,'[1]INTERNAL PARAMETERS-1'!$B$5:$J$44,3,FALSE) + VFDYLD1!BD151*(1-VLOOKUP(VFDYLD2!BD$4,'[1]INTERNAL PARAMETERS-1'!$B$5:$J$44,5,FALSE))*VLOOKUP(VFDYLD2!BD$4,'[1]INTERNAL PARAMETERS-1'!$B$5:$J$44,8,FALSE)*VLOOKUP(VFDYLD2!BD$4,'[1]INTERNAL PARAMETERS-1'!$B$5:$J$44,3,FALSE)</f>
        <v>7.0831767200398493E-2</v>
      </c>
      <c r="BE151" s="44">
        <f>VFDYLD1!BE151*VLOOKUP(VFDYLD2!BE$4,'[1]INTERNAL PARAMETERS-1'!$B$5:$J$44,5,FALSE)*VLOOKUP(VFDYLD2!BE$4,'[1]INTERNAL PARAMETERS-1'!$B$5:$J$44,6,FALSE)*VLOOKUP(VFDYLD2!BE$4,'[1]INTERNAL PARAMETERS-1'!$B$5:$J$44,3,FALSE) + VFDYLD1!BE151*(1-VLOOKUP(VFDYLD2!BE$4,'[1]INTERNAL PARAMETERS-1'!$B$5:$J$44,5,FALSE))*VLOOKUP(VFDYLD2!BE$4,'[1]INTERNAL PARAMETERS-1'!$B$5:$J$44,8,FALSE)*VLOOKUP(VFDYLD2!BE$4,'[1]INTERNAL PARAMETERS-1'!$B$5:$J$44,3,FALSE)</f>
        <v>2.7276673084696019E-2</v>
      </c>
      <c r="BF151" s="44">
        <f>VFDYLD1!BF151*VLOOKUP(VFDYLD2!BF$4,'[1]INTERNAL PARAMETERS-1'!$B$5:$J$44,5,FALSE)*VLOOKUP(VFDYLD2!BF$4,'[1]INTERNAL PARAMETERS-1'!$B$5:$J$44,6,FALSE)*VLOOKUP(VFDYLD2!BF$4,'[1]INTERNAL PARAMETERS-1'!$B$5:$J$44,3,FALSE) + VFDYLD1!BF151*(1-VLOOKUP(VFDYLD2!BF$4,'[1]INTERNAL PARAMETERS-1'!$B$5:$J$44,5,FALSE))*VLOOKUP(VFDYLD2!BF$4,'[1]INTERNAL PARAMETERS-1'!$B$5:$J$44,8,FALSE)*VLOOKUP(VFDYLD2!BF$4,'[1]INTERNAL PARAMETERS-1'!$B$5:$J$44,3,FALSE)</f>
        <v>0</v>
      </c>
      <c r="BG151" s="44">
        <f>VFDYLD1!BG151*VLOOKUP(VFDYLD2!BG$4,'[1]INTERNAL PARAMETERS-1'!$B$5:$J$44,5,FALSE)*VLOOKUP(VFDYLD2!BG$4,'[1]INTERNAL PARAMETERS-1'!$B$5:$J$44,6,FALSE)*VLOOKUP(VFDYLD2!BG$4,'[1]INTERNAL PARAMETERS-1'!$B$5:$J$44,3,FALSE) + VFDYLD1!BG151*(1-VLOOKUP(VFDYLD2!BG$4,'[1]INTERNAL PARAMETERS-1'!$B$5:$J$44,5,FALSE))*VLOOKUP(VFDYLD2!BG$4,'[1]INTERNAL PARAMETERS-1'!$B$5:$J$44,8,FALSE)*VLOOKUP(VFDYLD2!BG$4,'[1]INTERNAL PARAMETERS-1'!$B$5:$J$44,3,FALSE)</f>
        <v>0.10569291658380767</v>
      </c>
      <c r="BH151" s="44">
        <f>VFDYLD1!BH151*VLOOKUP(VFDYLD2!BH$4,'[1]INTERNAL PARAMETERS-1'!$B$5:$J$44,5,FALSE)*VLOOKUP(VFDYLD2!BH$4,'[1]INTERNAL PARAMETERS-1'!$B$5:$J$44,6,FALSE)*VLOOKUP(VFDYLD2!BH$4,'[1]INTERNAL PARAMETERS-1'!$B$5:$J$44,3,FALSE) + VFDYLD1!BH151*(1-VLOOKUP(VFDYLD2!BH$4,'[1]INTERNAL PARAMETERS-1'!$B$5:$J$44,5,FALSE))*VLOOKUP(VFDYLD2!BH$4,'[1]INTERNAL PARAMETERS-1'!$B$5:$J$44,8,FALSE)*VLOOKUP(VFDYLD2!BH$4,'[1]INTERNAL PARAMETERS-1'!$B$5:$J$44,3,FALSE)</f>
        <v>2.0857196849304645E-4</v>
      </c>
      <c r="BI151" s="44">
        <f>VFDYLD1!BI151*VLOOKUP(VFDYLD2!BI$4,'[1]INTERNAL PARAMETERS-1'!$B$5:$J$44,5,FALSE)*VLOOKUP(VFDYLD2!BI$4,'[1]INTERNAL PARAMETERS-1'!$B$5:$J$44,6,FALSE)*VLOOKUP(VFDYLD2!BI$4,'[1]INTERNAL PARAMETERS-1'!$B$5:$J$44,3,FALSE) + VFDYLD1!BI151*(1-VLOOKUP(VFDYLD2!BI$4,'[1]INTERNAL PARAMETERS-1'!$B$5:$J$44,5,FALSE))*VLOOKUP(VFDYLD2!BI$4,'[1]INTERNAL PARAMETERS-1'!$B$5:$J$44,8,FALSE)*VLOOKUP(VFDYLD2!BI$4,'[1]INTERNAL PARAMETERS-1'!$B$5:$J$44,3,FALSE)</f>
        <v>0</v>
      </c>
      <c r="BJ151" s="44">
        <f>VFDYLD1!BJ151*VLOOKUP(VFDYLD2!BJ$4,'[1]INTERNAL PARAMETERS-1'!$B$5:$J$44,5,FALSE)*VLOOKUP(VFDYLD2!BJ$4,'[1]INTERNAL PARAMETERS-1'!$B$5:$J$44,6,FALSE)*VLOOKUP(VFDYLD2!BJ$4,'[1]INTERNAL PARAMETERS-1'!$B$5:$J$44,3,FALSE) + VFDYLD1!BJ151*(1-VLOOKUP(VFDYLD2!BJ$4,'[1]INTERNAL PARAMETERS-1'!$B$5:$J$44,5,FALSE))*VLOOKUP(VFDYLD2!BJ$4,'[1]INTERNAL PARAMETERS-1'!$B$5:$J$44,8,FALSE)*VLOOKUP(VFDYLD2!BJ$4,'[1]INTERNAL PARAMETERS-1'!$B$5:$J$44,3,FALSE)</f>
        <v>2.5877469133007869E-2</v>
      </c>
      <c r="BK151" s="44">
        <f>VFDYLD1!BK151*VLOOKUP(VFDYLD2!BK$4,'[1]INTERNAL PARAMETERS-1'!$B$5:$J$44,5,FALSE)*VLOOKUP(VFDYLD2!BK$4,'[1]INTERNAL PARAMETERS-1'!$B$5:$J$44,6,FALSE)*VLOOKUP(VFDYLD2!BK$4,'[1]INTERNAL PARAMETERS-1'!$B$5:$J$44,3,FALSE) + VFDYLD1!BK151*(1-VLOOKUP(VFDYLD2!BK$4,'[1]INTERNAL PARAMETERS-1'!$B$5:$J$44,5,FALSE))*VLOOKUP(VFDYLD2!BK$4,'[1]INTERNAL PARAMETERS-1'!$B$5:$J$44,8,FALSE)*VLOOKUP(VFDYLD2!BK$4,'[1]INTERNAL PARAMETERS-1'!$B$5:$J$44,3,FALSE)</f>
        <v>1.6426506188895573E-2</v>
      </c>
      <c r="BL151" s="44">
        <f>VFDYLD1!BL151*VLOOKUP(VFDYLD2!BL$4,'[1]INTERNAL PARAMETERS-1'!$B$5:$J$44,5,FALSE)*VLOOKUP(VFDYLD2!BL$4,'[1]INTERNAL PARAMETERS-1'!$B$5:$J$44,6,FALSE)*VLOOKUP(VFDYLD2!BL$4,'[1]INTERNAL PARAMETERS-1'!$B$5:$J$44,3,FALSE) + VFDYLD1!BL151*(1-VLOOKUP(VFDYLD2!BL$4,'[1]INTERNAL PARAMETERS-1'!$B$5:$J$44,5,FALSE))*VLOOKUP(VFDYLD2!BL$4,'[1]INTERNAL PARAMETERS-1'!$B$5:$J$44,8,FALSE)*VLOOKUP(VFDYLD2!BL$4,'[1]INTERNAL PARAMETERS-1'!$B$5:$J$44,3,FALSE)</f>
        <v>7.8667880976750395E-3</v>
      </c>
      <c r="BM151" s="44">
        <f>VFDYLD1!BM151*VLOOKUP(VFDYLD2!BM$4,'[1]INTERNAL PARAMETERS-1'!$B$5:$J$44,5,FALSE)*VLOOKUP(VFDYLD2!BM$4,'[1]INTERNAL PARAMETERS-1'!$B$5:$J$44,6,FALSE)*VLOOKUP(VFDYLD2!BM$4,'[1]INTERNAL PARAMETERS-1'!$B$5:$J$44,3,FALSE) + VFDYLD1!BM151*(1-VLOOKUP(VFDYLD2!BM$4,'[1]INTERNAL PARAMETERS-1'!$B$5:$J$44,5,FALSE))*VLOOKUP(VFDYLD2!BM$4,'[1]INTERNAL PARAMETERS-1'!$B$5:$J$44,8,FALSE)*VLOOKUP(VFDYLD2!BM$4,'[1]INTERNAL PARAMETERS-1'!$B$5:$J$44,3,FALSE)</f>
        <v>1.0608385171519666E-3</v>
      </c>
      <c r="BN151" s="44">
        <f>VFDYLD1!BN151*VLOOKUP(VFDYLD2!BN$4,'[1]INTERNAL PARAMETERS-1'!$B$5:$J$44,5,FALSE)*VLOOKUP(VFDYLD2!BN$4,'[1]INTERNAL PARAMETERS-1'!$B$5:$J$44,6,FALSE)*VLOOKUP(VFDYLD2!BN$4,'[1]INTERNAL PARAMETERS-1'!$B$5:$J$44,3,FALSE) + VFDYLD1!BN151*(1-VLOOKUP(VFDYLD2!BN$4,'[1]INTERNAL PARAMETERS-1'!$B$5:$J$44,5,FALSE))*VLOOKUP(VFDYLD2!BN$4,'[1]INTERNAL PARAMETERS-1'!$B$5:$J$44,8,FALSE)*VLOOKUP(VFDYLD2!BN$4,'[1]INTERNAL PARAMETERS-1'!$B$5:$J$44,3,FALSE)</f>
        <v>2.6070616535242522E-2</v>
      </c>
      <c r="BO151" s="44">
        <f>VFDYLD1!BO151*VLOOKUP(VFDYLD2!BO$4,'[1]INTERNAL PARAMETERS-1'!$B$5:$J$44,5,FALSE)*VLOOKUP(VFDYLD2!BO$4,'[1]INTERNAL PARAMETERS-1'!$B$5:$J$44,6,FALSE)*VLOOKUP(VFDYLD2!BO$4,'[1]INTERNAL PARAMETERS-1'!$B$5:$J$44,3,FALSE) + VFDYLD1!BO151*(1-VLOOKUP(VFDYLD2!BO$4,'[1]INTERNAL PARAMETERS-1'!$B$5:$J$44,5,FALSE))*VLOOKUP(VFDYLD2!BO$4,'[1]INTERNAL PARAMETERS-1'!$B$5:$J$44,8,FALSE)*VLOOKUP(VFDYLD2!BO$4,'[1]INTERNAL PARAMETERS-1'!$B$5:$J$44,3,FALSE)</f>
        <v>4.6616278243222398E-2</v>
      </c>
      <c r="BP151" s="44">
        <f>VFDYLD1!BP151*VLOOKUP(VFDYLD2!BP$4,'[1]INTERNAL PARAMETERS-1'!$B$5:$J$44,5,FALSE)*VLOOKUP(VFDYLD2!BP$4,'[1]INTERNAL PARAMETERS-1'!$B$5:$J$44,6,FALSE)*VLOOKUP(VFDYLD2!BP$4,'[1]INTERNAL PARAMETERS-1'!$B$5:$J$44,3,FALSE) + VFDYLD1!BP151*(1-VLOOKUP(VFDYLD2!BP$4,'[1]INTERNAL PARAMETERS-1'!$B$5:$J$44,5,FALSE))*VLOOKUP(VFDYLD2!BP$4,'[1]INTERNAL PARAMETERS-1'!$B$5:$J$44,8,FALSE)*VLOOKUP(VFDYLD2!BP$4,'[1]INTERNAL PARAMETERS-1'!$B$5:$J$44,3,FALSE)</f>
        <v>1.4174460849906438E-3</v>
      </c>
      <c r="BQ151" s="44">
        <f>VFDYLD1!BQ151*VLOOKUP(VFDYLD2!BQ$4,'[1]INTERNAL PARAMETERS-1'!$B$5:$J$44,5,FALSE)*VLOOKUP(VFDYLD2!BQ$4,'[1]INTERNAL PARAMETERS-1'!$B$5:$J$44,6,FALSE)*VLOOKUP(VFDYLD2!BQ$4,'[1]INTERNAL PARAMETERS-1'!$B$5:$J$44,3,FALSE) + VFDYLD1!BQ151*(1-VLOOKUP(VFDYLD2!BQ$4,'[1]INTERNAL PARAMETERS-1'!$B$5:$J$44,5,FALSE))*VLOOKUP(VFDYLD2!BQ$4,'[1]INTERNAL PARAMETERS-1'!$B$5:$J$44,8,FALSE)*VLOOKUP(VFDYLD2!BQ$4,'[1]INTERNAL PARAMETERS-1'!$B$5:$J$44,3,FALSE)</f>
        <v>4.9534033085880981E-2</v>
      </c>
      <c r="BR151" s="44">
        <f>VFDYLD1!BR151*VLOOKUP(VFDYLD2!BR$4,'[1]INTERNAL PARAMETERS-1'!$B$5:$J$44,5,FALSE)*VLOOKUP(VFDYLD2!BR$4,'[1]INTERNAL PARAMETERS-1'!$B$5:$J$44,6,FALSE)*VLOOKUP(VFDYLD2!BR$4,'[1]INTERNAL PARAMETERS-1'!$B$5:$J$44,3,FALSE) + VFDYLD1!BR151*(1-VLOOKUP(VFDYLD2!BR$4,'[1]INTERNAL PARAMETERS-1'!$B$5:$J$44,5,FALSE))*VLOOKUP(VFDYLD2!BR$4,'[1]INTERNAL PARAMETERS-1'!$B$5:$J$44,8,FALSE)*VLOOKUP(VFDYLD2!BR$4,'[1]INTERNAL PARAMETERS-1'!$B$5:$J$44,3,FALSE)</f>
        <v>1.3094892520171297E-3</v>
      </c>
      <c r="BS151" s="44">
        <f>VFDYLD1!BS151*VLOOKUP(VFDYLD2!BS$4,'[1]INTERNAL PARAMETERS-1'!$B$5:$J$44,5,FALSE)*VLOOKUP(VFDYLD2!BS$4,'[1]INTERNAL PARAMETERS-1'!$B$5:$J$44,6,FALSE)*VLOOKUP(VFDYLD2!BS$4,'[1]INTERNAL PARAMETERS-1'!$B$5:$J$44,3,FALSE) + VFDYLD1!BS151*(1-VLOOKUP(VFDYLD2!BS$4,'[1]INTERNAL PARAMETERS-1'!$B$5:$J$44,5,FALSE))*VLOOKUP(VFDYLD2!BS$4,'[1]INTERNAL PARAMETERS-1'!$B$5:$J$44,8,FALSE)*VLOOKUP(VFDYLD2!BS$4,'[1]INTERNAL PARAMETERS-1'!$B$5:$J$44,3,FALSE)</f>
        <v>1.2568269706371112E-4</v>
      </c>
      <c r="BT151" s="44">
        <f>VFDYLD1!BT151*VLOOKUP(VFDYLD2!BT$4,'[1]INTERNAL PARAMETERS-1'!$B$5:$J$44,5,FALSE)*VLOOKUP(VFDYLD2!BT$4,'[1]INTERNAL PARAMETERS-1'!$B$5:$J$44,6,FALSE)*VLOOKUP(VFDYLD2!BT$4,'[1]INTERNAL PARAMETERS-1'!$B$5:$J$44,3,FALSE) + VFDYLD1!BT151*(1-VLOOKUP(VFDYLD2!BT$4,'[1]INTERNAL PARAMETERS-1'!$B$5:$J$44,5,FALSE))*VLOOKUP(VFDYLD2!BT$4,'[1]INTERNAL PARAMETERS-1'!$B$5:$J$44,8,FALSE)*VLOOKUP(VFDYLD2!BT$4,'[1]INTERNAL PARAMETERS-1'!$B$5:$J$44,3,FALSE)</f>
        <v>0</v>
      </c>
      <c r="BU151" s="44">
        <f>VFDYLD1!BU151*VLOOKUP(VFDYLD2!BU$4,'[1]INTERNAL PARAMETERS-1'!$B$5:$J$44,5,FALSE)*VLOOKUP(VFDYLD2!BU$4,'[1]INTERNAL PARAMETERS-1'!$B$5:$J$44,6,FALSE)*VLOOKUP(VFDYLD2!BU$4,'[1]INTERNAL PARAMETERS-1'!$B$5:$J$44,3,FALSE) + VFDYLD1!BU151*(1-VLOOKUP(VFDYLD2!BU$4,'[1]INTERNAL PARAMETERS-1'!$B$5:$J$44,5,FALSE))*VLOOKUP(VFDYLD2!BU$4,'[1]INTERNAL PARAMETERS-1'!$B$5:$J$44,8,FALSE)*VLOOKUP(VFDYLD2!BU$4,'[1]INTERNAL PARAMETERS-1'!$B$5:$J$44,3,FALSE)</f>
        <v>0</v>
      </c>
      <c r="BV151" s="44">
        <f>VFDYLD1!BV151*VLOOKUP(VFDYLD2!BV$4,'[1]INTERNAL PARAMETERS-1'!$B$5:$J$44,5,FALSE)*VLOOKUP(VFDYLD2!BV$4,'[1]INTERNAL PARAMETERS-1'!$B$5:$J$44,6,FALSE)*VLOOKUP(VFDYLD2!BV$4,'[1]INTERNAL PARAMETERS-1'!$B$5:$J$44,3,FALSE) + VFDYLD1!BV151*(1-VLOOKUP(VFDYLD2!BV$4,'[1]INTERNAL PARAMETERS-1'!$B$5:$J$44,5,FALSE))*VLOOKUP(VFDYLD2!BV$4,'[1]INTERNAL PARAMETERS-1'!$B$5:$J$44,8,FALSE)*VLOOKUP(VFDYLD2!BV$4,'[1]INTERNAL PARAMETERS-1'!$B$5:$J$44,3,FALSE)</f>
        <v>0</v>
      </c>
      <c r="BW151" s="44">
        <f>VFDYLD1!BW151*VLOOKUP(VFDYLD2!BW$4,'[1]INTERNAL PARAMETERS-1'!$B$5:$J$44,5,FALSE)*VLOOKUP(VFDYLD2!BW$4,'[1]INTERNAL PARAMETERS-1'!$B$5:$J$44,6,FALSE)*VLOOKUP(VFDYLD2!BW$4,'[1]INTERNAL PARAMETERS-1'!$B$5:$J$44,3,FALSE) + VFDYLD1!BW151*(1-VLOOKUP(VFDYLD2!BW$4,'[1]INTERNAL PARAMETERS-1'!$B$5:$J$44,5,FALSE))*VLOOKUP(VFDYLD2!BW$4,'[1]INTERNAL PARAMETERS-1'!$B$5:$J$44,8,FALSE)*VLOOKUP(VFDYLD2!BW$4,'[1]INTERNAL PARAMETERS-1'!$B$5:$J$44,3,FALSE)</f>
        <v>0</v>
      </c>
      <c r="BX151" s="44">
        <f>VFDYLD1!BX151*VLOOKUP(VFDYLD2!BX$4,'[1]INTERNAL PARAMETERS-1'!$B$5:$J$44,5,FALSE)*VLOOKUP(VFDYLD2!BX$4,'[1]INTERNAL PARAMETERS-1'!$B$5:$J$44,6,FALSE)*VLOOKUP(VFDYLD2!BX$4,'[1]INTERNAL PARAMETERS-1'!$B$5:$J$44,3,FALSE) + VFDYLD1!BX151*(1-VLOOKUP(VFDYLD2!BX$4,'[1]INTERNAL PARAMETERS-1'!$B$5:$J$44,5,FALSE))*VLOOKUP(VFDYLD2!BX$4,'[1]INTERNAL PARAMETERS-1'!$B$5:$J$44,8,FALSE)*VLOOKUP(VFDYLD2!BX$4,'[1]INTERNAL PARAMETERS-1'!$B$5:$J$44,3,FALSE)</f>
        <v>0</v>
      </c>
      <c r="BY151" s="44">
        <f>VFDYLD1!BY151*VLOOKUP(VFDYLD2!BY$4,'[1]INTERNAL PARAMETERS-1'!$B$5:$J$44,5,FALSE)*VLOOKUP(VFDYLD2!BY$4,'[1]INTERNAL PARAMETERS-1'!$B$5:$J$44,6,FALSE)*VLOOKUP(VFDYLD2!BY$4,'[1]INTERNAL PARAMETERS-1'!$B$5:$J$44,3,FALSE) + VFDYLD1!BY151*(1-VLOOKUP(VFDYLD2!BY$4,'[1]INTERNAL PARAMETERS-1'!$B$5:$J$44,5,FALSE))*VLOOKUP(VFDYLD2!BY$4,'[1]INTERNAL PARAMETERS-1'!$B$5:$J$44,8,FALSE)*VLOOKUP(VFDYLD2!BY$4,'[1]INTERNAL PARAMETERS-1'!$B$5:$J$44,3,FALSE)</f>
        <v>0</v>
      </c>
      <c r="BZ151" s="44">
        <f>VFDYLD1!BZ151*VLOOKUP(VFDYLD2!BZ$4,'[1]INTERNAL PARAMETERS-1'!$B$5:$J$44,5,FALSE)*VLOOKUP(VFDYLD2!BZ$4,'[1]INTERNAL PARAMETERS-1'!$B$5:$J$44,6,FALSE)*VLOOKUP(VFDYLD2!BZ$4,'[1]INTERNAL PARAMETERS-1'!$B$5:$J$44,3,FALSE) + VFDYLD1!BZ151*(1-VLOOKUP(VFDYLD2!BZ$4,'[1]INTERNAL PARAMETERS-1'!$B$5:$J$44,5,FALSE))*VLOOKUP(VFDYLD2!BZ$4,'[1]INTERNAL PARAMETERS-1'!$B$5:$J$44,8,FALSE)*VLOOKUP(VFDYLD2!BZ$4,'[1]INTERNAL PARAMETERS-1'!$B$5:$J$44,3,FALSE)</f>
        <v>6.591796857376038E-5</v>
      </c>
      <c r="CA151" s="44">
        <f>VFDYLD1!CA151*VLOOKUP(VFDYLD2!CA$4,'[1]INTERNAL PARAMETERS-1'!$B$5:$J$44,5,FALSE)*VLOOKUP(VFDYLD2!CA$4,'[1]INTERNAL PARAMETERS-1'!$B$5:$J$44,6,FALSE)*VLOOKUP(VFDYLD2!CA$4,'[1]INTERNAL PARAMETERS-1'!$B$5:$J$44,3,FALSE) + VFDYLD1!CA151*(1-VLOOKUP(VFDYLD2!CA$4,'[1]INTERNAL PARAMETERS-1'!$B$5:$J$44,5,FALSE))*VLOOKUP(VFDYLD2!CA$4,'[1]INTERNAL PARAMETERS-1'!$B$5:$J$44,8,FALSE)*VLOOKUP(VFDYLD2!CA$4,'[1]INTERNAL PARAMETERS-1'!$B$5:$J$44,3,FALSE)</f>
        <v>0</v>
      </c>
      <c r="CB151" s="44">
        <f>VFDYLD1!CB151*VLOOKUP(VFDYLD2!CB$4,'[1]INTERNAL PARAMETERS-1'!$B$5:$J$44,5,FALSE)*VLOOKUP(VFDYLD2!CB$4,'[1]INTERNAL PARAMETERS-1'!$B$5:$J$44,6,FALSE)*VLOOKUP(VFDYLD2!CB$4,'[1]INTERNAL PARAMETERS-1'!$B$5:$J$44,3,FALSE) + VFDYLD1!CB151*(1-VLOOKUP(VFDYLD2!CB$4,'[1]INTERNAL PARAMETERS-1'!$B$5:$J$44,5,FALSE))*VLOOKUP(VFDYLD2!CB$4,'[1]INTERNAL PARAMETERS-1'!$B$5:$J$44,8,FALSE)*VLOOKUP(VFDYLD2!CB$4,'[1]INTERNAL PARAMETERS-1'!$B$5:$J$44,3,FALSE)</f>
        <v>0</v>
      </c>
      <c r="CC151" s="44">
        <f>VFDYLD1!CC151*VLOOKUP(VFDYLD2!CC$4,'[1]INTERNAL PARAMETERS-1'!$B$5:$J$44,5,FALSE)*VLOOKUP(VFDYLD2!CC$4,'[1]INTERNAL PARAMETERS-1'!$B$5:$J$44,6,FALSE)*VLOOKUP(VFDYLD2!CC$4,'[1]INTERNAL PARAMETERS-1'!$B$5:$J$44,3,FALSE) + VFDYLD1!CC151*(1-VLOOKUP(VFDYLD2!CC$4,'[1]INTERNAL PARAMETERS-1'!$B$5:$J$44,5,FALSE))*VLOOKUP(VFDYLD2!CC$4,'[1]INTERNAL PARAMETERS-1'!$B$5:$J$44,8,FALSE)*VLOOKUP(VFDYLD2!CC$4,'[1]INTERNAL PARAMETERS-1'!$B$5:$J$44,3,FALSE)</f>
        <v>1.6708616221203104E-4</v>
      </c>
      <c r="CD151" s="44">
        <f>VFDYLD1!CD151*VLOOKUP(VFDYLD2!CD$4,'[1]INTERNAL PARAMETERS-1'!$B$5:$J$44,5,FALSE)*VLOOKUP(VFDYLD2!CD$4,'[1]INTERNAL PARAMETERS-1'!$B$5:$J$44,6,FALSE)*VLOOKUP(VFDYLD2!CD$4,'[1]INTERNAL PARAMETERS-1'!$B$5:$J$44,3,FALSE) + VFDYLD1!CD151*(1-VLOOKUP(VFDYLD2!CD$4,'[1]INTERNAL PARAMETERS-1'!$B$5:$J$44,5,FALSE))*VLOOKUP(VFDYLD2!CD$4,'[1]INTERNAL PARAMETERS-1'!$B$5:$J$44,8,FALSE)*VLOOKUP(VFDYLD2!CD$4,'[1]INTERNAL PARAMETERS-1'!$B$5:$J$44,3,FALSE)</f>
        <v>1.4951866611182237E-3</v>
      </c>
      <c r="CE151" s="44">
        <f>VFDYLD1!CE151*VLOOKUP(VFDYLD2!CE$4,'[1]INTERNAL PARAMETERS-1'!$B$5:$J$44,5,FALSE)*VLOOKUP(VFDYLD2!CE$4,'[1]INTERNAL PARAMETERS-1'!$B$5:$J$44,6,FALSE)*VLOOKUP(VFDYLD2!CE$4,'[1]INTERNAL PARAMETERS-1'!$B$5:$J$44,3,FALSE) + VFDYLD1!CE151*(1-VLOOKUP(VFDYLD2!CE$4,'[1]INTERNAL PARAMETERS-1'!$B$5:$J$44,5,FALSE))*VLOOKUP(VFDYLD2!CE$4,'[1]INTERNAL PARAMETERS-1'!$B$5:$J$44,8,FALSE)*VLOOKUP(VFDYLD2!CE$4,'[1]INTERNAL PARAMETERS-1'!$B$5:$J$44,3,FALSE)</f>
        <v>1.732922196656208E-3</v>
      </c>
      <c r="CF151" s="44">
        <f>VFDYLD1!CF151*VLOOKUP(VFDYLD2!CF$4,'[1]INTERNAL PARAMETERS-1'!$B$5:$J$44,5,FALSE)*VLOOKUP(VFDYLD2!CF$4,'[1]INTERNAL PARAMETERS-1'!$B$5:$J$44,6,FALSE)*VLOOKUP(VFDYLD2!CF$4,'[1]INTERNAL PARAMETERS-1'!$B$5:$J$44,3,FALSE) + VFDYLD1!CF151*(1-VLOOKUP(VFDYLD2!CF$4,'[1]INTERNAL PARAMETERS-1'!$B$5:$J$44,5,FALSE))*VLOOKUP(VFDYLD2!CF$4,'[1]INTERNAL PARAMETERS-1'!$B$5:$J$44,8,FALSE)*VLOOKUP(VFDYLD2!CF$4,'[1]INTERNAL PARAMETERS-1'!$B$5:$J$44,3,FALSE)</f>
        <v>1.0282666549141697E-3</v>
      </c>
      <c r="CG151" s="44">
        <f>VFDYLD1!CG151*VLOOKUP(VFDYLD2!CG$4,'[1]INTERNAL PARAMETERS-1'!$B$5:$J$44,5,FALSE)*VLOOKUP(VFDYLD2!CG$4,'[1]INTERNAL PARAMETERS-1'!$B$5:$J$44,6,FALSE)*VLOOKUP(VFDYLD2!CG$4,'[1]INTERNAL PARAMETERS-1'!$B$5:$J$44,3,FALSE) + VFDYLD1!CG151*(1-VLOOKUP(VFDYLD2!CG$4,'[1]INTERNAL PARAMETERS-1'!$B$5:$J$44,5,FALSE))*VLOOKUP(VFDYLD2!CG$4,'[1]INTERNAL PARAMETERS-1'!$B$5:$J$44,8,FALSE)*VLOOKUP(VFDYLD2!CG$4,'[1]INTERNAL PARAMETERS-1'!$B$5:$J$44,3,FALSE)</f>
        <v>1.5149149917045685E-5</v>
      </c>
      <c r="CH151" s="43">
        <f>VFDYLD1!CH151*VLOOKUP(VFDYLD2!CH$4,'[1]INTERNAL PARAMETERS-1'!$B$5:$J$44,5,FALSE)*VLOOKUP(VFDYLD2!CH$4,'[1]INTERNAL PARAMETERS-1'!$B$5:$J$44,6,FALSE)*VLOOKUP(VFDYLD2!CH$4,'[1]INTERNAL PARAMETERS-1'!$B$5:$J$44,3,FALSE) + VFDYLD1!CH151*(1-VLOOKUP(VFDYLD2!CH$4,'[1]INTERNAL PARAMETERS-1'!$B$5:$J$44,5,FALSE))*VLOOKUP(VFDYLD2!CH$4,'[1]INTERNAL PARAMETERS-1'!$B$5:$J$44,8,FALSE)*VLOOKUP(VFDYLD2!CH$4,'[1]INTERNAL PARAMETERS-1'!$B$5:$J$44,3,FALSE)</f>
        <v>0</v>
      </c>
      <c r="CJ151" s="45">
        <f t="shared" si="4"/>
        <v>30.005395979136654</v>
      </c>
      <c r="CK151" s="43">
        <f t="shared" si="5"/>
        <v>0.76343106756858048</v>
      </c>
    </row>
    <row r="152" spans="2:89" x14ac:dyDescent="0.4">
      <c r="B152" s="58" t="s">
        <v>8</v>
      </c>
      <c r="C152" s="57" t="s">
        <v>65</v>
      </c>
      <c r="D152" s="57" t="s">
        <v>61</v>
      </c>
      <c r="E152" s="132">
        <f>VFD!W152</f>
        <v>235.4782416439069</v>
      </c>
      <c r="F152" s="59">
        <f>'[1]INTERNAL PARAMETERS-1'!M8</f>
        <v>68.824999999999989</v>
      </c>
      <c r="G152" s="45">
        <f>VFDYLD1!G152*VLOOKUP(VFDYLD2!G$4,'[1]INTERNAL PARAMETERS-1'!$B$5:$J$44,5,FALSE)*VLOOKUP(VFDYLD2!G$4,'[1]INTERNAL PARAMETERS-1'!$B$5:$J$44,7,FALSE)*VFDYLD2!$F152 + VFDYLD1!G152*(1-VLOOKUP(VFDYLD2!G$4,'[1]INTERNAL PARAMETERS-1'!$B$5:$J$44,5,FALSE))*VLOOKUP(VFDYLD2!G$4,'[1]INTERNAL PARAMETERS-1'!$B$5:$J$44,9,FALSE)*VFDYLD2!$F152</f>
        <v>29.707481998083576</v>
      </c>
      <c r="H152" s="44">
        <f>VFDYLD1!H152*VLOOKUP(VFDYLD2!H$4,'[1]INTERNAL PARAMETERS-1'!$B$5:$J$44,5,FALSE)*VLOOKUP(VFDYLD2!H$4,'[1]INTERNAL PARAMETERS-1'!$B$5:$J$44,7,FALSE)*VFDYLD2!$F152 + VFDYLD1!H152*(1-VLOOKUP(VFDYLD2!H$4,'[1]INTERNAL PARAMETERS-1'!$B$5:$J$44,5,FALSE))*VLOOKUP(VFDYLD2!H$4,'[1]INTERNAL PARAMETERS-1'!$B$5:$J$44,9,FALSE)*VFDYLD2!$F152</f>
        <v>22.078678541925399</v>
      </c>
      <c r="I152" s="44">
        <f>VFDYLD1!I152*VLOOKUP(VFDYLD2!I$4,'[1]INTERNAL PARAMETERS-1'!$B$5:$J$44,5,FALSE)*VLOOKUP(VFDYLD2!I$4,'[1]INTERNAL PARAMETERS-1'!$B$5:$J$44,7,FALSE)*VFDYLD2!$F152 + VFDYLD1!I152*(1-VLOOKUP(VFDYLD2!I$4,'[1]INTERNAL PARAMETERS-1'!$B$5:$J$44,5,FALSE))*VLOOKUP(VFDYLD2!I$4,'[1]INTERNAL PARAMETERS-1'!$B$5:$J$44,9,FALSE)*VFDYLD2!$F152</f>
        <v>41.666065453705698</v>
      </c>
      <c r="J152" s="44">
        <f>VFDYLD1!J152*VLOOKUP(VFDYLD2!J$4,'[1]INTERNAL PARAMETERS-1'!$B$5:$J$44,5,FALSE)*VLOOKUP(VFDYLD2!J$4,'[1]INTERNAL PARAMETERS-1'!$B$5:$J$44,7,FALSE)*VFDYLD2!$F152 + VFDYLD1!J152*(1-VLOOKUP(VFDYLD2!J$4,'[1]INTERNAL PARAMETERS-1'!$B$5:$J$44,5,FALSE))*VLOOKUP(VFDYLD2!J$4,'[1]INTERNAL PARAMETERS-1'!$B$5:$J$44,9,FALSE)*VFDYLD2!$F152</f>
        <v>0</v>
      </c>
      <c r="K152" s="44">
        <f>VFDYLD1!K152*VLOOKUP(VFDYLD2!K$4,'[1]INTERNAL PARAMETERS-1'!$B$5:$J$44,5,FALSE)*VLOOKUP(VFDYLD2!K$4,'[1]INTERNAL PARAMETERS-1'!$B$5:$J$44,7,FALSE)*VFDYLD2!$F152 + VFDYLD1!K152*(1-VLOOKUP(VFDYLD2!K$4,'[1]INTERNAL PARAMETERS-1'!$B$5:$J$44,5,FALSE))*VLOOKUP(VFDYLD2!K$4,'[1]INTERNAL PARAMETERS-1'!$B$5:$J$44,9,FALSE)*VFDYLD2!$F152</f>
        <v>0.1918802899817294</v>
      </c>
      <c r="L152" s="44">
        <f>VFDYLD1!L152*VLOOKUP(VFDYLD2!L$4,'[1]INTERNAL PARAMETERS-1'!$B$5:$J$44,5,FALSE)*VLOOKUP(VFDYLD2!L$4,'[1]INTERNAL PARAMETERS-1'!$B$5:$J$44,7,FALSE)*VFDYLD2!$F152 + VFDYLD1!L152*(1-VLOOKUP(VFDYLD2!L$4,'[1]INTERNAL PARAMETERS-1'!$B$5:$J$44,5,FALSE))*VLOOKUP(VFDYLD2!L$4,'[1]INTERNAL PARAMETERS-1'!$B$5:$J$44,9,FALSE)*VFDYLD2!$F152</f>
        <v>0</v>
      </c>
      <c r="M152" s="44">
        <f>VFDYLD1!M152*VLOOKUP(VFDYLD2!M$4,'[1]INTERNAL PARAMETERS-1'!$B$5:$J$44,5,FALSE)*VLOOKUP(VFDYLD2!M$4,'[1]INTERNAL PARAMETERS-1'!$B$5:$J$44,7,FALSE)*VFDYLD2!$F152 + VFDYLD1!M152*(1-VLOOKUP(VFDYLD2!M$4,'[1]INTERNAL PARAMETERS-1'!$B$5:$J$44,5,FALSE))*VLOOKUP(VFDYLD2!M$4,'[1]INTERNAL PARAMETERS-1'!$B$5:$J$44,9,FALSE)*VFDYLD2!$F152</f>
        <v>0.55211476947276306</v>
      </c>
      <c r="N152" s="44">
        <f>VFDYLD1!N152*VLOOKUP(VFDYLD2!N$4,'[1]INTERNAL PARAMETERS-1'!$B$5:$J$44,5,FALSE)*VLOOKUP(VFDYLD2!N$4,'[1]INTERNAL PARAMETERS-1'!$B$5:$J$44,7,FALSE)*VFDYLD2!$F152 + VFDYLD1!N152*(1-VLOOKUP(VFDYLD2!N$4,'[1]INTERNAL PARAMETERS-1'!$B$5:$J$44,5,FALSE))*VLOOKUP(VFDYLD2!N$4,'[1]INTERNAL PARAMETERS-1'!$B$5:$J$44,9,FALSE)*VFDYLD2!$F152</f>
        <v>0.32713365059959953</v>
      </c>
      <c r="O152" s="44">
        <f>VFDYLD1!O152*VLOOKUP(VFDYLD2!O$4,'[1]INTERNAL PARAMETERS-1'!$B$5:$J$44,5,FALSE)*VLOOKUP(VFDYLD2!O$4,'[1]INTERNAL PARAMETERS-1'!$B$5:$J$44,7,FALSE)*VFDYLD2!$F152 + VFDYLD1!O152*(1-VLOOKUP(VFDYLD2!O$4,'[1]INTERNAL PARAMETERS-1'!$B$5:$J$44,5,FALSE))*VLOOKUP(VFDYLD2!O$4,'[1]INTERNAL PARAMETERS-1'!$B$5:$J$44,9,FALSE)*VFDYLD2!$F152</f>
        <v>0</v>
      </c>
      <c r="P152" s="44">
        <f>VFDYLD1!P152*VLOOKUP(VFDYLD2!P$4,'[1]INTERNAL PARAMETERS-1'!$B$5:$J$44,5,FALSE)*VLOOKUP(VFDYLD2!P$4,'[1]INTERNAL PARAMETERS-1'!$B$5:$J$44,7,FALSE)*VFDYLD2!$F152 + VFDYLD1!P152*(1-VLOOKUP(VFDYLD2!P$4,'[1]INTERNAL PARAMETERS-1'!$B$5:$J$44,5,FALSE))*VLOOKUP(VFDYLD2!P$4,'[1]INTERNAL PARAMETERS-1'!$B$5:$J$44,9,FALSE)*VFDYLD2!$F152</f>
        <v>0</v>
      </c>
      <c r="Q152" s="44">
        <f>VFDYLD1!Q152*VLOOKUP(VFDYLD2!Q$4,'[1]INTERNAL PARAMETERS-1'!$B$5:$J$44,5,FALSE)*VLOOKUP(VFDYLD2!Q$4,'[1]INTERNAL PARAMETERS-1'!$B$5:$J$44,7,FALSE)*VFDYLD2!$F152 + VFDYLD1!Q152*(1-VLOOKUP(VFDYLD2!Q$4,'[1]INTERNAL PARAMETERS-1'!$B$5:$J$44,5,FALSE))*VLOOKUP(VFDYLD2!Q$4,'[1]INTERNAL PARAMETERS-1'!$B$5:$J$44,9,FALSE)*VFDYLD2!$F152</f>
        <v>0</v>
      </c>
      <c r="R152" s="44">
        <f>VFDYLD1!R152*VLOOKUP(VFDYLD2!R$4,'[1]INTERNAL PARAMETERS-1'!$B$5:$J$44,5,FALSE)*VLOOKUP(VFDYLD2!R$4,'[1]INTERNAL PARAMETERS-1'!$B$5:$J$44,7,FALSE)*VFDYLD2!$F152 + VFDYLD1!R152*(1-VLOOKUP(VFDYLD2!R$4,'[1]INTERNAL PARAMETERS-1'!$B$5:$J$44,5,FALSE))*VLOOKUP(VFDYLD2!R$4,'[1]INTERNAL PARAMETERS-1'!$B$5:$J$44,9,FALSE)*VFDYLD2!$F152</f>
        <v>0.34099086120322536</v>
      </c>
      <c r="S152" s="44">
        <f>VFDYLD1!S152*VLOOKUP(VFDYLD2!S$4,'[1]INTERNAL PARAMETERS-1'!$B$5:$J$44,5,FALSE)*VLOOKUP(VFDYLD2!S$4,'[1]INTERNAL PARAMETERS-1'!$B$5:$J$44,7,FALSE)*VFDYLD2!$F152 + VFDYLD1!S152*(1-VLOOKUP(VFDYLD2!S$4,'[1]INTERNAL PARAMETERS-1'!$B$5:$J$44,5,FALSE))*VLOOKUP(VFDYLD2!S$4,'[1]INTERNAL PARAMETERS-1'!$B$5:$J$44,9,FALSE)*VFDYLD2!$F152</f>
        <v>6.1629933017457832</v>
      </c>
      <c r="T152" s="44">
        <f>VFDYLD1!T152*VLOOKUP(VFDYLD2!T$4,'[1]INTERNAL PARAMETERS-1'!$B$5:$J$44,5,FALSE)*VLOOKUP(VFDYLD2!T$4,'[1]INTERNAL PARAMETERS-1'!$B$5:$J$44,7,FALSE)*VFDYLD2!$F152 + VFDYLD1!T152*(1-VLOOKUP(VFDYLD2!T$4,'[1]INTERNAL PARAMETERS-1'!$B$5:$J$44,5,FALSE))*VLOOKUP(VFDYLD2!T$4,'[1]INTERNAL PARAMETERS-1'!$B$5:$J$44,9,FALSE)*VFDYLD2!$F152</f>
        <v>1.1508441565608856</v>
      </c>
      <c r="U152" s="44">
        <f>VFDYLD1!U152*VLOOKUP(VFDYLD2!U$4,'[1]INTERNAL PARAMETERS-1'!$B$5:$J$44,5,FALSE)*VLOOKUP(VFDYLD2!U$4,'[1]INTERNAL PARAMETERS-1'!$B$5:$J$44,7,FALSE)*VFDYLD2!$F152 + VFDYLD1!U152*(1-VLOOKUP(VFDYLD2!U$4,'[1]INTERNAL PARAMETERS-1'!$B$5:$J$44,5,FALSE))*VLOOKUP(VFDYLD2!U$4,'[1]INTERNAL PARAMETERS-1'!$B$5:$J$44,9,FALSE)*VFDYLD2!$F152</f>
        <v>0.54585732786104413</v>
      </c>
      <c r="V152" s="44">
        <f>VFDYLD1!V152*VLOOKUP(VFDYLD2!V$4,'[1]INTERNAL PARAMETERS-1'!$B$5:$J$44,5,FALSE)*VLOOKUP(VFDYLD2!V$4,'[1]INTERNAL PARAMETERS-1'!$B$5:$J$44,7,FALSE)*VFDYLD2!$F152 + VFDYLD1!V152*(1-VLOOKUP(VFDYLD2!V$4,'[1]INTERNAL PARAMETERS-1'!$B$5:$J$44,5,FALSE))*VLOOKUP(VFDYLD2!V$4,'[1]INTERNAL PARAMETERS-1'!$B$5:$J$44,9,FALSE)*VFDYLD2!$F152</f>
        <v>6.6426172875495455</v>
      </c>
      <c r="W152" s="44">
        <f>VFDYLD1!W152*VLOOKUP(VFDYLD2!W$4,'[1]INTERNAL PARAMETERS-1'!$B$5:$J$44,5,FALSE)*VLOOKUP(VFDYLD2!W$4,'[1]INTERNAL PARAMETERS-1'!$B$5:$J$44,7,FALSE)*VFDYLD2!$F152 + VFDYLD1!W152*(1-VLOOKUP(VFDYLD2!W$4,'[1]INTERNAL PARAMETERS-1'!$B$5:$J$44,5,FALSE))*VLOOKUP(VFDYLD2!W$4,'[1]INTERNAL PARAMETERS-1'!$B$5:$J$44,9,FALSE)*VFDYLD2!$F152</f>
        <v>0</v>
      </c>
      <c r="X152" s="44">
        <f>VFDYLD1!X152*VLOOKUP(VFDYLD2!X$4,'[1]INTERNAL PARAMETERS-1'!$B$5:$J$44,5,FALSE)*VLOOKUP(VFDYLD2!X$4,'[1]INTERNAL PARAMETERS-1'!$B$5:$J$44,7,FALSE)*VFDYLD2!$F152 + VFDYLD1!X152*(1-VLOOKUP(VFDYLD2!X$4,'[1]INTERNAL PARAMETERS-1'!$B$5:$J$44,5,FALSE))*VLOOKUP(VFDYLD2!X$4,'[1]INTERNAL PARAMETERS-1'!$B$5:$J$44,9,FALSE)*VFDYLD2!$F152</f>
        <v>0</v>
      </c>
      <c r="Y152" s="44">
        <f>VFDYLD1!Y152*VLOOKUP(VFDYLD2!Y$4,'[1]INTERNAL PARAMETERS-1'!$B$5:$J$44,5,FALSE)*VLOOKUP(VFDYLD2!Y$4,'[1]INTERNAL PARAMETERS-1'!$B$5:$J$44,7,FALSE)*VFDYLD2!$F152 + VFDYLD1!Y152*(1-VLOOKUP(VFDYLD2!Y$4,'[1]INTERNAL PARAMETERS-1'!$B$5:$J$44,5,FALSE))*VLOOKUP(VFDYLD2!Y$4,'[1]INTERNAL PARAMETERS-1'!$B$5:$J$44,9,FALSE)*VFDYLD2!$F152</f>
        <v>0</v>
      </c>
      <c r="Z152" s="44">
        <f>VFDYLD1!Z152*VLOOKUP(VFDYLD2!Z$4,'[1]INTERNAL PARAMETERS-1'!$B$5:$J$44,5,FALSE)*VLOOKUP(VFDYLD2!Z$4,'[1]INTERNAL PARAMETERS-1'!$B$5:$J$44,7,FALSE)*VFDYLD2!$F152 + VFDYLD1!Z152*(1-VLOOKUP(VFDYLD2!Z$4,'[1]INTERNAL PARAMETERS-1'!$B$5:$J$44,5,FALSE))*VLOOKUP(VFDYLD2!Z$4,'[1]INTERNAL PARAMETERS-1'!$B$5:$J$44,9,FALSE)*VFDYLD2!$F152</f>
        <v>0</v>
      </c>
      <c r="AA152" s="44">
        <f>VFDYLD1!AA152*VLOOKUP(VFDYLD2!AA$4,'[1]INTERNAL PARAMETERS-1'!$B$5:$J$44,5,FALSE)*VLOOKUP(VFDYLD2!AA$4,'[1]INTERNAL PARAMETERS-1'!$B$5:$J$44,7,FALSE)*VFDYLD2!$F152 + VFDYLD1!AA152*(1-VLOOKUP(VFDYLD2!AA$4,'[1]INTERNAL PARAMETERS-1'!$B$5:$J$44,5,FALSE))*VLOOKUP(VFDYLD2!AA$4,'[1]INTERNAL PARAMETERS-1'!$B$5:$J$44,9,FALSE)*VFDYLD2!$F152</f>
        <v>0</v>
      </c>
      <c r="AB152" s="44">
        <f>VFDYLD1!AB152*VLOOKUP(VFDYLD2!AB$4,'[1]INTERNAL PARAMETERS-1'!$B$5:$J$44,5,FALSE)*VLOOKUP(VFDYLD2!AB$4,'[1]INTERNAL PARAMETERS-1'!$B$5:$J$44,7,FALSE)*VFDYLD2!$F152 + VFDYLD1!AB152*(1-VLOOKUP(VFDYLD2!AB$4,'[1]INTERNAL PARAMETERS-1'!$B$5:$J$44,5,FALSE))*VLOOKUP(VFDYLD2!AB$4,'[1]INTERNAL PARAMETERS-1'!$B$5:$J$44,9,FALSE)*VFDYLD2!$F152</f>
        <v>0</v>
      </c>
      <c r="AC152" s="44">
        <f>VFDYLD1!AC152*VLOOKUP(VFDYLD2!AC$4,'[1]INTERNAL PARAMETERS-1'!$B$5:$J$44,5,FALSE)*VLOOKUP(VFDYLD2!AC$4,'[1]INTERNAL PARAMETERS-1'!$B$5:$J$44,7,FALSE)*VFDYLD2!$F152 + VFDYLD1!AC152*(1-VLOOKUP(VFDYLD2!AC$4,'[1]INTERNAL PARAMETERS-1'!$B$5:$J$44,5,FALSE))*VLOOKUP(VFDYLD2!AC$4,'[1]INTERNAL PARAMETERS-1'!$B$5:$J$44,9,FALSE)*VFDYLD2!$F152</f>
        <v>0</v>
      </c>
      <c r="AD152" s="44">
        <f>VFDYLD1!AD152*VLOOKUP(VFDYLD2!AD$4,'[1]INTERNAL PARAMETERS-1'!$B$5:$J$44,5,FALSE)*VLOOKUP(VFDYLD2!AD$4,'[1]INTERNAL PARAMETERS-1'!$B$5:$J$44,7,FALSE)*VFDYLD2!$F152 + VFDYLD1!AD152*(1-VLOOKUP(VFDYLD2!AD$4,'[1]INTERNAL PARAMETERS-1'!$B$5:$J$44,5,FALSE))*VLOOKUP(VFDYLD2!AD$4,'[1]INTERNAL PARAMETERS-1'!$B$5:$J$44,9,FALSE)*VFDYLD2!$F152</f>
        <v>0</v>
      </c>
      <c r="AE152" s="44">
        <f>VFDYLD1!AE152*VLOOKUP(VFDYLD2!AE$4,'[1]INTERNAL PARAMETERS-1'!$B$5:$J$44,5,FALSE)*VLOOKUP(VFDYLD2!AE$4,'[1]INTERNAL PARAMETERS-1'!$B$5:$J$44,7,FALSE)*VFDYLD2!$F152 + VFDYLD1!AE152*(1-VLOOKUP(VFDYLD2!AE$4,'[1]INTERNAL PARAMETERS-1'!$B$5:$J$44,5,FALSE))*VLOOKUP(VFDYLD2!AE$4,'[1]INTERNAL PARAMETERS-1'!$B$5:$J$44,9,FALSE)*VFDYLD2!$F152</f>
        <v>0</v>
      </c>
      <c r="AF152" s="44">
        <f>VFDYLD1!AF152*VLOOKUP(VFDYLD2!AF$4,'[1]INTERNAL PARAMETERS-1'!$B$5:$J$44,5,FALSE)*VLOOKUP(VFDYLD2!AF$4,'[1]INTERNAL PARAMETERS-1'!$B$5:$J$44,7,FALSE)*VFDYLD2!$F152 + VFDYLD1!AF152*(1-VLOOKUP(VFDYLD2!AF$4,'[1]INTERNAL PARAMETERS-1'!$B$5:$J$44,5,FALSE))*VLOOKUP(VFDYLD2!AF$4,'[1]INTERNAL PARAMETERS-1'!$B$5:$J$44,9,FALSE)*VFDYLD2!$F152</f>
        <v>0.11080096106407276</v>
      </c>
      <c r="AG152" s="44">
        <f>VFDYLD1!AG152*VLOOKUP(VFDYLD2!AG$4,'[1]INTERNAL PARAMETERS-1'!$B$5:$J$44,5,FALSE)*VLOOKUP(VFDYLD2!AG$4,'[1]INTERNAL PARAMETERS-1'!$B$5:$J$44,7,FALSE)*VFDYLD2!$F152 + VFDYLD1!AG152*(1-VLOOKUP(VFDYLD2!AG$4,'[1]INTERNAL PARAMETERS-1'!$B$5:$J$44,5,FALSE))*VLOOKUP(VFDYLD2!AG$4,'[1]INTERNAL PARAMETERS-1'!$B$5:$J$44,9,FALSE)*VFDYLD2!$F152</f>
        <v>0</v>
      </c>
      <c r="AH152" s="44">
        <f>VFDYLD1!AH152*VLOOKUP(VFDYLD2!AH$4,'[1]INTERNAL PARAMETERS-1'!$B$5:$J$44,5,FALSE)*VLOOKUP(VFDYLD2!AH$4,'[1]INTERNAL PARAMETERS-1'!$B$5:$J$44,7,FALSE)*VFDYLD2!$F152 + VFDYLD1!AH152*(1-VLOOKUP(VFDYLD2!AH$4,'[1]INTERNAL PARAMETERS-1'!$B$5:$J$44,5,FALSE))*VLOOKUP(VFDYLD2!AH$4,'[1]INTERNAL PARAMETERS-1'!$B$5:$J$44,9,FALSE)*VFDYLD2!$F152</f>
        <v>3.1251553120635905E-2</v>
      </c>
      <c r="AI152" s="44">
        <f>VFDYLD1!AI152*VLOOKUP(VFDYLD2!AI$4,'[1]INTERNAL PARAMETERS-1'!$B$5:$J$44,5,FALSE)*VLOOKUP(VFDYLD2!AI$4,'[1]INTERNAL PARAMETERS-1'!$B$5:$J$44,7,FALSE)*VFDYLD2!$F152 + VFDYLD1!AI152*(1-VLOOKUP(VFDYLD2!AI$4,'[1]INTERNAL PARAMETERS-1'!$B$5:$J$44,5,FALSE))*VLOOKUP(VFDYLD2!AI$4,'[1]INTERNAL PARAMETERS-1'!$B$5:$J$44,9,FALSE)*VFDYLD2!$F152</f>
        <v>8.8797002306676434E-2</v>
      </c>
      <c r="AJ152" s="44">
        <f>VFDYLD1!AJ152*VLOOKUP(VFDYLD2!AJ$4,'[1]INTERNAL PARAMETERS-1'!$B$5:$J$44,5,FALSE)*VLOOKUP(VFDYLD2!AJ$4,'[1]INTERNAL PARAMETERS-1'!$B$5:$J$44,7,FALSE)*VFDYLD2!$F152 + VFDYLD1!AJ152*(1-VLOOKUP(VFDYLD2!AJ$4,'[1]INTERNAL PARAMETERS-1'!$B$5:$J$44,5,FALSE))*VLOOKUP(VFDYLD2!AJ$4,'[1]INTERNAL PARAMETERS-1'!$B$5:$J$44,9,FALSE)*VFDYLD2!$F152</f>
        <v>0.44326705073721751</v>
      </c>
      <c r="AK152" s="44">
        <f>VFDYLD1!AK152*VLOOKUP(VFDYLD2!AK$4,'[1]INTERNAL PARAMETERS-1'!$B$5:$J$44,5,FALSE)*VLOOKUP(VFDYLD2!AK$4,'[1]INTERNAL PARAMETERS-1'!$B$5:$J$44,7,FALSE)*VFDYLD2!$F152 + VFDYLD1!AK152*(1-VLOOKUP(VFDYLD2!AK$4,'[1]INTERNAL PARAMETERS-1'!$B$5:$J$44,5,FALSE))*VLOOKUP(VFDYLD2!AK$4,'[1]INTERNAL PARAMETERS-1'!$B$5:$J$44,9,FALSE)*VFDYLD2!$F152</f>
        <v>0.12507752235846062</v>
      </c>
      <c r="AL152" s="44">
        <f>VFDYLD1!AL152*VLOOKUP(VFDYLD2!AL$4,'[1]INTERNAL PARAMETERS-1'!$B$5:$J$44,5,FALSE)*VLOOKUP(VFDYLD2!AL$4,'[1]INTERNAL PARAMETERS-1'!$B$5:$J$44,7,FALSE)*VFDYLD2!$F152 + VFDYLD1!AL152*(1-VLOOKUP(VFDYLD2!AL$4,'[1]INTERNAL PARAMETERS-1'!$B$5:$J$44,5,FALSE))*VLOOKUP(VFDYLD2!AL$4,'[1]INTERNAL PARAMETERS-1'!$B$5:$J$44,9,FALSE)*VFDYLD2!$F152</f>
        <v>0</v>
      </c>
      <c r="AM152" s="44">
        <f>VFDYLD1!AM152*VLOOKUP(VFDYLD2!AM$4,'[1]INTERNAL PARAMETERS-1'!$B$5:$J$44,5,FALSE)*VLOOKUP(VFDYLD2!AM$4,'[1]INTERNAL PARAMETERS-1'!$B$5:$J$44,7,FALSE)*VFDYLD2!$F152 + VFDYLD1!AM152*(1-VLOOKUP(VFDYLD2!AM$4,'[1]INTERNAL PARAMETERS-1'!$B$5:$J$44,5,FALSE))*VLOOKUP(VFDYLD2!AM$4,'[1]INTERNAL PARAMETERS-1'!$B$5:$J$44,9,FALSE)*VFDYLD2!$F152</f>
        <v>0</v>
      </c>
      <c r="AN152" s="44">
        <f>VFDYLD1!AN152*VLOOKUP(VFDYLD2!AN$4,'[1]INTERNAL PARAMETERS-1'!$B$5:$J$44,5,FALSE)*VLOOKUP(VFDYLD2!AN$4,'[1]INTERNAL PARAMETERS-1'!$B$5:$J$44,7,FALSE)*VFDYLD2!$F152 + VFDYLD1!AN152*(1-VLOOKUP(VFDYLD2!AN$4,'[1]INTERNAL PARAMETERS-1'!$B$5:$J$44,5,FALSE))*VLOOKUP(VFDYLD2!AN$4,'[1]INTERNAL PARAMETERS-1'!$B$5:$J$44,9,FALSE)*VFDYLD2!$F152</f>
        <v>0</v>
      </c>
      <c r="AO152" s="44">
        <f>VFDYLD1!AO152*VLOOKUP(VFDYLD2!AO$4,'[1]INTERNAL PARAMETERS-1'!$B$5:$J$44,5,FALSE)*VLOOKUP(VFDYLD2!AO$4,'[1]INTERNAL PARAMETERS-1'!$B$5:$J$44,7,FALSE)*VFDYLD2!$F152 + VFDYLD1!AO152*(1-VLOOKUP(VFDYLD2!AO$4,'[1]INTERNAL PARAMETERS-1'!$B$5:$J$44,5,FALSE))*VLOOKUP(VFDYLD2!AO$4,'[1]INTERNAL PARAMETERS-1'!$B$5:$J$44,9,FALSE)*VFDYLD2!$F152</f>
        <v>0</v>
      </c>
      <c r="AP152" s="44">
        <f>VFDYLD1!AP152*VLOOKUP(VFDYLD2!AP$4,'[1]INTERNAL PARAMETERS-1'!$B$5:$J$44,5,FALSE)*VLOOKUP(VFDYLD2!AP$4,'[1]INTERNAL PARAMETERS-1'!$B$5:$J$44,7,FALSE)*VFDYLD2!$F152 + VFDYLD1!AP152*(1-VLOOKUP(VFDYLD2!AP$4,'[1]INTERNAL PARAMETERS-1'!$B$5:$J$44,5,FALSE))*VLOOKUP(VFDYLD2!AP$4,'[1]INTERNAL PARAMETERS-1'!$B$5:$J$44,9,FALSE)*VFDYLD2!$F152</f>
        <v>0</v>
      </c>
      <c r="AQ152" s="44">
        <f>VFDYLD1!AQ152*VLOOKUP(VFDYLD2!AQ$4,'[1]INTERNAL PARAMETERS-1'!$B$5:$J$44,5,FALSE)*VLOOKUP(VFDYLD2!AQ$4,'[1]INTERNAL PARAMETERS-1'!$B$5:$J$44,7,FALSE)*VFDYLD2!$F152 + VFDYLD1!AQ152*(1-VLOOKUP(VFDYLD2!AQ$4,'[1]INTERNAL PARAMETERS-1'!$B$5:$J$44,5,FALSE))*VLOOKUP(VFDYLD2!AQ$4,'[1]INTERNAL PARAMETERS-1'!$B$5:$J$44,9,FALSE)*VFDYLD2!$F152</f>
        <v>0</v>
      </c>
      <c r="AR152" s="44">
        <f>VFDYLD1!AR152*VLOOKUP(VFDYLD2!AR$4,'[1]INTERNAL PARAMETERS-1'!$B$5:$J$44,5,FALSE)*VLOOKUP(VFDYLD2!AR$4,'[1]INTERNAL PARAMETERS-1'!$B$5:$J$44,7,FALSE)*VFDYLD2!$F152 + VFDYLD1!AR152*(1-VLOOKUP(VFDYLD2!AR$4,'[1]INTERNAL PARAMETERS-1'!$B$5:$J$44,5,FALSE))*VLOOKUP(VFDYLD2!AR$4,'[1]INTERNAL PARAMETERS-1'!$B$5:$J$44,9,FALSE)*VFDYLD2!$F152</f>
        <v>0</v>
      </c>
      <c r="AS152" s="44">
        <f>VFDYLD1!AS152*VLOOKUP(VFDYLD2!AS$4,'[1]INTERNAL PARAMETERS-1'!$B$5:$J$44,5,FALSE)*VLOOKUP(VFDYLD2!AS$4,'[1]INTERNAL PARAMETERS-1'!$B$5:$J$44,7,FALSE)*VFDYLD2!$F152 + VFDYLD1!AS152*(1-VLOOKUP(VFDYLD2!AS$4,'[1]INTERNAL PARAMETERS-1'!$B$5:$J$44,5,FALSE))*VLOOKUP(VFDYLD2!AS$4,'[1]INTERNAL PARAMETERS-1'!$B$5:$J$44,9,FALSE)*VFDYLD2!$F152</f>
        <v>0</v>
      </c>
      <c r="AT152" s="43">
        <f>VFDYLD1!AT152*VLOOKUP(VFDYLD2!AT$4,'[1]INTERNAL PARAMETERS-1'!$B$5:$J$44,5,FALSE)*VLOOKUP(VFDYLD2!AT$4,'[1]INTERNAL PARAMETERS-1'!$B$5:$J$44,7,FALSE)*VFDYLD2!$F152 + VFDYLD1!AT152*(1-VLOOKUP(VFDYLD2!AT$4,'[1]INTERNAL PARAMETERS-1'!$B$5:$J$44,5,FALSE))*VLOOKUP(VFDYLD2!AT$4,'[1]INTERNAL PARAMETERS-1'!$B$5:$J$44,9,FALSE)*VFDYLD2!$F152</f>
        <v>0</v>
      </c>
      <c r="AU152" s="45">
        <f>VFDYLD1!AU152*VLOOKUP(VFDYLD2!AU$4,'[1]INTERNAL PARAMETERS-1'!$B$5:$J$44,5,FALSE)*VLOOKUP(VFDYLD2!AU$4,'[1]INTERNAL PARAMETERS-1'!$B$5:$J$44,6,FALSE)*VLOOKUP(VFDYLD2!AU$4,'[1]INTERNAL PARAMETERS-1'!$B$5:$J$44,3,FALSE) + VFDYLD1!AU152*(1-VLOOKUP(VFDYLD2!AU$4,'[1]INTERNAL PARAMETERS-1'!$B$5:$J$44,5,FALSE))*VLOOKUP(VFDYLD2!AU$4,'[1]INTERNAL PARAMETERS-1'!$B$5:$J$44,8,FALSE)*VLOOKUP(VFDYLD2!AU$4,'[1]INTERNAL PARAMETERS-1'!$B$5:$J$44,3,FALSE)</f>
        <v>0</v>
      </c>
      <c r="AV152" s="44">
        <f>VFDYLD1!AV152*VLOOKUP(VFDYLD2!AV$4,'[1]INTERNAL PARAMETERS-1'!$B$5:$J$44,5,FALSE)*VLOOKUP(VFDYLD2!AV$4,'[1]INTERNAL PARAMETERS-1'!$B$5:$J$44,6,FALSE)*VLOOKUP(VFDYLD2!AV$4,'[1]INTERNAL PARAMETERS-1'!$B$5:$J$44,3,FALSE) + VFDYLD1!AV152*(1-VLOOKUP(VFDYLD2!AV$4,'[1]INTERNAL PARAMETERS-1'!$B$5:$J$44,5,FALSE))*VLOOKUP(VFDYLD2!AV$4,'[1]INTERNAL PARAMETERS-1'!$B$5:$J$44,8,FALSE)*VLOOKUP(VFDYLD2!AV$4,'[1]INTERNAL PARAMETERS-1'!$B$5:$J$44,3,FALSE)</f>
        <v>0</v>
      </c>
      <c r="AW152" s="44">
        <f>VFDYLD1!AW152*VLOOKUP(VFDYLD2!AW$4,'[1]INTERNAL PARAMETERS-1'!$B$5:$J$44,5,FALSE)*VLOOKUP(VFDYLD2!AW$4,'[1]INTERNAL PARAMETERS-1'!$B$5:$J$44,6,FALSE)*VLOOKUP(VFDYLD2!AW$4,'[1]INTERNAL PARAMETERS-1'!$B$5:$J$44,3,FALSE) + VFDYLD1!AW152*(1-VLOOKUP(VFDYLD2!AW$4,'[1]INTERNAL PARAMETERS-1'!$B$5:$J$44,5,FALSE))*VLOOKUP(VFDYLD2!AW$4,'[1]INTERNAL PARAMETERS-1'!$B$5:$J$44,8,FALSE)*VLOOKUP(VFDYLD2!AW$4,'[1]INTERNAL PARAMETERS-1'!$B$5:$J$44,3,FALSE)</f>
        <v>0.71477199087746013</v>
      </c>
      <c r="AX152" s="44">
        <f>VFDYLD1!AX152*VLOOKUP(VFDYLD2!AX$4,'[1]INTERNAL PARAMETERS-1'!$B$5:$J$44,5,FALSE)*VLOOKUP(VFDYLD2!AX$4,'[1]INTERNAL PARAMETERS-1'!$B$5:$J$44,6,FALSE)*VLOOKUP(VFDYLD2!AX$4,'[1]INTERNAL PARAMETERS-1'!$B$5:$J$44,3,FALSE) + VFDYLD1!AX152*(1-VLOOKUP(VFDYLD2!AX$4,'[1]INTERNAL PARAMETERS-1'!$B$5:$J$44,5,FALSE))*VLOOKUP(VFDYLD2!AX$4,'[1]INTERNAL PARAMETERS-1'!$B$5:$J$44,8,FALSE)*VLOOKUP(VFDYLD2!AX$4,'[1]INTERNAL PARAMETERS-1'!$B$5:$J$44,3,FALSE)</f>
        <v>0</v>
      </c>
      <c r="AY152" s="44">
        <f>VFDYLD1!AY152*VLOOKUP(VFDYLD2!AY$4,'[1]INTERNAL PARAMETERS-1'!$B$5:$J$44,5,FALSE)*VLOOKUP(VFDYLD2!AY$4,'[1]INTERNAL PARAMETERS-1'!$B$5:$J$44,6,FALSE)*VLOOKUP(VFDYLD2!AY$4,'[1]INTERNAL PARAMETERS-1'!$B$5:$J$44,3,FALSE) + VFDYLD1!AY152*(1-VLOOKUP(VFDYLD2!AY$4,'[1]INTERNAL PARAMETERS-1'!$B$5:$J$44,5,FALSE))*VLOOKUP(VFDYLD2!AY$4,'[1]INTERNAL PARAMETERS-1'!$B$5:$J$44,8,FALSE)*VLOOKUP(VFDYLD2!AY$4,'[1]INTERNAL PARAMETERS-1'!$B$5:$J$44,3,FALSE)</f>
        <v>0</v>
      </c>
      <c r="AZ152" s="44">
        <f>VFDYLD1!AZ152*VLOOKUP(VFDYLD2!AZ$4,'[1]INTERNAL PARAMETERS-1'!$B$5:$J$44,5,FALSE)*VLOOKUP(VFDYLD2!AZ$4,'[1]INTERNAL PARAMETERS-1'!$B$5:$J$44,6,FALSE)*VLOOKUP(VFDYLD2!AZ$4,'[1]INTERNAL PARAMETERS-1'!$B$5:$J$44,3,FALSE) + VFDYLD1!AZ152*(1-VLOOKUP(VFDYLD2!AZ$4,'[1]INTERNAL PARAMETERS-1'!$B$5:$J$44,5,FALSE))*VLOOKUP(VFDYLD2!AZ$4,'[1]INTERNAL PARAMETERS-1'!$B$5:$J$44,8,FALSE)*VLOOKUP(VFDYLD2!AZ$4,'[1]INTERNAL PARAMETERS-1'!$B$5:$J$44,3,FALSE)</f>
        <v>0</v>
      </c>
      <c r="BA152" s="44">
        <f>VFDYLD1!BA152*VLOOKUP(VFDYLD2!BA$4,'[1]INTERNAL PARAMETERS-1'!$B$5:$J$44,5,FALSE)*VLOOKUP(VFDYLD2!BA$4,'[1]INTERNAL PARAMETERS-1'!$B$5:$J$44,6,FALSE)*VLOOKUP(VFDYLD2!BA$4,'[1]INTERNAL PARAMETERS-1'!$B$5:$J$44,3,FALSE) + VFDYLD1!BA152*(1-VLOOKUP(VFDYLD2!BA$4,'[1]INTERNAL PARAMETERS-1'!$B$5:$J$44,5,FALSE))*VLOOKUP(VFDYLD2!BA$4,'[1]INTERNAL PARAMETERS-1'!$B$5:$J$44,8,FALSE)*VLOOKUP(VFDYLD2!BA$4,'[1]INTERNAL PARAMETERS-1'!$B$5:$J$44,3,FALSE)</f>
        <v>9.4669135178620953E-2</v>
      </c>
      <c r="BB152" s="44">
        <f>VFDYLD1!BB152*VLOOKUP(VFDYLD2!BB$4,'[1]INTERNAL PARAMETERS-1'!$B$5:$J$44,5,FALSE)*VLOOKUP(VFDYLD2!BB$4,'[1]INTERNAL PARAMETERS-1'!$B$5:$J$44,6,FALSE)*VLOOKUP(VFDYLD2!BB$4,'[1]INTERNAL PARAMETERS-1'!$B$5:$J$44,3,FALSE) + VFDYLD1!BB152*(1-VLOOKUP(VFDYLD2!BB$4,'[1]INTERNAL PARAMETERS-1'!$B$5:$J$44,5,FALSE))*VLOOKUP(VFDYLD2!BB$4,'[1]INTERNAL PARAMETERS-1'!$B$5:$J$44,8,FALSE)*VLOOKUP(VFDYLD2!BB$4,'[1]INTERNAL PARAMETERS-1'!$B$5:$J$44,3,FALSE)</f>
        <v>0.27994036656544036</v>
      </c>
      <c r="BC152" s="44">
        <f>VFDYLD1!BC152*VLOOKUP(VFDYLD2!BC$4,'[1]INTERNAL PARAMETERS-1'!$B$5:$J$44,5,FALSE)*VLOOKUP(VFDYLD2!BC$4,'[1]INTERNAL PARAMETERS-1'!$B$5:$J$44,6,FALSE)*VLOOKUP(VFDYLD2!BC$4,'[1]INTERNAL PARAMETERS-1'!$B$5:$J$44,3,FALSE) + VFDYLD1!BC152*(1-VLOOKUP(VFDYLD2!BC$4,'[1]INTERNAL PARAMETERS-1'!$B$5:$J$44,5,FALSE))*VLOOKUP(VFDYLD2!BC$4,'[1]INTERNAL PARAMETERS-1'!$B$5:$J$44,8,FALSE)*VLOOKUP(VFDYLD2!BC$4,'[1]INTERNAL PARAMETERS-1'!$B$5:$J$44,3,FALSE)</f>
        <v>0.10344224457185074</v>
      </c>
      <c r="BD152" s="44">
        <f>VFDYLD1!BD152*VLOOKUP(VFDYLD2!BD$4,'[1]INTERNAL PARAMETERS-1'!$B$5:$J$44,5,FALSE)*VLOOKUP(VFDYLD2!BD$4,'[1]INTERNAL PARAMETERS-1'!$B$5:$J$44,6,FALSE)*VLOOKUP(VFDYLD2!BD$4,'[1]INTERNAL PARAMETERS-1'!$B$5:$J$44,3,FALSE) + VFDYLD1!BD152*(1-VLOOKUP(VFDYLD2!BD$4,'[1]INTERNAL PARAMETERS-1'!$B$5:$J$44,5,FALSE))*VLOOKUP(VFDYLD2!BD$4,'[1]INTERNAL PARAMETERS-1'!$B$5:$J$44,8,FALSE)*VLOOKUP(VFDYLD2!BD$4,'[1]INTERNAL PARAMETERS-1'!$B$5:$J$44,3,FALSE)</f>
        <v>0.18360970756107139</v>
      </c>
      <c r="BE152" s="44">
        <f>VFDYLD1!BE152*VLOOKUP(VFDYLD2!BE$4,'[1]INTERNAL PARAMETERS-1'!$B$5:$J$44,5,FALSE)*VLOOKUP(VFDYLD2!BE$4,'[1]INTERNAL PARAMETERS-1'!$B$5:$J$44,6,FALSE)*VLOOKUP(VFDYLD2!BE$4,'[1]INTERNAL PARAMETERS-1'!$B$5:$J$44,3,FALSE) + VFDYLD1!BE152*(1-VLOOKUP(VFDYLD2!BE$4,'[1]INTERNAL PARAMETERS-1'!$B$5:$J$44,5,FALSE))*VLOOKUP(VFDYLD2!BE$4,'[1]INTERNAL PARAMETERS-1'!$B$5:$J$44,8,FALSE)*VLOOKUP(VFDYLD2!BE$4,'[1]INTERNAL PARAMETERS-1'!$B$5:$J$44,3,FALSE)</f>
        <v>0.12766245398437093</v>
      </c>
      <c r="BF152" s="44">
        <f>VFDYLD1!BF152*VLOOKUP(VFDYLD2!BF$4,'[1]INTERNAL PARAMETERS-1'!$B$5:$J$44,5,FALSE)*VLOOKUP(VFDYLD2!BF$4,'[1]INTERNAL PARAMETERS-1'!$B$5:$J$44,6,FALSE)*VLOOKUP(VFDYLD2!BF$4,'[1]INTERNAL PARAMETERS-1'!$B$5:$J$44,3,FALSE) + VFDYLD1!BF152*(1-VLOOKUP(VFDYLD2!BF$4,'[1]INTERNAL PARAMETERS-1'!$B$5:$J$44,5,FALSE))*VLOOKUP(VFDYLD2!BF$4,'[1]INTERNAL PARAMETERS-1'!$B$5:$J$44,8,FALSE)*VLOOKUP(VFDYLD2!BF$4,'[1]INTERNAL PARAMETERS-1'!$B$5:$J$44,3,FALSE)</f>
        <v>0</v>
      </c>
      <c r="BG152" s="44">
        <f>VFDYLD1!BG152*VLOOKUP(VFDYLD2!BG$4,'[1]INTERNAL PARAMETERS-1'!$B$5:$J$44,5,FALSE)*VLOOKUP(VFDYLD2!BG$4,'[1]INTERNAL PARAMETERS-1'!$B$5:$J$44,6,FALSE)*VLOOKUP(VFDYLD2!BG$4,'[1]INTERNAL PARAMETERS-1'!$B$5:$J$44,3,FALSE) + VFDYLD1!BG152*(1-VLOOKUP(VFDYLD2!BG$4,'[1]INTERNAL PARAMETERS-1'!$B$5:$J$44,5,FALSE))*VLOOKUP(VFDYLD2!BG$4,'[1]INTERNAL PARAMETERS-1'!$B$5:$J$44,8,FALSE)*VLOOKUP(VFDYLD2!BG$4,'[1]INTERNAL PARAMETERS-1'!$B$5:$J$44,3,FALSE)</f>
        <v>0.13354873169985068</v>
      </c>
      <c r="BH152" s="44">
        <f>VFDYLD1!BH152*VLOOKUP(VFDYLD2!BH$4,'[1]INTERNAL PARAMETERS-1'!$B$5:$J$44,5,FALSE)*VLOOKUP(VFDYLD2!BH$4,'[1]INTERNAL PARAMETERS-1'!$B$5:$J$44,6,FALSE)*VLOOKUP(VFDYLD2!BH$4,'[1]INTERNAL PARAMETERS-1'!$B$5:$J$44,3,FALSE) + VFDYLD1!BH152*(1-VLOOKUP(VFDYLD2!BH$4,'[1]INTERNAL PARAMETERS-1'!$B$5:$J$44,5,FALSE))*VLOOKUP(VFDYLD2!BH$4,'[1]INTERNAL PARAMETERS-1'!$B$5:$J$44,8,FALSE)*VLOOKUP(VFDYLD2!BH$4,'[1]INTERNAL PARAMETERS-1'!$B$5:$J$44,3,FALSE)</f>
        <v>5.1915032090288197E-4</v>
      </c>
      <c r="BI152" s="44">
        <f>VFDYLD1!BI152*VLOOKUP(VFDYLD2!BI$4,'[1]INTERNAL PARAMETERS-1'!$B$5:$J$44,5,FALSE)*VLOOKUP(VFDYLD2!BI$4,'[1]INTERNAL PARAMETERS-1'!$B$5:$J$44,6,FALSE)*VLOOKUP(VFDYLD2!BI$4,'[1]INTERNAL PARAMETERS-1'!$B$5:$J$44,3,FALSE) + VFDYLD1!BI152*(1-VLOOKUP(VFDYLD2!BI$4,'[1]INTERNAL PARAMETERS-1'!$B$5:$J$44,5,FALSE))*VLOOKUP(VFDYLD2!BI$4,'[1]INTERNAL PARAMETERS-1'!$B$5:$J$44,8,FALSE)*VLOOKUP(VFDYLD2!BI$4,'[1]INTERNAL PARAMETERS-1'!$B$5:$J$44,3,FALSE)</f>
        <v>0</v>
      </c>
      <c r="BJ152" s="44">
        <f>VFDYLD1!BJ152*VLOOKUP(VFDYLD2!BJ$4,'[1]INTERNAL PARAMETERS-1'!$B$5:$J$44,5,FALSE)*VLOOKUP(VFDYLD2!BJ$4,'[1]INTERNAL PARAMETERS-1'!$B$5:$J$44,6,FALSE)*VLOOKUP(VFDYLD2!BJ$4,'[1]INTERNAL PARAMETERS-1'!$B$5:$J$44,3,FALSE) + VFDYLD1!BJ152*(1-VLOOKUP(VFDYLD2!BJ$4,'[1]INTERNAL PARAMETERS-1'!$B$5:$J$44,5,FALSE))*VLOOKUP(VFDYLD2!BJ$4,'[1]INTERNAL PARAMETERS-1'!$B$5:$J$44,8,FALSE)*VLOOKUP(VFDYLD2!BJ$4,'[1]INTERNAL PARAMETERS-1'!$B$5:$J$44,3,FALSE)</f>
        <v>5.8397608256055167E-2</v>
      </c>
      <c r="BK152" s="44">
        <f>VFDYLD1!BK152*VLOOKUP(VFDYLD2!BK$4,'[1]INTERNAL PARAMETERS-1'!$B$5:$J$44,5,FALSE)*VLOOKUP(VFDYLD2!BK$4,'[1]INTERNAL PARAMETERS-1'!$B$5:$J$44,6,FALSE)*VLOOKUP(VFDYLD2!BK$4,'[1]INTERNAL PARAMETERS-1'!$B$5:$J$44,3,FALSE) + VFDYLD1!BK152*(1-VLOOKUP(VFDYLD2!BK$4,'[1]INTERNAL PARAMETERS-1'!$B$5:$J$44,5,FALSE))*VLOOKUP(VFDYLD2!BK$4,'[1]INTERNAL PARAMETERS-1'!$B$5:$J$44,8,FALSE)*VLOOKUP(VFDYLD2!BK$4,'[1]INTERNAL PARAMETERS-1'!$B$5:$J$44,3,FALSE)</f>
        <v>5.9188430120906611E-2</v>
      </c>
      <c r="BL152" s="44">
        <f>VFDYLD1!BL152*VLOOKUP(VFDYLD2!BL$4,'[1]INTERNAL PARAMETERS-1'!$B$5:$J$44,5,FALSE)*VLOOKUP(VFDYLD2!BL$4,'[1]INTERNAL PARAMETERS-1'!$B$5:$J$44,6,FALSE)*VLOOKUP(VFDYLD2!BL$4,'[1]INTERNAL PARAMETERS-1'!$B$5:$J$44,3,FALSE) + VFDYLD1!BL152*(1-VLOOKUP(VFDYLD2!BL$4,'[1]INTERNAL PARAMETERS-1'!$B$5:$J$44,5,FALSE))*VLOOKUP(VFDYLD2!BL$4,'[1]INTERNAL PARAMETERS-1'!$B$5:$J$44,8,FALSE)*VLOOKUP(VFDYLD2!BL$4,'[1]INTERNAL PARAMETERS-1'!$B$5:$J$44,3,FALSE)</f>
        <v>8.1267223742212388E-2</v>
      </c>
      <c r="BM152" s="44">
        <f>VFDYLD1!BM152*VLOOKUP(VFDYLD2!BM$4,'[1]INTERNAL PARAMETERS-1'!$B$5:$J$44,5,FALSE)*VLOOKUP(VFDYLD2!BM$4,'[1]INTERNAL PARAMETERS-1'!$B$5:$J$44,6,FALSE)*VLOOKUP(VFDYLD2!BM$4,'[1]INTERNAL PARAMETERS-1'!$B$5:$J$44,3,FALSE) + VFDYLD1!BM152*(1-VLOOKUP(VFDYLD2!BM$4,'[1]INTERNAL PARAMETERS-1'!$B$5:$J$44,5,FALSE))*VLOOKUP(VFDYLD2!BM$4,'[1]INTERNAL PARAMETERS-1'!$B$5:$J$44,8,FALSE)*VLOOKUP(VFDYLD2!BM$4,'[1]INTERNAL PARAMETERS-1'!$B$5:$J$44,3,FALSE)</f>
        <v>7.8239557656757802E-3</v>
      </c>
      <c r="BN152" s="44">
        <f>VFDYLD1!BN152*VLOOKUP(VFDYLD2!BN$4,'[1]INTERNAL PARAMETERS-1'!$B$5:$J$44,5,FALSE)*VLOOKUP(VFDYLD2!BN$4,'[1]INTERNAL PARAMETERS-1'!$B$5:$J$44,6,FALSE)*VLOOKUP(VFDYLD2!BN$4,'[1]INTERNAL PARAMETERS-1'!$B$5:$J$44,3,FALSE) + VFDYLD1!BN152*(1-VLOOKUP(VFDYLD2!BN$4,'[1]INTERNAL PARAMETERS-1'!$B$5:$J$44,5,FALSE))*VLOOKUP(VFDYLD2!BN$4,'[1]INTERNAL PARAMETERS-1'!$B$5:$J$44,8,FALSE)*VLOOKUP(VFDYLD2!BN$4,'[1]INTERNAL PARAMETERS-1'!$B$5:$J$44,3,FALSE)</f>
        <v>3.9213713210377206E-2</v>
      </c>
      <c r="BO152" s="44">
        <f>VFDYLD1!BO152*VLOOKUP(VFDYLD2!BO$4,'[1]INTERNAL PARAMETERS-1'!$B$5:$J$44,5,FALSE)*VLOOKUP(VFDYLD2!BO$4,'[1]INTERNAL PARAMETERS-1'!$B$5:$J$44,6,FALSE)*VLOOKUP(VFDYLD2!BO$4,'[1]INTERNAL PARAMETERS-1'!$B$5:$J$44,3,FALSE) + VFDYLD1!BO152*(1-VLOOKUP(VFDYLD2!BO$4,'[1]INTERNAL PARAMETERS-1'!$B$5:$J$44,5,FALSE))*VLOOKUP(VFDYLD2!BO$4,'[1]INTERNAL PARAMETERS-1'!$B$5:$J$44,8,FALSE)*VLOOKUP(VFDYLD2!BO$4,'[1]INTERNAL PARAMETERS-1'!$B$5:$J$44,3,FALSE)</f>
        <v>4.7040210206949873E-2</v>
      </c>
      <c r="BP152" s="44">
        <f>VFDYLD1!BP152*VLOOKUP(VFDYLD2!BP$4,'[1]INTERNAL PARAMETERS-1'!$B$5:$J$44,5,FALSE)*VLOOKUP(VFDYLD2!BP$4,'[1]INTERNAL PARAMETERS-1'!$B$5:$J$44,6,FALSE)*VLOOKUP(VFDYLD2!BP$4,'[1]INTERNAL PARAMETERS-1'!$B$5:$J$44,3,FALSE) + VFDYLD1!BP152*(1-VLOOKUP(VFDYLD2!BP$4,'[1]INTERNAL PARAMETERS-1'!$B$5:$J$44,5,FALSE))*VLOOKUP(VFDYLD2!BP$4,'[1]INTERNAL PARAMETERS-1'!$B$5:$J$44,8,FALSE)*VLOOKUP(VFDYLD2!BP$4,'[1]INTERNAL PARAMETERS-1'!$B$5:$J$44,3,FALSE)</f>
        <v>4.5254276173076384E-3</v>
      </c>
      <c r="BQ152" s="44">
        <f>VFDYLD1!BQ152*VLOOKUP(VFDYLD2!BQ$4,'[1]INTERNAL PARAMETERS-1'!$B$5:$J$44,5,FALSE)*VLOOKUP(VFDYLD2!BQ$4,'[1]INTERNAL PARAMETERS-1'!$B$5:$J$44,6,FALSE)*VLOOKUP(VFDYLD2!BQ$4,'[1]INTERNAL PARAMETERS-1'!$B$5:$J$44,3,FALSE) + VFDYLD1!BQ152*(1-VLOOKUP(VFDYLD2!BQ$4,'[1]INTERNAL PARAMETERS-1'!$B$5:$J$44,5,FALSE))*VLOOKUP(VFDYLD2!BQ$4,'[1]INTERNAL PARAMETERS-1'!$B$5:$J$44,8,FALSE)*VLOOKUP(VFDYLD2!BQ$4,'[1]INTERNAL PARAMETERS-1'!$B$5:$J$44,3,FALSE)</f>
        <v>0.15946633909890637</v>
      </c>
      <c r="BR152" s="44">
        <f>VFDYLD1!BR152*VLOOKUP(VFDYLD2!BR$4,'[1]INTERNAL PARAMETERS-1'!$B$5:$J$44,5,FALSE)*VLOOKUP(VFDYLD2!BR$4,'[1]INTERNAL PARAMETERS-1'!$B$5:$J$44,6,FALSE)*VLOOKUP(VFDYLD2!BR$4,'[1]INTERNAL PARAMETERS-1'!$B$5:$J$44,3,FALSE) + VFDYLD1!BR152*(1-VLOOKUP(VFDYLD2!BR$4,'[1]INTERNAL PARAMETERS-1'!$B$5:$J$44,5,FALSE))*VLOOKUP(VFDYLD2!BR$4,'[1]INTERNAL PARAMETERS-1'!$B$5:$J$44,8,FALSE)*VLOOKUP(VFDYLD2!BR$4,'[1]INTERNAL PARAMETERS-1'!$B$5:$J$44,3,FALSE)</f>
        <v>7.6908561138697455E-3</v>
      </c>
      <c r="BS152" s="44">
        <f>VFDYLD1!BS152*VLOOKUP(VFDYLD2!BS$4,'[1]INTERNAL PARAMETERS-1'!$B$5:$J$44,5,FALSE)*VLOOKUP(VFDYLD2!BS$4,'[1]INTERNAL PARAMETERS-1'!$B$5:$J$44,6,FALSE)*VLOOKUP(VFDYLD2!BS$4,'[1]INTERNAL PARAMETERS-1'!$B$5:$J$44,3,FALSE) + VFDYLD1!BS152*(1-VLOOKUP(VFDYLD2!BS$4,'[1]INTERNAL PARAMETERS-1'!$B$5:$J$44,5,FALSE))*VLOOKUP(VFDYLD2!BS$4,'[1]INTERNAL PARAMETERS-1'!$B$5:$J$44,8,FALSE)*VLOOKUP(VFDYLD2!BS$4,'[1]INTERNAL PARAMETERS-1'!$B$5:$J$44,3,FALSE)</f>
        <v>4.1130876479972771E-4</v>
      </c>
      <c r="BT152" s="44">
        <f>VFDYLD1!BT152*VLOOKUP(VFDYLD2!BT$4,'[1]INTERNAL PARAMETERS-1'!$B$5:$J$44,5,FALSE)*VLOOKUP(VFDYLD2!BT$4,'[1]INTERNAL PARAMETERS-1'!$B$5:$J$44,6,FALSE)*VLOOKUP(VFDYLD2!BT$4,'[1]INTERNAL PARAMETERS-1'!$B$5:$J$44,3,FALSE) + VFDYLD1!BT152*(1-VLOOKUP(VFDYLD2!BT$4,'[1]INTERNAL PARAMETERS-1'!$B$5:$J$44,5,FALSE))*VLOOKUP(VFDYLD2!BT$4,'[1]INTERNAL PARAMETERS-1'!$B$5:$J$44,8,FALSE)*VLOOKUP(VFDYLD2!BT$4,'[1]INTERNAL PARAMETERS-1'!$B$5:$J$44,3,FALSE)</f>
        <v>0</v>
      </c>
      <c r="BU152" s="44">
        <f>VFDYLD1!BU152*VLOOKUP(VFDYLD2!BU$4,'[1]INTERNAL PARAMETERS-1'!$B$5:$J$44,5,FALSE)*VLOOKUP(VFDYLD2!BU$4,'[1]INTERNAL PARAMETERS-1'!$B$5:$J$44,6,FALSE)*VLOOKUP(VFDYLD2!BU$4,'[1]INTERNAL PARAMETERS-1'!$B$5:$J$44,3,FALSE) + VFDYLD1!BU152*(1-VLOOKUP(VFDYLD2!BU$4,'[1]INTERNAL PARAMETERS-1'!$B$5:$J$44,5,FALSE))*VLOOKUP(VFDYLD2!BU$4,'[1]INTERNAL PARAMETERS-1'!$B$5:$J$44,8,FALSE)*VLOOKUP(VFDYLD2!BU$4,'[1]INTERNAL PARAMETERS-1'!$B$5:$J$44,3,FALSE)</f>
        <v>0</v>
      </c>
      <c r="BV152" s="44">
        <f>VFDYLD1!BV152*VLOOKUP(VFDYLD2!BV$4,'[1]INTERNAL PARAMETERS-1'!$B$5:$J$44,5,FALSE)*VLOOKUP(VFDYLD2!BV$4,'[1]INTERNAL PARAMETERS-1'!$B$5:$J$44,6,FALSE)*VLOOKUP(VFDYLD2!BV$4,'[1]INTERNAL PARAMETERS-1'!$B$5:$J$44,3,FALSE) + VFDYLD1!BV152*(1-VLOOKUP(VFDYLD2!BV$4,'[1]INTERNAL PARAMETERS-1'!$B$5:$J$44,5,FALSE))*VLOOKUP(VFDYLD2!BV$4,'[1]INTERNAL PARAMETERS-1'!$B$5:$J$44,8,FALSE)*VLOOKUP(VFDYLD2!BV$4,'[1]INTERNAL PARAMETERS-1'!$B$5:$J$44,3,FALSE)</f>
        <v>0</v>
      </c>
      <c r="BW152" s="44">
        <f>VFDYLD1!BW152*VLOOKUP(VFDYLD2!BW$4,'[1]INTERNAL PARAMETERS-1'!$B$5:$J$44,5,FALSE)*VLOOKUP(VFDYLD2!BW$4,'[1]INTERNAL PARAMETERS-1'!$B$5:$J$44,6,FALSE)*VLOOKUP(VFDYLD2!BW$4,'[1]INTERNAL PARAMETERS-1'!$B$5:$J$44,3,FALSE) + VFDYLD1!BW152*(1-VLOOKUP(VFDYLD2!BW$4,'[1]INTERNAL PARAMETERS-1'!$B$5:$J$44,5,FALSE))*VLOOKUP(VFDYLD2!BW$4,'[1]INTERNAL PARAMETERS-1'!$B$5:$J$44,8,FALSE)*VLOOKUP(VFDYLD2!BW$4,'[1]INTERNAL PARAMETERS-1'!$B$5:$J$44,3,FALSE)</f>
        <v>0</v>
      </c>
      <c r="BX152" s="44">
        <f>VFDYLD1!BX152*VLOOKUP(VFDYLD2!BX$4,'[1]INTERNAL PARAMETERS-1'!$B$5:$J$44,5,FALSE)*VLOOKUP(VFDYLD2!BX$4,'[1]INTERNAL PARAMETERS-1'!$B$5:$J$44,6,FALSE)*VLOOKUP(VFDYLD2!BX$4,'[1]INTERNAL PARAMETERS-1'!$B$5:$J$44,3,FALSE) + VFDYLD1!BX152*(1-VLOOKUP(VFDYLD2!BX$4,'[1]INTERNAL PARAMETERS-1'!$B$5:$J$44,5,FALSE))*VLOOKUP(VFDYLD2!BX$4,'[1]INTERNAL PARAMETERS-1'!$B$5:$J$44,8,FALSE)*VLOOKUP(VFDYLD2!BX$4,'[1]INTERNAL PARAMETERS-1'!$B$5:$J$44,3,FALSE)</f>
        <v>0</v>
      </c>
      <c r="BY152" s="44">
        <f>VFDYLD1!BY152*VLOOKUP(VFDYLD2!BY$4,'[1]INTERNAL PARAMETERS-1'!$B$5:$J$44,5,FALSE)*VLOOKUP(VFDYLD2!BY$4,'[1]INTERNAL PARAMETERS-1'!$B$5:$J$44,6,FALSE)*VLOOKUP(VFDYLD2!BY$4,'[1]INTERNAL PARAMETERS-1'!$B$5:$J$44,3,FALSE) + VFDYLD1!BY152*(1-VLOOKUP(VFDYLD2!BY$4,'[1]INTERNAL PARAMETERS-1'!$B$5:$J$44,5,FALSE))*VLOOKUP(VFDYLD2!BY$4,'[1]INTERNAL PARAMETERS-1'!$B$5:$J$44,8,FALSE)*VLOOKUP(VFDYLD2!BY$4,'[1]INTERNAL PARAMETERS-1'!$B$5:$J$44,3,FALSE)</f>
        <v>0</v>
      </c>
      <c r="BZ152" s="44">
        <f>VFDYLD1!BZ152*VLOOKUP(VFDYLD2!BZ$4,'[1]INTERNAL PARAMETERS-1'!$B$5:$J$44,5,FALSE)*VLOOKUP(VFDYLD2!BZ$4,'[1]INTERNAL PARAMETERS-1'!$B$5:$J$44,6,FALSE)*VLOOKUP(VFDYLD2!BZ$4,'[1]INTERNAL PARAMETERS-1'!$B$5:$J$44,3,FALSE) + VFDYLD1!BZ152*(1-VLOOKUP(VFDYLD2!BZ$4,'[1]INTERNAL PARAMETERS-1'!$B$5:$J$44,5,FALSE))*VLOOKUP(VFDYLD2!BZ$4,'[1]INTERNAL PARAMETERS-1'!$B$5:$J$44,8,FALSE)*VLOOKUP(VFDYLD2!BZ$4,'[1]INTERNAL PARAMETERS-1'!$B$5:$J$44,3,FALSE)</f>
        <v>6.3236764056915458E-4</v>
      </c>
      <c r="CA152" s="44">
        <f>VFDYLD1!CA152*VLOOKUP(VFDYLD2!CA$4,'[1]INTERNAL PARAMETERS-1'!$B$5:$J$44,5,FALSE)*VLOOKUP(VFDYLD2!CA$4,'[1]INTERNAL PARAMETERS-1'!$B$5:$J$44,6,FALSE)*VLOOKUP(VFDYLD2!CA$4,'[1]INTERNAL PARAMETERS-1'!$B$5:$J$44,3,FALSE) + VFDYLD1!CA152*(1-VLOOKUP(VFDYLD2!CA$4,'[1]INTERNAL PARAMETERS-1'!$B$5:$J$44,5,FALSE))*VLOOKUP(VFDYLD2!CA$4,'[1]INTERNAL PARAMETERS-1'!$B$5:$J$44,8,FALSE)*VLOOKUP(VFDYLD2!CA$4,'[1]INTERNAL PARAMETERS-1'!$B$5:$J$44,3,FALSE)</f>
        <v>0</v>
      </c>
      <c r="CB152" s="44">
        <f>VFDYLD1!CB152*VLOOKUP(VFDYLD2!CB$4,'[1]INTERNAL PARAMETERS-1'!$B$5:$J$44,5,FALSE)*VLOOKUP(VFDYLD2!CB$4,'[1]INTERNAL PARAMETERS-1'!$B$5:$J$44,6,FALSE)*VLOOKUP(VFDYLD2!CB$4,'[1]INTERNAL PARAMETERS-1'!$B$5:$J$44,3,FALSE) + VFDYLD1!CB152*(1-VLOOKUP(VFDYLD2!CB$4,'[1]INTERNAL PARAMETERS-1'!$B$5:$J$44,5,FALSE))*VLOOKUP(VFDYLD2!CB$4,'[1]INTERNAL PARAMETERS-1'!$B$5:$J$44,8,FALSE)*VLOOKUP(VFDYLD2!CB$4,'[1]INTERNAL PARAMETERS-1'!$B$5:$J$44,3,FALSE)</f>
        <v>0</v>
      </c>
      <c r="CC152" s="44">
        <f>VFDYLD1!CC152*VLOOKUP(VFDYLD2!CC$4,'[1]INTERNAL PARAMETERS-1'!$B$5:$J$44,5,FALSE)*VLOOKUP(VFDYLD2!CC$4,'[1]INTERNAL PARAMETERS-1'!$B$5:$J$44,6,FALSE)*VLOOKUP(VFDYLD2!CC$4,'[1]INTERNAL PARAMETERS-1'!$B$5:$J$44,3,FALSE) + VFDYLD1!CC152*(1-VLOOKUP(VFDYLD2!CC$4,'[1]INTERNAL PARAMETERS-1'!$B$5:$J$44,5,FALSE))*VLOOKUP(VFDYLD2!CC$4,'[1]INTERNAL PARAMETERS-1'!$B$5:$J$44,8,FALSE)*VLOOKUP(VFDYLD2!CC$4,'[1]INTERNAL PARAMETERS-1'!$B$5:$J$44,3,FALSE)</f>
        <v>6.2034375084585053E-4</v>
      </c>
      <c r="CD152" s="44">
        <f>VFDYLD1!CD152*VLOOKUP(VFDYLD2!CD$4,'[1]INTERNAL PARAMETERS-1'!$B$5:$J$44,5,FALSE)*VLOOKUP(VFDYLD2!CD$4,'[1]INTERNAL PARAMETERS-1'!$B$5:$J$44,6,FALSE)*VLOOKUP(VFDYLD2!CD$4,'[1]INTERNAL PARAMETERS-1'!$B$5:$J$44,3,FALSE) + VFDYLD1!CD152*(1-VLOOKUP(VFDYLD2!CD$4,'[1]INTERNAL PARAMETERS-1'!$B$5:$J$44,5,FALSE))*VLOOKUP(VFDYLD2!CD$4,'[1]INTERNAL PARAMETERS-1'!$B$5:$J$44,8,FALSE)*VLOOKUP(VFDYLD2!CD$4,'[1]INTERNAL PARAMETERS-1'!$B$5:$J$44,3,FALSE)</f>
        <v>3.5392888390763416E-3</v>
      </c>
      <c r="CE152" s="44">
        <f>VFDYLD1!CE152*VLOOKUP(VFDYLD2!CE$4,'[1]INTERNAL PARAMETERS-1'!$B$5:$J$44,5,FALSE)*VLOOKUP(VFDYLD2!CE$4,'[1]INTERNAL PARAMETERS-1'!$B$5:$J$44,6,FALSE)*VLOOKUP(VFDYLD2!CE$4,'[1]INTERNAL PARAMETERS-1'!$B$5:$J$44,3,FALSE) + VFDYLD1!CE152*(1-VLOOKUP(VFDYLD2!CE$4,'[1]INTERNAL PARAMETERS-1'!$B$5:$J$44,5,FALSE))*VLOOKUP(VFDYLD2!CE$4,'[1]INTERNAL PARAMETERS-1'!$B$5:$J$44,8,FALSE)*VLOOKUP(VFDYLD2!CE$4,'[1]INTERNAL PARAMETERS-1'!$B$5:$J$44,3,FALSE)</f>
        <v>3.0527690910936542E-3</v>
      </c>
      <c r="CF152" s="44">
        <f>VFDYLD1!CF152*VLOOKUP(VFDYLD2!CF$4,'[1]INTERNAL PARAMETERS-1'!$B$5:$J$44,5,FALSE)*VLOOKUP(VFDYLD2!CF$4,'[1]INTERNAL PARAMETERS-1'!$B$5:$J$44,6,FALSE)*VLOOKUP(VFDYLD2!CF$4,'[1]INTERNAL PARAMETERS-1'!$B$5:$J$44,3,FALSE) + VFDYLD1!CF152*(1-VLOOKUP(VFDYLD2!CF$4,'[1]INTERNAL PARAMETERS-1'!$B$5:$J$44,5,FALSE))*VLOOKUP(VFDYLD2!CF$4,'[1]INTERNAL PARAMETERS-1'!$B$5:$J$44,8,FALSE)*VLOOKUP(VFDYLD2!CF$4,'[1]INTERNAL PARAMETERS-1'!$B$5:$J$44,3,FALSE)</f>
        <v>3.9497861274812923E-3</v>
      </c>
      <c r="CG152" s="44">
        <f>VFDYLD1!CG152*VLOOKUP(VFDYLD2!CG$4,'[1]INTERNAL PARAMETERS-1'!$B$5:$J$44,5,FALSE)*VLOOKUP(VFDYLD2!CG$4,'[1]INTERNAL PARAMETERS-1'!$B$5:$J$44,6,FALSE)*VLOOKUP(VFDYLD2!CG$4,'[1]INTERNAL PARAMETERS-1'!$B$5:$J$44,3,FALSE) + VFDYLD1!CG152*(1-VLOOKUP(VFDYLD2!CG$4,'[1]INTERNAL PARAMETERS-1'!$B$5:$J$44,5,FALSE))*VLOOKUP(VFDYLD2!CG$4,'[1]INTERNAL PARAMETERS-1'!$B$5:$J$44,8,FALSE)*VLOOKUP(VFDYLD2!CG$4,'[1]INTERNAL PARAMETERS-1'!$B$5:$J$44,3,FALSE)</f>
        <v>4.1896559529085398E-5</v>
      </c>
      <c r="CH152" s="43">
        <f>VFDYLD1!CH152*VLOOKUP(VFDYLD2!CH$4,'[1]INTERNAL PARAMETERS-1'!$B$5:$J$44,5,FALSE)*VLOOKUP(VFDYLD2!CH$4,'[1]INTERNAL PARAMETERS-1'!$B$5:$J$44,6,FALSE)*VLOOKUP(VFDYLD2!CH$4,'[1]INTERNAL PARAMETERS-1'!$B$5:$J$44,3,FALSE) + VFDYLD1!CH152*(1-VLOOKUP(VFDYLD2!CH$4,'[1]INTERNAL PARAMETERS-1'!$B$5:$J$44,5,FALSE))*VLOOKUP(VFDYLD2!CH$4,'[1]INTERNAL PARAMETERS-1'!$B$5:$J$44,8,FALSE)*VLOOKUP(VFDYLD2!CH$4,'[1]INTERNAL PARAMETERS-1'!$B$5:$J$44,3,FALSE)</f>
        <v>0</v>
      </c>
      <c r="CJ152" s="45">
        <f t="shared" si="4"/>
        <v>110.16585172827632</v>
      </c>
      <c r="CK152" s="43">
        <f t="shared" si="5"/>
        <v>2.1150253056652235</v>
      </c>
    </row>
    <row r="153" spans="2:89" x14ac:dyDescent="0.4">
      <c r="B153" s="58" t="s">
        <v>8</v>
      </c>
      <c r="C153" s="57" t="s">
        <v>65</v>
      </c>
      <c r="D153" s="57" t="s">
        <v>60</v>
      </c>
      <c r="E153" s="132">
        <f>VFD!W153</f>
        <v>270.42017427493823</v>
      </c>
      <c r="F153" s="59">
        <f>'[1]INTERNAL PARAMETERS-1'!M9</f>
        <v>63.875</v>
      </c>
      <c r="G153" s="45">
        <f>VFDYLD1!G153*VLOOKUP(VFDYLD2!G$4,'[1]INTERNAL PARAMETERS-1'!$B$5:$J$44,5,FALSE)*VLOOKUP(VFDYLD2!G$4,'[1]INTERNAL PARAMETERS-1'!$B$5:$J$44,7,FALSE)*VFDYLD2!$F153 + VFDYLD1!G153*(1-VLOOKUP(VFDYLD2!G$4,'[1]INTERNAL PARAMETERS-1'!$B$5:$J$44,5,FALSE))*VLOOKUP(VFDYLD2!G$4,'[1]INTERNAL PARAMETERS-1'!$B$5:$J$44,9,FALSE)*VFDYLD2!$F153</f>
        <v>63.191812176736221</v>
      </c>
      <c r="H153" s="44">
        <f>VFDYLD1!H153*VLOOKUP(VFDYLD2!H$4,'[1]INTERNAL PARAMETERS-1'!$B$5:$J$44,5,FALSE)*VLOOKUP(VFDYLD2!H$4,'[1]INTERNAL PARAMETERS-1'!$B$5:$J$44,7,FALSE)*VFDYLD2!$F153 + VFDYLD1!H153*(1-VLOOKUP(VFDYLD2!H$4,'[1]INTERNAL PARAMETERS-1'!$B$5:$J$44,5,FALSE))*VLOOKUP(VFDYLD2!H$4,'[1]INTERNAL PARAMETERS-1'!$B$5:$J$44,9,FALSE)*VFDYLD2!$F153</f>
        <v>38.845269383959511</v>
      </c>
      <c r="I153" s="44">
        <f>VFDYLD1!I153*VLOOKUP(VFDYLD2!I$4,'[1]INTERNAL PARAMETERS-1'!$B$5:$J$44,5,FALSE)*VLOOKUP(VFDYLD2!I$4,'[1]INTERNAL PARAMETERS-1'!$B$5:$J$44,7,FALSE)*VFDYLD2!$F153 + VFDYLD1!I153*(1-VLOOKUP(VFDYLD2!I$4,'[1]INTERNAL PARAMETERS-1'!$B$5:$J$44,5,FALSE))*VLOOKUP(VFDYLD2!I$4,'[1]INTERNAL PARAMETERS-1'!$B$5:$J$44,9,FALSE)*VFDYLD2!$F153</f>
        <v>46.137514763022814</v>
      </c>
      <c r="J153" s="44">
        <f>VFDYLD1!J153*VLOOKUP(VFDYLD2!J$4,'[1]INTERNAL PARAMETERS-1'!$B$5:$J$44,5,FALSE)*VLOOKUP(VFDYLD2!J$4,'[1]INTERNAL PARAMETERS-1'!$B$5:$J$44,7,FALSE)*VFDYLD2!$F153 + VFDYLD1!J153*(1-VLOOKUP(VFDYLD2!J$4,'[1]INTERNAL PARAMETERS-1'!$B$5:$J$44,5,FALSE))*VLOOKUP(VFDYLD2!J$4,'[1]INTERNAL PARAMETERS-1'!$B$5:$J$44,9,FALSE)*VFDYLD2!$F153</f>
        <v>0</v>
      </c>
      <c r="K153" s="44">
        <f>VFDYLD1!K153*VLOOKUP(VFDYLD2!K$4,'[1]INTERNAL PARAMETERS-1'!$B$5:$J$44,5,FALSE)*VLOOKUP(VFDYLD2!K$4,'[1]INTERNAL PARAMETERS-1'!$B$5:$J$44,7,FALSE)*VFDYLD2!$F153 + VFDYLD1!K153*(1-VLOOKUP(VFDYLD2!K$4,'[1]INTERNAL PARAMETERS-1'!$B$5:$J$44,5,FALSE))*VLOOKUP(VFDYLD2!K$4,'[1]INTERNAL PARAMETERS-1'!$B$5:$J$44,9,FALSE)*VFDYLD2!$F153</f>
        <v>0.25860404645116858</v>
      </c>
      <c r="L153" s="44">
        <f>VFDYLD1!L153*VLOOKUP(VFDYLD2!L$4,'[1]INTERNAL PARAMETERS-1'!$B$5:$J$44,5,FALSE)*VLOOKUP(VFDYLD2!L$4,'[1]INTERNAL PARAMETERS-1'!$B$5:$J$44,7,FALSE)*VFDYLD2!$F153 + VFDYLD1!L153*(1-VLOOKUP(VFDYLD2!L$4,'[1]INTERNAL PARAMETERS-1'!$B$5:$J$44,5,FALSE))*VLOOKUP(VFDYLD2!L$4,'[1]INTERNAL PARAMETERS-1'!$B$5:$J$44,9,FALSE)*VFDYLD2!$F153</f>
        <v>0</v>
      </c>
      <c r="M153" s="44">
        <f>VFDYLD1!M153*VLOOKUP(VFDYLD2!M$4,'[1]INTERNAL PARAMETERS-1'!$B$5:$J$44,5,FALSE)*VLOOKUP(VFDYLD2!M$4,'[1]INTERNAL PARAMETERS-1'!$B$5:$J$44,7,FALSE)*VFDYLD2!$F153 + VFDYLD1!M153*(1-VLOOKUP(VFDYLD2!M$4,'[1]INTERNAL PARAMETERS-1'!$B$5:$J$44,5,FALSE))*VLOOKUP(VFDYLD2!M$4,'[1]INTERNAL PARAMETERS-1'!$B$5:$J$44,9,FALSE)*VFDYLD2!$F153</f>
        <v>0.71393060840649514</v>
      </c>
      <c r="N153" s="44">
        <f>VFDYLD1!N153*VLOOKUP(VFDYLD2!N$4,'[1]INTERNAL PARAMETERS-1'!$B$5:$J$44,5,FALSE)*VLOOKUP(VFDYLD2!N$4,'[1]INTERNAL PARAMETERS-1'!$B$5:$J$44,7,FALSE)*VFDYLD2!$F153 + VFDYLD1!N153*(1-VLOOKUP(VFDYLD2!N$4,'[1]INTERNAL PARAMETERS-1'!$B$5:$J$44,5,FALSE))*VLOOKUP(VFDYLD2!N$4,'[1]INTERNAL PARAMETERS-1'!$B$5:$J$44,9,FALSE)*VFDYLD2!$F153</f>
        <v>0.28905045612803143</v>
      </c>
      <c r="O153" s="44">
        <f>VFDYLD1!O153*VLOOKUP(VFDYLD2!O$4,'[1]INTERNAL PARAMETERS-1'!$B$5:$J$44,5,FALSE)*VLOOKUP(VFDYLD2!O$4,'[1]INTERNAL PARAMETERS-1'!$B$5:$J$44,7,FALSE)*VFDYLD2!$F153 + VFDYLD1!O153*(1-VLOOKUP(VFDYLD2!O$4,'[1]INTERNAL PARAMETERS-1'!$B$5:$J$44,5,FALSE))*VLOOKUP(VFDYLD2!O$4,'[1]INTERNAL PARAMETERS-1'!$B$5:$J$44,9,FALSE)*VFDYLD2!$F153</f>
        <v>0</v>
      </c>
      <c r="P153" s="44">
        <f>VFDYLD1!P153*VLOOKUP(VFDYLD2!P$4,'[1]INTERNAL PARAMETERS-1'!$B$5:$J$44,5,FALSE)*VLOOKUP(VFDYLD2!P$4,'[1]INTERNAL PARAMETERS-1'!$B$5:$J$44,7,FALSE)*VFDYLD2!$F153 + VFDYLD1!P153*(1-VLOOKUP(VFDYLD2!P$4,'[1]INTERNAL PARAMETERS-1'!$B$5:$J$44,5,FALSE))*VLOOKUP(VFDYLD2!P$4,'[1]INTERNAL PARAMETERS-1'!$B$5:$J$44,9,FALSE)*VFDYLD2!$F153</f>
        <v>0</v>
      </c>
      <c r="Q153" s="44">
        <f>VFDYLD1!Q153*VLOOKUP(VFDYLD2!Q$4,'[1]INTERNAL PARAMETERS-1'!$B$5:$J$44,5,FALSE)*VLOOKUP(VFDYLD2!Q$4,'[1]INTERNAL PARAMETERS-1'!$B$5:$J$44,7,FALSE)*VFDYLD2!$F153 + VFDYLD1!Q153*(1-VLOOKUP(VFDYLD2!Q$4,'[1]INTERNAL PARAMETERS-1'!$B$5:$J$44,5,FALSE))*VLOOKUP(VFDYLD2!Q$4,'[1]INTERNAL PARAMETERS-1'!$B$5:$J$44,9,FALSE)*VFDYLD2!$F153</f>
        <v>0</v>
      </c>
      <c r="R153" s="44">
        <f>VFDYLD1!R153*VLOOKUP(VFDYLD2!R$4,'[1]INTERNAL PARAMETERS-1'!$B$5:$J$44,5,FALSE)*VLOOKUP(VFDYLD2!R$4,'[1]INTERNAL PARAMETERS-1'!$B$5:$J$44,7,FALSE)*VFDYLD2!$F153 + VFDYLD1!R153*(1-VLOOKUP(VFDYLD2!R$4,'[1]INTERNAL PARAMETERS-1'!$B$5:$J$44,5,FALSE))*VLOOKUP(VFDYLD2!R$4,'[1]INTERNAL PARAMETERS-1'!$B$5:$J$44,9,FALSE)*VFDYLD2!$F153</f>
        <v>0.2145732162198174</v>
      </c>
      <c r="S153" s="44">
        <f>VFDYLD1!S153*VLOOKUP(VFDYLD2!S$4,'[1]INTERNAL PARAMETERS-1'!$B$5:$J$44,5,FALSE)*VLOOKUP(VFDYLD2!S$4,'[1]INTERNAL PARAMETERS-1'!$B$5:$J$44,7,FALSE)*VFDYLD2!$F153 + VFDYLD1!S153*(1-VLOOKUP(VFDYLD2!S$4,'[1]INTERNAL PARAMETERS-1'!$B$5:$J$44,5,FALSE))*VLOOKUP(VFDYLD2!S$4,'[1]INTERNAL PARAMETERS-1'!$B$5:$J$44,9,FALSE)*VFDYLD2!$F153</f>
        <v>6.2080953937191481</v>
      </c>
      <c r="T153" s="44">
        <f>VFDYLD1!T153*VLOOKUP(VFDYLD2!T$4,'[1]INTERNAL PARAMETERS-1'!$B$5:$J$44,5,FALSE)*VLOOKUP(VFDYLD2!T$4,'[1]INTERNAL PARAMETERS-1'!$B$5:$J$44,7,FALSE)*VFDYLD2!$F153 + VFDYLD1!T153*(1-VLOOKUP(VFDYLD2!T$4,'[1]INTERNAL PARAMETERS-1'!$B$5:$J$44,5,FALSE))*VLOOKUP(VFDYLD2!T$4,'[1]INTERNAL PARAMETERS-1'!$B$5:$J$44,9,FALSE)*VFDYLD2!$F153</f>
        <v>1.1207470827864692</v>
      </c>
      <c r="U153" s="44">
        <f>VFDYLD1!U153*VLOOKUP(VFDYLD2!U$4,'[1]INTERNAL PARAMETERS-1'!$B$5:$J$44,5,FALSE)*VLOOKUP(VFDYLD2!U$4,'[1]INTERNAL PARAMETERS-1'!$B$5:$J$44,7,FALSE)*VFDYLD2!$F153 + VFDYLD1!U153*(1-VLOOKUP(VFDYLD2!U$4,'[1]INTERNAL PARAMETERS-1'!$B$5:$J$44,5,FALSE))*VLOOKUP(VFDYLD2!U$4,'[1]INTERNAL PARAMETERS-1'!$B$5:$J$44,9,FALSE)*VFDYLD2!$F153</f>
        <v>0.82266953780856655</v>
      </c>
      <c r="V153" s="44">
        <f>VFDYLD1!V153*VLOOKUP(VFDYLD2!V$4,'[1]INTERNAL PARAMETERS-1'!$B$5:$J$44,5,FALSE)*VLOOKUP(VFDYLD2!V$4,'[1]INTERNAL PARAMETERS-1'!$B$5:$J$44,7,FALSE)*VFDYLD2!$F153 + VFDYLD1!V153*(1-VLOOKUP(VFDYLD2!V$4,'[1]INTERNAL PARAMETERS-1'!$B$5:$J$44,5,FALSE))*VLOOKUP(VFDYLD2!V$4,'[1]INTERNAL PARAMETERS-1'!$B$5:$J$44,9,FALSE)*VFDYLD2!$F153</f>
        <v>5.6007788657166797</v>
      </c>
      <c r="W153" s="44">
        <f>VFDYLD1!W153*VLOOKUP(VFDYLD2!W$4,'[1]INTERNAL PARAMETERS-1'!$B$5:$J$44,5,FALSE)*VLOOKUP(VFDYLD2!W$4,'[1]INTERNAL PARAMETERS-1'!$B$5:$J$44,7,FALSE)*VFDYLD2!$F153 + VFDYLD1!W153*(1-VLOOKUP(VFDYLD2!W$4,'[1]INTERNAL PARAMETERS-1'!$B$5:$J$44,5,FALSE))*VLOOKUP(VFDYLD2!W$4,'[1]INTERNAL PARAMETERS-1'!$B$5:$J$44,9,FALSE)*VFDYLD2!$F153</f>
        <v>0</v>
      </c>
      <c r="X153" s="44">
        <f>VFDYLD1!X153*VLOOKUP(VFDYLD2!X$4,'[1]INTERNAL PARAMETERS-1'!$B$5:$J$44,5,FALSE)*VLOOKUP(VFDYLD2!X$4,'[1]INTERNAL PARAMETERS-1'!$B$5:$J$44,7,FALSE)*VFDYLD2!$F153 + VFDYLD1!X153*(1-VLOOKUP(VFDYLD2!X$4,'[1]INTERNAL PARAMETERS-1'!$B$5:$J$44,5,FALSE))*VLOOKUP(VFDYLD2!X$4,'[1]INTERNAL PARAMETERS-1'!$B$5:$J$44,9,FALSE)*VFDYLD2!$F153</f>
        <v>0</v>
      </c>
      <c r="Y153" s="44">
        <f>VFDYLD1!Y153*VLOOKUP(VFDYLD2!Y$4,'[1]INTERNAL PARAMETERS-1'!$B$5:$J$44,5,FALSE)*VLOOKUP(VFDYLD2!Y$4,'[1]INTERNAL PARAMETERS-1'!$B$5:$J$44,7,FALSE)*VFDYLD2!$F153 + VFDYLD1!Y153*(1-VLOOKUP(VFDYLD2!Y$4,'[1]INTERNAL PARAMETERS-1'!$B$5:$J$44,5,FALSE))*VLOOKUP(VFDYLD2!Y$4,'[1]INTERNAL PARAMETERS-1'!$B$5:$J$44,9,FALSE)*VFDYLD2!$F153</f>
        <v>0</v>
      </c>
      <c r="Z153" s="44">
        <f>VFDYLD1!Z153*VLOOKUP(VFDYLD2!Z$4,'[1]INTERNAL PARAMETERS-1'!$B$5:$J$44,5,FALSE)*VLOOKUP(VFDYLD2!Z$4,'[1]INTERNAL PARAMETERS-1'!$B$5:$J$44,7,FALSE)*VFDYLD2!$F153 + VFDYLD1!Z153*(1-VLOOKUP(VFDYLD2!Z$4,'[1]INTERNAL PARAMETERS-1'!$B$5:$J$44,5,FALSE))*VLOOKUP(VFDYLD2!Z$4,'[1]INTERNAL PARAMETERS-1'!$B$5:$J$44,9,FALSE)*VFDYLD2!$F153</f>
        <v>0</v>
      </c>
      <c r="AA153" s="44">
        <f>VFDYLD1!AA153*VLOOKUP(VFDYLD2!AA$4,'[1]INTERNAL PARAMETERS-1'!$B$5:$J$44,5,FALSE)*VLOOKUP(VFDYLD2!AA$4,'[1]INTERNAL PARAMETERS-1'!$B$5:$J$44,7,FALSE)*VFDYLD2!$F153 + VFDYLD1!AA153*(1-VLOOKUP(VFDYLD2!AA$4,'[1]INTERNAL PARAMETERS-1'!$B$5:$J$44,5,FALSE))*VLOOKUP(VFDYLD2!AA$4,'[1]INTERNAL PARAMETERS-1'!$B$5:$J$44,9,FALSE)*VFDYLD2!$F153</f>
        <v>0</v>
      </c>
      <c r="AB153" s="44">
        <f>VFDYLD1!AB153*VLOOKUP(VFDYLD2!AB$4,'[1]INTERNAL PARAMETERS-1'!$B$5:$J$44,5,FALSE)*VLOOKUP(VFDYLD2!AB$4,'[1]INTERNAL PARAMETERS-1'!$B$5:$J$44,7,FALSE)*VFDYLD2!$F153 + VFDYLD1!AB153*(1-VLOOKUP(VFDYLD2!AB$4,'[1]INTERNAL PARAMETERS-1'!$B$5:$J$44,5,FALSE))*VLOOKUP(VFDYLD2!AB$4,'[1]INTERNAL PARAMETERS-1'!$B$5:$J$44,9,FALSE)*VFDYLD2!$F153</f>
        <v>0</v>
      </c>
      <c r="AC153" s="44">
        <f>VFDYLD1!AC153*VLOOKUP(VFDYLD2!AC$4,'[1]INTERNAL PARAMETERS-1'!$B$5:$J$44,5,FALSE)*VLOOKUP(VFDYLD2!AC$4,'[1]INTERNAL PARAMETERS-1'!$B$5:$J$44,7,FALSE)*VFDYLD2!$F153 + VFDYLD1!AC153*(1-VLOOKUP(VFDYLD2!AC$4,'[1]INTERNAL PARAMETERS-1'!$B$5:$J$44,5,FALSE))*VLOOKUP(VFDYLD2!AC$4,'[1]INTERNAL PARAMETERS-1'!$B$5:$J$44,9,FALSE)*VFDYLD2!$F153</f>
        <v>0</v>
      </c>
      <c r="AD153" s="44">
        <f>VFDYLD1!AD153*VLOOKUP(VFDYLD2!AD$4,'[1]INTERNAL PARAMETERS-1'!$B$5:$J$44,5,FALSE)*VLOOKUP(VFDYLD2!AD$4,'[1]INTERNAL PARAMETERS-1'!$B$5:$J$44,7,FALSE)*VFDYLD2!$F153 + VFDYLD1!AD153*(1-VLOOKUP(VFDYLD2!AD$4,'[1]INTERNAL PARAMETERS-1'!$B$5:$J$44,5,FALSE))*VLOOKUP(VFDYLD2!AD$4,'[1]INTERNAL PARAMETERS-1'!$B$5:$J$44,9,FALSE)*VFDYLD2!$F153</f>
        <v>0</v>
      </c>
      <c r="AE153" s="44">
        <f>VFDYLD1!AE153*VLOOKUP(VFDYLD2!AE$4,'[1]INTERNAL PARAMETERS-1'!$B$5:$J$44,5,FALSE)*VLOOKUP(VFDYLD2!AE$4,'[1]INTERNAL PARAMETERS-1'!$B$5:$J$44,7,FALSE)*VFDYLD2!$F153 + VFDYLD1!AE153*(1-VLOOKUP(VFDYLD2!AE$4,'[1]INTERNAL PARAMETERS-1'!$B$5:$J$44,5,FALSE))*VLOOKUP(VFDYLD2!AE$4,'[1]INTERNAL PARAMETERS-1'!$B$5:$J$44,9,FALSE)*VFDYLD2!$F153</f>
        <v>0</v>
      </c>
      <c r="AF153" s="44">
        <f>VFDYLD1!AF153*VLOOKUP(VFDYLD2!AF$4,'[1]INTERNAL PARAMETERS-1'!$B$5:$J$44,5,FALSE)*VLOOKUP(VFDYLD2!AF$4,'[1]INTERNAL PARAMETERS-1'!$B$5:$J$44,7,FALSE)*VFDYLD2!$F153 + VFDYLD1!AF153*(1-VLOOKUP(VFDYLD2!AF$4,'[1]INTERNAL PARAMETERS-1'!$B$5:$J$44,5,FALSE))*VLOOKUP(VFDYLD2!AF$4,'[1]INTERNAL PARAMETERS-1'!$B$5:$J$44,9,FALSE)*VFDYLD2!$F153</f>
        <v>3.7387600343556385E-2</v>
      </c>
      <c r="AG153" s="44">
        <f>VFDYLD1!AG153*VLOOKUP(VFDYLD2!AG$4,'[1]INTERNAL PARAMETERS-1'!$B$5:$J$44,5,FALSE)*VLOOKUP(VFDYLD2!AG$4,'[1]INTERNAL PARAMETERS-1'!$B$5:$J$44,7,FALSE)*VFDYLD2!$F153 + VFDYLD1!AG153*(1-VLOOKUP(VFDYLD2!AG$4,'[1]INTERNAL PARAMETERS-1'!$B$5:$J$44,5,FALSE))*VLOOKUP(VFDYLD2!AG$4,'[1]INTERNAL PARAMETERS-1'!$B$5:$J$44,9,FALSE)*VFDYLD2!$F153</f>
        <v>0</v>
      </c>
      <c r="AH153" s="44">
        <f>VFDYLD1!AH153*VLOOKUP(VFDYLD2!AH$4,'[1]INTERNAL PARAMETERS-1'!$B$5:$J$44,5,FALSE)*VLOOKUP(VFDYLD2!AH$4,'[1]INTERNAL PARAMETERS-1'!$B$5:$J$44,7,FALSE)*VFDYLD2!$F153 + VFDYLD1!AH153*(1-VLOOKUP(VFDYLD2!AH$4,'[1]INTERNAL PARAMETERS-1'!$B$5:$J$44,5,FALSE))*VLOOKUP(VFDYLD2!AH$4,'[1]INTERNAL PARAMETERS-1'!$B$5:$J$44,9,FALSE)*VFDYLD2!$F153</f>
        <v>1.054522060972103E-2</v>
      </c>
      <c r="AI153" s="44">
        <f>VFDYLD1!AI153*VLOOKUP(VFDYLD2!AI$4,'[1]INTERNAL PARAMETERS-1'!$B$5:$J$44,5,FALSE)*VLOOKUP(VFDYLD2!AI$4,'[1]INTERNAL PARAMETERS-1'!$B$5:$J$44,7,FALSE)*VFDYLD2!$F153 + VFDYLD1!AI153*(1-VLOOKUP(VFDYLD2!AI$4,'[1]INTERNAL PARAMETERS-1'!$B$5:$J$44,5,FALSE))*VLOOKUP(VFDYLD2!AI$4,'[1]INTERNAL PARAMETERS-1'!$B$5:$J$44,9,FALSE)*VFDYLD2!$F153</f>
        <v>4.3104992680686051E-2</v>
      </c>
      <c r="AJ153" s="44">
        <f>VFDYLD1!AJ153*VLOOKUP(VFDYLD2!AJ$4,'[1]INTERNAL PARAMETERS-1'!$B$5:$J$44,5,FALSE)*VLOOKUP(VFDYLD2!AJ$4,'[1]INTERNAL PARAMETERS-1'!$B$5:$J$44,7,FALSE)*VFDYLD2!$F153 + VFDYLD1!AJ153*(1-VLOOKUP(VFDYLD2!AJ$4,'[1]INTERNAL PARAMETERS-1'!$B$5:$J$44,5,FALSE))*VLOOKUP(VFDYLD2!AJ$4,'[1]INTERNAL PARAMETERS-1'!$B$5:$J$44,9,FALSE)*VFDYLD2!$F153</f>
        <v>0.70982548616225882</v>
      </c>
      <c r="AK153" s="44">
        <f>VFDYLD1!AK153*VLOOKUP(VFDYLD2!AK$4,'[1]INTERNAL PARAMETERS-1'!$B$5:$J$44,5,FALSE)*VLOOKUP(VFDYLD2!AK$4,'[1]INTERNAL PARAMETERS-1'!$B$5:$J$44,7,FALSE)*VFDYLD2!$F153 + VFDYLD1!AK153*(1-VLOOKUP(VFDYLD2!AK$4,'[1]INTERNAL PARAMETERS-1'!$B$5:$J$44,5,FALSE))*VLOOKUP(VFDYLD2!AK$4,'[1]INTERNAL PARAMETERS-1'!$B$5:$J$44,9,FALSE)*VFDYLD2!$F153</f>
        <v>8.4361764877768239E-2</v>
      </c>
      <c r="AL153" s="44">
        <f>VFDYLD1!AL153*VLOOKUP(VFDYLD2!AL$4,'[1]INTERNAL PARAMETERS-1'!$B$5:$J$44,5,FALSE)*VLOOKUP(VFDYLD2!AL$4,'[1]INTERNAL PARAMETERS-1'!$B$5:$J$44,7,FALSE)*VFDYLD2!$F153 + VFDYLD1!AL153*(1-VLOOKUP(VFDYLD2!AL$4,'[1]INTERNAL PARAMETERS-1'!$B$5:$J$44,5,FALSE))*VLOOKUP(VFDYLD2!AL$4,'[1]INTERNAL PARAMETERS-1'!$B$5:$J$44,9,FALSE)*VFDYLD2!$F153</f>
        <v>0</v>
      </c>
      <c r="AM153" s="44">
        <f>VFDYLD1!AM153*VLOOKUP(VFDYLD2!AM$4,'[1]INTERNAL PARAMETERS-1'!$B$5:$J$44,5,FALSE)*VLOOKUP(VFDYLD2!AM$4,'[1]INTERNAL PARAMETERS-1'!$B$5:$J$44,7,FALSE)*VFDYLD2!$F153 + VFDYLD1!AM153*(1-VLOOKUP(VFDYLD2!AM$4,'[1]INTERNAL PARAMETERS-1'!$B$5:$J$44,5,FALSE))*VLOOKUP(VFDYLD2!AM$4,'[1]INTERNAL PARAMETERS-1'!$B$5:$J$44,9,FALSE)*VFDYLD2!$F153</f>
        <v>0</v>
      </c>
      <c r="AN153" s="44">
        <f>VFDYLD1!AN153*VLOOKUP(VFDYLD2!AN$4,'[1]INTERNAL PARAMETERS-1'!$B$5:$J$44,5,FALSE)*VLOOKUP(VFDYLD2!AN$4,'[1]INTERNAL PARAMETERS-1'!$B$5:$J$44,7,FALSE)*VFDYLD2!$F153 + VFDYLD1!AN153*(1-VLOOKUP(VFDYLD2!AN$4,'[1]INTERNAL PARAMETERS-1'!$B$5:$J$44,5,FALSE))*VLOOKUP(VFDYLD2!AN$4,'[1]INTERNAL PARAMETERS-1'!$B$5:$J$44,9,FALSE)*VFDYLD2!$F153</f>
        <v>0</v>
      </c>
      <c r="AO153" s="44">
        <f>VFDYLD1!AO153*VLOOKUP(VFDYLD2!AO$4,'[1]INTERNAL PARAMETERS-1'!$B$5:$J$44,5,FALSE)*VLOOKUP(VFDYLD2!AO$4,'[1]INTERNAL PARAMETERS-1'!$B$5:$J$44,7,FALSE)*VFDYLD2!$F153 + VFDYLD1!AO153*(1-VLOOKUP(VFDYLD2!AO$4,'[1]INTERNAL PARAMETERS-1'!$B$5:$J$44,5,FALSE))*VLOOKUP(VFDYLD2!AO$4,'[1]INTERNAL PARAMETERS-1'!$B$5:$J$44,9,FALSE)*VFDYLD2!$F153</f>
        <v>0</v>
      </c>
      <c r="AP153" s="44">
        <f>VFDYLD1!AP153*VLOOKUP(VFDYLD2!AP$4,'[1]INTERNAL PARAMETERS-1'!$B$5:$J$44,5,FALSE)*VLOOKUP(VFDYLD2!AP$4,'[1]INTERNAL PARAMETERS-1'!$B$5:$J$44,7,FALSE)*VFDYLD2!$F153 + VFDYLD1!AP153*(1-VLOOKUP(VFDYLD2!AP$4,'[1]INTERNAL PARAMETERS-1'!$B$5:$J$44,5,FALSE))*VLOOKUP(VFDYLD2!AP$4,'[1]INTERNAL PARAMETERS-1'!$B$5:$J$44,9,FALSE)*VFDYLD2!$F153</f>
        <v>0</v>
      </c>
      <c r="AQ153" s="44">
        <f>VFDYLD1!AQ153*VLOOKUP(VFDYLD2!AQ$4,'[1]INTERNAL PARAMETERS-1'!$B$5:$J$44,5,FALSE)*VLOOKUP(VFDYLD2!AQ$4,'[1]INTERNAL PARAMETERS-1'!$B$5:$J$44,7,FALSE)*VFDYLD2!$F153 + VFDYLD1!AQ153*(1-VLOOKUP(VFDYLD2!AQ$4,'[1]INTERNAL PARAMETERS-1'!$B$5:$J$44,5,FALSE))*VLOOKUP(VFDYLD2!AQ$4,'[1]INTERNAL PARAMETERS-1'!$B$5:$J$44,9,FALSE)*VFDYLD2!$F153</f>
        <v>0</v>
      </c>
      <c r="AR153" s="44">
        <f>VFDYLD1!AR153*VLOOKUP(VFDYLD2!AR$4,'[1]INTERNAL PARAMETERS-1'!$B$5:$J$44,5,FALSE)*VLOOKUP(VFDYLD2!AR$4,'[1]INTERNAL PARAMETERS-1'!$B$5:$J$44,7,FALSE)*VFDYLD2!$F153 + VFDYLD1!AR153*(1-VLOOKUP(VFDYLD2!AR$4,'[1]INTERNAL PARAMETERS-1'!$B$5:$J$44,5,FALSE))*VLOOKUP(VFDYLD2!AR$4,'[1]INTERNAL PARAMETERS-1'!$B$5:$J$44,9,FALSE)*VFDYLD2!$F153</f>
        <v>0</v>
      </c>
      <c r="AS153" s="44">
        <f>VFDYLD1!AS153*VLOOKUP(VFDYLD2!AS$4,'[1]INTERNAL PARAMETERS-1'!$B$5:$J$44,5,FALSE)*VLOOKUP(VFDYLD2!AS$4,'[1]INTERNAL PARAMETERS-1'!$B$5:$J$44,7,FALSE)*VFDYLD2!$F153 + VFDYLD1!AS153*(1-VLOOKUP(VFDYLD2!AS$4,'[1]INTERNAL PARAMETERS-1'!$B$5:$J$44,5,FALSE))*VLOOKUP(VFDYLD2!AS$4,'[1]INTERNAL PARAMETERS-1'!$B$5:$J$44,9,FALSE)*VFDYLD2!$F153</f>
        <v>0</v>
      </c>
      <c r="AT153" s="43">
        <f>VFDYLD1!AT153*VLOOKUP(VFDYLD2!AT$4,'[1]INTERNAL PARAMETERS-1'!$B$5:$J$44,5,FALSE)*VLOOKUP(VFDYLD2!AT$4,'[1]INTERNAL PARAMETERS-1'!$B$5:$J$44,7,FALSE)*VFDYLD2!$F153 + VFDYLD1!AT153*(1-VLOOKUP(VFDYLD2!AT$4,'[1]INTERNAL PARAMETERS-1'!$B$5:$J$44,5,FALSE))*VLOOKUP(VFDYLD2!AT$4,'[1]INTERNAL PARAMETERS-1'!$B$5:$J$44,9,FALSE)*VFDYLD2!$F153</f>
        <v>0</v>
      </c>
      <c r="AU153" s="45">
        <f>VFDYLD1!AU153*VLOOKUP(VFDYLD2!AU$4,'[1]INTERNAL PARAMETERS-1'!$B$5:$J$44,5,FALSE)*VLOOKUP(VFDYLD2!AU$4,'[1]INTERNAL PARAMETERS-1'!$B$5:$J$44,6,FALSE)*VLOOKUP(VFDYLD2!AU$4,'[1]INTERNAL PARAMETERS-1'!$B$5:$J$44,3,FALSE) + VFDYLD1!AU153*(1-VLOOKUP(VFDYLD2!AU$4,'[1]INTERNAL PARAMETERS-1'!$B$5:$J$44,5,FALSE))*VLOOKUP(VFDYLD2!AU$4,'[1]INTERNAL PARAMETERS-1'!$B$5:$J$44,8,FALSE)*VLOOKUP(VFDYLD2!AU$4,'[1]INTERNAL PARAMETERS-1'!$B$5:$J$44,3,FALSE)</f>
        <v>0</v>
      </c>
      <c r="AV153" s="44">
        <f>VFDYLD1!AV153*VLOOKUP(VFDYLD2!AV$4,'[1]INTERNAL PARAMETERS-1'!$B$5:$J$44,5,FALSE)*VLOOKUP(VFDYLD2!AV$4,'[1]INTERNAL PARAMETERS-1'!$B$5:$J$44,6,FALSE)*VLOOKUP(VFDYLD2!AV$4,'[1]INTERNAL PARAMETERS-1'!$B$5:$J$44,3,FALSE) + VFDYLD1!AV153*(1-VLOOKUP(VFDYLD2!AV$4,'[1]INTERNAL PARAMETERS-1'!$B$5:$J$44,5,FALSE))*VLOOKUP(VFDYLD2!AV$4,'[1]INTERNAL PARAMETERS-1'!$B$5:$J$44,8,FALSE)*VLOOKUP(VFDYLD2!AV$4,'[1]INTERNAL PARAMETERS-1'!$B$5:$J$44,3,FALSE)</f>
        <v>0</v>
      </c>
      <c r="AW153" s="44">
        <f>VFDYLD1!AW153*VLOOKUP(VFDYLD2!AW$4,'[1]INTERNAL PARAMETERS-1'!$B$5:$J$44,5,FALSE)*VLOOKUP(VFDYLD2!AW$4,'[1]INTERNAL PARAMETERS-1'!$B$5:$J$44,6,FALSE)*VLOOKUP(VFDYLD2!AW$4,'[1]INTERNAL PARAMETERS-1'!$B$5:$J$44,3,FALSE) + VFDYLD1!AW153*(1-VLOOKUP(VFDYLD2!AW$4,'[1]INTERNAL PARAMETERS-1'!$B$5:$J$44,5,FALSE))*VLOOKUP(VFDYLD2!AW$4,'[1]INTERNAL PARAMETERS-1'!$B$5:$J$44,8,FALSE)*VLOOKUP(VFDYLD2!AW$4,'[1]INTERNAL PARAMETERS-1'!$B$5:$J$44,3,FALSE)</f>
        <v>0.85281442605947855</v>
      </c>
      <c r="AX153" s="44">
        <f>VFDYLD1!AX153*VLOOKUP(VFDYLD2!AX$4,'[1]INTERNAL PARAMETERS-1'!$B$5:$J$44,5,FALSE)*VLOOKUP(VFDYLD2!AX$4,'[1]INTERNAL PARAMETERS-1'!$B$5:$J$44,6,FALSE)*VLOOKUP(VFDYLD2!AX$4,'[1]INTERNAL PARAMETERS-1'!$B$5:$J$44,3,FALSE) + VFDYLD1!AX153*(1-VLOOKUP(VFDYLD2!AX$4,'[1]INTERNAL PARAMETERS-1'!$B$5:$J$44,5,FALSE))*VLOOKUP(VFDYLD2!AX$4,'[1]INTERNAL PARAMETERS-1'!$B$5:$J$44,8,FALSE)*VLOOKUP(VFDYLD2!AX$4,'[1]INTERNAL PARAMETERS-1'!$B$5:$J$44,3,FALSE)</f>
        <v>0</v>
      </c>
      <c r="AY153" s="44">
        <f>VFDYLD1!AY153*VLOOKUP(VFDYLD2!AY$4,'[1]INTERNAL PARAMETERS-1'!$B$5:$J$44,5,FALSE)*VLOOKUP(VFDYLD2!AY$4,'[1]INTERNAL PARAMETERS-1'!$B$5:$J$44,6,FALSE)*VLOOKUP(VFDYLD2!AY$4,'[1]INTERNAL PARAMETERS-1'!$B$5:$J$44,3,FALSE) + VFDYLD1!AY153*(1-VLOOKUP(VFDYLD2!AY$4,'[1]INTERNAL PARAMETERS-1'!$B$5:$J$44,5,FALSE))*VLOOKUP(VFDYLD2!AY$4,'[1]INTERNAL PARAMETERS-1'!$B$5:$J$44,8,FALSE)*VLOOKUP(VFDYLD2!AY$4,'[1]INTERNAL PARAMETERS-1'!$B$5:$J$44,3,FALSE)</f>
        <v>0</v>
      </c>
      <c r="AZ153" s="44">
        <f>VFDYLD1!AZ153*VLOOKUP(VFDYLD2!AZ$4,'[1]INTERNAL PARAMETERS-1'!$B$5:$J$44,5,FALSE)*VLOOKUP(VFDYLD2!AZ$4,'[1]INTERNAL PARAMETERS-1'!$B$5:$J$44,6,FALSE)*VLOOKUP(VFDYLD2!AZ$4,'[1]INTERNAL PARAMETERS-1'!$B$5:$J$44,3,FALSE) + VFDYLD1!AZ153*(1-VLOOKUP(VFDYLD2!AZ$4,'[1]INTERNAL PARAMETERS-1'!$B$5:$J$44,5,FALSE))*VLOOKUP(VFDYLD2!AZ$4,'[1]INTERNAL PARAMETERS-1'!$B$5:$J$44,8,FALSE)*VLOOKUP(VFDYLD2!AZ$4,'[1]INTERNAL PARAMETERS-1'!$B$5:$J$44,3,FALSE)</f>
        <v>0</v>
      </c>
      <c r="BA153" s="44">
        <f>VFDYLD1!BA153*VLOOKUP(VFDYLD2!BA$4,'[1]INTERNAL PARAMETERS-1'!$B$5:$J$44,5,FALSE)*VLOOKUP(VFDYLD2!BA$4,'[1]INTERNAL PARAMETERS-1'!$B$5:$J$44,6,FALSE)*VLOOKUP(VFDYLD2!BA$4,'[1]INTERNAL PARAMETERS-1'!$B$5:$J$44,3,FALSE) + VFDYLD1!BA153*(1-VLOOKUP(VFDYLD2!BA$4,'[1]INTERNAL PARAMETERS-1'!$B$5:$J$44,5,FALSE))*VLOOKUP(VFDYLD2!BA$4,'[1]INTERNAL PARAMETERS-1'!$B$5:$J$44,8,FALSE)*VLOOKUP(VFDYLD2!BA$4,'[1]INTERNAL PARAMETERS-1'!$B$5:$J$44,3,FALSE)</f>
        <v>0.13190168805366406</v>
      </c>
      <c r="BB153" s="44">
        <f>VFDYLD1!BB153*VLOOKUP(VFDYLD2!BB$4,'[1]INTERNAL PARAMETERS-1'!$B$5:$J$44,5,FALSE)*VLOOKUP(VFDYLD2!BB$4,'[1]INTERNAL PARAMETERS-1'!$B$5:$J$44,6,FALSE)*VLOOKUP(VFDYLD2!BB$4,'[1]INTERNAL PARAMETERS-1'!$B$5:$J$44,3,FALSE) + VFDYLD1!BB153*(1-VLOOKUP(VFDYLD2!BB$4,'[1]INTERNAL PARAMETERS-1'!$B$5:$J$44,5,FALSE))*VLOOKUP(VFDYLD2!BB$4,'[1]INTERNAL PARAMETERS-1'!$B$5:$J$44,8,FALSE)*VLOOKUP(VFDYLD2!BB$4,'[1]INTERNAL PARAMETERS-1'!$B$5:$J$44,3,FALSE)</f>
        <v>0.26651967363897006</v>
      </c>
      <c r="BC153" s="44">
        <f>VFDYLD1!BC153*VLOOKUP(VFDYLD2!BC$4,'[1]INTERNAL PARAMETERS-1'!$B$5:$J$44,5,FALSE)*VLOOKUP(VFDYLD2!BC$4,'[1]INTERNAL PARAMETERS-1'!$B$5:$J$44,6,FALSE)*VLOOKUP(VFDYLD2!BC$4,'[1]INTERNAL PARAMETERS-1'!$B$5:$J$44,3,FALSE) + VFDYLD1!BC153*(1-VLOOKUP(VFDYLD2!BC$4,'[1]INTERNAL PARAMETERS-1'!$B$5:$J$44,5,FALSE))*VLOOKUP(VFDYLD2!BC$4,'[1]INTERNAL PARAMETERS-1'!$B$5:$J$44,8,FALSE)*VLOOKUP(VFDYLD2!BC$4,'[1]INTERNAL PARAMETERS-1'!$B$5:$J$44,3,FALSE)</f>
        <v>0.17142969529292312</v>
      </c>
      <c r="BD153" s="44">
        <f>VFDYLD1!BD153*VLOOKUP(VFDYLD2!BD$4,'[1]INTERNAL PARAMETERS-1'!$B$5:$J$44,5,FALSE)*VLOOKUP(VFDYLD2!BD$4,'[1]INTERNAL PARAMETERS-1'!$B$5:$J$44,6,FALSE)*VLOOKUP(VFDYLD2!BD$4,'[1]INTERNAL PARAMETERS-1'!$B$5:$J$44,3,FALSE) + VFDYLD1!BD153*(1-VLOOKUP(VFDYLD2!BD$4,'[1]INTERNAL PARAMETERS-1'!$B$5:$J$44,5,FALSE))*VLOOKUP(VFDYLD2!BD$4,'[1]INTERNAL PARAMETERS-1'!$B$5:$J$44,8,FALSE)*VLOOKUP(VFDYLD2!BD$4,'[1]INTERNAL PARAMETERS-1'!$B$5:$J$44,3,FALSE)</f>
        <v>0.16602853096104248</v>
      </c>
      <c r="BE153" s="44">
        <f>VFDYLD1!BE153*VLOOKUP(VFDYLD2!BE$4,'[1]INTERNAL PARAMETERS-1'!$B$5:$J$44,5,FALSE)*VLOOKUP(VFDYLD2!BE$4,'[1]INTERNAL PARAMETERS-1'!$B$5:$J$44,6,FALSE)*VLOOKUP(VFDYLD2!BE$4,'[1]INTERNAL PARAMETERS-1'!$B$5:$J$44,3,FALSE) + VFDYLD1!BE153*(1-VLOOKUP(VFDYLD2!BE$4,'[1]INTERNAL PARAMETERS-1'!$B$5:$J$44,5,FALSE))*VLOOKUP(VFDYLD2!BE$4,'[1]INTERNAL PARAMETERS-1'!$B$5:$J$44,8,FALSE)*VLOOKUP(VFDYLD2!BE$4,'[1]INTERNAL PARAMETERS-1'!$B$5:$J$44,3,FALSE)</f>
        <v>0.20919784464189797</v>
      </c>
      <c r="BF153" s="44">
        <f>VFDYLD1!BF153*VLOOKUP(VFDYLD2!BF$4,'[1]INTERNAL PARAMETERS-1'!$B$5:$J$44,5,FALSE)*VLOOKUP(VFDYLD2!BF$4,'[1]INTERNAL PARAMETERS-1'!$B$5:$J$44,6,FALSE)*VLOOKUP(VFDYLD2!BF$4,'[1]INTERNAL PARAMETERS-1'!$B$5:$J$44,3,FALSE) + VFDYLD1!BF153*(1-VLOOKUP(VFDYLD2!BF$4,'[1]INTERNAL PARAMETERS-1'!$B$5:$J$44,5,FALSE))*VLOOKUP(VFDYLD2!BF$4,'[1]INTERNAL PARAMETERS-1'!$B$5:$J$44,8,FALSE)*VLOOKUP(VFDYLD2!BF$4,'[1]INTERNAL PARAMETERS-1'!$B$5:$J$44,3,FALSE)</f>
        <v>0</v>
      </c>
      <c r="BG153" s="44">
        <f>VFDYLD1!BG153*VLOOKUP(VFDYLD2!BG$4,'[1]INTERNAL PARAMETERS-1'!$B$5:$J$44,5,FALSE)*VLOOKUP(VFDYLD2!BG$4,'[1]INTERNAL PARAMETERS-1'!$B$5:$J$44,6,FALSE)*VLOOKUP(VFDYLD2!BG$4,'[1]INTERNAL PARAMETERS-1'!$B$5:$J$44,3,FALSE) + VFDYLD1!BG153*(1-VLOOKUP(VFDYLD2!BG$4,'[1]INTERNAL PARAMETERS-1'!$B$5:$J$44,5,FALSE))*VLOOKUP(VFDYLD2!BG$4,'[1]INTERNAL PARAMETERS-1'!$B$5:$J$44,8,FALSE)*VLOOKUP(VFDYLD2!BG$4,'[1]INTERNAL PARAMETERS-1'!$B$5:$J$44,3,FALSE)</f>
        <v>0.14495118188631395</v>
      </c>
      <c r="BH153" s="44">
        <f>VFDYLD1!BH153*VLOOKUP(VFDYLD2!BH$4,'[1]INTERNAL PARAMETERS-1'!$B$5:$J$44,5,FALSE)*VLOOKUP(VFDYLD2!BH$4,'[1]INTERNAL PARAMETERS-1'!$B$5:$J$44,6,FALSE)*VLOOKUP(VFDYLD2!BH$4,'[1]INTERNAL PARAMETERS-1'!$B$5:$J$44,3,FALSE) + VFDYLD1!BH153*(1-VLOOKUP(VFDYLD2!BH$4,'[1]INTERNAL PARAMETERS-1'!$B$5:$J$44,5,FALSE))*VLOOKUP(VFDYLD2!BH$4,'[1]INTERNAL PARAMETERS-1'!$B$5:$J$44,8,FALSE)*VLOOKUP(VFDYLD2!BH$4,'[1]INTERNAL PARAMETERS-1'!$B$5:$J$44,3,FALSE)</f>
        <v>5.4475287869680685E-4</v>
      </c>
      <c r="BI153" s="44">
        <f>VFDYLD1!BI153*VLOOKUP(VFDYLD2!BI$4,'[1]INTERNAL PARAMETERS-1'!$B$5:$J$44,5,FALSE)*VLOOKUP(VFDYLD2!BI$4,'[1]INTERNAL PARAMETERS-1'!$B$5:$J$44,6,FALSE)*VLOOKUP(VFDYLD2!BI$4,'[1]INTERNAL PARAMETERS-1'!$B$5:$J$44,3,FALSE) + VFDYLD1!BI153*(1-VLOOKUP(VFDYLD2!BI$4,'[1]INTERNAL PARAMETERS-1'!$B$5:$J$44,5,FALSE))*VLOOKUP(VFDYLD2!BI$4,'[1]INTERNAL PARAMETERS-1'!$B$5:$J$44,8,FALSE)*VLOOKUP(VFDYLD2!BI$4,'[1]INTERNAL PARAMETERS-1'!$B$5:$J$44,3,FALSE)</f>
        <v>0</v>
      </c>
      <c r="BJ153" s="44">
        <f>VFDYLD1!BJ153*VLOOKUP(VFDYLD2!BJ$4,'[1]INTERNAL PARAMETERS-1'!$B$5:$J$44,5,FALSE)*VLOOKUP(VFDYLD2!BJ$4,'[1]INTERNAL PARAMETERS-1'!$B$5:$J$44,6,FALSE)*VLOOKUP(VFDYLD2!BJ$4,'[1]INTERNAL PARAMETERS-1'!$B$5:$J$44,3,FALSE) + VFDYLD1!BJ153*(1-VLOOKUP(VFDYLD2!BJ$4,'[1]INTERNAL PARAMETERS-1'!$B$5:$J$44,5,FALSE))*VLOOKUP(VFDYLD2!BJ$4,'[1]INTERNAL PARAMETERS-1'!$B$5:$J$44,8,FALSE)*VLOOKUP(VFDYLD2!BJ$4,'[1]INTERNAL PARAMETERS-1'!$B$5:$J$44,3,FALSE)</f>
        <v>5.3054174537114841E-2</v>
      </c>
      <c r="BK153" s="44">
        <f>VFDYLD1!BK153*VLOOKUP(VFDYLD2!BK$4,'[1]INTERNAL PARAMETERS-1'!$B$5:$J$44,5,FALSE)*VLOOKUP(VFDYLD2!BK$4,'[1]INTERNAL PARAMETERS-1'!$B$5:$J$44,6,FALSE)*VLOOKUP(VFDYLD2!BK$4,'[1]INTERNAL PARAMETERS-1'!$B$5:$J$44,3,FALSE) + VFDYLD1!BK153*(1-VLOOKUP(VFDYLD2!BK$4,'[1]INTERNAL PARAMETERS-1'!$B$5:$J$44,5,FALSE))*VLOOKUP(VFDYLD2!BK$4,'[1]INTERNAL PARAMETERS-1'!$B$5:$J$44,8,FALSE)*VLOOKUP(VFDYLD2!BK$4,'[1]INTERNAL PARAMETERS-1'!$B$5:$J$44,3,FALSE)</f>
        <v>6.2338813202967441E-2</v>
      </c>
      <c r="BL153" s="44">
        <f>VFDYLD1!BL153*VLOOKUP(VFDYLD2!BL$4,'[1]INTERNAL PARAMETERS-1'!$B$5:$J$44,5,FALSE)*VLOOKUP(VFDYLD2!BL$4,'[1]INTERNAL PARAMETERS-1'!$B$5:$J$44,6,FALSE)*VLOOKUP(VFDYLD2!BL$4,'[1]INTERNAL PARAMETERS-1'!$B$5:$J$44,3,FALSE) + VFDYLD1!BL153*(1-VLOOKUP(VFDYLD2!BL$4,'[1]INTERNAL PARAMETERS-1'!$B$5:$J$44,5,FALSE))*VLOOKUP(VFDYLD2!BL$4,'[1]INTERNAL PARAMETERS-1'!$B$5:$J$44,8,FALSE)*VLOOKUP(VFDYLD2!BL$4,'[1]INTERNAL PARAMETERS-1'!$B$5:$J$44,3,FALSE)</f>
        <v>0.15875182958502027</v>
      </c>
      <c r="BM153" s="44">
        <f>VFDYLD1!BM153*VLOOKUP(VFDYLD2!BM$4,'[1]INTERNAL PARAMETERS-1'!$B$5:$J$44,5,FALSE)*VLOOKUP(VFDYLD2!BM$4,'[1]INTERNAL PARAMETERS-1'!$B$5:$J$44,6,FALSE)*VLOOKUP(VFDYLD2!BM$4,'[1]INTERNAL PARAMETERS-1'!$B$5:$J$44,3,FALSE) + VFDYLD1!BM153*(1-VLOOKUP(VFDYLD2!BM$4,'[1]INTERNAL PARAMETERS-1'!$B$5:$J$44,5,FALSE))*VLOOKUP(VFDYLD2!BM$4,'[1]INTERNAL PARAMETERS-1'!$B$5:$J$44,8,FALSE)*VLOOKUP(VFDYLD2!BM$4,'[1]INTERNAL PARAMETERS-1'!$B$5:$J$44,3,FALSE)</f>
        <v>1.989348599647037E-2</v>
      </c>
      <c r="BN153" s="44">
        <f>VFDYLD1!BN153*VLOOKUP(VFDYLD2!BN$4,'[1]INTERNAL PARAMETERS-1'!$B$5:$J$44,5,FALSE)*VLOOKUP(VFDYLD2!BN$4,'[1]INTERNAL PARAMETERS-1'!$B$5:$J$44,6,FALSE)*VLOOKUP(VFDYLD2!BN$4,'[1]INTERNAL PARAMETERS-1'!$B$5:$J$44,3,FALSE) + VFDYLD1!BN153*(1-VLOOKUP(VFDYLD2!BN$4,'[1]INTERNAL PARAMETERS-1'!$B$5:$J$44,5,FALSE))*VLOOKUP(VFDYLD2!BN$4,'[1]INTERNAL PARAMETERS-1'!$B$5:$J$44,8,FALSE)*VLOOKUP(VFDYLD2!BN$4,'[1]INTERNAL PARAMETERS-1'!$B$5:$J$44,3,FALSE)</f>
        <v>4.7430004230880084E-2</v>
      </c>
      <c r="BO153" s="44">
        <f>VFDYLD1!BO153*VLOOKUP(VFDYLD2!BO$4,'[1]INTERNAL PARAMETERS-1'!$B$5:$J$44,5,FALSE)*VLOOKUP(VFDYLD2!BO$4,'[1]INTERNAL PARAMETERS-1'!$B$5:$J$44,6,FALSE)*VLOOKUP(VFDYLD2!BO$4,'[1]INTERNAL PARAMETERS-1'!$B$5:$J$44,3,FALSE) + VFDYLD1!BO153*(1-VLOOKUP(VFDYLD2!BO$4,'[1]INTERNAL PARAMETERS-1'!$B$5:$J$44,5,FALSE))*VLOOKUP(VFDYLD2!BO$4,'[1]INTERNAL PARAMETERS-1'!$B$5:$J$44,8,FALSE)*VLOOKUP(VFDYLD2!BO$4,'[1]INTERNAL PARAMETERS-1'!$B$5:$J$44,3,FALSE)</f>
        <v>4.3647303383405785E-2</v>
      </c>
      <c r="BP153" s="44">
        <f>VFDYLD1!BP153*VLOOKUP(VFDYLD2!BP$4,'[1]INTERNAL PARAMETERS-1'!$B$5:$J$44,5,FALSE)*VLOOKUP(VFDYLD2!BP$4,'[1]INTERNAL PARAMETERS-1'!$B$5:$J$44,6,FALSE)*VLOOKUP(VFDYLD2!BP$4,'[1]INTERNAL PARAMETERS-1'!$B$5:$J$44,3,FALSE) + VFDYLD1!BP153*(1-VLOOKUP(VFDYLD2!BP$4,'[1]INTERNAL PARAMETERS-1'!$B$5:$J$44,5,FALSE))*VLOOKUP(VFDYLD2!BP$4,'[1]INTERNAL PARAMETERS-1'!$B$5:$J$44,8,FALSE)*VLOOKUP(VFDYLD2!BP$4,'[1]INTERNAL PARAMETERS-1'!$B$5:$J$44,3,FALSE)</f>
        <v>3.999533256963555E-3</v>
      </c>
      <c r="BQ153" s="44">
        <f>VFDYLD1!BQ153*VLOOKUP(VFDYLD2!BQ$4,'[1]INTERNAL PARAMETERS-1'!$B$5:$J$44,5,FALSE)*VLOOKUP(VFDYLD2!BQ$4,'[1]INTERNAL PARAMETERS-1'!$B$5:$J$44,6,FALSE)*VLOOKUP(VFDYLD2!BQ$4,'[1]INTERNAL PARAMETERS-1'!$B$5:$J$44,3,FALSE) + VFDYLD1!BQ153*(1-VLOOKUP(VFDYLD2!BQ$4,'[1]INTERNAL PARAMETERS-1'!$B$5:$J$44,5,FALSE))*VLOOKUP(VFDYLD2!BQ$4,'[1]INTERNAL PARAMETERS-1'!$B$5:$J$44,8,FALSE)*VLOOKUP(VFDYLD2!BQ$4,'[1]INTERNAL PARAMETERS-1'!$B$5:$J$44,3,FALSE)</f>
        <v>0.16794434373071301</v>
      </c>
      <c r="BR153" s="44">
        <f>VFDYLD1!BR153*VLOOKUP(VFDYLD2!BR$4,'[1]INTERNAL PARAMETERS-1'!$B$5:$J$44,5,FALSE)*VLOOKUP(VFDYLD2!BR$4,'[1]INTERNAL PARAMETERS-1'!$B$5:$J$44,6,FALSE)*VLOOKUP(VFDYLD2!BR$4,'[1]INTERNAL PARAMETERS-1'!$B$5:$J$44,3,FALSE) + VFDYLD1!BR153*(1-VLOOKUP(VFDYLD2!BR$4,'[1]INTERNAL PARAMETERS-1'!$B$5:$J$44,5,FALSE))*VLOOKUP(VFDYLD2!BR$4,'[1]INTERNAL PARAMETERS-1'!$B$5:$J$44,8,FALSE)*VLOOKUP(VFDYLD2!BR$4,'[1]INTERNAL PARAMETERS-1'!$B$5:$J$44,3,FALSE)</f>
        <v>8.74143249060267E-3</v>
      </c>
      <c r="BS153" s="44">
        <f>VFDYLD1!BS153*VLOOKUP(VFDYLD2!BS$4,'[1]INTERNAL PARAMETERS-1'!$B$5:$J$44,5,FALSE)*VLOOKUP(VFDYLD2!BS$4,'[1]INTERNAL PARAMETERS-1'!$B$5:$J$44,6,FALSE)*VLOOKUP(VFDYLD2!BS$4,'[1]INTERNAL PARAMETERS-1'!$B$5:$J$44,3,FALSE) + VFDYLD1!BS153*(1-VLOOKUP(VFDYLD2!BS$4,'[1]INTERNAL PARAMETERS-1'!$B$5:$J$44,5,FALSE))*VLOOKUP(VFDYLD2!BS$4,'[1]INTERNAL PARAMETERS-1'!$B$5:$J$44,8,FALSE)*VLOOKUP(VFDYLD2!BS$4,'[1]INTERNAL PARAMETERS-1'!$B$5:$J$44,3,FALSE)</f>
        <v>6.5652169390267737E-4</v>
      </c>
      <c r="BT153" s="44">
        <f>VFDYLD1!BT153*VLOOKUP(VFDYLD2!BT$4,'[1]INTERNAL PARAMETERS-1'!$B$5:$J$44,5,FALSE)*VLOOKUP(VFDYLD2!BT$4,'[1]INTERNAL PARAMETERS-1'!$B$5:$J$44,6,FALSE)*VLOOKUP(VFDYLD2!BT$4,'[1]INTERNAL PARAMETERS-1'!$B$5:$J$44,3,FALSE) + VFDYLD1!BT153*(1-VLOOKUP(VFDYLD2!BT$4,'[1]INTERNAL PARAMETERS-1'!$B$5:$J$44,5,FALSE))*VLOOKUP(VFDYLD2!BT$4,'[1]INTERNAL PARAMETERS-1'!$B$5:$J$44,8,FALSE)*VLOOKUP(VFDYLD2!BT$4,'[1]INTERNAL PARAMETERS-1'!$B$5:$J$44,3,FALSE)</f>
        <v>0</v>
      </c>
      <c r="BU153" s="44">
        <f>VFDYLD1!BU153*VLOOKUP(VFDYLD2!BU$4,'[1]INTERNAL PARAMETERS-1'!$B$5:$J$44,5,FALSE)*VLOOKUP(VFDYLD2!BU$4,'[1]INTERNAL PARAMETERS-1'!$B$5:$J$44,6,FALSE)*VLOOKUP(VFDYLD2!BU$4,'[1]INTERNAL PARAMETERS-1'!$B$5:$J$44,3,FALSE) + VFDYLD1!BU153*(1-VLOOKUP(VFDYLD2!BU$4,'[1]INTERNAL PARAMETERS-1'!$B$5:$J$44,5,FALSE))*VLOOKUP(VFDYLD2!BU$4,'[1]INTERNAL PARAMETERS-1'!$B$5:$J$44,8,FALSE)*VLOOKUP(VFDYLD2!BU$4,'[1]INTERNAL PARAMETERS-1'!$B$5:$J$44,3,FALSE)</f>
        <v>0</v>
      </c>
      <c r="BV153" s="44">
        <f>VFDYLD1!BV153*VLOOKUP(VFDYLD2!BV$4,'[1]INTERNAL PARAMETERS-1'!$B$5:$J$44,5,FALSE)*VLOOKUP(VFDYLD2!BV$4,'[1]INTERNAL PARAMETERS-1'!$B$5:$J$44,6,FALSE)*VLOOKUP(VFDYLD2!BV$4,'[1]INTERNAL PARAMETERS-1'!$B$5:$J$44,3,FALSE) + VFDYLD1!BV153*(1-VLOOKUP(VFDYLD2!BV$4,'[1]INTERNAL PARAMETERS-1'!$B$5:$J$44,5,FALSE))*VLOOKUP(VFDYLD2!BV$4,'[1]INTERNAL PARAMETERS-1'!$B$5:$J$44,8,FALSE)*VLOOKUP(VFDYLD2!BV$4,'[1]INTERNAL PARAMETERS-1'!$B$5:$J$44,3,FALSE)</f>
        <v>0</v>
      </c>
      <c r="BW153" s="44">
        <f>VFDYLD1!BW153*VLOOKUP(VFDYLD2!BW$4,'[1]INTERNAL PARAMETERS-1'!$B$5:$J$44,5,FALSE)*VLOOKUP(VFDYLD2!BW$4,'[1]INTERNAL PARAMETERS-1'!$B$5:$J$44,6,FALSE)*VLOOKUP(VFDYLD2!BW$4,'[1]INTERNAL PARAMETERS-1'!$B$5:$J$44,3,FALSE) + VFDYLD1!BW153*(1-VLOOKUP(VFDYLD2!BW$4,'[1]INTERNAL PARAMETERS-1'!$B$5:$J$44,5,FALSE))*VLOOKUP(VFDYLD2!BW$4,'[1]INTERNAL PARAMETERS-1'!$B$5:$J$44,8,FALSE)*VLOOKUP(VFDYLD2!BW$4,'[1]INTERNAL PARAMETERS-1'!$B$5:$J$44,3,FALSE)</f>
        <v>0</v>
      </c>
      <c r="BX153" s="44">
        <f>VFDYLD1!BX153*VLOOKUP(VFDYLD2!BX$4,'[1]INTERNAL PARAMETERS-1'!$B$5:$J$44,5,FALSE)*VLOOKUP(VFDYLD2!BX$4,'[1]INTERNAL PARAMETERS-1'!$B$5:$J$44,6,FALSE)*VLOOKUP(VFDYLD2!BX$4,'[1]INTERNAL PARAMETERS-1'!$B$5:$J$44,3,FALSE) + VFDYLD1!BX153*(1-VLOOKUP(VFDYLD2!BX$4,'[1]INTERNAL PARAMETERS-1'!$B$5:$J$44,5,FALSE))*VLOOKUP(VFDYLD2!BX$4,'[1]INTERNAL PARAMETERS-1'!$B$5:$J$44,8,FALSE)*VLOOKUP(VFDYLD2!BX$4,'[1]INTERNAL PARAMETERS-1'!$B$5:$J$44,3,FALSE)</f>
        <v>0</v>
      </c>
      <c r="BY153" s="44">
        <f>VFDYLD1!BY153*VLOOKUP(VFDYLD2!BY$4,'[1]INTERNAL PARAMETERS-1'!$B$5:$J$44,5,FALSE)*VLOOKUP(VFDYLD2!BY$4,'[1]INTERNAL PARAMETERS-1'!$B$5:$J$44,6,FALSE)*VLOOKUP(VFDYLD2!BY$4,'[1]INTERNAL PARAMETERS-1'!$B$5:$J$44,3,FALSE) + VFDYLD1!BY153*(1-VLOOKUP(VFDYLD2!BY$4,'[1]INTERNAL PARAMETERS-1'!$B$5:$J$44,5,FALSE))*VLOOKUP(VFDYLD2!BY$4,'[1]INTERNAL PARAMETERS-1'!$B$5:$J$44,8,FALSE)*VLOOKUP(VFDYLD2!BY$4,'[1]INTERNAL PARAMETERS-1'!$B$5:$J$44,3,FALSE)</f>
        <v>0</v>
      </c>
      <c r="BZ153" s="44">
        <f>VFDYLD1!BZ153*VLOOKUP(VFDYLD2!BZ$4,'[1]INTERNAL PARAMETERS-1'!$B$5:$J$44,5,FALSE)*VLOOKUP(VFDYLD2!BZ$4,'[1]INTERNAL PARAMETERS-1'!$B$5:$J$44,6,FALSE)*VLOOKUP(VFDYLD2!BZ$4,'[1]INTERNAL PARAMETERS-1'!$B$5:$J$44,3,FALSE) + VFDYLD1!BZ153*(1-VLOOKUP(VFDYLD2!BZ$4,'[1]INTERNAL PARAMETERS-1'!$B$5:$J$44,5,FALSE))*VLOOKUP(VFDYLD2!BZ$4,'[1]INTERNAL PARAMETERS-1'!$B$5:$J$44,8,FALSE)*VLOOKUP(VFDYLD2!BZ$4,'[1]INTERNAL PARAMETERS-1'!$B$5:$J$44,3,FALSE)</f>
        <v>9.1879122273429755E-4</v>
      </c>
      <c r="CA153" s="44">
        <f>VFDYLD1!CA153*VLOOKUP(VFDYLD2!CA$4,'[1]INTERNAL PARAMETERS-1'!$B$5:$J$44,5,FALSE)*VLOOKUP(VFDYLD2!CA$4,'[1]INTERNAL PARAMETERS-1'!$B$5:$J$44,6,FALSE)*VLOOKUP(VFDYLD2!CA$4,'[1]INTERNAL PARAMETERS-1'!$B$5:$J$44,3,FALSE) + VFDYLD1!CA153*(1-VLOOKUP(VFDYLD2!CA$4,'[1]INTERNAL PARAMETERS-1'!$B$5:$J$44,5,FALSE))*VLOOKUP(VFDYLD2!CA$4,'[1]INTERNAL PARAMETERS-1'!$B$5:$J$44,8,FALSE)*VLOOKUP(VFDYLD2!CA$4,'[1]INTERNAL PARAMETERS-1'!$B$5:$J$44,3,FALSE)</f>
        <v>0</v>
      </c>
      <c r="CB153" s="44">
        <f>VFDYLD1!CB153*VLOOKUP(VFDYLD2!CB$4,'[1]INTERNAL PARAMETERS-1'!$B$5:$J$44,5,FALSE)*VLOOKUP(VFDYLD2!CB$4,'[1]INTERNAL PARAMETERS-1'!$B$5:$J$44,6,FALSE)*VLOOKUP(VFDYLD2!CB$4,'[1]INTERNAL PARAMETERS-1'!$B$5:$J$44,3,FALSE) + VFDYLD1!CB153*(1-VLOOKUP(VFDYLD2!CB$4,'[1]INTERNAL PARAMETERS-1'!$B$5:$J$44,5,FALSE))*VLOOKUP(VFDYLD2!CB$4,'[1]INTERNAL PARAMETERS-1'!$B$5:$J$44,8,FALSE)*VLOOKUP(VFDYLD2!CB$4,'[1]INTERNAL PARAMETERS-1'!$B$5:$J$44,3,FALSE)</f>
        <v>0</v>
      </c>
      <c r="CC153" s="44">
        <f>VFDYLD1!CC153*VLOOKUP(VFDYLD2!CC$4,'[1]INTERNAL PARAMETERS-1'!$B$5:$J$44,5,FALSE)*VLOOKUP(VFDYLD2!CC$4,'[1]INTERNAL PARAMETERS-1'!$B$5:$J$44,6,FALSE)*VLOOKUP(VFDYLD2!CC$4,'[1]INTERNAL PARAMETERS-1'!$B$5:$J$44,3,FALSE) + VFDYLD1!CC153*(1-VLOOKUP(VFDYLD2!CC$4,'[1]INTERNAL PARAMETERS-1'!$B$5:$J$44,5,FALSE))*VLOOKUP(VFDYLD2!CC$4,'[1]INTERNAL PARAMETERS-1'!$B$5:$J$44,8,FALSE)*VLOOKUP(VFDYLD2!CC$4,'[1]INTERNAL PARAMETERS-1'!$B$5:$J$44,3,FALSE)</f>
        <v>1.0392794060695122E-3</v>
      </c>
      <c r="CD153" s="44">
        <f>VFDYLD1!CD153*VLOOKUP(VFDYLD2!CD$4,'[1]INTERNAL PARAMETERS-1'!$B$5:$J$44,5,FALSE)*VLOOKUP(VFDYLD2!CD$4,'[1]INTERNAL PARAMETERS-1'!$B$5:$J$44,6,FALSE)*VLOOKUP(VFDYLD2!CD$4,'[1]INTERNAL PARAMETERS-1'!$B$5:$J$44,3,FALSE) + VFDYLD1!CD153*(1-VLOOKUP(VFDYLD2!CD$4,'[1]INTERNAL PARAMETERS-1'!$B$5:$J$44,5,FALSE))*VLOOKUP(VFDYLD2!CD$4,'[1]INTERNAL PARAMETERS-1'!$B$5:$J$44,8,FALSE)*VLOOKUP(VFDYLD2!CD$4,'[1]INTERNAL PARAMETERS-1'!$B$5:$J$44,3,FALSE)</f>
        <v>3.9938618740231555E-3</v>
      </c>
      <c r="CE153" s="44">
        <f>VFDYLD1!CE153*VLOOKUP(VFDYLD2!CE$4,'[1]INTERNAL PARAMETERS-1'!$B$5:$J$44,5,FALSE)*VLOOKUP(VFDYLD2!CE$4,'[1]INTERNAL PARAMETERS-1'!$B$5:$J$44,6,FALSE)*VLOOKUP(VFDYLD2!CE$4,'[1]INTERNAL PARAMETERS-1'!$B$5:$J$44,3,FALSE) + VFDYLD1!CE153*(1-VLOOKUP(VFDYLD2!CE$4,'[1]INTERNAL PARAMETERS-1'!$B$5:$J$44,5,FALSE))*VLOOKUP(VFDYLD2!CE$4,'[1]INTERNAL PARAMETERS-1'!$B$5:$J$44,8,FALSE)*VLOOKUP(VFDYLD2!CE$4,'[1]INTERNAL PARAMETERS-1'!$B$5:$J$44,3,FALSE)</f>
        <v>5.1986119807294236E-3</v>
      </c>
      <c r="CF153" s="44">
        <f>VFDYLD1!CF153*VLOOKUP(VFDYLD2!CF$4,'[1]INTERNAL PARAMETERS-1'!$B$5:$J$44,5,FALSE)*VLOOKUP(VFDYLD2!CF$4,'[1]INTERNAL PARAMETERS-1'!$B$5:$J$44,6,FALSE)*VLOOKUP(VFDYLD2!CF$4,'[1]INTERNAL PARAMETERS-1'!$B$5:$J$44,3,FALSE) + VFDYLD1!CF153*(1-VLOOKUP(VFDYLD2!CF$4,'[1]INTERNAL PARAMETERS-1'!$B$5:$J$44,5,FALSE))*VLOOKUP(VFDYLD2!CF$4,'[1]INTERNAL PARAMETERS-1'!$B$5:$J$44,8,FALSE)*VLOOKUP(VFDYLD2!CF$4,'[1]INTERNAL PARAMETERS-1'!$B$5:$J$44,3,FALSE)</f>
        <v>3.4435128858126937E-3</v>
      </c>
      <c r="CG153" s="44">
        <f>VFDYLD1!CG153*VLOOKUP(VFDYLD2!CG$4,'[1]INTERNAL PARAMETERS-1'!$B$5:$J$44,5,FALSE)*VLOOKUP(VFDYLD2!CG$4,'[1]INTERNAL PARAMETERS-1'!$B$5:$J$44,6,FALSE)*VLOOKUP(VFDYLD2!CG$4,'[1]INTERNAL PARAMETERS-1'!$B$5:$J$44,3,FALSE) + VFDYLD1!CG153*(1-VLOOKUP(VFDYLD2!CG$4,'[1]INTERNAL PARAMETERS-1'!$B$5:$J$44,5,FALSE))*VLOOKUP(VFDYLD2!CG$4,'[1]INTERNAL PARAMETERS-1'!$B$5:$J$44,8,FALSE)*VLOOKUP(VFDYLD2!CG$4,'[1]INTERNAL PARAMETERS-1'!$B$5:$J$44,3,FALSE)</f>
        <v>9.1289408614697186E-5</v>
      </c>
      <c r="CH153" s="43">
        <f>VFDYLD1!CH153*VLOOKUP(VFDYLD2!CH$4,'[1]INTERNAL PARAMETERS-1'!$B$5:$J$44,5,FALSE)*VLOOKUP(VFDYLD2!CH$4,'[1]INTERNAL PARAMETERS-1'!$B$5:$J$44,6,FALSE)*VLOOKUP(VFDYLD2!CH$4,'[1]INTERNAL PARAMETERS-1'!$B$5:$J$44,3,FALSE) + VFDYLD1!CH153*(1-VLOOKUP(VFDYLD2!CH$4,'[1]INTERNAL PARAMETERS-1'!$B$5:$J$44,5,FALSE))*VLOOKUP(VFDYLD2!CH$4,'[1]INTERNAL PARAMETERS-1'!$B$5:$J$44,8,FALSE)*VLOOKUP(VFDYLD2!CH$4,'[1]INTERNAL PARAMETERS-1'!$B$5:$J$44,3,FALSE)</f>
        <v>0</v>
      </c>
      <c r="CJ153" s="45">
        <f t="shared" si="4"/>
        <v>164.28827059562889</v>
      </c>
      <c r="CK153" s="43">
        <f t="shared" si="5"/>
        <v>2.5245305822990116</v>
      </c>
    </row>
    <row r="154" spans="2:89" x14ac:dyDescent="0.4">
      <c r="B154" s="58" t="s">
        <v>8</v>
      </c>
      <c r="C154" s="57" t="s">
        <v>65</v>
      </c>
      <c r="D154" s="57" t="s">
        <v>59</v>
      </c>
      <c r="E154" s="132">
        <f>VFD!W154</f>
        <v>347.14050461698537</v>
      </c>
      <c r="F154" s="59">
        <f>'[1]INTERNAL PARAMETERS-1'!M10</f>
        <v>58.935000000000002</v>
      </c>
      <c r="G154" s="45">
        <f>VFDYLD1!G154*VLOOKUP(VFDYLD2!G$4,'[1]INTERNAL PARAMETERS-1'!$B$5:$J$44,5,FALSE)*VLOOKUP(VFDYLD2!G$4,'[1]INTERNAL PARAMETERS-1'!$B$5:$J$44,7,FALSE)*VFDYLD2!$F154 + VFDYLD1!G154*(1-VLOOKUP(VFDYLD2!G$4,'[1]INTERNAL PARAMETERS-1'!$B$5:$J$44,5,FALSE))*VLOOKUP(VFDYLD2!G$4,'[1]INTERNAL PARAMETERS-1'!$B$5:$J$44,9,FALSE)*VFDYLD2!$F154</f>
        <v>66.008527504772474</v>
      </c>
      <c r="H154" s="44">
        <f>VFDYLD1!H154*VLOOKUP(VFDYLD2!H$4,'[1]INTERNAL PARAMETERS-1'!$B$5:$J$44,5,FALSE)*VLOOKUP(VFDYLD2!H$4,'[1]INTERNAL PARAMETERS-1'!$B$5:$J$44,7,FALSE)*VFDYLD2!$F154 + VFDYLD1!H154*(1-VLOOKUP(VFDYLD2!H$4,'[1]INTERNAL PARAMETERS-1'!$B$5:$J$44,5,FALSE))*VLOOKUP(VFDYLD2!H$4,'[1]INTERNAL PARAMETERS-1'!$B$5:$J$44,9,FALSE)*VFDYLD2!$F154</f>
        <v>55.154252910309815</v>
      </c>
      <c r="I154" s="44">
        <f>VFDYLD1!I154*VLOOKUP(VFDYLD2!I$4,'[1]INTERNAL PARAMETERS-1'!$B$5:$J$44,5,FALSE)*VLOOKUP(VFDYLD2!I$4,'[1]INTERNAL PARAMETERS-1'!$B$5:$J$44,7,FALSE)*VFDYLD2!$F154 + VFDYLD1!I154*(1-VLOOKUP(VFDYLD2!I$4,'[1]INTERNAL PARAMETERS-1'!$B$5:$J$44,5,FALSE))*VLOOKUP(VFDYLD2!I$4,'[1]INTERNAL PARAMETERS-1'!$B$5:$J$44,9,FALSE)*VFDYLD2!$F154</f>
        <v>51.069658823055853</v>
      </c>
      <c r="J154" s="44">
        <f>VFDYLD1!J154*VLOOKUP(VFDYLD2!J$4,'[1]INTERNAL PARAMETERS-1'!$B$5:$J$44,5,FALSE)*VLOOKUP(VFDYLD2!J$4,'[1]INTERNAL PARAMETERS-1'!$B$5:$J$44,7,FALSE)*VFDYLD2!$F154 + VFDYLD1!J154*(1-VLOOKUP(VFDYLD2!J$4,'[1]INTERNAL PARAMETERS-1'!$B$5:$J$44,5,FALSE))*VLOOKUP(VFDYLD2!J$4,'[1]INTERNAL PARAMETERS-1'!$B$5:$J$44,9,FALSE)*VFDYLD2!$F154</f>
        <v>0</v>
      </c>
      <c r="K154" s="44">
        <f>VFDYLD1!K154*VLOOKUP(VFDYLD2!K$4,'[1]INTERNAL PARAMETERS-1'!$B$5:$J$44,5,FALSE)*VLOOKUP(VFDYLD2!K$4,'[1]INTERNAL PARAMETERS-1'!$B$5:$J$44,7,FALSE)*VFDYLD2!$F154 + VFDYLD1!K154*(1-VLOOKUP(VFDYLD2!K$4,'[1]INTERNAL PARAMETERS-1'!$B$5:$J$44,5,FALSE))*VLOOKUP(VFDYLD2!K$4,'[1]INTERNAL PARAMETERS-1'!$B$5:$J$44,9,FALSE)*VFDYLD2!$F154</f>
        <v>0.36457449089770833</v>
      </c>
      <c r="L154" s="44">
        <f>VFDYLD1!L154*VLOOKUP(VFDYLD2!L$4,'[1]INTERNAL PARAMETERS-1'!$B$5:$J$44,5,FALSE)*VLOOKUP(VFDYLD2!L$4,'[1]INTERNAL PARAMETERS-1'!$B$5:$J$44,7,FALSE)*VFDYLD2!$F154 + VFDYLD1!L154*(1-VLOOKUP(VFDYLD2!L$4,'[1]INTERNAL PARAMETERS-1'!$B$5:$J$44,5,FALSE))*VLOOKUP(VFDYLD2!L$4,'[1]INTERNAL PARAMETERS-1'!$B$5:$J$44,9,FALSE)*VFDYLD2!$F154</f>
        <v>0</v>
      </c>
      <c r="M154" s="44">
        <f>VFDYLD1!M154*VLOOKUP(VFDYLD2!M$4,'[1]INTERNAL PARAMETERS-1'!$B$5:$J$44,5,FALSE)*VLOOKUP(VFDYLD2!M$4,'[1]INTERNAL PARAMETERS-1'!$B$5:$J$44,7,FALSE)*VFDYLD2!$F154 + VFDYLD1!M154*(1-VLOOKUP(VFDYLD2!M$4,'[1]INTERNAL PARAMETERS-1'!$B$5:$J$44,5,FALSE))*VLOOKUP(VFDYLD2!M$4,'[1]INTERNAL PARAMETERS-1'!$B$5:$J$44,9,FALSE)*VFDYLD2!$F154</f>
        <v>1.0493988252459012</v>
      </c>
      <c r="N154" s="44">
        <f>VFDYLD1!N154*VLOOKUP(VFDYLD2!N$4,'[1]INTERNAL PARAMETERS-1'!$B$5:$J$44,5,FALSE)*VLOOKUP(VFDYLD2!N$4,'[1]INTERNAL PARAMETERS-1'!$B$5:$J$44,7,FALSE)*VFDYLD2!$F154 + VFDYLD1!N154*(1-VLOOKUP(VFDYLD2!N$4,'[1]INTERNAL PARAMETERS-1'!$B$5:$J$44,5,FALSE))*VLOOKUP(VFDYLD2!N$4,'[1]INTERNAL PARAMETERS-1'!$B$5:$J$44,9,FALSE)*VFDYLD2!$F154</f>
        <v>0.26970891451129653</v>
      </c>
      <c r="O154" s="44">
        <f>VFDYLD1!O154*VLOOKUP(VFDYLD2!O$4,'[1]INTERNAL PARAMETERS-1'!$B$5:$J$44,5,FALSE)*VLOOKUP(VFDYLD2!O$4,'[1]INTERNAL PARAMETERS-1'!$B$5:$J$44,7,FALSE)*VFDYLD2!$F154 + VFDYLD1!O154*(1-VLOOKUP(VFDYLD2!O$4,'[1]INTERNAL PARAMETERS-1'!$B$5:$J$44,5,FALSE))*VLOOKUP(VFDYLD2!O$4,'[1]INTERNAL PARAMETERS-1'!$B$5:$J$44,9,FALSE)*VFDYLD2!$F154</f>
        <v>0</v>
      </c>
      <c r="P154" s="44">
        <f>VFDYLD1!P154*VLOOKUP(VFDYLD2!P$4,'[1]INTERNAL PARAMETERS-1'!$B$5:$J$44,5,FALSE)*VLOOKUP(VFDYLD2!P$4,'[1]INTERNAL PARAMETERS-1'!$B$5:$J$44,7,FALSE)*VFDYLD2!$F154 + VFDYLD1!P154*(1-VLOOKUP(VFDYLD2!P$4,'[1]INTERNAL PARAMETERS-1'!$B$5:$J$44,5,FALSE))*VLOOKUP(VFDYLD2!P$4,'[1]INTERNAL PARAMETERS-1'!$B$5:$J$44,9,FALSE)*VFDYLD2!$F154</f>
        <v>0</v>
      </c>
      <c r="Q154" s="44">
        <f>VFDYLD1!Q154*VLOOKUP(VFDYLD2!Q$4,'[1]INTERNAL PARAMETERS-1'!$B$5:$J$44,5,FALSE)*VLOOKUP(VFDYLD2!Q$4,'[1]INTERNAL PARAMETERS-1'!$B$5:$J$44,7,FALSE)*VFDYLD2!$F154 + VFDYLD1!Q154*(1-VLOOKUP(VFDYLD2!Q$4,'[1]INTERNAL PARAMETERS-1'!$B$5:$J$44,5,FALSE))*VLOOKUP(VFDYLD2!Q$4,'[1]INTERNAL PARAMETERS-1'!$B$5:$J$44,9,FALSE)*VFDYLD2!$F154</f>
        <v>0</v>
      </c>
      <c r="R154" s="44">
        <f>VFDYLD1!R154*VLOOKUP(VFDYLD2!R$4,'[1]INTERNAL PARAMETERS-1'!$B$5:$J$44,5,FALSE)*VLOOKUP(VFDYLD2!R$4,'[1]INTERNAL PARAMETERS-1'!$B$5:$J$44,7,FALSE)*VFDYLD2!$F154 + VFDYLD1!R154*(1-VLOOKUP(VFDYLD2!R$4,'[1]INTERNAL PARAMETERS-1'!$B$5:$J$44,5,FALSE))*VLOOKUP(VFDYLD2!R$4,'[1]INTERNAL PARAMETERS-1'!$B$5:$J$44,9,FALSE)*VFDYLD2!$F154</f>
        <v>0.36727504268213568</v>
      </c>
      <c r="S154" s="44">
        <f>VFDYLD1!S154*VLOOKUP(VFDYLD2!S$4,'[1]INTERNAL PARAMETERS-1'!$B$5:$J$44,5,FALSE)*VLOOKUP(VFDYLD2!S$4,'[1]INTERNAL PARAMETERS-1'!$B$5:$J$44,7,FALSE)*VFDYLD2!$F154 + VFDYLD1!S154*(1-VLOOKUP(VFDYLD2!S$4,'[1]INTERNAL PARAMETERS-1'!$B$5:$J$44,5,FALSE))*VLOOKUP(VFDYLD2!S$4,'[1]INTERNAL PARAMETERS-1'!$B$5:$J$44,9,FALSE)*VFDYLD2!$F154</f>
        <v>6.6335243123874097</v>
      </c>
      <c r="T154" s="44">
        <f>VFDYLD1!T154*VLOOKUP(VFDYLD2!T$4,'[1]INTERNAL PARAMETERS-1'!$B$5:$J$44,5,FALSE)*VLOOKUP(VFDYLD2!T$4,'[1]INTERNAL PARAMETERS-1'!$B$5:$J$44,7,FALSE)*VFDYLD2!$F154 + VFDYLD1!T154*(1-VLOOKUP(VFDYLD2!T$4,'[1]INTERNAL PARAMETERS-1'!$B$5:$J$44,5,FALSE))*VLOOKUP(VFDYLD2!T$4,'[1]INTERNAL PARAMETERS-1'!$B$5:$J$44,9,FALSE)*VFDYLD2!$F154</f>
        <v>2.0658607389100943</v>
      </c>
      <c r="U154" s="44">
        <f>VFDYLD1!U154*VLOOKUP(VFDYLD2!U$4,'[1]INTERNAL PARAMETERS-1'!$B$5:$J$44,5,FALSE)*VLOOKUP(VFDYLD2!U$4,'[1]INTERNAL PARAMETERS-1'!$B$5:$J$44,7,FALSE)*VFDYLD2!$F154 + VFDYLD1!U154*(1-VLOOKUP(VFDYLD2!U$4,'[1]INTERNAL PARAMETERS-1'!$B$5:$J$44,5,FALSE))*VLOOKUP(VFDYLD2!U$4,'[1]INTERNAL PARAMETERS-1'!$B$5:$J$44,9,FALSE)*VFDYLD2!$F154</f>
        <v>1.2816356401693312</v>
      </c>
      <c r="V154" s="44">
        <f>VFDYLD1!V154*VLOOKUP(VFDYLD2!V$4,'[1]INTERNAL PARAMETERS-1'!$B$5:$J$44,5,FALSE)*VLOOKUP(VFDYLD2!V$4,'[1]INTERNAL PARAMETERS-1'!$B$5:$J$44,7,FALSE)*VFDYLD2!$F154 + VFDYLD1!V154*(1-VLOOKUP(VFDYLD2!V$4,'[1]INTERNAL PARAMETERS-1'!$B$5:$J$44,5,FALSE))*VLOOKUP(VFDYLD2!V$4,'[1]INTERNAL PARAMETERS-1'!$B$5:$J$44,9,FALSE)*VFDYLD2!$F154</f>
        <v>6.3559576105324549</v>
      </c>
      <c r="W154" s="44">
        <f>VFDYLD1!W154*VLOOKUP(VFDYLD2!W$4,'[1]INTERNAL PARAMETERS-1'!$B$5:$J$44,5,FALSE)*VLOOKUP(VFDYLD2!W$4,'[1]INTERNAL PARAMETERS-1'!$B$5:$J$44,7,FALSE)*VFDYLD2!$F154 + VFDYLD1!W154*(1-VLOOKUP(VFDYLD2!W$4,'[1]INTERNAL PARAMETERS-1'!$B$5:$J$44,5,FALSE))*VLOOKUP(VFDYLD2!W$4,'[1]INTERNAL PARAMETERS-1'!$B$5:$J$44,9,FALSE)*VFDYLD2!$F154</f>
        <v>0</v>
      </c>
      <c r="X154" s="44">
        <f>VFDYLD1!X154*VLOOKUP(VFDYLD2!X$4,'[1]INTERNAL PARAMETERS-1'!$B$5:$J$44,5,FALSE)*VLOOKUP(VFDYLD2!X$4,'[1]INTERNAL PARAMETERS-1'!$B$5:$J$44,7,FALSE)*VFDYLD2!$F154 + VFDYLD1!X154*(1-VLOOKUP(VFDYLD2!X$4,'[1]INTERNAL PARAMETERS-1'!$B$5:$J$44,5,FALSE))*VLOOKUP(VFDYLD2!X$4,'[1]INTERNAL PARAMETERS-1'!$B$5:$J$44,9,FALSE)*VFDYLD2!$F154</f>
        <v>0</v>
      </c>
      <c r="Y154" s="44">
        <f>VFDYLD1!Y154*VLOOKUP(VFDYLD2!Y$4,'[1]INTERNAL PARAMETERS-1'!$B$5:$J$44,5,FALSE)*VLOOKUP(VFDYLD2!Y$4,'[1]INTERNAL PARAMETERS-1'!$B$5:$J$44,7,FALSE)*VFDYLD2!$F154 + VFDYLD1!Y154*(1-VLOOKUP(VFDYLD2!Y$4,'[1]INTERNAL PARAMETERS-1'!$B$5:$J$44,5,FALSE))*VLOOKUP(VFDYLD2!Y$4,'[1]INTERNAL PARAMETERS-1'!$B$5:$J$44,9,FALSE)*VFDYLD2!$F154</f>
        <v>0</v>
      </c>
      <c r="Z154" s="44">
        <f>VFDYLD1!Z154*VLOOKUP(VFDYLD2!Z$4,'[1]INTERNAL PARAMETERS-1'!$B$5:$J$44,5,FALSE)*VLOOKUP(VFDYLD2!Z$4,'[1]INTERNAL PARAMETERS-1'!$B$5:$J$44,7,FALSE)*VFDYLD2!$F154 + VFDYLD1!Z154*(1-VLOOKUP(VFDYLD2!Z$4,'[1]INTERNAL PARAMETERS-1'!$B$5:$J$44,5,FALSE))*VLOOKUP(VFDYLD2!Z$4,'[1]INTERNAL PARAMETERS-1'!$B$5:$J$44,9,FALSE)*VFDYLD2!$F154</f>
        <v>0</v>
      </c>
      <c r="AA154" s="44">
        <f>VFDYLD1!AA154*VLOOKUP(VFDYLD2!AA$4,'[1]INTERNAL PARAMETERS-1'!$B$5:$J$44,5,FALSE)*VLOOKUP(VFDYLD2!AA$4,'[1]INTERNAL PARAMETERS-1'!$B$5:$J$44,7,FALSE)*VFDYLD2!$F154 + VFDYLD1!AA154*(1-VLOOKUP(VFDYLD2!AA$4,'[1]INTERNAL PARAMETERS-1'!$B$5:$J$44,5,FALSE))*VLOOKUP(VFDYLD2!AA$4,'[1]INTERNAL PARAMETERS-1'!$B$5:$J$44,9,FALSE)*VFDYLD2!$F154</f>
        <v>0</v>
      </c>
      <c r="AB154" s="44">
        <f>VFDYLD1!AB154*VLOOKUP(VFDYLD2!AB$4,'[1]INTERNAL PARAMETERS-1'!$B$5:$J$44,5,FALSE)*VLOOKUP(VFDYLD2!AB$4,'[1]INTERNAL PARAMETERS-1'!$B$5:$J$44,7,FALSE)*VFDYLD2!$F154 + VFDYLD1!AB154*(1-VLOOKUP(VFDYLD2!AB$4,'[1]INTERNAL PARAMETERS-1'!$B$5:$J$44,5,FALSE))*VLOOKUP(VFDYLD2!AB$4,'[1]INTERNAL PARAMETERS-1'!$B$5:$J$44,9,FALSE)*VFDYLD2!$F154</f>
        <v>0</v>
      </c>
      <c r="AC154" s="44">
        <f>VFDYLD1!AC154*VLOOKUP(VFDYLD2!AC$4,'[1]INTERNAL PARAMETERS-1'!$B$5:$J$44,5,FALSE)*VLOOKUP(VFDYLD2!AC$4,'[1]INTERNAL PARAMETERS-1'!$B$5:$J$44,7,FALSE)*VFDYLD2!$F154 + VFDYLD1!AC154*(1-VLOOKUP(VFDYLD2!AC$4,'[1]INTERNAL PARAMETERS-1'!$B$5:$J$44,5,FALSE))*VLOOKUP(VFDYLD2!AC$4,'[1]INTERNAL PARAMETERS-1'!$B$5:$J$44,9,FALSE)*VFDYLD2!$F154</f>
        <v>0</v>
      </c>
      <c r="AD154" s="44">
        <f>VFDYLD1!AD154*VLOOKUP(VFDYLD2!AD$4,'[1]INTERNAL PARAMETERS-1'!$B$5:$J$44,5,FALSE)*VLOOKUP(VFDYLD2!AD$4,'[1]INTERNAL PARAMETERS-1'!$B$5:$J$44,7,FALSE)*VFDYLD2!$F154 + VFDYLD1!AD154*(1-VLOOKUP(VFDYLD2!AD$4,'[1]INTERNAL PARAMETERS-1'!$B$5:$J$44,5,FALSE))*VLOOKUP(VFDYLD2!AD$4,'[1]INTERNAL PARAMETERS-1'!$B$5:$J$44,9,FALSE)*VFDYLD2!$F154</f>
        <v>0</v>
      </c>
      <c r="AE154" s="44">
        <f>VFDYLD1!AE154*VLOOKUP(VFDYLD2!AE$4,'[1]INTERNAL PARAMETERS-1'!$B$5:$J$44,5,FALSE)*VLOOKUP(VFDYLD2!AE$4,'[1]INTERNAL PARAMETERS-1'!$B$5:$J$44,7,FALSE)*VFDYLD2!$F154 + VFDYLD1!AE154*(1-VLOOKUP(VFDYLD2!AE$4,'[1]INTERNAL PARAMETERS-1'!$B$5:$J$44,5,FALSE))*VLOOKUP(VFDYLD2!AE$4,'[1]INTERNAL PARAMETERS-1'!$B$5:$J$44,9,FALSE)*VFDYLD2!$F154</f>
        <v>0</v>
      </c>
      <c r="AF154" s="44">
        <f>VFDYLD1!AF154*VLOOKUP(VFDYLD2!AF$4,'[1]INTERNAL PARAMETERS-1'!$B$5:$J$44,5,FALSE)*VLOOKUP(VFDYLD2!AF$4,'[1]INTERNAL PARAMETERS-1'!$B$5:$J$44,7,FALSE)*VFDYLD2!$F154 + VFDYLD1!AF154*(1-VLOOKUP(VFDYLD2!AF$4,'[1]INTERNAL PARAMETERS-1'!$B$5:$J$44,5,FALSE))*VLOOKUP(VFDYLD2!AF$4,'[1]INTERNAL PARAMETERS-1'!$B$5:$J$44,9,FALSE)*VFDYLD2!$F154</f>
        <v>0.52660759796335632</v>
      </c>
      <c r="AG154" s="44">
        <f>VFDYLD1!AG154*VLOOKUP(VFDYLD2!AG$4,'[1]INTERNAL PARAMETERS-1'!$B$5:$J$44,5,FALSE)*VLOOKUP(VFDYLD2!AG$4,'[1]INTERNAL PARAMETERS-1'!$B$5:$J$44,7,FALSE)*VFDYLD2!$F154 + VFDYLD1!AG154*(1-VLOOKUP(VFDYLD2!AG$4,'[1]INTERNAL PARAMETERS-1'!$B$5:$J$44,5,FALSE))*VLOOKUP(VFDYLD2!AG$4,'[1]INTERNAL PARAMETERS-1'!$B$5:$J$44,9,FALSE)*VFDYLD2!$F154</f>
        <v>0</v>
      </c>
      <c r="AH154" s="44">
        <f>VFDYLD1!AH154*VLOOKUP(VFDYLD2!AH$4,'[1]INTERNAL PARAMETERS-1'!$B$5:$J$44,5,FALSE)*VLOOKUP(VFDYLD2!AH$4,'[1]INTERNAL PARAMETERS-1'!$B$5:$J$44,7,FALSE)*VFDYLD2!$F154 + VFDYLD1!AH154*(1-VLOOKUP(VFDYLD2!AH$4,'[1]INTERNAL PARAMETERS-1'!$B$5:$J$44,5,FALSE))*VLOOKUP(VFDYLD2!AH$4,'[1]INTERNAL PARAMETERS-1'!$B$5:$J$44,9,FALSE)*VFDYLD2!$F154</f>
        <v>0</v>
      </c>
      <c r="AI154" s="44">
        <f>VFDYLD1!AI154*VLOOKUP(VFDYLD2!AI$4,'[1]INTERNAL PARAMETERS-1'!$B$5:$J$44,5,FALSE)*VLOOKUP(VFDYLD2!AI$4,'[1]INTERNAL PARAMETERS-1'!$B$5:$J$44,7,FALSE)*VFDYLD2!$F154 + VFDYLD1!AI154*(1-VLOOKUP(VFDYLD2!AI$4,'[1]INTERNAL PARAMETERS-1'!$B$5:$J$44,5,FALSE))*VLOOKUP(VFDYLD2!AI$4,'[1]INTERNAL PARAMETERS-1'!$B$5:$J$44,9,FALSE)*VFDYLD2!$F154</f>
        <v>9.4519312454961396E-2</v>
      </c>
      <c r="AJ154" s="44">
        <f>VFDYLD1!AJ154*VLOOKUP(VFDYLD2!AJ$4,'[1]INTERNAL PARAMETERS-1'!$B$5:$J$44,5,FALSE)*VLOOKUP(VFDYLD2!AJ$4,'[1]INTERNAL PARAMETERS-1'!$B$5:$J$44,7,FALSE)*VFDYLD2!$F154 + VFDYLD1!AJ154*(1-VLOOKUP(VFDYLD2!AJ$4,'[1]INTERNAL PARAMETERS-1'!$B$5:$J$44,5,FALSE))*VLOOKUP(VFDYLD2!AJ$4,'[1]INTERNAL PARAMETERS-1'!$B$5:$J$44,9,FALSE)*VFDYLD2!$F154</f>
        <v>0.68458987735236332</v>
      </c>
      <c r="AK154" s="44">
        <f>VFDYLD1!AK154*VLOOKUP(VFDYLD2!AK$4,'[1]INTERNAL PARAMETERS-1'!$B$5:$J$44,5,FALSE)*VLOOKUP(VFDYLD2!AK$4,'[1]INTERNAL PARAMETERS-1'!$B$5:$J$44,7,FALSE)*VFDYLD2!$F154 + VFDYLD1!AK154*(1-VLOOKUP(VFDYLD2!AK$4,'[1]INTERNAL PARAMETERS-1'!$B$5:$J$44,5,FALSE))*VLOOKUP(VFDYLD2!AK$4,'[1]INTERNAL PARAMETERS-1'!$B$5:$J$44,9,FALSE)*VFDYLD2!$F154</f>
        <v>0.23764855702961724</v>
      </c>
      <c r="AL154" s="44">
        <f>VFDYLD1!AL154*VLOOKUP(VFDYLD2!AL$4,'[1]INTERNAL PARAMETERS-1'!$B$5:$J$44,5,FALSE)*VLOOKUP(VFDYLD2!AL$4,'[1]INTERNAL PARAMETERS-1'!$B$5:$J$44,7,FALSE)*VFDYLD2!$F154 + VFDYLD1!AL154*(1-VLOOKUP(VFDYLD2!AL$4,'[1]INTERNAL PARAMETERS-1'!$B$5:$J$44,5,FALSE))*VLOOKUP(VFDYLD2!AL$4,'[1]INTERNAL PARAMETERS-1'!$B$5:$J$44,9,FALSE)*VFDYLD2!$F154</f>
        <v>0</v>
      </c>
      <c r="AM154" s="44">
        <f>VFDYLD1!AM154*VLOOKUP(VFDYLD2!AM$4,'[1]INTERNAL PARAMETERS-1'!$B$5:$J$44,5,FALSE)*VLOOKUP(VFDYLD2!AM$4,'[1]INTERNAL PARAMETERS-1'!$B$5:$J$44,7,FALSE)*VFDYLD2!$F154 + VFDYLD1!AM154*(1-VLOOKUP(VFDYLD2!AM$4,'[1]INTERNAL PARAMETERS-1'!$B$5:$J$44,5,FALSE))*VLOOKUP(VFDYLD2!AM$4,'[1]INTERNAL PARAMETERS-1'!$B$5:$J$44,9,FALSE)*VFDYLD2!$F154</f>
        <v>0</v>
      </c>
      <c r="AN154" s="44">
        <f>VFDYLD1!AN154*VLOOKUP(VFDYLD2!AN$4,'[1]INTERNAL PARAMETERS-1'!$B$5:$J$44,5,FALSE)*VLOOKUP(VFDYLD2!AN$4,'[1]INTERNAL PARAMETERS-1'!$B$5:$J$44,7,FALSE)*VFDYLD2!$F154 + VFDYLD1!AN154*(1-VLOOKUP(VFDYLD2!AN$4,'[1]INTERNAL PARAMETERS-1'!$B$5:$J$44,5,FALSE))*VLOOKUP(VFDYLD2!AN$4,'[1]INTERNAL PARAMETERS-1'!$B$5:$J$44,9,FALSE)*VFDYLD2!$F154</f>
        <v>0</v>
      </c>
      <c r="AO154" s="44">
        <f>VFDYLD1!AO154*VLOOKUP(VFDYLD2!AO$4,'[1]INTERNAL PARAMETERS-1'!$B$5:$J$44,5,FALSE)*VLOOKUP(VFDYLD2!AO$4,'[1]INTERNAL PARAMETERS-1'!$B$5:$J$44,7,FALSE)*VFDYLD2!$F154 + VFDYLD1!AO154*(1-VLOOKUP(VFDYLD2!AO$4,'[1]INTERNAL PARAMETERS-1'!$B$5:$J$44,5,FALSE))*VLOOKUP(VFDYLD2!AO$4,'[1]INTERNAL PARAMETERS-1'!$B$5:$J$44,9,FALSE)*VFDYLD2!$F154</f>
        <v>0</v>
      </c>
      <c r="AP154" s="44">
        <f>VFDYLD1!AP154*VLOOKUP(VFDYLD2!AP$4,'[1]INTERNAL PARAMETERS-1'!$B$5:$J$44,5,FALSE)*VLOOKUP(VFDYLD2!AP$4,'[1]INTERNAL PARAMETERS-1'!$B$5:$J$44,7,FALSE)*VFDYLD2!$F154 + VFDYLD1!AP154*(1-VLOOKUP(VFDYLD2!AP$4,'[1]INTERNAL PARAMETERS-1'!$B$5:$J$44,5,FALSE))*VLOOKUP(VFDYLD2!AP$4,'[1]INTERNAL PARAMETERS-1'!$B$5:$J$44,9,FALSE)*VFDYLD2!$F154</f>
        <v>0</v>
      </c>
      <c r="AQ154" s="44">
        <f>VFDYLD1!AQ154*VLOOKUP(VFDYLD2!AQ$4,'[1]INTERNAL PARAMETERS-1'!$B$5:$J$44,5,FALSE)*VLOOKUP(VFDYLD2!AQ$4,'[1]INTERNAL PARAMETERS-1'!$B$5:$J$44,7,FALSE)*VFDYLD2!$F154 + VFDYLD1!AQ154*(1-VLOOKUP(VFDYLD2!AQ$4,'[1]INTERNAL PARAMETERS-1'!$B$5:$J$44,5,FALSE))*VLOOKUP(VFDYLD2!AQ$4,'[1]INTERNAL PARAMETERS-1'!$B$5:$J$44,9,FALSE)*VFDYLD2!$F154</f>
        <v>0</v>
      </c>
      <c r="AR154" s="44">
        <f>VFDYLD1!AR154*VLOOKUP(VFDYLD2!AR$4,'[1]INTERNAL PARAMETERS-1'!$B$5:$J$44,5,FALSE)*VLOOKUP(VFDYLD2!AR$4,'[1]INTERNAL PARAMETERS-1'!$B$5:$J$44,7,FALSE)*VFDYLD2!$F154 + VFDYLD1!AR154*(1-VLOOKUP(VFDYLD2!AR$4,'[1]INTERNAL PARAMETERS-1'!$B$5:$J$44,5,FALSE))*VLOOKUP(VFDYLD2!AR$4,'[1]INTERNAL PARAMETERS-1'!$B$5:$J$44,9,FALSE)*VFDYLD2!$F154</f>
        <v>0</v>
      </c>
      <c r="AS154" s="44">
        <f>VFDYLD1!AS154*VLOOKUP(VFDYLD2!AS$4,'[1]INTERNAL PARAMETERS-1'!$B$5:$J$44,5,FALSE)*VLOOKUP(VFDYLD2!AS$4,'[1]INTERNAL PARAMETERS-1'!$B$5:$J$44,7,FALSE)*VFDYLD2!$F154 + VFDYLD1!AS154*(1-VLOOKUP(VFDYLD2!AS$4,'[1]INTERNAL PARAMETERS-1'!$B$5:$J$44,5,FALSE))*VLOOKUP(VFDYLD2!AS$4,'[1]INTERNAL PARAMETERS-1'!$B$5:$J$44,9,FALSE)*VFDYLD2!$F154</f>
        <v>0</v>
      </c>
      <c r="AT154" s="43">
        <f>VFDYLD1!AT154*VLOOKUP(VFDYLD2!AT$4,'[1]INTERNAL PARAMETERS-1'!$B$5:$J$44,5,FALSE)*VLOOKUP(VFDYLD2!AT$4,'[1]INTERNAL PARAMETERS-1'!$B$5:$J$44,7,FALSE)*VFDYLD2!$F154 + VFDYLD1!AT154*(1-VLOOKUP(VFDYLD2!AT$4,'[1]INTERNAL PARAMETERS-1'!$B$5:$J$44,5,FALSE))*VLOOKUP(VFDYLD2!AT$4,'[1]INTERNAL PARAMETERS-1'!$B$5:$J$44,9,FALSE)*VFDYLD2!$F154</f>
        <v>0</v>
      </c>
      <c r="AU154" s="45">
        <f>VFDYLD1!AU154*VLOOKUP(VFDYLD2!AU$4,'[1]INTERNAL PARAMETERS-1'!$B$5:$J$44,5,FALSE)*VLOOKUP(VFDYLD2!AU$4,'[1]INTERNAL PARAMETERS-1'!$B$5:$J$44,6,FALSE)*VLOOKUP(VFDYLD2!AU$4,'[1]INTERNAL PARAMETERS-1'!$B$5:$J$44,3,FALSE) + VFDYLD1!AU154*(1-VLOOKUP(VFDYLD2!AU$4,'[1]INTERNAL PARAMETERS-1'!$B$5:$J$44,5,FALSE))*VLOOKUP(VFDYLD2!AU$4,'[1]INTERNAL PARAMETERS-1'!$B$5:$J$44,8,FALSE)*VLOOKUP(VFDYLD2!AU$4,'[1]INTERNAL PARAMETERS-1'!$B$5:$J$44,3,FALSE)</f>
        <v>0</v>
      </c>
      <c r="AV154" s="44">
        <f>VFDYLD1!AV154*VLOOKUP(VFDYLD2!AV$4,'[1]INTERNAL PARAMETERS-1'!$B$5:$J$44,5,FALSE)*VLOOKUP(VFDYLD2!AV$4,'[1]INTERNAL PARAMETERS-1'!$B$5:$J$44,6,FALSE)*VLOOKUP(VFDYLD2!AV$4,'[1]INTERNAL PARAMETERS-1'!$B$5:$J$44,3,FALSE) + VFDYLD1!AV154*(1-VLOOKUP(VFDYLD2!AV$4,'[1]INTERNAL PARAMETERS-1'!$B$5:$J$44,5,FALSE))*VLOOKUP(VFDYLD2!AV$4,'[1]INTERNAL PARAMETERS-1'!$B$5:$J$44,8,FALSE)*VLOOKUP(VFDYLD2!AV$4,'[1]INTERNAL PARAMETERS-1'!$B$5:$J$44,3,FALSE)</f>
        <v>0</v>
      </c>
      <c r="AW154" s="44">
        <f>VFDYLD1!AW154*VLOOKUP(VFDYLD2!AW$4,'[1]INTERNAL PARAMETERS-1'!$B$5:$J$44,5,FALSE)*VLOOKUP(VFDYLD2!AW$4,'[1]INTERNAL PARAMETERS-1'!$B$5:$J$44,6,FALSE)*VLOOKUP(VFDYLD2!AW$4,'[1]INTERNAL PARAMETERS-1'!$B$5:$J$44,3,FALSE) + VFDYLD1!AW154*(1-VLOOKUP(VFDYLD2!AW$4,'[1]INTERNAL PARAMETERS-1'!$B$5:$J$44,5,FALSE))*VLOOKUP(VFDYLD2!AW$4,'[1]INTERNAL PARAMETERS-1'!$B$5:$J$44,8,FALSE)*VLOOKUP(VFDYLD2!AW$4,'[1]INTERNAL PARAMETERS-1'!$B$5:$J$44,3,FALSE)</f>
        <v>1.0231066860496427</v>
      </c>
      <c r="AX154" s="44">
        <f>VFDYLD1!AX154*VLOOKUP(VFDYLD2!AX$4,'[1]INTERNAL PARAMETERS-1'!$B$5:$J$44,5,FALSE)*VLOOKUP(VFDYLD2!AX$4,'[1]INTERNAL PARAMETERS-1'!$B$5:$J$44,6,FALSE)*VLOOKUP(VFDYLD2!AX$4,'[1]INTERNAL PARAMETERS-1'!$B$5:$J$44,3,FALSE) + VFDYLD1!AX154*(1-VLOOKUP(VFDYLD2!AX$4,'[1]INTERNAL PARAMETERS-1'!$B$5:$J$44,5,FALSE))*VLOOKUP(VFDYLD2!AX$4,'[1]INTERNAL PARAMETERS-1'!$B$5:$J$44,8,FALSE)*VLOOKUP(VFDYLD2!AX$4,'[1]INTERNAL PARAMETERS-1'!$B$5:$J$44,3,FALSE)</f>
        <v>0</v>
      </c>
      <c r="AY154" s="44">
        <f>VFDYLD1!AY154*VLOOKUP(VFDYLD2!AY$4,'[1]INTERNAL PARAMETERS-1'!$B$5:$J$44,5,FALSE)*VLOOKUP(VFDYLD2!AY$4,'[1]INTERNAL PARAMETERS-1'!$B$5:$J$44,6,FALSE)*VLOOKUP(VFDYLD2!AY$4,'[1]INTERNAL PARAMETERS-1'!$B$5:$J$44,3,FALSE) + VFDYLD1!AY154*(1-VLOOKUP(VFDYLD2!AY$4,'[1]INTERNAL PARAMETERS-1'!$B$5:$J$44,5,FALSE))*VLOOKUP(VFDYLD2!AY$4,'[1]INTERNAL PARAMETERS-1'!$B$5:$J$44,8,FALSE)*VLOOKUP(VFDYLD2!AY$4,'[1]INTERNAL PARAMETERS-1'!$B$5:$J$44,3,FALSE)</f>
        <v>0</v>
      </c>
      <c r="AZ154" s="44">
        <f>VFDYLD1!AZ154*VLOOKUP(VFDYLD2!AZ$4,'[1]INTERNAL PARAMETERS-1'!$B$5:$J$44,5,FALSE)*VLOOKUP(VFDYLD2!AZ$4,'[1]INTERNAL PARAMETERS-1'!$B$5:$J$44,6,FALSE)*VLOOKUP(VFDYLD2!AZ$4,'[1]INTERNAL PARAMETERS-1'!$B$5:$J$44,3,FALSE) + VFDYLD1!AZ154*(1-VLOOKUP(VFDYLD2!AZ$4,'[1]INTERNAL PARAMETERS-1'!$B$5:$J$44,5,FALSE))*VLOOKUP(VFDYLD2!AZ$4,'[1]INTERNAL PARAMETERS-1'!$B$5:$J$44,8,FALSE)*VLOOKUP(VFDYLD2!AZ$4,'[1]INTERNAL PARAMETERS-1'!$B$5:$J$44,3,FALSE)</f>
        <v>0</v>
      </c>
      <c r="BA154" s="44">
        <f>VFDYLD1!BA154*VLOOKUP(VFDYLD2!BA$4,'[1]INTERNAL PARAMETERS-1'!$B$5:$J$44,5,FALSE)*VLOOKUP(VFDYLD2!BA$4,'[1]INTERNAL PARAMETERS-1'!$B$5:$J$44,6,FALSE)*VLOOKUP(VFDYLD2!BA$4,'[1]INTERNAL PARAMETERS-1'!$B$5:$J$44,3,FALSE) + VFDYLD1!BA154*(1-VLOOKUP(VFDYLD2!BA$4,'[1]INTERNAL PARAMETERS-1'!$B$5:$J$44,5,FALSE))*VLOOKUP(VFDYLD2!BA$4,'[1]INTERNAL PARAMETERS-1'!$B$5:$J$44,8,FALSE)*VLOOKUP(VFDYLD2!BA$4,'[1]INTERNAL PARAMETERS-1'!$B$5:$J$44,3,FALSE)</f>
        <v>0.21013217253477606</v>
      </c>
      <c r="BB154" s="44">
        <f>VFDYLD1!BB154*VLOOKUP(VFDYLD2!BB$4,'[1]INTERNAL PARAMETERS-1'!$B$5:$J$44,5,FALSE)*VLOOKUP(VFDYLD2!BB$4,'[1]INTERNAL PARAMETERS-1'!$B$5:$J$44,6,FALSE)*VLOOKUP(VFDYLD2!BB$4,'[1]INTERNAL PARAMETERS-1'!$B$5:$J$44,3,FALSE) + VFDYLD1!BB154*(1-VLOOKUP(VFDYLD2!BB$4,'[1]INTERNAL PARAMETERS-1'!$B$5:$J$44,5,FALSE))*VLOOKUP(VFDYLD2!BB$4,'[1]INTERNAL PARAMETERS-1'!$B$5:$J$44,8,FALSE)*VLOOKUP(VFDYLD2!BB$4,'[1]INTERNAL PARAMETERS-1'!$B$5:$J$44,3,FALSE)</f>
        <v>0.26953088677826115</v>
      </c>
      <c r="BC154" s="44">
        <f>VFDYLD1!BC154*VLOOKUP(VFDYLD2!BC$4,'[1]INTERNAL PARAMETERS-1'!$B$5:$J$44,5,FALSE)*VLOOKUP(VFDYLD2!BC$4,'[1]INTERNAL PARAMETERS-1'!$B$5:$J$44,6,FALSE)*VLOOKUP(VFDYLD2!BC$4,'[1]INTERNAL PARAMETERS-1'!$B$5:$J$44,3,FALSE) + VFDYLD1!BC154*(1-VLOOKUP(VFDYLD2!BC$4,'[1]INTERNAL PARAMETERS-1'!$B$5:$J$44,5,FALSE))*VLOOKUP(VFDYLD2!BC$4,'[1]INTERNAL PARAMETERS-1'!$B$5:$J$44,8,FALSE)*VLOOKUP(VFDYLD2!BC$4,'[1]INTERNAL PARAMETERS-1'!$B$5:$J$44,3,FALSE)</f>
        <v>0.2557954127883223</v>
      </c>
      <c r="BD154" s="44">
        <f>VFDYLD1!BD154*VLOOKUP(VFDYLD2!BD$4,'[1]INTERNAL PARAMETERS-1'!$B$5:$J$44,5,FALSE)*VLOOKUP(VFDYLD2!BD$4,'[1]INTERNAL PARAMETERS-1'!$B$5:$J$44,6,FALSE)*VLOOKUP(VFDYLD2!BD$4,'[1]INTERNAL PARAMETERS-1'!$B$5:$J$44,3,FALSE) + VFDYLD1!BD154*(1-VLOOKUP(VFDYLD2!BD$4,'[1]INTERNAL PARAMETERS-1'!$B$5:$J$44,5,FALSE))*VLOOKUP(VFDYLD2!BD$4,'[1]INTERNAL PARAMETERS-1'!$B$5:$J$44,8,FALSE)*VLOOKUP(VFDYLD2!BD$4,'[1]INTERNAL PARAMETERS-1'!$B$5:$J$44,3,FALSE)</f>
        <v>0.19731740630350222</v>
      </c>
      <c r="BE154" s="44">
        <f>VFDYLD1!BE154*VLOOKUP(VFDYLD2!BE$4,'[1]INTERNAL PARAMETERS-1'!$B$5:$J$44,5,FALSE)*VLOOKUP(VFDYLD2!BE$4,'[1]INTERNAL PARAMETERS-1'!$B$5:$J$44,6,FALSE)*VLOOKUP(VFDYLD2!BE$4,'[1]INTERNAL PARAMETERS-1'!$B$5:$J$44,3,FALSE) + VFDYLD1!BE154*(1-VLOOKUP(VFDYLD2!BE$4,'[1]INTERNAL PARAMETERS-1'!$B$5:$J$44,5,FALSE))*VLOOKUP(VFDYLD2!BE$4,'[1]INTERNAL PARAMETERS-1'!$B$5:$J$44,8,FALSE)*VLOOKUP(VFDYLD2!BE$4,'[1]INTERNAL PARAMETERS-1'!$B$5:$J$44,3,FALSE)</f>
        <v>0.27209722255303914</v>
      </c>
      <c r="BF154" s="44">
        <f>VFDYLD1!BF154*VLOOKUP(VFDYLD2!BF$4,'[1]INTERNAL PARAMETERS-1'!$B$5:$J$44,5,FALSE)*VLOOKUP(VFDYLD2!BF$4,'[1]INTERNAL PARAMETERS-1'!$B$5:$J$44,6,FALSE)*VLOOKUP(VFDYLD2!BF$4,'[1]INTERNAL PARAMETERS-1'!$B$5:$J$44,3,FALSE) + VFDYLD1!BF154*(1-VLOOKUP(VFDYLD2!BF$4,'[1]INTERNAL PARAMETERS-1'!$B$5:$J$44,5,FALSE))*VLOOKUP(VFDYLD2!BF$4,'[1]INTERNAL PARAMETERS-1'!$B$5:$J$44,8,FALSE)*VLOOKUP(VFDYLD2!BF$4,'[1]INTERNAL PARAMETERS-1'!$B$5:$J$44,3,FALSE)</f>
        <v>0</v>
      </c>
      <c r="BG154" s="44">
        <f>VFDYLD1!BG154*VLOOKUP(VFDYLD2!BG$4,'[1]INTERNAL PARAMETERS-1'!$B$5:$J$44,5,FALSE)*VLOOKUP(VFDYLD2!BG$4,'[1]INTERNAL PARAMETERS-1'!$B$5:$J$44,6,FALSE)*VLOOKUP(VFDYLD2!BG$4,'[1]INTERNAL PARAMETERS-1'!$B$5:$J$44,3,FALSE) + VFDYLD1!BG154*(1-VLOOKUP(VFDYLD2!BG$4,'[1]INTERNAL PARAMETERS-1'!$B$5:$J$44,5,FALSE))*VLOOKUP(VFDYLD2!BG$4,'[1]INTERNAL PARAMETERS-1'!$B$5:$J$44,8,FALSE)*VLOOKUP(VFDYLD2!BG$4,'[1]INTERNAL PARAMETERS-1'!$B$5:$J$44,3,FALSE)</f>
        <v>0.16786700019629383</v>
      </c>
      <c r="BH154" s="44">
        <f>VFDYLD1!BH154*VLOOKUP(VFDYLD2!BH$4,'[1]INTERNAL PARAMETERS-1'!$B$5:$J$44,5,FALSE)*VLOOKUP(VFDYLD2!BH$4,'[1]INTERNAL PARAMETERS-1'!$B$5:$J$44,6,FALSE)*VLOOKUP(VFDYLD2!BH$4,'[1]INTERNAL PARAMETERS-1'!$B$5:$J$44,3,FALSE) + VFDYLD1!BH154*(1-VLOOKUP(VFDYLD2!BH$4,'[1]INTERNAL PARAMETERS-1'!$B$5:$J$44,5,FALSE))*VLOOKUP(VFDYLD2!BH$4,'[1]INTERNAL PARAMETERS-1'!$B$5:$J$44,8,FALSE)*VLOOKUP(VFDYLD2!BH$4,'[1]INTERNAL PARAMETERS-1'!$B$5:$J$44,3,FALSE)</f>
        <v>1.0883048990324537E-3</v>
      </c>
      <c r="BI154" s="44">
        <f>VFDYLD1!BI154*VLOOKUP(VFDYLD2!BI$4,'[1]INTERNAL PARAMETERS-1'!$B$5:$J$44,5,FALSE)*VLOOKUP(VFDYLD2!BI$4,'[1]INTERNAL PARAMETERS-1'!$B$5:$J$44,6,FALSE)*VLOOKUP(VFDYLD2!BI$4,'[1]INTERNAL PARAMETERS-1'!$B$5:$J$44,3,FALSE) + VFDYLD1!BI154*(1-VLOOKUP(VFDYLD2!BI$4,'[1]INTERNAL PARAMETERS-1'!$B$5:$J$44,5,FALSE))*VLOOKUP(VFDYLD2!BI$4,'[1]INTERNAL PARAMETERS-1'!$B$5:$J$44,8,FALSE)*VLOOKUP(VFDYLD2!BI$4,'[1]INTERNAL PARAMETERS-1'!$B$5:$J$44,3,FALSE)</f>
        <v>0</v>
      </c>
      <c r="BJ154" s="44">
        <f>VFDYLD1!BJ154*VLOOKUP(VFDYLD2!BJ$4,'[1]INTERNAL PARAMETERS-1'!$B$5:$J$44,5,FALSE)*VLOOKUP(VFDYLD2!BJ$4,'[1]INTERNAL PARAMETERS-1'!$B$5:$J$44,6,FALSE)*VLOOKUP(VFDYLD2!BJ$4,'[1]INTERNAL PARAMETERS-1'!$B$5:$J$44,3,FALSE) + VFDYLD1!BJ154*(1-VLOOKUP(VFDYLD2!BJ$4,'[1]INTERNAL PARAMETERS-1'!$B$5:$J$44,5,FALSE))*VLOOKUP(VFDYLD2!BJ$4,'[1]INTERNAL PARAMETERS-1'!$B$5:$J$44,8,FALSE)*VLOOKUP(VFDYLD2!BJ$4,'[1]INTERNAL PARAMETERS-1'!$B$5:$J$44,3,FALSE)</f>
        <v>6.5254392871491901E-2</v>
      </c>
      <c r="BK154" s="44">
        <f>VFDYLD1!BK154*VLOOKUP(VFDYLD2!BK$4,'[1]INTERNAL PARAMETERS-1'!$B$5:$J$44,5,FALSE)*VLOOKUP(VFDYLD2!BK$4,'[1]INTERNAL PARAMETERS-1'!$B$5:$J$44,6,FALSE)*VLOOKUP(VFDYLD2!BK$4,'[1]INTERNAL PARAMETERS-1'!$B$5:$J$44,3,FALSE) + VFDYLD1!BK154*(1-VLOOKUP(VFDYLD2!BK$4,'[1]INTERNAL PARAMETERS-1'!$B$5:$J$44,5,FALSE))*VLOOKUP(VFDYLD2!BK$4,'[1]INTERNAL PARAMETERS-1'!$B$5:$J$44,8,FALSE)*VLOOKUP(VFDYLD2!BK$4,'[1]INTERNAL PARAMETERS-1'!$B$5:$J$44,3,FALSE)</f>
        <v>8.8187818050557254E-2</v>
      </c>
      <c r="BL154" s="44">
        <f>VFDYLD1!BL154*VLOOKUP(VFDYLD2!BL$4,'[1]INTERNAL PARAMETERS-1'!$B$5:$J$44,5,FALSE)*VLOOKUP(VFDYLD2!BL$4,'[1]INTERNAL PARAMETERS-1'!$B$5:$J$44,6,FALSE)*VLOOKUP(VFDYLD2!BL$4,'[1]INTERNAL PARAMETERS-1'!$B$5:$J$44,3,FALSE) + VFDYLD1!BL154*(1-VLOOKUP(VFDYLD2!BL$4,'[1]INTERNAL PARAMETERS-1'!$B$5:$J$44,5,FALSE))*VLOOKUP(VFDYLD2!BL$4,'[1]INTERNAL PARAMETERS-1'!$B$5:$J$44,8,FALSE)*VLOOKUP(VFDYLD2!BL$4,'[1]INTERNAL PARAMETERS-1'!$B$5:$J$44,3,FALSE)</f>
        <v>0.23755517928471989</v>
      </c>
      <c r="BM154" s="44">
        <f>VFDYLD1!BM154*VLOOKUP(VFDYLD2!BM$4,'[1]INTERNAL PARAMETERS-1'!$B$5:$J$44,5,FALSE)*VLOOKUP(VFDYLD2!BM$4,'[1]INTERNAL PARAMETERS-1'!$B$5:$J$44,6,FALSE)*VLOOKUP(VFDYLD2!BM$4,'[1]INTERNAL PARAMETERS-1'!$B$5:$J$44,3,FALSE) + VFDYLD1!BM154*(1-VLOOKUP(VFDYLD2!BM$4,'[1]INTERNAL PARAMETERS-1'!$B$5:$J$44,5,FALSE))*VLOOKUP(VFDYLD2!BM$4,'[1]INTERNAL PARAMETERS-1'!$B$5:$J$44,8,FALSE)*VLOOKUP(VFDYLD2!BM$4,'[1]INTERNAL PARAMETERS-1'!$B$5:$J$44,3,FALSE)</f>
        <v>3.1205555127723671E-2</v>
      </c>
      <c r="BN154" s="44">
        <f>VFDYLD1!BN154*VLOOKUP(VFDYLD2!BN$4,'[1]INTERNAL PARAMETERS-1'!$B$5:$J$44,5,FALSE)*VLOOKUP(VFDYLD2!BN$4,'[1]INTERNAL PARAMETERS-1'!$B$5:$J$44,6,FALSE)*VLOOKUP(VFDYLD2!BN$4,'[1]INTERNAL PARAMETERS-1'!$B$5:$J$44,3,FALSE) + VFDYLD1!BN154*(1-VLOOKUP(VFDYLD2!BN$4,'[1]INTERNAL PARAMETERS-1'!$B$5:$J$44,5,FALSE))*VLOOKUP(VFDYLD2!BN$4,'[1]INTERNAL PARAMETERS-1'!$B$5:$J$44,8,FALSE)*VLOOKUP(VFDYLD2!BN$4,'[1]INTERNAL PARAMETERS-1'!$B$5:$J$44,3,FALSE)</f>
        <v>6.6158236007455976E-2</v>
      </c>
      <c r="BO154" s="44">
        <f>VFDYLD1!BO154*VLOOKUP(VFDYLD2!BO$4,'[1]INTERNAL PARAMETERS-1'!$B$5:$J$44,5,FALSE)*VLOOKUP(VFDYLD2!BO$4,'[1]INTERNAL PARAMETERS-1'!$B$5:$J$44,6,FALSE)*VLOOKUP(VFDYLD2!BO$4,'[1]INTERNAL PARAMETERS-1'!$B$5:$J$44,3,FALSE) + VFDYLD1!BO154*(1-VLOOKUP(VFDYLD2!BO$4,'[1]INTERNAL PARAMETERS-1'!$B$5:$J$44,5,FALSE))*VLOOKUP(VFDYLD2!BO$4,'[1]INTERNAL PARAMETERS-1'!$B$5:$J$44,8,FALSE)*VLOOKUP(VFDYLD2!BO$4,'[1]INTERNAL PARAMETERS-1'!$B$5:$J$44,3,FALSE)</f>
        <v>6.0199515879683974E-2</v>
      </c>
      <c r="BP154" s="44">
        <f>VFDYLD1!BP154*VLOOKUP(VFDYLD2!BP$4,'[1]INTERNAL PARAMETERS-1'!$B$5:$J$44,5,FALSE)*VLOOKUP(VFDYLD2!BP$4,'[1]INTERNAL PARAMETERS-1'!$B$5:$J$44,6,FALSE)*VLOOKUP(VFDYLD2!BP$4,'[1]INTERNAL PARAMETERS-1'!$B$5:$J$44,3,FALSE) + VFDYLD1!BP154*(1-VLOOKUP(VFDYLD2!BP$4,'[1]INTERNAL PARAMETERS-1'!$B$5:$J$44,5,FALSE))*VLOOKUP(VFDYLD2!BP$4,'[1]INTERNAL PARAMETERS-1'!$B$5:$J$44,8,FALSE)*VLOOKUP(VFDYLD2!BP$4,'[1]INTERNAL PARAMETERS-1'!$B$5:$J$44,3,FALSE)</f>
        <v>6.1101062722790792E-3</v>
      </c>
      <c r="BQ154" s="44">
        <f>VFDYLD1!BQ154*VLOOKUP(VFDYLD2!BQ$4,'[1]INTERNAL PARAMETERS-1'!$B$5:$J$44,5,FALSE)*VLOOKUP(VFDYLD2!BQ$4,'[1]INTERNAL PARAMETERS-1'!$B$5:$J$44,6,FALSE)*VLOOKUP(VFDYLD2!BQ$4,'[1]INTERNAL PARAMETERS-1'!$B$5:$J$44,3,FALSE) + VFDYLD1!BQ154*(1-VLOOKUP(VFDYLD2!BQ$4,'[1]INTERNAL PARAMETERS-1'!$B$5:$J$44,5,FALSE))*VLOOKUP(VFDYLD2!BQ$4,'[1]INTERNAL PARAMETERS-1'!$B$5:$J$44,8,FALSE)*VLOOKUP(VFDYLD2!BQ$4,'[1]INTERNAL PARAMETERS-1'!$B$5:$J$44,3,FALSE)</f>
        <v>0.23348986830033411</v>
      </c>
      <c r="BR154" s="44">
        <f>VFDYLD1!BR154*VLOOKUP(VFDYLD2!BR$4,'[1]INTERNAL PARAMETERS-1'!$B$5:$J$44,5,FALSE)*VLOOKUP(VFDYLD2!BR$4,'[1]INTERNAL PARAMETERS-1'!$B$5:$J$44,6,FALSE)*VLOOKUP(VFDYLD2!BR$4,'[1]INTERNAL PARAMETERS-1'!$B$5:$J$44,3,FALSE) + VFDYLD1!BR154*(1-VLOOKUP(VFDYLD2!BR$4,'[1]INTERNAL PARAMETERS-1'!$B$5:$J$44,5,FALSE))*VLOOKUP(VFDYLD2!BR$4,'[1]INTERNAL PARAMETERS-1'!$B$5:$J$44,8,FALSE)*VLOOKUP(VFDYLD2!BR$4,'[1]INTERNAL PARAMETERS-1'!$B$5:$J$44,3,FALSE)</f>
        <v>1.214424423099008E-2</v>
      </c>
      <c r="BS154" s="44">
        <f>VFDYLD1!BS154*VLOOKUP(VFDYLD2!BS$4,'[1]INTERNAL PARAMETERS-1'!$B$5:$J$44,5,FALSE)*VLOOKUP(VFDYLD2!BS$4,'[1]INTERNAL PARAMETERS-1'!$B$5:$J$44,6,FALSE)*VLOOKUP(VFDYLD2!BS$4,'[1]INTERNAL PARAMETERS-1'!$B$5:$J$44,3,FALSE) + VFDYLD1!BS154*(1-VLOOKUP(VFDYLD2!BS$4,'[1]INTERNAL PARAMETERS-1'!$B$5:$J$44,5,FALSE))*VLOOKUP(VFDYLD2!BS$4,'[1]INTERNAL PARAMETERS-1'!$B$5:$J$44,8,FALSE)*VLOOKUP(VFDYLD2!BS$4,'[1]INTERNAL PARAMETERS-1'!$B$5:$J$44,3,FALSE)</f>
        <v>7.3295307922059043E-4</v>
      </c>
      <c r="BT154" s="44">
        <f>VFDYLD1!BT154*VLOOKUP(VFDYLD2!BT$4,'[1]INTERNAL PARAMETERS-1'!$B$5:$J$44,5,FALSE)*VLOOKUP(VFDYLD2!BT$4,'[1]INTERNAL PARAMETERS-1'!$B$5:$J$44,6,FALSE)*VLOOKUP(VFDYLD2!BT$4,'[1]INTERNAL PARAMETERS-1'!$B$5:$J$44,3,FALSE) + VFDYLD1!BT154*(1-VLOOKUP(VFDYLD2!BT$4,'[1]INTERNAL PARAMETERS-1'!$B$5:$J$44,5,FALSE))*VLOOKUP(VFDYLD2!BT$4,'[1]INTERNAL PARAMETERS-1'!$B$5:$J$44,8,FALSE)*VLOOKUP(VFDYLD2!BT$4,'[1]INTERNAL PARAMETERS-1'!$B$5:$J$44,3,FALSE)</f>
        <v>0</v>
      </c>
      <c r="BU154" s="44">
        <f>VFDYLD1!BU154*VLOOKUP(VFDYLD2!BU$4,'[1]INTERNAL PARAMETERS-1'!$B$5:$J$44,5,FALSE)*VLOOKUP(VFDYLD2!BU$4,'[1]INTERNAL PARAMETERS-1'!$B$5:$J$44,6,FALSE)*VLOOKUP(VFDYLD2!BU$4,'[1]INTERNAL PARAMETERS-1'!$B$5:$J$44,3,FALSE) + VFDYLD1!BU154*(1-VLOOKUP(VFDYLD2!BU$4,'[1]INTERNAL PARAMETERS-1'!$B$5:$J$44,5,FALSE))*VLOOKUP(VFDYLD2!BU$4,'[1]INTERNAL PARAMETERS-1'!$B$5:$J$44,8,FALSE)*VLOOKUP(VFDYLD2!BU$4,'[1]INTERNAL PARAMETERS-1'!$B$5:$J$44,3,FALSE)</f>
        <v>0</v>
      </c>
      <c r="BV154" s="44">
        <f>VFDYLD1!BV154*VLOOKUP(VFDYLD2!BV$4,'[1]INTERNAL PARAMETERS-1'!$B$5:$J$44,5,FALSE)*VLOOKUP(VFDYLD2!BV$4,'[1]INTERNAL PARAMETERS-1'!$B$5:$J$44,6,FALSE)*VLOOKUP(VFDYLD2!BV$4,'[1]INTERNAL PARAMETERS-1'!$B$5:$J$44,3,FALSE) + VFDYLD1!BV154*(1-VLOOKUP(VFDYLD2!BV$4,'[1]INTERNAL PARAMETERS-1'!$B$5:$J$44,5,FALSE))*VLOOKUP(VFDYLD2!BV$4,'[1]INTERNAL PARAMETERS-1'!$B$5:$J$44,8,FALSE)*VLOOKUP(VFDYLD2!BV$4,'[1]INTERNAL PARAMETERS-1'!$B$5:$J$44,3,FALSE)</f>
        <v>0</v>
      </c>
      <c r="BW154" s="44">
        <f>VFDYLD1!BW154*VLOOKUP(VFDYLD2!BW$4,'[1]INTERNAL PARAMETERS-1'!$B$5:$J$44,5,FALSE)*VLOOKUP(VFDYLD2!BW$4,'[1]INTERNAL PARAMETERS-1'!$B$5:$J$44,6,FALSE)*VLOOKUP(VFDYLD2!BW$4,'[1]INTERNAL PARAMETERS-1'!$B$5:$J$44,3,FALSE) + VFDYLD1!BW154*(1-VLOOKUP(VFDYLD2!BW$4,'[1]INTERNAL PARAMETERS-1'!$B$5:$J$44,5,FALSE))*VLOOKUP(VFDYLD2!BW$4,'[1]INTERNAL PARAMETERS-1'!$B$5:$J$44,8,FALSE)*VLOOKUP(VFDYLD2!BW$4,'[1]INTERNAL PARAMETERS-1'!$B$5:$J$44,3,FALSE)</f>
        <v>0</v>
      </c>
      <c r="BX154" s="44">
        <f>VFDYLD1!BX154*VLOOKUP(VFDYLD2!BX$4,'[1]INTERNAL PARAMETERS-1'!$B$5:$J$44,5,FALSE)*VLOOKUP(VFDYLD2!BX$4,'[1]INTERNAL PARAMETERS-1'!$B$5:$J$44,6,FALSE)*VLOOKUP(VFDYLD2!BX$4,'[1]INTERNAL PARAMETERS-1'!$B$5:$J$44,3,FALSE) + VFDYLD1!BX154*(1-VLOOKUP(VFDYLD2!BX$4,'[1]INTERNAL PARAMETERS-1'!$B$5:$J$44,5,FALSE))*VLOOKUP(VFDYLD2!BX$4,'[1]INTERNAL PARAMETERS-1'!$B$5:$J$44,8,FALSE)*VLOOKUP(VFDYLD2!BX$4,'[1]INTERNAL PARAMETERS-1'!$B$5:$J$44,3,FALSE)</f>
        <v>0</v>
      </c>
      <c r="BY154" s="44">
        <f>VFDYLD1!BY154*VLOOKUP(VFDYLD2!BY$4,'[1]INTERNAL PARAMETERS-1'!$B$5:$J$44,5,FALSE)*VLOOKUP(VFDYLD2!BY$4,'[1]INTERNAL PARAMETERS-1'!$B$5:$J$44,6,FALSE)*VLOOKUP(VFDYLD2!BY$4,'[1]INTERNAL PARAMETERS-1'!$B$5:$J$44,3,FALSE) + VFDYLD1!BY154*(1-VLOOKUP(VFDYLD2!BY$4,'[1]INTERNAL PARAMETERS-1'!$B$5:$J$44,5,FALSE))*VLOOKUP(VFDYLD2!BY$4,'[1]INTERNAL PARAMETERS-1'!$B$5:$J$44,8,FALSE)*VLOOKUP(VFDYLD2!BY$4,'[1]INTERNAL PARAMETERS-1'!$B$5:$J$44,3,FALSE)</f>
        <v>0</v>
      </c>
      <c r="BZ154" s="44">
        <f>VFDYLD1!BZ154*VLOOKUP(VFDYLD2!BZ$4,'[1]INTERNAL PARAMETERS-1'!$B$5:$J$44,5,FALSE)*VLOOKUP(VFDYLD2!BZ$4,'[1]INTERNAL PARAMETERS-1'!$B$5:$J$44,6,FALSE)*VLOOKUP(VFDYLD2!BZ$4,'[1]INTERNAL PARAMETERS-1'!$B$5:$J$44,3,FALSE) + VFDYLD1!BZ154*(1-VLOOKUP(VFDYLD2!BZ$4,'[1]INTERNAL PARAMETERS-1'!$B$5:$J$44,5,FALSE))*VLOOKUP(VFDYLD2!BZ$4,'[1]INTERNAL PARAMETERS-1'!$B$5:$J$44,8,FALSE)*VLOOKUP(VFDYLD2!BZ$4,'[1]INTERNAL PARAMETERS-1'!$B$5:$J$44,3,FALSE)</f>
        <v>1.0495708617333057E-3</v>
      </c>
      <c r="CA154" s="44">
        <f>VFDYLD1!CA154*VLOOKUP(VFDYLD2!CA$4,'[1]INTERNAL PARAMETERS-1'!$B$5:$J$44,5,FALSE)*VLOOKUP(VFDYLD2!CA$4,'[1]INTERNAL PARAMETERS-1'!$B$5:$J$44,6,FALSE)*VLOOKUP(VFDYLD2!CA$4,'[1]INTERNAL PARAMETERS-1'!$B$5:$J$44,3,FALSE) + VFDYLD1!CA154*(1-VLOOKUP(VFDYLD2!CA$4,'[1]INTERNAL PARAMETERS-1'!$B$5:$J$44,5,FALSE))*VLOOKUP(VFDYLD2!CA$4,'[1]INTERNAL PARAMETERS-1'!$B$5:$J$44,8,FALSE)*VLOOKUP(VFDYLD2!CA$4,'[1]INTERNAL PARAMETERS-1'!$B$5:$J$44,3,FALSE)</f>
        <v>0</v>
      </c>
      <c r="CB154" s="44">
        <f>VFDYLD1!CB154*VLOOKUP(VFDYLD2!CB$4,'[1]INTERNAL PARAMETERS-1'!$B$5:$J$44,5,FALSE)*VLOOKUP(VFDYLD2!CB$4,'[1]INTERNAL PARAMETERS-1'!$B$5:$J$44,6,FALSE)*VLOOKUP(VFDYLD2!CB$4,'[1]INTERNAL PARAMETERS-1'!$B$5:$J$44,3,FALSE) + VFDYLD1!CB154*(1-VLOOKUP(VFDYLD2!CB$4,'[1]INTERNAL PARAMETERS-1'!$B$5:$J$44,5,FALSE))*VLOOKUP(VFDYLD2!CB$4,'[1]INTERNAL PARAMETERS-1'!$B$5:$J$44,8,FALSE)*VLOOKUP(VFDYLD2!CB$4,'[1]INTERNAL PARAMETERS-1'!$B$5:$J$44,3,FALSE)</f>
        <v>0</v>
      </c>
      <c r="CC154" s="44">
        <f>VFDYLD1!CC154*VLOOKUP(VFDYLD2!CC$4,'[1]INTERNAL PARAMETERS-1'!$B$5:$J$44,5,FALSE)*VLOOKUP(VFDYLD2!CC$4,'[1]INTERNAL PARAMETERS-1'!$B$5:$J$44,6,FALSE)*VLOOKUP(VFDYLD2!CC$4,'[1]INTERNAL PARAMETERS-1'!$B$5:$J$44,3,FALSE) + VFDYLD1!CC154*(1-VLOOKUP(VFDYLD2!CC$4,'[1]INTERNAL PARAMETERS-1'!$B$5:$J$44,5,FALSE))*VLOOKUP(VFDYLD2!CC$4,'[1]INTERNAL PARAMETERS-1'!$B$5:$J$44,8,FALSE)*VLOOKUP(VFDYLD2!CC$4,'[1]INTERNAL PARAMETERS-1'!$B$5:$J$44,3,FALSE)</f>
        <v>1.2645467978879374E-3</v>
      </c>
      <c r="CD154" s="44">
        <f>VFDYLD1!CD154*VLOOKUP(VFDYLD2!CD$4,'[1]INTERNAL PARAMETERS-1'!$B$5:$J$44,5,FALSE)*VLOOKUP(VFDYLD2!CD$4,'[1]INTERNAL PARAMETERS-1'!$B$5:$J$44,6,FALSE)*VLOOKUP(VFDYLD2!CD$4,'[1]INTERNAL PARAMETERS-1'!$B$5:$J$44,3,FALSE) + VFDYLD1!CD154*(1-VLOOKUP(VFDYLD2!CD$4,'[1]INTERNAL PARAMETERS-1'!$B$5:$J$44,5,FALSE))*VLOOKUP(VFDYLD2!CD$4,'[1]INTERNAL PARAMETERS-1'!$B$5:$J$44,8,FALSE)*VLOOKUP(VFDYLD2!CD$4,'[1]INTERNAL PARAMETERS-1'!$B$5:$J$44,3,FALSE)</f>
        <v>4.3310828952233225E-3</v>
      </c>
      <c r="CE154" s="44">
        <f>VFDYLD1!CE154*VLOOKUP(VFDYLD2!CE$4,'[1]INTERNAL PARAMETERS-1'!$B$5:$J$44,5,FALSE)*VLOOKUP(VFDYLD2!CE$4,'[1]INTERNAL PARAMETERS-1'!$B$5:$J$44,6,FALSE)*VLOOKUP(VFDYLD2!CE$4,'[1]INTERNAL PARAMETERS-1'!$B$5:$J$44,3,FALSE) + VFDYLD1!CE154*(1-VLOOKUP(VFDYLD2!CE$4,'[1]INTERNAL PARAMETERS-1'!$B$5:$J$44,5,FALSE))*VLOOKUP(VFDYLD2!CE$4,'[1]INTERNAL PARAMETERS-1'!$B$5:$J$44,8,FALSE)*VLOOKUP(VFDYLD2!CE$4,'[1]INTERNAL PARAMETERS-1'!$B$5:$J$44,3,FALSE)</f>
        <v>7.4319516209059291E-3</v>
      </c>
      <c r="CF154" s="44">
        <f>VFDYLD1!CF154*VLOOKUP(VFDYLD2!CF$4,'[1]INTERNAL PARAMETERS-1'!$B$5:$J$44,5,FALSE)*VLOOKUP(VFDYLD2!CF$4,'[1]INTERNAL PARAMETERS-1'!$B$5:$J$44,6,FALSE)*VLOOKUP(VFDYLD2!CF$4,'[1]INTERNAL PARAMETERS-1'!$B$5:$J$44,3,FALSE) + VFDYLD1!CF154*(1-VLOOKUP(VFDYLD2!CF$4,'[1]INTERNAL PARAMETERS-1'!$B$5:$J$44,5,FALSE))*VLOOKUP(VFDYLD2!CF$4,'[1]INTERNAL PARAMETERS-1'!$B$5:$J$44,8,FALSE)*VLOOKUP(VFDYLD2!CF$4,'[1]INTERNAL PARAMETERS-1'!$B$5:$J$44,3,FALSE)</f>
        <v>1.7535200262746725E-3</v>
      </c>
      <c r="CG154" s="44">
        <f>VFDYLD1!CG154*VLOOKUP(VFDYLD2!CG$4,'[1]INTERNAL PARAMETERS-1'!$B$5:$J$44,5,FALSE)*VLOOKUP(VFDYLD2!CG$4,'[1]INTERNAL PARAMETERS-1'!$B$5:$J$44,6,FALSE)*VLOOKUP(VFDYLD2!CG$4,'[1]INTERNAL PARAMETERS-1'!$B$5:$J$44,3,FALSE) + VFDYLD1!CG154*(1-VLOOKUP(VFDYLD2!CG$4,'[1]INTERNAL PARAMETERS-1'!$B$5:$J$44,5,FALSE))*VLOOKUP(VFDYLD2!CG$4,'[1]INTERNAL PARAMETERS-1'!$B$5:$J$44,8,FALSE)*VLOOKUP(VFDYLD2!CG$4,'[1]INTERNAL PARAMETERS-1'!$B$5:$J$44,3,FALSE)</f>
        <v>0</v>
      </c>
      <c r="CH154" s="43">
        <f>VFDYLD1!CH154*VLOOKUP(VFDYLD2!CH$4,'[1]INTERNAL PARAMETERS-1'!$B$5:$J$44,5,FALSE)*VLOOKUP(VFDYLD2!CH$4,'[1]INTERNAL PARAMETERS-1'!$B$5:$J$44,6,FALSE)*VLOOKUP(VFDYLD2!CH$4,'[1]INTERNAL PARAMETERS-1'!$B$5:$J$44,3,FALSE) + VFDYLD1!CH154*(1-VLOOKUP(VFDYLD2!CH$4,'[1]INTERNAL PARAMETERS-1'!$B$5:$J$44,5,FALSE))*VLOOKUP(VFDYLD2!CH$4,'[1]INTERNAL PARAMETERS-1'!$B$5:$J$44,8,FALSE)*VLOOKUP(VFDYLD2!CH$4,'[1]INTERNAL PARAMETERS-1'!$B$5:$J$44,3,FALSE)</f>
        <v>0</v>
      </c>
      <c r="CJ154" s="45">
        <f t="shared" si="4"/>
        <v>192.16374015827472</v>
      </c>
      <c r="CK154" s="43">
        <f t="shared" si="5"/>
        <v>3.2138036334093512</v>
      </c>
    </row>
    <row r="155" spans="2:89" x14ac:dyDescent="0.4">
      <c r="B155" s="58" t="s">
        <v>8</v>
      </c>
      <c r="C155" s="57" t="s">
        <v>65</v>
      </c>
      <c r="D155" s="57" t="s">
        <v>58</v>
      </c>
      <c r="E155" s="132">
        <f>VFD!W155</f>
        <v>295.48721290154771</v>
      </c>
      <c r="F155" s="59">
        <f>'[1]INTERNAL PARAMETERS-1'!M11</f>
        <v>53.995000000000005</v>
      </c>
      <c r="G155" s="45">
        <f>VFDYLD1!G155*VLOOKUP(VFDYLD2!G$4,'[1]INTERNAL PARAMETERS-1'!$B$5:$J$44,5,FALSE)*VLOOKUP(VFDYLD2!G$4,'[1]INTERNAL PARAMETERS-1'!$B$5:$J$44,7,FALSE)*VFDYLD2!$F155 + VFDYLD1!G155*(1-VLOOKUP(VFDYLD2!G$4,'[1]INTERNAL PARAMETERS-1'!$B$5:$J$44,5,FALSE))*VLOOKUP(VFDYLD2!G$4,'[1]INTERNAL PARAMETERS-1'!$B$5:$J$44,9,FALSE)*VFDYLD2!$F155</f>
        <v>53.084010997630728</v>
      </c>
      <c r="H155" s="44">
        <f>VFDYLD1!H155*VLOOKUP(VFDYLD2!H$4,'[1]INTERNAL PARAMETERS-1'!$B$5:$J$44,5,FALSE)*VLOOKUP(VFDYLD2!H$4,'[1]INTERNAL PARAMETERS-1'!$B$5:$J$44,7,FALSE)*VFDYLD2!$F155 + VFDYLD1!H155*(1-VLOOKUP(VFDYLD2!H$4,'[1]INTERNAL PARAMETERS-1'!$B$5:$J$44,5,FALSE))*VLOOKUP(VFDYLD2!H$4,'[1]INTERNAL PARAMETERS-1'!$B$5:$J$44,9,FALSE)*VFDYLD2!$F155</f>
        <v>40.203751658286841</v>
      </c>
      <c r="I155" s="44">
        <f>VFDYLD1!I155*VLOOKUP(VFDYLD2!I$4,'[1]INTERNAL PARAMETERS-1'!$B$5:$J$44,5,FALSE)*VLOOKUP(VFDYLD2!I$4,'[1]INTERNAL PARAMETERS-1'!$B$5:$J$44,7,FALSE)*VFDYLD2!$F155 + VFDYLD1!I155*(1-VLOOKUP(VFDYLD2!I$4,'[1]INTERNAL PARAMETERS-1'!$B$5:$J$44,5,FALSE))*VLOOKUP(VFDYLD2!I$4,'[1]INTERNAL PARAMETERS-1'!$B$5:$J$44,9,FALSE)*VFDYLD2!$F155</f>
        <v>35.212010099138894</v>
      </c>
      <c r="J155" s="44">
        <f>VFDYLD1!J155*VLOOKUP(VFDYLD2!J$4,'[1]INTERNAL PARAMETERS-1'!$B$5:$J$44,5,FALSE)*VLOOKUP(VFDYLD2!J$4,'[1]INTERNAL PARAMETERS-1'!$B$5:$J$44,7,FALSE)*VFDYLD2!$F155 + VFDYLD1!J155*(1-VLOOKUP(VFDYLD2!J$4,'[1]INTERNAL PARAMETERS-1'!$B$5:$J$44,5,FALSE))*VLOOKUP(VFDYLD2!J$4,'[1]INTERNAL PARAMETERS-1'!$B$5:$J$44,9,FALSE)*VFDYLD2!$F155</f>
        <v>0</v>
      </c>
      <c r="K155" s="44">
        <f>VFDYLD1!K155*VLOOKUP(VFDYLD2!K$4,'[1]INTERNAL PARAMETERS-1'!$B$5:$J$44,5,FALSE)*VLOOKUP(VFDYLD2!K$4,'[1]INTERNAL PARAMETERS-1'!$B$5:$J$44,7,FALSE)*VFDYLD2!$F155 + VFDYLD1!K155*(1-VLOOKUP(VFDYLD2!K$4,'[1]INTERNAL PARAMETERS-1'!$B$5:$J$44,5,FALSE))*VLOOKUP(VFDYLD2!K$4,'[1]INTERNAL PARAMETERS-1'!$B$5:$J$44,9,FALSE)*VFDYLD2!$F155</f>
        <v>0.51413648573741932</v>
      </c>
      <c r="L155" s="44">
        <f>VFDYLD1!L155*VLOOKUP(VFDYLD2!L$4,'[1]INTERNAL PARAMETERS-1'!$B$5:$J$44,5,FALSE)*VLOOKUP(VFDYLD2!L$4,'[1]INTERNAL PARAMETERS-1'!$B$5:$J$44,7,FALSE)*VFDYLD2!$F155 + VFDYLD1!L155*(1-VLOOKUP(VFDYLD2!L$4,'[1]INTERNAL PARAMETERS-1'!$B$5:$J$44,5,FALSE))*VLOOKUP(VFDYLD2!L$4,'[1]INTERNAL PARAMETERS-1'!$B$5:$J$44,9,FALSE)*VFDYLD2!$F155</f>
        <v>0.17145062532341251</v>
      </c>
      <c r="M155" s="44">
        <f>VFDYLD1!M155*VLOOKUP(VFDYLD2!M$4,'[1]INTERNAL PARAMETERS-1'!$B$5:$J$44,5,FALSE)*VLOOKUP(VFDYLD2!M$4,'[1]INTERNAL PARAMETERS-1'!$B$5:$J$44,7,FALSE)*VFDYLD2!$F155 + VFDYLD1!M155*(1-VLOOKUP(VFDYLD2!M$4,'[1]INTERNAL PARAMETERS-1'!$B$5:$J$44,5,FALSE))*VLOOKUP(VFDYLD2!M$4,'[1]INTERNAL PARAMETERS-1'!$B$5:$J$44,9,FALSE)*VFDYLD2!$F155</f>
        <v>1.0307348020617921</v>
      </c>
      <c r="N155" s="44">
        <f>VFDYLD1!N155*VLOOKUP(VFDYLD2!N$4,'[1]INTERNAL PARAMETERS-1'!$B$5:$J$44,5,FALSE)*VLOOKUP(VFDYLD2!N$4,'[1]INTERNAL PARAMETERS-1'!$B$5:$J$44,7,FALSE)*VFDYLD2!$F155 + VFDYLD1!N155*(1-VLOOKUP(VFDYLD2!N$4,'[1]INTERNAL PARAMETERS-1'!$B$5:$J$44,5,FALSE))*VLOOKUP(VFDYLD2!N$4,'[1]INTERNAL PARAMETERS-1'!$B$5:$J$44,9,FALSE)*VFDYLD2!$F155</f>
        <v>0.1958016877559324</v>
      </c>
      <c r="O155" s="44">
        <f>VFDYLD1!O155*VLOOKUP(VFDYLD2!O$4,'[1]INTERNAL PARAMETERS-1'!$B$5:$J$44,5,FALSE)*VLOOKUP(VFDYLD2!O$4,'[1]INTERNAL PARAMETERS-1'!$B$5:$J$44,7,FALSE)*VFDYLD2!$F155 + VFDYLD1!O155*(1-VLOOKUP(VFDYLD2!O$4,'[1]INTERNAL PARAMETERS-1'!$B$5:$J$44,5,FALSE))*VLOOKUP(VFDYLD2!O$4,'[1]INTERNAL PARAMETERS-1'!$B$5:$J$44,9,FALSE)*VFDYLD2!$F155</f>
        <v>0</v>
      </c>
      <c r="P155" s="44">
        <f>VFDYLD1!P155*VLOOKUP(VFDYLD2!P$4,'[1]INTERNAL PARAMETERS-1'!$B$5:$J$44,5,FALSE)*VLOOKUP(VFDYLD2!P$4,'[1]INTERNAL PARAMETERS-1'!$B$5:$J$44,7,FALSE)*VFDYLD2!$F155 + VFDYLD1!P155*(1-VLOOKUP(VFDYLD2!P$4,'[1]INTERNAL PARAMETERS-1'!$B$5:$J$44,5,FALSE))*VLOOKUP(VFDYLD2!P$4,'[1]INTERNAL PARAMETERS-1'!$B$5:$J$44,9,FALSE)*VFDYLD2!$F155</f>
        <v>0</v>
      </c>
      <c r="Q155" s="44">
        <f>VFDYLD1!Q155*VLOOKUP(VFDYLD2!Q$4,'[1]INTERNAL PARAMETERS-1'!$B$5:$J$44,5,FALSE)*VLOOKUP(VFDYLD2!Q$4,'[1]INTERNAL PARAMETERS-1'!$B$5:$J$44,7,FALSE)*VFDYLD2!$F155 + VFDYLD1!Q155*(1-VLOOKUP(VFDYLD2!Q$4,'[1]INTERNAL PARAMETERS-1'!$B$5:$J$44,5,FALSE))*VLOOKUP(VFDYLD2!Q$4,'[1]INTERNAL PARAMETERS-1'!$B$5:$J$44,9,FALSE)*VFDYLD2!$F155</f>
        <v>0</v>
      </c>
      <c r="R155" s="44">
        <f>VFDYLD1!R155*VLOOKUP(VFDYLD2!R$4,'[1]INTERNAL PARAMETERS-1'!$B$5:$J$44,5,FALSE)*VLOOKUP(VFDYLD2!R$4,'[1]INTERNAL PARAMETERS-1'!$B$5:$J$44,7,FALSE)*VFDYLD2!$F155 + VFDYLD1!R155*(1-VLOOKUP(VFDYLD2!R$4,'[1]INTERNAL PARAMETERS-1'!$B$5:$J$44,5,FALSE))*VLOOKUP(VFDYLD2!R$4,'[1]INTERNAL PARAMETERS-1'!$B$5:$J$44,9,FALSE)*VFDYLD2!$F155</f>
        <v>0.34526256579179665</v>
      </c>
      <c r="S155" s="44">
        <f>VFDYLD1!S155*VLOOKUP(VFDYLD2!S$4,'[1]INTERNAL PARAMETERS-1'!$B$5:$J$44,5,FALSE)*VLOOKUP(VFDYLD2!S$4,'[1]INTERNAL PARAMETERS-1'!$B$5:$J$44,7,FALSE)*VFDYLD2!$F155 + VFDYLD1!S155*(1-VLOOKUP(VFDYLD2!S$4,'[1]INTERNAL PARAMETERS-1'!$B$5:$J$44,5,FALSE))*VLOOKUP(VFDYLD2!S$4,'[1]INTERNAL PARAMETERS-1'!$B$5:$J$44,9,FALSE)*VFDYLD2!$F155</f>
        <v>4.6136188998890653</v>
      </c>
      <c r="T155" s="44">
        <f>VFDYLD1!T155*VLOOKUP(VFDYLD2!T$4,'[1]INTERNAL PARAMETERS-1'!$B$5:$J$44,5,FALSE)*VLOOKUP(VFDYLD2!T$4,'[1]INTERNAL PARAMETERS-1'!$B$5:$J$44,7,FALSE)*VFDYLD2!$F155 + VFDYLD1!T155*(1-VLOOKUP(VFDYLD2!T$4,'[1]INTERNAL PARAMETERS-1'!$B$5:$J$44,5,FALSE))*VLOOKUP(VFDYLD2!T$4,'[1]INTERNAL PARAMETERS-1'!$B$5:$J$44,9,FALSE)*VFDYLD2!$F155</f>
        <v>1.2185822082939026</v>
      </c>
      <c r="U155" s="44">
        <f>VFDYLD1!U155*VLOOKUP(VFDYLD2!U$4,'[1]INTERNAL PARAMETERS-1'!$B$5:$J$44,5,FALSE)*VLOOKUP(VFDYLD2!U$4,'[1]INTERNAL PARAMETERS-1'!$B$5:$J$44,7,FALSE)*VFDYLD2!$F155 + VFDYLD1!U155*(1-VLOOKUP(VFDYLD2!U$4,'[1]INTERNAL PARAMETERS-1'!$B$5:$J$44,5,FALSE))*VLOOKUP(VFDYLD2!U$4,'[1]INTERNAL PARAMETERS-1'!$B$5:$J$44,9,FALSE)*VFDYLD2!$F155</f>
        <v>0.91799859691474006</v>
      </c>
      <c r="V155" s="44">
        <f>VFDYLD1!V155*VLOOKUP(VFDYLD2!V$4,'[1]INTERNAL PARAMETERS-1'!$B$5:$J$44,5,FALSE)*VLOOKUP(VFDYLD2!V$4,'[1]INTERNAL PARAMETERS-1'!$B$5:$J$44,7,FALSE)*VFDYLD2!$F155 + VFDYLD1!V155*(1-VLOOKUP(VFDYLD2!V$4,'[1]INTERNAL PARAMETERS-1'!$B$5:$J$44,5,FALSE))*VLOOKUP(VFDYLD2!V$4,'[1]INTERNAL PARAMETERS-1'!$B$5:$J$44,9,FALSE)*VFDYLD2!$F155</f>
        <v>4.5153075381821788</v>
      </c>
      <c r="W155" s="44">
        <f>VFDYLD1!W155*VLOOKUP(VFDYLD2!W$4,'[1]INTERNAL PARAMETERS-1'!$B$5:$J$44,5,FALSE)*VLOOKUP(VFDYLD2!W$4,'[1]INTERNAL PARAMETERS-1'!$B$5:$J$44,7,FALSE)*VFDYLD2!$F155 + VFDYLD1!W155*(1-VLOOKUP(VFDYLD2!W$4,'[1]INTERNAL PARAMETERS-1'!$B$5:$J$44,5,FALSE))*VLOOKUP(VFDYLD2!W$4,'[1]INTERNAL PARAMETERS-1'!$B$5:$J$44,9,FALSE)*VFDYLD2!$F155</f>
        <v>0</v>
      </c>
      <c r="X155" s="44">
        <f>VFDYLD1!X155*VLOOKUP(VFDYLD2!X$4,'[1]INTERNAL PARAMETERS-1'!$B$5:$J$44,5,FALSE)*VLOOKUP(VFDYLD2!X$4,'[1]INTERNAL PARAMETERS-1'!$B$5:$J$44,7,FALSE)*VFDYLD2!$F155 + VFDYLD1!X155*(1-VLOOKUP(VFDYLD2!X$4,'[1]INTERNAL PARAMETERS-1'!$B$5:$J$44,5,FALSE))*VLOOKUP(VFDYLD2!X$4,'[1]INTERNAL PARAMETERS-1'!$B$5:$J$44,9,FALSE)*VFDYLD2!$F155</f>
        <v>0</v>
      </c>
      <c r="Y155" s="44">
        <f>VFDYLD1!Y155*VLOOKUP(VFDYLD2!Y$4,'[1]INTERNAL PARAMETERS-1'!$B$5:$J$44,5,FALSE)*VLOOKUP(VFDYLD2!Y$4,'[1]INTERNAL PARAMETERS-1'!$B$5:$J$44,7,FALSE)*VFDYLD2!$F155 + VFDYLD1!Y155*(1-VLOOKUP(VFDYLD2!Y$4,'[1]INTERNAL PARAMETERS-1'!$B$5:$J$44,5,FALSE))*VLOOKUP(VFDYLD2!Y$4,'[1]INTERNAL PARAMETERS-1'!$B$5:$J$44,9,FALSE)*VFDYLD2!$F155</f>
        <v>0</v>
      </c>
      <c r="Z155" s="44">
        <f>VFDYLD1!Z155*VLOOKUP(VFDYLD2!Z$4,'[1]INTERNAL PARAMETERS-1'!$B$5:$J$44,5,FALSE)*VLOOKUP(VFDYLD2!Z$4,'[1]INTERNAL PARAMETERS-1'!$B$5:$J$44,7,FALSE)*VFDYLD2!$F155 + VFDYLD1!Z155*(1-VLOOKUP(VFDYLD2!Z$4,'[1]INTERNAL PARAMETERS-1'!$B$5:$J$44,5,FALSE))*VLOOKUP(VFDYLD2!Z$4,'[1]INTERNAL PARAMETERS-1'!$B$5:$J$44,9,FALSE)*VFDYLD2!$F155</f>
        <v>0</v>
      </c>
      <c r="AA155" s="44">
        <f>VFDYLD1!AA155*VLOOKUP(VFDYLD2!AA$4,'[1]INTERNAL PARAMETERS-1'!$B$5:$J$44,5,FALSE)*VLOOKUP(VFDYLD2!AA$4,'[1]INTERNAL PARAMETERS-1'!$B$5:$J$44,7,FALSE)*VFDYLD2!$F155 + VFDYLD1!AA155*(1-VLOOKUP(VFDYLD2!AA$4,'[1]INTERNAL PARAMETERS-1'!$B$5:$J$44,5,FALSE))*VLOOKUP(VFDYLD2!AA$4,'[1]INTERNAL PARAMETERS-1'!$B$5:$J$44,9,FALSE)*VFDYLD2!$F155</f>
        <v>0</v>
      </c>
      <c r="AB155" s="44">
        <f>VFDYLD1!AB155*VLOOKUP(VFDYLD2!AB$4,'[1]INTERNAL PARAMETERS-1'!$B$5:$J$44,5,FALSE)*VLOOKUP(VFDYLD2!AB$4,'[1]INTERNAL PARAMETERS-1'!$B$5:$J$44,7,FALSE)*VFDYLD2!$F155 + VFDYLD1!AB155*(1-VLOOKUP(VFDYLD2!AB$4,'[1]INTERNAL PARAMETERS-1'!$B$5:$J$44,5,FALSE))*VLOOKUP(VFDYLD2!AB$4,'[1]INTERNAL PARAMETERS-1'!$B$5:$J$44,9,FALSE)*VFDYLD2!$F155</f>
        <v>0</v>
      </c>
      <c r="AC155" s="44">
        <f>VFDYLD1!AC155*VLOOKUP(VFDYLD2!AC$4,'[1]INTERNAL PARAMETERS-1'!$B$5:$J$44,5,FALSE)*VLOOKUP(VFDYLD2!AC$4,'[1]INTERNAL PARAMETERS-1'!$B$5:$J$44,7,FALSE)*VFDYLD2!$F155 + VFDYLD1!AC155*(1-VLOOKUP(VFDYLD2!AC$4,'[1]INTERNAL PARAMETERS-1'!$B$5:$J$44,5,FALSE))*VLOOKUP(VFDYLD2!AC$4,'[1]INTERNAL PARAMETERS-1'!$B$5:$J$44,9,FALSE)*VFDYLD2!$F155</f>
        <v>0</v>
      </c>
      <c r="AD155" s="44">
        <f>VFDYLD1!AD155*VLOOKUP(VFDYLD2!AD$4,'[1]INTERNAL PARAMETERS-1'!$B$5:$J$44,5,FALSE)*VLOOKUP(VFDYLD2!AD$4,'[1]INTERNAL PARAMETERS-1'!$B$5:$J$44,7,FALSE)*VFDYLD2!$F155 + VFDYLD1!AD155*(1-VLOOKUP(VFDYLD2!AD$4,'[1]INTERNAL PARAMETERS-1'!$B$5:$J$44,5,FALSE))*VLOOKUP(VFDYLD2!AD$4,'[1]INTERNAL PARAMETERS-1'!$B$5:$J$44,9,FALSE)*VFDYLD2!$F155</f>
        <v>0</v>
      </c>
      <c r="AE155" s="44">
        <f>VFDYLD1!AE155*VLOOKUP(VFDYLD2!AE$4,'[1]INTERNAL PARAMETERS-1'!$B$5:$J$44,5,FALSE)*VLOOKUP(VFDYLD2!AE$4,'[1]INTERNAL PARAMETERS-1'!$B$5:$J$44,7,FALSE)*VFDYLD2!$F155 + VFDYLD1!AE155*(1-VLOOKUP(VFDYLD2!AE$4,'[1]INTERNAL PARAMETERS-1'!$B$5:$J$44,5,FALSE))*VLOOKUP(VFDYLD2!AE$4,'[1]INTERNAL PARAMETERS-1'!$B$5:$J$44,9,FALSE)*VFDYLD2!$F155</f>
        <v>0</v>
      </c>
      <c r="AF155" s="44">
        <f>VFDYLD1!AF155*VLOOKUP(VFDYLD2!AF$4,'[1]INTERNAL PARAMETERS-1'!$B$5:$J$44,5,FALSE)*VLOOKUP(VFDYLD2!AF$4,'[1]INTERNAL PARAMETERS-1'!$B$5:$J$44,7,FALSE)*VFDYLD2!$F155 + VFDYLD1!AF155*(1-VLOOKUP(VFDYLD2!AF$4,'[1]INTERNAL PARAMETERS-1'!$B$5:$J$44,5,FALSE))*VLOOKUP(VFDYLD2!AF$4,'[1]INTERNAL PARAMETERS-1'!$B$5:$J$44,9,FALSE)*VFDYLD2!$F155</f>
        <v>0.19799627490587052</v>
      </c>
      <c r="AG155" s="44">
        <f>VFDYLD1!AG155*VLOOKUP(VFDYLD2!AG$4,'[1]INTERNAL PARAMETERS-1'!$B$5:$J$44,5,FALSE)*VLOOKUP(VFDYLD2!AG$4,'[1]INTERNAL PARAMETERS-1'!$B$5:$J$44,7,FALSE)*VFDYLD2!$F155 + VFDYLD1!AG155*(1-VLOOKUP(VFDYLD2!AG$4,'[1]INTERNAL PARAMETERS-1'!$B$5:$J$44,5,FALSE))*VLOOKUP(VFDYLD2!AG$4,'[1]INTERNAL PARAMETERS-1'!$B$5:$J$44,9,FALSE)*VFDYLD2!$F155</f>
        <v>0</v>
      </c>
      <c r="AH155" s="44">
        <f>VFDYLD1!AH155*VLOOKUP(VFDYLD2!AH$4,'[1]INTERNAL PARAMETERS-1'!$B$5:$J$44,5,FALSE)*VLOOKUP(VFDYLD2!AH$4,'[1]INTERNAL PARAMETERS-1'!$B$5:$J$44,7,FALSE)*VFDYLD2!$F155 + VFDYLD1!AH155*(1-VLOOKUP(VFDYLD2!AH$4,'[1]INTERNAL PARAMETERS-1'!$B$5:$J$44,5,FALSE))*VLOOKUP(VFDYLD2!AH$4,'[1]INTERNAL PARAMETERS-1'!$B$5:$J$44,9,FALSE)*VFDYLD2!$F155</f>
        <v>1.3970050952278056E-2</v>
      </c>
      <c r="AI155" s="44">
        <f>VFDYLD1!AI155*VLOOKUP(VFDYLD2!AI$4,'[1]INTERNAL PARAMETERS-1'!$B$5:$J$44,5,FALSE)*VLOOKUP(VFDYLD2!AI$4,'[1]INTERNAL PARAMETERS-1'!$B$5:$J$44,7,FALSE)*VFDYLD2!$F155 + VFDYLD1!AI155*(1-VLOOKUP(VFDYLD2!AI$4,'[1]INTERNAL PARAMETERS-1'!$B$5:$J$44,5,FALSE))*VLOOKUP(VFDYLD2!AI$4,'[1]INTERNAL PARAMETERS-1'!$B$5:$J$44,9,FALSE)*VFDYLD2!$F155</f>
        <v>6.9818345097269044E-2</v>
      </c>
      <c r="AJ155" s="44">
        <f>VFDYLD1!AJ155*VLOOKUP(VFDYLD2!AJ$4,'[1]INTERNAL PARAMETERS-1'!$B$5:$J$44,5,FALSE)*VLOOKUP(VFDYLD2!AJ$4,'[1]INTERNAL PARAMETERS-1'!$B$5:$J$44,7,FALSE)*VFDYLD2!$F155 + VFDYLD1!AJ155*(1-VLOOKUP(VFDYLD2!AJ$4,'[1]INTERNAL PARAMETERS-1'!$B$5:$J$44,5,FALSE))*VLOOKUP(VFDYLD2!AJ$4,'[1]INTERNAL PARAMETERS-1'!$B$5:$J$44,9,FALSE)*VFDYLD2!$F155</f>
        <v>0.84157750411750432</v>
      </c>
      <c r="AK155" s="44">
        <f>VFDYLD1!AK155*VLOOKUP(VFDYLD2!AK$4,'[1]INTERNAL PARAMETERS-1'!$B$5:$J$44,5,FALSE)*VLOOKUP(VFDYLD2!AK$4,'[1]INTERNAL PARAMETERS-1'!$B$5:$J$44,7,FALSE)*VFDYLD2!$F155 + VFDYLD1!AK155*(1-VLOOKUP(VFDYLD2!AK$4,'[1]INTERNAL PARAMETERS-1'!$B$5:$J$44,5,FALSE))*VLOOKUP(VFDYLD2!AK$4,'[1]INTERNAL PARAMETERS-1'!$B$5:$J$44,9,FALSE)*VFDYLD2!$F155</f>
        <v>0.11176040761822445</v>
      </c>
      <c r="AL155" s="44">
        <f>VFDYLD1!AL155*VLOOKUP(VFDYLD2!AL$4,'[1]INTERNAL PARAMETERS-1'!$B$5:$J$44,5,FALSE)*VLOOKUP(VFDYLD2!AL$4,'[1]INTERNAL PARAMETERS-1'!$B$5:$J$44,7,FALSE)*VFDYLD2!$F155 + VFDYLD1!AL155*(1-VLOOKUP(VFDYLD2!AL$4,'[1]INTERNAL PARAMETERS-1'!$B$5:$J$44,5,FALSE))*VLOOKUP(VFDYLD2!AL$4,'[1]INTERNAL PARAMETERS-1'!$B$5:$J$44,9,FALSE)*VFDYLD2!$F155</f>
        <v>0</v>
      </c>
      <c r="AM155" s="44">
        <f>VFDYLD1!AM155*VLOOKUP(VFDYLD2!AM$4,'[1]INTERNAL PARAMETERS-1'!$B$5:$J$44,5,FALSE)*VLOOKUP(VFDYLD2!AM$4,'[1]INTERNAL PARAMETERS-1'!$B$5:$J$44,7,FALSE)*VFDYLD2!$F155 + VFDYLD1!AM155*(1-VLOOKUP(VFDYLD2!AM$4,'[1]INTERNAL PARAMETERS-1'!$B$5:$J$44,5,FALSE))*VLOOKUP(VFDYLD2!AM$4,'[1]INTERNAL PARAMETERS-1'!$B$5:$J$44,9,FALSE)*VFDYLD2!$F155</f>
        <v>0</v>
      </c>
      <c r="AN155" s="44">
        <f>VFDYLD1!AN155*VLOOKUP(VFDYLD2!AN$4,'[1]INTERNAL PARAMETERS-1'!$B$5:$J$44,5,FALSE)*VLOOKUP(VFDYLD2!AN$4,'[1]INTERNAL PARAMETERS-1'!$B$5:$J$44,7,FALSE)*VFDYLD2!$F155 + VFDYLD1!AN155*(1-VLOOKUP(VFDYLD2!AN$4,'[1]INTERNAL PARAMETERS-1'!$B$5:$J$44,5,FALSE))*VLOOKUP(VFDYLD2!AN$4,'[1]INTERNAL PARAMETERS-1'!$B$5:$J$44,9,FALSE)*VFDYLD2!$F155</f>
        <v>0</v>
      </c>
      <c r="AO155" s="44">
        <f>VFDYLD1!AO155*VLOOKUP(VFDYLD2!AO$4,'[1]INTERNAL PARAMETERS-1'!$B$5:$J$44,5,FALSE)*VLOOKUP(VFDYLD2!AO$4,'[1]INTERNAL PARAMETERS-1'!$B$5:$J$44,7,FALSE)*VFDYLD2!$F155 + VFDYLD1!AO155*(1-VLOOKUP(VFDYLD2!AO$4,'[1]INTERNAL PARAMETERS-1'!$B$5:$J$44,5,FALSE))*VLOOKUP(VFDYLD2!AO$4,'[1]INTERNAL PARAMETERS-1'!$B$5:$J$44,9,FALSE)*VFDYLD2!$F155</f>
        <v>0</v>
      </c>
      <c r="AP155" s="44">
        <f>VFDYLD1!AP155*VLOOKUP(VFDYLD2!AP$4,'[1]INTERNAL PARAMETERS-1'!$B$5:$J$44,5,FALSE)*VLOOKUP(VFDYLD2!AP$4,'[1]INTERNAL PARAMETERS-1'!$B$5:$J$44,7,FALSE)*VFDYLD2!$F155 + VFDYLD1!AP155*(1-VLOOKUP(VFDYLD2!AP$4,'[1]INTERNAL PARAMETERS-1'!$B$5:$J$44,5,FALSE))*VLOOKUP(VFDYLD2!AP$4,'[1]INTERNAL PARAMETERS-1'!$B$5:$J$44,9,FALSE)*VFDYLD2!$F155</f>
        <v>0</v>
      </c>
      <c r="AQ155" s="44">
        <f>VFDYLD1!AQ155*VLOOKUP(VFDYLD2!AQ$4,'[1]INTERNAL PARAMETERS-1'!$B$5:$J$44,5,FALSE)*VLOOKUP(VFDYLD2!AQ$4,'[1]INTERNAL PARAMETERS-1'!$B$5:$J$44,7,FALSE)*VFDYLD2!$F155 + VFDYLD1!AQ155*(1-VLOOKUP(VFDYLD2!AQ$4,'[1]INTERNAL PARAMETERS-1'!$B$5:$J$44,5,FALSE))*VLOOKUP(VFDYLD2!AQ$4,'[1]INTERNAL PARAMETERS-1'!$B$5:$J$44,9,FALSE)*VFDYLD2!$F155</f>
        <v>0</v>
      </c>
      <c r="AR155" s="44">
        <f>VFDYLD1!AR155*VLOOKUP(VFDYLD2!AR$4,'[1]INTERNAL PARAMETERS-1'!$B$5:$J$44,5,FALSE)*VLOOKUP(VFDYLD2!AR$4,'[1]INTERNAL PARAMETERS-1'!$B$5:$J$44,7,FALSE)*VFDYLD2!$F155 + VFDYLD1!AR155*(1-VLOOKUP(VFDYLD2!AR$4,'[1]INTERNAL PARAMETERS-1'!$B$5:$J$44,5,FALSE))*VLOOKUP(VFDYLD2!AR$4,'[1]INTERNAL PARAMETERS-1'!$B$5:$J$44,9,FALSE)*VFDYLD2!$F155</f>
        <v>0</v>
      </c>
      <c r="AS155" s="44">
        <f>VFDYLD1!AS155*VLOOKUP(VFDYLD2!AS$4,'[1]INTERNAL PARAMETERS-1'!$B$5:$J$44,5,FALSE)*VLOOKUP(VFDYLD2!AS$4,'[1]INTERNAL PARAMETERS-1'!$B$5:$J$44,7,FALSE)*VFDYLD2!$F155 + VFDYLD1!AS155*(1-VLOOKUP(VFDYLD2!AS$4,'[1]INTERNAL PARAMETERS-1'!$B$5:$J$44,5,FALSE))*VLOOKUP(VFDYLD2!AS$4,'[1]INTERNAL PARAMETERS-1'!$B$5:$J$44,9,FALSE)*VFDYLD2!$F155</f>
        <v>0</v>
      </c>
      <c r="AT155" s="43">
        <f>VFDYLD1!AT155*VLOOKUP(VFDYLD2!AT$4,'[1]INTERNAL PARAMETERS-1'!$B$5:$J$44,5,FALSE)*VLOOKUP(VFDYLD2!AT$4,'[1]INTERNAL PARAMETERS-1'!$B$5:$J$44,7,FALSE)*VFDYLD2!$F155 + VFDYLD1!AT155*(1-VLOOKUP(VFDYLD2!AT$4,'[1]INTERNAL PARAMETERS-1'!$B$5:$J$44,5,FALSE))*VLOOKUP(VFDYLD2!AT$4,'[1]INTERNAL PARAMETERS-1'!$B$5:$J$44,9,FALSE)*VFDYLD2!$F155</f>
        <v>0</v>
      </c>
      <c r="AU155" s="45">
        <f>VFDYLD1!AU155*VLOOKUP(VFDYLD2!AU$4,'[1]INTERNAL PARAMETERS-1'!$B$5:$J$44,5,FALSE)*VLOOKUP(VFDYLD2!AU$4,'[1]INTERNAL PARAMETERS-1'!$B$5:$J$44,6,FALSE)*VLOOKUP(VFDYLD2!AU$4,'[1]INTERNAL PARAMETERS-1'!$B$5:$J$44,3,FALSE) + VFDYLD1!AU155*(1-VLOOKUP(VFDYLD2!AU$4,'[1]INTERNAL PARAMETERS-1'!$B$5:$J$44,5,FALSE))*VLOOKUP(VFDYLD2!AU$4,'[1]INTERNAL PARAMETERS-1'!$B$5:$J$44,8,FALSE)*VLOOKUP(VFDYLD2!AU$4,'[1]INTERNAL PARAMETERS-1'!$B$5:$J$44,3,FALSE)</f>
        <v>0</v>
      </c>
      <c r="AV155" s="44">
        <f>VFDYLD1!AV155*VLOOKUP(VFDYLD2!AV$4,'[1]INTERNAL PARAMETERS-1'!$B$5:$J$44,5,FALSE)*VLOOKUP(VFDYLD2!AV$4,'[1]INTERNAL PARAMETERS-1'!$B$5:$J$44,6,FALSE)*VLOOKUP(VFDYLD2!AV$4,'[1]INTERNAL PARAMETERS-1'!$B$5:$J$44,3,FALSE) + VFDYLD1!AV155*(1-VLOOKUP(VFDYLD2!AV$4,'[1]INTERNAL PARAMETERS-1'!$B$5:$J$44,5,FALSE))*VLOOKUP(VFDYLD2!AV$4,'[1]INTERNAL PARAMETERS-1'!$B$5:$J$44,8,FALSE)*VLOOKUP(VFDYLD2!AV$4,'[1]INTERNAL PARAMETERS-1'!$B$5:$J$44,3,FALSE)</f>
        <v>0</v>
      </c>
      <c r="AW155" s="44">
        <f>VFDYLD1!AW155*VLOOKUP(VFDYLD2!AW$4,'[1]INTERNAL PARAMETERS-1'!$B$5:$J$44,5,FALSE)*VLOOKUP(VFDYLD2!AW$4,'[1]INTERNAL PARAMETERS-1'!$B$5:$J$44,6,FALSE)*VLOOKUP(VFDYLD2!AW$4,'[1]INTERNAL PARAMETERS-1'!$B$5:$J$44,3,FALSE) + VFDYLD1!AW155*(1-VLOOKUP(VFDYLD2!AW$4,'[1]INTERNAL PARAMETERS-1'!$B$5:$J$44,5,FALSE))*VLOOKUP(VFDYLD2!AW$4,'[1]INTERNAL PARAMETERS-1'!$B$5:$J$44,8,FALSE)*VLOOKUP(VFDYLD2!AW$4,'[1]INTERNAL PARAMETERS-1'!$B$5:$J$44,3,FALSE)</f>
        <v>0.76996064279794596</v>
      </c>
      <c r="AX155" s="44">
        <f>VFDYLD1!AX155*VLOOKUP(VFDYLD2!AX$4,'[1]INTERNAL PARAMETERS-1'!$B$5:$J$44,5,FALSE)*VLOOKUP(VFDYLD2!AX$4,'[1]INTERNAL PARAMETERS-1'!$B$5:$J$44,6,FALSE)*VLOOKUP(VFDYLD2!AX$4,'[1]INTERNAL PARAMETERS-1'!$B$5:$J$44,3,FALSE) + VFDYLD1!AX155*(1-VLOOKUP(VFDYLD2!AX$4,'[1]INTERNAL PARAMETERS-1'!$B$5:$J$44,5,FALSE))*VLOOKUP(VFDYLD2!AX$4,'[1]INTERNAL PARAMETERS-1'!$B$5:$J$44,8,FALSE)*VLOOKUP(VFDYLD2!AX$4,'[1]INTERNAL PARAMETERS-1'!$B$5:$J$44,3,FALSE)</f>
        <v>0</v>
      </c>
      <c r="AY155" s="44">
        <f>VFDYLD1!AY155*VLOOKUP(VFDYLD2!AY$4,'[1]INTERNAL PARAMETERS-1'!$B$5:$J$44,5,FALSE)*VLOOKUP(VFDYLD2!AY$4,'[1]INTERNAL PARAMETERS-1'!$B$5:$J$44,6,FALSE)*VLOOKUP(VFDYLD2!AY$4,'[1]INTERNAL PARAMETERS-1'!$B$5:$J$44,3,FALSE) + VFDYLD1!AY155*(1-VLOOKUP(VFDYLD2!AY$4,'[1]INTERNAL PARAMETERS-1'!$B$5:$J$44,5,FALSE))*VLOOKUP(VFDYLD2!AY$4,'[1]INTERNAL PARAMETERS-1'!$B$5:$J$44,8,FALSE)*VLOOKUP(VFDYLD2!AY$4,'[1]INTERNAL PARAMETERS-1'!$B$5:$J$44,3,FALSE)</f>
        <v>0</v>
      </c>
      <c r="AZ155" s="44">
        <f>VFDYLD1!AZ155*VLOOKUP(VFDYLD2!AZ$4,'[1]INTERNAL PARAMETERS-1'!$B$5:$J$44,5,FALSE)*VLOOKUP(VFDYLD2!AZ$4,'[1]INTERNAL PARAMETERS-1'!$B$5:$J$44,6,FALSE)*VLOOKUP(VFDYLD2!AZ$4,'[1]INTERNAL PARAMETERS-1'!$B$5:$J$44,3,FALSE) + VFDYLD1!AZ155*(1-VLOOKUP(VFDYLD2!AZ$4,'[1]INTERNAL PARAMETERS-1'!$B$5:$J$44,5,FALSE))*VLOOKUP(VFDYLD2!AZ$4,'[1]INTERNAL PARAMETERS-1'!$B$5:$J$44,8,FALSE)*VLOOKUP(VFDYLD2!AZ$4,'[1]INTERNAL PARAMETERS-1'!$B$5:$J$44,3,FALSE)</f>
        <v>0</v>
      </c>
      <c r="BA155" s="44">
        <f>VFDYLD1!BA155*VLOOKUP(VFDYLD2!BA$4,'[1]INTERNAL PARAMETERS-1'!$B$5:$J$44,5,FALSE)*VLOOKUP(VFDYLD2!BA$4,'[1]INTERNAL PARAMETERS-1'!$B$5:$J$44,6,FALSE)*VLOOKUP(VFDYLD2!BA$4,'[1]INTERNAL PARAMETERS-1'!$B$5:$J$44,3,FALSE) + VFDYLD1!BA155*(1-VLOOKUP(VFDYLD2!BA$4,'[1]INTERNAL PARAMETERS-1'!$B$5:$J$44,5,FALSE))*VLOOKUP(VFDYLD2!BA$4,'[1]INTERNAL PARAMETERS-1'!$B$5:$J$44,8,FALSE)*VLOOKUP(VFDYLD2!BA$4,'[1]INTERNAL PARAMETERS-1'!$B$5:$J$44,3,FALSE)</f>
        <v>0.22527793642563013</v>
      </c>
      <c r="BB155" s="44">
        <f>VFDYLD1!BB155*VLOOKUP(VFDYLD2!BB$4,'[1]INTERNAL PARAMETERS-1'!$B$5:$J$44,5,FALSE)*VLOOKUP(VFDYLD2!BB$4,'[1]INTERNAL PARAMETERS-1'!$B$5:$J$44,6,FALSE)*VLOOKUP(VFDYLD2!BB$4,'[1]INTERNAL PARAMETERS-1'!$B$5:$J$44,3,FALSE) + VFDYLD1!BB155*(1-VLOOKUP(VFDYLD2!BB$4,'[1]INTERNAL PARAMETERS-1'!$B$5:$J$44,5,FALSE))*VLOOKUP(VFDYLD2!BB$4,'[1]INTERNAL PARAMETERS-1'!$B$5:$J$44,8,FALSE)*VLOOKUP(VFDYLD2!BB$4,'[1]INTERNAL PARAMETERS-1'!$B$5:$J$44,3,FALSE)</f>
        <v>0.21357450691364702</v>
      </c>
      <c r="BC155" s="44">
        <f>VFDYLD1!BC155*VLOOKUP(VFDYLD2!BC$4,'[1]INTERNAL PARAMETERS-1'!$B$5:$J$44,5,FALSE)*VLOOKUP(VFDYLD2!BC$4,'[1]INTERNAL PARAMETERS-1'!$B$5:$J$44,6,FALSE)*VLOOKUP(VFDYLD2!BC$4,'[1]INTERNAL PARAMETERS-1'!$B$5:$J$44,3,FALSE) + VFDYLD1!BC155*(1-VLOOKUP(VFDYLD2!BC$4,'[1]INTERNAL PARAMETERS-1'!$B$5:$J$44,5,FALSE))*VLOOKUP(VFDYLD2!BC$4,'[1]INTERNAL PARAMETERS-1'!$B$5:$J$44,8,FALSE)*VLOOKUP(VFDYLD2!BC$4,'[1]INTERNAL PARAMETERS-1'!$B$5:$J$44,3,FALSE)</f>
        <v>0.27057838545745372</v>
      </c>
      <c r="BD155" s="44">
        <f>VFDYLD1!BD155*VLOOKUP(VFDYLD2!BD$4,'[1]INTERNAL PARAMETERS-1'!$B$5:$J$44,5,FALSE)*VLOOKUP(VFDYLD2!BD$4,'[1]INTERNAL PARAMETERS-1'!$B$5:$J$44,6,FALSE)*VLOOKUP(VFDYLD2!BD$4,'[1]INTERNAL PARAMETERS-1'!$B$5:$J$44,3,FALSE) + VFDYLD1!BD155*(1-VLOOKUP(VFDYLD2!BD$4,'[1]INTERNAL PARAMETERS-1'!$B$5:$J$44,5,FALSE))*VLOOKUP(VFDYLD2!BD$4,'[1]INTERNAL PARAMETERS-1'!$B$5:$J$44,8,FALSE)*VLOOKUP(VFDYLD2!BD$4,'[1]INTERNAL PARAMETERS-1'!$B$5:$J$44,3,FALSE)</f>
        <v>0.16234693873297387</v>
      </c>
      <c r="BE155" s="44">
        <f>VFDYLD1!BE155*VLOOKUP(VFDYLD2!BE$4,'[1]INTERNAL PARAMETERS-1'!$B$5:$J$44,5,FALSE)*VLOOKUP(VFDYLD2!BE$4,'[1]INTERNAL PARAMETERS-1'!$B$5:$J$44,6,FALSE)*VLOOKUP(VFDYLD2!BE$4,'[1]INTERNAL PARAMETERS-1'!$B$5:$J$44,3,FALSE) + VFDYLD1!BE155*(1-VLOOKUP(VFDYLD2!BE$4,'[1]INTERNAL PARAMETERS-1'!$B$5:$J$44,5,FALSE))*VLOOKUP(VFDYLD2!BE$4,'[1]INTERNAL PARAMETERS-1'!$B$5:$J$44,8,FALSE)*VLOOKUP(VFDYLD2!BE$4,'[1]INTERNAL PARAMETERS-1'!$B$5:$J$44,3,FALSE)</f>
        <v>0.22881716091178012</v>
      </c>
      <c r="BF155" s="44">
        <f>VFDYLD1!BF155*VLOOKUP(VFDYLD2!BF$4,'[1]INTERNAL PARAMETERS-1'!$B$5:$J$44,5,FALSE)*VLOOKUP(VFDYLD2!BF$4,'[1]INTERNAL PARAMETERS-1'!$B$5:$J$44,6,FALSE)*VLOOKUP(VFDYLD2!BF$4,'[1]INTERNAL PARAMETERS-1'!$B$5:$J$44,3,FALSE) + VFDYLD1!BF155*(1-VLOOKUP(VFDYLD2!BF$4,'[1]INTERNAL PARAMETERS-1'!$B$5:$J$44,5,FALSE))*VLOOKUP(VFDYLD2!BF$4,'[1]INTERNAL PARAMETERS-1'!$B$5:$J$44,8,FALSE)*VLOOKUP(VFDYLD2!BF$4,'[1]INTERNAL PARAMETERS-1'!$B$5:$J$44,3,FALSE)</f>
        <v>0</v>
      </c>
      <c r="BG155" s="44">
        <f>VFDYLD1!BG155*VLOOKUP(VFDYLD2!BG$4,'[1]INTERNAL PARAMETERS-1'!$B$5:$J$44,5,FALSE)*VLOOKUP(VFDYLD2!BG$4,'[1]INTERNAL PARAMETERS-1'!$B$5:$J$44,6,FALSE)*VLOOKUP(VFDYLD2!BG$4,'[1]INTERNAL PARAMETERS-1'!$B$5:$J$44,3,FALSE) + VFDYLD1!BG155*(1-VLOOKUP(VFDYLD2!BG$4,'[1]INTERNAL PARAMETERS-1'!$B$5:$J$44,5,FALSE))*VLOOKUP(VFDYLD2!BG$4,'[1]INTERNAL PARAMETERS-1'!$B$5:$J$44,8,FALSE)*VLOOKUP(VFDYLD2!BG$4,'[1]INTERNAL PARAMETERS-1'!$B$5:$J$44,3,FALSE)</f>
        <v>0.1274331634320022</v>
      </c>
      <c r="BH155" s="44">
        <f>VFDYLD1!BH155*VLOOKUP(VFDYLD2!BH$4,'[1]INTERNAL PARAMETERS-1'!$B$5:$J$44,5,FALSE)*VLOOKUP(VFDYLD2!BH$4,'[1]INTERNAL PARAMETERS-1'!$B$5:$J$44,6,FALSE)*VLOOKUP(VFDYLD2!BH$4,'[1]INTERNAL PARAMETERS-1'!$B$5:$J$44,3,FALSE) + VFDYLD1!BH155*(1-VLOOKUP(VFDYLD2!BH$4,'[1]INTERNAL PARAMETERS-1'!$B$5:$J$44,5,FALSE))*VLOOKUP(VFDYLD2!BH$4,'[1]INTERNAL PARAMETERS-1'!$B$5:$J$44,8,FALSE)*VLOOKUP(VFDYLD2!BH$4,'[1]INTERNAL PARAMETERS-1'!$B$5:$J$44,3,FALSE)</f>
        <v>7.0068709264865781E-4</v>
      </c>
      <c r="BI155" s="44">
        <f>VFDYLD1!BI155*VLOOKUP(VFDYLD2!BI$4,'[1]INTERNAL PARAMETERS-1'!$B$5:$J$44,5,FALSE)*VLOOKUP(VFDYLD2!BI$4,'[1]INTERNAL PARAMETERS-1'!$B$5:$J$44,6,FALSE)*VLOOKUP(VFDYLD2!BI$4,'[1]INTERNAL PARAMETERS-1'!$B$5:$J$44,3,FALSE) + VFDYLD1!BI155*(1-VLOOKUP(VFDYLD2!BI$4,'[1]INTERNAL PARAMETERS-1'!$B$5:$J$44,5,FALSE))*VLOOKUP(VFDYLD2!BI$4,'[1]INTERNAL PARAMETERS-1'!$B$5:$J$44,8,FALSE)*VLOOKUP(VFDYLD2!BI$4,'[1]INTERNAL PARAMETERS-1'!$B$5:$J$44,3,FALSE)</f>
        <v>0</v>
      </c>
      <c r="BJ155" s="44">
        <f>VFDYLD1!BJ155*VLOOKUP(VFDYLD2!BJ$4,'[1]INTERNAL PARAMETERS-1'!$B$5:$J$44,5,FALSE)*VLOOKUP(VFDYLD2!BJ$4,'[1]INTERNAL PARAMETERS-1'!$B$5:$J$44,6,FALSE)*VLOOKUP(VFDYLD2!BJ$4,'[1]INTERNAL PARAMETERS-1'!$B$5:$J$44,3,FALSE) + VFDYLD1!BJ155*(1-VLOOKUP(VFDYLD2!BJ$4,'[1]INTERNAL PARAMETERS-1'!$B$5:$J$44,5,FALSE))*VLOOKUP(VFDYLD2!BJ$4,'[1]INTERNAL PARAMETERS-1'!$B$5:$J$44,8,FALSE)*VLOOKUP(VFDYLD2!BJ$4,'[1]INTERNAL PARAMETERS-1'!$B$5:$J$44,3,FALSE)</f>
        <v>5.0598289911284094E-2</v>
      </c>
      <c r="BK155" s="44">
        <f>VFDYLD1!BK155*VLOOKUP(VFDYLD2!BK$4,'[1]INTERNAL PARAMETERS-1'!$B$5:$J$44,5,FALSE)*VLOOKUP(VFDYLD2!BK$4,'[1]INTERNAL PARAMETERS-1'!$B$5:$J$44,6,FALSE)*VLOOKUP(VFDYLD2!BK$4,'[1]INTERNAL PARAMETERS-1'!$B$5:$J$44,3,FALSE) + VFDYLD1!BK155*(1-VLOOKUP(VFDYLD2!BK$4,'[1]INTERNAL PARAMETERS-1'!$B$5:$J$44,5,FALSE))*VLOOKUP(VFDYLD2!BK$4,'[1]INTERNAL PARAMETERS-1'!$B$5:$J$44,8,FALSE)*VLOOKUP(VFDYLD2!BK$4,'[1]INTERNAL PARAMETERS-1'!$B$5:$J$44,3,FALSE)</f>
        <v>6.4531351866881623E-2</v>
      </c>
      <c r="BL155" s="44">
        <f>VFDYLD1!BL155*VLOOKUP(VFDYLD2!BL$4,'[1]INTERNAL PARAMETERS-1'!$B$5:$J$44,5,FALSE)*VLOOKUP(VFDYLD2!BL$4,'[1]INTERNAL PARAMETERS-1'!$B$5:$J$44,6,FALSE)*VLOOKUP(VFDYLD2!BL$4,'[1]INTERNAL PARAMETERS-1'!$B$5:$J$44,3,FALSE) + VFDYLD1!BL155*(1-VLOOKUP(VFDYLD2!BL$4,'[1]INTERNAL PARAMETERS-1'!$B$5:$J$44,5,FALSE))*VLOOKUP(VFDYLD2!BL$4,'[1]INTERNAL PARAMETERS-1'!$B$5:$J$44,8,FALSE)*VLOOKUP(VFDYLD2!BL$4,'[1]INTERNAL PARAMETERS-1'!$B$5:$J$44,3,FALSE)</f>
        <v>0.18327741019540084</v>
      </c>
      <c r="BM155" s="44">
        <f>VFDYLD1!BM155*VLOOKUP(VFDYLD2!BM$4,'[1]INTERNAL PARAMETERS-1'!$B$5:$J$44,5,FALSE)*VLOOKUP(VFDYLD2!BM$4,'[1]INTERNAL PARAMETERS-1'!$B$5:$J$44,6,FALSE)*VLOOKUP(VFDYLD2!BM$4,'[1]INTERNAL PARAMETERS-1'!$B$5:$J$44,3,FALSE) + VFDYLD1!BM155*(1-VLOOKUP(VFDYLD2!BM$4,'[1]INTERNAL PARAMETERS-1'!$B$5:$J$44,5,FALSE))*VLOOKUP(VFDYLD2!BM$4,'[1]INTERNAL PARAMETERS-1'!$B$5:$J$44,8,FALSE)*VLOOKUP(VFDYLD2!BM$4,'[1]INTERNAL PARAMETERS-1'!$B$5:$J$44,3,FALSE)</f>
        <v>4.3993750696979722E-2</v>
      </c>
      <c r="BN155" s="44">
        <f>VFDYLD1!BN155*VLOOKUP(VFDYLD2!BN$4,'[1]INTERNAL PARAMETERS-1'!$B$5:$J$44,5,FALSE)*VLOOKUP(VFDYLD2!BN$4,'[1]INTERNAL PARAMETERS-1'!$B$5:$J$44,6,FALSE)*VLOOKUP(VFDYLD2!BN$4,'[1]INTERNAL PARAMETERS-1'!$B$5:$J$44,3,FALSE) + VFDYLD1!BN155*(1-VLOOKUP(VFDYLD2!BN$4,'[1]INTERNAL PARAMETERS-1'!$B$5:$J$44,5,FALSE))*VLOOKUP(VFDYLD2!BN$4,'[1]INTERNAL PARAMETERS-1'!$B$5:$J$44,8,FALSE)*VLOOKUP(VFDYLD2!BN$4,'[1]INTERNAL PARAMETERS-1'!$B$5:$J$44,3,FALSE)</f>
        <v>6.9272485901831729E-2</v>
      </c>
      <c r="BO155" s="44">
        <f>VFDYLD1!BO155*VLOOKUP(VFDYLD2!BO$4,'[1]INTERNAL PARAMETERS-1'!$B$5:$J$44,5,FALSE)*VLOOKUP(VFDYLD2!BO$4,'[1]INTERNAL PARAMETERS-1'!$B$5:$J$44,6,FALSE)*VLOOKUP(VFDYLD2!BO$4,'[1]INTERNAL PARAMETERS-1'!$B$5:$J$44,3,FALSE) + VFDYLD1!BO155*(1-VLOOKUP(VFDYLD2!BO$4,'[1]INTERNAL PARAMETERS-1'!$B$5:$J$44,5,FALSE))*VLOOKUP(VFDYLD2!BO$4,'[1]INTERNAL PARAMETERS-1'!$B$5:$J$44,8,FALSE)*VLOOKUP(VFDYLD2!BO$4,'[1]INTERNAL PARAMETERS-1'!$B$5:$J$44,3,FALSE)</f>
        <v>5.6230814865814965E-2</v>
      </c>
      <c r="BP155" s="44">
        <f>VFDYLD1!BP155*VLOOKUP(VFDYLD2!BP$4,'[1]INTERNAL PARAMETERS-1'!$B$5:$J$44,5,FALSE)*VLOOKUP(VFDYLD2!BP$4,'[1]INTERNAL PARAMETERS-1'!$B$5:$J$44,6,FALSE)*VLOOKUP(VFDYLD2!BP$4,'[1]INTERNAL PARAMETERS-1'!$B$5:$J$44,3,FALSE) + VFDYLD1!BP155*(1-VLOOKUP(VFDYLD2!BP$4,'[1]INTERNAL PARAMETERS-1'!$B$5:$J$44,5,FALSE))*VLOOKUP(VFDYLD2!BP$4,'[1]INTERNAL PARAMETERS-1'!$B$5:$J$44,8,FALSE)*VLOOKUP(VFDYLD2!BP$4,'[1]INTERNAL PARAMETERS-1'!$B$5:$J$44,3,FALSE)</f>
        <v>5.0223749214402718E-3</v>
      </c>
      <c r="BQ155" s="44">
        <f>VFDYLD1!BQ155*VLOOKUP(VFDYLD2!BQ$4,'[1]INTERNAL PARAMETERS-1'!$B$5:$J$44,5,FALSE)*VLOOKUP(VFDYLD2!BQ$4,'[1]INTERNAL PARAMETERS-1'!$B$5:$J$44,6,FALSE)*VLOOKUP(VFDYLD2!BQ$4,'[1]INTERNAL PARAMETERS-1'!$B$5:$J$44,3,FALSE) + VFDYLD1!BQ155*(1-VLOOKUP(VFDYLD2!BQ$4,'[1]INTERNAL PARAMETERS-1'!$B$5:$J$44,5,FALSE))*VLOOKUP(VFDYLD2!BQ$4,'[1]INTERNAL PARAMETERS-1'!$B$5:$J$44,8,FALSE)*VLOOKUP(VFDYLD2!BQ$4,'[1]INTERNAL PARAMETERS-1'!$B$5:$J$44,3,FALSE)</f>
        <v>0.21675772124604414</v>
      </c>
      <c r="BR155" s="44">
        <f>VFDYLD1!BR155*VLOOKUP(VFDYLD2!BR$4,'[1]INTERNAL PARAMETERS-1'!$B$5:$J$44,5,FALSE)*VLOOKUP(VFDYLD2!BR$4,'[1]INTERNAL PARAMETERS-1'!$B$5:$J$44,6,FALSE)*VLOOKUP(VFDYLD2!BR$4,'[1]INTERNAL PARAMETERS-1'!$B$5:$J$44,3,FALSE) + VFDYLD1!BR155*(1-VLOOKUP(VFDYLD2!BR$4,'[1]INTERNAL PARAMETERS-1'!$B$5:$J$44,5,FALSE))*VLOOKUP(VFDYLD2!BR$4,'[1]INTERNAL PARAMETERS-1'!$B$5:$J$44,8,FALSE)*VLOOKUP(VFDYLD2!BR$4,'[1]INTERNAL PARAMETERS-1'!$B$5:$J$44,3,FALSE)</f>
        <v>9.5789907224566543E-3</v>
      </c>
      <c r="BS155" s="44">
        <f>VFDYLD1!BS155*VLOOKUP(VFDYLD2!BS$4,'[1]INTERNAL PARAMETERS-1'!$B$5:$J$44,5,FALSE)*VLOOKUP(VFDYLD2!BS$4,'[1]INTERNAL PARAMETERS-1'!$B$5:$J$44,6,FALSE)*VLOOKUP(VFDYLD2!BS$4,'[1]INTERNAL PARAMETERS-1'!$B$5:$J$44,3,FALSE) + VFDYLD1!BS155*(1-VLOOKUP(VFDYLD2!BS$4,'[1]INTERNAL PARAMETERS-1'!$B$5:$J$44,5,FALSE))*VLOOKUP(VFDYLD2!BS$4,'[1]INTERNAL PARAMETERS-1'!$B$5:$J$44,8,FALSE)*VLOOKUP(VFDYLD2!BS$4,'[1]INTERNAL PARAMETERS-1'!$B$5:$J$44,3,FALSE)</f>
        <v>7.1251978404306235E-4</v>
      </c>
      <c r="BT155" s="44">
        <f>VFDYLD1!BT155*VLOOKUP(VFDYLD2!BT$4,'[1]INTERNAL PARAMETERS-1'!$B$5:$J$44,5,FALSE)*VLOOKUP(VFDYLD2!BT$4,'[1]INTERNAL PARAMETERS-1'!$B$5:$J$44,6,FALSE)*VLOOKUP(VFDYLD2!BT$4,'[1]INTERNAL PARAMETERS-1'!$B$5:$J$44,3,FALSE) + VFDYLD1!BT155*(1-VLOOKUP(VFDYLD2!BT$4,'[1]INTERNAL PARAMETERS-1'!$B$5:$J$44,5,FALSE))*VLOOKUP(VFDYLD2!BT$4,'[1]INTERNAL PARAMETERS-1'!$B$5:$J$44,8,FALSE)*VLOOKUP(VFDYLD2!BT$4,'[1]INTERNAL PARAMETERS-1'!$B$5:$J$44,3,FALSE)</f>
        <v>0</v>
      </c>
      <c r="BU155" s="44">
        <f>VFDYLD1!BU155*VLOOKUP(VFDYLD2!BU$4,'[1]INTERNAL PARAMETERS-1'!$B$5:$J$44,5,FALSE)*VLOOKUP(VFDYLD2!BU$4,'[1]INTERNAL PARAMETERS-1'!$B$5:$J$44,6,FALSE)*VLOOKUP(VFDYLD2!BU$4,'[1]INTERNAL PARAMETERS-1'!$B$5:$J$44,3,FALSE) + VFDYLD1!BU155*(1-VLOOKUP(VFDYLD2!BU$4,'[1]INTERNAL PARAMETERS-1'!$B$5:$J$44,5,FALSE))*VLOOKUP(VFDYLD2!BU$4,'[1]INTERNAL PARAMETERS-1'!$B$5:$J$44,8,FALSE)*VLOOKUP(VFDYLD2!BU$4,'[1]INTERNAL PARAMETERS-1'!$B$5:$J$44,3,FALSE)</f>
        <v>0</v>
      </c>
      <c r="BV155" s="44">
        <f>VFDYLD1!BV155*VLOOKUP(VFDYLD2!BV$4,'[1]INTERNAL PARAMETERS-1'!$B$5:$J$44,5,FALSE)*VLOOKUP(VFDYLD2!BV$4,'[1]INTERNAL PARAMETERS-1'!$B$5:$J$44,6,FALSE)*VLOOKUP(VFDYLD2!BV$4,'[1]INTERNAL PARAMETERS-1'!$B$5:$J$44,3,FALSE) + VFDYLD1!BV155*(1-VLOOKUP(VFDYLD2!BV$4,'[1]INTERNAL PARAMETERS-1'!$B$5:$J$44,5,FALSE))*VLOOKUP(VFDYLD2!BV$4,'[1]INTERNAL PARAMETERS-1'!$B$5:$J$44,8,FALSE)*VLOOKUP(VFDYLD2!BV$4,'[1]INTERNAL PARAMETERS-1'!$B$5:$J$44,3,FALSE)</f>
        <v>0</v>
      </c>
      <c r="BW155" s="44">
        <f>VFDYLD1!BW155*VLOOKUP(VFDYLD2!BW$4,'[1]INTERNAL PARAMETERS-1'!$B$5:$J$44,5,FALSE)*VLOOKUP(VFDYLD2!BW$4,'[1]INTERNAL PARAMETERS-1'!$B$5:$J$44,6,FALSE)*VLOOKUP(VFDYLD2!BW$4,'[1]INTERNAL PARAMETERS-1'!$B$5:$J$44,3,FALSE) + VFDYLD1!BW155*(1-VLOOKUP(VFDYLD2!BW$4,'[1]INTERNAL PARAMETERS-1'!$B$5:$J$44,5,FALSE))*VLOOKUP(VFDYLD2!BW$4,'[1]INTERNAL PARAMETERS-1'!$B$5:$J$44,8,FALSE)*VLOOKUP(VFDYLD2!BW$4,'[1]INTERNAL PARAMETERS-1'!$B$5:$J$44,3,FALSE)</f>
        <v>0</v>
      </c>
      <c r="BX155" s="44">
        <f>VFDYLD1!BX155*VLOOKUP(VFDYLD2!BX$4,'[1]INTERNAL PARAMETERS-1'!$B$5:$J$44,5,FALSE)*VLOOKUP(VFDYLD2!BX$4,'[1]INTERNAL PARAMETERS-1'!$B$5:$J$44,6,FALSE)*VLOOKUP(VFDYLD2!BX$4,'[1]INTERNAL PARAMETERS-1'!$B$5:$J$44,3,FALSE) + VFDYLD1!BX155*(1-VLOOKUP(VFDYLD2!BX$4,'[1]INTERNAL PARAMETERS-1'!$B$5:$J$44,5,FALSE))*VLOOKUP(VFDYLD2!BX$4,'[1]INTERNAL PARAMETERS-1'!$B$5:$J$44,8,FALSE)*VLOOKUP(VFDYLD2!BX$4,'[1]INTERNAL PARAMETERS-1'!$B$5:$J$44,3,FALSE)</f>
        <v>0</v>
      </c>
      <c r="BY155" s="44">
        <f>VFDYLD1!BY155*VLOOKUP(VFDYLD2!BY$4,'[1]INTERNAL PARAMETERS-1'!$B$5:$J$44,5,FALSE)*VLOOKUP(VFDYLD2!BY$4,'[1]INTERNAL PARAMETERS-1'!$B$5:$J$44,6,FALSE)*VLOOKUP(VFDYLD2!BY$4,'[1]INTERNAL PARAMETERS-1'!$B$5:$J$44,3,FALSE) + VFDYLD1!BY155*(1-VLOOKUP(VFDYLD2!BY$4,'[1]INTERNAL PARAMETERS-1'!$B$5:$J$44,5,FALSE))*VLOOKUP(VFDYLD2!BY$4,'[1]INTERNAL PARAMETERS-1'!$B$5:$J$44,8,FALSE)*VLOOKUP(VFDYLD2!BY$4,'[1]INTERNAL PARAMETERS-1'!$B$5:$J$44,3,FALSE)</f>
        <v>0</v>
      </c>
      <c r="BZ155" s="44">
        <f>VFDYLD1!BZ155*VLOOKUP(VFDYLD2!BZ$4,'[1]INTERNAL PARAMETERS-1'!$B$5:$J$44,5,FALSE)*VLOOKUP(VFDYLD2!BZ$4,'[1]INTERNAL PARAMETERS-1'!$B$5:$J$44,6,FALSE)*VLOOKUP(VFDYLD2!BZ$4,'[1]INTERNAL PARAMETERS-1'!$B$5:$J$44,3,FALSE) + VFDYLD1!BZ155*(1-VLOOKUP(VFDYLD2!BZ$4,'[1]INTERNAL PARAMETERS-1'!$B$5:$J$44,5,FALSE))*VLOOKUP(VFDYLD2!BZ$4,'[1]INTERNAL PARAMETERS-1'!$B$5:$J$44,8,FALSE)*VLOOKUP(VFDYLD2!BZ$4,'[1]INTERNAL PARAMETERS-1'!$B$5:$J$44,3,FALSE)</f>
        <v>5.9689281018004156E-4</v>
      </c>
      <c r="CA155" s="44">
        <f>VFDYLD1!CA155*VLOOKUP(VFDYLD2!CA$4,'[1]INTERNAL PARAMETERS-1'!$B$5:$J$44,5,FALSE)*VLOOKUP(VFDYLD2!CA$4,'[1]INTERNAL PARAMETERS-1'!$B$5:$J$44,6,FALSE)*VLOOKUP(VFDYLD2!CA$4,'[1]INTERNAL PARAMETERS-1'!$B$5:$J$44,3,FALSE) + VFDYLD1!CA155*(1-VLOOKUP(VFDYLD2!CA$4,'[1]INTERNAL PARAMETERS-1'!$B$5:$J$44,5,FALSE))*VLOOKUP(VFDYLD2!CA$4,'[1]INTERNAL PARAMETERS-1'!$B$5:$J$44,8,FALSE)*VLOOKUP(VFDYLD2!CA$4,'[1]INTERNAL PARAMETERS-1'!$B$5:$J$44,3,FALSE)</f>
        <v>0</v>
      </c>
      <c r="CB155" s="44">
        <f>VFDYLD1!CB155*VLOOKUP(VFDYLD2!CB$4,'[1]INTERNAL PARAMETERS-1'!$B$5:$J$44,5,FALSE)*VLOOKUP(VFDYLD2!CB$4,'[1]INTERNAL PARAMETERS-1'!$B$5:$J$44,6,FALSE)*VLOOKUP(VFDYLD2!CB$4,'[1]INTERNAL PARAMETERS-1'!$B$5:$J$44,3,FALSE) + VFDYLD1!CB155*(1-VLOOKUP(VFDYLD2!CB$4,'[1]INTERNAL PARAMETERS-1'!$B$5:$J$44,5,FALSE))*VLOOKUP(VFDYLD2!CB$4,'[1]INTERNAL PARAMETERS-1'!$B$5:$J$44,8,FALSE)*VLOOKUP(VFDYLD2!CB$4,'[1]INTERNAL PARAMETERS-1'!$B$5:$J$44,3,FALSE)</f>
        <v>0</v>
      </c>
      <c r="CC155" s="44">
        <f>VFDYLD1!CC155*VLOOKUP(VFDYLD2!CC$4,'[1]INTERNAL PARAMETERS-1'!$B$5:$J$44,5,FALSE)*VLOOKUP(VFDYLD2!CC$4,'[1]INTERNAL PARAMETERS-1'!$B$5:$J$44,6,FALSE)*VLOOKUP(VFDYLD2!CC$4,'[1]INTERNAL PARAMETERS-1'!$B$5:$J$44,3,FALSE) + VFDYLD1!CC155*(1-VLOOKUP(VFDYLD2!CC$4,'[1]INTERNAL PARAMETERS-1'!$B$5:$J$44,5,FALSE))*VLOOKUP(VFDYLD2!CC$4,'[1]INTERNAL PARAMETERS-1'!$B$5:$J$44,8,FALSE)*VLOOKUP(VFDYLD2!CC$4,'[1]INTERNAL PARAMETERS-1'!$B$5:$J$44,3,FALSE)</f>
        <v>1.1606249086834142E-3</v>
      </c>
      <c r="CD155" s="44">
        <f>VFDYLD1!CD155*VLOOKUP(VFDYLD2!CD$4,'[1]INTERNAL PARAMETERS-1'!$B$5:$J$44,5,FALSE)*VLOOKUP(VFDYLD2!CD$4,'[1]INTERNAL PARAMETERS-1'!$B$5:$J$44,6,FALSE)*VLOOKUP(VFDYLD2!CD$4,'[1]INTERNAL PARAMETERS-1'!$B$5:$J$44,3,FALSE) + VFDYLD1!CD155*(1-VLOOKUP(VFDYLD2!CD$4,'[1]INTERNAL PARAMETERS-1'!$B$5:$J$44,5,FALSE))*VLOOKUP(VFDYLD2!CD$4,'[1]INTERNAL PARAMETERS-1'!$B$5:$J$44,8,FALSE)*VLOOKUP(VFDYLD2!CD$4,'[1]INTERNAL PARAMETERS-1'!$B$5:$J$44,3,FALSE)</f>
        <v>3.5900062996743112E-3</v>
      </c>
      <c r="CE155" s="44">
        <f>VFDYLD1!CE155*VLOOKUP(VFDYLD2!CE$4,'[1]INTERNAL PARAMETERS-1'!$B$5:$J$44,5,FALSE)*VLOOKUP(VFDYLD2!CE$4,'[1]INTERNAL PARAMETERS-1'!$B$5:$J$44,6,FALSE)*VLOOKUP(VFDYLD2!CE$4,'[1]INTERNAL PARAMETERS-1'!$B$5:$J$44,3,FALSE) + VFDYLD1!CE155*(1-VLOOKUP(VFDYLD2!CE$4,'[1]INTERNAL PARAMETERS-1'!$B$5:$J$44,5,FALSE))*VLOOKUP(VFDYLD2!CE$4,'[1]INTERNAL PARAMETERS-1'!$B$5:$J$44,8,FALSE)*VLOOKUP(VFDYLD2!CE$4,'[1]INTERNAL PARAMETERS-1'!$B$5:$J$44,3,FALSE)</f>
        <v>5.7570001584879935E-3</v>
      </c>
      <c r="CF155" s="44">
        <f>VFDYLD1!CF155*VLOOKUP(VFDYLD2!CF$4,'[1]INTERNAL PARAMETERS-1'!$B$5:$J$44,5,FALSE)*VLOOKUP(VFDYLD2!CF$4,'[1]INTERNAL PARAMETERS-1'!$B$5:$J$44,6,FALSE)*VLOOKUP(VFDYLD2!CF$4,'[1]INTERNAL PARAMETERS-1'!$B$5:$J$44,3,FALSE) + VFDYLD1!CF155*(1-VLOOKUP(VFDYLD2!CF$4,'[1]INTERNAL PARAMETERS-1'!$B$5:$J$44,5,FALSE))*VLOOKUP(VFDYLD2!CF$4,'[1]INTERNAL PARAMETERS-1'!$B$5:$J$44,8,FALSE)*VLOOKUP(VFDYLD2!CF$4,'[1]INTERNAL PARAMETERS-1'!$B$5:$J$44,3,FALSE)</f>
        <v>5.7578267784042106E-3</v>
      </c>
      <c r="CG155" s="44">
        <f>VFDYLD1!CG155*VLOOKUP(VFDYLD2!CG$4,'[1]INTERNAL PARAMETERS-1'!$B$5:$J$44,5,FALSE)*VLOOKUP(VFDYLD2!CG$4,'[1]INTERNAL PARAMETERS-1'!$B$5:$J$44,6,FALSE)*VLOOKUP(VFDYLD2!CG$4,'[1]INTERNAL PARAMETERS-1'!$B$5:$J$44,3,FALSE) + VFDYLD1!CG155*(1-VLOOKUP(VFDYLD2!CG$4,'[1]INTERNAL PARAMETERS-1'!$B$5:$J$44,5,FALSE))*VLOOKUP(VFDYLD2!CG$4,'[1]INTERNAL PARAMETERS-1'!$B$5:$J$44,8,FALSE)*VLOOKUP(VFDYLD2!CG$4,'[1]INTERNAL PARAMETERS-1'!$B$5:$J$44,3,FALSE)</f>
        <v>9.5375505925594659E-5</v>
      </c>
      <c r="CH155" s="43">
        <f>VFDYLD1!CH155*VLOOKUP(VFDYLD2!CH$4,'[1]INTERNAL PARAMETERS-1'!$B$5:$J$44,5,FALSE)*VLOOKUP(VFDYLD2!CH$4,'[1]INTERNAL PARAMETERS-1'!$B$5:$J$44,6,FALSE)*VLOOKUP(VFDYLD2!CH$4,'[1]INTERNAL PARAMETERS-1'!$B$5:$J$44,3,FALSE) + VFDYLD1!CH155*(1-VLOOKUP(VFDYLD2!CH$4,'[1]INTERNAL PARAMETERS-1'!$B$5:$J$44,5,FALSE))*VLOOKUP(VFDYLD2!CH$4,'[1]INTERNAL PARAMETERS-1'!$B$5:$J$44,8,FALSE)*VLOOKUP(VFDYLD2!CH$4,'[1]INTERNAL PARAMETERS-1'!$B$5:$J$44,3,FALSE)</f>
        <v>0</v>
      </c>
      <c r="CJ155" s="45">
        <f t="shared" si="4"/>
        <v>143.25778874769787</v>
      </c>
      <c r="CK155" s="43">
        <f t="shared" si="5"/>
        <v>2.7156228583376141</v>
      </c>
    </row>
    <row r="156" spans="2:89" x14ac:dyDescent="0.4">
      <c r="B156" s="58" t="s">
        <v>8</v>
      </c>
      <c r="C156" s="57" t="s">
        <v>65</v>
      </c>
      <c r="D156" s="57" t="s">
        <v>57</v>
      </c>
      <c r="E156" s="132">
        <f>VFD!W156</f>
        <v>383.60165171023544</v>
      </c>
      <c r="F156" s="59">
        <f>'[1]INTERNAL PARAMETERS-1'!M12</f>
        <v>49.09</v>
      </c>
      <c r="G156" s="45">
        <f>VFDYLD1!G156*VLOOKUP(VFDYLD2!G$4,'[1]INTERNAL PARAMETERS-1'!$B$5:$J$44,5,FALSE)*VLOOKUP(VFDYLD2!G$4,'[1]INTERNAL PARAMETERS-1'!$B$5:$J$44,7,FALSE)*VFDYLD2!$F156 + VFDYLD1!G156*(1-VLOOKUP(VFDYLD2!G$4,'[1]INTERNAL PARAMETERS-1'!$B$5:$J$44,5,FALSE))*VLOOKUP(VFDYLD2!G$4,'[1]INTERNAL PARAMETERS-1'!$B$5:$J$44,9,FALSE)*VFDYLD2!$F156</f>
        <v>87.161144930241122</v>
      </c>
      <c r="H156" s="44">
        <f>VFDYLD1!H156*VLOOKUP(VFDYLD2!H$4,'[1]INTERNAL PARAMETERS-1'!$B$5:$J$44,5,FALSE)*VLOOKUP(VFDYLD2!H$4,'[1]INTERNAL PARAMETERS-1'!$B$5:$J$44,7,FALSE)*VFDYLD2!$F156 + VFDYLD1!H156*(1-VLOOKUP(VFDYLD2!H$4,'[1]INTERNAL PARAMETERS-1'!$B$5:$J$44,5,FALSE))*VLOOKUP(VFDYLD2!H$4,'[1]INTERNAL PARAMETERS-1'!$B$5:$J$44,9,FALSE)*VFDYLD2!$F156</f>
        <v>45.913410101549388</v>
      </c>
      <c r="I156" s="44">
        <f>VFDYLD1!I156*VLOOKUP(VFDYLD2!I$4,'[1]INTERNAL PARAMETERS-1'!$B$5:$J$44,5,FALSE)*VLOOKUP(VFDYLD2!I$4,'[1]INTERNAL PARAMETERS-1'!$B$5:$J$44,7,FALSE)*VFDYLD2!$F156 + VFDYLD1!I156*(1-VLOOKUP(VFDYLD2!I$4,'[1]INTERNAL PARAMETERS-1'!$B$5:$J$44,5,FALSE))*VLOOKUP(VFDYLD2!I$4,'[1]INTERNAL PARAMETERS-1'!$B$5:$J$44,9,FALSE)*VFDYLD2!$F156</f>
        <v>39.969388188313232</v>
      </c>
      <c r="J156" s="44">
        <f>VFDYLD1!J156*VLOOKUP(VFDYLD2!J$4,'[1]INTERNAL PARAMETERS-1'!$B$5:$J$44,5,FALSE)*VLOOKUP(VFDYLD2!J$4,'[1]INTERNAL PARAMETERS-1'!$B$5:$J$44,7,FALSE)*VFDYLD2!$F156 + VFDYLD1!J156*(1-VLOOKUP(VFDYLD2!J$4,'[1]INTERNAL PARAMETERS-1'!$B$5:$J$44,5,FALSE))*VLOOKUP(VFDYLD2!J$4,'[1]INTERNAL PARAMETERS-1'!$B$5:$J$44,9,FALSE)*VFDYLD2!$F156</f>
        <v>0</v>
      </c>
      <c r="K156" s="44">
        <f>VFDYLD1!K156*VLOOKUP(VFDYLD2!K$4,'[1]INTERNAL PARAMETERS-1'!$B$5:$J$44,5,FALSE)*VLOOKUP(VFDYLD2!K$4,'[1]INTERNAL PARAMETERS-1'!$B$5:$J$44,7,FALSE)*VFDYLD2!$F156 + VFDYLD1!K156*(1-VLOOKUP(VFDYLD2!K$4,'[1]INTERNAL PARAMETERS-1'!$B$5:$J$44,5,FALSE))*VLOOKUP(VFDYLD2!K$4,'[1]INTERNAL PARAMETERS-1'!$B$5:$J$44,9,FALSE)*VFDYLD2!$F156</f>
        <v>0.24074498447665182</v>
      </c>
      <c r="L156" s="44">
        <f>VFDYLD1!L156*VLOOKUP(VFDYLD2!L$4,'[1]INTERNAL PARAMETERS-1'!$B$5:$J$44,5,FALSE)*VLOOKUP(VFDYLD2!L$4,'[1]INTERNAL PARAMETERS-1'!$B$5:$J$44,7,FALSE)*VFDYLD2!$F156 + VFDYLD1!L156*(1-VLOOKUP(VFDYLD2!L$4,'[1]INTERNAL PARAMETERS-1'!$B$5:$J$44,5,FALSE))*VLOOKUP(VFDYLD2!L$4,'[1]INTERNAL PARAMETERS-1'!$B$5:$J$44,9,FALSE)*VFDYLD2!$F156</f>
        <v>0</v>
      </c>
      <c r="M156" s="44">
        <f>VFDYLD1!M156*VLOOKUP(VFDYLD2!M$4,'[1]INTERNAL PARAMETERS-1'!$B$5:$J$44,5,FALSE)*VLOOKUP(VFDYLD2!M$4,'[1]INTERNAL PARAMETERS-1'!$B$5:$J$44,7,FALSE)*VFDYLD2!$F156 + VFDYLD1!M156*(1-VLOOKUP(VFDYLD2!M$4,'[1]INTERNAL PARAMETERS-1'!$B$5:$J$44,5,FALSE))*VLOOKUP(VFDYLD2!M$4,'[1]INTERNAL PARAMETERS-1'!$B$5:$J$44,9,FALSE)*VFDYLD2!$F156</f>
        <v>1.3805004176646576</v>
      </c>
      <c r="N156" s="44">
        <f>VFDYLD1!N156*VLOOKUP(VFDYLD2!N$4,'[1]INTERNAL PARAMETERS-1'!$B$5:$J$44,5,FALSE)*VLOOKUP(VFDYLD2!N$4,'[1]INTERNAL PARAMETERS-1'!$B$5:$J$44,7,FALSE)*VFDYLD2!$F156 + VFDYLD1!N156*(1-VLOOKUP(VFDYLD2!N$4,'[1]INTERNAL PARAMETERS-1'!$B$5:$J$44,5,FALSE))*VLOOKUP(VFDYLD2!N$4,'[1]INTERNAL PARAMETERS-1'!$B$5:$J$44,9,FALSE)*VFDYLD2!$F156</f>
        <v>0.19389061918074027</v>
      </c>
      <c r="O156" s="44">
        <f>VFDYLD1!O156*VLOOKUP(VFDYLD2!O$4,'[1]INTERNAL PARAMETERS-1'!$B$5:$J$44,5,FALSE)*VLOOKUP(VFDYLD2!O$4,'[1]INTERNAL PARAMETERS-1'!$B$5:$J$44,7,FALSE)*VFDYLD2!$F156 + VFDYLD1!O156*(1-VLOOKUP(VFDYLD2!O$4,'[1]INTERNAL PARAMETERS-1'!$B$5:$J$44,5,FALSE))*VLOOKUP(VFDYLD2!O$4,'[1]INTERNAL PARAMETERS-1'!$B$5:$J$44,9,FALSE)*VFDYLD2!$F156</f>
        <v>0</v>
      </c>
      <c r="P156" s="44">
        <f>VFDYLD1!P156*VLOOKUP(VFDYLD2!P$4,'[1]INTERNAL PARAMETERS-1'!$B$5:$J$44,5,FALSE)*VLOOKUP(VFDYLD2!P$4,'[1]INTERNAL PARAMETERS-1'!$B$5:$J$44,7,FALSE)*VFDYLD2!$F156 + VFDYLD1!P156*(1-VLOOKUP(VFDYLD2!P$4,'[1]INTERNAL PARAMETERS-1'!$B$5:$J$44,5,FALSE))*VLOOKUP(VFDYLD2!P$4,'[1]INTERNAL PARAMETERS-1'!$B$5:$J$44,9,FALSE)*VFDYLD2!$F156</f>
        <v>0</v>
      </c>
      <c r="Q156" s="44">
        <f>VFDYLD1!Q156*VLOOKUP(VFDYLD2!Q$4,'[1]INTERNAL PARAMETERS-1'!$B$5:$J$44,5,FALSE)*VLOOKUP(VFDYLD2!Q$4,'[1]INTERNAL PARAMETERS-1'!$B$5:$J$44,7,FALSE)*VFDYLD2!$F156 + VFDYLD1!Q156*(1-VLOOKUP(VFDYLD2!Q$4,'[1]INTERNAL PARAMETERS-1'!$B$5:$J$44,5,FALSE))*VLOOKUP(VFDYLD2!Q$4,'[1]INTERNAL PARAMETERS-1'!$B$5:$J$44,9,FALSE)*VFDYLD2!$F156</f>
        <v>0</v>
      </c>
      <c r="R156" s="44">
        <f>VFDYLD1!R156*VLOOKUP(VFDYLD2!R$4,'[1]INTERNAL PARAMETERS-1'!$B$5:$J$44,5,FALSE)*VLOOKUP(VFDYLD2!R$4,'[1]INTERNAL PARAMETERS-1'!$B$5:$J$44,7,FALSE)*VFDYLD2!$F156 + VFDYLD1!R156*(1-VLOOKUP(VFDYLD2!R$4,'[1]INTERNAL PARAMETERS-1'!$B$5:$J$44,5,FALSE))*VLOOKUP(VFDYLD2!R$4,'[1]INTERNAL PARAMETERS-1'!$B$5:$J$44,9,FALSE)*VFDYLD2!$F156</f>
        <v>0.39936795578871542</v>
      </c>
      <c r="S156" s="44">
        <f>VFDYLD1!S156*VLOOKUP(VFDYLD2!S$4,'[1]INTERNAL PARAMETERS-1'!$B$5:$J$44,5,FALSE)*VLOOKUP(VFDYLD2!S$4,'[1]INTERNAL PARAMETERS-1'!$B$5:$J$44,7,FALSE)*VFDYLD2!$F156 + VFDYLD1!S156*(1-VLOOKUP(VFDYLD2!S$4,'[1]INTERNAL PARAMETERS-1'!$B$5:$J$44,5,FALSE))*VLOOKUP(VFDYLD2!S$4,'[1]INTERNAL PARAMETERS-1'!$B$5:$J$44,9,FALSE)*VFDYLD2!$F156</f>
        <v>4.977774325172617</v>
      </c>
      <c r="T156" s="44">
        <f>VFDYLD1!T156*VLOOKUP(VFDYLD2!T$4,'[1]INTERNAL PARAMETERS-1'!$B$5:$J$44,5,FALSE)*VLOOKUP(VFDYLD2!T$4,'[1]INTERNAL PARAMETERS-1'!$B$5:$J$44,7,FALSE)*VFDYLD2!$F156 + VFDYLD1!T156*(1-VLOOKUP(VFDYLD2!T$4,'[1]INTERNAL PARAMETERS-1'!$B$5:$J$44,5,FALSE))*VLOOKUP(VFDYLD2!T$4,'[1]INTERNAL PARAMETERS-1'!$B$5:$J$44,9,FALSE)*VFDYLD2!$F156</f>
        <v>1.6581264905254505</v>
      </c>
      <c r="U156" s="44">
        <f>VFDYLD1!U156*VLOOKUP(VFDYLD2!U$4,'[1]INTERNAL PARAMETERS-1'!$B$5:$J$44,5,FALSE)*VLOOKUP(VFDYLD2!U$4,'[1]INTERNAL PARAMETERS-1'!$B$5:$J$44,7,FALSE)*VFDYLD2!$F156 + VFDYLD1!U156*(1-VLOOKUP(VFDYLD2!U$4,'[1]INTERNAL PARAMETERS-1'!$B$5:$J$44,5,FALSE))*VLOOKUP(VFDYLD2!U$4,'[1]INTERNAL PARAMETERS-1'!$B$5:$J$44,9,FALSE)*VFDYLD2!$F156</f>
        <v>1.1685169688006938</v>
      </c>
      <c r="V156" s="44">
        <f>VFDYLD1!V156*VLOOKUP(VFDYLD2!V$4,'[1]INTERNAL PARAMETERS-1'!$B$5:$J$44,5,FALSE)*VLOOKUP(VFDYLD2!V$4,'[1]INTERNAL PARAMETERS-1'!$B$5:$J$44,7,FALSE)*VFDYLD2!$F156 + VFDYLD1!V156*(1-VLOOKUP(VFDYLD2!V$4,'[1]INTERNAL PARAMETERS-1'!$B$5:$J$44,5,FALSE))*VLOOKUP(VFDYLD2!V$4,'[1]INTERNAL PARAMETERS-1'!$B$5:$J$44,9,FALSE)*VFDYLD2!$F156</f>
        <v>5.5064868997262186</v>
      </c>
      <c r="W156" s="44">
        <f>VFDYLD1!W156*VLOOKUP(VFDYLD2!W$4,'[1]INTERNAL PARAMETERS-1'!$B$5:$J$44,5,FALSE)*VLOOKUP(VFDYLD2!W$4,'[1]INTERNAL PARAMETERS-1'!$B$5:$J$44,7,FALSE)*VFDYLD2!$F156 + VFDYLD1!W156*(1-VLOOKUP(VFDYLD2!W$4,'[1]INTERNAL PARAMETERS-1'!$B$5:$J$44,5,FALSE))*VLOOKUP(VFDYLD2!W$4,'[1]INTERNAL PARAMETERS-1'!$B$5:$J$44,9,FALSE)*VFDYLD2!$F156</f>
        <v>0</v>
      </c>
      <c r="X156" s="44">
        <f>VFDYLD1!X156*VLOOKUP(VFDYLD2!X$4,'[1]INTERNAL PARAMETERS-1'!$B$5:$J$44,5,FALSE)*VLOOKUP(VFDYLD2!X$4,'[1]INTERNAL PARAMETERS-1'!$B$5:$J$44,7,FALSE)*VFDYLD2!$F156 + VFDYLD1!X156*(1-VLOOKUP(VFDYLD2!X$4,'[1]INTERNAL PARAMETERS-1'!$B$5:$J$44,5,FALSE))*VLOOKUP(VFDYLD2!X$4,'[1]INTERNAL PARAMETERS-1'!$B$5:$J$44,9,FALSE)*VFDYLD2!$F156</f>
        <v>0</v>
      </c>
      <c r="Y156" s="44">
        <f>VFDYLD1!Y156*VLOOKUP(VFDYLD2!Y$4,'[1]INTERNAL PARAMETERS-1'!$B$5:$J$44,5,FALSE)*VLOOKUP(VFDYLD2!Y$4,'[1]INTERNAL PARAMETERS-1'!$B$5:$J$44,7,FALSE)*VFDYLD2!$F156 + VFDYLD1!Y156*(1-VLOOKUP(VFDYLD2!Y$4,'[1]INTERNAL PARAMETERS-1'!$B$5:$J$44,5,FALSE))*VLOOKUP(VFDYLD2!Y$4,'[1]INTERNAL PARAMETERS-1'!$B$5:$J$44,9,FALSE)*VFDYLD2!$F156</f>
        <v>0</v>
      </c>
      <c r="Z156" s="44">
        <f>VFDYLD1!Z156*VLOOKUP(VFDYLD2!Z$4,'[1]INTERNAL PARAMETERS-1'!$B$5:$J$44,5,FALSE)*VLOOKUP(VFDYLD2!Z$4,'[1]INTERNAL PARAMETERS-1'!$B$5:$J$44,7,FALSE)*VFDYLD2!$F156 + VFDYLD1!Z156*(1-VLOOKUP(VFDYLD2!Z$4,'[1]INTERNAL PARAMETERS-1'!$B$5:$J$44,5,FALSE))*VLOOKUP(VFDYLD2!Z$4,'[1]INTERNAL PARAMETERS-1'!$B$5:$J$44,9,FALSE)*VFDYLD2!$F156</f>
        <v>0</v>
      </c>
      <c r="AA156" s="44">
        <f>VFDYLD1!AA156*VLOOKUP(VFDYLD2!AA$4,'[1]INTERNAL PARAMETERS-1'!$B$5:$J$44,5,FALSE)*VLOOKUP(VFDYLD2!AA$4,'[1]INTERNAL PARAMETERS-1'!$B$5:$J$44,7,FALSE)*VFDYLD2!$F156 + VFDYLD1!AA156*(1-VLOOKUP(VFDYLD2!AA$4,'[1]INTERNAL PARAMETERS-1'!$B$5:$J$44,5,FALSE))*VLOOKUP(VFDYLD2!AA$4,'[1]INTERNAL PARAMETERS-1'!$B$5:$J$44,9,FALSE)*VFDYLD2!$F156</f>
        <v>0</v>
      </c>
      <c r="AB156" s="44">
        <f>VFDYLD1!AB156*VLOOKUP(VFDYLD2!AB$4,'[1]INTERNAL PARAMETERS-1'!$B$5:$J$44,5,FALSE)*VLOOKUP(VFDYLD2!AB$4,'[1]INTERNAL PARAMETERS-1'!$B$5:$J$44,7,FALSE)*VFDYLD2!$F156 + VFDYLD1!AB156*(1-VLOOKUP(VFDYLD2!AB$4,'[1]INTERNAL PARAMETERS-1'!$B$5:$J$44,5,FALSE))*VLOOKUP(VFDYLD2!AB$4,'[1]INTERNAL PARAMETERS-1'!$B$5:$J$44,9,FALSE)*VFDYLD2!$F156</f>
        <v>0</v>
      </c>
      <c r="AC156" s="44">
        <f>VFDYLD1!AC156*VLOOKUP(VFDYLD2!AC$4,'[1]INTERNAL PARAMETERS-1'!$B$5:$J$44,5,FALSE)*VLOOKUP(VFDYLD2!AC$4,'[1]INTERNAL PARAMETERS-1'!$B$5:$J$44,7,FALSE)*VFDYLD2!$F156 + VFDYLD1!AC156*(1-VLOOKUP(VFDYLD2!AC$4,'[1]INTERNAL PARAMETERS-1'!$B$5:$J$44,5,FALSE))*VLOOKUP(VFDYLD2!AC$4,'[1]INTERNAL PARAMETERS-1'!$B$5:$J$44,9,FALSE)*VFDYLD2!$F156</f>
        <v>0</v>
      </c>
      <c r="AD156" s="44">
        <f>VFDYLD1!AD156*VLOOKUP(VFDYLD2!AD$4,'[1]INTERNAL PARAMETERS-1'!$B$5:$J$44,5,FALSE)*VLOOKUP(VFDYLD2!AD$4,'[1]INTERNAL PARAMETERS-1'!$B$5:$J$44,7,FALSE)*VFDYLD2!$F156 + VFDYLD1!AD156*(1-VLOOKUP(VFDYLD2!AD$4,'[1]INTERNAL PARAMETERS-1'!$B$5:$J$44,5,FALSE))*VLOOKUP(VFDYLD2!AD$4,'[1]INTERNAL PARAMETERS-1'!$B$5:$J$44,9,FALSE)*VFDYLD2!$F156</f>
        <v>0</v>
      </c>
      <c r="AE156" s="44">
        <f>VFDYLD1!AE156*VLOOKUP(VFDYLD2!AE$4,'[1]INTERNAL PARAMETERS-1'!$B$5:$J$44,5,FALSE)*VLOOKUP(VFDYLD2!AE$4,'[1]INTERNAL PARAMETERS-1'!$B$5:$J$44,7,FALSE)*VFDYLD2!$F156 + VFDYLD1!AE156*(1-VLOOKUP(VFDYLD2!AE$4,'[1]INTERNAL PARAMETERS-1'!$B$5:$J$44,5,FALSE))*VLOOKUP(VFDYLD2!AE$4,'[1]INTERNAL PARAMETERS-1'!$B$5:$J$44,9,FALSE)*VFDYLD2!$F156</f>
        <v>0</v>
      </c>
      <c r="AF156" s="44">
        <f>VFDYLD1!AF156*VLOOKUP(VFDYLD2!AF$4,'[1]INTERNAL PARAMETERS-1'!$B$5:$J$44,5,FALSE)*VLOOKUP(VFDYLD2!AF$4,'[1]INTERNAL PARAMETERS-1'!$B$5:$J$44,7,FALSE)*VFDYLD2!$F156 + VFDYLD1!AF156*(1-VLOOKUP(VFDYLD2!AF$4,'[1]INTERNAL PARAMETERS-1'!$B$5:$J$44,5,FALSE))*VLOOKUP(VFDYLD2!AF$4,'[1]INTERNAL PARAMETERS-1'!$B$5:$J$44,9,FALSE)*VFDYLD2!$F156</f>
        <v>0.41721786550637485</v>
      </c>
      <c r="AG156" s="44">
        <f>VFDYLD1!AG156*VLOOKUP(VFDYLD2!AG$4,'[1]INTERNAL PARAMETERS-1'!$B$5:$J$44,5,FALSE)*VLOOKUP(VFDYLD2!AG$4,'[1]INTERNAL PARAMETERS-1'!$B$5:$J$44,7,FALSE)*VFDYLD2!$F156 + VFDYLD1!AG156*(1-VLOOKUP(VFDYLD2!AG$4,'[1]INTERNAL PARAMETERS-1'!$B$5:$J$44,5,FALSE))*VLOOKUP(VFDYLD2!AG$4,'[1]INTERNAL PARAMETERS-1'!$B$5:$J$44,9,FALSE)*VFDYLD2!$F156</f>
        <v>0</v>
      </c>
      <c r="AH156" s="44">
        <f>VFDYLD1!AH156*VLOOKUP(VFDYLD2!AH$4,'[1]INTERNAL PARAMETERS-1'!$B$5:$J$44,5,FALSE)*VLOOKUP(VFDYLD2!AH$4,'[1]INTERNAL PARAMETERS-1'!$B$5:$J$44,7,FALSE)*VFDYLD2!$F156 + VFDYLD1!AH156*(1-VLOOKUP(VFDYLD2!AH$4,'[1]INTERNAL PARAMETERS-1'!$B$5:$J$44,5,FALSE))*VLOOKUP(VFDYLD2!AH$4,'[1]INTERNAL PARAMETERS-1'!$B$5:$J$44,9,FALSE)*VFDYLD2!$F156</f>
        <v>5.8828059877590849E-2</v>
      </c>
      <c r="AI156" s="44">
        <f>VFDYLD1!AI156*VLOOKUP(VFDYLD2!AI$4,'[1]INTERNAL PARAMETERS-1'!$B$5:$J$44,5,FALSE)*VLOOKUP(VFDYLD2!AI$4,'[1]INTERNAL PARAMETERS-1'!$B$5:$J$44,7,FALSE)*VFDYLD2!$F156 + VFDYLD1!AI156*(1-VLOOKUP(VFDYLD2!AI$4,'[1]INTERNAL PARAMETERS-1'!$B$5:$J$44,5,FALSE))*VLOOKUP(VFDYLD2!AI$4,'[1]INTERNAL PARAMETERS-1'!$B$5:$J$44,9,FALSE)*VFDYLD2!$F156</f>
        <v>9.8062458966886826E-2</v>
      </c>
      <c r="AJ156" s="44">
        <f>VFDYLD1!AJ156*VLOOKUP(VFDYLD2!AJ$4,'[1]INTERNAL PARAMETERS-1'!$B$5:$J$44,5,FALSE)*VLOOKUP(VFDYLD2!AJ$4,'[1]INTERNAL PARAMETERS-1'!$B$5:$J$44,7,FALSE)*VFDYLD2!$F156 + VFDYLD1!AJ156*(1-VLOOKUP(VFDYLD2!AJ$4,'[1]INTERNAL PARAMETERS-1'!$B$5:$J$44,5,FALSE))*VLOOKUP(VFDYLD2!AJ$4,'[1]INTERNAL PARAMETERS-1'!$B$5:$J$44,9,FALSE)*VFDYLD2!$F156</f>
        <v>1.1125564943770592</v>
      </c>
      <c r="AK156" s="44">
        <f>VFDYLD1!AK156*VLOOKUP(VFDYLD2!AK$4,'[1]INTERNAL PARAMETERS-1'!$B$5:$J$44,5,FALSE)*VLOOKUP(VFDYLD2!AK$4,'[1]INTERNAL PARAMETERS-1'!$B$5:$J$44,7,FALSE)*VFDYLD2!$F156 + VFDYLD1!AK156*(1-VLOOKUP(VFDYLD2!AK$4,'[1]INTERNAL PARAMETERS-1'!$B$5:$J$44,5,FALSE))*VLOOKUP(VFDYLD2!AK$4,'[1]INTERNAL PARAMETERS-1'!$B$5:$J$44,9,FALSE)*VFDYLD2!$F156</f>
        <v>0.47062447902072679</v>
      </c>
      <c r="AL156" s="44">
        <f>VFDYLD1!AL156*VLOOKUP(VFDYLD2!AL$4,'[1]INTERNAL PARAMETERS-1'!$B$5:$J$44,5,FALSE)*VLOOKUP(VFDYLD2!AL$4,'[1]INTERNAL PARAMETERS-1'!$B$5:$J$44,7,FALSE)*VFDYLD2!$F156 + VFDYLD1!AL156*(1-VLOOKUP(VFDYLD2!AL$4,'[1]INTERNAL PARAMETERS-1'!$B$5:$J$44,5,FALSE))*VLOOKUP(VFDYLD2!AL$4,'[1]INTERNAL PARAMETERS-1'!$B$5:$J$44,9,FALSE)*VFDYLD2!$F156</f>
        <v>0</v>
      </c>
      <c r="AM156" s="44">
        <f>VFDYLD1!AM156*VLOOKUP(VFDYLD2!AM$4,'[1]INTERNAL PARAMETERS-1'!$B$5:$J$44,5,FALSE)*VLOOKUP(VFDYLD2!AM$4,'[1]INTERNAL PARAMETERS-1'!$B$5:$J$44,7,FALSE)*VFDYLD2!$F156 + VFDYLD1!AM156*(1-VLOOKUP(VFDYLD2!AM$4,'[1]INTERNAL PARAMETERS-1'!$B$5:$J$44,5,FALSE))*VLOOKUP(VFDYLD2!AM$4,'[1]INTERNAL PARAMETERS-1'!$B$5:$J$44,9,FALSE)*VFDYLD2!$F156</f>
        <v>0</v>
      </c>
      <c r="AN156" s="44">
        <f>VFDYLD1!AN156*VLOOKUP(VFDYLD2!AN$4,'[1]INTERNAL PARAMETERS-1'!$B$5:$J$44,5,FALSE)*VLOOKUP(VFDYLD2!AN$4,'[1]INTERNAL PARAMETERS-1'!$B$5:$J$44,7,FALSE)*VFDYLD2!$F156 + VFDYLD1!AN156*(1-VLOOKUP(VFDYLD2!AN$4,'[1]INTERNAL PARAMETERS-1'!$B$5:$J$44,5,FALSE))*VLOOKUP(VFDYLD2!AN$4,'[1]INTERNAL PARAMETERS-1'!$B$5:$J$44,9,FALSE)*VFDYLD2!$F156</f>
        <v>0</v>
      </c>
      <c r="AO156" s="44">
        <f>VFDYLD1!AO156*VLOOKUP(VFDYLD2!AO$4,'[1]INTERNAL PARAMETERS-1'!$B$5:$J$44,5,FALSE)*VLOOKUP(VFDYLD2!AO$4,'[1]INTERNAL PARAMETERS-1'!$B$5:$J$44,7,FALSE)*VFDYLD2!$F156 + VFDYLD1!AO156*(1-VLOOKUP(VFDYLD2!AO$4,'[1]INTERNAL PARAMETERS-1'!$B$5:$J$44,5,FALSE))*VLOOKUP(VFDYLD2!AO$4,'[1]INTERNAL PARAMETERS-1'!$B$5:$J$44,9,FALSE)*VFDYLD2!$F156</f>
        <v>0</v>
      </c>
      <c r="AP156" s="44">
        <f>VFDYLD1!AP156*VLOOKUP(VFDYLD2!AP$4,'[1]INTERNAL PARAMETERS-1'!$B$5:$J$44,5,FALSE)*VLOOKUP(VFDYLD2!AP$4,'[1]INTERNAL PARAMETERS-1'!$B$5:$J$44,7,FALSE)*VFDYLD2!$F156 + VFDYLD1!AP156*(1-VLOOKUP(VFDYLD2!AP$4,'[1]INTERNAL PARAMETERS-1'!$B$5:$J$44,5,FALSE))*VLOOKUP(VFDYLD2!AP$4,'[1]INTERNAL PARAMETERS-1'!$B$5:$J$44,9,FALSE)*VFDYLD2!$F156</f>
        <v>0</v>
      </c>
      <c r="AQ156" s="44">
        <f>VFDYLD1!AQ156*VLOOKUP(VFDYLD2!AQ$4,'[1]INTERNAL PARAMETERS-1'!$B$5:$J$44,5,FALSE)*VLOOKUP(VFDYLD2!AQ$4,'[1]INTERNAL PARAMETERS-1'!$B$5:$J$44,7,FALSE)*VFDYLD2!$F156 + VFDYLD1!AQ156*(1-VLOOKUP(VFDYLD2!AQ$4,'[1]INTERNAL PARAMETERS-1'!$B$5:$J$44,5,FALSE))*VLOOKUP(VFDYLD2!AQ$4,'[1]INTERNAL PARAMETERS-1'!$B$5:$J$44,9,FALSE)*VFDYLD2!$F156</f>
        <v>0</v>
      </c>
      <c r="AR156" s="44">
        <f>VFDYLD1!AR156*VLOOKUP(VFDYLD2!AR$4,'[1]INTERNAL PARAMETERS-1'!$B$5:$J$44,5,FALSE)*VLOOKUP(VFDYLD2!AR$4,'[1]INTERNAL PARAMETERS-1'!$B$5:$J$44,7,FALSE)*VFDYLD2!$F156 + VFDYLD1!AR156*(1-VLOOKUP(VFDYLD2!AR$4,'[1]INTERNAL PARAMETERS-1'!$B$5:$J$44,5,FALSE))*VLOOKUP(VFDYLD2!AR$4,'[1]INTERNAL PARAMETERS-1'!$B$5:$J$44,9,FALSE)*VFDYLD2!$F156</f>
        <v>0</v>
      </c>
      <c r="AS156" s="44">
        <f>VFDYLD1!AS156*VLOOKUP(VFDYLD2!AS$4,'[1]INTERNAL PARAMETERS-1'!$B$5:$J$44,5,FALSE)*VLOOKUP(VFDYLD2!AS$4,'[1]INTERNAL PARAMETERS-1'!$B$5:$J$44,7,FALSE)*VFDYLD2!$F156 + VFDYLD1!AS156*(1-VLOOKUP(VFDYLD2!AS$4,'[1]INTERNAL PARAMETERS-1'!$B$5:$J$44,5,FALSE))*VLOOKUP(VFDYLD2!AS$4,'[1]INTERNAL PARAMETERS-1'!$B$5:$J$44,9,FALSE)*VFDYLD2!$F156</f>
        <v>0</v>
      </c>
      <c r="AT156" s="43">
        <f>VFDYLD1!AT156*VLOOKUP(VFDYLD2!AT$4,'[1]INTERNAL PARAMETERS-1'!$B$5:$J$44,5,FALSE)*VLOOKUP(VFDYLD2!AT$4,'[1]INTERNAL PARAMETERS-1'!$B$5:$J$44,7,FALSE)*VFDYLD2!$F156 + VFDYLD1!AT156*(1-VLOOKUP(VFDYLD2!AT$4,'[1]INTERNAL PARAMETERS-1'!$B$5:$J$44,5,FALSE))*VLOOKUP(VFDYLD2!AT$4,'[1]INTERNAL PARAMETERS-1'!$B$5:$J$44,9,FALSE)*VFDYLD2!$F156</f>
        <v>0</v>
      </c>
      <c r="AU156" s="45">
        <f>VFDYLD1!AU156*VLOOKUP(VFDYLD2!AU$4,'[1]INTERNAL PARAMETERS-1'!$B$5:$J$44,5,FALSE)*VLOOKUP(VFDYLD2!AU$4,'[1]INTERNAL PARAMETERS-1'!$B$5:$J$44,6,FALSE)*VLOOKUP(VFDYLD2!AU$4,'[1]INTERNAL PARAMETERS-1'!$B$5:$J$44,3,FALSE) + VFDYLD1!AU156*(1-VLOOKUP(VFDYLD2!AU$4,'[1]INTERNAL PARAMETERS-1'!$B$5:$J$44,5,FALSE))*VLOOKUP(VFDYLD2!AU$4,'[1]INTERNAL PARAMETERS-1'!$B$5:$J$44,8,FALSE)*VLOOKUP(VFDYLD2!AU$4,'[1]INTERNAL PARAMETERS-1'!$B$5:$J$44,3,FALSE)</f>
        <v>0</v>
      </c>
      <c r="AV156" s="44">
        <f>VFDYLD1!AV156*VLOOKUP(VFDYLD2!AV$4,'[1]INTERNAL PARAMETERS-1'!$B$5:$J$44,5,FALSE)*VLOOKUP(VFDYLD2!AV$4,'[1]INTERNAL PARAMETERS-1'!$B$5:$J$44,6,FALSE)*VLOOKUP(VFDYLD2!AV$4,'[1]INTERNAL PARAMETERS-1'!$B$5:$J$44,3,FALSE) + VFDYLD1!AV156*(1-VLOOKUP(VFDYLD2!AV$4,'[1]INTERNAL PARAMETERS-1'!$B$5:$J$44,5,FALSE))*VLOOKUP(VFDYLD2!AV$4,'[1]INTERNAL PARAMETERS-1'!$B$5:$J$44,8,FALSE)*VLOOKUP(VFDYLD2!AV$4,'[1]INTERNAL PARAMETERS-1'!$B$5:$J$44,3,FALSE)</f>
        <v>0</v>
      </c>
      <c r="AW156" s="44">
        <f>VFDYLD1!AW156*VLOOKUP(VFDYLD2!AW$4,'[1]INTERNAL PARAMETERS-1'!$B$5:$J$44,5,FALSE)*VLOOKUP(VFDYLD2!AW$4,'[1]INTERNAL PARAMETERS-1'!$B$5:$J$44,6,FALSE)*VLOOKUP(VFDYLD2!AW$4,'[1]INTERNAL PARAMETERS-1'!$B$5:$J$44,3,FALSE) + VFDYLD1!AW156*(1-VLOOKUP(VFDYLD2!AW$4,'[1]INTERNAL PARAMETERS-1'!$B$5:$J$44,5,FALSE))*VLOOKUP(VFDYLD2!AW$4,'[1]INTERNAL PARAMETERS-1'!$B$5:$J$44,8,FALSE)*VLOOKUP(VFDYLD2!AW$4,'[1]INTERNAL PARAMETERS-1'!$B$5:$J$44,3,FALSE)</f>
        <v>0.96131500818327997</v>
      </c>
      <c r="AX156" s="44">
        <f>VFDYLD1!AX156*VLOOKUP(VFDYLD2!AX$4,'[1]INTERNAL PARAMETERS-1'!$B$5:$J$44,5,FALSE)*VLOOKUP(VFDYLD2!AX$4,'[1]INTERNAL PARAMETERS-1'!$B$5:$J$44,6,FALSE)*VLOOKUP(VFDYLD2!AX$4,'[1]INTERNAL PARAMETERS-1'!$B$5:$J$44,3,FALSE) + VFDYLD1!AX156*(1-VLOOKUP(VFDYLD2!AX$4,'[1]INTERNAL PARAMETERS-1'!$B$5:$J$44,5,FALSE))*VLOOKUP(VFDYLD2!AX$4,'[1]INTERNAL PARAMETERS-1'!$B$5:$J$44,8,FALSE)*VLOOKUP(VFDYLD2!AX$4,'[1]INTERNAL PARAMETERS-1'!$B$5:$J$44,3,FALSE)</f>
        <v>0</v>
      </c>
      <c r="AY156" s="44">
        <f>VFDYLD1!AY156*VLOOKUP(VFDYLD2!AY$4,'[1]INTERNAL PARAMETERS-1'!$B$5:$J$44,5,FALSE)*VLOOKUP(VFDYLD2!AY$4,'[1]INTERNAL PARAMETERS-1'!$B$5:$J$44,6,FALSE)*VLOOKUP(VFDYLD2!AY$4,'[1]INTERNAL PARAMETERS-1'!$B$5:$J$44,3,FALSE) + VFDYLD1!AY156*(1-VLOOKUP(VFDYLD2!AY$4,'[1]INTERNAL PARAMETERS-1'!$B$5:$J$44,5,FALSE))*VLOOKUP(VFDYLD2!AY$4,'[1]INTERNAL PARAMETERS-1'!$B$5:$J$44,8,FALSE)*VLOOKUP(VFDYLD2!AY$4,'[1]INTERNAL PARAMETERS-1'!$B$5:$J$44,3,FALSE)</f>
        <v>0</v>
      </c>
      <c r="AZ156" s="44">
        <f>VFDYLD1!AZ156*VLOOKUP(VFDYLD2!AZ$4,'[1]INTERNAL PARAMETERS-1'!$B$5:$J$44,5,FALSE)*VLOOKUP(VFDYLD2!AZ$4,'[1]INTERNAL PARAMETERS-1'!$B$5:$J$44,6,FALSE)*VLOOKUP(VFDYLD2!AZ$4,'[1]INTERNAL PARAMETERS-1'!$B$5:$J$44,3,FALSE) + VFDYLD1!AZ156*(1-VLOOKUP(VFDYLD2!AZ$4,'[1]INTERNAL PARAMETERS-1'!$B$5:$J$44,5,FALSE))*VLOOKUP(VFDYLD2!AZ$4,'[1]INTERNAL PARAMETERS-1'!$B$5:$J$44,8,FALSE)*VLOOKUP(VFDYLD2!AZ$4,'[1]INTERNAL PARAMETERS-1'!$B$5:$J$44,3,FALSE)</f>
        <v>0</v>
      </c>
      <c r="BA156" s="44">
        <f>VFDYLD1!BA156*VLOOKUP(VFDYLD2!BA$4,'[1]INTERNAL PARAMETERS-1'!$B$5:$J$44,5,FALSE)*VLOOKUP(VFDYLD2!BA$4,'[1]INTERNAL PARAMETERS-1'!$B$5:$J$44,6,FALSE)*VLOOKUP(VFDYLD2!BA$4,'[1]INTERNAL PARAMETERS-1'!$B$5:$J$44,3,FALSE) + VFDYLD1!BA156*(1-VLOOKUP(VFDYLD2!BA$4,'[1]INTERNAL PARAMETERS-1'!$B$5:$J$44,5,FALSE))*VLOOKUP(VFDYLD2!BA$4,'[1]INTERNAL PARAMETERS-1'!$B$5:$J$44,8,FALSE)*VLOOKUP(VFDYLD2!BA$4,'[1]INTERNAL PARAMETERS-1'!$B$5:$J$44,3,FALSE)</f>
        <v>0.33187059587708512</v>
      </c>
      <c r="BB156" s="44">
        <f>VFDYLD1!BB156*VLOOKUP(VFDYLD2!BB$4,'[1]INTERNAL PARAMETERS-1'!$B$5:$J$44,5,FALSE)*VLOOKUP(VFDYLD2!BB$4,'[1]INTERNAL PARAMETERS-1'!$B$5:$J$44,6,FALSE)*VLOOKUP(VFDYLD2!BB$4,'[1]INTERNAL PARAMETERS-1'!$B$5:$J$44,3,FALSE) + VFDYLD1!BB156*(1-VLOOKUP(VFDYLD2!BB$4,'[1]INTERNAL PARAMETERS-1'!$B$5:$J$44,5,FALSE))*VLOOKUP(VFDYLD2!BB$4,'[1]INTERNAL PARAMETERS-1'!$B$5:$J$44,8,FALSE)*VLOOKUP(VFDYLD2!BB$4,'[1]INTERNAL PARAMETERS-1'!$B$5:$J$44,3,FALSE)</f>
        <v>0.23262173594699351</v>
      </c>
      <c r="BC156" s="44">
        <f>VFDYLD1!BC156*VLOOKUP(VFDYLD2!BC$4,'[1]INTERNAL PARAMETERS-1'!$B$5:$J$44,5,FALSE)*VLOOKUP(VFDYLD2!BC$4,'[1]INTERNAL PARAMETERS-1'!$B$5:$J$44,6,FALSE)*VLOOKUP(VFDYLD2!BC$4,'[1]INTERNAL PARAMETERS-1'!$B$5:$J$44,3,FALSE) + VFDYLD1!BC156*(1-VLOOKUP(VFDYLD2!BC$4,'[1]INTERNAL PARAMETERS-1'!$B$5:$J$44,5,FALSE))*VLOOKUP(VFDYLD2!BC$4,'[1]INTERNAL PARAMETERS-1'!$B$5:$J$44,8,FALSE)*VLOOKUP(VFDYLD2!BC$4,'[1]INTERNAL PARAMETERS-1'!$B$5:$J$44,3,FALSE)</f>
        <v>0.42483715560011337</v>
      </c>
      <c r="BD156" s="44">
        <f>VFDYLD1!BD156*VLOOKUP(VFDYLD2!BD$4,'[1]INTERNAL PARAMETERS-1'!$B$5:$J$44,5,FALSE)*VLOOKUP(VFDYLD2!BD$4,'[1]INTERNAL PARAMETERS-1'!$B$5:$J$44,6,FALSE)*VLOOKUP(VFDYLD2!BD$4,'[1]INTERNAL PARAMETERS-1'!$B$5:$J$44,3,FALSE) + VFDYLD1!BD156*(1-VLOOKUP(VFDYLD2!BD$4,'[1]INTERNAL PARAMETERS-1'!$B$5:$J$44,5,FALSE))*VLOOKUP(VFDYLD2!BD$4,'[1]INTERNAL PARAMETERS-1'!$B$5:$J$44,8,FALSE)*VLOOKUP(VFDYLD2!BD$4,'[1]INTERNAL PARAMETERS-1'!$B$5:$J$44,3,FALSE)</f>
        <v>0.18369792530178417</v>
      </c>
      <c r="BE156" s="44">
        <f>VFDYLD1!BE156*VLOOKUP(VFDYLD2!BE$4,'[1]INTERNAL PARAMETERS-1'!$B$5:$J$44,5,FALSE)*VLOOKUP(VFDYLD2!BE$4,'[1]INTERNAL PARAMETERS-1'!$B$5:$J$44,6,FALSE)*VLOOKUP(VFDYLD2!BE$4,'[1]INTERNAL PARAMETERS-1'!$B$5:$J$44,3,FALSE) + VFDYLD1!BE156*(1-VLOOKUP(VFDYLD2!BE$4,'[1]INTERNAL PARAMETERS-1'!$B$5:$J$44,5,FALSE))*VLOOKUP(VFDYLD2!BE$4,'[1]INTERNAL PARAMETERS-1'!$B$5:$J$44,8,FALSE)*VLOOKUP(VFDYLD2!BE$4,'[1]INTERNAL PARAMETERS-1'!$B$5:$J$44,3,FALSE)</f>
        <v>0.33945900687044195</v>
      </c>
      <c r="BF156" s="44">
        <f>VFDYLD1!BF156*VLOOKUP(VFDYLD2!BF$4,'[1]INTERNAL PARAMETERS-1'!$B$5:$J$44,5,FALSE)*VLOOKUP(VFDYLD2!BF$4,'[1]INTERNAL PARAMETERS-1'!$B$5:$J$44,6,FALSE)*VLOOKUP(VFDYLD2!BF$4,'[1]INTERNAL PARAMETERS-1'!$B$5:$J$44,3,FALSE) + VFDYLD1!BF156*(1-VLOOKUP(VFDYLD2!BF$4,'[1]INTERNAL PARAMETERS-1'!$B$5:$J$44,5,FALSE))*VLOOKUP(VFDYLD2!BF$4,'[1]INTERNAL PARAMETERS-1'!$B$5:$J$44,8,FALSE)*VLOOKUP(VFDYLD2!BF$4,'[1]INTERNAL PARAMETERS-1'!$B$5:$J$44,3,FALSE)</f>
        <v>0</v>
      </c>
      <c r="BG156" s="44">
        <f>VFDYLD1!BG156*VLOOKUP(VFDYLD2!BG$4,'[1]INTERNAL PARAMETERS-1'!$B$5:$J$44,5,FALSE)*VLOOKUP(VFDYLD2!BG$4,'[1]INTERNAL PARAMETERS-1'!$B$5:$J$44,6,FALSE)*VLOOKUP(VFDYLD2!BG$4,'[1]INTERNAL PARAMETERS-1'!$B$5:$J$44,3,FALSE) + VFDYLD1!BG156*(1-VLOOKUP(VFDYLD2!BG$4,'[1]INTERNAL PARAMETERS-1'!$B$5:$J$44,5,FALSE))*VLOOKUP(VFDYLD2!BG$4,'[1]INTERNAL PARAMETERS-1'!$B$5:$J$44,8,FALSE)*VLOOKUP(VFDYLD2!BG$4,'[1]INTERNAL PARAMETERS-1'!$B$5:$J$44,3,FALSE)</f>
        <v>0.15122948162059485</v>
      </c>
      <c r="BH156" s="44">
        <f>VFDYLD1!BH156*VLOOKUP(VFDYLD2!BH$4,'[1]INTERNAL PARAMETERS-1'!$B$5:$J$44,5,FALSE)*VLOOKUP(VFDYLD2!BH$4,'[1]INTERNAL PARAMETERS-1'!$B$5:$J$44,6,FALSE)*VLOOKUP(VFDYLD2!BH$4,'[1]INTERNAL PARAMETERS-1'!$B$5:$J$44,3,FALSE) + VFDYLD1!BH156*(1-VLOOKUP(VFDYLD2!BH$4,'[1]INTERNAL PARAMETERS-1'!$B$5:$J$44,5,FALSE))*VLOOKUP(VFDYLD2!BH$4,'[1]INTERNAL PARAMETERS-1'!$B$5:$J$44,8,FALSE)*VLOOKUP(VFDYLD2!BH$4,'[1]INTERNAL PARAMETERS-1'!$B$5:$J$44,3,FALSE)</f>
        <v>1.0486907940845695E-3</v>
      </c>
      <c r="BI156" s="44">
        <f>VFDYLD1!BI156*VLOOKUP(VFDYLD2!BI$4,'[1]INTERNAL PARAMETERS-1'!$B$5:$J$44,5,FALSE)*VLOOKUP(VFDYLD2!BI$4,'[1]INTERNAL PARAMETERS-1'!$B$5:$J$44,6,FALSE)*VLOOKUP(VFDYLD2!BI$4,'[1]INTERNAL PARAMETERS-1'!$B$5:$J$44,3,FALSE) + VFDYLD1!BI156*(1-VLOOKUP(VFDYLD2!BI$4,'[1]INTERNAL PARAMETERS-1'!$B$5:$J$44,5,FALSE))*VLOOKUP(VFDYLD2!BI$4,'[1]INTERNAL PARAMETERS-1'!$B$5:$J$44,8,FALSE)*VLOOKUP(VFDYLD2!BI$4,'[1]INTERNAL PARAMETERS-1'!$B$5:$J$44,3,FALSE)</f>
        <v>0</v>
      </c>
      <c r="BJ156" s="44">
        <f>VFDYLD1!BJ156*VLOOKUP(VFDYLD2!BJ$4,'[1]INTERNAL PARAMETERS-1'!$B$5:$J$44,5,FALSE)*VLOOKUP(VFDYLD2!BJ$4,'[1]INTERNAL PARAMETERS-1'!$B$5:$J$44,6,FALSE)*VLOOKUP(VFDYLD2!BJ$4,'[1]INTERNAL PARAMETERS-1'!$B$5:$J$44,3,FALSE) + VFDYLD1!BJ156*(1-VLOOKUP(VFDYLD2!BJ$4,'[1]INTERNAL PARAMETERS-1'!$B$5:$J$44,5,FALSE))*VLOOKUP(VFDYLD2!BJ$4,'[1]INTERNAL PARAMETERS-1'!$B$5:$J$44,8,FALSE)*VLOOKUP(VFDYLD2!BJ$4,'[1]INTERNAL PARAMETERS-1'!$B$5:$J$44,3,FALSE)</f>
        <v>6.7870902992408125E-2</v>
      </c>
      <c r="BK156" s="44">
        <f>VFDYLD1!BK156*VLOOKUP(VFDYLD2!BK$4,'[1]INTERNAL PARAMETERS-1'!$B$5:$J$44,5,FALSE)*VLOOKUP(VFDYLD2!BK$4,'[1]INTERNAL PARAMETERS-1'!$B$5:$J$44,6,FALSE)*VLOOKUP(VFDYLD2!BK$4,'[1]INTERNAL PARAMETERS-1'!$B$5:$J$44,3,FALSE) + VFDYLD1!BK156*(1-VLOOKUP(VFDYLD2!BK$4,'[1]INTERNAL PARAMETERS-1'!$B$5:$J$44,5,FALSE))*VLOOKUP(VFDYLD2!BK$4,'[1]INTERNAL PARAMETERS-1'!$B$5:$J$44,8,FALSE)*VLOOKUP(VFDYLD2!BK$4,'[1]INTERNAL PARAMETERS-1'!$B$5:$J$44,3,FALSE)</f>
        <v>8.5083272433355145E-2</v>
      </c>
      <c r="BL156" s="44">
        <f>VFDYLD1!BL156*VLOOKUP(VFDYLD2!BL$4,'[1]INTERNAL PARAMETERS-1'!$B$5:$J$44,5,FALSE)*VLOOKUP(VFDYLD2!BL$4,'[1]INTERNAL PARAMETERS-1'!$B$5:$J$44,6,FALSE)*VLOOKUP(VFDYLD2!BL$4,'[1]INTERNAL PARAMETERS-1'!$B$5:$J$44,3,FALSE) + VFDYLD1!BL156*(1-VLOOKUP(VFDYLD2!BL$4,'[1]INTERNAL PARAMETERS-1'!$B$5:$J$44,5,FALSE))*VLOOKUP(VFDYLD2!BL$4,'[1]INTERNAL PARAMETERS-1'!$B$5:$J$44,8,FALSE)*VLOOKUP(VFDYLD2!BL$4,'[1]INTERNAL PARAMETERS-1'!$B$5:$J$44,3,FALSE)</f>
        <v>0.23754734779718181</v>
      </c>
      <c r="BM156" s="44">
        <f>VFDYLD1!BM156*VLOOKUP(VFDYLD2!BM$4,'[1]INTERNAL PARAMETERS-1'!$B$5:$J$44,5,FALSE)*VLOOKUP(VFDYLD2!BM$4,'[1]INTERNAL PARAMETERS-1'!$B$5:$J$44,6,FALSE)*VLOOKUP(VFDYLD2!BM$4,'[1]INTERNAL PARAMETERS-1'!$B$5:$J$44,3,FALSE) + VFDYLD1!BM156*(1-VLOOKUP(VFDYLD2!BM$4,'[1]INTERNAL PARAMETERS-1'!$B$5:$J$44,5,FALSE))*VLOOKUP(VFDYLD2!BM$4,'[1]INTERNAL PARAMETERS-1'!$B$5:$J$44,8,FALSE)*VLOOKUP(VFDYLD2!BM$4,'[1]INTERNAL PARAMETERS-1'!$B$5:$J$44,3,FALSE)</f>
        <v>6.9685992912766753E-2</v>
      </c>
      <c r="BN156" s="44">
        <f>VFDYLD1!BN156*VLOOKUP(VFDYLD2!BN$4,'[1]INTERNAL PARAMETERS-1'!$B$5:$J$44,5,FALSE)*VLOOKUP(VFDYLD2!BN$4,'[1]INTERNAL PARAMETERS-1'!$B$5:$J$44,6,FALSE)*VLOOKUP(VFDYLD2!BN$4,'[1]INTERNAL PARAMETERS-1'!$B$5:$J$44,3,FALSE) + VFDYLD1!BN156*(1-VLOOKUP(VFDYLD2!BN$4,'[1]INTERNAL PARAMETERS-1'!$B$5:$J$44,5,FALSE))*VLOOKUP(VFDYLD2!BN$4,'[1]INTERNAL PARAMETERS-1'!$B$5:$J$44,8,FALSE)*VLOOKUP(VFDYLD2!BN$4,'[1]INTERNAL PARAMETERS-1'!$B$5:$J$44,3,FALSE)</f>
        <v>8.846829240070099E-2</v>
      </c>
      <c r="BO156" s="44">
        <f>VFDYLD1!BO156*VLOOKUP(VFDYLD2!BO$4,'[1]INTERNAL PARAMETERS-1'!$B$5:$J$44,5,FALSE)*VLOOKUP(VFDYLD2!BO$4,'[1]INTERNAL PARAMETERS-1'!$B$5:$J$44,6,FALSE)*VLOOKUP(VFDYLD2!BO$4,'[1]INTERNAL PARAMETERS-1'!$B$5:$J$44,3,FALSE) + VFDYLD1!BO156*(1-VLOOKUP(VFDYLD2!BO$4,'[1]INTERNAL PARAMETERS-1'!$B$5:$J$44,5,FALSE))*VLOOKUP(VFDYLD2!BO$4,'[1]INTERNAL PARAMETERS-1'!$B$5:$J$44,8,FALSE)*VLOOKUP(VFDYLD2!BO$4,'[1]INTERNAL PARAMETERS-1'!$B$5:$J$44,3,FALSE)</f>
        <v>7.2943532047674411E-2</v>
      </c>
      <c r="BP156" s="44">
        <f>VFDYLD1!BP156*VLOOKUP(VFDYLD2!BP$4,'[1]INTERNAL PARAMETERS-1'!$B$5:$J$44,5,FALSE)*VLOOKUP(VFDYLD2!BP$4,'[1]INTERNAL PARAMETERS-1'!$B$5:$J$44,6,FALSE)*VLOOKUP(VFDYLD2!BP$4,'[1]INTERNAL PARAMETERS-1'!$B$5:$J$44,3,FALSE) + VFDYLD1!BP156*(1-VLOOKUP(VFDYLD2!BP$4,'[1]INTERNAL PARAMETERS-1'!$B$5:$J$44,5,FALSE))*VLOOKUP(VFDYLD2!BP$4,'[1]INTERNAL PARAMETERS-1'!$B$5:$J$44,8,FALSE)*VLOOKUP(VFDYLD2!BP$4,'[1]INTERNAL PARAMETERS-1'!$B$5:$J$44,3,FALSE)</f>
        <v>6.6179618606822784E-3</v>
      </c>
      <c r="BQ156" s="44">
        <f>VFDYLD1!BQ156*VLOOKUP(VFDYLD2!BQ$4,'[1]INTERNAL PARAMETERS-1'!$B$5:$J$44,5,FALSE)*VLOOKUP(VFDYLD2!BQ$4,'[1]INTERNAL PARAMETERS-1'!$B$5:$J$44,6,FALSE)*VLOOKUP(VFDYLD2!BQ$4,'[1]INTERNAL PARAMETERS-1'!$B$5:$J$44,3,FALSE) + VFDYLD1!BQ156*(1-VLOOKUP(VFDYLD2!BQ$4,'[1]INTERNAL PARAMETERS-1'!$B$5:$J$44,5,FALSE))*VLOOKUP(VFDYLD2!BQ$4,'[1]INTERNAL PARAMETERS-1'!$B$5:$J$44,8,FALSE)*VLOOKUP(VFDYLD2!BQ$4,'[1]INTERNAL PARAMETERS-1'!$B$5:$J$44,3,FALSE)</f>
        <v>0.28482474626567145</v>
      </c>
      <c r="BR156" s="44">
        <f>VFDYLD1!BR156*VLOOKUP(VFDYLD2!BR$4,'[1]INTERNAL PARAMETERS-1'!$B$5:$J$44,5,FALSE)*VLOOKUP(VFDYLD2!BR$4,'[1]INTERNAL PARAMETERS-1'!$B$5:$J$44,6,FALSE)*VLOOKUP(VFDYLD2!BR$4,'[1]INTERNAL PARAMETERS-1'!$B$5:$J$44,3,FALSE) + VFDYLD1!BR156*(1-VLOOKUP(VFDYLD2!BR$4,'[1]INTERNAL PARAMETERS-1'!$B$5:$J$44,5,FALSE))*VLOOKUP(VFDYLD2!BR$4,'[1]INTERNAL PARAMETERS-1'!$B$5:$J$44,8,FALSE)*VLOOKUP(VFDYLD2!BR$4,'[1]INTERNAL PARAMETERS-1'!$B$5:$J$44,3,FALSE)</f>
        <v>1.1715450597762696E-2</v>
      </c>
      <c r="BS156" s="44">
        <f>VFDYLD1!BS156*VLOOKUP(VFDYLD2!BS$4,'[1]INTERNAL PARAMETERS-1'!$B$5:$J$44,5,FALSE)*VLOOKUP(VFDYLD2!BS$4,'[1]INTERNAL PARAMETERS-1'!$B$5:$J$44,6,FALSE)*VLOOKUP(VFDYLD2!BS$4,'[1]INTERNAL PARAMETERS-1'!$B$5:$J$44,3,FALSE) + VFDYLD1!BS156*(1-VLOOKUP(VFDYLD2!BS$4,'[1]INTERNAL PARAMETERS-1'!$B$5:$J$44,5,FALSE))*VLOOKUP(VFDYLD2!BS$4,'[1]INTERNAL PARAMETERS-1'!$B$5:$J$44,8,FALSE)*VLOOKUP(VFDYLD2!BS$4,'[1]INTERNAL PARAMETERS-1'!$B$5:$J$44,3,FALSE)</f>
        <v>7.5421756044286318E-4</v>
      </c>
      <c r="BT156" s="44">
        <f>VFDYLD1!BT156*VLOOKUP(VFDYLD2!BT$4,'[1]INTERNAL PARAMETERS-1'!$B$5:$J$44,5,FALSE)*VLOOKUP(VFDYLD2!BT$4,'[1]INTERNAL PARAMETERS-1'!$B$5:$J$44,6,FALSE)*VLOOKUP(VFDYLD2!BT$4,'[1]INTERNAL PARAMETERS-1'!$B$5:$J$44,3,FALSE) + VFDYLD1!BT156*(1-VLOOKUP(VFDYLD2!BT$4,'[1]INTERNAL PARAMETERS-1'!$B$5:$J$44,5,FALSE))*VLOOKUP(VFDYLD2!BT$4,'[1]INTERNAL PARAMETERS-1'!$B$5:$J$44,8,FALSE)*VLOOKUP(VFDYLD2!BT$4,'[1]INTERNAL PARAMETERS-1'!$B$5:$J$44,3,FALSE)</f>
        <v>0</v>
      </c>
      <c r="BU156" s="44">
        <f>VFDYLD1!BU156*VLOOKUP(VFDYLD2!BU$4,'[1]INTERNAL PARAMETERS-1'!$B$5:$J$44,5,FALSE)*VLOOKUP(VFDYLD2!BU$4,'[1]INTERNAL PARAMETERS-1'!$B$5:$J$44,6,FALSE)*VLOOKUP(VFDYLD2!BU$4,'[1]INTERNAL PARAMETERS-1'!$B$5:$J$44,3,FALSE) + VFDYLD1!BU156*(1-VLOOKUP(VFDYLD2!BU$4,'[1]INTERNAL PARAMETERS-1'!$B$5:$J$44,5,FALSE))*VLOOKUP(VFDYLD2!BU$4,'[1]INTERNAL PARAMETERS-1'!$B$5:$J$44,8,FALSE)*VLOOKUP(VFDYLD2!BU$4,'[1]INTERNAL PARAMETERS-1'!$B$5:$J$44,3,FALSE)</f>
        <v>0</v>
      </c>
      <c r="BV156" s="44">
        <f>VFDYLD1!BV156*VLOOKUP(VFDYLD2!BV$4,'[1]INTERNAL PARAMETERS-1'!$B$5:$J$44,5,FALSE)*VLOOKUP(VFDYLD2!BV$4,'[1]INTERNAL PARAMETERS-1'!$B$5:$J$44,6,FALSE)*VLOOKUP(VFDYLD2!BV$4,'[1]INTERNAL PARAMETERS-1'!$B$5:$J$44,3,FALSE) + VFDYLD1!BV156*(1-VLOOKUP(VFDYLD2!BV$4,'[1]INTERNAL PARAMETERS-1'!$B$5:$J$44,5,FALSE))*VLOOKUP(VFDYLD2!BV$4,'[1]INTERNAL PARAMETERS-1'!$B$5:$J$44,8,FALSE)*VLOOKUP(VFDYLD2!BV$4,'[1]INTERNAL PARAMETERS-1'!$B$5:$J$44,3,FALSE)</f>
        <v>0</v>
      </c>
      <c r="BW156" s="44">
        <f>VFDYLD1!BW156*VLOOKUP(VFDYLD2!BW$4,'[1]INTERNAL PARAMETERS-1'!$B$5:$J$44,5,FALSE)*VLOOKUP(VFDYLD2!BW$4,'[1]INTERNAL PARAMETERS-1'!$B$5:$J$44,6,FALSE)*VLOOKUP(VFDYLD2!BW$4,'[1]INTERNAL PARAMETERS-1'!$B$5:$J$44,3,FALSE) + VFDYLD1!BW156*(1-VLOOKUP(VFDYLD2!BW$4,'[1]INTERNAL PARAMETERS-1'!$B$5:$J$44,5,FALSE))*VLOOKUP(VFDYLD2!BW$4,'[1]INTERNAL PARAMETERS-1'!$B$5:$J$44,8,FALSE)*VLOOKUP(VFDYLD2!BW$4,'[1]INTERNAL PARAMETERS-1'!$B$5:$J$44,3,FALSE)</f>
        <v>0</v>
      </c>
      <c r="BX156" s="44">
        <f>VFDYLD1!BX156*VLOOKUP(VFDYLD2!BX$4,'[1]INTERNAL PARAMETERS-1'!$B$5:$J$44,5,FALSE)*VLOOKUP(VFDYLD2!BX$4,'[1]INTERNAL PARAMETERS-1'!$B$5:$J$44,6,FALSE)*VLOOKUP(VFDYLD2!BX$4,'[1]INTERNAL PARAMETERS-1'!$B$5:$J$44,3,FALSE) + VFDYLD1!BX156*(1-VLOOKUP(VFDYLD2!BX$4,'[1]INTERNAL PARAMETERS-1'!$B$5:$J$44,5,FALSE))*VLOOKUP(VFDYLD2!BX$4,'[1]INTERNAL PARAMETERS-1'!$B$5:$J$44,8,FALSE)*VLOOKUP(VFDYLD2!BX$4,'[1]INTERNAL PARAMETERS-1'!$B$5:$J$44,3,FALSE)</f>
        <v>0</v>
      </c>
      <c r="BY156" s="44">
        <f>VFDYLD1!BY156*VLOOKUP(VFDYLD2!BY$4,'[1]INTERNAL PARAMETERS-1'!$B$5:$J$44,5,FALSE)*VLOOKUP(VFDYLD2!BY$4,'[1]INTERNAL PARAMETERS-1'!$B$5:$J$44,6,FALSE)*VLOOKUP(VFDYLD2!BY$4,'[1]INTERNAL PARAMETERS-1'!$B$5:$J$44,3,FALSE) + VFDYLD1!BY156*(1-VLOOKUP(VFDYLD2!BY$4,'[1]INTERNAL PARAMETERS-1'!$B$5:$J$44,5,FALSE))*VLOOKUP(VFDYLD2!BY$4,'[1]INTERNAL PARAMETERS-1'!$B$5:$J$44,8,FALSE)*VLOOKUP(VFDYLD2!BY$4,'[1]INTERNAL PARAMETERS-1'!$B$5:$J$44,3,FALSE)</f>
        <v>0</v>
      </c>
      <c r="BZ156" s="44">
        <f>VFDYLD1!BZ156*VLOOKUP(VFDYLD2!BZ$4,'[1]INTERNAL PARAMETERS-1'!$B$5:$J$44,5,FALSE)*VLOOKUP(VFDYLD2!BZ$4,'[1]INTERNAL PARAMETERS-1'!$B$5:$J$44,6,FALSE)*VLOOKUP(VFDYLD2!BZ$4,'[1]INTERNAL PARAMETERS-1'!$B$5:$J$44,3,FALSE) + VFDYLD1!BZ156*(1-VLOOKUP(VFDYLD2!BZ$4,'[1]INTERNAL PARAMETERS-1'!$B$5:$J$44,5,FALSE))*VLOOKUP(VFDYLD2!BZ$4,'[1]INTERNAL PARAMETERS-1'!$B$5:$J$44,8,FALSE)*VLOOKUP(VFDYLD2!BZ$4,'[1]INTERNAL PARAMETERS-1'!$B$5:$J$44,3,FALSE)</f>
        <v>8.6199194896550426E-4</v>
      </c>
      <c r="CA156" s="44">
        <f>VFDYLD1!CA156*VLOOKUP(VFDYLD2!CA$4,'[1]INTERNAL PARAMETERS-1'!$B$5:$J$44,5,FALSE)*VLOOKUP(VFDYLD2!CA$4,'[1]INTERNAL PARAMETERS-1'!$B$5:$J$44,6,FALSE)*VLOOKUP(VFDYLD2!CA$4,'[1]INTERNAL PARAMETERS-1'!$B$5:$J$44,3,FALSE) + VFDYLD1!CA156*(1-VLOOKUP(VFDYLD2!CA$4,'[1]INTERNAL PARAMETERS-1'!$B$5:$J$44,5,FALSE))*VLOOKUP(VFDYLD2!CA$4,'[1]INTERNAL PARAMETERS-1'!$B$5:$J$44,8,FALSE)*VLOOKUP(VFDYLD2!CA$4,'[1]INTERNAL PARAMETERS-1'!$B$5:$J$44,3,FALSE)</f>
        <v>0</v>
      </c>
      <c r="CB156" s="44">
        <f>VFDYLD1!CB156*VLOOKUP(VFDYLD2!CB$4,'[1]INTERNAL PARAMETERS-1'!$B$5:$J$44,5,FALSE)*VLOOKUP(VFDYLD2!CB$4,'[1]INTERNAL PARAMETERS-1'!$B$5:$J$44,6,FALSE)*VLOOKUP(VFDYLD2!CB$4,'[1]INTERNAL PARAMETERS-1'!$B$5:$J$44,3,FALSE) + VFDYLD1!CB156*(1-VLOOKUP(VFDYLD2!CB$4,'[1]INTERNAL PARAMETERS-1'!$B$5:$J$44,5,FALSE))*VLOOKUP(VFDYLD2!CB$4,'[1]INTERNAL PARAMETERS-1'!$B$5:$J$44,8,FALSE)*VLOOKUP(VFDYLD2!CB$4,'[1]INTERNAL PARAMETERS-1'!$B$5:$J$44,3,FALSE)</f>
        <v>0</v>
      </c>
      <c r="CC156" s="44">
        <f>VFDYLD1!CC156*VLOOKUP(VFDYLD2!CC$4,'[1]INTERNAL PARAMETERS-1'!$B$5:$J$44,5,FALSE)*VLOOKUP(VFDYLD2!CC$4,'[1]INTERNAL PARAMETERS-1'!$B$5:$J$44,6,FALSE)*VLOOKUP(VFDYLD2!CC$4,'[1]INTERNAL PARAMETERS-1'!$B$5:$J$44,3,FALSE) + VFDYLD1!CC156*(1-VLOOKUP(VFDYLD2!CC$4,'[1]INTERNAL PARAMETERS-1'!$B$5:$J$44,5,FALSE))*VLOOKUP(VFDYLD2!CC$4,'[1]INTERNAL PARAMETERS-1'!$B$5:$J$44,8,FALSE)*VLOOKUP(VFDYLD2!CC$4,'[1]INTERNAL PARAMETERS-1'!$B$5:$J$44,3,FALSE)</f>
        <v>1.5702896663152542E-3</v>
      </c>
      <c r="CD156" s="44">
        <f>VFDYLD1!CD156*VLOOKUP(VFDYLD2!CD$4,'[1]INTERNAL PARAMETERS-1'!$B$5:$J$44,5,FALSE)*VLOOKUP(VFDYLD2!CD$4,'[1]INTERNAL PARAMETERS-1'!$B$5:$J$44,6,FALSE)*VLOOKUP(VFDYLD2!CD$4,'[1]INTERNAL PARAMETERS-1'!$B$5:$J$44,3,FALSE) + VFDYLD1!CD156*(1-VLOOKUP(VFDYLD2!CD$4,'[1]INTERNAL PARAMETERS-1'!$B$5:$J$44,5,FALSE))*VLOOKUP(VFDYLD2!CD$4,'[1]INTERNAL PARAMETERS-1'!$B$5:$J$44,8,FALSE)*VLOOKUP(VFDYLD2!CD$4,'[1]INTERNAL PARAMETERS-1'!$B$5:$J$44,3,FALSE)</f>
        <v>4.5020687122969078E-3</v>
      </c>
      <c r="CE156" s="44">
        <f>VFDYLD1!CE156*VLOOKUP(VFDYLD2!CE$4,'[1]INTERNAL PARAMETERS-1'!$B$5:$J$44,5,FALSE)*VLOOKUP(VFDYLD2!CE$4,'[1]INTERNAL PARAMETERS-1'!$B$5:$J$44,6,FALSE)*VLOOKUP(VFDYLD2!CE$4,'[1]INTERNAL PARAMETERS-1'!$B$5:$J$44,3,FALSE) + VFDYLD1!CE156*(1-VLOOKUP(VFDYLD2!CE$4,'[1]INTERNAL PARAMETERS-1'!$B$5:$J$44,5,FALSE))*VLOOKUP(VFDYLD2!CE$4,'[1]INTERNAL PARAMETERS-1'!$B$5:$J$44,8,FALSE)*VLOOKUP(VFDYLD2!CE$4,'[1]INTERNAL PARAMETERS-1'!$B$5:$J$44,3,FALSE)</f>
        <v>6.3527160797052533E-3</v>
      </c>
      <c r="CF156" s="44">
        <f>VFDYLD1!CF156*VLOOKUP(VFDYLD2!CF$4,'[1]INTERNAL PARAMETERS-1'!$B$5:$J$44,5,FALSE)*VLOOKUP(VFDYLD2!CF$4,'[1]INTERNAL PARAMETERS-1'!$B$5:$J$44,6,FALSE)*VLOOKUP(VFDYLD2!CF$4,'[1]INTERNAL PARAMETERS-1'!$B$5:$J$44,3,FALSE) + VFDYLD1!CF156*(1-VLOOKUP(VFDYLD2!CF$4,'[1]INTERNAL PARAMETERS-1'!$B$5:$J$44,5,FALSE))*VLOOKUP(VFDYLD2!CF$4,'[1]INTERNAL PARAMETERS-1'!$B$5:$J$44,8,FALSE)*VLOOKUP(VFDYLD2!CF$4,'[1]INTERNAL PARAMETERS-1'!$B$5:$J$44,3,FALSE)</f>
        <v>2.779714688159983E-3</v>
      </c>
      <c r="CG156" s="44">
        <f>VFDYLD1!CG156*VLOOKUP(VFDYLD2!CG$4,'[1]INTERNAL PARAMETERS-1'!$B$5:$J$44,5,FALSE)*VLOOKUP(VFDYLD2!CG$4,'[1]INTERNAL PARAMETERS-1'!$B$5:$J$44,6,FALSE)*VLOOKUP(VFDYLD2!CG$4,'[1]INTERNAL PARAMETERS-1'!$B$5:$J$44,3,FALSE) + VFDYLD1!CG156*(1-VLOOKUP(VFDYLD2!CG$4,'[1]INTERNAL PARAMETERS-1'!$B$5:$J$44,5,FALSE))*VLOOKUP(VFDYLD2!CG$4,'[1]INTERNAL PARAMETERS-1'!$B$5:$J$44,8,FALSE)*VLOOKUP(VFDYLD2!CG$4,'[1]INTERNAL PARAMETERS-1'!$B$5:$J$44,3,FALSE)</f>
        <v>0</v>
      </c>
      <c r="CH156" s="43">
        <f>VFDYLD1!CH156*VLOOKUP(VFDYLD2!CH$4,'[1]INTERNAL PARAMETERS-1'!$B$5:$J$44,5,FALSE)*VLOOKUP(VFDYLD2!CH$4,'[1]INTERNAL PARAMETERS-1'!$B$5:$J$44,6,FALSE)*VLOOKUP(VFDYLD2!CH$4,'[1]INTERNAL PARAMETERS-1'!$B$5:$J$44,3,FALSE) + VFDYLD1!CH156*(1-VLOOKUP(VFDYLD2!CH$4,'[1]INTERNAL PARAMETERS-1'!$B$5:$J$44,5,FALSE))*VLOOKUP(VFDYLD2!CH$4,'[1]INTERNAL PARAMETERS-1'!$B$5:$J$44,8,FALSE)*VLOOKUP(VFDYLD2!CH$4,'[1]INTERNAL PARAMETERS-1'!$B$5:$J$44,3,FALSE)</f>
        <v>0</v>
      </c>
      <c r="CJ156" s="45">
        <f t="shared" si="4"/>
        <v>190.72664123918815</v>
      </c>
      <c r="CK156" s="43">
        <f t="shared" si="5"/>
        <v>3.5676580981584669</v>
      </c>
    </row>
    <row r="157" spans="2:89" x14ac:dyDescent="0.4">
      <c r="B157" s="58" t="s">
        <v>8</v>
      </c>
      <c r="C157" s="57" t="s">
        <v>65</v>
      </c>
      <c r="D157" s="57" t="s">
        <v>56</v>
      </c>
      <c r="E157" s="132">
        <f>VFD!W157</f>
        <v>253.70881519053196</v>
      </c>
      <c r="F157" s="59">
        <f>'[1]INTERNAL PARAMETERS-1'!M13</f>
        <v>44.225000000000001</v>
      </c>
      <c r="G157" s="45">
        <f>VFDYLD1!G157*VLOOKUP(VFDYLD2!G$4,'[1]INTERNAL PARAMETERS-1'!$B$5:$J$44,5,FALSE)*VLOOKUP(VFDYLD2!G$4,'[1]INTERNAL PARAMETERS-1'!$B$5:$J$44,7,FALSE)*VFDYLD2!$F157 + VFDYLD1!G157*(1-VLOOKUP(VFDYLD2!G$4,'[1]INTERNAL PARAMETERS-1'!$B$5:$J$44,5,FALSE))*VLOOKUP(VFDYLD2!G$4,'[1]INTERNAL PARAMETERS-1'!$B$5:$J$44,9,FALSE)*VFDYLD2!$F157</f>
        <v>49.710945403216783</v>
      </c>
      <c r="H157" s="44">
        <f>VFDYLD1!H157*VLOOKUP(VFDYLD2!H$4,'[1]INTERNAL PARAMETERS-1'!$B$5:$J$44,5,FALSE)*VLOOKUP(VFDYLD2!H$4,'[1]INTERNAL PARAMETERS-1'!$B$5:$J$44,7,FALSE)*VFDYLD2!$F157 + VFDYLD1!H157*(1-VLOOKUP(VFDYLD2!H$4,'[1]INTERNAL PARAMETERS-1'!$B$5:$J$44,5,FALSE))*VLOOKUP(VFDYLD2!H$4,'[1]INTERNAL PARAMETERS-1'!$B$5:$J$44,9,FALSE)*VFDYLD2!$F157</f>
        <v>23.926593478746639</v>
      </c>
      <c r="I157" s="44">
        <f>VFDYLD1!I157*VLOOKUP(VFDYLD2!I$4,'[1]INTERNAL PARAMETERS-1'!$B$5:$J$44,5,FALSE)*VLOOKUP(VFDYLD2!I$4,'[1]INTERNAL PARAMETERS-1'!$B$5:$J$44,7,FALSE)*VFDYLD2!$F157 + VFDYLD1!I157*(1-VLOOKUP(VFDYLD2!I$4,'[1]INTERNAL PARAMETERS-1'!$B$5:$J$44,5,FALSE))*VLOOKUP(VFDYLD2!I$4,'[1]INTERNAL PARAMETERS-1'!$B$5:$J$44,9,FALSE)*VFDYLD2!$F157</f>
        <v>24.470783027262879</v>
      </c>
      <c r="J157" s="44">
        <f>VFDYLD1!J157*VLOOKUP(VFDYLD2!J$4,'[1]INTERNAL PARAMETERS-1'!$B$5:$J$44,5,FALSE)*VLOOKUP(VFDYLD2!J$4,'[1]INTERNAL PARAMETERS-1'!$B$5:$J$44,7,FALSE)*VFDYLD2!$F157 + VFDYLD1!J157*(1-VLOOKUP(VFDYLD2!J$4,'[1]INTERNAL PARAMETERS-1'!$B$5:$J$44,5,FALSE))*VLOOKUP(VFDYLD2!J$4,'[1]INTERNAL PARAMETERS-1'!$B$5:$J$44,9,FALSE)*VFDYLD2!$F157</f>
        <v>0</v>
      </c>
      <c r="K157" s="44">
        <f>VFDYLD1!K157*VLOOKUP(VFDYLD2!K$4,'[1]INTERNAL PARAMETERS-1'!$B$5:$J$44,5,FALSE)*VLOOKUP(VFDYLD2!K$4,'[1]INTERNAL PARAMETERS-1'!$B$5:$J$44,7,FALSE)*VFDYLD2!$F157 + VFDYLD1!K157*(1-VLOOKUP(VFDYLD2!K$4,'[1]INTERNAL PARAMETERS-1'!$B$5:$J$44,5,FALSE))*VLOOKUP(VFDYLD2!K$4,'[1]INTERNAL PARAMETERS-1'!$B$5:$J$44,9,FALSE)*VFDYLD2!$F157</f>
        <v>0.32097272103180324</v>
      </c>
      <c r="L157" s="44">
        <f>VFDYLD1!L157*VLOOKUP(VFDYLD2!L$4,'[1]INTERNAL PARAMETERS-1'!$B$5:$J$44,5,FALSE)*VLOOKUP(VFDYLD2!L$4,'[1]INTERNAL PARAMETERS-1'!$B$5:$J$44,7,FALSE)*VFDYLD2!$F157 + VFDYLD1!L157*(1-VLOOKUP(VFDYLD2!L$4,'[1]INTERNAL PARAMETERS-1'!$B$5:$J$44,5,FALSE))*VLOOKUP(VFDYLD2!L$4,'[1]INTERNAL PARAMETERS-1'!$B$5:$J$44,9,FALSE)*VFDYLD2!$F157</f>
        <v>0</v>
      </c>
      <c r="M157" s="44">
        <f>VFDYLD1!M157*VLOOKUP(VFDYLD2!M$4,'[1]INTERNAL PARAMETERS-1'!$B$5:$J$44,5,FALSE)*VLOOKUP(VFDYLD2!M$4,'[1]INTERNAL PARAMETERS-1'!$B$5:$J$44,7,FALSE)*VFDYLD2!$F157 + VFDYLD1!M157*(1-VLOOKUP(VFDYLD2!M$4,'[1]INTERNAL PARAMETERS-1'!$B$5:$J$44,5,FALSE))*VLOOKUP(VFDYLD2!M$4,'[1]INTERNAL PARAMETERS-1'!$B$5:$J$44,9,FALSE)*VFDYLD2!$F157</f>
        <v>0.92731646332859141</v>
      </c>
      <c r="N157" s="44">
        <f>VFDYLD1!N157*VLOOKUP(VFDYLD2!N$4,'[1]INTERNAL PARAMETERS-1'!$B$5:$J$44,5,FALSE)*VLOOKUP(VFDYLD2!N$4,'[1]INTERNAL PARAMETERS-1'!$B$5:$J$44,7,FALSE)*VFDYLD2!$F157 + VFDYLD1!N157*(1-VLOOKUP(VFDYLD2!N$4,'[1]INTERNAL PARAMETERS-1'!$B$5:$J$44,5,FALSE))*VLOOKUP(VFDYLD2!N$4,'[1]INTERNAL PARAMETERS-1'!$B$5:$J$44,9,FALSE)*VFDYLD2!$F157</f>
        <v>0.10936175055853668</v>
      </c>
      <c r="O157" s="44">
        <f>VFDYLD1!O157*VLOOKUP(VFDYLD2!O$4,'[1]INTERNAL PARAMETERS-1'!$B$5:$J$44,5,FALSE)*VLOOKUP(VFDYLD2!O$4,'[1]INTERNAL PARAMETERS-1'!$B$5:$J$44,7,FALSE)*VFDYLD2!$F157 + VFDYLD1!O157*(1-VLOOKUP(VFDYLD2!O$4,'[1]INTERNAL PARAMETERS-1'!$B$5:$J$44,5,FALSE))*VLOOKUP(VFDYLD2!O$4,'[1]INTERNAL PARAMETERS-1'!$B$5:$J$44,9,FALSE)*VFDYLD2!$F157</f>
        <v>0</v>
      </c>
      <c r="P157" s="44">
        <f>VFDYLD1!P157*VLOOKUP(VFDYLD2!P$4,'[1]INTERNAL PARAMETERS-1'!$B$5:$J$44,5,FALSE)*VLOOKUP(VFDYLD2!P$4,'[1]INTERNAL PARAMETERS-1'!$B$5:$J$44,7,FALSE)*VFDYLD2!$F157 + VFDYLD1!P157*(1-VLOOKUP(VFDYLD2!P$4,'[1]INTERNAL PARAMETERS-1'!$B$5:$J$44,5,FALSE))*VLOOKUP(VFDYLD2!P$4,'[1]INTERNAL PARAMETERS-1'!$B$5:$J$44,9,FALSE)*VFDYLD2!$F157</f>
        <v>0</v>
      </c>
      <c r="Q157" s="44">
        <f>VFDYLD1!Q157*VLOOKUP(VFDYLD2!Q$4,'[1]INTERNAL PARAMETERS-1'!$B$5:$J$44,5,FALSE)*VLOOKUP(VFDYLD2!Q$4,'[1]INTERNAL PARAMETERS-1'!$B$5:$J$44,7,FALSE)*VFDYLD2!$F157 + VFDYLD1!Q157*(1-VLOOKUP(VFDYLD2!Q$4,'[1]INTERNAL PARAMETERS-1'!$B$5:$J$44,5,FALSE))*VLOOKUP(VFDYLD2!Q$4,'[1]INTERNAL PARAMETERS-1'!$B$5:$J$44,9,FALSE)*VFDYLD2!$F157</f>
        <v>0</v>
      </c>
      <c r="R157" s="44">
        <f>VFDYLD1!R157*VLOOKUP(VFDYLD2!R$4,'[1]INTERNAL PARAMETERS-1'!$B$5:$J$44,5,FALSE)*VLOOKUP(VFDYLD2!R$4,'[1]INTERNAL PARAMETERS-1'!$B$5:$J$44,7,FALSE)*VFDYLD2!$F157 + VFDYLD1!R157*(1-VLOOKUP(VFDYLD2!R$4,'[1]INTERNAL PARAMETERS-1'!$B$5:$J$44,5,FALSE))*VLOOKUP(VFDYLD2!R$4,'[1]INTERNAL PARAMETERS-1'!$B$5:$J$44,9,FALSE)*VFDYLD2!$F157</f>
        <v>0.22822931585351941</v>
      </c>
      <c r="S157" s="44">
        <f>VFDYLD1!S157*VLOOKUP(VFDYLD2!S$4,'[1]INTERNAL PARAMETERS-1'!$B$5:$J$44,5,FALSE)*VLOOKUP(VFDYLD2!S$4,'[1]INTERNAL PARAMETERS-1'!$B$5:$J$44,7,FALSE)*VFDYLD2!$F157 + VFDYLD1!S157*(1-VLOOKUP(VFDYLD2!S$4,'[1]INTERNAL PARAMETERS-1'!$B$5:$J$44,5,FALSE))*VLOOKUP(VFDYLD2!S$4,'[1]INTERNAL PARAMETERS-1'!$B$5:$J$44,9,FALSE)*VFDYLD2!$F157</f>
        <v>2.6966501867020161</v>
      </c>
      <c r="T157" s="44">
        <f>VFDYLD1!T157*VLOOKUP(VFDYLD2!T$4,'[1]INTERNAL PARAMETERS-1'!$B$5:$J$44,5,FALSE)*VLOOKUP(VFDYLD2!T$4,'[1]INTERNAL PARAMETERS-1'!$B$5:$J$44,7,FALSE)*VFDYLD2!$F157 + VFDYLD1!T157*(1-VLOOKUP(VFDYLD2!T$4,'[1]INTERNAL PARAMETERS-1'!$B$5:$J$44,5,FALSE))*VLOOKUP(VFDYLD2!T$4,'[1]INTERNAL PARAMETERS-1'!$B$5:$J$44,9,FALSE)*VFDYLD2!$F157</f>
        <v>0.64191178124655113</v>
      </c>
      <c r="U157" s="44">
        <f>VFDYLD1!U157*VLOOKUP(VFDYLD2!U$4,'[1]INTERNAL PARAMETERS-1'!$B$5:$J$44,5,FALSE)*VLOOKUP(VFDYLD2!U$4,'[1]INTERNAL PARAMETERS-1'!$B$5:$J$44,7,FALSE)*VFDYLD2!$F157 + VFDYLD1!U157*(1-VLOOKUP(VFDYLD2!U$4,'[1]INTERNAL PARAMETERS-1'!$B$5:$J$44,5,FALSE))*VLOOKUP(VFDYLD2!U$4,'[1]INTERNAL PARAMETERS-1'!$B$5:$J$44,9,FALSE)*VFDYLD2!$F157</f>
        <v>0.26864069756666104</v>
      </c>
      <c r="V157" s="44">
        <f>VFDYLD1!V157*VLOOKUP(VFDYLD2!V$4,'[1]INTERNAL PARAMETERS-1'!$B$5:$J$44,5,FALSE)*VLOOKUP(VFDYLD2!V$4,'[1]INTERNAL PARAMETERS-1'!$B$5:$J$44,7,FALSE)*VFDYLD2!$F157 + VFDYLD1!V157*(1-VLOOKUP(VFDYLD2!V$4,'[1]INTERNAL PARAMETERS-1'!$B$5:$J$44,5,FALSE))*VLOOKUP(VFDYLD2!V$4,'[1]INTERNAL PARAMETERS-1'!$B$5:$J$44,9,FALSE)*VFDYLD2!$F157</f>
        <v>3.6966654313619296</v>
      </c>
      <c r="W157" s="44">
        <f>VFDYLD1!W157*VLOOKUP(VFDYLD2!W$4,'[1]INTERNAL PARAMETERS-1'!$B$5:$J$44,5,FALSE)*VLOOKUP(VFDYLD2!W$4,'[1]INTERNAL PARAMETERS-1'!$B$5:$J$44,7,FALSE)*VFDYLD2!$F157 + VFDYLD1!W157*(1-VLOOKUP(VFDYLD2!W$4,'[1]INTERNAL PARAMETERS-1'!$B$5:$J$44,5,FALSE))*VLOOKUP(VFDYLD2!W$4,'[1]INTERNAL PARAMETERS-1'!$B$5:$J$44,9,FALSE)*VFDYLD2!$F157</f>
        <v>0</v>
      </c>
      <c r="X157" s="44">
        <f>VFDYLD1!X157*VLOOKUP(VFDYLD2!X$4,'[1]INTERNAL PARAMETERS-1'!$B$5:$J$44,5,FALSE)*VLOOKUP(VFDYLD2!X$4,'[1]INTERNAL PARAMETERS-1'!$B$5:$J$44,7,FALSE)*VFDYLD2!$F157 + VFDYLD1!X157*(1-VLOOKUP(VFDYLD2!X$4,'[1]INTERNAL PARAMETERS-1'!$B$5:$J$44,5,FALSE))*VLOOKUP(VFDYLD2!X$4,'[1]INTERNAL PARAMETERS-1'!$B$5:$J$44,9,FALSE)*VFDYLD2!$F157</f>
        <v>0</v>
      </c>
      <c r="Y157" s="44">
        <f>VFDYLD1!Y157*VLOOKUP(VFDYLD2!Y$4,'[1]INTERNAL PARAMETERS-1'!$B$5:$J$44,5,FALSE)*VLOOKUP(VFDYLD2!Y$4,'[1]INTERNAL PARAMETERS-1'!$B$5:$J$44,7,FALSE)*VFDYLD2!$F157 + VFDYLD1!Y157*(1-VLOOKUP(VFDYLD2!Y$4,'[1]INTERNAL PARAMETERS-1'!$B$5:$J$44,5,FALSE))*VLOOKUP(VFDYLD2!Y$4,'[1]INTERNAL PARAMETERS-1'!$B$5:$J$44,9,FALSE)*VFDYLD2!$F157</f>
        <v>0</v>
      </c>
      <c r="Z157" s="44">
        <f>VFDYLD1!Z157*VLOOKUP(VFDYLD2!Z$4,'[1]INTERNAL PARAMETERS-1'!$B$5:$J$44,5,FALSE)*VLOOKUP(VFDYLD2!Z$4,'[1]INTERNAL PARAMETERS-1'!$B$5:$J$44,7,FALSE)*VFDYLD2!$F157 + VFDYLD1!Z157*(1-VLOOKUP(VFDYLD2!Z$4,'[1]INTERNAL PARAMETERS-1'!$B$5:$J$44,5,FALSE))*VLOOKUP(VFDYLD2!Z$4,'[1]INTERNAL PARAMETERS-1'!$B$5:$J$44,9,FALSE)*VFDYLD2!$F157</f>
        <v>0</v>
      </c>
      <c r="AA157" s="44">
        <f>VFDYLD1!AA157*VLOOKUP(VFDYLD2!AA$4,'[1]INTERNAL PARAMETERS-1'!$B$5:$J$44,5,FALSE)*VLOOKUP(VFDYLD2!AA$4,'[1]INTERNAL PARAMETERS-1'!$B$5:$J$44,7,FALSE)*VFDYLD2!$F157 + VFDYLD1!AA157*(1-VLOOKUP(VFDYLD2!AA$4,'[1]INTERNAL PARAMETERS-1'!$B$5:$J$44,5,FALSE))*VLOOKUP(VFDYLD2!AA$4,'[1]INTERNAL PARAMETERS-1'!$B$5:$J$44,9,FALSE)*VFDYLD2!$F157</f>
        <v>0</v>
      </c>
      <c r="AB157" s="44">
        <f>VFDYLD1!AB157*VLOOKUP(VFDYLD2!AB$4,'[1]INTERNAL PARAMETERS-1'!$B$5:$J$44,5,FALSE)*VLOOKUP(VFDYLD2!AB$4,'[1]INTERNAL PARAMETERS-1'!$B$5:$J$44,7,FALSE)*VFDYLD2!$F157 + VFDYLD1!AB157*(1-VLOOKUP(VFDYLD2!AB$4,'[1]INTERNAL PARAMETERS-1'!$B$5:$J$44,5,FALSE))*VLOOKUP(VFDYLD2!AB$4,'[1]INTERNAL PARAMETERS-1'!$B$5:$J$44,9,FALSE)*VFDYLD2!$F157</f>
        <v>0</v>
      </c>
      <c r="AC157" s="44">
        <f>VFDYLD1!AC157*VLOOKUP(VFDYLD2!AC$4,'[1]INTERNAL PARAMETERS-1'!$B$5:$J$44,5,FALSE)*VLOOKUP(VFDYLD2!AC$4,'[1]INTERNAL PARAMETERS-1'!$B$5:$J$44,7,FALSE)*VFDYLD2!$F157 + VFDYLD1!AC157*(1-VLOOKUP(VFDYLD2!AC$4,'[1]INTERNAL PARAMETERS-1'!$B$5:$J$44,5,FALSE))*VLOOKUP(VFDYLD2!AC$4,'[1]INTERNAL PARAMETERS-1'!$B$5:$J$44,9,FALSE)*VFDYLD2!$F157</f>
        <v>0</v>
      </c>
      <c r="AD157" s="44">
        <f>VFDYLD1!AD157*VLOOKUP(VFDYLD2!AD$4,'[1]INTERNAL PARAMETERS-1'!$B$5:$J$44,5,FALSE)*VLOOKUP(VFDYLD2!AD$4,'[1]INTERNAL PARAMETERS-1'!$B$5:$J$44,7,FALSE)*VFDYLD2!$F157 + VFDYLD1!AD157*(1-VLOOKUP(VFDYLD2!AD$4,'[1]INTERNAL PARAMETERS-1'!$B$5:$J$44,5,FALSE))*VLOOKUP(VFDYLD2!AD$4,'[1]INTERNAL PARAMETERS-1'!$B$5:$J$44,9,FALSE)*VFDYLD2!$F157</f>
        <v>0</v>
      </c>
      <c r="AE157" s="44">
        <f>VFDYLD1!AE157*VLOOKUP(VFDYLD2!AE$4,'[1]INTERNAL PARAMETERS-1'!$B$5:$J$44,5,FALSE)*VLOOKUP(VFDYLD2!AE$4,'[1]INTERNAL PARAMETERS-1'!$B$5:$J$44,7,FALSE)*VFDYLD2!$F157 + VFDYLD1!AE157*(1-VLOOKUP(VFDYLD2!AE$4,'[1]INTERNAL PARAMETERS-1'!$B$5:$J$44,5,FALSE))*VLOOKUP(VFDYLD2!AE$4,'[1]INTERNAL PARAMETERS-1'!$B$5:$J$44,9,FALSE)*VFDYLD2!$F157</f>
        <v>0</v>
      </c>
      <c r="AF157" s="44">
        <f>VFDYLD1!AF157*VLOOKUP(VFDYLD2!AF$4,'[1]INTERNAL PARAMETERS-1'!$B$5:$J$44,5,FALSE)*VLOOKUP(VFDYLD2!AF$4,'[1]INTERNAL PARAMETERS-1'!$B$5:$J$44,7,FALSE)*VFDYLD2!$F157 + VFDYLD1!AF157*(1-VLOOKUP(VFDYLD2!AF$4,'[1]INTERNAL PARAMETERS-1'!$B$5:$J$44,5,FALSE))*VLOOKUP(VFDYLD2!AF$4,'[1]INTERNAL PARAMETERS-1'!$B$5:$J$44,9,FALSE)*VFDYLD2!$F157</f>
        <v>0.18545090548504187</v>
      </c>
      <c r="AG157" s="44">
        <f>VFDYLD1!AG157*VLOOKUP(VFDYLD2!AG$4,'[1]INTERNAL PARAMETERS-1'!$B$5:$J$44,5,FALSE)*VLOOKUP(VFDYLD2!AG$4,'[1]INTERNAL PARAMETERS-1'!$B$5:$J$44,7,FALSE)*VFDYLD2!$F157 + VFDYLD1!AG157*(1-VLOOKUP(VFDYLD2!AG$4,'[1]INTERNAL PARAMETERS-1'!$B$5:$J$44,5,FALSE))*VLOOKUP(VFDYLD2!AG$4,'[1]INTERNAL PARAMETERS-1'!$B$5:$J$44,9,FALSE)*VFDYLD2!$F157</f>
        <v>0</v>
      </c>
      <c r="AH157" s="44">
        <f>VFDYLD1!AH157*VLOOKUP(VFDYLD2!AH$4,'[1]INTERNAL PARAMETERS-1'!$B$5:$J$44,5,FALSE)*VLOOKUP(VFDYLD2!AH$4,'[1]INTERNAL PARAMETERS-1'!$B$5:$J$44,7,FALSE)*VFDYLD2!$F157 + VFDYLD1!AH157*(1-VLOOKUP(VFDYLD2!AH$4,'[1]INTERNAL PARAMETERS-1'!$B$5:$J$44,5,FALSE))*VLOOKUP(VFDYLD2!AH$4,'[1]INTERNAL PARAMETERS-1'!$B$5:$J$44,9,FALSE)*VFDYLD2!$F157</f>
        <v>2.6153332824813597E-2</v>
      </c>
      <c r="AI157" s="44">
        <f>VFDYLD1!AI157*VLOOKUP(VFDYLD2!AI$4,'[1]INTERNAL PARAMETERS-1'!$B$5:$J$44,5,FALSE)*VLOOKUP(VFDYLD2!AI$4,'[1]INTERNAL PARAMETERS-1'!$B$5:$J$44,7,FALSE)*VFDYLD2!$F157 + VFDYLD1!AI157*(1-VLOOKUP(VFDYLD2!AI$4,'[1]INTERNAL PARAMETERS-1'!$B$5:$J$44,5,FALSE))*VLOOKUP(VFDYLD2!AI$4,'[1]INTERNAL PARAMETERS-1'!$B$5:$J$44,9,FALSE)*VFDYLD2!$F157</f>
        <v>4.7545904090757901E-2</v>
      </c>
      <c r="AJ157" s="44">
        <f>VFDYLD1!AJ157*VLOOKUP(VFDYLD2!AJ$4,'[1]INTERNAL PARAMETERS-1'!$B$5:$J$44,5,FALSE)*VLOOKUP(VFDYLD2!AJ$4,'[1]INTERNAL PARAMETERS-1'!$B$5:$J$44,7,FALSE)*VFDYLD2!$F157 + VFDYLD1!AJ157*(1-VLOOKUP(VFDYLD2!AJ$4,'[1]INTERNAL PARAMETERS-1'!$B$5:$J$44,5,FALSE))*VLOOKUP(VFDYLD2!AJ$4,'[1]INTERNAL PARAMETERS-1'!$B$5:$J$44,9,FALSE)*VFDYLD2!$F157</f>
        <v>0.27817635822756276</v>
      </c>
      <c r="AK157" s="44">
        <f>VFDYLD1!AK157*VLOOKUP(VFDYLD2!AK$4,'[1]INTERNAL PARAMETERS-1'!$B$5:$J$44,5,FALSE)*VLOOKUP(VFDYLD2!AK$4,'[1]INTERNAL PARAMETERS-1'!$B$5:$J$44,7,FALSE)*VFDYLD2!$F157 + VFDYLD1!AK157*(1-VLOOKUP(VFDYLD2!AK$4,'[1]INTERNAL PARAMETERS-1'!$B$5:$J$44,5,FALSE))*VLOOKUP(VFDYLD2!AK$4,'[1]INTERNAL PARAMETERS-1'!$B$5:$J$44,9,FALSE)*VFDYLD2!$F157</f>
        <v>0</v>
      </c>
      <c r="AL157" s="44">
        <f>VFDYLD1!AL157*VLOOKUP(VFDYLD2!AL$4,'[1]INTERNAL PARAMETERS-1'!$B$5:$J$44,5,FALSE)*VLOOKUP(VFDYLD2!AL$4,'[1]INTERNAL PARAMETERS-1'!$B$5:$J$44,7,FALSE)*VFDYLD2!$F157 + VFDYLD1!AL157*(1-VLOOKUP(VFDYLD2!AL$4,'[1]INTERNAL PARAMETERS-1'!$B$5:$J$44,5,FALSE))*VLOOKUP(VFDYLD2!AL$4,'[1]INTERNAL PARAMETERS-1'!$B$5:$J$44,9,FALSE)*VFDYLD2!$F157</f>
        <v>0</v>
      </c>
      <c r="AM157" s="44">
        <f>VFDYLD1!AM157*VLOOKUP(VFDYLD2!AM$4,'[1]INTERNAL PARAMETERS-1'!$B$5:$J$44,5,FALSE)*VLOOKUP(VFDYLD2!AM$4,'[1]INTERNAL PARAMETERS-1'!$B$5:$J$44,7,FALSE)*VFDYLD2!$F157 + VFDYLD1!AM157*(1-VLOOKUP(VFDYLD2!AM$4,'[1]INTERNAL PARAMETERS-1'!$B$5:$J$44,5,FALSE))*VLOOKUP(VFDYLD2!AM$4,'[1]INTERNAL PARAMETERS-1'!$B$5:$J$44,9,FALSE)*VFDYLD2!$F157</f>
        <v>0</v>
      </c>
      <c r="AN157" s="44">
        <f>VFDYLD1!AN157*VLOOKUP(VFDYLD2!AN$4,'[1]INTERNAL PARAMETERS-1'!$B$5:$J$44,5,FALSE)*VLOOKUP(VFDYLD2!AN$4,'[1]INTERNAL PARAMETERS-1'!$B$5:$J$44,7,FALSE)*VFDYLD2!$F157 + VFDYLD1!AN157*(1-VLOOKUP(VFDYLD2!AN$4,'[1]INTERNAL PARAMETERS-1'!$B$5:$J$44,5,FALSE))*VLOOKUP(VFDYLD2!AN$4,'[1]INTERNAL PARAMETERS-1'!$B$5:$J$44,9,FALSE)*VFDYLD2!$F157</f>
        <v>0</v>
      </c>
      <c r="AO157" s="44">
        <f>VFDYLD1!AO157*VLOOKUP(VFDYLD2!AO$4,'[1]INTERNAL PARAMETERS-1'!$B$5:$J$44,5,FALSE)*VLOOKUP(VFDYLD2!AO$4,'[1]INTERNAL PARAMETERS-1'!$B$5:$J$44,7,FALSE)*VFDYLD2!$F157 + VFDYLD1!AO157*(1-VLOOKUP(VFDYLD2!AO$4,'[1]INTERNAL PARAMETERS-1'!$B$5:$J$44,5,FALSE))*VLOOKUP(VFDYLD2!AO$4,'[1]INTERNAL PARAMETERS-1'!$B$5:$J$44,9,FALSE)*VFDYLD2!$F157</f>
        <v>0</v>
      </c>
      <c r="AP157" s="44">
        <f>VFDYLD1!AP157*VLOOKUP(VFDYLD2!AP$4,'[1]INTERNAL PARAMETERS-1'!$B$5:$J$44,5,FALSE)*VLOOKUP(VFDYLD2!AP$4,'[1]INTERNAL PARAMETERS-1'!$B$5:$J$44,7,FALSE)*VFDYLD2!$F157 + VFDYLD1!AP157*(1-VLOOKUP(VFDYLD2!AP$4,'[1]INTERNAL PARAMETERS-1'!$B$5:$J$44,5,FALSE))*VLOOKUP(VFDYLD2!AP$4,'[1]INTERNAL PARAMETERS-1'!$B$5:$J$44,9,FALSE)*VFDYLD2!$F157</f>
        <v>0</v>
      </c>
      <c r="AQ157" s="44">
        <f>VFDYLD1!AQ157*VLOOKUP(VFDYLD2!AQ$4,'[1]INTERNAL PARAMETERS-1'!$B$5:$J$44,5,FALSE)*VLOOKUP(VFDYLD2!AQ$4,'[1]INTERNAL PARAMETERS-1'!$B$5:$J$44,7,FALSE)*VFDYLD2!$F157 + VFDYLD1!AQ157*(1-VLOOKUP(VFDYLD2!AQ$4,'[1]INTERNAL PARAMETERS-1'!$B$5:$J$44,5,FALSE))*VLOOKUP(VFDYLD2!AQ$4,'[1]INTERNAL PARAMETERS-1'!$B$5:$J$44,9,FALSE)*VFDYLD2!$F157</f>
        <v>0</v>
      </c>
      <c r="AR157" s="44">
        <f>VFDYLD1!AR157*VLOOKUP(VFDYLD2!AR$4,'[1]INTERNAL PARAMETERS-1'!$B$5:$J$44,5,FALSE)*VLOOKUP(VFDYLD2!AR$4,'[1]INTERNAL PARAMETERS-1'!$B$5:$J$44,7,FALSE)*VFDYLD2!$F157 + VFDYLD1!AR157*(1-VLOOKUP(VFDYLD2!AR$4,'[1]INTERNAL PARAMETERS-1'!$B$5:$J$44,5,FALSE))*VLOOKUP(VFDYLD2!AR$4,'[1]INTERNAL PARAMETERS-1'!$B$5:$J$44,9,FALSE)*VFDYLD2!$F157</f>
        <v>0</v>
      </c>
      <c r="AS157" s="44">
        <f>VFDYLD1!AS157*VLOOKUP(VFDYLD2!AS$4,'[1]INTERNAL PARAMETERS-1'!$B$5:$J$44,5,FALSE)*VLOOKUP(VFDYLD2!AS$4,'[1]INTERNAL PARAMETERS-1'!$B$5:$J$44,7,FALSE)*VFDYLD2!$F157 + VFDYLD1!AS157*(1-VLOOKUP(VFDYLD2!AS$4,'[1]INTERNAL PARAMETERS-1'!$B$5:$J$44,5,FALSE))*VLOOKUP(VFDYLD2!AS$4,'[1]INTERNAL PARAMETERS-1'!$B$5:$J$44,9,FALSE)*VFDYLD2!$F157</f>
        <v>0</v>
      </c>
      <c r="AT157" s="43">
        <f>VFDYLD1!AT157*VLOOKUP(VFDYLD2!AT$4,'[1]INTERNAL PARAMETERS-1'!$B$5:$J$44,5,FALSE)*VLOOKUP(VFDYLD2!AT$4,'[1]INTERNAL PARAMETERS-1'!$B$5:$J$44,7,FALSE)*VFDYLD2!$F157 + VFDYLD1!AT157*(1-VLOOKUP(VFDYLD2!AT$4,'[1]INTERNAL PARAMETERS-1'!$B$5:$J$44,5,FALSE))*VLOOKUP(VFDYLD2!AT$4,'[1]INTERNAL PARAMETERS-1'!$B$5:$J$44,9,FALSE)*VFDYLD2!$F157</f>
        <v>0</v>
      </c>
      <c r="AU157" s="45">
        <f>VFDYLD1!AU157*VLOOKUP(VFDYLD2!AU$4,'[1]INTERNAL PARAMETERS-1'!$B$5:$J$44,5,FALSE)*VLOOKUP(VFDYLD2!AU$4,'[1]INTERNAL PARAMETERS-1'!$B$5:$J$44,6,FALSE)*VLOOKUP(VFDYLD2!AU$4,'[1]INTERNAL PARAMETERS-1'!$B$5:$J$44,3,FALSE) + VFDYLD1!AU157*(1-VLOOKUP(VFDYLD2!AU$4,'[1]INTERNAL PARAMETERS-1'!$B$5:$J$44,5,FALSE))*VLOOKUP(VFDYLD2!AU$4,'[1]INTERNAL PARAMETERS-1'!$B$5:$J$44,8,FALSE)*VLOOKUP(VFDYLD2!AU$4,'[1]INTERNAL PARAMETERS-1'!$B$5:$J$44,3,FALSE)</f>
        <v>0</v>
      </c>
      <c r="AV157" s="44">
        <f>VFDYLD1!AV157*VLOOKUP(VFDYLD2!AV$4,'[1]INTERNAL PARAMETERS-1'!$B$5:$J$44,5,FALSE)*VLOOKUP(VFDYLD2!AV$4,'[1]INTERNAL PARAMETERS-1'!$B$5:$J$44,6,FALSE)*VLOOKUP(VFDYLD2!AV$4,'[1]INTERNAL PARAMETERS-1'!$B$5:$J$44,3,FALSE) + VFDYLD1!AV157*(1-VLOOKUP(VFDYLD2!AV$4,'[1]INTERNAL PARAMETERS-1'!$B$5:$J$44,5,FALSE))*VLOOKUP(VFDYLD2!AV$4,'[1]INTERNAL PARAMETERS-1'!$B$5:$J$44,8,FALSE)*VLOOKUP(VFDYLD2!AV$4,'[1]INTERNAL PARAMETERS-1'!$B$5:$J$44,3,FALSE)</f>
        <v>0</v>
      </c>
      <c r="AW157" s="44">
        <f>VFDYLD1!AW157*VLOOKUP(VFDYLD2!AW$4,'[1]INTERNAL PARAMETERS-1'!$B$5:$J$44,5,FALSE)*VLOOKUP(VFDYLD2!AW$4,'[1]INTERNAL PARAMETERS-1'!$B$5:$J$44,6,FALSE)*VLOOKUP(VFDYLD2!AW$4,'[1]INTERNAL PARAMETERS-1'!$B$5:$J$44,3,FALSE) + VFDYLD1!AW157*(1-VLOOKUP(VFDYLD2!AW$4,'[1]INTERNAL PARAMETERS-1'!$B$5:$J$44,5,FALSE))*VLOOKUP(VFDYLD2!AW$4,'[1]INTERNAL PARAMETERS-1'!$B$5:$J$44,8,FALSE)*VLOOKUP(VFDYLD2!AW$4,'[1]INTERNAL PARAMETERS-1'!$B$5:$J$44,3,FALSE)</f>
        <v>0.65329792518654561</v>
      </c>
      <c r="AX157" s="44">
        <f>VFDYLD1!AX157*VLOOKUP(VFDYLD2!AX$4,'[1]INTERNAL PARAMETERS-1'!$B$5:$J$44,5,FALSE)*VLOOKUP(VFDYLD2!AX$4,'[1]INTERNAL PARAMETERS-1'!$B$5:$J$44,6,FALSE)*VLOOKUP(VFDYLD2!AX$4,'[1]INTERNAL PARAMETERS-1'!$B$5:$J$44,3,FALSE) + VFDYLD1!AX157*(1-VLOOKUP(VFDYLD2!AX$4,'[1]INTERNAL PARAMETERS-1'!$B$5:$J$44,5,FALSE))*VLOOKUP(VFDYLD2!AX$4,'[1]INTERNAL PARAMETERS-1'!$B$5:$J$44,8,FALSE)*VLOOKUP(VFDYLD2!AX$4,'[1]INTERNAL PARAMETERS-1'!$B$5:$J$44,3,FALSE)</f>
        <v>0</v>
      </c>
      <c r="AY157" s="44">
        <f>VFDYLD1!AY157*VLOOKUP(VFDYLD2!AY$4,'[1]INTERNAL PARAMETERS-1'!$B$5:$J$44,5,FALSE)*VLOOKUP(VFDYLD2!AY$4,'[1]INTERNAL PARAMETERS-1'!$B$5:$J$44,6,FALSE)*VLOOKUP(VFDYLD2!AY$4,'[1]INTERNAL PARAMETERS-1'!$B$5:$J$44,3,FALSE) + VFDYLD1!AY157*(1-VLOOKUP(VFDYLD2!AY$4,'[1]INTERNAL PARAMETERS-1'!$B$5:$J$44,5,FALSE))*VLOOKUP(VFDYLD2!AY$4,'[1]INTERNAL PARAMETERS-1'!$B$5:$J$44,8,FALSE)*VLOOKUP(VFDYLD2!AY$4,'[1]INTERNAL PARAMETERS-1'!$B$5:$J$44,3,FALSE)</f>
        <v>0</v>
      </c>
      <c r="AZ157" s="44">
        <f>VFDYLD1!AZ157*VLOOKUP(VFDYLD2!AZ$4,'[1]INTERNAL PARAMETERS-1'!$B$5:$J$44,5,FALSE)*VLOOKUP(VFDYLD2!AZ$4,'[1]INTERNAL PARAMETERS-1'!$B$5:$J$44,6,FALSE)*VLOOKUP(VFDYLD2!AZ$4,'[1]INTERNAL PARAMETERS-1'!$B$5:$J$44,3,FALSE) + VFDYLD1!AZ157*(1-VLOOKUP(VFDYLD2!AZ$4,'[1]INTERNAL PARAMETERS-1'!$B$5:$J$44,5,FALSE))*VLOOKUP(VFDYLD2!AZ$4,'[1]INTERNAL PARAMETERS-1'!$B$5:$J$44,8,FALSE)*VLOOKUP(VFDYLD2!AZ$4,'[1]INTERNAL PARAMETERS-1'!$B$5:$J$44,3,FALSE)</f>
        <v>0</v>
      </c>
      <c r="BA157" s="44">
        <f>VFDYLD1!BA157*VLOOKUP(VFDYLD2!BA$4,'[1]INTERNAL PARAMETERS-1'!$B$5:$J$44,5,FALSE)*VLOOKUP(VFDYLD2!BA$4,'[1]INTERNAL PARAMETERS-1'!$B$5:$J$44,6,FALSE)*VLOOKUP(VFDYLD2!BA$4,'[1]INTERNAL PARAMETERS-1'!$B$5:$J$44,3,FALSE) + VFDYLD1!BA157*(1-VLOOKUP(VFDYLD2!BA$4,'[1]INTERNAL PARAMETERS-1'!$B$5:$J$44,5,FALSE))*VLOOKUP(VFDYLD2!BA$4,'[1]INTERNAL PARAMETERS-1'!$B$5:$J$44,8,FALSE)*VLOOKUP(VFDYLD2!BA$4,'[1]INTERNAL PARAMETERS-1'!$B$5:$J$44,3,FALSE)</f>
        <v>0.24744882359774778</v>
      </c>
      <c r="BB157" s="44">
        <f>VFDYLD1!BB157*VLOOKUP(VFDYLD2!BB$4,'[1]INTERNAL PARAMETERS-1'!$B$5:$J$44,5,FALSE)*VLOOKUP(VFDYLD2!BB$4,'[1]INTERNAL PARAMETERS-1'!$B$5:$J$44,6,FALSE)*VLOOKUP(VFDYLD2!BB$4,'[1]INTERNAL PARAMETERS-1'!$B$5:$J$44,3,FALSE) + VFDYLD1!BB157*(1-VLOOKUP(VFDYLD2!BB$4,'[1]INTERNAL PARAMETERS-1'!$B$5:$J$44,5,FALSE))*VLOOKUP(VFDYLD2!BB$4,'[1]INTERNAL PARAMETERS-1'!$B$5:$J$44,8,FALSE)*VLOOKUP(VFDYLD2!BB$4,'[1]INTERNAL PARAMETERS-1'!$B$5:$J$44,3,FALSE)</f>
        <v>0.14564116314024081</v>
      </c>
      <c r="BC157" s="44">
        <f>VFDYLD1!BC157*VLOOKUP(VFDYLD2!BC$4,'[1]INTERNAL PARAMETERS-1'!$B$5:$J$44,5,FALSE)*VLOOKUP(VFDYLD2!BC$4,'[1]INTERNAL PARAMETERS-1'!$B$5:$J$44,6,FALSE)*VLOOKUP(VFDYLD2!BC$4,'[1]INTERNAL PARAMETERS-1'!$B$5:$J$44,3,FALSE) + VFDYLD1!BC157*(1-VLOOKUP(VFDYLD2!BC$4,'[1]INTERNAL PARAMETERS-1'!$B$5:$J$44,5,FALSE))*VLOOKUP(VFDYLD2!BC$4,'[1]INTERNAL PARAMETERS-1'!$B$5:$J$44,8,FALSE)*VLOOKUP(VFDYLD2!BC$4,'[1]INTERNAL PARAMETERS-1'!$B$5:$J$44,3,FALSE)</f>
        <v>0.33503536136256384</v>
      </c>
      <c r="BD157" s="44">
        <f>VFDYLD1!BD157*VLOOKUP(VFDYLD2!BD$4,'[1]INTERNAL PARAMETERS-1'!$B$5:$J$44,5,FALSE)*VLOOKUP(VFDYLD2!BD$4,'[1]INTERNAL PARAMETERS-1'!$B$5:$J$44,6,FALSE)*VLOOKUP(VFDYLD2!BD$4,'[1]INTERNAL PARAMETERS-1'!$B$5:$J$44,3,FALSE) + VFDYLD1!BD157*(1-VLOOKUP(VFDYLD2!BD$4,'[1]INTERNAL PARAMETERS-1'!$B$5:$J$44,5,FALSE))*VLOOKUP(VFDYLD2!BD$4,'[1]INTERNAL PARAMETERS-1'!$B$5:$J$44,8,FALSE)*VLOOKUP(VFDYLD2!BD$4,'[1]INTERNAL PARAMETERS-1'!$B$5:$J$44,3,FALSE)</f>
        <v>0.1144843532537318</v>
      </c>
      <c r="BE157" s="44">
        <f>VFDYLD1!BE157*VLOOKUP(VFDYLD2!BE$4,'[1]INTERNAL PARAMETERS-1'!$B$5:$J$44,5,FALSE)*VLOOKUP(VFDYLD2!BE$4,'[1]INTERNAL PARAMETERS-1'!$B$5:$J$44,6,FALSE)*VLOOKUP(VFDYLD2!BE$4,'[1]INTERNAL PARAMETERS-1'!$B$5:$J$44,3,FALSE) + VFDYLD1!BE157*(1-VLOOKUP(VFDYLD2!BE$4,'[1]INTERNAL PARAMETERS-1'!$B$5:$J$44,5,FALSE))*VLOOKUP(VFDYLD2!BE$4,'[1]INTERNAL PARAMETERS-1'!$B$5:$J$44,8,FALSE)*VLOOKUP(VFDYLD2!BE$4,'[1]INTERNAL PARAMETERS-1'!$B$5:$J$44,3,FALSE)</f>
        <v>0.22950304665454885</v>
      </c>
      <c r="BF157" s="44">
        <f>VFDYLD1!BF157*VLOOKUP(VFDYLD2!BF$4,'[1]INTERNAL PARAMETERS-1'!$B$5:$J$44,5,FALSE)*VLOOKUP(VFDYLD2!BF$4,'[1]INTERNAL PARAMETERS-1'!$B$5:$J$44,6,FALSE)*VLOOKUP(VFDYLD2!BF$4,'[1]INTERNAL PARAMETERS-1'!$B$5:$J$44,3,FALSE) + VFDYLD1!BF157*(1-VLOOKUP(VFDYLD2!BF$4,'[1]INTERNAL PARAMETERS-1'!$B$5:$J$44,5,FALSE))*VLOOKUP(VFDYLD2!BF$4,'[1]INTERNAL PARAMETERS-1'!$B$5:$J$44,8,FALSE)*VLOOKUP(VFDYLD2!BF$4,'[1]INTERNAL PARAMETERS-1'!$B$5:$J$44,3,FALSE)</f>
        <v>0</v>
      </c>
      <c r="BG157" s="44">
        <f>VFDYLD1!BG157*VLOOKUP(VFDYLD2!BG$4,'[1]INTERNAL PARAMETERS-1'!$B$5:$J$44,5,FALSE)*VLOOKUP(VFDYLD2!BG$4,'[1]INTERNAL PARAMETERS-1'!$B$5:$J$44,6,FALSE)*VLOOKUP(VFDYLD2!BG$4,'[1]INTERNAL PARAMETERS-1'!$B$5:$J$44,3,FALSE) + VFDYLD1!BG157*(1-VLOOKUP(VFDYLD2!BG$4,'[1]INTERNAL PARAMETERS-1'!$B$5:$J$44,5,FALSE))*VLOOKUP(VFDYLD2!BG$4,'[1]INTERNAL PARAMETERS-1'!$B$5:$J$44,8,FALSE)*VLOOKUP(VFDYLD2!BG$4,'[1]INTERNAL PARAMETERS-1'!$B$5:$J$44,3,FALSE)</f>
        <v>9.0939186208537567E-2</v>
      </c>
      <c r="BH157" s="44">
        <f>VFDYLD1!BH157*VLOOKUP(VFDYLD2!BH$4,'[1]INTERNAL PARAMETERS-1'!$B$5:$J$44,5,FALSE)*VLOOKUP(VFDYLD2!BH$4,'[1]INTERNAL PARAMETERS-1'!$B$5:$J$44,6,FALSE)*VLOOKUP(VFDYLD2!BH$4,'[1]INTERNAL PARAMETERS-1'!$B$5:$J$44,3,FALSE) + VFDYLD1!BH157*(1-VLOOKUP(VFDYLD2!BH$4,'[1]INTERNAL PARAMETERS-1'!$B$5:$J$44,5,FALSE))*VLOOKUP(VFDYLD2!BH$4,'[1]INTERNAL PARAMETERS-1'!$B$5:$J$44,8,FALSE)*VLOOKUP(VFDYLD2!BH$4,'[1]INTERNAL PARAMETERS-1'!$B$5:$J$44,3,FALSE)</f>
        <v>4.506406191248481E-4</v>
      </c>
      <c r="BI157" s="44">
        <f>VFDYLD1!BI157*VLOOKUP(VFDYLD2!BI$4,'[1]INTERNAL PARAMETERS-1'!$B$5:$J$44,5,FALSE)*VLOOKUP(VFDYLD2!BI$4,'[1]INTERNAL PARAMETERS-1'!$B$5:$J$44,6,FALSE)*VLOOKUP(VFDYLD2!BI$4,'[1]INTERNAL PARAMETERS-1'!$B$5:$J$44,3,FALSE) + VFDYLD1!BI157*(1-VLOOKUP(VFDYLD2!BI$4,'[1]INTERNAL PARAMETERS-1'!$B$5:$J$44,5,FALSE))*VLOOKUP(VFDYLD2!BI$4,'[1]INTERNAL PARAMETERS-1'!$B$5:$J$44,8,FALSE)*VLOOKUP(VFDYLD2!BI$4,'[1]INTERNAL PARAMETERS-1'!$B$5:$J$44,3,FALSE)</f>
        <v>0</v>
      </c>
      <c r="BJ157" s="44">
        <f>VFDYLD1!BJ157*VLOOKUP(VFDYLD2!BJ$4,'[1]INTERNAL PARAMETERS-1'!$B$5:$J$44,5,FALSE)*VLOOKUP(VFDYLD2!BJ$4,'[1]INTERNAL PARAMETERS-1'!$B$5:$J$44,6,FALSE)*VLOOKUP(VFDYLD2!BJ$4,'[1]INTERNAL PARAMETERS-1'!$B$5:$J$44,3,FALSE) + VFDYLD1!BJ157*(1-VLOOKUP(VFDYLD2!BJ$4,'[1]INTERNAL PARAMETERS-1'!$B$5:$J$44,5,FALSE))*VLOOKUP(VFDYLD2!BJ$4,'[1]INTERNAL PARAMETERS-1'!$B$5:$J$44,8,FALSE)*VLOOKUP(VFDYLD2!BJ$4,'[1]INTERNAL PARAMETERS-1'!$B$5:$J$44,3,FALSE)</f>
        <v>5.0575985478463349E-2</v>
      </c>
      <c r="BK157" s="44">
        <f>VFDYLD1!BK157*VLOOKUP(VFDYLD2!BK$4,'[1]INTERNAL PARAMETERS-1'!$B$5:$J$44,5,FALSE)*VLOOKUP(VFDYLD2!BK$4,'[1]INTERNAL PARAMETERS-1'!$B$5:$J$44,6,FALSE)*VLOOKUP(VFDYLD2!BK$4,'[1]INTERNAL PARAMETERS-1'!$B$5:$J$44,3,FALSE) + VFDYLD1!BK157*(1-VLOOKUP(VFDYLD2!BK$4,'[1]INTERNAL PARAMETERS-1'!$B$5:$J$44,5,FALSE))*VLOOKUP(VFDYLD2!BK$4,'[1]INTERNAL PARAMETERS-1'!$B$5:$J$44,8,FALSE)*VLOOKUP(VFDYLD2!BK$4,'[1]INTERNAL PARAMETERS-1'!$B$5:$J$44,3,FALSE)</f>
        <v>6.2543829851995192E-2</v>
      </c>
      <c r="BL157" s="44">
        <f>VFDYLD1!BL157*VLOOKUP(VFDYLD2!BL$4,'[1]INTERNAL PARAMETERS-1'!$B$5:$J$44,5,FALSE)*VLOOKUP(VFDYLD2!BL$4,'[1]INTERNAL PARAMETERS-1'!$B$5:$J$44,6,FALSE)*VLOOKUP(VFDYLD2!BL$4,'[1]INTERNAL PARAMETERS-1'!$B$5:$J$44,3,FALSE) + VFDYLD1!BL157*(1-VLOOKUP(VFDYLD2!BL$4,'[1]INTERNAL PARAMETERS-1'!$B$5:$J$44,5,FALSE))*VLOOKUP(VFDYLD2!BL$4,'[1]INTERNAL PARAMETERS-1'!$B$5:$J$44,8,FALSE)*VLOOKUP(VFDYLD2!BL$4,'[1]INTERNAL PARAMETERS-1'!$B$5:$J$44,3,FALSE)</f>
        <v>0.16872042081759162</v>
      </c>
      <c r="BM157" s="44">
        <f>VFDYLD1!BM157*VLOOKUP(VFDYLD2!BM$4,'[1]INTERNAL PARAMETERS-1'!$B$5:$J$44,5,FALSE)*VLOOKUP(VFDYLD2!BM$4,'[1]INTERNAL PARAMETERS-1'!$B$5:$J$44,6,FALSE)*VLOOKUP(VFDYLD2!BM$4,'[1]INTERNAL PARAMETERS-1'!$B$5:$J$44,3,FALSE) + VFDYLD1!BM157*(1-VLOOKUP(VFDYLD2!BM$4,'[1]INTERNAL PARAMETERS-1'!$B$5:$J$44,5,FALSE))*VLOOKUP(VFDYLD2!BM$4,'[1]INTERNAL PARAMETERS-1'!$B$5:$J$44,8,FALSE)*VLOOKUP(VFDYLD2!BM$4,'[1]INTERNAL PARAMETERS-1'!$B$5:$J$44,3,FALSE)</f>
        <v>5.5074639484856712E-2</v>
      </c>
      <c r="BN157" s="44">
        <f>VFDYLD1!BN157*VLOOKUP(VFDYLD2!BN$4,'[1]INTERNAL PARAMETERS-1'!$B$5:$J$44,5,FALSE)*VLOOKUP(VFDYLD2!BN$4,'[1]INTERNAL PARAMETERS-1'!$B$5:$J$44,6,FALSE)*VLOOKUP(VFDYLD2!BN$4,'[1]INTERNAL PARAMETERS-1'!$B$5:$J$44,3,FALSE) + VFDYLD1!BN157*(1-VLOOKUP(VFDYLD2!BN$4,'[1]INTERNAL PARAMETERS-1'!$B$5:$J$44,5,FALSE))*VLOOKUP(VFDYLD2!BN$4,'[1]INTERNAL PARAMETERS-1'!$B$5:$J$44,8,FALSE)*VLOOKUP(VFDYLD2!BN$4,'[1]INTERNAL PARAMETERS-1'!$B$5:$J$44,3,FALSE)</f>
        <v>5.7447345718718477E-2</v>
      </c>
      <c r="BO157" s="44">
        <f>VFDYLD1!BO157*VLOOKUP(VFDYLD2!BO$4,'[1]INTERNAL PARAMETERS-1'!$B$5:$J$44,5,FALSE)*VLOOKUP(VFDYLD2!BO$4,'[1]INTERNAL PARAMETERS-1'!$B$5:$J$44,6,FALSE)*VLOOKUP(VFDYLD2!BO$4,'[1]INTERNAL PARAMETERS-1'!$B$5:$J$44,3,FALSE) + VFDYLD1!BO157*(1-VLOOKUP(VFDYLD2!BO$4,'[1]INTERNAL PARAMETERS-1'!$B$5:$J$44,5,FALSE))*VLOOKUP(VFDYLD2!BO$4,'[1]INTERNAL PARAMETERS-1'!$B$5:$J$44,8,FALSE)*VLOOKUP(VFDYLD2!BO$4,'[1]INTERNAL PARAMETERS-1'!$B$5:$J$44,3,FALSE)</f>
        <v>4.3423436024766865E-2</v>
      </c>
      <c r="BP157" s="44">
        <f>VFDYLD1!BP157*VLOOKUP(VFDYLD2!BP$4,'[1]INTERNAL PARAMETERS-1'!$B$5:$J$44,5,FALSE)*VLOOKUP(VFDYLD2!BP$4,'[1]INTERNAL PARAMETERS-1'!$B$5:$J$44,6,FALSE)*VLOOKUP(VFDYLD2!BP$4,'[1]INTERNAL PARAMETERS-1'!$B$5:$J$44,3,FALSE) + VFDYLD1!BP157*(1-VLOOKUP(VFDYLD2!BP$4,'[1]INTERNAL PARAMETERS-1'!$B$5:$J$44,5,FALSE))*VLOOKUP(VFDYLD2!BP$4,'[1]INTERNAL PARAMETERS-1'!$B$5:$J$44,8,FALSE)*VLOOKUP(VFDYLD2!BP$4,'[1]INTERNAL PARAMETERS-1'!$B$5:$J$44,3,FALSE)</f>
        <v>3.527915369465721E-3</v>
      </c>
      <c r="BQ157" s="44">
        <f>VFDYLD1!BQ157*VLOOKUP(VFDYLD2!BQ$4,'[1]INTERNAL PARAMETERS-1'!$B$5:$J$44,5,FALSE)*VLOOKUP(VFDYLD2!BQ$4,'[1]INTERNAL PARAMETERS-1'!$B$5:$J$44,6,FALSE)*VLOOKUP(VFDYLD2!BQ$4,'[1]INTERNAL PARAMETERS-1'!$B$5:$J$44,3,FALSE) + VFDYLD1!BQ157*(1-VLOOKUP(VFDYLD2!BQ$4,'[1]INTERNAL PARAMETERS-1'!$B$5:$J$44,5,FALSE))*VLOOKUP(VFDYLD2!BQ$4,'[1]INTERNAL PARAMETERS-1'!$B$5:$J$44,8,FALSE)*VLOOKUP(VFDYLD2!BQ$4,'[1]INTERNAL PARAMETERS-1'!$B$5:$J$44,3,FALSE)</f>
        <v>0.19367076523222329</v>
      </c>
      <c r="BR157" s="44">
        <f>VFDYLD1!BR157*VLOOKUP(VFDYLD2!BR$4,'[1]INTERNAL PARAMETERS-1'!$B$5:$J$44,5,FALSE)*VLOOKUP(VFDYLD2!BR$4,'[1]INTERNAL PARAMETERS-1'!$B$5:$J$44,6,FALSE)*VLOOKUP(VFDYLD2!BR$4,'[1]INTERNAL PARAMETERS-1'!$B$5:$J$44,3,FALSE) + VFDYLD1!BR157*(1-VLOOKUP(VFDYLD2!BR$4,'[1]INTERNAL PARAMETERS-1'!$B$5:$J$44,5,FALSE))*VLOOKUP(VFDYLD2!BR$4,'[1]INTERNAL PARAMETERS-1'!$B$5:$J$44,8,FALSE)*VLOOKUP(VFDYLD2!BR$4,'[1]INTERNAL PARAMETERS-1'!$B$5:$J$44,3,FALSE)</f>
        <v>6.9970965751559103E-3</v>
      </c>
      <c r="BS157" s="44">
        <f>VFDYLD1!BS157*VLOOKUP(VFDYLD2!BS$4,'[1]INTERNAL PARAMETERS-1'!$B$5:$J$44,5,FALSE)*VLOOKUP(VFDYLD2!BS$4,'[1]INTERNAL PARAMETERS-1'!$B$5:$J$44,6,FALSE)*VLOOKUP(VFDYLD2!BS$4,'[1]INTERNAL PARAMETERS-1'!$B$5:$J$44,3,FALSE) + VFDYLD1!BS157*(1-VLOOKUP(VFDYLD2!BS$4,'[1]INTERNAL PARAMETERS-1'!$B$5:$J$44,5,FALSE))*VLOOKUP(VFDYLD2!BS$4,'[1]INTERNAL PARAMETERS-1'!$B$5:$J$44,8,FALSE)*VLOOKUP(VFDYLD2!BS$4,'[1]INTERNAL PARAMETERS-1'!$B$5:$J$44,3,FALSE)</f>
        <v>3.7715126467432396E-4</v>
      </c>
      <c r="BT157" s="44">
        <f>VFDYLD1!BT157*VLOOKUP(VFDYLD2!BT$4,'[1]INTERNAL PARAMETERS-1'!$B$5:$J$44,5,FALSE)*VLOOKUP(VFDYLD2!BT$4,'[1]INTERNAL PARAMETERS-1'!$B$5:$J$44,6,FALSE)*VLOOKUP(VFDYLD2!BT$4,'[1]INTERNAL PARAMETERS-1'!$B$5:$J$44,3,FALSE) + VFDYLD1!BT157*(1-VLOOKUP(VFDYLD2!BT$4,'[1]INTERNAL PARAMETERS-1'!$B$5:$J$44,5,FALSE))*VLOOKUP(VFDYLD2!BT$4,'[1]INTERNAL PARAMETERS-1'!$B$5:$J$44,8,FALSE)*VLOOKUP(VFDYLD2!BT$4,'[1]INTERNAL PARAMETERS-1'!$B$5:$J$44,3,FALSE)</f>
        <v>0</v>
      </c>
      <c r="BU157" s="44">
        <f>VFDYLD1!BU157*VLOOKUP(VFDYLD2!BU$4,'[1]INTERNAL PARAMETERS-1'!$B$5:$J$44,5,FALSE)*VLOOKUP(VFDYLD2!BU$4,'[1]INTERNAL PARAMETERS-1'!$B$5:$J$44,6,FALSE)*VLOOKUP(VFDYLD2!BU$4,'[1]INTERNAL PARAMETERS-1'!$B$5:$J$44,3,FALSE) + VFDYLD1!BU157*(1-VLOOKUP(VFDYLD2!BU$4,'[1]INTERNAL PARAMETERS-1'!$B$5:$J$44,5,FALSE))*VLOOKUP(VFDYLD2!BU$4,'[1]INTERNAL PARAMETERS-1'!$B$5:$J$44,8,FALSE)*VLOOKUP(VFDYLD2!BU$4,'[1]INTERNAL PARAMETERS-1'!$B$5:$J$44,3,FALSE)</f>
        <v>0</v>
      </c>
      <c r="BV157" s="44">
        <f>VFDYLD1!BV157*VLOOKUP(VFDYLD2!BV$4,'[1]INTERNAL PARAMETERS-1'!$B$5:$J$44,5,FALSE)*VLOOKUP(VFDYLD2!BV$4,'[1]INTERNAL PARAMETERS-1'!$B$5:$J$44,6,FALSE)*VLOOKUP(VFDYLD2!BV$4,'[1]INTERNAL PARAMETERS-1'!$B$5:$J$44,3,FALSE) + VFDYLD1!BV157*(1-VLOOKUP(VFDYLD2!BV$4,'[1]INTERNAL PARAMETERS-1'!$B$5:$J$44,5,FALSE))*VLOOKUP(VFDYLD2!BV$4,'[1]INTERNAL PARAMETERS-1'!$B$5:$J$44,8,FALSE)*VLOOKUP(VFDYLD2!BV$4,'[1]INTERNAL PARAMETERS-1'!$B$5:$J$44,3,FALSE)</f>
        <v>0</v>
      </c>
      <c r="BW157" s="44">
        <f>VFDYLD1!BW157*VLOOKUP(VFDYLD2!BW$4,'[1]INTERNAL PARAMETERS-1'!$B$5:$J$44,5,FALSE)*VLOOKUP(VFDYLD2!BW$4,'[1]INTERNAL PARAMETERS-1'!$B$5:$J$44,6,FALSE)*VLOOKUP(VFDYLD2!BW$4,'[1]INTERNAL PARAMETERS-1'!$B$5:$J$44,3,FALSE) + VFDYLD1!BW157*(1-VLOOKUP(VFDYLD2!BW$4,'[1]INTERNAL PARAMETERS-1'!$B$5:$J$44,5,FALSE))*VLOOKUP(VFDYLD2!BW$4,'[1]INTERNAL PARAMETERS-1'!$B$5:$J$44,8,FALSE)*VLOOKUP(VFDYLD2!BW$4,'[1]INTERNAL PARAMETERS-1'!$B$5:$J$44,3,FALSE)</f>
        <v>0</v>
      </c>
      <c r="BX157" s="44">
        <f>VFDYLD1!BX157*VLOOKUP(VFDYLD2!BX$4,'[1]INTERNAL PARAMETERS-1'!$B$5:$J$44,5,FALSE)*VLOOKUP(VFDYLD2!BX$4,'[1]INTERNAL PARAMETERS-1'!$B$5:$J$44,6,FALSE)*VLOOKUP(VFDYLD2!BX$4,'[1]INTERNAL PARAMETERS-1'!$B$5:$J$44,3,FALSE) + VFDYLD1!BX157*(1-VLOOKUP(VFDYLD2!BX$4,'[1]INTERNAL PARAMETERS-1'!$B$5:$J$44,5,FALSE))*VLOOKUP(VFDYLD2!BX$4,'[1]INTERNAL PARAMETERS-1'!$B$5:$J$44,8,FALSE)*VLOOKUP(VFDYLD2!BX$4,'[1]INTERNAL PARAMETERS-1'!$B$5:$J$44,3,FALSE)</f>
        <v>0</v>
      </c>
      <c r="BY157" s="44">
        <f>VFDYLD1!BY157*VLOOKUP(VFDYLD2!BY$4,'[1]INTERNAL PARAMETERS-1'!$B$5:$J$44,5,FALSE)*VLOOKUP(VFDYLD2!BY$4,'[1]INTERNAL PARAMETERS-1'!$B$5:$J$44,6,FALSE)*VLOOKUP(VFDYLD2!BY$4,'[1]INTERNAL PARAMETERS-1'!$B$5:$J$44,3,FALSE) + VFDYLD1!BY157*(1-VLOOKUP(VFDYLD2!BY$4,'[1]INTERNAL PARAMETERS-1'!$B$5:$J$44,5,FALSE))*VLOOKUP(VFDYLD2!BY$4,'[1]INTERNAL PARAMETERS-1'!$B$5:$J$44,8,FALSE)*VLOOKUP(VFDYLD2!BY$4,'[1]INTERNAL PARAMETERS-1'!$B$5:$J$44,3,FALSE)</f>
        <v>0</v>
      </c>
      <c r="BZ157" s="44">
        <f>VFDYLD1!BZ157*VLOOKUP(VFDYLD2!BZ$4,'[1]INTERNAL PARAMETERS-1'!$B$5:$J$44,5,FALSE)*VLOOKUP(VFDYLD2!BZ$4,'[1]INTERNAL PARAMETERS-1'!$B$5:$J$44,6,FALSE)*VLOOKUP(VFDYLD2!BZ$4,'[1]INTERNAL PARAMETERS-1'!$B$5:$J$44,3,FALSE) + VFDYLD1!BZ157*(1-VLOOKUP(VFDYLD2!BZ$4,'[1]INTERNAL PARAMETERS-1'!$B$5:$J$44,5,FALSE))*VLOOKUP(VFDYLD2!BZ$4,'[1]INTERNAL PARAMETERS-1'!$B$5:$J$44,8,FALSE)*VLOOKUP(VFDYLD2!BZ$4,'[1]INTERNAL PARAMETERS-1'!$B$5:$J$44,3,FALSE)</f>
        <v>5.1924890076402699E-4</v>
      </c>
      <c r="CA157" s="44">
        <f>VFDYLD1!CA157*VLOOKUP(VFDYLD2!CA$4,'[1]INTERNAL PARAMETERS-1'!$B$5:$J$44,5,FALSE)*VLOOKUP(VFDYLD2!CA$4,'[1]INTERNAL PARAMETERS-1'!$B$5:$J$44,6,FALSE)*VLOOKUP(VFDYLD2!CA$4,'[1]INTERNAL PARAMETERS-1'!$B$5:$J$44,3,FALSE) + VFDYLD1!CA157*(1-VLOOKUP(VFDYLD2!CA$4,'[1]INTERNAL PARAMETERS-1'!$B$5:$J$44,5,FALSE))*VLOOKUP(VFDYLD2!CA$4,'[1]INTERNAL PARAMETERS-1'!$B$5:$J$44,8,FALSE)*VLOOKUP(VFDYLD2!CA$4,'[1]INTERNAL PARAMETERS-1'!$B$5:$J$44,3,FALSE)</f>
        <v>0</v>
      </c>
      <c r="CB157" s="44">
        <f>VFDYLD1!CB157*VLOOKUP(VFDYLD2!CB$4,'[1]INTERNAL PARAMETERS-1'!$B$5:$J$44,5,FALSE)*VLOOKUP(VFDYLD2!CB$4,'[1]INTERNAL PARAMETERS-1'!$B$5:$J$44,6,FALSE)*VLOOKUP(VFDYLD2!CB$4,'[1]INTERNAL PARAMETERS-1'!$B$5:$J$44,3,FALSE) + VFDYLD1!CB157*(1-VLOOKUP(VFDYLD2!CB$4,'[1]INTERNAL PARAMETERS-1'!$B$5:$J$44,5,FALSE))*VLOOKUP(VFDYLD2!CB$4,'[1]INTERNAL PARAMETERS-1'!$B$5:$J$44,8,FALSE)*VLOOKUP(VFDYLD2!CB$4,'[1]INTERNAL PARAMETERS-1'!$B$5:$J$44,3,FALSE)</f>
        <v>0</v>
      </c>
      <c r="CC157" s="44">
        <f>VFDYLD1!CC157*VLOOKUP(VFDYLD2!CC$4,'[1]INTERNAL PARAMETERS-1'!$B$5:$J$44,5,FALSE)*VLOOKUP(VFDYLD2!CC$4,'[1]INTERNAL PARAMETERS-1'!$B$5:$J$44,6,FALSE)*VLOOKUP(VFDYLD2!CC$4,'[1]INTERNAL PARAMETERS-1'!$B$5:$J$44,3,FALSE) + VFDYLD1!CC157*(1-VLOOKUP(VFDYLD2!CC$4,'[1]INTERNAL PARAMETERS-1'!$B$5:$J$44,5,FALSE))*VLOOKUP(VFDYLD2!CC$4,'[1]INTERNAL PARAMETERS-1'!$B$5:$J$44,8,FALSE)*VLOOKUP(VFDYLD2!CC$4,'[1]INTERNAL PARAMETERS-1'!$B$5:$J$44,3,FALSE)</f>
        <v>8.9014652967336699E-4</v>
      </c>
      <c r="CD157" s="44">
        <f>VFDYLD1!CD157*VLOOKUP(VFDYLD2!CD$4,'[1]INTERNAL PARAMETERS-1'!$B$5:$J$44,5,FALSE)*VLOOKUP(VFDYLD2!CD$4,'[1]INTERNAL PARAMETERS-1'!$B$5:$J$44,6,FALSE)*VLOOKUP(VFDYLD2!CD$4,'[1]INTERNAL PARAMETERS-1'!$B$5:$J$44,3,FALSE) + VFDYLD1!CD157*(1-VLOOKUP(VFDYLD2!CD$4,'[1]INTERNAL PARAMETERS-1'!$B$5:$J$44,5,FALSE))*VLOOKUP(VFDYLD2!CD$4,'[1]INTERNAL PARAMETERS-1'!$B$5:$J$44,8,FALSE)*VLOOKUP(VFDYLD2!CD$4,'[1]INTERNAL PARAMETERS-1'!$B$5:$J$44,3,FALSE)</f>
        <v>2.7075254620565104E-3</v>
      </c>
      <c r="CE157" s="44">
        <f>VFDYLD1!CE157*VLOOKUP(VFDYLD2!CE$4,'[1]INTERNAL PARAMETERS-1'!$B$5:$J$44,5,FALSE)*VLOOKUP(VFDYLD2!CE$4,'[1]INTERNAL PARAMETERS-1'!$B$5:$J$44,6,FALSE)*VLOOKUP(VFDYLD2!CE$4,'[1]INTERNAL PARAMETERS-1'!$B$5:$J$44,3,FALSE) + VFDYLD1!CE157*(1-VLOOKUP(VFDYLD2!CE$4,'[1]INTERNAL PARAMETERS-1'!$B$5:$J$44,5,FALSE))*VLOOKUP(VFDYLD2!CE$4,'[1]INTERNAL PARAMETERS-1'!$B$5:$J$44,8,FALSE)*VLOOKUP(VFDYLD2!CE$4,'[1]INTERNAL PARAMETERS-1'!$B$5:$J$44,3,FALSE)</f>
        <v>4.8725082407919907E-3</v>
      </c>
      <c r="CF157" s="44">
        <f>VFDYLD1!CF157*VLOOKUP(VFDYLD2!CF$4,'[1]INTERNAL PARAMETERS-1'!$B$5:$J$44,5,FALSE)*VLOOKUP(VFDYLD2!CF$4,'[1]INTERNAL PARAMETERS-1'!$B$5:$J$44,6,FALSE)*VLOOKUP(VFDYLD2!CF$4,'[1]INTERNAL PARAMETERS-1'!$B$5:$J$44,3,FALSE) + VFDYLD1!CF157*(1-VLOOKUP(VFDYLD2!CF$4,'[1]INTERNAL PARAMETERS-1'!$B$5:$J$44,5,FALSE))*VLOOKUP(VFDYLD2!CF$4,'[1]INTERNAL PARAMETERS-1'!$B$5:$J$44,8,FALSE)*VLOOKUP(VFDYLD2!CF$4,'[1]INTERNAL PARAMETERS-1'!$B$5:$J$44,3,FALSE)</f>
        <v>2.4687622528661115E-3</v>
      </c>
      <c r="CG157" s="44">
        <f>VFDYLD1!CG157*VLOOKUP(VFDYLD2!CG$4,'[1]INTERNAL PARAMETERS-1'!$B$5:$J$44,5,FALSE)*VLOOKUP(VFDYLD2!CG$4,'[1]INTERNAL PARAMETERS-1'!$B$5:$J$44,6,FALSE)*VLOOKUP(VFDYLD2!CG$4,'[1]INTERNAL PARAMETERS-1'!$B$5:$J$44,3,FALSE) + VFDYLD1!CG157*(1-VLOOKUP(VFDYLD2!CG$4,'[1]INTERNAL PARAMETERS-1'!$B$5:$J$44,5,FALSE))*VLOOKUP(VFDYLD2!CG$4,'[1]INTERNAL PARAMETERS-1'!$B$5:$J$44,8,FALSE)*VLOOKUP(VFDYLD2!CG$4,'[1]INTERNAL PARAMETERS-1'!$B$5:$J$44,3,FALSE)</f>
        <v>0</v>
      </c>
      <c r="CH157" s="43">
        <f>VFDYLD1!CH157*VLOOKUP(VFDYLD2!CH$4,'[1]INTERNAL PARAMETERS-1'!$B$5:$J$44,5,FALSE)*VLOOKUP(VFDYLD2!CH$4,'[1]INTERNAL PARAMETERS-1'!$B$5:$J$44,6,FALSE)*VLOOKUP(VFDYLD2!CH$4,'[1]INTERNAL PARAMETERS-1'!$B$5:$J$44,3,FALSE) + VFDYLD1!CH157*(1-VLOOKUP(VFDYLD2!CH$4,'[1]INTERNAL PARAMETERS-1'!$B$5:$J$44,5,FALSE))*VLOOKUP(VFDYLD2!CH$4,'[1]INTERNAL PARAMETERS-1'!$B$5:$J$44,8,FALSE)*VLOOKUP(VFDYLD2!CH$4,'[1]INTERNAL PARAMETERS-1'!$B$5:$J$44,3,FALSE)</f>
        <v>0</v>
      </c>
      <c r="CJ157" s="45">
        <f t="shared" si="4"/>
        <v>107.53539675750412</v>
      </c>
      <c r="CK157" s="43">
        <f t="shared" si="5"/>
        <v>2.4706172772271047</v>
      </c>
    </row>
    <row r="158" spans="2:89" x14ac:dyDescent="0.4">
      <c r="B158" s="58" t="s">
        <v>8</v>
      </c>
      <c r="C158" s="57" t="s">
        <v>65</v>
      </c>
      <c r="D158" s="57" t="s">
        <v>55</v>
      </c>
      <c r="E158" s="132">
        <f>VFD!W158</f>
        <v>256.74724411496948</v>
      </c>
      <c r="F158" s="59">
        <f>'[1]INTERNAL PARAMETERS-1'!M14</f>
        <v>39.424999999999997</v>
      </c>
      <c r="G158" s="45">
        <f>VFDYLD1!G158*VLOOKUP(VFDYLD2!G$4,'[1]INTERNAL PARAMETERS-1'!$B$5:$J$44,5,FALSE)*VLOOKUP(VFDYLD2!G$4,'[1]INTERNAL PARAMETERS-1'!$B$5:$J$44,7,FALSE)*VFDYLD2!$F158 + VFDYLD1!G158*(1-VLOOKUP(VFDYLD2!G$4,'[1]INTERNAL PARAMETERS-1'!$B$5:$J$44,5,FALSE))*VLOOKUP(VFDYLD2!G$4,'[1]INTERNAL PARAMETERS-1'!$B$5:$J$44,9,FALSE)*VFDYLD2!$F158</f>
        <v>53.854250954461328</v>
      </c>
      <c r="H158" s="44">
        <f>VFDYLD1!H158*VLOOKUP(VFDYLD2!H$4,'[1]INTERNAL PARAMETERS-1'!$B$5:$J$44,5,FALSE)*VLOOKUP(VFDYLD2!H$4,'[1]INTERNAL PARAMETERS-1'!$B$5:$J$44,7,FALSE)*VFDYLD2!$F158 + VFDYLD1!H158*(1-VLOOKUP(VFDYLD2!H$4,'[1]INTERNAL PARAMETERS-1'!$B$5:$J$44,5,FALSE))*VLOOKUP(VFDYLD2!H$4,'[1]INTERNAL PARAMETERS-1'!$B$5:$J$44,9,FALSE)*VFDYLD2!$F158</f>
        <v>18.40379124832392</v>
      </c>
      <c r="I158" s="44">
        <f>VFDYLD1!I158*VLOOKUP(VFDYLD2!I$4,'[1]INTERNAL PARAMETERS-1'!$B$5:$J$44,5,FALSE)*VLOOKUP(VFDYLD2!I$4,'[1]INTERNAL PARAMETERS-1'!$B$5:$J$44,7,FALSE)*VFDYLD2!$F158 + VFDYLD1!I158*(1-VLOOKUP(VFDYLD2!I$4,'[1]INTERNAL PARAMETERS-1'!$B$5:$J$44,5,FALSE))*VLOOKUP(VFDYLD2!I$4,'[1]INTERNAL PARAMETERS-1'!$B$5:$J$44,9,FALSE)*VFDYLD2!$F158</f>
        <v>21.576725071900793</v>
      </c>
      <c r="J158" s="44">
        <f>VFDYLD1!J158*VLOOKUP(VFDYLD2!J$4,'[1]INTERNAL PARAMETERS-1'!$B$5:$J$44,5,FALSE)*VLOOKUP(VFDYLD2!J$4,'[1]INTERNAL PARAMETERS-1'!$B$5:$J$44,7,FALSE)*VFDYLD2!$F158 + VFDYLD1!J158*(1-VLOOKUP(VFDYLD2!J$4,'[1]INTERNAL PARAMETERS-1'!$B$5:$J$44,5,FALSE))*VLOOKUP(VFDYLD2!J$4,'[1]INTERNAL PARAMETERS-1'!$B$5:$J$44,9,FALSE)*VFDYLD2!$F158</f>
        <v>0</v>
      </c>
      <c r="K158" s="44">
        <f>VFDYLD1!K158*VLOOKUP(VFDYLD2!K$4,'[1]INTERNAL PARAMETERS-1'!$B$5:$J$44,5,FALSE)*VLOOKUP(VFDYLD2!K$4,'[1]INTERNAL PARAMETERS-1'!$B$5:$J$44,7,FALSE)*VFDYLD2!$F158 + VFDYLD1!K158*(1-VLOOKUP(VFDYLD2!K$4,'[1]INTERNAL PARAMETERS-1'!$B$5:$J$44,5,FALSE))*VLOOKUP(VFDYLD2!K$4,'[1]INTERNAL PARAMETERS-1'!$B$5:$J$44,9,FALSE)*VFDYLD2!$F158</f>
        <v>0.16452721565292786</v>
      </c>
      <c r="L158" s="44">
        <f>VFDYLD1!L158*VLOOKUP(VFDYLD2!L$4,'[1]INTERNAL PARAMETERS-1'!$B$5:$J$44,5,FALSE)*VLOOKUP(VFDYLD2!L$4,'[1]INTERNAL PARAMETERS-1'!$B$5:$J$44,7,FALSE)*VFDYLD2!$F158 + VFDYLD1!L158*(1-VLOOKUP(VFDYLD2!L$4,'[1]INTERNAL PARAMETERS-1'!$B$5:$J$44,5,FALSE))*VLOOKUP(VFDYLD2!L$4,'[1]INTERNAL PARAMETERS-1'!$B$5:$J$44,9,FALSE)*VFDYLD2!$F158</f>
        <v>0</v>
      </c>
      <c r="M158" s="44">
        <f>VFDYLD1!M158*VLOOKUP(VFDYLD2!M$4,'[1]INTERNAL PARAMETERS-1'!$B$5:$J$44,5,FALSE)*VLOOKUP(VFDYLD2!M$4,'[1]INTERNAL PARAMETERS-1'!$B$5:$J$44,7,FALSE)*VFDYLD2!$F158 + VFDYLD1!M158*(1-VLOOKUP(VFDYLD2!M$4,'[1]INTERNAL PARAMETERS-1'!$B$5:$J$44,5,FALSE))*VLOOKUP(VFDYLD2!M$4,'[1]INTERNAL PARAMETERS-1'!$B$5:$J$44,9,FALSE)*VFDYLD2!$F158</f>
        <v>1.1596164416733961</v>
      </c>
      <c r="N158" s="44">
        <f>VFDYLD1!N158*VLOOKUP(VFDYLD2!N$4,'[1]INTERNAL PARAMETERS-1'!$B$5:$J$44,5,FALSE)*VLOOKUP(VFDYLD2!N$4,'[1]INTERNAL PARAMETERS-1'!$B$5:$J$44,7,FALSE)*VFDYLD2!$F158 + VFDYLD1!N158*(1-VLOOKUP(VFDYLD2!N$4,'[1]INTERNAL PARAMETERS-1'!$B$5:$J$44,5,FALSE))*VLOOKUP(VFDYLD2!N$4,'[1]INTERNAL PARAMETERS-1'!$B$5:$J$44,9,FALSE)*VFDYLD2!$F158</f>
        <v>8.2289925702721922E-2</v>
      </c>
      <c r="O158" s="44">
        <f>VFDYLD1!O158*VLOOKUP(VFDYLD2!O$4,'[1]INTERNAL PARAMETERS-1'!$B$5:$J$44,5,FALSE)*VLOOKUP(VFDYLD2!O$4,'[1]INTERNAL PARAMETERS-1'!$B$5:$J$44,7,FALSE)*VFDYLD2!$F158 + VFDYLD1!O158*(1-VLOOKUP(VFDYLD2!O$4,'[1]INTERNAL PARAMETERS-1'!$B$5:$J$44,5,FALSE))*VLOOKUP(VFDYLD2!O$4,'[1]INTERNAL PARAMETERS-1'!$B$5:$J$44,9,FALSE)*VFDYLD2!$F158</f>
        <v>0</v>
      </c>
      <c r="P158" s="44">
        <f>VFDYLD1!P158*VLOOKUP(VFDYLD2!P$4,'[1]INTERNAL PARAMETERS-1'!$B$5:$J$44,5,FALSE)*VLOOKUP(VFDYLD2!P$4,'[1]INTERNAL PARAMETERS-1'!$B$5:$J$44,7,FALSE)*VFDYLD2!$F158 + VFDYLD1!P158*(1-VLOOKUP(VFDYLD2!P$4,'[1]INTERNAL PARAMETERS-1'!$B$5:$J$44,5,FALSE))*VLOOKUP(VFDYLD2!P$4,'[1]INTERNAL PARAMETERS-1'!$B$5:$J$44,9,FALSE)*VFDYLD2!$F158</f>
        <v>0</v>
      </c>
      <c r="Q158" s="44">
        <f>VFDYLD1!Q158*VLOOKUP(VFDYLD2!Q$4,'[1]INTERNAL PARAMETERS-1'!$B$5:$J$44,5,FALSE)*VLOOKUP(VFDYLD2!Q$4,'[1]INTERNAL PARAMETERS-1'!$B$5:$J$44,7,FALSE)*VFDYLD2!$F158 + VFDYLD1!Q158*(1-VLOOKUP(VFDYLD2!Q$4,'[1]INTERNAL PARAMETERS-1'!$B$5:$J$44,5,FALSE))*VLOOKUP(VFDYLD2!Q$4,'[1]INTERNAL PARAMETERS-1'!$B$5:$J$44,9,FALSE)*VFDYLD2!$F158</f>
        <v>0</v>
      </c>
      <c r="R158" s="44">
        <f>VFDYLD1!R158*VLOOKUP(VFDYLD2!R$4,'[1]INTERNAL PARAMETERS-1'!$B$5:$J$44,5,FALSE)*VLOOKUP(VFDYLD2!R$4,'[1]INTERNAL PARAMETERS-1'!$B$5:$J$44,7,FALSE)*VFDYLD2!$F158 + VFDYLD1!R158*(1-VLOOKUP(VFDYLD2!R$4,'[1]INTERNAL PARAMETERS-1'!$B$5:$J$44,5,FALSE))*VLOOKUP(VFDYLD2!R$4,'[1]INTERNAL PARAMETERS-1'!$B$5:$J$44,9,FALSE)*VFDYLD2!$F158</f>
        <v>0.19506000101625326</v>
      </c>
      <c r="S158" s="44">
        <f>VFDYLD1!S158*VLOOKUP(VFDYLD2!S$4,'[1]INTERNAL PARAMETERS-1'!$B$5:$J$44,5,FALSE)*VLOOKUP(VFDYLD2!S$4,'[1]INTERNAL PARAMETERS-1'!$B$5:$J$44,7,FALSE)*VFDYLD2!$F158 + VFDYLD1!S158*(1-VLOOKUP(VFDYLD2!S$4,'[1]INTERNAL PARAMETERS-1'!$B$5:$J$44,5,FALSE))*VLOOKUP(VFDYLD2!S$4,'[1]INTERNAL PARAMETERS-1'!$B$5:$J$44,9,FALSE)*VFDYLD2!$F158</f>
        <v>2.3758005265757478</v>
      </c>
      <c r="T158" s="44">
        <f>VFDYLD1!T158*VLOOKUP(VFDYLD2!T$4,'[1]INTERNAL PARAMETERS-1'!$B$5:$J$44,5,FALSE)*VLOOKUP(VFDYLD2!T$4,'[1]INTERNAL PARAMETERS-1'!$B$5:$J$44,7,FALSE)*VFDYLD2!$F158 + VFDYLD1!T158*(1-VLOOKUP(VFDYLD2!T$4,'[1]INTERNAL PARAMETERS-1'!$B$5:$J$44,5,FALSE))*VLOOKUP(VFDYLD2!T$4,'[1]INTERNAL PARAMETERS-1'!$B$5:$J$44,9,FALSE)*VFDYLD2!$F158</f>
        <v>1.0240589319792701</v>
      </c>
      <c r="U158" s="44">
        <f>VFDYLD1!U158*VLOOKUP(VFDYLD2!U$4,'[1]INTERNAL PARAMETERS-1'!$B$5:$J$44,5,FALSE)*VLOOKUP(VFDYLD2!U$4,'[1]INTERNAL PARAMETERS-1'!$B$5:$J$44,7,FALSE)*VFDYLD2!$F158 + VFDYLD1!U158*(1-VLOOKUP(VFDYLD2!U$4,'[1]INTERNAL PARAMETERS-1'!$B$5:$J$44,5,FALSE))*VLOOKUP(VFDYLD2!U$4,'[1]INTERNAL PARAMETERS-1'!$B$5:$J$44,9,FALSE)*VFDYLD2!$F158</f>
        <v>0.49593547732225907</v>
      </c>
      <c r="V158" s="44">
        <f>VFDYLD1!V158*VLOOKUP(VFDYLD2!V$4,'[1]INTERNAL PARAMETERS-1'!$B$5:$J$44,5,FALSE)*VLOOKUP(VFDYLD2!V$4,'[1]INTERNAL PARAMETERS-1'!$B$5:$J$44,7,FALSE)*VFDYLD2!$F158 + VFDYLD1!V158*(1-VLOOKUP(VFDYLD2!V$4,'[1]INTERNAL PARAMETERS-1'!$B$5:$J$44,5,FALSE))*VLOOKUP(VFDYLD2!V$4,'[1]INTERNAL PARAMETERS-1'!$B$5:$J$44,9,FALSE)*VFDYLD2!$F158</f>
        <v>2.843387399818893</v>
      </c>
      <c r="W158" s="44">
        <f>VFDYLD1!W158*VLOOKUP(VFDYLD2!W$4,'[1]INTERNAL PARAMETERS-1'!$B$5:$J$44,5,FALSE)*VLOOKUP(VFDYLD2!W$4,'[1]INTERNAL PARAMETERS-1'!$B$5:$J$44,7,FALSE)*VFDYLD2!$F158 + VFDYLD1!W158*(1-VLOOKUP(VFDYLD2!W$4,'[1]INTERNAL PARAMETERS-1'!$B$5:$J$44,5,FALSE))*VLOOKUP(VFDYLD2!W$4,'[1]INTERNAL PARAMETERS-1'!$B$5:$J$44,9,FALSE)*VFDYLD2!$F158</f>
        <v>0</v>
      </c>
      <c r="X158" s="44">
        <f>VFDYLD1!X158*VLOOKUP(VFDYLD2!X$4,'[1]INTERNAL PARAMETERS-1'!$B$5:$J$44,5,FALSE)*VLOOKUP(VFDYLD2!X$4,'[1]INTERNAL PARAMETERS-1'!$B$5:$J$44,7,FALSE)*VFDYLD2!$F158 + VFDYLD1!X158*(1-VLOOKUP(VFDYLD2!X$4,'[1]INTERNAL PARAMETERS-1'!$B$5:$J$44,5,FALSE))*VLOOKUP(VFDYLD2!X$4,'[1]INTERNAL PARAMETERS-1'!$B$5:$J$44,9,FALSE)*VFDYLD2!$F158</f>
        <v>0</v>
      </c>
      <c r="Y158" s="44">
        <f>VFDYLD1!Y158*VLOOKUP(VFDYLD2!Y$4,'[1]INTERNAL PARAMETERS-1'!$B$5:$J$44,5,FALSE)*VLOOKUP(VFDYLD2!Y$4,'[1]INTERNAL PARAMETERS-1'!$B$5:$J$44,7,FALSE)*VFDYLD2!$F158 + VFDYLD1!Y158*(1-VLOOKUP(VFDYLD2!Y$4,'[1]INTERNAL PARAMETERS-1'!$B$5:$J$44,5,FALSE))*VLOOKUP(VFDYLD2!Y$4,'[1]INTERNAL PARAMETERS-1'!$B$5:$J$44,9,FALSE)*VFDYLD2!$F158</f>
        <v>0</v>
      </c>
      <c r="Z158" s="44">
        <f>VFDYLD1!Z158*VLOOKUP(VFDYLD2!Z$4,'[1]INTERNAL PARAMETERS-1'!$B$5:$J$44,5,FALSE)*VLOOKUP(VFDYLD2!Z$4,'[1]INTERNAL PARAMETERS-1'!$B$5:$J$44,7,FALSE)*VFDYLD2!$F158 + VFDYLD1!Z158*(1-VLOOKUP(VFDYLD2!Z$4,'[1]INTERNAL PARAMETERS-1'!$B$5:$J$44,5,FALSE))*VLOOKUP(VFDYLD2!Z$4,'[1]INTERNAL PARAMETERS-1'!$B$5:$J$44,9,FALSE)*VFDYLD2!$F158</f>
        <v>0</v>
      </c>
      <c r="AA158" s="44">
        <f>VFDYLD1!AA158*VLOOKUP(VFDYLD2!AA$4,'[1]INTERNAL PARAMETERS-1'!$B$5:$J$44,5,FALSE)*VLOOKUP(VFDYLD2!AA$4,'[1]INTERNAL PARAMETERS-1'!$B$5:$J$44,7,FALSE)*VFDYLD2!$F158 + VFDYLD1!AA158*(1-VLOOKUP(VFDYLD2!AA$4,'[1]INTERNAL PARAMETERS-1'!$B$5:$J$44,5,FALSE))*VLOOKUP(VFDYLD2!AA$4,'[1]INTERNAL PARAMETERS-1'!$B$5:$J$44,9,FALSE)*VFDYLD2!$F158</f>
        <v>0</v>
      </c>
      <c r="AB158" s="44">
        <f>VFDYLD1!AB158*VLOOKUP(VFDYLD2!AB$4,'[1]INTERNAL PARAMETERS-1'!$B$5:$J$44,5,FALSE)*VLOOKUP(VFDYLD2!AB$4,'[1]INTERNAL PARAMETERS-1'!$B$5:$J$44,7,FALSE)*VFDYLD2!$F158 + VFDYLD1!AB158*(1-VLOOKUP(VFDYLD2!AB$4,'[1]INTERNAL PARAMETERS-1'!$B$5:$J$44,5,FALSE))*VLOOKUP(VFDYLD2!AB$4,'[1]INTERNAL PARAMETERS-1'!$B$5:$J$44,9,FALSE)*VFDYLD2!$F158</f>
        <v>0</v>
      </c>
      <c r="AC158" s="44">
        <f>VFDYLD1!AC158*VLOOKUP(VFDYLD2!AC$4,'[1]INTERNAL PARAMETERS-1'!$B$5:$J$44,5,FALSE)*VLOOKUP(VFDYLD2!AC$4,'[1]INTERNAL PARAMETERS-1'!$B$5:$J$44,7,FALSE)*VFDYLD2!$F158 + VFDYLD1!AC158*(1-VLOOKUP(VFDYLD2!AC$4,'[1]INTERNAL PARAMETERS-1'!$B$5:$J$44,5,FALSE))*VLOOKUP(VFDYLD2!AC$4,'[1]INTERNAL PARAMETERS-1'!$B$5:$J$44,9,FALSE)*VFDYLD2!$F158</f>
        <v>0</v>
      </c>
      <c r="AD158" s="44">
        <f>VFDYLD1!AD158*VLOOKUP(VFDYLD2!AD$4,'[1]INTERNAL PARAMETERS-1'!$B$5:$J$44,5,FALSE)*VLOOKUP(VFDYLD2!AD$4,'[1]INTERNAL PARAMETERS-1'!$B$5:$J$44,7,FALSE)*VFDYLD2!$F158 + VFDYLD1!AD158*(1-VLOOKUP(VFDYLD2!AD$4,'[1]INTERNAL PARAMETERS-1'!$B$5:$J$44,5,FALSE))*VLOOKUP(VFDYLD2!AD$4,'[1]INTERNAL PARAMETERS-1'!$B$5:$J$44,9,FALSE)*VFDYLD2!$F158</f>
        <v>0</v>
      </c>
      <c r="AE158" s="44">
        <f>VFDYLD1!AE158*VLOOKUP(VFDYLD2!AE$4,'[1]INTERNAL PARAMETERS-1'!$B$5:$J$44,5,FALSE)*VLOOKUP(VFDYLD2!AE$4,'[1]INTERNAL PARAMETERS-1'!$B$5:$J$44,7,FALSE)*VFDYLD2!$F158 + VFDYLD1!AE158*(1-VLOOKUP(VFDYLD2!AE$4,'[1]INTERNAL PARAMETERS-1'!$B$5:$J$44,5,FALSE))*VLOOKUP(VFDYLD2!AE$4,'[1]INTERNAL PARAMETERS-1'!$B$5:$J$44,9,FALSE)*VFDYLD2!$F158</f>
        <v>0</v>
      </c>
      <c r="AF158" s="44">
        <f>VFDYLD1!AF158*VLOOKUP(VFDYLD2!AF$4,'[1]INTERNAL PARAMETERS-1'!$B$5:$J$44,5,FALSE)*VLOOKUP(VFDYLD2!AF$4,'[1]INTERNAL PARAMETERS-1'!$B$5:$J$44,7,FALSE)*VFDYLD2!$F158 + VFDYLD1!AF158*(1-VLOOKUP(VFDYLD2!AF$4,'[1]INTERNAL PARAMETERS-1'!$B$5:$J$44,5,FALSE))*VLOOKUP(VFDYLD2!AF$4,'[1]INTERNAL PARAMETERS-1'!$B$5:$J$44,9,FALSE)*VFDYLD2!$F158</f>
        <v>9.5099645858300857E-2</v>
      </c>
      <c r="AG158" s="44">
        <f>VFDYLD1!AG158*VLOOKUP(VFDYLD2!AG$4,'[1]INTERNAL PARAMETERS-1'!$B$5:$J$44,5,FALSE)*VLOOKUP(VFDYLD2!AG$4,'[1]INTERNAL PARAMETERS-1'!$B$5:$J$44,7,FALSE)*VFDYLD2!$F158 + VFDYLD1!AG158*(1-VLOOKUP(VFDYLD2!AG$4,'[1]INTERNAL PARAMETERS-1'!$B$5:$J$44,5,FALSE))*VLOOKUP(VFDYLD2!AG$4,'[1]INTERNAL PARAMETERS-1'!$B$5:$J$44,9,FALSE)*VFDYLD2!$F158</f>
        <v>0</v>
      </c>
      <c r="AH158" s="44">
        <f>VFDYLD1!AH158*VLOOKUP(VFDYLD2!AH$4,'[1]INTERNAL PARAMETERS-1'!$B$5:$J$44,5,FALSE)*VLOOKUP(VFDYLD2!AH$4,'[1]INTERNAL PARAMETERS-1'!$B$5:$J$44,7,FALSE)*VFDYLD2!$F158 + VFDYLD1!AH158*(1-VLOOKUP(VFDYLD2!AH$4,'[1]INTERNAL PARAMETERS-1'!$B$5:$J$44,5,FALSE))*VLOOKUP(VFDYLD2!AH$4,'[1]INTERNAL PARAMETERS-1'!$B$5:$J$44,9,FALSE)*VFDYLD2!$F158</f>
        <v>2.6822977036956654E-2</v>
      </c>
      <c r="AI158" s="44">
        <f>VFDYLD1!AI158*VLOOKUP(VFDYLD2!AI$4,'[1]INTERNAL PARAMETERS-1'!$B$5:$J$44,5,FALSE)*VLOOKUP(VFDYLD2!AI$4,'[1]INTERNAL PARAMETERS-1'!$B$5:$J$44,7,FALSE)*VFDYLD2!$F158 + VFDYLD1!AI158*(1-VLOOKUP(VFDYLD2!AI$4,'[1]INTERNAL PARAMETERS-1'!$B$5:$J$44,5,FALSE))*VLOOKUP(VFDYLD2!AI$4,'[1]INTERNAL PARAMETERS-1'!$B$5:$J$44,9,FALSE)*VFDYLD2!$F158</f>
        <v>2.4384524579051502E-2</v>
      </c>
      <c r="AJ158" s="44">
        <f>VFDYLD1!AJ158*VLOOKUP(VFDYLD2!AJ$4,'[1]INTERNAL PARAMETERS-1'!$B$5:$J$44,5,FALSE)*VLOOKUP(VFDYLD2!AJ$4,'[1]INTERNAL PARAMETERS-1'!$B$5:$J$44,7,FALSE)*VFDYLD2!$F158 + VFDYLD1!AJ158*(1-VLOOKUP(VFDYLD2!AJ$4,'[1]INTERNAL PARAMETERS-1'!$B$5:$J$44,5,FALSE))*VLOOKUP(VFDYLD2!AJ$4,'[1]INTERNAL PARAMETERS-1'!$B$5:$J$44,9,FALSE)*VFDYLD2!$F158</f>
        <v>0.38035910661881644</v>
      </c>
      <c r="AK158" s="44">
        <f>VFDYLD1!AK158*VLOOKUP(VFDYLD2!AK$4,'[1]INTERNAL PARAMETERS-1'!$B$5:$J$44,5,FALSE)*VLOOKUP(VFDYLD2!AK$4,'[1]INTERNAL PARAMETERS-1'!$B$5:$J$44,7,FALSE)*VFDYLD2!$F158 + VFDYLD1!AK158*(1-VLOOKUP(VFDYLD2!AK$4,'[1]INTERNAL PARAMETERS-1'!$B$5:$J$44,5,FALSE))*VLOOKUP(VFDYLD2!AK$4,'[1]INTERNAL PARAMETERS-1'!$B$5:$J$44,9,FALSE)*VFDYLD2!$F158</f>
        <v>0.10724737020338999</v>
      </c>
      <c r="AL158" s="44">
        <f>VFDYLD1!AL158*VLOOKUP(VFDYLD2!AL$4,'[1]INTERNAL PARAMETERS-1'!$B$5:$J$44,5,FALSE)*VLOOKUP(VFDYLD2!AL$4,'[1]INTERNAL PARAMETERS-1'!$B$5:$J$44,7,FALSE)*VFDYLD2!$F158 + VFDYLD1!AL158*(1-VLOOKUP(VFDYLD2!AL$4,'[1]INTERNAL PARAMETERS-1'!$B$5:$J$44,5,FALSE))*VLOOKUP(VFDYLD2!AL$4,'[1]INTERNAL PARAMETERS-1'!$B$5:$J$44,9,FALSE)*VFDYLD2!$F158</f>
        <v>0</v>
      </c>
      <c r="AM158" s="44">
        <f>VFDYLD1!AM158*VLOOKUP(VFDYLD2!AM$4,'[1]INTERNAL PARAMETERS-1'!$B$5:$J$44,5,FALSE)*VLOOKUP(VFDYLD2!AM$4,'[1]INTERNAL PARAMETERS-1'!$B$5:$J$44,7,FALSE)*VFDYLD2!$F158 + VFDYLD1!AM158*(1-VLOOKUP(VFDYLD2!AM$4,'[1]INTERNAL PARAMETERS-1'!$B$5:$J$44,5,FALSE))*VLOOKUP(VFDYLD2!AM$4,'[1]INTERNAL PARAMETERS-1'!$B$5:$J$44,9,FALSE)*VFDYLD2!$F158</f>
        <v>0</v>
      </c>
      <c r="AN158" s="44">
        <f>VFDYLD1!AN158*VLOOKUP(VFDYLD2!AN$4,'[1]INTERNAL PARAMETERS-1'!$B$5:$J$44,5,FALSE)*VLOOKUP(VFDYLD2!AN$4,'[1]INTERNAL PARAMETERS-1'!$B$5:$J$44,7,FALSE)*VFDYLD2!$F158 + VFDYLD1!AN158*(1-VLOOKUP(VFDYLD2!AN$4,'[1]INTERNAL PARAMETERS-1'!$B$5:$J$44,5,FALSE))*VLOOKUP(VFDYLD2!AN$4,'[1]INTERNAL PARAMETERS-1'!$B$5:$J$44,9,FALSE)*VFDYLD2!$F158</f>
        <v>0</v>
      </c>
      <c r="AO158" s="44">
        <f>VFDYLD1!AO158*VLOOKUP(VFDYLD2!AO$4,'[1]INTERNAL PARAMETERS-1'!$B$5:$J$44,5,FALSE)*VLOOKUP(VFDYLD2!AO$4,'[1]INTERNAL PARAMETERS-1'!$B$5:$J$44,7,FALSE)*VFDYLD2!$F158 + VFDYLD1!AO158*(1-VLOOKUP(VFDYLD2!AO$4,'[1]INTERNAL PARAMETERS-1'!$B$5:$J$44,5,FALSE))*VLOOKUP(VFDYLD2!AO$4,'[1]INTERNAL PARAMETERS-1'!$B$5:$J$44,9,FALSE)*VFDYLD2!$F158</f>
        <v>0</v>
      </c>
      <c r="AP158" s="44">
        <f>VFDYLD1!AP158*VLOOKUP(VFDYLD2!AP$4,'[1]INTERNAL PARAMETERS-1'!$B$5:$J$44,5,FALSE)*VLOOKUP(VFDYLD2!AP$4,'[1]INTERNAL PARAMETERS-1'!$B$5:$J$44,7,FALSE)*VFDYLD2!$F158 + VFDYLD1!AP158*(1-VLOOKUP(VFDYLD2!AP$4,'[1]INTERNAL PARAMETERS-1'!$B$5:$J$44,5,FALSE))*VLOOKUP(VFDYLD2!AP$4,'[1]INTERNAL PARAMETERS-1'!$B$5:$J$44,9,FALSE)*VFDYLD2!$F158</f>
        <v>0</v>
      </c>
      <c r="AQ158" s="44">
        <f>VFDYLD1!AQ158*VLOOKUP(VFDYLD2!AQ$4,'[1]INTERNAL PARAMETERS-1'!$B$5:$J$44,5,FALSE)*VLOOKUP(VFDYLD2!AQ$4,'[1]INTERNAL PARAMETERS-1'!$B$5:$J$44,7,FALSE)*VFDYLD2!$F158 + VFDYLD1!AQ158*(1-VLOOKUP(VFDYLD2!AQ$4,'[1]INTERNAL PARAMETERS-1'!$B$5:$J$44,5,FALSE))*VLOOKUP(VFDYLD2!AQ$4,'[1]INTERNAL PARAMETERS-1'!$B$5:$J$44,9,FALSE)*VFDYLD2!$F158</f>
        <v>0</v>
      </c>
      <c r="AR158" s="44">
        <f>VFDYLD1!AR158*VLOOKUP(VFDYLD2!AR$4,'[1]INTERNAL PARAMETERS-1'!$B$5:$J$44,5,FALSE)*VLOOKUP(VFDYLD2!AR$4,'[1]INTERNAL PARAMETERS-1'!$B$5:$J$44,7,FALSE)*VFDYLD2!$F158 + VFDYLD1!AR158*(1-VLOOKUP(VFDYLD2!AR$4,'[1]INTERNAL PARAMETERS-1'!$B$5:$J$44,5,FALSE))*VLOOKUP(VFDYLD2!AR$4,'[1]INTERNAL PARAMETERS-1'!$B$5:$J$44,9,FALSE)*VFDYLD2!$F158</f>
        <v>0</v>
      </c>
      <c r="AS158" s="44">
        <f>VFDYLD1!AS158*VLOOKUP(VFDYLD2!AS$4,'[1]INTERNAL PARAMETERS-1'!$B$5:$J$44,5,FALSE)*VLOOKUP(VFDYLD2!AS$4,'[1]INTERNAL PARAMETERS-1'!$B$5:$J$44,7,FALSE)*VFDYLD2!$F158 + VFDYLD1!AS158*(1-VLOOKUP(VFDYLD2!AS$4,'[1]INTERNAL PARAMETERS-1'!$B$5:$J$44,5,FALSE))*VLOOKUP(VFDYLD2!AS$4,'[1]INTERNAL PARAMETERS-1'!$B$5:$J$44,9,FALSE)*VFDYLD2!$F158</f>
        <v>0</v>
      </c>
      <c r="AT158" s="43">
        <f>VFDYLD1!AT158*VLOOKUP(VFDYLD2!AT$4,'[1]INTERNAL PARAMETERS-1'!$B$5:$J$44,5,FALSE)*VLOOKUP(VFDYLD2!AT$4,'[1]INTERNAL PARAMETERS-1'!$B$5:$J$44,7,FALSE)*VFDYLD2!$F158 + VFDYLD1!AT158*(1-VLOOKUP(VFDYLD2!AT$4,'[1]INTERNAL PARAMETERS-1'!$B$5:$J$44,5,FALSE))*VLOOKUP(VFDYLD2!AT$4,'[1]INTERNAL PARAMETERS-1'!$B$5:$J$44,9,FALSE)*VFDYLD2!$F158</f>
        <v>0</v>
      </c>
      <c r="AU158" s="45">
        <f>VFDYLD1!AU158*VLOOKUP(VFDYLD2!AU$4,'[1]INTERNAL PARAMETERS-1'!$B$5:$J$44,5,FALSE)*VLOOKUP(VFDYLD2!AU$4,'[1]INTERNAL PARAMETERS-1'!$B$5:$J$44,6,FALSE)*VLOOKUP(VFDYLD2!AU$4,'[1]INTERNAL PARAMETERS-1'!$B$5:$J$44,3,FALSE) + VFDYLD1!AU158*(1-VLOOKUP(VFDYLD2!AU$4,'[1]INTERNAL PARAMETERS-1'!$B$5:$J$44,5,FALSE))*VLOOKUP(VFDYLD2!AU$4,'[1]INTERNAL PARAMETERS-1'!$B$5:$J$44,8,FALSE)*VLOOKUP(VFDYLD2!AU$4,'[1]INTERNAL PARAMETERS-1'!$B$5:$J$44,3,FALSE)</f>
        <v>0</v>
      </c>
      <c r="AV158" s="44">
        <f>VFDYLD1!AV158*VLOOKUP(VFDYLD2!AV$4,'[1]INTERNAL PARAMETERS-1'!$B$5:$J$44,5,FALSE)*VLOOKUP(VFDYLD2!AV$4,'[1]INTERNAL PARAMETERS-1'!$B$5:$J$44,6,FALSE)*VLOOKUP(VFDYLD2!AV$4,'[1]INTERNAL PARAMETERS-1'!$B$5:$J$44,3,FALSE) + VFDYLD1!AV158*(1-VLOOKUP(VFDYLD2!AV$4,'[1]INTERNAL PARAMETERS-1'!$B$5:$J$44,5,FALSE))*VLOOKUP(VFDYLD2!AV$4,'[1]INTERNAL PARAMETERS-1'!$B$5:$J$44,8,FALSE)*VLOOKUP(VFDYLD2!AV$4,'[1]INTERNAL PARAMETERS-1'!$B$5:$J$44,3,FALSE)</f>
        <v>0</v>
      </c>
      <c r="AW158" s="44">
        <f>VFDYLD1!AW158*VLOOKUP(VFDYLD2!AW$4,'[1]INTERNAL PARAMETERS-1'!$B$5:$J$44,5,FALSE)*VLOOKUP(VFDYLD2!AW$4,'[1]INTERNAL PARAMETERS-1'!$B$5:$J$44,6,FALSE)*VLOOKUP(VFDYLD2!AW$4,'[1]INTERNAL PARAMETERS-1'!$B$5:$J$44,3,FALSE) + VFDYLD1!AW158*(1-VLOOKUP(VFDYLD2!AW$4,'[1]INTERNAL PARAMETERS-1'!$B$5:$J$44,5,FALSE))*VLOOKUP(VFDYLD2!AW$4,'[1]INTERNAL PARAMETERS-1'!$B$5:$J$44,8,FALSE)*VLOOKUP(VFDYLD2!AW$4,'[1]INTERNAL PARAMETERS-1'!$B$5:$J$44,3,FALSE)</f>
        <v>0.64616745436517797</v>
      </c>
      <c r="AX158" s="44">
        <f>VFDYLD1!AX158*VLOOKUP(VFDYLD2!AX$4,'[1]INTERNAL PARAMETERS-1'!$B$5:$J$44,5,FALSE)*VLOOKUP(VFDYLD2!AX$4,'[1]INTERNAL PARAMETERS-1'!$B$5:$J$44,6,FALSE)*VLOOKUP(VFDYLD2!AX$4,'[1]INTERNAL PARAMETERS-1'!$B$5:$J$44,3,FALSE) + VFDYLD1!AX158*(1-VLOOKUP(VFDYLD2!AX$4,'[1]INTERNAL PARAMETERS-1'!$B$5:$J$44,5,FALSE))*VLOOKUP(VFDYLD2!AX$4,'[1]INTERNAL PARAMETERS-1'!$B$5:$J$44,8,FALSE)*VLOOKUP(VFDYLD2!AX$4,'[1]INTERNAL PARAMETERS-1'!$B$5:$J$44,3,FALSE)</f>
        <v>0</v>
      </c>
      <c r="AY158" s="44">
        <f>VFDYLD1!AY158*VLOOKUP(VFDYLD2!AY$4,'[1]INTERNAL PARAMETERS-1'!$B$5:$J$44,5,FALSE)*VLOOKUP(VFDYLD2!AY$4,'[1]INTERNAL PARAMETERS-1'!$B$5:$J$44,6,FALSE)*VLOOKUP(VFDYLD2!AY$4,'[1]INTERNAL PARAMETERS-1'!$B$5:$J$44,3,FALSE) + VFDYLD1!AY158*(1-VLOOKUP(VFDYLD2!AY$4,'[1]INTERNAL PARAMETERS-1'!$B$5:$J$44,5,FALSE))*VLOOKUP(VFDYLD2!AY$4,'[1]INTERNAL PARAMETERS-1'!$B$5:$J$44,8,FALSE)*VLOOKUP(VFDYLD2!AY$4,'[1]INTERNAL PARAMETERS-1'!$B$5:$J$44,3,FALSE)</f>
        <v>0</v>
      </c>
      <c r="AZ158" s="44">
        <f>VFDYLD1!AZ158*VLOOKUP(VFDYLD2!AZ$4,'[1]INTERNAL PARAMETERS-1'!$B$5:$J$44,5,FALSE)*VLOOKUP(VFDYLD2!AZ$4,'[1]INTERNAL PARAMETERS-1'!$B$5:$J$44,6,FALSE)*VLOOKUP(VFDYLD2!AZ$4,'[1]INTERNAL PARAMETERS-1'!$B$5:$J$44,3,FALSE) + VFDYLD1!AZ158*(1-VLOOKUP(VFDYLD2!AZ$4,'[1]INTERNAL PARAMETERS-1'!$B$5:$J$44,5,FALSE))*VLOOKUP(VFDYLD2!AZ$4,'[1]INTERNAL PARAMETERS-1'!$B$5:$J$44,8,FALSE)*VLOOKUP(VFDYLD2!AZ$4,'[1]INTERNAL PARAMETERS-1'!$B$5:$J$44,3,FALSE)</f>
        <v>0</v>
      </c>
      <c r="BA158" s="44">
        <f>VFDYLD1!BA158*VLOOKUP(VFDYLD2!BA$4,'[1]INTERNAL PARAMETERS-1'!$B$5:$J$44,5,FALSE)*VLOOKUP(VFDYLD2!BA$4,'[1]INTERNAL PARAMETERS-1'!$B$5:$J$44,6,FALSE)*VLOOKUP(VFDYLD2!BA$4,'[1]INTERNAL PARAMETERS-1'!$B$5:$J$44,3,FALSE) + VFDYLD1!BA158*(1-VLOOKUP(VFDYLD2!BA$4,'[1]INTERNAL PARAMETERS-1'!$B$5:$J$44,5,FALSE))*VLOOKUP(VFDYLD2!BA$4,'[1]INTERNAL PARAMETERS-1'!$B$5:$J$44,8,FALSE)*VLOOKUP(VFDYLD2!BA$4,'[1]INTERNAL PARAMETERS-1'!$B$5:$J$44,3,FALSE)</f>
        <v>0.34711064072563952</v>
      </c>
      <c r="BB158" s="44">
        <f>VFDYLD1!BB158*VLOOKUP(VFDYLD2!BB$4,'[1]INTERNAL PARAMETERS-1'!$B$5:$J$44,5,FALSE)*VLOOKUP(VFDYLD2!BB$4,'[1]INTERNAL PARAMETERS-1'!$B$5:$J$44,6,FALSE)*VLOOKUP(VFDYLD2!BB$4,'[1]INTERNAL PARAMETERS-1'!$B$5:$J$44,3,FALSE) + VFDYLD1!BB158*(1-VLOOKUP(VFDYLD2!BB$4,'[1]INTERNAL PARAMETERS-1'!$B$5:$J$44,5,FALSE))*VLOOKUP(VFDYLD2!BB$4,'[1]INTERNAL PARAMETERS-1'!$B$5:$J$44,8,FALSE)*VLOOKUP(VFDYLD2!BB$4,'[1]INTERNAL PARAMETERS-1'!$B$5:$J$44,3,FALSE)</f>
        <v>0.12293102282558968</v>
      </c>
      <c r="BC158" s="44">
        <f>VFDYLD1!BC158*VLOOKUP(VFDYLD2!BC$4,'[1]INTERNAL PARAMETERS-1'!$B$5:$J$44,5,FALSE)*VLOOKUP(VFDYLD2!BC$4,'[1]INTERNAL PARAMETERS-1'!$B$5:$J$44,6,FALSE)*VLOOKUP(VFDYLD2!BC$4,'[1]INTERNAL PARAMETERS-1'!$B$5:$J$44,3,FALSE) + VFDYLD1!BC158*(1-VLOOKUP(VFDYLD2!BC$4,'[1]INTERNAL PARAMETERS-1'!$B$5:$J$44,5,FALSE))*VLOOKUP(VFDYLD2!BC$4,'[1]INTERNAL PARAMETERS-1'!$B$5:$J$44,8,FALSE)*VLOOKUP(VFDYLD2!BC$4,'[1]INTERNAL PARAMETERS-1'!$B$5:$J$44,3,FALSE)</f>
        <v>0.39027741883955414</v>
      </c>
      <c r="BD158" s="44">
        <f>VFDYLD1!BD158*VLOOKUP(VFDYLD2!BD$4,'[1]INTERNAL PARAMETERS-1'!$B$5:$J$44,5,FALSE)*VLOOKUP(VFDYLD2!BD$4,'[1]INTERNAL PARAMETERS-1'!$B$5:$J$44,6,FALSE)*VLOOKUP(VFDYLD2!BD$4,'[1]INTERNAL PARAMETERS-1'!$B$5:$J$44,3,FALSE) + VFDYLD1!BD158*(1-VLOOKUP(VFDYLD2!BD$4,'[1]INTERNAL PARAMETERS-1'!$B$5:$J$44,5,FALSE))*VLOOKUP(VFDYLD2!BD$4,'[1]INTERNAL PARAMETERS-1'!$B$5:$J$44,8,FALSE)*VLOOKUP(VFDYLD2!BD$4,'[1]INTERNAL PARAMETERS-1'!$B$5:$J$44,3,FALSE)</f>
        <v>0.10798018466158024</v>
      </c>
      <c r="BE158" s="44">
        <f>VFDYLD1!BE158*VLOOKUP(VFDYLD2!BE$4,'[1]INTERNAL PARAMETERS-1'!$B$5:$J$44,5,FALSE)*VLOOKUP(VFDYLD2!BE$4,'[1]INTERNAL PARAMETERS-1'!$B$5:$J$44,6,FALSE)*VLOOKUP(VFDYLD2!BE$4,'[1]INTERNAL PARAMETERS-1'!$B$5:$J$44,3,FALSE) + VFDYLD1!BE158*(1-VLOOKUP(VFDYLD2!BE$4,'[1]INTERNAL PARAMETERS-1'!$B$5:$J$44,5,FALSE))*VLOOKUP(VFDYLD2!BE$4,'[1]INTERNAL PARAMETERS-1'!$B$5:$J$44,8,FALSE)*VLOOKUP(VFDYLD2!BE$4,'[1]INTERNAL PARAMETERS-1'!$B$5:$J$44,3,FALSE)</f>
        <v>0.2292582603786823</v>
      </c>
      <c r="BF158" s="44">
        <f>VFDYLD1!BF158*VLOOKUP(VFDYLD2!BF$4,'[1]INTERNAL PARAMETERS-1'!$B$5:$J$44,5,FALSE)*VLOOKUP(VFDYLD2!BF$4,'[1]INTERNAL PARAMETERS-1'!$B$5:$J$44,6,FALSE)*VLOOKUP(VFDYLD2!BF$4,'[1]INTERNAL PARAMETERS-1'!$B$5:$J$44,3,FALSE) + VFDYLD1!BF158*(1-VLOOKUP(VFDYLD2!BF$4,'[1]INTERNAL PARAMETERS-1'!$B$5:$J$44,5,FALSE))*VLOOKUP(VFDYLD2!BF$4,'[1]INTERNAL PARAMETERS-1'!$B$5:$J$44,8,FALSE)*VLOOKUP(VFDYLD2!BF$4,'[1]INTERNAL PARAMETERS-1'!$B$5:$J$44,3,FALSE)</f>
        <v>0</v>
      </c>
      <c r="BG158" s="44">
        <f>VFDYLD1!BG158*VLOOKUP(VFDYLD2!BG$4,'[1]INTERNAL PARAMETERS-1'!$B$5:$J$44,5,FALSE)*VLOOKUP(VFDYLD2!BG$4,'[1]INTERNAL PARAMETERS-1'!$B$5:$J$44,6,FALSE)*VLOOKUP(VFDYLD2!BG$4,'[1]INTERNAL PARAMETERS-1'!$B$5:$J$44,3,FALSE) + VFDYLD1!BG158*(1-VLOOKUP(VFDYLD2!BG$4,'[1]INTERNAL PARAMETERS-1'!$B$5:$J$44,5,FALSE))*VLOOKUP(VFDYLD2!BG$4,'[1]INTERNAL PARAMETERS-1'!$B$5:$J$44,8,FALSE)*VLOOKUP(VFDYLD2!BG$4,'[1]INTERNAL PARAMETERS-1'!$B$5:$J$44,3,FALSE)</f>
        <v>8.9873688213420982E-2</v>
      </c>
      <c r="BH158" s="44">
        <f>VFDYLD1!BH158*VLOOKUP(VFDYLD2!BH$4,'[1]INTERNAL PARAMETERS-1'!$B$5:$J$44,5,FALSE)*VLOOKUP(VFDYLD2!BH$4,'[1]INTERNAL PARAMETERS-1'!$B$5:$J$44,6,FALSE)*VLOOKUP(VFDYLD2!BH$4,'[1]INTERNAL PARAMETERS-1'!$B$5:$J$44,3,FALSE) + VFDYLD1!BH158*(1-VLOOKUP(VFDYLD2!BH$4,'[1]INTERNAL PARAMETERS-1'!$B$5:$J$44,5,FALSE))*VLOOKUP(VFDYLD2!BH$4,'[1]INTERNAL PARAMETERS-1'!$B$5:$J$44,8,FALSE)*VLOOKUP(VFDYLD2!BH$4,'[1]INTERNAL PARAMETERS-1'!$B$5:$J$44,3,FALSE)</f>
        <v>8.0644745899547082E-4</v>
      </c>
      <c r="BI158" s="44">
        <f>VFDYLD1!BI158*VLOOKUP(VFDYLD2!BI$4,'[1]INTERNAL PARAMETERS-1'!$B$5:$J$44,5,FALSE)*VLOOKUP(VFDYLD2!BI$4,'[1]INTERNAL PARAMETERS-1'!$B$5:$J$44,6,FALSE)*VLOOKUP(VFDYLD2!BI$4,'[1]INTERNAL PARAMETERS-1'!$B$5:$J$44,3,FALSE) + VFDYLD1!BI158*(1-VLOOKUP(VFDYLD2!BI$4,'[1]INTERNAL PARAMETERS-1'!$B$5:$J$44,5,FALSE))*VLOOKUP(VFDYLD2!BI$4,'[1]INTERNAL PARAMETERS-1'!$B$5:$J$44,8,FALSE)*VLOOKUP(VFDYLD2!BI$4,'[1]INTERNAL PARAMETERS-1'!$B$5:$J$44,3,FALSE)</f>
        <v>0</v>
      </c>
      <c r="BJ158" s="44">
        <f>VFDYLD1!BJ158*VLOOKUP(VFDYLD2!BJ$4,'[1]INTERNAL PARAMETERS-1'!$B$5:$J$44,5,FALSE)*VLOOKUP(VFDYLD2!BJ$4,'[1]INTERNAL PARAMETERS-1'!$B$5:$J$44,6,FALSE)*VLOOKUP(VFDYLD2!BJ$4,'[1]INTERNAL PARAMETERS-1'!$B$5:$J$44,3,FALSE) + VFDYLD1!BJ158*(1-VLOOKUP(VFDYLD2!BJ$4,'[1]INTERNAL PARAMETERS-1'!$B$5:$J$44,5,FALSE))*VLOOKUP(VFDYLD2!BJ$4,'[1]INTERNAL PARAMETERS-1'!$B$5:$J$44,8,FALSE)*VLOOKUP(VFDYLD2!BJ$4,'[1]INTERNAL PARAMETERS-1'!$B$5:$J$44,3,FALSE)</f>
        <v>4.3638155109401652E-2</v>
      </c>
      <c r="BK158" s="44">
        <f>VFDYLD1!BK158*VLOOKUP(VFDYLD2!BK$4,'[1]INTERNAL PARAMETERS-1'!$B$5:$J$44,5,FALSE)*VLOOKUP(VFDYLD2!BK$4,'[1]INTERNAL PARAMETERS-1'!$B$5:$J$44,6,FALSE)*VLOOKUP(VFDYLD2!BK$4,'[1]INTERNAL PARAMETERS-1'!$B$5:$J$44,3,FALSE) + VFDYLD1!BK158*(1-VLOOKUP(VFDYLD2!BK$4,'[1]INTERNAL PARAMETERS-1'!$B$5:$J$44,5,FALSE))*VLOOKUP(VFDYLD2!BK$4,'[1]INTERNAL PARAMETERS-1'!$B$5:$J$44,8,FALSE)*VLOOKUP(VFDYLD2!BK$4,'[1]INTERNAL PARAMETERS-1'!$B$5:$J$44,3,FALSE)</f>
        <v>6.9269502838447905E-2</v>
      </c>
      <c r="BL158" s="44">
        <f>VFDYLD1!BL158*VLOOKUP(VFDYLD2!BL$4,'[1]INTERNAL PARAMETERS-1'!$B$5:$J$44,5,FALSE)*VLOOKUP(VFDYLD2!BL$4,'[1]INTERNAL PARAMETERS-1'!$B$5:$J$44,6,FALSE)*VLOOKUP(VFDYLD2!BL$4,'[1]INTERNAL PARAMETERS-1'!$B$5:$J$44,3,FALSE) + VFDYLD1!BL158*(1-VLOOKUP(VFDYLD2!BL$4,'[1]INTERNAL PARAMETERS-1'!$B$5:$J$44,5,FALSE))*VLOOKUP(VFDYLD2!BL$4,'[1]INTERNAL PARAMETERS-1'!$B$5:$J$44,8,FALSE)*VLOOKUP(VFDYLD2!BL$4,'[1]INTERNAL PARAMETERS-1'!$B$5:$J$44,3,FALSE)</f>
        <v>0.15432275370587789</v>
      </c>
      <c r="BM158" s="44">
        <f>VFDYLD1!BM158*VLOOKUP(VFDYLD2!BM$4,'[1]INTERNAL PARAMETERS-1'!$B$5:$J$44,5,FALSE)*VLOOKUP(VFDYLD2!BM$4,'[1]INTERNAL PARAMETERS-1'!$B$5:$J$44,6,FALSE)*VLOOKUP(VFDYLD2!BM$4,'[1]INTERNAL PARAMETERS-1'!$B$5:$J$44,3,FALSE) + VFDYLD1!BM158*(1-VLOOKUP(VFDYLD2!BM$4,'[1]INTERNAL PARAMETERS-1'!$B$5:$J$44,5,FALSE))*VLOOKUP(VFDYLD2!BM$4,'[1]INTERNAL PARAMETERS-1'!$B$5:$J$44,8,FALSE)*VLOOKUP(VFDYLD2!BM$4,'[1]INTERNAL PARAMETERS-1'!$B$5:$J$44,3,FALSE)</f>
        <v>6.7388463713623864E-2</v>
      </c>
      <c r="BN158" s="44">
        <f>VFDYLD1!BN158*VLOOKUP(VFDYLD2!BN$4,'[1]INTERNAL PARAMETERS-1'!$B$5:$J$44,5,FALSE)*VLOOKUP(VFDYLD2!BN$4,'[1]INTERNAL PARAMETERS-1'!$B$5:$J$44,6,FALSE)*VLOOKUP(VFDYLD2!BN$4,'[1]INTERNAL PARAMETERS-1'!$B$5:$J$44,3,FALSE) + VFDYLD1!BN158*(1-VLOOKUP(VFDYLD2!BN$4,'[1]INTERNAL PARAMETERS-1'!$B$5:$J$44,5,FALSE))*VLOOKUP(VFDYLD2!BN$4,'[1]INTERNAL PARAMETERS-1'!$B$5:$J$44,8,FALSE)*VLOOKUP(VFDYLD2!BN$4,'[1]INTERNAL PARAMETERS-1'!$B$5:$J$44,3,FALSE)</f>
        <v>6.0379420914814602E-2</v>
      </c>
      <c r="BO158" s="44">
        <f>VFDYLD1!BO158*VLOOKUP(VFDYLD2!BO$4,'[1]INTERNAL PARAMETERS-1'!$B$5:$J$44,5,FALSE)*VLOOKUP(VFDYLD2!BO$4,'[1]INTERNAL PARAMETERS-1'!$B$5:$J$44,6,FALSE)*VLOOKUP(VFDYLD2!BO$4,'[1]INTERNAL PARAMETERS-1'!$B$5:$J$44,3,FALSE) + VFDYLD1!BO158*(1-VLOOKUP(VFDYLD2!BO$4,'[1]INTERNAL PARAMETERS-1'!$B$5:$J$44,5,FALSE))*VLOOKUP(VFDYLD2!BO$4,'[1]INTERNAL PARAMETERS-1'!$B$5:$J$44,8,FALSE)*VLOOKUP(VFDYLD2!BO$4,'[1]INTERNAL PARAMETERS-1'!$B$5:$J$44,3,FALSE)</f>
        <v>4.4901834888996399E-2</v>
      </c>
      <c r="BP158" s="44">
        <f>VFDYLD1!BP158*VLOOKUP(VFDYLD2!BP$4,'[1]INTERNAL PARAMETERS-1'!$B$5:$J$44,5,FALSE)*VLOOKUP(VFDYLD2!BP$4,'[1]INTERNAL PARAMETERS-1'!$B$5:$J$44,6,FALSE)*VLOOKUP(VFDYLD2!BP$4,'[1]INTERNAL PARAMETERS-1'!$B$5:$J$44,3,FALSE) + VFDYLD1!BP158*(1-VLOOKUP(VFDYLD2!BP$4,'[1]INTERNAL PARAMETERS-1'!$B$5:$J$44,5,FALSE))*VLOOKUP(VFDYLD2!BP$4,'[1]INTERNAL PARAMETERS-1'!$B$5:$J$44,8,FALSE)*VLOOKUP(VFDYLD2!BP$4,'[1]INTERNAL PARAMETERS-1'!$B$5:$J$44,3,FALSE)</f>
        <v>3.7132062272101458E-3</v>
      </c>
      <c r="BQ158" s="44">
        <f>VFDYLD1!BQ158*VLOOKUP(VFDYLD2!BQ$4,'[1]INTERNAL PARAMETERS-1'!$B$5:$J$44,5,FALSE)*VLOOKUP(VFDYLD2!BQ$4,'[1]INTERNAL PARAMETERS-1'!$B$5:$J$44,6,FALSE)*VLOOKUP(VFDYLD2!BQ$4,'[1]INTERNAL PARAMETERS-1'!$B$5:$J$44,3,FALSE) + VFDYLD1!BQ158*(1-VLOOKUP(VFDYLD2!BQ$4,'[1]INTERNAL PARAMETERS-1'!$B$5:$J$44,5,FALSE))*VLOOKUP(VFDYLD2!BQ$4,'[1]INTERNAL PARAMETERS-1'!$B$5:$J$44,8,FALSE)*VLOOKUP(VFDYLD2!BQ$4,'[1]INTERNAL PARAMETERS-1'!$B$5:$J$44,3,FALSE)</f>
        <v>0.1881620417455151</v>
      </c>
      <c r="BR158" s="44">
        <f>VFDYLD1!BR158*VLOOKUP(VFDYLD2!BR$4,'[1]INTERNAL PARAMETERS-1'!$B$5:$J$44,5,FALSE)*VLOOKUP(VFDYLD2!BR$4,'[1]INTERNAL PARAMETERS-1'!$B$5:$J$44,6,FALSE)*VLOOKUP(VFDYLD2!BR$4,'[1]INTERNAL PARAMETERS-1'!$B$5:$J$44,3,FALSE) + VFDYLD1!BR158*(1-VLOOKUP(VFDYLD2!BR$4,'[1]INTERNAL PARAMETERS-1'!$B$5:$J$44,5,FALSE))*VLOOKUP(VFDYLD2!BR$4,'[1]INTERNAL PARAMETERS-1'!$B$5:$J$44,8,FALSE)*VLOOKUP(VFDYLD2!BR$4,'[1]INTERNAL PARAMETERS-1'!$B$5:$J$44,3,FALSE)</f>
        <v>5.2498154620958847E-3</v>
      </c>
      <c r="BS158" s="44">
        <f>VFDYLD1!BS158*VLOOKUP(VFDYLD2!BS$4,'[1]INTERNAL PARAMETERS-1'!$B$5:$J$44,5,FALSE)*VLOOKUP(VFDYLD2!BS$4,'[1]INTERNAL PARAMETERS-1'!$B$5:$J$44,6,FALSE)*VLOOKUP(VFDYLD2!BS$4,'[1]INTERNAL PARAMETERS-1'!$B$5:$J$44,3,FALSE) + VFDYLD1!BS158*(1-VLOOKUP(VFDYLD2!BS$4,'[1]INTERNAL PARAMETERS-1'!$B$5:$J$44,5,FALSE))*VLOOKUP(VFDYLD2!BS$4,'[1]INTERNAL PARAMETERS-1'!$B$5:$J$44,8,FALSE)*VLOOKUP(VFDYLD2!BS$4,'[1]INTERNAL PARAMETERS-1'!$B$5:$J$44,3,FALSE)</f>
        <v>5.5536836456649937E-4</v>
      </c>
      <c r="BT158" s="44">
        <f>VFDYLD1!BT158*VLOOKUP(VFDYLD2!BT$4,'[1]INTERNAL PARAMETERS-1'!$B$5:$J$44,5,FALSE)*VLOOKUP(VFDYLD2!BT$4,'[1]INTERNAL PARAMETERS-1'!$B$5:$J$44,6,FALSE)*VLOOKUP(VFDYLD2!BT$4,'[1]INTERNAL PARAMETERS-1'!$B$5:$J$44,3,FALSE) + VFDYLD1!BT158*(1-VLOOKUP(VFDYLD2!BT$4,'[1]INTERNAL PARAMETERS-1'!$B$5:$J$44,5,FALSE))*VLOOKUP(VFDYLD2!BT$4,'[1]INTERNAL PARAMETERS-1'!$B$5:$J$44,8,FALSE)*VLOOKUP(VFDYLD2!BT$4,'[1]INTERNAL PARAMETERS-1'!$B$5:$J$44,3,FALSE)</f>
        <v>0</v>
      </c>
      <c r="BU158" s="44">
        <f>VFDYLD1!BU158*VLOOKUP(VFDYLD2!BU$4,'[1]INTERNAL PARAMETERS-1'!$B$5:$J$44,5,FALSE)*VLOOKUP(VFDYLD2!BU$4,'[1]INTERNAL PARAMETERS-1'!$B$5:$J$44,6,FALSE)*VLOOKUP(VFDYLD2!BU$4,'[1]INTERNAL PARAMETERS-1'!$B$5:$J$44,3,FALSE) + VFDYLD1!BU158*(1-VLOOKUP(VFDYLD2!BU$4,'[1]INTERNAL PARAMETERS-1'!$B$5:$J$44,5,FALSE))*VLOOKUP(VFDYLD2!BU$4,'[1]INTERNAL PARAMETERS-1'!$B$5:$J$44,8,FALSE)*VLOOKUP(VFDYLD2!BU$4,'[1]INTERNAL PARAMETERS-1'!$B$5:$J$44,3,FALSE)</f>
        <v>0</v>
      </c>
      <c r="BV158" s="44">
        <f>VFDYLD1!BV158*VLOOKUP(VFDYLD2!BV$4,'[1]INTERNAL PARAMETERS-1'!$B$5:$J$44,5,FALSE)*VLOOKUP(VFDYLD2!BV$4,'[1]INTERNAL PARAMETERS-1'!$B$5:$J$44,6,FALSE)*VLOOKUP(VFDYLD2!BV$4,'[1]INTERNAL PARAMETERS-1'!$B$5:$J$44,3,FALSE) + VFDYLD1!BV158*(1-VLOOKUP(VFDYLD2!BV$4,'[1]INTERNAL PARAMETERS-1'!$B$5:$J$44,5,FALSE))*VLOOKUP(VFDYLD2!BV$4,'[1]INTERNAL PARAMETERS-1'!$B$5:$J$44,8,FALSE)*VLOOKUP(VFDYLD2!BV$4,'[1]INTERNAL PARAMETERS-1'!$B$5:$J$44,3,FALSE)</f>
        <v>0</v>
      </c>
      <c r="BW158" s="44">
        <f>VFDYLD1!BW158*VLOOKUP(VFDYLD2!BW$4,'[1]INTERNAL PARAMETERS-1'!$B$5:$J$44,5,FALSE)*VLOOKUP(VFDYLD2!BW$4,'[1]INTERNAL PARAMETERS-1'!$B$5:$J$44,6,FALSE)*VLOOKUP(VFDYLD2!BW$4,'[1]INTERNAL PARAMETERS-1'!$B$5:$J$44,3,FALSE) + VFDYLD1!BW158*(1-VLOOKUP(VFDYLD2!BW$4,'[1]INTERNAL PARAMETERS-1'!$B$5:$J$44,5,FALSE))*VLOOKUP(VFDYLD2!BW$4,'[1]INTERNAL PARAMETERS-1'!$B$5:$J$44,8,FALSE)*VLOOKUP(VFDYLD2!BW$4,'[1]INTERNAL PARAMETERS-1'!$B$5:$J$44,3,FALSE)</f>
        <v>0</v>
      </c>
      <c r="BX158" s="44">
        <f>VFDYLD1!BX158*VLOOKUP(VFDYLD2!BX$4,'[1]INTERNAL PARAMETERS-1'!$B$5:$J$44,5,FALSE)*VLOOKUP(VFDYLD2!BX$4,'[1]INTERNAL PARAMETERS-1'!$B$5:$J$44,6,FALSE)*VLOOKUP(VFDYLD2!BX$4,'[1]INTERNAL PARAMETERS-1'!$B$5:$J$44,3,FALSE) + VFDYLD1!BX158*(1-VLOOKUP(VFDYLD2!BX$4,'[1]INTERNAL PARAMETERS-1'!$B$5:$J$44,5,FALSE))*VLOOKUP(VFDYLD2!BX$4,'[1]INTERNAL PARAMETERS-1'!$B$5:$J$44,8,FALSE)*VLOOKUP(VFDYLD2!BX$4,'[1]INTERNAL PARAMETERS-1'!$B$5:$J$44,3,FALSE)</f>
        <v>0</v>
      </c>
      <c r="BY158" s="44">
        <f>VFDYLD1!BY158*VLOOKUP(VFDYLD2!BY$4,'[1]INTERNAL PARAMETERS-1'!$B$5:$J$44,5,FALSE)*VLOOKUP(VFDYLD2!BY$4,'[1]INTERNAL PARAMETERS-1'!$B$5:$J$44,6,FALSE)*VLOOKUP(VFDYLD2!BY$4,'[1]INTERNAL PARAMETERS-1'!$B$5:$J$44,3,FALSE) + VFDYLD1!BY158*(1-VLOOKUP(VFDYLD2!BY$4,'[1]INTERNAL PARAMETERS-1'!$B$5:$J$44,5,FALSE))*VLOOKUP(VFDYLD2!BY$4,'[1]INTERNAL PARAMETERS-1'!$B$5:$J$44,8,FALSE)*VLOOKUP(VFDYLD2!BY$4,'[1]INTERNAL PARAMETERS-1'!$B$5:$J$44,3,FALSE)</f>
        <v>0</v>
      </c>
      <c r="BZ158" s="44">
        <f>VFDYLD1!BZ158*VLOOKUP(VFDYLD2!BZ$4,'[1]INTERNAL PARAMETERS-1'!$B$5:$J$44,5,FALSE)*VLOOKUP(VFDYLD2!BZ$4,'[1]INTERNAL PARAMETERS-1'!$B$5:$J$44,6,FALSE)*VLOOKUP(VFDYLD2!BZ$4,'[1]INTERNAL PARAMETERS-1'!$B$5:$J$44,3,FALSE) + VFDYLD1!BZ158*(1-VLOOKUP(VFDYLD2!BZ$4,'[1]INTERNAL PARAMETERS-1'!$B$5:$J$44,5,FALSE))*VLOOKUP(VFDYLD2!BZ$4,'[1]INTERNAL PARAMETERS-1'!$B$5:$J$44,8,FALSE)*VLOOKUP(VFDYLD2!BZ$4,'[1]INTERNAL PARAMETERS-1'!$B$5:$J$44,3,FALSE)</f>
        <v>5.6323365207875461E-4</v>
      </c>
      <c r="CA158" s="44">
        <f>VFDYLD1!CA158*VLOOKUP(VFDYLD2!CA$4,'[1]INTERNAL PARAMETERS-1'!$B$5:$J$44,5,FALSE)*VLOOKUP(VFDYLD2!CA$4,'[1]INTERNAL PARAMETERS-1'!$B$5:$J$44,6,FALSE)*VLOOKUP(VFDYLD2!CA$4,'[1]INTERNAL PARAMETERS-1'!$B$5:$J$44,3,FALSE) + VFDYLD1!CA158*(1-VLOOKUP(VFDYLD2!CA$4,'[1]INTERNAL PARAMETERS-1'!$B$5:$J$44,5,FALSE))*VLOOKUP(VFDYLD2!CA$4,'[1]INTERNAL PARAMETERS-1'!$B$5:$J$44,8,FALSE)*VLOOKUP(VFDYLD2!CA$4,'[1]INTERNAL PARAMETERS-1'!$B$5:$J$44,3,FALSE)</f>
        <v>0</v>
      </c>
      <c r="CB158" s="44">
        <f>VFDYLD1!CB158*VLOOKUP(VFDYLD2!CB$4,'[1]INTERNAL PARAMETERS-1'!$B$5:$J$44,5,FALSE)*VLOOKUP(VFDYLD2!CB$4,'[1]INTERNAL PARAMETERS-1'!$B$5:$J$44,6,FALSE)*VLOOKUP(VFDYLD2!CB$4,'[1]INTERNAL PARAMETERS-1'!$B$5:$J$44,3,FALSE) + VFDYLD1!CB158*(1-VLOOKUP(VFDYLD2!CB$4,'[1]INTERNAL PARAMETERS-1'!$B$5:$J$44,5,FALSE))*VLOOKUP(VFDYLD2!CB$4,'[1]INTERNAL PARAMETERS-1'!$B$5:$J$44,8,FALSE)*VLOOKUP(VFDYLD2!CB$4,'[1]INTERNAL PARAMETERS-1'!$B$5:$J$44,3,FALSE)</f>
        <v>0</v>
      </c>
      <c r="CC158" s="44">
        <f>VFDYLD1!CC158*VLOOKUP(VFDYLD2!CC$4,'[1]INTERNAL PARAMETERS-1'!$B$5:$J$44,5,FALSE)*VLOOKUP(VFDYLD2!CC$4,'[1]INTERNAL PARAMETERS-1'!$B$5:$J$44,6,FALSE)*VLOOKUP(VFDYLD2!CC$4,'[1]INTERNAL PARAMETERS-1'!$B$5:$J$44,3,FALSE) + VFDYLD1!CC158*(1-VLOOKUP(VFDYLD2!CC$4,'[1]INTERNAL PARAMETERS-1'!$B$5:$J$44,5,FALSE))*VLOOKUP(VFDYLD2!CC$4,'[1]INTERNAL PARAMETERS-1'!$B$5:$J$44,8,FALSE)*VLOOKUP(VFDYLD2!CC$4,'[1]INTERNAL PARAMETERS-1'!$B$5:$J$44,3,FALSE)</f>
        <v>1.1378357417471672E-3</v>
      </c>
      <c r="CD158" s="44">
        <f>VFDYLD1!CD158*VLOOKUP(VFDYLD2!CD$4,'[1]INTERNAL PARAMETERS-1'!$B$5:$J$44,5,FALSE)*VLOOKUP(VFDYLD2!CD$4,'[1]INTERNAL PARAMETERS-1'!$B$5:$J$44,6,FALSE)*VLOOKUP(VFDYLD2!CD$4,'[1]INTERNAL PARAMETERS-1'!$B$5:$J$44,3,FALSE) + VFDYLD1!CD158*(1-VLOOKUP(VFDYLD2!CD$4,'[1]INTERNAL PARAMETERS-1'!$B$5:$J$44,5,FALSE))*VLOOKUP(VFDYLD2!CD$4,'[1]INTERNAL PARAMETERS-1'!$B$5:$J$44,8,FALSE)*VLOOKUP(VFDYLD2!CD$4,'[1]INTERNAL PARAMETERS-1'!$B$5:$J$44,3,FALSE)</f>
        <v>2.5743547434568291E-3</v>
      </c>
      <c r="CE158" s="44">
        <f>VFDYLD1!CE158*VLOOKUP(VFDYLD2!CE$4,'[1]INTERNAL PARAMETERS-1'!$B$5:$J$44,5,FALSE)*VLOOKUP(VFDYLD2!CE$4,'[1]INTERNAL PARAMETERS-1'!$B$5:$J$44,6,FALSE)*VLOOKUP(VFDYLD2!CE$4,'[1]INTERNAL PARAMETERS-1'!$B$5:$J$44,3,FALSE) + VFDYLD1!CE158*(1-VLOOKUP(VFDYLD2!CE$4,'[1]INTERNAL PARAMETERS-1'!$B$5:$J$44,5,FALSE))*VLOOKUP(VFDYLD2!CE$4,'[1]INTERNAL PARAMETERS-1'!$B$5:$J$44,8,FALSE)*VLOOKUP(VFDYLD2!CE$4,'[1]INTERNAL PARAMETERS-1'!$B$5:$J$44,3,FALSE)</f>
        <v>5.3104664505984733E-3</v>
      </c>
      <c r="CF158" s="44">
        <f>VFDYLD1!CF158*VLOOKUP(VFDYLD2!CF$4,'[1]INTERNAL PARAMETERS-1'!$B$5:$J$44,5,FALSE)*VLOOKUP(VFDYLD2!CF$4,'[1]INTERNAL PARAMETERS-1'!$B$5:$J$44,6,FALSE)*VLOOKUP(VFDYLD2!CF$4,'[1]INTERNAL PARAMETERS-1'!$B$5:$J$44,3,FALSE) + VFDYLD1!CF158*(1-VLOOKUP(VFDYLD2!CF$4,'[1]INTERNAL PARAMETERS-1'!$B$5:$J$44,5,FALSE))*VLOOKUP(VFDYLD2!CF$4,'[1]INTERNAL PARAMETERS-1'!$B$5:$J$44,8,FALSE)*VLOOKUP(VFDYLD2!CF$4,'[1]INTERNAL PARAMETERS-1'!$B$5:$J$44,3,FALSE)</f>
        <v>2.3666718309133437E-3</v>
      </c>
      <c r="CG158" s="44">
        <f>VFDYLD1!CG158*VLOOKUP(VFDYLD2!CG$4,'[1]INTERNAL PARAMETERS-1'!$B$5:$J$44,5,FALSE)*VLOOKUP(VFDYLD2!CG$4,'[1]INTERNAL PARAMETERS-1'!$B$5:$J$44,6,FALSE)*VLOOKUP(VFDYLD2!CG$4,'[1]INTERNAL PARAMETERS-1'!$B$5:$J$44,3,FALSE) + VFDYLD1!CG158*(1-VLOOKUP(VFDYLD2!CG$4,'[1]INTERNAL PARAMETERS-1'!$B$5:$J$44,5,FALSE))*VLOOKUP(VFDYLD2!CG$4,'[1]INTERNAL PARAMETERS-1'!$B$5:$J$44,8,FALSE)*VLOOKUP(VFDYLD2!CG$4,'[1]INTERNAL PARAMETERS-1'!$B$5:$J$44,3,FALSE)</f>
        <v>0</v>
      </c>
      <c r="CH158" s="43">
        <f>VFDYLD1!CH158*VLOOKUP(VFDYLD2!CH$4,'[1]INTERNAL PARAMETERS-1'!$B$5:$J$44,5,FALSE)*VLOOKUP(VFDYLD2!CH$4,'[1]INTERNAL PARAMETERS-1'!$B$5:$J$44,6,FALSE)*VLOOKUP(VFDYLD2!CH$4,'[1]INTERNAL PARAMETERS-1'!$B$5:$J$44,3,FALSE) + VFDYLD1!CH158*(1-VLOOKUP(VFDYLD2!CH$4,'[1]INTERNAL PARAMETERS-1'!$B$5:$J$44,5,FALSE))*VLOOKUP(VFDYLD2!CH$4,'[1]INTERNAL PARAMETERS-1'!$B$5:$J$44,8,FALSE)*VLOOKUP(VFDYLD2!CH$4,'[1]INTERNAL PARAMETERS-1'!$B$5:$J$44,3,FALSE)</f>
        <v>0</v>
      </c>
      <c r="CJ158" s="45">
        <f t="shared" si="4"/>
        <v>102.80935681872403</v>
      </c>
      <c r="CK158" s="43">
        <f t="shared" si="5"/>
        <v>2.5839382428579851</v>
      </c>
    </row>
    <row r="159" spans="2:89" x14ac:dyDescent="0.4">
      <c r="B159" s="58" t="s">
        <v>8</v>
      </c>
      <c r="C159" s="57" t="s">
        <v>65</v>
      </c>
      <c r="D159" s="57" t="s">
        <v>54</v>
      </c>
      <c r="E159" s="132">
        <f>VFD!W159</f>
        <v>164.83476915073484</v>
      </c>
      <c r="F159" s="59">
        <f>'[1]INTERNAL PARAMETERS-1'!M15</f>
        <v>34.72</v>
      </c>
      <c r="G159" s="45">
        <f>VFDYLD1!G159*VLOOKUP(VFDYLD2!G$4,'[1]INTERNAL PARAMETERS-1'!$B$5:$J$44,5,FALSE)*VLOOKUP(VFDYLD2!G$4,'[1]INTERNAL PARAMETERS-1'!$B$5:$J$44,7,FALSE)*VFDYLD2!$F159 + VFDYLD1!G159*(1-VLOOKUP(VFDYLD2!G$4,'[1]INTERNAL PARAMETERS-1'!$B$5:$J$44,5,FALSE))*VLOOKUP(VFDYLD2!G$4,'[1]INTERNAL PARAMETERS-1'!$B$5:$J$44,9,FALSE)*VFDYLD2!$F159</f>
        <v>26.978197645224988</v>
      </c>
      <c r="H159" s="44">
        <f>VFDYLD1!H159*VLOOKUP(VFDYLD2!H$4,'[1]INTERNAL PARAMETERS-1'!$B$5:$J$44,5,FALSE)*VLOOKUP(VFDYLD2!H$4,'[1]INTERNAL PARAMETERS-1'!$B$5:$J$44,7,FALSE)*VFDYLD2!$F159 + VFDYLD1!H159*(1-VLOOKUP(VFDYLD2!H$4,'[1]INTERNAL PARAMETERS-1'!$B$5:$J$44,5,FALSE))*VLOOKUP(VFDYLD2!H$4,'[1]INTERNAL PARAMETERS-1'!$B$5:$J$44,9,FALSE)*VFDYLD2!$F159</f>
        <v>7.4801443085940171</v>
      </c>
      <c r="I159" s="44">
        <f>VFDYLD1!I159*VLOOKUP(VFDYLD2!I$4,'[1]INTERNAL PARAMETERS-1'!$B$5:$J$44,5,FALSE)*VLOOKUP(VFDYLD2!I$4,'[1]INTERNAL PARAMETERS-1'!$B$5:$J$44,7,FALSE)*VFDYLD2!$F159 + VFDYLD1!I159*(1-VLOOKUP(VFDYLD2!I$4,'[1]INTERNAL PARAMETERS-1'!$B$5:$J$44,5,FALSE))*VLOOKUP(VFDYLD2!I$4,'[1]INTERNAL PARAMETERS-1'!$B$5:$J$44,9,FALSE)*VFDYLD2!$F159</f>
        <v>12.408597284347044</v>
      </c>
      <c r="J159" s="44">
        <f>VFDYLD1!J159*VLOOKUP(VFDYLD2!J$4,'[1]INTERNAL PARAMETERS-1'!$B$5:$J$44,5,FALSE)*VLOOKUP(VFDYLD2!J$4,'[1]INTERNAL PARAMETERS-1'!$B$5:$J$44,7,FALSE)*VFDYLD2!$F159 + VFDYLD1!J159*(1-VLOOKUP(VFDYLD2!J$4,'[1]INTERNAL PARAMETERS-1'!$B$5:$J$44,5,FALSE))*VLOOKUP(VFDYLD2!J$4,'[1]INTERNAL PARAMETERS-1'!$B$5:$J$44,9,FALSE)*VFDYLD2!$F159</f>
        <v>0</v>
      </c>
      <c r="K159" s="44">
        <f>VFDYLD1!K159*VLOOKUP(VFDYLD2!K$4,'[1]INTERNAL PARAMETERS-1'!$B$5:$J$44,5,FALSE)*VLOOKUP(VFDYLD2!K$4,'[1]INTERNAL PARAMETERS-1'!$B$5:$J$44,7,FALSE)*VFDYLD2!$F159 + VFDYLD1!K159*(1-VLOOKUP(VFDYLD2!K$4,'[1]INTERNAL PARAMETERS-1'!$B$5:$J$44,5,FALSE))*VLOOKUP(VFDYLD2!K$4,'[1]INTERNAL PARAMETERS-1'!$B$5:$J$44,9,FALSE)*VFDYLD2!$F159</f>
        <v>0</v>
      </c>
      <c r="L159" s="44">
        <f>VFDYLD1!L159*VLOOKUP(VFDYLD2!L$4,'[1]INTERNAL PARAMETERS-1'!$B$5:$J$44,5,FALSE)*VLOOKUP(VFDYLD2!L$4,'[1]INTERNAL PARAMETERS-1'!$B$5:$J$44,7,FALSE)*VFDYLD2!$F159 + VFDYLD1!L159*(1-VLOOKUP(VFDYLD2!L$4,'[1]INTERNAL PARAMETERS-1'!$B$5:$J$44,5,FALSE))*VLOOKUP(VFDYLD2!L$4,'[1]INTERNAL PARAMETERS-1'!$B$5:$J$44,9,FALSE)*VFDYLD2!$F159</f>
        <v>0</v>
      </c>
      <c r="M159" s="44">
        <f>VFDYLD1!M159*VLOOKUP(VFDYLD2!M$4,'[1]INTERNAL PARAMETERS-1'!$B$5:$J$44,5,FALSE)*VLOOKUP(VFDYLD2!M$4,'[1]INTERNAL PARAMETERS-1'!$B$5:$J$44,7,FALSE)*VFDYLD2!$F159 + VFDYLD1!M159*(1-VLOOKUP(VFDYLD2!M$4,'[1]INTERNAL PARAMETERS-1'!$B$5:$J$44,5,FALSE))*VLOOKUP(VFDYLD2!M$4,'[1]INTERNAL PARAMETERS-1'!$B$5:$J$44,9,FALSE)*VFDYLD2!$F159</f>
        <v>0.73972640521627364</v>
      </c>
      <c r="N159" s="44">
        <f>VFDYLD1!N159*VLOOKUP(VFDYLD2!N$4,'[1]INTERNAL PARAMETERS-1'!$B$5:$J$44,5,FALSE)*VLOOKUP(VFDYLD2!N$4,'[1]INTERNAL PARAMETERS-1'!$B$5:$J$44,7,FALSE)*VFDYLD2!$F159 + VFDYLD1!N159*(1-VLOOKUP(VFDYLD2!N$4,'[1]INTERNAL PARAMETERS-1'!$B$5:$J$44,5,FALSE))*VLOOKUP(VFDYLD2!N$4,'[1]INTERNAL PARAMETERS-1'!$B$5:$J$44,9,FALSE)*VFDYLD2!$F159</f>
        <v>4.2644546862905308E-2</v>
      </c>
      <c r="O159" s="44">
        <f>VFDYLD1!O159*VLOOKUP(VFDYLD2!O$4,'[1]INTERNAL PARAMETERS-1'!$B$5:$J$44,5,FALSE)*VLOOKUP(VFDYLD2!O$4,'[1]INTERNAL PARAMETERS-1'!$B$5:$J$44,7,FALSE)*VFDYLD2!$F159 + VFDYLD1!O159*(1-VLOOKUP(VFDYLD2!O$4,'[1]INTERNAL PARAMETERS-1'!$B$5:$J$44,5,FALSE))*VLOOKUP(VFDYLD2!O$4,'[1]INTERNAL PARAMETERS-1'!$B$5:$J$44,9,FALSE)*VFDYLD2!$F159</f>
        <v>0</v>
      </c>
      <c r="P159" s="44">
        <f>VFDYLD1!P159*VLOOKUP(VFDYLD2!P$4,'[1]INTERNAL PARAMETERS-1'!$B$5:$J$44,5,FALSE)*VLOOKUP(VFDYLD2!P$4,'[1]INTERNAL PARAMETERS-1'!$B$5:$J$44,7,FALSE)*VFDYLD2!$F159 + VFDYLD1!P159*(1-VLOOKUP(VFDYLD2!P$4,'[1]INTERNAL PARAMETERS-1'!$B$5:$J$44,5,FALSE))*VLOOKUP(VFDYLD2!P$4,'[1]INTERNAL PARAMETERS-1'!$B$5:$J$44,9,FALSE)*VFDYLD2!$F159</f>
        <v>0</v>
      </c>
      <c r="Q159" s="44">
        <f>VFDYLD1!Q159*VLOOKUP(VFDYLD2!Q$4,'[1]INTERNAL PARAMETERS-1'!$B$5:$J$44,5,FALSE)*VLOOKUP(VFDYLD2!Q$4,'[1]INTERNAL PARAMETERS-1'!$B$5:$J$44,7,FALSE)*VFDYLD2!$F159 + VFDYLD1!Q159*(1-VLOOKUP(VFDYLD2!Q$4,'[1]INTERNAL PARAMETERS-1'!$B$5:$J$44,5,FALSE))*VLOOKUP(VFDYLD2!Q$4,'[1]INTERNAL PARAMETERS-1'!$B$5:$J$44,9,FALSE)*VFDYLD2!$F159</f>
        <v>0</v>
      </c>
      <c r="R159" s="44">
        <f>VFDYLD1!R159*VLOOKUP(VFDYLD2!R$4,'[1]INTERNAL PARAMETERS-1'!$B$5:$J$44,5,FALSE)*VLOOKUP(VFDYLD2!R$4,'[1]INTERNAL PARAMETERS-1'!$B$5:$J$44,7,FALSE)*VFDYLD2!$F159 + VFDYLD1!R159*(1-VLOOKUP(VFDYLD2!R$4,'[1]INTERNAL PARAMETERS-1'!$B$5:$J$44,5,FALSE))*VLOOKUP(VFDYLD2!R$4,'[1]INTERNAL PARAMETERS-1'!$B$5:$J$44,9,FALSE)*VFDYLD2!$F159</f>
        <v>8.8446507684927414E-2</v>
      </c>
      <c r="S159" s="44">
        <f>VFDYLD1!S159*VLOOKUP(VFDYLD2!S$4,'[1]INTERNAL PARAMETERS-1'!$B$5:$J$44,5,FALSE)*VLOOKUP(VFDYLD2!S$4,'[1]INTERNAL PARAMETERS-1'!$B$5:$J$44,7,FALSE)*VFDYLD2!$F159 + VFDYLD1!S159*(1-VLOOKUP(VFDYLD2!S$4,'[1]INTERNAL PARAMETERS-1'!$B$5:$J$44,5,FALSE))*VLOOKUP(VFDYLD2!S$4,'[1]INTERNAL PARAMETERS-1'!$B$5:$J$44,9,FALSE)*VFDYLD2!$F159</f>
        <v>1.464577367371688</v>
      </c>
      <c r="T159" s="44">
        <f>VFDYLD1!T159*VLOOKUP(VFDYLD2!T$4,'[1]INTERNAL PARAMETERS-1'!$B$5:$J$44,5,FALSE)*VLOOKUP(VFDYLD2!T$4,'[1]INTERNAL PARAMETERS-1'!$B$5:$J$44,7,FALSE)*VFDYLD2!$F159 + VFDYLD1!T159*(1-VLOOKUP(VFDYLD2!T$4,'[1]INTERNAL PARAMETERS-1'!$B$5:$J$44,5,FALSE))*VLOOKUP(VFDYLD2!T$4,'[1]INTERNAL PARAMETERS-1'!$B$5:$J$44,9,FALSE)*VFDYLD2!$F159</f>
        <v>0.30798092223293583</v>
      </c>
      <c r="U159" s="44">
        <f>VFDYLD1!U159*VLOOKUP(VFDYLD2!U$4,'[1]INTERNAL PARAMETERS-1'!$B$5:$J$44,5,FALSE)*VLOOKUP(VFDYLD2!U$4,'[1]INTERNAL PARAMETERS-1'!$B$5:$J$44,7,FALSE)*VFDYLD2!$F159 + VFDYLD1!U159*(1-VLOOKUP(VFDYLD2!U$4,'[1]INTERNAL PARAMETERS-1'!$B$5:$J$44,5,FALSE))*VLOOKUP(VFDYLD2!U$4,'[1]INTERNAL PARAMETERS-1'!$B$5:$J$44,9,FALSE)*VFDYLD2!$F159</f>
        <v>0.33910683151546128</v>
      </c>
      <c r="V159" s="44">
        <f>VFDYLD1!V159*VLOOKUP(VFDYLD2!V$4,'[1]INTERNAL PARAMETERS-1'!$B$5:$J$44,5,FALSE)*VLOOKUP(VFDYLD2!V$4,'[1]INTERNAL PARAMETERS-1'!$B$5:$J$44,7,FALSE)*VFDYLD2!$F159 + VFDYLD1!V159*(1-VLOOKUP(VFDYLD2!V$4,'[1]INTERNAL PARAMETERS-1'!$B$5:$J$44,5,FALSE))*VLOOKUP(VFDYLD2!V$4,'[1]INTERNAL PARAMETERS-1'!$B$5:$J$44,9,FALSE)*VFDYLD2!$F159</f>
        <v>1.6484522622892939</v>
      </c>
      <c r="W159" s="44">
        <f>VFDYLD1!W159*VLOOKUP(VFDYLD2!W$4,'[1]INTERNAL PARAMETERS-1'!$B$5:$J$44,5,FALSE)*VLOOKUP(VFDYLD2!W$4,'[1]INTERNAL PARAMETERS-1'!$B$5:$J$44,7,FALSE)*VFDYLD2!$F159 + VFDYLD1!W159*(1-VLOOKUP(VFDYLD2!W$4,'[1]INTERNAL PARAMETERS-1'!$B$5:$J$44,5,FALSE))*VLOOKUP(VFDYLD2!W$4,'[1]INTERNAL PARAMETERS-1'!$B$5:$J$44,9,FALSE)*VFDYLD2!$F159</f>
        <v>0</v>
      </c>
      <c r="X159" s="44">
        <f>VFDYLD1!X159*VLOOKUP(VFDYLD2!X$4,'[1]INTERNAL PARAMETERS-1'!$B$5:$J$44,5,FALSE)*VLOOKUP(VFDYLD2!X$4,'[1]INTERNAL PARAMETERS-1'!$B$5:$J$44,7,FALSE)*VFDYLD2!$F159 + VFDYLD1!X159*(1-VLOOKUP(VFDYLD2!X$4,'[1]INTERNAL PARAMETERS-1'!$B$5:$J$44,5,FALSE))*VLOOKUP(VFDYLD2!X$4,'[1]INTERNAL PARAMETERS-1'!$B$5:$J$44,9,FALSE)*VFDYLD2!$F159</f>
        <v>0</v>
      </c>
      <c r="Y159" s="44">
        <f>VFDYLD1!Y159*VLOOKUP(VFDYLD2!Y$4,'[1]INTERNAL PARAMETERS-1'!$B$5:$J$44,5,FALSE)*VLOOKUP(VFDYLD2!Y$4,'[1]INTERNAL PARAMETERS-1'!$B$5:$J$44,7,FALSE)*VFDYLD2!$F159 + VFDYLD1!Y159*(1-VLOOKUP(VFDYLD2!Y$4,'[1]INTERNAL PARAMETERS-1'!$B$5:$J$44,5,FALSE))*VLOOKUP(VFDYLD2!Y$4,'[1]INTERNAL PARAMETERS-1'!$B$5:$J$44,9,FALSE)*VFDYLD2!$F159</f>
        <v>0</v>
      </c>
      <c r="Z159" s="44">
        <f>VFDYLD1!Z159*VLOOKUP(VFDYLD2!Z$4,'[1]INTERNAL PARAMETERS-1'!$B$5:$J$44,5,FALSE)*VLOOKUP(VFDYLD2!Z$4,'[1]INTERNAL PARAMETERS-1'!$B$5:$J$44,7,FALSE)*VFDYLD2!$F159 + VFDYLD1!Z159*(1-VLOOKUP(VFDYLD2!Z$4,'[1]INTERNAL PARAMETERS-1'!$B$5:$J$44,5,FALSE))*VLOOKUP(VFDYLD2!Z$4,'[1]INTERNAL PARAMETERS-1'!$B$5:$J$44,9,FALSE)*VFDYLD2!$F159</f>
        <v>0</v>
      </c>
      <c r="AA159" s="44">
        <f>VFDYLD1!AA159*VLOOKUP(VFDYLD2!AA$4,'[1]INTERNAL PARAMETERS-1'!$B$5:$J$44,5,FALSE)*VLOOKUP(VFDYLD2!AA$4,'[1]INTERNAL PARAMETERS-1'!$B$5:$J$44,7,FALSE)*VFDYLD2!$F159 + VFDYLD1!AA159*(1-VLOOKUP(VFDYLD2!AA$4,'[1]INTERNAL PARAMETERS-1'!$B$5:$J$44,5,FALSE))*VLOOKUP(VFDYLD2!AA$4,'[1]INTERNAL PARAMETERS-1'!$B$5:$J$44,9,FALSE)*VFDYLD2!$F159</f>
        <v>0</v>
      </c>
      <c r="AB159" s="44">
        <f>VFDYLD1!AB159*VLOOKUP(VFDYLD2!AB$4,'[1]INTERNAL PARAMETERS-1'!$B$5:$J$44,5,FALSE)*VLOOKUP(VFDYLD2!AB$4,'[1]INTERNAL PARAMETERS-1'!$B$5:$J$44,7,FALSE)*VFDYLD2!$F159 + VFDYLD1!AB159*(1-VLOOKUP(VFDYLD2!AB$4,'[1]INTERNAL PARAMETERS-1'!$B$5:$J$44,5,FALSE))*VLOOKUP(VFDYLD2!AB$4,'[1]INTERNAL PARAMETERS-1'!$B$5:$J$44,9,FALSE)*VFDYLD2!$F159</f>
        <v>0</v>
      </c>
      <c r="AC159" s="44">
        <f>VFDYLD1!AC159*VLOOKUP(VFDYLD2!AC$4,'[1]INTERNAL PARAMETERS-1'!$B$5:$J$44,5,FALSE)*VLOOKUP(VFDYLD2!AC$4,'[1]INTERNAL PARAMETERS-1'!$B$5:$J$44,7,FALSE)*VFDYLD2!$F159 + VFDYLD1!AC159*(1-VLOOKUP(VFDYLD2!AC$4,'[1]INTERNAL PARAMETERS-1'!$B$5:$J$44,5,FALSE))*VLOOKUP(VFDYLD2!AC$4,'[1]INTERNAL PARAMETERS-1'!$B$5:$J$44,9,FALSE)*VFDYLD2!$F159</f>
        <v>0</v>
      </c>
      <c r="AD159" s="44">
        <f>VFDYLD1!AD159*VLOOKUP(VFDYLD2!AD$4,'[1]INTERNAL PARAMETERS-1'!$B$5:$J$44,5,FALSE)*VLOOKUP(VFDYLD2!AD$4,'[1]INTERNAL PARAMETERS-1'!$B$5:$J$44,7,FALSE)*VFDYLD2!$F159 + VFDYLD1!AD159*(1-VLOOKUP(VFDYLD2!AD$4,'[1]INTERNAL PARAMETERS-1'!$B$5:$J$44,5,FALSE))*VLOOKUP(VFDYLD2!AD$4,'[1]INTERNAL PARAMETERS-1'!$B$5:$J$44,9,FALSE)*VFDYLD2!$F159</f>
        <v>0</v>
      </c>
      <c r="AE159" s="44">
        <f>VFDYLD1!AE159*VLOOKUP(VFDYLD2!AE$4,'[1]INTERNAL PARAMETERS-1'!$B$5:$J$44,5,FALSE)*VLOOKUP(VFDYLD2!AE$4,'[1]INTERNAL PARAMETERS-1'!$B$5:$J$44,7,FALSE)*VFDYLD2!$F159 + VFDYLD1!AE159*(1-VLOOKUP(VFDYLD2!AE$4,'[1]INTERNAL PARAMETERS-1'!$B$5:$J$44,5,FALSE))*VLOOKUP(VFDYLD2!AE$4,'[1]INTERNAL PARAMETERS-1'!$B$5:$J$44,9,FALSE)*VFDYLD2!$F159</f>
        <v>0</v>
      </c>
      <c r="AF159" s="44">
        <f>VFDYLD1!AF159*VLOOKUP(VFDYLD2!AF$4,'[1]INTERNAL PARAMETERS-1'!$B$5:$J$44,5,FALSE)*VLOOKUP(VFDYLD2!AF$4,'[1]INTERNAL PARAMETERS-1'!$B$5:$J$44,7,FALSE)*VFDYLD2!$F159 + VFDYLD1!AF159*(1-VLOOKUP(VFDYLD2!AF$4,'[1]INTERNAL PARAMETERS-1'!$B$5:$J$44,5,FALSE))*VLOOKUP(VFDYLD2!AF$4,'[1]INTERNAL PARAMETERS-1'!$B$5:$J$44,9,FALSE)*VFDYLD2!$F159</f>
        <v>0.12320610424481811</v>
      </c>
      <c r="AG159" s="44">
        <f>VFDYLD1!AG159*VLOOKUP(VFDYLD2!AG$4,'[1]INTERNAL PARAMETERS-1'!$B$5:$J$44,5,FALSE)*VLOOKUP(VFDYLD2!AG$4,'[1]INTERNAL PARAMETERS-1'!$B$5:$J$44,7,FALSE)*VFDYLD2!$F159 + VFDYLD1!AG159*(1-VLOOKUP(VFDYLD2!AG$4,'[1]INTERNAL PARAMETERS-1'!$B$5:$J$44,5,FALSE))*VLOOKUP(VFDYLD2!AG$4,'[1]INTERNAL PARAMETERS-1'!$B$5:$J$44,9,FALSE)*VFDYLD2!$F159</f>
        <v>0</v>
      </c>
      <c r="AH159" s="44">
        <f>VFDYLD1!AH159*VLOOKUP(VFDYLD2!AH$4,'[1]INTERNAL PARAMETERS-1'!$B$5:$J$44,5,FALSE)*VLOOKUP(VFDYLD2!AH$4,'[1]INTERNAL PARAMETERS-1'!$B$5:$J$44,7,FALSE)*VFDYLD2!$F159 + VFDYLD1!AH159*(1-VLOOKUP(VFDYLD2!AH$4,'[1]INTERNAL PARAMETERS-1'!$B$5:$J$44,5,FALSE))*VLOOKUP(VFDYLD2!AH$4,'[1]INTERNAL PARAMETERS-1'!$B$5:$J$44,9,FALSE)*VFDYLD2!$F159</f>
        <v>0</v>
      </c>
      <c r="AI159" s="44">
        <f>VFDYLD1!AI159*VLOOKUP(VFDYLD2!AI$4,'[1]INTERNAL PARAMETERS-1'!$B$5:$J$44,5,FALSE)*VLOOKUP(VFDYLD2!AI$4,'[1]INTERNAL PARAMETERS-1'!$B$5:$J$44,7,FALSE)*VFDYLD2!$F159 + VFDYLD1!AI159*(1-VLOOKUP(VFDYLD2!AI$4,'[1]INTERNAL PARAMETERS-1'!$B$5:$J$44,5,FALSE))*VLOOKUP(VFDYLD2!AI$4,'[1]INTERNAL PARAMETERS-1'!$B$5:$J$44,9,FALSE)*VFDYLD2!$F159</f>
        <v>2.7639533651539816E-2</v>
      </c>
      <c r="AJ159" s="44">
        <f>VFDYLD1!AJ159*VLOOKUP(VFDYLD2!AJ$4,'[1]INTERNAL PARAMETERS-1'!$B$5:$J$44,5,FALSE)*VLOOKUP(VFDYLD2!AJ$4,'[1]INTERNAL PARAMETERS-1'!$B$5:$J$44,7,FALSE)*VFDYLD2!$F159 + VFDYLD1!AJ159*(1-VLOOKUP(VFDYLD2!AJ$4,'[1]INTERNAL PARAMETERS-1'!$B$5:$J$44,5,FALSE))*VLOOKUP(VFDYLD2!AJ$4,'[1]INTERNAL PARAMETERS-1'!$B$5:$J$44,9,FALSE)*VFDYLD2!$F159</f>
        <v>0.21558836248201058</v>
      </c>
      <c r="AK159" s="44">
        <f>VFDYLD1!AK159*VLOOKUP(VFDYLD2!AK$4,'[1]INTERNAL PARAMETERS-1'!$B$5:$J$44,5,FALSE)*VLOOKUP(VFDYLD2!AK$4,'[1]INTERNAL PARAMETERS-1'!$B$5:$J$44,7,FALSE)*VFDYLD2!$F159 + VFDYLD1!AK159*(1-VLOOKUP(VFDYLD2!AK$4,'[1]INTERNAL PARAMETERS-1'!$B$5:$J$44,5,FALSE))*VLOOKUP(VFDYLD2!AK$4,'[1]INTERNAL PARAMETERS-1'!$B$5:$J$44,9,FALSE)*VFDYLD2!$F159</f>
        <v>0</v>
      </c>
      <c r="AL159" s="44">
        <f>VFDYLD1!AL159*VLOOKUP(VFDYLD2!AL$4,'[1]INTERNAL PARAMETERS-1'!$B$5:$J$44,5,FALSE)*VLOOKUP(VFDYLD2!AL$4,'[1]INTERNAL PARAMETERS-1'!$B$5:$J$44,7,FALSE)*VFDYLD2!$F159 + VFDYLD1!AL159*(1-VLOOKUP(VFDYLD2!AL$4,'[1]INTERNAL PARAMETERS-1'!$B$5:$J$44,5,FALSE))*VLOOKUP(VFDYLD2!AL$4,'[1]INTERNAL PARAMETERS-1'!$B$5:$J$44,9,FALSE)*VFDYLD2!$F159</f>
        <v>0</v>
      </c>
      <c r="AM159" s="44">
        <f>VFDYLD1!AM159*VLOOKUP(VFDYLD2!AM$4,'[1]INTERNAL PARAMETERS-1'!$B$5:$J$44,5,FALSE)*VLOOKUP(VFDYLD2!AM$4,'[1]INTERNAL PARAMETERS-1'!$B$5:$J$44,7,FALSE)*VFDYLD2!$F159 + VFDYLD1!AM159*(1-VLOOKUP(VFDYLD2!AM$4,'[1]INTERNAL PARAMETERS-1'!$B$5:$J$44,5,FALSE))*VLOOKUP(VFDYLD2!AM$4,'[1]INTERNAL PARAMETERS-1'!$B$5:$J$44,9,FALSE)*VFDYLD2!$F159</f>
        <v>0</v>
      </c>
      <c r="AN159" s="44">
        <f>VFDYLD1!AN159*VLOOKUP(VFDYLD2!AN$4,'[1]INTERNAL PARAMETERS-1'!$B$5:$J$44,5,FALSE)*VLOOKUP(VFDYLD2!AN$4,'[1]INTERNAL PARAMETERS-1'!$B$5:$J$44,7,FALSE)*VFDYLD2!$F159 + VFDYLD1!AN159*(1-VLOOKUP(VFDYLD2!AN$4,'[1]INTERNAL PARAMETERS-1'!$B$5:$J$44,5,FALSE))*VLOOKUP(VFDYLD2!AN$4,'[1]INTERNAL PARAMETERS-1'!$B$5:$J$44,9,FALSE)*VFDYLD2!$F159</f>
        <v>0</v>
      </c>
      <c r="AO159" s="44">
        <f>VFDYLD1!AO159*VLOOKUP(VFDYLD2!AO$4,'[1]INTERNAL PARAMETERS-1'!$B$5:$J$44,5,FALSE)*VLOOKUP(VFDYLD2!AO$4,'[1]INTERNAL PARAMETERS-1'!$B$5:$J$44,7,FALSE)*VFDYLD2!$F159 + VFDYLD1!AO159*(1-VLOOKUP(VFDYLD2!AO$4,'[1]INTERNAL PARAMETERS-1'!$B$5:$J$44,5,FALSE))*VLOOKUP(VFDYLD2!AO$4,'[1]INTERNAL PARAMETERS-1'!$B$5:$J$44,9,FALSE)*VFDYLD2!$F159</f>
        <v>0</v>
      </c>
      <c r="AP159" s="44">
        <f>VFDYLD1!AP159*VLOOKUP(VFDYLD2!AP$4,'[1]INTERNAL PARAMETERS-1'!$B$5:$J$44,5,FALSE)*VLOOKUP(VFDYLD2!AP$4,'[1]INTERNAL PARAMETERS-1'!$B$5:$J$44,7,FALSE)*VFDYLD2!$F159 + VFDYLD1!AP159*(1-VLOOKUP(VFDYLD2!AP$4,'[1]INTERNAL PARAMETERS-1'!$B$5:$J$44,5,FALSE))*VLOOKUP(VFDYLD2!AP$4,'[1]INTERNAL PARAMETERS-1'!$B$5:$J$44,9,FALSE)*VFDYLD2!$F159</f>
        <v>0</v>
      </c>
      <c r="AQ159" s="44">
        <f>VFDYLD1!AQ159*VLOOKUP(VFDYLD2!AQ$4,'[1]INTERNAL PARAMETERS-1'!$B$5:$J$44,5,FALSE)*VLOOKUP(VFDYLD2!AQ$4,'[1]INTERNAL PARAMETERS-1'!$B$5:$J$44,7,FALSE)*VFDYLD2!$F159 + VFDYLD1!AQ159*(1-VLOOKUP(VFDYLD2!AQ$4,'[1]INTERNAL PARAMETERS-1'!$B$5:$J$44,5,FALSE))*VLOOKUP(VFDYLD2!AQ$4,'[1]INTERNAL PARAMETERS-1'!$B$5:$J$44,9,FALSE)*VFDYLD2!$F159</f>
        <v>0</v>
      </c>
      <c r="AR159" s="44">
        <f>VFDYLD1!AR159*VLOOKUP(VFDYLD2!AR$4,'[1]INTERNAL PARAMETERS-1'!$B$5:$J$44,5,FALSE)*VLOOKUP(VFDYLD2!AR$4,'[1]INTERNAL PARAMETERS-1'!$B$5:$J$44,7,FALSE)*VFDYLD2!$F159 + VFDYLD1!AR159*(1-VLOOKUP(VFDYLD2!AR$4,'[1]INTERNAL PARAMETERS-1'!$B$5:$J$44,5,FALSE))*VLOOKUP(VFDYLD2!AR$4,'[1]INTERNAL PARAMETERS-1'!$B$5:$J$44,9,FALSE)*VFDYLD2!$F159</f>
        <v>0</v>
      </c>
      <c r="AS159" s="44">
        <f>VFDYLD1!AS159*VLOOKUP(VFDYLD2!AS$4,'[1]INTERNAL PARAMETERS-1'!$B$5:$J$44,5,FALSE)*VLOOKUP(VFDYLD2!AS$4,'[1]INTERNAL PARAMETERS-1'!$B$5:$J$44,7,FALSE)*VFDYLD2!$F159 + VFDYLD1!AS159*(1-VLOOKUP(VFDYLD2!AS$4,'[1]INTERNAL PARAMETERS-1'!$B$5:$J$44,5,FALSE))*VLOOKUP(VFDYLD2!AS$4,'[1]INTERNAL PARAMETERS-1'!$B$5:$J$44,9,FALSE)*VFDYLD2!$F159</f>
        <v>0</v>
      </c>
      <c r="AT159" s="43">
        <f>VFDYLD1!AT159*VLOOKUP(VFDYLD2!AT$4,'[1]INTERNAL PARAMETERS-1'!$B$5:$J$44,5,FALSE)*VLOOKUP(VFDYLD2!AT$4,'[1]INTERNAL PARAMETERS-1'!$B$5:$J$44,7,FALSE)*VFDYLD2!$F159 + VFDYLD1!AT159*(1-VLOOKUP(VFDYLD2!AT$4,'[1]INTERNAL PARAMETERS-1'!$B$5:$J$44,5,FALSE))*VLOOKUP(VFDYLD2!AT$4,'[1]INTERNAL PARAMETERS-1'!$B$5:$J$44,9,FALSE)*VFDYLD2!$F159</f>
        <v>0</v>
      </c>
      <c r="AU159" s="45">
        <f>VFDYLD1!AU159*VLOOKUP(VFDYLD2!AU$4,'[1]INTERNAL PARAMETERS-1'!$B$5:$J$44,5,FALSE)*VLOOKUP(VFDYLD2!AU$4,'[1]INTERNAL PARAMETERS-1'!$B$5:$J$44,6,FALSE)*VLOOKUP(VFDYLD2!AU$4,'[1]INTERNAL PARAMETERS-1'!$B$5:$J$44,3,FALSE) + VFDYLD1!AU159*(1-VLOOKUP(VFDYLD2!AU$4,'[1]INTERNAL PARAMETERS-1'!$B$5:$J$44,5,FALSE))*VLOOKUP(VFDYLD2!AU$4,'[1]INTERNAL PARAMETERS-1'!$B$5:$J$44,8,FALSE)*VLOOKUP(VFDYLD2!AU$4,'[1]INTERNAL PARAMETERS-1'!$B$5:$J$44,3,FALSE)</f>
        <v>0</v>
      </c>
      <c r="AV159" s="44">
        <f>VFDYLD1!AV159*VLOOKUP(VFDYLD2!AV$4,'[1]INTERNAL PARAMETERS-1'!$B$5:$J$44,5,FALSE)*VLOOKUP(VFDYLD2!AV$4,'[1]INTERNAL PARAMETERS-1'!$B$5:$J$44,6,FALSE)*VLOOKUP(VFDYLD2!AV$4,'[1]INTERNAL PARAMETERS-1'!$B$5:$J$44,3,FALSE) + VFDYLD1!AV159*(1-VLOOKUP(VFDYLD2!AV$4,'[1]INTERNAL PARAMETERS-1'!$B$5:$J$44,5,FALSE))*VLOOKUP(VFDYLD2!AV$4,'[1]INTERNAL PARAMETERS-1'!$B$5:$J$44,8,FALSE)*VLOOKUP(VFDYLD2!AV$4,'[1]INTERNAL PARAMETERS-1'!$B$5:$J$44,3,FALSE)</f>
        <v>0</v>
      </c>
      <c r="AW159" s="44">
        <f>VFDYLD1!AW159*VLOOKUP(VFDYLD2!AW$4,'[1]INTERNAL PARAMETERS-1'!$B$5:$J$44,5,FALSE)*VLOOKUP(VFDYLD2!AW$4,'[1]INTERNAL PARAMETERS-1'!$B$5:$J$44,6,FALSE)*VLOOKUP(VFDYLD2!AW$4,'[1]INTERNAL PARAMETERS-1'!$B$5:$J$44,3,FALSE) + VFDYLD1!AW159*(1-VLOOKUP(VFDYLD2!AW$4,'[1]INTERNAL PARAMETERS-1'!$B$5:$J$44,5,FALSE))*VLOOKUP(VFDYLD2!AW$4,'[1]INTERNAL PARAMETERS-1'!$B$5:$J$44,8,FALSE)*VLOOKUP(VFDYLD2!AW$4,'[1]INTERNAL PARAMETERS-1'!$B$5:$J$44,3,FALSE)</f>
        <v>0.42196286035618719</v>
      </c>
      <c r="AX159" s="44">
        <f>VFDYLD1!AX159*VLOOKUP(VFDYLD2!AX$4,'[1]INTERNAL PARAMETERS-1'!$B$5:$J$44,5,FALSE)*VLOOKUP(VFDYLD2!AX$4,'[1]INTERNAL PARAMETERS-1'!$B$5:$J$44,6,FALSE)*VLOOKUP(VFDYLD2!AX$4,'[1]INTERNAL PARAMETERS-1'!$B$5:$J$44,3,FALSE) + VFDYLD1!AX159*(1-VLOOKUP(VFDYLD2!AX$4,'[1]INTERNAL PARAMETERS-1'!$B$5:$J$44,5,FALSE))*VLOOKUP(VFDYLD2!AX$4,'[1]INTERNAL PARAMETERS-1'!$B$5:$J$44,8,FALSE)*VLOOKUP(VFDYLD2!AX$4,'[1]INTERNAL PARAMETERS-1'!$B$5:$J$44,3,FALSE)</f>
        <v>0</v>
      </c>
      <c r="AY159" s="44">
        <f>VFDYLD1!AY159*VLOOKUP(VFDYLD2!AY$4,'[1]INTERNAL PARAMETERS-1'!$B$5:$J$44,5,FALSE)*VLOOKUP(VFDYLD2!AY$4,'[1]INTERNAL PARAMETERS-1'!$B$5:$J$44,6,FALSE)*VLOOKUP(VFDYLD2!AY$4,'[1]INTERNAL PARAMETERS-1'!$B$5:$J$44,3,FALSE) + VFDYLD1!AY159*(1-VLOOKUP(VFDYLD2!AY$4,'[1]INTERNAL PARAMETERS-1'!$B$5:$J$44,5,FALSE))*VLOOKUP(VFDYLD2!AY$4,'[1]INTERNAL PARAMETERS-1'!$B$5:$J$44,8,FALSE)*VLOOKUP(VFDYLD2!AY$4,'[1]INTERNAL PARAMETERS-1'!$B$5:$J$44,3,FALSE)</f>
        <v>0</v>
      </c>
      <c r="AZ159" s="44">
        <f>VFDYLD1!AZ159*VLOOKUP(VFDYLD2!AZ$4,'[1]INTERNAL PARAMETERS-1'!$B$5:$J$44,5,FALSE)*VLOOKUP(VFDYLD2!AZ$4,'[1]INTERNAL PARAMETERS-1'!$B$5:$J$44,6,FALSE)*VLOOKUP(VFDYLD2!AZ$4,'[1]INTERNAL PARAMETERS-1'!$B$5:$J$44,3,FALSE) + VFDYLD1!AZ159*(1-VLOOKUP(VFDYLD2!AZ$4,'[1]INTERNAL PARAMETERS-1'!$B$5:$J$44,5,FALSE))*VLOOKUP(VFDYLD2!AZ$4,'[1]INTERNAL PARAMETERS-1'!$B$5:$J$44,8,FALSE)*VLOOKUP(VFDYLD2!AZ$4,'[1]INTERNAL PARAMETERS-1'!$B$5:$J$44,3,FALSE)</f>
        <v>0</v>
      </c>
      <c r="BA159" s="44">
        <f>VFDYLD1!BA159*VLOOKUP(VFDYLD2!BA$4,'[1]INTERNAL PARAMETERS-1'!$B$5:$J$44,5,FALSE)*VLOOKUP(VFDYLD2!BA$4,'[1]INTERNAL PARAMETERS-1'!$B$5:$J$44,6,FALSE)*VLOOKUP(VFDYLD2!BA$4,'[1]INTERNAL PARAMETERS-1'!$B$5:$J$44,3,FALSE) + VFDYLD1!BA159*(1-VLOOKUP(VFDYLD2!BA$4,'[1]INTERNAL PARAMETERS-1'!$B$5:$J$44,5,FALSE))*VLOOKUP(VFDYLD2!BA$4,'[1]INTERNAL PARAMETERS-1'!$B$5:$J$44,8,FALSE)*VLOOKUP(VFDYLD2!BA$4,'[1]INTERNAL PARAMETERS-1'!$B$5:$J$44,3,FALSE)</f>
        <v>0.25142975365335746</v>
      </c>
      <c r="BB159" s="44">
        <f>VFDYLD1!BB159*VLOOKUP(VFDYLD2!BB$4,'[1]INTERNAL PARAMETERS-1'!$B$5:$J$44,5,FALSE)*VLOOKUP(VFDYLD2!BB$4,'[1]INTERNAL PARAMETERS-1'!$B$5:$J$44,6,FALSE)*VLOOKUP(VFDYLD2!BB$4,'[1]INTERNAL PARAMETERS-1'!$B$5:$J$44,3,FALSE) + VFDYLD1!BB159*(1-VLOOKUP(VFDYLD2!BB$4,'[1]INTERNAL PARAMETERS-1'!$B$5:$J$44,5,FALSE))*VLOOKUP(VFDYLD2!BB$4,'[1]INTERNAL PARAMETERS-1'!$B$5:$J$44,8,FALSE)*VLOOKUP(VFDYLD2!BB$4,'[1]INTERNAL PARAMETERS-1'!$B$5:$J$44,3,FALSE)</f>
        <v>7.2338635806344864E-2</v>
      </c>
      <c r="BC159" s="44">
        <f>VFDYLD1!BC159*VLOOKUP(VFDYLD2!BC$4,'[1]INTERNAL PARAMETERS-1'!$B$5:$J$44,5,FALSE)*VLOOKUP(VFDYLD2!BC$4,'[1]INTERNAL PARAMETERS-1'!$B$5:$J$44,6,FALSE)*VLOOKUP(VFDYLD2!BC$4,'[1]INTERNAL PARAMETERS-1'!$B$5:$J$44,3,FALSE) + VFDYLD1!BC159*(1-VLOOKUP(VFDYLD2!BC$4,'[1]INTERNAL PARAMETERS-1'!$B$5:$J$44,5,FALSE))*VLOOKUP(VFDYLD2!BC$4,'[1]INTERNAL PARAMETERS-1'!$B$5:$J$44,8,FALSE)*VLOOKUP(VFDYLD2!BC$4,'[1]INTERNAL PARAMETERS-1'!$B$5:$J$44,3,FALSE)</f>
        <v>0.25288138686795963</v>
      </c>
      <c r="BD159" s="44">
        <f>VFDYLD1!BD159*VLOOKUP(VFDYLD2!BD$4,'[1]INTERNAL PARAMETERS-1'!$B$5:$J$44,5,FALSE)*VLOOKUP(VFDYLD2!BD$4,'[1]INTERNAL PARAMETERS-1'!$B$5:$J$44,6,FALSE)*VLOOKUP(VFDYLD2!BD$4,'[1]INTERNAL PARAMETERS-1'!$B$5:$J$44,3,FALSE) + VFDYLD1!BD159*(1-VLOOKUP(VFDYLD2!BD$4,'[1]INTERNAL PARAMETERS-1'!$B$5:$J$44,5,FALSE))*VLOOKUP(VFDYLD2!BD$4,'[1]INTERNAL PARAMETERS-1'!$B$5:$J$44,8,FALSE)*VLOOKUP(VFDYLD2!BD$4,'[1]INTERNAL PARAMETERS-1'!$B$5:$J$44,3,FALSE)</f>
        <v>6.3398447469594651E-2</v>
      </c>
      <c r="BE159" s="44">
        <f>VFDYLD1!BE159*VLOOKUP(VFDYLD2!BE$4,'[1]INTERNAL PARAMETERS-1'!$B$5:$J$44,5,FALSE)*VLOOKUP(VFDYLD2!BE$4,'[1]INTERNAL PARAMETERS-1'!$B$5:$J$44,6,FALSE)*VLOOKUP(VFDYLD2!BE$4,'[1]INTERNAL PARAMETERS-1'!$B$5:$J$44,3,FALSE) + VFDYLD1!BE159*(1-VLOOKUP(VFDYLD2!BE$4,'[1]INTERNAL PARAMETERS-1'!$B$5:$J$44,5,FALSE))*VLOOKUP(VFDYLD2!BE$4,'[1]INTERNAL PARAMETERS-1'!$B$5:$J$44,8,FALSE)*VLOOKUP(VFDYLD2!BE$4,'[1]INTERNAL PARAMETERS-1'!$B$5:$J$44,3,FALSE)</f>
        <v>0.16064166614450895</v>
      </c>
      <c r="BF159" s="44">
        <f>VFDYLD1!BF159*VLOOKUP(VFDYLD2!BF$4,'[1]INTERNAL PARAMETERS-1'!$B$5:$J$44,5,FALSE)*VLOOKUP(VFDYLD2!BF$4,'[1]INTERNAL PARAMETERS-1'!$B$5:$J$44,6,FALSE)*VLOOKUP(VFDYLD2!BF$4,'[1]INTERNAL PARAMETERS-1'!$B$5:$J$44,3,FALSE) + VFDYLD1!BF159*(1-VLOOKUP(VFDYLD2!BF$4,'[1]INTERNAL PARAMETERS-1'!$B$5:$J$44,5,FALSE))*VLOOKUP(VFDYLD2!BF$4,'[1]INTERNAL PARAMETERS-1'!$B$5:$J$44,8,FALSE)*VLOOKUP(VFDYLD2!BF$4,'[1]INTERNAL PARAMETERS-1'!$B$5:$J$44,3,FALSE)</f>
        <v>0</v>
      </c>
      <c r="BG159" s="44">
        <f>VFDYLD1!BG159*VLOOKUP(VFDYLD2!BG$4,'[1]INTERNAL PARAMETERS-1'!$B$5:$J$44,5,FALSE)*VLOOKUP(VFDYLD2!BG$4,'[1]INTERNAL PARAMETERS-1'!$B$5:$J$44,6,FALSE)*VLOOKUP(VFDYLD2!BG$4,'[1]INTERNAL PARAMETERS-1'!$B$5:$J$44,3,FALSE) + VFDYLD1!BG159*(1-VLOOKUP(VFDYLD2!BG$4,'[1]INTERNAL PARAMETERS-1'!$B$5:$J$44,5,FALSE))*VLOOKUP(VFDYLD2!BG$4,'[1]INTERNAL PARAMETERS-1'!$B$5:$J$44,8,FALSE)*VLOOKUP(VFDYLD2!BG$4,'[1]INTERNAL PARAMETERS-1'!$B$5:$J$44,3,FALSE)</f>
        <v>6.2911044291383209E-2</v>
      </c>
      <c r="BH159" s="44">
        <f>VFDYLD1!BH159*VLOOKUP(VFDYLD2!BH$4,'[1]INTERNAL PARAMETERS-1'!$B$5:$J$44,5,FALSE)*VLOOKUP(VFDYLD2!BH$4,'[1]INTERNAL PARAMETERS-1'!$B$5:$J$44,6,FALSE)*VLOOKUP(VFDYLD2!BH$4,'[1]INTERNAL PARAMETERS-1'!$B$5:$J$44,3,FALSE) + VFDYLD1!BH159*(1-VLOOKUP(VFDYLD2!BH$4,'[1]INTERNAL PARAMETERS-1'!$B$5:$J$44,5,FALSE))*VLOOKUP(VFDYLD2!BH$4,'[1]INTERNAL PARAMETERS-1'!$B$5:$J$44,8,FALSE)*VLOOKUP(VFDYLD2!BH$4,'[1]INTERNAL PARAMETERS-1'!$B$5:$J$44,3,FALSE)</f>
        <v>2.7540189773760565E-4</v>
      </c>
      <c r="BI159" s="44">
        <f>VFDYLD1!BI159*VLOOKUP(VFDYLD2!BI$4,'[1]INTERNAL PARAMETERS-1'!$B$5:$J$44,5,FALSE)*VLOOKUP(VFDYLD2!BI$4,'[1]INTERNAL PARAMETERS-1'!$B$5:$J$44,6,FALSE)*VLOOKUP(VFDYLD2!BI$4,'[1]INTERNAL PARAMETERS-1'!$B$5:$J$44,3,FALSE) + VFDYLD1!BI159*(1-VLOOKUP(VFDYLD2!BI$4,'[1]INTERNAL PARAMETERS-1'!$B$5:$J$44,5,FALSE))*VLOOKUP(VFDYLD2!BI$4,'[1]INTERNAL PARAMETERS-1'!$B$5:$J$44,8,FALSE)*VLOOKUP(VFDYLD2!BI$4,'[1]INTERNAL PARAMETERS-1'!$B$5:$J$44,3,FALSE)</f>
        <v>0</v>
      </c>
      <c r="BJ159" s="44">
        <f>VFDYLD1!BJ159*VLOOKUP(VFDYLD2!BJ$4,'[1]INTERNAL PARAMETERS-1'!$B$5:$J$44,5,FALSE)*VLOOKUP(VFDYLD2!BJ$4,'[1]INTERNAL PARAMETERS-1'!$B$5:$J$44,6,FALSE)*VLOOKUP(VFDYLD2!BJ$4,'[1]INTERNAL PARAMETERS-1'!$B$5:$J$44,3,FALSE) + VFDYLD1!BJ159*(1-VLOOKUP(VFDYLD2!BJ$4,'[1]INTERNAL PARAMETERS-1'!$B$5:$J$44,5,FALSE))*VLOOKUP(VFDYLD2!BJ$4,'[1]INTERNAL PARAMETERS-1'!$B$5:$J$44,8,FALSE)*VLOOKUP(VFDYLD2!BJ$4,'[1]INTERNAL PARAMETERS-1'!$B$5:$J$44,3,FALSE)</f>
        <v>2.8727557821794772E-2</v>
      </c>
      <c r="BK159" s="44">
        <f>VFDYLD1!BK159*VLOOKUP(VFDYLD2!BK$4,'[1]INTERNAL PARAMETERS-1'!$B$5:$J$44,5,FALSE)*VLOOKUP(VFDYLD2!BK$4,'[1]INTERNAL PARAMETERS-1'!$B$5:$J$44,6,FALSE)*VLOOKUP(VFDYLD2!BK$4,'[1]INTERNAL PARAMETERS-1'!$B$5:$J$44,3,FALSE) + VFDYLD1!BK159*(1-VLOOKUP(VFDYLD2!BK$4,'[1]INTERNAL PARAMETERS-1'!$B$5:$J$44,5,FALSE))*VLOOKUP(VFDYLD2!BK$4,'[1]INTERNAL PARAMETERS-1'!$B$5:$J$44,8,FALSE)*VLOOKUP(VFDYLD2!BK$4,'[1]INTERNAL PARAMETERS-1'!$B$5:$J$44,3,FALSE)</f>
        <v>3.5164146786731569E-2</v>
      </c>
      <c r="BL159" s="44">
        <f>VFDYLD1!BL159*VLOOKUP(VFDYLD2!BL$4,'[1]INTERNAL PARAMETERS-1'!$B$5:$J$44,5,FALSE)*VLOOKUP(VFDYLD2!BL$4,'[1]INTERNAL PARAMETERS-1'!$B$5:$J$44,6,FALSE)*VLOOKUP(VFDYLD2!BL$4,'[1]INTERNAL PARAMETERS-1'!$B$5:$J$44,3,FALSE) + VFDYLD1!BL159*(1-VLOOKUP(VFDYLD2!BL$4,'[1]INTERNAL PARAMETERS-1'!$B$5:$J$44,5,FALSE))*VLOOKUP(VFDYLD2!BL$4,'[1]INTERNAL PARAMETERS-1'!$B$5:$J$44,8,FALSE)*VLOOKUP(VFDYLD2!BL$4,'[1]INTERNAL PARAMETERS-1'!$B$5:$J$44,3,FALSE)</f>
        <v>0.11069382742752912</v>
      </c>
      <c r="BM159" s="44">
        <f>VFDYLD1!BM159*VLOOKUP(VFDYLD2!BM$4,'[1]INTERNAL PARAMETERS-1'!$B$5:$J$44,5,FALSE)*VLOOKUP(VFDYLD2!BM$4,'[1]INTERNAL PARAMETERS-1'!$B$5:$J$44,6,FALSE)*VLOOKUP(VFDYLD2!BM$4,'[1]INTERNAL PARAMETERS-1'!$B$5:$J$44,3,FALSE) + VFDYLD1!BM159*(1-VLOOKUP(VFDYLD2!BM$4,'[1]INTERNAL PARAMETERS-1'!$B$5:$J$44,5,FALSE))*VLOOKUP(VFDYLD2!BM$4,'[1]INTERNAL PARAMETERS-1'!$B$5:$J$44,8,FALSE)*VLOOKUP(VFDYLD2!BM$4,'[1]INTERNAL PARAMETERS-1'!$B$5:$J$44,3,FALSE)</f>
        <v>5.7380835247852924E-2</v>
      </c>
      <c r="BN159" s="44">
        <f>VFDYLD1!BN159*VLOOKUP(VFDYLD2!BN$4,'[1]INTERNAL PARAMETERS-1'!$B$5:$J$44,5,FALSE)*VLOOKUP(VFDYLD2!BN$4,'[1]INTERNAL PARAMETERS-1'!$B$5:$J$44,6,FALSE)*VLOOKUP(VFDYLD2!BN$4,'[1]INTERNAL PARAMETERS-1'!$B$5:$J$44,3,FALSE) + VFDYLD1!BN159*(1-VLOOKUP(VFDYLD2!BN$4,'[1]INTERNAL PARAMETERS-1'!$B$5:$J$44,5,FALSE))*VLOOKUP(VFDYLD2!BN$4,'[1]INTERNAL PARAMETERS-1'!$B$5:$J$44,8,FALSE)*VLOOKUP(VFDYLD2!BN$4,'[1]INTERNAL PARAMETERS-1'!$B$5:$J$44,3,FALSE)</f>
        <v>3.8157496462020039E-2</v>
      </c>
      <c r="BO159" s="44">
        <f>VFDYLD1!BO159*VLOOKUP(VFDYLD2!BO$4,'[1]INTERNAL PARAMETERS-1'!$B$5:$J$44,5,FALSE)*VLOOKUP(VFDYLD2!BO$4,'[1]INTERNAL PARAMETERS-1'!$B$5:$J$44,6,FALSE)*VLOOKUP(VFDYLD2!BO$4,'[1]INTERNAL PARAMETERS-1'!$B$5:$J$44,3,FALSE) + VFDYLD1!BO159*(1-VLOOKUP(VFDYLD2!BO$4,'[1]INTERNAL PARAMETERS-1'!$B$5:$J$44,5,FALSE))*VLOOKUP(VFDYLD2!BO$4,'[1]INTERNAL PARAMETERS-1'!$B$5:$J$44,8,FALSE)*VLOOKUP(VFDYLD2!BO$4,'[1]INTERNAL PARAMETERS-1'!$B$5:$J$44,3,FALSE)</f>
        <v>2.5807699224012229E-2</v>
      </c>
      <c r="BP159" s="44">
        <f>VFDYLD1!BP159*VLOOKUP(VFDYLD2!BP$4,'[1]INTERNAL PARAMETERS-1'!$B$5:$J$44,5,FALSE)*VLOOKUP(VFDYLD2!BP$4,'[1]INTERNAL PARAMETERS-1'!$B$5:$J$44,6,FALSE)*VLOOKUP(VFDYLD2!BP$4,'[1]INTERNAL PARAMETERS-1'!$B$5:$J$44,3,FALSE) + VFDYLD1!BP159*(1-VLOOKUP(VFDYLD2!BP$4,'[1]INTERNAL PARAMETERS-1'!$B$5:$J$44,5,FALSE))*VLOOKUP(VFDYLD2!BP$4,'[1]INTERNAL PARAMETERS-1'!$B$5:$J$44,8,FALSE)*VLOOKUP(VFDYLD2!BP$4,'[1]INTERNAL PARAMETERS-1'!$B$5:$J$44,3,FALSE)</f>
        <v>2.254906471946371E-3</v>
      </c>
      <c r="BQ159" s="44">
        <f>VFDYLD1!BQ159*VLOOKUP(VFDYLD2!BQ$4,'[1]INTERNAL PARAMETERS-1'!$B$5:$J$44,5,FALSE)*VLOOKUP(VFDYLD2!BQ$4,'[1]INTERNAL PARAMETERS-1'!$B$5:$J$44,6,FALSE)*VLOOKUP(VFDYLD2!BQ$4,'[1]INTERNAL PARAMETERS-1'!$B$5:$J$44,3,FALSE) + VFDYLD1!BQ159*(1-VLOOKUP(VFDYLD2!BQ$4,'[1]INTERNAL PARAMETERS-1'!$B$5:$J$44,5,FALSE))*VLOOKUP(VFDYLD2!BQ$4,'[1]INTERNAL PARAMETERS-1'!$B$5:$J$44,8,FALSE)*VLOOKUP(VFDYLD2!BQ$4,'[1]INTERNAL PARAMETERS-1'!$B$5:$J$44,3,FALSE)</f>
        <v>0.11929340680236539</v>
      </c>
      <c r="BR159" s="44">
        <f>VFDYLD1!BR159*VLOOKUP(VFDYLD2!BR$4,'[1]INTERNAL PARAMETERS-1'!$B$5:$J$44,5,FALSE)*VLOOKUP(VFDYLD2!BR$4,'[1]INTERNAL PARAMETERS-1'!$B$5:$J$44,6,FALSE)*VLOOKUP(VFDYLD2!BR$4,'[1]INTERNAL PARAMETERS-1'!$B$5:$J$44,3,FALSE) + VFDYLD1!BR159*(1-VLOOKUP(VFDYLD2!BR$4,'[1]INTERNAL PARAMETERS-1'!$B$5:$J$44,5,FALSE))*VLOOKUP(VFDYLD2!BR$4,'[1]INTERNAL PARAMETERS-1'!$B$5:$J$44,8,FALSE)*VLOOKUP(VFDYLD2!BR$4,'[1]INTERNAL PARAMETERS-1'!$B$5:$J$44,3,FALSE)</f>
        <v>3.0892287239637013E-3</v>
      </c>
      <c r="BS159" s="44">
        <f>VFDYLD1!BS159*VLOOKUP(VFDYLD2!BS$4,'[1]INTERNAL PARAMETERS-1'!$B$5:$J$44,5,FALSE)*VLOOKUP(VFDYLD2!BS$4,'[1]INTERNAL PARAMETERS-1'!$B$5:$J$44,6,FALSE)*VLOOKUP(VFDYLD2!BS$4,'[1]INTERNAL PARAMETERS-1'!$B$5:$J$44,3,FALSE) + VFDYLD1!BS159*(1-VLOOKUP(VFDYLD2!BS$4,'[1]INTERNAL PARAMETERS-1'!$B$5:$J$44,5,FALSE))*VLOOKUP(VFDYLD2!BS$4,'[1]INTERNAL PARAMETERS-1'!$B$5:$J$44,8,FALSE)*VLOOKUP(VFDYLD2!BS$4,'[1]INTERNAL PARAMETERS-1'!$B$5:$J$44,3,FALSE)</f>
        <v>3.8297536516675786E-4</v>
      </c>
      <c r="BT159" s="44">
        <f>VFDYLD1!BT159*VLOOKUP(VFDYLD2!BT$4,'[1]INTERNAL PARAMETERS-1'!$B$5:$J$44,5,FALSE)*VLOOKUP(VFDYLD2!BT$4,'[1]INTERNAL PARAMETERS-1'!$B$5:$J$44,6,FALSE)*VLOOKUP(VFDYLD2!BT$4,'[1]INTERNAL PARAMETERS-1'!$B$5:$J$44,3,FALSE) + VFDYLD1!BT159*(1-VLOOKUP(VFDYLD2!BT$4,'[1]INTERNAL PARAMETERS-1'!$B$5:$J$44,5,FALSE))*VLOOKUP(VFDYLD2!BT$4,'[1]INTERNAL PARAMETERS-1'!$B$5:$J$44,8,FALSE)*VLOOKUP(VFDYLD2!BT$4,'[1]INTERNAL PARAMETERS-1'!$B$5:$J$44,3,FALSE)</f>
        <v>0</v>
      </c>
      <c r="BU159" s="44">
        <f>VFDYLD1!BU159*VLOOKUP(VFDYLD2!BU$4,'[1]INTERNAL PARAMETERS-1'!$B$5:$J$44,5,FALSE)*VLOOKUP(VFDYLD2!BU$4,'[1]INTERNAL PARAMETERS-1'!$B$5:$J$44,6,FALSE)*VLOOKUP(VFDYLD2!BU$4,'[1]INTERNAL PARAMETERS-1'!$B$5:$J$44,3,FALSE) + VFDYLD1!BU159*(1-VLOOKUP(VFDYLD2!BU$4,'[1]INTERNAL PARAMETERS-1'!$B$5:$J$44,5,FALSE))*VLOOKUP(VFDYLD2!BU$4,'[1]INTERNAL PARAMETERS-1'!$B$5:$J$44,8,FALSE)*VLOOKUP(VFDYLD2!BU$4,'[1]INTERNAL PARAMETERS-1'!$B$5:$J$44,3,FALSE)</f>
        <v>0</v>
      </c>
      <c r="BV159" s="44">
        <f>VFDYLD1!BV159*VLOOKUP(VFDYLD2!BV$4,'[1]INTERNAL PARAMETERS-1'!$B$5:$J$44,5,FALSE)*VLOOKUP(VFDYLD2!BV$4,'[1]INTERNAL PARAMETERS-1'!$B$5:$J$44,6,FALSE)*VLOOKUP(VFDYLD2!BV$4,'[1]INTERNAL PARAMETERS-1'!$B$5:$J$44,3,FALSE) + VFDYLD1!BV159*(1-VLOOKUP(VFDYLD2!BV$4,'[1]INTERNAL PARAMETERS-1'!$B$5:$J$44,5,FALSE))*VLOOKUP(VFDYLD2!BV$4,'[1]INTERNAL PARAMETERS-1'!$B$5:$J$44,8,FALSE)*VLOOKUP(VFDYLD2!BV$4,'[1]INTERNAL PARAMETERS-1'!$B$5:$J$44,3,FALSE)</f>
        <v>0</v>
      </c>
      <c r="BW159" s="44">
        <f>VFDYLD1!BW159*VLOOKUP(VFDYLD2!BW$4,'[1]INTERNAL PARAMETERS-1'!$B$5:$J$44,5,FALSE)*VLOOKUP(VFDYLD2!BW$4,'[1]INTERNAL PARAMETERS-1'!$B$5:$J$44,6,FALSE)*VLOOKUP(VFDYLD2!BW$4,'[1]INTERNAL PARAMETERS-1'!$B$5:$J$44,3,FALSE) + VFDYLD1!BW159*(1-VLOOKUP(VFDYLD2!BW$4,'[1]INTERNAL PARAMETERS-1'!$B$5:$J$44,5,FALSE))*VLOOKUP(VFDYLD2!BW$4,'[1]INTERNAL PARAMETERS-1'!$B$5:$J$44,8,FALSE)*VLOOKUP(VFDYLD2!BW$4,'[1]INTERNAL PARAMETERS-1'!$B$5:$J$44,3,FALSE)</f>
        <v>0</v>
      </c>
      <c r="BX159" s="44">
        <f>VFDYLD1!BX159*VLOOKUP(VFDYLD2!BX$4,'[1]INTERNAL PARAMETERS-1'!$B$5:$J$44,5,FALSE)*VLOOKUP(VFDYLD2!BX$4,'[1]INTERNAL PARAMETERS-1'!$B$5:$J$44,6,FALSE)*VLOOKUP(VFDYLD2!BX$4,'[1]INTERNAL PARAMETERS-1'!$B$5:$J$44,3,FALSE) + VFDYLD1!BX159*(1-VLOOKUP(VFDYLD2!BX$4,'[1]INTERNAL PARAMETERS-1'!$B$5:$J$44,5,FALSE))*VLOOKUP(VFDYLD2!BX$4,'[1]INTERNAL PARAMETERS-1'!$B$5:$J$44,8,FALSE)*VLOOKUP(VFDYLD2!BX$4,'[1]INTERNAL PARAMETERS-1'!$B$5:$J$44,3,FALSE)</f>
        <v>0</v>
      </c>
      <c r="BY159" s="44">
        <f>VFDYLD1!BY159*VLOOKUP(VFDYLD2!BY$4,'[1]INTERNAL PARAMETERS-1'!$B$5:$J$44,5,FALSE)*VLOOKUP(VFDYLD2!BY$4,'[1]INTERNAL PARAMETERS-1'!$B$5:$J$44,6,FALSE)*VLOOKUP(VFDYLD2!BY$4,'[1]INTERNAL PARAMETERS-1'!$B$5:$J$44,3,FALSE) + VFDYLD1!BY159*(1-VLOOKUP(VFDYLD2!BY$4,'[1]INTERNAL PARAMETERS-1'!$B$5:$J$44,5,FALSE))*VLOOKUP(VFDYLD2!BY$4,'[1]INTERNAL PARAMETERS-1'!$B$5:$J$44,8,FALSE)*VLOOKUP(VFDYLD2!BY$4,'[1]INTERNAL PARAMETERS-1'!$B$5:$J$44,3,FALSE)</f>
        <v>0</v>
      </c>
      <c r="BZ159" s="44">
        <f>VFDYLD1!BZ159*VLOOKUP(VFDYLD2!BZ$4,'[1]INTERNAL PARAMETERS-1'!$B$5:$J$44,5,FALSE)*VLOOKUP(VFDYLD2!BZ$4,'[1]INTERNAL PARAMETERS-1'!$B$5:$J$44,6,FALSE)*VLOOKUP(VFDYLD2!BZ$4,'[1]INTERNAL PARAMETERS-1'!$B$5:$J$44,3,FALSE) + VFDYLD1!BZ159*(1-VLOOKUP(VFDYLD2!BZ$4,'[1]INTERNAL PARAMETERS-1'!$B$5:$J$44,5,FALSE))*VLOOKUP(VFDYLD2!BZ$4,'[1]INTERNAL PARAMETERS-1'!$B$5:$J$44,8,FALSE)*VLOOKUP(VFDYLD2!BZ$4,'[1]INTERNAL PARAMETERS-1'!$B$5:$J$44,3,FALSE)</f>
        <v>1.3809955792616103E-4</v>
      </c>
      <c r="CA159" s="44">
        <f>VFDYLD1!CA159*VLOOKUP(VFDYLD2!CA$4,'[1]INTERNAL PARAMETERS-1'!$B$5:$J$44,5,FALSE)*VLOOKUP(VFDYLD2!CA$4,'[1]INTERNAL PARAMETERS-1'!$B$5:$J$44,6,FALSE)*VLOOKUP(VFDYLD2!CA$4,'[1]INTERNAL PARAMETERS-1'!$B$5:$J$44,3,FALSE) + VFDYLD1!CA159*(1-VLOOKUP(VFDYLD2!CA$4,'[1]INTERNAL PARAMETERS-1'!$B$5:$J$44,5,FALSE))*VLOOKUP(VFDYLD2!CA$4,'[1]INTERNAL PARAMETERS-1'!$B$5:$J$44,8,FALSE)*VLOOKUP(VFDYLD2!CA$4,'[1]INTERNAL PARAMETERS-1'!$B$5:$J$44,3,FALSE)</f>
        <v>0</v>
      </c>
      <c r="CB159" s="44">
        <f>VFDYLD1!CB159*VLOOKUP(VFDYLD2!CB$4,'[1]INTERNAL PARAMETERS-1'!$B$5:$J$44,5,FALSE)*VLOOKUP(VFDYLD2!CB$4,'[1]INTERNAL PARAMETERS-1'!$B$5:$J$44,6,FALSE)*VLOOKUP(VFDYLD2!CB$4,'[1]INTERNAL PARAMETERS-1'!$B$5:$J$44,3,FALSE) + VFDYLD1!CB159*(1-VLOOKUP(VFDYLD2!CB$4,'[1]INTERNAL PARAMETERS-1'!$B$5:$J$44,5,FALSE))*VLOOKUP(VFDYLD2!CB$4,'[1]INTERNAL PARAMETERS-1'!$B$5:$J$44,8,FALSE)*VLOOKUP(VFDYLD2!CB$4,'[1]INTERNAL PARAMETERS-1'!$B$5:$J$44,3,FALSE)</f>
        <v>0</v>
      </c>
      <c r="CC159" s="44">
        <f>VFDYLD1!CC159*VLOOKUP(VFDYLD2!CC$4,'[1]INTERNAL PARAMETERS-1'!$B$5:$J$44,5,FALSE)*VLOOKUP(VFDYLD2!CC$4,'[1]INTERNAL PARAMETERS-1'!$B$5:$J$44,6,FALSE)*VLOOKUP(VFDYLD2!CC$4,'[1]INTERNAL PARAMETERS-1'!$B$5:$J$44,3,FALSE) + VFDYLD1!CC159*(1-VLOOKUP(VFDYLD2!CC$4,'[1]INTERNAL PARAMETERS-1'!$B$5:$J$44,5,FALSE))*VLOOKUP(VFDYLD2!CC$4,'[1]INTERNAL PARAMETERS-1'!$B$5:$J$44,8,FALSE)*VLOOKUP(VFDYLD2!CC$4,'[1]INTERNAL PARAMETERS-1'!$B$5:$J$44,3,FALSE)</f>
        <v>6.3468620349862439E-4</v>
      </c>
      <c r="CD159" s="44">
        <f>VFDYLD1!CD159*VLOOKUP(VFDYLD2!CD$4,'[1]INTERNAL PARAMETERS-1'!$B$5:$J$44,5,FALSE)*VLOOKUP(VFDYLD2!CD$4,'[1]INTERNAL PARAMETERS-1'!$B$5:$J$44,6,FALSE)*VLOOKUP(VFDYLD2!CD$4,'[1]INTERNAL PARAMETERS-1'!$B$5:$J$44,3,FALSE) + VFDYLD1!CD159*(1-VLOOKUP(VFDYLD2!CD$4,'[1]INTERNAL PARAMETERS-1'!$B$5:$J$44,5,FALSE))*VLOOKUP(VFDYLD2!CD$4,'[1]INTERNAL PARAMETERS-1'!$B$5:$J$44,8,FALSE)*VLOOKUP(VFDYLD2!CD$4,'[1]INTERNAL PARAMETERS-1'!$B$5:$J$44,3,FALSE)</f>
        <v>1.5797428513412589E-3</v>
      </c>
      <c r="CE159" s="44">
        <f>VFDYLD1!CE159*VLOOKUP(VFDYLD2!CE$4,'[1]INTERNAL PARAMETERS-1'!$B$5:$J$44,5,FALSE)*VLOOKUP(VFDYLD2!CE$4,'[1]INTERNAL PARAMETERS-1'!$B$5:$J$44,6,FALSE)*VLOOKUP(VFDYLD2!CE$4,'[1]INTERNAL PARAMETERS-1'!$B$5:$J$44,3,FALSE) + VFDYLD1!CE159*(1-VLOOKUP(VFDYLD2!CE$4,'[1]INTERNAL PARAMETERS-1'!$B$5:$J$44,5,FALSE))*VLOOKUP(VFDYLD2!CE$4,'[1]INTERNAL PARAMETERS-1'!$B$5:$J$44,8,FALSE)*VLOOKUP(VFDYLD2!CE$4,'[1]INTERNAL PARAMETERS-1'!$B$5:$J$44,3,FALSE)</f>
        <v>3.038128320872165E-3</v>
      </c>
      <c r="CF159" s="44">
        <f>VFDYLD1!CF159*VLOOKUP(VFDYLD2!CF$4,'[1]INTERNAL PARAMETERS-1'!$B$5:$J$44,5,FALSE)*VLOOKUP(VFDYLD2!CF$4,'[1]INTERNAL PARAMETERS-1'!$B$5:$J$44,6,FALSE)*VLOOKUP(VFDYLD2!CF$4,'[1]INTERNAL PARAMETERS-1'!$B$5:$J$44,3,FALSE) + VFDYLD1!CF159*(1-VLOOKUP(VFDYLD2!CF$4,'[1]INTERNAL PARAMETERS-1'!$B$5:$J$44,5,FALSE))*VLOOKUP(VFDYLD2!CF$4,'[1]INTERNAL PARAMETERS-1'!$B$5:$J$44,8,FALSE)*VLOOKUP(VFDYLD2!CF$4,'[1]INTERNAL PARAMETERS-1'!$B$5:$J$44,3,FALSE)</f>
        <v>3.4816726721281295E-3</v>
      </c>
      <c r="CG159" s="44">
        <f>VFDYLD1!CG159*VLOOKUP(VFDYLD2!CG$4,'[1]INTERNAL PARAMETERS-1'!$B$5:$J$44,5,FALSE)*VLOOKUP(VFDYLD2!CG$4,'[1]INTERNAL PARAMETERS-1'!$B$5:$J$44,6,FALSE)*VLOOKUP(VFDYLD2!CG$4,'[1]INTERNAL PARAMETERS-1'!$B$5:$J$44,3,FALSE) + VFDYLD1!CG159*(1-VLOOKUP(VFDYLD2!CG$4,'[1]INTERNAL PARAMETERS-1'!$B$5:$J$44,5,FALSE))*VLOOKUP(VFDYLD2!CG$4,'[1]INTERNAL PARAMETERS-1'!$B$5:$J$44,8,FALSE)*VLOOKUP(VFDYLD2!CG$4,'[1]INTERNAL PARAMETERS-1'!$B$5:$J$44,3,FALSE)</f>
        <v>0</v>
      </c>
      <c r="CH159" s="43">
        <f>VFDYLD1!CH159*VLOOKUP(VFDYLD2!CH$4,'[1]INTERNAL PARAMETERS-1'!$B$5:$J$44,5,FALSE)*VLOOKUP(VFDYLD2!CH$4,'[1]INTERNAL PARAMETERS-1'!$B$5:$J$44,6,FALSE)*VLOOKUP(VFDYLD2!CH$4,'[1]INTERNAL PARAMETERS-1'!$B$5:$J$44,3,FALSE) + VFDYLD1!CH159*(1-VLOOKUP(VFDYLD2!CH$4,'[1]INTERNAL PARAMETERS-1'!$B$5:$J$44,5,FALSE))*VLOOKUP(VFDYLD2!CH$4,'[1]INTERNAL PARAMETERS-1'!$B$5:$J$44,8,FALSE)*VLOOKUP(VFDYLD2!CH$4,'[1]INTERNAL PARAMETERS-1'!$B$5:$J$44,3,FALSE)</f>
        <v>0</v>
      </c>
      <c r="CJ159" s="45">
        <f t="shared" si="4"/>
        <v>51.864308081717894</v>
      </c>
      <c r="CK159" s="43">
        <f t="shared" si="5"/>
        <v>1.7156636064262223</v>
      </c>
    </row>
    <row r="160" spans="2:89" x14ac:dyDescent="0.4">
      <c r="B160" s="58" t="s">
        <v>8</v>
      </c>
      <c r="C160" s="57" t="s">
        <v>65</v>
      </c>
      <c r="D160" s="57" t="s">
        <v>53</v>
      </c>
      <c r="E160" s="132">
        <f>VFD!W160</f>
        <v>135.21008713746912</v>
      </c>
      <c r="F160" s="59">
        <f>'[1]INTERNAL PARAMETERS-1'!M16</f>
        <v>30.094999999999999</v>
      </c>
      <c r="G160" s="45">
        <f>VFDYLD1!G160*VLOOKUP(VFDYLD2!G$4,'[1]INTERNAL PARAMETERS-1'!$B$5:$J$44,5,FALSE)*VLOOKUP(VFDYLD2!G$4,'[1]INTERNAL PARAMETERS-1'!$B$5:$J$44,7,FALSE)*VFDYLD2!$F160 + VFDYLD1!G160*(1-VLOOKUP(VFDYLD2!G$4,'[1]INTERNAL PARAMETERS-1'!$B$5:$J$44,5,FALSE))*VLOOKUP(VFDYLD2!G$4,'[1]INTERNAL PARAMETERS-1'!$B$5:$J$44,9,FALSE)*VFDYLD2!$F160</f>
        <v>23.801904974958568</v>
      </c>
      <c r="H160" s="44">
        <f>VFDYLD1!H160*VLOOKUP(VFDYLD2!H$4,'[1]INTERNAL PARAMETERS-1'!$B$5:$J$44,5,FALSE)*VLOOKUP(VFDYLD2!H$4,'[1]INTERNAL PARAMETERS-1'!$B$5:$J$44,7,FALSE)*VFDYLD2!$F160 + VFDYLD1!H160*(1-VLOOKUP(VFDYLD2!H$4,'[1]INTERNAL PARAMETERS-1'!$B$5:$J$44,5,FALSE))*VLOOKUP(VFDYLD2!H$4,'[1]INTERNAL PARAMETERS-1'!$B$5:$J$44,9,FALSE)*VFDYLD2!$F160</f>
        <v>6.6903361832768065</v>
      </c>
      <c r="I160" s="44">
        <f>VFDYLD1!I160*VLOOKUP(VFDYLD2!I$4,'[1]INTERNAL PARAMETERS-1'!$B$5:$J$44,5,FALSE)*VLOOKUP(VFDYLD2!I$4,'[1]INTERNAL PARAMETERS-1'!$B$5:$J$44,7,FALSE)*VFDYLD2!$F160 + VFDYLD1!I160*(1-VLOOKUP(VFDYLD2!I$4,'[1]INTERNAL PARAMETERS-1'!$B$5:$J$44,5,FALSE))*VLOOKUP(VFDYLD2!I$4,'[1]INTERNAL PARAMETERS-1'!$B$5:$J$44,9,FALSE)*VFDYLD2!$F160</f>
        <v>9.037366566487286</v>
      </c>
      <c r="J160" s="44">
        <f>VFDYLD1!J160*VLOOKUP(VFDYLD2!J$4,'[1]INTERNAL PARAMETERS-1'!$B$5:$J$44,5,FALSE)*VLOOKUP(VFDYLD2!J$4,'[1]INTERNAL PARAMETERS-1'!$B$5:$J$44,7,FALSE)*VFDYLD2!$F160 + VFDYLD1!J160*(1-VLOOKUP(VFDYLD2!J$4,'[1]INTERNAL PARAMETERS-1'!$B$5:$J$44,5,FALSE))*VLOOKUP(VFDYLD2!J$4,'[1]INTERNAL PARAMETERS-1'!$B$5:$J$44,9,FALSE)*VFDYLD2!$F160</f>
        <v>0</v>
      </c>
      <c r="K160" s="44">
        <f>VFDYLD1!K160*VLOOKUP(VFDYLD2!K$4,'[1]INTERNAL PARAMETERS-1'!$B$5:$J$44,5,FALSE)*VLOOKUP(VFDYLD2!K$4,'[1]INTERNAL PARAMETERS-1'!$B$5:$J$44,7,FALSE)*VFDYLD2!$F160 + VFDYLD1!K160*(1-VLOOKUP(VFDYLD2!K$4,'[1]INTERNAL PARAMETERS-1'!$B$5:$J$44,5,FALSE))*VLOOKUP(VFDYLD2!K$4,'[1]INTERNAL PARAMETERS-1'!$B$5:$J$44,9,FALSE)*VFDYLD2!$F160</f>
        <v>0</v>
      </c>
      <c r="L160" s="44">
        <f>VFDYLD1!L160*VLOOKUP(VFDYLD2!L$4,'[1]INTERNAL PARAMETERS-1'!$B$5:$J$44,5,FALSE)*VLOOKUP(VFDYLD2!L$4,'[1]INTERNAL PARAMETERS-1'!$B$5:$J$44,7,FALSE)*VFDYLD2!$F160 + VFDYLD1!L160*(1-VLOOKUP(VFDYLD2!L$4,'[1]INTERNAL PARAMETERS-1'!$B$5:$J$44,5,FALSE))*VLOOKUP(VFDYLD2!L$4,'[1]INTERNAL PARAMETERS-1'!$B$5:$J$44,9,FALSE)*VFDYLD2!$F160</f>
        <v>0</v>
      </c>
      <c r="M160" s="44">
        <f>VFDYLD1!M160*VLOOKUP(VFDYLD2!M$4,'[1]INTERNAL PARAMETERS-1'!$B$5:$J$44,5,FALSE)*VLOOKUP(VFDYLD2!M$4,'[1]INTERNAL PARAMETERS-1'!$B$5:$J$44,7,FALSE)*VFDYLD2!$F160 + VFDYLD1!M160*(1-VLOOKUP(VFDYLD2!M$4,'[1]INTERNAL PARAMETERS-1'!$B$5:$J$44,5,FALSE))*VLOOKUP(VFDYLD2!M$4,'[1]INTERNAL PARAMETERS-1'!$B$5:$J$44,9,FALSE)*VFDYLD2!$F160</f>
        <v>0.71506361220931502</v>
      </c>
      <c r="N160" s="44">
        <f>VFDYLD1!N160*VLOOKUP(VFDYLD2!N$4,'[1]INTERNAL PARAMETERS-1'!$B$5:$J$44,5,FALSE)*VLOOKUP(VFDYLD2!N$4,'[1]INTERNAL PARAMETERS-1'!$B$5:$J$44,7,FALSE)*VFDYLD2!$F160 + VFDYLD1!N160*(1-VLOOKUP(VFDYLD2!N$4,'[1]INTERNAL PARAMETERS-1'!$B$5:$J$44,5,FALSE))*VLOOKUP(VFDYLD2!N$4,'[1]INTERNAL PARAMETERS-1'!$B$5:$J$44,9,FALSE)*VFDYLD2!$F160</f>
        <v>2.6883332080521245E-2</v>
      </c>
      <c r="O160" s="44">
        <f>VFDYLD1!O160*VLOOKUP(VFDYLD2!O$4,'[1]INTERNAL PARAMETERS-1'!$B$5:$J$44,5,FALSE)*VLOOKUP(VFDYLD2!O$4,'[1]INTERNAL PARAMETERS-1'!$B$5:$J$44,7,FALSE)*VFDYLD2!$F160 + VFDYLD1!O160*(1-VLOOKUP(VFDYLD2!O$4,'[1]INTERNAL PARAMETERS-1'!$B$5:$J$44,5,FALSE))*VLOOKUP(VFDYLD2!O$4,'[1]INTERNAL PARAMETERS-1'!$B$5:$J$44,9,FALSE)*VFDYLD2!$F160</f>
        <v>0</v>
      </c>
      <c r="P160" s="44">
        <f>VFDYLD1!P160*VLOOKUP(VFDYLD2!P$4,'[1]INTERNAL PARAMETERS-1'!$B$5:$J$44,5,FALSE)*VLOOKUP(VFDYLD2!P$4,'[1]INTERNAL PARAMETERS-1'!$B$5:$J$44,7,FALSE)*VFDYLD2!$F160 + VFDYLD1!P160*(1-VLOOKUP(VFDYLD2!P$4,'[1]INTERNAL PARAMETERS-1'!$B$5:$J$44,5,FALSE))*VLOOKUP(VFDYLD2!P$4,'[1]INTERNAL PARAMETERS-1'!$B$5:$J$44,9,FALSE)*VFDYLD2!$F160</f>
        <v>0</v>
      </c>
      <c r="Q160" s="44">
        <f>VFDYLD1!Q160*VLOOKUP(VFDYLD2!Q$4,'[1]INTERNAL PARAMETERS-1'!$B$5:$J$44,5,FALSE)*VLOOKUP(VFDYLD2!Q$4,'[1]INTERNAL PARAMETERS-1'!$B$5:$J$44,7,FALSE)*VFDYLD2!$F160 + VFDYLD1!Q160*(1-VLOOKUP(VFDYLD2!Q$4,'[1]INTERNAL PARAMETERS-1'!$B$5:$J$44,5,FALSE))*VLOOKUP(VFDYLD2!Q$4,'[1]INTERNAL PARAMETERS-1'!$B$5:$J$44,9,FALSE)*VFDYLD2!$F160</f>
        <v>0</v>
      </c>
      <c r="R160" s="44">
        <f>VFDYLD1!R160*VLOOKUP(VFDYLD2!R$4,'[1]INTERNAL PARAMETERS-1'!$B$5:$J$44,5,FALSE)*VLOOKUP(VFDYLD2!R$4,'[1]INTERNAL PARAMETERS-1'!$B$5:$J$44,7,FALSE)*VFDYLD2!$F160 + VFDYLD1!R160*(1-VLOOKUP(VFDYLD2!R$4,'[1]INTERNAL PARAMETERS-1'!$B$5:$J$44,5,FALSE))*VLOOKUP(VFDYLD2!R$4,'[1]INTERNAL PARAMETERS-1'!$B$5:$J$44,9,FALSE)*VFDYLD2!$F160</f>
        <v>8.7672225935947395E-2</v>
      </c>
      <c r="S160" s="44">
        <f>VFDYLD1!S160*VLOOKUP(VFDYLD2!S$4,'[1]INTERNAL PARAMETERS-1'!$B$5:$J$44,5,FALSE)*VLOOKUP(VFDYLD2!S$4,'[1]INTERNAL PARAMETERS-1'!$B$5:$J$44,7,FALSE)*VFDYLD2!$F160 + VFDYLD1!S160*(1-VLOOKUP(VFDYLD2!S$4,'[1]INTERNAL PARAMETERS-1'!$B$5:$J$44,5,FALSE))*VLOOKUP(VFDYLD2!S$4,'[1]INTERNAL PARAMETERS-1'!$B$5:$J$44,9,FALSE)*VFDYLD2!$F160</f>
        <v>1.0803670629167654</v>
      </c>
      <c r="T160" s="44">
        <f>VFDYLD1!T160*VLOOKUP(VFDYLD2!T$4,'[1]INTERNAL PARAMETERS-1'!$B$5:$J$44,5,FALSE)*VLOOKUP(VFDYLD2!T$4,'[1]INTERNAL PARAMETERS-1'!$B$5:$J$44,7,FALSE)*VFDYLD2!$F160 + VFDYLD1!T160*(1-VLOOKUP(VFDYLD2!T$4,'[1]INTERNAL PARAMETERS-1'!$B$5:$J$44,5,FALSE))*VLOOKUP(VFDYLD2!T$4,'[1]INTERNAL PARAMETERS-1'!$B$5:$J$44,9,FALSE)*VFDYLD2!$F160</f>
        <v>0.43150868516781177</v>
      </c>
      <c r="U160" s="44">
        <f>VFDYLD1!U160*VLOOKUP(VFDYLD2!U$4,'[1]INTERNAL PARAMETERS-1'!$B$5:$J$44,5,FALSE)*VLOOKUP(VFDYLD2!U$4,'[1]INTERNAL PARAMETERS-1'!$B$5:$J$44,7,FALSE)*VFDYLD2!$F160 + VFDYLD1!U160*(1-VLOOKUP(VFDYLD2!U$4,'[1]INTERNAL PARAMETERS-1'!$B$5:$J$44,5,FALSE))*VLOOKUP(VFDYLD2!U$4,'[1]INTERNAL PARAMETERS-1'!$B$5:$J$44,9,FALSE)*VFDYLD2!$F160</f>
        <v>9.2873166214137465E-2</v>
      </c>
      <c r="V160" s="44">
        <f>VFDYLD1!V160*VLOOKUP(VFDYLD2!V$4,'[1]INTERNAL PARAMETERS-1'!$B$5:$J$44,5,FALSE)*VLOOKUP(VFDYLD2!V$4,'[1]INTERNAL PARAMETERS-1'!$B$5:$J$44,7,FALSE)*VFDYLD2!$F160 + VFDYLD1!V160*(1-VLOOKUP(VFDYLD2!V$4,'[1]INTERNAL PARAMETERS-1'!$B$5:$J$44,5,FALSE))*VLOOKUP(VFDYLD2!V$4,'[1]INTERNAL PARAMETERS-1'!$B$5:$J$44,9,FALSE)*VFDYLD2!$F160</f>
        <v>1.057699042189447</v>
      </c>
      <c r="W160" s="44">
        <f>VFDYLD1!W160*VLOOKUP(VFDYLD2!W$4,'[1]INTERNAL PARAMETERS-1'!$B$5:$J$44,5,FALSE)*VLOOKUP(VFDYLD2!W$4,'[1]INTERNAL PARAMETERS-1'!$B$5:$J$44,7,FALSE)*VFDYLD2!$F160 + VFDYLD1!W160*(1-VLOOKUP(VFDYLD2!W$4,'[1]INTERNAL PARAMETERS-1'!$B$5:$J$44,5,FALSE))*VLOOKUP(VFDYLD2!W$4,'[1]INTERNAL PARAMETERS-1'!$B$5:$J$44,9,FALSE)*VFDYLD2!$F160</f>
        <v>0</v>
      </c>
      <c r="X160" s="44">
        <f>VFDYLD1!X160*VLOOKUP(VFDYLD2!X$4,'[1]INTERNAL PARAMETERS-1'!$B$5:$J$44,5,FALSE)*VLOOKUP(VFDYLD2!X$4,'[1]INTERNAL PARAMETERS-1'!$B$5:$J$44,7,FALSE)*VFDYLD2!$F160 + VFDYLD1!X160*(1-VLOOKUP(VFDYLD2!X$4,'[1]INTERNAL PARAMETERS-1'!$B$5:$J$44,5,FALSE))*VLOOKUP(VFDYLD2!X$4,'[1]INTERNAL PARAMETERS-1'!$B$5:$J$44,9,FALSE)*VFDYLD2!$F160</f>
        <v>0</v>
      </c>
      <c r="Y160" s="44">
        <f>VFDYLD1!Y160*VLOOKUP(VFDYLD2!Y$4,'[1]INTERNAL PARAMETERS-1'!$B$5:$J$44,5,FALSE)*VLOOKUP(VFDYLD2!Y$4,'[1]INTERNAL PARAMETERS-1'!$B$5:$J$44,7,FALSE)*VFDYLD2!$F160 + VFDYLD1!Y160*(1-VLOOKUP(VFDYLD2!Y$4,'[1]INTERNAL PARAMETERS-1'!$B$5:$J$44,5,FALSE))*VLOOKUP(VFDYLD2!Y$4,'[1]INTERNAL PARAMETERS-1'!$B$5:$J$44,9,FALSE)*VFDYLD2!$F160</f>
        <v>0</v>
      </c>
      <c r="Z160" s="44">
        <f>VFDYLD1!Z160*VLOOKUP(VFDYLD2!Z$4,'[1]INTERNAL PARAMETERS-1'!$B$5:$J$44,5,FALSE)*VLOOKUP(VFDYLD2!Z$4,'[1]INTERNAL PARAMETERS-1'!$B$5:$J$44,7,FALSE)*VFDYLD2!$F160 + VFDYLD1!Z160*(1-VLOOKUP(VFDYLD2!Z$4,'[1]INTERNAL PARAMETERS-1'!$B$5:$J$44,5,FALSE))*VLOOKUP(VFDYLD2!Z$4,'[1]INTERNAL PARAMETERS-1'!$B$5:$J$44,9,FALSE)*VFDYLD2!$F160</f>
        <v>0</v>
      </c>
      <c r="AA160" s="44">
        <f>VFDYLD1!AA160*VLOOKUP(VFDYLD2!AA$4,'[1]INTERNAL PARAMETERS-1'!$B$5:$J$44,5,FALSE)*VLOOKUP(VFDYLD2!AA$4,'[1]INTERNAL PARAMETERS-1'!$B$5:$J$44,7,FALSE)*VFDYLD2!$F160 + VFDYLD1!AA160*(1-VLOOKUP(VFDYLD2!AA$4,'[1]INTERNAL PARAMETERS-1'!$B$5:$J$44,5,FALSE))*VLOOKUP(VFDYLD2!AA$4,'[1]INTERNAL PARAMETERS-1'!$B$5:$J$44,9,FALSE)*VFDYLD2!$F160</f>
        <v>0</v>
      </c>
      <c r="AB160" s="44">
        <f>VFDYLD1!AB160*VLOOKUP(VFDYLD2!AB$4,'[1]INTERNAL PARAMETERS-1'!$B$5:$J$44,5,FALSE)*VLOOKUP(VFDYLD2!AB$4,'[1]INTERNAL PARAMETERS-1'!$B$5:$J$44,7,FALSE)*VFDYLD2!$F160 + VFDYLD1!AB160*(1-VLOOKUP(VFDYLD2!AB$4,'[1]INTERNAL PARAMETERS-1'!$B$5:$J$44,5,FALSE))*VLOOKUP(VFDYLD2!AB$4,'[1]INTERNAL PARAMETERS-1'!$B$5:$J$44,9,FALSE)*VFDYLD2!$F160</f>
        <v>0</v>
      </c>
      <c r="AC160" s="44">
        <f>VFDYLD1!AC160*VLOOKUP(VFDYLD2!AC$4,'[1]INTERNAL PARAMETERS-1'!$B$5:$J$44,5,FALSE)*VLOOKUP(VFDYLD2!AC$4,'[1]INTERNAL PARAMETERS-1'!$B$5:$J$44,7,FALSE)*VFDYLD2!$F160 + VFDYLD1!AC160*(1-VLOOKUP(VFDYLD2!AC$4,'[1]INTERNAL PARAMETERS-1'!$B$5:$J$44,5,FALSE))*VLOOKUP(VFDYLD2!AC$4,'[1]INTERNAL PARAMETERS-1'!$B$5:$J$44,9,FALSE)*VFDYLD2!$F160</f>
        <v>0</v>
      </c>
      <c r="AD160" s="44">
        <f>VFDYLD1!AD160*VLOOKUP(VFDYLD2!AD$4,'[1]INTERNAL PARAMETERS-1'!$B$5:$J$44,5,FALSE)*VLOOKUP(VFDYLD2!AD$4,'[1]INTERNAL PARAMETERS-1'!$B$5:$J$44,7,FALSE)*VFDYLD2!$F160 + VFDYLD1!AD160*(1-VLOOKUP(VFDYLD2!AD$4,'[1]INTERNAL PARAMETERS-1'!$B$5:$J$44,5,FALSE))*VLOOKUP(VFDYLD2!AD$4,'[1]INTERNAL PARAMETERS-1'!$B$5:$J$44,9,FALSE)*VFDYLD2!$F160</f>
        <v>0</v>
      </c>
      <c r="AE160" s="44">
        <f>VFDYLD1!AE160*VLOOKUP(VFDYLD2!AE$4,'[1]INTERNAL PARAMETERS-1'!$B$5:$J$44,5,FALSE)*VLOOKUP(VFDYLD2!AE$4,'[1]INTERNAL PARAMETERS-1'!$B$5:$J$44,7,FALSE)*VFDYLD2!$F160 + VFDYLD1!AE160*(1-VLOOKUP(VFDYLD2!AE$4,'[1]INTERNAL PARAMETERS-1'!$B$5:$J$44,5,FALSE))*VLOOKUP(VFDYLD2!AE$4,'[1]INTERNAL PARAMETERS-1'!$B$5:$J$44,9,FALSE)*VFDYLD2!$F160</f>
        <v>0</v>
      </c>
      <c r="AF160" s="44">
        <f>VFDYLD1!AF160*VLOOKUP(VFDYLD2!AF$4,'[1]INTERNAL PARAMETERS-1'!$B$5:$J$44,5,FALSE)*VLOOKUP(VFDYLD2!AF$4,'[1]INTERNAL PARAMETERS-1'!$B$5:$J$44,7,FALSE)*VFDYLD2!$F160 + VFDYLD1!AF160*(1-VLOOKUP(VFDYLD2!AF$4,'[1]INTERNAL PARAMETERS-1'!$B$5:$J$44,5,FALSE))*VLOOKUP(VFDYLD2!AF$4,'[1]INTERNAL PARAMETERS-1'!$B$5:$J$44,9,FALSE)*VFDYLD2!$F160</f>
        <v>0.13355918928041174</v>
      </c>
      <c r="AG160" s="44">
        <f>VFDYLD1!AG160*VLOOKUP(VFDYLD2!AG$4,'[1]INTERNAL PARAMETERS-1'!$B$5:$J$44,5,FALSE)*VLOOKUP(VFDYLD2!AG$4,'[1]INTERNAL PARAMETERS-1'!$B$5:$J$44,7,FALSE)*VFDYLD2!$F160 + VFDYLD1!AG160*(1-VLOOKUP(VFDYLD2!AG$4,'[1]INTERNAL PARAMETERS-1'!$B$5:$J$44,5,FALSE))*VLOOKUP(VFDYLD2!AG$4,'[1]INTERNAL PARAMETERS-1'!$B$5:$J$44,9,FALSE)*VFDYLD2!$F160</f>
        <v>0</v>
      </c>
      <c r="AH160" s="44">
        <f>VFDYLD1!AH160*VLOOKUP(VFDYLD2!AH$4,'[1]INTERNAL PARAMETERS-1'!$B$5:$J$44,5,FALSE)*VLOOKUP(VFDYLD2!AH$4,'[1]INTERNAL PARAMETERS-1'!$B$5:$J$44,7,FALSE)*VFDYLD2!$F160 + VFDYLD1!AH160*(1-VLOOKUP(VFDYLD2!AH$4,'[1]INTERNAL PARAMETERS-1'!$B$5:$J$44,5,FALSE))*VLOOKUP(VFDYLD2!AH$4,'[1]INTERNAL PARAMETERS-1'!$B$5:$J$44,9,FALSE)*VFDYLD2!$F160</f>
        <v>7.5332129007880683E-3</v>
      </c>
      <c r="AI160" s="44">
        <f>VFDYLD1!AI160*VLOOKUP(VFDYLD2!AI$4,'[1]INTERNAL PARAMETERS-1'!$B$5:$J$44,5,FALSE)*VLOOKUP(VFDYLD2!AI$4,'[1]INTERNAL PARAMETERS-1'!$B$5:$J$44,7,FALSE)*VFDYLD2!$F160 + VFDYLD1!AI160*(1-VLOOKUP(VFDYLD2!AI$4,'[1]INTERNAL PARAMETERS-1'!$B$5:$J$44,5,FALSE))*VLOOKUP(VFDYLD2!AI$4,'[1]INTERNAL PARAMETERS-1'!$B$5:$J$44,9,FALSE)*VFDYLD2!$F160</f>
        <v>2.0547160666844567E-2</v>
      </c>
      <c r="AJ160" s="44">
        <f>VFDYLD1!AJ160*VLOOKUP(VFDYLD2!AJ$4,'[1]INTERNAL PARAMETERS-1'!$B$5:$J$44,5,FALSE)*VLOOKUP(VFDYLD2!AJ$4,'[1]INTERNAL PARAMETERS-1'!$B$5:$J$44,7,FALSE)*VFDYLD2!$F160 + VFDYLD1!AJ160*(1-VLOOKUP(VFDYLD2!AJ$4,'[1]INTERNAL PARAMETERS-1'!$B$5:$J$44,5,FALSE))*VLOOKUP(VFDYLD2!AJ$4,'[1]INTERNAL PARAMETERS-1'!$B$5:$J$44,9,FALSE)*VFDYLD2!$F160</f>
        <v>0.21370105071887177</v>
      </c>
      <c r="AK160" s="44">
        <f>VFDYLD1!AK160*VLOOKUP(VFDYLD2!AK$4,'[1]INTERNAL PARAMETERS-1'!$B$5:$J$44,5,FALSE)*VLOOKUP(VFDYLD2!AK$4,'[1]INTERNAL PARAMETERS-1'!$B$5:$J$44,7,FALSE)*VFDYLD2!$F160 + VFDYLD1!AK160*(1-VLOOKUP(VFDYLD2!AK$4,'[1]INTERNAL PARAMETERS-1'!$B$5:$J$44,5,FALSE))*VLOOKUP(VFDYLD2!AK$4,'[1]INTERNAL PARAMETERS-1'!$B$5:$J$44,9,FALSE)*VFDYLD2!$F160</f>
        <v>0</v>
      </c>
      <c r="AL160" s="44">
        <f>VFDYLD1!AL160*VLOOKUP(VFDYLD2!AL$4,'[1]INTERNAL PARAMETERS-1'!$B$5:$J$44,5,FALSE)*VLOOKUP(VFDYLD2!AL$4,'[1]INTERNAL PARAMETERS-1'!$B$5:$J$44,7,FALSE)*VFDYLD2!$F160 + VFDYLD1!AL160*(1-VLOOKUP(VFDYLD2!AL$4,'[1]INTERNAL PARAMETERS-1'!$B$5:$J$44,5,FALSE))*VLOOKUP(VFDYLD2!AL$4,'[1]INTERNAL PARAMETERS-1'!$B$5:$J$44,9,FALSE)*VFDYLD2!$F160</f>
        <v>0</v>
      </c>
      <c r="AM160" s="44">
        <f>VFDYLD1!AM160*VLOOKUP(VFDYLD2!AM$4,'[1]INTERNAL PARAMETERS-1'!$B$5:$J$44,5,FALSE)*VLOOKUP(VFDYLD2!AM$4,'[1]INTERNAL PARAMETERS-1'!$B$5:$J$44,7,FALSE)*VFDYLD2!$F160 + VFDYLD1!AM160*(1-VLOOKUP(VFDYLD2!AM$4,'[1]INTERNAL PARAMETERS-1'!$B$5:$J$44,5,FALSE))*VLOOKUP(VFDYLD2!AM$4,'[1]INTERNAL PARAMETERS-1'!$B$5:$J$44,9,FALSE)*VFDYLD2!$F160</f>
        <v>0</v>
      </c>
      <c r="AN160" s="44">
        <f>VFDYLD1!AN160*VLOOKUP(VFDYLD2!AN$4,'[1]INTERNAL PARAMETERS-1'!$B$5:$J$44,5,FALSE)*VLOOKUP(VFDYLD2!AN$4,'[1]INTERNAL PARAMETERS-1'!$B$5:$J$44,7,FALSE)*VFDYLD2!$F160 + VFDYLD1!AN160*(1-VLOOKUP(VFDYLD2!AN$4,'[1]INTERNAL PARAMETERS-1'!$B$5:$J$44,5,FALSE))*VLOOKUP(VFDYLD2!AN$4,'[1]INTERNAL PARAMETERS-1'!$B$5:$J$44,9,FALSE)*VFDYLD2!$F160</f>
        <v>0</v>
      </c>
      <c r="AO160" s="44">
        <f>VFDYLD1!AO160*VLOOKUP(VFDYLD2!AO$4,'[1]INTERNAL PARAMETERS-1'!$B$5:$J$44,5,FALSE)*VLOOKUP(VFDYLD2!AO$4,'[1]INTERNAL PARAMETERS-1'!$B$5:$J$44,7,FALSE)*VFDYLD2!$F160 + VFDYLD1!AO160*(1-VLOOKUP(VFDYLD2!AO$4,'[1]INTERNAL PARAMETERS-1'!$B$5:$J$44,5,FALSE))*VLOOKUP(VFDYLD2!AO$4,'[1]INTERNAL PARAMETERS-1'!$B$5:$J$44,9,FALSE)*VFDYLD2!$F160</f>
        <v>0</v>
      </c>
      <c r="AP160" s="44">
        <f>VFDYLD1!AP160*VLOOKUP(VFDYLD2!AP$4,'[1]INTERNAL PARAMETERS-1'!$B$5:$J$44,5,FALSE)*VLOOKUP(VFDYLD2!AP$4,'[1]INTERNAL PARAMETERS-1'!$B$5:$J$44,7,FALSE)*VFDYLD2!$F160 + VFDYLD1!AP160*(1-VLOOKUP(VFDYLD2!AP$4,'[1]INTERNAL PARAMETERS-1'!$B$5:$J$44,5,FALSE))*VLOOKUP(VFDYLD2!AP$4,'[1]INTERNAL PARAMETERS-1'!$B$5:$J$44,9,FALSE)*VFDYLD2!$F160</f>
        <v>0</v>
      </c>
      <c r="AQ160" s="44">
        <f>VFDYLD1!AQ160*VLOOKUP(VFDYLD2!AQ$4,'[1]INTERNAL PARAMETERS-1'!$B$5:$J$44,5,FALSE)*VLOOKUP(VFDYLD2!AQ$4,'[1]INTERNAL PARAMETERS-1'!$B$5:$J$44,7,FALSE)*VFDYLD2!$F160 + VFDYLD1!AQ160*(1-VLOOKUP(VFDYLD2!AQ$4,'[1]INTERNAL PARAMETERS-1'!$B$5:$J$44,5,FALSE))*VLOOKUP(VFDYLD2!AQ$4,'[1]INTERNAL PARAMETERS-1'!$B$5:$J$44,9,FALSE)*VFDYLD2!$F160</f>
        <v>0</v>
      </c>
      <c r="AR160" s="44">
        <f>VFDYLD1!AR160*VLOOKUP(VFDYLD2!AR$4,'[1]INTERNAL PARAMETERS-1'!$B$5:$J$44,5,FALSE)*VLOOKUP(VFDYLD2!AR$4,'[1]INTERNAL PARAMETERS-1'!$B$5:$J$44,7,FALSE)*VFDYLD2!$F160 + VFDYLD1!AR160*(1-VLOOKUP(VFDYLD2!AR$4,'[1]INTERNAL PARAMETERS-1'!$B$5:$J$44,5,FALSE))*VLOOKUP(VFDYLD2!AR$4,'[1]INTERNAL PARAMETERS-1'!$B$5:$J$44,9,FALSE)*VFDYLD2!$F160</f>
        <v>0</v>
      </c>
      <c r="AS160" s="44">
        <f>VFDYLD1!AS160*VLOOKUP(VFDYLD2!AS$4,'[1]INTERNAL PARAMETERS-1'!$B$5:$J$44,5,FALSE)*VLOOKUP(VFDYLD2!AS$4,'[1]INTERNAL PARAMETERS-1'!$B$5:$J$44,7,FALSE)*VFDYLD2!$F160 + VFDYLD1!AS160*(1-VLOOKUP(VFDYLD2!AS$4,'[1]INTERNAL PARAMETERS-1'!$B$5:$J$44,5,FALSE))*VLOOKUP(VFDYLD2!AS$4,'[1]INTERNAL PARAMETERS-1'!$B$5:$J$44,9,FALSE)*VFDYLD2!$F160</f>
        <v>0</v>
      </c>
      <c r="AT160" s="43">
        <f>VFDYLD1!AT160*VLOOKUP(VFDYLD2!AT$4,'[1]INTERNAL PARAMETERS-1'!$B$5:$J$44,5,FALSE)*VLOOKUP(VFDYLD2!AT$4,'[1]INTERNAL PARAMETERS-1'!$B$5:$J$44,7,FALSE)*VFDYLD2!$F160 + VFDYLD1!AT160*(1-VLOOKUP(VFDYLD2!AT$4,'[1]INTERNAL PARAMETERS-1'!$B$5:$J$44,5,FALSE))*VLOOKUP(VFDYLD2!AT$4,'[1]INTERNAL PARAMETERS-1'!$B$5:$J$44,9,FALSE)*VFDYLD2!$F160</f>
        <v>0</v>
      </c>
      <c r="AU160" s="45">
        <f>VFDYLD1!AU160*VLOOKUP(VFDYLD2!AU$4,'[1]INTERNAL PARAMETERS-1'!$B$5:$J$44,5,FALSE)*VLOOKUP(VFDYLD2!AU$4,'[1]INTERNAL PARAMETERS-1'!$B$5:$J$44,6,FALSE)*VLOOKUP(VFDYLD2!AU$4,'[1]INTERNAL PARAMETERS-1'!$B$5:$J$44,3,FALSE) + VFDYLD1!AU160*(1-VLOOKUP(VFDYLD2!AU$4,'[1]INTERNAL PARAMETERS-1'!$B$5:$J$44,5,FALSE))*VLOOKUP(VFDYLD2!AU$4,'[1]INTERNAL PARAMETERS-1'!$B$5:$J$44,8,FALSE)*VLOOKUP(VFDYLD2!AU$4,'[1]INTERNAL PARAMETERS-1'!$B$5:$J$44,3,FALSE)</f>
        <v>0</v>
      </c>
      <c r="AV160" s="44">
        <f>VFDYLD1!AV160*VLOOKUP(VFDYLD2!AV$4,'[1]INTERNAL PARAMETERS-1'!$B$5:$J$44,5,FALSE)*VLOOKUP(VFDYLD2!AV$4,'[1]INTERNAL PARAMETERS-1'!$B$5:$J$44,6,FALSE)*VLOOKUP(VFDYLD2!AV$4,'[1]INTERNAL PARAMETERS-1'!$B$5:$J$44,3,FALSE) + VFDYLD1!AV160*(1-VLOOKUP(VFDYLD2!AV$4,'[1]INTERNAL PARAMETERS-1'!$B$5:$J$44,5,FALSE))*VLOOKUP(VFDYLD2!AV$4,'[1]INTERNAL PARAMETERS-1'!$B$5:$J$44,8,FALSE)*VLOOKUP(VFDYLD2!AV$4,'[1]INTERNAL PARAMETERS-1'!$B$5:$J$44,3,FALSE)</f>
        <v>0</v>
      </c>
      <c r="AW160" s="44">
        <f>VFDYLD1!AW160*VLOOKUP(VFDYLD2!AW$4,'[1]INTERNAL PARAMETERS-1'!$B$5:$J$44,5,FALSE)*VLOOKUP(VFDYLD2!AW$4,'[1]INTERNAL PARAMETERS-1'!$B$5:$J$44,6,FALSE)*VLOOKUP(VFDYLD2!AW$4,'[1]INTERNAL PARAMETERS-1'!$B$5:$J$44,3,FALSE) + VFDYLD1!AW160*(1-VLOOKUP(VFDYLD2!AW$4,'[1]INTERNAL PARAMETERS-1'!$B$5:$J$44,5,FALSE))*VLOOKUP(VFDYLD2!AW$4,'[1]INTERNAL PARAMETERS-1'!$B$5:$J$44,8,FALSE)*VLOOKUP(VFDYLD2!AW$4,'[1]INTERNAL PARAMETERS-1'!$B$5:$J$44,3,FALSE)</f>
        <v>0.35455107349650228</v>
      </c>
      <c r="AX160" s="44">
        <f>VFDYLD1!AX160*VLOOKUP(VFDYLD2!AX$4,'[1]INTERNAL PARAMETERS-1'!$B$5:$J$44,5,FALSE)*VLOOKUP(VFDYLD2!AX$4,'[1]INTERNAL PARAMETERS-1'!$B$5:$J$44,6,FALSE)*VLOOKUP(VFDYLD2!AX$4,'[1]INTERNAL PARAMETERS-1'!$B$5:$J$44,3,FALSE) + VFDYLD1!AX160*(1-VLOOKUP(VFDYLD2!AX$4,'[1]INTERNAL PARAMETERS-1'!$B$5:$J$44,5,FALSE))*VLOOKUP(VFDYLD2!AX$4,'[1]INTERNAL PARAMETERS-1'!$B$5:$J$44,8,FALSE)*VLOOKUP(VFDYLD2!AX$4,'[1]INTERNAL PARAMETERS-1'!$B$5:$J$44,3,FALSE)</f>
        <v>0</v>
      </c>
      <c r="AY160" s="44">
        <f>VFDYLD1!AY160*VLOOKUP(VFDYLD2!AY$4,'[1]INTERNAL PARAMETERS-1'!$B$5:$J$44,5,FALSE)*VLOOKUP(VFDYLD2!AY$4,'[1]INTERNAL PARAMETERS-1'!$B$5:$J$44,6,FALSE)*VLOOKUP(VFDYLD2!AY$4,'[1]INTERNAL PARAMETERS-1'!$B$5:$J$44,3,FALSE) + VFDYLD1!AY160*(1-VLOOKUP(VFDYLD2!AY$4,'[1]INTERNAL PARAMETERS-1'!$B$5:$J$44,5,FALSE))*VLOOKUP(VFDYLD2!AY$4,'[1]INTERNAL PARAMETERS-1'!$B$5:$J$44,8,FALSE)*VLOOKUP(VFDYLD2!AY$4,'[1]INTERNAL PARAMETERS-1'!$B$5:$J$44,3,FALSE)</f>
        <v>0</v>
      </c>
      <c r="AZ160" s="44">
        <f>VFDYLD1!AZ160*VLOOKUP(VFDYLD2!AZ$4,'[1]INTERNAL PARAMETERS-1'!$B$5:$J$44,5,FALSE)*VLOOKUP(VFDYLD2!AZ$4,'[1]INTERNAL PARAMETERS-1'!$B$5:$J$44,6,FALSE)*VLOOKUP(VFDYLD2!AZ$4,'[1]INTERNAL PARAMETERS-1'!$B$5:$J$44,3,FALSE) + VFDYLD1!AZ160*(1-VLOOKUP(VFDYLD2!AZ$4,'[1]INTERNAL PARAMETERS-1'!$B$5:$J$44,5,FALSE))*VLOOKUP(VFDYLD2!AZ$4,'[1]INTERNAL PARAMETERS-1'!$B$5:$J$44,8,FALSE)*VLOOKUP(VFDYLD2!AZ$4,'[1]INTERNAL PARAMETERS-1'!$B$5:$J$44,3,FALSE)</f>
        <v>0</v>
      </c>
      <c r="BA160" s="44">
        <f>VFDYLD1!BA160*VLOOKUP(VFDYLD2!BA$4,'[1]INTERNAL PARAMETERS-1'!$B$5:$J$44,5,FALSE)*VLOOKUP(VFDYLD2!BA$4,'[1]INTERNAL PARAMETERS-1'!$B$5:$J$44,6,FALSE)*VLOOKUP(VFDYLD2!BA$4,'[1]INTERNAL PARAMETERS-1'!$B$5:$J$44,3,FALSE) + VFDYLD1!BA160*(1-VLOOKUP(VFDYLD2!BA$4,'[1]INTERNAL PARAMETERS-1'!$B$5:$J$44,5,FALSE))*VLOOKUP(VFDYLD2!BA$4,'[1]INTERNAL PARAMETERS-1'!$B$5:$J$44,8,FALSE)*VLOOKUP(VFDYLD2!BA$4,'[1]INTERNAL PARAMETERS-1'!$B$5:$J$44,3,FALSE)</f>
        <v>0.28039844163547967</v>
      </c>
      <c r="BB160" s="44">
        <f>VFDYLD1!BB160*VLOOKUP(VFDYLD2!BB$4,'[1]INTERNAL PARAMETERS-1'!$B$5:$J$44,5,FALSE)*VLOOKUP(VFDYLD2!BB$4,'[1]INTERNAL PARAMETERS-1'!$B$5:$J$44,6,FALSE)*VLOOKUP(VFDYLD2!BB$4,'[1]INTERNAL PARAMETERS-1'!$B$5:$J$44,3,FALSE) + VFDYLD1!BB160*(1-VLOOKUP(VFDYLD2!BB$4,'[1]INTERNAL PARAMETERS-1'!$B$5:$J$44,5,FALSE))*VLOOKUP(VFDYLD2!BB$4,'[1]INTERNAL PARAMETERS-1'!$B$5:$J$44,8,FALSE)*VLOOKUP(VFDYLD2!BB$4,'[1]INTERNAL PARAMETERS-1'!$B$5:$J$44,3,FALSE)</f>
        <v>5.2610844854834596E-2</v>
      </c>
      <c r="BC160" s="44">
        <f>VFDYLD1!BC160*VLOOKUP(VFDYLD2!BC$4,'[1]INTERNAL PARAMETERS-1'!$B$5:$J$44,5,FALSE)*VLOOKUP(VFDYLD2!BC$4,'[1]INTERNAL PARAMETERS-1'!$B$5:$J$44,6,FALSE)*VLOOKUP(VFDYLD2!BC$4,'[1]INTERNAL PARAMETERS-1'!$B$5:$J$44,3,FALSE) + VFDYLD1!BC160*(1-VLOOKUP(VFDYLD2!BC$4,'[1]INTERNAL PARAMETERS-1'!$B$5:$J$44,5,FALSE))*VLOOKUP(VFDYLD2!BC$4,'[1]INTERNAL PARAMETERS-1'!$B$5:$J$44,8,FALSE)*VLOOKUP(VFDYLD2!BC$4,'[1]INTERNAL PARAMETERS-1'!$B$5:$J$44,3,FALSE)</f>
        <v>0.22951094972984323</v>
      </c>
      <c r="BD160" s="44">
        <f>VFDYLD1!BD160*VLOOKUP(VFDYLD2!BD$4,'[1]INTERNAL PARAMETERS-1'!$B$5:$J$44,5,FALSE)*VLOOKUP(VFDYLD2!BD$4,'[1]INTERNAL PARAMETERS-1'!$B$5:$J$44,6,FALSE)*VLOOKUP(VFDYLD2!BD$4,'[1]INTERNAL PARAMETERS-1'!$B$5:$J$44,3,FALSE) + VFDYLD1!BD160*(1-VLOOKUP(VFDYLD2!BD$4,'[1]INTERNAL PARAMETERS-1'!$B$5:$J$44,5,FALSE))*VLOOKUP(VFDYLD2!BD$4,'[1]INTERNAL PARAMETERS-1'!$B$5:$J$44,8,FALSE)*VLOOKUP(VFDYLD2!BD$4,'[1]INTERNAL PARAMETERS-1'!$B$5:$J$44,3,FALSE)</f>
        <v>4.1340397463453249E-2</v>
      </c>
      <c r="BE160" s="44">
        <f>VFDYLD1!BE160*VLOOKUP(VFDYLD2!BE$4,'[1]INTERNAL PARAMETERS-1'!$B$5:$J$44,5,FALSE)*VLOOKUP(VFDYLD2!BE$4,'[1]INTERNAL PARAMETERS-1'!$B$5:$J$44,6,FALSE)*VLOOKUP(VFDYLD2!BE$4,'[1]INTERNAL PARAMETERS-1'!$B$5:$J$44,3,FALSE) + VFDYLD1!BE160*(1-VLOOKUP(VFDYLD2!BE$4,'[1]INTERNAL PARAMETERS-1'!$B$5:$J$44,5,FALSE))*VLOOKUP(VFDYLD2!BE$4,'[1]INTERNAL PARAMETERS-1'!$B$5:$J$44,8,FALSE)*VLOOKUP(VFDYLD2!BE$4,'[1]INTERNAL PARAMETERS-1'!$B$5:$J$44,3,FALSE)</f>
        <v>0.11355589749634938</v>
      </c>
      <c r="BF160" s="44">
        <f>VFDYLD1!BF160*VLOOKUP(VFDYLD2!BF$4,'[1]INTERNAL PARAMETERS-1'!$B$5:$J$44,5,FALSE)*VLOOKUP(VFDYLD2!BF$4,'[1]INTERNAL PARAMETERS-1'!$B$5:$J$44,6,FALSE)*VLOOKUP(VFDYLD2!BF$4,'[1]INTERNAL PARAMETERS-1'!$B$5:$J$44,3,FALSE) + VFDYLD1!BF160*(1-VLOOKUP(VFDYLD2!BF$4,'[1]INTERNAL PARAMETERS-1'!$B$5:$J$44,5,FALSE))*VLOOKUP(VFDYLD2!BF$4,'[1]INTERNAL PARAMETERS-1'!$B$5:$J$44,8,FALSE)*VLOOKUP(VFDYLD2!BF$4,'[1]INTERNAL PARAMETERS-1'!$B$5:$J$44,3,FALSE)</f>
        <v>0</v>
      </c>
      <c r="BG160" s="44">
        <f>VFDYLD1!BG160*VLOOKUP(VFDYLD2!BG$4,'[1]INTERNAL PARAMETERS-1'!$B$5:$J$44,5,FALSE)*VLOOKUP(VFDYLD2!BG$4,'[1]INTERNAL PARAMETERS-1'!$B$5:$J$44,6,FALSE)*VLOOKUP(VFDYLD2!BG$4,'[1]INTERNAL PARAMETERS-1'!$B$5:$J$44,3,FALSE) + VFDYLD1!BG160*(1-VLOOKUP(VFDYLD2!BG$4,'[1]INTERNAL PARAMETERS-1'!$B$5:$J$44,5,FALSE))*VLOOKUP(VFDYLD2!BG$4,'[1]INTERNAL PARAMETERS-1'!$B$5:$J$44,8,FALSE)*VLOOKUP(VFDYLD2!BG$4,'[1]INTERNAL PARAMETERS-1'!$B$5:$J$44,3,FALSE)</f>
        <v>5.3539126339393006E-2</v>
      </c>
      <c r="BH160" s="44">
        <f>VFDYLD1!BH160*VLOOKUP(VFDYLD2!BH$4,'[1]INTERNAL PARAMETERS-1'!$B$5:$J$44,5,FALSE)*VLOOKUP(VFDYLD2!BH$4,'[1]INTERNAL PARAMETERS-1'!$B$5:$J$44,6,FALSE)*VLOOKUP(VFDYLD2!BH$4,'[1]INTERNAL PARAMETERS-1'!$B$5:$J$44,3,FALSE) + VFDYLD1!BH160*(1-VLOOKUP(VFDYLD2!BH$4,'[1]INTERNAL PARAMETERS-1'!$B$5:$J$44,5,FALSE))*VLOOKUP(VFDYLD2!BH$4,'[1]INTERNAL PARAMETERS-1'!$B$5:$J$44,8,FALSE)*VLOOKUP(VFDYLD2!BH$4,'[1]INTERNAL PARAMETERS-1'!$B$5:$J$44,3,FALSE)</f>
        <v>4.4516193721506225E-4</v>
      </c>
      <c r="BI160" s="44">
        <f>VFDYLD1!BI160*VLOOKUP(VFDYLD2!BI$4,'[1]INTERNAL PARAMETERS-1'!$B$5:$J$44,5,FALSE)*VLOOKUP(VFDYLD2!BI$4,'[1]INTERNAL PARAMETERS-1'!$B$5:$J$44,6,FALSE)*VLOOKUP(VFDYLD2!BI$4,'[1]INTERNAL PARAMETERS-1'!$B$5:$J$44,3,FALSE) + VFDYLD1!BI160*(1-VLOOKUP(VFDYLD2!BI$4,'[1]INTERNAL PARAMETERS-1'!$B$5:$J$44,5,FALSE))*VLOOKUP(VFDYLD2!BI$4,'[1]INTERNAL PARAMETERS-1'!$B$5:$J$44,8,FALSE)*VLOOKUP(VFDYLD2!BI$4,'[1]INTERNAL PARAMETERS-1'!$B$5:$J$44,3,FALSE)</f>
        <v>0</v>
      </c>
      <c r="BJ160" s="44">
        <f>VFDYLD1!BJ160*VLOOKUP(VFDYLD2!BJ$4,'[1]INTERNAL PARAMETERS-1'!$B$5:$J$44,5,FALSE)*VLOOKUP(VFDYLD2!BJ$4,'[1]INTERNAL PARAMETERS-1'!$B$5:$J$44,6,FALSE)*VLOOKUP(VFDYLD2!BJ$4,'[1]INTERNAL PARAMETERS-1'!$B$5:$J$44,3,FALSE) + VFDYLD1!BJ160*(1-VLOOKUP(VFDYLD2!BJ$4,'[1]INTERNAL PARAMETERS-1'!$B$5:$J$44,5,FALSE))*VLOOKUP(VFDYLD2!BJ$4,'[1]INTERNAL PARAMETERS-1'!$B$5:$J$44,8,FALSE)*VLOOKUP(VFDYLD2!BJ$4,'[1]INTERNAL PARAMETERS-1'!$B$5:$J$44,3,FALSE)</f>
        <v>2.1265216690506777E-2</v>
      </c>
      <c r="BK160" s="44">
        <f>VFDYLD1!BK160*VLOOKUP(VFDYLD2!BK$4,'[1]INTERNAL PARAMETERS-1'!$B$5:$J$44,5,FALSE)*VLOOKUP(VFDYLD2!BK$4,'[1]INTERNAL PARAMETERS-1'!$B$5:$J$44,6,FALSE)*VLOOKUP(VFDYLD2!BK$4,'[1]INTERNAL PARAMETERS-1'!$B$5:$J$44,3,FALSE) + VFDYLD1!BK160*(1-VLOOKUP(VFDYLD2!BK$4,'[1]INTERNAL PARAMETERS-1'!$B$5:$J$44,5,FALSE))*VLOOKUP(VFDYLD2!BK$4,'[1]INTERNAL PARAMETERS-1'!$B$5:$J$44,8,FALSE)*VLOOKUP(VFDYLD2!BK$4,'[1]INTERNAL PARAMETERS-1'!$B$5:$J$44,3,FALSE)</f>
        <v>2.9081513462417392E-2</v>
      </c>
      <c r="BL160" s="44">
        <f>VFDYLD1!BL160*VLOOKUP(VFDYLD2!BL$4,'[1]INTERNAL PARAMETERS-1'!$B$5:$J$44,5,FALSE)*VLOOKUP(VFDYLD2!BL$4,'[1]INTERNAL PARAMETERS-1'!$B$5:$J$44,6,FALSE)*VLOOKUP(VFDYLD2!BL$4,'[1]INTERNAL PARAMETERS-1'!$B$5:$J$44,3,FALSE) + VFDYLD1!BL160*(1-VLOOKUP(VFDYLD2!BL$4,'[1]INTERNAL PARAMETERS-1'!$B$5:$J$44,5,FALSE))*VLOOKUP(VFDYLD2!BL$4,'[1]INTERNAL PARAMETERS-1'!$B$5:$J$44,8,FALSE)*VLOOKUP(VFDYLD2!BL$4,'[1]INTERNAL PARAMETERS-1'!$B$5:$J$44,3,FALSE)</f>
        <v>8.8890018384337285E-2</v>
      </c>
      <c r="BM160" s="44">
        <f>VFDYLD1!BM160*VLOOKUP(VFDYLD2!BM$4,'[1]INTERNAL PARAMETERS-1'!$B$5:$J$44,5,FALSE)*VLOOKUP(VFDYLD2!BM$4,'[1]INTERNAL PARAMETERS-1'!$B$5:$J$44,6,FALSE)*VLOOKUP(VFDYLD2!BM$4,'[1]INTERNAL PARAMETERS-1'!$B$5:$J$44,3,FALSE) + VFDYLD1!BM160*(1-VLOOKUP(VFDYLD2!BM$4,'[1]INTERNAL PARAMETERS-1'!$B$5:$J$44,5,FALSE))*VLOOKUP(VFDYLD2!BM$4,'[1]INTERNAL PARAMETERS-1'!$B$5:$J$44,8,FALSE)*VLOOKUP(VFDYLD2!BM$4,'[1]INTERNAL PARAMETERS-1'!$B$5:$J$44,3,FALSE)</f>
        <v>4.5554648059150792E-2</v>
      </c>
      <c r="BN160" s="44">
        <f>VFDYLD1!BN160*VLOOKUP(VFDYLD2!BN$4,'[1]INTERNAL PARAMETERS-1'!$B$5:$J$44,5,FALSE)*VLOOKUP(VFDYLD2!BN$4,'[1]INTERNAL PARAMETERS-1'!$B$5:$J$44,6,FALSE)*VLOOKUP(VFDYLD2!BN$4,'[1]INTERNAL PARAMETERS-1'!$B$5:$J$44,3,FALSE) + VFDYLD1!BN160*(1-VLOOKUP(VFDYLD2!BN$4,'[1]INTERNAL PARAMETERS-1'!$B$5:$J$44,5,FALSE))*VLOOKUP(VFDYLD2!BN$4,'[1]INTERNAL PARAMETERS-1'!$B$5:$J$44,8,FALSE)*VLOOKUP(VFDYLD2!BN$4,'[1]INTERNAL PARAMETERS-1'!$B$5:$J$44,3,FALSE)</f>
        <v>2.7361053078068683E-2</v>
      </c>
      <c r="BO160" s="44">
        <f>VFDYLD1!BO160*VLOOKUP(VFDYLD2!BO$4,'[1]INTERNAL PARAMETERS-1'!$B$5:$J$44,5,FALSE)*VLOOKUP(VFDYLD2!BO$4,'[1]INTERNAL PARAMETERS-1'!$B$5:$J$44,6,FALSE)*VLOOKUP(VFDYLD2!BO$4,'[1]INTERNAL PARAMETERS-1'!$B$5:$J$44,3,FALSE) + VFDYLD1!BO160*(1-VLOOKUP(VFDYLD2!BO$4,'[1]INTERNAL PARAMETERS-1'!$B$5:$J$44,5,FALSE))*VLOOKUP(VFDYLD2!BO$4,'[1]INTERNAL PARAMETERS-1'!$B$5:$J$44,8,FALSE)*VLOOKUP(VFDYLD2!BO$4,'[1]INTERNAL PARAMETERS-1'!$B$5:$J$44,3,FALSE)</f>
        <v>1.7525353043609779E-2</v>
      </c>
      <c r="BP160" s="44">
        <f>VFDYLD1!BP160*VLOOKUP(VFDYLD2!BP$4,'[1]INTERNAL PARAMETERS-1'!$B$5:$J$44,5,FALSE)*VLOOKUP(VFDYLD2!BP$4,'[1]INTERNAL PARAMETERS-1'!$B$5:$J$44,6,FALSE)*VLOOKUP(VFDYLD2!BP$4,'[1]INTERNAL PARAMETERS-1'!$B$5:$J$44,3,FALSE) + VFDYLD1!BP160*(1-VLOOKUP(VFDYLD2!BP$4,'[1]INTERNAL PARAMETERS-1'!$B$5:$J$44,5,FALSE))*VLOOKUP(VFDYLD2!BP$4,'[1]INTERNAL PARAMETERS-1'!$B$5:$J$44,8,FALSE)*VLOOKUP(VFDYLD2!BP$4,'[1]INTERNAL PARAMETERS-1'!$B$5:$J$44,3,FALSE)</f>
        <v>1.7478016593653644E-3</v>
      </c>
      <c r="BQ160" s="44">
        <f>VFDYLD1!BQ160*VLOOKUP(VFDYLD2!BQ$4,'[1]INTERNAL PARAMETERS-1'!$B$5:$J$44,5,FALSE)*VLOOKUP(VFDYLD2!BQ$4,'[1]INTERNAL PARAMETERS-1'!$B$5:$J$44,6,FALSE)*VLOOKUP(VFDYLD2!BQ$4,'[1]INTERNAL PARAMETERS-1'!$B$5:$J$44,3,FALSE) + VFDYLD1!BQ160*(1-VLOOKUP(VFDYLD2!BQ$4,'[1]INTERNAL PARAMETERS-1'!$B$5:$J$44,5,FALSE))*VLOOKUP(VFDYLD2!BQ$4,'[1]INTERNAL PARAMETERS-1'!$B$5:$J$44,8,FALSE)*VLOOKUP(VFDYLD2!BQ$4,'[1]INTERNAL PARAMETERS-1'!$B$5:$J$44,3,FALSE)</f>
        <v>9.5100983747490264E-2</v>
      </c>
      <c r="BR160" s="44">
        <f>VFDYLD1!BR160*VLOOKUP(VFDYLD2!BR$4,'[1]INTERNAL PARAMETERS-1'!$B$5:$J$44,5,FALSE)*VLOOKUP(VFDYLD2!BR$4,'[1]INTERNAL PARAMETERS-1'!$B$5:$J$44,6,FALSE)*VLOOKUP(VFDYLD2!BR$4,'[1]INTERNAL PARAMETERS-1'!$B$5:$J$44,3,FALSE) + VFDYLD1!BR160*(1-VLOOKUP(VFDYLD2!BR$4,'[1]INTERNAL PARAMETERS-1'!$B$5:$J$44,5,FALSE))*VLOOKUP(VFDYLD2!BR$4,'[1]INTERNAL PARAMETERS-1'!$B$5:$J$44,8,FALSE)*VLOOKUP(VFDYLD2!BR$4,'[1]INTERNAL PARAMETERS-1'!$B$5:$J$44,3,FALSE)</f>
        <v>3.0910927930378933E-3</v>
      </c>
      <c r="BS160" s="44">
        <f>VFDYLD1!BS160*VLOOKUP(VFDYLD2!BS$4,'[1]INTERNAL PARAMETERS-1'!$B$5:$J$44,5,FALSE)*VLOOKUP(VFDYLD2!BS$4,'[1]INTERNAL PARAMETERS-1'!$B$5:$J$44,6,FALSE)*VLOOKUP(VFDYLD2!BS$4,'[1]INTERNAL PARAMETERS-1'!$B$5:$J$44,3,FALSE) + VFDYLD1!BS160*(1-VLOOKUP(VFDYLD2!BS$4,'[1]INTERNAL PARAMETERS-1'!$B$5:$J$44,5,FALSE))*VLOOKUP(VFDYLD2!BS$4,'[1]INTERNAL PARAMETERS-1'!$B$5:$J$44,8,FALSE)*VLOOKUP(VFDYLD2!BS$4,'[1]INTERNAL PARAMETERS-1'!$B$5:$J$44,3,FALSE)</f>
        <v>3.0656448664447087E-4</v>
      </c>
      <c r="BT160" s="44">
        <f>VFDYLD1!BT160*VLOOKUP(VFDYLD2!BT$4,'[1]INTERNAL PARAMETERS-1'!$B$5:$J$44,5,FALSE)*VLOOKUP(VFDYLD2!BT$4,'[1]INTERNAL PARAMETERS-1'!$B$5:$J$44,6,FALSE)*VLOOKUP(VFDYLD2!BT$4,'[1]INTERNAL PARAMETERS-1'!$B$5:$J$44,3,FALSE) + VFDYLD1!BT160*(1-VLOOKUP(VFDYLD2!BT$4,'[1]INTERNAL PARAMETERS-1'!$B$5:$J$44,5,FALSE))*VLOOKUP(VFDYLD2!BT$4,'[1]INTERNAL PARAMETERS-1'!$B$5:$J$44,8,FALSE)*VLOOKUP(VFDYLD2!BT$4,'[1]INTERNAL PARAMETERS-1'!$B$5:$J$44,3,FALSE)</f>
        <v>0</v>
      </c>
      <c r="BU160" s="44">
        <f>VFDYLD1!BU160*VLOOKUP(VFDYLD2!BU$4,'[1]INTERNAL PARAMETERS-1'!$B$5:$J$44,5,FALSE)*VLOOKUP(VFDYLD2!BU$4,'[1]INTERNAL PARAMETERS-1'!$B$5:$J$44,6,FALSE)*VLOOKUP(VFDYLD2!BU$4,'[1]INTERNAL PARAMETERS-1'!$B$5:$J$44,3,FALSE) + VFDYLD1!BU160*(1-VLOOKUP(VFDYLD2!BU$4,'[1]INTERNAL PARAMETERS-1'!$B$5:$J$44,5,FALSE))*VLOOKUP(VFDYLD2!BU$4,'[1]INTERNAL PARAMETERS-1'!$B$5:$J$44,8,FALSE)*VLOOKUP(VFDYLD2!BU$4,'[1]INTERNAL PARAMETERS-1'!$B$5:$J$44,3,FALSE)</f>
        <v>0</v>
      </c>
      <c r="BV160" s="44">
        <f>VFDYLD1!BV160*VLOOKUP(VFDYLD2!BV$4,'[1]INTERNAL PARAMETERS-1'!$B$5:$J$44,5,FALSE)*VLOOKUP(VFDYLD2!BV$4,'[1]INTERNAL PARAMETERS-1'!$B$5:$J$44,6,FALSE)*VLOOKUP(VFDYLD2!BV$4,'[1]INTERNAL PARAMETERS-1'!$B$5:$J$44,3,FALSE) + VFDYLD1!BV160*(1-VLOOKUP(VFDYLD2!BV$4,'[1]INTERNAL PARAMETERS-1'!$B$5:$J$44,5,FALSE))*VLOOKUP(VFDYLD2!BV$4,'[1]INTERNAL PARAMETERS-1'!$B$5:$J$44,8,FALSE)*VLOOKUP(VFDYLD2!BV$4,'[1]INTERNAL PARAMETERS-1'!$B$5:$J$44,3,FALSE)</f>
        <v>0</v>
      </c>
      <c r="BW160" s="44">
        <f>VFDYLD1!BW160*VLOOKUP(VFDYLD2!BW$4,'[1]INTERNAL PARAMETERS-1'!$B$5:$J$44,5,FALSE)*VLOOKUP(VFDYLD2!BW$4,'[1]INTERNAL PARAMETERS-1'!$B$5:$J$44,6,FALSE)*VLOOKUP(VFDYLD2!BW$4,'[1]INTERNAL PARAMETERS-1'!$B$5:$J$44,3,FALSE) + VFDYLD1!BW160*(1-VLOOKUP(VFDYLD2!BW$4,'[1]INTERNAL PARAMETERS-1'!$B$5:$J$44,5,FALSE))*VLOOKUP(VFDYLD2!BW$4,'[1]INTERNAL PARAMETERS-1'!$B$5:$J$44,8,FALSE)*VLOOKUP(VFDYLD2!BW$4,'[1]INTERNAL PARAMETERS-1'!$B$5:$J$44,3,FALSE)</f>
        <v>0</v>
      </c>
      <c r="BX160" s="44">
        <f>VFDYLD1!BX160*VLOOKUP(VFDYLD2!BX$4,'[1]INTERNAL PARAMETERS-1'!$B$5:$J$44,5,FALSE)*VLOOKUP(VFDYLD2!BX$4,'[1]INTERNAL PARAMETERS-1'!$B$5:$J$44,6,FALSE)*VLOOKUP(VFDYLD2!BX$4,'[1]INTERNAL PARAMETERS-1'!$B$5:$J$44,3,FALSE) + VFDYLD1!BX160*(1-VLOOKUP(VFDYLD2!BX$4,'[1]INTERNAL PARAMETERS-1'!$B$5:$J$44,5,FALSE))*VLOOKUP(VFDYLD2!BX$4,'[1]INTERNAL PARAMETERS-1'!$B$5:$J$44,8,FALSE)*VLOOKUP(VFDYLD2!BX$4,'[1]INTERNAL PARAMETERS-1'!$B$5:$J$44,3,FALSE)</f>
        <v>0</v>
      </c>
      <c r="BY160" s="44">
        <f>VFDYLD1!BY160*VLOOKUP(VFDYLD2!BY$4,'[1]INTERNAL PARAMETERS-1'!$B$5:$J$44,5,FALSE)*VLOOKUP(VFDYLD2!BY$4,'[1]INTERNAL PARAMETERS-1'!$B$5:$J$44,6,FALSE)*VLOOKUP(VFDYLD2!BY$4,'[1]INTERNAL PARAMETERS-1'!$B$5:$J$44,3,FALSE) + VFDYLD1!BY160*(1-VLOOKUP(VFDYLD2!BY$4,'[1]INTERNAL PARAMETERS-1'!$B$5:$J$44,5,FALSE))*VLOOKUP(VFDYLD2!BY$4,'[1]INTERNAL PARAMETERS-1'!$B$5:$J$44,8,FALSE)*VLOOKUP(VFDYLD2!BY$4,'[1]INTERNAL PARAMETERS-1'!$B$5:$J$44,3,FALSE)</f>
        <v>0</v>
      </c>
      <c r="BZ160" s="44">
        <f>VFDYLD1!BZ160*VLOOKUP(VFDYLD2!BZ$4,'[1]INTERNAL PARAMETERS-1'!$B$5:$J$44,5,FALSE)*VLOOKUP(VFDYLD2!BZ$4,'[1]INTERNAL PARAMETERS-1'!$B$5:$J$44,6,FALSE)*VLOOKUP(VFDYLD2!BZ$4,'[1]INTERNAL PARAMETERS-1'!$B$5:$J$44,3,FALSE) + VFDYLD1!BZ160*(1-VLOOKUP(VFDYLD2!BZ$4,'[1]INTERNAL PARAMETERS-1'!$B$5:$J$44,5,FALSE))*VLOOKUP(VFDYLD2!BZ$4,'[1]INTERNAL PARAMETERS-1'!$B$5:$J$44,8,FALSE)*VLOOKUP(VFDYLD2!BZ$4,'[1]INTERNAL PARAMETERS-1'!$B$5:$J$44,3,FALSE)</f>
        <v>2.1355175559677962E-4</v>
      </c>
      <c r="CA160" s="44">
        <f>VFDYLD1!CA160*VLOOKUP(VFDYLD2!CA$4,'[1]INTERNAL PARAMETERS-1'!$B$5:$J$44,5,FALSE)*VLOOKUP(VFDYLD2!CA$4,'[1]INTERNAL PARAMETERS-1'!$B$5:$J$44,6,FALSE)*VLOOKUP(VFDYLD2!CA$4,'[1]INTERNAL PARAMETERS-1'!$B$5:$J$44,3,FALSE) + VFDYLD1!CA160*(1-VLOOKUP(VFDYLD2!CA$4,'[1]INTERNAL PARAMETERS-1'!$B$5:$J$44,5,FALSE))*VLOOKUP(VFDYLD2!CA$4,'[1]INTERNAL PARAMETERS-1'!$B$5:$J$44,8,FALSE)*VLOOKUP(VFDYLD2!CA$4,'[1]INTERNAL PARAMETERS-1'!$B$5:$J$44,3,FALSE)</f>
        <v>0</v>
      </c>
      <c r="CB160" s="44">
        <f>VFDYLD1!CB160*VLOOKUP(VFDYLD2!CB$4,'[1]INTERNAL PARAMETERS-1'!$B$5:$J$44,5,FALSE)*VLOOKUP(VFDYLD2!CB$4,'[1]INTERNAL PARAMETERS-1'!$B$5:$J$44,6,FALSE)*VLOOKUP(VFDYLD2!CB$4,'[1]INTERNAL PARAMETERS-1'!$B$5:$J$44,3,FALSE) + VFDYLD1!CB160*(1-VLOOKUP(VFDYLD2!CB$4,'[1]INTERNAL PARAMETERS-1'!$B$5:$J$44,5,FALSE))*VLOOKUP(VFDYLD2!CB$4,'[1]INTERNAL PARAMETERS-1'!$B$5:$J$44,8,FALSE)*VLOOKUP(VFDYLD2!CB$4,'[1]INTERNAL PARAMETERS-1'!$B$5:$J$44,3,FALSE)</f>
        <v>0</v>
      </c>
      <c r="CC160" s="44">
        <f>VFDYLD1!CC160*VLOOKUP(VFDYLD2!CC$4,'[1]INTERNAL PARAMETERS-1'!$B$5:$J$44,5,FALSE)*VLOOKUP(VFDYLD2!CC$4,'[1]INTERNAL PARAMETERS-1'!$B$5:$J$44,6,FALSE)*VLOOKUP(VFDYLD2!CC$4,'[1]INTERNAL PARAMETERS-1'!$B$5:$J$44,3,FALSE) + VFDYLD1!CC160*(1-VLOOKUP(VFDYLD2!CC$4,'[1]INTERNAL PARAMETERS-1'!$B$5:$J$44,5,FALSE))*VLOOKUP(VFDYLD2!CC$4,'[1]INTERNAL PARAMETERS-1'!$B$5:$J$44,8,FALSE)*VLOOKUP(VFDYLD2!CC$4,'[1]INTERNAL PARAMETERS-1'!$B$5:$J$44,3,FALSE)</f>
        <v>4.3966196475720391E-4</v>
      </c>
      <c r="CD160" s="44">
        <f>VFDYLD1!CD160*VLOOKUP(VFDYLD2!CD$4,'[1]INTERNAL PARAMETERS-1'!$B$5:$J$44,5,FALSE)*VLOOKUP(VFDYLD2!CD$4,'[1]INTERNAL PARAMETERS-1'!$B$5:$J$44,6,FALSE)*VLOOKUP(VFDYLD2!CD$4,'[1]INTERNAL PARAMETERS-1'!$B$5:$J$44,3,FALSE) + VFDYLD1!CD160*(1-VLOOKUP(VFDYLD2!CD$4,'[1]INTERNAL PARAMETERS-1'!$B$5:$J$44,5,FALSE))*VLOOKUP(VFDYLD2!CD$4,'[1]INTERNAL PARAMETERS-1'!$B$5:$J$44,8,FALSE)*VLOOKUP(VFDYLD2!CD$4,'[1]INTERNAL PARAMETERS-1'!$B$5:$J$44,3,FALSE)</f>
        <v>1.1881327370220911E-3</v>
      </c>
      <c r="CE160" s="44">
        <f>VFDYLD1!CE160*VLOOKUP(VFDYLD2!CE$4,'[1]INTERNAL PARAMETERS-1'!$B$5:$J$44,5,FALSE)*VLOOKUP(VFDYLD2!CE$4,'[1]INTERNAL PARAMETERS-1'!$B$5:$J$44,6,FALSE)*VLOOKUP(VFDYLD2!CE$4,'[1]INTERNAL PARAMETERS-1'!$B$5:$J$44,3,FALSE) + VFDYLD1!CE160*(1-VLOOKUP(VFDYLD2!CE$4,'[1]INTERNAL PARAMETERS-1'!$B$5:$J$44,5,FALSE))*VLOOKUP(VFDYLD2!CE$4,'[1]INTERNAL PARAMETERS-1'!$B$5:$J$44,8,FALSE)*VLOOKUP(VFDYLD2!CE$4,'[1]INTERNAL PARAMETERS-1'!$B$5:$J$44,3,FALSE)</f>
        <v>2.9675639393701939E-3</v>
      </c>
      <c r="CF160" s="44">
        <f>VFDYLD1!CF160*VLOOKUP(VFDYLD2!CF$4,'[1]INTERNAL PARAMETERS-1'!$B$5:$J$44,5,FALSE)*VLOOKUP(VFDYLD2!CF$4,'[1]INTERNAL PARAMETERS-1'!$B$5:$J$44,6,FALSE)*VLOOKUP(VFDYLD2!CF$4,'[1]INTERNAL PARAMETERS-1'!$B$5:$J$44,3,FALSE) + VFDYLD1!CF160*(1-VLOOKUP(VFDYLD2!CF$4,'[1]INTERNAL PARAMETERS-1'!$B$5:$J$44,5,FALSE))*VLOOKUP(VFDYLD2!CF$4,'[1]INTERNAL PARAMETERS-1'!$B$5:$J$44,8,FALSE)*VLOOKUP(VFDYLD2!CF$4,'[1]INTERNAL PARAMETERS-1'!$B$5:$J$44,3,FALSE)</f>
        <v>1.0451821176435932E-3</v>
      </c>
      <c r="CG160" s="44">
        <f>VFDYLD1!CG160*VLOOKUP(VFDYLD2!CG$4,'[1]INTERNAL PARAMETERS-1'!$B$5:$J$44,5,FALSE)*VLOOKUP(VFDYLD2!CG$4,'[1]INTERNAL PARAMETERS-1'!$B$5:$J$44,6,FALSE)*VLOOKUP(VFDYLD2!CG$4,'[1]INTERNAL PARAMETERS-1'!$B$5:$J$44,3,FALSE) + VFDYLD1!CG160*(1-VLOOKUP(VFDYLD2!CG$4,'[1]INTERNAL PARAMETERS-1'!$B$5:$J$44,5,FALSE))*VLOOKUP(VFDYLD2!CG$4,'[1]INTERNAL PARAMETERS-1'!$B$5:$J$44,8,FALSE)*VLOOKUP(VFDYLD2!CG$4,'[1]INTERNAL PARAMETERS-1'!$B$5:$J$44,3,FALSE)</f>
        <v>4.616588783008874E-5</v>
      </c>
      <c r="CH160" s="43">
        <f>VFDYLD1!CH160*VLOOKUP(VFDYLD2!CH$4,'[1]INTERNAL PARAMETERS-1'!$B$5:$J$44,5,FALSE)*VLOOKUP(VFDYLD2!CH$4,'[1]INTERNAL PARAMETERS-1'!$B$5:$J$44,6,FALSE)*VLOOKUP(VFDYLD2!CH$4,'[1]INTERNAL PARAMETERS-1'!$B$5:$J$44,3,FALSE) + VFDYLD1!CH160*(1-VLOOKUP(VFDYLD2!CH$4,'[1]INTERNAL PARAMETERS-1'!$B$5:$J$44,5,FALSE))*VLOOKUP(VFDYLD2!CH$4,'[1]INTERNAL PARAMETERS-1'!$B$5:$J$44,8,FALSE)*VLOOKUP(VFDYLD2!CH$4,'[1]INTERNAL PARAMETERS-1'!$B$5:$J$44,3,FALSE)</f>
        <v>0</v>
      </c>
      <c r="CJ160" s="45">
        <f t="shared" si="4"/>
        <v>43.397015465003527</v>
      </c>
      <c r="CK160" s="43">
        <f t="shared" si="5"/>
        <v>1.4617763967599189</v>
      </c>
    </row>
    <row r="161" spans="2:89" x14ac:dyDescent="0.4">
      <c r="B161" s="58" t="s">
        <v>8</v>
      </c>
      <c r="C161" s="57" t="s">
        <v>65</v>
      </c>
      <c r="D161" s="57" t="s">
        <v>52</v>
      </c>
      <c r="E161" s="132">
        <f>VFD!W161</f>
        <v>95.710511119781515</v>
      </c>
      <c r="F161" s="59">
        <f>'[1]INTERNAL PARAMETERS-1'!M17</f>
        <v>25.55</v>
      </c>
      <c r="G161" s="45">
        <f>VFDYLD1!G161*VLOOKUP(VFDYLD2!G$4,'[1]INTERNAL PARAMETERS-1'!$B$5:$J$44,5,FALSE)*VLOOKUP(VFDYLD2!G$4,'[1]INTERNAL PARAMETERS-1'!$B$5:$J$44,7,FALSE)*VFDYLD2!$F161 + VFDYLD1!G161*(1-VLOOKUP(VFDYLD2!G$4,'[1]INTERNAL PARAMETERS-1'!$B$5:$J$44,5,FALSE))*VLOOKUP(VFDYLD2!G$4,'[1]INTERNAL PARAMETERS-1'!$B$5:$J$44,9,FALSE)*VFDYLD2!$F161</f>
        <v>13.434796499887826</v>
      </c>
      <c r="H161" s="44">
        <f>VFDYLD1!H161*VLOOKUP(VFDYLD2!H$4,'[1]INTERNAL PARAMETERS-1'!$B$5:$J$44,5,FALSE)*VLOOKUP(VFDYLD2!H$4,'[1]INTERNAL PARAMETERS-1'!$B$5:$J$44,7,FALSE)*VFDYLD2!$F161 + VFDYLD1!H161*(1-VLOOKUP(VFDYLD2!H$4,'[1]INTERNAL PARAMETERS-1'!$B$5:$J$44,5,FALSE))*VLOOKUP(VFDYLD2!H$4,'[1]INTERNAL PARAMETERS-1'!$B$5:$J$44,9,FALSE)*VFDYLD2!$F161</f>
        <v>4.5534568501115871</v>
      </c>
      <c r="I161" s="44">
        <f>VFDYLD1!I161*VLOOKUP(VFDYLD2!I$4,'[1]INTERNAL PARAMETERS-1'!$B$5:$J$44,5,FALSE)*VLOOKUP(VFDYLD2!I$4,'[1]INTERNAL PARAMETERS-1'!$B$5:$J$44,7,FALSE)*VFDYLD2!$F161 + VFDYLD1!I161*(1-VLOOKUP(VFDYLD2!I$4,'[1]INTERNAL PARAMETERS-1'!$B$5:$J$44,5,FALSE))*VLOOKUP(VFDYLD2!I$4,'[1]INTERNAL PARAMETERS-1'!$B$5:$J$44,9,FALSE)*VFDYLD2!$F161</f>
        <v>5.8601080500141896</v>
      </c>
      <c r="J161" s="44">
        <f>VFDYLD1!J161*VLOOKUP(VFDYLD2!J$4,'[1]INTERNAL PARAMETERS-1'!$B$5:$J$44,5,FALSE)*VLOOKUP(VFDYLD2!J$4,'[1]INTERNAL PARAMETERS-1'!$B$5:$J$44,7,FALSE)*VFDYLD2!$F161 + VFDYLD1!J161*(1-VLOOKUP(VFDYLD2!J$4,'[1]INTERNAL PARAMETERS-1'!$B$5:$J$44,5,FALSE))*VLOOKUP(VFDYLD2!J$4,'[1]INTERNAL PARAMETERS-1'!$B$5:$J$44,9,FALSE)*VFDYLD2!$F161</f>
        <v>0</v>
      </c>
      <c r="K161" s="44">
        <f>VFDYLD1!K161*VLOOKUP(VFDYLD2!K$4,'[1]INTERNAL PARAMETERS-1'!$B$5:$J$44,5,FALSE)*VLOOKUP(VFDYLD2!K$4,'[1]INTERNAL PARAMETERS-1'!$B$5:$J$44,7,FALSE)*VFDYLD2!$F161 + VFDYLD1!K161*(1-VLOOKUP(VFDYLD2!K$4,'[1]INTERNAL PARAMETERS-1'!$B$5:$J$44,5,FALSE))*VLOOKUP(VFDYLD2!K$4,'[1]INTERNAL PARAMETERS-1'!$B$5:$J$44,9,FALSE)*VFDYLD2!$F161</f>
        <v>7.1605084316091708E-2</v>
      </c>
      <c r="L161" s="44">
        <f>VFDYLD1!L161*VLOOKUP(VFDYLD2!L$4,'[1]INTERNAL PARAMETERS-1'!$B$5:$J$44,5,FALSE)*VLOOKUP(VFDYLD2!L$4,'[1]INTERNAL PARAMETERS-1'!$B$5:$J$44,7,FALSE)*VFDYLD2!$F161 + VFDYLD1!L161*(1-VLOOKUP(VFDYLD2!L$4,'[1]INTERNAL PARAMETERS-1'!$B$5:$J$44,5,FALSE))*VLOOKUP(VFDYLD2!L$4,'[1]INTERNAL PARAMETERS-1'!$B$5:$J$44,9,FALSE)*VFDYLD2!$F161</f>
        <v>0</v>
      </c>
      <c r="M161" s="44">
        <f>VFDYLD1!M161*VLOOKUP(VFDYLD2!M$4,'[1]INTERNAL PARAMETERS-1'!$B$5:$J$44,5,FALSE)*VLOOKUP(VFDYLD2!M$4,'[1]INTERNAL PARAMETERS-1'!$B$5:$J$44,7,FALSE)*VFDYLD2!$F161 + VFDYLD1!M161*(1-VLOOKUP(VFDYLD2!M$4,'[1]INTERNAL PARAMETERS-1'!$B$5:$J$44,5,FALSE))*VLOOKUP(VFDYLD2!M$4,'[1]INTERNAL PARAMETERS-1'!$B$5:$J$44,9,FALSE)*VFDYLD2!$F161</f>
        <v>0.54148945156126527</v>
      </c>
      <c r="N161" s="44">
        <f>VFDYLD1!N161*VLOOKUP(VFDYLD2!N$4,'[1]INTERNAL PARAMETERS-1'!$B$5:$J$44,5,FALSE)*VLOOKUP(VFDYLD2!N$4,'[1]INTERNAL PARAMETERS-1'!$B$5:$J$44,7,FALSE)*VFDYLD2!$F161 + VFDYLD1!N161*(1-VLOOKUP(VFDYLD2!N$4,'[1]INTERNAL PARAMETERS-1'!$B$5:$J$44,5,FALSE))*VLOOKUP(VFDYLD2!N$4,'[1]INTERNAL PARAMETERS-1'!$B$5:$J$44,9,FALSE)*VFDYLD2!$F161</f>
        <v>1.3128821493063034E-2</v>
      </c>
      <c r="O161" s="44">
        <f>VFDYLD1!O161*VLOOKUP(VFDYLD2!O$4,'[1]INTERNAL PARAMETERS-1'!$B$5:$J$44,5,FALSE)*VLOOKUP(VFDYLD2!O$4,'[1]INTERNAL PARAMETERS-1'!$B$5:$J$44,7,FALSE)*VFDYLD2!$F161 + VFDYLD1!O161*(1-VLOOKUP(VFDYLD2!O$4,'[1]INTERNAL PARAMETERS-1'!$B$5:$J$44,5,FALSE))*VLOOKUP(VFDYLD2!O$4,'[1]INTERNAL PARAMETERS-1'!$B$5:$J$44,9,FALSE)*VFDYLD2!$F161</f>
        <v>0</v>
      </c>
      <c r="P161" s="44">
        <f>VFDYLD1!P161*VLOOKUP(VFDYLD2!P$4,'[1]INTERNAL PARAMETERS-1'!$B$5:$J$44,5,FALSE)*VLOOKUP(VFDYLD2!P$4,'[1]INTERNAL PARAMETERS-1'!$B$5:$J$44,7,FALSE)*VFDYLD2!$F161 + VFDYLD1!P161*(1-VLOOKUP(VFDYLD2!P$4,'[1]INTERNAL PARAMETERS-1'!$B$5:$J$44,5,FALSE))*VLOOKUP(VFDYLD2!P$4,'[1]INTERNAL PARAMETERS-1'!$B$5:$J$44,9,FALSE)*VFDYLD2!$F161</f>
        <v>0</v>
      </c>
      <c r="Q161" s="44">
        <f>VFDYLD1!Q161*VLOOKUP(VFDYLD2!Q$4,'[1]INTERNAL PARAMETERS-1'!$B$5:$J$44,5,FALSE)*VLOOKUP(VFDYLD2!Q$4,'[1]INTERNAL PARAMETERS-1'!$B$5:$J$44,7,FALSE)*VFDYLD2!$F161 + VFDYLD1!Q161*(1-VLOOKUP(VFDYLD2!Q$4,'[1]INTERNAL PARAMETERS-1'!$B$5:$J$44,5,FALSE))*VLOOKUP(VFDYLD2!Q$4,'[1]INTERNAL PARAMETERS-1'!$B$5:$J$44,9,FALSE)*VFDYLD2!$F161</f>
        <v>0</v>
      </c>
      <c r="R161" s="44">
        <f>VFDYLD1!R161*VLOOKUP(VFDYLD2!R$4,'[1]INTERNAL PARAMETERS-1'!$B$5:$J$44,5,FALSE)*VLOOKUP(VFDYLD2!R$4,'[1]INTERNAL PARAMETERS-1'!$B$5:$J$44,7,FALSE)*VFDYLD2!$F161 + VFDYLD1!R161*(1-VLOOKUP(VFDYLD2!R$4,'[1]INTERNAL PARAMETERS-1'!$B$5:$J$44,5,FALSE))*VLOOKUP(VFDYLD2!R$4,'[1]INTERNAL PARAMETERS-1'!$B$5:$J$44,9,FALSE)*VFDYLD2!$F161</f>
        <v>1.6973057023073588E-2</v>
      </c>
      <c r="S161" s="44">
        <f>VFDYLD1!S161*VLOOKUP(VFDYLD2!S$4,'[1]INTERNAL PARAMETERS-1'!$B$5:$J$44,5,FALSE)*VLOOKUP(VFDYLD2!S$4,'[1]INTERNAL PARAMETERS-1'!$B$5:$J$44,7,FALSE)*VFDYLD2!$F161 + VFDYLD1!S161*(1-VLOOKUP(VFDYLD2!S$4,'[1]INTERNAL PARAMETERS-1'!$B$5:$J$44,5,FALSE))*VLOOKUP(VFDYLD2!S$4,'[1]INTERNAL PARAMETERS-1'!$B$5:$J$44,9,FALSE)*VFDYLD2!$F161</f>
        <v>0.68442832712260093</v>
      </c>
      <c r="T161" s="44">
        <f>VFDYLD1!T161*VLOOKUP(VFDYLD2!T$4,'[1]INTERNAL PARAMETERS-1'!$B$5:$J$44,5,FALSE)*VLOOKUP(VFDYLD2!T$4,'[1]INTERNAL PARAMETERS-1'!$B$5:$J$44,7,FALSE)*VFDYLD2!$F161 + VFDYLD1!T161*(1-VLOOKUP(VFDYLD2!T$4,'[1]INTERNAL PARAMETERS-1'!$B$5:$J$44,5,FALSE))*VLOOKUP(VFDYLD2!T$4,'[1]INTERNAL PARAMETERS-1'!$B$5:$J$44,9,FALSE)*VFDYLD2!$F161</f>
        <v>0.22279338205987284</v>
      </c>
      <c r="U161" s="44">
        <f>VFDYLD1!U161*VLOOKUP(VFDYLD2!U$4,'[1]INTERNAL PARAMETERS-1'!$B$5:$J$44,5,FALSE)*VLOOKUP(VFDYLD2!U$4,'[1]INTERNAL PARAMETERS-1'!$B$5:$J$44,7,FALSE)*VFDYLD2!$F161 + VFDYLD1!U161*(1-VLOOKUP(VFDYLD2!U$4,'[1]INTERNAL PARAMETERS-1'!$B$5:$J$44,5,FALSE))*VLOOKUP(VFDYLD2!U$4,'[1]INTERNAL PARAMETERS-1'!$B$5:$J$44,9,FALSE)*VFDYLD2!$F161</f>
        <v>0.14385771149463583</v>
      </c>
      <c r="V161" s="44">
        <f>VFDYLD1!V161*VLOOKUP(VFDYLD2!V$4,'[1]INTERNAL PARAMETERS-1'!$B$5:$J$44,5,FALSE)*VLOOKUP(VFDYLD2!V$4,'[1]INTERNAL PARAMETERS-1'!$B$5:$J$44,7,FALSE)*VFDYLD2!$F161 + VFDYLD1!V161*(1-VLOOKUP(VFDYLD2!V$4,'[1]INTERNAL PARAMETERS-1'!$B$5:$J$44,5,FALSE))*VLOOKUP(VFDYLD2!V$4,'[1]INTERNAL PARAMETERS-1'!$B$5:$J$44,9,FALSE)*VFDYLD2!$F161</f>
        <v>0.91519631691294634</v>
      </c>
      <c r="W161" s="44">
        <f>VFDYLD1!W161*VLOOKUP(VFDYLD2!W$4,'[1]INTERNAL PARAMETERS-1'!$B$5:$J$44,5,FALSE)*VLOOKUP(VFDYLD2!W$4,'[1]INTERNAL PARAMETERS-1'!$B$5:$J$44,7,FALSE)*VFDYLD2!$F161 + VFDYLD1!W161*(1-VLOOKUP(VFDYLD2!W$4,'[1]INTERNAL PARAMETERS-1'!$B$5:$J$44,5,FALSE))*VLOOKUP(VFDYLD2!W$4,'[1]INTERNAL PARAMETERS-1'!$B$5:$J$44,9,FALSE)*VFDYLD2!$F161</f>
        <v>0</v>
      </c>
      <c r="X161" s="44">
        <f>VFDYLD1!X161*VLOOKUP(VFDYLD2!X$4,'[1]INTERNAL PARAMETERS-1'!$B$5:$J$44,5,FALSE)*VLOOKUP(VFDYLD2!X$4,'[1]INTERNAL PARAMETERS-1'!$B$5:$J$44,7,FALSE)*VFDYLD2!$F161 + VFDYLD1!X161*(1-VLOOKUP(VFDYLD2!X$4,'[1]INTERNAL PARAMETERS-1'!$B$5:$J$44,5,FALSE))*VLOOKUP(VFDYLD2!X$4,'[1]INTERNAL PARAMETERS-1'!$B$5:$J$44,9,FALSE)*VFDYLD2!$F161</f>
        <v>0</v>
      </c>
      <c r="Y161" s="44">
        <f>VFDYLD1!Y161*VLOOKUP(VFDYLD2!Y$4,'[1]INTERNAL PARAMETERS-1'!$B$5:$J$44,5,FALSE)*VLOOKUP(VFDYLD2!Y$4,'[1]INTERNAL PARAMETERS-1'!$B$5:$J$44,7,FALSE)*VFDYLD2!$F161 + VFDYLD1!Y161*(1-VLOOKUP(VFDYLD2!Y$4,'[1]INTERNAL PARAMETERS-1'!$B$5:$J$44,5,FALSE))*VLOOKUP(VFDYLD2!Y$4,'[1]INTERNAL PARAMETERS-1'!$B$5:$J$44,9,FALSE)*VFDYLD2!$F161</f>
        <v>0</v>
      </c>
      <c r="Z161" s="44">
        <f>VFDYLD1!Z161*VLOOKUP(VFDYLD2!Z$4,'[1]INTERNAL PARAMETERS-1'!$B$5:$J$44,5,FALSE)*VLOOKUP(VFDYLD2!Z$4,'[1]INTERNAL PARAMETERS-1'!$B$5:$J$44,7,FALSE)*VFDYLD2!$F161 + VFDYLD1!Z161*(1-VLOOKUP(VFDYLD2!Z$4,'[1]INTERNAL PARAMETERS-1'!$B$5:$J$44,5,FALSE))*VLOOKUP(VFDYLD2!Z$4,'[1]INTERNAL PARAMETERS-1'!$B$5:$J$44,9,FALSE)*VFDYLD2!$F161</f>
        <v>0</v>
      </c>
      <c r="AA161" s="44">
        <f>VFDYLD1!AA161*VLOOKUP(VFDYLD2!AA$4,'[1]INTERNAL PARAMETERS-1'!$B$5:$J$44,5,FALSE)*VLOOKUP(VFDYLD2!AA$4,'[1]INTERNAL PARAMETERS-1'!$B$5:$J$44,7,FALSE)*VFDYLD2!$F161 + VFDYLD1!AA161*(1-VLOOKUP(VFDYLD2!AA$4,'[1]INTERNAL PARAMETERS-1'!$B$5:$J$44,5,FALSE))*VLOOKUP(VFDYLD2!AA$4,'[1]INTERNAL PARAMETERS-1'!$B$5:$J$44,9,FALSE)*VFDYLD2!$F161</f>
        <v>0</v>
      </c>
      <c r="AB161" s="44">
        <f>VFDYLD1!AB161*VLOOKUP(VFDYLD2!AB$4,'[1]INTERNAL PARAMETERS-1'!$B$5:$J$44,5,FALSE)*VLOOKUP(VFDYLD2!AB$4,'[1]INTERNAL PARAMETERS-1'!$B$5:$J$44,7,FALSE)*VFDYLD2!$F161 + VFDYLD1!AB161*(1-VLOOKUP(VFDYLD2!AB$4,'[1]INTERNAL PARAMETERS-1'!$B$5:$J$44,5,FALSE))*VLOOKUP(VFDYLD2!AB$4,'[1]INTERNAL PARAMETERS-1'!$B$5:$J$44,9,FALSE)*VFDYLD2!$F161</f>
        <v>0</v>
      </c>
      <c r="AC161" s="44">
        <f>VFDYLD1!AC161*VLOOKUP(VFDYLD2!AC$4,'[1]INTERNAL PARAMETERS-1'!$B$5:$J$44,5,FALSE)*VLOOKUP(VFDYLD2!AC$4,'[1]INTERNAL PARAMETERS-1'!$B$5:$J$44,7,FALSE)*VFDYLD2!$F161 + VFDYLD1!AC161*(1-VLOOKUP(VFDYLD2!AC$4,'[1]INTERNAL PARAMETERS-1'!$B$5:$J$44,5,FALSE))*VLOOKUP(VFDYLD2!AC$4,'[1]INTERNAL PARAMETERS-1'!$B$5:$J$44,9,FALSE)*VFDYLD2!$F161</f>
        <v>0</v>
      </c>
      <c r="AD161" s="44">
        <f>VFDYLD1!AD161*VLOOKUP(VFDYLD2!AD$4,'[1]INTERNAL PARAMETERS-1'!$B$5:$J$44,5,FALSE)*VLOOKUP(VFDYLD2!AD$4,'[1]INTERNAL PARAMETERS-1'!$B$5:$J$44,7,FALSE)*VFDYLD2!$F161 + VFDYLD1!AD161*(1-VLOOKUP(VFDYLD2!AD$4,'[1]INTERNAL PARAMETERS-1'!$B$5:$J$44,5,FALSE))*VLOOKUP(VFDYLD2!AD$4,'[1]INTERNAL PARAMETERS-1'!$B$5:$J$44,9,FALSE)*VFDYLD2!$F161</f>
        <v>0</v>
      </c>
      <c r="AE161" s="44">
        <f>VFDYLD1!AE161*VLOOKUP(VFDYLD2!AE$4,'[1]INTERNAL PARAMETERS-1'!$B$5:$J$44,5,FALSE)*VLOOKUP(VFDYLD2!AE$4,'[1]INTERNAL PARAMETERS-1'!$B$5:$J$44,7,FALSE)*VFDYLD2!$F161 + VFDYLD1!AE161*(1-VLOOKUP(VFDYLD2!AE$4,'[1]INTERNAL PARAMETERS-1'!$B$5:$J$44,5,FALSE))*VLOOKUP(VFDYLD2!AE$4,'[1]INTERNAL PARAMETERS-1'!$B$5:$J$44,9,FALSE)*VFDYLD2!$F161</f>
        <v>0</v>
      </c>
      <c r="AF161" s="44">
        <f>VFDYLD1!AF161*VLOOKUP(VFDYLD2!AF$4,'[1]INTERNAL PARAMETERS-1'!$B$5:$J$44,5,FALSE)*VLOOKUP(VFDYLD2!AF$4,'[1]INTERNAL PARAMETERS-1'!$B$5:$J$44,7,FALSE)*VFDYLD2!$F161 + VFDYLD1!AF161*(1-VLOOKUP(VFDYLD2!AF$4,'[1]INTERNAL PARAMETERS-1'!$B$5:$J$44,5,FALSE))*VLOOKUP(VFDYLD2!AF$4,'[1]INTERNAL PARAMETERS-1'!$B$5:$J$44,9,FALSE)*VFDYLD2!$F161</f>
        <v>4.1371826493741867E-2</v>
      </c>
      <c r="AG161" s="44">
        <f>VFDYLD1!AG161*VLOOKUP(VFDYLD2!AG$4,'[1]INTERNAL PARAMETERS-1'!$B$5:$J$44,5,FALSE)*VLOOKUP(VFDYLD2!AG$4,'[1]INTERNAL PARAMETERS-1'!$B$5:$J$44,7,FALSE)*VFDYLD2!$F161 + VFDYLD1!AG161*(1-VLOOKUP(VFDYLD2!AG$4,'[1]INTERNAL PARAMETERS-1'!$B$5:$J$44,5,FALSE))*VLOOKUP(VFDYLD2!AG$4,'[1]INTERNAL PARAMETERS-1'!$B$5:$J$44,9,FALSE)*VFDYLD2!$F161</f>
        <v>0</v>
      </c>
      <c r="AH161" s="44">
        <f>VFDYLD1!AH161*VLOOKUP(VFDYLD2!AH$4,'[1]INTERNAL PARAMETERS-1'!$B$5:$J$44,5,FALSE)*VLOOKUP(VFDYLD2!AH$4,'[1]INTERNAL PARAMETERS-1'!$B$5:$J$44,7,FALSE)*VFDYLD2!$F161 + VFDYLD1!AH161*(1-VLOOKUP(VFDYLD2!AH$4,'[1]INTERNAL PARAMETERS-1'!$B$5:$J$44,5,FALSE))*VLOOKUP(VFDYLD2!AH$4,'[1]INTERNAL PARAMETERS-1'!$B$5:$J$44,9,FALSE)*VFDYLD2!$F161</f>
        <v>0</v>
      </c>
      <c r="AI161" s="44">
        <f>VFDYLD1!AI161*VLOOKUP(VFDYLD2!AI$4,'[1]INTERNAL PARAMETERS-1'!$B$5:$J$44,5,FALSE)*VLOOKUP(VFDYLD2!AI$4,'[1]INTERNAL PARAMETERS-1'!$B$5:$J$44,7,FALSE)*VFDYLD2!$F161 + VFDYLD1!AI161*(1-VLOOKUP(VFDYLD2!AI$4,'[1]INTERNAL PARAMETERS-1'!$B$5:$J$44,5,FALSE))*VLOOKUP(VFDYLD2!AI$4,'[1]INTERNAL PARAMETERS-1'!$B$5:$J$44,9,FALSE)*VFDYLD2!$F161</f>
        <v>2.3870806842256342E-2</v>
      </c>
      <c r="AJ161" s="44">
        <f>VFDYLD1!AJ161*VLOOKUP(VFDYLD2!AJ$4,'[1]INTERNAL PARAMETERS-1'!$B$5:$J$44,5,FALSE)*VLOOKUP(VFDYLD2!AJ$4,'[1]INTERNAL PARAMETERS-1'!$B$5:$J$44,7,FALSE)*VFDYLD2!$F161 + VFDYLD1!AJ161*(1-VLOOKUP(VFDYLD2!AJ$4,'[1]INTERNAL PARAMETERS-1'!$B$5:$J$44,5,FALSE))*VLOOKUP(VFDYLD2!AJ$4,'[1]INTERNAL PARAMETERS-1'!$B$5:$J$44,9,FALSE)*VFDYLD2!$F161</f>
        <v>0.10343910330823521</v>
      </c>
      <c r="AK161" s="44">
        <f>VFDYLD1!AK161*VLOOKUP(VFDYLD2!AK$4,'[1]INTERNAL PARAMETERS-1'!$B$5:$J$44,5,FALSE)*VLOOKUP(VFDYLD2!AK$4,'[1]INTERNAL PARAMETERS-1'!$B$5:$J$44,7,FALSE)*VFDYLD2!$F161 + VFDYLD1!AK161*(1-VLOOKUP(VFDYLD2!AK$4,'[1]INTERNAL PARAMETERS-1'!$B$5:$J$44,5,FALSE))*VLOOKUP(VFDYLD2!AK$4,'[1]INTERNAL PARAMETERS-1'!$B$5:$J$44,9,FALSE)*VFDYLD2!$F161</f>
        <v>0</v>
      </c>
      <c r="AL161" s="44">
        <f>VFDYLD1!AL161*VLOOKUP(VFDYLD2!AL$4,'[1]INTERNAL PARAMETERS-1'!$B$5:$J$44,5,FALSE)*VLOOKUP(VFDYLD2!AL$4,'[1]INTERNAL PARAMETERS-1'!$B$5:$J$44,7,FALSE)*VFDYLD2!$F161 + VFDYLD1!AL161*(1-VLOOKUP(VFDYLD2!AL$4,'[1]INTERNAL PARAMETERS-1'!$B$5:$J$44,5,FALSE))*VLOOKUP(VFDYLD2!AL$4,'[1]INTERNAL PARAMETERS-1'!$B$5:$J$44,9,FALSE)*VFDYLD2!$F161</f>
        <v>0</v>
      </c>
      <c r="AM161" s="44">
        <f>VFDYLD1!AM161*VLOOKUP(VFDYLD2!AM$4,'[1]INTERNAL PARAMETERS-1'!$B$5:$J$44,5,FALSE)*VLOOKUP(VFDYLD2!AM$4,'[1]INTERNAL PARAMETERS-1'!$B$5:$J$44,7,FALSE)*VFDYLD2!$F161 + VFDYLD1!AM161*(1-VLOOKUP(VFDYLD2!AM$4,'[1]INTERNAL PARAMETERS-1'!$B$5:$J$44,5,FALSE))*VLOOKUP(VFDYLD2!AM$4,'[1]INTERNAL PARAMETERS-1'!$B$5:$J$44,9,FALSE)*VFDYLD2!$F161</f>
        <v>0</v>
      </c>
      <c r="AN161" s="44">
        <f>VFDYLD1!AN161*VLOOKUP(VFDYLD2!AN$4,'[1]INTERNAL PARAMETERS-1'!$B$5:$J$44,5,FALSE)*VLOOKUP(VFDYLD2!AN$4,'[1]INTERNAL PARAMETERS-1'!$B$5:$J$44,7,FALSE)*VFDYLD2!$F161 + VFDYLD1!AN161*(1-VLOOKUP(VFDYLD2!AN$4,'[1]INTERNAL PARAMETERS-1'!$B$5:$J$44,5,FALSE))*VLOOKUP(VFDYLD2!AN$4,'[1]INTERNAL PARAMETERS-1'!$B$5:$J$44,9,FALSE)*VFDYLD2!$F161</f>
        <v>0</v>
      </c>
      <c r="AO161" s="44">
        <f>VFDYLD1!AO161*VLOOKUP(VFDYLD2!AO$4,'[1]INTERNAL PARAMETERS-1'!$B$5:$J$44,5,FALSE)*VLOOKUP(VFDYLD2!AO$4,'[1]INTERNAL PARAMETERS-1'!$B$5:$J$44,7,FALSE)*VFDYLD2!$F161 + VFDYLD1!AO161*(1-VLOOKUP(VFDYLD2!AO$4,'[1]INTERNAL PARAMETERS-1'!$B$5:$J$44,5,FALSE))*VLOOKUP(VFDYLD2!AO$4,'[1]INTERNAL PARAMETERS-1'!$B$5:$J$44,9,FALSE)*VFDYLD2!$F161</f>
        <v>0</v>
      </c>
      <c r="AP161" s="44">
        <f>VFDYLD1!AP161*VLOOKUP(VFDYLD2!AP$4,'[1]INTERNAL PARAMETERS-1'!$B$5:$J$44,5,FALSE)*VLOOKUP(VFDYLD2!AP$4,'[1]INTERNAL PARAMETERS-1'!$B$5:$J$44,7,FALSE)*VFDYLD2!$F161 + VFDYLD1!AP161*(1-VLOOKUP(VFDYLD2!AP$4,'[1]INTERNAL PARAMETERS-1'!$B$5:$J$44,5,FALSE))*VLOOKUP(VFDYLD2!AP$4,'[1]INTERNAL PARAMETERS-1'!$B$5:$J$44,9,FALSE)*VFDYLD2!$F161</f>
        <v>0</v>
      </c>
      <c r="AQ161" s="44">
        <f>VFDYLD1!AQ161*VLOOKUP(VFDYLD2!AQ$4,'[1]INTERNAL PARAMETERS-1'!$B$5:$J$44,5,FALSE)*VLOOKUP(VFDYLD2!AQ$4,'[1]INTERNAL PARAMETERS-1'!$B$5:$J$44,7,FALSE)*VFDYLD2!$F161 + VFDYLD1!AQ161*(1-VLOOKUP(VFDYLD2!AQ$4,'[1]INTERNAL PARAMETERS-1'!$B$5:$J$44,5,FALSE))*VLOOKUP(VFDYLD2!AQ$4,'[1]INTERNAL PARAMETERS-1'!$B$5:$J$44,9,FALSE)*VFDYLD2!$F161</f>
        <v>0</v>
      </c>
      <c r="AR161" s="44">
        <f>VFDYLD1!AR161*VLOOKUP(VFDYLD2!AR$4,'[1]INTERNAL PARAMETERS-1'!$B$5:$J$44,5,FALSE)*VLOOKUP(VFDYLD2!AR$4,'[1]INTERNAL PARAMETERS-1'!$B$5:$J$44,7,FALSE)*VFDYLD2!$F161 + VFDYLD1!AR161*(1-VLOOKUP(VFDYLD2!AR$4,'[1]INTERNAL PARAMETERS-1'!$B$5:$J$44,5,FALSE))*VLOOKUP(VFDYLD2!AR$4,'[1]INTERNAL PARAMETERS-1'!$B$5:$J$44,9,FALSE)*VFDYLD2!$F161</f>
        <v>0</v>
      </c>
      <c r="AS161" s="44">
        <f>VFDYLD1!AS161*VLOOKUP(VFDYLD2!AS$4,'[1]INTERNAL PARAMETERS-1'!$B$5:$J$44,5,FALSE)*VLOOKUP(VFDYLD2!AS$4,'[1]INTERNAL PARAMETERS-1'!$B$5:$J$44,7,FALSE)*VFDYLD2!$F161 + VFDYLD1!AS161*(1-VLOOKUP(VFDYLD2!AS$4,'[1]INTERNAL PARAMETERS-1'!$B$5:$J$44,5,FALSE))*VLOOKUP(VFDYLD2!AS$4,'[1]INTERNAL PARAMETERS-1'!$B$5:$J$44,9,FALSE)*VFDYLD2!$F161</f>
        <v>0</v>
      </c>
      <c r="AT161" s="43">
        <f>VFDYLD1!AT161*VLOOKUP(VFDYLD2!AT$4,'[1]INTERNAL PARAMETERS-1'!$B$5:$J$44,5,FALSE)*VLOOKUP(VFDYLD2!AT$4,'[1]INTERNAL PARAMETERS-1'!$B$5:$J$44,7,FALSE)*VFDYLD2!$F161 + VFDYLD1!AT161*(1-VLOOKUP(VFDYLD2!AT$4,'[1]INTERNAL PARAMETERS-1'!$B$5:$J$44,5,FALSE))*VLOOKUP(VFDYLD2!AT$4,'[1]INTERNAL PARAMETERS-1'!$B$5:$J$44,9,FALSE)*VFDYLD2!$F161</f>
        <v>0</v>
      </c>
      <c r="AU161" s="45">
        <f>VFDYLD1!AU161*VLOOKUP(VFDYLD2!AU$4,'[1]INTERNAL PARAMETERS-1'!$B$5:$J$44,5,FALSE)*VLOOKUP(VFDYLD2!AU$4,'[1]INTERNAL PARAMETERS-1'!$B$5:$J$44,6,FALSE)*VLOOKUP(VFDYLD2!AU$4,'[1]INTERNAL PARAMETERS-1'!$B$5:$J$44,3,FALSE) + VFDYLD1!AU161*(1-VLOOKUP(VFDYLD2!AU$4,'[1]INTERNAL PARAMETERS-1'!$B$5:$J$44,5,FALSE))*VLOOKUP(VFDYLD2!AU$4,'[1]INTERNAL PARAMETERS-1'!$B$5:$J$44,8,FALSE)*VLOOKUP(VFDYLD2!AU$4,'[1]INTERNAL PARAMETERS-1'!$B$5:$J$44,3,FALSE)</f>
        <v>0</v>
      </c>
      <c r="AV161" s="44">
        <f>VFDYLD1!AV161*VLOOKUP(VFDYLD2!AV$4,'[1]INTERNAL PARAMETERS-1'!$B$5:$J$44,5,FALSE)*VLOOKUP(VFDYLD2!AV$4,'[1]INTERNAL PARAMETERS-1'!$B$5:$J$44,6,FALSE)*VLOOKUP(VFDYLD2!AV$4,'[1]INTERNAL PARAMETERS-1'!$B$5:$J$44,3,FALSE) + VFDYLD1!AV161*(1-VLOOKUP(VFDYLD2!AV$4,'[1]INTERNAL PARAMETERS-1'!$B$5:$J$44,5,FALSE))*VLOOKUP(VFDYLD2!AV$4,'[1]INTERNAL PARAMETERS-1'!$B$5:$J$44,8,FALSE)*VLOOKUP(VFDYLD2!AV$4,'[1]INTERNAL PARAMETERS-1'!$B$5:$J$44,3,FALSE)</f>
        <v>0</v>
      </c>
      <c r="AW161" s="44">
        <f>VFDYLD1!AW161*VLOOKUP(VFDYLD2!AW$4,'[1]INTERNAL PARAMETERS-1'!$B$5:$J$44,5,FALSE)*VLOOKUP(VFDYLD2!AW$4,'[1]INTERNAL PARAMETERS-1'!$B$5:$J$44,6,FALSE)*VLOOKUP(VFDYLD2!AW$4,'[1]INTERNAL PARAMETERS-1'!$B$5:$J$44,3,FALSE) + VFDYLD1!AW161*(1-VLOOKUP(VFDYLD2!AW$4,'[1]INTERNAL PARAMETERS-1'!$B$5:$J$44,5,FALSE))*VLOOKUP(VFDYLD2!AW$4,'[1]INTERNAL PARAMETERS-1'!$B$5:$J$44,8,FALSE)*VLOOKUP(VFDYLD2!AW$4,'[1]INTERNAL PARAMETERS-1'!$B$5:$J$44,3,FALSE)</f>
        <v>0.27079832480079336</v>
      </c>
      <c r="AX161" s="44">
        <f>VFDYLD1!AX161*VLOOKUP(VFDYLD2!AX$4,'[1]INTERNAL PARAMETERS-1'!$B$5:$J$44,5,FALSE)*VLOOKUP(VFDYLD2!AX$4,'[1]INTERNAL PARAMETERS-1'!$B$5:$J$44,6,FALSE)*VLOOKUP(VFDYLD2!AX$4,'[1]INTERNAL PARAMETERS-1'!$B$5:$J$44,3,FALSE) + VFDYLD1!AX161*(1-VLOOKUP(VFDYLD2!AX$4,'[1]INTERNAL PARAMETERS-1'!$B$5:$J$44,5,FALSE))*VLOOKUP(VFDYLD2!AX$4,'[1]INTERNAL PARAMETERS-1'!$B$5:$J$44,8,FALSE)*VLOOKUP(VFDYLD2!AX$4,'[1]INTERNAL PARAMETERS-1'!$B$5:$J$44,3,FALSE)</f>
        <v>0</v>
      </c>
      <c r="AY161" s="44">
        <f>VFDYLD1!AY161*VLOOKUP(VFDYLD2!AY$4,'[1]INTERNAL PARAMETERS-1'!$B$5:$J$44,5,FALSE)*VLOOKUP(VFDYLD2!AY$4,'[1]INTERNAL PARAMETERS-1'!$B$5:$J$44,6,FALSE)*VLOOKUP(VFDYLD2!AY$4,'[1]INTERNAL PARAMETERS-1'!$B$5:$J$44,3,FALSE) + VFDYLD1!AY161*(1-VLOOKUP(VFDYLD2!AY$4,'[1]INTERNAL PARAMETERS-1'!$B$5:$J$44,5,FALSE))*VLOOKUP(VFDYLD2!AY$4,'[1]INTERNAL PARAMETERS-1'!$B$5:$J$44,8,FALSE)*VLOOKUP(VFDYLD2!AY$4,'[1]INTERNAL PARAMETERS-1'!$B$5:$J$44,3,FALSE)</f>
        <v>0</v>
      </c>
      <c r="AZ161" s="44">
        <f>VFDYLD1!AZ161*VLOOKUP(VFDYLD2!AZ$4,'[1]INTERNAL PARAMETERS-1'!$B$5:$J$44,5,FALSE)*VLOOKUP(VFDYLD2!AZ$4,'[1]INTERNAL PARAMETERS-1'!$B$5:$J$44,6,FALSE)*VLOOKUP(VFDYLD2!AZ$4,'[1]INTERNAL PARAMETERS-1'!$B$5:$J$44,3,FALSE) + VFDYLD1!AZ161*(1-VLOOKUP(VFDYLD2!AZ$4,'[1]INTERNAL PARAMETERS-1'!$B$5:$J$44,5,FALSE))*VLOOKUP(VFDYLD2!AZ$4,'[1]INTERNAL PARAMETERS-1'!$B$5:$J$44,8,FALSE)*VLOOKUP(VFDYLD2!AZ$4,'[1]INTERNAL PARAMETERS-1'!$B$5:$J$44,3,FALSE)</f>
        <v>0</v>
      </c>
      <c r="BA161" s="44">
        <f>VFDYLD1!BA161*VLOOKUP(VFDYLD2!BA$4,'[1]INTERNAL PARAMETERS-1'!$B$5:$J$44,5,FALSE)*VLOOKUP(VFDYLD2!BA$4,'[1]INTERNAL PARAMETERS-1'!$B$5:$J$44,6,FALSE)*VLOOKUP(VFDYLD2!BA$4,'[1]INTERNAL PARAMETERS-1'!$B$5:$J$44,3,FALSE) + VFDYLD1!BA161*(1-VLOOKUP(VFDYLD2!BA$4,'[1]INTERNAL PARAMETERS-1'!$B$5:$J$44,5,FALSE))*VLOOKUP(VFDYLD2!BA$4,'[1]INTERNAL PARAMETERS-1'!$B$5:$J$44,8,FALSE)*VLOOKUP(VFDYLD2!BA$4,'[1]INTERNAL PARAMETERS-1'!$B$5:$J$44,3,FALSE)</f>
        <v>0.25010614436185119</v>
      </c>
      <c r="BB161" s="44">
        <f>VFDYLD1!BB161*VLOOKUP(VFDYLD2!BB$4,'[1]INTERNAL PARAMETERS-1'!$B$5:$J$44,5,FALSE)*VLOOKUP(VFDYLD2!BB$4,'[1]INTERNAL PARAMETERS-1'!$B$5:$J$44,6,FALSE)*VLOOKUP(VFDYLD2!BB$4,'[1]INTERNAL PARAMETERS-1'!$B$5:$J$44,3,FALSE) + VFDYLD1!BB161*(1-VLOOKUP(VFDYLD2!BB$4,'[1]INTERNAL PARAMETERS-1'!$B$5:$J$44,5,FALSE))*VLOOKUP(VFDYLD2!BB$4,'[1]INTERNAL PARAMETERS-1'!$B$5:$J$44,8,FALSE)*VLOOKUP(VFDYLD2!BB$4,'[1]INTERNAL PARAMETERS-1'!$B$5:$J$44,3,FALSE)</f>
        <v>3.0263654194387226E-2</v>
      </c>
      <c r="BC161" s="44">
        <f>VFDYLD1!BC161*VLOOKUP(VFDYLD2!BC$4,'[1]INTERNAL PARAMETERS-1'!$B$5:$J$44,5,FALSE)*VLOOKUP(VFDYLD2!BC$4,'[1]INTERNAL PARAMETERS-1'!$B$5:$J$44,6,FALSE)*VLOOKUP(VFDYLD2!BC$4,'[1]INTERNAL PARAMETERS-1'!$B$5:$J$44,3,FALSE) + VFDYLD1!BC161*(1-VLOOKUP(VFDYLD2!BC$4,'[1]INTERNAL PARAMETERS-1'!$B$5:$J$44,5,FALSE))*VLOOKUP(VFDYLD2!BC$4,'[1]INTERNAL PARAMETERS-1'!$B$5:$J$44,8,FALSE)*VLOOKUP(VFDYLD2!BC$4,'[1]INTERNAL PARAMETERS-1'!$B$5:$J$44,3,FALSE)</f>
        <v>0.16710501696726565</v>
      </c>
      <c r="BD161" s="44">
        <f>VFDYLD1!BD161*VLOOKUP(VFDYLD2!BD$4,'[1]INTERNAL PARAMETERS-1'!$B$5:$J$44,5,FALSE)*VLOOKUP(VFDYLD2!BD$4,'[1]INTERNAL PARAMETERS-1'!$B$5:$J$44,6,FALSE)*VLOOKUP(VFDYLD2!BD$4,'[1]INTERNAL PARAMETERS-1'!$B$5:$J$44,3,FALSE) + VFDYLD1!BD161*(1-VLOOKUP(VFDYLD2!BD$4,'[1]INTERNAL PARAMETERS-1'!$B$5:$J$44,5,FALSE))*VLOOKUP(VFDYLD2!BD$4,'[1]INTERNAL PARAMETERS-1'!$B$5:$J$44,8,FALSE)*VLOOKUP(VFDYLD2!BD$4,'[1]INTERNAL PARAMETERS-1'!$B$5:$J$44,3,FALSE)</f>
        <v>2.8284297922774732E-2</v>
      </c>
      <c r="BE161" s="44">
        <f>VFDYLD1!BE161*VLOOKUP(VFDYLD2!BE$4,'[1]INTERNAL PARAMETERS-1'!$B$5:$J$44,5,FALSE)*VLOOKUP(VFDYLD2!BE$4,'[1]INTERNAL PARAMETERS-1'!$B$5:$J$44,6,FALSE)*VLOOKUP(VFDYLD2!BE$4,'[1]INTERNAL PARAMETERS-1'!$B$5:$J$44,3,FALSE) + VFDYLD1!BE161*(1-VLOOKUP(VFDYLD2!BE$4,'[1]INTERNAL PARAMETERS-1'!$B$5:$J$44,5,FALSE))*VLOOKUP(VFDYLD2!BE$4,'[1]INTERNAL PARAMETERS-1'!$B$5:$J$44,8,FALSE)*VLOOKUP(VFDYLD2!BE$4,'[1]INTERNAL PARAMETERS-1'!$B$5:$J$44,3,FALSE)</f>
        <v>9.5565696989310001E-2</v>
      </c>
      <c r="BF161" s="44">
        <f>VFDYLD1!BF161*VLOOKUP(VFDYLD2!BF$4,'[1]INTERNAL PARAMETERS-1'!$B$5:$J$44,5,FALSE)*VLOOKUP(VFDYLD2!BF$4,'[1]INTERNAL PARAMETERS-1'!$B$5:$J$44,6,FALSE)*VLOOKUP(VFDYLD2!BF$4,'[1]INTERNAL PARAMETERS-1'!$B$5:$J$44,3,FALSE) + VFDYLD1!BF161*(1-VLOOKUP(VFDYLD2!BF$4,'[1]INTERNAL PARAMETERS-1'!$B$5:$J$44,5,FALSE))*VLOOKUP(VFDYLD2!BF$4,'[1]INTERNAL PARAMETERS-1'!$B$5:$J$44,8,FALSE)*VLOOKUP(VFDYLD2!BF$4,'[1]INTERNAL PARAMETERS-1'!$B$5:$J$44,3,FALSE)</f>
        <v>0</v>
      </c>
      <c r="BG161" s="44">
        <f>VFDYLD1!BG161*VLOOKUP(VFDYLD2!BG$4,'[1]INTERNAL PARAMETERS-1'!$B$5:$J$44,5,FALSE)*VLOOKUP(VFDYLD2!BG$4,'[1]INTERNAL PARAMETERS-1'!$B$5:$J$44,6,FALSE)*VLOOKUP(VFDYLD2!BG$4,'[1]INTERNAL PARAMETERS-1'!$B$5:$J$44,3,FALSE) + VFDYLD1!BG161*(1-VLOOKUP(VFDYLD2!BG$4,'[1]INTERNAL PARAMETERS-1'!$B$5:$J$44,5,FALSE))*VLOOKUP(VFDYLD2!BG$4,'[1]INTERNAL PARAMETERS-1'!$B$5:$J$44,8,FALSE)*VLOOKUP(VFDYLD2!BG$4,'[1]INTERNAL PARAMETERS-1'!$B$5:$J$44,3,FALSE)</f>
        <v>3.9951341208958026E-2</v>
      </c>
      <c r="BH161" s="44">
        <f>VFDYLD1!BH161*VLOOKUP(VFDYLD2!BH$4,'[1]INTERNAL PARAMETERS-1'!$B$5:$J$44,5,FALSE)*VLOOKUP(VFDYLD2!BH$4,'[1]INTERNAL PARAMETERS-1'!$B$5:$J$44,6,FALSE)*VLOOKUP(VFDYLD2!BH$4,'[1]INTERNAL PARAMETERS-1'!$B$5:$J$44,3,FALSE) + VFDYLD1!BH161*(1-VLOOKUP(VFDYLD2!BH$4,'[1]INTERNAL PARAMETERS-1'!$B$5:$J$44,5,FALSE))*VLOOKUP(VFDYLD2!BH$4,'[1]INTERNAL PARAMETERS-1'!$B$5:$J$44,8,FALSE)*VLOOKUP(VFDYLD2!BH$4,'[1]INTERNAL PARAMETERS-1'!$B$5:$J$44,3,FALSE)</f>
        <v>2.7072864631055399E-4</v>
      </c>
      <c r="BI161" s="44">
        <f>VFDYLD1!BI161*VLOOKUP(VFDYLD2!BI$4,'[1]INTERNAL PARAMETERS-1'!$B$5:$J$44,5,FALSE)*VLOOKUP(VFDYLD2!BI$4,'[1]INTERNAL PARAMETERS-1'!$B$5:$J$44,6,FALSE)*VLOOKUP(VFDYLD2!BI$4,'[1]INTERNAL PARAMETERS-1'!$B$5:$J$44,3,FALSE) + VFDYLD1!BI161*(1-VLOOKUP(VFDYLD2!BI$4,'[1]INTERNAL PARAMETERS-1'!$B$5:$J$44,5,FALSE))*VLOOKUP(VFDYLD2!BI$4,'[1]INTERNAL PARAMETERS-1'!$B$5:$J$44,8,FALSE)*VLOOKUP(VFDYLD2!BI$4,'[1]INTERNAL PARAMETERS-1'!$B$5:$J$44,3,FALSE)</f>
        <v>0</v>
      </c>
      <c r="BJ161" s="44">
        <f>VFDYLD1!BJ161*VLOOKUP(VFDYLD2!BJ$4,'[1]INTERNAL PARAMETERS-1'!$B$5:$J$44,5,FALSE)*VLOOKUP(VFDYLD2!BJ$4,'[1]INTERNAL PARAMETERS-1'!$B$5:$J$44,6,FALSE)*VLOOKUP(VFDYLD2!BJ$4,'[1]INTERNAL PARAMETERS-1'!$B$5:$J$44,3,FALSE) + VFDYLD1!BJ161*(1-VLOOKUP(VFDYLD2!BJ$4,'[1]INTERNAL PARAMETERS-1'!$B$5:$J$44,5,FALSE))*VLOOKUP(VFDYLD2!BJ$4,'[1]INTERNAL PARAMETERS-1'!$B$5:$J$44,8,FALSE)*VLOOKUP(VFDYLD2!BJ$4,'[1]INTERNAL PARAMETERS-1'!$B$5:$J$44,3,FALSE)</f>
        <v>2.1673318255090127E-2</v>
      </c>
      <c r="BK161" s="44">
        <f>VFDYLD1!BK161*VLOOKUP(VFDYLD2!BK$4,'[1]INTERNAL PARAMETERS-1'!$B$5:$J$44,5,FALSE)*VLOOKUP(VFDYLD2!BK$4,'[1]INTERNAL PARAMETERS-1'!$B$5:$J$44,6,FALSE)*VLOOKUP(VFDYLD2!BK$4,'[1]INTERNAL PARAMETERS-1'!$B$5:$J$44,3,FALSE) + VFDYLD1!BK161*(1-VLOOKUP(VFDYLD2!BK$4,'[1]INTERNAL PARAMETERS-1'!$B$5:$J$44,5,FALSE))*VLOOKUP(VFDYLD2!BK$4,'[1]INTERNAL PARAMETERS-1'!$B$5:$J$44,8,FALSE)*VLOOKUP(VFDYLD2!BK$4,'[1]INTERNAL PARAMETERS-1'!$B$5:$J$44,3,FALSE)</f>
        <v>2.0142640411344791E-2</v>
      </c>
      <c r="BL161" s="44">
        <f>VFDYLD1!BL161*VLOOKUP(VFDYLD2!BL$4,'[1]INTERNAL PARAMETERS-1'!$B$5:$J$44,5,FALSE)*VLOOKUP(VFDYLD2!BL$4,'[1]INTERNAL PARAMETERS-1'!$B$5:$J$44,6,FALSE)*VLOOKUP(VFDYLD2!BL$4,'[1]INTERNAL PARAMETERS-1'!$B$5:$J$44,3,FALSE) + VFDYLD1!BL161*(1-VLOOKUP(VFDYLD2!BL$4,'[1]INTERNAL PARAMETERS-1'!$B$5:$J$44,5,FALSE))*VLOOKUP(VFDYLD2!BL$4,'[1]INTERNAL PARAMETERS-1'!$B$5:$J$44,8,FALSE)*VLOOKUP(VFDYLD2!BL$4,'[1]INTERNAL PARAMETERS-1'!$B$5:$J$44,3,FALSE)</f>
        <v>5.1485169181514086E-2</v>
      </c>
      <c r="BM161" s="44">
        <f>VFDYLD1!BM161*VLOOKUP(VFDYLD2!BM$4,'[1]INTERNAL PARAMETERS-1'!$B$5:$J$44,5,FALSE)*VLOOKUP(VFDYLD2!BM$4,'[1]INTERNAL PARAMETERS-1'!$B$5:$J$44,6,FALSE)*VLOOKUP(VFDYLD2!BM$4,'[1]INTERNAL PARAMETERS-1'!$B$5:$J$44,3,FALSE) + VFDYLD1!BM161*(1-VLOOKUP(VFDYLD2!BM$4,'[1]INTERNAL PARAMETERS-1'!$B$5:$J$44,5,FALSE))*VLOOKUP(VFDYLD2!BM$4,'[1]INTERNAL PARAMETERS-1'!$B$5:$J$44,8,FALSE)*VLOOKUP(VFDYLD2!BM$4,'[1]INTERNAL PARAMETERS-1'!$B$5:$J$44,3,FALSE)</f>
        <v>3.5409264142583018E-2</v>
      </c>
      <c r="BN161" s="44">
        <f>VFDYLD1!BN161*VLOOKUP(VFDYLD2!BN$4,'[1]INTERNAL PARAMETERS-1'!$B$5:$J$44,5,FALSE)*VLOOKUP(VFDYLD2!BN$4,'[1]INTERNAL PARAMETERS-1'!$B$5:$J$44,6,FALSE)*VLOOKUP(VFDYLD2!BN$4,'[1]INTERNAL PARAMETERS-1'!$B$5:$J$44,3,FALSE) + VFDYLD1!BN161*(1-VLOOKUP(VFDYLD2!BN$4,'[1]INTERNAL PARAMETERS-1'!$B$5:$J$44,5,FALSE))*VLOOKUP(VFDYLD2!BN$4,'[1]INTERNAL PARAMETERS-1'!$B$5:$J$44,8,FALSE)*VLOOKUP(VFDYLD2!BN$4,'[1]INTERNAL PARAMETERS-1'!$B$5:$J$44,3,FALSE)</f>
        <v>1.5497959036985313E-2</v>
      </c>
      <c r="BO161" s="44">
        <f>VFDYLD1!BO161*VLOOKUP(VFDYLD2!BO$4,'[1]INTERNAL PARAMETERS-1'!$B$5:$J$44,5,FALSE)*VLOOKUP(VFDYLD2!BO$4,'[1]INTERNAL PARAMETERS-1'!$B$5:$J$44,6,FALSE)*VLOOKUP(VFDYLD2!BO$4,'[1]INTERNAL PARAMETERS-1'!$B$5:$J$44,3,FALSE) + VFDYLD1!BO161*(1-VLOOKUP(VFDYLD2!BO$4,'[1]INTERNAL PARAMETERS-1'!$B$5:$J$44,5,FALSE))*VLOOKUP(VFDYLD2!BO$4,'[1]INTERNAL PARAMETERS-1'!$B$5:$J$44,8,FALSE)*VLOOKUP(VFDYLD2!BO$4,'[1]INTERNAL PARAMETERS-1'!$B$5:$J$44,3,FALSE)</f>
        <v>8.7440875592235678E-3</v>
      </c>
      <c r="BP161" s="44">
        <f>VFDYLD1!BP161*VLOOKUP(VFDYLD2!BP$4,'[1]INTERNAL PARAMETERS-1'!$B$5:$J$44,5,FALSE)*VLOOKUP(VFDYLD2!BP$4,'[1]INTERNAL PARAMETERS-1'!$B$5:$J$44,6,FALSE)*VLOOKUP(VFDYLD2!BP$4,'[1]INTERNAL PARAMETERS-1'!$B$5:$J$44,3,FALSE) + VFDYLD1!BP161*(1-VLOOKUP(VFDYLD2!BP$4,'[1]INTERNAL PARAMETERS-1'!$B$5:$J$44,5,FALSE))*VLOOKUP(VFDYLD2!BP$4,'[1]INTERNAL PARAMETERS-1'!$B$5:$J$44,8,FALSE)*VLOOKUP(VFDYLD2!BP$4,'[1]INTERNAL PARAMETERS-1'!$B$5:$J$44,3,FALSE)</f>
        <v>1.2320493751206915E-3</v>
      </c>
      <c r="BQ161" s="44">
        <f>VFDYLD1!BQ161*VLOOKUP(VFDYLD2!BQ$4,'[1]INTERNAL PARAMETERS-1'!$B$5:$J$44,5,FALSE)*VLOOKUP(VFDYLD2!BQ$4,'[1]INTERNAL PARAMETERS-1'!$B$5:$J$44,6,FALSE)*VLOOKUP(VFDYLD2!BQ$4,'[1]INTERNAL PARAMETERS-1'!$B$5:$J$44,3,FALSE) + VFDYLD1!BQ161*(1-VLOOKUP(VFDYLD2!BQ$4,'[1]INTERNAL PARAMETERS-1'!$B$5:$J$44,5,FALSE))*VLOOKUP(VFDYLD2!BQ$4,'[1]INTERNAL PARAMETERS-1'!$B$5:$J$44,8,FALSE)*VLOOKUP(VFDYLD2!BQ$4,'[1]INTERNAL PARAMETERS-1'!$B$5:$J$44,3,FALSE)</f>
        <v>6.3589025905233951E-2</v>
      </c>
      <c r="BR161" s="44">
        <f>VFDYLD1!BR161*VLOOKUP(VFDYLD2!BR$4,'[1]INTERNAL PARAMETERS-1'!$B$5:$J$44,5,FALSE)*VLOOKUP(VFDYLD2!BR$4,'[1]INTERNAL PARAMETERS-1'!$B$5:$J$44,6,FALSE)*VLOOKUP(VFDYLD2!BR$4,'[1]INTERNAL PARAMETERS-1'!$B$5:$J$44,3,FALSE) + VFDYLD1!BR161*(1-VLOOKUP(VFDYLD2!BR$4,'[1]INTERNAL PARAMETERS-1'!$B$5:$J$44,5,FALSE))*VLOOKUP(VFDYLD2!BR$4,'[1]INTERNAL PARAMETERS-1'!$B$5:$J$44,8,FALSE)*VLOOKUP(VFDYLD2!BR$4,'[1]INTERNAL PARAMETERS-1'!$B$5:$J$44,3,FALSE)</f>
        <v>1.4099042414609166E-3</v>
      </c>
      <c r="BS161" s="44">
        <f>VFDYLD1!BS161*VLOOKUP(VFDYLD2!BS$4,'[1]INTERNAL PARAMETERS-1'!$B$5:$J$44,5,FALSE)*VLOOKUP(VFDYLD2!BS$4,'[1]INTERNAL PARAMETERS-1'!$B$5:$J$44,6,FALSE)*VLOOKUP(VFDYLD2!BS$4,'[1]INTERNAL PARAMETERS-1'!$B$5:$J$44,3,FALSE) + VFDYLD1!BS161*(1-VLOOKUP(VFDYLD2!BS$4,'[1]INTERNAL PARAMETERS-1'!$B$5:$J$44,5,FALSE))*VLOOKUP(VFDYLD2!BS$4,'[1]INTERNAL PARAMETERS-1'!$B$5:$J$44,8,FALSE)*VLOOKUP(VFDYLD2!BS$4,'[1]INTERNAL PARAMETERS-1'!$B$5:$J$44,3,FALSE)</f>
        <v>2.6801196666983399E-4</v>
      </c>
      <c r="BT161" s="44">
        <f>VFDYLD1!BT161*VLOOKUP(VFDYLD2!BT$4,'[1]INTERNAL PARAMETERS-1'!$B$5:$J$44,5,FALSE)*VLOOKUP(VFDYLD2!BT$4,'[1]INTERNAL PARAMETERS-1'!$B$5:$J$44,6,FALSE)*VLOOKUP(VFDYLD2!BT$4,'[1]INTERNAL PARAMETERS-1'!$B$5:$J$44,3,FALSE) + VFDYLD1!BT161*(1-VLOOKUP(VFDYLD2!BT$4,'[1]INTERNAL PARAMETERS-1'!$B$5:$J$44,5,FALSE))*VLOOKUP(VFDYLD2!BT$4,'[1]INTERNAL PARAMETERS-1'!$B$5:$J$44,8,FALSE)*VLOOKUP(VFDYLD2!BT$4,'[1]INTERNAL PARAMETERS-1'!$B$5:$J$44,3,FALSE)</f>
        <v>0</v>
      </c>
      <c r="BU161" s="44">
        <f>VFDYLD1!BU161*VLOOKUP(VFDYLD2!BU$4,'[1]INTERNAL PARAMETERS-1'!$B$5:$J$44,5,FALSE)*VLOOKUP(VFDYLD2!BU$4,'[1]INTERNAL PARAMETERS-1'!$B$5:$J$44,6,FALSE)*VLOOKUP(VFDYLD2!BU$4,'[1]INTERNAL PARAMETERS-1'!$B$5:$J$44,3,FALSE) + VFDYLD1!BU161*(1-VLOOKUP(VFDYLD2!BU$4,'[1]INTERNAL PARAMETERS-1'!$B$5:$J$44,5,FALSE))*VLOOKUP(VFDYLD2!BU$4,'[1]INTERNAL PARAMETERS-1'!$B$5:$J$44,8,FALSE)*VLOOKUP(VFDYLD2!BU$4,'[1]INTERNAL PARAMETERS-1'!$B$5:$J$44,3,FALSE)</f>
        <v>0</v>
      </c>
      <c r="BV161" s="44">
        <f>VFDYLD1!BV161*VLOOKUP(VFDYLD2!BV$4,'[1]INTERNAL PARAMETERS-1'!$B$5:$J$44,5,FALSE)*VLOOKUP(VFDYLD2!BV$4,'[1]INTERNAL PARAMETERS-1'!$B$5:$J$44,6,FALSE)*VLOOKUP(VFDYLD2!BV$4,'[1]INTERNAL PARAMETERS-1'!$B$5:$J$44,3,FALSE) + VFDYLD1!BV161*(1-VLOOKUP(VFDYLD2!BV$4,'[1]INTERNAL PARAMETERS-1'!$B$5:$J$44,5,FALSE))*VLOOKUP(VFDYLD2!BV$4,'[1]INTERNAL PARAMETERS-1'!$B$5:$J$44,8,FALSE)*VLOOKUP(VFDYLD2!BV$4,'[1]INTERNAL PARAMETERS-1'!$B$5:$J$44,3,FALSE)</f>
        <v>0</v>
      </c>
      <c r="BW161" s="44">
        <f>VFDYLD1!BW161*VLOOKUP(VFDYLD2!BW$4,'[1]INTERNAL PARAMETERS-1'!$B$5:$J$44,5,FALSE)*VLOOKUP(VFDYLD2!BW$4,'[1]INTERNAL PARAMETERS-1'!$B$5:$J$44,6,FALSE)*VLOOKUP(VFDYLD2!BW$4,'[1]INTERNAL PARAMETERS-1'!$B$5:$J$44,3,FALSE) + VFDYLD1!BW161*(1-VLOOKUP(VFDYLD2!BW$4,'[1]INTERNAL PARAMETERS-1'!$B$5:$J$44,5,FALSE))*VLOOKUP(VFDYLD2!BW$4,'[1]INTERNAL PARAMETERS-1'!$B$5:$J$44,8,FALSE)*VLOOKUP(VFDYLD2!BW$4,'[1]INTERNAL PARAMETERS-1'!$B$5:$J$44,3,FALSE)</f>
        <v>0</v>
      </c>
      <c r="BX161" s="44">
        <f>VFDYLD1!BX161*VLOOKUP(VFDYLD2!BX$4,'[1]INTERNAL PARAMETERS-1'!$B$5:$J$44,5,FALSE)*VLOOKUP(VFDYLD2!BX$4,'[1]INTERNAL PARAMETERS-1'!$B$5:$J$44,6,FALSE)*VLOOKUP(VFDYLD2!BX$4,'[1]INTERNAL PARAMETERS-1'!$B$5:$J$44,3,FALSE) + VFDYLD1!BX161*(1-VLOOKUP(VFDYLD2!BX$4,'[1]INTERNAL PARAMETERS-1'!$B$5:$J$44,5,FALSE))*VLOOKUP(VFDYLD2!BX$4,'[1]INTERNAL PARAMETERS-1'!$B$5:$J$44,8,FALSE)*VLOOKUP(VFDYLD2!BX$4,'[1]INTERNAL PARAMETERS-1'!$B$5:$J$44,3,FALSE)</f>
        <v>0</v>
      </c>
      <c r="BY161" s="44">
        <f>VFDYLD1!BY161*VLOOKUP(VFDYLD2!BY$4,'[1]INTERNAL PARAMETERS-1'!$B$5:$J$44,5,FALSE)*VLOOKUP(VFDYLD2!BY$4,'[1]INTERNAL PARAMETERS-1'!$B$5:$J$44,6,FALSE)*VLOOKUP(VFDYLD2!BY$4,'[1]INTERNAL PARAMETERS-1'!$B$5:$J$44,3,FALSE) + VFDYLD1!BY161*(1-VLOOKUP(VFDYLD2!BY$4,'[1]INTERNAL PARAMETERS-1'!$B$5:$J$44,5,FALSE))*VLOOKUP(VFDYLD2!BY$4,'[1]INTERNAL PARAMETERS-1'!$B$5:$J$44,8,FALSE)*VLOOKUP(VFDYLD2!BY$4,'[1]INTERNAL PARAMETERS-1'!$B$5:$J$44,3,FALSE)</f>
        <v>0</v>
      </c>
      <c r="BZ161" s="44">
        <f>VFDYLD1!BZ161*VLOOKUP(VFDYLD2!BZ$4,'[1]INTERNAL PARAMETERS-1'!$B$5:$J$44,5,FALSE)*VLOOKUP(VFDYLD2!BZ$4,'[1]INTERNAL PARAMETERS-1'!$B$5:$J$44,6,FALSE)*VLOOKUP(VFDYLD2!BZ$4,'[1]INTERNAL PARAMETERS-1'!$B$5:$J$44,3,FALSE) + VFDYLD1!BZ161*(1-VLOOKUP(VFDYLD2!BZ$4,'[1]INTERNAL PARAMETERS-1'!$B$5:$J$44,5,FALSE))*VLOOKUP(VFDYLD2!BZ$4,'[1]INTERNAL PARAMETERS-1'!$B$5:$J$44,8,FALSE)*VLOOKUP(VFDYLD2!BZ$4,'[1]INTERNAL PARAMETERS-1'!$B$5:$J$44,3,FALSE)</f>
        <v>1.718900719891567E-4</v>
      </c>
      <c r="CA161" s="44">
        <f>VFDYLD1!CA161*VLOOKUP(VFDYLD2!CA$4,'[1]INTERNAL PARAMETERS-1'!$B$5:$J$44,5,FALSE)*VLOOKUP(VFDYLD2!CA$4,'[1]INTERNAL PARAMETERS-1'!$B$5:$J$44,6,FALSE)*VLOOKUP(VFDYLD2!CA$4,'[1]INTERNAL PARAMETERS-1'!$B$5:$J$44,3,FALSE) + VFDYLD1!CA161*(1-VLOOKUP(VFDYLD2!CA$4,'[1]INTERNAL PARAMETERS-1'!$B$5:$J$44,5,FALSE))*VLOOKUP(VFDYLD2!CA$4,'[1]INTERNAL PARAMETERS-1'!$B$5:$J$44,8,FALSE)*VLOOKUP(VFDYLD2!CA$4,'[1]INTERNAL PARAMETERS-1'!$B$5:$J$44,3,FALSE)</f>
        <v>0</v>
      </c>
      <c r="CB161" s="44">
        <f>VFDYLD1!CB161*VLOOKUP(VFDYLD2!CB$4,'[1]INTERNAL PARAMETERS-1'!$B$5:$J$44,5,FALSE)*VLOOKUP(VFDYLD2!CB$4,'[1]INTERNAL PARAMETERS-1'!$B$5:$J$44,6,FALSE)*VLOOKUP(VFDYLD2!CB$4,'[1]INTERNAL PARAMETERS-1'!$B$5:$J$44,3,FALSE) + VFDYLD1!CB161*(1-VLOOKUP(VFDYLD2!CB$4,'[1]INTERNAL PARAMETERS-1'!$B$5:$J$44,5,FALSE))*VLOOKUP(VFDYLD2!CB$4,'[1]INTERNAL PARAMETERS-1'!$B$5:$J$44,8,FALSE)*VLOOKUP(VFDYLD2!CB$4,'[1]INTERNAL PARAMETERS-1'!$B$5:$J$44,3,FALSE)</f>
        <v>0</v>
      </c>
      <c r="CC161" s="44">
        <f>VFDYLD1!CC161*VLOOKUP(VFDYLD2!CC$4,'[1]INTERNAL PARAMETERS-1'!$B$5:$J$44,5,FALSE)*VLOOKUP(VFDYLD2!CC$4,'[1]INTERNAL PARAMETERS-1'!$B$5:$J$44,6,FALSE)*VLOOKUP(VFDYLD2!CC$4,'[1]INTERNAL PARAMETERS-1'!$B$5:$J$44,3,FALSE) + VFDYLD1!CC161*(1-VLOOKUP(VFDYLD2!CC$4,'[1]INTERNAL PARAMETERS-1'!$B$5:$J$44,5,FALSE))*VLOOKUP(VFDYLD2!CC$4,'[1]INTERNAL PARAMETERS-1'!$B$5:$J$44,8,FALSE)*VLOOKUP(VFDYLD2!CC$4,'[1]INTERNAL PARAMETERS-1'!$B$5:$J$44,3,FALSE)</f>
        <v>3.0558058928676528E-4</v>
      </c>
      <c r="CD161" s="44">
        <f>VFDYLD1!CD161*VLOOKUP(VFDYLD2!CD$4,'[1]INTERNAL PARAMETERS-1'!$B$5:$J$44,5,FALSE)*VLOOKUP(VFDYLD2!CD$4,'[1]INTERNAL PARAMETERS-1'!$B$5:$J$44,6,FALSE)*VLOOKUP(VFDYLD2!CD$4,'[1]INTERNAL PARAMETERS-1'!$B$5:$J$44,3,FALSE) + VFDYLD1!CD161*(1-VLOOKUP(VFDYLD2!CD$4,'[1]INTERNAL PARAMETERS-1'!$B$5:$J$44,5,FALSE))*VLOOKUP(VFDYLD2!CD$4,'[1]INTERNAL PARAMETERS-1'!$B$5:$J$44,8,FALSE)*VLOOKUP(VFDYLD2!CD$4,'[1]INTERNAL PARAMETERS-1'!$B$5:$J$44,3,FALSE)</f>
        <v>8.5467387480768248E-4</v>
      </c>
      <c r="CE161" s="44">
        <f>VFDYLD1!CE161*VLOOKUP(VFDYLD2!CE$4,'[1]INTERNAL PARAMETERS-1'!$B$5:$J$44,5,FALSE)*VLOOKUP(VFDYLD2!CE$4,'[1]INTERNAL PARAMETERS-1'!$B$5:$J$44,6,FALSE)*VLOOKUP(VFDYLD2!CE$4,'[1]INTERNAL PARAMETERS-1'!$B$5:$J$44,3,FALSE) + VFDYLD1!CE161*(1-VLOOKUP(VFDYLD2!CE$4,'[1]INTERNAL PARAMETERS-1'!$B$5:$J$44,5,FALSE))*VLOOKUP(VFDYLD2!CE$4,'[1]INTERNAL PARAMETERS-1'!$B$5:$J$44,8,FALSE)*VLOOKUP(VFDYLD2!CE$4,'[1]INTERNAL PARAMETERS-1'!$B$5:$J$44,3,FALSE)</f>
        <v>1.5186473194325812E-3</v>
      </c>
      <c r="CF161" s="44">
        <f>VFDYLD1!CF161*VLOOKUP(VFDYLD2!CF$4,'[1]INTERNAL PARAMETERS-1'!$B$5:$J$44,5,FALSE)*VLOOKUP(VFDYLD2!CF$4,'[1]INTERNAL PARAMETERS-1'!$B$5:$J$44,6,FALSE)*VLOOKUP(VFDYLD2!CF$4,'[1]INTERNAL PARAMETERS-1'!$B$5:$J$44,3,FALSE) + VFDYLD1!CF161*(1-VLOOKUP(VFDYLD2!CF$4,'[1]INTERNAL PARAMETERS-1'!$B$5:$J$44,5,FALSE))*VLOOKUP(VFDYLD2!CF$4,'[1]INTERNAL PARAMETERS-1'!$B$5:$J$44,8,FALSE)*VLOOKUP(VFDYLD2!CF$4,'[1]INTERNAL PARAMETERS-1'!$B$5:$J$44,3,FALSE)</f>
        <v>0</v>
      </c>
      <c r="CG161" s="44">
        <f>VFDYLD1!CG161*VLOOKUP(VFDYLD2!CG$4,'[1]INTERNAL PARAMETERS-1'!$B$5:$J$44,5,FALSE)*VLOOKUP(VFDYLD2!CG$4,'[1]INTERNAL PARAMETERS-1'!$B$5:$J$44,6,FALSE)*VLOOKUP(VFDYLD2!CG$4,'[1]INTERNAL PARAMETERS-1'!$B$5:$J$44,3,FALSE) + VFDYLD1!CG161*(1-VLOOKUP(VFDYLD2!CG$4,'[1]INTERNAL PARAMETERS-1'!$B$5:$J$44,5,FALSE))*VLOOKUP(VFDYLD2!CG$4,'[1]INTERNAL PARAMETERS-1'!$B$5:$J$44,8,FALSE)*VLOOKUP(VFDYLD2!CG$4,'[1]INTERNAL PARAMETERS-1'!$B$5:$J$44,3,FALSE)</f>
        <v>0</v>
      </c>
      <c r="CH161" s="43">
        <f>VFDYLD1!CH161*VLOOKUP(VFDYLD2!CH$4,'[1]INTERNAL PARAMETERS-1'!$B$5:$J$44,5,FALSE)*VLOOKUP(VFDYLD2!CH$4,'[1]INTERNAL PARAMETERS-1'!$B$5:$J$44,6,FALSE)*VLOOKUP(VFDYLD2!CH$4,'[1]INTERNAL PARAMETERS-1'!$B$5:$J$44,3,FALSE) + VFDYLD1!CH161*(1-VLOOKUP(VFDYLD2!CH$4,'[1]INTERNAL PARAMETERS-1'!$B$5:$J$44,5,FALSE))*VLOOKUP(VFDYLD2!CH$4,'[1]INTERNAL PARAMETERS-1'!$B$5:$J$44,8,FALSE)*VLOOKUP(VFDYLD2!CH$4,'[1]INTERNAL PARAMETERS-1'!$B$5:$J$44,3,FALSE)</f>
        <v>0</v>
      </c>
      <c r="CJ161" s="45">
        <f t="shared" si="4"/>
        <v>26.626515288641382</v>
      </c>
      <c r="CK161" s="43">
        <f t="shared" si="5"/>
        <v>1.1046474270223932</v>
      </c>
    </row>
    <row r="162" spans="2:89" x14ac:dyDescent="0.4">
      <c r="B162" s="58" t="s">
        <v>8</v>
      </c>
      <c r="C162" s="57" t="s">
        <v>65</v>
      </c>
      <c r="D162" s="57" t="s">
        <v>51</v>
      </c>
      <c r="E162" s="132">
        <f>VFD!W162</f>
        <v>61.528185719859543</v>
      </c>
      <c r="F162" s="59">
        <f>'[1]INTERNAL PARAMETERS-1'!M18</f>
        <v>21.115000000000002</v>
      </c>
      <c r="G162" s="45">
        <f>VFDYLD1!G162*VLOOKUP(VFDYLD2!G$4,'[1]INTERNAL PARAMETERS-1'!$B$5:$J$44,5,FALSE)*VLOOKUP(VFDYLD2!G$4,'[1]INTERNAL PARAMETERS-1'!$B$5:$J$44,7,FALSE)*VFDYLD2!$F162 + VFDYLD1!G162*(1-VLOOKUP(VFDYLD2!G$4,'[1]INTERNAL PARAMETERS-1'!$B$5:$J$44,5,FALSE))*VLOOKUP(VFDYLD2!G$4,'[1]INTERNAL PARAMETERS-1'!$B$5:$J$44,9,FALSE)*VFDYLD2!$F162</f>
        <v>9.9861401597624049</v>
      </c>
      <c r="H162" s="44">
        <f>VFDYLD1!H162*VLOOKUP(VFDYLD2!H$4,'[1]INTERNAL PARAMETERS-1'!$B$5:$J$44,5,FALSE)*VLOOKUP(VFDYLD2!H$4,'[1]INTERNAL PARAMETERS-1'!$B$5:$J$44,7,FALSE)*VFDYLD2!$F162 + VFDYLD1!H162*(1-VLOOKUP(VFDYLD2!H$4,'[1]INTERNAL PARAMETERS-1'!$B$5:$J$44,5,FALSE))*VLOOKUP(VFDYLD2!H$4,'[1]INTERNAL PARAMETERS-1'!$B$5:$J$44,9,FALSE)*VFDYLD2!$F162</f>
        <v>2.361620702668275</v>
      </c>
      <c r="I162" s="44">
        <f>VFDYLD1!I162*VLOOKUP(VFDYLD2!I$4,'[1]INTERNAL PARAMETERS-1'!$B$5:$J$44,5,FALSE)*VLOOKUP(VFDYLD2!I$4,'[1]INTERNAL PARAMETERS-1'!$B$5:$J$44,7,FALSE)*VFDYLD2!$F162 + VFDYLD1!I162*(1-VLOOKUP(VFDYLD2!I$4,'[1]INTERNAL PARAMETERS-1'!$B$5:$J$44,5,FALSE))*VLOOKUP(VFDYLD2!I$4,'[1]INTERNAL PARAMETERS-1'!$B$5:$J$44,9,FALSE)*VFDYLD2!$F162</f>
        <v>3.1225863681166497</v>
      </c>
      <c r="J162" s="44">
        <f>VFDYLD1!J162*VLOOKUP(VFDYLD2!J$4,'[1]INTERNAL PARAMETERS-1'!$B$5:$J$44,5,FALSE)*VLOOKUP(VFDYLD2!J$4,'[1]INTERNAL PARAMETERS-1'!$B$5:$J$44,7,FALSE)*VFDYLD2!$F162 + VFDYLD1!J162*(1-VLOOKUP(VFDYLD2!J$4,'[1]INTERNAL PARAMETERS-1'!$B$5:$J$44,5,FALSE))*VLOOKUP(VFDYLD2!J$4,'[1]INTERNAL PARAMETERS-1'!$B$5:$J$44,9,FALSE)*VFDYLD2!$F162</f>
        <v>0</v>
      </c>
      <c r="K162" s="44">
        <f>VFDYLD1!K162*VLOOKUP(VFDYLD2!K$4,'[1]INTERNAL PARAMETERS-1'!$B$5:$J$44,5,FALSE)*VLOOKUP(VFDYLD2!K$4,'[1]INTERNAL PARAMETERS-1'!$B$5:$J$44,7,FALSE)*VFDYLD2!$F162 + VFDYLD1!K162*(1-VLOOKUP(VFDYLD2!K$4,'[1]INTERNAL PARAMETERS-1'!$B$5:$J$44,5,FALSE))*VLOOKUP(VFDYLD2!K$4,'[1]INTERNAL PARAMETERS-1'!$B$5:$J$44,9,FALSE)*VFDYLD2!$F162</f>
        <v>4.4881694926210372E-2</v>
      </c>
      <c r="L162" s="44">
        <f>VFDYLD1!L162*VLOOKUP(VFDYLD2!L$4,'[1]INTERNAL PARAMETERS-1'!$B$5:$J$44,5,FALSE)*VLOOKUP(VFDYLD2!L$4,'[1]INTERNAL PARAMETERS-1'!$B$5:$J$44,7,FALSE)*VFDYLD2!$F162 + VFDYLD1!L162*(1-VLOOKUP(VFDYLD2!L$4,'[1]INTERNAL PARAMETERS-1'!$B$5:$J$44,5,FALSE))*VLOOKUP(VFDYLD2!L$4,'[1]INTERNAL PARAMETERS-1'!$B$5:$J$44,9,FALSE)*VFDYLD2!$F162</f>
        <v>0</v>
      </c>
      <c r="M162" s="44">
        <f>VFDYLD1!M162*VLOOKUP(VFDYLD2!M$4,'[1]INTERNAL PARAMETERS-1'!$B$5:$J$44,5,FALSE)*VLOOKUP(VFDYLD2!M$4,'[1]INTERNAL PARAMETERS-1'!$B$5:$J$44,7,FALSE)*VFDYLD2!$F162 + VFDYLD1!M162*(1-VLOOKUP(VFDYLD2!M$4,'[1]INTERNAL PARAMETERS-1'!$B$5:$J$44,5,FALSE))*VLOOKUP(VFDYLD2!M$4,'[1]INTERNAL PARAMETERS-1'!$B$5:$J$44,9,FALSE)*VFDYLD2!$F162</f>
        <v>0.32585588969204732</v>
      </c>
      <c r="N162" s="44">
        <f>VFDYLD1!N162*VLOOKUP(VFDYLD2!N$4,'[1]INTERNAL PARAMETERS-1'!$B$5:$J$44,5,FALSE)*VLOOKUP(VFDYLD2!N$4,'[1]INTERNAL PARAMETERS-1'!$B$5:$J$44,7,FALSE)*VFDYLD2!$F162 + VFDYLD1!N162*(1-VLOOKUP(VFDYLD2!N$4,'[1]INTERNAL PARAMETERS-1'!$B$5:$J$44,5,FALSE))*VLOOKUP(VFDYLD2!N$4,'[1]INTERNAL PARAMETERS-1'!$B$5:$J$44,9,FALSE)*VFDYLD2!$F162</f>
        <v>9.3082763176388951E-3</v>
      </c>
      <c r="O162" s="44">
        <f>VFDYLD1!O162*VLOOKUP(VFDYLD2!O$4,'[1]INTERNAL PARAMETERS-1'!$B$5:$J$44,5,FALSE)*VLOOKUP(VFDYLD2!O$4,'[1]INTERNAL PARAMETERS-1'!$B$5:$J$44,7,FALSE)*VFDYLD2!$F162 + VFDYLD1!O162*(1-VLOOKUP(VFDYLD2!O$4,'[1]INTERNAL PARAMETERS-1'!$B$5:$J$44,5,FALSE))*VLOOKUP(VFDYLD2!O$4,'[1]INTERNAL PARAMETERS-1'!$B$5:$J$44,9,FALSE)*VFDYLD2!$F162</f>
        <v>0</v>
      </c>
      <c r="P162" s="44">
        <f>VFDYLD1!P162*VLOOKUP(VFDYLD2!P$4,'[1]INTERNAL PARAMETERS-1'!$B$5:$J$44,5,FALSE)*VLOOKUP(VFDYLD2!P$4,'[1]INTERNAL PARAMETERS-1'!$B$5:$J$44,7,FALSE)*VFDYLD2!$F162 + VFDYLD1!P162*(1-VLOOKUP(VFDYLD2!P$4,'[1]INTERNAL PARAMETERS-1'!$B$5:$J$44,5,FALSE))*VLOOKUP(VFDYLD2!P$4,'[1]INTERNAL PARAMETERS-1'!$B$5:$J$44,9,FALSE)*VFDYLD2!$F162</f>
        <v>0</v>
      </c>
      <c r="Q162" s="44">
        <f>VFDYLD1!Q162*VLOOKUP(VFDYLD2!Q$4,'[1]INTERNAL PARAMETERS-1'!$B$5:$J$44,5,FALSE)*VLOOKUP(VFDYLD2!Q$4,'[1]INTERNAL PARAMETERS-1'!$B$5:$J$44,7,FALSE)*VFDYLD2!$F162 + VFDYLD1!Q162*(1-VLOOKUP(VFDYLD2!Q$4,'[1]INTERNAL PARAMETERS-1'!$B$5:$J$44,5,FALSE))*VLOOKUP(VFDYLD2!Q$4,'[1]INTERNAL PARAMETERS-1'!$B$5:$J$44,9,FALSE)*VFDYLD2!$F162</f>
        <v>0</v>
      </c>
      <c r="R162" s="44">
        <f>VFDYLD1!R162*VLOOKUP(VFDYLD2!R$4,'[1]INTERNAL PARAMETERS-1'!$B$5:$J$44,5,FALSE)*VLOOKUP(VFDYLD2!R$4,'[1]INTERNAL PARAMETERS-1'!$B$5:$J$44,7,FALSE)*VFDYLD2!$F162 + VFDYLD1!R162*(1-VLOOKUP(VFDYLD2!R$4,'[1]INTERNAL PARAMETERS-1'!$B$5:$J$44,5,FALSE))*VLOOKUP(VFDYLD2!R$4,'[1]INTERNAL PARAMETERS-1'!$B$5:$J$44,9,FALSE)*VFDYLD2!$F162</f>
        <v>5.3193119912545621E-3</v>
      </c>
      <c r="S162" s="44">
        <f>VFDYLD1!S162*VLOOKUP(VFDYLD2!S$4,'[1]INTERNAL PARAMETERS-1'!$B$5:$J$44,5,FALSE)*VLOOKUP(VFDYLD2!S$4,'[1]INTERNAL PARAMETERS-1'!$B$5:$J$44,7,FALSE)*VFDYLD2!$F162 + VFDYLD1!S162*(1-VLOOKUP(VFDYLD2!S$4,'[1]INTERNAL PARAMETERS-1'!$B$5:$J$44,5,FALSE))*VLOOKUP(VFDYLD2!S$4,'[1]INTERNAL PARAMETERS-1'!$B$5:$J$44,9,FALSE)*VFDYLD2!$F162</f>
        <v>0.31835799049112717</v>
      </c>
      <c r="T162" s="44">
        <f>VFDYLD1!T162*VLOOKUP(VFDYLD2!T$4,'[1]INTERNAL PARAMETERS-1'!$B$5:$J$44,5,FALSE)*VLOOKUP(VFDYLD2!T$4,'[1]INTERNAL PARAMETERS-1'!$B$5:$J$44,7,FALSE)*VFDYLD2!$F162 + VFDYLD1!T162*(1-VLOOKUP(VFDYLD2!T$4,'[1]INTERNAL PARAMETERS-1'!$B$5:$J$44,5,FALSE))*VLOOKUP(VFDYLD2!T$4,'[1]INTERNAL PARAMETERS-1'!$B$5:$J$44,9,FALSE)*VFDYLD2!$F162</f>
        <v>0.11967672479737881</v>
      </c>
      <c r="U162" s="44">
        <f>VFDYLD1!U162*VLOOKUP(VFDYLD2!U$4,'[1]INTERNAL PARAMETERS-1'!$B$5:$J$44,5,FALSE)*VLOOKUP(VFDYLD2!U$4,'[1]INTERNAL PARAMETERS-1'!$B$5:$J$44,7,FALSE)*VFDYLD2!$F162 + VFDYLD1!U162*(1-VLOOKUP(VFDYLD2!U$4,'[1]INTERNAL PARAMETERS-1'!$B$5:$J$44,5,FALSE))*VLOOKUP(VFDYLD2!U$4,'[1]INTERNAL PARAMETERS-1'!$B$5:$J$44,9,FALSE)*VFDYLD2!$F162</f>
        <v>3.7564704819365614E-2</v>
      </c>
      <c r="V162" s="44">
        <f>VFDYLD1!V162*VLOOKUP(VFDYLD2!V$4,'[1]INTERNAL PARAMETERS-1'!$B$5:$J$44,5,FALSE)*VLOOKUP(VFDYLD2!V$4,'[1]INTERNAL PARAMETERS-1'!$B$5:$J$44,7,FALSE)*VFDYLD2!$F162 + VFDYLD1!V162*(1-VLOOKUP(VFDYLD2!V$4,'[1]INTERNAL PARAMETERS-1'!$B$5:$J$44,5,FALSE))*VLOOKUP(VFDYLD2!V$4,'[1]INTERNAL PARAMETERS-1'!$B$5:$J$44,9,FALSE)*VFDYLD2!$F162</f>
        <v>0.38591056999888035</v>
      </c>
      <c r="W162" s="44">
        <f>VFDYLD1!W162*VLOOKUP(VFDYLD2!W$4,'[1]INTERNAL PARAMETERS-1'!$B$5:$J$44,5,FALSE)*VLOOKUP(VFDYLD2!W$4,'[1]INTERNAL PARAMETERS-1'!$B$5:$J$44,7,FALSE)*VFDYLD2!$F162 + VFDYLD1!W162*(1-VLOOKUP(VFDYLD2!W$4,'[1]INTERNAL PARAMETERS-1'!$B$5:$J$44,5,FALSE))*VLOOKUP(VFDYLD2!W$4,'[1]INTERNAL PARAMETERS-1'!$B$5:$J$44,9,FALSE)*VFDYLD2!$F162</f>
        <v>0</v>
      </c>
      <c r="X162" s="44">
        <f>VFDYLD1!X162*VLOOKUP(VFDYLD2!X$4,'[1]INTERNAL PARAMETERS-1'!$B$5:$J$44,5,FALSE)*VLOOKUP(VFDYLD2!X$4,'[1]INTERNAL PARAMETERS-1'!$B$5:$J$44,7,FALSE)*VFDYLD2!$F162 + VFDYLD1!X162*(1-VLOOKUP(VFDYLD2!X$4,'[1]INTERNAL PARAMETERS-1'!$B$5:$J$44,5,FALSE))*VLOOKUP(VFDYLD2!X$4,'[1]INTERNAL PARAMETERS-1'!$B$5:$J$44,9,FALSE)*VFDYLD2!$F162</f>
        <v>0</v>
      </c>
      <c r="Y162" s="44">
        <f>VFDYLD1!Y162*VLOOKUP(VFDYLD2!Y$4,'[1]INTERNAL PARAMETERS-1'!$B$5:$J$44,5,FALSE)*VLOOKUP(VFDYLD2!Y$4,'[1]INTERNAL PARAMETERS-1'!$B$5:$J$44,7,FALSE)*VFDYLD2!$F162 + VFDYLD1!Y162*(1-VLOOKUP(VFDYLD2!Y$4,'[1]INTERNAL PARAMETERS-1'!$B$5:$J$44,5,FALSE))*VLOOKUP(VFDYLD2!Y$4,'[1]INTERNAL PARAMETERS-1'!$B$5:$J$44,9,FALSE)*VFDYLD2!$F162</f>
        <v>0</v>
      </c>
      <c r="Z162" s="44">
        <f>VFDYLD1!Z162*VLOOKUP(VFDYLD2!Z$4,'[1]INTERNAL PARAMETERS-1'!$B$5:$J$44,5,FALSE)*VLOOKUP(VFDYLD2!Z$4,'[1]INTERNAL PARAMETERS-1'!$B$5:$J$44,7,FALSE)*VFDYLD2!$F162 + VFDYLD1!Z162*(1-VLOOKUP(VFDYLD2!Z$4,'[1]INTERNAL PARAMETERS-1'!$B$5:$J$44,5,FALSE))*VLOOKUP(VFDYLD2!Z$4,'[1]INTERNAL PARAMETERS-1'!$B$5:$J$44,9,FALSE)*VFDYLD2!$F162</f>
        <v>0</v>
      </c>
      <c r="AA162" s="44">
        <f>VFDYLD1!AA162*VLOOKUP(VFDYLD2!AA$4,'[1]INTERNAL PARAMETERS-1'!$B$5:$J$44,5,FALSE)*VLOOKUP(VFDYLD2!AA$4,'[1]INTERNAL PARAMETERS-1'!$B$5:$J$44,7,FALSE)*VFDYLD2!$F162 + VFDYLD1!AA162*(1-VLOOKUP(VFDYLD2!AA$4,'[1]INTERNAL PARAMETERS-1'!$B$5:$J$44,5,FALSE))*VLOOKUP(VFDYLD2!AA$4,'[1]INTERNAL PARAMETERS-1'!$B$5:$J$44,9,FALSE)*VFDYLD2!$F162</f>
        <v>0</v>
      </c>
      <c r="AB162" s="44">
        <f>VFDYLD1!AB162*VLOOKUP(VFDYLD2!AB$4,'[1]INTERNAL PARAMETERS-1'!$B$5:$J$44,5,FALSE)*VLOOKUP(VFDYLD2!AB$4,'[1]INTERNAL PARAMETERS-1'!$B$5:$J$44,7,FALSE)*VFDYLD2!$F162 + VFDYLD1!AB162*(1-VLOOKUP(VFDYLD2!AB$4,'[1]INTERNAL PARAMETERS-1'!$B$5:$J$44,5,FALSE))*VLOOKUP(VFDYLD2!AB$4,'[1]INTERNAL PARAMETERS-1'!$B$5:$J$44,9,FALSE)*VFDYLD2!$F162</f>
        <v>0</v>
      </c>
      <c r="AC162" s="44">
        <f>VFDYLD1!AC162*VLOOKUP(VFDYLD2!AC$4,'[1]INTERNAL PARAMETERS-1'!$B$5:$J$44,5,FALSE)*VLOOKUP(VFDYLD2!AC$4,'[1]INTERNAL PARAMETERS-1'!$B$5:$J$44,7,FALSE)*VFDYLD2!$F162 + VFDYLD1!AC162*(1-VLOOKUP(VFDYLD2!AC$4,'[1]INTERNAL PARAMETERS-1'!$B$5:$J$44,5,FALSE))*VLOOKUP(VFDYLD2!AC$4,'[1]INTERNAL PARAMETERS-1'!$B$5:$J$44,9,FALSE)*VFDYLD2!$F162</f>
        <v>0</v>
      </c>
      <c r="AD162" s="44">
        <f>VFDYLD1!AD162*VLOOKUP(VFDYLD2!AD$4,'[1]INTERNAL PARAMETERS-1'!$B$5:$J$44,5,FALSE)*VLOOKUP(VFDYLD2!AD$4,'[1]INTERNAL PARAMETERS-1'!$B$5:$J$44,7,FALSE)*VFDYLD2!$F162 + VFDYLD1!AD162*(1-VLOOKUP(VFDYLD2!AD$4,'[1]INTERNAL PARAMETERS-1'!$B$5:$J$44,5,FALSE))*VLOOKUP(VFDYLD2!AD$4,'[1]INTERNAL PARAMETERS-1'!$B$5:$J$44,9,FALSE)*VFDYLD2!$F162</f>
        <v>0</v>
      </c>
      <c r="AE162" s="44">
        <f>VFDYLD1!AE162*VLOOKUP(VFDYLD2!AE$4,'[1]INTERNAL PARAMETERS-1'!$B$5:$J$44,5,FALSE)*VLOOKUP(VFDYLD2!AE$4,'[1]INTERNAL PARAMETERS-1'!$B$5:$J$44,7,FALSE)*VFDYLD2!$F162 + VFDYLD1!AE162*(1-VLOOKUP(VFDYLD2!AE$4,'[1]INTERNAL PARAMETERS-1'!$B$5:$J$44,5,FALSE))*VLOOKUP(VFDYLD2!AE$4,'[1]INTERNAL PARAMETERS-1'!$B$5:$J$44,9,FALSE)*VFDYLD2!$F162</f>
        <v>0</v>
      </c>
      <c r="AF162" s="44">
        <f>VFDYLD1!AF162*VLOOKUP(VFDYLD2!AF$4,'[1]INTERNAL PARAMETERS-1'!$B$5:$J$44,5,FALSE)*VLOOKUP(VFDYLD2!AF$4,'[1]INTERNAL PARAMETERS-1'!$B$5:$J$44,7,FALSE)*VFDYLD2!$F162 + VFDYLD1!AF162*(1-VLOOKUP(VFDYLD2!AF$4,'[1]INTERNAL PARAMETERS-1'!$B$5:$J$44,5,FALSE))*VLOOKUP(VFDYLD2!AF$4,'[1]INTERNAL PARAMETERS-1'!$B$5:$J$44,9,FALSE)*VFDYLD2!$F162</f>
        <v>2.5931645957365988E-2</v>
      </c>
      <c r="AG162" s="44">
        <f>VFDYLD1!AG162*VLOOKUP(VFDYLD2!AG$4,'[1]INTERNAL PARAMETERS-1'!$B$5:$J$44,5,FALSE)*VLOOKUP(VFDYLD2!AG$4,'[1]INTERNAL PARAMETERS-1'!$B$5:$J$44,7,FALSE)*VFDYLD2!$F162 + VFDYLD1!AG162*(1-VLOOKUP(VFDYLD2!AG$4,'[1]INTERNAL PARAMETERS-1'!$B$5:$J$44,5,FALSE))*VLOOKUP(VFDYLD2!AG$4,'[1]INTERNAL PARAMETERS-1'!$B$5:$J$44,9,FALSE)*VFDYLD2!$F162</f>
        <v>0</v>
      </c>
      <c r="AH162" s="44">
        <f>VFDYLD1!AH162*VLOOKUP(VFDYLD2!AH$4,'[1]INTERNAL PARAMETERS-1'!$B$5:$J$44,5,FALSE)*VLOOKUP(VFDYLD2!AH$4,'[1]INTERNAL PARAMETERS-1'!$B$5:$J$44,7,FALSE)*VFDYLD2!$F162 + VFDYLD1!AH162*(1-VLOOKUP(VFDYLD2!AH$4,'[1]INTERNAL PARAMETERS-1'!$B$5:$J$44,5,FALSE))*VLOOKUP(VFDYLD2!AH$4,'[1]INTERNAL PARAMETERS-1'!$B$5:$J$44,9,FALSE)*VFDYLD2!$F162</f>
        <v>0</v>
      </c>
      <c r="AI162" s="44">
        <f>VFDYLD1!AI162*VLOOKUP(VFDYLD2!AI$4,'[1]INTERNAL PARAMETERS-1'!$B$5:$J$44,5,FALSE)*VLOOKUP(VFDYLD2!AI$4,'[1]INTERNAL PARAMETERS-1'!$B$5:$J$44,7,FALSE)*VFDYLD2!$F162 + VFDYLD1!AI162*(1-VLOOKUP(VFDYLD2!AI$4,'[1]INTERNAL PARAMETERS-1'!$B$5:$J$44,5,FALSE))*VLOOKUP(VFDYLD2!AI$4,'[1]INTERNAL PARAMETERS-1'!$B$5:$J$44,9,FALSE)*VFDYLD2!$F162</f>
        <v>6.6484904052474649E-3</v>
      </c>
      <c r="AJ162" s="44">
        <f>VFDYLD1!AJ162*VLOOKUP(VFDYLD2!AJ$4,'[1]INTERNAL PARAMETERS-1'!$B$5:$J$44,5,FALSE)*VLOOKUP(VFDYLD2!AJ$4,'[1]INTERNAL PARAMETERS-1'!$B$5:$J$44,7,FALSE)*VFDYLD2!$F162 + VFDYLD1!AJ162*(1-VLOOKUP(VFDYLD2!AJ$4,'[1]INTERNAL PARAMETERS-1'!$B$5:$J$44,5,FALSE))*VLOOKUP(VFDYLD2!AJ$4,'[1]INTERNAL PARAMETERS-1'!$B$5:$J$44,9,FALSE)*VFDYLD2!$F162</f>
        <v>3.8897468936048986E-2</v>
      </c>
      <c r="AK162" s="44">
        <f>VFDYLD1!AK162*VLOOKUP(VFDYLD2!AK$4,'[1]INTERNAL PARAMETERS-1'!$B$5:$J$44,5,FALSE)*VLOOKUP(VFDYLD2!AK$4,'[1]INTERNAL PARAMETERS-1'!$B$5:$J$44,7,FALSE)*VFDYLD2!$F162 + VFDYLD1!AK162*(1-VLOOKUP(VFDYLD2!AK$4,'[1]INTERNAL PARAMETERS-1'!$B$5:$J$44,5,FALSE))*VLOOKUP(VFDYLD2!AK$4,'[1]INTERNAL PARAMETERS-1'!$B$5:$J$44,9,FALSE)*VFDYLD2!$F162</f>
        <v>5.8512431903800177E-2</v>
      </c>
      <c r="AL162" s="44">
        <f>VFDYLD1!AL162*VLOOKUP(VFDYLD2!AL$4,'[1]INTERNAL PARAMETERS-1'!$B$5:$J$44,5,FALSE)*VLOOKUP(VFDYLD2!AL$4,'[1]INTERNAL PARAMETERS-1'!$B$5:$J$44,7,FALSE)*VFDYLD2!$F162 + VFDYLD1!AL162*(1-VLOOKUP(VFDYLD2!AL$4,'[1]INTERNAL PARAMETERS-1'!$B$5:$J$44,5,FALSE))*VLOOKUP(VFDYLD2!AL$4,'[1]INTERNAL PARAMETERS-1'!$B$5:$J$44,9,FALSE)*VFDYLD2!$F162</f>
        <v>0</v>
      </c>
      <c r="AM162" s="44">
        <f>VFDYLD1!AM162*VLOOKUP(VFDYLD2!AM$4,'[1]INTERNAL PARAMETERS-1'!$B$5:$J$44,5,FALSE)*VLOOKUP(VFDYLD2!AM$4,'[1]INTERNAL PARAMETERS-1'!$B$5:$J$44,7,FALSE)*VFDYLD2!$F162 + VFDYLD1!AM162*(1-VLOOKUP(VFDYLD2!AM$4,'[1]INTERNAL PARAMETERS-1'!$B$5:$J$44,5,FALSE))*VLOOKUP(VFDYLD2!AM$4,'[1]INTERNAL PARAMETERS-1'!$B$5:$J$44,9,FALSE)*VFDYLD2!$F162</f>
        <v>0</v>
      </c>
      <c r="AN162" s="44">
        <f>VFDYLD1!AN162*VLOOKUP(VFDYLD2!AN$4,'[1]INTERNAL PARAMETERS-1'!$B$5:$J$44,5,FALSE)*VLOOKUP(VFDYLD2!AN$4,'[1]INTERNAL PARAMETERS-1'!$B$5:$J$44,7,FALSE)*VFDYLD2!$F162 + VFDYLD1!AN162*(1-VLOOKUP(VFDYLD2!AN$4,'[1]INTERNAL PARAMETERS-1'!$B$5:$J$44,5,FALSE))*VLOOKUP(VFDYLD2!AN$4,'[1]INTERNAL PARAMETERS-1'!$B$5:$J$44,9,FALSE)*VFDYLD2!$F162</f>
        <v>0</v>
      </c>
      <c r="AO162" s="44">
        <f>VFDYLD1!AO162*VLOOKUP(VFDYLD2!AO$4,'[1]INTERNAL PARAMETERS-1'!$B$5:$J$44,5,FALSE)*VLOOKUP(VFDYLD2!AO$4,'[1]INTERNAL PARAMETERS-1'!$B$5:$J$44,7,FALSE)*VFDYLD2!$F162 + VFDYLD1!AO162*(1-VLOOKUP(VFDYLD2!AO$4,'[1]INTERNAL PARAMETERS-1'!$B$5:$J$44,5,FALSE))*VLOOKUP(VFDYLD2!AO$4,'[1]INTERNAL PARAMETERS-1'!$B$5:$J$44,9,FALSE)*VFDYLD2!$F162</f>
        <v>0</v>
      </c>
      <c r="AP162" s="44">
        <f>VFDYLD1!AP162*VLOOKUP(VFDYLD2!AP$4,'[1]INTERNAL PARAMETERS-1'!$B$5:$J$44,5,FALSE)*VLOOKUP(VFDYLD2!AP$4,'[1]INTERNAL PARAMETERS-1'!$B$5:$J$44,7,FALSE)*VFDYLD2!$F162 + VFDYLD1!AP162*(1-VLOOKUP(VFDYLD2!AP$4,'[1]INTERNAL PARAMETERS-1'!$B$5:$J$44,5,FALSE))*VLOOKUP(VFDYLD2!AP$4,'[1]INTERNAL PARAMETERS-1'!$B$5:$J$44,9,FALSE)*VFDYLD2!$F162</f>
        <v>0</v>
      </c>
      <c r="AQ162" s="44">
        <f>VFDYLD1!AQ162*VLOOKUP(VFDYLD2!AQ$4,'[1]INTERNAL PARAMETERS-1'!$B$5:$J$44,5,FALSE)*VLOOKUP(VFDYLD2!AQ$4,'[1]INTERNAL PARAMETERS-1'!$B$5:$J$44,7,FALSE)*VFDYLD2!$F162 + VFDYLD1!AQ162*(1-VLOOKUP(VFDYLD2!AQ$4,'[1]INTERNAL PARAMETERS-1'!$B$5:$J$44,5,FALSE))*VLOOKUP(VFDYLD2!AQ$4,'[1]INTERNAL PARAMETERS-1'!$B$5:$J$44,9,FALSE)*VFDYLD2!$F162</f>
        <v>0</v>
      </c>
      <c r="AR162" s="44">
        <f>VFDYLD1!AR162*VLOOKUP(VFDYLD2!AR$4,'[1]INTERNAL PARAMETERS-1'!$B$5:$J$44,5,FALSE)*VLOOKUP(VFDYLD2!AR$4,'[1]INTERNAL PARAMETERS-1'!$B$5:$J$44,7,FALSE)*VFDYLD2!$F162 + VFDYLD1!AR162*(1-VLOOKUP(VFDYLD2!AR$4,'[1]INTERNAL PARAMETERS-1'!$B$5:$J$44,5,FALSE))*VLOOKUP(VFDYLD2!AR$4,'[1]INTERNAL PARAMETERS-1'!$B$5:$J$44,9,FALSE)*VFDYLD2!$F162</f>
        <v>0</v>
      </c>
      <c r="AS162" s="44">
        <f>VFDYLD1!AS162*VLOOKUP(VFDYLD2!AS$4,'[1]INTERNAL PARAMETERS-1'!$B$5:$J$44,5,FALSE)*VLOOKUP(VFDYLD2!AS$4,'[1]INTERNAL PARAMETERS-1'!$B$5:$J$44,7,FALSE)*VFDYLD2!$F162 + VFDYLD1!AS162*(1-VLOOKUP(VFDYLD2!AS$4,'[1]INTERNAL PARAMETERS-1'!$B$5:$J$44,5,FALSE))*VLOOKUP(VFDYLD2!AS$4,'[1]INTERNAL PARAMETERS-1'!$B$5:$J$44,9,FALSE)*VFDYLD2!$F162</f>
        <v>0</v>
      </c>
      <c r="AT162" s="43">
        <f>VFDYLD1!AT162*VLOOKUP(VFDYLD2!AT$4,'[1]INTERNAL PARAMETERS-1'!$B$5:$J$44,5,FALSE)*VLOOKUP(VFDYLD2!AT$4,'[1]INTERNAL PARAMETERS-1'!$B$5:$J$44,7,FALSE)*VFDYLD2!$F162 + VFDYLD1!AT162*(1-VLOOKUP(VFDYLD2!AT$4,'[1]INTERNAL PARAMETERS-1'!$B$5:$J$44,5,FALSE))*VLOOKUP(VFDYLD2!AT$4,'[1]INTERNAL PARAMETERS-1'!$B$5:$J$44,9,FALSE)*VFDYLD2!$F162</f>
        <v>0</v>
      </c>
      <c r="AU162" s="45">
        <f>VFDYLD1!AU162*VLOOKUP(VFDYLD2!AU$4,'[1]INTERNAL PARAMETERS-1'!$B$5:$J$44,5,FALSE)*VLOOKUP(VFDYLD2!AU$4,'[1]INTERNAL PARAMETERS-1'!$B$5:$J$44,6,FALSE)*VLOOKUP(VFDYLD2!AU$4,'[1]INTERNAL PARAMETERS-1'!$B$5:$J$44,3,FALSE) + VFDYLD1!AU162*(1-VLOOKUP(VFDYLD2!AU$4,'[1]INTERNAL PARAMETERS-1'!$B$5:$J$44,5,FALSE))*VLOOKUP(VFDYLD2!AU$4,'[1]INTERNAL PARAMETERS-1'!$B$5:$J$44,8,FALSE)*VLOOKUP(VFDYLD2!AU$4,'[1]INTERNAL PARAMETERS-1'!$B$5:$J$44,3,FALSE)</f>
        <v>0</v>
      </c>
      <c r="AV162" s="44">
        <f>VFDYLD1!AV162*VLOOKUP(VFDYLD2!AV$4,'[1]INTERNAL PARAMETERS-1'!$B$5:$J$44,5,FALSE)*VLOOKUP(VFDYLD2!AV$4,'[1]INTERNAL PARAMETERS-1'!$B$5:$J$44,6,FALSE)*VLOOKUP(VFDYLD2!AV$4,'[1]INTERNAL PARAMETERS-1'!$B$5:$J$44,3,FALSE) + VFDYLD1!AV162*(1-VLOOKUP(VFDYLD2!AV$4,'[1]INTERNAL PARAMETERS-1'!$B$5:$J$44,5,FALSE))*VLOOKUP(VFDYLD2!AV$4,'[1]INTERNAL PARAMETERS-1'!$B$5:$J$44,8,FALSE)*VLOOKUP(VFDYLD2!AV$4,'[1]INTERNAL PARAMETERS-1'!$B$5:$J$44,3,FALSE)</f>
        <v>0</v>
      </c>
      <c r="AW162" s="44">
        <f>VFDYLD1!AW162*VLOOKUP(VFDYLD2!AW$4,'[1]INTERNAL PARAMETERS-1'!$B$5:$J$44,5,FALSE)*VLOOKUP(VFDYLD2!AW$4,'[1]INTERNAL PARAMETERS-1'!$B$5:$J$44,6,FALSE)*VLOOKUP(VFDYLD2!AW$4,'[1]INTERNAL PARAMETERS-1'!$B$5:$J$44,3,FALSE) + VFDYLD1!AW162*(1-VLOOKUP(VFDYLD2!AW$4,'[1]INTERNAL PARAMETERS-1'!$B$5:$J$44,5,FALSE))*VLOOKUP(VFDYLD2!AW$4,'[1]INTERNAL PARAMETERS-1'!$B$5:$J$44,8,FALSE)*VLOOKUP(VFDYLD2!AW$4,'[1]INTERNAL PARAMETERS-1'!$B$5:$J$44,3,FALSE)</f>
        <v>0.17460417654086791</v>
      </c>
      <c r="AX162" s="44">
        <f>VFDYLD1!AX162*VLOOKUP(VFDYLD2!AX$4,'[1]INTERNAL PARAMETERS-1'!$B$5:$J$44,5,FALSE)*VLOOKUP(VFDYLD2!AX$4,'[1]INTERNAL PARAMETERS-1'!$B$5:$J$44,6,FALSE)*VLOOKUP(VFDYLD2!AX$4,'[1]INTERNAL PARAMETERS-1'!$B$5:$J$44,3,FALSE) + VFDYLD1!AX162*(1-VLOOKUP(VFDYLD2!AX$4,'[1]INTERNAL PARAMETERS-1'!$B$5:$J$44,5,FALSE))*VLOOKUP(VFDYLD2!AX$4,'[1]INTERNAL PARAMETERS-1'!$B$5:$J$44,8,FALSE)*VLOOKUP(VFDYLD2!AX$4,'[1]INTERNAL PARAMETERS-1'!$B$5:$J$44,3,FALSE)</f>
        <v>0</v>
      </c>
      <c r="AY162" s="44">
        <f>VFDYLD1!AY162*VLOOKUP(VFDYLD2!AY$4,'[1]INTERNAL PARAMETERS-1'!$B$5:$J$44,5,FALSE)*VLOOKUP(VFDYLD2!AY$4,'[1]INTERNAL PARAMETERS-1'!$B$5:$J$44,6,FALSE)*VLOOKUP(VFDYLD2!AY$4,'[1]INTERNAL PARAMETERS-1'!$B$5:$J$44,3,FALSE) + VFDYLD1!AY162*(1-VLOOKUP(VFDYLD2!AY$4,'[1]INTERNAL PARAMETERS-1'!$B$5:$J$44,5,FALSE))*VLOOKUP(VFDYLD2!AY$4,'[1]INTERNAL PARAMETERS-1'!$B$5:$J$44,8,FALSE)*VLOOKUP(VFDYLD2!AY$4,'[1]INTERNAL PARAMETERS-1'!$B$5:$J$44,3,FALSE)</f>
        <v>0</v>
      </c>
      <c r="AZ162" s="44">
        <f>VFDYLD1!AZ162*VLOOKUP(VFDYLD2!AZ$4,'[1]INTERNAL PARAMETERS-1'!$B$5:$J$44,5,FALSE)*VLOOKUP(VFDYLD2!AZ$4,'[1]INTERNAL PARAMETERS-1'!$B$5:$J$44,6,FALSE)*VLOOKUP(VFDYLD2!AZ$4,'[1]INTERNAL PARAMETERS-1'!$B$5:$J$44,3,FALSE) + VFDYLD1!AZ162*(1-VLOOKUP(VFDYLD2!AZ$4,'[1]INTERNAL PARAMETERS-1'!$B$5:$J$44,5,FALSE))*VLOOKUP(VFDYLD2!AZ$4,'[1]INTERNAL PARAMETERS-1'!$B$5:$J$44,8,FALSE)*VLOOKUP(VFDYLD2!AZ$4,'[1]INTERNAL PARAMETERS-1'!$B$5:$J$44,3,FALSE)</f>
        <v>0</v>
      </c>
      <c r="BA162" s="44">
        <f>VFDYLD1!BA162*VLOOKUP(VFDYLD2!BA$4,'[1]INTERNAL PARAMETERS-1'!$B$5:$J$44,5,FALSE)*VLOOKUP(VFDYLD2!BA$4,'[1]INTERNAL PARAMETERS-1'!$B$5:$J$44,6,FALSE)*VLOOKUP(VFDYLD2!BA$4,'[1]INTERNAL PARAMETERS-1'!$B$5:$J$44,3,FALSE) + VFDYLD1!BA162*(1-VLOOKUP(VFDYLD2!BA$4,'[1]INTERNAL PARAMETERS-1'!$B$5:$J$44,5,FALSE))*VLOOKUP(VFDYLD2!BA$4,'[1]INTERNAL PARAMETERS-1'!$B$5:$J$44,8,FALSE)*VLOOKUP(VFDYLD2!BA$4,'[1]INTERNAL PARAMETERS-1'!$B$5:$J$44,3,FALSE)</f>
        <v>0.18212088588016268</v>
      </c>
      <c r="BB162" s="44">
        <f>VFDYLD1!BB162*VLOOKUP(VFDYLD2!BB$4,'[1]INTERNAL PARAMETERS-1'!$B$5:$J$44,5,FALSE)*VLOOKUP(VFDYLD2!BB$4,'[1]INTERNAL PARAMETERS-1'!$B$5:$J$44,6,FALSE)*VLOOKUP(VFDYLD2!BB$4,'[1]INTERNAL PARAMETERS-1'!$B$5:$J$44,3,FALSE) + VFDYLD1!BB162*(1-VLOOKUP(VFDYLD2!BB$4,'[1]INTERNAL PARAMETERS-1'!$B$5:$J$44,5,FALSE))*VLOOKUP(VFDYLD2!BB$4,'[1]INTERNAL PARAMETERS-1'!$B$5:$J$44,8,FALSE)*VLOOKUP(VFDYLD2!BB$4,'[1]INTERNAL PARAMETERS-1'!$B$5:$J$44,3,FALSE)</f>
        <v>2.5963587944676261E-2</v>
      </c>
      <c r="BC162" s="44">
        <f>VFDYLD1!BC162*VLOOKUP(VFDYLD2!BC$4,'[1]INTERNAL PARAMETERS-1'!$B$5:$J$44,5,FALSE)*VLOOKUP(VFDYLD2!BC$4,'[1]INTERNAL PARAMETERS-1'!$B$5:$J$44,6,FALSE)*VLOOKUP(VFDYLD2!BC$4,'[1]INTERNAL PARAMETERS-1'!$B$5:$J$44,3,FALSE) + VFDYLD1!BC162*(1-VLOOKUP(VFDYLD2!BC$4,'[1]INTERNAL PARAMETERS-1'!$B$5:$J$44,5,FALSE))*VLOOKUP(VFDYLD2!BC$4,'[1]INTERNAL PARAMETERS-1'!$B$5:$J$44,8,FALSE)*VLOOKUP(VFDYLD2!BC$4,'[1]INTERNAL PARAMETERS-1'!$B$5:$J$44,3,FALSE)</f>
        <v>0.11710645475743937</v>
      </c>
      <c r="BD162" s="44">
        <f>VFDYLD1!BD162*VLOOKUP(VFDYLD2!BD$4,'[1]INTERNAL PARAMETERS-1'!$B$5:$J$44,5,FALSE)*VLOOKUP(VFDYLD2!BD$4,'[1]INTERNAL PARAMETERS-1'!$B$5:$J$44,6,FALSE)*VLOOKUP(VFDYLD2!BD$4,'[1]INTERNAL PARAMETERS-1'!$B$5:$J$44,3,FALSE) + VFDYLD1!BD162*(1-VLOOKUP(VFDYLD2!BD$4,'[1]INTERNAL PARAMETERS-1'!$B$5:$J$44,5,FALSE))*VLOOKUP(VFDYLD2!BD$4,'[1]INTERNAL PARAMETERS-1'!$B$5:$J$44,8,FALSE)*VLOOKUP(VFDYLD2!BD$4,'[1]INTERNAL PARAMETERS-1'!$B$5:$J$44,3,FALSE)</f>
        <v>2.1942062679037672E-2</v>
      </c>
      <c r="BE162" s="44">
        <f>VFDYLD1!BE162*VLOOKUP(VFDYLD2!BE$4,'[1]INTERNAL PARAMETERS-1'!$B$5:$J$44,5,FALSE)*VLOOKUP(VFDYLD2!BE$4,'[1]INTERNAL PARAMETERS-1'!$B$5:$J$44,6,FALSE)*VLOOKUP(VFDYLD2!BE$4,'[1]INTERNAL PARAMETERS-1'!$B$5:$J$44,3,FALSE) + VFDYLD1!BE162*(1-VLOOKUP(VFDYLD2!BE$4,'[1]INTERNAL PARAMETERS-1'!$B$5:$J$44,5,FALSE))*VLOOKUP(VFDYLD2!BE$4,'[1]INTERNAL PARAMETERS-1'!$B$5:$J$44,8,FALSE)*VLOOKUP(VFDYLD2!BE$4,'[1]INTERNAL PARAMETERS-1'!$B$5:$J$44,3,FALSE)</f>
        <v>5.9193579747993233E-2</v>
      </c>
      <c r="BF162" s="44">
        <f>VFDYLD1!BF162*VLOOKUP(VFDYLD2!BF$4,'[1]INTERNAL PARAMETERS-1'!$B$5:$J$44,5,FALSE)*VLOOKUP(VFDYLD2!BF$4,'[1]INTERNAL PARAMETERS-1'!$B$5:$J$44,6,FALSE)*VLOOKUP(VFDYLD2!BF$4,'[1]INTERNAL PARAMETERS-1'!$B$5:$J$44,3,FALSE) + VFDYLD1!BF162*(1-VLOOKUP(VFDYLD2!BF$4,'[1]INTERNAL PARAMETERS-1'!$B$5:$J$44,5,FALSE))*VLOOKUP(VFDYLD2!BF$4,'[1]INTERNAL PARAMETERS-1'!$B$5:$J$44,8,FALSE)*VLOOKUP(VFDYLD2!BF$4,'[1]INTERNAL PARAMETERS-1'!$B$5:$J$44,3,FALSE)</f>
        <v>0</v>
      </c>
      <c r="BG162" s="44">
        <f>VFDYLD1!BG162*VLOOKUP(VFDYLD2!BG$4,'[1]INTERNAL PARAMETERS-1'!$B$5:$J$44,5,FALSE)*VLOOKUP(VFDYLD2!BG$4,'[1]INTERNAL PARAMETERS-1'!$B$5:$J$44,6,FALSE)*VLOOKUP(VFDYLD2!BG$4,'[1]INTERNAL PARAMETERS-1'!$B$5:$J$44,3,FALSE) + VFDYLD1!BG162*(1-VLOOKUP(VFDYLD2!BG$4,'[1]INTERNAL PARAMETERS-1'!$B$5:$J$44,5,FALSE))*VLOOKUP(VFDYLD2!BG$4,'[1]INTERNAL PARAMETERS-1'!$B$5:$J$44,8,FALSE)*VLOOKUP(VFDYLD2!BG$4,'[1]INTERNAL PARAMETERS-1'!$B$5:$J$44,3,FALSE)</f>
        <v>2.2486349744306865E-2</v>
      </c>
      <c r="BH162" s="44">
        <f>VFDYLD1!BH162*VLOOKUP(VFDYLD2!BH$4,'[1]INTERNAL PARAMETERS-1'!$B$5:$J$44,5,FALSE)*VLOOKUP(VFDYLD2!BH$4,'[1]INTERNAL PARAMETERS-1'!$B$5:$J$44,6,FALSE)*VLOOKUP(VFDYLD2!BH$4,'[1]INTERNAL PARAMETERS-1'!$B$5:$J$44,3,FALSE) + VFDYLD1!BH162*(1-VLOOKUP(VFDYLD2!BH$4,'[1]INTERNAL PARAMETERS-1'!$B$5:$J$44,5,FALSE))*VLOOKUP(VFDYLD2!BH$4,'[1]INTERNAL PARAMETERS-1'!$B$5:$J$44,8,FALSE)*VLOOKUP(VFDYLD2!BH$4,'[1]INTERNAL PARAMETERS-1'!$B$5:$J$44,3,FALSE)</f>
        <v>1.7597113673837239E-4</v>
      </c>
      <c r="BI162" s="44">
        <f>VFDYLD1!BI162*VLOOKUP(VFDYLD2!BI$4,'[1]INTERNAL PARAMETERS-1'!$B$5:$J$44,5,FALSE)*VLOOKUP(VFDYLD2!BI$4,'[1]INTERNAL PARAMETERS-1'!$B$5:$J$44,6,FALSE)*VLOOKUP(VFDYLD2!BI$4,'[1]INTERNAL PARAMETERS-1'!$B$5:$J$44,3,FALSE) + VFDYLD1!BI162*(1-VLOOKUP(VFDYLD2!BI$4,'[1]INTERNAL PARAMETERS-1'!$B$5:$J$44,5,FALSE))*VLOOKUP(VFDYLD2!BI$4,'[1]INTERNAL PARAMETERS-1'!$B$5:$J$44,8,FALSE)*VLOOKUP(VFDYLD2!BI$4,'[1]INTERNAL PARAMETERS-1'!$B$5:$J$44,3,FALSE)</f>
        <v>0</v>
      </c>
      <c r="BJ162" s="44">
        <f>VFDYLD1!BJ162*VLOOKUP(VFDYLD2!BJ$4,'[1]INTERNAL PARAMETERS-1'!$B$5:$J$44,5,FALSE)*VLOOKUP(VFDYLD2!BJ$4,'[1]INTERNAL PARAMETERS-1'!$B$5:$J$44,6,FALSE)*VLOOKUP(VFDYLD2!BJ$4,'[1]INTERNAL PARAMETERS-1'!$B$5:$J$44,3,FALSE) + VFDYLD1!BJ162*(1-VLOOKUP(VFDYLD2!BJ$4,'[1]INTERNAL PARAMETERS-1'!$B$5:$J$44,5,FALSE))*VLOOKUP(VFDYLD2!BJ$4,'[1]INTERNAL PARAMETERS-1'!$B$5:$J$44,8,FALSE)*VLOOKUP(VFDYLD2!BJ$4,'[1]INTERNAL PARAMETERS-1'!$B$5:$J$44,3,FALSE)</f>
        <v>1.1058536030372776E-2</v>
      </c>
      <c r="BK162" s="44">
        <f>VFDYLD1!BK162*VLOOKUP(VFDYLD2!BK$4,'[1]INTERNAL PARAMETERS-1'!$B$5:$J$44,5,FALSE)*VLOOKUP(VFDYLD2!BK$4,'[1]INTERNAL PARAMETERS-1'!$B$5:$J$44,6,FALSE)*VLOOKUP(VFDYLD2!BK$4,'[1]INTERNAL PARAMETERS-1'!$B$5:$J$44,3,FALSE) + VFDYLD1!BK162*(1-VLOOKUP(VFDYLD2!BK$4,'[1]INTERNAL PARAMETERS-1'!$B$5:$J$44,5,FALSE))*VLOOKUP(VFDYLD2!BK$4,'[1]INTERNAL PARAMETERS-1'!$B$5:$J$44,8,FALSE)*VLOOKUP(VFDYLD2!BK$4,'[1]INTERNAL PARAMETERS-1'!$B$5:$J$44,3,FALSE)</f>
        <v>1.0555830172052914E-2</v>
      </c>
      <c r="BL162" s="44">
        <f>VFDYLD1!BL162*VLOOKUP(VFDYLD2!BL$4,'[1]INTERNAL PARAMETERS-1'!$B$5:$J$44,5,FALSE)*VLOOKUP(VFDYLD2!BL$4,'[1]INTERNAL PARAMETERS-1'!$B$5:$J$44,6,FALSE)*VLOOKUP(VFDYLD2!BL$4,'[1]INTERNAL PARAMETERS-1'!$B$5:$J$44,3,FALSE) + VFDYLD1!BL162*(1-VLOOKUP(VFDYLD2!BL$4,'[1]INTERNAL PARAMETERS-1'!$B$5:$J$44,5,FALSE))*VLOOKUP(VFDYLD2!BL$4,'[1]INTERNAL PARAMETERS-1'!$B$5:$J$44,8,FALSE)*VLOOKUP(VFDYLD2!BL$4,'[1]INTERNAL PARAMETERS-1'!$B$5:$J$44,3,FALSE)</f>
        <v>4.026304193935596E-2</v>
      </c>
      <c r="BM162" s="44">
        <f>VFDYLD1!BM162*VLOOKUP(VFDYLD2!BM$4,'[1]INTERNAL PARAMETERS-1'!$B$5:$J$44,5,FALSE)*VLOOKUP(VFDYLD2!BM$4,'[1]INTERNAL PARAMETERS-1'!$B$5:$J$44,6,FALSE)*VLOOKUP(VFDYLD2!BM$4,'[1]INTERNAL PARAMETERS-1'!$B$5:$J$44,3,FALSE) + VFDYLD1!BM162*(1-VLOOKUP(VFDYLD2!BM$4,'[1]INTERNAL PARAMETERS-1'!$B$5:$J$44,5,FALSE))*VLOOKUP(VFDYLD2!BM$4,'[1]INTERNAL PARAMETERS-1'!$B$5:$J$44,8,FALSE)*VLOOKUP(VFDYLD2!BM$4,'[1]INTERNAL PARAMETERS-1'!$B$5:$J$44,3,FALSE)</f>
        <v>2.0884999200191431E-2</v>
      </c>
      <c r="BN162" s="44">
        <f>VFDYLD1!BN162*VLOOKUP(VFDYLD2!BN$4,'[1]INTERNAL PARAMETERS-1'!$B$5:$J$44,5,FALSE)*VLOOKUP(VFDYLD2!BN$4,'[1]INTERNAL PARAMETERS-1'!$B$5:$J$44,6,FALSE)*VLOOKUP(VFDYLD2!BN$4,'[1]INTERNAL PARAMETERS-1'!$B$5:$J$44,3,FALSE) + VFDYLD1!BN162*(1-VLOOKUP(VFDYLD2!BN$4,'[1]INTERNAL PARAMETERS-1'!$B$5:$J$44,5,FALSE))*VLOOKUP(VFDYLD2!BN$4,'[1]INTERNAL PARAMETERS-1'!$B$5:$J$44,8,FALSE)*VLOOKUP(VFDYLD2!BN$4,'[1]INTERNAL PARAMETERS-1'!$B$5:$J$44,3,FALSE)</f>
        <v>1.0144370044620007E-2</v>
      </c>
      <c r="BO162" s="44">
        <f>VFDYLD1!BO162*VLOOKUP(VFDYLD2!BO$4,'[1]INTERNAL PARAMETERS-1'!$B$5:$J$44,5,FALSE)*VLOOKUP(VFDYLD2!BO$4,'[1]INTERNAL PARAMETERS-1'!$B$5:$J$44,6,FALSE)*VLOOKUP(VFDYLD2!BO$4,'[1]INTERNAL PARAMETERS-1'!$B$5:$J$44,3,FALSE) + VFDYLD1!BO162*(1-VLOOKUP(VFDYLD2!BO$4,'[1]INTERNAL PARAMETERS-1'!$B$5:$J$44,5,FALSE))*VLOOKUP(VFDYLD2!BO$4,'[1]INTERNAL PARAMETERS-1'!$B$5:$J$44,8,FALSE)*VLOOKUP(VFDYLD2!BO$4,'[1]INTERNAL PARAMETERS-1'!$B$5:$J$44,3,FALSE)</f>
        <v>5.6412533076855243E-3</v>
      </c>
      <c r="BP162" s="44">
        <f>VFDYLD1!BP162*VLOOKUP(VFDYLD2!BP$4,'[1]INTERNAL PARAMETERS-1'!$B$5:$J$44,5,FALSE)*VLOOKUP(VFDYLD2!BP$4,'[1]INTERNAL PARAMETERS-1'!$B$5:$J$44,6,FALSE)*VLOOKUP(VFDYLD2!BP$4,'[1]INTERNAL PARAMETERS-1'!$B$5:$J$44,3,FALSE) + VFDYLD1!BP162*(1-VLOOKUP(VFDYLD2!BP$4,'[1]INTERNAL PARAMETERS-1'!$B$5:$J$44,5,FALSE))*VLOOKUP(VFDYLD2!BP$4,'[1]INTERNAL PARAMETERS-1'!$B$5:$J$44,8,FALSE)*VLOOKUP(VFDYLD2!BP$4,'[1]INTERNAL PARAMETERS-1'!$B$5:$J$44,3,FALSE)</f>
        <v>4.5066452288817089E-4</v>
      </c>
      <c r="BQ162" s="44">
        <f>VFDYLD1!BQ162*VLOOKUP(VFDYLD2!BQ$4,'[1]INTERNAL PARAMETERS-1'!$B$5:$J$44,5,FALSE)*VLOOKUP(VFDYLD2!BQ$4,'[1]INTERNAL PARAMETERS-1'!$B$5:$J$44,6,FALSE)*VLOOKUP(VFDYLD2!BQ$4,'[1]INTERNAL PARAMETERS-1'!$B$5:$J$44,3,FALSE) + VFDYLD1!BQ162*(1-VLOOKUP(VFDYLD2!BQ$4,'[1]INTERNAL PARAMETERS-1'!$B$5:$J$44,5,FALSE))*VLOOKUP(VFDYLD2!BQ$4,'[1]INTERNAL PARAMETERS-1'!$B$5:$J$44,8,FALSE)*VLOOKUP(VFDYLD2!BQ$4,'[1]INTERNAL PARAMETERS-1'!$B$5:$J$44,3,FALSE)</f>
        <v>3.9189052574617314E-2</v>
      </c>
      <c r="BR162" s="44">
        <f>VFDYLD1!BR162*VLOOKUP(VFDYLD2!BR$4,'[1]INTERNAL PARAMETERS-1'!$B$5:$J$44,5,FALSE)*VLOOKUP(VFDYLD2!BR$4,'[1]INTERNAL PARAMETERS-1'!$B$5:$J$44,6,FALSE)*VLOOKUP(VFDYLD2!BR$4,'[1]INTERNAL PARAMETERS-1'!$B$5:$J$44,3,FALSE) + VFDYLD1!BR162*(1-VLOOKUP(VFDYLD2!BR$4,'[1]INTERNAL PARAMETERS-1'!$B$5:$J$44,5,FALSE))*VLOOKUP(VFDYLD2!BR$4,'[1]INTERNAL PARAMETERS-1'!$B$5:$J$44,8,FALSE)*VLOOKUP(VFDYLD2!BR$4,'[1]INTERNAL PARAMETERS-1'!$B$5:$J$44,3,FALSE)</f>
        <v>9.5037904590422725E-4</v>
      </c>
      <c r="BS162" s="44">
        <f>VFDYLD1!BS162*VLOOKUP(VFDYLD2!BS$4,'[1]INTERNAL PARAMETERS-1'!$B$5:$J$44,5,FALSE)*VLOOKUP(VFDYLD2!BS$4,'[1]INTERNAL PARAMETERS-1'!$B$5:$J$44,6,FALSE)*VLOOKUP(VFDYLD2!BS$4,'[1]INTERNAL PARAMETERS-1'!$B$5:$J$44,3,FALSE) + VFDYLD1!BS162*(1-VLOOKUP(VFDYLD2!BS$4,'[1]INTERNAL PARAMETERS-1'!$B$5:$J$44,5,FALSE))*VLOOKUP(VFDYLD2!BS$4,'[1]INTERNAL PARAMETERS-1'!$B$5:$J$44,8,FALSE)*VLOOKUP(VFDYLD2!BS$4,'[1]INTERNAL PARAMETERS-1'!$B$5:$J$44,3,FALSE)</f>
        <v>1.2371199826743078E-4</v>
      </c>
      <c r="BT162" s="44">
        <f>VFDYLD1!BT162*VLOOKUP(VFDYLD2!BT$4,'[1]INTERNAL PARAMETERS-1'!$B$5:$J$44,5,FALSE)*VLOOKUP(VFDYLD2!BT$4,'[1]INTERNAL PARAMETERS-1'!$B$5:$J$44,6,FALSE)*VLOOKUP(VFDYLD2!BT$4,'[1]INTERNAL PARAMETERS-1'!$B$5:$J$44,3,FALSE) + VFDYLD1!BT162*(1-VLOOKUP(VFDYLD2!BT$4,'[1]INTERNAL PARAMETERS-1'!$B$5:$J$44,5,FALSE))*VLOOKUP(VFDYLD2!BT$4,'[1]INTERNAL PARAMETERS-1'!$B$5:$J$44,8,FALSE)*VLOOKUP(VFDYLD2!BT$4,'[1]INTERNAL PARAMETERS-1'!$B$5:$J$44,3,FALSE)</f>
        <v>0</v>
      </c>
      <c r="BU162" s="44">
        <f>VFDYLD1!BU162*VLOOKUP(VFDYLD2!BU$4,'[1]INTERNAL PARAMETERS-1'!$B$5:$J$44,5,FALSE)*VLOOKUP(VFDYLD2!BU$4,'[1]INTERNAL PARAMETERS-1'!$B$5:$J$44,6,FALSE)*VLOOKUP(VFDYLD2!BU$4,'[1]INTERNAL PARAMETERS-1'!$B$5:$J$44,3,FALSE) + VFDYLD1!BU162*(1-VLOOKUP(VFDYLD2!BU$4,'[1]INTERNAL PARAMETERS-1'!$B$5:$J$44,5,FALSE))*VLOOKUP(VFDYLD2!BU$4,'[1]INTERNAL PARAMETERS-1'!$B$5:$J$44,8,FALSE)*VLOOKUP(VFDYLD2!BU$4,'[1]INTERNAL PARAMETERS-1'!$B$5:$J$44,3,FALSE)</f>
        <v>0</v>
      </c>
      <c r="BV162" s="44">
        <f>VFDYLD1!BV162*VLOOKUP(VFDYLD2!BV$4,'[1]INTERNAL PARAMETERS-1'!$B$5:$J$44,5,FALSE)*VLOOKUP(VFDYLD2!BV$4,'[1]INTERNAL PARAMETERS-1'!$B$5:$J$44,6,FALSE)*VLOOKUP(VFDYLD2!BV$4,'[1]INTERNAL PARAMETERS-1'!$B$5:$J$44,3,FALSE) + VFDYLD1!BV162*(1-VLOOKUP(VFDYLD2!BV$4,'[1]INTERNAL PARAMETERS-1'!$B$5:$J$44,5,FALSE))*VLOOKUP(VFDYLD2!BV$4,'[1]INTERNAL PARAMETERS-1'!$B$5:$J$44,8,FALSE)*VLOOKUP(VFDYLD2!BV$4,'[1]INTERNAL PARAMETERS-1'!$B$5:$J$44,3,FALSE)</f>
        <v>0</v>
      </c>
      <c r="BW162" s="44">
        <f>VFDYLD1!BW162*VLOOKUP(VFDYLD2!BW$4,'[1]INTERNAL PARAMETERS-1'!$B$5:$J$44,5,FALSE)*VLOOKUP(VFDYLD2!BW$4,'[1]INTERNAL PARAMETERS-1'!$B$5:$J$44,6,FALSE)*VLOOKUP(VFDYLD2!BW$4,'[1]INTERNAL PARAMETERS-1'!$B$5:$J$44,3,FALSE) + VFDYLD1!BW162*(1-VLOOKUP(VFDYLD2!BW$4,'[1]INTERNAL PARAMETERS-1'!$B$5:$J$44,5,FALSE))*VLOOKUP(VFDYLD2!BW$4,'[1]INTERNAL PARAMETERS-1'!$B$5:$J$44,8,FALSE)*VLOOKUP(VFDYLD2!BW$4,'[1]INTERNAL PARAMETERS-1'!$B$5:$J$44,3,FALSE)</f>
        <v>0</v>
      </c>
      <c r="BX162" s="44">
        <f>VFDYLD1!BX162*VLOOKUP(VFDYLD2!BX$4,'[1]INTERNAL PARAMETERS-1'!$B$5:$J$44,5,FALSE)*VLOOKUP(VFDYLD2!BX$4,'[1]INTERNAL PARAMETERS-1'!$B$5:$J$44,6,FALSE)*VLOOKUP(VFDYLD2!BX$4,'[1]INTERNAL PARAMETERS-1'!$B$5:$J$44,3,FALSE) + VFDYLD1!BX162*(1-VLOOKUP(VFDYLD2!BX$4,'[1]INTERNAL PARAMETERS-1'!$B$5:$J$44,5,FALSE))*VLOOKUP(VFDYLD2!BX$4,'[1]INTERNAL PARAMETERS-1'!$B$5:$J$44,8,FALSE)*VLOOKUP(VFDYLD2!BX$4,'[1]INTERNAL PARAMETERS-1'!$B$5:$J$44,3,FALSE)</f>
        <v>0</v>
      </c>
      <c r="BY162" s="44">
        <f>VFDYLD1!BY162*VLOOKUP(VFDYLD2!BY$4,'[1]INTERNAL PARAMETERS-1'!$B$5:$J$44,5,FALSE)*VLOOKUP(VFDYLD2!BY$4,'[1]INTERNAL PARAMETERS-1'!$B$5:$J$44,6,FALSE)*VLOOKUP(VFDYLD2!BY$4,'[1]INTERNAL PARAMETERS-1'!$B$5:$J$44,3,FALSE) + VFDYLD1!BY162*(1-VLOOKUP(VFDYLD2!BY$4,'[1]INTERNAL PARAMETERS-1'!$B$5:$J$44,5,FALSE))*VLOOKUP(VFDYLD2!BY$4,'[1]INTERNAL PARAMETERS-1'!$B$5:$J$44,8,FALSE)*VLOOKUP(VFDYLD2!BY$4,'[1]INTERNAL PARAMETERS-1'!$B$5:$J$44,3,FALSE)</f>
        <v>0</v>
      </c>
      <c r="BZ162" s="44">
        <f>VFDYLD1!BZ162*VLOOKUP(VFDYLD2!BZ$4,'[1]INTERNAL PARAMETERS-1'!$B$5:$J$44,5,FALSE)*VLOOKUP(VFDYLD2!BZ$4,'[1]INTERNAL PARAMETERS-1'!$B$5:$J$44,6,FALSE)*VLOOKUP(VFDYLD2!BZ$4,'[1]INTERNAL PARAMETERS-1'!$B$5:$J$44,3,FALSE) + VFDYLD1!BZ162*(1-VLOOKUP(VFDYLD2!BZ$4,'[1]INTERNAL PARAMETERS-1'!$B$5:$J$44,5,FALSE))*VLOOKUP(VFDYLD2!BZ$4,'[1]INTERNAL PARAMETERS-1'!$B$5:$J$44,8,FALSE)*VLOOKUP(VFDYLD2!BZ$4,'[1]INTERNAL PARAMETERS-1'!$B$5:$J$44,3,FALSE)</f>
        <v>6.0830094757839127E-5</v>
      </c>
      <c r="CA162" s="44">
        <f>VFDYLD1!CA162*VLOOKUP(VFDYLD2!CA$4,'[1]INTERNAL PARAMETERS-1'!$B$5:$J$44,5,FALSE)*VLOOKUP(VFDYLD2!CA$4,'[1]INTERNAL PARAMETERS-1'!$B$5:$J$44,6,FALSE)*VLOOKUP(VFDYLD2!CA$4,'[1]INTERNAL PARAMETERS-1'!$B$5:$J$44,3,FALSE) + VFDYLD1!CA162*(1-VLOOKUP(VFDYLD2!CA$4,'[1]INTERNAL PARAMETERS-1'!$B$5:$J$44,5,FALSE))*VLOOKUP(VFDYLD2!CA$4,'[1]INTERNAL PARAMETERS-1'!$B$5:$J$44,8,FALSE)*VLOOKUP(VFDYLD2!CA$4,'[1]INTERNAL PARAMETERS-1'!$B$5:$J$44,3,FALSE)</f>
        <v>0</v>
      </c>
      <c r="CB162" s="44">
        <f>VFDYLD1!CB162*VLOOKUP(VFDYLD2!CB$4,'[1]INTERNAL PARAMETERS-1'!$B$5:$J$44,5,FALSE)*VLOOKUP(VFDYLD2!CB$4,'[1]INTERNAL PARAMETERS-1'!$B$5:$J$44,6,FALSE)*VLOOKUP(VFDYLD2!CB$4,'[1]INTERNAL PARAMETERS-1'!$B$5:$J$44,3,FALSE) + VFDYLD1!CB162*(1-VLOOKUP(VFDYLD2!CB$4,'[1]INTERNAL PARAMETERS-1'!$B$5:$J$44,5,FALSE))*VLOOKUP(VFDYLD2!CB$4,'[1]INTERNAL PARAMETERS-1'!$B$5:$J$44,8,FALSE)*VLOOKUP(VFDYLD2!CB$4,'[1]INTERNAL PARAMETERS-1'!$B$5:$J$44,3,FALSE)</f>
        <v>0</v>
      </c>
      <c r="CC162" s="44">
        <f>VFDYLD1!CC162*VLOOKUP(VFDYLD2!CC$4,'[1]INTERNAL PARAMETERS-1'!$B$5:$J$44,5,FALSE)*VLOOKUP(VFDYLD2!CC$4,'[1]INTERNAL PARAMETERS-1'!$B$5:$J$44,6,FALSE)*VLOOKUP(VFDYLD2!CC$4,'[1]INTERNAL PARAMETERS-1'!$B$5:$J$44,3,FALSE) + VFDYLD1!CC162*(1-VLOOKUP(VFDYLD2!CC$4,'[1]INTERNAL PARAMETERS-1'!$B$5:$J$44,5,FALSE))*VLOOKUP(VFDYLD2!CC$4,'[1]INTERNAL PARAMETERS-1'!$B$5:$J$44,8,FALSE)*VLOOKUP(VFDYLD2!CC$4,'[1]INTERNAL PARAMETERS-1'!$B$5:$J$44,3,FALSE)</f>
        <v>2.1242309217858627E-4</v>
      </c>
      <c r="CD162" s="44">
        <f>VFDYLD1!CD162*VLOOKUP(VFDYLD2!CD$4,'[1]INTERNAL PARAMETERS-1'!$B$5:$J$44,5,FALSE)*VLOOKUP(VFDYLD2!CD$4,'[1]INTERNAL PARAMETERS-1'!$B$5:$J$44,6,FALSE)*VLOOKUP(VFDYLD2!CD$4,'[1]INTERNAL PARAMETERS-1'!$B$5:$J$44,3,FALSE) + VFDYLD1!CD162*(1-VLOOKUP(VFDYLD2!CD$4,'[1]INTERNAL PARAMETERS-1'!$B$5:$J$44,5,FALSE))*VLOOKUP(VFDYLD2!CD$4,'[1]INTERNAL PARAMETERS-1'!$B$5:$J$44,8,FALSE)*VLOOKUP(VFDYLD2!CD$4,'[1]INTERNAL PARAMETERS-1'!$B$5:$J$44,3,FALSE)</f>
        <v>5.3950399634850391E-4</v>
      </c>
      <c r="CE162" s="44">
        <f>VFDYLD1!CE162*VLOOKUP(VFDYLD2!CE$4,'[1]INTERNAL PARAMETERS-1'!$B$5:$J$44,5,FALSE)*VLOOKUP(VFDYLD2!CE$4,'[1]INTERNAL PARAMETERS-1'!$B$5:$J$44,6,FALSE)*VLOOKUP(VFDYLD2!CE$4,'[1]INTERNAL PARAMETERS-1'!$B$5:$J$44,3,FALSE) + VFDYLD1!CE162*(1-VLOOKUP(VFDYLD2!CE$4,'[1]INTERNAL PARAMETERS-1'!$B$5:$J$44,5,FALSE))*VLOOKUP(VFDYLD2!CE$4,'[1]INTERNAL PARAMETERS-1'!$B$5:$J$44,8,FALSE)*VLOOKUP(VFDYLD2!CE$4,'[1]INTERNAL PARAMETERS-1'!$B$5:$J$44,3,FALSE)</f>
        <v>1.2517673733017532E-3</v>
      </c>
      <c r="CF162" s="44">
        <f>VFDYLD1!CF162*VLOOKUP(VFDYLD2!CF$4,'[1]INTERNAL PARAMETERS-1'!$B$5:$J$44,5,FALSE)*VLOOKUP(VFDYLD2!CF$4,'[1]INTERNAL PARAMETERS-1'!$B$5:$J$44,6,FALSE)*VLOOKUP(VFDYLD2!CF$4,'[1]INTERNAL PARAMETERS-1'!$B$5:$J$44,3,FALSE) + VFDYLD1!CF162*(1-VLOOKUP(VFDYLD2!CF$4,'[1]INTERNAL PARAMETERS-1'!$B$5:$J$44,5,FALSE))*VLOOKUP(VFDYLD2!CF$4,'[1]INTERNAL PARAMETERS-1'!$B$5:$J$44,8,FALSE)*VLOOKUP(VFDYLD2!CF$4,'[1]INTERNAL PARAMETERS-1'!$B$5:$J$44,3,FALSE)</f>
        <v>2.4101046185676531E-4</v>
      </c>
      <c r="CG162" s="44">
        <f>VFDYLD1!CG162*VLOOKUP(VFDYLD2!CG$4,'[1]INTERNAL PARAMETERS-1'!$B$5:$J$44,5,FALSE)*VLOOKUP(VFDYLD2!CG$4,'[1]INTERNAL PARAMETERS-1'!$B$5:$J$44,6,FALSE)*VLOOKUP(VFDYLD2!CG$4,'[1]INTERNAL PARAMETERS-1'!$B$5:$J$44,3,FALSE) + VFDYLD1!CG162*(1-VLOOKUP(VFDYLD2!CG$4,'[1]INTERNAL PARAMETERS-1'!$B$5:$J$44,5,FALSE))*VLOOKUP(VFDYLD2!CG$4,'[1]INTERNAL PARAMETERS-1'!$B$5:$J$44,8,FALSE)*VLOOKUP(VFDYLD2!CG$4,'[1]INTERNAL PARAMETERS-1'!$B$5:$J$44,3,FALSE)</f>
        <v>3.194275559138298E-5</v>
      </c>
      <c r="CH162" s="43">
        <f>VFDYLD1!CH162*VLOOKUP(VFDYLD2!CH$4,'[1]INTERNAL PARAMETERS-1'!$B$5:$J$44,5,FALSE)*VLOOKUP(VFDYLD2!CH$4,'[1]INTERNAL PARAMETERS-1'!$B$5:$J$44,6,FALSE)*VLOOKUP(VFDYLD2!CH$4,'[1]INTERNAL PARAMETERS-1'!$B$5:$J$44,3,FALSE) + VFDYLD1!CH162*(1-VLOOKUP(VFDYLD2!CH$4,'[1]INTERNAL PARAMETERS-1'!$B$5:$J$44,5,FALSE))*VLOOKUP(VFDYLD2!CH$4,'[1]INTERNAL PARAMETERS-1'!$B$5:$J$44,8,FALSE)*VLOOKUP(VFDYLD2!CH$4,'[1]INTERNAL PARAMETERS-1'!$B$5:$J$44,3,FALSE)</f>
        <v>0</v>
      </c>
      <c r="CJ162" s="45">
        <f t="shared" si="4"/>
        <v>16.847212430783699</v>
      </c>
      <c r="CK162" s="43">
        <f t="shared" si="5"/>
        <v>0.74519238504121288</v>
      </c>
    </row>
    <row r="163" spans="2:89" x14ac:dyDescent="0.4">
      <c r="B163" s="58" t="s">
        <v>8</v>
      </c>
      <c r="C163" s="57" t="s">
        <v>65</v>
      </c>
      <c r="D163" s="57" t="s">
        <v>50</v>
      </c>
      <c r="E163" s="132">
        <f>VFD!W163</f>
        <v>33.422718168812594</v>
      </c>
      <c r="F163" s="59">
        <f>'[1]INTERNAL PARAMETERS-1'!M19</f>
        <v>16.865000000000002</v>
      </c>
      <c r="G163" s="45">
        <f>VFDYLD1!G163*VLOOKUP(VFDYLD2!G$4,'[1]INTERNAL PARAMETERS-1'!$B$5:$J$44,5,FALSE)*VLOOKUP(VFDYLD2!G$4,'[1]INTERNAL PARAMETERS-1'!$B$5:$J$44,7,FALSE)*VFDYLD2!$F163 + VFDYLD1!G163*(1-VLOOKUP(VFDYLD2!G$4,'[1]INTERNAL PARAMETERS-1'!$B$5:$J$44,5,FALSE))*VLOOKUP(VFDYLD2!G$4,'[1]INTERNAL PARAMETERS-1'!$B$5:$J$44,9,FALSE)*VFDYLD2!$F163</f>
        <v>1.8202123115223909</v>
      </c>
      <c r="H163" s="44">
        <f>VFDYLD1!H163*VLOOKUP(VFDYLD2!H$4,'[1]INTERNAL PARAMETERS-1'!$B$5:$J$44,5,FALSE)*VLOOKUP(VFDYLD2!H$4,'[1]INTERNAL PARAMETERS-1'!$B$5:$J$44,7,FALSE)*VFDYLD2!$F163 + VFDYLD1!H163*(1-VLOOKUP(VFDYLD2!H$4,'[1]INTERNAL PARAMETERS-1'!$B$5:$J$44,5,FALSE))*VLOOKUP(VFDYLD2!H$4,'[1]INTERNAL PARAMETERS-1'!$B$5:$J$44,9,FALSE)*VFDYLD2!$F163</f>
        <v>0.59457791495211043</v>
      </c>
      <c r="I163" s="44">
        <f>VFDYLD1!I163*VLOOKUP(VFDYLD2!I$4,'[1]INTERNAL PARAMETERS-1'!$B$5:$J$44,5,FALSE)*VLOOKUP(VFDYLD2!I$4,'[1]INTERNAL PARAMETERS-1'!$B$5:$J$44,7,FALSE)*VFDYLD2!$F163 + VFDYLD1!I163*(1-VLOOKUP(VFDYLD2!I$4,'[1]INTERNAL PARAMETERS-1'!$B$5:$J$44,5,FALSE))*VLOOKUP(VFDYLD2!I$4,'[1]INTERNAL PARAMETERS-1'!$B$5:$J$44,9,FALSE)*VFDYLD2!$F163</f>
        <v>1.3769494732048482</v>
      </c>
      <c r="J163" s="44">
        <f>VFDYLD1!J163*VLOOKUP(VFDYLD2!J$4,'[1]INTERNAL PARAMETERS-1'!$B$5:$J$44,5,FALSE)*VLOOKUP(VFDYLD2!J$4,'[1]INTERNAL PARAMETERS-1'!$B$5:$J$44,7,FALSE)*VFDYLD2!$F163 + VFDYLD1!J163*(1-VLOOKUP(VFDYLD2!J$4,'[1]INTERNAL PARAMETERS-1'!$B$5:$J$44,5,FALSE))*VLOOKUP(VFDYLD2!J$4,'[1]INTERNAL PARAMETERS-1'!$B$5:$J$44,9,FALSE)*VFDYLD2!$F163</f>
        <v>0</v>
      </c>
      <c r="K163" s="44">
        <f>VFDYLD1!K163*VLOOKUP(VFDYLD2!K$4,'[1]INTERNAL PARAMETERS-1'!$B$5:$J$44,5,FALSE)*VLOOKUP(VFDYLD2!K$4,'[1]INTERNAL PARAMETERS-1'!$B$5:$J$44,7,FALSE)*VFDYLD2!$F163 + VFDYLD1!K163*(1-VLOOKUP(VFDYLD2!K$4,'[1]INTERNAL PARAMETERS-1'!$B$5:$J$44,5,FALSE))*VLOOKUP(VFDYLD2!K$4,'[1]INTERNAL PARAMETERS-1'!$B$5:$J$44,9,FALSE)*VFDYLD2!$F163</f>
        <v>0</v>
      </c>
      <c r="L163" s="44">
        <f>VFDYLD1!L163*VLOOKUP(VFDYLD2!L$4,'[1]INTERNAL PARAMETERS-1'!$B$5:$J$44,5,FALSE)*VLOOKUP(VFDYLD2!L$4,'[1]INTERNAL PARAMETERS-1'!$B$5:$J$44,7,FALSE)*VFDYLD2!$F163 + VFDYLD1!L163*(1-VLOOKUP(VFDYLD2!L$4,'[1]INTERNAL PARAMETERS-1'!$B$5:$J$44,5,FALSE))*VLOOKUP(VFDYLD2!L$4,'[1]INTERNAL PARAMETERS-1'!$B$5:$J$44,9,FALSE)*VFDYLD2!$F163</f>
        <v>0</v>
      </c>
      <c r="M163" s="44">
        <f>VFDYLD1!M163*VLOOKUP(VFDYLD2!M$4,'[1]INTERNAL PARAMETERS-1'!$B$5:$J$44,5,FALSE)*VLOOKUP(VFDYLD2!M$4,'[1]INTERNAL PARAMETERS-1'!$B$5:$J$44,7,FALSE)*VFDYLD2!$F163 + VFDYLD1!M163*(1-VLOOKUP(VFDYLD2!M$4,'[1]INTERNAL PARAMETERS-1'!$B$5:$J$44,5,FALSE))*VLOOKUP(VFDYLD2!M$4,'[1]INTERNAL PARAMETERS-1'!$B$5:$J$44,9,FALSE)*VFDYLD2!$F163</f>
        <v>0.19447376246671028</v>
      </c>
      <c r="N163" s="44">
        <f>VFDYLD1!N163*VLOOKUP(VFDYLD2!N$4,'[1]INTERNAL PARAMETERS-1'!$B$5:$J$44,5,FALSE)*VLOOKUP(VFDYLD2!N$4,'[1]INTERNAL PARAMETERS-1'!$B$5:$J$44,7,FALSE)*VFDYLD2!$F163 + VFDYLD1!N163*(1-VLOOKUP(VFDYLD2!N$4,'[1]INTERNAL PARAMETERS-1'!$B$5:$J$44,5,FALSE))*VLOOKUP(VFDYLD2!N$4,'[1]INTERNAL PARAMETERS-1'!$B$5:$J$44,9,FALSE)*VFDYLD2!$F163</f>
        <v>3.3220981065092713E-3</v>
      </c>
      <c r="O163" s="44">
        <f>VFDYLD1!O163*VLOOKUP(VFDYLD2!O$4,'[1]INTERNAL PARAMETERS-1'!$B$5:$J$44,5,FALSE)*VLOOKUP(VFDYLD2!O$4,'[1]INTERNAL PARAMETERS-1'!$B$5:$J$44,7,FALSE)*VFDYLD2!$F163 + VFDYLD1!O163*(1-VLOOKUP(VFDYLD2!O$4,'[1]INTERNAL PARAMETERS-1'!$B$5:$J$44,5,FALSE))*VLOOKUP(VFDYLD2!O$4,'[1]INTERNAL PARAMETERS-1'!$B$5:$J$44,9,FALSE)*VFDYLD2!$F163</f>
        <v>0</v>
      </c>
      <c r="P163" s="44">
        <f>VFDYLD1!P163*VLOOKUP(VFDYLD2!P$4,'[1]INTERNAL PARAMETERS-1'!$B$5:$J$44,5,FALSE)*VLOOKUP(VFDYLD2!P$4,'[1]INTERNAL PARAMETERS-1'!$B$5:$J$44,7,FALSE)*VFDYLD2!$F163 + VFDYLD1!P163*(1-VLOOKUP(VFDYLD2!P$4,'[1]INTERNAL PARAMETERS-1'!$B$5:$J$44,5,FALSE))*VLOOKUP(VFDYLD2!P$4,'[1]INTERNAL PARAMETERS-1'!$B$5:$J$44,9,FALSE)*VFDYLD2!$F163</f>
        <v>0</v>
      </c>
      <c r="Q163" s="44">
        <f>VFDYLD1!Q163*VLOOKUP(VFDYLD2!Q$4,'[1]INTERNAL PARAMETERS-1'!$B$5:$J$44,5,FALSE)*VLOOKUP(VFDYLD2!Q$4,'[1]INTERNAL PARAMETERS-1'!$B$5:$J$44,7,FALSE)*VFDYLD2!$F163 + VFDYLD1!Q163*(1-VLOOKUP(VFDYLD2!Q$4,'[1]INTERNAL PARAMETERS-1'!$B$5:$J$44,5,FALSE))*VLOOKUP(VFDYLD2!Q$4,'[1]INTERNAL PARAMETERS-1'!$B$5:$J$44,9,FALSE)*VFDYLD2!$F163</f>
        <v>0</v>
      </c>
      <c r="R163" s="44">
        <f>VFDYLD1!R163*VLOOKUP(VFDYLD2!R$4,'[1]INTERNAL PARAMETERS-1'!$B$5:$J$44,5,FALSE)*VLOOKUP(VFDYLD2!R$4,'[1]INTERNAL PARAMETERS-1'!$B$5:$J$44,7,FALSE)*VFDYLD2!$F163 + VFDYLD1!R163*(1-VLOOKUP(VFDYLD2!R$4,'[1]INTERNAL PARAMETERS-1'!$B$5:$J$44,5,FALSE))*VLOOKUP(VFDYLD2!R$4,'[1]INTERNAL PARAMETERS-1'!$B$5:$J$44,9,FALSE)*VFDYLD2!$F163</f>
        <v>0</v>
      </c>
      <c r="S163" s="44">
        <f>VFDYLD1!S163*VLOOKUP(VFDYLD2!S$4,'[1]INTERNAL PARAMETERS-1'!$B$5:$J$44,5,FALSE)*VLOOKUP(VFDYLD2!S$4,'[1]INTERNAL PARAMETERS-1'!$B$5:$J$44,7,FALSE)*VFDYLD2!$F163 + VFDYLD1!S163*(1-VLOOKUP(VFDYLD2!S$4,'[1]INTERNAL PARAMETERS-1'!$B$5:$J$44,5,FALSE))*VLOOKUP(VFDYLD2!S$4,'[1]INTERNAL PARAMETERS-1'!$B$5:$J$44,9,FALSE)*VFDYLD2!$F163</f>
        <v>0.12814432096873432</v>
      </c>
      <c r="T163" s="44">
        <f>VFDYLD1!T163*VLOOKUP(VFDYLD2!T$4,'[1]INTERNAL PARAMETERS-1'!$B$5:$J$44,5,FALSE)*VLOOKUP(VFDYLD2!T$4,'[1]INTERNAL PARAMETERS-1'!$B$5:$J$44,7,FALSE)*VFDYLD2!$F163 + VFDYLD1!T163*(1-VLOOKUP(VFDYLD2!T$4,'[1]INTERNAL PARAMETERS-1'!$B$5:$J$44,5,FALSE))*VLOOKUP(VFDYLD2!T$4,'[1]INTERNAL PARAMETERS-1'!$B$5:$J$44,9,FALSE)*VFDYLD2!$F163</f>
        <v>5.5626182695081558E-2</v>
      </c>
      <c r="U163" s="44">
        <f>VFDYLD1!U163*VLOOKUP(VFDYLD2!U$4,'[1]INTERNAL PARAMETERS-1'!$B$5:$J$44,5,FALSE)*VLOOKUP(VFDYLD2!U$4,'[1]INTERNAL PARAMETERS-1'!$B$5:$J$44,7,FALSE)*VFDYLD2!$F163 + VFDYLD1!U163*(1-VLOOKUP(VFDYLD2!U$4,'[1]INTERNAL PARAMETERS-1'!$B$5:$J$44,5,FALSE))*VLOOKUP(VFDYLD2!U$4,'[1]INTERNAL PARAMETERS-1'!$B$5:$J$44,9,FALSE)*VFDYLD2!$F163</f>
        <v>6.9835393199354293E-3</v>
      </c>
      <c r="V163" s="44">
        <f>VFDYLD1!V163*VLOOKUP(VFDYLD2!V$4,'[1]INTERNAL PARAMETERS-1'!$B$5:$J$44,5,FALSE)*VLOOKUP(VFDYLD2!V$4,'[1]INTERNAL PARAMETERS-1'!$B$5:$J$44,7,FALSE)*VFDYLD2!$F163 + VFDYLD1!V163*(1-VLOOKUP(VFDYLD2!V$4,'[1]INTERNAL PARAMETERS-1'!$B$5:$J$44,5,FALSE))*VLOOKUP(VFDYLD2!V$4,'[1]INTERNAL PARAMETERS-1'!$B$5:$J$44,9,FALSE)*VFDYLD2!$F163</f>
        <v>0.18759780035675966</v>
      </c>
      <c r="W163" s="44">
        <f>VFDYLD1!W163*VLOOKUP(VFDYLD2!W$4,'[1]INTERNAL PARAMETERS-1'!$B$5:$J$44,5,FALSE)*VLOOKUP(VFDYLD2!W$4,'[1]INTERNAL PARAMETERS-1'!$B$5:$J$44,7,FALSE)*VFDYLD2!$F163 + VFDYLD1!W163*(1-VLOOKUP(VFDYLD2!W$4,'[1]INTERNAL PARAMETERS-1'!$B$5:$J$44,5,FALSE))*VLOOKUP(VFDYLD2!W$4,'[1]INTERNAL PARAMETERS-1'!$B$5:$J$44,9,FALSE)*VFDYLD2!$F163</f>
        <v>0</v>
      </c>
      <c r="X163" s="44">
        <f>VFDYLD1!X163*VLOOKUP(VFDYLD2!X$4,'[1]INTERNAL PARAMETERS-1'!$B$5:$J$44,5,FALSE)*VLOOKUP(VFDYLD2!X$4,'[1]INTERNAL PARAMETERS-1'!$B$5:$J$44,7,FALSE)*VFDYLD2!$F163 + VFDYLD1!X163*(1-VLOOKUP(VFDYLD2!X$4,'[1]INTERNAL PARAMETERS-1'!$B$5:$J$44,5,FALSE))*VLOOKUP(VFDYLD2!X$4,'[1]INTERNAL PARAMETERS-1'!$B$5:$J$44,9,FALSE)*VFDYLD2!$F163</f>
        <v>0</v>
      </c>
      <c r="Y163" s="44">
        <f>VFDYLD1!Y163*VLOOKUP(VFDYLD2!Y$4,'[1]INTERNAL PARAMETERS-1'!$B$5:$J$44,5,FALSE)*VLOOKUP(VFDYLD2!Y$4,'[1]INTERNAL PARAMETERS-1'!$B$5:$J$44,7,FALSE)*VFDYLD2!$F163 + VFDYLD1!Y163*(1-VLOOKUP(VFDYLD2!Y$4,'[1]INTERNAL PARAMETERS-1'!$B$5:$J$44,5,FALSE))*VLOOKUP(VFDYLD2!Y$4,'[1]INTERNAL PARAMETERS-1'!$B$5:$J$44,9,FALSE)*VFDYLD2!$F163</f>
        <v>0</v>
      </c>
      <c r="Z163" s="44">
        <f>VFDYLD1!Z163*VLOOKUP(VFDYLD2!Z$4,'[1]INTERNAL PARAMETERS-1'!$B$5:$J$44,5,FALSE)*VLOOKUP(VFDYLD2!Z$4,'[1]INTERNAL PARAMETERS-1'!$B$5:$J$44,7,FALSE)*VFDYLD2!$F163 + VFDYLD1!Z163*(1-VLOOKUP(VFDYLD2!Z$4,'[1]INTERNAL PARAMETERS-1'!$B$5:$J$44,5,FALSE))*VLOOKUP(VFDYLD2!Z$4,'[1]INTERNAL PARAMETERS-1'!$B$5:$J$44,9,FALSE)*VFDYLD2!$F163</f>
        <v>0</v>
      </c>
      <c r="AA163" s="44">
        <f>VFDYLD1!AA163*VLOOKUP(VFDYLD2!AA$4,'[1]INTERNAL PARAMETERS-1'!$B$5:$J$44,5,FALSE)*VLOOKUP(VFDYLD2!AA$4,'[1]INTERNAL PARAMETERS-1'!$B$5:$J$44,7,FALSE)*VFDYLD2!$F163 + VFDYLD1!AA163*(1-VLOOKUP(VFDYLD2!AA$4,'[1]INTERNAL PARAMETERS-1'!$B$5:$J$44,5,FALSE))*VLOOKUP(VFDYLD2!AA$4,'[1]INTERNAL PARAMETERS-1'!$B$5:$J$44,9,FALSE)*VFDYLD2!$F163</f>
        <v>0</v>
      </c>
      <c r="AB163" s="44">
        <f>VFDYLD1!AB163*VLOOKUP(VFDYLD2!AB$4,'[1]INTERNAL PARAMETERS-1'!$B$5:$J$44,5,FALSE)*VLOOKUP(VFDYLD2!AB$4,'[1]INTERNAL PARAMETERS-1'!$B$5:$J$44,7,FALSE)*VFDYLD2!$F163 + VFDYLD1!AB163*(1-VLOOKUP(VFDYLD2!AB$4,'[1]INTERNAL PARAMETERS-1'!$B$5:$J$44,5,FALSE))*VLOOKUP(VFDYLD2!AB$4,'[1]INTERNAL PARAMETERS-1'!$B$5:$J$44,9,FALSE)*VFDYLD2!$F163</f>
        <v>0</v>
      </c>
      <c r="AC163" s="44">
        <f>VFDYLD1!AC163*VLOOKUP(VFDYLD2!AC$4,'[1]INTERNAL PARAMETERS-1'!$B$5:$J$44,5,FALSE)*VLOOKUP(VFDYLD2!AC$4,'[1]INTERNAL PARAMETERS-1'!$B$5:$J$44,7,FALSE)*VFDYLD2!$F163 + VFDYLD1!AC163*(1-VLOOKUP(VFDYLD2!AC$4,'[1]INTERNAL PARAMETERS-1'!$B$5:$J$44,5,FALSE))*VLOOKUP(VFDYLD2!AC$4,'[1]INTERNAL PARAMETERS-1'!$B$5:$J$44,9,FALSE)*VFDYLD2!$F163</f>
        <v>0</v>
      </c>
      <c r="AD163" s="44">
        <f>VFDYLD1!AD163*VLOOKUP(VFDYLD2!AD$4,'[1]INTERNAL PARAMETERS-1'!$B$5:$J$44,5,FALSE)*VLOOKUP(VFDYLD2!AD$4,'[1]INTERNAL PARAMETERS-1'!$B$5:$J$44,7,FALSE)*VFDYLD2!$F163 + VFDYLD1!AD163*(1-VLOOKUP(VFDYLD2!AD$4,'[1]INTERNAL PARAMETERS-1'!$B$5:$J$44,5,FALSE))*VLOOKUP(VFDYLD2!AD$4,'[1]INTERNAL PARAMETERS-1'!$B$5:$J$44,9,FALSE)*VFDYLD2!$F163</f>
        <v>0</v>
      </c>
      <c r="AE163" s="44">
        <f>VFDYLD1!AE163*VLOOKUP(VFDYLD2!AE$4,'[1]INTERNAL PARAMETERS-1'!$B$5:$J$44,5,FALSE)*VLOOKUP(VFDYLD2!AE$4,'[1]INTERNAL PARAMETERS-1'!$B$5:$J$44,7,FALSE)*VFDYLD2!$F163 + VFDYLD1!AE163*(1-VLOOKUP(VFDYLD2!AE$4,'[1]INTERNAL PARAMETERS-1'!$B$5:$J$44,5,FALSE))*VLOOKUP(VFDYLD2!AE$4,'[1]INTERNAL PARAMETERS-1'!$B$5:$J$44,9,FALSE)*VFDYLD2!$F163</f>
        <v>0</v>
      </c>
      <c r="AF163" s="44">
        <f>VFDYLD1!AF163*VLOOKUP(VFDYLD2!AF$4,'[1]INTERNAL PARAMETERS-1'!$B$5:$J$44,5,FALSE)*VLOOKUP(VFDYLD2!AF$4,'[1]INTERNAL PARAMETERS-1'!$B$5:$J$44,7,FALSE)*VFDYLD2!$F163 + VFDYLD1!AF163*(1-VLOOKUP(VFDYLD2!AF$4,'[1]INTERNAL PARAMETERS-1'!$B$5:$J$44,5,FALSE))*VLOOKUP(VFDYLD2!AF$4,'[1]INTERNAL PARAMETERS-1'!$B$5:$J$44,9,FALSE)*VFDYLD2!$F163</f>
        <v>0</v>
      </c>
      <c r="AG163" s="44">
        <f>VFDYLD1!AG163*VLOOKUP(VFDYLD2!AG$4,'[1]INTERNAL PARAMETERS-1'!$B$5:$J$44,5,FALSE)*VLOOKUP(VFDYLD2!AG$4,'[1]INTERNAL PARAMETERS-1'!$B$5:$J$44,7,FALSE)*VFDYLD2!$F163 + VFDYLD1!AG163*(1-VLOOKUP(VFDYLD2!AG$4,'[1]INTERNAL PARAMETERS-1'!$B$5:$J$44,5,FALSE))*VLOOKUP(VFDYLD2!AG$4,'[1]INTERNAL PARAMETERS-1'!$B$5:$J$44,9,FALSE)*VFDYLD2!$F163</f>
        <v>0</v>
      </c>
      <c r="AH163" s="44">
        <f>VFDYLD1!AH163*VLOOKUP(VFDYLD2!AH$4,'[1]INTERNAL PARAMETERS-1'!$B$5:$J$44,5,FALSE)*VLOOKUP(VFDYLD2!AH$4,'[1]INTERNAL PARAMETERS-1'!$B$5:$J$44,7,FALSE)*VFDYLD2!$F163 + VFDYLD1!AH163*(1-VLOOKUP(VFDYLD2!AH$4,'[1]INTERNAL PARAMETERS-1'!$B$5:$J$44,5,FALSE))*VLOOKUP(VFDYLD2!AH$4,'[1]INTERNAL PARAMETERS-1'!$B$5:$J$44,9,FALSE)*VFDYLD2!$F163</f>
        <v>0</v>
      </c>
      <c r="AI163" s="44">
        <f>VFDYLD1!AI163*VLOOKUP(VFDYLD2!AI$4,'[1]INTERNAL PARAMETERS-1'!$B$5:$J$44,5,FALSE)*VLOOKUP(VFDYLD2!AI$4,'[1]INTERNAL PARAMETERS-1'!$B$5:$J$44,7,FALSE)*VFDYLD2!$F163 + VFDYLD1!AI163*(1-VLOOKUP(VFDYLD2!AI$4,'[1]INTERNAL PARAMETERS-1'!$B$5:$J$44,5,FALSE))*VLOOKUP(VFDYLD2!AI$4,'[1]INTERNAL PARAMETERS-1'!$B$5:$J$44,9,FALSE)*VFDYLD2!$F163</f>
        <v>1.5450308229945642E-3</v>
      </c>
      <c r="AJ163" s="44">
        <f>VFDYLD1!AJ163*VLOOKUP(VFDYLD2!AJ$4,'[1]INTERNAL PARAMETERS-1'!$B$5:$J$44,5,FALSE)*VLOOKUP(VFDYLD2!AJ$4,'[1]INTERNAL PARAMETERS-1'!$B$5:$J$44,7,FALSE)*VFDYLD2!$F163 + VFDYLD1!AJ163*(1-VLOOKUP(VFDYLD2!AJ$4,'[1]INTERNAL PARAMETERS-1'!$B$5:$J$44,5,FALSE))*VLOOKUP(VFDYLD2!AJ$4,'[1]INTERNAL PARAMETERS-1'!$B$5:$J$44,9,FALSE)*VFDYLD2!$F163</f>
        <v>2.4104679167868678E-2</v>
      </c>
      <c r="AK163" s="44">
        <f>VFDYLD1!AK163*VLOOKUP(VFDYLD2!AK$4,'[1]INTERNAL PARAMETERS-1'!$B$5:$J$44,5,FALSE)*VLOOKUP(VFDYLD2!AK$4,'[1]INTERNAL PARAMETERS-1'!$B$5:$J$44,7,FALSE)*VFDYLD2!$F163 + VFDYLD1!AK163*(1-VLOOKUP(VFDYLD2!AK$4,'[1]INTERNAL PARAMETERS-1'!$B$5:$J$44,5,FALSE))*VLOOKUP(VFDYLD2!AK$4,'[1]INTERNAL PARAMETERS-1'!$B$5:$J$44,9,FALSE)*VFDYLD2!$F163</f>
        <v>0</v>
      </c>
      <c r="AL163" s="44">
        <f>VFDYLD1!AL163*VLOOKUP(VFDYLD2!AL$4,'[1]INTERNAL PARAMETERS-1'!$B$5:$J$44,5,FALSE)*VLOOKUP(VFDYLD2!AL$4,'[1]INTERNAL PARAMETERS-1'!$B$5:$J$44,7,FALSE)*VFDYLD2!$F163 + VFDYLD1!AL163*(1-VLOOKUP(VFDYLD2!AL$4,'[1]INTERNAL PARAMETERS-1'!$B$5:$J$44,5,FALSE))*VLOOKUP(VFDYLD2!AL$4,'[1]INTERNAL PARAMETERS-1'!$B$5:$J$44,9,FALSE)*VFDYLD2!$F163</f>
        <v>0</v>
      </c>
      <c r="AM163" s="44">
        <f>VFDYLD1!AM163*VLOOKUP(VFDYLD2!AM$4,'[1]INTERNAL PARAMETERS-1'!$B$5:$J$44,5,FALSE)*VLOOKUP(VFDYLD2!AM$4,'[1]INTERNAL PARAMETERS-1'!$B$5:$J$44,7,FALSE)*VFDYLD2!$F163 + VFDYLD1!AM163*(1-VLOOKUP(VFDYLD2!AM$4,'[1]INTERNAL PARAMETERS-1'!$B$5:$J$44,5,FALSE))*VLOOKUP(VFDYLD2!AM$4,'[1]INTERNAL PARAMETERS-1'!$B$5:$J$44,9,FALSE)*VFDYLD2!$F163</f>
        <v>0</v>
      </c>
      <c r="AN163" s="44">
        <f>VFDYLD1!AN163*VLOOKUP(VFDYLD2!AN$4,'[1]INTERNAL PARAMETERS-1'!$B$5:$J$44,5,FALSE)*VLOOKUP(VFDYLD2!AN$4,'[1]INTERNAL PARAMETERS-1'!$B$5:$J$44,7,FALSE)*VFDYLD2!$F163 + VFDYLD1!AN163*(1-VLOOKUP(VFDYLD2!AN$4,'[1]INTERNAL PARAMETERS-1'!$B$5:$J$44,5,FALSE))*VLOOKUP(VFDYLD2!AN$4,'[1]INTERNAL PARAMETERS-1'!$B$5:$J$44,9,FALSE)*VFDYLD2!$F163</f>
        <v>0</v>
      </c>
      <c r="AO163" s="44">
        <f>VFDYLD1!AO163*VLOOKUP(VFDYLD2!AO$4,'[1]INTERNAL PARAMETERS-1'!$B$5:$J$44,5,FALSE)*VLOOKUP(VFDYLD2!AO$4,'[1]INTERNAL PARAMETERS-1'!$B$5:$J$44,7,FALSE)*VFDYLD2!$F163 + VFDYLD1!AO163*(1-VLOOKUP(VFDYLD2!AO$4,'[1]INTERNAL PARAMETERS-1'!$B$5:$J$44,5,FALSE))*VLOOKUP(VFDYLD2!AO$4,'[1]INTERNAL PARAMETERS-1'!$B$5:$J$44,9,FALSE)*VFDYLD2!$F163</f>
        <v>0</v>
      </c>
      <c r="AP163" s="44">
        <f>VFDYLD1!AP163*VLOOKUP(VFDYLD2!AP$4,'[1]INTERNAL PARAMETERS-1'!$B$5:$J$44,5,FALSE)*VLOOKUP(VFDYLD2!AP$4,'[1]INTERNAL PARAMETERS-1'!$B$5:$J$44,7,FALSE)*VFDYLD2!$F163 + VFDYLD1!AP163*(1-VLOOKUP(VFDYLD2!AP$4,'[1]INTERNAL PARAMETERS-1'!$B$5:$J$44,5,FALSE))*VLOOKUP(VFDYLD2!AP$4,'[1]INTERNAL PARAMETERS-1'!$B$5:$J$44,9,FALSE)*VFDYLD2!$F163</f>
        <v>0</v>
      </c>
      <c r="AQ163" s="44">
        <f>VFDYLD1!AQ163*VLOOKUP(VFDYLD2!AQ$4,'[1]INTERNAL PARAMETERS-1'!$B$5:$J$44,5,FALSE)*VLOOKUP(VFDYLD2!AQ$4,'[1]INTERNAL PARAMETERS-1'!$B$5:$J$44,7,FALSE)*VFDYLD2!$F163 + VFDYLD1!AQ163*(1-VLOOKUP(VFDYLD2!AQ$4,'[1]INTERNAL PARAMETERS-1'!$B$5:$J$44,5,FALSE))*VLOOKUP(VFDYLD2!AQ$4,'[1]INTERNAL PARAMETERS-1'!$B$5:$J$44,9,FALSE)*VFDYLD2!$F163</f>
        <v>0</v>
      </c>
      <c r="AR163" s="44">
        <f>VFDYLD1!AR163*VLOOKUP(VFDYLD2!AR$4,'[1]INTERNAL PARAMETERS-1'!$B$5:$J$44,5,FALSE)*VLOOKUP(VFDYLD2!AR$4,'[1]INTERNAL PARAMETERS-1'!$B$5:$J$44,7,FALSE)*VFDYLD2!$F163 + VFDYLD1!AR163*(1-VLOOKUP(VFDYLD2!AR$4,'[1]INTERNAL PARAMETERS-1'!$B$5:$J$44,5,FALSE))*VLOOKUP(VFDYLD2!AR$4,'[1]INTERNAL PARAMETERS-1'!$B$5:$J$44,9,FALSE)*VFDYLD2!$F163</f>
        <v>0</v>
      </c>
      <c r="AS163" s="44">
        <f>VFDYLD1!AS163*VLOOKUP(VFDYLD2!AS$4,'[1]INTERNAL PARAMETERS-1'!$B$5:$J$44,5,FALSE)*VLOOKUP(VFDYLD2!AS$4,'[1]INTERNAL PARAMETERS-1'!$B$5:$J$44,7,FALSE)*VFDYLD2!$F163 + VFDYLD1!AS163*(1-VLOOKUP(VFDYLD2!AS$4,'[1]INTERNAL PARAMETERS-1'!$B$5:$J$44,5,FALSE))*VLOOKUP(VFDYLD2!AS$4,'[1]INTERNAL PARAMETERS-1'!$B$5:$J$44,9,FALSE)*VFDYLD2!$F163</f>
        <v>0</v>
      </c>
      <c r="AT163" s="43">
        <f>VFDYLD1!AT163*VLOOKUP(VFDYLD2!AT$4,'[1]INTERNAL PARAMETERS-1'!$B$5:$J$44,5,FALSE)*VLOOKUP(VFDYLD2!AT$4,'[1]INTERNAL PARAMETERS-1'!$B$5:$J$44,7,FALSE)*VFDYLD2!$F163 + VFDYLD1!AT163*(1-VLOOKUP(VFDYLD2!AT$4,'[1]INTERNAL PARAMETERS-1'!$B$5:$J$44,5,FALSE))*VLOOKUP(VFDYLD2!AT$4,'[1]INTERNAL PARAMETERS-1'!$B$5:$J$44,9,FALSE)*VFDYLD2!$F163</f>
        <v>0</v>
      </c>
      <c r="AU163" s="45">
        <f>VFDYLD1!AU163*VLOOKUP(VFDYLD2!AU$4,'[1]INTERNAL PARAMETERS-1'!$B$5:$J$44,5,FALSE)*VLOOKUP(VFDYLD2!AU$4,'[1]INTERNAL PARAMETERS-1'!$B$5:$J$44,6,FALSE)*VLOOKUP(VFDYLD2!AU$4,'[1]INTERNAL PARAMETERS-1'!$B$5:$J$44,3,FALSE) + VFDYLD1!AU163*(1-VLOOKUP(VFDYLD2!AU$4,'[1]INTERNAL PARAMETERS-1'!$B$5:$J$44,5,FALSE))*VLOOKUP(VFDYLD2!AU$4,'[1]INTERNAL PARAMETERS-1'!$B$5:$J$44,8,FALSE)*VLOOKUP(VFDYLD2!AU$4,'[1]INTERNAL PARAMETERS-1'!$B$5:$J$44,3,FALSE)</f>
        <v>0</v>
      </c>
      <c r="AV163" s="44">
        <f>VFDYLD1!AV163*VLOOKUP(VFDYLD2!AV$4,'[1]INTERNAL PARAMETERS-1'!$B$5:$J$44,5,FALSE)*VLOOKUP(VFDYLD2!AV$4,'[1]INTERNAL PARAMETERS-1'!$B$5:$J$44,6,FALSE)*VLOOKUP(VFDYLD2!AV$4,'[1]INTERNAL PARAMETERS-1'!$B$5:$J$44,3,FALSE) + VFDYLD1!AV163*(1-VLOOKUP(VFDYLD2!AV$4,'[1]INTERNAL PARAMETERS-1'!$B$5:$J$44,5,FALSE))*VLOOKUP(VFDYLD2!AV$4,'[1]INTERNAL PARAMETERS-1'!$B$5:$J$44,8,FALSE)*VLOOKUP(VFDYLD2!AV$4,'[1]INTERNAL PARAMETERS-1'!$B$5:$J$44,3,FALSE)</f>
        <v>0</v>
      </c>
      <c r="AW163" s="44">
        <f>VFDYLD1!AW163*VLOOKUP(VFDYLD2!AW$4,'[1]INTERNAL PARAMETERS-1'!$B$5:$J$44,5,FALSE)*VLOOKUP(VFDYLD2!AW$4,'[1]INTERNAL PARAMETERS-1'!$B$5:$J$44,6,FALSE)*VLOOKUP(VFDYLD2!AW$4,'[1]INTERNAL PARAMETERS-1'!$B$5:$J$44,3,FALSE) + VFDYLD1!AW163*(1-VLOOKUP(VFDYLD2!AW$4,'[1]INTERNAL PARAMETERS-1'!$B$5:$J$44,5,FALSE))*VLOOKUP(VFDYLD2!AW$4,'[1]INTERNAL PARAMETERS-1'!$B$5:$J$44,8,FALSE)*VLOOKUP(VFDYLD2!AW$4,'[1]INTERNAL PARAMETERS-1'!$B$5:$J$44,3,FALSE)</f>
        <v>9.6396865616890023E-2</v>
      </c>
      <c r="AX163" s="44">
        <f>VFDYLD1!AX163*VLOOKUP(VFDYLD2!AX$4,'[1]INTERNAL PARAMETERS-1'!$B$5:$J$44,5,FALSE)*VLOOKUP(VFDYLD2!AX$4,'[1]INTERNAL PARAMETERS-1'!$B$5:$J$44,6,FALSE)*VLOOKUP(VFDYLD2!AX$4,'[1]INTERNAL PARAMETERS-1'!$B$5:$J$44,3,FALSE) + VFDYLD1!AX163*(1-VLOOKUP(VFDYLD2!AX$4,'[1]INTERNAL PARAMETERS-1'!$B$5:$J$44,5,FALSE))*VLOOKUP(VFDYLD2!AX$4,'[1]INTERNAL PARAMETERS-1'!$B$5:$J$44,8,FALSE)*VLOOKUP(VFDYLD2!AX$4,'[1]INTERNAL PARAMETERS-1'!$B$5:$J$44,3,FALSE)</f>
        <v>0</v>
      </c>
      <c r="AY163" s="44">
        <f>VFDYLD1!AY163*VLOOKUP(VFDYLD2!AY$4,'[1]INTERNAL PARAMETERS-1'!$B$5:$J$44,5,FALSE)*VLOOKUP(VFDYLD2!AY$4,'[1]INTERNAL PARAMETERS-1'!$B$5:$J$44,6,FALSE)*VLOOKUP(VFDYLD2!AY$4,'[1]INTERNAL PARAMETERS-1'!$B$5:$J$44,3,FALSE) + VFDYLD1!AY163*(1-VLOOKUP(VFDYLD2!AY$4,'[1]INTERNAL PARAMETERS-1'!$B$5:$J$44,5,FALSE))*VLOOKUP(VFDYLD2!AY$4,'[1]INTERNAL PARAMETERS-1'!$B$5:$J$44,8,FALSE)*VLOOKUP(VFDYLD2!AY$4,'[1]INTERNAL PARAMETERS-1'!$B$5:$J$44,3,FALSE)</f>
        <v>0</v>
      </c>
      <c r="AZ163" s="44">
        <f>VFDYLD1!AZ163*VLOOKUP(VFDYLD2!AZ$4,'[1]INTERNAL PARAMETERS-1'!$B$5:$J$44,5,FALSE)*VLOOKUP(VFDYLD2!AZ$4,'[1]INTERNAL PARAMETERS-1'!$B$5:$J$44,6,FALSE)*VLOOKUP(VFDYLD2!AZ$4,'[1]INTERNAL PARAMETERS-1'!$B$5:$J$44,3,FALSE) + VFDYLD1!AZ163*(1-VLOOKUP(VFDYLD2!AZ$4,'[1]INTERNAL PARAMETERS-1'!$B$5:$J$44,5,FALSE))*VLOOKUP(VFDYLD2!AZ$4,'[1]INTERNAL PARAMETERS-1'!$B$5:$J$44,8,FALSE)*VLOOKUP(VFDYLD2!AZ$4,'[1]INTERNAL PARAMETERS-1'!$B$5:$J$44,3,FALSE)</f>
        <v>0</v>
      </c>
      <c r="BA163" s="44">
        <f>VFDYLD1!BA163*VLOOKUP(VFDYLD2!BA$4,'[1]INTERNAL PARAMETERS-1'!$B$5:$J$44,5,FALSE)*VLOOKUP(VFDYLD2!BA$4,'[1]INTERNAL PARAMETERS-1'!$B$5:$J$44,6,FALSE)*VLOOKUP(VFDYLD2!BA$4,'[1]INTERNAL PARAMETERS-1'!$B$5:$J$44,3,FALSE) + VFDYLD1!BA163*(1-VLOOKUP(VFDYLD2!BA$4,'[1]INTERNAL PARAMETERS-1'!$B$5:$J$44,5,FALSE))*VLOOKUP(VFDYLD2!BA$4,'[1]INTERNAL PARAMETERS-1'!$B$5:$J$44,8,FALSE)*VLOOKUP(VFDYLD2!BA$4,'[1]INTERNAL PARAMETERS-1'!$B$5:$J$44,3,FALSE)</f>
        <v>0.13608176573785055</v>
      </c>
      <c r="BB163" s="44">
        <f>VFDYLD1!BB163*VLOOKUP(VFDYLD2!BB$4,'[1]INTERNAL PARAMETERS-1'!$B$5:$J$44,5,FALSE)*VLOOKUP(VFDYLD2!BB$4,'[1]INTERNAL PARAMETERS-1'!$B$5:$J$44,6,FALSE)*VLOOKUP(VFDYLD2!BB$4,'[1]INTERNAL PARAMETERS-1'!$B$5:$J$44,3,FALSE) + VFDYLD1!BB163*(1-VLOOKUP(VFDYLD2!BB$4,'[1]INTERNAL PARAMETERS-1'!$B$5:$J$44,5,FALSE))*VLOOKUP(VFDYLD2!BB$4,'[1]INTERNAL PARAMETERS-1'!$B$5:$J$44,8,FALSE)*VLOOKUP(VFDYLD2!BB$4,'[1]INTERNAL PARAMETERS-1'!$B$5:$J$44,3,FALSE)</f>
        <v>1.1601459680740644E-2</v>
      </c>
      <c r="BC163" s="44">
        <f>VFDYLD1!BC163*VLOOKUP(VFDYLD2!BC$4,'[1]INTERNAL PARAMETERS-1'!$B$5:$J$44,5,FALSE)*VLOOKUP(VFDYLD2!BC$4,'[1]INTERNAL PARAMETERS-1'!$B$5:$J$44,6,FALSE)*VLOOKUP(VFDYLD2!BC$4,'[1]INTERNAL PARAMETERS-1'!$B$5:$J$44,3,FALSE) + VFDYLD1!BC163*(1-VLOOKUP(VFDYLD2!BC$4,'[1]INTERNAL PARAMETERS-1'!$B$5:$J$44,5,FALSE))*VLOOKUP(VFDYLD2!BC$4,'[1]INTERNAL PARAMETERS-1'!$B$5:$J$44,8,FALSE)*VLOOKUP(VFDYLD2!BC$4,'[1]INTERNAL PARAMETERS-1'!$B$5:$J$44,3,FALSE)</f>
        <v>6.4560579562038312E-2</v>
      </c>
      <c r="BD163" s="44">
        <f>VFDYLD1!BD163*VLOOKUP(VFDYLD2!BD$4,'[1]INTERNAL PARAMETERS-1'!$B$5:$J$44,5,FALSE)*VLOOKUP(VFDYLD2!BD$4,'[1]INTERNAL PARAMETERS-1'!$B$5:$J$44,6,FALSE)*VLOOKUP(VFDYLD2!BD$4,'[1]INTERNAL PARAMETERS-1'!$B$5:$J$44,3,FALSE) + VFDYLD1!BD163*(1-VLOOKUP(VFDYLD2!BD$4,'[1]INTERNAL PARAMETERS-1'!$B$5:$J$44,5,FALSE))*VLOOKUP(VFDYLD2!BD$4,'[1]INTERNAL PARAMETERS-1'!$B$5:$J$44,8,FALSE)*VLOOKUP(VFDYLD2!BD$4,'[1]INTERNAL PARAMETERS-1'!$B$5:$J$44,3,FALSE)</f>
        <v>1.0760087870824017E-2</v>
      </c>
      <c r="BE163" s="44">
        <f>VFDYLD1!BE163*VLOOKUP(VFDYLD2!BE$4,'[1]INTERNAL PARAMETERS-1'!$B$5:$J$44,5,FALSE)*VLOOKUP(VFDYLD2!BE$4,'[1]INTERNAL PARAMETERS-1'!$B$5:$J$44,6,FALSE)*VLOOKUP(VFDYLD2!BE$4,'[1]INTERNAL PARAMETERS-1'!$B$5:$J$44,3,FALSE) + VFDYLD1!BE163*(1-VLOOKUP(VFDYLD2!BE$4,'[1]INTERNAL PARAMETERS-1'!$B$5:$J$44,5,FALSE))*VLOOKUP(VFDYLD2!BE$4,'[1]INTERNAL PARAMETERS-1'!$B$5:$J$44,8,FALSE)*VLOOKUP(VFDYLD2!BE$4,'[1]INTERNAL PARAMETERS-1'!$B$5:$J$44,3,FALSE)</f>
        <v>4.0562958534637407E-2</v>
      </c>
      <c r="BF163" s="44">
        <f>VFDYLD1!BF163*VLOOKUP(VFDYLD2!BF$4,'[1]INTERNAL PARAMETERS-1'!$B$5:$J$44,5,FALSE)*VLOOKUP(VFDYLD2!BF$4,'[1]INTERNAL PARAMETERS-1'!$B$5:$J$44,6,FALSE)*VLOOKUP(VFDYLD2!BF$4,'[1]INTERNAL PARAMETERS-1'!$B$5:$J$44,3,FALSE) + VFDYLD1!BF163*(1-VLOOKUP(VFDYLD2!BF$4,'[1]INTERNAL PARAMETERS-1'!$B$5:$J$44,5,FALSE))*VLOOKUP(VFDYLD2!BF$4,'[1]INTERNAL PARAMETERS-1'!$B$5:$J$44,8,FALSE)*VLOOKUP(VFDYLD2!BF$4,'[1]INTERNAL PARAMETERS-1'!$B$5:$J$44,3,FALSE)</f>
        <v>0</v>
      </c>
      <c r="BG163" s="44">
        <f>VFDYLD1!BG163*VLOOKUP(VFDYLD2!BG$4,'[1]INTERNAL PARAMETERS-1'!$B$5:$J$44,5,FALSE)*VLOOKUP(VFDYLD2!BG$4,'[1]INTERNAL PARAMETERS-1'!$B$5:$J$44,6,FALSE)*VLOOKUP(VFDYLD2!BG$4,'[1]INTERNAL PARAMETERS-1'!$B$5:$J$44,3,FALSE) + VFDYLD1!BG163*(1-VLOOKUP(VFDYLD2!BG$4,'[1]INTERNAL PARAMETERS-1'!$B$5:$J$44,5,FALSE))*VLOOKUP(VFDYLD2!BG$4,'[1]INTERNAL PARAMETERS-1'!$B$5:$J$44,8,FALSE)*VLOOKUP(VFDYLD2!BG$4,'[1]INTERNAL PARAMETERS-1'!$B$5:$J$44,3,FALSE)</f>
        <v>1.1332019439557533E-2</v>
      </c>
      <c r="BH163" s="44">
        <f>VFDYLD1!BH163*VLOOKUP(VFDYLD2!BH$4,'[1]INTERNAL PARAMETERS-1'!$B$5:$J$44,5,FALSE)*VLOOKUP(VFDYLD2!BH$4,'[1]INTERNAL PARAMETERS-1'!$B$5:$J$44,6,FALSE)*VLOOKUP(VFDYLD2!BH$4,'[1]INTERNAL PARAMETERS-1'!$B$5:$J$44,3,FALSE) + VFDYLD1!BH163*(1-VLOOKUP(VFDYLD2!BH$4,'[1]INTERNAL PARAMETERS-1'!$B$5:$J$44,5,FALSE))*VLOOKUP(VFDYLD2!BH$4,'[1]INTERNAL PARAMETERS-1'!$B$5:$J$44,8,FALSE)*VLOOKUP(VFDYLD2!BH$4,'[1]INTERNAL PARAMETERS-1'!$B$5:$J$44,3,FALSE)</f>
        <v>1.0240372207482089E-4</v>
      </c>
      <c r="BI163" s="44">
        <f>VFDYLD1!BI163*VLOOKUP(VFDYLD2!BI$4,'[1]INTERNAL PARAMETERS-1'!$B$5:$J$44,5,FALSE)*VLOOKUP(VFDYLD2!BI$4,'[1]INTERNAL PARAMETERS-1'!$B$5:$J$44,6,FALSE)*VLOOKUP(VFDYLD2!BI$4,'[1]INTERNAL PARAMETERS-1'!$B$5:$J$44,3,FALSE) + VFDYLD1!BI163*(1-VLOOKUP(VFDYLD2!BI$4,'[1]INTERNAL PARAMETERS-1'!$B$5:$J$44,5,FALSE))*VLOOKUP(VFDYLD2!BI$4,'[1]INTERNAL PARAMETERS-1'!$B$5:$J$44,8,FALSE)*VLOOKUP(VFDYLD2!BI$4,'[1]INTERNAL PARAMETERS-1'!$B$5:$J$44,3,FALSE)</f>
        <v>0</v>
      </c>
      <c r="BJ163" s="44">
        <f>VFDYLD1!BJ163*VLOOKUP(VFDYLD2!BJ$4,'[1]INTERNAL PARAMETERS-1'!$B$5:$J$44,5,FALSE)*VLOOKUP(VFDYLD2!BJ$4,'[1]INTERNAL PARAMETERS-1'!$B$5:$J$44,6,FALSE)*VLOOKUP(VFDYLD2!BJ$4,'[1]INTERNAL PARAMETERS-1'!$B$5:$J$44,3,FALSE) + VFDYLD1!BJ163*(1-VLOOKUP(VFDYLD2!BJ$4,'[1]INTERNAL PARAMETERS-1'!$B$5:$J$44,5,FALSE))*VLOOKUP(VFDYLD2!BJ$4,'[1]INTERNAL PARAMETERS-1'!$B$5:$J$44,8,FALSE)*VLOOKUP(VFDYLD2!BJ$4,'[1]INTERNAL PARAMETERS-1'!$B$5:$J$44,3,FALSE)</f>
        <v>6.7304398201596298E-3</v>
      </c>
      <c r="BK163" s="44">
        <f>VFDYLD1!BK163*VLOOKUP(VFDYLD2!BK$4,'[1]INTERNAL PARAMETERS-1'!$B$5:$J$44,5,FALSE)*VLOOKUP(VFDYLD2!BK$4,'[1]INTERNAL PARAMETERS-1'!$B$5:$J$44,6,FALSE)*VLOOKUP(VFDYLD2!BK$4,'[1]INTERNAL PARAMETERS-1'!$B$5:$J$44,3,FALSE) + VFDYLD1!BK163*(1-VLOOKUP(VFDYLD2!BK$4,'[1]INTERNAL PARAMETERS-1'!$B$5:$J$44,5,FALSE))*VLOOKUP(VFDYLD2!BK$4,'[1]INTERNAL PARAMETERS-1'!$B$5:$J$44,8,FALSE)*VLOOKUP(VFDYLD2!BK$4,'[1]INTERNAL PARAMETERS-1'!$B$5:$J$44,3,FALSE)</f>
        <v>5.3477605544687903E-3</v>
      </c>
      <c r="BL163" s="44">
        <f>VFDYLD1!BL163*VLOOKUP(VFDYLD2!BL$4,'[1]INTERNAL PARAMETERS-1'!$B$5:$J$44,5,FALSE)*VLOOKUP(VFDYLD2!BL$4,'[1]INTERNAL PARAMETERS-1'!$B$5:$J$44,6,FALSE)*VLOOKUP(VFDYLD2!BL$4,'[1]INTERNAL PARAMETERS-1'!$B$5:$J$44,3,FALSE) + VFDYLD1!BL163*(1-VLOOKUP(VFDYLD2!BL$4,'[1]INTERNAL PARAMETERS-1'!$B$5:$J$44,5,FALSE))*VLOOKUP(VFDYLD2!BL$4,'[1]INTERNAL PARAMETERS-1'!$B$5:$J$44,8,FALSE)*VLOOKUP(VFDYLD2!BL$4,'[1]INTERNAL PARAMETERS-1'!$B$5:$J$44,3,FALSE)</f>
        <v>2.0164050722597599E-2</v>
      </c>
      <c r="BM163" s="44">
        <f>VFDYLD1!BM163*VLOOKUP(VFDYLD2!BM$4,'[1]INTERNAL PARAMETERS-1'!$B$5:$J$44,5,FALSE)*VLOOKUP(VFDYLD2!BM$4,'[1]INTERNAL PARAMETERS-1'!$B$5:$J$44,6,FALSE)*VLOOKUP(VFDYLD2!BM$4,'[1]INTERNAL PARAMETERS-1'!$B$5:$J$44,3,FALSE) + VFDYLD1!BM163*(1-VLOOKUP(VFDYLD2!BM$4,'[1]INTERNAL PARAMETERS-1'!$B$5:$J$44,5,FALSE))*VLOOKUP(VFDYLD2!BM$4,'[1]INTERNAL PARAMETERS-1'!$B$5:$J$44,8,FALSE)*VLOOKUP(VFDYLD2!BM$4,'[1]INTERNAL PARAMETERS-1'!$B$5:$J$44,3,FALSE)</f>
        <v>1.323863736906499E-2</v>
      </c>
      <c r="BN163" s="44">
        <f>VFDYLD1!BN163*VLOOKUP(VFDYLD2!BN$4,'[1]INTERNAL PARAMETERS-1'!$B$5:$J$44,5,FALSE)*VLOOKUP(VFDYLD2!BN$4,'[1]INTERNAL PARAMETERS-1'!$B$5:$J$44,6,FALSE)*VLOOKUP(VFDYLD2!BN$4,'[1]INTERNAL PARAMETERS-1'!$B$5:$J$44,3,FALSE) + VFDYLD1!BN163*(1-VLOOKUP(VFDYLD2!BN$4,'[1]INTERNAL PARAMETERS-1'!$B$5:$J$44,5,FALSE))*VLOOKUP(VFDYLD2!BN$4,'[1]INTERNAL PARAMETERS-1'!$B$5:$J$44,8,FALSE)*VLOOKUP(VFDYLD2!BN$4,'[1]INTERNAL PARAMETERS-1'!$B$5:$J$44,3,FALSE)</f>
        <v>4.391457379706025E-3</v>
      </c>
      <c r="BO163" s="44">
        <f>VFDYLD1!BO163*VLOOKUP(VFDYLD2!BO$4,'[1]INTERNAL PARAMETERS-1'!$B$5:$J$44,5,FALSE)*VLOOKUP(VFDYLD2!BO$4,'[1]INTERNAL PARAMETERS-1'!$B$5:$J$44,6,FALSE)*VLOOKUP(VFDYLD2!BO$4,'[1]INTERNAL PARAMETERS-1'!$B$5:$J$44,3,FALSE) + VFDYLD1!BO163*(1-VLOOKUP(VFDYLD2!BO$4,'[1]INTERNAL PARAMETERS-1'!$B$5:$J$44,5,FALSE))*VLOOKUP(VFDYLD2!BO$4,'[1]INTERNAL PARAMETERS-1'!$B$5:$J$44,8,FALSE)*VLOOKUP(VFDYLD2!BO$4,'[1]INTERNAL PARAMETERS-1'!$B$5:$J$44,3,FALSE)</f>
        <v>2.8508506691848944E-3</v>
      </c>
      <c r="BP163" s="44">
        <f>VFDYLD1!BP163*VLOOKUP(VFDYLD2!BP$4,'[1]INTERNAL PARAMETERS-1'!$B$5:$J$44,5,FALSE)*VLOOKUP(VFDYLD2!BP$4,'[1]INTERNAL PARAMETERS-1'!$B$5:$J$44,6,FALSE)*VLOOKUP(VFDYLD2!BP$4,'[1]INTERNAL PARAMETERS-1'!$B$5:$J$44,3,FALSE) + VFDYLD1!BP163*(1-VLOOKUP(VFDYLD2!BP$4,'[1]INTERNAL PARAMETERS-1'!$B$5:$J$44,5,FALSE))*VLOOKUP(VFDYLD2!BP$4,'[1]INTERNAL PARAMETERS-1'!$B$5:$J$44,8,FALSE)*VLOOKUP(VFDYLD2!BP$4,'[1]INTERNAL PARAMETERS-1'!$B$5:$J$44,3,FALSE)</f>
        <v>1.918929333011372E-4</v>
      </c>
      <c r="BQ163" s="44">
        <f>VFDYLD1!BQ163*VLOOKUP(VFDYLD2!BQ$4,'[1]INTERNAL PARAMETERS-1'!$B$5:$J$44,5,FALSE)*VLOOKUP(VFDYLD2!BQ$4,'[1]INTERNAL PARAMETERS-1'!$B$5:$J$44,6,FALSE)*VLOOKUP(VFDYLD2!BQ$4,'[1]INTERNAL PARAMETERS-1'!$B$5:$J$44,3,FALSE) + VFDYLD1!BQ163*(1-VLOOKUP(VFDYLD2!BQ$4,'[1]INTERNAL PARAMETERS-1'!$B$5:$J$44,5,FALSE))*VLOOKUP(VFDYLD2!BQ$4,'[1]INTERNAL PARAMETERS-1'!$B$5:$J$44,8,FALSE)*VLOOKUP(VFDYLD2!BQ$4,'[1]INTERNAL PARAMETERS-1'!$B$5:$J$44,3,FALSE)</f>
        <v>2.1439288755698525E-2</v>
      </c>
      <c r="BR163" s="44">
        <f>VFDYLD1!BR163*VLOOKUP(VFDYLD2!BR$4,'[1]INTERNAL PARAMETERS-1'!$B$5:$J$44,5,FALSE)*VLOOKUP(VFDYLD2!BR$4,'[1]INTERNAL PARAMETERS-1'!$B$5:$J$44,6,FALSE)*VLOOKUP(VFDYLD2!BR$4,'[1]INTERNAL PARAMETERS-1'!$B$5:$J$44,3,FALSE) + VFDYLD1!BR163*(1-VLOOKUP(VFDYLD2!BR$4,'[1]INTERNAL PARAMETERS-1'!$B$5:$J$44,5,FALSE))*VLOOKUP(VFDYLD2!BR$4,'[1]INTERNAL PARAMETERS-1'!$B$5:$J$44,8,FALSE)*VLOOKUP(VFDYLD2!BR$4,'[1]INTERNAL PARAMETERS-1'!$B$5:$J$44,3,FALSE)</f>
        <v>2.419590029865448E-4</v>
      </c>
      <c r="BS163" s="44">
        <f>VFDYLD1!BS163*VLOOKUP(VFDYLD2!BS$4,'[1]INTERNAL PARAMETERS-1'!$B$5:$J$44,5,FALSE)*VLOOKUP(VFDYLD2!BS$4,'[1]INTERNAL PARAMETERS-1'!$B$5:$J$44,6,FALSE)*VLOOKUP(VFDYLD2!BS$4,'[1]INTERNAL PARAMETERS-1'!$B$5:$J$44,3,FALSE) + VFDYLD1!BS163*(1-VLOOKUP(VFDYLD2!BS$4,'[1]INTERNAL PARAMETERS-1'!$B$5:$J$44,5,FALSE))*VLOOKUP(VFDYLD2!BS$4,'[1]INTERNAL PARAMETERS-1'!$B$5:$J$44,8,FALSE)*VLOOKUP(VFDYLD2!BS$4,'[1]INTERNAL PARAMETERS-1'!$B$5:$J$44,3,FALSE)</f>
        <v>4.6279872796240651E-5</v>
      </c>
      <c r="BT163" s="44">
        <f>VFDYLD1!BT163*VLOOKUP(VFDYLD2!BT$4,'[1]INTERNAL PARAMETERS-1'!$B$5:$J$44,5,FALSE)*VLOOKUP(VFDYLD2!BT$4,'[1]INTERNAL PARAMETERS-1'!$B$5:$J$44,6,FALSE)*VLOOKUP(VFDYLD2!BT$4,'[1]INTERNAL PARAMETERS-1'!$B$5:$J$44,3,FALSE) + VFDYLD1!BT163*(1-VLOOKUP(VFDYLD2!BT$4,'[1]INTERNAL PARAMETERS-1'!$B$5:$J$44,5,FALSE))*VLOOKUP(VFDYLD2!BT$4,'[1]INTERNAL PARAMETERS-1'!$B$5:$J$44,8,FALSE)*VLOOKUP(VFDYLD2!BT$4,'[1]INTERNAL PARAMETERS-1'!$B$5:$J$44,3,FALSE)</f>
        <v>0</v>
      </c>
      <c r="BU163" s="44">
        <f>VFDYLD1!BU163*VLOOKUP(VFDYLD2!BU$4,'[1]INTERNAL PARAMETERS-1'!$B$5:$J$44,5,FALSE)*VLOOKUP(VFDYLD2!BU$4,'[1]INTERNAL PARAMETERS-1'!$B$5:$J$44,6,FALSE)*VLOOKUP(VFDYLD2!BU$4,'[1]INTERNAL PARAMETERS-1'!$B$5:$J$44,3,FALSE) + VFDYLD1!BU163*(1-VLOOKUP(VFDYLD2!BU$4,'[1]INTERNAL PARAMETERS-1'!$B$5:$J$44,5,FALSE))*VLOOKUP(VFDYLD2!BU$4,'[1]INTERNAL PARAMETERS-1'!$B$5:$J$44,8,FALSE)*VLOOKUP(VFDYLD2!BU$4,'[1]INTERNAL PARAMETERS-1'!$B$5:$J$44,3,FALSE)</f>
        <v>0</v>
      </c>
      <c r="BV163" s="44">
        <f>VFDYLD1!BV163*VLOOKUP(VFDYLD2!BV$4,'[1]INTERNAL PARAMETERS-1'!$B$5:$J$44,5,FALSE)*VLOOKUP(VFDYLD2!BV$4,'[1]INTERNAL PARAMETERS-1'!$B$5:$J$44,6,FALSE)*VLOOKUP(VFDYLD2!BV$4,'[1]INTERNAL PARAMETERS-1'!$B$5:$J$44,3,FALSE) + VFDYLD1!BV163*(1-VLOOKUP(VFDYLD2!BV$4,'[1]INTERNAL PARAMETERS-1'!$B$5:$J$44,5,FALSE))*VLOOKUP(VFDYLD2!BV$4,'[1]INTERNAL PARAMETERS-1'!$B$5:$J$44,8,FALSE)*VLOOKUP(VFDYLD2!BV$4,'[1]INTERNAL PARAMETERS-1'!$B$5:$J$44,3,FALSE)</f>
        <v>0</v>
      </c>
      <c r="BW163" s="44">
        <f>VFDYLD1!BW163*VLOOKUP(VFDYLD2!BW$4,'[1]INTERNAL PARAMETERS-1'!$B$5:$J$44,5,FALSE)*VLOOKUP(VFDYLD2!BW$4,'[1]INTERNAL PARAMETERS-1'!$B$5:$J$44,6,FALSE)*VLOOKUP(VFDYLD2!BW$4,'[1]INTERNAL PARAMETERS-1'!$B$5:$J$44,3,FALSE) + VFDYLD1!BW163*(1-VLOOKUP(VFDYLD2!BW$4,'[1]INTERNAL PARAMETERS-1'!$B$5:$J$44,5,FALSE))*VLOOKUP(VFDYLD2!BW$4,'[1]INTERNAL PARAMETERS-1'!$B$5:$J$44,8,FALSE)*VLOOKUP(VFDYLD2!BW$4,'[1]INTERNAL PARAMETERS-1'!$B$5:$J$44,3,FALSE)</f>
        <v>0</v>
      </c>
      <c r="BX163" s="44">
        <f>VFDYLD1!BX163*VLOOKUP(VFDYLD2!BX$4,'[1]INTERNAL PARAMETERS-1'!$B$5:$J$44,5,FALSE)*VLOOKUP(VFDYLD2!BX$4,'[1]INTERNAL PARAMETERS-1'!$B$5:$J$44,6,FALSE)*VLOOKUP(VFDYLD2!BX$4,'[1]INTERNAL PARAMETERS-1'!$B$5:$J$44,3,FALSE) + VFDYLD1!BX163*(1-VLOOKUP(VFDYLD2!BX$4,'[1]INTERNAL PARAMETERS-1'!$B$5:$J$44,5,FALSE))*VLOOKUP(VFDYLD2!BX$4,'[1]INTERNAL PARAMETERS-1'!$B$5:$J$44,8,FALSE)*VLOOKUP(VFDYLD2!BX$4,'[1]INTERNAL PARAMETERS-1'!$B$5:$J$44,3,FALSE)</f>
        <v>0</v>
      </c>
      <c r="BY163" s="44">
        <f>VFDYLD1!BY163*VLOOKUP(VFDYLD2!BY$4,'[1]INTERNAL PARAMETERS-1'!$B$5:$J$44,5,FALSE)*VLOOKUP(VFDYLD2!BY$4,'[1]INTERNAL PARAMETERS-1'!$B$5:$J$44,6,FALSE)*VLOOKUP(VFDYLD2!BY$4,'[1]INTERNAL PARAMETERS-1'!$B$5:$J$44,3,FALSE) + VFDYLD1!BY163*(1-VLOOKUP(VFDYLD2!BY$4,'[1]INTERNAL PARAMETERS-1'!$B$5:$J$44,5,FALSE))*VLOOKUP(VFDYLD2!BY$4,'[1]INTERNAL PARAMETERS-1'!$B$5:$J$44,8,FALSE)*VLOOKUP(VFDYLD2!BY$4,'[1]INTERNAL PARAMETERS-1'!$B$5:$J$44,3,FALSE)</f>
        <v>0</v>
      </c>
      <c r="BZ163" s="44">
        <f>VFDYLD1!BZ163*VLOOKUP(VFDYLD2!BZ$4,'[1]INTERNAL PARAMETERS-1'!$B$5:$J$44,5,FALSE)*VLOOKUP(VFDYLD2!BZ$4,'[1]INTERNAL PARAMETERS-1'!$B$5:$J$44,6,FALSE)*VLOOKUP(VFDYLD2!BZ$4,'[1]INTERNAL PARAMETERS-1'!$B$5:$J$44,3,FALSE) + VFDYLD1!BZ163*(1-VLOOKUP(VFDYLD2!BZ$4,'[1]INTERNAL PARAMETERS-1'!$B$5:$J$44,5,FALSE))*VLOOKUP(VFDYLD2!BZ$4,'[1]INTERNAL PARAMETERS-1'!$B$5:$J$44,8,FALSE)*VLOOKUP(VFDYLD2!BZ$4,'[1]INTERNAL PARAMETERS-1'!$B$5:$J$44,3,FALSE)</f>
        <v>3.0340921193059019E-5</v>
      </c>
      <c r="CA163" s="44">
        <f>VFDYLD1!CA163*VLOOKUP(VFDYLD2!CA$4,'[1]INTERNAL PARAMETERS-1'!$B$5:$J$44,5,FALSE)*VLOOKUP(VFDYLD2!CA$4,'[1]INTERNAL PARAMETERS-1'!$B$5:$J$44,6,FALSE)*VLOOKUP(VFDYLD2!CA$4,'[1]INTERNAL PARAMETERS-1'!$B$5:$J$44,3,FALSE) + VFDYLD1!CA163*(1-VLOOKUP(VFDYLD2!CA$4,'[1]INTERNAL PARAMETERS-1'!$B$5:$J$44,5,FALSE))*VLOOKUP(VFDYLD2!CA$4,'[1]INTERNAL PARAMETERS-1'!$B$5:$J$44,8,FALSE)*VLOOKUP(VFDYLD2!CA$4,'[1]INTERNAL PARAMETERS-1'!$B$5:$J$44,3,FALSE)</f>
        <v>0</v>
      </c>
      <c r="CB163" s="44">
        <f>VFDYLD1!CB163*VLOOKUP(VFDYLD2!CB$4,'[1]INTERNAL PARAMETERS-1'!$B$5:$J$44,5,FALSE)*VLOOKUP(VFDYLD2!CB$4,'[1]INTERNAL PARAMETERS-1'!$B$5:$J$44,6,FALSE)*VLOOKUP(VFDYLD2!CB$4,'[1]INTERNAL PARAMETERS-1'!$B$5:$J$44,3,FALSE) + VFDYLD1!CB163*(1-VLOOKUP(VFDYLD2!CB$4,'[1]INTERNAL PARAMETERS-1'!$B$5:$J$44,5,FALSE))*VLOOKUP(VFDYLD2!CB$4,'[1]INTERNAL PARAMETERS-1'!$B$5:$J$44,8,FALSE)*VLOOKUP(VFDYLD2!CB$4,'[1]INTERNAL PARAMETERS-1'!$B$5:$J$44,3,FALSE)</f>
        <v>0</v>
      </c>
      <c r="CC163" s="44">
        <f>VFDYLD1!CC163*VLOOKUP(VFDYLD2!CC$4,'[1]INTERNAL PARAMETERS-1'!$B$5:$J$44,5,FALSE)*VLOOKUP(VFDYLD2!CC$4,'[1]INTERNAL PARAMETERS-1'!$B$5:$J$44,6,FALSE)*VLOOKUP(VFDYLD2!CC$4,'[1]INTERNAL PARAMETERS-1'!$B$5:$J$44,3,FALSE) + VFDYLD1!CC163*(1-VLOOKUP(VFDYLD2!CC$4,'[1]INTERNAL PARAMETERS-1'!$B$5:$J$44,5,FALSE))*VLOOKUP(VFDYLD2!CC$4,'[1]INTERNAL PARAMETERS-1'!$B$5:$J$44,8,FALSE)*VLOOKUP(VFDYLD2!CC$4,'[1]INTERNAL PARAMETERS-1'!$B$5:$J$44,3,FALSE)</f>
        <v>5.0569226860282462E-5</v>
      </c>
      <c r="CD163" s="44">
        <f>VFDYLD1!CD163*VLOOKUP(VFDYLD2!CD$4,'[1]INTERNAL PARAMETERS-1'!$B$5:$J$44,5,FALSE)*VLOOKUP(VFDYLD2!CD$4,'[1]INTERNAL PARAMETERS-1'!$B$5:$J$44,6,FALSE)*VLOOKUP(VFDYLD2!CD$4,'[1]INTERNAL PARAMETERS-1'!$B$5:$J$44,3,FALSE) + VFDYLD1!CD163*(1-VLOOKUP(VFDYLD2!CD$4,'[1]INTERNAL PARAMETERS-1'!$B$5:$J$44,5,FALSE))*VLOOKUP(VFDYLD2!CD$4,'[1]INTERNAL PARAMETERS-1'!$B$5:$J$44,8,FALSE)*VLOOKUP(VFDYLD2!CD$4,'[1]INTERNAL PARAMETERS-1'!$B$5:$J$44,3,FALSE)</f>
        <v>2.8023814047468222E-4</v>
      </c>
      <c r="CE163" s="44">
        <f>VFDYLD1!CE163*VLOOKUP(VFDYLD2!CE$4,'[1]INTERNAL PARAMETERS-1'!$B$5:$J$44,5,FALSE)*VLOOKUP(VFDYLD2!CE$4,'[1]INTERNAL PARAMETERS-1'!$B$5:$J$44,6,FALSE)*VLOOKUP(VFDYLD2!CE$4,'[1]INTERNAL PARAMETERS-1'!$B$5:$J$44,3,FALSE) + VFDYLD1!CE163*(1-VLOOKUP(VFDYLD2!CE$4,'[1]INTERNAL PARAMETERS-1'!$B$5:$J$44,5,FALSE))*VLOOKUP(VFDYLD2!CE$4,'[1]INTERNAL PARAMETERS-1'!$B$5:$J$44,8,FALSE)*VLOOKUP(VFDYLD2!CE$4,'[1]INTERNAL PARAMETERS-1'!$B$5:$J$44,3,FALSE)</f>
        <v>4.3705906044975729E-4</v>
      </c>
      <c r="CF163" s="44">
        <f>VFDYLD1!CF163*VLOOKUP(VFDYLD2!CF$4,'[1]INTERNAL PARAMETERS-1'!$B$5:$J$44,5,FALSE)*VLOOKUP(VFDYLD2!CF$4,'[1]INTERNAL PARAMETERS-1'!$B$5:$J$44,6,FALSE)*VLOOKUP(VFDYLD2!CF$4,'[1]INTERNAL PARAMETERS-1'!$B$5:$J$44,3,FALSE) + VFDYLD1!CF163*(1-VLOOKUP(VFDYLD2!CF$4,'[1]INTERNAL PARAMETERS-1'!$B$5:$J$44,5,FALSE))*VLOOKUP(VFDYLD2!CF$4,'[1]INTERNAL PARAMETERS-1'!$B$5:$J$44,8,FALSE)*VLOOKUP(VFDYLD2!CF$4,'[1]INTERNAL PARAMETERS-1'!$B$5:$J$44,3,FALSE)</f>
        <v>2.8046088356054716E-4</v>
      </c>
      <c r="CG163" s="44">
        <f>VFDYLD1!CG163*VLOOKUP(VFDYLD2!CG$4,'[1]INTERNAL PARAMETERS-1'!$B$5:$J$44,5,FALSE)*VLOOKUP(VFDYLD2!CG$4,'[1]INTERNAL PARAMETERS-1'!$B$5:$J$44,6,FALSE)*VLOOKUP(VFDYLD2!CG$4,'[1]INTERNAL PARAMETERS-1'!$B$5:$J$44,3,FALSE) + VFDYLD1!CG163*(1-VLOOKUP(VFDYLD2!CG$4,'[1]INTERNAL PARAMETERS-1'!$B$5:$J$44,5,FALSE))*VLOOKUP(VFDYLD2!CG$4,'[1]INTERNAL PARAMETERS-1'!$B$5:$J$44,8,FALSE)*VLOOKUP(VFDYLD2!CG$4,'[1]INTERNAL PARAMETERS-1'!$B$5:$J$44,3,FALSE)</f>
        <v>5.5763863041000212E-5</v>
      </c>
      <c r="CH163" s="43">
        <f>VFDYLD1!CH163*VLOOKUP(VFDYLD2!CH$4,'[1]INTERNAL PARAMETERS-1'!$B$5:$J$44,5,FALSE)*VLOOKUP(VFDYLD2!CH$4,'[1]INTERNAL PARAMETERS-1'!$B$5:$J$44,6,FALSE)*VLOOKUP(VFDYLD2!CH$4,'[1]INTERNAL PARAMETERS-1'!$B$5:$J$44,3,FALSE) + VFDYLD1!CH163*(1-VLOOKUP(VFDYLD2!CH$4,'[1]INTERNAL PARAMETERS-1'!$B$5:$J$44,5,FALSE))*VLOOKUP(VFDYLD2!CH$4,'[1]INTERNAL PARAMETERS-1'!$B$5:$J$44,8,FALSE)*VLOOKUP(VFDYLD2!CH$4,'[1]INTERNAL PARAMETERS-1'!$B$5:$J$44,3,FALSE)</f>
        <v>0</v>
      </c>
      <c r="CJ163" s="45">
        <f t="shared" si="4"/>
        <v>4.3935371135839443</v>
      </c>
      <c r="CK163" s="43">
        <f t="shared" si="5"/>
        <v>0.4471751893401571</v>
      </c>
    </row>
    <row r="164" spans="2:89" x14ac:dyDescent="0.4">
      <c r="B164" s="58" t="s">
        <v>8</v>
      </c>
      <c r="C164" s="57" t="s">
        <v>65</v>
      </c>
      <c r="D164" s="57" t="s">
        <v>49</v>
      </c>
      <c r="E164" s="132">
        <f>VFD!W164</f>
        <v>17.470966315515675</v>
      </c>
      <c r="F164" s="59">
        <f>'[1]INTERNAL PARAMETERS-1'!M20</f>
        <v>12.89</v>
      </c>
      <c r="G164" s="45">
        <f>VFDYLD1!G164*VLOOKUP(VFDYLD2!G$4,'[1]INTERNAL PARAMETERS-1'!$B$5:$J$44,5,FALSE)*VLOOKUP(VFDYLD2!G$4,'[1]INTERNAL PARAMETERS-1'!$B$5:$J$44,7,FALSE)*VFDYLD2!$F164 + VFDYLD1!G164*(1-VLOOKUP(VFDYLD2!G$4,'[1]INTERNAL PARAMETERS-1'!$B$5:$J$44,5,FALSE))*VLOOKUP(VFDYLD2!G$4,'[1]INTERNAL PARAMETERS-1'!$B$5:$J$44,9,FALSE)*VFDYLD2!$F164</f>
        <v>0.44993915194224676</v>
      </c>
      <c r="H164" s="44">
        <f>VFDYLD1!H164*VLOOKUP(VFDYLD2!H$4,'[1]INTERNAL PARAMETERS-1'!$B$5:$J$44,5,FALSE)*VLOOKUP(VFDYLD2!H$4,'[1]INTERNAL PARAMETERS-1'!$B$5:$J$44,7,FALSE)*VFDYLD2!$F164 + VFDYLD1!H164*(1-VLOOKUP(VFDYLD2!H$4,'[1]INTERNAL PARAMETERS-1'!$B$5:$J$44,5,FALSE))*VLOOKUP(VFDYLD2!H$4,'[1]INTERNAL PARAMETERS-1'!$B$5:$J$44,9,FALSE)*VFDYLD2!$F164</f>
        <v>0.24872630772222384</v>
      </c>
      <c r="I164" s="44">
        <f>VFDYLD1!I164*VLOOKUP(VFDYLD2!I$4,'[1]INTERNAL PARAMETERS-1'!$B$5:$J$44,5,FALSE)*VLOOKUP(VFDYLD2!I$4,'[1]INTERNAL PARAMETERS-1'!$B$5:$J$44,7,FALSE)*VFDYLD2!$F164 + VFDYLD1!I164*(1-VLOOKUP(VFDYLD2!I$4,'[1]INTERNAL PARAMETERS-1'!$B$5:$J$44,5,FALSE))*VLOOKUP(VFDYLD2!I$4,'[1]INTERNAL PARAMETERS-1'!$B$5:$J$44,9,FALSE)*VFDYLD2!$F164</f>
        <v>0.5417076773609717</v>
      </c>
      <c r="J164" s="44">
        <f>VFDYLD1!J164*VLOOKUP(VFDYLD2!J$4,'[1]INTERNAL PARAMETERS-1'!$B$5:$J$44,5,FALSE)*VLOOKUP(VFDYLD2!J$4,'[1]INTERNAL PARAMETERS-1'!$B$5:$J$44,7,FALSE)*VFDYLD2!$F164 + VFDYLD1!J164*(1-VLOOKUP(VFDYLD2!J$4,'[1]INTERNAL PARAMETERS-1'!$B$5:$J$44,5,FALSE))*VLOOKUP(VFDYLD2!J$4,'[1]INTERNAL PARAMETERS-1'!$B$5:$J$44,9,FALSE)*VFDYLD2!$F164</f>
        <v>0</v>
      </c>
      <c r="K164" s="44">
        <f>VFDYLD1!K164*VLOOKUP(VFDYLD2!K$4,'[1]INTERNAL PARAMETERS-1'!$B$5:$J$44,5,FALSE)*VLOOKUP(VFDYLD2!K$4,'[1]INTERNAL PARAMETERS-1'!$B$5:$J$44,7,FALSE)*VFDYLD2!$F164 + VFDYLD1!K164*(1-VLOOKUP(VFDYLD2!K$4,'[1]INTERNAL PARAMETERS-1'!$B$5:$J$44,5,FALSE))*VLOOKUP(VFDYLD2!K$4,'[1]INTERNAL PARAMETERS-1'!$B$5:$J$44,9,FALSE)*VFDYLD2!$F164</f>
        <v>0</v>
      </c>
      <c r="L164" s="44">
        <f>VFDYLD1!L164*VLOOKUP(VFDYLD2!L$4,'[1]INTERNAL PARAMETERS-1'!$B$5:$J$44,5,FALSE)*VLOOKUP(VFDYLD2!L$4,'[1]INTERNAL PARAMETERS-1'!$B$5:$J$44,7,FALSE)*VFDYLD2!$F164 + VFDYLD1!L164*(1-VLOOKUP(VFDYLD2!L$4,'[1]INTERNAL PARAMETERS-1'!$B$5:$J$44,5,FALSE))*VLOOKUP(VFDYLD2!L$4,'[1]INTERNAL PARAMETERS-1'!$B$5:$J$44,9,FALSE)*VFDYLD2!$F164</f>
        <v>0</v>
      </c>
      <c r="M164" s="44">
        <f>VFDYLD1!M164*VLOOKUP(VFDYLD2!M$4,'[1]INTERNAL PARAMETERS-1'!$B$5:$J$44,5,FALSE)*VLOOKUP(VFDYLD2!M$4,'[1]INTERNAL PARAMETERS-1'!$B$5:$J$44,7,FALSE)*VFDYLD2!$F164 + VFDYLD1!M164*(1-VLOOKUP(VFDYLD2!M$4,'[1]INTERNAL PARAMETERS-1'!$B$5:$J$44,5,FALSE))*VLOOKUP(VFDYLD2!M$4,'[1]INTERNAL PARAMETERS-1'!$B$5:$J$44,9,FALSE)*VFDYLD2!$F164</f>
        <v>0.10810861370847448</v>
      </c>
      <c r="N164" s="44">
        <f>VFDYLD1!N164*VLOOKUP(VFDYLD2!N$4,'[1]INTERNAL PARAMETERS-1'!$B$5:$J$44,5,FALSE)*VLOOKUP(VFDYLD2!N$4,'[1]INTERNAL PARAMETERS-1'!$B$5:$J$44,7,FALSE)*VFDYLD2!$F164 + VFDYLD1!N164*(1-VLOOKUP(VFDYLD2!N$4,'[1]INTERNAL PARAMETERS-1'!$B$5:$J$44,5,FALSE))*VLOOKUP(VFDYLD2!N$4,'[1]INTERNAL PARAMETERS-1'!$B$5:$J$44,9,FALSE)*VFDYLD2!$F164</f>
        <v>1.4323331071214532E-3</v>
      </c>
      <c r="O164" s="44">
        <f>VFDYLD1!O164*VLOOKUP(VFDYLD2!O$4,'[1]INTERNAL PARAMETERS-1'!$B$5:$J$44,5,FALSE)*VLOOKUP(VFDYLD2!O$4,'[1]INTERNAL PARAMETERS-1'!$B$5:$J$44,7,FALSE)*VFDYLD2!$F164 + VFDYLD1!O164*(1-VLOOKUP(VFDYLD2!O$4,'[1]INTERNAL PARAMETERS-1'!$B$5:$J$44,5,FALSE))*VLOOKUP(VFDYLD2!O$4,'[1]INTERNAL PARAMETERS-1'!$B$5:$J$44,9,FALSE)*VFDYLD2!$F164</f>
        <v>0</v>
      </c>
      <c r="P164" s="44">
        <f>VFDYLD1!P164*VLOOKUP(VFDYLD2!P$4,'[1]INTERNAL PARAMETERS-1'!$B$5:$J$44,5,FALSE)*VLOOKUP(VFDYLD2!P$4,'[1]INTERNAL PARAMETERS-1'!$B$5:$J$44,7,FALSE)*VFDYLD2!$F164 + VFDYLD1!P164*(1-VLOOKUP(VFDYLD2!P$4,'[1]INTERNAL PARAMETERS-1'!$B$5:$J$44,5,FALSE))*VLOOKUP(VFDYLD2!P$4,'[1]INTERNAL PARAMETERS-1'!$B$5:$J$44,9,FALSE)*VFDYLD2!$F164</f>
        <v>0</v>
      </c>
      <c r="Q164" s="44">
        <f>VFDYLD1!Q164*VLOOKUP(VFDYLD2!Q$4,'[1]INTERNAL PARAMETERS-1'!$B$5:$J$44,5,FALSE)*VLOOKUP(VFDYLD2!Q$4,'[1]INTERNAL PARAMETERS-1'!$B$5:$J$44,7,FALSE)*VFDYLD2!$F164 + VFDYLD1!Q164*(1-VLOOKUP(VFDYLD2!Q$4,'[1]INTERNAL PARAMETERS-1'!$B$5:$J$44,5,FALSE))*VLOOKUP(VFDYLD2!Q$4,'[1]INTERNAL PARAMETERS-1'!$B$5:$J$44,9,FALSE)*VFDYLD2!$F164</f>
        <v>0</v>
      </c>
      <c r="R164" s="44">
        <f>VFDYLD1!R164*VLOOKUP(VFDYLD2!R$4,'[1]INTERNAL PARAMETERS-1'!$B$5:$J$44,5,FALSE)*VLOOKUP(VFDYLD2!R$4,'[1]INTERNAL PARAMETERS-1'!$B$5:$J$44,7,FALSE)*VFDYLD2!$F164 + VFDYLD1!R164*(1-VLOOKUP(VFDYLD2!R$4,'[1]INTERNAL PARAMETERS-1'!$B$5:$J$44,5,FALSE))*VLOOKUP(VFDYLD2!R$4,'[1]INTERNAL PARAMETERS-1'!$B$5:$J$44,9,FALSE)*VFDYLD2!$F164</f>
        <v>0</v>
      </c>
      <c r="S164" s="44">
        <f>VFDYLD1!S164*VLOOKUP(VFDYLD2!S$4,'[1]INTERNAL PARAMETERS-1'!$B$5:$J$44,5,FALSE)*VLOOKUP(VFDYLD2!S$4,'[1]INTERNAL PARAMETERS-1'!$B$5:$J$44,7,FALSE)*VFDYLD2!$F164 + VFDYLD1!S164*(1-VLOOKUP(VFDYLD2!S$4,'[1]INTERNAL PARAMETERS-1'!$B$5:$J$44,5,FALSE))*VLOOKUP(VFDYLD2!S$4,'[1]INTERNAL PARAMETERS-1'!$B$5:$J$44,9,FALSE)*VFDYLD2!$F164</f>
        <v>5.2433600070905917E-2</v>
      </c>
      <c r="T164" s="44">
        <f>VFDYLD1!T164*VLOOKUP(VFDYLD2!T$4,'[1]INTERNAL PARAMETERS-1'!$B$5:$J$44,5,FALSE)*VLOOKUP(VFDYLD2!T$4,'[1]INTERNAL PARAMETERS-1'!$B$5:$J$44,7,FALSE)*VFDYLD2!$F164 + VFDYLD1!T164*(1-VLOOKUP(VFDYLD2!T$4,'[1]INTERNAL PARAMETERS-1'!$B$5:$J$44,5,FALSE))*VLOOKUP(VFDYLD2!T$4,'[1]INTERNAL PARAMETERS-1'!$B$5:$J$44,9,FALSE)*VFDYLD2!$F164</f>
        <v>1.8333818731003437E-2</v>
      </c>
      <c r="U164" s="44">
        <f>VFDYLD1!U164*VLOOKUP(VFDYLD2!U$4,'[1]INTERNAL PARAMETERS-1'!$B$5:$J$44,5,FALSE)*VLOOKUP(VFDYLD2!U$4,'[1]INTERNAL PARAMETERS-1'!$B$5:$J$44,7,FALSE)*VFDYLD2!$F164 + VFDYLD1!U164*(1-VLOOKUP(VFDYLD2!U$4,'[1]INTERNAL PARAMETERS-1'!$B$5:$J$44,5,FALSE))*VLOOKUP(VFDYLD2!U$4,'[1]INTERNAL PARAMETERS-1'!$B$5:$J$44,9,FALSE)*VFDYLD2!$F164</f>
        <v>5.1791129338679253E-3</v>
      </c>
      <c r="V164" s="44">
        <f>VFDYLD1!V164*VLOOKUP(VFDYLD2!V$4,'[1]INTERNAL PARAMETERS-1'!$B$5:$J$44,5,FALSE)*VLOOKUP(VFDYLD2!V$4,'[1]INTERNAL PARAMETERS-1'!$B$5:$J$44,7,FALSE)*VFDYLD2!$F164 + VFDYLD1!V164*(1-VLOOKUP(VFDYLD2!V$4,'[1]INTERNAL PARAMETERS-1'!$B$5:$J$44,5,FALSE))*VLOOKUP(VFDYLD2!V$4,'[1]INTERNAL PARAMETERS-1'!$B$5:$J$44,9,FALSE)*VFDYLD2!$F164</f>
        <v>8.5424346508723437E-2</v>
      </c>
      <c r="W164" s="44">
        <f>VFDYLD1!W164*VLOOKUP(VFDYLD2!W$4,'[1]INTERNAL PARAMETERS-1'!$B$5:$J$44,5,FALSE)*VLOOKUP(VFDYLD2!W$4,'[1]INTERNAL PARAMETERS-1'!$B$5:$J$44,7,FALSE)*VFDYLD2!$F164 + VFDYLD1!W164*(1-VLOOKUP(VFDYLD2!W$4,'[1]INTERNAL PARAMETERS-1'!$B$5:$J$44,5,FALSE))*VLOOKUP(VFDYLD2!W$4,'[1]INTERNAL PARAMETERS-1'!$B$5:$J$44,9,FALSE)*VFDYLD2!$F164</f>
        <v>0</v>
      </c>
      <c r="X164" s="44">
        <f>VFDYLD1!X164*VLOOKUP(VFDYLD2!X$4,'[1]INTERNAL PARAMETERS-1'!$B$5:$J$44,5,FALSE)*VLOOKUP(VFDYLD2!X$4,'[1]INTERNAL PARAMETERS-1'!$B$5:$J$44,7,FALSE)*VFDYLD2!$F164 + VFDYLD1!X164*(1-VLOOKUP(VFDYLD2!X$4,'[1]INTERNAL PARAMETERS-1'!$B$5:$J$44,5,FALSE))*VLOOKUP(VFDYLD2!X$4,'[1]INTERNAL PARAMETERS-1'!$B$5:$J$44,9,FALSE)*VFDYLD2!$F164</f>
        <v>0</v>
      </c>
      <c r="Y164" s="44">
        <f>VFDYLD1!Y164*VLOOKUP(VFDYLD2!Y$4,'[1]INTERNAL PARAMETERS-1'!$B$5:$J$44,5,FALSE)*VLOOKUP(VFDYLD2!Y$4,'[1]INTERNAL PARAMETERS-1'!$B$5:$J$44,7,FALSE)*VFDYLD2!$F164 + VFDYLD1!Y164*(1-VLOOKUP(VFDYLD2!Y$4,'[1]INTERNAL PARAMETERS-1'!$B$5:$J$44,5,FALSE))*VLOOKUP(VFDYLD2!Y$4,'[1]INTERNAL PARAMETERS-1'!$B$5:$J$44,9,FALSE)*VFDYLD2!$F164</f>
        <v>0</v>
      </c>
      <c r="Z164" s="44">
        <f>VFDYLD1!Z164*VLOOKUP(VFDYLD2!Z$4,'[1]INTERNAL PARAMETERS-1'!$B$5:$J$44,5,FALSE)*VLOOKUP(VFDYLD2!Z$4,'[1]INTERNAL PARAMETERS-1'!$B$5:$J$44,7,FALSE)*VFDYLD2!$F164 + VFDYLD1!Z164*(1-VLOOKUP(VFDYLD2!Z$4,'[1]INTERNAL PARAMETERS-1'!$B$5:$J$44,5,FALSE))*VLOOKUP(VFDYLD2!Z$4,'[1]INTERNAL PARAMETERS-1'!$B$5:$J$44,9,FALSE)*VFDYLD2!$F164</f>
        <v>0</v>
      </c>
      <c r="AA164" s="44">
        <f>VFDYLD1!AA164*VLOOKUP(VFDYLD2!AA$4,'[1]INTERNAL PARAMETERS-1'!$B$5:$J$44,5,FALSE)*VLOOKUP(VFDYLD2!AA$4,'[1]INTERNAL PARAMETERS-1'!$B$5:$J$44,7,FALSE)*VFDYLD2!$F164 + VFDYLD1!AA164*(1-VLOOKUP(VFDYLD2!AA$4,'[1]INTERNAL PARAMETERS-1'!$B$5:$J$44,5,FALSE))*VLOOKUP(VFDYLD2!AA$4,'[1]INTERNAL PARAMETERS-1'!$B$5:$J$44,9,FALSE)*VFDYLD2!$F164</f>
        <v>0</v>
      </c>
      <c r="AB164" s="44">
        <f>VFDYLD1!AB164*VLOOKUP(VFDYLD2!AB$4,'[1]INTERNAL PARAMETERS-1'!$B$5:$J$44,5,FALSE)*VLOOKUP(VFDYLD2!AB$4,'[1]INTERNAL PARAMETERS-1'!$B$5:$J$44,7,FALSE)*VFDYLD2!$F164 + VFDYLD1!AB164*(1-VLOOKUP(VFDYLD2!AB$4,'[1]INTERNAL PARAMETERS-1'!$B$5:$J$44,5,FALSE))*VLOOKUP(VFDYLD2!AB$4,'[1]INTERNAL PARAMETERS-1'!$B$5:$J$44,9,FALSE)*VFDYLD2!$F164</f>
        <v>0</v>
      </c>
      <c r="AC164" s="44">
        <f>VFDYLD1!AC164*VLOOKUP(VFDYLD2!AC$4,'[1]INTERNAL PARAMETERS-1'!$B$5:$J$44,5,FALSE)*VLOOKUP(VFDYLD2!AC$4,'[1]INTERNAL PARAMETERS-1'!$B$5:$J$44,7,FALSE)*VFDYLD2!$F164 + VFDYLD1!AC164*(1-VLOOKUP(VFDYLD2!AC$4,'[1]INTERNAL PARAMETERS-1'!$B$5:$J$44,5,FALSE))*VLOOKUP(VFDYLD2!AC$4,'[1]INTERNAL PARAMETERS-1'!$B$5:$J$44,9,FALSE)*VFDYLD2!$F164</f>
        <v>0</v>
      </c>
      <c r="AD164" s="44">
        <f>VFDYLD1!AD164*VLOOKUP(VFDYLD2!AD$4,'[1]INTERNAL PARAMETERS-1'!$B$5:$J$44,5,FALSE)*VLOOKUP(VFDYLD2!AD$4,'[1]INTERNAL PARAMETERS-1'!$B$5:$J$44,7,FALSE)*VFDYLD2!$F164 + VFDYLD1!AD164*(1-VLOOKUP(VFDYLD2!AD$4,'[1]INTERNAL PARAMETERS-1'!$B$5:$J$44,5,FALSE))*VLOOKUP(VFDYLD2!AD$4,'[1]INTERNAL PARAMETERS-1'!$B$5:$J$44,9,FALSE)*VFDYLD2!$F164</f>
        <v>0</v>
      </c>
      <c r="AE164" s="44">
        <f>VFDYLD1!AE164*VLOOKUP(VFDYLD2!AE$4,'[1]INTERNAL PARAMETERS-1'!$B$5:$J$44,5,FALSE)*VLOOKUP(VFDYLD2!AE$4,'[1]INTERNAL PARAMETERS-1'!$B$5:$J$44,7,FALSE)*VFDYLD2!$F164 + VFDYLD1!AE164*(1-VLOOKUP(VFDYLD2!AE$4,'[1]INTERNAL PARAMETERS-1'!$B$5:$J$44,5,FALSE))*VLOOKUP(VFDYLD2!AE$4,'[1]INTERNAL PARAMETERS-1'!$B$5:$J$44,9,FALSE)*VFDYLD2!$F164</f>
        <v>0</v>
      </c>
      <c r="AF164" s="44">
        <f>VFDYLD1!AF164*VLOOKUP(VFDYLD2!AF$4,'[1]INTERNAL PARAMETERS-1'!$B$5:$J$44,5,FALSE)*VLOOKUP(VFDYLD2!AF$4,'[1]INTERNAL PARAMETERS-1'!$B$5:$J$44,7,FALSE)*VFDYLD2!$F164 + VFDYLD1!AF164*(1-VLOOKUP(VFDYLD2!AF$4,'[1]INTERNAL PARAMETERS-1'!$B$5:$J$44,5,FALSE))*VLOOKUP(VFDYLD2!AF$4,'[1]INTERNAL PARAMETERS-1'!$B$5:$J$44,9,FALSE)*VFDYLD2!$F164</f>
        <v>0</v>
      </c>
      <c r="AG164" s="44">
        <f>VFDYLD1!AG164*VLOOKUP(VFDYLD2!AG$4,'[1]INTERNAL PARAMETERS-1'!$B$5:$J$44,5,FALSE)*VLOOKUP(VFDYLD2!AG$4,'[1]INTERNAL PARAMETERS-1'!$B$5:$J$44,7,FALSE)*VFDYLD2!$F164 + VFDYLD1!AG164*(1-VLOOKUP(VFDYLD2!AG$4,'[1]INTERNAL PARAMETERS-1'!$B$5:$J$44,5,FALSE))*VLOOKUP(VFDYLD2!AG$4,'[1]INTERNAL PARAMETERS-1'!$B$5:$J$44,9,FALSE)*VFDYLD2!$F164</f>
        <v>0</v>
      </c>
      <c r="AH164" s="44">
        <f>VFDYLD1!AH164*VLOOKUP(VFDYLD2!AH$4,'[1]INTERNAL PARAMETERS-1'!$B$5:$J$44,5,FALSE)*VLOOKUP(VFDYLD2!AH$4,'[1]INTERNAL PARAMETERS-1'!$B$5:$J$44,7,FALSE)*VFDYLD2!$F164 + VFDYLD1!AH164*(1-VLOOKUP(VFDYLD2!AH$4,'[1]INTERNAL PARAMETERS-1'!$B$5:$J$44,5,FALSE))*VLOOKUP(VFDYLD2!AH$4,'[1]INTERNAL PARAMETERS-1'!$B$5:$J$44,9,FALSE)*VFDYLD2!$F164</f>
        <v>0</v>
      </c>
      <c r="AI164" s="44">
        <f>VFDYLD1!AI164*VLOOKUP(VFDYLD2!AI$4,'[1]INTERNAL PARAMETERS-1'!$B$5:$J$44,5,FALSE)*VLOOKUP(VFDYLD2!AI$4,'[1]INTERNAL PARAMETERS-1'!$B$5:$J$44,7,FALSE)*VFDYLD2!$F164 + VFDYLD1!AI164*(1-VLOOKUP(VFDYLD2!AI$4,'[1]INTERNAL PARAMETERS-1'!$B$5:$J$44,5,FALSE))*VLOOKUP(VFDYLD2!AI$4,'[1]INTERNAL PARAMETERS-1'!$B$5:$J$44,9,FALSE)*VFDYLD2!$F164</f>
        <v>1.1458214455460011E-3</v>
      </c>
      <c r="AJ164" s="44">
        <f>VFDYLD1!AJ164*VLOOKUP(VFDYLD2!AJ$4,'[1]INTERNAL PARAMETERS-1'!$B$5:$J$44,5,FALSE)*VLOOKUP(VFDYLD2!AJ$4,'[1]INTERNAL PARAMETERS-1'!$B$5:$J$44,7,FALSE)*VFDYLD2!$F164 + VFDYLD1!AJ164*(1-VLOOKUP(VFDYLD2!AJ$4,'[1]INTERNAL PARAMETERS-1'!$B$5:$J$44,5,FALSE))*VLOOKUP(VFDYLD2!AJ$4,'[1]INTERNAL PARAMETERS-1'!$B$5:$J$44,9,FALSE)*VFDYLD2!$F164</f>
        <v>2.9791357584196027E-3</v>
      </c>
      <c r="AK164" s="44">
        <f>VFDYLD1!AK164*VLOOKUP(VFDYLD2!AK$4,'[1]INTERNAL PARAMETERS-1'!$B$5:$J$44,5,FALSE)*VLOOKUP(VFDYLD2!AK$4,'[1]INTERNAL PARAMETERS-1'!$B$5:$J$44,7,FALSE)*VFDYLD2!$F164 + VFDYLD1!AK164*(1-VLOOKUP(VFDYLD2!AK$4,'[1]INTERNAL PARAMETERS-1'!$B$5:$J$44,5,FALSE))*VLOOKUP(VFDYLD2!AK$4,'[1]INTERNAL PARAMETERS-1'!$B$5:$J$44,9,FALSE)*VFDYLD2!$F164</f>
        <v>0</v>
      </c>
      <c r="AL164" s="44">
        <f>VFDYLD1!AL164*VLOOKUP(VFDYLD2!AL$4,'[1]INTERNAL PARAMETERS-1'!$B$5:$J$44,5,FALSE)*VLOOKUP(VFDYLD2!AL$4,'[1]INTERNAL PARAMETERS-1'!$B$5:$J$44,7,FALSE)*VFDYLD2!$F164 + VFDYLD1!AL164*(1-VLOOKUP(VFDYLD2!AL$4,'[1]INTERNAL PARAMETERS-1'!$B$5:$J$44,5,FALSE))*VLOOKUP(VFDYLD2!AL$4,'[1]INTERNAL PARAMETERS-1'!$B$5:$J$44,9,FALSE)*VFDYLD2!$F164</f>
        <v>0</v>
      </c>
      <c r="AM164" s="44">
        <f>VFDYLD1!AM164*VLOOKUP(VFDYLD2!AM$4,'[1]INTERNAL PARAMETERS-1'!$B$5:$J$44,5,FALSE)*VLOOKUP(VFDYLD2!AM$4,'[1]INTERNAL PARAMETERS-1'!$B$5:$J$44,7,FALSE)*VFDYLD2!$F164 + VFDYLD1!AM164*(1-VLOOKUP(VFDYLD2!AM$4,'[1]INTERNAL PARAMETERS-1'!$B$5:$J$44,5,FALSE))*VLOOKUP(VFDYLD2!AM$4,'[1]INTERNAL PARAMETERS-1'!$B$5:$J$44,9,FALSE)*VFDYLD2!$F164</f>
        <v>0</v>
      </c>
      <c r="AN164" s="44">
        <f>VFDYLD1!AN164*VLOOKUP(VFDYLD2!AN$4,'[1]INTERNAL PARAMETERS-1'!$B$5:$J$44,5,FALSE)*VLOOKUP(VFDYLD2!AN$4,'[1]INTERNAL PARAMETERS-1'!$B$5:$J$44,7,FALSE)*VFDYLD2!$F164 + VFDYLD1!AN164*(1-VLOOKUP(VFDYLD2!AN$4,'[1]INTERNAL PARAMETERS-1'!$B$5:$J$44,5,FALSE))*VLOOKUP(VFDYLD2!AN$4,'[1]INTERNAL PARAMETERS-1'!$B$5:$J$44,9,FALSE)*VFDYLD2!$F164</f>
        <v>0</v>
      </c>
      <c r="AO164" s="44">
        <f>VFDYLD1!AO164*VLOOKUP(VFDYLD2!AO$4,'[1]INTERNAL PARAMETERS-1'!$B$5:$J$44,5,FALSE)*VLOOKUP(VFDYLD2!AO$4,'[1]INTERNAL PARAMETERS-1'!$B$5:$J$44,7,FALSE)*VFDYLD2!$F164 + VFDYLD1!AO164*(1-VLOOKUP(VFDYLD2!AO$4,'[1]INTERNAL PARAMETERS-1'!$B$5:$J$44,5,FALSE))*VLOOKUP(VFDYLD2!AO$4,'[1]INTERNAL PARAMETERS-1'!$B$5:$J$44,9,FALSE)*VFDYLD2!$F164</f>
        <v>0</v>
      </c>
      <c r="AP164" s="44">
        <f>VFDYLD1!AP164*VLOOKUP(VFDYLD2!AP$4,'[1]INTERNAL PARAMETERS-1'!$B$5:$J$44,5,FALSE)*VLOOKUP(VFDYLD2!AP$4,'[1]INTERNAL PARAMETERS-1'!$B$5:$J$44,7,FALSE)*VFDYLD2!$F164 + VFDYLD1!AP164*(1-VLOOKUP(VFDYLD2!AP$4,'[1]INTERNAL PARAMETERS-1'!$B$5:$J$44,5,FALSE))*VLOOKUP(VFDYLD2!AP$4,'[1]INTERNAL PARAMETERS-1'!$B$5:$J$44,9,FALSE)*VFDYLD2!$F164</f>
        <v>0</v>
      </c>
      <c r="AQ164" s="44">
        <f>VFDYLD1!AQ164*VLOOKUP(VFDYLD2!AQ$4,'[1]INTERNAL PARAMETERS-1'!$B$5:$J$44,5,FALSE)*VLOOKUP(VFDYLD2!AQ$4,'[1]INTERNAL PARAMETERS-1'!$B$5:$J$44,7,FALSE)*VFDYLD2!$F164 + VFDYLD1!AQ164*(1-VLOOKUP(VFDYLD2!AQ$4,'[1]INTERNAL PARAMETERS-1'!$B$5:$J$44,5,FALSE))*VLOOKUP(VFDYLD2!AQ$4,'[1]INTERNAL PARAMETERS-1'!$B$5:$J$44,9,FALSE)*VFDYLD2!$F164</f>
        <v>0</v>
      </c>
      <c r="AR164" s="44">
        <f>VFDYLD1!AR164*VLOOKUP(VFDYLD2!AR$4,'[1]INTERNAL PARAMETERS-1'!$B$5:$J$44,5,FALSE)*VLOOKUP(VFDYLD2!AR$4,'[1]INTERNAL PARAMETERS-1'!$B$5:$J$44,7,FALSE)*VFDYLD2!$F164 + VFDYLD1!AR164*(1-VLOOKUP(VFDYLD2!AR$4,'[1]INTERNAL PARAMETERS-1'!$B$5:$J$44,5,FALSE))*VLOOKUP(VFDYLD2!AR$4,'[1]INTERNAL PARAMETERS-1'!$B$5:$J$44,9,FALSE)*VFDYLD2!$F164</f>
        <v>0</v>
      </c>
      <c r="AS164" s="44">
        <f>VFDYLD1!AS164*VLOOKUP(VFDYLD2!AS$4,'[1]INTERNAL PARAMETERS-1'!$B$5:$J$44,5,FALSE)*VLOOKUP(VFDYLD2!AS$4,'[1]INTERNAL PARAMETERS-1'!$B$5:$J$44,7,FALSE)*VFDYLD2!$F164 + VFDYLD1!AS164*(1-VLOOKUP(VFDYLD2!AS$4,'[1]INTERNAL PARAMETERS-1'!$B$5:$J$44,5,FALSE))*VLOOKUP(VFDYLD2!AS$4,'[1]INTERNAL PARAMETERS-1'!$B$5:$J$44,9,FALSE)*VFDYLD2!$F164</f>
        <v>0</v>
      </c>
      <c r="AT164" s="43">
        <f>VFDYLD1!AT164*VLOOKUP(VFDYLD2!AT$4,'[1]INTERNAL PARAMETERS-1'!$B$5:$J$44,5,FALSE)*VLOOKUP(VFDYLD2!AT$4,'[1]INTERNAL PARAMETERS-1'!$B$5:$J$44,7,FALSE)*VFDYLD2!$F164 + VFDYLD1!AT164*(1-VLOOKUP(VFDYLD2!AT$4,'[1]INTERNAL PARAMETERS-1'!$B$5:$J$44,5,FALSE))*VLOOKUP(VFDYLD2!AT$4,'[1]INTERNAL PARAMETERS-1'!$B$5:$J$44,9,FALSE)*VFDYLD2!$F164</f>
        <v>0</v>
      </c>
      <c r="AU164" s="45">
        <f>VFDYLD1!AU164*VLOOKUP(VFDYLD2!AU$4,'[1]INTERNAL PARAMETERS-1'!$B$5:$J$44,5,FALSE)*VLOOKUP(VFDYLD2!AU$4,'[1]INTERNAL PARAMETERS-1'!$B$5:$J$44,6,FALSE)*VLOOKUP(VFDYLD2!AU$4,'[1]INTERNAL PARAMETERS-1'!$B$5:$J$44,3,FALSE) + VFDYLD1!AU164*(1-VLOOKUP(VFDYLD2!AU$4,'[1]INTERNAL PARAMETERS-1'!$B$5:$J$44,5,FALSE))*VLOOKUP(VFDYLD2!AU$4,'[1]INTERNAL PARAMETERS-1'!$B$5:$J$44,8,FALSE)*VLOOKUP(VFDYLD2!AU$4,'[1]INTERNAL PARAMETERS-1'!$B$5:$J$44,3,FALSE)</f>
        <v>0</v>
      </c>
      <c r="AV164" s="44">
        <f>VFDYLD1!AV164*VLOOKUP(VFDYLD2!AV$4,'[1]INTERNAL PARAMETERS-1'!$B$5:$J$44,5,FALSE)*VLOOKUP(VFDYLD2!AV$4,'[1]INTERNAL PARAMETERS-1'!$B$5:$J$44,6,FALSE)*VLOOKUP(VFDYLD2!AV$4,'[1]INTERNAL PARAMETERS-1'!$B$5:$J$44,3,FALSE) + VFDYLD1!AV164*(1-VLOOKUP(VFDYLD2!AV$4,'[1]INTERNAL PARAMETERS-1'!$B$5:$J$44,5,FALSE))*VLOOKUP(VFDYLD2!AV$4,'[1]INTERNAL PARAMETERS-1'!$B$5:$J$44,8,FALSE)*VLOOKUP(VFDYLD2!AV$4,'[1]INTERNAL PARAMETERS-1'!$B$5:$J$44,3,FALSE)</f>
        <v>0</v>
      </c>
      <c r="AW164" s="44">
        <f>VFDYLD1!AW164*VLOOKUP(VFDYLD2!AW$4,'[1]INTERNAL PARAMETERS-1'!$B$5:$J$44,5,FALSE)*VLOOKUP(VFDYLD2!AW$4,'[1]INTERNAL PARAMETERS-1'!$B$5:$J$44,6,FALSE)*VLOOKUP(VFDYLD2!AW$4,'[1]INTERNAL PARAMETERS-1'!$B$5:$J$44,3,FALSE) + VFDYLD1!AW164*(1-VLOOKUP(VFDYLD2!AW$4,'[1]INTERNAL PARAMETERS-1'!$B$5:$J$44,5,FALSE))*VLOOKUP(VFDYLD2!AW$4,'[1]INTERNAL PARAMETERS-1'!$B$5:$J$44,8,FALSE)*VLOOKUP(VFDYLD2!AW$4,'[1]INTERNAL PARAMETERS-1'!$B$5:$J$44,3,FALSE)</f>
        <v>4.9618465309503701E-2</v>
      </c>
      <c r="AX164" s="44">
        <f>VFDYLD1!AX164*VLOOKUP(VFDYLD2!AX$4,'[1]INTERNAL PARAMETERS-1'!$B$5:$J$44,5,FALSE)*VLOOKUP(VFDYLD2!AX$4,'[1]INTERNAL PARAMETERS-1'!$B$5:$J$44,6,FALSE)*VLOOKUP(VFDYLD2!AX$4,'[1]INTERNAL PARAMETERS-1'!$B$5:$J$44,3,FALSE) + VFDYLD1!AX164*(1-VLOOKUP(VFDYLD2!AX$4,'[1]INTERNAL PARAMETERS-1'!$B$5:$J$44,5,FALSE))*VLOOKUP(VFDYLD2!AX$4,'[1]INTERNAL PARAMETERS-1'!$B$5:$J$44,8,FALSE)*VLOOKUP(VFDYLD2!AX$4,'[1]INTERNAL PARAMETERS-1'!$B$5:$J$44,3,FALSE)</f>
        <v>0</v>
      </c>
      <c r="AY164" s="44">
        <f>VFDYLD1!AY164*VLOOKUP(VFDYLD2!AY$4,'[1]INTERNAL PARAMETERS-1'!$B$5:$J$44,5,FALSE)*VLOOKUP(VFDYLD2!AY$4,'[1]INTERNAL PARAMETERS-1'!$B$5:$J$44,6,FALSE)*VLOOKUP(VFDYLD2!AY$4,'[1]INTERNAL PARAMETERS-1'!$B$5:$J$44,3,FALSE) + VFDYLD1!AY164*(1-VLOOKUP(VFDYLD2!AY$4,'[1]INTERNAL PARAMETERS-1'!$B$5:$J$44,5,FALSE))*VLOOKUP(VFDYLD2!AY$4,'[1]INTERNAL PARAMETERS-1'!$B$5:$J$44,8,FALSE)*VLOOKUP(VFDYLD2!AY$4,'[1]INTERNAL PARAMETERS-1'!$B$5:$J$44,3,FALSE)</f>
        <v>0</v>
      </c>
      <c r="AZ164" s="44">
        <f>VFDYLD1!AZ164*VLOOKUP(VFDYLD2!AZ$4,'[1]INTERNAL PARAMETERS-1'!$B$5:$J$44,5,FALSE)*VLOOKUP(VFDYLD2!AZ$4,'[1]INTERNAL PARAMETERS-1'!$B$5:$J$44,6,FALSE)*VLOOKUP(VFDYLD2!AZ$4,'[1]INTERNAL PARAMETERS-1'!$B$5:$J$44,3,FALSE) + VFDYLD1!AZ164*(1-VLOOKUP(VFDYLD2!AZ$4,'[1]INTERNAL PARAMETERS-1'!$B$5:$J$44,5,FALSE))*VLOOKUP(VFDYLD2!AZ$4,'[1]INTERNAL PARAMETERS-1'!$B$5:$J$44,8,FALSE)*VLOOKUP(VFDYLD2!AZ$4,'[1]INTERNAL PARAMETERS-1'!$B$5:$J$44,3,FALSE)</f>
        <v>0</v>
      </c>
      <c r="BA164" s="44">
        <f>VFDYLD1!BA164*VLOOKUP(VFDYLD2!BA$4,'[1]INTERNAL PARAMETERS-1'!$B$5:$J$44,5,FALSE)*VLOOKUP(VFDYLD2!BA$4,'[1]INTERNAL PARAMETERS-1'!$B$5:$J$44,6,FALSE)*VLOOKUP(VFDYLD2!BA$4,'[1]INTERNAL PARAMETERS-1'!$B$5:$J$44,3,FALSE) + VFDYLD1!BA164*(1-VLOOKUP(VFDYLD2!BA$4,'[1]INTERNAL PARAMETERS-1'!$B$5:$J$44,5,FALSE))*VLOOKUP(VFDYLD2!BA$4,'[1]INTERNAL PARAMETERS-1'!$B$5:$J$44,8,FALSE)*VLOOKUP(VFDYLD2!BA$4,'[1]INTERNAL PARAMETERS-1'!$B$5:$J$44,3,FALSE)</f>
        <v>9.8976626166880285E-2</v>
      </c>
      <c r="BB164" s="44">
        <f>VFDYLD1!BB164*VLOOKUP(VFDYLD2!BB$4,'[1]INTERNAL PARAMETERS-1'!$B$5:$J$44,5,FALSE)*VLOOKUP(VFDYLD2!BB$4,'[1]INTERNAL PARAMETERS-1'!$B$5:$J$44,6,FALSE)*VLOOKUP(VFDYLD2!BB$4,'[1]INTERNAL PARAMETERS-1'!$B$5:$J$44,3,FALSE) + VFDYLD1!BB164*(1-VLOOKUP(VFDYLD2!BB$4,'[1]INTERNAL PARAMETERS-1'!$B$5:$J$44,5,FALSE))*VLOOKUP(VFDYLD2!BB$4,'[1]INTERNAL PARAMETERS-1'!$B$5:$J$44,8,FALSE)*VLOOKUP(VFDYLD2!BB$4,'[1]INTERNAL PARAMETERS-1'!$B$5:$J$44,3,FALSE)</f>
        <v>6.5445175990334198E-3</v>
      </c>
      <c r="BC164" s="44">
        <f>VFDYLD1!BC164*VLOOKUP(VFDYLD2!BC$4,'[1]INTERNAL PARAMETERS-1'!$B$5:$J$44,5,FALSE)*VLOOKUP(VFDYLD2!BC$4,'[1]INTERNAL PARAMETERS-1'!$B$5:$J$44,6,FALSE)*VLOOKUP(VFDYLD2!BC$4,'[1]INTERNAL PARAMETERS-1'!$B$5:$J$44,3,FALSE) + VFDYLD1!BC164*(1-VLOOKUP(VFDYLD2!BC$4,'[1]INTERNAL PARAMETERS-1'!$B$5:$J$44,5,FALSE))*VLOOKUP(VFDYLD2!BC$4,'[1]INTERNAL PARAMETERS-1'!$B$5:$J$44,8,FALSE)*VLOOKUP(VFDYLD2!BC$4,'[1]INTERNAL PARAMETERS-1'!$B$5:$J$44,3,FALSE)</f>
        <v>3.0717455379542832E-2</v>
      </c>
      <c r="BD164" s="44">
        <f>VFDYLD1!BD164*VLOOKUP(VFDYLD2!BD$4,'[1]INTERNAL PARAMETERS-1'!$B$5:$J$44,5,FALSE)*VLOOKUP(VFDYLD2!BD$4,'[1]INTERNAL PARAMETERS-1'!$B$5:$J$44,6,FALSE)*VLOOKUP(VFDYLD2!BD$4,'[1]INTERNAL PARAMETERS-1'!$B$5:$J$44,3,FALSE) + VFDYLD1!BD164*(1-VLOOKUP(VFDYLD2!BD$4,'[1]INTERNAL PARAMETERS-1'!$B$5:$J$44,5,FALSE))*VLOOKUP(VFDYLD2!BD$4,'[1]INTERNAL PARAMETERS-1'!$B$5:$J$44,8,FALSE)*VLOOKUP(VFDYLD2!BD$4,'[1]INTERNAL PARAMETERS-1'!$B$5:$J$44,3,FALSE)</f>
        <v>4.2688917411576504E-3</v>
      </c>
      <c r="BE164" s="44">
        <f>VFDYLD1!BE164*VLOOKUP(VFDYLD2!BE$4,'[1]INTERNAL PARAMETERS-1'!$B$5:$J$44,5,FALSE)*VLOOKUP(VFDYLD2!BE$4,'[1]INTERNAL PARAMETERS-1'!$B$5:$J$44,6,FALSE)*VLOOKUP(VFDYLD2!BE$4,'[1]INTERNAL PARAMETERS-1'!$B$5:$J$44,3,FALSE) + VFDYLD1!BE164*(1-VLOOKUP(VFDYLD2!BE$4,'[1]INTERNAL PARAMETERS-1'!$B$5:$J$44,5,FALSE))*VLOOKUP(VFDYLD2!BE$4,'[1]INTERNAL PARAMETERS-1'!$B$5:$J$44,8,FALSE)*VLOOKUP(VFDYLD2!BE$4,'[1]INTERNAL PARAMETERS-1'!$B$5:$J$44,3,FALSE)</f>
        <v>2.2489765785996103E-2</v>
      </c>
      <c r="BF164" s="44">
        <f>VFDYLD1!BF164*VLOOKUP(VFDYLD2!BF$4,'[1]INTERNAL PARAMETERS-1'!$B$5:$J$44,5,FALSE)*VLOOKUP(VFDYLD2!BF$4,'[1]INTERNAL PARAMETERS-1'!$B$5:$J$44,6,FALSE)*VLOOKUP(VFDYLD2!BF$4,'[1]INTERNAL PARAMETERS-1'!$B$5:$J$44,3,FALSE) + VFDYLD1!BF164*(1-VLOOKUP(VFDYLD2!BF$4,'[1]INTERNAL PARAMETERS-1'!$B$5:$J$44,5,FALSE))*VLOOKUP(VFDYLD2!BF$4,'[1]INTERNAL PARAMETERS-1'!$B$5:$J$44,8,FALSE)*VLOOKUP(VFDYLD2!BF$4,'[1]INTERNAL PARAMETERS-1'!$B$5:$J$44,3,FALSE)</f>
        <v>0</v>
      </c>
      <c r="BG164" s="44">
        <f>VFDYLD1!BG164*VLOOKUP(VFDYLD2!BG$4,'[1]INTERNAL PARAMETERS-1'!$B$5:$J$44,5,FALSE)*VLOOKUP(VFDYLD2!BG$4,'[1]INTERNAL PARAMETERS-1'!$B$5:$J$44,6,FALSE)*VLOOKUP(VFDYLD2!BG$4,'[1]INTERNAL PARAMETERS-1'!$B$5:$J$44,3,FALSE) + VFDYLD1!BG164*(1-VLOOKUP(VFDYLD2!BG$4,'[1]INTERNAL PARAMETERS-1'!$B$5:$J$44,5,FALSE))*VLOOKUP(VFDYLD2!BG$4,'[1]INTERNAL PARAMETERS-1'!$B$5:$J$44,8,FALSE)*VLOOKUP(VFDYLD2!BG$4,'[1]INTERNAL PARAMETERS-1'!$B$5:$J$44,3,FALSE)</f>
        <v>6.0666795025441696E-3</v>
      </c>
      <c r="BH164" s="44">
        <f>VFDYLD1!BH164*VLOOKUP(VFDYLD2!BH$4,'[1]INTERNAL PARAMETERS-1'!$B$5:$J$44,5,FALSE)*VLOOKUP(VFDYLD2!BH$4,'[1]INTERNAL PARAMETERS-1'!$B$5:$J$44,6,FALSE)*VLOOKUP(VFDYLD2!BH$4,'[1]INTERNAL PARAMETERS-1'!$B$5:$J$44,3,FALSE) + VFDYLD1!BH164*(1-VLOOKUP(VFDYLD2!BH$4,'[1]INTERNAL PARAMETERS-1'!$B$5:$J$44,5,FALSE))*VLOOKUP(VFDYLD2!BH$4,'[1]INTERNAL PARAMETERS-1'!$B$5:$J$44,8,FALSE)*VLOOKUP(VFDYLD2!BH$4,'[1]INTERNAL PARAMETERS-1'!$B$5:$J$44,3,FALSE)</f>
        <v>4.4159367641339201E-5</v>
      </c>
      <c r="BI164" s="44">
        <f>VFDYLD1!BI164*VLOOKUP(VFDYLD2!BI$4,'[1]INTERNAL PARAMETERS-1'!$B$5:$J$44,5,FALSE)*VLOOKUP(VFDYLD2!BI$4,'[1]INTERNAL PARAMETERS-1'!$B$5:$J$44,6,FALSE)*VLOOKUP(VFDYLD2!BI$4,'[1]INTERNAL PARAMETERS-1'!$B$5:$J$44,3,FALSE) + VFDYLD1!BI164*(1-VLOOKUP(VFDYLD2!BI$4,'[1]INTERNAL PARAMETERS-1'!$B$5:$J$44,5,FALSE))*VLOOKUP(VFDYLD2!BI$4,'[1]INTERNAL PARAMETERS-1'!$B$5:$J$44,8,FALSE)*VLOOKUP(VFDYLD2!BI$4,'[1]INTERNAL PARAMETERS-1'!$B$5:$J$44,3,FALSE)</f>
        <v>0</v>
      </c>
      <c r="BJ164" s="44">
        <f>VFDYLD1!BJ164*VLOOKUP(VFDYLD2!BJ$4,'[1]INTERNAL PARAMETERS-1'!$B$5:$J$44,5,FALSE)*VLOOKUP(VFDYLD2!BJ$4,'[1]INTERNAL PARAMETERS-1'!$B$5:$J$44,6,FALSE)*VLOOKUP(VFDYLD2!BJ$4,'[1]INTERNAL PARAMETERS-1'!$B$5:$J$44,3,FALSE) + VFDYLD1!BJ164*(1-VLOOKUP(VFDYLD2!BJ$4,'[1]INTERNAL PARAMETERS-1'!$B$5:$J$44,5,FALSE))*VLOOKUP(VFDYLD2!BJ$4,'[1]INTERNAL PARAMETERS-1'!$B$5:$J$44,8,FALSE)*VLOOKUP(VFDYLD2!BJ$4,'[1]INTERNAL PARAMETERS-1'!$B$5:$J$44,3,FALSE)</f>
        <v>4.009874652191079E-3</v>
      </c>
      <c r="BK164" s="44">
        <f>VFDYLD1!BK164*VLOOKUP(VFDYLD2!BK$4,'[1]INTERNAL PARAMETERS-1'!$B$5:$J$44,5,FALSE)*VLOOKUP(VFDYLD2!BK$4,'[1]INTERNAL PARAMETERS-1'!$B$5:$J$44,6,FALSE)*VLOOKUP(VFDYLD2!BK$4,'[1]INTERNAL PARAMETERS-1'!$B$5:$J$44,3,FALSE) + VFDYLD1!BK164*(1-VLOOKUP(VFDYLD2!BK$4,'[1]INTERNAL PARAMETERS-1'!$B$5:$J$44,5,FALSE))*VLOOKUP(VFDYLD2!BK$4,'[1]INTERNAL PARAMETERS-1'!$B$5:$J$44,8,FALSE)*VLOOKUP(VFDYLD2!BK$4,'[1]INTERNAL PARAMETERS-1'!$B$5:$J$44,3,FALSE)</f>
        <v>2.8047497954150243E-3</v>
      </c>
      <c r="BL164" s="44">
        <f>VFDYLD1!BL164*VLOOKUP(VFDYLD2!BL$4,'[1]INTERNAL PARAMETERS-1'!$B$5:$J$44,5,FALSE)*VLOOKUP(VFDYLD2!BL$4,'[1]INTERNAL PARAMETERS-1'!$B$5:$J$44,6,FALSE)*VLOOKUP(VFDYLD2!BL$4,'[1]INTERNAL PARAMETERS-1'!$B$5:$J$44,3,FALSE) + VFDYLD1!BL164*(1-VLOOKUP(VFDYLD2!BL$4,'[1]INTERNAL PARAMETERS-1'!$B$5:$J$44,5,FALSE))*VLOOKUP(VFDYLD2!BL$4,'[1]INTERNAL PARAMETERS-1'!$B$5:$J$44,8,FALSE)*VLOOKUP(VFDYLD2!BL$4,'[1]INTERNAL PARAMETERS-1'!$B$5:$J$44,3,FALSE)</f>
        <v>8.0830334579477751E-3</v>
      </c>
      <c r="BM164" s="44">
        <f>VFDYLD1!BM164*VLOOKUP(VFDYLD2!BM$4,'[1]INTERNAL PARAMETERS-1'!$B$5:$J$44,5,FALSE)*VLOOKUP(VFDYLD2!BM$4,'[1]INTERNAL PARAMETERS-1'!$B$5:$J$44,6,FALSE)*VLOOKUP(VFDYLD2!BM$4,'[1]INTERNAL PARAMETERS-1'!$B$5:$J$44,3,FALSE) + VFDYLD1!BM164*(1-VLOOKUP(VFDYLD2!BM$4,'[1]INTERNAL PARAMETERS-1'!$B$5:$J$44,5,FALSE))*VLOOKUP(VFDYLD2!BM$4,'[1]INTERNAL PARAMETERS-1'!$B$5:$J$44,8,FALSE)*VLOOKUP(VFDYLD2!BM$4,'[1]INTERNAL PARAMETERS-1'!$B$5:$J$44,3,FALSE)</f>
        <v>7.1595470934969893E-3</v>
      </c>
      <c r="BN164" s="44">
        <f>VFDYLD1!BN164*VLOOKUP(VFDYLD2!BN$4,'[1]INTERNAL PARAMETERS-1'!$B$5:$J$44,5,FALSE)*VLOOKUP(VFDYLD2!BN$4,'[1]INTERNAL PARAMETERS-1'!$B$5:$J$44,6,FALSE)*VLOOKUP(VFDYLD2!BN$4,'[1]INTERNAL PARAMETERS-1'!$B$5:$J$44,3,FALSE) + VFDYLD1!BN164*(1-VLOOKUP(VFDYLD2!BN$4,'[1]INTERNAL PARAMETERS-1'!$B$5:$J$44,5,FALSE))*VLOOKUP(VFDYLD2!BN$4,'[1]INTERNAL PARAMETERS-1'!$B$5:$J$44,8,FALSE)*VLOOKUP(VFDYLD2!BN$4,'[1]INTERNAL PARAMETERS-1'!$B$5:$J$44,3,FALSE)</f>
        <v>2.3982134293680491E-3</v>
      </c>
      <c r="BO164" s="44">
        <f>VFDYLD1!BO164*VLOOKUP(VFDYLD2!BO$4,'[1]INTERNAL PARAMETERS-1'!$B$5:$J$44,5,FALSE)*VLOOKUP(VFDYLD2!BO$4,'[1]INTERNAL PARAMETERS-1'!$B$5:$J$44,6,FALSE)*VLOOKUP(VFDYLD2!BO$4,'[1]INTERNAL PARAMETERS-1'!$B$5:$J$44,3,FALSE) + VFDYLD1!BO164*(1-VLOOKUP(VFDYLD2!BO$4,'[1]INTERNAL PARAMETERS-1'!$B$5:$J$44,5,FALSE))*VLOOKUP(VFDYLD2!BO$4,'[1]INTERNAL PARAMETERS-1'!$B$5:$J$44,8,FALSE)*VLOOKUP(VFDYLD2!BO$4,'[1]INTERNAL PARAMETERS-1'!$B$5:$J$44,3,FALSE)</f>
        <v>1.3411363505888201E-3</v>
      </c>
      <c r="BP164" s="44">
        <f>VFDYLD1!BP164*VLOOKUP(VFDYLD2!BP$4,'[1]INTERNAL PARAMETERS-1'!$B$5:$J$44,5,FALSE)*VLOOKUP(VFDYLD2!BP$4,'[1]INTERNAL PARAMETERS-1'!$B$5:$J$44,6,FALSE)*VLOOKUP(VFDYLD2!BP$4,'[1]INTERNAL PARAMETERS-1'!$B$5:$J$44,3,FALSE) + VFDYLD1!BP164*(1-VLOOKUP(VFDYLD2!BP$4,'[1]INTERNAL PARAMETERS-1'!$B$5:$J$44,5,FALSE))*VLOOKUP(VFDYLD2!BP$4,'[1]INTERNAL PARAMETERS-1'!$B$5:$J$44,8,FALSE)*VLOOKUP(VFDYLD2!BP$4,'[1]INTERNAL PARAMETERS-1'!$B$5:$J$44,3,FALSE)</f>
        <v>1.1585080275569008E-4</v>
      </c>
      <c r="BQ164" s="44">
        <f>VFDYLD1!BQ164*VLOOKUP(VFDYLD2!BQ$4,'[1]INTERNAL PARAMETERS-1'!$B$5:$J$44,5,FALSE)*VLOOKUP(VFDYLD2!BQ$4,'[1]INTERNAL PARAMETERS-1'!$B$5:$J$44,6,FALSE)*VLOOKUP(VFDYLD2!BQ$4,'[1]INTERNAL PARAMETERS-1'!$B$5:$J$44,3,FALSE) + VFDYLD1!BQ164*(1-VLOOKUP(VFDYLD2!BQ$4,'[1]INTERNAL PARAMETERS-1'!$B$5:$J$44,5,FALSE))*VLOOKUP(VFDYLD2!BQ$4,'[1]INTERNAL PARAMETERS-1'!$B$5:$J$44,8,FALSE)*VLOOKUP(VFDYLD2!BQ$4,'[1]INTERNAL PARAMETERS-1'!$B$5:$J$44,3,FALSE)</f>
        <v>9.5844307744757124E-3</v>
      </c>
      <c r="BR164" s="44">
        <f>VFDYLD1!BR164*VLOOKUP(VFDYLD2!BR$4,'[1]INTERNAL PARAMETERS-1'!$B$5:$J$44,5,FALSE)*VLOOKUP(VFDYLD2!BR$4,'[1]INTERNAL PARAMETERS-1'!$B$5:$J$44,6,FALSE)*VLOOKUP(VFDYLD2!BR$4,'[1]INTERNAL PARAMETERS-1'!$B$5:$J$44,3,FALSE) + VFDYLD1!BR164*(1-VLOOKUP(VFDYLD2!BR$4,'[1]INTERNAL PARAMETERS-1'!$B$5:$J$44,5,FALSE))*VLOOKUP(VFDYLD2!BR$4,'[1]INTERNAL PARAMETERS-1'!$B$5:$J$44,8,FALSE)*VLOOKUP(VFDYLD2!BR$4,'[1]INTERNAL PARAMETERS-1'!$B$5:$J$44,3,FALSE)</f>
        <v>2.2358927501034688E-4</v>
      </c>
      <c r="BS164" s="44">
        <f>VFDYLD1!BS164*VLOOKUP(VFDYLD2!BS$4,'[1]INTERNAL PARAMETERS-1'!$B$5:$J$44,5,FALSE)*VLOOKUP(VFDYLD2!BS$4,'[1]INTERNAL PARAMETERS-1'!$B$5:$J$44,6,FALSE)*VLOOKUP(VFDYLD2!BS$4,'[1]INTERNAL PARAMETERS-1'!$B$5:$J$44,3,FALSE) + VFDYLD1!BS164*(1-VLOOKUP(VFDYLD2!BS$4,'[1]INTERNAL PARAMETERS-1'!$B$5:$J$44,5,FALSE))*VLOOKUP(VFDYLD2!BS$4,'[1]INTERNAL PARAMETERS-1'!$B$5:$J$44,8,FALSE)*VLOOKUP(VFDYLD2!BS$4,'[1]INTERNAL PARAMETERS-1'!$B$5:$J$44,3,FALSE)</f>
        <v>1.9957631313083244E-5</v>
      </c>
      <c r="BT164" s="44">
        <f>VFDYLD1!BT164*VLOOKUP(VFDYLD2!BT$4,'[1]INTERNAL PARAMETERS-1'!$B$5:$J$44,5,FALSE)*VLOOKUP(VFDYLD2!BT$4,'[1]INTERNAL PARAMETERS-1'!$B$5:$J$44,6,FALSE)*VLOOKUP(VFDYLD2!BT$4,'[1]INTERNAL PARAMETERS-1'!$B$5:$J$44,3,FALSE) + VFDYLD1!BT164*(1-VLOOKUP(VFDYLD2!BT$4,'[1]INTERNAL PARAMETERS-1'!$B$5:$J$44,5,FALSE))*VLOOKUP(VFDYLD2!BT$4,'[1]INTERNAL PARAMETERS-1'!$B$5:$J$44,8,FALSE)*VLOOKUP(VFDYLD2!BT$4,'[1]INTERNAL PARAMETERS-1'!$B$5:$J$44,3,FALSE)</f>
        <v>0</v>
      </c>
      <c r="BU164" s="44">
        <f>VFDYLD1!BU164*VLOOKUP(VFDYLD2!BU$4,'[1]INTERNAL PARAMETERS-1'!$B$5:$J$44,5,FALSE)*VLOOKUP(VFDYLD2!BU$4,'[1]INTERNAL PARAMETERS-1'!$B$5:$J$44,6,FALSE)*VLOOKUP(VFDYLD2!BU$4,'[1]INTERNAL PARAMETERS-1'!$B$5:$J$44,3,FALSE) + VFDYLD1!BU164*(1-VLOOKUP(VFDYLD2!BU$4,'[1]INTERNAL PARAMETERS-1'!$B$5:$J$44,5,FALSE))*VLOOKUP(VFDYLD2!BU$4,'[1]INTERNAL PARAMETERS-1'!$B$5:$J$44,8,FALSE)*VLOOKUP(VFDYLD2!BU$4,'[1]INTERNAL PARAMETERS-1'!$B$5:$J$44,3,FALSE)</f>
        <v>0</v>
      </c>
      <c r="BV164" s="44">
        <f>VFDYLD1!BV164*VLOOKUP(VFDYLD2!BV$4,'[1]INTERNAL PARAMETERS-1'!$B$5:$J$44,5,FALSE)*VLOOKUP(VFDYLD2!BV$4,'[1]INTERNAL PARAMETERS-1'!$B$5:$J$44,6,FALSE)*VLOOKUP(VFDYLD2!BV$4,'[1]INTERNAL PARAMETERS-1'!$B$5:$J$44,3,FALSE) + VFDYLD1!BV164*(1-VLOOKUP(VFDYLD2!BV$4,'[1]INTERNAL PARAMETERS-1'!$B$5:$J$44,5,FALSE))*VLOOKUP(VFDYLD2!BV$4,'[1]INTERNAL PARAMETERS-1'!$B$5:$J$44,8,FALSE)*VLOOKUP(VFDYLD2!BV$4,'[1]INTERNAL PARAMETERS-1'!$B$5:$J$44,3,FALSE)</f>
        <v>0</v>
      </c>
      <c r="BW164" s="44">
        <f>VFDYLD1!BW164*VLOOKUP(VFDYLD2!BW$4,'[1]INTERNAL PARAMETERS-1'!$B$5:$J$44,5,FALSE)*VLOOKUP(VFDYLD2!BW$4,'[1]INTERNAL PARAMETERS-1'!$B$5:$J$44,6,FALSE)*VLOOKUP(VFDYLD2!BW$4,'[1]INTERNAL PARAMETERS-1'!$B$5:$J$44,3,FALSE) + VFDYLD1!BW164*(1-VLOOKUP(VFDYLD2!BW$4,'[1]INTERNAL PARAMETERS-1'!$B$5:$J$44,5,FALSE))*VLOOKUP(VFDYLD2!BW$4,'[1]INTERNAL PARAMETERS-1'!$B$5:$J$44,8,FALSE)*VLOOKUP(VFDYLD2!BW$4,'[1]INTERNAL PARAMETERS-1'!$B$5:$J$44,3,FALSE)</f>
        <v>0</v>
      </c>
      <c r="BX164" s="44">
        <f>VFDYLD1!BX164*VLOOKUP(VFDYLD2!BX$4,'[1]INTERNAL PARAMETERS-1'!$B$5:$J$44,5,FALSE)*VLOOKUP(VFDYLD2!BX$4,'[1]INTERNAL PARAMETERS-1'!$B$5:$J$44,6,FALSE)*VLOOKUP(VFDYLD2!BX$4,'[1]INTERNAL PARAMETERS-1'!$B$5:$J$44,3,FALSE) + VFDYLD1!BX164*(1-VLOOKUP(VFDYLD2!BX$4,'[1]INTERNAL PARAMETERS-1'!$B$5:$J$44,5,FALSE))*VLOOKUP(VFDYLD2!BX$4,'[1]INTERNAL PARAMETERS-1'!$B$5:$J$44,8,FALSE)*VLOOKUP(VFDYLD2!BX$4,'[1]INTERNAL PARAMETERS-1'!$B$5:$J$44,3,FALSE)</f>
        <v>0</v>
      </c>
      <c r="BY164" s="44">
        <f>VFDYLD1!BY164*VLOOKUP(VFDYLD2!BY$4,'[1]INTERNAL PARAMETERS-1'!$B$5:$J$44,5,FALSE)*VLOOKUP(VFDYLD2!BY$4,'[1]INTERNAL PARAMETERS-1'!$B$5:$J$44,6,FALSE)*VLOOKUP(VFDYLD2!BY$4,'[1]INTERNAL PARAMETERS-1'!$B$5:$J$44,3,FALSE) + VFDYLD1!BY164*(1-VLOOKUP(VFDYLD2!BY$4,'[1]INTERNAL PARAMETERS-1'!$B$5:$J$44,5,FALSE))*VLOOKUP(VFDYLD2!BY$4,'[1]INTERNAL PARAMETERS-1'!$B$5:$J$44,8,FALSE)*VLOOKUP(VFDYLD2!BY$4,'[1]INTERNAL PARAMETERS-1'!$B$5:$J$44,3,FALSE)</f>
        <v>0</v>
      </c>
      <c r="BZ164" s="44">
        <f>VFDYLD1!BZ164*VLOOKUP(VFDYLD2!BZ$4,'[1]INTERNAL PARAMETERS-1'!$B$5:$J$44,5,FALSE)*VLOOKUP(VFDYLD2!BZ$4,'[1]INTERNAL PARAMETERS-1'!$B$5:$J$44,6,FALSE)*VLOOKUP(VFDYLD2!BZ$4,'[1]INTERNAL PARAMETERS-1'!$B$5:$J$44,3,FALSE) + VFDYLD1!BZ164*(1-VLOOKUP(VFDYLD2!BZ$4,'[1]INTERNAL PARAMETERS-1'!$B$5:$J$44,5,FALSE))*VLOOKUP(VFDYLD2!BZ$4,'[1]INTERNAL PARAMETERS-1'!$B$5:$J$44,8,FALSE)*VLOOKUP(VFDYLD2!BZ$4,'[1]INTERNAL PARAMETERS-1'!$B$5:$J$44,3,FALSE)</f>
        <v>1.9626626696183326E-5</v>
      </c>
      <c r="CA164" s="44">
        <f>VFDYLD1!CA164*VLOOKUP(VFDYLD2!CA$4,'[1]INTERNAL PARAMETERS-1'!$B$5:$J$44,5,FALSE)*VLOOKUP(VFDYLD2!CA$4,'[1]INTERNAL PARAMETERS-1'!$B$5:$J$44,6,FALSE)*VLOOKUP(VFDYLD2!CA$4,'[1]INTERNAL PARAMETERS-1'!$B$5:$J$44,3,FALSE) + VFDYLD1!CA164*(1-VLOOKUP(VFDYLD2!CA$4,'[1]INTERNAL PARAMETERS-1'!$B$5:$J$44,5,FALSE))*VLOOKUP(VFDYLD2!CA$4,'[1]INTERNAL PARAMETERS-1'!$B$5:$J$44,8,FALSE)*VLOOKUP(VFDYLD2!CA$4,'[1]INTERNAL PARAMETERS-1'!$B$5:$J$44,3,FALSE)</f>
        <v>0</v>
      </c>
      <c r="CB164" s="44">
        <f>VFDYLD1!CB164*VLOOKUP(VFDYLD2!CB$4,'[1]INTERNAL PARAMETERS-1'!$B$5:$J$44,5,FALSE)*VLOOKUP(VFDYLD2!CB$4,'[1]INTERNAL PARAMETERS-1'!$B$5:$J$44,6,FALSE)*VLOOKUP(VFDYLD2!CB$4,'[1]INTERNAL PARAMETERS-1'!$B$5:$J$44,3,FALSE) + VFDYLD1!CB164*(1-VLOOKUP(VFDYLD2!CB$4,'[1]INTERNAL PARAMETERS-1'!$B$5:$J$44,5,FALSE))*VLOOKUP(VFDYLD2!CB$4,'[1]INTERNAL PARAMETERS-1'!$B$5:$J$44,8,FALSE)*VLOOKUP(VFDYLD2!CB$4,'[1]INTERNAL PARAMETERS-1'!$B$5:$J$44,3,FALSE)</f>
        <v>0</v>
      </c>
      <c r="CC164" s="44">
        <f>VFDYLD1!CC164*VLOOKUP(VFDYLD2!CC$4,'[1]INTERNAL PARAMETERS-1'!$B$5:$J$44,5,FALSE)*VLOOKUP(VFDYLD2!CC$4,'[1]INTERNAL PARAMETERS-1'!$B$5:$J$44,6,FALSE)*VLOOKUP(VFDYLD2!CC$4,'[1]INTERNAL PARAMETERS-1'!$B$5:$J$44,3,FALSE) + VFDYLD1!CC164*(1-VLOOKUP(VFDYLD2!CC$4,'[1]INTERNAL PARAMETERS-1'!$B$5:$J$44,5,FALSE))*VLOOKUP(VFDYLD2!CC$4,'[1]INTERNAL PARAMETERS-1'!$B$5:$J$44,8,FALSE)*VLOOKUP(VFDYLD2!CC$4,'[1]INTERNAL PARAMETERS-1'!$B$5:$J$44,3,FALSE)</f>
        <v>3.634542641677627E-5</v>
      </c>
      <c r="CD164" s="44">
        <f>VFDYLD1!CD164*VLOOKUP(VFDYLD2!CD$4,'[1]INTERNAL PARAMETERS-1'!$B$5:$J$44,5,FALSE)*VLOOKUP(VFDYLD2!CD$4,'[1]INTERNAL PARAMETERS-1'!$B$5:$J$44,6,FALSE)*VLOOKUP(VFDYLD2!CD$4,'[1]INTERNAL PARAMETERS-1'!$B$5:$J$44,3,FALSE) + VFDYLD1!CD164*(1-VLOOKUP(VFDYLD2!CD$4,'[1]INTERNAL PARAMETERS-1'!$B$5:$J$44,5,FALSE))*VLOOKUP(VFDYLD2!CD$4,'[1]INTERNAL PARAMETERS-1'!$B$5:$J$44,8,FALSE)*VLOOKUP(VFDYLD2!CD$4,'[1]INTERNAL PARAMETERS-1'!$B$5:$J$44,3,FALSE)</f>
        <v>1.2266521146209406E-4</v>
      </c>
      <c r="CE164" s="44">
        <f>VFDYLD1!CE164*VLOOKUP(VFDYLD2!CE$4,'[1]INTERNAL PARAMETERS-1'!$B$5:$J$44,5,FALSE)*VLOOKUP(VFDYLD2!CE$4,'[1]INTERNAL PARAMETERS-1'!$B$5:$J$44,6,FALSE)*VLOOKUP(VFDYLD2!CE$4,'[1]INTERNAL PARAMETERS-1'!$B$5:$J$44,3,FALSE) + VFDYLD1!CE164*(1-VLOOKUP(VFDYLD2!CE$4,'[1]INTERNAL PARAMETERS-1'!$B$5:$J$44,5,FALSE))*VLOOKUP(VFDYLD2!CE$4,'[1]INTERNAL PARAMETERS-1'!$B$5:$J$44,8,FALSE)*VLOOKUP(VFDYLD2!CE$4,'[1]INTERNAL PARAMETERS-1'!$B$5:$J$44,3,FALSE)</f>
        <v>2.2617350764173169E-4</v>
      </c>
      <c r="CF164" s="44">
        <f>VFDYLD1!CF164*VLOOKUP(VFDYLD2!CF$4,'[1]INTERNAL PARAMETERS-1'!$B$5:$J$44,5,FALSE)*VLOOKUP(VFDYLD2!CF$4,'[1]INTERNAL PARAMETERS-1'!$B$5:$J$44,6,FALSE)*VLOOKUP(VFDYLD2!CF$4,'[1]INTERNAL PARAMETERS-1'!$B$5:$J$44,3,FALSE) + VFDYLD1!CF164*(1-VLOOKUP(VFDYLD2!CF$4,'[1]INTERNAL PARAMETERS-1'!$B$5:$J$44,5,FALSE))*VLOOKUP(VFDYLD2!CF$4,'[1]INTERNAL PARAMETERS-1'!$B$5:$J$44,8,FALSE)*VLOOKUP(VFDYLD2!CF$4,'[1]INTERNAL PARAMETERS-1'!$B$5:$J$44,3,FALSE)</f>
        <v>0</v>
      </c>
      <c r="CG164" s="44">
        <f>VFDYLD1!CG164*VLOOKUP(VFDYLD2!CG$4,'[1]INTERNAL PARAMETERS-1'!$B$5:$J$44,5,FALSE)*VLOOKUP(VFDYLD2!CG$4,'[1]INTERNAL PARAMETERS-1'!$B$5:$J$44,6,FALSE)*VLOOKUP(VFDYLD2!CG$4,'[1]INTERNAL PARAMETERS-1'!$B$5:$J$44,3,FALSE) + VFDYLD1!CG164*(1-VLOOKUP(VFDYLD2!CG$4,'[1]INTERNAL PARAMETERS-1'!$B$5:$J$44,5,FALSE))*VLOOKUP(VFDYLD2!CG$4,'[1]INTERNAL PARAMETERS-1'!$B$5:$J$44,8,FALSE)*VLOOKUP(VFDYLD2!CG$4,'[1]INTERNAL PARAMETERS-1'!$B$5:$J$44,3,FALSE)</f>
        <v>1.2022665201092898E-5</v>
      </c>
      <c r="CH164" s="43">
        <f>VFDYLD1!CH164*VLOOKUP(VFDYLD2!CH$4,'[1]INTERNAL PARAMETERS-1'!$B$5:$J$44,5,FALSE)*VLOOKUP(VFDYLD2!CH$4,'[1]INTERNAL PARAMETERS-1'!$B$5:$J$44,6,FALSE)*VLOOKUP(VFDYLD2!CH$4,'[1]INTERNAL PARAMETERS-1'!$B$5:$J$44,3,FALSE) + VFDYLD1!CH164*(1-VLOOKUP(VFDYLD2!CH$4,'[1]INTERNAL PARAMETERS-1'!$B$5:$J$44,5,FALSE))*VLOOKUP(VFDYLD2!CH$4,'[1]INTERNAL PARAMETERS-1'!$B$5:$J$44,8,FALSE)*VLOOKUP(VFDYLD2!CH$4,'[1]INTERNAL PARAMETERS-1'!$B$5:$J$44,3,FALSE)</f>
        <v>0</v>
      </c>
      <c r="CJ164" s="45">
        <f t="shared" si="4"/>
        <v>1.5154099192895045</v>
      </c>
      <c r="CK164" s="43">
        <f t="shared" si="5"/>
        <v>0.25488377755228009</v>
      </c>
    </row>
    <row r="165" spans="2:89" x14ac:dyDescent="0.4">
      <c r="B165" s="58" t="s">
        <v>8</v>
      </c>
      <c r="C165" s="57" t="s">
        <v>65</v>
      </c>
      <c r="D165" s="57" t="s">
        <v>48</v>
      </c>
      <c r="E165" s="132">
        <f>VFD!W165</f>
        <v>9.8748940044219022</v>
      </c>
      <c r="F165" s="59">
        <f>'[1]INTERNAL PARAMETERS-1'!M21</f>
        <v>9.3150000000000013</v>
      </c>
      <c r="G165" s="45">
        <f>VFDYLD1!G165*VLOOKUP(VFDYLD2!G$4,'[1]INTERNAL PARAMETERS-1'!$B$5:$J$44,5,FALSE)*VLOOKUP(VFDYLD2!G$4,'[1]INTERNAL PARAMETERS-1'!$B$5:$J$44,7,FALSE)*VFDYLD2!$F165 + VFDYLD1!G165*(1-VLOOKUP(VFDYLD2!G$4,'[1]INTERNAL PARAMETERS-1'!$B$5:$J$44,5,FALSE))*VLOOKUP(VFDYLD2!G$4,'[1]INTERNAL PARAMETERS-1'!$B$5:$J$44,9,FALSE)*VFDYLD2!$F165</f>
        <v>0.16021257770701874</v>
      </c>
      <c r="H165" s="44">
        <f>VFDYLD1!H165*VLOOKUP(VFDYLD2!H$4,'[1]INTERNAL PARAMETERS-1'!$B$5:$J$44,5,FALSE)*VLOOKUP(VFDYLD2!H$4,'[1]INTERNAL PARAMETERS-1'!$B$5:$J$44,7,FALSE)*VFDYLD2!$F165 + VFDYLD1!H165*(1-VLOOKUP(VFDYLD2!H$4,'[1]INTERNAL PARAMETERS-1'!$B$5:$J$44,5,FALSE))*VLOOKUP(VFDYLD2!H$4,'[1]INTERNAL PARAMETERS-1'!$B$5:$J$44,9,FALSE)*VFDYLD2!$F165</f>
        <v>2.683810017050229E-2</v>
      </c>
      <c r="I165" s="44">
        <f>VFDYLD1!I165*VLOOKUP(VFDYLD2!I$4,'[1]INTERNAL PARAMETERS-1'!$B$5:$J$44,5,FALSE)*VLOOKUP(VFDYLD2!I$4,'[1]INTERNAL PARAMETERS-1'!$B$5:$J$44,7,FALSE)*VFDYLD2!$F165 + VFDYLD1!I165*(1-VLOOKUP(VFDYLD2!I$4,'[1]INTERNAL PARAMETERS-1'!$B$5:$J$44,5,FALSE))*VLOOKUP(VFDYLD2!I$4,'[1]INTERNAL PARAMETERS-1'!$B$5:$J$44,9,FALSE)*VFDYLD2!$F165</f>
        <v>0.23739046019349963</v>
      </c>
      <c r="J165" s="44">
        <f>VFDYLD1!J165*VLOOKUP(VFDYLD2!J$4,'[1]INTERNAL PARAMETERS-1'!$B$5:$J$44,5,FALSE)*VLOOKUP(VFDYLD2!J$4,'[1]INTERNAL PARAMETERS-1'!$B$5:$J$44,7,FALSE)*VFDYLD2!$F165 + VFDYLD1!J165*(1-VLOOKUP(VFDYLD2!J$4,'[1]INTERNAL PARAMETERS-1'!$B$5:$J$44,5,FALSE))*VLOOKUP(VFDYLD2!J$4,'[1]INTERNAL PARAMETERS-1'!$B$5:$J$44,9,FALSE)*VFDYLD2!$F165</f>
        <v>0</v>
      </c>
      <c r="K165" s="44">
        <f>VFDYLD1!K165*VLOOKUP(VFDYLD2!K$4,'[1]INTERNAL PARAMETERS-1'!$B$5:$J$44,5,FALSE)*VLOOKUP(VFDYLD2!K$4,'[1]INTERNAL PARAMETERS-1'!$B$5:$J$44,7,FALSE)*VFDYLD2!$F165 + VFDYLD1!K165*(1-VLOOKUP(VFDYLD2!K$4,'[1]INTERNAL PARAMETERS-1'!$B$5:$J$44,5,FALSE))*VLOOKUP(VFDYLD2!K$4,'[1]INTERNAL PARAMETERS-1'!$B$5:$J$44,9,FALSE)*VFDYLD2!$F165</f>
        <v>0</v>
      </c>
      <c r="L165" s="44">
        <f>VFDYLD1!L165*VLOOKUP(VFDYLD2!L$4,'[1]INTERNAL PARAMETERS-1'!$B$5:$J$44,5,FALSE)*VLOOKUP(VFDYLD2!L$4,'[1]INTERNAL PARAMETERS-1'!$B$5:$J$44,7,FALSE)*VFDYLD2!$F165 + VFDYLD1!L165*(1-VLOOKUP(VFDYLD2!L$4,'[1]INTERNAL PARAMETERS-1'!$B$5:$J$44,5,FALSE))*VLOOKUP(VFDYLD2!L$4,'[1]INTERNAL PARAMETERS-1'!$B$5:$J$44,9,FALSE)*VFDYLD2!$F165</f>
        <v>0</v>
      </c>
      <c r="M165" s="44">
        <f>VFDYLD1!M165*VLOOKUP(VFDYLD2!M$4,'[1]INTERNAL PARAMETERS-1'!$B$5:$J$44,5,FALSE)*VLOOKUP(VFDYLD2!M$4,'[1]INTERNAL PARAMETERS-1'!$B$5:$J$44,7,FALSE)*VFDYLD2!$F165 + VFDYLD1!M165*(1-VLOOKUP(VFDYLD2!M$4,'[1]INTERNAL PARAMETERS-1'!$B$5:$J$44,5,FALSE))*VLOOKUP(VFDYLD2!M$4,'[1]INTERNAL PARAMETERS-1'!$B$5:$J$44,9,FALSE)*VFDYLD2!$F165</f>
        <v>6.0345364364321578E-2</v>
      </c>
      <c r="N165" s="44">
        <f>VFDYLD1!N165*VLOOKUP(VFDYLD2!N$4,'[1]INTERNAL PARAMETERS-1'!$B$5:$J$44,5,FALSE)*VLOOKUP(VFDYLD2!N$4,'[1]INTERNAL PARAMETERS-1'!$B$5:$J$44,7,FALSE)*VFDYLD2!$F165 + VFDYLD1!N165*(1-VLOOKUP(VFDYLD2!N$4,'[1]INTERNAL PARAMETERS-1'!$B$5:$J$44,5,FALSE))*VLOOKUP(VFDYLD2!N$4,'[1]INTERNAL PARAMETERS-1'!$B$5:$J$44,9,FALSE)*VFDYLD2!$F165</f>
        <v>3.8534664328024787E-4</v>
      </c>
      <c r="O165" s="44">
        <f>VFDYLD1!O165*VLOOKUP(VFDYLD2!O$4,'[1]INTERNAL PARAMETERS-1'!$B$5:$J$44,5,FALSE)*VLOOKUP(VFDYLD2!O$4,'[1]INTERNAL PARAMETERS-1'!$B$5:$J$44,7,FALSE)*VFDYLD2!$F165 + VFDYLD1!O165*(1-VLOOKUP(VFDYLD2!O$4,'[1]INTERNAL PARAMETERS-1'!$B$5:$J$44,5,FALSE))*VLOOKUP(VFDYLD2!O$4,'[1]INTERNAL PARAMETERS-1'!$B$5:$J$44,9,FALSE)*VFDYLD2!$F165</f>
        <v>0</v>
      </c>
      <c r="P165" s="44">
        <f>VFDYLD1!P165*VLOOKUP(VFDYLD2!P$4,'[1]INTERNAL PARAMETERS-1'!$B$5:$J$44,5,FALSE)*VLOOKUP(VFDYLD2!P$4,'[1]INTERNAL PARAMETERS-1'!$B$5:$J$44,7,FALSE)*VFDYLD2!$F165 + VFDYLD1!P165*(1-VLOOKUP(VFDYLD2!P$4,'[1]INTERNAL PARAMETERS-1'!$B$5:$J$44,5,FALSE))*VLOOKUP(VFDYLD2!P$4,'[1]INTERNAL PARAMETERS-1'!$B$5:$J$44,9,FALSE)*VFDYLD2!$F165</f>
        <v>0</v>
      </c>
      <c r="Q165" s="44">
        <f>VFDYLD1!Q165*VLOOKUP(VFDYLD2!Q$4,'[1]INTERNAL PARAMETERS-1'!$B$5:$J$44,5,FALSE)*VLOOKUP(VFDYLD2!Q$4,'[1]INTERNAL PARAMETERS-1'!$B$5:$J$44,7,FALSE)*VFDYLD2!$F165 + VFDYLD1!Q165*(1-VLOOKUP(VFDYLD2!Q$4,'[1]INTERNAL PARAMETERS-1'!$B$5:$J$44,5,FALSE))*VLOOKUP(VFDYLD2!Q$4,'[1]INTERNAL PARAMETERS-1'!$B$5:$J$44,9,FALSE)*VFDYLD2!$F165</f>
        <v>0</v>
      </c>
      <c r="R165" s="44">
        <f>VFDYLD1!R165*VLOOKUP(VFDYLD2!R$4,'[1]INTERNAL PARAMETERS-1'!$B$5:$J$44,5,FALSE)*VLOOKUP(VFDYLD2!R$4,'[1]INTERNAL PARAMETERS-1'!$B$5:$J$44,7,FALSE)*VFDYLD2!$F165 + VFDYLD1!R165*(1-VLOOKUP(VFDYLD2!R$4,'[1]INTERNAL PARAMETERS-1'!$B$5:$J$44,5,FALSE))*VLOOKUP(VFDYLD2!R$4,'[1]INTERNAL PARAMETERS-1'!$B$5:$J$44,9,FALSE)*VFDYLD2!$F165</f>
        <v>7.2542764637234514E-4</v>
      </c>
      <c r="S165" s="44">
        <f>VFDYLD1!S165*VLOOKUP(VFDYLD2!S$4,'[1]INTERNAL PARAMETERS-1'!$B$5:$J$44,5,FALSE)*VLOOKUP(VFDYLD2!S$4,'[1]INTERNAL PARAMETERS-1'!$B$5:$J$44,7,FALSE)*VFDYLD2!$F165 + VFDYLD1!S165*(1-VLOOKUP(VFDYLD2!S$4,'[1]INTERNAL PARAMETERS-1'!$B$5:$J$44,5,FALSE))*VLOOKUP(VFDYLD2!S$4,'[1]INTERNAL PARAMETERS-1'!$B$5:$J$44,9,FALSE)*VFDYLD2!$F165</f>
        <v>1.7394276582912503E-2</v>
      </c>
      <c r="T165" s="44">
        <f>VFDYLD1!T165*VLOOKUP(VFDYLD2!T$4,'[1]INTERNAL PARAMETERS-1'!$B$5:$J$44,5,FALSE)*VLOOKUP(VFDYLD2!T$4,'[1]INTERNAL PARAMETERS-1'!$B$5:$J$44,7,FALSE)*VFDYLD2!$F165 + VFDYLD1!T165*(1-VLOOKUP(VFDYLD2!T$4,'[1]INTERNAL PARAMETERS-1'!$B$5:$J$44,5,FALSE))*VLOOKUP(VFDYLD2!T$4,'[1]INTERNAL PARAMETERS-1'!$B$5:$J$44,9,FALSE)*VFDYLD2!$F165</f>
        <v>6.800332276914828E-3</v>
      </c>
      <c r="U165" s="44">
        <f>VFDYLD1!U165*VLOOKUP(VFDYLD2!U$4,'[1]INTERNAL PARAMETERS-1'!$B$5:$J$44,5,FALSE)*VLOOKUP(VFDYLD2!U$4,'[1]INTERNAL PARAMETERS-1'!$B$5:$J$44,7,FALSE)*VFDYLD2!$F165 + VFDYLD1!U165*(1-VLOOKUP(VFDYLD2!U$4,'[1]INTERNAL PARAMETERS-1'!$B$5:$J$44,5,FALSE))*VLOOKUP(VFDYLD2!U$4,'[1]INTERNAL PARAMETERS-1'!$B$5:$J$44,9,FALSE)*VFDYLD2!$F165</f>
        <v>1.0246665505009374E-3</v>
      </c>
      <c r="V165" s="44">
        <f>VFDYLD1!V165*VLOOKUP(VFDYLD2!V$4,'[1]INTERNAL PARAMETERS-1'!$B$5:$J$44,5,FALSE)*VLOOKUP(VFDYLD2!V$4,'[1]INTERNAL PARAMETERS-1'!$B$5:$J$44,7,FALSE)*VFDYLD2!$F165 + VFDYLD1!V165*(1-VLOOKUP(VFDYLD2!V$4,'[1]INTERNAL PARAMETERS-1'!$B$5:$J$44,5,FALSE))*VLOOKUP(VFDYLD2!V$4,'[1]INTERNAL PARAMETERS-1'!$B$5:$J$44,9,FALSE)*VFDYLD2!$F165</f>
        <v>2.0761140143231487E-2</v>
      </c>
      <c r="W165" s="44">
        <f>VFDYLD1!W165*VLOOKUP(VFDYLD2!W$4,'[1]INTERNAL PARAMETERS-1'!$B$5:$J$44,5,FALSE)*VLOOKUP(VFDYLD2!W$4,'[1]INTERNAL PARAMETERS-1'!$B$5:$J$44,7,FALSE)*VFDYLD2!$F165 + VFDYLD1!W165*(1-VLOOKUP(VFDYLD2!W$4,'[1]INTERNAL PARAMETERS-1'!$B$5:$J$44,5,FALSE))*VLOOKUP(VFDYLD2!W$4,'[1]INTERNAL PARAMETERS-1'!$B$5:$J$44,9,FALSE)*VFDYLD2!$F165</f>
        <v>0</v>
      </c>
      <c r="X165" s="44">
        <f>VFDYLD1!X165*VLOOKUP(VFDYLD2!X$4,'[1]INTERNAL PARAMETERS-1'!$B$5:$J$44,5,FALSE)*VLOOKUP(VFDYLD2!X$4,'[1]INTERNAL PARAMETERS-1'!$B$5:$J$44,7,FALSE)*VFDYLD2!$F165 + VFDYLD1!X165*(1-VLOOKUP(VFDYLD2!X$4,'[1]INTERNAL PARAMETERS-1'!$B$5:$J$44,5,FALSE))*VLOOKUP(VFDYLD2!X$4,'[1]INTERNAL PARAMETERS-1'!$B$5:$J$44,9,FALSE)*VFDYLD2!$F165</f>
        <v>0</v>
      </c>
      <c r="Y165" s="44">
        <f>VFDYLD1!Y165*VLOOKUP(VFDYLD2!Y$4,'[1]INTERNAL PARAMETERS-1'!$B$5:$J$44,5,FALSE)*VLOOKUP(VFDYLD2!Y$4,'[1]INTERNAL PARAMETERS-1'!$B$5:$J$44,7,FALSE)*VFDYLD2!$F165 + VFDYLD1!Y165*(1-VLOOKUP(VFDYLD2!Y$4,'[1]INTERNAL PARAMETERS-1'!$B$5:$J$44,5,FALSE))*VLOOKUP(VFDYLD2!Y$4,'[1]INTERNAL PARAMETERS-1'!$B$5:$J$44,9,FALSE)*VFDYLD2!$F165</f>
        <v>0</v>
      </c>
      <c r="Z165" s="44">
        <f>VFDYLD1!Z165*VLOOKUP(VFDYLD2!Z$4,'[1]INTERNAL PARAMETERS-1'!$B$5:$J$44,5,FALSE)*VLOOKUP(VFDYLD2!Z$4,'[1]INTERNAL PARAMETERS-1'!$B$5:$J$44,7,FALSE)*VFDYLD2!$F165 + VFDYLD1!Z165*(1-VLOOKUP(VFDYLD2!Z$4,'[1]INTERNAL PARAMETERS-1'!$B$5:$J$44,5,FALSE))*VLOOKUP(VFDYLD2!Z$4,'[1]INTERNAL PARAMETERS-1'!$B$5:$J$44,9,FALSE)*VFDYLD2!$F165</f>
        <v>0</v>
      </c>
      <c r="AA165" s="44">
        <f>VFDYLD1!AA165*VLOOKUP(VFDYLD2!AA$4,'[1]INTERNAL PARAMETERS-1'!$B$5:$J$44,5,FALSE)*VLOOKUP(VFDYLD2!AA$4,'[1]INTERNAL PARAMETERS-1'!$B$5:$J$44,7,FALSE)*VFDYLD2!$F165 + VFDYLD1!AA165*(1-VLOOKUP(VFDYLD2!AA$4,'[1]INTERNAL PARAMETERS-1'!$B$5:$J$44,5,FALSE))*VLOOKUP(VFDYLD2!AA$4,'[1]INTERNAL PARAMETERS-1'!$B$5:$J$44,9,FALSE)*VFDYLD2!$F165</f>
        <v>0</v>
      </c>
      <c r="AB165" s="44">
        <f>VFDYLD1!AB165*VLOOKUP(VFDYLD2!AB$4,'[1]INTERNAL PARAMETERS-1'!$B$5:$J$44,5,FALSE)*VLOOKUP(VFDYLD2!AB$4,'[1]INTERNAL PARAMETERS-1'!$B$5:$J$44,7,FALSE)*VFDYLD2!$F165 + VFDYLD1!AB165*(1-VLOOKUP(VFDYLD2!AB$4,'[1]INTERNAL PARAMETERS-1'!$B$5:$J$44,5,FALSE))*VLOOKUP(VFDYLD2!AB$4,'[1]INTERNAL PARAMETERS-1'!$B$5:$J$44,9,FALSE)*VFDYLD2!$F165</f>
        <v>0</v>
      </c>
      <c r="AC165" s="44">
        <f>VFDYLD1!AC165*VLOOKUP(VFDYLD2!AC$4,'[1]INTERNAL PARAMETERS-1'!$B$5:$J$44,5,FALSE)*VLOOKUP(VFDYLD2!AC$4,'[1]INTERNAL PARAMETERS-1'!$B$5:$J$44,7,FALSE)*VFDYLD2!$F165 + VFDYLD1!AC165*(1-VLOOKUP(VFDYLD2!AC$4,'[1]INTERNAL PARAMETERS-1'!$B$5:$J$44,5,FALSE))*VLOOKUP(VFDYLD2!AC$4,'[1]INTERNAL PARAMETERS-1'!$B$5:$J$44,9,FALSE)*VFDYLD2!$F165</f>
        <v>0</v>
      </c>
      <c r="AD165" s="44">
        <f>VFDYLD1!AD165*VLOOKUP(VFDYLD2!AD$4,'[1]INTERNAL PARAMETERS-1'!$B$5:$J$44,5,FALSE)*VLOOKUP(VFDYLD2!AD$4,'[1]INTERNAL PARAMETERS-1'!$B$5:$J$44,7,FALSE)*VFDYLD2!$F165 + VFDYLD1!AD165*(1-VLOOKUP(VFDYLD2!AD$4,'[1]INTERNAL PARAMETERS-1'!$B$5:$J$44,5,FALSE))*VLOOKUP(VFDYLD2!AD$4,'[1]INTERNAL PARAMETERS-1'!$B$5:$J$44,9,FALSE)*VFDYLD2!$F165</f>
        <v>0</v>
      </c>
      <c r="AE165" s="44">
        <f>VFDYLD1!AE165*VLOOKUP(VFDYLD2!AE$4,'[1]INTERNAL PARAMETERS-1'!$B$5:$J$44,5,FALSE)*VLOOKUP(VFDYLD2!AE$4,'[1]INTERNAL PARAMETERS-1'!$B$5:$J$44,7,FALSE)*VFDYLD2!$F165 + VFDYLD1!AE165*(1-VLOOKUP(VFDYLD2!AE$4,'[1]INTERNAL PARAMETERS-1'!$B$5:$J$44,5,FALSE))*VLOOKUP(VFDYLD2!AE$4,'[1]INTERNAL PARAMETERS-1'!$B$5:$J$44,9,FALSE)*VFDYLD2!$F165</f>
        <v>0</v>
      </c>
      <c r="AF165" s="44">
        <f>VFDYLD1!AF165*VLOOKUP(VFDYLD2!AF$4,'[1]INTERNAL PARAMETERS-1'!$B$5:$J$44,5,FALSE)*VLOOKUP(VFDYLD2!AF$4,'[1]INTERNAL PARAMETERS-1'!$B$5:$J$44,7,FALSE)*VFDYLD2!$F165 + VFDYLD1!AF165*(1-VLOOKUP(VFDYLD2!AF$4,'[1]INTERNAL PARAMETERS-1'!$B$5:$J$44,5,FALSE))*VLOOKUP(VFDYLD2!AF$4,'[1]INTERNAL PARAMETERS-1'!$B$5:$J$44,9,FALSE)*VFDYLD2!$F165</f>
        <v>0</v>
      </c>
      <c r="AG165" s="44">
        <f>VFDYLD1!AG165*VLOOKUP(VFDYLD2!AG$4,'[1]INTERNAL PARAMETERS-1'!$B$5:$J$44,5,FALSE)*VLOOKUP(VFDYLD2!AG$4,'[1]INTERNAL PARAMETERS-1'!$B$5:$J$44,7,FALSE)*VFDYLD2!$F165 + VFDYLD1!AG165*(1-VLOOKUP(VFDYLD2!AG$4,'[1]INTERNAL PARAMETERS-1'!$B$5:$J$44,5,FALSE))*VLOOKUP(VFDYLD2!AG$4,'[1]INTERNAL PARAMETERS-1'!$B$5:$J$44,9,FALSE)*VFDYLD2!$F165</f>
        <v>0</v>
      </c>
      <c r="AH165" s="44">
        <f>VFDYLD1!AH165*VLOOKUP(VFDYLD2!AH$4,'[1]INTERNAL PARAMETERS-1'!$B$5:$J$44,5,FALSE)*VLOOKUP(VFDYLD2!AH$4,'[1]INTERNAL PARAMETERS-1'!$B$5:$J$44,7,FALSE)*VFDYLD2!$F165 + VFDYLD1!AH165*(1-VLOOKUP(VFDYLD2!AH$4,'[1]INTERNAL PARAMETERS-1'!$B$5:$J$44,5,FALSE))*VLOOKUP(VFDYLD2!AH$4,'[1]INTERNAL PARAMETERS-1'!$B$5:$J$44,9,FALSE)*VFDYLD2!$F165</f>
        <v>0</v>
      </c>
      <c r="AI165" s="44">
        <f>VFDYLD1!AI165*VLOOKUP(VFDYLD2!AI$4,'[1]INTERNAL PARAMETERS-1'!$B$5:$J$44,5,FALSE)*VLOOKUP(VFDYLD2!AI$4,'[1]INTERNAL PARAMETERS-1'!$B$5:$J$44,7,FALSE)*VFDYLD2!$F165 + VFDYLD1!AI165*(1-VLOOKUP(VFDYLD2!AI$4,'[1]INTERNAL PARAMETERS-1'!$B$5:$J$44,5,FALSE))*VLOOKUP(VFDYLD2!AI$4,'[1]INTERNAL PARAMETERS-1'!$B$5:$J$44,9,FALSE)*VFDYLD2!$F165</f>
        <v>2.2669613949135784E-4</v>
      </c>
      <c r="AJ165" s="44">
        <f>VFDYLD1!AJ165*VLOOKUP(VFDYLD2!AJ$4,'[1]INTERNAL PARAMETERS-1'!$B$5:$J$44,5,FALSE)*VLOOKUP(VFDYLD2!AJ$4,'[1]INTERNAL PARAMETERS-1'!$B$5:$J$44,7,FALSE)*VFDYLD2!$F165 + VFDYLD1!AJ165*(1-VLOOKUP(VFDYLD2!AJ$4,'[1]INTERNAL PARAMETERS-1'!$B$5:$J$44,5,FALSE))*VLOOKUP(VFDYLD2!AJ$4,'[1]INTERNAL PARAMETERS-1'!$B$5:$J$44,9,FALSE)*VFDYLD2!$F165</f>
        <v>1.7682298880325911E-3</v>
      </c>
      <c r="AK165" s="44">
        <f>VFDYLD1!AK165*VLOOKUP(VFDYLD2!AK$4,'[1]INTERNAL PARAMETERS-1'!$B$5:$J$44,5,FALSE)*VLOOKUP(VFDYLD2!AK$4,'[1]INTERNAL PARAMETERS-1'!$B$5:$J$44,7,FALSE)*VFDYLD2!$F165 + VFDYLD1!AK165*(1-VLOOKUP(VFDYLD2!AK$4,'[1]INTERNAL PARAMETERS-1'!$B$5:$J$44,5,FALSE))*VLOOKUP(VFDYLD2!AK$4,'[1]INTERNAL PARAMETERS-1'!$B$5:$J$44,9,FALSE)*VFDYLD2!$F165</f>
        <v>3.9898520550478971E-3</v>
      </c>
      <c r="AL165" s="44">
        <f>VFDYLD1!AL165*VLOOKUP(VFDYLD2!AL$4,'[1]INTERNAL PARAMETERS-1'!$B$5:$J$44,5,FALSE)*VLOOKUP(VFDYLD2!AL$4,'[1]INTERNAL PARAMETERS-1'!$B$5:$J$44,7,FALSE)*VFDYLD2!$F165 + VFDYLD1!AL165*(1-VLOOKUP(VFDYLD2!AL$4,'[1]INTERNAL PARAMETERS-1'!$B$5:$J$44,5,FALSE))*VLOOKUP(VFDYLD2!AL$4,'[1]INTERNAL PARAMETERS-1'!$B$5:$J$44,9,FALSE)*VFDYLD2!$F165</f>
        <v>0</v>
      </c>
      <c r="AM165" s="44">
        <f>VFDYLD1!AM165*VLOOKUP(VFDYLD2!AM$4,'[1]INTERNAL PARAMETERS-1'!$B$5:$J$44,5,FALSE)*VLOOKUP(VFDYLD2!AM$4,'[1]INTERNAL PARAMETERS-1'!$B$5:$J$44,7,FALSE)*VFDYLD2!$F165 + VFDYLD1!AM165*(1-VLOOKUP(VFDYLD2!AM$4,'[1]INTERNAL PARAMETERS-1'!$B$5:$J$44,5,FALSE))*VLOOKUP(VFDYLD2!AM$4,'[1]INTERNAL PARAMETERS-1'!$B$5:$J$44,9,FALSE)*VFDYLD2!$F165</f>
        <v>0</v>
      </c>
      <c r="AN165" s="44">
        <f>VFDYLD1!AN165*VLOOKUP(VFDYLD2!AN$4,'[1]INTERNAL PARAMETERS-1'!$B$5:$J$44,5,FALSE)*VLOOKUP(VFDYLD2!AN$4,'[1]INTERNAL PARAMETERS-1'!$B$5:$J$44,7,FALSE)*VFDYLD2!$F165 + VFDYLD1!AN165*(1-VLOOKUP(VFDYLD2!AN$4,'[1]INTERNAL PARAMETERS-1'!$B$5:$J$44,5,FALSE))*VLOOKUP(VFDYLD2!AN$4,'[1]INTERNAL PARAMETERS-1'!$B$5:$J$44,9,FALSE)*VFDYLD2!$F165</f>
        <v>0</v>
      </c>
      <c r="AO165" s="44">
        <f>VFDYLD1!AO165*VLOOKUP(VFDYLD2!AO$4,'[1]INTERNAL PARAMETERS-1'!$B$5:$J$44,5,FALSE)*VLOOKUP(VFDYLD2!AO$4,'[1]INTERNAL PARAMETERS-1'!$B$5:$J$44,7,FALSE)*VFDYLD2!$F165 + VFDYLD1!AO165*(1-VLOOKUP(VFDYLD2!AO$4,'[1]INTERNAL PARAMETERS-1'!$B$5:$J$44,5,FALSE))*VLOOKUP(VFDYLD2!AO$4,'[1]INTERNAL PARAMETERS-1'!$B$5:$J$44,9,FALSE)*VFDYLD2!$F165</f>
        <v>0</v>
      </c>
      <c r="AP165" s="44">
        <f>VFDYLD1!AP165*VLOOKUP(VFDYLD2!AP$4,'[1]INTERNAL PARAMETERS-1'!$B$5:$J$44,5,FALSE)*VLOOKUP(VFDYLD2!AP$4,'[1]INTERNAL PARAMETERS-1'!$B$5:$J$44,7,FALSE)*VFDYLD2!$F165 + VFDYLD1!AP165*(1-VLOOKUP(VFDYLD2!AP$4,'[1]INTERNAL PARAMETERS-1'!$B$5:$J$44,5,FALSE))*VLOOKUP(VFDYLD2!AP$4,'[1]INTERNAL PARAMETERS-1'!$B$5:$J$44,9,FALSE)*VFDYLD2!$F165</f>
        <v>0</v>
      </c>
      <c r="AQ165" s="44">
        <f>VFDYLD1!AQ165*VLOOKUP(VFDYLD2!AQ$4,'[1]INTERNAL PARAMETERS-1'!$B$5:$J$44,5,FALSE)*VLOOKUP(VFDYLD2!AQ$4,'[1]INTERNAL PARAMETERS-1'!$B$5:$J$44,7,FALSE)*VFDYLD2!$F165 + VFDYLD1!AQ165*(1-VLOOKUP(VFDYLD2!AQ$4,'[1]INTERNAL PARAMETERS-1'!$B$5:$J$44,5,FALSE))*VLOOKUP(VFDYLD2!AQ$4,'[1]INTERNAL PARAMETERS-1'!$B$5:$J$44,9,FALSE)*VFDYLD2!$F165</f>
        <v>0</v>
      </c>
      <c r="AR165" s="44">
        <f>VFDYLD1!AR165*VLOOKUP(VFDYLD2!AR$4,'[1]INTERNAL PARAMETERS-1'!$B$5:$J$44,5,FALSE)*VLOOKUP(VFDYLD2!AR$4,'[1]INTERNAL PARAMETERS-1'!$B$5:$J$44,7,FALSE)*VFDYLD2!$F165 + VFDYLD1!AR165*(1-VLOOKUP(VFDYLD2!AR$4,'[1]INTERNAL PARAMETERS-1'!$B$5:$J$44,5,FALSE))*VLOOKUP(VFDYLD2!AR$4,'[1]INTERNAL PARAMETERS-1'!$B$5:$J$44,9,FALSE)*VFDYLD2!$F165</f>
        <v>0</v>
      </c>
      <c r="AS165" s="44">
        <f>VFDYLD1!AS165*VLOOKUP(VFDYLD2!AS$4,'[1]INTERNAL PARAMETERS-1'!$B$5:$J$44,5,FALSE)*VLOOKUP(VFDYLD2!AS$4,'[1]INTERNAL PARAMETERS-1'!$B$5:$J$44,7,FALSE)*VFDYLD2!$F165 + VFDYLD1!AS165*(1-VLOOKUP(VFDYLD2!AS$4,'[1]INTERNAL PARAMETERS-1'!$B$5:$J$44,5,FALSE))*VLOOKUP(VFDYLD2!AS$4,'[1]INTERNAL PARAMETERS-1'!$B$5:$J$44,9,FALSE)*VFDYLD2!$F165</f>
        <v>0</v>
      </c>
      <c r="AT165" s="43">
        <f>VFDYLD1!AT165*VLOOKUP(VFDYLD2!AT$4,'[1]INTERNAL PARAMETERS-1'!$B$5:$J$44,5,FALSE)*VLOOKUP(VFDYLD2!AT$4,'[1]INTERNAL PARAMETERS-1'!$B$5:$J$44,7,FALSE)*VFDYLD2!$F165 + VFDYLD1!AT165*(1-VLOOKUP(VFDYLD2!AT$4,'[1]INTERNAL PARAMETERS-1'!$B$5:$J$44,5,FALSE))*VLOOKUP(VFDYLD2!AT$4,'[1]INTERNAL PARAMETERS-1'!$B$5:$J$44,9,FALSE)*VFDYLD2!$F165</f>
        <v>0</v>
      </c>
      <c r="AU165" s="45">
        <f>VFDYLD1!AU165*VLOOKUP(VFDYLD2!AU$4,'[1]INTERNAL PARAMETERS-1'!$B$5:$J$44,5,FALSE)*VLOOKUP(VFDYLD2!AU$4,'[1]INTERNAL PARAMETERS-1'!$B$5:$J$44,6,FALSE)*VLOOKUP(VFDYLD2!AU$4,'[1]INTERNAL PARAMETERS-1'!$B$5:$J$44,3,FALSE) + VFDYLD1!AU165*(1-VLOOKUP(VFDYLD2!AU$4,'[1]INTERNAL PARAMETERS-1'!$B$5:$J$44,5,FALSE))*VLOOKUP(VFDYLD2!AU$4,'[1]INTERNAL PARAMETERS-1'!$B$5:$J$44,8,FALSE)*VLOOKUP(VFDYLD2!AU$4,'[1]INTERNAL PARAMETERS-1'!$B$5:$J$44,3,FALSE)</f>
        <v>0</v>
      </c>
      <c r="AV165" s="44">
        <f>VFDYLD1!AV165*VLOOKUP(VFDYLD2!AV$4,'[1]INTERNAL PARAMETERS-1'!$B$5:$J$44,5,FALSE)*VLOOKUP(VFDYLD2!AV$4,'[1]INTERNAL PARAMETERS-1'!$B$5:$J$44,6,FALSE)*VLOOKUP(VFDYLD2!AV$4,'[1]INTERNAL PARAMETERS-1'!$B$5:$J$44,3,FALSE) + VFDYLD1!AV165*(1-VLOOKUP(VFDYLD2!AV$4,'[1]INTERNAL PARAMETERS-1'!$B$5:$J$44,5,FALSE))*VLOOKUP(VFDYLD2!AV$4,'[1]INTERNAL PARAMETERS-1'!$B$5:$J$44,8,FALSE)*VLOOKUP(VFDYLD2!AV$4,'[1]INTERNAL PARAMETERS-1'!$B$5:$J$44,3,FALSE)</f>
        <v>0</v>
      </c>
      <c r="AW165" s="44">
        <f>VFDYLD1!AW165*VLOOKUP(VFDYLD2!AW$4,'[1]INTERNAL PARAMETERS-1'!$B$5:$J$44,5,FALSE)*VLOOKUP(VFDYLD2!AW$4,'[1]INTERNAL PARAMETERS-1'!$B$5:$J$44,6,FALSE)*VLOOKUP(VFDYLD2!AW$4,'[1]INTERNAL PARAMETERS-1'!$B$5:$J$44,3,FALSE) + VFDYLD1!AW165*(1-VLOOKUP(VFDYLD2!AW$4,'[1]INTERNAL PARAMETERS-1'!$B$5:$J$44,5,FALSE))*VLOOKUP(VFDYLD2!AW$4,'[1]INTERNAL PARAMETERS-1'!$B$5:$J$44,8,FALSE)*VLOOKUP(VFDYLD2!AW$4,'[1]INTERNAL PARAMETERS-1'!$B$5:$J$44,3,FALSE)</f>
        <v>3.0089270408578148E-2</v>
      </c>
      <c r="AX165" s="44">
        <f>VFDYLD1!AX165*VLOOKUP(VFDYLD2!AX$4,'[1]INTERNAL PARAMETERS-1'!$B$5:$J$44,5,FALSE)*VLOOKUP(VFDYLD2!AX$4,'[1]INTERNAL PARAMETERS-1'!$B$5:$J$44,6,FALSE)*VLOOKUP(VFDYLD2!AX$4,'[1]INTERNAL PARAMETERS-1'!$B$5:$J$44,3,FALSE) + VFDYLD1!AX165*(1-VLOOKUP(VFDYLD2!AX$4,'[1]INTERNAL PARAMETERS-1'!$B$5:$J$44,5,FALSE))*VLOOKUP(VFDYLD2!AX$4,'[1]INTERNAL PARAMETERS-1'!$B$5:$J$44,8,FALSE)*VLOOKUP(VFDYLD2!AX$4,'[1]INTERNAL PARAMETERS-1'!$B$5:$J$44,3,FALSE)</f>
        <v>0</v>
      </c>
      <c r="AY165" s="44">
        <f>VFDYLD1!AY165*VLOOKUP(VFDYLD2!AY$4,'[1]INTERNAL PARAMETERS-1'!$B$5:$J$44,5,FALSE)*VLOOKUP(VFDYLD2!AY$4,'[1]INTERNAL PARAMETERS-1'!$B$5:$J$44,6,FALSE)*VLOOKUP(VFDYLD2!AY$4,'[1]INTERNAL PARAMETERS-1'!$B$5:$J$44,3,FALSE) + VFDYLD1!AY165*(1-VLOOKUP(VFDYLD2!AY$4,'[1]INTERNAL PARAMETERS-1'!$B$5:$J$44,5,FALSE))*VLOOKUP(VFDYLD2!AY$4,'[1]INTERNAL PARAMETERS-1'!$B$5:$J$44,8,FALSE)*VLOOKUP(VFDYLD2!AY$4,'[1]INTERNAL PARAMETERS-1'!$B$5:$J$44,3,FALSE)</f>
        <v>0</v>
      </c>
      <c r="AZ165" s="44">
        <f>VFDYLD1!AZ165*VLOOKUP(VFDYLD2!AZ$4,'[1]INTERNAL PARAMETERS-1'!$B$5:$J$44,5,FALSE)*VLOOKUP(VFDYLD2!AZ$4,'[1]INTERNAL PARAMETERS-1'!$B$5:$J$44,6,FALSE)*VLOOKUP(VFDYLD2!AZ$4,'[1]INTERNAL PARAMETERS-1'!$B$5:$J$44,3,FALSE) + VFDYLD1!AZ165*(1-VLOOKUP(VFDYLD2!AZ$4,'[1]INTERNAL PARAMETERS-1'!$B$5:$J$44,5,FALSE))*VLOOKUP(VFDYLD2!AZ$4,'[1]INTERNAL PARAMETERS-1'!$B$5:$J$44,8,FALSE)*VLOOKUP(VFDYLD2!AZ$4,'[1]INTERNAL PARAMETERS-1'!$B$5:$J$44,3,FALSE)</f>
        <v>0</v>
      </c>
      <c r="BA165" s="44">
        <f>VFDYLD1!BA165*VLOOKUP(VFDYLD2!BA$4,'[1]INTERNAL PARAMETERS-1'!$B$5:$J$44,5,FALSE)*VLOOKUP(VFDYLD2!BA$4,'[1]INTERNAL PARAMETERS-1'!$B$5:$J$44,6,FALSE)*VLOOKUP(VFDYLD2!BA$4,'[1]INTERNAL PARAMETERS-1'!$B$5:$J$44,3,FALSE) + VFDYLD1!BA165*(1-VLOOKUP(VFDYLD2!BA$4,'[1]INTERNAL PARAMETERS-1'!$B$5:$J$44,5,FALSE))*VLOOKUP(VFDYLD2!BA$4,'[1]INTERNAL PARAMETERS-1'!$B$5:$J$44,8,FALSE)*VLOOKUP(VFDYLD2!BA$4,'[1]INTERNAL PARAMETERS-1'!$B$5:$J$44,3,FALSE)</f>
        <v>7.6451554342022415E-2</v>
      </c>
      <c r="BB165" s="44">
        <f>VFDYLD1!BB165*VLOOKUP(VFDYLD2!BB$4,'[1]INTERNAL PARAMETERS-1'!$B$5:$J$44,5,FALSE)*VLOOKUP(VFDYLD2!BB$4,'[1]INTERNAL PARAMETERS-1'!$B$5:$J$44,6,FALSE)*VLOOKUP(VFDYLD2!BB$4,'[1]INTERNAL PARAMETERS-1'!$B$5:$J$44,3,FALSE) + VFDYLD1!BB165*(1-VLOOKUP(VFDYLD2!BB$4,'[1]INTERNAL PARAMETERS-1'!$B$5:$J$44,5,FALSE))*VLOOKUP(VFDYLD2!BB$4,'[1]INTERNAL PARAMETERS-1'!$B$5:$J$44,8,FALSE)*VLOOKUP(VFDYLD2!BB$4,'[1]INTERNAL PARAMETERS-1'!$B$5:$J$44,3,FALSE)</f>
        <v>2.4364373465820132E-3</v>
      </c>
      <c r="BC165" s="44">
        <f>VFDYLD1!BC165*VLOOKUP(VFDYLD2!BC$4,'[1]INTERNAL PARAMETERS-1'!$B$5:$J$44,5,FALSE)*VLOOKUP(VFDYLD2!BC$4,'[1]INTERNAL PARAMETERS-1'!$B$5:$J$44,6,FALSE)*VLOOKUP(VFDYLD2!BC$4,'[1]INTERNAL PARAMETERS-1'!$B$5:$J$44,3,FALSE) + VFDYLD1!BC165*(1-VLOOKUP(VFDYLD2!BC$4,'[1]INTERNAL PARAMETERS-1'!$B$5:$J$44,5,FALSE))*VLOOKUP(VFDYLD2!BC$4,'[1]INTERNAL PARAMETERS-1'!$B$5:$J$44,8,FALSE)*VLOOKUP(VFDYLD2!BC$4,'[1]INTERNAL PARAMETERS-1'!$B$5:$J$44,3,FALSE)</f>
        <v>1.3946629472249254E-2</v>
      </c>
      <c r="BD165" s="44">
        <f>VFDYLD1!BD165*VLOOKUP(VFDYLD2!BD$4,'[1]INTERNAL PARAMETERS-1'!$B$5:$J$44,5,FALSE)*VLOOKUP(VFDYLD2!BD$4,'[1]INTERNAL PARAMETERS-1'!$B$5:$J$44,6,FALSE)*VLOOKUP(VFDYLD2!BD$4,'[1]INTERNAL PARAMETERS-1'!$B$5:$J$44,3,FALSE) + VFDYLD1!BD165*(1-VLOOKUP(VFDYLD2!BD$4,'[1]INTERNAL PARAMETERS-1'!$B$5:$J$44,5,FALSE))*VLOOKUP(VFDYLD2!BD$4,'[1]INTERNAL PARAMETERS-1'!$B$5:$J$44,8,FALSE)*VLOOKUP(VFDYLD2!BD$4,'[1]INTERNAL PARAMETERS-1'!$B$5:$J$44,3,FALSE)</f>
        <v>2.6673921218614517E-3</v>
      </c>
      <c r="BE165" s="44">
        <f>VFDYLD1!BE165*VLOOKUP(VFDYLD2!BE$4,'[1]INTERNAL PARAMETERS-1'!$B$5:$J$44,5,FALSE)*VLOOKUP(VFDYLD2!BE$4,'[1]INTERNAL PARAMETERS-1'!$B$5:$J$44,6,FALSE)*VLOOKUP(VFDYLD2!BE$4,'[1]INTERNAL PARAMETERS-1'!$B$5:$J$44,3,FALSE) + VFDYLD1!BE165*(1-VLOOKUP(VFDYLD2!BE$4,'[1]INTERNAL PARAMETERS-1'!$B$5:$J$44,5,FALSE))*VLOOKUP(VFDYLD2!BE$4,'[1]INTERNAL PARAMETERS-1'!$B$5:$J$44,8,FALSE)*VLOOKUP(VFDYLD2!BE$4,'[1]INTERNAL PARAMETERS-1'!$B$5:$J$44,3,FALSE)</f>
        <v>1.4022843595965135E-2</v>
      </c>
      <c r="BF165" s="44">
        <f>VFDYLD1!BF165*VLOOKUP(VFDYLD2!BF$4,'[1]INTERNAL PARAMETERS-1'!$B$5:$J$44,5,FALSE)*VLOOKUP(VFDYLD2!BF$4,'[1]INTERNAL PARAMETERS-1'!$B$5:$J$44,6,FALSE)*VLOOKUP(VFDYLD2!BF$4,'[1]INTERNAL PARAMETERS-1'!$B$5:$J$44,3,FALSE) + VFDYLD1!BF165*(1-VLOOKUP(VFDYLD2!BF$4,'[1]INTERNAL PARAMETERS-1'!$B$5:$J$44,5,FALSE))*VLOOKUP(VFDYLD2!BF$4,'[1]INTERNAL PARAMETERS-1'!$B$5:$J$44,8,FALSE)*VLOOKUP(VFDYLD2!BF$4,'[1]INTERNAL PARAMETERS-1'!$B$5:$J$44,3,FALSE)</f>
        <v>0</v>
      </c>
      <c r="BG165" s="44">
        <f>VFDYLD1!BG165*VLOOKUP(VFDYLD2!BG$4,'[1]INTERNAL PARAMETERS-1'!$B$5:$J$44,5,FALSE)*VLOOKUP(VFDYLD2!BG$4,'[1]INTERNAL PARAMETERS-1'!$B$5:$J$44,6,FALSE)*VLOOKUP(VFDYLD2!BG$4,'[1]INTERNAL PARAMETERS-1'!$B$5:$J$44,3,FALSE) + VFDYLD1!BG165*(1-VLOOKUP(VFDYLD2!BG$4,'[1]INTERNAL PARAMETERS-1'!$B$5:$J$44,5,FALSE))*VLOOKUP(VFDYLD2!BG$4,'[1]INTERNAL PARAMETERS-1'!$B$5:$J$44,8,FALSE)*VLOOKUP(VFDYLD2!BG$4,'[1]INTERNAL PARAMETERS-1'!$B$5:$J$44,3,FALSE)</f>
        <v>2.7849525781753729E-3</v>
      </c>
      <c r="BH165" s="44">
        <f>VFDYLD1!BH165*VLOOKUP(VFDYLD2!BH$4,'[1]INTERNAL PARAMETERS-1'!$B$5:$J$44,5,FALSE)*VLOOKUP(VFDYLD2!BH$4,'[1]INTERNAL PARAMETERS-1'!$B$5:$J$44,6,FALSE)*VLOOKUP(VFDYLD2!BH$4,'[1]INTERNAL PARAMETERS-1'!$B$5:$J$44,3,FALSE) + VFDYLD1!BH165*(1-VLOOKUP(VFDYLD2!BH$4,'[1]INTERNAL PARAMETERS-1'!$B$5:$J$44,5,FALSE))*VLOOKUP(VFDYLD2!BH$4,'[1]INTERNAL PARAMETERS-1'!$B$5:$J$44,8,FALSE)*VLOOKUP(VFDYLD2!BH$4,'[1]INTERNAL PARAMETERS-1'!$B$5:$J$44,3,FALSE)</f>
        <v>2.2665750528656985E-5</v>
      </c>
      <c r="BI165" s="44">
        <f>VFDYLD1!BI165*VLOOKUP(VFDYLD2!BI$4,'[1]INTERNAL PARAMETERS-1'!$B$5:$J$44,5,FALSE)*VLOOKUP(VFDYLD2!BI$4,'[1]INTERNAL PARAMETERS-1'!$B$5:$J$44,6,FALSE)*VLOOKUP(VFDYLD2!BI$4,'[1]INTERNAL PARAMETERS-1'!$B$5:$J$44,3,FALSE) + VFDYLD1!BI165*(1-VLOOKUP(VFDYLD2!BI$4,'[1]INTERNAL PARAMETERS-1'!$B$5:$J$44,5,FALSE))*VLOOKUP(VFDYLD2!BI$4,'[1]INTERNAL PARAMETERS-1'!$B$5:$J$44,8,FALSE)*VLOOKUP(VFDYLD2!BI$4,'[1]INTERNAL PARAMETERS-1'!$B$5:$J$44,3,FALSE)</f>
        <v>0</v>
      </c>
      <c r="BJ165" s="44">
        <f>VFDYLD1!BJ165*VLOOKUP(VFDYLD2!BJ$4,'[1]INTERNAL PARAMETERS-1'!$B$5:$J$44,5,FALSE)*VLOOKUP(VFDYLD2!BJ$4,'[1]INTERNAL PARAMETERS-1'!$B$5:$J$44,6,FALSE)*VLOOKUP(VFDYLD2!BJ$4,'[1]INTERNAL PARAMETERS-1'!$B$5:$J$44,3,FALSE) + VFDYLD1!BJ165*(1-VLOOKUP(VFDYLD2!BJ$4,'[1]INTERNAL PARAMETERS-1'!$B$5:$J$44,5,FALSE))*VLOOKUP(VFDYLD2!BJ$4,'[1]INTERNAL PARAMETERS-1'!$B$5:$J$44,8,FALSE)*VLOOKUP(VFDYLD2!BJ$4,'[1]INTERNAL PARAMETERS-1'!$B$5:$J$44,3,FALSE)</f>
        <v>1.348560360506953E-3</v>
      </c>
      <c r="BK165" s="44">
        <f>VFDYLD1!BK165*VLOOKUP(VFDYLD2!BK$4,'[1]INTERNAL PARAMETERS-1'!$B$5:$J$44,5,FALSE)*VLOOKUP(VFDYLD2!BK$4,'[1]INTERNAL PARAMETERS-1'!$B$5:$J$44,6,FALSE)*VLOOKUP(VFDYLD2!BK$4,'[1]INTERNAL PARAMETERS-1'!$B$5:$J$44,3,FALSE) + VFDYLD1!BK165*(1-VLOOKUP(VFDYLD2!BK$4,'[1]INTERNAL PARAMETERS-1'!$B$5:$J$44,5,FALSE))*VLOOKUP(VFDYLD2!BK$4,'[1]INTERNAL PARAMETERS-1'!$B$5:$J$44,8,FALSE)*VLOOKUP(VFDYLD2!BK$4,'[1]INTERNAL PARAMETERS-1'!$B$5:$J$44,3,FALSE)</f>
        <v>1.7658828963140294E-3</v>
      </c>
      <c r="BL165" s="44">
        <f>VFDYLD1!BL165*VLOOKUP(VFDYLD2!BL$4,'[1]INTERNAL PARAMETERS-1'!$B$5:$J$44,5,FALSE)*VLOOKUP(VFDYLD2!BL$4,'[1]INTERNAL PARAMETERS-1'!$B$5:$J$44,6,FALSE)*VLOOKUP(VFDYLD2!BL$4,'[1]INTERNAL PARAMETERS-1'!$B$5:$J$44,3,FALSE) + VFDYLD1!BL165*(1-VLOOKUP(VFDYLD2!BL$4,'[1]INTERNAL PARAMETERS-1'!$B$5:$J$44,5,FALSE))*VLOOKUP(VFDYLD2!BL$4,'[1]INTERNAL PARAMETERS-1'!$B$5:$J$44,8,FALSE)*VLOOKUP(VFDYLD2!BL$4,'[1]INTERNAL PARAMETERS-1'!$B$5:$J$44,3,FALSE)</f>
        <v>4.0733071291914683E-3</v>
      </c>
      <c r="BM165" s="44">
        <f>VFDYLD1!BM165*VLOOKUP(VFDYLD2!BM$4,'[1]INTERNAL PARAMETERS-1'!$B$5:$J$44,5,FALSE)*VLOOKUP(VFDYLD2!BM$4,'[1]INTERNAL PARAMETERS-1'!$B$5:$J$44,6,FALSE)*VLOOKUP(VFDYLD2!BM$4,'[1]INTERNAL PARAMETERS-1'!$B$5:$J$44,3,FALSE) + VFDYLD1!BM165*(1-VLOOKUP(VFDYLD2!BM$4,'[1]INTERNAL PARAMETERS-1'!$B$5:$J$44,5,FALSE))*VLOOKUP(VFDYLD2!BM$4,'[1]INTERNAL PARAMETERS-1'!$B$5:$J$44,8,FALSE)*VLOOKUP(VFDYLD2!BM$4,'[1]INTERNAL PARAMETERS-1'!$B$5:$J$44,3,FALSE)</f>
        <v>3.9197195813697756E-3</v>
      </c>
      <c r="BN165" s="44">
        <f>VFDYLD1!BN165*VLOOKUP(VFDYLD2!BN$4,'[1]INTERNAL PARAMETERS-1'!$B$5:$J$44,5,FALSE)*VLOOKUP(VFDYLD2!BN$4,'[1]INTERNAL PARAMETERS-1'!$B$5:$J$44,6,FALSE)*VLOOKUP(VFDYLD2!BN$4,'[1]INTERNAL PARAMETERS-1'!$B$5:$J$44,3,FALSE) + VFDYLD1!BN165*(1-VLOOKUP(VFDYLD2!BN$4,'[1]INTERNAL PARAMETERS-1'!$B$5:$J$44,5,FALSE))*VLOOKUP(VFDYLD2!BN$4,'[1]INTERNAL PARAMETERS-1'!$B$5:$J$44,8,FALSE)*VLOOKUP(VFDYLD2!BN$4,'[1]INTERNAL PARAMETERS-1'!$B$5:$J$44,3,FALSE)</f>
        <v>1.4532018787984154E-3</v>
      </c>
      <c r="BO165" s="44">
        <f>VFDYLD1!BO165*VLOOKUP(VFDYLD2!BO$4,'[1]INTERNAL PARAMETERS-1'!$B$5:$J$44,5,FALSE)*VLOOKUP(VFDYLD2!BO$4,'[1]INTERNAL PARAMETERS-1'!$B$5:$J$44,6,FALSE)*VLOOKUP(VFDYLD2!BO$4,'[1]INTERNAL PARAMETERS-1'!$B$5:$J$44,3,FALSE) + VFDYLD1!BO165*(1-VLOOKUP(VFDYLD2!BO$4,'[1]INTERNAL PARAMETERS-1'!$B$5:$J$44,5,FALSE))*VLOOKUP(VFDYLD2!BO$4,'[1]INTERNAL PARAMETERS-1'!$B$5:$J$44,8,FALSE)*VLOOKUP(VFDYLD2!BO$4,'[1]INTERNAL PARAMETERS-1'!$B$5:$J$44,3,FALSE)</f>
        <v>6.424692608505096E-4</v>
      </c>
      <c r="BP165" s="44">
        <f>VFDYLD1!BP165*VLOOKUP(VFDYLD2!BP$4,'[1]INTERNAL PARAMETERS-1'!$B$5:$J$44,5,FALSE)*VLOOKUP(VFDYLD2!BP$4,'[1]INTERNAL PARAMETERS-1'!$B$5:$J$44,6,FALSE)*VLOOKUP(VFDYLD2!BP$4,'[1]INTERNAL PARAMETERS-1'!$B$5:$J$44,3,FALSE) + VFDYLD1!BP165*(1-VLOOKUP(VFDYLD2!BP$4,'[1]INTERNAL PARAMETERS-1'!$B$5:$J$44,5,FALSE))*VLOOKUP(VFDYLD2!BP$4,'[1]INTERNAL PARAMETERS-1'!$B$5:$J$44,8,FALSE)*VLOOKUP(VFDYLD2!BP$4,'[1]INTERNAL PARAMETERS-1'!$B$5:$J$44,3,FALSE)</f>
        <v>3.3977948941005618E-5</v>
      </c>
      <c r="BQ165" s="44">
        <f>VFDYLD1!BQ165*VLOOKUP(VFDYLD2!BQ$4,'[1]INTERNAL PARAMETERS-1'!$B$5:$J$44,5,FALSE)*VLOOKUP(VFDYLD2!BQ$4,'[1]INTERNAL PARAMETERS-1'!$B$5:$J$44,6,FALSE)*VLOOKUP(VFDYLD2!BQ$4,'[1]INTERNAL PARAMETERS-1'!$B$5:$J$44,3,FALSE) + VFDYLD1!BQ165*(1-VLOOKUP(VFDYLD2!BQ$4,'[1]INTERNAL PARAMETERS-1'!$B$5:$J$44,5,FALSE))*VLOOKUP(VFDYLD2!BQ$4,'[1]INTERNAL PARAMETERS-1'!$B$5:$J$44,8,FALSE)*VLOOKUP(VFDYLD2!BQ$4,'[1]INTERNAL PARAMETERS-1'!$B$5:$J$44,3,FALSE)</f>
        <v>4.8808681177334601E-3</v>
      </c>
      <c r="BR165" s="44">
        <f>VFDYLD1!BR165*VLOOKUP(VFDYLD2!BR$4,'[1]INTERNAL PARAMETERS-1'!$B$5:$J$44,5,FALSE)*VLOOKUP(VFDYLD2!BR$4,'[1]INTERNAL PARAMETERS-1'!$B$5:$J$44,6,FALSE)*VLOOKUP(VFDYLD2!BR$4,'[1]INTERNAL PARAMETERS-1'!$B$5:$J$44,3,FALSE) + VFDYLD1!BR165*(1-VLOOKUP(VFDYLD2!BR$4,'[1]INTERNAL PARAMETERS-1'!$B$5:$J$44,5,FALSE))*VLOOKUP(VFDYLD2!BR$4,'[1]INTERNAL PARAMETERS-1'!$B$5:$J$44,8,FALSE)*VLOOKUP(VFDYLD2!BR$4,'[1]INTERNAL PARAMETERS-1'!$B$5:$J$44,3,FALSE)</f>
        <v>8.2627308402738968E-5</v>
      </c>
      <c r="BS165" s="44">
        <f>VFDYLD1!BS165*VLOOKUP(VFDYLD2!BS$4,'[1]INTERNAL PARAMETERS-1'!$B$5:$J$44,5,FALSE)*VLOOKUP(VFDYLD2!BS$4,'[1]INTERNAL PARAMETERS-1'!$B$5:$J$44,6,FALSE)*VLOOKUP(VFDYLD2!BS$4,'[1]INTERNAL PARAMETERS-1'!$B$5:$J$44,3,FALSE) + VFDYLD1!BS165*(1-VLOOKUP(VFDYLD2!BS$4,'[1]INTERNAL PARAMETERS-1'!$B$5:$J$44,5,FALSE))*VLOOKUP(VFDYLD2!BS$4,'[1]INTERNAL PARAMETERS-1'!$B$5:$J$44,8,FALSE)*VLOOKUP(VFDYLD2!BS$4,'[1]INTERNAL PARAMETERS-1'!$B$5:$J$44,3,FALSE)</f>
        <v>1.6389363606838003E-5</v>
      </c>
      <c r="BT165" s="44">
        <f>VFDYLD1!BT165*VLOOKUP(VFDYLD2!BT$4,'[1]INTERNAL PARAMETERS-1'!$B$5:$J$44,5,FALSE)*VLOOKUP(VFDYLD2!BT$4,'[1]INTERNAL PARAMETERS-1'!$B$5:$J$44,6,FALSE)*VLOOKUP(VFDYLD2!BT$4,'[1]INTERNAL PARAMETERS-1'!$B$5:$J$44,3,FALSE) + VFDYLD1!BT165*(1-VLOOKUP(VFDYLD2!BT$4,'[1]INTERNAL PARAMETERS-1'!$B$5:$J$44,5,FALSE))*VLOOKUP(VFDYLD2!BT$4,'[1]INTERNAL PARAMETERS-1'!$B$5:$J$44,8,FALSE)*VLOOKUP(VFDYLD2!BT$4,'[1]INTERNAL PARAMETERS-1'!$B$5:$J$44,3,FALSE)</f>
        <v>0</v>
      </c>
      <c r="BU165" s="44">
        <f>VFDYLD1!BU165*VLOOKUP(VFDYLD2!BU$4,'[1]INTERNAL PARAMETERS-1'!$B$5:$J$44,5,FALSE)*VLOOKUP(VFDYLD2!BU$4,'[1]INTERNAL PARAMETERS-1'!$B$5:$J$44,6,FALSE)*VLOOKUP(VFDYLD2!BU$4,'[1]INTERNAL PARAMETERS-1'!$B$5:$J$44,3,FALSE) + VFDYLD1!BU165*(1-VLOOKUP(VFDYLD2!BU$4,'[1]INTERNAL PARAMETERS-1'!$B$5:$J$44,5,FALSE))*VLOOKUP(VFDYLD2!BU$4,'[1]INTERNAL PARAMETERS-1'!$B$5:$J$44,8,FALSE)*VLOOKUP(VFDYLD2!BU$4,'[1]INTERNAL PARAMETERS-1'!$B$5:$J$44,3,FALSE)</f>
        <v>0</v>
      </c>
      <c r="BV165" s="44">
        <f>VFDYLD1!BV165*VLOOKUP(VFDYLD2!BV$4,'[1]INTERNAL PARAMETERS-1'!$B$5:$J$44,5,FALSE)*VLOOKUP(VFDYLD2!BV$4,'[1]INTERNAL PARAMETERS-1'!$B$5:$J$44,6,FALSE)*VLOOKUP(VFDYLD2!BV$4,'[1]INTERNAL PARAMETERS-1'!$B$5:$J$44,3,FALSE) + VFDYLD1!BV165*(1-VLOOKUP(VFDYLD2!BV$4,'[1]INTERNAL PARAMETERS-1'!$B$5:$J$44,5,FALSE))*VLOOKUP(VFDYLD2!BV$4,'[1]INTERNAL PARAMETERS-1'!$B$5:$J$44,8,FALSE)*VLOOKUP(VFDYLD2!BV$4,'[1]INTERNAL PARAMETERS-1'!$B$5:$J$44,3,FALSE)</f>
        <v>0</v>
      </c>
      <c r="BW165" s="44">
        <f>VFDYLD1!BW165*VLOOKUP(VFDYLD2!BW$4,'[1]INTERNAL PARAMETERS-1'!$B$5:$J$44,5,FALSE)*VLOOKUP(VFDYLD2!BW$4,'[1]INTERNAL PARAMETERS-1'!$B$5:$J$44,6,FALSE)*VLOOKUP(VFDYLD2!BW$4,'[1]INTERNAL PARAMETERS-1'!$B$5:$J$44,3,FALSE) + VFDYLD1!BW165*(1-VLOOKUP(VFDYLD2!BW$4,'[1]INTERNAL PARAMETERS-1'!$B$5:$J$44,5,FALSE))*VLOOKUP(VFDYLD2!BW$4,'[1]INTERNAL PARAMETERS-1'!$B$5:$J$44,8,FALSE)*VLOOKUP(VFDYLD2!BW$4,'[1]INTERNAL PARAMETERS-1'!$B$5:$J$44,3,FALSE)</f>
        <v>0</v>
      </c>
      <c r="BX165" s="44">
        <f>VFDYLD1!BX165*VLOOKUP(VFDYLD2!BX$4,'[1]INTERNAL PARAMETERS-1'!$B$5:$J$44,5,FALSE)*VLOOKUP(VFDYLD2!BX$4,'[1]INTERNAL PARAMETERS-1'!$B$5:$J$44,6,FALSE)*VLOOKUP(VFDYLD2!BX$4,'[1]INTERNAL PARAMETERS-1'!$B$5:$J$44,3,FALSE) + VFDYLD1!BX165*(1-VLOOKUP(VFDYLD2!BX$4,'[1]INTERNAL PARAMETERS-1'!$B$5:$J$44,5,FALSE))*VLOOKUP(VFDYLD2!BX$4,'[1]INTERNAL PARAMETERS-1'!$B$5:$J$44,8,FALSE)*VLOOKUP(VFDYLD2!BX$4,'[1]INTERNAL PARAMETERS-1'!$B$5:$J$44,3,FALSE)</f>
        <v>0</v>
      </c>
      <c r="BY165" s="44">
        <f>VFDYLD1!BY165*VLOOKUP(VFDYLD2!BY$4,'[1]INTERNAL PARAMETERS-1'!$B$5:$J$44,5,FALSE)*VLOOKUP(VFDYLD2!BY$4,'[1]INTERNAL PARAMETERS-1'!$B$5:$J$44,6,FALSE)*VLOOKUP(VFDYLD2!BY$4,'[1]INTERNAL PARAMETERS-1'!$B$5:$J$44,3,FALSE) + VFDYLD1!BY165*(1-VLOOKUP(VFDYLD2!BY$4,'[1]INTERNAL PARAMETERS-1'!$B$5:$J$44,5,FALSE))*VLOOKUP(VFDYLD2!BY$4,'[1]INTERNAL PARAMETERS-1'!$B$5:$J$44,8,FALSE)*VLOOKUP(VFDYLD2!BY$4,'[1]INTERNAL PARAMETERS-1'!$B$5:$J$44,3,FALSE)</f>
        <v>0</v>
      </c>
      <c r="BZ165" s="44">
        <f>VFDYLD1!BZ165*VLOOKUP(VFDYLD2!BZ$4,'[1]INTERNAL PARAMETERS-1'!$B$5:$J$44,5,FALSE)*VLOOKUP(VFDYLD2!BZ$4,'[1]INTERNAL PARAMETERS-1'!$B$5:$J$44,6,FALSE)*VLOOKUP(VFDYLD2!BZ$4,'[1]INTERNAL PARAMETERS-1'!$B$5:$J$44,3,FALSE) + VFDYLD1!BZ165*(1-VLOOKUP(VFDYLD2!BZ$4,'[1]INTERNAL PARAMETERS-1'!$B$5:$J$44,5,FALSE))*VLOOKUP(VFDYLD2!BZ$4,'[1]INTERNAL PARAMETERS-1'!$B$5:$J$44,8,FALSE)*VLOOKUP(VFDYLD2!BZ$4,'[1]INTERNAL PARAMETERS-1'!$B$5:$J$44,3,FALSE)</f>
        <v>5.3725133384366528E-6</v>
      </c>
      <c r="CA165" s="44">
        <f>VFDYLD1!CA165*VLOOKUP(VFDYLD2!CA$4,'[1]INTERNAL PARAMETERS-1'!$B$5:$J$44,5,FALSE)*VLOOKUP(VFDYLD2!CA$4,'[1]INTERNAL PARAMETERS-1'!$B$5:$J$44,6,FALSE)*VLOOKUP(VFDYLD2!CA$4,'[1]INTERNAL PARAMETERS-1'!$B$5:$J$44,3,FALSE) + VFDYLD1!CA165*(1-VLOOKUP(VFDYLD2!CA$4,'[1]INTERNAL PARAMETERS-1'!$B$5:$J$44,5,FALSE))*VLOOKUP(VFDYLD2!CA$4,'[1]INTERNAL PARAMETERS-1'!$B$5:$J$44,8,FALSE)*VLOOKUP(VFDYLD2!CA$4,'[1]INTERNAL PARAMETERS-1'!$B$5:$J$44,3,FALSE)</f>
        <v>0</v>
      </c>
      <c r="CB165" s="44">
        <f>VFDYLD1!CB165*VLOOKUP(VFDYLD2!CB$4,'[1]INTERNAL PARAMETERS-1'!$B$5:$J$44,5,FALSE)*VLOOKUP(VFDYLD2!CB$4,'[1]INTERNAL PARAMETERS-1'!$B$5:$J$44,6,FALSE)*VLOOKUP(VFDYLD2!CB$4,'[1]INTERNAL PARAMETERS-1'!$B$5:$J$44,3,FALSE) + VFDYLD1!CB165*(1-VLOOKUP(VFDYLD2!CB$4,'[1]INTERNAL PARAMETERS-1'!$B$5:$J$44,5,FALSE))*VLOOKUP(VFDYLD2!CB$4,'[1]INTERNAL PARAMETERS-1'!$B$5:$J$44,8,FALSE)*VLOOKUP(VFDYLD2!CB$4,'[1]INTERNAL PARAMETERS-1'!$B$5:$J$44,3,FALSE)</f>
        <v>0</v>
      </c>
      <c r="CC165" s="44">
        <f>VFDYLD1!CC165*VLOOKUP(VFDYLD2!CC$4,'[1]INTERNAL PARAMETERS-1'!$B$5:$J$44,5,FALSE)*VLOOKUP(VFDYLD2!CC$4,'[1]INTERNAL PARAMETERS-1'!$B$5:$J$44,6,FALSE)*VLOOKUP(VFDYLD2!CC$4,'[1]INTERNAL PARAMETERS-1'!$B$5:$J$44,3,FALSE) + VFDYLD1!CC165*(1-VLOOKUP(VFDYLD2!CC$4,'[1]INTERNAL PARAMETERS-1'!$B$5:$J$44,5,FALSE))*VLOOKUP(VFDYLD2!CC$4,'[1]INTERNAL PARAMETERS-1'!$B$5:$J$44,8,FALSE)*VLOOKUP(VFDYLD2!CC$4,'[1]INTERNAL PARAMETERS-1'!$B$5:$J$44,3,FALSE)</f>
        <v>2.3878139862765277E-5</v>
      </c>
      <c r="CD165" s="44">
        <f>VFDYLD1!CD165*VLOOKUP(VFDYLD2!CD$4,'[1]INTERNAL PARAMETERS-1'!$B$5:$J$44,5,FALSE)*VLOOKUP(VFDYLD2!CD$4,'[1]INTERNAL PARAMETERS-1'!$B$5:$J$44,6,FALSE)*VLOOKUP(VFDYLD2!CD$4,'[1]INTERNAL PARAMETERS-1'!$B$5:$J$44,3,FALSE) + VFDYLD1!CD165*(1-VLOOKUP(VFDYLD2!CD$4,'[1]INTERNAL PARAMETERS-1'!$B$5:$J$44,5,FALSE))*VLOOKUP(VFDYLD2!CD$4,'[1]INTERNAL PARAMETERS-1'!$B$5:$J$44,8,FALSE)*VLOOKUP(VFDYLD2!CD$4,'[1]INTERNAL PARAMETERS-1'!$B$5:$J$44,3,FALSE)</f>
        <v>7.7230446995739662E-5</v>
      </c>
      <c r="CE165" s="44">
        <f>VFDYLD1!CE165*VLOOKUP(VFDYLD2!CE$4,'[1]INTERNAL PARAMETERS-1'!$B$5:$J$44,5,FALSE)*VLOOKUP(VFDYLD2!CE$4,'[1]INTERNAL PARAMETERS-1'!$B$5:$J$44,6,FALSE)*VLOOKUP(VFDYLD2!CE$4,'[1]INTERNAL PARAMETERS-1'!$B$5:$J$44,3,FALSE) + VFDYLD1!CE165*(1-VLOOKUP(VFDYLD2!CE$4,'[1]INTERNAL PARAMETERS-1'!$B$5:$J$44,5,FALSE))*VLOOKUP(VFDYLD2!CE$4,'[1]INTERNAL PARAMETERS-1'!$B$5:$J$44,8,FALSE)*VLOOKUP(VFDYLD2!CE$4,'[1]INTERNAL PARAMETERS-1'!$B$5:$J$44,3,FALSE)</f>
        <v>7.739134572042316E-5</v>
      </c>
      <c r="CF165" s="44">
        <f>VFDYLD1!CF165*VLOOKUP(VFDYLD2!CF$4,'[1]INTERNAL PARAMETERS-1'!$B$5:$J$44,5,FALSE)*VLOOKUP(VFDYLD2!CF$4,'[1]INTERNAL PARAMETERS-1'!$B$5:$J$44,6,FALSE)*VLOOKUP(VFDYLD2!CF$4,'[1]INTERNAL PARAMETERS-1'!$B$5:$J$44,3,FALSE) + VFDYLD1!CF165*(1-VLOOKUP(VFDYLD2!CF$4,'[1]INTERNAL PARAMETERS-1'!$B$5:$J$44,5,FALSE))*VLOOKUP(VFDYLD2!CF$4,'[1]INTERNAL PARAMETERS-1'!$B$5:$J$44,8,FALSE)*VLOOKUP(VFDYLD2!CF$4,'[1]INTERNAL PARAMETERS-1'!$B$5:$J$44,3,FALSE)</f>
        <v>0</v>
      </c>
      <c r="CG165" s="44">
        <f>VFDYLD1!CG165*VLOOKUP(VFDYLD2!CG$4,'[1]INTERNAL PARAMETERS-1'!$B$5:$J$44,5,FALSE)*VLOOKUP(VFDYLD2!CG$4,'[1]INTERNAL PARAMETERS-1'!$B$5:$J$44,6,FALSE)*VLOOKUP(VFDYLD2!CG$4,'[1]INTERNAL PARAMETERS-1'!$B$5:$J$44,3,FALSE) + VFDYLD1!CG165*(1-VLOOKUP(VFDYLD2!CG$4,'[1]INTERNAL PARAMETERS-1'!$B$5:$J$44,5,FALSE))*VLOOKUP(VFDYLD2!CG$4,'[1]INTERNAL PARAMETERS-1'!$B$5:$J$44,8,FALSE)*VLOOKUP(VFDYLD2!CG$4,'[1]INTERNAL PARAMETERS-1'!$B$5:$J$44,3,FALSE)</f>
        <v>9.8745939049737188E-6</v>
      </c>
      <c r="CH165" s="43">
        <f>VFDYLD1!CH165*VLOOKUP(VFDYLD2!CH$4,'[1]INTERNAL PARAMETERS-1'!$B$5:$J$44,5,FALSE)*VLOOKUP(VFDYLD2!CH$4,'[1]INTERNAL PARAMETERS-1'!$B$5:$J$44,6,FALSE)*VLOOKUP(VFDYLD2!CH$4,'[1]INTERNAL PARAMETERS-1'!$B$5:$J$44,3,FALSE) + VFDYLD1!CH165*(1-VLOOKUP(VFDYLD2!CH$4,'[1]INTERNAL PARAMETERS-1'!$B$5:$J$44,5,FALSE))*VLOOKUP(VFDYLD2!CH$4,'[1]INTERNAL PARAMETERS-1'!$B$5:$J$44,8,FALSE)*VLOOKUP(VFDYLD2!CH$4,'[1]INTERNAL PARAMETERS-1'!$B$5:$J$44,3,FALSE)</f>
        <v>0</v>
      </c>
      <c r="CJ165" s="45">
        <f t="shared" si="4"/>
        <v>0.53786247036112644</v>
      </c>
      <c r="CK165" s="43">
        <f t="shared" si="5"/>
        <v>0.16083249650149997</v>
      </c>
    </row>
    <row r="166" spans="2:89" x14ac:dyDescent="0.4">
      <c r="B166" s="58" t="s">
        <v>8</v>
      </c>
      <c r="C166" s="57" t="s">
        <v>65</v>
      </c>
      <c r="D166" s="57" t="s">
        <v>46</v>
      </c>
      <c r="E166" s="132">
        <f>VFD!W166</f>
        <v>6.0768578488750169</v>
      </c>
      <c r="F166" s="59">
        <f>'[1]INTERNAL PARAMETERS-1'!M22</f>
        <v>5.05</v>
      </c>
      <c r="G166" s="45">
        <f>VFDYLD1!G166*VLOOKUP(VFDYLD2!G$4,'[1]INTERNAL PARAMETERS-1'!$B$5:$J$44,5,FALSE)*VLOOKUP(VFDYLD2!G$4,'[1]INTERNAL PARAMETERS-1'!$B$5:$J$44,7,FALSE)*VFDYLD2!$F166 + VFDYLD1!G166*(1-VLOOKUP(VFDYLD2!G$4,'[1]INTERNAL PARAMETERS-1'!$B$5:$J$44,5,FALSE))*VLOOKUP(VFDYLD2!G$4,'[1]INTERNAL PARAMETERS-1'!$B$5:$J$44,9,FALSE)*VFDYLD2!$F166</f>
        <v>4.6466198976346781E-2</v>
      </c>
      <c r="H166" s="44">
        <f>VFDYLD1!H166*VLOOKUP(VFDYLD2!H$4,'[1]INTERNAL PARAMETERS-1'!$B$5:$J$44,5,FALSE)*VLOOKUP(VFDYLD2!H$4,'[1]INTERNAL PARAMETERS-1'!$B$5:$J$44,7,FALSE)*VFDYLD2!$F166 + VFDYLD1!H166*(1-VLOOKUP(VFDYLD2!H$4,'[1]INTERNAL PARAMETERS-1'!$B$5:$J$44,5,FALSE))*VLOOKUP(VFDYLD2!H$4,'[1]INTERNAL PARAMETERS-1'!$B$5:$J$44,9,FALSE)*VFDYLD2!$F166</f>
        <v>2.335143446009957E-2</v>
      </c>
      <c r="I166" s="44">
        <f>VFDYLD1!I166*VLOOKUP(VFDYLD2!I$4,'[1]INTERNAL PARAMETERS-1'!$B$5:$J$44,5,FALSE)*VLOOKUP(VFDYLD2!I$4,'[1]INTERNAL PARAMETERS-1'!$B$5:$J$44,7,FALSE)*VFDYLD2!$F166 + VFDYLD1!I166*(1-VLOOKUP(VFDYLD2!I$4,'[1]INTERNAL PARAMETERS-1'!$B$5:$J$44,5,FALSE))*VLOOKUP(VFDYLD2!I$4,'[1]INTERNAL PARAMETERS-1'!$B$5:$J$44,9,FALSE)*VFDYLD2!$F166</f>
        <v>7.028989478974712E-2</v>
      </c>
      <c r="J166" s="44">
        <f>VFDYLD1!J166*VLOOKUP(VFDYLD2!J$4,'[1]INTERNAL PARAMETERS-1'!$B$5:$J$44,5,FALSE)*VLOOKUP(VFDYLD2!J$4,'[1]INTERNAL PARAMETERS-1'!$B$5:$J$44,7,FALSE)*VFDYLD2!$F166 + VFDYLD1!J166*(1-VLOOKUP(VFDYLD2!J$4,'[1]INTERNAL PARAMETERS-1'!$B$5:$J$44,5,FALSE))*VLOOKUP(VFDYLD2!J$4,'[1]INTERNAL PARAMETERS-1'!$B$5:$J$44,9,FALSE)*VFDYLD2!$F166</f>
        <v>0</v>
      </c>
      <c r="K166" s="44">
        <f>VFDYLD1!K166*VLOOKUP(VFDYLD2!K$4,'[1]INTERNAL PARAMETERS-1'!$B$5:$J$44,5,FALSE)*VLOOKUP(VFDYLD2!K$4,'[1]INTERNAL PARAMETERS-1'!$B$5:$J$44,7,FALSE)*VFDYLD2!$F166 + VFDYLD1!K166*(1-VLOOKUP(VFDYLD2!K$4,'[1]INTERNAL PARAMETERS-1'!$B$5:$J$44,5,FALSE))*VLOOKUP(VFDYLD2!K$4,'[1]INTERNAL PARAMETERS-1'!$B$5:$J$44,9,FALSE)*VFDYLD2!$F166</f>
        <v>0</v>
      </c>
      <c r="L166" s="44">
        <f>VFDYLD1!L166*VLOOKUP(VFDYLD2!L$4,'[1]INTERNAL PARAMETERS-1'!$B$5:$J$44,5,FALSE)*VLOOKUP(VFDYLD2!L$4,'[1]INTERNAL PARAMETERS-1'!$B$5:$J$44,7,FALSE)*VFDYLD2!$F166 + VFDYLD1!L166*(1-VLOOKUP(VFDYLD2!L$4,'[1]INTERNAL PARAMETERS-1'!$B$5:$J$44,5,FALSE))*VLOOKUP(VFDYLD2!L$4,'[1]INTERNAL PARAMETERS-1'!$B$5:$J$44,9,FALSE)*VFDYLD2!$F166</f>
        <v>0</v>
      </c>
      <c r="M166" s="44">
        <f>VFDYLD1!M166*VLOOKUP(VFDYLD2!M$4,'[1]INTERNAL PARAMETERS-1'!$B$5:$J$44,5,FALSE)*VLOOKUP(VFDYLD2!M$4,'[1]INTERNAL PARAMETERS-1'!$B$5:$J$44,7,FALSE)*VFDYLD2!$F166 + VFDYLD1!M166*(1-VLOOKUP(VFDYLD2!M$4,'[1]INTERNAL PARAMETERS-1'!$B$5:$J$44,5,FALSE))*VLOOKUP(VFDYLD2!M$4,'[1]INTERNAL PARAMETERS-1'!$B$5:$J$44,9,FALSE)*VFDYLD2!$F166</f>
        <v>1.9370075573502711E-2</v>
      </c>
      <c r="N166" s="44">
        <f>VFDYLD1!N166*VLOOKUP(VFDYLD2!N$4,'[1]INTERNAL PARAMETERS-1'!$B$5:$J$44,5,FALSE)*VLOOKUP(VFDYLD2!N$4,'[1]INTERNAL PARAMETERS-1'!$B$5:$J$44,7,FALSE)*VFDYLD2!$F166 + VFDYLD1!N166*(1-VLOOKUP(VFDYLD2!N$4,'[1]INTERNAL PARAMETERS-1'!$B$5:$J$44,5,FALSE))*VLOOKUP(VFDYLD2!N$4,'[1]INTERNAL PARAMETERS-1'!$B$5:$J$44,9,FALSE)*VFDYLD2!$F166</f>
        <v>1.3805746724721035E-4</v>
      </c>
      <c r="O166" s="44">
        <f>VFDYLD1!O166*VLOOKUP(VFDYLD2!O$4,'[1]INTERNAL PARAMETERS-1'!$B$5:$J$44,5,FALSE)*VLOOKUP(VFDYLD2!O$4,'[1]INTERNAL PARAMETERS-1'!$B$5:$J$44,7,FALSE)*VFDYLD2!$F166 + VFDYLD1!O166*(1-VLOOKUP(VFDYLD2!O$4,'[1]INTERNAL PARAMETERS-1'!$B$5:$J$44,5,FALSE))*VLOOKUP(VFDYLD2!O$4,'[1]INTERNAL PARAMETERS-1'!$B$5:$J$44,9,FALSE)*VFDYLD2!$F166</f>
        <v>0</v>
      </c>
      <c r="P166" s="44">
        <f>VFDYLD1!P166*VLOOKUP(VFDYLD2!P$4,'[1]INTERNAL PARAMETERS-1'!$B$5:$J$44,5,FALSE)*VLOOKUP(VFDYLD2!P$4,'[1]INTERNAL PARAMETERS-1'!$B$5:$J$44,7,FALSE)*VFDYLD2!$F166 + VFDYLD1!P166*(1-VLOOKUP(VFDYLD2!P$4,'[1]INTERNAL PARAMETERS-1'!$B$5:$J$44,5,FALSE))*VLOOKUP(VFDYLD2!P$4,'[1]INTERNAL PARAMETERS-1'!$B$5:$J$44,9,FALSE)*VFDYLD2!$F166</f>
        <v>0</v>
      </c>
      <c r="Q166" s="44">
        <f>VFDYLD1!Q166*VLOOKUP(VFDYLD2!Q$4,'[1]INTERNAL PARAMETERS-1'!$B$5:$J$44,5,FALSE)*VLOOKUP(VFDYLD2!Q$4,'[1]INTERNAL PARAMETERS-1'!$B$5:$J$44,7,FALSE)*VFDYLD2!$F166 + VFDYLD1!Q166*(1-VLOOKUP(VFDYLD2!Q$4,'[1]INTERNAL PARAMETERS-1'!$B$5:$J$44,5,FALSE))*VLOOKUP(VFDYLD2!Q$4,'[1]INTERNAL PARAMETERS-1'!$B$5:$J$44,9,FALSE)*VFDYLD2!$F166</f>
        <v>0</v>
      </c>
      <c r="R166" s="44">
        <f>VFDYLD1!R166*VLOOKUP(VFDYLD2!R$4,'[1]INTERNAL PARAMETERS-1'!$B$5:$J$44,5,FALSE)*VLOOKUP(VFDYLD2!R$4,'[1]INTERNAL PARAMETERS-1'!$B$5:$J$44,7,FALSE)*VFDYLD2!$F166 + VFDYLD1!R166*(1-VLOOKUP(VFDYLD2!R$4,'[1]INTERNAL PARAMETERS-1'!$B$5:$J$44,5,FALSE))*VLOOKUP(VFDYLD2!R$4,'[1]INTERNAL PARAMETERS-1'!$B$5:$J$44,9,FALSE)*VFDYLD2!$F166</f>
        <v>0</v>
      </c>
      <c r="S166" s="44">
        <f>VFDYLD1!S166*VLOOKUP(VFDYLD2!S$4,'[1]INTERNAL PARAMETERS-1'!$B$5:$J$44,5,FALSE)*VLOOKUP(VFDYLD2!S$4,'[1]INTERNAL PARAMETERS-1'!$B$5:$J$44,7,FALSE)*VFDYLD2!$F166 + VFDYLD1!S166*(1-VLOOKUP(VFDYLD2!S$4,'[1]INTERNAL PARAMETERS-1'!$B$5:$J$44,5,FALSE))*VLOOKUP(VFDYLD2!S$4,'[1]INTERNAL PARAMETERS-1'!$B$5:$J$44,9,FALSE)*VFDYLD2!$F166</f>
        <v>8.2282017249533101E-3</v>
      </c>
      <c r="T166" s="44">
        <f>VFDYLD1!T166*VLOOKUP(VFDYLD2!T$4,'[1]INTERNAL PARAMETERS-1'!$B$5:$J$44,5,FALSE)*VLOOKUP(VFDYLD2!T$4,'[1]INTERNAL PARAMETERS-1'!$B$5:$J$44,7,FALSE)*VFDYLD2!$F166 + VFDYLD1!T166*(1-VLOOKUP(VFDYLD2!T$4,'[1]INTERNAL PARAMETERS-1'!$B$5:$J$44,5,FALSE))*VLOOKUP(VFDYLD2!T$4,'[1]INTERNAL PARAMETERS-1'!$B$5:$J$44,9,FALSE)*VFDYLD2!$F166</f>
        <v>7.8889981284120181E-4</v>
      </c>
      <c r="U166" s="44">
        <f>VFDYLD1!U166*VLOOKUP(VFDYLD2!U$4,'[1]INTERNAL PARAMETERS-1'!$B$5:$J$44,5,FALSE)*VLOOKUP(VFDYLD2!U$4,'[1]INTERNAL PARAMETERS-1'!$B$5:$J$44,7,FALSE)*VFDYLD2!$F166 + VFDYLD1!U166*(1-VLOOKUP(VFDYLD2!U$4,'[1]INTERNAL PARAMETERS-1'!$B$5:$J$44,5,FALSE))*VLOOKUP(VFDYLD2!U$4,'[1]INTERNAL PARAMETERS-1'!$B$5:$J$44,9,FALSE)*VFDYLD2!$F166</f>
        <v>5.9430452567370545E-4</v>
      </c>
      <c r="V166" s="44">
        <f>VFDYLD1!V166*VLOOKUP(VFDYLD2!V$4,'[1]INTERNAL PARAMETERS-1'!$B$5:$J$44,5,FALSE)*VLOOKUP(VFDYLD2!V$4,'[1]INTERNAL PARAMETERS-1'!$B$5:$J$44,7,FALSE)*VFDYLD2!$F166 + VFDYLD1!V166*(1-VLOOKUP(VFDYLD2!V$4,'[1]INTERNAL PARAMETERS-1'!$B$5:$J$44,5,FALSE))*VLOOKUP(VFDYLD2!V$4,'[1]INTERNAL PARAMETERS-1'!$B$5:$J$44,9,FALSE)*VFDYLD2!$F166</f>
        <v>9.2419286245739515E-3</v>
      </c>
      <c r="W166" s="44">
        <f>VFDYLD1!W166*VLOOKUP(VFDYLD2!W$4,'[1]INTERNAL PARAMETERS-1'!$B$5:$J$44,5,FALSE)*VLOOKUP(VFDYLD2!W$4,'[1]INTERNAL PARAMETERS-1'!$B$5:$J$44,7,FALSE)*VFDYLD2!$F166 + VFDYLD1!W166*(1-VLOOKUP(VFDYLD2!W$4,'[1]INTERNAL PARAMETERS-1'!$B$5:$J$44,5,FALSE))*VLOOKUP(VFDYLD2!W$4,'[1]INTERNAL PARAMETERS-1'!$B$5:$J$44,9,FALSE)*VFDYLD2!$F166</f>
        <v>0</v>
      </c>
      <c r="X166" s="44">
        <f>VFDYLD1!X166*VLOOKUP(VFDYLD2!X$4,'[1]INTERNAL PARAMETERS-1'!$B$5:$J$44,5,FALSE)*VLOOKUP(VFDYLD2!X$4,'[1]INTERNAL PARAMETERS-1'!$B$5:$J$44,7,FALSE)*VFDYLD2!$F166 + VFDYLD1!X166*(1-VLOOKUP(VFDYLD2!X$4,'[1]INTERNAL PARAMETERS-1'!$B$5:$J$44,5,FALSE))*VLOOKUP(VFDYLD2!X$4,'[1]INTERNAL PARAMETERS-1'!$B$5:$J$44,9,FALSE)*VFDYLD2!$F166</f>
        <v>0</v>
      </c>
      <c r="Y166" s="44">
        <f>VFDYLD1!Y166*VLOOKUP(VFDYLD2!Y$4,'[1]INTERNAL PARAMETERS-1'!$B$5:$J$44,5,FALSE)*VLOOKUP(VFDYLD2!Y$4,'[1]INTERNAL PARAMETERS-1'!$B$5:$J$44,7,FALSE)*VFDYLD2!$F166 + VFDYLD1!Y166*(1-VLOOKUP(VFDYLD2!Y$4,'[1]INTERNAL PARAMETERS-1'!$B$5:$J$44,5,FALSE))*VLOOKUP(VFDYLD2!Y$4,'[1]INTERNAL PARAMETERS-1'!$B$5:$J$44,9,FALSE)*VFDYLD2!$F166</f>
        <v>0</v>
      </c>
      <c r="Z166" s="44">
        <f>VFDYLD1!Z166*VLOOKUP(VFDYLD2!Z$4,'[1]INTERNAL PARAMETERS-1'!$B$5:$J$44,5,FALSE)*VLOOKUP(VFDYLD2!Z$4,'[1]INTERNAL PARAMETERS-1'!$B$5:$J$44,7,FALSE)*VFDYLD2!$F166 + VFDYLD1!Z166*(1-VLOOKUP(VFDYLD2!Z$4,'[1]INTERNAL PARAMETERS-1'!$B$5:$J$44,5,FALSE))*VLOOKUP(VFDYLD2!Z$4,'[1]INTERNAL PARAMETERS-1'!$B$5:$J$44,9,FALSE)*VFDYLD2!$F166</f>
        <v>0</v>
      </c>
      <c r="AA166" s="44">
        <f>VFDYLD1!AA166*VLOOKUP(VFDYLD2!AA$4,'[1]INTERNAL PARAMETERS-1'!$B$5:$J$44,5,FALSE)*VLOOKUP(VFDYLD2!AA$4,'[1]INTERNAL PARAMETERS-1'!$B$5:$J$44,7,FALSE)*VFDYLD2!$F166 + VFDYLD1!AA166*(1-VLOOKUP(VFDYLD2!AA$4,'[1]INTERNAL PARAMETERS-1'!$B$5:$J$44,5,FALSE))*VLOOKUP(VFDYLD2!AA$4,'[1]INTERNAL PARAMETERS-1'!$B$5:$J$44,9,FALSE)*VFDYLD2!$F166</f>
        <v>0</v>
      </c>
      <c r="AB166" s="44">
        <f>VFDYLD1!AB166*VLOOKUP(VFDYLD2!AB$4,'[1]INTERNAL PARAMETERS-1'!$B$5:$J$44,5,FALSE)*VLOOKUP(VFDYLD2!AB$4,'[1]INTERNAL PARAMETERS-1'!$B$5:$J$44,7,FALSE)*VFDYLD2!$F166 + VFDYLD1!AB166*(1-VLOOKUP(VFDYLD2!AB$4,'[1]INTERNAL PARAMETERS-1'!$B$5:$J$44,5,FALSE))*VLOOKUP(VFDYLD2!AB$4,'[1]INTERNAL PARAMETERS-1'!$B$5:$J$44,9,FALSE)*VFDYLD2!$F166</f>
        <v>0</v>
      </c>
      <c r="AC166" s="44">
        <f>VFDYLD1!AC166*VLOOKUP(VFDYLD2!AC$4,'[1]INTERNAL PARAMETERS-1'!$B$5:$J$44,5,FALSE)*VLOOKUP(VFDYLD2!AC$4,'[1]INTERNAL PARAMETERS-1'!$B$5:$J$44,7,FALSE)*VFDYLD2!$F166 + VFDYLD1!AC166*(1-VLOOKUP(VFDYLD2!AC$4,'[1]INTERNAL PARAMETERS-1'!$B$5:$J$44,5,FALSE))*VLOOKUP(VFDYLD2!AC$4,'[1]INTERNAL PARAMETERS-1'!$B$5:$J$44,9,FALSE)*VFDYLD2!$F166</f>
        <v>0</v>
      </c>
      <c r="AD166" s="44">
        <f>VFDYLD1!AD166*VLOOKUP(VFDYLD2!AD$4,'[1]INTERNAL PARAMETERS-1'!$B$5:$J$44,5,FALSE)*VLOOKUP(VFDYLD2!AD$4,'[1]INTERNAL PARAMETERS-1'!$B$5:$J$44,7,FALSE)*VFDYLD2!$F166 + VFDYLD1!AD166*(1-VLOOKUP(VFDYLD2!AD$4,'[1]INTERNAL PARAMETERS-1'!$B$5:$J$44,5,FALSE))*VLOOKUP(VFDYLD2!AD$4,'[1]INTERNAL PARAMETERS-1'!$B$5:$J$44,9,FALSE)*VFDYLD2!$F166</f>
        <v>0</v>
      </c>
      <c r="AE166" s="44">
        <f>VFDYLD1!AE166*VLOOKUP(VFDYLD2!AE$4,'[1]INTERNAL PARAMETERS-1'!$B$5:$J$44,5,FALSE)*VLOOKUP(VFDYLD2!AE$4,'[1]INTERNAL PARAMETERS-1'!$B$5:$J$44,7,FALSE)*VFDYLD2!$F166 + VFDYLD1!AE166*(1-VLOOKUP(VFDYLD2!AE$4,'[1]INTERNAL PARAMETERS-1'!$B$5:$J$44,5,FALSE))*VLOOKUP(VFDYLD2!AE$4,'[1]INTERNAL PARAMETERS-1'!$B$5:$J$44,9,FALSE)*VFDYLD2!$F166</f>
        <v>0</v>
      </c>
      <c r="AF166" s="44">
        <f>VFDYLD1!AF166*VLOOKUP(VFDYLD2!AF$4,'[1]INTERNAL PARAMETERS-1'!$B$5:$J$44,5,FALSE)*VLOOKUP(VFDYLD2!AF$4,'[1]INTERNAL PARAMETERS-1'!$B$5:$J$44,7,FALSE)*VFDYLD2!$F166 + VFDYLD1!AF166*(1-VLOOKUP(VFDYLD2!AF$4,'[1]INTERNAL PARAMETERS-1'!$B$5:$J$44,5,FALSE))*VLOOKUP(VFDYLD2!AF$4,'[1]INTERNAL PARAMETERS-1'!$B$5:$J$44,9,FALSE)*VFDYLD2!$F166</f>
        <v>0</v>
      </c>
      <c r="AG166" s="44">
        <f>VFDYLD1!AG166*VLOOKUP(VFDYLD2!AG$4,'[1]INTERNAL PARAMETERS-1'!$B$5:$J$44,5,FALSE)*VLOOKUP(VFDYLD2!AG$4,'[1]INTERNAL PARAMETERS-1'!$B$5:$J$44,7,FALSE)*VFDYLD2!$F166 + VFDYLD1!AG166*(1-VLOOKUP(VFDYLD2!AG$4,'[1]INTERNAL PARAMETERS-1'!$B$5:$J$44,5,FALSE))*VLOOKUP(VFDYLD2!AG$4,'[1]INTERNAL PARAMETERS-1'!$B$5:$J$44,9,FALSE)*VFDYLD2!$F166</f>
        <v>0</v>
      </c>
      <c r="AH166" s="44">
        <f>VFDYLD1!AH166*VLOOKUP(VFDYLD2!AH$4,'[1]INTERNAL PARAMETERS-1'!$B$5:$J$44,5,FALSE)*VLOOKUP(VFDYLD2!AH$4,'[1]INTERNAL PARAMETERS-1'!$B$5:$J$44,7,FALSE)*VFDYLD2!$F166 + VFDYLD1!AH166*(1-VLOOKUP(VFDYLD2!AH$4,'[1]INTERNAL PARAMETERS-1'!$B$5:$J$44,5,FALSE))*VLOOKUP(VFDYLD2!AH$4,'[1]INTERNAL PARAMETERS-1'!$B$5:$J$44,9,FALSE)*VFDYLD2!$F166</f>
        <v>0</v>
      </c>
      <c r="AI166" s="44">
        <f>VFDYLD1!AI166*VLOOKUP(VFDYLD2!AI$4,'[1]INTERNAL PARAMETERS-1'!$B$5:$J$44,5,FALSE)*VLOOKUP(VFDYLD2!AI$4,'[1]INTERNAL PARAMETERS-1'!$B$5:$J$44,7,FALSE)*VFDYLD2!$F166 + VFDYLD1!AI166*(1-VLOOKUP(VFDYLD2!AI$4,'[1]INTERNAL PARAMETERS-1'!$B$5:$J$44,5,FALSE))*VLOOKUP(VFDYLD2!AI$4,'[1]INTERNAL PARAMETERS-1'!$B$5:$J$44,9,FALSE)*VFDYLD2!$F166</f>
        <v>0</v>
      </c>
      <c r="AJ166" s="44">
        <f>VFDYLD1!AJ166*VLOOKUP(VFDYLD2!AJ$4,'[1]INTERNAL PARAMETERS-1'!$B$5:$J$44,5,FALSE)*VLOOKUP(VFDYLD2!AJ$4,'[1]INTERNAL PARAMETERS-1'!$B$5:$J$44,7,FALSE)*VFDYLD2!$F166 + VFDYLD1!AJ166*(1-VLOOKUP(VFDYLD2!AJ$4,'[1]INTERNAL PARAMETERS-1'!$B$5:$J$44,5,FALSE))*VLOOKUP(VFDYLD2!AJ$4,'[1]INTERNAL PARAMETERS-1'!$B$5:$J$44,9,FALSE)*VFDYLD2!$F166</f>
        <v>1.0255697566935622E-3</v>
      </c>
      <c r="AK166" s="44">
        <f>VFDYLD1!AK166*VLOOKUP(VFDYLD2!AK$4,'[1]INTERNAL PARAMETERS-1'!$B$5:$J$44,5,FALSE)*VLOOKUP(VFDYLD2!AK$4,'[1]INTERNAL PARAMETERS-1'!$B$5:$J$44,7,FALSE)*VFDYLD2!$F166 + VFDYLD1!AK166*(1-VLOOKUP(VFDYLD2!AK$4,'[1]INTERNAL PARAMETERS-1'!$B$5:$J$44,5,FALSE))*VLOOKUP(VFDYLD2!AK$4,'[1]INTERNAL PARAMETERS-1'!$B$5:$J$44,9,FALSE)*VFDYLD2!$F166</f>
        <v>0</v>
      </c>
      <c r="AL166" s="44">
        <f>VFDYLD1!AL166*VLOOKUP(VFDYLD2!AL$4,'[1]INTERNAL PARAMETERS-1'!$B$5:$J$44,5,FALSE)*VLOOKUP(VFDYLD2!AL$4,'[1]INTERNAL PARAMETERS-1'!$B$5:$J$44,7,FALSE)*VFDYLD2!$F166 + VFDYLD1!AL166*(1-VLOOKUP(VFDYLD2!AL$4,'[1]INTERNAL PARAMETERS-1'!$B$5:$J$44,5,FALSE))*VLOOKUP(VFDYLD2!AL$4,'[1]INTERNAL PARAMETERS-1'!$B$5:$J$44,9,FALSE)*VFDYLD2!$F166</f>
        <v>0</v>
      </c>
      <c r="AM166" s="44">
        <f>VFDYLD1!AM166*VLOOKUP(VFDYLD2!AM$4,'[1]INTERNAL PARAMETERS-1'!$B$5:$J$44,5,FALSE)*VLOOKUP(VFDYLD2!AM$4,'[1]INTERNAL PARAMETERS-1'!$B$5:$J$44,7,FALSE)*VFDYLD2!$F166 + VFDYLD1!AM166*(1-VLOOKUP(VFDYLD2!AM$4,'[1]INTERNAL PARAMETERS-1'!$B$5:$J$44,5,FALSE))*VLOOKUP(VFDYLD2!AM$4,'[1]INTERNAL PARAMETERS-1'!$B$5:$J$44,9,FALSE)*VFDYLD2!$F166</f>
        <v>0</v>
      </c>
      <c r="AN166" s="44">
        <f>VFDYLD1!AN166*VLOOKUP(VFDYLD2!AN$4,'[1]INTERNAL PARAMETERS-1'!$B$5:$J$44,5,FALSE)*VLOOKUP(VFDYLD2!AN$4,'[1]INTERNAL PARAMETERS-1'!$B$5:$J$44,7,FALSE)*VFDYLD2!$F166 + VFDYLD1!AN166*(1-VLOOKUP(VFDYLD2!AN$4,'[1]INTERNAL PARAMETERS-1'!$B$5:$J$44,5,FALSE))*VLOOKUP(VFDYLD2!AN$4,'[1]INTERNAL PARAMETERS-1'!$B$5:$J$44,9,FALSE)*VFDYLD2!$F166</f>
        <v>0</v>
      </c>
      <c r="AO166" s="44">
        <f>VFDYLD1!AO166*VLOOKUP(VFDYLD2!AO$4,'[1]INTERNAL PARAMETERS-1'!$B$5:$J$44,5,FALSE)*VLOOKUP(VFDYLD2!AO$4,'[1]INTERNAL PARAMETERS-1'!$B$5:$J$44,7,FALSE)*VFDYLD2!$F166 + VFDYLD1!AO166*(1-VLOOKUP(VFDYLD2!AO$4,'[1]INTERNAL PARAMETERS-1'!$B$5:$J$44,5,FALSE))*VLOOKUP(VFDYLD2!AO$4,'[1]INTERNAL PARAMETERS-1'!$B$5:$J$44,9,FALSE)*VFDYLD2!$F166</f>
        <v>0</v>
      </c>
      <c r="AP166" s="44">
        <f>VFDYLD1!AP166*VLOOKUP(VFDYLD2!AP$4,'[1]INTERNAL PARAMETERS-1'!$B$5:$J$44,5,FALSE)*VLOOKUP(VFDYLD2!AP$4,'[1]INTERNAL PARAMETERS-1'!$B$5:$J$44,7,FALSE)*VFDYLD2!$F166 + VFDYLD1!AP166*(1-VLOOKUP(VFDYLD2!AP$4,'[1]INTERNAL PARAMETERS-1'!$B$5:$J$44,5,FALSE))*VLOOKUP(VFDYLD2!AP$4,'[1]INTERNAL PARAMETERS-1'!$B$5:$J$44,9,FALSE)*VFDYLD2!$F166</f>
        <v>0</v>
      </c>
      <c r="AQ166" s="44">
        <f>VFDYLD1!AQ166*VLOOKUP(VFDYLD2!AQ$4,'[1]INTERNAL PARAMETERS-1'!$B$5:$J$44,5,FALSE)*VLOOKUP(VFDYLD2!AQ$4,'[1]INTERNAL PARAMETERS-1'!$B$5:$J$44,7,FALSE)*VFDYLD2!$F166 + VFDYLD1!AQ166*(1-VLOOKUP(VFDYLD2!AQ$4,'[1]INTERNAL PARAMETERS-1'!$B$5:$J$44,5,FALSE))*VLOOKUP(VFDYLD2!AQ$4,'[1]INTERNAL PARAMETERS-1'!$B$5:$J$44,9,FALSE)*VFDYLD2!$F166</f>
        <v>0</v>
      </c>
      <c r="AR166" s="44">
        <f>VFDYLD1!AR166*VLOOKUP(VFDYLD2!AR$4,'[1]INTERNAL PARAMETERS-1'!$B$5:$J$44,5,FALSE)*VLOOKUP(VFDYLD2!AR$4,'[1]INTERNAL PARAMETERS-1'!$B$5:$J$44,7,FALSE)*VFDYLD2!$F166 + VFDYLD1!AR166*(1-VLOOKUP(VFDYLD2!AR$4,'[1]INTERNAL PARAMETERS-1'!$B$5:$J$44,5,FALSE))*VLOOKUP(VFDYLD2!AR$4,'[1]INTERNAL PARAMETERS-1'!$B$5:$J$44,9,FALSE)*VFDYLD2!$F166</f>
        <v>0</v>
      </c>
      <c r="AS166" s="44">
        <f>VFDYLD1!AS166*VLOOKUP(VFDYLD2!AS$4,'[1]INTERNAL PARAMETERS-1'!$B$5:$J$44,5,FALSE)*VLOOKUP(VFDYLD2!AS$4,'[1]INTERNAL PARAMETERS-1'!$B$5:$J$44,7,FALSE)*VFDYLD2!$F166 + VFDYLD1!AS166*(1-VLOOKUP(VFDYLD2!AS$4,'[1]INTERNAL PARAMETERS-1'!$B$5:$J$44,5,FALSE))*VLOOKUP(VFDYLD2!AS$4,'[1]INTERNAL PARAMETERS-1'!$B$5:$J$44,9,FALSE)*VFDYLD2!$F166</f>
        <v>0</v>
      </c>
      <c r="AT166" s="43">
        <f>VFDYLD1!AT166*VLOOKUP(VFDYLD2!AT$4,'[1]INTERNAL PARAMETERS-1'!$B$5:$J$44,5,FALSE)*VLOOKUP(VFDYLD2!AT$4,'[1]INTERNAL PARAMETERS-1'!$B$5:$J$44,7,FALSE)*VFDYLD2!$F166 + VFDYLD1!AT166*(1-VLOOKUP(VFDYLD2!AT$4,'[1]INTERNAL PARAMETERS-1'!$B$5:$J$44,5,FALSE))*VLOOKUP(VFDYLD2!AT$4,'[1]INTERNAL PARAMETERS-1'!$B$5:$J$44,9,FALSE)*VFDYLD2!$F166</f>
        <v>0</v>
      </c>
      <c r="AU166" s="45">
        <f>VFDYLD1!AU166*VLOOKUP(VFDYLD2!AU$4,'[1]INTERNAL PARAMETERS-1'!$B$5:$J$44,5,FALSE)*VLOOKUP(VFDYLD2!AU$4,'[1]INTERNAL PARAMETERS-1'!$B$5:$J$44,6,FALSE)*VLOOKUP(VFDYLD2!AU$4,'[1]INTERNAL PARAMETERS-1'!$B$5:$J$44,3,FALSE) + VFDYLD1!AU166*(1-VLOOKUP(VFDYLD2!AU$4,'[1]INTERNAL PARAMETERS-1'!$B$5:$J$44,5,FALSE))*VLOOKUP(VFDYLD2!AU$4,'[1]INTERNAL PARAMETERS-1'!$B$5:$J$44,8,FALSE)*VLOOKUP(VFDYLD2!AU$4,'[1]INTERNAL PARAMETERS-1'!$B$5:$J$44,3,FALSE)</f>
        <v>0</v>
      </c>
      <c r="AV166" s="44">
        <f>VFDYLD1!AV166*VLOOKUP(VFDYLD2!AV$4,'[1]INTERNAL PARAMETERS-1'!$B$5:$J$44,5,FALSE)*VLOOKUP(VFDYLD2!AV$4,'[1]INTERNAL PARAMETERS-1'!$B$5:$J$44,6,FALSE)*VLOOKUP(VFDYLD2!AV$4,'[1]INTERNAL PARAMETERS-1'!$B$5:$J$44,3,FALSE) + VFDYLD1!AV166*(1-VLOOKUP(VFDYLD2!AV$4,'[1]INTERNAL PARAMETERS-1'!$B$5:$J$44,5,FALSE))*VLOOKUP(VFDYLD2!AV$4,'[1]INTERNAL PARAMETERS-1'!$B$5:$J$44,8,FALSE)*VLOOKUP(VFDYLD2!AV$4,'[1]INTERNAL PARAMETERS-1'!$B$5:$J$44,3,FALSE)</f>
        <v>0</v>
      </c>
      <c r="AW166" s="44">
        <f>VFDYLD1!AW166*VLOOKUP(VFDYLD2!AW$4,'[1]INTERNAL PARAMETERS-1'!$B$5:$J$44,5,FALSE)*VLOOKUP(VFDYLD2!AW$4,'[1]INTERNAL PARAMETERS-1'!$B$5:$J$44,6,FALSE)*VLOOKUP(VFDYLD2!AW$4,'[1]INTERNAL PARAMETERS-1'!$B$5:$J$44,3,FALSE) + VFDYLD1!AW166*(1-VLOOKUP(VFDYLD2!AW$4,'[1]INTERNAL PARAMETERS-1'!$B$5:$J$44,5,FALSE))*VLOOKUP(VFDYLD2!AW$4,'[1]INTERNAL PARAMETERS-1'!$B$5:$J$44,8,FALSE)*VLOOKUP(VFDYLD2!AW$4,'[1]INTERNAL PARAMETERS-1'!$B$5:$J$44,3,FALSE)</f>
        <v>1.643360217340652E-2</v>
      </c>
      <c r="AX166" s="44">
        <f>VFDYLD1!AX166*VLOOKUP(VFDYLD2!AX$4,'[1]INTERNAL PARAMETERS-1'!$B$5:$J$44,5,FALSE)*VLOOKUP(VFDYLD2!AX$4,'[1]INTERNAL PARAMETERS-1'!$B$5:$J$44,6,FALSE)*VLOOKUP(VFDYLD2!AX$4,'[1]INTERNAL PARAMETERS-1'!$B$5:$J$44,3,FALSE) + VFDYLD1!AX166*(1-VLOOKUP(VFDYLD2!AX$4,'[1]INTERNAL PARAMETERS-1'!$B$5:$J$44,5,FALSE))*VLOOKUP(VFDYLD2!AX$4,'[1]INTERNAL PARAMETERS-1'!$B$5:$J$44,8,FALSE)*VLOOKUP(VFDYLD2!AX$4,'[1]INTERNAL PARAMETERS-1'!$B$5:$J$44,3,FALSE)</f>
        <v>0</v>
      </c>
      <c r="AY166" s="44">
        <f>VFDYLD1!AY166*VLOOKUP(VFDYLD2!AY$4,'[1]INTERNAL PARAMETERS-1'!$B$5:$J$44,5,FALSE)*VLOOKUP(VFDYLD2!AY$4,'[1]INTERNAL PARAMETERS-1'!$B$5:$J$44,6,FALSE)*VLOOKUP(VFDYLD2!AY$4,'[1]INTERNAL PARAMETERS-1'!$B$5:$J$44,3,FALSE) + VFDYLD1!AY166*(1-VLOOKUP(VFDYLD2!AY$4,'[1]INTERNAL PARAMETERS-1'!$B$5:$J$44,5,FALSE))*VLOOKUP(VFDYLD2!AY$4,'[1]INTERNAL PARAMETERS-1'!$B$5:$J$44,8,FALSE)*VLOOKUP(VFDYLD2!AY$4,'[1]INTERNAL PARAMETERS-1'!$B$5:$J$44,3,FALSE)</f>
        <v>0</v>
      </c>
      <c r="AZ166" s="44">
        <f>VFDYLD1!AZ166*VLOOKUP(VFDYLD2!AZ$4,'[1]INTERNAL PARAMETERS-1'!$B$5:$J$44,5,FALSE)*VLOOKUP(VFDYLD2!AZ$4,'[1]INTERNAL PARAMETERS-1'!$B$5:$J$44,6,FALSE)*VLOOKUP(VFDYLD2!AZ$4,'[1]INTERNAL PARAMETERS-1'!$B$5:$J$44,3,FALSE) + VFDYLD1!AZ166*(1-VLOOKUP(VFDYLD2!AZ$4,'[1]INTERNAL PARAMETERS-1'!$B$5:$J$44,5,FALSE))*VLOOKUP(VFDYLD2!AZ$4,'[1]INTERNAL PARAMETERS-1'!$B$5:$J$44,8,FALSE)*VLOOKUP(VFDYLD2!AZ$4,'[1]INTERNAL PARAMETERS-1'!$B$5:$J$44,3,FALSE)</f>
        <v>0</v>
      </c>
      <c r="BA166" s="44">
        <f>VFDYLD1!BA166*VLOOKUP(VFDYLD2!BA$4,'[1]INTERNAL PARAMETERS-1'!$B$5:$J$44,5,FALSE)*VLOOKUP(VFDYLD2!BA$4,'[1]INTERNAL PARAMETERS-1'!$B$5:$J$44,6,FALSE)*VLOOKUP(VFDYLD2!BA$4,'[1]INTERNAL PARAMETERS-1'!$B$5:$J$44,3,FALSE) + VFDYLD1!BA166*(1-VLOOKUP(VFDYLD2!BA$4,'[1]INTERNAL PARAMETERS-1'!$B$5:$J$44,5,FALSE))*VLOOKUP(VFDYLD2!BA$4,'[1]INTERNAL PARAMETERS-1'!$B$5:$J$44,8,FALSE)*VLOOKUP(VFDYLD2!BA$4,'[1]INTERNAL PARAMETERS-1'!$B$5:$J$44,3,FALSE)</f>
        <v>4.5265279032720991E-2</v>
      </c>
      <c r="BB166" s="44">
        <f>VFDYLD1!BB166*VLOOKUP(VFDYLD2!BB$4,'[1]INTERNAL PARAMETERS-1'!$B$5:$J$44,5,FALSE)*VLOOKUP(VFDYLD2!BB$4,'[1]INTERNAL PARAMETERS-1'!$B$5:$J$44,6,FALSE)*VLOOKUP(VFDYLD2!BB$4,'[1]INTERNAL PARAMETERS-1'!$B$5:$J$44,3,FALSE) + VFDYLD1!BB166*(1-VLOOKUP(VFDYLD2!BB$4,'[1]INTERNAL PARAMETERS-1'!$B$5:$J$44,5,FALSE))*VLOOKUP(VFDYLD2!BB$4,'[1]INTERNAL PARAMETERS-1'!$B$5:$J$44,8,FALSE)*VLOOKUP(VFDYLD2!BB$4,'[1]INTERNAL PARAMETERS-1'!$B$5:$J$44,3,FALSE)</f>
        <v>1.610108158078917E-3</v>
      </c>
      <c r="BC166" s="44">
        <f>VFDYLD1!BC166*VLOOKUP(VFDYLD2!BC$4,'[1]INTERNAL PARAMETERS-1'!$B$5:$J$44,5,FALSE)*VLOOKUP(VFDYLD2!BC$4,'[1]INTERNAL PARAMETERS-1'!$B$5:$J$44,6,FALSE)*VLOOKUP(VFDYLD2!BC$4,'[1]INTERNAL PARAMETERS-1'!$B$5:$J$44,3,FALSE) + VFDYLD1!BC166*(1-VLOOKUP(VFDYLD2!BC$4,'[1]INTERNAL PARAMETERS-1'!$B$5:$J$44,5,FALSE))*VLOOKUP(VFDYLD2!BC$4,'[1]INTERNAL PARAMETERS-1'!$B$5:$J$44,8,FALSE)*VLOOKUP(VFDYLD2!BC$4,'[1]INTERNAL PARAMETERS-1'!$B$5:$J$44,3,FALSE)</f>
        <v>8.3171826302611187E-3</v>
      </c>
      <c r="BD166" s="44">
        <f>VFDYLD1!BD166*VLOOKUP(VFDYLD2!BD$4,'[1]INTERNAL PARAMETERS-1'!$B$5:$J$44,5,FALSE)*VLOOKUP(VFDYLD2!BD$4,'[1]INTERNAL PARAMETERS-1'!$B$5:$J$44,6,FALSE)*VLOOKUP(VFDYLD2!BD$4,'[1]INTERNAL PARAMETERS-1'!$B$5:$J$44,3,FALSE) + VFDYLD1!BD166*(1-VLOOKUP(VFDYLD2!BD$4,'[1]INTERNAL PARAMETERS-1'!$B$5:$J$44,5,FALSE))*VLOOKUP(VFDYLD2!BD$4,'[1]INTERNAL PARAMETERS-1'!$B$5:$J$44,8,FALSE)*VLOOKUP(VFDYLD2!BD$4,'[1]INTERNAL PARAMETERS-1'!$B$5:$J$44,3,FALSE)</f>
        <v>1.3862002769886228E-3</v>
      </c>
      <c r="BE166" s="44">
        <f>VFDYLD1!BE166*VLOOKUP(VFDYLD2!BE$4,'[1]INTERNAL PARAMETERS-1'!$B$5:$J$44,5,FALSE)*VLOOKUP(VFDYLD2!BE$4,'[1]INTERNAL PARAMETERS-1'!$B$5:$J$44,6,FALSE)*VLOOKUP(VFDYLD2!BE$4,'[1]INTERNAL PARAMETERS-1'!$B$5:$J$44,3,FALSE) + VFDYLD1!BE166*(1-VLOOKUP(VFDYLD2!BE$4,'[1]INTERNAL PARAMETERS-1'!$B$5:$J$44,5,FALSE))*VLOOKUP(VFDYLD2!BE$4,'[1]INTERNAL PARAMETERS-1'!$B$5:$J$44,8,FALSE)*VLOOKUP(VFDYLD2!BE$4,'[1]INTERNAL PARAMETERS-1'!$B$5:$J$44,3,FALSE)</f>
        <v>9.5144436762512885E-3</v>
      </c>
      <c r="BF166" s="44">
        <f>VFDYLD1!BF166*VLOOKUP(VFDYLD2!BF$4,'[1]INTERNAL PARAMETERS-1'!$B$5:$J$44,5,FALSE)*VLOOKUP(VFDYLD2!BF$4,'[1]INTERNAL PARAMETERS-1'!$B$5:$J$44,6,FALSE)*VLOOKUP(VFDYLD2!BF$4,'[1]INTERNAL PARAMETERS-1'!$B$5:$J$44,3,FALSE) + VFDYLD1!BF166*(1-VLOOKUP(VFDYLD2!BF$4,'[1]INTERNAL PARAMETERS-1'!$B$5:$J$44,5,FALSE))*VLOOKUP(VFDYLD2!BF$4,'[1]INTERNAL PARAMETERS-1'!$B$5:$J$44,8,FALSE)*VLOOKUP(VFDYLD2!BF$4,'[1]INTERNAL PARAMETERS-1'!$B$5:$J$44,3,FALSE)</f>
        <v>0</v>
      </c>
      <c r="BG166" s="44">
        <f>VFDYLD1!BG166*VLOOKUP(VFDYLD2!BG$4,'[1]INTERNAL PARAMETERS-1'!$B$5:$J$44,5,FALSE)*VLOOKUP(VFDYLD2!BG$4,'[1]INTERNAL PARAMETERS-1'!$B$5:$J$44,6,FALSE)*VLOOKUP(VFDYLD2!BG$4,'[1]INTERNAL PARAMETERS-1'!$B$5:$J$44,3,FALSE) + VFDYLD1!BG166*(1-VLOOKUP(VFDYLD2!BG$4,'[1]INTERNAL PARAMETERS-1'!$B$5:$J$44,5,FALSE))*VLOOKUP(VFDYLD2!BG$4,'[1]INTERNAL PARAMETERS-1'!$B$5:$J$44,8,FALSE)*VLOOKUP(VFDYLD2!BG$4,'[1]INTERNAL PARAMETERS-1'!$B$5:$J$44,3,FALSE)</f>
        <v>2.4300087901691966E-3</v>
      </c>
      <c r="BH166" s="44">
        <f>VFDYLD1!BH166*VLOOKUP(VFDYLD2!BH$4,'[1]INTERNAL PARAMETERS-1'!$B$5:$J$44,5,FALSE)*VLOOKUP(VFDYLD2!BH$4,'[1]INTERNAL PARAMETERS-1'!$B$5:$J$44,6,FALSE)*VLOOKUP(VFDYLD2!BH$4,'[1]INTERNAL PARAMETERS-1'!$B$5:$J$44,3,FALSE) + VFDYLD1!BH166*(1-VLOOKUP(VFDYLD2!BH$4,'[1]INTERNAL PARAMETERS-1'!$B$5:$J$44,5,FALSE))*VLOOKUP(VFDYLD2!BH$4,'[1]INTERNAL PARAMETERS-1'!$B$5:$J$44,8,FALSE)*VLOOKUP(VFDYLD2!BH$4,'[1]INTERNAL PARAMETERS-1'!$B$5:$J$44,3,FALSE)</f>
        <v>4.8501291683408091E-6</v>
      </c>
      <c r="BI166" s="44">
        <f>VFDYLD1!BI166*VLOOKUP(VFDYLD2!BI$4,'[1]INTERNAL PARAMETERS-1'!$B$5:$J$44,5,FALSE)*VLOOKUP(VFDYLD2!BI$4,'[1]INTERNAL PARAMETERS-1'!$B$5:$J$44,6,FALSE)*VLOOKUP(VFDYLD2!BI$4,'[1]INTERNAL PARAMETERS-1'!$B$5:$J$44,3,FALSE) + VFDYLD1!BI166*(1-VLOOKUP(VFDYLD2!BI$4,'[1]INTERNAL PARAMETERS-1'!$B$5:$J$44,5,FALSE))*VLOOKUP(VFDYLD2!BI$4,'[1]INTERNAL PARAMETERS-1'!$B$5:$J$44,8,FALSE)*VLOOKUP(VFDYLD2!BI$4,'[1]INTERNAL PARAMETERS-1'!$B$5:$J$44,3,FALSE)</f>
        <v>0</v>
      </c>
      <c r="BJ166" s="44">
        <f>VFDYLD1!BJ166*VLOOKUP(VFDYLD2!BJ$4,'[1]INTERNAL PARAMETERS-1'!$B$5:$J$44,5,FALSE)*VLOOKUP(VFDYLD2!BJ$4,'[1]INTERNAL PARAMETERS-1'!$B$5:$J$44,6,FALSE)*VLOOKUP(VFDYLD2!BJ$4,'[1]INTERNAL PARAMETERS-1'!$B$5:$J$44,3,FALSE) + VFDYLD1!BJ166*(1-VLOOKUP(VFDYLD2!BJ$4,'[1]INTERNAL PARAMETERS-1'!$B$5:$J$44,5,FALSE))*VLOOKUP(VFDYLD2!BJ$4,'[1]INTERNAL PARAMETERS-1'!$B$5:$J$44,8,FALSE)*VLOOKUP(VFDYLD2!BJ$4,'[1]INTERNAL PARAMETERS-1'!$B$5:$J$44,3,FALSE)</f>
        <v>1.1073203494315401E-3</v>
      </c>
      <c r="BK166" s="44">
        <f>VFDYLD1!BK166*VLOOKUP(VFDYLD2!BK$4,'[1]INTERNAL PARAMETERS-1'!$B$5:$J$44,5,FALSE)*VLOOKUP(VFDYLD2!BK$4,'[1]INTERNAL PARAMETERS-1'!$B$5:$J$44,6,FALSE)*VLOOKUP(VFDYLD2!BK$4,'[1]INTERNAL PARAMETERS-1'!$B$5:$J$44,3,FALSE) + VFDYLD1!BK166*(1-VLOOKUP(VFDYLD2!BK$4,'[1]INTERNAL PARAMETERS-1'!$B$5:$J$44,5,FALSE))*VLOOKUP(VFDYLD2!BK$4,'[1]INTERNAL PARAMETERS-1'!$B$5:$J$44,8,FALSE)*VLOOKUP(VFDYLD2!BK$4,'[1]INTERNAL PARAMETERS-1'!$B$5:$J$44,3,FALSE)</f>
        <v>1.0679075391312881E-3</v>
      </c>
      <c r="BL166" s="44">
        <f>VFDYLD1!BL166*VLOOKUP(VFDYLD2!BL$4,'[1]INTERNAL PARAMETERS-1'!$B$5:$J$44,5,FALSE)*VLOOKUP(VFDYLD2!BL$4,'[1]INTERNAL PARAMETERS-1'!$B$5:$J$44,6,FALSE)*VLOOKUP(VFDYLD2!BL$4,'[1]INTERNAL PARAMETERS-1'!$B$5:$J$44,3,FALSE) + VFDYLD1!BL166*(1-VLOOKUP(VFDYLD2!BL$4,'[1]INTERNAL PARAMETERS-1'!$B$5:$J$44,5,FALSE))*VLOOKUP(VFDYLD2!BL$4,'[1]INTERNAL PARAMETERS-1'!$B$5:$J$44,8,FALSE)*VLOOKUP(VFDYLD2!BL$4,'[1]INTERNAL PARAMETERS-1'!$B$5:$J$44,3,FALSE)</f>
        <v>2.0983771534266648E-3</v>
      </c>
      <c r="BM166" s="44">
        <f>VFDYLD1!BM166*VLOOKUP(VFDYLD2!BM$4,'[1]INTERNAL PARAMETERS-1'!$B$5:$J$44,5,FALSE)*VLOOKUP(VFDYLD2!BM$4,'[1]INTERNAL PARAMETERS-1'!$B$5:$J$44,6,FALSE)*VLOOKUP(VFDYLD2!BM$4,'[1]INTERNAL PARAMETERS-1'!$B$5:$J$44,3,FALSE) + VFDYLD1!BM166*(1-VLOOKUP(VFDYLD2!BM$4,'[1]INTERNAL PARAMETERS-1'!$B$5:$J$44,5,FALSE))*VLOOKUP(VFDYLD2!BM$4,'[1]INTERNAL PARAMETERS-1'!$B$5:$J$44,8,FALSE)*VLOOKUP(VFDYLD2!BM$4,'[1]INTERNAL PARAMETERS-1'!$B$5:$J$44,3,FALSE)</f>
        <v>2.0352507091712202E-3</v>
      </c>
      <c r="BN166" s="44">
        <f>VFDYLD1!BN166*VLOOKUP(VFDYLD2!BN$4,'[1]INTERNAL PARAMETERS-1'!$B$5:$J$44,5,FALSE)*VLOOKUP(VFDYLD2!BN$4,'[1]INTERNAL PARAMETERS-1'!$B$5:$J$44,6,FALSE)*VLOOKUP(VFDYLD2!BN$4,'[1]INTERNAL PARAMETERS-1'!$B$5:$J$44,3,FALSE) + VFDYLD1!BN166*(1-VLOOKUP(VFDYLD2!BN$4,'[1]INTERNAL PARAMETERS-1'!$B$5:$J$44,5,FALSE))*VLOOKUP(VFDYLD2!BN$4,'[1]INTERNAL PARAMETERS-1'!$B$5:$J$44,8,FALSE)*VLOOKUP(VFDYLD2!BN$4,'[1]INTERNAL PARAMETERS-1'!$B$5:$J$44,3,FALSE)</f>
        <v>9.0016561865505814E-4</v>
      </c>
      <c r="BO166" s="44">
        <f>VFDYLD1!BO166*VLOOKUP(VFDYLD2!BO$4,'[1]INTERNAL PARAMETERS-1'!$B$5:$J$44,5,FALSE)*VLOOKUP(VFDYLD2!BO$4,'[1]INTERNAL PARAMETERS-1'!$B$5:$J$44,6,FALSE)*VLOOKUP(VFDYLD2!BO$4,'[1]INTERNAL PARAMETERS-1'!$B$5:$J$44,3,FALSE) + VFDYLD1!BO166*(1-VLOOKUP(VFDYLD2!BO$4,'[1]INTERNAL PARAMETERS-1'!$B$5:$J$44,5,FALSE))*VLOOKUP(VFDYLD2!BO$4,'[1]INTERNAL PARAMETERS-1'!$B$5:$J$44,8,FALSE)*VLOOKUP(VFDYLD2!BO$4,'[1]INTERNAL PARAMETERS-1'!$B$5:$J$44,3,FALSE)</f>
        <v>3.7643389347698632E-4</v>
      </c>
      <c r="BP166" s="44">
        <f>VFDYLD1!BP166*VLOOKUP(VFDYLD2!BP$4,'[1]INTERNAL PARAMETERS-1'!$B$5:$J$44,5,FALSE)*VLOOKUP(VFDYLD2!BP$4,'[1]INTERNAL PARAMETERS-1'!$B$5:$J$44,6,FALSE)*VLOOKUP(VFDYLD2!BP$4,'[1]INTERNAL PARAMETERS-1'!$B$5:$J$44,3,FALSE) + VFDYLD1!BP166*(1-VLOOKUP(VFDYLD2!BP$4,'[1]INTERNAL PARAMETERS-1'!$B$5:$J$44,5,FALSE))*VLOOKUP(VFDYLD2!BP$4,'[1]INTERNAL PARAMETERS-1'!$B$5:$J$44,8,FALSE)*VLOOKUP(VFDYLD2!BP$4,'[1]INTERNAL PARAMETERS-1'!$B$5:$J$44,3,FALSE)</f>
        <v>2.1812750227987766E-5</v>
      </c>
      <c r="BQ166" s="44">
        <f>VFDYLD1!BQ166*VLOOKUP(VFDYLD2!BQ$4,'[1]INTERNAL PARAMETERS-1'!$B$5:$J$44,5,FALSE)*VLOOKUP(VFDYLD2!BQ$4,'[1]INTERNAL PARAMETERS-1'!$B$5:$J$44,6,FALSE)*VLOOKUP(VFDYLD2!BQ$4,'[1]INTERNAL PARAMETERS-1'!$B$5:$J$44,3,FALSE) + VFDYLD1!BQ166*(1-VLOOKUP(VFDYLD2!BQ$4,'[1]INTERNAL PARAMETERS-1'!$B$5:$J$44,5,FALSE))*VLOOKUP(VFDYLD2!BQ$4,'[1]INTERNAL PARAMETERS-1'!$B$5:$J$44,8,FALSE)*VLOOKUP(VFDYLD2!BQ$4,'[1]INTERNAL PARAMETERS-1'!$B$5:$J$44,3,FALSE)</f>
        <v>3.2462422395290427E-3</v>
      </c>
      <c r="BR166" s="44">
        <f>VFDYLD1!BR166*VLOOKUP(VFDYLD2!BR$4,'[1]INTERNAL PARAMETERS-1'!$B$5:$J$44,5,FALSE)*VLOOKUP(VFDYLD2!BR$4,'[1]INTERNAL PARAMETERS-1'!$B$5:$J$44,6,FALSE)*VLOOKUP(VFDYLD2!BR$4,'[1]INTERNAL PARAMETERS-1'!$B$5:$J$44,3,FALSE) + VFDYLD1!BR166*(1-VLOOKUP(VFDYLD2!BR$4,'[1]INTERNAL PARAMETERS-1'!$B$5:$J$44,5,FALSE))*VLOOKUP(VFDYLD2!BR$4,'[1]INTERNAL PARAMETERS-1'!$B$5:$J$44,8,FALSE)*VLOOKUP(VFDYLD2!BR$4,'[1]INTERNAL PARAMETERS-1'!$B$5:$J$44,3,FALSE)</f>
        <v>5.8937195714053222E-5</v>
      </c>
      <c r="BS166" s="44">
        <f>VFDYLD1!BS166*VLOOKUP(VFDYLD2!BS$4,'[1]INTERNAL PARAMETERS-1'!$B$5:$J$44,5,FALSE)*VLOOKUP(VFDYLD2!BS$4,'[1]INTERNAL PARAMETERS-1'!$B$5:$J$44,6,FALSE)*VLOOKUP(VFDYLD2!BS$4,'[1]INTERNAL PARAMETERS-1'!$B$5:$J$44,3,FALSE) + VFDYLD1!BS166*(1-VLOOKUP(VFDYLD2!BS$4,'[1]INTERNAL PARAMETERS-1'!$B$5:$J$44,5,FALSE))*VLOOKUP(VFDYLD2!BS$4,'[1]INTERNAL PARAMETERS-1'!$B$5:$J$44,8,FALSE)*VLOOKUP(VFDYLD2!BS$4,'[1]INTERNAL PARAMETERS-1'!$B$5:$J$44,3,FALSE)</f>
        <v>2.9226233965604528E-6</v>
      </c>
      <c r="BT166" s="44">
        <f>VFDYLD1!BT166*VLOOKUP(VFDYLD2!BT$4,'[1]INTERNAL PARAMETERS-1'!$B$5:$J$44,5,FALSE)*VLOOKUP(VFDYLD2!BT$4,'[1]INTERNAL PARAMETERS-1'!$B$5:$J$44,6,FALSE)*VLOOKUP(VFDYLD2!BT$4,'[1]INTERNAL PARAMETERS-1'!$B$5:$J$44,3,FALSE) + VFDYLD1!BT166*(1-VLOOKUP(VFDYLD2!BT$4,'[1]INTERNAL PARAMETERS-1'!$B$5:$J$44,5,FALSE))*VLOOKUP(VFDYLD2!BT$4,'[1]INTERNAL PARAMETERS-1'!$B$5:$J$44,8,FALSE)*VLOOKUP(VFDYLD2!BT$4,'[1]INTERNAL PARAMETERS-1'!$B$5:$J$44,3,FALSE)</f>
        <v>0</v>
      </c>
      <c r="BU166" s="44">
        <f>VFDYLD1!BU166*VLOOKUP(VFDYLD2!BU$4,'[1]INTERNAL PARAMETERS-1'!$B$5:$J$44,5,FALSE)*VLOOKUP(VFDYLD2!BU$4,'[1]INTERNAL PARAMETERS-1'!$B$5:$J$44,6,FALSE)*VLOOKUP(VFDYLD2!BU$4,'[1]INTERNAL PARAMETERS-1'!$B$5:$J$44,3,FALSE) + VFDYLD1!BU166*(1-VLOOKUP(VFDYLD2!BU$4,'[1]INTERNAL PARAMETERS-1'!$B$5:$J$44,5,FALSE))*VLOOKUP(VFDYLD2!BU$4,'[1]INTERNAL PARAMETERS-1'!$B$5:$J$44,8,FALSE)*VLOOKUP(VFDYLD2!BU$4,'[1]INTERNAL PARAMETERS-1'!$B$5:$J$44,3,FALSE)</f>
        <v>0</v>
      </c>
      <c r="BV166" s="44">
        <f>VFDYLD1!BV166*VLOOKUP(VFDYLD2!BV$4,'[1]INTERNAL PARAMETERS-1'!$B$5:$J$44,5,FALSE)*VLOOKUP(VFDYLD2!BV$4,'[1]INTERNAL PARAMETERS-1'!$B$5:$J$44,6,FALSE)*VLOOKUP(VFDYLD2!BV$4,'[1]INTERNAL PARAMETERS-1'!$B$5:$J$44,3,FALSE) + VFDYLD1!BV166*(1-VLOOKUP(VFDYLD2!BV$4,'[1]INTERNAL PARAMETERS-1'!$B$5:$J$44,5,FALSE))*VLOOKUP(VFDYLD2!BV$4,'[1]INTERNAL PARAMETERS-1'!$B$5:$J$44,8,FALSE)*VLOOKUP(VFDYLD2!BV$4,'[1]INTERNAL PARAMETERS-1'!$B$5:$J$44,3,FALSE)</f>
        <v>0</v>
      </c>
      <c r="BW166" s="44">
        <f>VFDYLD1!BW166*VLOOKUP(VFDYLD2!BW$4,'[1]INTERNAL PARAMETERS-1'!$B$5:$J$44,5,FALSE)*VLOOKUP(VFDYLD2!BW$4,'[1]INTERNAL PARAMETERS-1'!$B$5:$J$44,6,FALSE)*VLOOKUP(VFDYLD2!BW$4,'[1]INTERNAL PARAMETERS-1'!$B$5:$J$44,3,FALSE) + VFDYLD1!BW166*(1-VLOOKUP(VFDYLD2!BW$4,'[1]INTERNAL PARAMETERS-1'!$B$5:$J$44,5,FALSE))*VLOOKUP(VFDYLD2!BW$4,'[1]INTERNAL PARAMETERS-1'!$B$5:$J$44,8,FALSE)*VLOOKUP(VFDYLD2!BW$4,'[1]INTERNAL PARAMETERS-1'!$B$5:$J$44,3,FALSE)</f>
        <v>0</v>
      </c>
      <c r="BX166" s="44">
        <f>VFDYLD1!BX166*VLOOKUP(VFDYLD2!BX$4,'[1]INTERNAL PARAMETERS-1'!$B$5:$J$44,5,FALSE)*VLOOKUP(VFDYLD2!BX$4,'[1]INTERNAL PARAMETERS-1'!$B$5:$J$44,6,FALSE)*VLOOKUP(VFDYLD2!BX$4,'[1]INTERNAL PARAMETERS-1'!$B$5:$J$44,3,FALSE) + VFDYLD1!BX166*(1-VLOOKUP(VFDYLD2!BX$4,'[1]INTERNAL PARAMETERS-1'!$B$5:$J$44,5,FALSE))*VLOOKUP(VFDYLD2!BX$4,'[1]INTERNAL PARAMETERS-1'!$B$5:$J$44,8,FALSE)*VLOOKUP(VFDYLD2!BX$4,'[1]INTERNAL PARAMETERS-1'!$B$5:$J$44,3,FALSE)</f>
        <v>0</v>
      </c>
      <c r="BY166" s="44">
        <f>VFDYLD1!BY166*VLOOKUP(VFDYLD2!BY$4,'[1]INTERNAL PARAMETERS-1'!$B$5:$J$44,5,FALSE)*VLOOKUP(VFDYLD2!BY$4,'[1]INTERNAL PARAMETERS-1'!$B$5:$J$44,6,FALSE)*VLOOKUP(VFDYLD2!BY$4,'[1]INTERNAL PARAMETERS-1'!$B$5:$J$44,3,FALSE) + VFDYLD1!BY166*(1-VLOOKUP(VFDYLD2!BY$4,'[1]INTERNAL PARAMETERS-1'!$B$5:$J$44,5,FALSE))*VLOOKUP(VFDYLD2!BY$4,'[1]INTERNAL PARAMETERS-1'!$B$5:$J$44,8,FALSE)*VLOOKUP(VFDYLD2!BY$4,'[1]INTERNAL PARAMETERS-1'!$B$5:$J$44,3,FALSE)</f>
        <v>0</v>
      </c>
      <c r="BZ166" s="44">
        <f>VFDYLD1!BZ166*VLOOKUP(VFDYLD2!BZ$4,'[1]INTERNAL PARAMETERS-1'!$B$5:$J$44,5,FALSE)*VLOOKUP(VFDYLD2!BZ$4,'[1]INTERNAL PARAMETERS-1'!$B$5:$J$44,6,FALSE)*VLOOKUP(VFDYLD2!BZ$4,'[1]INTERNAL PARAMETERS-1'!$B$5:$J$44,3,FALSE) + VFDYLD1!BZ166*(1-VLOOKUP(VFDYLD2!BZ$4,'[1]INTERNAL PARAMETERS-1'!$B$5:$J$44,5,FALSE))*VLOOKUP(VFDYLD2!BZ$4,'[1]INTERNAL PARAMETERS-1'!$B$5:$J$44,8,FALSE)*VLOOKUP(VFDYLD2!BZ$4,'[1]INTERNAL PARAMETERS-1'!$B$5:$J$44,3,FALSE)</f>
        <v>5.748301236552071E-6</v>
      </c>
      <c r="CA166" s="44">
        <f>VFDYLD1!CA166*VLOOKUP(VFDYLD2!CA$4,'[1]INTERNAL PARAMETERS-1'!$B$5:$J$44,5,FALSE)*VLOOKUP(VFDYLD2!CA$4,'[1]INTERNAL PARAMETERS-1'!$B$5:$J$44,6,FALSE)*VLOOKUP(VFDYLD2!CA$4,'[1]INTERNAL PARAMETERS-1'!$B$5:$J$44,3,FALSE) + VFDYLD1!CA166*(1-VLOOKUP(VFDYLD2!CA$4,'[1]INTERNAL PARAMETERS-1'!$B$5:$J$44,5,FALSE))*VLOOKUP(VFDYLD2!CA$4,'[1]INTERNAL PARAMETERS-1'!$B$5:$J$44,8,FALSE)*VLOOKUP(VFDYLD2!CA$4,'[1]INTERNAL PARAMETERS-1'!$B$5:$J$44,3,FALSE)</f>
        <v>0</v>
      </c>
      <c r="CB166" s="44">
        <f>VFDYLD1!CB166*VLOOKUP(VFDYLD2!CB$4,'[1]INTERNAL PARAMETERS-1'!$B$5:$J$44,5,FALSE)*VLOOKUP(VFDYLD2!CB$4,'[1]INTERNAL PARAMETERS-1'!$B$5:$J$44,6,FALSE)*VLOOKUP(VFDYLD2!CB$4,'[1]INTERNAL PARAMETERS-1'!$B$5:$J$44,3,FALSE) + VFDYLD1!CB166*(1-VLOOKUP(VFDYLD2!CB$4,'[1]INTERNAL PARAMETERS-1'!$B$5:$J$44,5,FALSE))*VLOOKUP(VFDYLD2!CB$4,'[1]INTERNAL PARAMETERS-1'!$B$5:$J$44,8,FALSE)*VLOOKUP(VFDYLD2!CB$4,'[1]INTERNAL PARAMETERS-1'!$B$5:$J$44,3,FALSE)</f>
        <v>0</v>
      </c>
      <c r="CC166" s="44">
        <f>VFDYLD1!CC166*VLOOKUP(VFDYLD2!CC$4,'[1]INTERNAL PARAMETERS-1'!$B$5:$J$44,5,FALSE)*VLOOKUP(VFDYLD2!CC$4,'[1]INTERNAL PARAMETERS-1'!$B$5:$J$44,6,FALSE)*VLOOKUP(VFDYLD2!CC$4,'[1]INTERNAL PARAMETERS-1'!$B$5:$J$44,3,FALSE) + VFDYLD1!CC166*(1-VLOOKUP(VFDYLD2!CC$4,'[1]INTERNAL PARAMETERS-1'!$B$5:$J$44,5,FALSE))*VLOOKUP(VFDYLD2!CC$4,'[1]INTERNAL PARAMETERS-1'!$B$5:$J$44,8,FALSE)*VLOOKUP(VFDYLD2!CC$4,'[1]INTERNAL PARAMETERS-1'!$B$5:$J$44,3,FALSE)</f>
        <v>1.2774002747893491E-5</v>
      </c>
      <c r="CD166" s="44">
        <f>VFDYLD1!CD166*VLOOKUP(VFDYLD2!CD$4,'[1]INTERNAL PARAMETERS-1'!$B$5:$J$44,5,FALSE)*VLOOKUP(VFDYLD2!CD$4,'[1]INTERNAL PARAMETERS-1'!$B$5:$J$44,6,FALSE)*VLOOKUP(VFDYLD2!CD$4,'[1]INTERNAL PARAMETERS-1'!$B$5:$J$44,3,FALSE) + VFDYLD1!CD166*(1-VLOOKUP(VFDYLD2!CD$4,'[1]INTERNAL PARAMETERS-1'!$B$5:$J$44,5,FALSE))*VLOOKUP(VFDYLD2!CD$4,'[1]INTERNAL PARAMETERS-1'!$B$5:$J$44,8,FALSE)*VLOOKUP(VFDYLD2!CD$4,'[1]INTERNAL PARAMETERS-1'!$B$5:$J$44,3,FALSE)</f>
        <v>6.4668249155958423E-5</v>
      </c>
      <c r="CE166" s="44">
        <f>VFDYLD1!CE166*VLOOKUP(VFDYLD2!CE$4,'[1]INTERNAL PARAMETERS-1'!$B$5:$J$44,5,FALSE)*VLOOKUP(VFDYLD2!CE$4,'[1]INTERNAL PARAMETERS-1'!$B$5:$J$44,6,FALSE)*VLOOKUP(VFDYLD2!CE$4,'[1]INTERNAL PARAMETERS-1'!$B$5:$J$44,3,FALSE) + VFDYLD1!CE166*(1-VLOOKUP(VFDYLD2!CE$4,'[1]INTERNAL PARAMETERS-1'!$B$5:$J$44,5,FALSE))*VLOOKUP(VFDYLD2!CE$4,'[1]INTERNAL PARAMETERS-1'!$B$5:$J$44,8,FALSE)*VLOOKUP(VFDYLD2!CE$4,'[1]INTERNAL PARAMETERS-1'!$B$5:$J$44,3,FALSE)</f>
        <v>6.6242328535504825E-5</v>
      </c>
      <c r="CF166" s="44">
        <f>VFDYLD1!CF166*VLOOKUP(VFDYLD2!CF$4,'[1]INTERNAL PARAMETERS-1'!$B$5:$J$44,5,FALSE)*VLOOKUP(VFDYLD2!CF$4,'[1]INTERNAL PARAMETERS-1'!$B$5:$J$44,6,FALSE)*VLOOKUP(VFDYLD2!CF$4,'[1]INTERNAL PARAMETERS-1'!$B$5:$J$44,3,FALSE) + VFDYLD1!CF166*(1-VLOOKUP(VFDYLD2!CF$4,'[1]INTERNAL PARAMETERS-1'!$B$5:$J$44,5,FALSE))*VLOOKUP(VFDYLD2!CF$4,'[1]INTERNAL PARAMETERS-1'!$B$5:$J$44,8,FALSE)*VLOOKUP(VFDYLD2!CF$4,'[1]INTERNAL PARAMETERS-1'!$B$5:$J$44,3,FALSE)</f>
        <v>0</v>
      </c>
      <c r="CG166" s="44">
        <f>VFDYLD1!CG166*VLOOKUP(VFDYLD2!CG$4,'[1]INTERNAL PARAMETERS-1'!$B$5:$J$44,5,FALSE)*VLOOKUP(VFDYLD2!CG$4,'[1]INTERNAL PARAMETERS-1'!$B$5:$J$44,6,FALSE)*VLOOKUP(VFDYLD2!CG$4,'[1]INTERNAL PARAMETERS-1'!$B$5:$J$44,3,FALSE) + VFDYLD1!CG166*(1-VLOOKUP(VFDYLD2!CG$4,'[1]INTERNAL PARAMETERS-1'!$B$5:$J$44,5,FALSE))*VLOOKUP(VFDYLD2!CG$4,'[1]INTERNAL PARAMETERS-1'!$B$5:$J$44,8,FALSE)*VLOOKUP(VFDYLD2!CG$4,'[1]INTERNAL PARAMETERS-1'!$B$5:$J$44,3,FALSE)</f>
        <v>1.0564214326103883E-5</v>
      </c>
      <c r="CH166" s="43">
        <f>VFDYLD1!CH166*VLOOKUP(VFDYLD2!CH$4,'[1]INTERNAL PARAMETERS-1'!$B$5:$J$44,5,FALSE)*VLOOKUP(VFDYLD2!CH$4,'[1]INTERNAL PARAMETERS-1'!$B$5:$J$44,6,FALSE)*VLOOKUP(VFDYLD2!CH$4,'[1]INTERNAL PARAMETERS-1'!$B$5:$J$44,3,FALSE) + VFDYLD1!CH166*(1-VLOOKUP(VFDYLD2!CH$4,'[1]INTERNAL PARAMETERS-1'!$B$5:$J$44,5,FALSE))*VLOOKUP(VFDYLD2!CH$4,'[1]INTERNAL PARAMETERS-1'!$B$5:$J$44,8,FALSE)*VLOOKUP(VFDYLD2!CH$4,'[1]INTERNAL PARAMETERS-1'!$B$5:$J$44,3,FALSE)</f>
        <v>0</v>
      </c>
      <c r="CJ166" s="45">
        <f t="shared" si="4"/>
        <v>0.17949456571167915</v>
      </c>
      <c r="CK166" s="43">
        <f t="shared" si="5"/>
        <v>9.6037042035207368E-2</v>
      </c>
    </row>
    <row r="167" spans="2:89" x14ac:dyDescent="0.4">
      <c r="B167" s="58" t="s">
        <v>8</v>
      </c>
      <c r="C167" s="57" t="s">
        <v>47</v>
      </c>
      <c r="D167" s="57" t="s">
        <v>64</v>
      </c>
      <c r="E167" s="132">
        <f>VFD!W167</f>
        <v>32.663110937703216</v>
      </c>
      <c r="F167" s="56">
        <f>'[1]INTERNAL PARAMETERS-1'!M5</f>
        <v>85.012</v>
      </c>
      <c r="G167" s="45">
        <f>VFDYLD1!G167*VLOOKUP(VFDYLD2!G$4,'[1]INTERNAL PARAMETERS-1'!$B$5:$J$44,5,FALSE)*VLOOKUP(VFDYLD2!G$4,'[1]INTERNAL PARAMETERS-1'!$B$5:$J$44,7,FALSE)*VFDYLD2!$F167 + VFDYLD1!G167*(1-VLOOKUP(VFDYLD2!G$4,'[1]INTERNAL PARAMETERS-1'!$B$5:$J$44,5,FALSE))*VLOOKUP(VFDYLD2!G$4,'[1]INTERNAL PARAMETERS-1'!$B$5:$J$44,9,FALSE)*VFDYLD2!$F167</f>
        <v>2.060741985074916</v>
      </c>
      <c r="H167" s="44">
        <f>VFDYLD1!H167*VLOOKUP(VFDYLD2!H$4,'[1]INTERNAL PARAMETERS-1'!$B$5:$J$44,5,FALSE)*VLOOKUP(VFDYLD2!H$4,'[1]INTERNAL PARAMETERS-1'!$B$5:$J$44,7,FALSE)*VFDYLD2!$F167 + VFDYLD1!H167*(1-VLOOKUP(VFDYLD2!H$4,'[1]INTERNAL PARAMETERS-1'!$B$5:$J$44,5,FALSE))*VLOOKUP(VFDYLD2!H$4,'[1]INTERNAL PARAMETERS-1'!$B$5:$J$44,9,FALSE)*VFDYLD2!$F167</f>
        <v>0.69041270807263755</v>
      </c>
      <c r="I167" s="44">
        <f>VFDYLD1!I167*VLOOKUP(VFDYLD2!I$4,'[1]INTERNAL PARAMETERS-1'!$B$5:$J$44,5,FALSE)*VLOOKUP(VFDYLD2!I$4,'[1]INTERNAL PARAMETERS-1'!$B$5:$J$44,7,FALSE)*VFDYLD2!$F167 + VFDYLD1!I167*(1-VLOOKUP(VFDYLD2!I$4,'[1]INTERNAL PARAMETERS-1'!$B$5:$J$44,5,FALSE))*VLOOKUP(VFDYLD2!I$4,'[1]INTERNAL PARAMETERS-1'!$B$5:$J$44,9,FALSE)*VFDYLD2!$F167</f>
        <v>7.4574532141653878</v>
      </c>
      <c r="J167" s="44">
        <f>VFDYLD1!J167*VLOOKUP(VFDYLD2!J$4,'[1]INTERNAL PARAMETERS-1'!$B$5:$J$44,5,FALSE)*VLOOKUP(VFDYLD2!J$4,'[1]INTERNAL PARAMETERS-1'!$B$5:$J$44,7,FALSE)*VFDYLD2!$F167 + VFDYLD1!J167*(1-VLOOKUP(VFDYLD2!J$4,'[1]INTERNAL PARAMETERS-1'!$B$5:$J$44,5,FALSE))*VLOOKUP(VFDYLD2!J$4,'[1]INTERNAL PARAMETERS-1'!$B$5:$J$44,9,FALSE)*VFDYLD2!$F167</f>
        <v>0</v>
      </c>
      <c r="K167" s="44">
        <f>VFDYLD1!K167*VLOOKUP(VFDYLD2!K$4,'[1]INTERNAL PARAMETERS-1'!$B$5:$J$44,5,FALSE)*VLOOKUP(VFDYLD2!K$4,'[1]INTERNAL PARAMETERS-1'!$B$5:$J$44,7,FALSE)*VFDYLD2!$F167 + VFDYLD1!K167*(1-VLOOKUP(VFDYLD2!K$4,'[1]INTERNAL PARAMETERS-1'!$B$5:$J$44,5,FALSE))*VLOOKUP(VFDYLD2!K$4,'[1]INTERNAL PARAMETERS-1'!$B$5:$J$44,9,FALSE)*VFDYLD2!$F167</f>
        <v>0</v>
      </c>
      <c r="L167" s="44">
        <f>VFDYLD1!L167*VLOOKUP(VFDYLD2!L$4,'[1]INTERNAL PARAMETERS-1'!$B$5:$J$44,5,FALSE)*VLOOKUP(VFDYLD2!L$4,'[1]INTERNAL PARAMETERS-1'!$B$5:$J$44,7,FALSE)*VFDYLD2!$F167 + VFDYLD1!L167*(1-VLOOKUP(VFDYLD2!L$4,'[1]INTERNAL PARAMETERS-1'!$B$5:$J$44,5,FALSE))*VLOOKUP(VFDYLD2!L$4,'[1]INTERNAL PARAMETERS-1'!$B$5:$J$44,9,FALSE)*VFDYLD2!$F167</f>
        <v>0</v>
      </c>
      <c r="M167" s="44">
        <f>VFDYLD1!M167*VLOOKUP(VFDYLD2!M$4,'[1]INTERNAL PARAMETERS-1'!$B$5:$J$44,5,FALSE)*VLOOKUP(VFDYLD2!M$4,'[1]INTERNAL PARAMETERS-1'!$B$5:$J$44,7,FALSE)*VFDYLD2!$F167 + VFDYLD1!M167*(1-VLOOKUP(VFDYLD2!M$4,'[1]INTERNAL PARAMETERS-1'!$B$5:$J$44,5,FALSE))*VLOOKUP(VFDYLD2!M$4,'[1]INTERNAL PARAMETERS-1'!$B$5:$J$44,9,FALSE)*VFDYLD2!$F167</f>
        <v>8.116853218713263E-2</v>
      </c>
      <c r="N167" s="44">
        <f>VFDYLD1!N167*VLOOKUP(VFDYLD2!N$4,'[1]INTERNAL PARAMETERS-1'!$B$5:$J$44,5,FALSE)*VLOOKUP(VFDYLD2!N$4,'[1]INTERNAL PARAMETERS-1'!$B$5:$J$44,7,FALSE)*VFDYLD2!$F167 + VFDYLD1!N167*(1-VLOOKUP(VFDYLD2!N$4,'[1]INTERNAL PARAMETERS-1'!$B$5:$J$44,5,FALSE))*VLOOKUP(VFDYLD2!N$4,'[1]INTERNAL PARAMETERS-1'!$B$5:$J$44,9,FALSE)*VFDYLD2!$F167</f>
        <v>5.8893822847569617E-2</v>
      </c>
      <c r="O167" s="44">
        <f>VFDYLD1!O167*VLOOKUP(VFDYLD2!O$4,'[1]INTERNAL PARAMETERS-1'!$B$5:$J$44,5,FALSE)*VLOOKUP(VFDYLD2!O$4,'[1]INTERNAL PARAMETERS-1'!$B$5:$J$44,7,FALSE)*VFDYLD2!$F167 + VFDYLD1!O167*(1-VLOOKUP(VFDYLD2!O$4,'[1]INTERNAL PARAMETERS-1'!$B$5:$J$44,5,FALSE))*VLOOKUP(VFDYLD2!O$4,'[1]INTERNAL PARAMETERS-1'!$B$5:$J$44,9,FALSE)*VFDYLD2!$F167</f>
        <v>0</v>
      </c>
      <c r="P167" s="44">
        <f>VFDYLD1!P167*VLOOKUP(VFDYLD2!P$4,'[1]INTERNAL PARAMETERS-1'!$B$5:$J$44,5,FALSE)*VLOOKUP(VFDYLD2!P$4,'[1]INTERNAL PARAMETERS-1'!$B$5:$J$44,7,FALSE)*VFDYLD2!$F167 + VFDYLD1!P167*(1-VLOOKUP(VFDYLD2!P$4,'[1]INTERNAL PARAMETERS-1'!$B$5:$J$44,5,FALSE))*VLOOKUP(VFDYLD2!P$4,'[1]INTERNAL PARAMETERS-1'!$B$5:$J$44,9,FALSE)*VFDYLD2!$F167</f>
        <v>0</v>
      </c>
      <c r="Q167" s="44">
        <f>VFDYLD1!Q167*VLOOKUP(VFDYLD2!Q$4,'[1]INTERNAL PARAMETERS-1'!$B$5:$J$44,5,FALSE)*VLOOKUP(VFDYLD2!Q$4,'[1]INTERNAL PARAMETERS-1'!$B$5:$J$44,7,FALSE)*VFDYLD2!$F167 + VFDYLD1!Q167*(1-VLOOKUP(VFDYLD2!Q$4,'[1]INTERNAL PARAMETERS-1'!$B$5:$J$44,5,FALSE))*VLOOKUP(VFDYLD2!Q$4,'[1]INTERNAL PARAMETERS-1'!$B$5:$J$44,9,FALSE)*VFDYLD2!$F167</f>
        <v>0</v>
      </c>
      <c r="R167" s="44">
        <f>VFDYLD1!R167*VLOOKUP(VFDYLD2!R$4,'[1]INTERNAL PARAMETERS-1'!$B$5:$J$44,5,FALSE)*VLOOKUP(VFDYLD2!R$4,'[1]INTERNAL PARAMETERS-1'!$B$5:$J$44,7,FALSE)*VFDYLD2!$F167 + VFDYLD1!R167*(1-VLOOKUP(VFDYLD2!R$4,'[1]INTERNAL PARAMETERS-1'!$B$5:$J$44,5,FALSE))*VLOOKUP(VFDYLD2!R$4,'[1]INTERNAL PARAMETERS-1'!$B$5:$J$44,9,FALSE)*VFDYLD2!$F167</f>
        <v>0.18659358639860169</v>
      </c>
      <c r="S167" s="44">
        <f>VFDYLD1!S167*VLOOKUP(VFDYLD2!S$4,'[1]INTERNAL PARAMETERS-1'!$B$5:$J$44,5,FALSE)*VLOOKUP(VFDYLD2!S$4,'[1]INTERNAL PARAMETERS-1'!$B$5:$J$44,7,FALSE)*VFDYLD2!$F167 + VFDYLD1!S167*(1-VLOOKUP(VFDYLD2!S$4,'[1]INTERNAL PARAMETERS-1'!$B$5:$J$44,5,FALSE))*VLOOKUP(VFDYLD2!S$4,'[1]INTERNAL PARAMETERS-1'!$B$5:$J$44,9,FALSE)*VFDYLD2!$F167</f>
        <v>2.9453635617051654</v>
      </c>
      <c r="T167" s="44">
        <f>VFDYLD1!T167*VLOOKUP(VFDYLD2!T$4,'[1]INTERNAL PARAMETERS-1'!$B$5:$J$44,5,FALSE)*VLOOKUP(VFDYLD2!T$4,'[1]INTERNAL PARAMETERS-1'!$B$5:$J$44,7,FALSE)*VFDYLD2!$F167 + VFDYLD1!T167*(1-VLOOKUP(VFDYLD2!T$4,'[1]INTERNAL PARAMETERS-1'!$B$5:$J$44,5,FALSE))*VLOOKUP(VFDYLD2!T$4,'[1]INTERNAL PARAMETERS-1'!$B$5:$J$44,9,FALSE)*VFDYLD2!$F167</f>
        <v>0.34986297449737813</v>
      </c>
      <c r="U167" s="44">
        <f>VFDYLD1!U167*VLOOKUP(VFDYLD2!U$4,'[1]INTERNAL PARAMETERS-1'!$B$5:$J$44,5,FALSE)*VLOOKUP(VFDYLD2!U$4,'[1]INTERNAL PARAMETERS-1'!$B$5:$J$44,7,FALSE)*VFDYLD2!$F167 + VFDYLD1!U167*(1-VLOOKUP(VFDYLD2!U$4,'[1]INTERNAL PARAMETERS-1'!$B$5:$J$44,5,FALSE))*VLOOKUP(VFDYLD2!U$4,'[1]INTERNAL PARAMETERS-1'!$B$5:$J$44,9,FALSE)*VFDYLD2!$F167</f>
        <v>0.10542788650298385</v>
      </c>
      <c r="V167" s="44">
        <f>VFDYLD1!V167*VLOOKUP(VFDYLD2!V$4,'[1]INTERNAL PARAMETERS-1'!$B$5:$J$44,5,FALSE)*VLOOKUP(VFDYLD2!V$4,'[1]INTERNAL PARAMETERS-1'!$B$5:$J$44,7,FALSE)*VFDYLD2!$F167 + VFDYLD1!V167*(1-VLOOKUP(VFDYLD2!V$4,'[1]INTERNAL PARAMETERS-1'!$B$5:$J$44,5,FALSE))*VLOOKUP(VFDYLD2!V$4,'[1]INTERNAL PARAMETERS-1'!$B$5:$J$44,9,FALSE)*VFDYLD2!$F167</f>
        <v>1.6394644044349287</v>
      </c>
      <c r="W167" s="44">
        <f>VFDYLD1!W167*VLOOKUP(VFDYLD2!W$4,'[1]INTERNAL PARAMETERS-1'!$B$5:$J$44,5,FALSE)*VLOOKUP(VFDYLD2!W$4,'[1]INTERNAL PARAMETERS-1'!$B$5:$J$44,7,FALSE)*VFDYLD2!$F167 + VFDYLD1!W167*(1-VLOOKUP(VFDYLD2!W$4,'[1]INTERNAL PARAMETERS-1'!$B$5:$J$44,5,FALSE))*VLOOKUP(VFDYLD2!W$4,'[1]INTERNAL PARAMETERS-1'!$B$5:$J$44,9,FALSE)*VFDYLD2!$F167</f>
        <v>0</v>
      </c>
      <c r="X167" s="44">
        <f>VFDYLD1!X167*VLOOKUP(VFDYLD2!X$4,'[1]INTERNAL PARAMETERS-1'!$B$5:$J$44,5,FALSE)*VLOOKUP(VFDYLD2!X$4,'[1]INTERNAL PARAMETERS-1'!$B$5:$J$44,7,FALSE)*VFDYLD2!$F167 + VFDYLD1!X167*(1-VLOOKUP(VFDYLD2!X$4,'[1]INTERNAL PARAMETERS-1'!$B$5:$J$44,5,FALSE))*VLOOKUP(VFDYLD2!X$4,'[1]INTERNAL PARAMETERS-1'!$B$5:$J$44,9,FALSE)*VFDYLD2!$F167</f>
        <v>0</v>
      </c>
      <c r="Y167" s="44">
        <f>VFDYLD1!Y167*VLOOKUP(VFDYLD2!Y$4,'[1]INTERNAL PARAMETERS-1'!$B$5:$J$44,5,FALSE)*VLOOKUP(VFDYLD2!Y$4,'[1]INTERNAL PARAMETERS-1'!$B$5:$J$44,7,FALSE)*VFDYLD2!$F167 + VFDYLD1!Y167*(1-VLOOKUP(VFDYLD2!Y$4,'[1]INTERNAL PARAMETERS-1'!$B$5:$J$44,5,FALSE))*VLOOKUP(VFDYLD2!Y$4,'[1]INTERNAL PARAMETERS-1'!$B$5:$J$44,9,FALSE)*VFDYLD2!$F167</f>
        <v>0</v>
      </c>
      <c r="Z167" s="44">
        <f>VFDYLD1!Z167*VLOOKUP(VFDYLD2!Z$4,'[1]INTERNAL PARAMETERS-1'!$B$5:$J$44,5,FALSE)*VLOOKUP(VFDYLD2!Z$4,'[1]INTERNAL PARAMETERS-1'!$B$5:$J$44,7,FALSE)*VFDYLD2!$F167 + VFDYLD1!Z167*(1-VLOOKUP(VFDYLD2!Z$4,'[1]INTERNAL PARAMETERS-1'!$B$5:$J$44,5,FALSE))*VLOOKUP(VFDYLD2!Z$4,'[1]INTERNAL PARAMETERS-1'!$B$5:$J$44,9,FALSE)*VFDYLD2!$F167</f>
        <v>0</v>
      </c>
      <c r="AA167" s="44">
        <f>VFDYLD1!AA167*VLOOKUP(VFDYLD2!AA$4,'[1]INTERNAL PARAMETERS-1'!$B$5:$J$44,5,FALSE)*VLOOKUP(VFDYLD2!AA$4,'[1]INTERNAL PARAMETERS-1'!$B$5:$J$44,7,FALSE)*VFDYLD2!$F167 + VFDYLD1!AA167*(1-VLOOKUP(VFDYLD2!AA$4,'[1]INTERNAL PARAMETERS-1'!$B$5:$J$44,5,FALSE))*VLOOKUP(VFDYLD2!AA$4,'[1]INTERNAL PARAMETERS-1'!$B$5:$J$44,9,FALSE)*VFDYLD2!$F167</f>
        <v>0</v>
      </c>
      <c r="AB167" s="44">
        <f>VFDYLD1!AB167*VLOOKUP(VFDYLD2!AB$4,'[1]INTERNAL PARAMETERS-1'!$B$5:$J$44,5,FALSE)*VLOOKUP(VFDYLD2!AB$4,'[1]INTERNAL PARAMETERS-1'!$B$5:$J$44,7,FALSE)*VFDYLD2!$F167 + VFDYLD1!AB167*(1-VLOOKUP(VFDYLD2!AB$4,'[1]INTERNAL PARAMETERS-1'!$B$5:$J$44,5,FALSE))*VLOOKUP(VFDYLD2!AB$4,'[1]INTERNAL PARAMETERS-1'!$B$5:$J$44,9,FALSE)*VFDYLD2!$F167</f>
        <v>0</v>
      </c>
      <c r="AC167" s="44">
        <f>VFDYLD1!AC167*VLOOKUP(VFDYLD2!AC$4,'[1]INTERNAL PARAMETERS-1'!$B$5:$J$44,5,FALSE)*VLOOKUP(VFDYLD2!AC$4,'[1]INTERNAL PARAMETERS-1'!$B$5:$J$44,7,FALSE)*VFDYLD2!$F167 + VFDYLD1!AC167*(1-VLOOKUP(VFDYLD2!AC$4,'[1]INTERNAL PARAMETERS-1'!$B$5:$J$44,5,FALSE))*VLOOKUP(VFDYLD2!AC$4,'[1]INTERNAL PARAMETERS-1'!$B$5:$J$44,9,FALSE)*VFDYLD2!$F167</f>
        <v>0</v>
      </c>
      <c r="AD167" s="44">
        <f>VFDYLD1!AD167*VLOOKUP(VFDYLD2!AD$4,'[1]INTERNAL PARAMETERS-1'!$B$5:$J$44,5,FALSE)*VLOOKUP(VFDYLD2!AD$4,'[1]INTERNAL PARAMETERS-1'!$B$5:$J$44,7,FALSE)*VFDYLD2!$F167 + VFDYLD1!AD167*(1-VLOOKUP(VFDYLD2!AD$4,'[1]INTERNAL PARAMETERS-1'!$B$5:$J$44,5,FALSE))*VLOOKUP(VFDYLD2!AD$4,'[1]INTERNAL PARAMETERS-1'!$B$5:$J$44,9,FALSE)*VFDYLD2!$F167</f>
        <v>0</v>
      </c>
      <c r="AE167" s="44">
        <f>VFDYLD1!AE167*VLOOKUP(VFDYLD2!AE$4,'[1]INTERNAL PARAMETERS-1'!$B$5:$J$44,5,FALSE)*VLOOKUP(VFDYLD2!AE$4,'[1]INTERNAL PARAMETERS-1'!$B$5:$J$44,7,FALSE)*VFDYLD2!$F167 + VFDYLD1!AE167*(1-VLOOKUP(VFDYLD2!AE$4,'[1]INTERNAL PARAMETERS-1'!$B$5:$J$44,5,FALSE))*VLOOKUP(VFDYLD2!AE$4,'[1]INTERNAL PARAMETERS-1'!$B$5:$J$44,9,FALSE)*VFDYLD2!$F167</f>
        <v>0</v>
      </c>
      <c r="AF167" s="44">
        <f>VFDYLD1!AF167*VLOOKUP(VFDYLD2!AF$4,'[1]INTERNAL PARAMETERS-1'!$B$5:$J$44,5,FALSE)*VLOOKUP(VFDYLD2!AF$4,'[1]INTERNAL PARAMETERS-1'!$B$5:$J$44,7,FALSE)*VFDYLD2!$F167 + VFDYLD1!AF167*(1-VLOOKUP(VFDYLD2!AF$4,'[1]INTERNAL PARAMETERS-1'!$B$5:$J$44,5,FALSE))*VLOOKUP(VFDYLD2!AF$4,'[1]INTERNAL PARAMETERS-1'!$B$5:$J$44,9,FALSE)*VFDYLD2!$F167</f>
        <v>0</v>
      </c>
      <c r="AG167" s="44">
        <f>VFDYLD1!AG167*VLOOKUP(VFDYLD2!AG$4,'[1]INTERNAL PARAMETERS-1'!$B$5:$J$44,5,FALSE)*VLOOKUP(VFDYLD2!AG$4,'[1]INTERNAL PARAMETERS-1'!$B$5:$J$44,7,FALSE)*VFDYLD2!$F167 + VFDYLD1!AG167*(1-VLOOKUP(VFDYLD2!AG$4,'[1]INTERNAL PARAMETERS-1'!$B$5:$J$44,5,FALSE))*VLOOKUP(VFDYLD2!AG$4,'[1]INTERNAL PARAMETERS-1'!$B$5:$J$44,9,FALSE)*VFDYLD2!$F167</f>
        <v>0</v>
      </c>
      <c r="AH167" s="44">
        <f>VFDYLD1!AH167*VLOOKUP(VFDYLD2!AH$4,'[1]INTERNAL PARAMETERS-1'!$B$5:$J$44,5,FALSE)*VLOOKUP(VFDYLD2!AH$4,'[1]INTERNAL PARAMETERS-1'!$B$5:$J$44,7,FALSE)*VFDYLD2!$F167 + VFDYLD1!AH167*(1-VLOOKUP(VFDYLD2!AH$4,'[1]INTERNAL PARAMETERS-1'!$B$5:$J$44,5,FALSE))*VLOOKUP(VFDYLD2!AH$4,'[1]INTERNAL PARAMETERS-1'!$B$5:$J$44,9,FALSE)*VFDYLD2!$F167</f>
        <v>0</v>
      </c>
      <c r="AI167" s="44">
        <f>VFDYLD1!AI167*VLOOKUP(VFDYLD2!AI$4,'[1]INTERNAL PARAMETERS-1'!$B$5:$J$44,5,FALSE)*VLOOKUP(VFDYLD2!AI$4,'[1]INTERNAL PARAMETERS-1'!$B$5:$J$44,7,FALSE)*VFDYLD2!$F167 + VFDYLD1!AI167*(1-VLOOKUP(VFDYLD2!AI$4,'[1]INTERNAL PARAMETERS-1'!$B$5:$J$44,5,FALSE))*VLOOKUP(VFDYLD2!AI$4,'[1]INTERNAL PARAMETERS-1'!$B$5:$J$44,9,FALSE)*VFDYLD2!$F167</f>
        <v>5.8311884127756541E-3</v>
      </c>
      <c r="AJ167" s="44">
        <f>VFDYLD1!AJ167*VLOOKUP(VFDYLD2!AJ$4,'[1]INTERNAL PARAMETERS-1'!$B$5:$J$44,5,FALSE)*VLOOKUP(VFDYLD2!AJ$4,'[1]INTERNAL PARAMETERS-1'!$B$5:$J$44,7,FALSE)*VFDYLD2!$F167 + VFDYLD1!AJ167*(1-VLOOKUP(VFDYLD2!AJ$4,'[1]INTERNAL PARAMETERS-1'!$B$5:$J$44,5,FALSE))*VLOOKUP(VFDYLD2!AJ$4,'[1]INTERNAL PARAMETERS-1'!$B$5:$J$44,9,FALSE)*VFDYLD2!$F167</f>
        <v>0</v>
      </c>
      <c r="AK167" s="44">
        <f>VFDYLD1!AK167*VLOOKUP(VFDYLD2!AK$4,'[1]INTERNAL PARAMETERS-1'!$B$5:$J$44,5,FALSE)*VLOOKUP(VFDYLD2!AK$4,'[1]INTERNAL PARAMETERS-1'!$B$5:$J$44,7,FALSE)*VFDYLD2!$F167 + VFDYLD1!AK167*(1-VLOOKUP(VFDYLD2!AK$4,'[1]INTERNAL PARAMETERS-1'!$B$5:$J$44,5,FALSE))*VLOOKUP(VFDYLD2!AK$4,'[1]INTERNAL PARAMETERS-1'!$B$5:$J$44,9,FALSE)*VFDYLD2!$F167</f>
        <v>0</v>
      </c>
      <c r="AL167" s="44">
        <f>VFDYLD1!AL167*VLOOKUP(VFDYLD2!AL$4,'[1]INTERNAL PARAMETERS-1'!$B$5:$J$44,5,FALSE)*VLOOKUP(VFDYLD2!AL$4,'[1]INTERNAL PARAMETERS-1'!$B$5:$J$44,7,FALSE)*VFDYLD2!$F167 + VFDYLD1!AL167*(1-VLOOKUP(VFDYLD2!AL$4,'[1]INTERNAL PARAMETERS-1'!$B$5:$J$44,5,FALSE))*VLOOKUP(VFDYLD2!AL$4,'[1]INTERNAL PARAMETERS-1'!$B$5:$J$44,9,FALSE)*VFDYLD2!$F167</f>
        <v>0</v>
      </c>
      <c r="AM167" s="44">
        <f>VFDYLD1!AM167*VLOOKUP(VFDYLD2!AM$4,'[1]INTERNAL PARAMETERS-1'!$B$5:$J$44,5,FALSE)*VLOOKUP(VFDYLD2!AM$4,'[1]INTERNAL PARAMETERS-1'!$B$5:$J$44,7,FALSE)*VFDYLD2!$F167 + VFDYLD1!AM167*(1-VLOOKUP(VFDYLD2!AM$4,'[1]INTERNAL PARAMETERS-1'!$B$5:$J$44,5,FALSE))*VLOOKUP(VFDYLD2!AM$4,'[1]INTERNAL PARAMETERS-1'!$B$5:$J$44,9,FALSE)*VFDYLD2!$F167</f>
        <v>0</v>
      </c>
      <c r="AN167" s="44">
        <f>VFDYLD1!AN167*VLOOKUP(VFDYLD2!AN$4,'[1]INTERNAL PARAMETERS-1'!$B$5:$J$44,5,FALSE)*VLOOKUP(VFDYLD2!AN$4,'[1]INTERNAL PARAMETERS-1'!$B$5:$J$44,7,FALSE)*VFDYLD2!$F167 + VFDYLD1!AN167*(1-VLOOKUP(VFDYLD2!AN$4,'[1]INTERNAL PARAMETERS-1'!$B$5:$J$44,5,FALSE))*VLOOKUP(VFDYLD2!AN$4,'[1]INTERNAL PARAMETERS-1'!$B$5:$J$44,9,FALSE)*VFDYLD2!$F167</f>
        <v>0</v>
      </c>
      <c r="AO167" s="44">
        <f>VFDYLD1!AO167*VLOOKUP(VFDYLD2!AO$4,'[1]INTERNAL PARAMETERS-1'!$B$5:$J$44,5,FALSE)*VLOOKUP(VFDYLD2!AO$4,'[1]INTERNAL PARAMETERS-1'!$B$5:$J$44,7,FALSE)*VFDYLD2!$F167 + VFDYLD1!AO167*(1-VLOOKUP(VFDYLD2!AO$4,'[1]INTERNAL PARAMETERS-1'!$B$5:$J$44,5,FALSE))*VLOOKUP(VFDYLD2!AO$4,'[1]INTERNAL PARAMETERS-1'!$B$5:$J$44,9,FALSE)*VFDYLD2!$F167</f>
        <v>0</v>
      </c>
      <c r="AP167" s="44">
        <f>VFDYLD1!AP167*VLOOKUP(VFDYLD2!AP$4,'[1]INTERNAL PARAMETERS-1'!$B$5:$J$44,5,FALSE)*VLOOKUP(VFDYLD2!AP$4,'[1]INTERNAL PARAMETERS-1'!$B$5:$J$44,7,FALSE)*VFDYLD2!$F167 + VFDYLD1!AP167*(1-VLOOKUP(VFDYLD2!AP$4,'[1]INTERNAL PARAMETERS-1'!$B$5:$J$44,5,FALSE))*VLOOKUP(VFDYLD2!AP$4,'[1]INTERNAL PARAMETERS-1'!$B$5:$J$44,9,FALSE)*VFDYLD2!$F167</f>
        <v>0</v>
      </c>
      <c r="AQ167" s="44">
        <f>VFDYLD1!AQ167*VLOOKUP(VFDYLD2!AQ$4,'[1]INTERNAL PARAMETERS-1'!$B$5:$J$44,5,FALSE)*VLOOKUP(VFDYLD2!AQ$4,'[1]INTERNAL PARAMETERS-1'!$B$5:$J$44,7,FALSE)*VFDYLD2!$F167 + VFDYLD1!AQ167*(1-VLOOKUP(VFDYLD2!AQ$4,'[1]INTERNAL PARAMETERS-1'!$B$5:$J$44,5,FALSE))*VLOOKUP(VFDYLD2!AQ$4,'[1]INTERNAL PARAMETERS-1'!$B$5:$J$44,9,FALSE)*VFDYLD2!$F167</f>
        <v>0</v>
      </c>
      <c r="AR167" s="44">
        <f>VFDYLD1!AR167*VLOOKUP(VFDYLD2!AR$4,'[1]INTERNAL PARAMETERS-1'!$B$5:$J$44,5,FALSE)*VLOOKUP(VFDYLD2!AR$4,'[1]INTERNAL PARAMETERS-1'!$B$5:$J$44,7,FALSE)*VFDYLD2!$F167 + VFDYLD1!AR167*(1-VLOOKUP(VFDYLD2!AR$4,'[1]INTERNAL PARAMETERS-1'!$B$5:$J$44,5,FALSE))*VLOOKUP(VFDYLD2!AR$4,'[1]INTERNAL PARAMETERS-1'!$B$5:$J$44,9,FALSE)*VFDYLD2!$F167</f>
        <v>0</v>
      </c>
      <c r="AS167" s="44">
        <f>VFDYLD1!AS167*VLOOKUP(VFDYLD2!AS$4,'[1]INTERNAL PARAMETERS-1'!$B$5:$J$44,5,FALSE)*VLOOKUP(VFDYLD2!AS$4,'[1]INTERNAL PARAMETERS-1'!$B$5:$J$44,7,FALSE)*VFDYLD2!$F167 + VFDYLD1!AS167*(1-VLOOKUP(VFDYLD2!AS$4,'[1]INTERNAL PARAMETERS-1'!$B$5:$J$44,5,FALSE))*VLOOKUP(VFDYLD2!AS$4,'[1]INTERNAL PARAMETERS-1'!$B$5:$J$44,9,FALSE)*VFDYLD2!$F167</f>
        <v>0</v>
      </c>
      <c r="AT167" s="43">
        <f>VFDYLD1!AT167*VLOOKUP(VFDYLD2!AT$4,'[1]INTERNAL PARAMETERS-1'!$B$5:$J$44,5,FALSE)*VLOOKUP(VFDYLD2!AT$4,'[1]INTERNAL PARAMETERS-1'!$B$5:$J$44,7,FALSE)*VFDYLD2!$F167 + VFDYLD1!AT167*(1-VLOOKUP(VFDYLD2!AT$4,'[1]INTERNAL PARAMETERS-1'!$B$5:$J$44,5,FALSE))*VLOOKUP(VFDYLD2!AT$4,'[1]INTERNAL PARAMETERS-1'!$B$5:$J$44,9,FALSE)*VFDYLD2!$F167</f>
        <v>0</v>
      </c>
      <c r="AU167" s="45">
        <f>VFDYLD1!AU167*VLOOKUP(VFDYLD2!AU$4,'[1]INTERNAL PARAMETERS-1'!$B$5:$J$44,5,FALSE)*VLOOKUP(VFDYLD2!AU$4,'[1]INTERNAL PARAMETERS-1'!$B$5:$J$44,6,FALSE)*VLOOKUP(VFDYLD2!AU$4,'[1]INTERNAL PARAMETERS-1'!$B$5:$J$44,3,FALSE) + VFDYLD1!AU167*(1-VLOOKUP(VFDYLD2!AU$4,'[1]INTERNAL PARAMETERS-1'!$B$5:$J$44,5,FALSE))*VLOOKUP(VFDYLD2!AU$4,'[1]INTERNAL PARAMETERS-1'!$B$5:$J$44,8,FALSE)*VLOOKUP(VFDYLD2!AU$4,'[1]INTERNAL PARAMETERS-1'!$B$5:$J$44,3,FALSE)</f>
        <v>0</v>
      </c>
      <c r="AV167" s="44">
        <f>VFDYLD1!AV167*VLOOKUP(VFDYLD2!AV$4,'[1]INTERNAL PARAMETERS-1'!$B$5:$J$44,5,FALSE)*VLOOKUP(VFDYLD2!AV$4,'[1]INTERNAL PARAMETERS-1'!$B$5:$J$44,6,FALSE)*VLOOKUP(VFDYLD2!AV$4,'[1]INTERNAL PARAMETERS-1'!$B$5:$J$44,3,FALSE) + VFDYLD1!AV167*(1-VLOOKUP(VFDYLD2!AV$4,'[1]INTERNAL PARAMETERS-1'!$B$5:$J$44,5,FALSE))*VLOOKUP(VFDYLD2!AV$4,'[1]INTERNAL PARAMETERS-1'!$B$5:$J$44,8,FALSE)*VLOOKUP(VFDYLD2!AV$4,'[1]INTERNAL PARAMETERS-1'!$B$5:$J$44,3,FALSE)</f>
        <v>0</v>
      </c>
      <c r="AW167" s="44">
        <f>VFDYLD1!AW167*VLOOKUP(VFDYLD2!AW$4,'[1]INTERNAL PARAMETERS-1'!$B$5:$J$44,5,FALSE)*VLOOKUP(VFDYLD2!AW$4,'[1]INTERNAL PARAMETERS-1'!$B$5:$J$44,6,FALSE)*VLOOKUP(VFDYLD2!AW$4,'[1]INTERNAL PARAMETERS-1'!$B$5:$J$44,3,FALSE) + VFDYLD1!AW167*(1-VLOOKUP(VFDYLD2!AW$4,'[1]INTERNAL PARAMETERS-1'!$B$5:$J$44,5,FALSE))*VLOOKUP(VFDYLD2!AW$4,'[1]INTERNAL PARAMETERS-1'!$B$5:$J$44,8,FALSE)*VLOOKUP(VFDYLD2!AW$4,'[1]INTERNAL PARAMETERS-1'!$B$5:$J$44,3,FALSE)</f>
        <v>0.10357180810939152</v>
      </c>
      <c r="AX167" s="44">
        <f>VFDYLD1!AX167*VLOOKUP(VFDYLD2!AX$4,'[1]INTERNAL PARAMETERS-1'!$B$5:$J$44,5,FALSE)*VLOOKUP(VFDYLD2!AX$4,'[1]INTERNAL PARAMETERS-1'!$B$5:$J$44,6,FALSE)*VLOOKUP(VFDYLD2!AX$4,'[1]INTERNAL PARAMETERS-1'!$B$5:$J$44,3,FALSE) + VFDYLD1!AX167*(1-VLOOKUP(VFDYLD2!AX$4,'[1]INTERNAL PARAMETERS-1'!$B$5:$J$44,5,FALSE))*VLOOKUP(VFDYLD2!AX$4,'[1]INTERNAL PARAMETERS-1'!$B$5:$J$44,8,FALSE)*VLOOKUP(VFDYLD2!AX$4,'[1]INTERNAL PARAMETERS-1'!$B$5:$J$44,3,FALSE)</f>
        <v>0</v>
      </c>
      <c r="AY167" s="44">
        <f>VFDYLD1!AY167*VLOOKUP(VFDYLD2!AY$4,'[1]INTERNAL PARAMETERS-1'!$B$5:$J$44,5,FALSE)*VLOOKUP(VFDYLD2!AY$4,'[1]INTERNAL PARAMETERS-1'!$B$5:$J$44,6,FALSE)*VLOOKUP(VFDYLD2!AY$4,'[1]INTERNAL PARAMETERS-1'!$B$5:$J$44,3,FALSE) + VFDYLD1!AY167*(1-VLOOKUP(VFDYLD2!AY$4,'[1]INTERNAL PARAMETERS-1'!$B$5:$J$44,5,FALSE))*VLOOKUP(VFDYLD2!AY$4,'[1]INTERNAL PARAMETERS-1'!$B$5:$J$44,8,FALSE)*VLOOKUP(VFDYLD2!AY$4,'[1]INTERNAL PARAMETERS-1'!$B$5:$J$44,3,FALSE)</f>
        <v>0</v>
      </c>
      <c r="AZ167" s="44">
        <f>VFDYLD1!AZ167*VLOOKUP(VFDYLD2!AZ$4,'[1]INTERNAL PARAMETERS-1'!$B$5:$J$44,5,FALSE)*VLOOKUP(VFDYLD2!AZ$4,'[1]INTERNAL PARAMETERS-1'!$B$5:$J$44,6,FALSE)*VLOOKUP(VFDYLD2!AZ$4,'[1]INTERNAL PARAMETERS-1'!$B$5:$J$44,3,FALSE) + VFDYLD1!AZ167*(1-VLOOKUP(VFDYLD2!AZ$4,'[1]INTERNAL PARAMETERS-1'!$B$5:$J$44,5,FALSE))*VLOOKUP(VFDYLD2!AZ$4,'[1]INTERNAL PARAMETERS-1'!$B$5:$J$44,8,FALSE)*VLOOKUP(VFDYLD2!AZ$4,'[1]INTERNAL PARAMETERS-1'!$B$5:$J$44,3,FALSE)</f>
        <v>0</v>
      </c>
      <c r="BA167" s="44">
        <f>VFDYLD1!BA167*VLOOKUP(VFDYLD2!BA$4,'[1]INTERNAL PARAMETERS-1'!$B$5:$J$44,5,FALSE)*VLOOKUP(VFDYLD2!BA$4,'[1]INTERNAL PARAMETERS-1'!$B$5:$J$44,6,FALSE)*VLOOKUP(VFDYLD2!BA$4,'[1]INTERNAL PARAMETERS-1'!$B$5:$J$44,3,FALSE) + VFDYLD1!BA167*(1-VLOOKUP(VFDYLD2!BA$4,'[1]INTERNAL PARAMETERS-1'!$B$5:$J$44,5,FALSE))*VLOOKUP(VFDYLD2!BA$4,'[1]INTERNAL PARAMETERS-1'!$B$5:$J$44,8,FALSE)*VLOOKUP(VFDYLD2!BA$4,'[1]INTERNAL PARAMETERS-1'!$B$5:$J$44,3,FALSE)</f>
        <v>1.1267633796401982E-2</v>
      </c>
      <c r="BB167" s="44">
        <f>VFDYLD1!BB167*VLOOKUP(VFDYLD2!BB$4,'[1]INTERNAL PARAMETERS-1'!$B$5:$J$44,5,FALSE)*VLOOKUP(VFDYLD2!BB$4,'[1]INTERNAL PARAMETERS-1'!$B$5:$J$44,6,FALSE)*VLOOKUP(VFDYLD2!BB$4,'[1]INTERNAL PARAMETERS-1'!$B$5:$J$44,3,FALSE) + VFDYLD1!BB167*(1-VLOOKUP(VFDYLD2!BB$4,'[1]INTERNAL PARAMETERS-1'!$B$5:$J$44,5,FALSE))*VLOOKUP(VFDYLD2!BB$4,'[1]INTERNAL PARAMETERS-1'!$B$5:$J$44,8,FALSE)*VLOOKUP(VFDYLD2!BB$4,'[1]INTERNAL PARAMETERS-1'!$B$5:$J$44,3,FALSE)</f>
        <v>4.080149149720548E-2</v>
      </c>
      <c r="BC167" s="44">
        <f>VFDYLD1!BC167*VLOOKUP(VFDYLD2!BC$4,'[1]INTERNAL PARAMETERS-1'!$B$5:$J$44,5,FALSE)*VLOOKUP(VFDYLD2!BC$4,'[1]INTERNAL PARAMETERS-1'!$B$5:$J$44,6,FALSE)*VLOOKUP(VFDYLD2!BC$4,'[1]INTERNAL PARAMETERS-1'!$B$5:$J$44,3,FALSE) + VFDYLD1!BC167*(1-VLOOKUP(VFDYLD2!BC$4,'[1]INTERNAL PARAMETERS-1'!$B$5:$J$44,5,FALSE))*VLOOKUP(VFDYLD2!BC$4,'[1]INTERNAL PARAMETERS-1'!$B$5:$J$44,8,FALSE)*VLOOKUP(VFDYLD2!BC$4,'[1]INTERNAL PARAMETERS-1'!$B$5:$J$44,3,FALSE)</f>
        <v>7.7333659128952332E-3</v>
      </c>
      <c r="BD167" s="44">
        <f>VFDYLD1!BD167*VLOOKUP(VFDYLD2!BD$4,'[1]INTERNAL PARAMETERS-1'!$B$5:$J$44,5,FALSE)*VLOOKUP(VFDYLD2!BD$4,'[1]INTERNAL PARAMETERS-1'!$B$5:$J$44,6,FALSE)*VLOOKUP(VFDYLD2!BD$4,'[1]INTERNAL PARAMETERS-1'!$B$5:$J$44,3,FALSE) + VFDYLD1!BD167*(1-VLOOKUP(VFDYLD2!BD$4,'[1]INTERNAL PARAMETERS-1'!$B$5:$J$44,5,FALSE))*VLOOKUP(VFDYLD2!BD$4,'[1]INTERNAL PARAMETERS-1'!$B$5:$J$44,8,FALSE)*VLOOKUP(VFDYLD2!BD$4,'[1]INTERNAL PARAMETERS-1'!$B$5:$J$44,3,FALSE)</f>
        <v>1.2459303223950969E-2</v>
      </c>
      <c r="BE167" s="44">
        <f>VFDYLD1!BE167*VLOOKUP(VFDYLD2!BE$4,'[1]INTERNAL PARAMETERS-1'!$B$5:$J$44,5,FALSE)*VLOOKUP(VFDYLD2!BE$4,'[1]INTERNAL PARAMETERS-1'!$B$5:$J$44,6,FALSE)*VLOOKUP(VFDYLD2!BE$4,'[1]INTERNAL PARAMETERS-1'!$B$5:$J$44,3,FALSE) + VFDYLD1!BE167*(1-VLOOKUP(VFDYLD2!BE$4,'[1]INTERNAL PARAMETERS-1'!$B$5:$J$44,5,FALSE))*VLOOKUP(VFDYLD2!BE$4,'[1]INTERNAL PARAMETERS-1'!$B$5:$J$44,8,FALSE)*VLOOKUP(VFDYLD2!BE$4,'[1]INTERNAL PARAMETERS-1'!$B$5:$J$44,3,FALSE)</f>
        <v>9.6404720953661965E-3</v>
      </c>
      <c r="BF167" s="44">
        <f>VFDYLD1!BF167*VLOOKUP(VFDYLD2!BF$4,'[1]INTERNAL PARAMETERS-1'!$B$5:$J$44,5,FALSE)*VLOOKUP(VFDYLD2!BF$4,'[1]INTERNAL PARAMETERS-1'!$B$5:$J$44,6,FALSE)*VLOOKUP(VFDYLD2!BF$4,'[1]INTERNAL PARAMETERS-1'!$B$5:$J$44,3,FALSE) + VFDYLD1!BF167*(1-VLOOKUP(VFDYLD2!BF$4,'[1]INTERNAL PARAMETERS-1'!$B$5:$J$44,5,FALSE))*VLOOKUP(VFDYLD2!BF$4,'[1]INTERNAL PARAMETERS-1'!$B$5:$J$44,8,FALSE)*VLOOKUP(VFDYLD2!BF$4,'[1]INTERNAL PARAMETERS-1'!$B$5:$J$44,3,FALSE)</f>
        <v>0</v>
      </c>
      <c r="BG167" s="44">
        <f>VFDYLD1!BG167*VLOOKUP(VFDYLD2!BG$4,'[1]INTERNAL PARAMETERS-1'!$B$5:$J$44,5,FALSE)*VLOOKUP(VFDYLD2!BG$4,'[1]INTERNAL PARAMETERS-1'!$B$5:$J$44,6,FALSE)*VLOOKUP(VFDYLD2!BG$4,'[1]INTERNAL PARAMETERS-1'!$B$5:$J$44,3,FALSE) + VFDYLD1!BG167*(1-VLOOKUP(VFDYLD2!BG$4,'[1]INTERNAL PARAMETERS-1'!$B$5:$J$44,5,FALSE))*VLOOKUP(VFDYLD2!BG$4,'[1]INTERNAL PARAMETERS-1'!$B$5:$J$44,8,FALSE)*VLOOKUP(VFDYLD2!BG$4,'[1]INTERNAL PARAMETERS-1'!$B$5:$J$44,3,FALSE)</f>
        <v>5.167172597597354E-2</v>
      </c>
      <c r="BH167" s="44">
        <f>VFDYLD1!BH167*VLOOKUP(VFDYLD2!BH$4,'[1]INTERNAL PARAMETERS-1'!$B$5:$J$44,5,FALSE)*VLOOKUP(VFDYLD2!BH$4,'[1]INTERNAL PARAMETERS-1'!$B$5:$J$44,6,FALSE)*VLOOKUP(VFDYLD2!BH$4,'[1]INTERNAL PARAMETERS-1'!$B$5:$J$44,3,FALSE) + VFDYLD1!BH167*(1-VLOOKUP(VFDYLD2!BH$4,'[1]INTERNAL PARAMETERS-1'!$B$5:$J$44,5,FALSE))*VLOOKUP(VFDYLD2!BH$4,'[1]INTERNAL PARAMETERS-1'!$B$5:$J$44,8,FALSE)*VLOOKUP(VFDYLD2!BH$4,'[1]INTERNAL PARAMETERS-1'!$B$5:$J$44,3,FALSE)</f>
        <v>1.2777343801011296E-4</v>
      </c>
      <c r="BI167" s="44">
        <f>VFDYLD1!BI167*VLOOKUP(VFDYLD2!BI$4,'[1]INTERNAL PARAMETERS-1'!$B$5:$J$44,5,FALSE)*VLOOKUP(VFDYLD2!BI$4,'[1]INTERNAL PARAMETERS-1'!$B$5:$J$44,6,FALSE)*VLOOKUP(VFDYLD2!BI$4,'[1]INTERNAL PARAMETERS-1'!$B$5:$J$44,3,FALSE) + VFDYLD1!BI167*(1-VLOOKUP(VFDYLD2!BI$4,'[1]INTERNAL PARAMETERS-1'!$B$5:$J$44,5,FALSE))*VLOOKUP(VFDYLD2!BI$4,'[1]INTERNAL PARAMETERS-1'!$B$5:$J$44,8,FALSE)*VLOOKUP(VFDYLD2!BI$4,'[1]INTERNAL PARAMETERS-1'!$B$5:$J$44,3,FALSE)</f>
        <v>0</v>
      </c>
      <c r="BJ167" s="44">
        <f>VFDYLD1!BJ167*VLOOKUP(VFDYLD2!BJ$4,'[1]INTERNAL PARAMETERS-1'!$B$5:$J$44,5,FALSE)*VLOOKUP(VFDYLD2!BJ$4,'[1]INTERNAL PARAMETERS-1'!$B$5:$J$44,6,FALSE)*VLOOKUP(VFDYLD2!BJ$4,'[1]INTERNAL PARAMETERS-1'!$B$5:$J$44,3,FALSE) + VFDYLD1!BJ167*(1-VLOOKUP(VFDYLD2!BJ$4,'[1]INTERNAL PARAMETERS-1'!$B$5:$J$44,5,FALSE))*VLOOKUP(VFDYLD2!BJ$4,'[1]INTERNAL PARAMETERS-1'!$B$5:$J$44,8,FALSE)*VLOOKUP(VFDYLD2!BJ$4,'[1]INTERNAL PARAMETERS-1'!$B$5:$J$44,3,FALSE)</f>
        <v>1.1668735815470146E-2</v>
      </c>
      <c r="BK167" s="44">
        <f>VFDYLD1!BK167*VLOOKUP(VFDYLD2!BK$4,'[1]INTERNAL PARAMETERS-1'!$B$5:$J$44,5,FALSE)*VLOOKUP(VFDYLD2!BK$4,'[1]INTERNAL PARAMETERS-1'!$B$5:$J$44,6,FALSE)*VLOOKUP(VFDYLD2!BK$4,'[1]INTERNAL PARAMETERS-1'!$B$5:$J$44,3,FALSE) + VFDYLD1!BK167*(1-VLOOKUP(VFDYLD2!BK$4,'[1]INTERNAL PARAMETERS-1'!$B$5:$J$44,5,FALSE))*VLOOKUP(VFDYLD2!BK$4,'[1]INTERNAL PARAMETERS-1'!$B$5:$J$44,8,FALSE)*VLOOKUP(VFDYLD2!BK$4,'[1]INTERNAL PARAMETERS-1'!$B$5:$J$44,3,FALSE)</f>
        <v>3.4625826945163187E-3</v>
      </c>
      <c r="BL167" s="44">
        <f>VFDYLD1!BL167*VLOOKUP(VFDYLD2!BL$4,'[1]INTERNAL PARAMETERS-1'!$B$5:$J$44,5,FALSE)*VLOOKUP(VFDYLD2!BL$4,'[1]INTERNAL PARAMETERS-1'!$B$5:$J$44,6,FALSE)*VLOOKUP(VFDYLD2!BL$4,'[1]INTERNAL PARAMETERS-1'!$B$5:$J$44,3,FALSE) + VFDYLD1!BL167*(1-VLOOKUP(VFDYLD2!BL$4,'[1]INTERNAL PARAMETERS-1'!$B$5:$J$44,5,FALSE))*VLOOKUP(VFDYLD2!BL$4,'[1]INTERNAL PARAMETERS-1'!$B$5:$J$44,8,FALSE)*VLOOKUP(VFDYLD2!BL$4,'[1]INTERNAL PARAMETERS-1'!$B$5:$J$44,3,FALSE)</f>
        <v>1.0631138374770966E-3</v>
      </c>
      <c r="BM167" s="44">
        <f>VFDYLD1!BM167*VLOOKUP(VFDYLD2!BM$4,'[1]INTERNAL PARAMETERS-1'!$B$5:$J$44,5,FALSE)*VLOOKUP(VFDYLD2!BM$4,'[1]INTERNAL PARAMETERS-1'!$B$5:$J$44,6,FALSE)*VLOOKUP(VFDYLD2!BM$4,'[1]INTERNAL PARAMETERS-1'!$B$5:$J$44,3,FALSE) + VFDYLD1!BM167*(1-VLOOKUP(VFDYLD2!BM$4,'[1]INTERNAL PARAMETERS-1'!$B$5:$J$44,5,FALSE))*VLOOKUP(VFDYLD2!BM$4,'[1]INTERNAL PARAMETERS-1'!$B$5:$J$44,8,FALSE)*VLOOKUP(VFDYLD2!BM$4,'[1]INTERNAL PARAMETERS-1'!$B$5:$J$44,3,FALSE)</f>
        <v>0</v>
      </c>
      <c r="BN167" s="44">
        <f>VFDYLD1!BN167*VLOOKUP(VFDYLD2!BN$4,'[1]INTERNAL PARAMETERS-1'!$B$5:$J$44,5,FALSE)*VLOOKUP(VFDYLD2!BN$4,'[1]INTERNAL PARAMETERS-1'!$B$5:$J$44,6,FALSE)*VLOOKUP(VFDYLD2!BN$4,'[1]INTERNAL PARAMETERS-1'!$B$5:$J$44,3,FALSE) + VFDYLD1!BN167*(1-VLOOKUP(VFDYLD2!BN$4,'[1]INTERNAL PARAMETERS-1'!$B$5:$J$44,5,FALSE))*VLOOKUP(VFDYLD2!BN$4,'[1]INTERNAL PARAMETERS-1'!$B$5:$J$44,8,FALSE)*VLOOKUP(VFDYLD2!BN$4,'[1]INTERNAL PARAMETERS-1'!$B$5:$J$44,3,FALSE)</f>
        <v>9.2162905416520568E-3</v>
      </c>
      <c r="BO167" s="44">
        <f>VFDYLD1!BO167*VLOOKUP(VFDYLD2!BO$4,'[1]INTERNAL PARAMETERS-1'!$B$5:$J$44,5,FALSE)*VLOOKUP(VFDYLD2!BO$4,'[1]INTERNAL PARAMETERS-1'!$B$5:$J$44,6,FALSE)*VLOOKUP(VFDYLD2!BO$4,'[1]INTERNAL PARAMETERS-1'!$B$5:$J$44,3,FALSE) + VFDYLD1!BO167*(1-VLOOKUP(VFDYLD2!BO$4,'[1]INTERNAL PARAMETERS-1'!$B$5:$J$44,5,FALSE))*VLOOKUP(VFDYLD2!BO$4,'[1]INTERNAL PARAMETERS-1'!$B$5:$J$44,8,FALSE)*VLOOKUP(VFDYLD2!BO$4,'[1]INTERNAL PARAMETERS-1'!$B$5:$J$44,3,FALSE)</f>
        <v>3.0613156388761614E-3</v>
      </c>
      <c r="BP167" s="44">
        <f>VFDYLD1!BP167*VLOOKUP(VFDYLD2!BP$4,'[1]INTERNAL PARAMETERS-1'!$B$5:$J$44,5,FALSE)*VLOOKUP(VFDYLD2!BP$4,'[1]INTERNAL PARAMETERS-1'!$B$5:$J$44,6,FALSE)*VLOOKUP(VFDYLD2!BP$4,'[1]INTERNAL PARAMETERS-1'!$B$5:$J$44,3,FALSE) + VFDYLD1!BP167*(1-VLOOKUP(VFDYLD2!BP$4,'[1]INTERNAL PARAMETERS-1'!$B$5:$J$44,5,FALSE))*VLOOKUP(VFDYLD2!BP$4,'[1]INTERNAL PARAMETERS-1'!$B$5:$J$44,8,FALSE)*VLOOKUP(VFDYLD2!BP$4,'[1]INTERNAL PARAMETERS-1'!$B$5:$J$44,3,FALSE)</f>
        <v>1.6281695598890442E-4</v>
      </c>
      <c r="BQ167" s="44">
        <f>VFDYLD1!BQ167*VLOOKUP(VFDYLD2!BQ$4,'[1]INTERNAL PARAMETERS-1'!$B$5:$J$44,5,FALSE)*VLOOKUP(VFDYLD2!BQ$4,'[1]INTERNAL PARAMETERS-1'!$B$5:$J$44,6,FALSE)*VLOOKUP(VFDYLD2!BQ$4,'[1]INTERNAL PARAMETERS-1'!$B$5:$J$44,3,FALSE) + VFDYLD1!BQ167*(1-VLOOKUP(VFDYLD2!BQ$4,'[1]INTERNAL PARAMETERS-1'!$B$5:$J$44,5,FALSE))*VLOOKUP(VFDYLD2!BQ$4,'[1]INTERNAL PARAMETERS-1'!$B$5:$J$44,8,FALSE)*VLOOKUP(VFDYLD2!BQ$4,'[1]INTERNAL PARAMETERS-1'!$B$5:$J$44,3,FALSE)</f>
        <v>1.3695690706609915E-2</v>
      </c>
      <c r="BR167" s="44">
        <f>VFDYLD1!BR167*VLOOKUP(VFDYLD2!BR$4,'[1]INTERNAL PARAMETERS-1'!$B$5:$J$44,5,FALSE)*VLOOKUP(VFDYLD2!BR$4,'[1]INTERNAL PARAMETERS-1'!$B$5:$J$44,6,FALSE)*VLOOKUP(VFDYLD2!BR$4,'[1]INTERNAL PARAMETERS-1'!$B$5:$J$44,3,FALSE) + VFDYLD1!BR167*(1-VLOOKUP(VFDYLD2!BR$4,'[1]INTERNAL PARAMETERS-1'!$B$5:$J$44,5,FALSE))*VLOOKUP(VFDYLD2!BR$4,'[1]INTERNAL PARAMETERS-1'!$B$5:$J$44,8,FALSE)*VLOOKUP(VFDYLD2!BR$4,'[1]INTERNAL PARAMETERS-1'!$B$5:$J$44,3,FALSE)</f>
        <v>2.3289858699528925E-4</v>
      </c>
      <c r="BS167" s="44">
        <f>VFDYLD1!BS167*VLOOKUP(VFDYLD2!BS$4,'[1]INTERNAL PARAMETERS-1'!$B$5:$J$44,5,FALSE)*VLOOKUP(VFDYLD2!BS$4,'[1]INTERNAL PARAMETERS-1'!$B$5:$J$44,6,FALSE)*VLOOKUP(VFDYLD2!BS$4,'[1]INTERNAL PARAMETERS-1'!$B$5:$J$44,3,FALSE) + VFDYLD1!BS167*(1-VLOOKUP(VFDYLD2!BS$4,'[1]INTERNAL PARAMETERS-1'!$B$5:$J$44,5,FALSE))*VLOOKUP(VFDYLD2!BS$4,'[1]INTERNAL PARAMETERS-1'!$B$5:$J$44,8,FALSE)*VLOOKUP(VFDYLD2!BS$4,'[1]INTERNAL PARAMETERS-1'!$B$5:$J$44,3,FALSE)</f>
        <v>6.9294935172763857E-5</v>
      </c>
      <c r="BT167" s="44">
        <f>VFDYLD1!BT167*VLOOKUP(VFDYLD2!BT$4,'[1]INTERNAL PARAMETERS-1'!$B$5:$J$44,5,FALSE)*VLOOKUP(VFDYLD2!BT$4,'[1]INTERNAL PARAMETERS-1'!$B$5:$J$44,6,FALSE)*VLOOKUP(VFDYLD2!BT$4,'[1]INTERNAL PARAMETERS-1'!$B$5:$J$44,3,FALSE) + VFDYLD1!BT167*(1-VLOOKUP(VFDYLD2!BT$4,'[1]INTERNAL PARAMETERS-1'!$B$5:$J$44,5,FALSE))*VLOOKUP(VFDYLD2!BT$4,'[1]INTERNAL PARAMETERS-1'!$B$5:$J$44,8,FALSE)*VLOOKUP(VFDYLD2!BT$4,'[1]INTERNAL PARAMETERS-1'!$B$5:$J$44,3,FALSE)</f>
        <v>0</v>
      </c>
      <c r="BU167" s="44">
        <f>VFDYLD1!BU167*VLOOKUP(VFDYLD2!BU$4,'[1]INTERNAL PARAMETERS-1'!$B$5:$J$44,5,FALSE)*VLOOKUP(VFDYLD2!BU$4,'[1]INTERNAL PARAMETERS-1'!$B$5:$J$44,6,FALSE)*VLOOKUP(VFDYLD2!BU$4,'[1]INTERNAL PARAMETERS-1'!$B$5:$J$44,3,FALSE) + VFDYLD1!BU167*(1-VLOOKUP(VFDYLD2!BU$4,'[1]INTERNAL PARAMETERS-1'!$B$5:$J$44,5,FALSE))*VLOOKUP(VFDYLD2!BU$4,'[1]INTERNAL PARAMETERS-1'!$B$5:$J$44,8,FALSE)*VLOOKUP(VFDYLD2!BU$4,'[1]INTERNAL PARAMETERS-1'!$B$5:$J$44,3,FALSE)</f>
        <v>0</v>
      </c>
      <c r="BV167" s="44">
        <f>VFDYLD1!BV167*VLOOKUP(VFDYLD2!BV$4,'[1]INTERNAL PARAMETERS-1'!$B$5:$J$44,5,FALSE)*VLOOKUP(VFDYLD2!BV$4,'[1]INTERNAL PARAMETERS-1'!$B$5:$J$44,6,FALSE)*VLOOKUP(VFDYLD2!BV$4,'[1]INTERNAL PARAMETERS-1'!$B$5:$J$44,3,FALSE) + VFDYLD1!BV167*(1-VLOOKUP(VFDYLD2!BV$4,'[1]INTERNAL PARAMETERS-1'!$B$5:$J$44,5,FALSE))*VLOOKUP(VFDYLD2!BV$4,'[1]INTERNAL PARAMETERS-1'!$B$5:$J$44,8,FALSE)*VLOOKUP(VFDYLD2!BV$4,'[1]INTERNAL PARAMETERS-1'!$B$5:$J$44,3,FALSE)</f>
        <v>0</v>
      </c>
      <c r="BW167" s="44">
        <f>VFDYLD1!BW167*VLOOKUP(VFDYLD2!BW$4,'[1]INTERNAL PARAMETERS-1'!$B$5:$J$44,5,FALSE)*VLOOKUP(VFDYLD2!BW$4,'[1]INTERNAL PARAMETERS-1'!$B$5:$J$44,6,FALSE)*VLOOKUP(VFDYLD2!BW$4,'[1]INTERNAL PARAMETERS-1'!$B$5:$J$44,3,FALSE) + VFDYLD1!BW167*(1-VLOOKUP(VFDYLD2!BW$4,'[1]INTERNAL PARAMETERS-1'!$B$5:$J$44,5,FALSE))*VLOOKUP(VFDYLD2!BW$4,'[1]INTERNAL PARAMETERS-1'!$B$5:$J$44,8,FALSE)*VLOOKUP(VFDYLD2!BW$4,'[1]INTERNAL PARAMETERS-1'!$B$5:$J$44,3,FALSE)</f>
        <v>0</v>
      </c>
      <c r="BX167" s="44">
        <f>VFDYLD1!BX167*VLOOKUP(VFDYLD2!BX$4,'[1]INTERNAL PARAMETERS-1'!$B$5:$J$44,5,FALSE)*VLOOKUP(VFDYLD2!BX$4,'[1]INTERNAL PARAMETERS-1'!$B$5:$J$44,6,FALSE)*VLOOKUP(VFDYLD2!BX$4,'[1]INTERNAL PARAMETERS-1'!$B$5:$J$44,3,FALSE) + VFDYLD1!BX167*(1-VLOOKUP(VFDYLD2!BX$4,'[1]INTERNAL PARAMETERS-1'!$B$5:$J$44,5,FALSE))*VLOOKUP(VFDYLD2!BX$4,'[1]INTERNAL PARAMETERS-1'!$B$5:$J$44,8,FALSE)*VLOOKUP(VFDYLD2!BX$4,'[1]INTERNAL PARAMETERS-1'!$B$5:$J$44,3,FALSE)</f>
        <v>0</v>
      </c>
      <c r="BY167" s="44">
        <f>VFDYLD1!BY167*VLOOKUP(VFDYLD2!BY$4,'[1]INTERNAL PARAMETERS-1'!$B$5:$J$44,5,FALSE)*VLOOKUP(VFDYLD2!BY$4,'[1]INTERNAL PARAMETERS-1'!$B$5:$J$44,6,FALSE)*VLOOKUP(VFDYLD2!BY$4,'[1]INTERNAL PARAMETERS-1'!$B$5:$J$44,3,FALSE) + VFDYLD1!BY167*(1-VLOOKUP(VFDYLD2!BY$4,'[1]INTERNAL PARAMETERS-1'!$B$5:$J$44,5,FALSE))*VLOOKUP(VFDYLD2!BY$4,'[1]INTERNAL PARAMETERS-1'!$B$5:$J$44,8,FALSE)*VLOOKUP(VFDYLD2!BY$4,'[1]INTERNAL PARAMETERS-1'!$B$5:$J$44,3,FALSE)</f>
        <v>0</v>
      </c>
      <c r="BZ167" s="44">
        <f>VFDYLD1!BZ167*VLOOKUP(VFDYLD2!BZ$4,'[1]INTERNAL PARAMETERS-1'!$B$5:$J$44,5,FALSE)*VLOOKUP(VFDYLD2!BZ$4,'[1]INTERNAL PARAMETERS-1'!$B$5:$J$44,6,FALSE)*VLOOKUP(VFDYLD2!BZ$4,'[1]INTERNAL PARAMETERS-1'!$B$5:$J$44,3,FALSE) + VFDYLD1!BZ167*(1-VLOOKUP(VFDYLD2!BZ$4,'[1]INTERNAL PARAMETERS-1'!$B$5:$J$44,5,FALSE))*VLOOKUP(VFDYLD2!BZ$4,'[1]INTERNAL PARAMETERS-1'!$B$5:$J$44,8,FALSE)*VLOOKUP(VFDYLD2!BZ$4,'[1]INTERNAL PARAMETERS-1'!$B$5:$J$44,3,FALSE)</f>
        <v>3.0287758295054962E-5</v>
      </c>
      <c r="CA167" s="44">
        <f>VFDYLD1!CA167*VLOOKUP(VFDYLD2!CA$4,'[1]INTERNAL PARAMETERS-1'!$B$5:$J$44,5,FALSE)*VLOOKUP(VFDYLD2!CA$4,'[1]INTERNAL PARAMETERS-1'!$B$5:$J$44,6,FALSE)*VLOOKUP(VFDYLD2!CA$4,'[1]INTERNAL PARAMETERS-1'!$B$5:$J$44,3,FALSE) + VFDYLD1!CA167*(1-VLOOKUP(VFDYLD2!CA$4,'[1]INTERNAL PARAMETERS-1'!$B$5:$J$44,5,FALSE))*VLOOKUP(VFDYLD2!CA$4,'[1]INTERNAL PARAMETERS-1'!$B$5:$J$44,8,FALSE)*VLOOKUP(VFDYLD2!CA$4,'[1]INTERNAL PARAMETERS-1'!$B$5:$J$44,3,FALSE)</f>
        <v>0</v>
      </c>
      <c r="CB167" s="44">
        <f>VFDYLD1!CB167*VLOOKUP(VFDYLD2!CB$4,'[1]INTERNAL PARAMETERS-1'!$B$5:$J$44,5,FALSE)*VLOOKUP(VFDYLD2!CB$4,'[1]INTERNAL PARAMETERS-1'!$B$5:$J$44,6,FALSE)*VLOOKUP(VFDYLD2!CB$4,'[1]INTERNAL PARAMETERS-1'!$B$5:$J$44,3,FALSE) + VFDYLD1!CB167*(1-VLOOKUP(VFDYLD2!CB$4,'[1]INTERNAL PARAMETERS-1'!$B$5:$J$44,5,FALSE))*VLOOKUP(VFDYLD2!CB$4,'[1]INTERNAL PARAMETERS-1'!$B$5:$J$44,8,FALSE)*VLOOKUP(VFDYLD2!CB$4,'[1]INTERNAL PARAMETERS-1'!$B$5:$J$44,3,FALSE)</f>
        <v>0</v>
      </c>
      <c r="CC167" s="44">
        <f>VFDYLD1!CC167*VLOOKUP(VFDYLD2!CC$4,'[1]INTERNAL PARAMETERS-1'!$B$5:$J$44,5,FALSE)*VLOOKUP(VFDYLD2!CC$4,'[1]INTERNAL PARAMETERS-1'!$B$5:$J$44,6,FALSE)*VLOOKUP(VFDYLD2!CC$4,'[1]INTERNAL PARAMETERS-1'!$B$5:$J$44,3,FALSE) + VFDYLD1!CC167*(1-VLOOKUP(VFDYLD2!CC$4,'[1]INTERNAL PARAMETERS-1'!$B$5:$J$44,5,FALSE))*VLOOKUP(VFDYLD2!CC$4,'[1]INTERNAL PARAMETERS-1'!$B$5:$J$44,8,FALSE)*VLOOKUP(VFDYLD2!CC$4,'[1]INTERNAL PARAMETERS-1'!$B$5:$J$44,3,FALSE)</f>
        <v>6.730512796525789E-5</v>
      </c>
      <c r="CD167" s="44">
        <f>VFDYLD1!CD167*VLOOKUP(VFDYLD2!CD$4,'[1]INTERNAL PARAMETERS-1'!$B$5:$J$44,5,FALSE)*VLOOKUP(VFDYLD2!CD$4,'[1]INTERNAL PARAMETERS-1'!$B$5:$J$44,6,FALSE)*VLOOKUP(VFDYLD2!CD$4,'[1]INTERNAL PARAMETERS-1'!$B$5:$J$44,3,FALSE) + VFDYLD1!CD167*(1-VLOOKUP(VFDYLD2!CD$4,'[1]INTERNAL PARAMETERS-1'!$B$5:$J$44,5,FALSE))*VLOOKUP(VFDYLD2!CD$4,'[1]INTERNAL PARAMETERS-1'!$B$5:$J$44,8,FALSE)*VLOOKUP(VFDYLD2!CD$4,'[1]INTERNAL PARAMETERS-1'!$B$5:$J$44,3,FALSE)</f>
        <v>5.6472922544265622E-4</v>
      </c>
      <c r="CE167" s="44">
        <f>VFDYLD1!CE167*VLOOKUP(VFDYLD2!CE$4,'[1]INTERNAL PARAMETERS-1'!$B$5:$J$44,5,FALSE)*VLOOKUP(VFDYLD2!CE$4,'[1]INTERNAL PARAMETERS-1'!$B$5:$J$44,6,FALSE)*VLOOKUP(VFDYLD2!CE$4,'[1]INTERNAL PARAMETERS-1'!$B$5:$J$44,3,FALSE) + VFDYLD1!CE167*(1-VLOOKUP(VFDYLD2!CE$4,'[1]INTERNAL PARAMETERS-1'!$B$5:$J$44,5,FALSE))*VLOOKUP(VFDYLD2!CE$4,'[1]INTERNAL PARAMETERS-1'!$B$5:$J$44,8,FALSE)*VLOOKUP(VFDYLD2!CE$4,'[1]INTERNAL PARAMETERS-1'!$B$5:$J$44,3,FALSE)</f>
        <v>1.0470702968696686E-3</v>
      </c>
      <c r="CF167" s="44">
        <f>VFDYLD1!CF167*VLOOKUP(VFDYLD2!CF$4,'[1]INTERNAL PARAMETERS-1'!$B$5:$J$44,5,FALSE)*VLOOKUP(VFDYLD2!CF$4,'[1]INTERNAL PARAMETERS-1'!$B$5:$J$44,6,FALSE)*VLOOKUP(VFDYLD2!CF$4,'[1]INTERNAL PARAMETERS-1'!$B$5:$J$44,3,FALSE) + VFDYLD1!CF167*(1-VLOOKUP(VFDYLD2!CF$4,'[1]INTERNAL PARAMETERS-1'!$B$5:$J$44,5,FALSE))*VLOOKUP(VFDYLD2!CF$4,'[1]INTERNAL PARAMETERS-1'!$B$5:$J$44,8,FALSE)*VLOOKUP(VFDYLD2!CF$4,'[1]INTERNAL PARAMETERS-1'!$B$5:$J$44,3,FALSE)</f>
        <v>5.0396567861300179E-3</v>
      </c>
      <c r="CG167" s="44">
        <f>VFDYLD1!CG167*VLOOKUP(VFDYLD2!CG$4,'[1]INTERNAL PARAMETERS-1'!$B$5:$J$44,5,FALSE)*VLOOKUP(VFDYLD2!CG$4,'[1]INTERNAL PARAMETERS-1'!$B$5:$J$44,6,FALSE)*VLOOKUP(VFDYLD2!CG$4,'[1]INTERNAL PARAMETERS-1'!$B$5:$J$44,3,FALSE) + VFDYLD1!CG167*(1-VLOOKUP(VFDYLD2!CG$4,'[1]INTERNAL PARAMETERS-1'!$B$5:$J$44,5,FALSE))*VLOOKUP(VFDYLD2!CG$4,'[1]INTERNAL PARAMETERS-1'!$B$5:$J$44,8,FALSE)*VLOOKUP(VFDYLD2!CG$4,'[1]INTERNAL PARAMETERS-1'!$B$5:$J$44,3,FALSE)</f>
        <v>2.7831385040470897E-5</v>
      </c>
      <c r="CH167" s="43">
        <f>VFDYLD1!CH167*VLOOKUP(VFDYLD2!CH$4,'[1]INTERNAL PARAMETERS-1'!$B$5:$J$44,5,FALSE)*VLOOKUP(VFDYLD2!CH$4,'[1]INTERNAL PARAMETERS-1'!$B$5:$J$44,6,FALSE)*VLOOKUP(VFDYLD2!CH$4,'[1]INTERNAL PARAMETERS-1'!$B$5:$J$44,3,FALSE) + VFDYLD1!CH167*(1-VLOOKUP(VFDYLD2!CH$4,'[1]INTERNAL PARAMETERS-1'!$B$5:$J$44,5,FALSE))*VLOOKUP(VFDYLD2!CH$4,'[1]INTERNAL PARAMETERS-1'!$B$5:$J$44,8,FALSE)*VLOOKUP(VFDYLD2!CH$4,'[1]INTERNAL PARAMETERS-1'!$B$5:$J$44,3,FALSE)</f>
        <v>0</v>
      </c>
      <c r="CJ167" s="45">
        <f t="shared" si="4"/>
        <v>15.581213864299478</v>
      </c>
      <c r="CK167" s="43">
        <f t="shared" si="5"/>
        <v>0.28668319434169687</v>
      </c>
    </row>
    <row r="168" spans="2:89" x14ac:dyDescent="0.4">
      <c r="B168" s="58" t="s">
        <v>8</v>
      </c>
      <c r="C168" s="57" t="s">
        <v>47</v>
      </c>
      <c r="D168" s="57" t="s">
        <v>63</v>
      </c>
      <c r="E168" s="132">
        <f>VFD!W168</f>
        <v>89.633653270906493</v>
      </c>
      <c r="F168" s="56">
        <f>'[1]INTERNAL PARAMETERS-1'!M6</f>
        <v>78.760000000000005</v>
      </c>
      <c r="G168" s="45">
        <f>VFDYLD1!G168*VLOOKUP(VFDYLD2!G$4,'[1]INTERNAL PARAMETERS-1'!$B$5:$J$44,5,FALSE)*VLOOKUP(VFDYLD2!G$4,'[1]INTERNAL PARAMETERS-1'!$B$5:$J$44,7,FALSE)*VFDYLD2!$F168 + VFDYLD1!G168*(1-VLOOKUP(VFDYLD2!G$4,'[1]INTERNAL PARAMETERS-1'!$B$5:$J$44,5,FALSE))*VLOOKUP(VFDYLD2!G$4,'[1]INTERNAL PARAMETERS-1'!$B$5:$J$44,9,FALSE)*VFDYLD2!$F168</f>
        <v>6.3398137614891805</v>
      </c>
      <c r="H168" s="44">
        <f>VFDYLD1!H168*VLOOKUP(VFDYLD2!H$4,'[1]INTERNAL PARAMETERS-1'!$B$5:$J$44,5,FALSE)*VLOOKUP(VFDYLD2!H$4,'[1]INTERNAL PARAMETERS-1'!$B$5:$J$44,7,FALSE)*VFDYLD2!$F168 + VFDYLD1!H168*(1-VLOOKUP(VFDYLD2!H$4,'[1]INTERNAL PARAMETERS-1'!$B$5:$J$44,5,FALSE))*VLOOKUP(VFDYLD2!H$4,'[1]INTERNAL PARAMETERS-1'!$B$5:$J$44,9,FALSE)*VFDYLD2!$F168</f>
        <v>0</v>
      </c>
      <c r="I168" s="44">
        <f>VFDYLD1!I168*VLOOKUP(VFDYLD2!I$4,'[1]INTERNAL PARAMETERS-1'!$B$5:$J$44,5,FALSE)*VLOOKUP(VFDYLD2!I$4,'[1]INTERNAL PARAMETERS-1'!$B$5:$J$44,7,FALSE)*VFDYLD2!$F168 + VFDYLD1!I168*(1-VLOOKUP(VFDYLD2!I$4,'[1]INTERNAL PARAMETERS-1'!$B$5:$J$44,5,FALSE))*VLOOKUP(VFDYLD2!I$4,'[1]INTERNAL PARAMETERS-1'!$B$5:$J$44,9,FALSE)*VFDYLD2!$F168</f>
        <v>16.425496861404046</v>
      </c>
      <c r="J168" s="44">
        <f>VFDYLD1!J168*VLOOKUP(VFDYLD2!J$4,'[1]INTERNAL PARAMETERS-1'!$B$5:$J$44,5,FALSE)*VLOOKUP(VFDYLD2!J$4,'[1]INTERNAL PARAMETERS-1'!$B$5:$J$44,7,FALSE)*VFDYLD2!$F168 + VFDYLD1!J168*(1-VLOOKUP(VFDYLD2!J$4,'[1]INTERNAL PARAMETERS-1'!$B$5:$J$44,5,FALSE))*VLOOKUP(VFDYLD2!J$4,'[1]INTERNAL PARAMETERS-1'!$B$5:$J$44,9,FALSE)*VFDYLD2!$F168</f>
        <v>0</v>
      </c>
      <c r="K168" s="44">
        <f>VFDYLD1!K168*VLOOKUP(VFDYLD2!K$4,'[1]INTERNAL PARAMETERS-1'!$B$5:$J$44,5,FALSE)*VLOOKUP(VFDYLD2!K$4,'[1]INTERNAL PARAMETERS-1'!$B$5:$J$44,7,FALSE)*VFDYLD2!$F168 + VFDYLD1!K168*(1-VLOOKUP(VFDYLD2!K$4,'[1]INTERNAL PARAMETERS-1'!$B$5:$J$44,5,FALSE))*VLOOKUP(VFDYLD2!K$4,'[1]INTERNAL PARAMETERS-1'!$B$5:$J$44,9,FALSE)*VFDYLD2!$F168</f>
        <v>0</v>
      </c>
      <c r="L168" s="44">
        <f>VFDYLD1!L168*VLOOKUP(VFDYLD2!L$4,'[1]INTERNAL PARAMETERS-1'!$B$5:$J$44,5,FALSE)*VLOOKUP(VFDYLD2!L$4,'[1]INTERNAL PARAMETERS-1'!$B$5:$J$44,7,FALSE)*VFDYLD2!$F168 + VFDYLD1!L168*(1-VLOOKUP(VFDYLD2!L$4,'[1]INTERNAL PARAMETERS-1'!$B$5:$J$44,5,FALSE))*VLOOKUP(VFDYLD2!L$4,'[1]INTERNAL PARAMETERS-1'!$B$5:$J$44,9,FALSE)*VFDYLD2!$F168</f>
        <v>0</v>
      </c>
      <c r="M168" s="44">
        <f>VFDYLD1!M168*VLOOKUP(VFDYLD2!M$4,'[1]INTERNAL PARAMETERS-1'!$B$5:$J$44,5,FALSE)*VLOOKUP(VFDYLD2!M$4,'[1]INTERNAL PARAMETERS-1'!$B$5:$J$44,7,FALSE)*VFDYLD2!$F168 + VFDYLD1!M168*(1-VLOOKUP(VFDYLD2!M$4,'[1]INTERNAL PARAMETERS-1'!$B$5:$J$44,5,FALSE))*VLOOKUP(VFDYLD2!M$4,'[1]INTERNAL PARAMETERS-1'!$B$5:$J$44,9,FALSE)*VFDYLD2!$F168</f>
        <v>0.12486085819086172</v>
      </c>
      <c r="N168" s="44">
        <f>VFDYLD1!N168*VLOOKUP(VFDYLD2!N$4,'[1]INTERNAL PARAMETERS-1'!$B$5:$J$44,5,FALSE)*VLOOKUP(VFDYLD2!N$4,'[1]INTERNAL PARAMETERS-1'!$B$5:$J$44,7,FALSE)*VFDYLD2!$F168 + VFDYLD1!N168*(1-VLOOKUP(VFDYLD2!N$4,'[1]INTERNAL PARAMETERS-1'!$B$5:$J$44,5,FALSE))*VLOOKUP(VFDYLD2!N$4,'[1]INTERNAL PARAMETERS-1'!$B$5:$J$44,9,FALSE)*VFDYLD2!$F168</f>
        <v>0.11071380932336333</v>
      </c>
      <c r="O168" s="44">
        <f>VFDYLD1!O168*VLOOKUP(VFDYLD2!O$4,'[1]INTERNAL PARAMETERS-1'!$B$5:$J$44,5,FALSE)*VLOOKUP(VFDYLD2!O$4,'[1]INTERNAL PARAMETERS-1'!$B$5:$J$44,7,FALSE)*VFDYLD2!$F168 + VFDYLD1!O168*(1-VLOOKUP(VFDYLD2!O$4,'[1]INTERNAL PARAMETERS-1'!$B$5:$J$44,5,FALSE))*VLOOKUP(VFDYLD2!O$4,'[1]INTERNAL PARAMETERS-1'!$B$5:$J$44,9,FALSE)*VFDYLD2!$F168</f>
        <v>0</v>
      </c>
      <c r="P168" s="44">
        <f>VFDYLD1!P168*VLOOKUP(VFDYLD2!P$4,'[1]INTERNAL PARAMETERS-1'!$B$5:$J$44,5,FALSE)*VLOOKUP(VFDYLD2!P$4,'[1]INTERNAL PARAMETERS-1'!$B$5:$J$44,7,FALSE)*VFDYLD2!$F168 + VFDYLD1!P168*(1-VLOOKUP(VFDYLD2!P$4,'[1]INTERNAL PARAMETERS-1'!$B$5:$J$44,5,FALSE))*VLOOKUP(VFDYLD2!P$4,'[1]INTERNAL PARAMETERS-1'!$B$5:$J$44,9,FALSE)*VFDYLD2!$F168</f>
        <v>0</v>
      </c>
      <c r="Q168" s="44">
        <f>VFDYLD1!Q168*VLOOKUP(VFDYLD2!Q$4,'[1]INTERNAL PARAMETERS-1'!$B$5:$J$44,5,FALSE)*VLOOKUP(VFDYLD2!Q$4,'[1]INTERNAL PARAMETERS-1'!$B$5:$J$44,7,FALSE)*VFDYLD2!$F168 + VFDYLD1!Q168*(1-VLOOKUP(VFDYLD2!Q$4,'[1]INTERNAL PARAMETERS-1'!$B$5:$J$44,5,FALSE))*VLOOKUP(VFDYLD2!Q$4,'[1]INTERNAL PARAMETERS-1'!$B$5:$J$44,9,FALSE)*VFDYLD2!$F168</f>
        <v>0</v>
      </c>
      <c r="R168" s="44">
        <f>VFDYLD1!R168*VLOOKUP(VFDYLD2!R$4,'[1]INTERNAL PARAMETERS-1'!$B$5:$J$44,5,FALSE)*VLOOKUP(VFDYLD2!R$4,'[1]INTERNAL PARAMETERS-1'!$B$5:$J$44,7,FALSE)*VFDYLD2!$F168 + VFDYLD1!R168*(1-VLOOKUP(VFDYLD2!R$4,'[1]INTERNAL PARAMETERS-1'!$B$5:$J$44,5,FALSE))*VLOOKUP(VFDYLD2!R$4,'[1]INTERNAL PARAMETERS-1'!$B$5:$J$44,9,FALSE)*VFDYLD2!$F168</f>
        <v>0.14761794179471566</v>
      </c>
      <c r="S168" s="44">
        <f>VFDYLD1!S168*VLOOKUP(VFDYLD2!S$4,'[1]INTERNAL PARAMETERS-1'!$B$5:$J$44,5,FALSE)*VLOOKUP(VFDYLD2!S$4,'[1]INTERNAL PARAMETERS-1'!$B$5:$J$44,7,FALSE)*VFDYLD2!$F168 + VFDYLD1!S168*(1-VLOOKUP(VFDYLD2!S$4,'[1]INTERNAL PARAMETERS-1'!$B$5:$J$44,5,FALSE))*VLOOKUP(VFDYLD2!S$4,'[1]INTERNAL PARAMETERS-1'!$B$5:$J$44,9,FALSE)*VFDYLD2!$F168</f>
        <v>5.175790760044829</v>
      </c>
      <c r="T168" s="44">
        <f>VFDYLD1!T168*VLOOKUP(VFDYLD2!T$4,'[1]INTERNAL PARAMETERS-1'!$B$5:$J$44,5,FALSE)*VLOOKUP(VFDYLD2!T$4,'[1]INTERNAL PARAMETERS-1'!$B$5:$J$44,7,FALSE)*VFDYLD2!$F168 + VFDYLD1!T168*(1-VLOOKUP(VFDYLD2!T$4,'[1]INTERNAL PARAMETERS-1'!$B$5:$J$44,5,FALSE))*VLOOKUP(VFDYLD2!T$4,'[1]INTERNAL PARAMETERS-1'!$B$5:$J$44,9,FALSE)*VFDYLD2!$F168</f>
        <v>0.69196969148252707</v>
      </c>
      <c r="U168" s="44">
        <f>VFDYLD1!U168*VLOOKUP(VFDYLD2!U$4,'[1]INTERNAL PARAMETERS-1'!$B$5:$J$44,5,FALSE)*VLOOKUP(VFDYLD2!U$4,'[1]INTERNAL PARAMETERS-1'!$B$5:$J$44,7,FALSE)*VFDYLD2!$F168 + VFDYLD1!U168*(1-VLOOKUP(VFDYLD2!U$4,'[1]INTERNAL PARAMETERS-1'!$B$5:$J$44,5,FALSE))*VLOOKUP(VFDYLD2!U$4,'[1]INTERNAL PARAMETERS-1'!$B$5:$J$44,9,FALSE)*VFDYLD2!$F168</f>
        <v>0.48651881497336325</v>
      </c>
      <c r="V168" s="44">
        <f>VFDYLD1!V168*VLOOKUP(VFDYLD2!V$4,'[1]INTERNAL PARAMETERS-1'!$B$5:$J$44,5,FALSE)*VLOOKUP(VFDYLD2!V$4,'[1]INTERNAL PARAMETERS-1'!$B$5:$J$44,7,FALSE)*VFDYLD2!$F168 + VFDYLD1!V168*(1-VLOOKUP(VFDYLD2!V$4,'[1]INTERNAL PARAMETERS-1'!$B$5:$J$44,5,FALSE))*VLOOKUP(VFDYLD2!V$4,'[1]INTERNAL PARAMETERS-1'!$B$5:$J$44,9,FALSE)*VFDYLD2!$F168</f>
        <v>3.4226766622345361</v>
      </c>
      <c r="W168" s="44">
        <f>VFDYLD1!W168*VLOOKUP(VFDYLD2!W$4,'[1]INTERNAL PARAMETERS-1'!$B$5:$J$44,5,FALSE)*VLOOKUP(VFDYLD2!W$4,'[1]INTERNAL PARAMETERS-1'!$B$5:$J$44,7,FALSE)*VFDYLD2!$F168 + VFDYLD1!W168*(1-VLOOKUP(VFDYLD2!W$4,'[1]INTERNAL PARAMETERS-1'!$B$5:$J$44,5,FALSE))*VLOOKUP(VFDYLD2!W$4,'[1]INTERNAL PARAMETERS-1'!$B$5:$J$44,9,FALSE)*VFDYLD2!$F168</f>
        <v>0</v>
      </c>
      <c r="X168" s="44">
        <f>VFDYLD1!X168*VLOOKUP(VFDYLD2!X$4,'[1]INTERNAL PARAMETERS-1'!$B$5:$J$44,5,FALSE)*VLOOKUP(VFDYLD2!X$4,'[1]INTERNAL PARAMETERS-1'!$B$5:$J$44,7,FALSE)*VFDYLD2!$F168 + VFDYLD1!X168*(1-VLOOKUP(VFDYLD2!X$4,'[1]INTERNAL PARAMETERS-1'!$B$5:$J$44,5,FALSE))*VLOOKUP(VFDYLD2!X$4,'[1]INTERNAL PARAMETERS-1'!$B$5:$J$44,9,FALSE)*VFDYLD2!$F168</f>
        <v>0</v>
      </c>
      <c r="Y168" s="44">
        <f>VFDYLD1!Y168*VLOOKUP(VFDYLD2!Y$4,'[1]INTERNAL PARAMETERS-1'!$B$5:$J$44,5,FALSE)*VLOOKUP(VFDYLD2!Y$4,'[1]INTERNAL PARAMETERS-1'!$B$5:$J$44,7,FALSE)*VFDYLD2!$F168 + VFDYLD1!Y168*(1-VLOOKUP(VFDYLD2!Y$4,'[1]INTERNAL PARAMETERS-1'!$B$5:$J$44,5,FALSE))*VLOOKUP(VFDYLD2!Y$4,'[1]INTERNAL PARAMETERS-1'!$B$5:$J$44,9,FALSE)*VFDYLD2!$F168</f>
        <v>0</v>
      </c>
      <c r="Z168" s="44">
        <f>VFDYLD1!Z168*VLOOKUP(VFDYLD2!Z$4,'[1]INTERNAL PARAMETERS-1'!$B$5:$J$44,5,FALSE)*VLOOKUP(VFDYLD2!Z$4,'[1]INTERNAL PARAMETERS-1'!$B$5:$J$44,7,FALSE)*VFDYLD2!$F168 + VFDYLD1!Z168*(1-VLOOKUP(VFDYLD2!Z$4,'[1]INTERNAL PARAMETERS-1'!$B$5:$J$44,5,FALSE))*VLOOKUP(VFDYLD2!Z$4,'[1]INTERNAL PARAMETERS-1'!$B$5:$J$44,9,FALSE)*VFDYLD2!$F168</f>
        <v>0</v>
      </c>
      <c r="AA168" s="44">
        <f>VFDYLD1!AA168*VLOOKUP(VFDYLD2!AA$4,'[1]INTERNAL PARAMETERS-1'!$B$5:$J$44,5,FALSE)*VLOOKUP(VFDYLD2!AA$4,'[1]INTERNAL PARAMETERS-1'!$B$5:$J$44,7,FALSE)*VFDYLD2!$F168 + VFDYLD1!AA168*(1-VLOOKUP(VFDYLD2!AA$4,'[1]INTERNAL PARAMETERS-1'!$B$5:$J$44,5,FALSE))*VLOOKUP(VFDYLD2!AA$4,'[1]INTERNAL PARAMETERS-1'!$B$5:$J$44,9,FALSE)*VFDYLD2!$F168</f>
        <v>0</v>
      </c>
      <c r="AB168" s="44">
        <f>VFDYLD1!AB168*VLOOKUP(VFDYLD2!AB$4,'[1]INTERNAL PARAMETERS-1'!$B$5:$J$44,5,FALSE)*VLOOKUP(VFDYLD2!AB$4,'[1]INTERNAL PARAMETERS-1'!$B$5:$J$44,7,FALSE)*VFDYLD2!$F168 + VFDYLD1!AB168*(1-VLOOKUP(VFDYLD2!AB$4,'[1]INTERNAL PARAMETERS-1'!$B$5:$J$44,5,FALSE))*VLOOKUP(VFDYLD2!AB$4,'[1]INTERNAL PARAMETERS-1'!$B$5:$J$44,9,FALSE)*VFDYLD2!$F168</f>
        <v>0</v>
      </c>
      <c r="AC168" s="44">
        <f>VFDYLD1!AC168*VLOOKUP(VFDYLD2!AC$4,'[1]INTERNAL PARAMETERS-1'!$B$5:$J$44,5,FALSE)*VLOOKUP(VFDYLD2!AC$4,'[1]INTERNAL PARAMETERS-1'!$B$5:$J$44,7,FALSE)*VFDYLD2!$F168 + VFDYLD1!AC168*(1-VLOOKUP(VFDYLD2!AC$4,'[1]INTERNAL PARAMETERS-1'!$B$5:$J$44,5,FALSE))*VLOOKUP(VFDYLD2!AC$4,'[1]INTERNAL PARAMETERS-1'!$B$5:$J$44,9,FALSE)*VFDYLD2!$F168</f>
        <v>0</v>
      </c>
      <c r="AD168" s="44">
        <f>VFDYLD1!AD168*VLOOKUP(VFDYLD2!AD$4,'[1]INTERNAL PARAMETERS-1'!$B$5:$J$44,5,FALSE)*VLOOKUP(VFDYLD2!AD$4,'[1]INTERNAL PARAMETERS-1'!$B$5:$J$44,7,FALSE)*VFDYLD2!$F168 + VFDYLD1!AD168*(1-VLOOKUP(VFDYLD2!AD$4,'[1]INTERNAL PARAMETERS-1'!$B$5:$J$44,5,FALSE))*VLOOKUP(VFDYLD2!AD$4,'[1]INTERNAL PARAMETERS-1'!$B$5:$J$44,9,FALSE)*VFDYLD2!$F168</f>
        <v>0</v>
      </c>
      <c r="AE168" s="44">
        <f>VFDYLD1!AE168*VLOOKUP(VFDYLD2!AE$4,'[1]INTERNAL PARAMETERS-1'!$B$5:$J$44,5,FALSE)*VLOOKUP(VFDYLD2!AE$4,'[1]INTERNAL PARAMETERS-1'!$B$5:$J$44,7,FALSE)*VFDYLD2!$F168 + VFDYLD1!AE168*(1-VLOOKUP(VFDYLD2!AE$4,'[1]INTERNAL PARAMETERS-1'!$B$5:$J$44,5,FALSE))*VLOOKUP(VFDYLD2!AE$4,'[1]INTERNAL PARAMETERS-1'!$B$5:$J$44,9,FALSE)*VFDYLD2!$F168</f>
        <v>0</v>
      </c>
      <c r="AF168" s="44">
        <f>VFDYLD1!AF168*VLOOKUP(VFDYLD2!AF$4,'[1]INTERNAL PARAMETERS-1'!$B$5:$J$44,5,FALSE)*VLOOKUP(VFDYLD2!AF$4,'[1]INTERNAL PARAMETERS-1'!$B$5:$J$44,7,FALSE)*VFDYLD2!$F168 + VFDYLD1!AF168*(1-VLOOKUP(VFDYLD2!AF$4,'[1]INTERNAL PARAMETERS-1'!$B$5:$J$44,5,FALSE))*VLOOKUP(VFDYLD2!AF$4,'[1]INTERNAL PARAMETERS-1'!$B$5:$J$44,9,FALSE)*VFDYLD2!$F168</f>
        <v>5.9965200148857686E-2</v>
      </c>
      <c r="AG168" s="44">
        <f>VFDYLD1!AG168*VLOOKUP(VFDYLD2!AG$4,'[1]INTERNAL PARAMETERS-1'!$B$5:$J$44,5,FALSE)*VLOOKUP(VFDYLD2!AG$4,'[1]INTERNAL PARAMETERS-1'!$B$5:$J$44,7,FALSE)*VFDYLD2!$F168 + VFDYLD1!AG168*(1-VLOOKUP(VFDYLD2!AG$4,'[1]INTERNAL PARAMETERS-1'!$B$5:$J$44,5,FALSE))*VLOOKUP(VFDYLD2!AG$4,'[1]INTERNAL PARAMETERS-1'!$B$5:$J$44,9,FALSE)*VFDYLD2!$F168</f>
        <v>0</v>
      </c>
      <c r="AH168" s="44">
        <f>VFDYLD1!AH168*VLOOKUP(VFDYLD2!AH$4,'[1]INTERNAL PARAMETERS-1'!$B$5:$J$44,5,FALSE)*VLOOKUP(VFDYLD2!AH$4,'[1]INTERNAL PARAMETERS-1'!$B$5:$J$44,7,FALSE)*VFDYLD2!$F168 + VFDYLD1!AH168*(1-VLOOKUP(VFDYLD2!AH$4,'[1]INTERNAL PARAMETERS-1'!$B$5:$J$44,5,FALSE))*VLOOKUP(VFDYLD2!AH$4,'[1]INTERNAL PARAMETERS-1'!$B$5:$J$44,9,FALSE)*VFDYLD2!$F168</f>
        <v>1.691326158044704E-2</v>
      </c>
      <c r="AI168" s="44">
        <f>VFDYLD1!AI168*VLOOKUP(VFDYLD2!AI$4,'[1]INTERNAL PARAMETERS-1'!$B$5:$J$44,5,FALSE)*VLOOKUP(VFDYLD2!AI$4,'[1]INTERNAL PARAMETERS-1'!$B$5:$J$44,7,FALSE)*VFDYLD2!$F168 + VFDYLD1!AI168*(1-VLOOKUP(VFDYLD2!AI$4,'[1]INTERNAL PARAMETERS-1'!$B$5:$J$44,5,FALSE))*VLOOKUP(VFDYLD2!AI$4,'[1]INTERNAL PARAMETERS-1'!$B$5:$J$44,9,FALSE)*VFDYLD2!$F168</f>
        <v>4.6130606810848643E-2</v>
      </c>
      <c r="AJ168" s="44">
        <f>VFDYLD1!AJ168*VLOOKUP(VFDYLD2!AJ$4,'[1]INTERNAL PARAMETERS-1'!$B$5:$J$44,5,FALSE)*VLOOKUP(VFDYLD2!AJ$4,'[1]INTERNAL PARAMETERS-1'!$B$5:$J$44,7,FALSE)*VFDYLD2!$F168 + VFDYLD1!AJ168*(1-VLOOKUP(VFDYLD2!AJ$4,'[1]INTERNAL PARAMETERS-1'!$B$5:$J$44,5,FALSE))*VLOOKUP(VFDYLD2!AJ$4,'[1]INTERNAL PARAMETERS-1'!$B$5:$J$44,9,FALSE)*VFDYLD2!$F168</f>
        <v>5.9965200148857686E-2</v>
      </c>
      <c r="AK168" s="44">
        <f>VFDYLD1!AK168*VLOOKUP(VFDYLD2!AK$4,'[1]INTERNAL PARAMETERS-1'!$B$5:$J$44,5,FALSE)*VLOOKUP(VFDYLD2!AK$4,'[1]INTERNAL PARAMETERS-1'!$B$5:$J$44,7,FALSE)*VFDYLD2!$F168 + VFDYLD1!AK168*(1-VLOOKUP(VFDYLD2!AK$4,'[1]INTERNAL PARAMETERS-1'!$B$5:$J$44,5,FALSE))*VLOOKUP(VFDYLD2!AK$4,'[1]INTERNAL PARAMETERS-1'!$B$5:$J$44,9,FALSE)*VFDYLD2!$F168</f>
        <v>0</v>
      </c>
      <c r="AL168" s="44">
        <f>VFDYLD1!AL168*VLOOKUP(VFDYLD2!AL$4,'[1]INTERNAL PARAMETERS-1'!$B$5:$J$44,5,FALSE)*VLOOKUP(VFDYLD2!AL$4,'[1]INTERNAL PARAMETERS-1'!$B$5:$J$44,7,FALSE)*VFDYLD2!$F168 + VFDYLD1!AL168*(1-VLOOKUP(VFDYLD2!AL$4,'[1]INTERNAL PARAMETERS-1'!$B$5:$J$44,5,FALSE))*VLOOKUP(VFDYLD2!AL$4,'[1]INTERNAL PARAMETERS-1'!$B$5:$J$44,9,FALSE)*VFDYLD2!$F168</f>
        <v>0</v>
      </c>
      <c r="AM168" s="44">
        <f>VFDYLD1!AM168*VLOOKUP(VFDYLD2!AM$4,'[1]INTERNAL PARAMETERS-1'!$B$5:$J$44,5,FALSE)*VLOOKUP(VFDYLD2!AM$4,'[1]INTERNAL PARAMETERS-1'!$B$5:$J$44,7,FALSE)*VFDYLD2!$F168 + VFDYLD1!AM168*(1-VLOOKUP(VFDYLD2!AM$4,'[1]INTERNAL PARAMETERS-1'!$B$5:$J$44,5,FALSE))*VLOOKUP(VFDYLD2!AM$4,'[1]INTERNAL PARAMETERS-1'!$B$5:$J$44,9,FALSE)*VFDYLD2!$F168</f>
        <v>0</v>
      </c>
      <c r="AN168" s="44">
        <f>VFDYLD1!AN168*VLOOKUP(VFDYLD2!AN$4,'[1]INTERNAL PARAMETERS-1'!$B$5:$J$44,5,FALSE)*VLOOKUP(VFDYLD2!AN$4,'[1]INTERNAL PARAMETERS-1'!$B$5:$J$44,7,FALSE)*VFDYLD2!$F168 + VFDYLD1!AN168*(1-VLOOKUP(VFDYLD2!AN$4,'[1]INTERNAL PARAMETERS-1'!$B$5:$J$44,5,FALSE))*VLOOKUP(VFDYLD2!AN$4,'[1]INTERNAL PARAMETERS-1'!$B$5:$J$44,9,FALSE)*VFDYLD2!$F168</f>
        <v>0</v>
      </c>
      <c r="AO168" s="44">
        <f>VFDYLD1!AO168*VLOOKUP(VFDYLD2!AO$4,'[1]INTERNAL PARAMETERS-1'!$B$5:$J$44,5,FALSE)*VLOOKUP(VFDYLD2!AO$4,'[1]INTERNAL PARAMETERS-1'!$B$5:$J$44,7,FALSE)*VFDYLD2!$F168 + VFDYLD1!AO168*(1-VLOOKUP(VFDYLD2!AO$4,'[1]INTERNAL PARAMETERS-1'!$B$5:$J$44,5,FALSE))*VLOOKUP(VFDYLD2!AO$4,'[1]INTERNAL PARAMETERS-1'!$B$5:$J$44,9,FALSE)*VFDYLD2!$F168</f>
        <v>0</v>
      </c>
      <c r="AP168" s="44">
        <f>VFDYLD1!AP168*VLOOKUP(VFDYLD2!AP$4,'[1]INTERNAL PARAMETERS-1'!$B$5:$J$44,5,FALSE)*VLOOKUP(VFDYLD2!AP$4,'[1]INTERNAL PARAMETERS-1'!$B$5:$J$44,7,FALSE)*VFDYLD2!$F168 + VFDYLD1!AP168*(1-VLOOKUP(VFDYLD2!AP$4,'[1]INTERNAL PARAMETERS-1'!$B$5:$J$44,5,FALSE))*VLOOKUP(VFDYLD2!AP$4,'[1]INTERNAL PARAMETERS-1'!$B$5:$J$44,9,FALSE)*VFDYLD2!$F168</f>
        <v>0</v>
      </c>
      <c r="AQ168" s="44">
        <f>VFDYLD1!AQ168*VLOOKUP(VFDYLD2!AQ$4,'[1]INTERNAL PARAMETERS-1'!$B$5:$J$44,5,FALSE)*VLOOKUP(VFDYLD2!AQ$4,'[1]INTERNAL PARAMETERS-1'!$B$5:$J$44,7,FALSE)*VFDYLD2!$F168 + VFDYLD1!AQ168*(1-VLOOKUP(VFDYLD2!AQ$4,'[1]INTERNAL PARAMETERS-1'!$B$5:$J$44,5,FALSE))*VLOOKUP(VFDYLD2!AQ$4,'[1]INTERNAL PARAMETERS-1'!$B$5:$J$44,9,FALSE)*VFDYLD2!$F168</f>
        <v>0</v>
      </c>
      <c r="AR168" s="44">
        <f>VFDYLD1!AR168*VLOOKUP(VFDYLD2!AR$4,'[1]INTERNAL PARAMETERS-1'!$B$5:$J$44,5,FALSE)*VLOOKUP(VFDYLD2!AR$4,'[1]INTERNAL PARAMETERS-1'!$B$5:$J$44,7,FALSE)*VFDYLD2!$F168 + VFDYLD1!AR168*(1-VLOOKUP(VFDYLD2!AR$4,'[1]INTERNAL PARAMETERS-1'!$B$5:$J$44,5,FALSE))*VLOOKUP(VFDYLD2!AR$4,'[1]INTERNAL PARAMETERS-1'!$B$5:$J$44,9,FALSE)*VFDYLD2!$F168</f>
        <v>0</v>
      </c>
      <c r="AS168" s="44">
        <f>VFDYLD1!AS168*VLOOKUP(VFDYLD2!AS$4,'[1]INTERNAL PARAMETERS-1'!$B$5:$J$44,5,FALSE)*VLOOKUP(VFDYLD2!AS$4,'[1]INTERNAL PARAMETERS-1'!$B$5:$J$44,7,FALSE)*VFDYLD2!$F168 + VFDYLD1!AS168*(1-VLOOKUP(VFDYLD2!AS$4,'[1]INTERNAL PARAMETERS-1'!$B$5:$J$44,5,FALSE))*VLOOKUP(VFDYLD2!AS$4,'[1]INTERNAL PARAMETERS-1'!$B$5:$J$44,9,FALSE)*VFDYLD2!$F168</f>
        <v>0</v>
      </c>
      <c r="AT168" s="43">
        <f>VFDYLD1!AT168*VLOOKUP(VFDYLD2!AT$4,'[1]INTERNAL PARAMETERS-1'!$B$5:$J$44,5,FALSE)*VLOOKUP(VFDYLD2!AT$4,'[1]INTERNAL PARAMETERS-1'!$B$5:$J$44,7,FALSE)*VFDYLD2!$F168 + VFDYLD1!AT168*(1-VLOOKUP(VFDYLD2!AT$4,'[1]INTERNAL PARAMETERS-1'!$B$5:$J$44,5,FALSE))*VLOOKUP(VFDYLD2!AT$4,'[1]INTERNAL PARAMETERS-1'!$B$5:$J$44,9,FALSE)*VFDYLD2!$F168</f>
        <v>0</v>
      </c>
      <c r="AU168" s="45">
        <f>VFDYLD1!AU168*VLOOKUP(VFDYLD2!AU$4,'[1]INTERNAL PARAMETERS-1'!$B$5:$J$44,5,FALSE)*VLOOKUP(VFDYLD2!AU$4,'[1]INTERNAL PARAMETERS-1'!$B$5:$J$44,6,FALSE)*VLOOKUP(VFDYLD2!AU$4,'[1]INTERNAL PARAMETERS-1'!$B$5:$J$44,3,FALSE) + VFDYLD1!AU168*(1-VLOOKUP(VFDYLD2!AU$4,'[1]INTERNAL PARAMETERS-1'!$B$5:$J$44,5,FALSE))*VLOOKUP(VFDYLD2!AU$4,'[1]INTERNAL PARAMETERS-1'!$B$5:$J$44,8,FALSE)*VLOOKUP(VFDYLD2!AU$4,'[1]INTERNAL PARAMETERS-1'!$B$5:$J$44,3,FALSE)</f>
        <v>0</v>
      </c>
      <c r="AV168" s="44">
        <f>VFDYLD1!AV168*VLOOKUP(VFDYLD2!AV$4,'[1]INTERNAL PARAMETERS-1'!$B$5:$J$44,5,FALSE)*VLOOKUP(VFDYLD2!AV$4,'[1]INTERNAL PARAMETERS-1'!$B$5:$J$44,6,FALSE)*VLOOKUP(VFDYLD2!AV$4,'[1]INTERNAL PARAMETERS-1'!$B$5:$J$44,3,FALSE) + VFDYLD1!AV168*(1-VLOOKUP(VFDYLD2!AV$4,'[1]INTERNAL PARAMETERS-1'!$B$5:$J$44,5,FALSE))*VLOOKUP(VFDYLD2!AV$4,'[1]INTERNAL PARAMETERS-1'!$B$5:$J$44,8,FALSE)*VLOOKUP(VFDYLD2!AV$4,'[1]INTERNAL PARAMETERS-1'!$B$5:$J$44,3,FALSE)</f>
        <v>0</v>
      </c>
      <c r="AW168" s="44">
        <f>VFDYLD1!AW168*VLOOKUP(VFDYLD2!AW$4,'[1]INTERNAL PARAMETERS-1'!$B$5:$J$44,5,FALSE)*VLOOKUP(VFDYLD2!AW$4,'[1]INTERNAL PARAMETERS-1'!$B$5:$J$44,6,FALSE)*VLOOKUP(VFDYLD2!AW$4,'[1]INTERNAL PARAMETERS-1'!$B$5:$J$44,3,FALSE) + VFDYLD1!AW168*(1-VLOOKUP(VFDYLD2!AW$4,'[1]INTERNAL PARAMETERS-1'!$B$5:$J$44,5,FALSE))*VLOOKUP(VFDYLD2!AW$4,'[1]INTERNAL PARAMETERS-1'!$B$5:$J$44,8,FALSE)*VLOOKUP(VFDYLD2!AW$4,'[1]INTERNAL PARAMETERS-1'!$B$5:$J$44,3,FALSE)</f>
        <v>0.24623175600654118</v>
      </c>
      <c r="AX168" s="44">
        <f>VFDYLD1!AX168*VLOOKUP(VFDYLD2!AX$4,'[1]INTERNAL PARAMETERS-1'!$B$5:$J$44,5,FALSE)*VLOOKUP(VFDYLD2!AX$4,'[1]INTERNAL PARAMETERS-1'!$B$5:$J$44,6,FALSE)*VLOOKUP(VFDYLD2!AX$4,'[1]INTERNAL PARAMETERS-1'!$B$5:$J$44,3,FALSE) + VFDYLD1!AX168*(1-VLOOKUP(VFDYLD2!AX$4,'[1]INTERNAL PARAMETERS-1'!$B$5:$J$44,5,FALSE))*VLOOKUP(VFDYLD2!AX$4,'[1]INTERNAL PARAMETERS-1'!$B$5:$J$44,8,FALSE)*VLOOKUP(VFDYLD2!AX$4,'[1]INTERNAL PARAMETERS-1'!$B$5:$J$44,3,FALSE)</f>
        <v>0</v>
      </c>
      <c r="AY168" s="44">
        <f>VFDYLD1!AY168*VLOOKUP(VFDYLD2!AY$4,'[1]INTERNAL PARAMETERS-1'!$B$5:$J$44,5,FALSE)*VLOOKUP(VFDYLD2!AY$4,'[1]INTERNAL PARAMETERS-1'!$B$5:$J$44,6,FALSE)*VLOOKUP(VFDYLD2!AY$4,'[1]INTERNAL PARAMETERS-1'!$B$5:$J$44,3,FALSE) + VFDYLD1!AY168*(1-VLOOKUP(VFDYLD2!AY$4,'[1]INTERNAL PARAMETERS-1'!$B$5:$J$44,5,FALSE))*VLOOKUP(VFDYLD2!AY$4,'[1]INTERNAL PARAMETERS-1'!$B$5:$J$44,8,FALSE)*VLOOKUP(VFDYLD2!AY$4,'[1]INTERNAL PARAMETERS-1'!$B$5:$J$44,3,FALSE)</f>
        <v>0</v>
      </c>
      <c r="AZ168" s="44">
        <f>VFDYLD1!AZ168*VLOOKUP(VFDYLD2!AZ$4,'[1]INTERNAL PARAMETERS-1'!$B$5:$J$44,5,FALSE)*VLOOKUP(VFDYLD2!AZ$4,'[1]INTERNAL PARAMETERS-1'!$B$5:$J$44,6,FALSE)*VLOOKUP(VFDYLD2!AZ$4,'[1]INTERNAL PARAMETERS-1'!$B$5:$J$44,3,FALSE) + VFDYLD1!AZ168*(1-VLOOKUP(VFDYLD2!AZ$4,'[1]INTERNAL PARAMETERS-1'!$B$5:$J$44,5,FALSE))*VLOOKUP(VFDYLD2!AZ$4,'[1]INTERNAL PARAMETERS-1'!$B$5:$J$44,8,FALSE)*VLOOKUP(VFDYLD2!AZ$4,'[1]INTERNAL PARAMETERS-1'!$B$5:$J$44,3,FALSE)</f>
        <v>0</v>
      </c>
      <c r="BA168" s="44">
        <f>VFDYLD1!BA168*VLOOKUP(VFDYLD2!BA$4,'[1]INTERNAL PARAMETERS-1'!$B$5:$J$44,5,FALSE)*VLOOKUP(VFDYLD2!BA$4,'[1]INTERNAL PARAMETERS-1'!$B$5:$J$44,6,FALSE)*VLOOKUP(VFDYLD2!BA$4,'[1]INTERNAL PARAMETERS-1'!$B$5:$J$44,3,FALSE) + VFDYLD1!BA168*(1-VLOOKUP(VFDYLD2!BA$4,'[1]INTERNAL PARAMETERS-1'!$B$5:$J$44,5,FALSE))*VLOOKUP(VFDYLD2!BA$4,'[1]INTERNAL PARAMETERS-1'!$B$5:$J$44,8,FALSE)*VLOOKUP(VFDYLD2!BA$4,'[1]INTERNAL PARAMETERS-1'!$B$5:$J$44,3,FALSE)</f>
        <v>1.8708797442417349E-2</v>
      </c>
      <c r="BB168" s="44">
        <f>VFDYLD1!BB168*VLOOKUP(VFDYLD2!BB$4,'[1]INTERNAL PARAMETERS-1'!$B$5:$J$44,5,FALSE)*VLOOKUP(VFDYLD2!BB$4,'[1]INTERNAL PARAMETERS-1'!$B$5:$J$44,6,FALSE)*VLOOKUP(VFDYLD2!BB$4,'[1]INTERNAL PARAMETERS-1'!$B$5:$J$44,3,FALSE) + VFDYLD1!BB168*(1-VLOOKUP(VFDYLD2!BB$4,'[1]INTERNAL PARAMETERS-1'!$B$5:$J$44,5,FALSE))*VLOOKUP(VFDYLD2!BB$4,'[1]INTERNAL PARAMETERS-1'!$B$5:$J$44,8,FALSE)*VLOOKUP(VFDYLD2!BB$4,'[1]INTERNAL PARAMETERS-1'!$B$5:$J$44,3,FALSE)</f>
        <v>8.279090180488631E-2</v>
      </c>
      <c r="BC168" s="44">
        <f>VFDYLD1!BC168*VLOOKUP(VFDYLD2!BC$4,'[1]INTERNAL PARAMETERS-1'!$B$5:$J$44,5,FALSE)*VLOOKUP(VFDYLD2!BC$4,'[1]INTERNAL PARAMETERS-1'!$B$5:$J$44,6,FALSE)*VLOOKUP(VFDYLD2!BC$4,'[1]INTERNAL PARAMETERS-1'!$B$5:$J$44,3,FALSE) + VFDYLD1!BC168*(1-VLOOKUP(VFDYLD2!BC$4,'[1]INTERNAL PARAMETERS-1'!$B$5:$J$44,5,FALSE))*VLOOKUP(VFDYLD2!BC$4,'[1]INTERNAL PARAMETERS-1'!$B$5:$J$44,8,FALSE)*VLOOKUP(VFDYLD2!BC$4,'[1]INTERNAL PARAMETERS-1'!$B$5:$J$44,3,FALSE)</f>
        <v>1.4369068328086815E-2</v>
      </c>
      <c r="BD168" s="44">
        <f>VFDYLD1!BD168*VLOOKUP(VFDYLD2!BD$4,'[1]INTERNAL PARAMETERS-1'!$B$5:$J$44,5,FALSE)*VLOOKUP(VFDYLD2!BD$4,'[1]INTERNAL PARAMETERS-1'!$B$5:$J$44,6,FALSE)*VLOOKUP(VFDYLD2!BD$4,'[1]INTERNAL PARAMETERS-1'!$B$5:$J$44,3,FALSE) + VFDYLD1!BD168*(1-VLOOKUP(VFDYLD2!BD$4,'[1]INTERNAL PARAMETERS-1'!$B$5:$J$44,5,FALSE))*VLOOKUP(VFDYLD2!BD$4,'[1]INTERNAL PARAMETERS-1'!$B$5:$J$44,8,FALSE)*VLOOKUP(VFDYLD2!BD$4,'[1]INTERNAL PARAMETERS-1'!$B$5:$J$44,3,FALSE)</f>
        <v>5.350202037986658E-2</v>
      </c>
      <c r="BE168" s="44">
        <f>VFDYLD1!BE168*VLOOKUP(VFDYLD2!BE$4,'[1]INTERNAL PARAMETERS-1'!$B$5:$J$44,5,FALSE)*VLOOKUP(VFDYLD2!BE$4,'[1]INTERNAL PARAMETERS-1'!$B$5:$J$44,6,FALSE)*VLOOKUP(VFDYLD2!BE$4,'[1]INTERNAL PARAMETERS-1'!$B$5:$J$44,3,FALSE) + VFDYLD1!BE168*(1-VLOOKUP(VFDYLD2!BE$4,'[1]INTERNAL PARAMETERS-1'!$B$5:$J$44,5,FALSE))*VLOOKUP(VFDYLD2!BE$4,'[1]INTERNAL PARAMETERS-1'!$B$5:$J$44,8,FALSE)*VLOOKUP(VFDYLD2!BE$4,'[1]INTERNAL PARAMETERS-1'!$B$5:$J$44,3,FALSE)</f>
        <v>3.498695500270424E-2</v>
      </c>
      <c r="BF168" s="44">
        <f>VFDYLD1!BF168*VLOOKUP(VFDYLD2!BF$4,'[1]INTERNAL PARAMETERS-1'!$B$5:$J$44,5,FALSE)*VLOOKUP(VFDYLD2!BF$4,'[1]INTERNAL PARAMETERS-1'!$B$5:$J$44,6,FALSE)*VLOOKUP(VFDYLD2!BF$4,'[1]INTERNAL PARAMETERS-1'!$B$5:$J$44,3,FALSE) + VFDYLD1!BF168*(1-VLOOKUP(VFDYLD2!BF$4,'[1]INTERNAL PARAMETERS-1'!$B$5:$J$44,5,FALSE))*VLOOKUP(VFDYLD2!BF$4,'[1]INTERNAL PARAMETERS-1'!$B$5:$J$44,8,FALSE)*VLOOKUP(VFDYLD2!BF$4,'[1]INTERNAL PARAMETERS-1'!$B$5:$J$44,3,FALSE)</f>
        <v>0</v>
      </c>
      <c r="BG168" s="44">
        <f>VFDYLD1!BG168*VLOOKUP(VFDYLD2!BG$4,'[1]INTERNAL PARAMETERS-1'!$B$5:$J$44,5,FALSE)*VLOOKUP(VFDYLD2!BG$4,'[1]INTERNAL PARAMETERS-1'!$B$5:$J$44,6,FALSE)*VLOOKUP(VFDYLD2!BG$4,'[1]INTERNAL PARAMETERS-1'!$B$5:$J$44,3,FALSE) + VFDYLD1!BG168*(1-VLOOKUP(VFDYLD2!BG$4,'[1]INTERNAL PARAMETERS-1'!$B$5:$J$44,5,FALSE))*VLOOKUP(VFDYLD2!BG$4,'[1]INTERNAL PARAMETERS-1'!$B$5:$J$44,8,FALSE)*VLOOKUP(VFDYLD2!BG$4,'[1]INTERNAL PARAMETERS-1'!$B$5:$J$44,3,FALSE)</f>
        <v>9.8008850534714323E-2</v>
      </c>
      <c r="BH168" s="44">
        <f>VFDYLD1!BH168*VLOOKUP(VFDYLD2!BH$4,'[1]INTERNAL PARAMETERS-1'!$B$5:$J$44,5,FALSE)*VLOOKUP(VFDYLD2!BH$4,'[1]INTERNAL PARAMETERS-1'!$B$5:$J$44,6,FALSE)*VLOOKUP(VFDYLD2!BH$4,'[1]INTERNAL PARAMETERS-1'!$B$5:$J$44,3,FALSE) + VFDYLD1!BH168*(1-VLOOKUP(VFDYLD2!BH$4,'[1]INTERNAL PARAMETERS-1'!$B$5:$J$44,5,FALSE))*VLOOKUP(VFDYLD2!BH$4,'[1]INTERNAL PARAMETERS-1'!$B$5:$J$44,8,FALSE)*VLOOKUP(VFDYLD2!BH$4,'[1]INTERNAL PARAMETERS-1'!$B$5:$J$44,3,FALSE)</f>
        <v>2.7277476802178656E-4</v>
      </c>
      <c r="BI168" s="44">
        <f>VFDYLD1!BI168*VLOOKUP(VFDYLD2!BI$4,'[1]INTERNAL PARAMETERS-1'!$B$5:$J$44,5,FALSE)*VLOOKUP(VFDYLD2!BI$4,'[1]INTERNAL PARAMETERS-1'!$B$5:$J$44,6,FALSE)*VLOOKUP(VFDYLD2!BI$4,'[1]INTERNAL PARAMETERS-1'!$B$5:$J$44,3,FALSE) + VFDYLD1!BI168*(1-VLOOKUP(VFDYLD2!BI$4,'[1]INTERNAL PARAMETERS-1'!$B$5:$J$44,5,FALSE))*VLOOKUP(VFDYLD2!BI$4,'[1]INTERNAL PARAMETERS-1'!$B$5:$J$44,8,FALSE)*VLOOKUP(VFDYLD2!BI$4,'[1]INTERNAL PARAMETERS-1'!$B$5:$J$44,3,FALSE)</f>
        <v>0</v>
      </c>
      <c r="BJ168" s="44">
        <f>VFDYLD1!BJ168*VLOOKUP(VFDYLD2!BJ$4,'[1]INTERNAL PARAMETERS-1'!$B$5:$J$44,5,FALSE)*VLOOKUP(VFDYLD2!BJ$4,'[1]INTERNAL PARAMETERS-1'!$B$5:$J$44,6,FALSE)*VLOOKUP(VFDYLD2!BJ$4,'[1]INTERNAL PARAMETERS-1'!$B$5:$J$44,3,FALSE) + VFDYLD1!BJ168*(1-VLOOKUP(VFDYLD2!BJ$4,'[1]INTERNAL PARAMETERS-1'!$B$5:$J$44,5,FALSE))*VLOOKUP(VFDYLD2!BJ$4,'[1]INTERNAL PARAMETERS-1'!$B$5:$J$44,8,FALSE)*VLOOKUP(VFDYLD2!BJ$4,'[1]INTERNAL PARAMETERS-1'!$B$5:$J$44,3,FALSE)</f>
        <v>2.6294336422412991E-2</v>
      </c>
      <c r="BK168" s="44">
        <f>VFDYLD1!BK168*VLOOKUP(VFDYLD2!BK$4,'[1]INTERNAL PARAMETERS-1'!$B$5:$J$44,5,FALSE)*VLOOKUP(VFDYLD2!BK$4,'[1]INTERNAL PARAMETERS-1'!$B$5:$J$44,6,FALSE)*VLOOKUP(VFDYLD2!BK$4,'[1]INTERNAL PARAMETERS-1'!$B$5:$J$44,3,FALSE) + VFDYLD1!BK168*(1-VLOOKUP(VFDYLD2!BK$4,'[1]INTERNAL PARAMETERS-1'!$B$5:$J$44,5,FALSE))*VLOOKUP(VFDYLD2!BK$4,'[1]INTERNAL PARAMETERS-1'!$B$5:$J$44,8,FALSE)*VLOOKUP(VFDYLD2!BK$4,'[1]INTERNAL PARAMETERS-1'!$B$5:$J$44,3,FALSE)</f>
        <v>1.5553886154126124E-2</v>
      </c>
      <c r="BL168" s="44">
        <f>VFDYLD1!BL168*VLOOKUP(VFDYLD2!BL$4,'[1]INTERNAL PARAMETERS-1'!$B$5:$J$44,5,FALSE)*VLOOKUP(VFDYLD2!BL$4,'[1]INTERNAL PARAMETERS-1'!$B$5:$J$44,6,FALSE)*VLOOKUP(VFDYLD2!BL$4,'[1]INTERNAL PARAMETERS-1'!$B$5:$J$44,3,FALSE) + VFDYLD1!BL168*(1-VLOOKUP(VFDYLD2!BL$4,'[1]INTERNAL PARAMETERS-1'!$B$5:$J$44,5,FALSE))*VLOOKUP(VFDYLD2!BL$4,'[1]INTERNAL PARAMETERS-1'!$B$5:$J$44,8,FALSE)*VLOOKUP(VFDYLD2!BL$4,'[1]INTERNAL PARAMETERS-1'!$B$5:$J$44,3,FALSE)</f>
        <v>5.1441782834738105E-3</v>
      </c>
      <c r="BM168" s="44">
        <f>VFDYLD1!BM168*VLOOKUP(VFDYLD2!BM$4,'[1]INTERNAL PARAMETERS-1'!$B$5:$J$44,5,FALSE)*VLOOKUP(VFDYLD2!BM$4,'[1]INTERNAL PARAMETERS-1'!$B$5:$J$44,6,FALSE)*VLOOKUP(VFDYLD2!BM$4,'[1]INTERNAL PARAMETERS-1'!$B$5:$J$44,3,FALSE) + VFDYLD1!BM168*(1-VLOOKUP(VFDYLD2!BM$4,'[1]INTERNAL PARAMETERS-1'!$B$5:$J$44,5,FALSE))*VLOOKUP(VFDYLD2!BM$4,'[1]INTERNAL PARAMETERS-1'!$B$5:$J$44,8,FALSE)*VLOOKUP(VFDYLD2!BM$4,'[1]INTERNAL PARAMETERS-1'!$B$5:$J$44,3,FALSE)</f>
        <v>4.6243985810309242E-4</v>
      </c>
      <c r="BN168" s="44">
        <f>VFDYLD1!BN168*VLOOKUP(VFDYLD2!BN$4,'[1]INTERNAL PARAMETERS-1'!$B$5:$J$44,5,FALSE)*VLOOKUP(VFDYLD2!BN$4,'[1]INTERNAL PARAMETERS-1'!$B$5:$J$44,6,FALSE)*VLOOKUP(VFDYLD2!BN$4,'[1]INTERNAL PARAMETERS-1'!$B$5:$J$44,3,FALSE) + VFDYLD1!BN168*(1-VLOOKUP(VFDYLD2!BN$4,'[1]INTERNAL PARAMETERS-1'!$B$5:$J$44,5,FALSE))*VLOOKUP(VFDYLD2!BN$4,'[1]INTERNAL PARAMETERS-1'!$B$5:$J$44,8,FALSE)*VLOOKUP(VFDYLD2!BN$4,'[1]INTERNAL PARAMETERS-1'!$B$5:$J$44,3,FALSE)</f>
        <v>3.7125390333476394E-2</v>
      </c>
      <c r="BO168" s="44">
        <f>VFDYLD1!BO168*VLOOKUP(VFDYLD2!BO$4,'[1]INTERNAL PARAMETERS-1'!$B$5:$J$44,5,FALSE)*VLOOKUP(VFDYLD2!BO$4,'[1]INTERNAL PARAMETERS-1'!$B$5:$J$44,6,FALSE)*VLOOKUP(VFDYLD2!BO$4,'[1]INTERNAL PARAMETERS-1'!$B$5:$J$44,3,FALSE) + VFDYLD1!BO168*(1-VLOOKUP(VFDYLD2!BO$4,'[1]INTERNAL PARAMETERS-1'!$B$5:$J$44,5,FALSE))*VLOOKUP(VFDYLD2!BO$4,'[1]INTERNAL PARAMETERS-1'!$B$5:$J$44,8,FALSE)*VLOOKUP(VFDYLD2!BO$4,'[1]INTERNAL PARAMETERS-1'!$B$5:$J$44,3,FALSE)</f>
        <v>2.9025303248968161E-2</v>
      </c>
      <c r="BP168" s="44">
        <f>VFDYLD1!BP168*VLOOKUP(VFDYLD2!BP$4,'[1]INTERNAL PARAMETERS-1'!$B$5:$J$44,5,FALSE)*VLOOKUP(VFDYLD2!BP$4,'[1]INTERNAL PARAMETERS-1'!$B$5:$J$44,6,FALSE)*VLOOKUP(VFDYLD2!BP$4,'[1]INTERNAL PARAMETERS-1'!$B$5:$J$44,3,FALSE) + VFDYLD1!BP168*(1-VLOOKUP(VFDYLD2!BP$4,'[1]INTERNAL PARAMETERS-1'!$B$5:$J$44,5,FALSE))*VLOOKUP(VFDYLD2!BP$4,'[1]INTERNAL PARAMETERS-1'!$B$5:$J$44,8,FALSE)*VLOOKUP(VFDYLD2!BP$4,'[1]INTERNAL PARAMETERS-1'!$B$5:$J$44,3,FALSE)</f>
        <v>6.1337615707281754E-4</v>
      </c>
      <c r="BQ168" s="44">
        <f>VFDYLD1!BQ168*VLOOKUP(VFDYLD2!BQ$4,'[1]INTERNAL PARAMETERS-1'!$B$5:$J$44,5,FALSE)*VLOOKUP(VFDYLD2!BQ$4,'[1]INTERNAL PARAMETERS-1'!$B$5:$J$44,6,FALSE)*VLOOKUP(VFDYLD2!BQ$4,'[1]INTERNAL PARAMETERS-1'!$B$5:$J$44,3,FALSE) + VFDYLD1!BQ168*(1-VLOOKUP(VFDYLD2!BQ$4,'[1]INTERNAL PARAMETERS-1'!$B$5:$J$44,5,FALSE))*VLOOKUP(VFDYLD2!BQ$4,'[1]INTERNAL PARAMETERS-1'!$B$5:$J$44,8,FALSE)*VLOOKUP(VFDYLD2!BQ$4,'[1]INTERNAL PARAMETERS-1'!$B$5:$J$44,3,FALSE)</f>
        <v>4.5245463231817835E-2</v>
      </c>
      <c r="BR168" s="44">
        <f>VFDYLD1!BR168*VLOOKUP(VFDYLD2!BR$4,'[1]INTERNAL PARAMETERS-1'!$B$5:$J$44,5,FALSE)*VLOOKUP(VFDYLD2!BR$4,'[1]INTERNAL PARAMETERS-1'!$B$5:$J$44,6,FALSE)*VLOOKUP(VFDYLD2!BR$4,'[1]INTERNAL PARAMETERS-1'!$B$5:$J$44,3,FALSE) + VFDYLD1!BR168*(1-VLOOKUP(VFDYLD2!BR$4,'[1]INTERNAL PARAMETERS-1'!$B$5:$J$44,5,FALSE))*VLOOKUP(VFDYLD2!BR$4,'[1]INTERNAL PARAMETERS-1'!$B$5:$J$44,8,FALSE)*VLOOKUP(VFDYLD2!BR$4,'[1]INTERNAL PARAMETERS-1'!$B$5:$J$44,3,FALSE)</f>
        <v>9.9439437512745493E-4</v>
      </c>
      <c r="BS168" s="44">
        <f>VFDYLD1!BS168*VLOOKUP(VFDYLD2!BS$4,'[1]INTERNAL PARAMETERS-1'!$B$5:$J$44,5,FALSE)*VLOOKUP(VFDYLD2!BS$4,'[1]INTERNAL PARAMETERS-1'!$B$5:$J$44,6,FALSE)*VLOOKUP(VFDYLD2!BS$4,'[1]INTERNAL PARAMETERS-1'!$B$5:$J$44,3,FALSE) + VFDYLD1!BS168*(1-VLOOKUP(VFDYLD2!BS$4,'[1]INTERNAL PARAMETERS-1'!$B$5:$J$44,5,FALSE))*VLOOKUP(VFDYLD2!BS$4,'[1]INTERNAL PARAMETERS-1'!$B$5:$J$44,8,FALSE)*VLOOKUP(VFDYLD2!BS$4,'[1]INTERNAL PARAMETERS-1'!$B$5:$J$44,3,FALSE)</f>
        <v>8.766122209181022E-5</v>
      </c>
      <c r="BT168" s="44">
        <f>VFDYLD1!BT168*VLOOKUP(VFDYLD2!BT$4,'[1]INTERNAL PARAMETERS-1'!$B$5:$J$44,5,FALSE)*VLOOKUP(VFDYLD2!BT$4,'[1]INTERNAL PARAMETERS-1'!$B$5:$J$44,6,FALSE)*VLOOKUP(VFDYLD2!BT$4,'[1]INTERNAL PARAMETERS-1'!$B$5:$J$44,3,FALSE) + VFDYLD1!BT168*(1-VLOOKUP(VFDYLD2!BT$4,'[1]INTERNAL PARAMETERS-1'!$B$5:$J$44,5,FALSE))*VLOOKUP(VFDYLD2!BT$4,'[1]INTERNAL PARAMETERS-1'!$B$5:$J$44,8,FALSE)*VLOOKUP(VFDYLD2!BT$4,'[1]INTERNAL PARAMETERS-1'!$B$5:$J$44,3,FALSE)</f>
        <v>0</v>
      </c>
      <c r="BU168" s="44">
        <f>VFDYLD1!BU168*VLOOKUP(VFDYLD2!BU$4,'[1]INTERNAL PARAMETERS-1'!$B$5:$J$44,5,FALSE)*VLOOKUP(VFDYLD2!BU$4,'[1]INTERNAL PARAMETERS-1'!$B$5:$J$44,6,FALSE)*VLOOKUP(VFDYLD2!BU$4,'[1]INTERNAL PARAMETERS-1'!$B$5:$J$44,3,FALSE) + VFDYLD1!BU168*(1-VLOOKUP(VFDYLD2!BU$4,'[1]INTERNAL PARAMETERS-1'!$B$5:$J$44,5,FALSE))*VLOOKUP(VFDYLD2!BU$4,'[1]INTERNAL PARAMETERS-1'!$B$5:$J$44,8,FALSE)*VLOOKUP(VFDYLD2!BU$4,'[1]INTERNAL PARAMETERS-1'!$B$5:$J$44,3,FALSE)</f>
        <v>0</v>
      </c>
      <c r="BV168" s="44">
        <f>VFDYLD1!BV168*VLOOKUP(VFDYLD2!BV$4,'[1]INTERNAL PARAMETERS-1'!$B$5:$J$44,5,FALSE)*VLOOKUP(VFDYLD2!BV$4,'[1]INTERNAL PARAMETERS-1'!$B$5:$J$44,6,FALSE)*VLOOKUP(VFDYLD2!BV$4,'[1]INTERNAL PARAMETERS-1'!$B$5:$J$44,3,FALSE) + VFDYLD1!BV168*(1-VLOOKUP(VFDYLD2!BV$4,'[1]INTERNAL PARAMETERS-1'!$B$5:$J$44,5,FALSE))*VLOOKUP(VFDYLD2!BV$4,'[1]INTERNAL PARAMETERS-1'!$B$5:$J$44,8,FALSE)*VLOOKUP(VFDYLD2!BV$4,'[1]INTERNAL PARAMETERS-1'!$B$5:$J$44,3,FALSE)</f>
        <v>0</v>
      </c>
      <c r="BW168" s="44">
        <f>VFDYLD1!BW168*VLOOKUP(VFDYLD2!BW$4,'[1]INTERNAL PARAMETERS-1'!$B$5:$J$44,5,FALSE)*VLOOKUP(VFDYLD2!BW$4,'[1]INTERNAL PARAMETERS-1'!$B$5:$J$44,6,FALSE)*VLOOKUP(VFDYLD2!BW$4,'[1]INTERNAL PARAMETERS-1'!$B$5:$J$44,3,FALSE) + VFDYLD1!BW168*(1-VLOOKUP(VFDYLD2!BW$4,'[1]INTERNAL PARAMETERS-1'!$B$5:$J$44,5,FALSE))*VLOOKUP(VFDYLD2!BW$4,'[1]INTERNAL PARAMETERS-1'!$B$5:$J$44,8,FALSE)*VLOOKUP(VFDYLD2!BW$4,'[1]INTERNAL PARAMETERS-1'!$B$5:$J$44,3,FALSE)</f>
        <v>0</v>
      </c>
      <c r="BX168" s="44">
        <f>VFDYLD1!BX168*VLOOKUP(VFDYLD2!BX$4,'[1]INTERNAL PARAMETERS-1'!$B$5:$J$44,5,FALSE)*VLOOKUP(VFDYLD2!BX$4,'[1]INTERNAL PARAMETERS-1'!$B$5:$J$44,6,FALSE)*VLOOKUP(VFDYLD2!BX$4,'[1]INTERNAL PARAMETERS-1'!$B$5:$J$44,3,FALSE) + VFDYLD1!BX168*(1-VLOOKUP(VFDYLD2!BX$4,'[1]INTERNAL PARAMETERS-1'!$B$5:$J$44,5,FALSE))*VLOOKUP(VFDYLD2!BX$4,'[1]INTERNAL PARAMETERS-1'!$B$5:$J$44,8,FALSE)*VLOOKUP(VFDYLD2!BX$4,'[1]INTERNAL PARAMETERS-1'!$B$5:$J$44,3,FALSE)</f>
        <v>0</v>
      </c>
      <c r="BY168" s="44">
        <f>VFDYLD1!BY168*VLOOKUP(VFDYLD2!BY$4,'[1]INTERNAL PARAMETERS-1'!$B$5:$J$44,5,FALSE)*VLOOKUP(VFDYLD2!BY$4,'[1]INTERNAL PARAMETERS-1'!$B$5:$J$44,6,FALSE)*VLOOKUP(VFDYLD2!BY$4,'[1]INTERNAL PARAMETERS-1'!$B$5:$J$44,3,FALSE) + VFDYLD1!BY168*(1-VLOOKUP(VFDYLD2!BY$4,'[1]INTERNAL PARAMETERS-1'!$B$5:$J$44,5,FALSE))*VLOOKUP(VFDYLD2!BY$4,'[1]INTERNAL PARAMETERS-1'!$B$5:$J$44,8,FALSE)*VLOOKUP(VFDYLD2!BY$4,'[1]INTERNAL PARAMETERS-1'!$B$5:$J$44,3,FALSE)</f>
        <v>0</v>
      </c>
      <c r="BZ168" s="44">
        <f>VFDYLD1!BZ168*VLOOKUP(VFDYLD2!BZ$4,'[1]INTERNAL PARAMETERS-1'!$B$5:$J$44,5,FALSE)*VLOOKUP(VFDYLD2!BZ$4,'[1]INTERNAL PARAMETERS-1'!$B$5:$J$44,6,FALSE)*VLOOKUP(VFDYLD2!BZ$4,'[1]INTERNAL PARAMETERS-1'!$B$5:$J$44,3,FALSE) + VFDYLD1!BZ168*(1-VLOOKUP(VFDYLD2!BZ$4,'[1]INTERNAL PARAMETERS-1'!$B$5:$J$44,5,FALSE))*VLOOKUP(VFDYLD2!BZ$4,'[1]INTERNAL PARAMETERS-1'!$B$5:$J$44,8,FALSE)*VLOOKUP(VFDYLD2!BZ$4,'[1]INTERNAL PARAMETERS-1'!$B$5:$J$44,3,FALSE)</f>
        <v>2.1550595329076152E-5</v>
      </c>
      <c r="CA168" s="44">
        <f>VFDYLD1!CA168*VLOOKUP(VFDYLD2!CA$4,'[1]INTERNAL PARAMETERS-1'!$B$5:$J$44,5,FALSE)*VLOOKUP(VFDYLD2!CA$4,'[1]INTERNAL PARAMETERS-1'!$B$5:$J$44,6,FALSE)*VLOOKUP(VFDYLD2!CA$4,'[1]INTERNAL PARAMETERS-1'!$B$5:$J$44,3,FALSE) + VFDYLD1!CA168*(1-VLOOKUP(VFDYLD2!CA$4,'[1]INTERNAL PARAMETERS-1'!$B$5:$J$44,5,FALSE))*VLOOKUP(VFDYLD2!CA$4,'[1]INTERNAL PARAMETERS-1'!$B$5:$J$44,8,FALSE)*VLOOKUP(VFDYLD2!CA$4,'[1]INTERNAL PARAMETERS-1'!$B$5:$J$44,3,FALSE)</f>
        <v>0</v>
      </c>
      <c r="CB168" s="44">
        <f>VFDYLD1!CB168*VLOOKUP(VFDYLD2!CB$4,'[1]INTERNAL PARAMETERS-1'!$B$5:$J$44,5,FALSE)*VLOOKUP(VFDYLD2!CB$4,'[1]INTERNAL PARAMETERS-1'!$B$5:$J$44,6,FALSE)*VLOOKUP(VFDYLD2!CB$4,'[1]INTERNAL PARAMETERS-1'!$B$5:$J$44,3,FALSE) + VFDYLD1!CB168*(1-VLOOKUP(VFDYLD2!CB$4,'[1]INTERNAL PARAMETERS-1'!$B$5:$J$44,5,FALSE))*VLOOKUP(VFDYLD2!CB$4,'[1]INTERNAL PARAMETERS-1'!$B$5:$J$44,8,FALSE)*VLOOKUP(VFDYLD2!CB$4,'[1]INTERNAL PARAMETERS-1'!$B$5:$J$44,3,FALSE)</f>
        <v>0</v>
      </c>
      <c r="CC168" s="44">
        <f>VFDYLD1!CC168*VLOOKUP(VFDYLD2!CC$4,'[1]INTERNAL PARAMETERS-1'!$B$5:$J$44,5,FALSE)*VLOOKUP(VFDYLD2!CC$4,'[1]INTERNAL PARAMETERS-1'!$B$5:$J$44,6,FALSE)*VLOOKUP(VFDYLD2!CC$4,'[1]INTERNAL PARAMETERS-1'!$B$5:$J$44,3,FALSE) + VFDYLD1!CC168*(1-VLOOKUP(VFDYLD2!CC$4,'[1]INTERNAL PARAMETERS-1'!$B$5:$J$44,5,FALSE))*VLOOKUP(VFDYLD2!CC$4,'[1]INTERNAL PARAMETERS-1'!$B$5:$J$44,8,FALSE)*VLOOKUP(VFDYLD2!CC$4,'[1]INTERNAL PARAMETERS-1'!$B$5:$J$44,3,FALSE)</f>
        <v>1.7361576052848604E-4</v>
      </c>
      <c r="CD168" s="44">
        <f>VFDYLD1!CD168*VLOOKUP(VFDYLD2!CD$4,'[1]INTERNAL PARAMETERS-1'!$B$5:$J$44,5,FALSE)*VLOOKUP(VFDYLD2!CD$4,'[1]INTERNAL PARAMETERS-1'!$B$5:$J$44,6,FALSE)*VLOOKUP(VFDYLD2!CD$4,'[1]INTERNAL PARAMETERS-1'!$B$5:$J$44,3,FALSE) + VFDYLD1!CD168*(1-VLOOKUP(VFDYLD2!CD$4,'[1]INTERNAL PARAMETERS-1'!$B$5:$J$44,5,FALSE))*VLOOKUP(VFDYLD2!CD$4,'[1]INTERNAL PARAMETERS-1'!$B$5:$J$44,8,FALSE)*VLOOKUP(VFDYLD2!CD$4,'[1]INTERNAL PARAMETERS-1'!$B$5:$J$44,3,FALSE)</f>
        <v>1.5490727226757017E-3</v>
      </c>
      <c r="CE168" s="44">
        <f>VFDYLD1!CE168*VLOOKUP(VFDYLD2!CE$4,'[1]INTERNAL PARAMETERS-1'!$B$5:$J$44,5,FALSE)*VLOOKUP(VFDYLD2!CE$4,'[1]INTERNAL PARAMETERS-1'!$B$5:$J$44,6,FALSE)*VLOOKUP(VFDYLD2!CE$4,'[1]INTERNAL PARAMETERS-1'!$B$5:$J$44,3,FALSE) + VFDYLD1!CE168*(1-VLOOKUP(VFDYLD2!CE$4,'[1]INTERNAL PARAMETERS-1'!$B$5:$J$44,5,FALSE))*VLOOKUP(VFDYLD2!CE$4,'[1]INTERNAL PARAMETERS-1'!$B$5:$J$44,8,FALSE)*VLOOKUP(VFDYLD2!CE$4,'[1]INTERNAL PARAMETERS-1'!$B$5:$J$44,3,FALSE)</f>
        <v>2.1111031598951345E-3</v>
      </c>
      <c r="CF168" s="44">
        <f>VFDYLD1!CF168*VLOOKUP(VFDYLD2!CF$4,'[1]INTERNAL PARAMETERS-1'!$B$5:$J$44,5,FALSE)*VLOOKUP(VFDYLD2!CF$4,'[1]INTERNAL PARAMETERS-1'!$B$5:$J$44,6,FALSE)*VLOOKUP(VFDYLD2!CF$4,'[1]INTERNAL PARAMETERS-1'!$B$5:$J$44,3,FALSE) + VFDYLD1!CF168*(1-VLOOKUP(VFDYLD2!CF$4,'[1]INTERNAL PARAMETERS-1'!$B$5:$J$44,5,FALSE))*VLOOKUP(VFDYLD2!CF$4,'[1]INTERNAL PARAMETERS-1'!$B$5:$J$44,8,FALSE)*VLOOKUP(VFDYLD2!CF$4,'[1]INTERNAL PARAMETERS-1'!$B$5:$J$44,3,FALSE)</f>
        <v>2.0919292760373789E-3</v>
      </c>
      <c r="CG168" s="44">
        <f>VFDYLD1!CG168*VLOOKUP(VFDYLD2!CG$4,'[1]INTERNAL PARAMETERS-1'!$B$5:$J$44,5,FALSE)*VLOOKUP(VFDYLD2!CG$4,'[1]INTERNAL PARAMETERS-1'!$B$5:$J$44,6,FALSE)*VLOOKUP(VFDYLD2!CG$4,'[1]INTERNAL PARAMETERS-1'!$B$5:$J$44,3,FALSE) + VFDYLD1!CG168*(1-VLOOKUP(VFDYLD2!CG$4,'[1]INTERNAL PARAMETERS-1'!$B$5:$J$44,5,FALSE))*VLOOKUP(VFDYLD2!CG$4,'[1]INTERNAL PARAMETERS-1'!$B$5:$J$44,8,FALSE)*VLOOKUP(VFDYLD2!CG$4,'[1]INTERNAL PARAMETERS-1'!$B$5:$J$44,3,FALSE)</f>
        <v>0</v>
      </c>
      <c r="CH168" s="43">
        <f>VFDYLD1!CH168*VLOOKUP(VFDYLD2!CH$4,'[1]INTERNAL PARAMETERS-1'!$B$5:$J$44,5,FALSE)*VLOOKUP(VFDYLD2!CH$4,'[1]INTERNAL PARAMETERS-1'!$B$5:$J$44,6,FALSE)*VLOOKUP(VFDYLD2!CH$4,'[1]INTERNAL PARAMETERS-1'!$B$5:$J$44,3,FALSE) + VFDYLD1!CH168*(1-VLOOKUP(VFDYLD2!CH$4,'[1]INTERNAL PARAMETERS-1'!$B$5:$J$44,5,FALSE))*VLOOKUP(VFDYLD2!CH$4,'[1]INTERNAL PARAMETERS-1'!$B$5:$J$44,8,FALSE)*VLOOKUP(VFDYLD2!CH$4,'[1]INTERNAL PARAMETERS-1'!$B$5:$J$44,3,FALSE)</f>
        <v>0</v>
      </c>
      <c r="CJ168" s="45">
        <f t="shared" si="4"/>
        <v>33.108433429626437</v>
      </c>
      <c r="CK168" s="43">
        <f t="shared" si="5"/>
        <v>0.71536482506837473</v>
      </c>
    </row>
    <row r="169" spans="2:89" x14ac:dyDescent="0.4">
      <c r="B169" s="58" t="s">
        <v>8</v>
      </c>
      <c r="C169" s="57" t="s">
        <v>47</v>
      </c>
      <c r="D169" s="57" t="s">
        <v>62</v>
      </c>
      <c r="E169" s="132">
        <f>VFD!W169</f>
        <v>111.66226297307844</v>
      </c>
      <c r="F169" s="56">
        <f>'[1]INTERNAL PARAMETERS-1'!M7</f>
        <v>73.784999999999997</v>
      </c>
      <c r="G169" s="45">
        <f>VFDYLD1!G169*VLOOKUP(VFDYLD2!G$4,'[1]INTERNAL PARAMETERS-1'!$B$5:$J$44,5,FALSE)*VLOOKUP(VFDYLD2!G$4,'[1]INTERNAL PARAMETERS-1'!$B$5:$J$44,7,FALSE)*VFDYLD2!$F169 + VFDYLD1!G169*(1-VLOOKUP(VFDYLD2!G$4,'[1]INTERNAL PARAMETERS-1'!$B$5:$J$44,5,FALSE))*VLOOKUP(VFDYLD2!G$4,'[1]INTERNAL PARAMETERS-1'!$B$5:$J$44,9,FALSE)*VFDYLD2!$F169</f>
        <v>14.671382695127262</v>
      </c>
      <c r="H169" s="44">
        <f>VFDYLD1!H169*VLOOKUP(VFDYLD2!H$4,'[1]INTERNAL PARAMETERS-1'!$B$5:$J$44,5,FALSE)*VLOOKUP(VFDYLD2!H$4,'[1]INTERNAL PARAMETERS-1'!$B$5:$J$44,7,FALSE)*VFDYLD2!$F169 + VFDYLD1!H169*(1-VLOOKUP(VFDYLD2!H$4,'[1]INTERNAL PARAMETERS-1'!$B$5:$J$44,5,FALSE))*VLOOKUP(VFDYLD2!H$4,'[1]INTERNAL PARAMETERS-1'!$B$5:$J$44,9,FALSE)*VFDYLD2!$F169</f>
        <v>7.3730548009468082</v>
      </c>
      <c r="I169" s="44">
        <f>VFDYLD1!I169*VLOOKUP(VFDYLD2!I$4,'[1]INTERNAL PARAMETERS-1'!$B$5:$J$44,5,FALSE)*VLOOKUP(VFDYLD2!I$4,'[1]INTERNAL PARAMETERS-1'!$B$5:$J$44,7,FALSE)*VFDYLD2!$F169 + VFDYLD1!I169*(1-VLOOKUP(VFDYLD2!I$4,'[1]INTERNAL PARAMETERS-1'!$B$5:$J$44,5,FALSE))*VLOOKUP(VFDYLD2!I$4,'[1]INTERNAL PARAMETERS-1'!$B$5:$J$44,9,FALSE)*VFDYLD2!$F169</f>
        <v>23.221367245553964</v>
      </c>
      <c r="J169" s="44">
        <f>VFDYLD1!J169*VLOOKUP(VFDYLD2!J$4,'[1]INTERNAL PARAMETERS-1'!$B$5:$J$44,5,FALSE)*VLOOKUP(VFDYLD2!J$4,'[1]INTERNAL PARAMETERS-1'!$B$5:$J$44,7,FALSE)*VFDYLD2!$F169 + VFDYLD1!J169*(1-VLOOKUP(VFDYLD2!J$4,'[1]INTERNAL PARAMETERS-1'!$B$5:$J$44,5,FALSE))*VLOOKUP(VFDYLD2!J$4,'[1]INTERNAL PARAMETERS-1'!$B$5:$J$44,9,FALSE)*VFDYLD2!$F169</f>
        <v>0</v>
      </c>
      <c r="K169" s="44">
        <f>VFDYLD1!K169*VLOOKUP(VFDYLD2!K$4,'[1]INTERNAL PARAMETERS-1'!$B$5:$J$44,5,FALSE)*VLOOKUP(VFDYLD2!K$4,'[1]INTERNAL PARAMETERS-1'!$B$5:$J$44,7,FALSE)*VFDYLD2!$F169 + VFDYLD1!K169*(1-VLOOKUP(VFDYLD2!K$4,'[1]INTERNAL PARAMETERS-1'!$B$5:$J$44,5,FALSE))*VLOOKUP(VFDYLD2!K$4,'[1]INTERNAL PARAMETERS-1'!$B$5:$J$44,9,FALSE)*VFDYLD2!$F169</f>
        <v>0</v>
      </c>
      <c r="L169" s="44">
        <f>VFDYLD1!L169*VLOOKUP(VFDYLD2!L$4,'[1]INTERNAL PARAMETERS-1'!$B$5:$J$44,5,FALSE)*VLOOKUP(VFDYLD2!L$4,'[1]INTERNAL PARAMETERS-1'!$B$5:$J$44,7,FALSE)*VFDYLD2!$F169 + VFDYLD1!L169*(1-VLOOKUP(VFDYLD2!L$4,'[1]INTERNAL PARAMETERS-1'!$B$5:$J$44,5,FALSE))*VLOOKUP(VFDYLD2!L$4,'[1]INTERNAL PARAMETERS-1'!$B$5:$J$44,9,FALSE)*VFDYLD2!$F169</f>
        <v>0</v>
      </c>
      <c r="M169" s="44">
        <f>VFDYLD1!M169*VLOOKUP(VFDYLD2!M$4,'[1]INTERNAL PARAMETERS-1'!$B$5:$J$44,5,FALSE)*VLOOKUP(VFDYLD2!M$4,'[1]INTERNAL PARAMETERS-1'!$B$5:$J$44,7,FALSE)*VFDYLD2!$F169 + VFDYLD1!M169*(1-VLOOKUP(VFDYLD2!M$4,'[1]INTERNAL PARAMETERS-1'!$B$5:$J$44,5,FALSE))*VLOOKUP(VFDYLD2!M$4,'[1]INTERNAL PARAMETERS-1'!$B$5:$J$44,9,FALSE)*VFDYLD2!$F169</f>
        <v>0.21245983640454122</v>
      </c>
      <c r="N169" s="44">
        <f>VFDYLD1!N169*VLOOKUP(VFDYLD2!N$4,'[1]INTERNAL PARAMETERS-1'!$B$5:$J$44,5,FALSE)*VLOOKUP(VFDYLD2!N$4,'[1]INTERNAL PARAMETERS-1'!$B$5:$J$44,7,FALSE)*VFDYLD2!$F169 + VFDYLD1!N169*(1-VLOOKUP(VFDYLD2!N$4,'[1]INTERNAL PARAMETERS-1'!$B$5:$J$44,5,FALSE))*VLOOKUP(VFDYLD2!N$4,'[1]INTERNAL PARAMETERS-1'!$B$5:$J$44,9,FALSE)*VFDYLD2!$F169</f>
        <v>0.10403138222766586</v>
      </c>
      <c r="O169" s="44">
        <f>VFDYLD1!O169*VLOOKUP(VFDYLD2!O$4,'[1]INTERNAL PARAMETERS-1'!$B$5:$J$44,5,FALSE)*VLOOKUP(VFDYLD2!O$4,'[1]INTERNAL PARAMETERS-1'!$B$5:$J$44,7,FALSE)*VFDYLD2!$F169 + VFDYLD1!O169*(1-VLOOKUP(VFDYLD2!O$4,'[1]INTERNAL PARAMETERS-1'!$B$5:$J$44,5,FALSE))*VLOOKUP(VFDYLD2!O$4,'[1]INTERNAL PARAMETERS-1'!$B$5:$J$44,9,FALSE)*VFDYLD2!$F169</f>
        <v>0</v>
      </c>
      <c r="P169" s="44">
        <f>VFDYLD1!P169*VLOOKUP(VFDYLD2!P$4,'[1]INTERNAL PARAMETERS-1'!$B$5:$J$44,5,FALSE)*VLOOKUP(VFDYLD2!P$4,'[1]INTERNAL PARAMETERS-1'!$B$5:$J$44,7,FALSE)*VFDYLD2!$F169 + VFDYLD1!P169*(1-VLOOKUP(VFDYLD2!P$4,'[1]INTERNAL PARAMETERS-1'!$B$5:$J$44,5,FALSE))*VLOOKUP(VFDYLD2!P$4,'[1]INTERNAL PARAMETERS-1'!$B$5:$J$44,9,FALSE)*VFDYLD2!$F169</f>
        <v>0</v>
      </c>
      <c r="Q169" s="44">
        <f>VFDYLD1!Q169*VLOOKUP(VFDYLD2!Q$4,'[1]INTERNAL PARAMETERS-1'!$B$5:$J$44,5,FALSE)*VLOOKUP(VFDYLD2!Q$4,'[1]INTERNAL PARAMETERS-1'!$B$5:$J$44,7,FALSE)*VFDYLD2!$F169 + VFDYLD1!Q169*(1-VLOOKUP(VFDYLD2!Q$4,'[1]INTERNAL PARAMETERS-1'!$B$5:$J$44,5,FALSE))*VLOOKUP(VFDYLD2!Q$4,'[1]INTERNAL PARAMETERS-1'!$B$5:$J$44,9,FALSE)*VFDYLD2!$F169</f>
        <v>0</v>
      </c>
      <c r="R169" s="44">
        <f>VFDYLD1!R169*VLOOKUP(VFDYLD2!R$4,'[1]INTERNAL PARAMETERS-1'!$B$5:$J$44,5,FALSE)*VLOOKUP(VFDYLD2!R$4,'[1]INTERNAL PARAMETERS-1'!$B$5:$J$44,7,FALSE)*VFDYLD2!$F169 + VFDYLD1!R169*(1-VLOOKUP(VFDYLD2!R$4,'[1]INTERNAL PARAMETERS-1'!$B$5:$J$44,5,FALSE))*VLOOKUP(VFDYLD2!R$4,'[1]INTERNAL PARAMETERS-1'!$B$5:$J$44,9,FALSE)*VFDYLD2!$F169</f>
        <v>9.3779594436248906E-2</v>
      </c>
      <c r="S169" s="44">
        <f>VFDYLD1!S169*VLOOKUP(VFDYLD2!S$4,'[1]INTERNAL PARAMETERS-1'!$B$5:$J$44,5,FALSE)*VLOOKUP(VFDYLD2!S$4,'[1]INTERNAL PARAMETERS-1'!$B$5:$J$44,7,FALSE)*VFDYLD2!$F169 + VFDYLD1!S169*(1-VLOOKUP(VFDYLD2!S$4,'[1]INTERNAL PARAMETERS-1'!$B$5:$J$44,5,FALSE))*VLOOKUP(VFDYLD2!S$4,'[1]INTERNAL PARAMETERS-1'!$B$5:$J$44,9,FALSE)*VFDYLD2!$F169</f>
        <v>6.3553416269416845</v>
      </c>
      <c r="T169" s="44">
        <f>VFDYLD1!T169*VLOOKUP(VFDYLD2!T$4,'[1]INTERNAL PARAMETERS-1'!$B$5:$J$44,5,FALSE)*VLOOKUP(VFDYLD2!T$4,'[1]INTERNAL PARAMETERS-1'!$B$5:$J$44,7,FALSE)*VFDYLD2!$F169 + VFDYLD1!T169*(1-VLOOKUP(VFDYLD2!T$4,'[1]INTERNAL PARAMETERS-1'!$B$5:$J$44,5,FALSE))*VLOOKUP(VFDYLD2!T$4,'[1]INTERNAL PARAMETERS-1'!$B$5:$J$44,9,FALSE)*VFDYLD2!$F169</f>
        <v>0.35164876213571306</v>
      </c>
      <c r="U169" s="44">
        <f>VFDYLD1!U169*VLOOKUP(VFDYLD2!U$4,'[1]INTERNAL PARAMETERS-1'!$B$5:$J$44,5,FALSE)*VLOOKUP(VFDYLD2!U$4,'[1]INTERNAL PARAMETERS-1'!$B$5:$J$44,7,FALSE)*VFDYLD2!$F169 + VFDYLD1!U169*(1-VLOOKUP(VFDYLD2!U$4,'[1]INTERNAL PARAMETERS-1'!$B$5:$J$44,5,FALSE))*VLOOKUP(VFDYLD2!U$4,'[1]INTERNAL PARAMETERS-1'!$B$5:$J$44,9,FALSE)*VFDYLD2!$F169</f>
        <v>0.46360424985403947</v>
      </c>
      <c r="V169" s="44">
        <f>VFDYLD1!V169*VLOOKUP(VFDYLD2!V$4,'[1]INTERNAL PARAMETERS-1'!$B$5:$J$44,5,FALSE)*VLOOKUP(VFDYLD2!V$4,'[1]INTERNAL PARAMETERS-1'!$B$5:$J$44,7,FALSE)*VFDYLD2!$F169 + VFDYLD1!V169*(1-VLOOKUP(VFDYLD2!V$4,'[1]INTERNAL PARAMETERS-1'!$B$5:$J$44,5,FALSE))*VLOOKUP(VFDYLD2!V$4,'[1]INTERNAL PARAMETERS-1'!$B$5:$J$44,9,FALSE)*VFDYLD2!$F169</f>
        <v>2.9961088751418221</v>
      </c>
      <c r="W169" s="44">
        <f>VFDYLD1!W169*VLOOKUP(VFDYLD2!W$4,'[1]INTERNAL PARAMETERS-1'!$B$5:$J$44,5,FALSE)*VLOOKUP(VFDYLD2!W$4,'[1]INTERNAL PARAMETERS-1'!$B$5:$J$44,7,FALSE)*VFDYLD2!$F169 + VFDYLD1!W169*(1-VLOOKUP(VFDYLD2!W$4,'[1]INTERNAL PARAMETERS-1'!$B$5:$J$44,5,FALSE))*VLOOKUP(VFDYLD2!W$4,'[1]INTERNAL PARAMETERS-1'!$B$5:$J$44,9,FALSE)*VFDYLD2!$F169</f>
        <v>0</v>
      </c>
      <c r="X169" s="44">
        <f>VFDYLD1!X169*VLOOKUP(VFDYLD2!X$4,'[1]INTERNAL PARAMETERS-1'!$B$5:$J$44,5,FALSE)*VLOOKUP(VFDYLD2!X$4,'[1]INTERNAL PARAMETERS-1'!$B$5:$J$44,7,FALSE)*VFDYLD2!$F169 + VFDYLD1!X169*(1-VLOOKUP(VFDYLD2!X$4,'[1]INTERNAL PARAMETERS-1'!$B$5:$J$44,5,FALSE))*VLOOKUP(VFDYLD2!X$4,'[1]INTERNAL PARAMETERS-1'!$B$5:$J$44,9,FALSE)*VFDYLD2!$F169</f>
        <v>0</v>
      </c>
      <c r="Y169" s="44">
        <f>VFDYLD1!Y169*VLOOKUP(VFDYLD2!Y$4,'[1]INTERNAL PARAMETERS-1'!$B$5:$J$44,5,FALSE)*VLOOKUP(VFDYLD2!Y$4,'[1]INTERNAL PARAMETERS-1'!$B$5:$J$44,7,FALSE)*VFDYLD2!$F169 + VFDYLD1!Y169*(1-VLOOKUP(VFDYLD2!Y$4,'[1]INTERNAL PARAMETERS-1'!$B$5:$J$44,5,FALSE))*VLOOKUP(VFDYLD2!Y$4,'[1]INTERNAL PARAMETERS-1'!$B$5:$J$44,9,FALSE)*VFDYLD2!$F169</f>
        <v>0</v>
      </c>
      <c r="Z169" s="44">
        <f>VFDYLD1!Z169*VLOOKUP(VFDYLD2!Z$4,'[1]INTERNAL PARAMETERS-1'!$B$5:$J$44,5,FALSE)*VLOOKUP(VFDYLD2!Z$4,'[1]INTERNAL PARAMETERS-1'!$B$5:$J$44,7,FALSE)*VFDYLD2!$F169 + VFDYLD1!Z169*(1-VLOOKUP(VFDYLD2!Z$4,'[1]INTERNAL PARAMETERS-1'!$B$5:$J$44,5,FALSE))*VLOOKUP(VFDYLD2!Z$4,'[1]INTERNAL PARAMETERS-1'!$B$5:$J$44,9,FALSE)*VFDYLD2!$F169</f>
        <v>0</v>
      </c>
      <c r="AA169" s="44">
        <f>VFDYLD1!AA169*VLOOKUP(VFDYLD2!AA$4,'[1]INTERNAL PARAMETERS-1'!$B$5:$J$44,5,FALSE)*VLOOKUP(VFDYLD2!AA$4,'[1]INTERNAL PARAMETERS-1'!$B$5:$J$44,7,FALSE)*VFDYLD2!$F169 + VFDYLD1!AA169*(1-VLOOKUP(VFDYLD2!AA$4,'[1]INTERNAL PARAMETERS-1'!$B$5:$J$44,5,FALSE))*VLOOKUP(VFDYLD2!AA$4,'[1]INTERNAL PARAMETERS-1'!$B$5:$J$44,9,FALSE)*VFDYLD2!$F169</f>
        <v>0</v>
      </c>
      <c r="AB169" s="44">
        <f>VFDYLD1!AB169*VLOOKUP(VFDYLD2!AB$4,'[1]INTERNAL PARAMETERS-1'!$B$5:$J$44,5,FALSE)*VLOOKUP(VFDYLD2!AB$4,'[1]INTERNAL PARAMETERS-1'!$B$5:$J$44,7,FALSE)*VFDYLD2!$F169 + VFDYLD1!AB169*(1-VLOOKUP(VFDYLD2!AB$4,'[1]INTERNAL PARAMETERS-1'!$B$5:$J$44,5,FALSE))*VLOOKUP(VFDYLD2!AB$4,'[1]INTERNAL PARAMETERS-1'!$B$5:$J$44,9,FALSE)*VFDYLD2!$F169</f>
        <v>0</v>
      </c>
      <c r="AC169" s="44">
        <f>VFDYLD1!AC169*VLOOKUP(VFDYLD2!AC$4,'[1]INTERNAL PARAMETERS-1'!$B$5:$J$44,5,FALSE)*VLOOKUP(VFDYLD2!AC$4,'[1]INTERNAL PARAMETERS-1'!$B$5:$J$44,7,FALSE)*VFDYLD2!$F169 + VFDYLD1!AC169*(1-VLOOKUP(VFDYLD2!AC$4,'[1]INTERNAL PARAMETERS-1'!$B$5:$J$44,5,FALSE))*VLOOKUP(VFDYLD2!AC$4,'[1]INTERNAL PARAMETERS-1'!$B$5:$J$44,9,FALSE)*VFDYLD2!$F169</f>
        <v>0</v>
      </c>
      <c r="AD169" s="44">
        <f>VFDYLD1!AD169*VLOOKUP(VFDYLD2!AD$4,'[1]INTERNAL PARAMETERS-1'!$B$5:$J$44,5,FALSE)*VLOOKUP(VFDYLD2!AD$4,'[1]INTERNAL PARAMETERS-1'!$B$5:$J$44,7,FALSE)*VFDYLD2!$F169 + VFDYLD1!AD169*(1-VLOOKUP(VFDYLD2!AD$4,'[1]INTERNAL PARAMETERS-1'!$B$5:$J$44,5,FALSE))*VLOOKUP(VFDYLD2!AD$4,'[1]INTERNAL PARAMETERS-1'!$B$5:$J$44,9,FALSE)*VFDYLD2!$F169</f>
        <v>0</v>
      </c>
      <c r="AE169" s="44">
        <f>VFDYLD1!AE169*VLOOKUP(VFDYLD2!AE$4,'[1]INTERNAL PARAMETERS-1'!$B$5:$J$44,5,FALSE)*VLOOKUP(VFDYLD2!AE$4,'[1]INTERNAL PARAMETERS-1'!$B$5:$J$44,7,FALSE)*VFDYLD2!$F169 + VFDYLD1!AE169*(1-VLOOKUP(VFDYLD2!AE$4,'[1]INTERNAL PARAMETERS-1'!$B$5:$J$44,5,FALSE))*VLOOKUP(VFDYLD2!AE$4,'[1]INTERNAL PARAMETERS-1'!$B$5:$J$44,9,FALSE)*VFDYLD2!$F169</f>
        <v>0</v>
      </c>
      <c r="AF169" s="44">
        <f>VFDYLD1!AF169*VLOOKUP(VFDYLD2!AF$4,'[1]INTERNAL PARAMETERS-1'!$B$5:$J$44,5,FALSE)*VLOOKUP(VFDYLD2!AF$4,'[1]INTERNAL PARAMETERS-1'!$B$5:$J$44,7,FALSE)*VFDYLD2!$F169 + VFDYLD1!AF169*(1-VLOOKUP(VFDYLD2!AF$4,'[1]INTERNAL PARAMETERS-1'!$B$5:$J$44,5,FALSE))*VLOOKUP(VFDYLD2!AF$4,'[1]INTERNAL PARAMETERS-1'!$B$5:$J$44,9,FALSE)*VFDYLD2!$F169</f>
        <v>5.7130874309445918E-2</v>
      </c>
      <c r="AG169" s="44">
        <f>VFDYLD1!AG169*VLOOKUP(VFDYLD2!AG$4,'[1]INTERNAL PARAMETERS-1'!$B$5:$J$44,5,FALSE)*VLOOKUP(VFDYLD2!AG$4,'[1]INTERNAL PARAMETERS-1'!$B$5:$J$44,7,FALSE)*VFDYLD2!$F169 + VFDYLD1!AG169*(1-VLOOKUP(VFDYLD2!AG$4,'[1]INTERNAL PARAMETERS-1'!$B$5:$J$44,5,FALSE))*VLOOKUP(VFDYLD2!AG$4,'[1]INTERNAL PARAMETERS-1'!$B$5:$J$44,9,FALSE)*VFDYLD2!$F169</f>
        <v>0.36046531611433175</v>
      </c>
      <c r="AH169" s="44">
        <f>VFDYLD1!AH169*VLOOKUP(VFDYLD2!AH$4,'[1]INTERNAL PARAMETERS-1'!$B$5:$J$44,5,FALSE)*VLOOKUP(VFDYLD2!AH$4,'[1]INTERNAL PARAMETERS-1'!$B$5:$J$44,7,FALSE)*VFDYLD2!$F169 + VFDYLD1!AH169*(1-VLOOKUP(VFDYLD2!AH$4,'[1]INTERNAL PARAMETERS-1'!$B$5:$J$44,5,FALSE))*VLOOKUP(VFDYLD2!AH$4,'[1]INTERNAL PARAMETERS-1'!$B$5:$J$44,9,FALSE)*VFDYLD2!$F169</f>
        <v>0</v>
      </c>
      <c r="AI169" s="44">
        <f>VFDYLD1!AI169*VLOOKUP(VFDYLD2!AI$4,'[1]INTERNAL PARAMETERS-1'!$B$5:$J$44,5,FALSE)*VLOOKUP(VFDYLD2!AI$4,'[1]INTERNAL PARAMETERS-1'!$B$5:$J$44,7,FALSE)*VFDYLD2!$F169 + VFDYLD1!AI169*(1-VLOOKUP(VFDYLD2!AI$4,'[1]INTERNAL PARAMETERS-1'!$B$5:$J$44,5,FALSE))*VLOOKUP(VFDYLD2!AI$4,'[1]INTERNAL PARAMETERS-1'!$B$5:$J$44,9,FALSE)*VFDYLD2!$F169</f>
        <v>7.3244710653135791E-3</v>
      </c>
      <c r="AJ169" s="44">
        <f>VFDYLD1!AJ169*VLOOKUP(VFDYLD2!AJ$4,'[1]INTERNAL PARAMETERS-1'!$B$5:$J$44,5,FALSE)*VLOOKUP(VFDYLD2!AJ$4,'[1]INTERNAL PARAMETERS-1'!$B$5:$J$44,7,FALSE)*VFDYLD2!$F169 + VFDYLD1!AJ169*(1-VLOOKUP(VFDYLD2!AJ$4,'[1]INTERNAL PARAMETERS-1'!$B$5:$J$44,5,FALSE))*VLOOKUP(VFDYLD2!AJ$4,'[1]INTERNAL PARAMETERS-1'!$B$5:$J$44,9,FALSE)*VFDYLD2!$F169</f>
        <v>0</v>
      </c>
      <c r="AK169" s="44">
        <f>VFDYLD1!AK169*VLOOKUP(VFDYLD2!AK$4,'[1]INTERNAL PARAMETERS-1'!$B$5:$J$44,5,FALSE)*VLOOKUP(VFDYLD2!AK$4,'[1]INTERNAL PARAMETERS-1'!$B$5:$J$44,7,FALSE)*VFDYLD2!$F169 + VFDYLD1!AK169*(1-VLOOKUP(VFDYLD2!AK$4,'[1]INTERNAL PARAMETERS-1'!$B$5:$J$44,5,FALSE))*VLOOKUP(VFDYLD2!AK$4,'[1]INTERNAL PARAMETERS-1'!$B$5:$J$44,9,FALSE)*VFDYLD2!$F169</f>
        <v>0</v>
      </c>
      <c r="AL169" s="44">
        <f>VFDYLD1!AL169*VLOOKUP(VFDYLD2!AL$4,'[1]INTERNAL PARAMETERS-1'!$B$5:$J$44,5,FALSE)*VLOOKUP(VFDYLD2!AL$4,'[1]INTERNAL PARAMETERS-1'!$B$5:$J$44,7,FALSE)*VFDYLD2!$F169 + VFDYLD1!AL169*(1-VLOOKUP(VFDYLD2!AL$4,'[1]INTERNAL PARAMETERS-1'!$B$5:$J$44,5,FALSE))*VLOOKUP(VFDYLD2!AL$4,'[1]INTERNAL PARAMETERS-1'!$B$5:$J$44,9,FALSE)*VFDYLD2!$F169</f>
        <v>0</v>
      </c>
      <c r="AM169" s="44">
        <f>VFDYLD1!AM169*VLOOKUP(VFDYLD2!AM$4,'[1]INTERNAL PARAMETERS-1'!$B$5:$J$44,5,FALSE)*VLOOKUP(VFDYLD2!AM$4,'[1]INTERNAL PARAMETERS-1'!$B$5:$J$44,7,FALSE)*VFDYLD2!$F169 + VFDYLD1!AM169*(1-VLOOKUP(VFDYLD2!AM$4,'[1]INTERNAL PARAMETERS-1'!$B$5:$J$44,5,FALSE))*VLOOKUP(VFDYLD2!AM$4,'[1]INTERNAL PARAMETERS-1'!$B$5:$J$44,9,FALSE)*VFDYLD2!$F169</f>
        <v>0</v>
      </c>
      <c r="AN169" s="44">
        <f>VFDYLD1!AN169*VLOOKUP(VFDYLD2!AN$4,'[1]INTERNAL PARAMETERS-1'!$B$5:$J$44,5,FALSE)*VLOOKUP(VFDYLD2!AN$4,'[1]INTERNAL PARAMETERS-1'!$B$5:$J$44,7,FALSE)*VFDYLD2!$F169 + VFDYLD1!AN169*(1-VLOOKUP(VFDYLD2!AN$4,'[1]INTERNAL PARAMETERS-1'!$B$5:$J$44,5,FALSE))*VLOOKUP(VFDYLD2!AN$4,'[1]INTERNAL PARAMETERS-1'!$B$5:$J$44,9,FALSE)*VFDYLD2!$F169</f>
        <v>0</v>
      </c>
      <c r="AO169" s="44">
        <f>VFDYLD1!AO169*VLOOKUP(VFDYLD2!AO$4,'[1]INTERNAL PARAMETERS-1'!$B$5:$J$44,5,FALSE)*VLOOKUP(VFDYLD2!AO$4,'[1]INTERNAL PARAMETERS-1'!$B$5:$J$44,7,FALSE)*VFDYLD2!$F169 + VFDYLD1!AO169*(1-VLOOKUP(VFDYLD2!AO$4,'[1]INTERNAL PARAMETERS-1'!$B$5:$J$44,5,FALSE))*VLOOKUP(VFDYLD2!AO$4,'[1]INTERNAL PARAMETERS-1'!$B$5:$J$44,9,FALSE)*VFDYLD2!$F169</f>
        <v>0</v>
      </c>
      <c r="AP169" s="44">
        <f>VFDYLD1!AP169*VLOOKUP(VFDYLD2!AP$4,'[1]INTERNAL PARAMETERS-1'!$B$5:$J$44,5,FALSE)*VLOOKUP(VFDYLD2!AP$4,'[1]INTERNAL PARAMETERS-1'!$B$5:$J$44,7,FALSE)*VFDYLD2!$F169 + VFDYLD1!AP169*(1-VLOOKUP(VFDYLD2!AP$4,'[1]INTERNAL PARAMETERS-1'!$B$5:$J$44,5,FALSE))*VLOOKUP(VFDYLD2!AP$4,'[1]INTERNAL PARAMETERS-1'!$B$5:$J$44,9,FALSE)*VFDYLD2!$F169</f>
        <v>0</v>
      </c>
      <c r="AQ169" s="44">
        <f>VFDYLD1!AQ169*VLOOKUP(VFDYLD2!AQ$4,'[1]INTERNAL PARAMETERS-1'!$B$5:$J$44,5,FALSE)*VLOOKUP(VFDYLD2!AQ$4,'[1]INTERNAL PARAMETERS-1'!$B$5:$J$44,7,FALSE)*VFDYLD2!$F169 + VFDYLD1!AQ169*(1-VLOOKUP(VFDYLD2!AQ$4,'[1]INTERNAL PARAMETERS-1'!$B$5:$J$44,5,FALSE))*VLOOKUP(VFDYLD2!AQ$4,'[1]INTERNAL PARAMETERS-1'!$B$5:$J$44,9,FALSE)*VFDYLD2!$F169</f>
        <v>0</v>
      </c>
      <c r="AR169" s="44">
        <f>VFDYLD1!AR169*VLOOKUP(VFDYLD2!AR$4,'[1]INTERNAL PARAMETERS-1'!$B$5:$J$44,5,FALSE)*VLOOKUP(VFDYLD2!AR$4,'[1]INTERNAL PARAMETERS-1'!$B$5:$J$44,7,FALSE)*VFDYLD2!$F169 + VFDYLD1!AR169*(1-VLOOKUP(VFDYLD2!AR$4,'[1]INTERNAL PARAMETERS-1'!$B$5:$J$44,5,FALSE))*VLOOKUP(VFDYLD2!AR$4,'[1]INTERNAL PARAMETERS-1'!$B$5:$J$44,9,FALSE)*VFDYLD2!$F169</f>
        <v>0</v>
      </c>
      <c r="AS169" s="44">
        <f>VFDYLD1!AS169*VLOOKUP(VFDYLD2!AS$4,'[1]INTERNAL PARAMETERS-1'!$B$5:$J$44,5,FALSE)*VLOOKUP(VFDYLD2!AS$4,'[1]INTERNAL PARAMETERS-1'!$B$5:$J$44,7,FALSE)*VFDYLD2!$F169 + VFDYLD1!AS169*(1-VLOOKUP(VFDYLD2!AS$4,'[1]INTERNAL PARAMETERS-1'!$B$5:$J$44,5,FALSE))*VLOOKUP(VFDYLD2!AS$4,'[1]INTERNAL PARAMETERS-1'!$B$5:$J$44,9,FALSE)*VFDYLD2!$F169</f>
        <v>0</v>
      </c>
      <c r="AT169" s="43">
        <f>VFDYLD1!AT169*VLOOKUP(VFDYLD2!AT$4,'[1]INTERNAL PARAMETERS-1'!$B$5:$J$44,5,FALSE)*VLOOKUP(VFDYLD2!AT$4,'[1]INTERNAL PARAMETERS-1'!$B$5:$J$44,7,FALSE)*VFDYLD2!$F169 + VFDYLD1!AT169*(1-VLOOKUP(VFDYLD2!AT$4,'[1]INTERNAL PARAMETERS-1'!$B$5:$J$44,5,FALSE))*VLOOKUP(VFDYLD2!AT$4,'[1]INTERNAL PARAMETERS-1'!$B$5:$J$44,9,FALSE)*VFDYLD2!$F169</f>
        <v>0</v>
      </c>
      <c r="AU169" s="45">
        <f>VFDYLD1!AU169*VLOOKUP(VFDYLD2!AU$4,'[1]INTERNAL PARAMETERS-1'!$B$5:$J$44,5,FALSE)*VLOOKUP(VFDYLD2!AU$4,'[1]INTERNAL PARAMETERS-1'!$B$5:$J$44,6,FALSE)*VLOOKUP(VFDYLD2!AU$4,'[1]INTERNAL PARAMETERS-1'!$B$5:$J$44,3,FALSE) + VFDYLD1!AU169*(1-VLOOKUP(VFDYLD2!AU$4,'[1]INTERNAL PARAMETERS-1'!$B$5:$J$44,5,FALSE))*VLOOKUP(VFDYLD2!AU$4,'[1]INTERNAL PARAMETERS-1'!$B$5:$J$44,8,FALSE)*VLOOKUP(VFDYLD2!AU$4,'[1]INTERNAL PARAMETERS-1'!$B$5:$J$44,3,FALSE)</f>
        <v>0</v>
      </c>
      <c r="AV169" s="44">
        <f>VFDYLD1!AV169*VLOOKUP(VFDYLD2!AV$4,'[1]INTERNAL PARAMETERS-1'!$B$5:$J$44,5,FALSE)*VLOOKUP(VFDYLD2!AV$4,'[1]INTERNAL PARAMETERS-1'!$B$5:$J$44,6,FALSE)*VLOOKUP(VFDYLD2!AV$4,'[1]INTERNAL PARAMETERS-1'!$B$5:$J$44,3,FALSE) + VFDYLD1!AV169*(1-VLOOKUP(VFDYLD2!AV$4,'[1]INTERNAL PARAMETERS-1'!$B$5:$J$44,5,FALSE))*VLOOKUP(VFDYLD2!AV$4,'[1]INTERNAL PARAMETERS-1'!$B$5:$J$44,8,FALSE)*VLOOKUP(VFDYLD2!AV$4,'[1]INTERNAL PARAMETERS-1'!$B$5:$J$44,3,FALSE)</f>
        <v>0</v>
      </c>
      <c r="AW169" s="44">
        <f>VFDYLD1!AW169*VLOOKUP(VFDYLD2!AW$4,'[1]INTERNAL PARAMETERS-1'!$B$5:$J$44,5,FALSE)*VLOOKUP(VFDYLD2!AW$4,'[1]INTERNAL PARAMETERS-1'!$B$5:$J$44,6,FALSE)*VLOOKUP(VFDYLD2!AW$4,'[1]INTERNAL PARAMETERS-1'!$B$5:$J$44,3,FALSE) + VFDYLD1!AW169*(1-VLOOKUP(VFDYLD2!AW$4,'[1]INTERNAL PARAMETERS-1'!$B$5:$J$44,5,FALSE))*VLOOKUP(VFDYLD2!AW$4,'[1]INTERNAL PARAMETERS-1'!$B$5:$J$44,8,FALSE)*VLOOKUP(VFDYLD2!AW$4,'[1]INTERNAL PARAMETERS-1'!$B$5:$J$44,3,FALSE)</f>
        <v>0.37157882701623718</v>
      </c>
      <c r="AX169" s="44">
        <f>VFDYLD1!AX169*VLOOKUP(VFDYLD2!AX$4,'[1]INTERNAL PARAMETERS-1'!$B$5:$J$44,5,FALSE)*VLOOKUP(VFDYLD2!AX$4,'[1]INTERNAL PARAMETERS-1'!$B$5:$J$44,6,FALSE)*VLOOKUP(VFDYLD2!AX$4,'[1]INTERNAL PARAMETERS-1'!$B$5:$J$44,3,FALSE) + VFDYLD1!AX169*(1-VLOOKUP(VFDYLD2!AX$4,'[1]INTERNAL PARAMETERS-1'!$B$5:$J$44,5,FALSE))*VLOOKUP(VFDYLD2!AX$4,'[1]INTERNAL PARAMETERS-1'!$B$5:$J$44,8,FALSE)*VLOOKUP(VFDYLD2!AX$4,'[1]INTERNAL PARAMETERS-1'!$B$5:$J$44,3,FALSE)</f>
        <v>0</v>
      </c>
      <c r="AY169" s="44">
        <f>VFDYLD1!AY169*VLOOKUP(VFDYLD2!AY$4,'[1]INTERNAL PARAMETERS-1'!$B$5:$J$44,5,FALSE)*VLOOKUP(VFDYLD2!AY$4,'[1]INTERNAL PARAMETERS-1'!$B$5:$J$44,6,FALSE)*VLOOKUP(VFDYLD2!AY$4,'[1]INTERNAL PARAMETERS-1'!$B$5:$J$44,3,FALSE) + VFDYLD1!AY169*(1-VLOOKUP(VFDYLD2!AY$4,'[1]INTERNAL PARAMETERS-1'!$B$5:$J$44,5,FALSE))*VLOOKUP(VFDYLD2!AY$4,'[1]INTERNAL PARAMETERS-1'!$B$5:$J$44,8,FALSE)*VLOOKUP(VFDYLD2!AY$4,'[1]INTERNAL PARAMETERS-1'!$B$5:$J$44,3,FALSE)</f>
        <v>0</v>
      </c>
      <c r="AZ169" s="44">
        <f>VFDYLD1!AZ169*VLOOKUP(VFDYLD2!AZ$4,'[1]INTERNAL PARAMETERS-1'!$B$5:$J$44,5,FALSE)*VLOOKUP(VFDYLD2!AZ$4,'[1]INTERNAL PARAMETERS-1'!$B$5:$J$44,6,FALSE)*VLOOKUP(VFDYLD2!AZ$4,'[1]INTERNAL PARAMETERS-1'!$B$5:$J$44,3,FALSE) + VFDYLD1!AZ169*(1-VLOOKUP(VFDYLD2!AZ$4,'[1]INTERNAL PARAMETERS-1'!$B$5:$J$44,5,FALSE))*VLOOKUP(VFDYLD2!AZ$4,'[1]INTERNAL PARAMETERS-1'!$B$5:$J$44,8,FALSE)*VLOOKUP(VFDYLD2!AZ$4,'[1]INTERNAL PARAMETERS-1'!$B$5:$J$44,3,FALSE)</f>
        <v>0</v>
      </c>
      <c r="BA169" s="44">
        <f>VFDYLD1!BA169*VLOOKUP(VFDYLD2!BA$4,'[1]INTERNAL PARAMETERS-1'!$B$5:$J$44,5,FALSE)*VLOOKUP(VFDYLD2!BA$4,'[1]INTERNAL PARAMETERS-1'!$B$5:$J$44,6,FALSE)*VLOOKUP(VFDYLD2!BA$4,'[1]INTERNAL PARAMETERS-1'!$B$5:$J$44,3,FALSE) + VFDYLD1!BA169*(1-VLOOKUP(VFDYLD2!BA$4,'[1]INTERNAL PARAMETERS-1'!$B$5:$J$44,5,FALSE))*VLOOKUP(VFDYLD2!BA$4,'[1]INTERNAL PARAMETERS-1'!$B$5:$J$44,8,FALSE)*VLOOKUP(VFDYLD2!BA$4,'[1]INTERNAL PARAMETERS-1'!$B$5:$J$44,3,FALSE)</f>
        <v>3.3980833397637897E-2</v>
      </c>
      <c r="BB169" s="44">
        <f>VFDYLD1!BB169*VLOOKUP(VFDYLD2!BB$4,'[1]INTERNAL PARAMETERS-1'!$B$5:$J$44,5,FALSE)*VLOOKUP(VFDYLD2!BB$4,'[1]INTERNAL PARAMETERS-1'!$B$5:$J$44,6,FALSE)*VLOOKUP(VFDYLD2!BB$4,'[1]INTERNAL PARAMETERS-1'!$B$5:$J$44,3,FALSE) + VFDYLD1!BB169*(1-VLOOKUP(VFDYLD2!BB$4,'[1]INTERNAL PARAMETERS-1'!$B$5:$J$44,5,FALSE))*VLOOKUP(VFDYLD2!BB$4,'[1]INTERNAL PARAMETERS-1'!$B$5:$J$44,8,FALSE)*VLOOKUP(VFDYLD2!BB$4,'[1]INTERNAL PARAMETERS-1'!$B$5:$J$44,3,FALSE)</f>
        <v>8.3039134529878295E-2</v>
      </c>
      <c r="BC169" s="44">
        <f>VFDYLD1!BC169*VLOOKUP(VFDYLD2!BC$4,'[1]INTERNAL PARAMETERS-1'!$B$5:$J$44,5,FALSE)*VLOOKUP(VFDYLD2!BC$4,'[1]INTERNAL PARAMETERS-1'!$B$5:$J$44,6,FALSE)*VLOOKUP(VFDYLD2!BC$4,'[1]INTERNAL PARAMETERS-1'!$B$5:$J$44,3,FALSE) + VFDYLD1!BC169*(1-VLOOKUP(VFDYLD2!BC$4,'[1]INTERNAL PARAMETERS-1'!$B$5:$J$44,5,FALSE))*VLOOKUP(VFDYLD2!BC$4,'[1]INTERNAL PARAMETERS-1'!$B$5:$J$44,8,FALSE)*VLOOKUP(VFDYLD2!BC$4,'[1]INTERNAL PARAMETERS-1'!$B$5:$J$44,3,FALSE)</f>
        <v>2.4254974472401207E-2</v>
      </c>
      <c r="BD169" s="44">
        <f>VFDYLD1!BD169*VLOOKUP(VFDYLD2!BD$4,'[1]INTERNAL PARAMETERS-1'!$B$5:$J$44,5,FALSE)*VLOOKUP(VFDYLD2!BD$4,'[1]INTERNAL PARAMETERS-1'!$B$5:$J$44,6,FALSE)*VLOOKUP(VFDYLD2!BD$4,'[1]INTERNAL PARAMETERS-1'!$B$5:$J$44,3,FALSE) + VFDYLD1!BD169*(1-VLOOKUP(VFDYLD2!BD$4,'[1]INTERNAL PARAMETERS-1'!$B$5:$J$44,5,FALSE))*VLOOKUP(VFDYLD2!BD$4,'[1]INTERNAL PARAMETERS-1'!$B$5:$J$44,8,FALSE)*VLOOKUP(VFDYLD2!BD$4,'[1]INTERNAL PARAMETERS-1'!$B$5:$J$44,3,FALSE)</f>
        <v>6.9344264909146983E-2</v>
      </c>
      <c r="BE169" s="44">
        <f>VFDYLD1!BE169*VLOOKUP(VFDYLD2!BE$4,'[1]INTERNAL PARAMETERS-1'!$B$5:$J$44,5,FALSE)*VLOOKUP(VFDYLD2!BE$4,'[1]INTERNAL PARAMETERS-1'!$B$5:$J$44,6,FALSE)*VLOOKUP(VFDYLD2!BE$4,'[1]INTERNAL PARAMETERS-1'!$B$5:$J$44,3,FALSE) + VFDYLD1!BE169*(1-VLOOKUP(VFDYLD2!BE$4,'[1]INTERNAL PARAMETERS-1'!$B$5:$J$44,5,FALSE))*VLOOKUP(VFDYLD2!BE$4,'[1]INTERNAL PARAMETERS-1'!$B$5:$J$44,8,FALSE)*VLOOKUP(VFDYLD2!BE$4,'[1]INTERNAL PARAMETERS-1'!$B$5:$J$44,3,FALSE)</f>
        <v>7.8847487239691816E-2</v>
      </c>
      <c r="BF169" s="44">
        <f>VFDYLD1!BF169*VLOOKUP(VFDYLD2!BF$4,'[1]INTERNAL PARAMETERS-1'!$B$5:$J$44,5,FALSE)*VLOOKUP(VFDYLD2!BF$4,'[1]INTERNAL PARAMETERS-1'!$B$5:$J$44,6,FALSE)*VLOOKUP(VFDYLD2!BF$4,'[1]INTERNAL PARAMETERS-1'!$B$5:$J$44,3,FALSE) + VFDYLD1!BF169*(1-VLOOKUP(VFDYLD2!BF$4,'[1]INTERNAL PARAMETERS-1'!$B$5:$J$44,5,FALSE))*VLOOKUP(VFDYLD2!BF$4,'[1]INTERNAL PARAMETERS-1'!$B$5:$J$44,8,FALSE)*VLOOKUP(VFDYLD2!BF$4,'[1]INTERNAL PARAMETERS-1'!$B$5:$J$44,3,FALSE)</f>
        <v>0</v>
      </c>
      <c r="BG169" s="44">
        <f>VFDYLD1!BG169*VLOOKUP(VFDYLD2!BG$4,'[1]INTERNAL PARAMETERS-1'!$B$5:$J$44,5,FALSE)*VLOOKUP(VFDYLD2!BG$4,'[1]INTERNAL PARAMETERS-1'!$B$5:$J$44,6,FALSE)*VLOOKUP(VFDYLD2!BG$4,'[1]INTERNAL PARAMETERS-1'!$B$5:$J$44,3,FALSE) + VFDYLD1!BG169*(1-VLOOKUP(VFDYLD2!BG$4,'[1]INTERNAL PARAMETERS-1'!$B$5:$J$44,5,FALSE))*VLOOKUP(VFDYLD2!BG$4,'[1]INTERNAL PARAMETERS-1'!$B$5:$J$44,8,FALSE)*VLOOKUP(VFDYLD2!BG$4,'[1]INTERNAL PARAMETERS-1'!$B$5:$J$44,3,FALSE)</f>
        <v>0.12845916992399464</v>
      </c>
      <c r="BH169" s="44">
        <f>VFDYLD1!BH169*VLOOKUP(VFDYLD2!BH$4,'[1]INTERNAL PARAMETERS-1'!$B$5:$J$44,5,FALSE)*VLOOKUP(VFDYLD2!BH$4,'[1]INTERNAL PARAMETERS-1'!$B$5:$J$44,6,FALSE)*VLOOKUP(VFDYLD2!BH$4,'[1]INTERNAL PARAMETERS-1'!$B$5:$J$44,3,FALSE) + VFDYLD1!BH169*(1-VLOOKUP(VFDYLD2!BH$4,'[1]INTERNAL PARAMETERS-1'!$B$5:$J$44,5,FALSE))*VLOOKUP(VFDYLD2!BH$4,'[1]INTERNAL PARAMETERS-1'!$B$5:$J$44,8,FALSE)*VLOOKUP(VFDYLD2!BH$4,'[1]INTERNAL PARAMETERS-1'!$B$5:$J$44,3,FALSE)</f>
        <v>1.4796664996883754E-4</v>
      </c>
      <c r="BI169" s="44">
        <f>VFDYLD1!BI169*VLOOKUP(VFDYLD2!BI$4,'[1]INTERNAL PARAMETERS-1'!$B$5:$J$44,5,FALSE)*VLOOKUP(VFDYLD2!BI$4,'[1]INTERNAL PARAMETERS-1'!$B$5:$J$44,6,FALSE)*VLOOKUP(VFDYLD2!BI$4,'[1]INTERNAL PARAMETERS-1'!$B$5:$J$44,3,FALSE) + VFDYLD1!BI169*(1-VLOOKUP(VFDYLD2!BI$4,'[1]INTERNAL PARAMETERS-1'!$B$5:$J$44,5,FALSE))*VLOOKUP(VFDYLD2!BI$4,'[1]INTERNAL PARAMETERS-1'!$B$5:$J$44,8,FALSE)*VLOOKUP(VFDYLD2!BI$4,'[1]INTERNAL PARAMETERS-1'!$B$5:$J$44,3,FALSE)</f>
        <v>0</v>
      </c>
      <c r="BJ169" s="44">
        <f>VFDYLD1!BJ169*VLOOKUP(VFDYLD2!BJ$4,'[1]INTERNAL PARAMETERS-1'!$B$5:$J$44,5,FALSE)*VLOOKUP(VFDYLD2!BJ$4,'[1]INTERNAL PARAMETERS-1'!$B$5:$J$44,6,FALSE)*VLOOKUP(VFDYLD2!BJ$4,'[1]INTERNAL PARAMETERS-1'!$B$5:$J$44,3,FALSE) + VFDYLD1!BJ169*(1-VLOOKUP(VFDYLD2!BJ$4,'[1]INTERNAL PARAMETERS-1'!$B$5:$J$44,5,FALSE))*VLOOKUP(VFDYLD2!BJ$4,'[1]INTERNAL PARAMETERS-1'!$B$5:$J$44,8,FALSE)*VLOOKUP(VFDYLD2!BJ$4,'[1]INTERNAL PARAMETERS-1'!$B$5:$J$44,3,FALSE)</f>
        <v>2.4569230715091865E-2</v>
      </c>
      <c r="BK169" s="44">
        <f>VFDYLD1!BK169*VLOOKUP(VFDYLD2!BK$4,'[1]INTERNAL PARAMETERS-1'!$B$5:$J$44,5,FALSE)*VLOOKUP(VFDYLD2!BK$4,'[1]INTERNAL PARAMETERS-1'!$B$5:$J$44,6,FALSE)*VLOOKUP(VFDYLD2!BK$4,'[1]INTERNAL PARAMETERS-1'!$B$5:$J$44,3,FALSE) + VFDYLD1!BK169*(1-VLOOKUP(VFDYLD2!BK$4,'[1]INTERNAL PARAMETERS-1'!$B$5:$J$44,5,FALSE))*VLOOKUP(VFDYLD2!BK$4,'[1]INTERNAL PARAMETERS-1'!$B$5:$J$44,8,FALSE)*VLOOKUP(VFDYLD2!BK$4,'[1]INTERNAL PARAMETERS-1'!$B$5:$J$44,3,FALSE)</f>
        <v>1.7073342122779597E-2</v>
      </c>
      <c r="BL169" s="44">
        <f>VFDYLD1!BL169*VLOOKUP(VFDYLD2!BL$4,'[1]INTERNAL PARAMETERS-1'!$B$5:$J$44,5,FALSE)*VLOOKUP(VFDYLD2!BL$4,'[1]INTERNAL PARAMETERS-1'!$B$5:$J$44,6,FALSE)*VLOOKUP(VFDYLD2!BL$4,'[1]INTERNAL PARAMETERS-1'!$B$5:$J$44,3,FALSE) + VFDYLD1!BL169*(1-VLOOKUP(VFDYLD2!BL$4,'[1]INTERNAL PARAMETERS-1'!$B$5:$J$44,5,FALSE))*VLOOKUP(VFDYLD2!BL$4,'[1]INTERNAL PARAMETERS-1'!$B$5:$J$44,8,FALSE)*VLOOKUP(VFDYLD2!BL$4,'[1]INTERNAL PARAMETERS-1'!$B$5:$J$44,3,FALSE)</f>
        <v>2.2467996182706659E-2</v>
      </c>
      <c r="BM169" s="44">
        <f>VFDYLD1!BM169*VLOOKUP(VFDYLD2!BM$4,'[1]INTERNAL PARAMETERS-1'!$B$5:$J$44,5,FALSE)*VLOOKUP(VFDYLD2!BM$4,'[1]INTERNAL PARAMETERS-1'!$B$5:$J$44,6,FALSE)*VLOOKUP(VFDYLD2!BM$4,'[1]INTERNAL PARAMETERS-1'!$B$5:$J$44,3,FALSE) + VFDYLD1!BM169*(1-VLOOKUP(VFDYLD2!BM$4,'[1]INTERNAL PARAMETERS-1'!$B$5:$J$44,5,FALSE))*VLOOKUP(VFDYLD2!BM$4,'[1]INTERNAL PARAMETERS-1'!$B$5:$J$44,8,FALSE)*VLOOKUP(VFDYLD2!BM$4,'[1]INTERNAL PARAMETERS-1'!$B$5:$J$44,3,FALSE)</f>
        <v>1.8815512279987986E-3</v>
      </c>
      <c r="BN169" s="44">
        <f>VFDYLD1!BN169*VLOOKUP(VFDYLD2!BN$4,'[1]INTERNAL PARAMETERS-1'!$B$5:$J$44,5,FALSE)*VLOOKUP(VFDYLD2!BN$4,'[1]INTERNAL PARAMETERS-1'!$B$5:$J$44,6,FALSE)*VLOOKUP(VFDYLD2!BN$4,'[1]INTERNAL PARAMETERS-1'!$B$5:$J$44,3,FALSE) + VFDYLD1!BN169*(1-VLOOKUP(VFDYLD2!BN$4,'[1]INTERNAL PARAMETERS-1'!$B$5:$J$44,5,FALSE))*VLOOKUP(VFDYLD2!BN$4,'[1]INTERNAL PARAMETERS-1'!$B$5:$J$44,8,FALSE)*VLOOKUP(VFDYLD2!BN$4,'[1]INTERNAL PARAMETERS-1'!$B$5:$J$44,3,FALSE)</f>
        <v>2.9101064194233497E-2</v>
      </c>
      <c r="BO169" s="44">
        <f>VFDYLD1!BO169*VLOOKUP(VFDYLD2!BO$4,'[1]INTERNAL PARAMETERS-1'!$B$5:$J$44,5,FALSE)*VLOOKUP(VFDYLD2!BO$4,'[1]INTERNAL PARAMETERS-1'!$B$5:$J$44,6,FALSE)*VLOOKUP(VFDYLD2!BO$4,'[1]INTERNAL PARAMETERS-1'!$B$5:$J$44,3,FALSE) + VFDYLD1!BO169*(1-VLOOKUP(VFDYLD2!BO$4,'[1]INTERNAL PARAMETERS-1'!$B$5:$J$44,5,FALSE))*VLOOKUP(VFDYLD2!BO$4,'[1]INTERNAL PARAMETERS-1'!$B$5:$J$44,8,FALSE)*VLOOKUP(VFDYLD2!BO$4,'[1]INTERNAL PARAMETERS-1'!$B$5:$J$44,3,FALSE)</f>
        <v>3.3829000598110219E-2</v>
      </c>
      <c r="BP169" s="44">
        <f>VFDYLD1!BP169*VLOOKUP(VFDYLD2!BP$4,'[1]INTERNAL PARAMETERS-1'!$B$5:$J$44,5,FALSE)*VLOOKUP(VFDYLD2!BP$4,'[1]INTERNAL PARAMETERS-1'!$B$5:$J$44,6,FALSE)*VLOOKUP(VFDYLD2!BP$4,'[1]INTERNAL PARAMETERS-1'!$B$5:$J$44,3,FALSE) + VFDYLD1!BP169*(1-VLOOKUP(VFDYLD2!BP$4,'[1]INTERNAL PARAMETERS-1'!$B$5:$J$44,5,FALSE))*VLOOKUP(VFDYLD2!BP$4,'[1]INTERNAL PARAMETERS-1'!$B$5:$J$44,8,FALSE)*VLOOKUP(VFDYLD2!BP$4,'[1]INTERNAL PARAMETERS-1'!$B$5:$J$44,3,FALSE)</f>
        <v>1.1091208516610656E-3</v>
      </c>
      <c r="BQ169" s="44">
        <f>VFDYLD1!BQ169*VLOOKUP(VFDYLD2!BQ$4,'[1]INTERNAL PARAMETERS-1'!$B$5:$J$44,5,FALSE)*VLOOKUP(VFDYLD2!BQ$4,'[1]INTERNAL PARAMETERS-1'!$B$5:$J$44,6,FALSE)*VLOOKUP(VFDYLD2!BQ$4,'[1]INTERNAL PARAMETERS-1'!$B$5:$J$44,3,FALSE) + VFDYLD1!BQ169*(1-VLOOKUP(VFDYLD2!BQ$4,'[1]INTERNAL PARAMETERS-1'!$B$5:$J$44,5,FALSE))*VLOOKUP(VFDYLD2!BQ$4,'[1]INTERNAL PARAMETERS-1'!$B$5:$J$44,8,FALSE)*VLOOKUP(VFDYLD2!BQ$4,'[1]INTERNAL PARAMETERS-1'!$B$5:$J$44,3,FALSE)</f>
        <v>5.6964675420186676E-2</v>
      </c>
      <c r="BR169" s="44">
        <f>VFDYLD1!BR169*VLOOKUP(VFDYLD2!BR$4,'[1]INTERNAL PARAMETERS-1'!$B$5:$J$44,5,FALSE)*VLOOKUP(VFDYLD2!BR$4,'[1]INTERNAL PARAMETERS-1'!$B$5:$J$44,6,FALSE)*VLOOKUP(VFDYLD2!BR$4,'[1]INTERNAL PARAMETERS-1'!$B$5:$J$44,3,FALSE) + VFDYLD1!BR169*(1-VLOOKUP(VFDYLD2!BR$4,'[1]INTERNAL PARAMETERS-1'!$B$5:$J$44,5,FALSE))*VLOOKUP(VFDYLD2!BR$4,'[1]INTERNAL PARAMETERS-1'!$B$5:$J$44,8,FALSE)*VLOOKUP(VFDYLD2!BR$4,'[1]INTERNAL PARAMETERS-1'!$B$5:$J$44,3,FALSE)</f>
        <v>1.9104598770960496E-3</v>
      </c>
      <c r="BS169" s="44">
        <f>VFDYLD1!BS169*VLOOKUP(VFDYLD2!BS$4,'[1]INTERNAL PARAMETERS-1'!$B$5:$J$44,5,FALSE)*VLOOKUP(VFDYLD2!BS$4,'[1]INTERNAL PARAMETERS-1'!$B$5:$J$44,6,FALSE)*VLOOKUP(VFDYLD2!BS$4,'[1]INTERNAL PARAMETERS-1'!$B$5:$J$44,3,FALSE) + VFDYLD1!BS169*(1-VLOOKUP(VFDYLD2!BS$4,'[1]INTERNAL PARAMETERS-1'!$B$5:$J$44,5,FALSE))*VLOOKUP(VFDYLD2!BS$4,'[1]INTERNAL PARAMETERS-1'!$B$5:$J$44,8,FALSE)*VLOOKUP(VFDYLD2!BS$4,'[1]INTERNAL PARAMETERS-1'!$B$5:$J$44,3,FALSE)</f>
        <v>1.2260424760059639E-4</v>
      </c>
      <c r="BT169" s="44">
        <f>VFDYLD1!BT169*VLOOKUP(VFDYLD2!BT$4,'[1]INTERNAL PARAMETERS-1'!$B$5:$J$44,5,FALSE)*VLOOKUP(VFDYLD2!BT$4,'[1]INTERNAL PARAMETERS-1'!$B$5:$J$44,6,FALSE)*VLOOKUP(VFDYLD2!BT$4,'[1]INTERNAL PARAMETERS-1'!$B$5:$J$44,3,FALSE) + VFDYLD1!BT169*(1-VLOOKUP(VFDYLD2!BT$4,'[1]INTERNAL PARAMETERS-1'!$B$5:$J$44,5,FALSE))*VLOOKUP(VFDYLD2!BT$4,'[1]INTERNAL PARAMETERS-1'!$B$5:$J$44,8,FALSE)*VLOOKUP(VFDYLD2!BT$4,'[1]INTERNAL PARAMETERS-1'!$B$5:$J$44,3,FALSE)</f>
        <v>0</v>
      </c>
      <c r="BU169" s="44">
        <f>VFDYLD1!BU169*VLOOKUP(VFDYLD2!BU$4,'[1]INTERNAL PARAMETERS-1'!$B$5:$J$44,5,FALSE)*VLOOKUP(VFDYLD2!BU$4,'[1]INTERNAL PARAMETERS-1'!$B$5:$J$44,6,FALSE)*VLOOKUP(VFDYLD2!BU$4,'[1]INTERNAL PARAMETERS-1'!$B$5:$J$44,3,FALSE) + VFDYLD1!BU169*(1-VLOOKUP(VFDYLD2!BU$4,'[1]INTERNAL PARAMETERS-1'!$B$5:$J$44,5,FALSE))*VLOOKUP(VFDYLD2!BU$4,'[1]INTERNAL PARAMETERS-1'!$B$5:$J$44,8,FALSE)*VLOOKUP(VFDYLD2!BU$4,'[1]INTERNAL PARAMETERS-1'!$B$5:$J$44,3,FALSE)</f>
        <v>0</v>
      </c>
      <c r="BV169" s="44">
        <f>VFDYLD1!BV169*VLOOKUP(VFDYLD2!BV$4,'[1]INTERNAL PARAMETERS-1'!$B$5:$J$44,5,FALSE)*VLOOKUP(VFDYLD2!BV$4,'[1]INTERNAL PARAMETERS-1'!$B$5:$J$44,6,FALSE)*VLOOKUP(VFDYLD2!BV$4,'[1]INTERNAL PARAMETERS-1'!$B$5:$J$44,3,FALSE) + VFDYLD1!BV169*(1-VLOOKUP(VFDYLD2!BV$4,'[1]INTERNAL PARAMETERS-1'!$B$5:$J$44,5,FALSE))*VLOOKUP(VFDYLD2!BV$4,'[1]INTERNAL PARAMETERS-1'!$B$5:$J$44,8,FALSE)*VLOOKUP(VFDYLD2!BV$4,'[1]INTERNAL PARAMETERS-1'!$B$5:$J$44,3,FALSE)</f>
        <v>0</v>
      </c>
      <c r="BW169" s="44">
        <f>VFDYLD1!BW169*VLOOKUP(VFDYLD2!BW$4,'[1]INTERNAL PARAMETERS-1'!$B$5:$J$44,5,FALSE)*VLOOKUP(VFDYLD2!BW$4,'[1]INTERNAL PARAMETERS-1'!$B$5:$J$44,6,FALSE)*VLOOKUP(VFDYLD2!BW$4,'[1]INTERNAL PARAMETERS-1'!$B$5:$J$44,3,FALSE) + VFDYLD1!BW169*(1-VLOOKUP(VFDYLD2!BW$4,'[1]INTERNAL PARAMETERS-1'!$B$5:$J$44,5,FALSE))*VLOOKUP(VFDYLD2!BW$4,'[1]INTERNAL PARAMETERS-1'!$B$5:$J$44,8,FALSE)*VLOOKUP(VFDYLD2!BW$4,'[1]INTERNAL PARAMETERS-1'!$B$5:$J$44,3,FALSE)</f>
        <v>0</v>
      </c>
      <c r="BX169" s="44">
        <f>VFDYLD1!BX169*VLOOKUP(VFDYLD2!BX$4,'[1]INTERNAL PARAMETERS-1'!$B$5:$J$44,5,FALSE)*VLOOKUP(VFDYLD2!BX$4,'[1]INTERNAL PARAMETERS-1'!$B$5:$J$44,6,FALSE)*VLOOKUP(VFDYLD2!BX$4,'[1]INTERNAL PARAMETERS-1'!$B$5:$J$44,3,FALSE) + VFDYLD1!BX169*(1-VLOOKUP(VFDYLD2!BX$4,'[1]INTERNAL PARAMETERS-1'!$B$5:$J$44,5,FALSE))*VLOOKUP(VFDYLD2!BX$4,'[1]INTERNAL PARAMETERS-1'!$B$5:$J$44,8,FALSE)*VLOOKUP(VFDYLD2!BX$4,'[1]INTERNAL PARAMETERS-1'!$B$5:$J$44,3,FALSE)</f>
        <v>0</v>
      </c>
      <c r="BY169" s="44">
        <f>VFDYLD1!BY169*VLOOKUP(VFDYLD2!BY$4,'[1]INTERNAL PARAMETERS-1'!$B$5:$J$44,5,FALSE)*VLOOKUP(VFDYLD2!BY$4,'[1]INTERNAL PARAMETERS-1'!$B$5:$J$44,6,FALSE)*VLOOKUP(VFDYLD2!BY$4,'[1]INTERNAL PARAMETERS-1'!$B$5:$J$44,3,FALSE) + VFDYLD1!BY169*(1-VLOOKUP(VFDYLD2!BY$4,'[1]INTERNAL PARAMETERS-1'!$B$5:$J$44,5,FALSE))*VLOOKUP(VFDYLD2!BY$4,'[1]INTERNAL PARAMETERS-1'!$B$5:$J$44,8,FALSE)*VLOOKUP(VFDYLD2!BY$4,'[1]INTERNAL PARAMETERS-1'!$B$5:$J$44,3,FALSE)</f>
        <v>0</v>
      </c>
      <c r="BZ169" s="44">
        <f>VFDYLD1!BZ169*VLOOKUP(VFDYLD2!BZ$4,'[1]INTERNAL PARAMETERS-1'!$B$5:$J$44,5,FALSE)*VLOOKUP(VFDYLD2!BZ$4,'[1]INTERNAL PARAMETERS-1'!$B$5:$J$44,6,FALSE)*VLOOKUP(VFDYLD2!BZ$4,'[1]INTERNAL PARAMETERS-1'!$B$5:$J$44,3,FALSE) + VFDYLD1!BZ169*(1-VLOOKUP(VFDYLD2!BZ$4,'[1]INTERNAL PARAMETERS-1'!$B$5:$J$44,5,FALSE))*VLOOKUP(VFDYLD2!BZ$4,'[1]INTERNAL PARAMETERS-1'!$B$5:$J$44,8,FALSE)*VLOOKUP(VFDYLD2!BZ$4,'[1]INTERNAL PARAMETERS-1'!$B$5:$J$44,3,FALSE)</f>
        <v>1.7537404465117802E-4</v>
      </c>
      <c r="CA169" s="44">
        <f>VFDYLD1!CA169*VLOOKUP(VFDYLD2!CA$4,'[1]INTERNAL PARAMETERS-1'!$B$5:$J$44,5,FALSE)*VLOOKUP(VFDYLD2!CA$4,'[1]INTERNAL PARAMETERS-1'!$B$5:$J$44,6,FALSE)*VLOOKUP(VFDYLD2!CA$4,'[1]INTERNAL PARAMETERS-1'!$B$5:$J$44,3,FALSE) + VFDYLD1!CA169*(1-VLOOKUP(VFDYLD2!CA$4,'[1]INTERNAL PARAMETERS-1'!$B$5:$J$44,5,FALSE))*VLOOKUP(VFDYLD2!CA$4,'[1]INTERNAL PARAMETERS-1'!$B$5:$J$44,8,FALSE)*VLOOKUP(VFDYLD2!CA$4,'[1]INTERNAL PARAMETERS-1'!$B$5:$J$44,3,FALSE)</f>
        <v>0</v>
      </c>
      <c r="CB169" s="44">
        <f>VFDYLD1!CB169*VLOOKUP(VFDYLD2!CB$4,'[1]INTERNAL PARAMETERS-1'!$B$5:$J$44,5,FALSE)*VLOOKUP(VFDYLD2!CB$4,'[1]INTERNAL PARAMETERS-1'!$B$5:$J$44,6,FALSE)*VLOOKUP(VFDYLD2!CB$4,'[1]INTERNAL PARAMETERS-1'!$B$5:$J$44,3,FALSE) + VFDYLD1!CB169*(1-VLOOKUP(VFDYLD2!CB$4,'[1]INTERNAL PARAMETERS-1'!$B$5:$J$44,5,FALSE))*VLOOKUP(VFDYLD2!CB$4,'[1]INTERNAL PARAMETERS-1'!$B$5:$J$44,8,FALSE)*VLOOKUP(VFDYLD2!CB$4,'[1]INTERNAL PARAMETERS-1'!$B$5:$J$44,3,FALSE)</f>
        <v>0</v>
      </c>
      <c r="CC169" s="44">
        <f>VFDYLD1!CC169*VLOOKUP(VFDYLD2!CC$4,'[1]INTERNAL PARAMETERS-1'!$B$5:$J$44,5,FALSE)*VLOOKUP(VFDYLD2!CC$4,'[1]INTERNAL PARAMETERS-1'!$B$5:$J$44,6,FALSE)*VLOOKUP(VFDYLD2!CC$4,'[1]INTERNAL PARAMETERS-1'!$B$5:$J$44,3,FALSE) + VFDYLD1!CC169*(1-VLOOKUP(VFDYLD2!CC$4,'[1]INTERNAL PARAMETERS-1'!$B$5:$J$44,5,FALSE))*VLOOKUP(VFDYLD2!CC$4,'[1]INTERNAL PARAMETERS-1'!$B$5:$J$44,8,FALSE)*VLOOKUP(VFDYLD2!CC$4,'[1]INTERNAL PARAMETERS-1'!$B$5:$J$44,3,FALSE)</f>
        <v>4.2015949196872365E-4</v>
      </c>
      <c r="CD169" s="44">
        <f>VFDYLD1!CD169*VLOOKUP(VFDYLD2!CD$4,'[1]INTERNAL PARAMETERS-1'!$B$5:$J$44,5,FALSE)*VLOOKUP(VFDYLD2!CD$4,'[1]INTERNAL PARAMETERS-1'!$B$5:$J$44,6,FALSE)*VLOOKUP(VFDYLD2!CD$4,'[1]INTERNAL PARAMETERS-1'!$B$5:$J$44,3,FALSE) + VFDYLD1!CD169*(1-VLOOKUP(VFDYLD2!CD$4,'[1]INTERNAL PARAMETERS-1'!$B$5:$J$44,5,FALSE))*VLOOKUP(VFDYLD2!CD$4,'[1]INTERNAL PARAMETERS-1'!$B$5:$J$44,8,FALSE)*VLOOKUP(VFDYLD2!CD$4,'[1]INTERNAL PARAMETERS-1'!$B$5:$J$44,3,FALSE)</f>
        <v>1.2239460686079857E-3</v>
      </c>
      <c r="CE169" s="44">
        <f>VFDYLD1!CE169*VLOOKUP(VFDYLD2!CE$4,'[1]INTERNAL PARAMETERS-1'!$B$5:$J$44,5,FALSE)*VLOOKUP(VFDYLD2!CE$4,'[1]INTERNAL PARAMETERS-1'!$B$5:$J$44,6,FALSE)*VLOOKUP(VFDYLD2!CE$4,'[1]INTERNAL PARAMETERS-1'!$B$5:$J$44,3,FALSE) + VFDYLD1!CE169*(1-VLOOKUP(VFDYLD2!CE$4,'[1]INTERNAL PARAMETERS-1'!$B$5:$J$44,5,FALSE))*VLOOKUP(VFDYLD2!CE$4,'[1]INTERNAL PARAMETERS-1'!$B$5:$J$44,8,FALSE)*VLOOKUP(VFDYLD2!CE$4,'[1]INTERNAL PARAMETERS-1'!$B$5:$J$44,3,FALSE)</f>
        <v>2.3998880947205194E-3</v>
      </c>
      <c r="CF169" s="44">
        <f>VFDYLD1!CF169*VLOOKUP(VFDYLD2!CF$4,'[1]INTERNAL PARAMETERS-1'!$B$5:$J$44,5,FALSE)*VLOOKUP(VFDYLD2!CF$4,'[1]INTERNAL PARAMETERS-1'!$B$5:$J$44,6,FALSE)*VLOOKUP(VFDYLD2!CF$4,'[1]INTERNAL PARAMETERS-1'!$B$5:$J$44,3,FALSE) + VFDYLD1!CF169*(1-VLOOKUP(VFDYLD2!CF$4,'[1]INTERNAL PARAMETERS-1'!$B$5:$J$44,5,FALSE))*VLOOKUP(VFDYLD2!CF$4,'[1]INTERNAL PARAMETERS-1'!$B$5:$J$44,8,FALSE)*VLOOKUP(VFDYLD2!CF$4,'[1]INTERNAL PARAMETERS-1'!$B$5:$J$44,3,FALSE)</f>
        <v>5.4713836254084904E-3</v>
      </c>
      <c r="CG169" s="44">
        <f>VFDYLD1!CG169*VLOOKUP(VFDYLD2!CG$4,'[1]INTERNAL PARAMETERS-1'!$B$5:$J$44,5,FALSE)*VLOOKUP(VFDYLD2!CG$4,'[1]INTERNAL PARAMETERS-1'!$B$5:$J$44,6,FALSE)*VLOOKUP(VFDYLD2!CG$4,'[1]INTERNAL PARAMETERS-1'!$B$5:$J$44,3,FALSE) + VFDYLD1!CG169*(1-VLOOKUP(VFDYLD2!CG$4,'[1]INTERNAL PARAMETERS-1'!$B$5:$J$44,5,FALSE))*VLOOKUP(VFDYLD2!CG$4,'[1]INTERNAL PARAMETERS-1'!$B$5:$J$44,8,FALSE)*VLOOKUP(VFDYLD2!CG$4,'[1]INTERNAL PARAMETERS-1'!$B$5:$J$44,3,FALSE)</f>
        <v>0</v>
      </c>
      <c r="CH169" s="43">
        <f>VFDYLD1!CH169*VLOOKUP(VFDYLD2!CH$4,'[1]INTERNAL PARAMETERS-1'!$B$5:$J$44,5,FALSE)*VLOOKUP(VFDYLD2!CH$4,'[1]INTERNAL PARAMETERS-1'!$B$5:$J$44,6,FALSE)*VLOOKUP(VFDYLD2!CH$4,'[1]INTERNAL PARAMETERS-1'!$B$5:$J$44,3,FALSE) + VFDYLD1!CH169*(1-VLOOKUP(VFDYLD2!CH$4,'[1]INTERNAL PARAMETERS-1'!$B$5:$J$44,5,FALSE))*VLOOKUP(VFDYLD2!CH$4,'[1]INTERNAL PARAMETERS-1'!$B$5:$J$44,8,FALSE)*VLOOKUP(VFDYLD2!CH$4,'[1]INTERNAL PARAMETERS-1'!$B$5:$J$44,3,FALSE)</f>
        <v>0</v>
      </c>
      <c r="CJ169" s="45">
        <f t="shared" si="4"/>
        <v>56.267699730258833</v>
      </c>
      <c r="CK169" s="43">
        <f t="shared" si="5"/>
        <v>0.98837245490177872</v>
      </c>
    </row>
    <row r="170" spans="2:89" x14ac:dyDescent="0.4">
      <c r="B170" s="58" t="s">
        <v>8</v>
      </c>
      <c r="C170" s="57" t="s">
        <v>47</v>
      </c>
      <c r="D170" s="57" t="s">
        <v>61</v>
      </c>
      <c r="E170" s="132">
        <f>VFD!W170</f>
        <v>180.02691377292237</v>
      </c>
      <c r="F170" s="56">
        <f>'[1]INTERNAL PARAMETERS-1'!M8</f>
        <v>68.824999999999989</v>
      </c>
      <c r="G170" s="45">
        <f>VFDYLD1!G170*VLOOKUP(VFDYLD2!G$4,'[1]INTERNAL PARAMETERS-1'!$B$5:$J$44,5,FALSE)*VLOOKUP(VFDYLD2!G$4,'[1]INTERNAL PARAMETERS-1'!$B$5:$J$44,7,FALSE)*VFDYLD2!$F170 + VFDYLD1!G170*(1-VLOOKUP(VFDYLD2!G$4,'[1]INTERNAL PARAMETERS-1'!$B$5:$J$44,5,FALSE))*VLOOKUP(VFDYLD2!G$4,'[1]INTERNAL PARAMETERS-1'!$B$5:$J$44,9,FALSE)*VFDYLD2!$F170</f>
        <v>34.141117781867031</v>
      </c>
      <c r="H170" s="44">
        <f>VFDYLD1!H170*VLOOKUP(VFDYLD2!H$4,'[1]INTERNAL PARAMETERS-1'!$B$5:$J$44,5,FALSE)*VLOOKUP(VFDYLD2!H$4,'[1]INTERNAL PARAMETERS-1'!$B$5:$J$44,7,FALSE)*VFDYLD2!$F170 + VFDYLD1!H170*(1-VLOOKUP(VFDYLD2!H$4,'[1]INTERNAL PARAMETERS-1'!$B$5:$J$44,5,FALSE))*VLOOKUP(VFDYLD2!H$4,'[1]INTERNAL PARAMETERS-1'!$B$5:$J$44,9,FALSE)*VFDYLD2!$F170</f>
        <v>18.548605260657617</v>
      </c>
      <c r="I170" s="44">
        <f>VFDYLD1!I170*VLOOKUP(VFDYLD2!I$4,'[1]INTERNAL PARAMETERS-1'!$B$5:$J$44,5,FALSE)*VLOOKUP(VFDYLD2!I$4,'[1]INTERNAL PARAMETERS-1'!$B$5:$J$44,7,FALSE)*VFDYLD2!$F170 + VFDYLD1!I170*(1-VLOOKUP(VFDYLD2!I$4,'[1]INTERNAL PARAMETERS-1'!$B$5:$J$44,5,FALSE))*VLOOKUP(VFDYLD2!I$4,'[1]INTERNAL PARAMETERS-1'!$B$5:$J$44,9,FALSE)*VFDYLD2!$F170</f>
        <v>38.826442539123946</v>
      </c>
      <c r="J170" s="44">
        <f>VFDYLD1!J170*VLOOKUP(VFDYLD2!J$4,'[1]INTERNAL PARAMETERS-1'!$B$5:$J$44,5,FALSE)*VLOOKUP(VFDYLD2!J$4,'[1]INTERNAL PARAMETERS-1'!$B$5:$J$44,7,FALSE)*VFDYLD2!$F170 + VFDYLD1!J170*(1-VLOOKUP(VFDYLD2!J$4,'[1]INTERNAL PARAMETERS-1'!$B$5:$J$44,5,FALSE))*VLOOKUP(VFDYLD2!J$4,'[1]INTERNAL PARAMETERS-1'!$B$5:$J$44,9,FALSE)*VFDYLD2!$F170</f>
        <v>0</v>
      </c>
      <c r="K170" s="44">
        <f>VFDYLD1!K170*VLOOKUP(VFDYLD2!K$4,'[1]INTERNAL PARAMETERS-1'!$B$5:$J$44,5,FALSE)*VLOOKUP(VFDYLD2!K$4,'[1]INTERNAL PARAMETERS-1'!$B$5:$J$44,7,FALSE)*VFDYLD2!$F170 + VFDYLD1!K170*(1-VLOOKUP(VFDYLD2!K$4,'[1]INTERNAL PARAMETERS-1'!$B$5:$J$44,5,FALSE))*VLOOKUP(VFDYLD2!K$4,'[1]INTERNAL PARAMETERS-1'!$B$5:$J$44,9,FALSE)*VFDYLD2!$F170</f>
        <v>0</v>
      </c>
      <c r="L170" s="44">
        <f>VFDYLD1!L170*VLOOKUP(VFDYLD2!L$4,'[1]INTERNAL PARAMETERS-1'!$B$5:$J$44,5,FALSE)*VLOOKUP(VFDYLD2!L$4,'[1]INTERNAL PARAMETERS-1'!$B$5:$J$44,7,FALSE)*VFDYLD2!$F170 + VFDYLD1!L170*(1-VLOOKUP(VFDYLD2!L$4,'[1]INTERNAL PARAMETERS-1'!$B$5:$J$44,5,FALSE))*VLOOKUP(VFDYLD2!L$4,'[1]INTERNAL PARAMETERS-1'!$B$5:$J$44,9,FALSE)*VFDYLD2!$F170</f>
        <v>0.21142897233695046</v>
      </c>
      <c r="M170" s="44">
        <f>VFDYLD1!M170*VLOOKUP(VFDYLD2!M$4,'[1]INTERNAL PARAMETERS-1'!$B$5:$J$44,5,FALSE)*VLOOKUP(VFDYLD2!M$4,'[1]INTERNAL PARAMETERS-1'!$B$5:$J$44,7,FALSE)*VFDYLD2!$F170 + VFDYLD1!M170*(1-VLOOKUP(VFDYLD2!M$4,'[1]INTERNAL PARAMETERS-1'!$B$5:$J$44,5,FALSE))*VLOOKUP(VFDYLD2!M$4,'[1]INTERNAL PARAMETERS-1'!$B$5:$J$44,9,FALSE)*VFDYLD2!$F170</f>
        <v>0.27259109688440231</v>
      </c>
      <c r="N170" s="44">
        <f>VFDYLD1!N170*VLOOKUP(VFDYLD2!N$4,'[1]INTERNAL PARAMETERS-1'!$B$5:$J$44,5,FALSE)*VLOOKUP(VFDYLD2!N$4,'[1]INTERNAL PARAMETERS-1'!$B$5:$J$44,7,FALSE)*VFDYLD2!$F170 + VFDYLD1!N170*(1-VLOOKUP(VFDYLD2!N$4,'[1]INTERNAL PARAMETERS-1'!$B$5:$J$44,5,FALSE))*VLOOKUP(VFDYLD2!N$4,'[1]INTERNAL PARAMETERS-1'!$B$5:$J$44,9,FALSE)*VFDYLD2!$F170</f>
        <v>0.1735024135817291</v>
      </c>
      <c r="O170" s="44">
        <f>VFDYLD1!O170*VLOOKUP(VFDYLD2!O$4,'[1]INTERNAL PARAMETERS-1'!$B$5:$J$44,5,FALSE)*VLOOKUP(VFDYLD2!O$4,'[1]INTERNAL PARAMETERS-1'!$B$5:$J$44,7,FALSE)*VFDYLD2!$F170 + VFDYLD1!O170*(1-VLOOKUP(VFDYLD2!O$4,'[1]INTERNAL PARAMETERS-1'!$B$5:$J$44,5,FALSE))*VLOOKUP(VFDYLD2!O$4,'[1]INTERNAL PARAMETERS-1'!$B$5:$J$44,9,FALSE)*VFDYLD2!$F170</f>
        <v>0</v>
      </c>
      <c r="P170" s="44">
        <f>VFDYLD1!P170*VLOOKUP(VFDYLD2!P$4,'[1]INTERNAL PARAMETERS-1'!$B$5:$J$44,5,FALSE)*VLOOKUP(VFDYLD2!P$4,'[1]INTERNAL PARAMETERS-1'!$B$5:$J$44,7,FALSE)*VFDYLD2!$F170 + VFDYLD1!P170*(1-VLOOKUP(VFDYLD2!P$4,'[1]INTERNAL PARAMETERS-1'!$B$5:$J$44,5,FALSE))*VLOOKUP(VFDYLD2!P$4,'[1]INTERNAL PARAMETERS-1'!$B$5:$J$44,9,FALSE)*VFDYLD2!$F170</f>
        <v>0</v>
      </c>
      <c r="Q170" s="44">
        <f>VFDYLD1!Q170*VLOOKUP(VFDYLD2!Q$4,'[1]INTERNAL PARAMETERS-1'!$B$5:$J$44,5,FALSE)*VLOOKUP(VFDYLD2!Q$4,'[1]INTERNAL PARAMETERS-1'!$B$5:$J$44,7,FALSE)*VFDYLD2!$F170 + VFDYLD1!Q170*(1-VLOOKUP(VFDYLD2!Q$4,'[1]INTERNAL PARAMETERS-1'!$B$5:$J$44,5,FALSE))*VLOOKUP(VFDYLD2!Q$4,'[1]INTERNAL PARAMETERS-1'!$B$5:$J$44,9,FALSE)*VFDYLD2!$F170</f>
        <v>0</v>
      </c>
      <c r="R170" s="44">
        <f>VFDYLD1!R170*VLOOKUP(VFDYLD2!R$4,'[1]INTERNAL PARAMETERS-1'!$B$5:$J$44,5,FALSE)*VLOOKUP(VFDYLD2!R$4,'[1]INTERNAL PARAMETERS-1'!$B$5:$J$44,7,FALSE)*VFDYLD2!$F170 + VFDYLD1!R170*(1-VLOOKUP(VFDYLD2!R$4,'[1]INTERNAL PARAMETERS-1'!$B$5:$J$44,5,FALSE))*VLOOKUP(VFDYLD2!R$4,'[1]INTERNAL PARAMETERS-1'!$B$5:$J$44,9,FALSE)*VFDYLD2!$F170</f>
        <v>0.17546721370411142</v>
      </c>
      <c r="S170" s="44">
        <f>VFDYLD1!S170*VLOOKUP(VFDYLD2!S$4,'[1]INTERNAL PARAMETERS-1'!$B$5:$J$44,5,FALSE)*VLOOKUP(VFDYLD2!S$4,'[1]INTERNAL PARAMETERS-1'!$B$5:$J$44,7,FALSE)*VFDYLD2!$F170 + VFDYLD1!S170*(1-VLOOKUP(VFDYLD2!S$4,'[1]INTERNAL PARAMETERS-1'!$B$5:$J$44,5,FALSE))*VLOOKUP(VFDYLD2!S$4,'[1]INTERNAL PARAMETERS-1'!$B$5:$J$44,9,FALSE)*VFDYLD2!$F170</f>
        <v>7.2543202152455697</v>
      </c>
      <c r="T170" s="44">
        <f>VFDYLD1!T170*VLOOKUP(VFDYLD2!T$4,'[1]INTERNAL PARAMETERS-1'!$B$5:$J$44,5,FALSE)*VLOOKUP(VFDYLD2!T$4,'[1]INTERNAL PARAMETERS-1'!$B$5:$J$44,7,FALSE)*VFDYLD2!$F170 + VFDYLD1!T170*(1-VLOOKUP(VFDYLD2!T$4,'[1]INTERNAL PARAMETERS-1'!$B$5:$J$44,5,FALSE))*VLOOKUP(VFDYLD2!T$4,'[1]INTERNAL PARAMETERS-1'!$B$5:$J$44,9,FALSE)*VFDYLD2!$F170</f>
        <v>0.51697506105174162</v>
      </c>
      <c r="U170" s="44">
        <f>VFDYLD1!U170*VLOOKUP(VFDYLD2!U$4,'[1]INTERNAL PARAMETERS-1'!$B$5:$J$44,5,FALSE)*VLOOKUP(VFDYLD2!U$4,'[1]INTERNAL PARAMETERS-1'!$B$5:$J$44,7,FALSE)*VFDYLD2!$F170 + VFDYLD1!U170*(1-VLOOKUP(VFDYLD2!U$4,'[1]INTERNAL PARAMETERS-1'!$B$5:$J$44,5,FALSE))*VLOOKUP(VFDYLD2!U$4,'[1]INTERNAL PARAMETERS-1'!$B$5:$J$44,9,FALSE)*VFDYLD2!$F170</f>
        <v>0.56648443093359746</v>
      </c>
      <c r="V170" s="44">
        <f>VFDYLD1!V170*VLOOKUP(VFDYLD2!V$4,'[1]INTERNAL PARAMETERS-1'!$B$5:$J$44,5,FALSE)*VLOOKUP(VFDYLD2!V$4,'[1]INTERNAL PARAMETERS-1'!$B$5:$J$44,7,FALSE)*VFDYLD2!$F170 + VFDYLD1!V170*(1-VLOOKUP(VFDYLD2!V$4,'[1]INTERNAL PARAMETERS-1'!$B$5:$J$44,5,FALSE))*VLOOKUP(VFDYLD2!V$4,'[1]INTERNAL PARAMETERS-1'!$B$5:$J$44,9,FALSE)*VFDYLD2!$F170</f>
        <v>4.2545393412520891</v>
      </c>
      <c r="W170" s="44">
        <f>VFDYLD1!W170*VLOOKUP(VFDYLD2!W$4,'[1]INTERNAL PARAMETERS-1'!$B$5:$J$44,5,FALSE)*VLOOKUP(VFDYLD2!W$4,'[1]INTERNAL PARAMETERS-1'!$B$5:$J$44,7,FALSE)*VFDYLD2!$F170 + VFDYLD1!W170*(1-VLOOKUP(VFDYLD2!W$4,'[1]INTERNAL PARAMETERS-1'!$B$5:$J$44,5,FALSE))*VLOOKUP(VFDYLD2!W$4,'[1]INTERNAL PARAMETERS-1'!$B$5:$J$44,9,FALSE)*VFDYLD2!$F170</f>
        <v>0</v>
      </c>
      <c r="X170" s="44">
        <f>VFDYLD1!X170*VLOOKUP(VFDYLD2!X$4,'[1]INTERNAL PARAMETERS-1'!$B$5:$J$44,5,FALSE)*VLOOKUP(VFDYLD2!X$4,'[1]INTERNAL PARAMETERS-1'!$B$5:$J$44,7,FALSE)*VFDYLD2!$F170 + VFDYLD1!X170*(1-VLOOKUP(VFDYLD2!X$4,'[1]INTERNAL PARAMETERS-1'!$B$5:$J$44,5,FALSE))*VLOOKUP(VFDYLD2!X$4,'[1]INTERNAL PARAMETERS-1'!$B$5:$J$44,9,FALSE)*VFDYLD2!$F170</f>
        <v>0</v>
      </c>
      <c r="Y170" s="44">
        <f>VFDYLD1!Y170*VLOOKUP(VFDYLD2!Y$4,'[1]INTERNAL PARAMETERS-1'!$B$5:$J$44,5,FALSE)*VLOOKUP(VFDYLD2!Y$4,'[1]INTERNAL PARAMETERS-1'!$B$5:$J$44,7,FALSE)*VFDYLD2!$F170 + VFDYLD1!Y170*(1-VLOOKUP(VFDYLD2!Y$4,'[1]INTERNAL PARAMETERS-1'!$B$5:$J$44,5,FALSE))*VLOOKUP(VFDYLD2!Y$4,'[1]INTERNAL PARAMETERS-1'!$B$5:$J$44,9,FALSE)*VFDYLD2!$F170</f>
        <v>0</v>
      </c>
      <c r="Z170" s="44">
        <f>VFDYLD1!Z170*VLOOKUP(VFDYLD2!Z$4,'[1]INTERNAL PARAMETERS-1'!$B$5:$J$44,5,FALSE)*VLOOKUP(VFDYLD2!Z$4,'[1]INTERNAL PARAMETERS-1'!$B$5:$J$44,7,FALSE)*VFDYLD2!$F170 + VFDYLD1!Z170*(1-VLOOKUP(VFDYLD2!Z$4,'[1]INTERNAL PARAMETERS-1'!$B$5:$J$44,5,FALSE))*VLOOKUP(VFDYLD2!Z$4,'[1]INTERNAL PARAMETERS-1'!$B$5:$J$44,9,FALSE)*VFDYLD2!$F170</f>
        <v>0</v>
      </c>
      <c r="AA170" s="44">
        <f>VFDYLD1!AA170*VLOOKUP(VFDYLD2!AA$4,'[1]INTERNAL PARAMETERS-1'!$B$5:$J$44,5,FALSE)*VLOOKUP(VFDYLD2!AA$4,'[1]INTERNAL PARAMETERS-1'!$B$5:$J$44,7,FALSE)*VFDYLD2!$F170 + VFDYLD1!AA170*(1-VLOOKUP(VFDYLD2!AA$4,'[1]INTERNAL PARAMETERS-1'!$B$5:$J$44,5,FALSE))*VLOOKUP(VFDYLD2!AA$4,'[1]INTERNAL PARAMETERS-1'!$B$5:$J$44,9,FALSE)*VFDYLD2!$F170</f>
        <v>0</v>
      </c>
      <c r="AB170" s="44">
        <f>VFDYLD1!AB170*VLOOKUP(VFDYLD2!AB$4,'[1]INTERNAL PARAMETERS-1'!$B$5:$J$44,5,FALSE)*VLOOKUP(VFDYLD2!AB$4,'[1]INTERNAL PARAMETERS-1'!$B$5:$J$44,7,FALSE)*VFDYLD2!$F170 + VFDYLD1!AB170*(1-VLOOKUP(VFDYLD2!AB$4,'[1]INTERNAL PARAMETERS-1'!$B$5:$J$44,5,FALSE))*VLOOKUP(VFDYLD2!AB$4,'[1]INTERNAL PARAMETERS-1'!$B$5:$J$44,9,FALSE)*VFDYLD2!$F170</f>
        <v>0</v>
      </c>
      <c r="AC170" s="44">
        <f>VFDYLD1!AC170*VLOOKUP(VFDYLD2!AC$4,'[1]INTERNAL PARAMETERS-1'!$B$5:$J$44,5,FALSE)*VLOOKUP(VFDYLD2!AC$4,'[1]INTERNAL PARAMETERS-1'!$B$5:$J$44,7,FALSE)*VFDYLD2!$F170 + VFDYLD1!AC170*(1-VLOOKUP(VFDYLD2!AC$4,'[1]INTERNAL PARAMETERS-1'!$B$5:$J$44,5,FALSE))*VLOOKUP(VFDYLD2!AC$4,'[1]INTERNAL PARAMETERS-1'!$B$5:$J$44,9,FALSE)*VFDYLD2!$F170</f>
        <v>0</v>
      </c>
      <c r="AD170" s="44">
        <f>VFDYLD1!AD170*VLOOKUP(VFDYLD2!AD$4,'[1]INTERNAL PARAMETERS-1'!$B$5:$J$44,5,FALSE)*VLOOKUP(VFDYLD2!AD$4,'[1]INTERNAL PARAMETERS-1'!$B$5:$J$44,7,FALSE)*VFDYLD2!$F170 + VFDYLD1!AD170*(1-VLOOKUP(VFDYLD2!AD$4,'[1]INTERNAL PARAMETERS-1'!$B$5:$J$44,5,FALSE))*VLOOKUP(VFDYLD2!AD$4,'[1]INTERNAL PARAMETERS-1'!$B$5:$J$44,9,FALSE)*VFDYLD2!$F170</f>
        <v>0</v>
      </c>
      <c r="AE170" s="44">
        <f>VFDYLD1!AE170*VLOOKUP(VFDYLD2!AE$4,'[1]INTERNAL PARAMETERS-1'!$B$5:$J$44,5,FALSE)*VLOOKUP(VFDYLD2!AE$4,'[1]INTERNAL PARAMETERS-1'!$B$5:$J$44,7,FALSE)*VFDYLD2!$F170 + VFDYLD1!AE170*(1-VLOOKUP(VFDYLD2!AE$4,'[1]INTERNAL PARAMETERS-1'!$B$5:$J$44,5,FALSE))*VLOOKUP(VFDYLD2!AE$4,'[1]INTERNAL PARAMETERS-1'!$B$5:$J$44,9,FALSE)*VFDYLD2!$F170</f>
        <v>0</v>
      </c>
      <c r="AF170" s="44">
        <f>VFDYLD1!AF170*VLOOKUP(VFDYLD2!AF$4,'[1]INTERNAL PARAMETERS-1'!$B$5:$J$44,5,FALSE)*VLOOKUP(VFDYLD2!AF$4,'[1]INTERNAL PARAMETERS-1'!$B$5:$J$44,7,FALSE)*VFDYLD2!$F170 + VFDYLD1!AF170*(1-VLOOKUP(VFDYLD2!AF$4,'[1]INTERNAL PARAMETERS-1'!$B$5:$J$44,5,FALSE))*VLOOKUP(VFDYLD2!AF$4,'[1]INTERNAL PARAMETERS-1'!$B$5:$J$44,9,FALSE)*VFDYLD2!$F170</f>
        <v>0</v>
      </c>
      <c r="AG170" s="44">
        <f>VFDYLD1!AG170*VLOOKUP(VFDYLD2!AG$4,'[1]INTERNAL PARAMETERS-1'!$B$5:$J$44,5,FALSE)*VLOOKUP(VFDYLD2!AG$4,'[1]INTERNAL PARAMETERS-1'!$B$5:$J$44,7,FALSE)*VFDYLD2!$F170 + VFDYLD1!AG170*(1-VLOOKUP(VFDYLD2!AG$4,'[1]INTERNAL PARAMETERS-1'!$B$5:$J$44,5,FALSE))*VLOOKUP(VFDYLD2!AG$4,'[1]INTERNAL PARAMETERS-1'!$B$5:$J$44,9,FALSE)*VFDYLD2!$F170</f>
        <v>0</v>
      </c>
      <c r="AH170" s="44">
        <f>VFDYLD1!AH170*VLOOKUP(VFDYLD2!AH$4,'[1]INTERNAL PARAMETERS-1'!$B$5:$J$44,5,FALSE)*VLOOKUP(VFDYLD2!AH$4,'[1]INTERNAL PARAMETERS-1'!$B$5:$J$44,7,FALSE)*VFDYLD2!$F170 + VFDYLD1!AH170*(1-VLOOKUP(VFDYLD2!AH$4,'[1]INTERNAL PARAMETERS-1'!$B$5:$J$44,5,FALSE))*VLOOKUP(VFDYLD2!AH$4,'[1]INTERNAL PARAMETERS-1'!$B$5:$J$44,9,FALSE)*VFDYLD2!$F170</f>
        <v>0</v>
      </c>
      <c r="AI170" s="44">
        <f>VFDYLD1!AI170*VLOOKUP(VFDYLD2!AI$4,'[1]INTERNAL PARAMETERS-1'!$B$5:$J$44,5,FALSE)*VLOOKUP(VFDYLD2!AI$4,'[1]INTERNAL PARAMETERS-1'!$B$5:$J$44,7,FALSE)*VFDYLD2!$F170 + VFDYLD1!AI170*(1-VLOOKUP(VFDYLD2!AI$4,'[1]INTERNAL PARAMETERS-1'!$B$5:$J$44,5,FALSE))*VLOOKUP(VFDYLD2!AI$4,'[1]INTERNAL PARAMETERS-1'!$B$5:$J$44,9,FALSE)*VFDYLD2!$F170</f>
        <v>2.3498303213609149E-2</v>
      </c>
      <c r="AJ170" s="44">
        <f>VFDYLD1!AJ170*VLOOKUP(VFDYLD2!AJ$4,'[1]INTERNAL PARAMETERS-1'!$B$5:$J$44,5,FALSE)*VLOOKUP(VFDYLD2!AJ$4,'[1]INTERNAL PARAMETERS-1'!$B$5:$J$44,7,FALSE)*VFDYLD2!$F170 + VFDYLD1!AJ170*(1-VLOOKUP(VFDYLD2!AJ$4,'[1]INTERNAL PARAMETERS-1'!$B$5:$J$44,5,FALSE))*VLOOKUP(VFDYLD2!AJ$4,'[1]INTERNAL PARAMETERS-1'!$B$5:$J$44,9,FALSE)*VFDYLD2!$F170</f>
        <v>0</v>
      </c>
      <c r="AK170" s="44">
        <f>VFDYLD1!AK170*VLOOKUP(VFDYLD2!AK$4,'[1]INTERNAL PARAMETERS-1'!$B$5:$J$44,5,FALSE)*VLOOKUP(VFDYLD2!AK$4,'[1]INTERNAL PARAMETERS-1'!$B$5:$J$44,7,FALSE)*VFDYLD2!$F170 + VFDYLD1!AK170*(1-VLOOKUP(VFDYLD2!AK$4,'[1]INTERNAL PARAMETERS-1'!$B$5:$J$44,5,FALSE))*VLOOKUP(VFDYLD2!AK$4,'[1]INTERNAL PARAMETERS-1'!$B$5:$J$44,9,FALSE)*VFDYLD2!$F170</f>
        <v>0</v>
      </c>
      <c r="AL170" s="44">
        <f>VFDYLD1!AL170*VLOOKUP(VFDYLD2!AL$4,'[1]INTERNAL PARAMETERS-1'!$B$5:$J$44,5,FALSE)*VLOOKUP(VFDYLD2!AL$4,'[1]INTERNAL PARAMETERS-1'!$B$5:$J$44,7,FALSE)*VFDYLD2!$F170 + VFDYLD1!AL170*(1-VLOOKUP(VFDYLD2!AL$4,'[1]INTERNAL PARAMETERS-1'!$B$5:$J$44,5,FALSE))*VLOOKUP(VFDYLD2!AL$4,'[1]INTERNAL PARAMETERS-1'!$B$5:$J$44,9,FALSE)*VFDYLD2!$F170</f>
        <v>0</v>
      </c>
      <c r="AM170" s="44">
        <f>VFDYLD1!AM170*VLOOKUP(VFDYLD2!AM$4,'[1]INTERNAL PARAMETERS-1'!$B$5:$J$44,5,FALSE)*VLOOKUP(VFDYLD2!AM$4,'[1]INTERNAL PARAMETERS-1'!$B$5:$J$44,7,FALSE)*VFDYLD2!$F170 + VFDYLD1!AM170*(1-VLOOKUP(VFDYLD2!AM$4,'[1]INTERNAL PARAMETERS-1'!$B$5:$J$44,5,FALSE))*VLOOKUP(VFDYLD2!AM$4,'[1]INTERNAL PARAMETERS-1'!$B$5:$J$44,9,FALSE)*VFDYLD2!$F170</f>
        <v>0</v>
      </c>
      <c r="AN170" s="44">
        <f>VFDYLD1!AN170*VLOOKUP(VFDYLD2!AN$4,'[1]INTERNAL PARAMETERS-1'!$B$5:$J$44,5,FALSE)*VLOOKUP(VFDYLD2!AN$4,'[1]INTERNAL PARAMETERS-1'!$B$5:$J$44,7,FALSE)*VFDYLD2!$F170 + VFDYLD1!AN170*(1-VLOOKUP(VFDYLD2!AN$4,'[1]INTERNAL PARAMETERS-1'!$B$5:$J$44,5,FALSE))*VLOOKUP(VFDYLD2!AN$4,'[1]INTERNAL PARAMETERS-1'!$B$5:$J$44,9,FALSE)*VFDYLD2!$F170</f>
        <v>0</v>
      </c>
      <c r="AO170" s="44">
        <f>VFDYLD1!AO170*VLOOKUP(VFDYLD2!AO$4,'[1]INTERNAL PARAMETERS-1'!$B$5:$J$44,5,FALSE)*VLOOKUP(VFDYLD2!AO$4,'[1]INTERNAL PARAMETERS-1'!$B$5:$J$44,7,FALSE)*VFDYLD2!$F170 + VFDYLD1!AO170*(1-VLOOKUP(VFDYLD2!AO$4,'[1]INTERNAL PARAMETERS-1'!$B$5:$J$44,5,FALSE))*VLOOKUP(VFDYLD2!AO$4,'[1]INTERNAL PARAMETERS-1'!$B$5:$J$44,9,FALSE)*VFDYLD2!$F170</f>
        <v>0</v>
      </c>
      <c r="AP170" s="44">
        <f>VFDYLD1!AP170*VLOOKUP(VFDYLD2!AP$4,'[1]INTERNAL PARAMETERS-1'!$B$5:$J$44,5,FALSE)*VLOOKUP(VFDYLD2!AP$4,'[1]INTERNAL PARAMETERS-1'!$B$5:$J$44,7,FALSE)*VFDYLD2!$F170 + VFDYLD1!AP170*(1-VLOOKUP(VFDYLD2!AP$4,'[1]INTERNAL PARAMETERS-1'!$B$5:$J$44,5,FALSE))*VLOOKUP(VFDYLD2!AP$4,'[1]INTERNAL PARAMETERS-1'!$B$5:$J$44,9,FALSE)*VFDYLD2!$F170</f>
        <v>0</v>
      </c>
      <c r="AQ170" s="44">
        <f>VFDYLD1!AQ170*VLOOKUP(VFDYLD2!AQ$4,'[1]INTERNAL PARAMETERS-1'!$B$5:$J$44,5,FALSE)*VLOOKUP(VFDYLD2!AQ$4,'[1]INTERNAL PARAMETERS-1'!$B$5:$J$44,7,FALSE)*VFDYLD2!$F170 + VFDYLD1!AQ170*(1-VLOOKUP(VFDYLD2!AQ$4,'[1]INTERNAL PARAMETERS-1'!$B$5:$J$44,5,FALSE))*VLOOKUP(VFDYLD2!AQ$4,'[1]INTERNAL PARAMETERS-1'!$B$5:$J$44,9,FALSE)*VFDYLD2!$F170</f>
        <v>0</v>
      </c>
      <c r="AR170" s="44">
        <f>VFDYLD1!AR170*VLOOKUP(VFDYLD2!AR$4,'[1]INTERNAL PARAMETERS-1'!$B$5:$J$44,5,FALSE)*VLOOKUP(VFDYLD2!AR$4,'[1]INTERNAL PARAMETERS-1'!$B$5:$J$44,7,FALSE)*VFDYLD2!$F170 + VFDYLD1!AR170*(1-VLOOKUP(VFDYLD2!AR$4,'[1]INTERNAL PARAMETERS-1'!$B$5:$J$44,5,FALSE))*VLOOKUP(VFDYLD2!AR$4,'[1]INTERNAL PARAMETERS-1'!$B$5:$J$44,9,FALSE)*VFDYLD2!$F170</f>
        <v>0</v>
      </c>
      <c r="AS170" s="44">
        <f>VFDYLD1!AS170*VLOOKUP(VFDYLD2!AS$4,'[1]INTERNAL PARAMETERS-1'!$B$5:$J$44,5,FALSE)*VLOOKUP(VFDYLD2!AS$4,'[1]INTERNAL PARAMETERS-1'!$B$5:$J$44,7,FALSE)*VFDYLD2!$F170 + VFDYLD1!AS170*(1-VLOOKUP(VFDYLD2!AS$4,'[1]INTERNAL PARAMETERS-1'!$B$5:$J$44,5,FALSE))*VLOOKUP(VFDYLD2!AS$4,'[1]INTERNAL PARAMETERS-1'!$B$5:$J$44,9,FALSE)*VFDYLD2!$F170</f>
        <v>0</v>
      </c>
      <c r="AT170" s="43">
        <f>VFDYLD1!AT170*VLOOKUP(VFDYLD2!AT$4,'[1]INTERNAL PARAMETERS-1'!$B$5:$J$44,5,FALSE)*VLOOKUP(VFDYLD2!AT$4,'[1]INTERNAL PARAMETERS-1'!$B$5:$J$44,7,FALSE)*VFDYLD2!$F170 + VFDYLD1!AT170*(1-VLOOKUP(VFDYLD2!AT$4,'[1]INTERNAL PARAMETERS-1'!$B$5:$J$44,5,FALSE))*VLOOKUP(VFDYLD2!AT$4,'[1]INTERNAL PARAMETERS-1'!$B$5:$J$44,9,FALSE)*VFDYLD2!$F170</f>
        <v>0</v>
      </c>
      <c r="AU170" s="45">
        <f>VFDYLD1!AU170*VLOOKUP(VFDYLD2!AU$4,'[1]INTERNAL PARAMETERS-1'!$B$5:$J$44,5,FALSE)*VLOOKUP(VFDYLD2!AU$4,'[1]INTERNAL PARAMETERS-1'!$B$5:$J$44,6,FALSE)*VLOOKUP(VFDYLD2!AU$4,'[1]INTERNAL PARAMETERS-1'!$B$5:$J$44,3,FALSE) + VFDYLD1!AU170*(1-VLOOKUP(VFDYLD2!AU$4,'[1]INTERNAL PARAMETERS-1'!$B$5:$J$44,5,FALSE))*VLOOKUP(VFDYLD2!AU$4,'[1]INTERNAL PARAMETERS-1'!$B$5:$J$44,8,FALSE)*VLOOKUP(VFDYLD2!AU$4,'[1]INTERNAL PARAMETERS-1'!$B$5:$J$44,3,FALSE)</f>
        <v>0</v>
      </c>
      <c r="AV170" s="44">
        <f>VFDYLD1!AV170*VLOOKUP(VFDYLD2!AV$4,'[1]INTERNAL PARAMETERS-1'!$B$5:$J$44,5,FALSE)*VLOOKUP(VFDYLD2!AV$4,'[1]INTERNAL PARAMETERS-1'!$B$5:$J$44,6,FALSE)*VLOOKUP(VFDYLD2!AV$4,'[1]INTERNAL PARAMETERS-1'!$B$5:$J$44,3,FALSE) + VFDYLD1!AV170*(1-VLOOKUP(VFDYLD2!AV$4,'[1]INTERNAL PARAMETERS-1'!$B$5:$J$44,5,FALSE))*VLOOKUP(VFDYLD2!AV$4,'[1]INTERNAL PARAMETERS-1'!$B$5:$J$44,8,FALSE)*VLOOKUP(VFDYLD2!AV$4,'[1]INTERNAL PARAMETERS-1'!$B$5:$J$44,3,FALSE)</f>
        <v>0</v>
      </c>
      <c r="AW170" s="44">
        <f>VFDYLD1!AW170*VLOOKUP(VFDYLD2!AW$4,'[1]INTERNAL PARAMETERS-1'!$B$5:$J$44,5,FALSE)*VLOOKUP(VFDYLD2!AW$4,'[1]INTERNAL PARAMETERS-1'!$B$5:$J$44,6,FALSE)*VLOOKUP(VFDYLD2!AW$4,'[1]INTERNAL PARAMETERS-1'!$B$5:$J$44,3,FALSE) + VFDYLD1!AW170*(1-VLOOKUP(VFDYLD2!AW$4,'[1]INTERNAL PARAMETERS-1'!$B$5:$J$44,5,FALSE))*VLOOKUP(VFDYLD2!AW$4,'[1]INTERNAL PARAMETERS-1'!$B$5:$J$44,8,FALSE)*VLOOKUP(VFDYLD2!AW$4,'[1]INTERNAL PARAMETERS-1'!$B$5:$J$44,3,FALSE)</f>
        <v>0.66605889781490535</v>
      </c>
      <c r="AX170" s="44">
        <f>VFDYLD1!AX170*VLOOKUP(VFDYLD2!AX$4,'[1]INTERNAL PARAMETERS-1'!$B$5:$J$44,5,FALSE)*VLOOKUP(VFDYLD2!AX$4,'[1]INTERNAL PARAMETERS-1'!$B$5:$J$44,6,FALSE)*VLOOKUP(VFDYLD2!AX$4,'[1]INTERNAL PARAMETERS-1'!$B$5:$J$44,3,FALSE) + VFDYLD1!AX170*(1-VLOOKUP(VFDYLD2!AX$4,'[1]INTERNAL PARAMETERS-1'!$B$5:$J$44,5,FALSE))*VLOOKUP(VFDYLD2!AX$4,'[1]INTERNAL PARAMETERS-1'!$B$5:$J$44,8,FALSE)*VLOOKUP(VFDYLD2!AX$4,'[1]INTERNAL PARAMETERS-1'!$B$5:$J$44,3,FALSE)</f>
        <v>0</v>
      </c>
      <c r="AY170" s="44">
        <f>VFDYLD1!AY170*VLOOKUP(VFDYLD2!AY$4,'[1]INTERNAL PARAMETERS-1'!$B$5:$J$44,5,FALSE)*VLOOKUP(VFDYLD2!AY$4,'[1]INTERNAL PARAMETERS-1'!$B$5:$J$44,6,FALSE)*VLOOKUP(VFDYLD2!AY$4,'[1]INTERNAL PARAMETERS-1'!$B$5:$J$44,3,FALSE) + VFDYLD1!AY170*(1-VLOOKUP(VFDYLD2!AY$4,'[1]INTERNAL PARAMETERS-1'!$B$5:$J$44,5,FALSE))*VLOOKUP(VFDYLD2!AY$4,'[1]INTERNAL PARAMETERS-1'!$B$5:$J$44,8,FALSE)*VLOOKUP(VFDYLD2!AY$4,'[1]INTERNAL PARAMETERS-1'!$B$5:$J$44,3,FALSE)</f>
        <v>0</v>
      </c>
      <c r="AZ170" s="44">
        <f>VFDYLD1!AZ170*VLOOKUP(VFDYLD2!AZ$4,'[1]INTERNAL PARAMETERS-1'!$B$5:$J$44,5,FALSE)*VLOOKUP(VFDYLD2!AZ$4,'[1]INTERNAL PARAMETERS-1'!$B$5:$J$44,6,FALSE)*VLOOKUP(VFDYLD2!AZ$4,'[1]INTERNAL PARAMETERS-1'!$B$5:$J$44,3,FALSE) + VFDYLD1!AZ170*(1-VLOOKUP(VFDYLD2!AZ$4,'[1]INTERNAL PARAMETERS-1'!$B$5:$J$44,5,FALSE))*VLOOKUP(VFDYLD2!AZ$4,'[1]INTERNAL PARAMETERS-1'!$B$5:$J$44,8,FALSE)*VLOOKUP(VFDYLD2!AZ$4,'[1]INTERNAL PARAMETERS-1'!$B$5:$J$44,3,FALSE)</f>
        <v>0</v>
      </c>
      <c r="BA170" s="44">
        <f>VFDYLD1!BA170*VLOOKUP(VFDYLD2!BA$4,'[1]INTERNAL PARAMETERS-1'!$B$5:$J$44,5,FALSE)*VLOOKUP(VFDYLD2!BA$4,'[1]INTERNAL PARAMETERS-1'!$B$5:$J$44,6,FALSE)*VLOOKUP(VFDYLD2!BA$4,'[1]INTERNAL PARAMETERS-1'!$B$5:$J$44,3,FALSE) + VFDYLD1!BA170*(1-VLOOKUP(VFDYLD2!BA$4,'[1]INTERNAL PARAMETERS-1'!$B$5:$J$44,5,FALSE))*VLOOKUP(VFDYLD2!BA$4,'[1]INTERNAL PARAMETERS-1'!$B$5:$J$44,8,FALSE)*VLOOKUP(VFDYLD2!BA$4,'[1]INTERNAL PARAMETERS-1'!$B$5:$J$44,3,FALSE)</f>
        <v>4.6740215669436286E-2</v>
      </c>
      <c r="BB170" s="44">
        <f>VFDYLD1!BB170*VLOOKUP(VFDYLD2!BB$4,'[1]INTERNAL PARAMETERS-1'!$B$5:$J$44,5,FALSE)*VLOOKUP(VFDYLD2!BB$4,'[1]INTERNAL PARAMETERS-1'!$B$5:$J$44,6,FALSE)*VLOOKUP(VFDYLD2!BB$4,'[1]INTERNAL PARAMETERS-1'!$B$5:$J$44,3,FALSE) + VFDYLD1!BB170*(1-VLOOKUP(VFDYLD2!BB$4,'[1]INTERNAL PARAMETERS-1'!$B$5:$J$44,5,FALSE))*VLOOKUP(VFDYLD2!BB$4,'[1]INTERNAL PARAMETERS-1'!$B$5:$J$44,8,FALSE)*VLOOKUP(VFDYLD2!BB$4,'[1]INTERNAL PARAMETERS-1'!$B$5:$J$44,3,FALSE)</f>
        <v>0.1484724337255855</v>
      </c>
      <c r="BC170" s="44">
        <f>VFDYLD1!BC170*VLOOKUP(VFDYLD2!BC$4,'[1]INTERNAL PARAMETERS-1'!$B$5:$J$44,5,FALSE)*VLOOKUP(VFDYLD2!BC$4,'[1]INTERNAL PARAMETERS-1'!$B$5:$J$44,6,FALSE)*VLOOKUP(VFDYLD2!BC$4,'[1]INTERNAL PARAMETERS-1'!$B$5:$J$44,3,FALSE) + VFDYLD1!BC170*(1-VLOOKUP(VFDYLD2!BC$4,'[1]INTERNAL PARAMETERS-1'!$B$5:$J$44,5,FALSE))*VLOOKUP(VFDYLD2!BC$4,'[1]INTERNAL PARAMETERS-1'!$B$5:$J$44,8,FALSE)*VLOOKUP(VFDYLD2!BC$4,'[1]INTERNAL PARAMETERS-1'!$B$5:$J$44,3,FALSE)</f>
        <v>6.0950748626994747E-2</v>
      </c>
      <c r="BD170" s="44">
        <f>VFDYLD1!BD170*VLOOKUP(VFDYLD2!BD$4,'[1]INTERNAL PARAMETERS-1'!$B$5:$J$44,5,FALSE)*VLOOKUP(VFDYLD2!BD$4,'[1]INTERNAL PARAMETERS-1'!$B$5:$J$44,6,FALSE)*VLOOKUP(VFDYLD2!BD$4,'[1]INTERNAL PARAMETERS-1'!$B$5:$J$44,3,FALSE) + VFDYLD1!BD170*(1-VLOOKUP(VFDYLD2!BD$4,'[1]INTERNAL PARAMETERS-1'!$B$5:$J$44,5,FALSE))*VLOOKUP(VFDYLD2!BD$4,'[1]INTERNAL PARAMETERS-1'!$B$5:$J$44,8,FALSE)*VLOOKUP(VFDYLD2!BD$4,'[1]INTERNAL PARAMETERS-1'!$B$5:$J$44,3,FALSE)</f>
        <v>0.12510959460134877</v>
      </c>
      <c r="BE170" s="44">
        <f>VFDYLD1!BE170*VLOOKUP(VFDYLD2!BE$4,'[1]INTERNAL PARAMETERS-1'!$B$5:$J$44,5,FALSE)*VLOOKUP(VFDYLD2!BE$4,'[1]INTERNAL PARAMETERS-1'!$B$5:$J$44,6,FALSE)*VLOOKUP(VFDYLD2!BE$4,'[1]INTERNAL PARAMETERS-1'!$B$5:$J$44,3,FALSE) + VFDYLD1!BE170*(1-VLOOKUP(VFDYLD2!BE$4,'[1]INTERNAL PARAMETERS-1'!$B$5:$J$44,5,FALSE))*VLOOKUP(VFDYLD2!BE$4,'[1]INTERNAL PARAMETERS-1'!$B$5:$J$44,8,FALSE)*VLOOKUP(VFDYLD2!BE$4,'[1]INTERNAL PARAMETERS-1'!$B$5:$J$44,3,FALSE)</f>
        <v>0.23274499414903813</v>
      </c>
      <c r="BF170" s="44">
        <f>VFDYLD1!BF170*VLOOKUP(VFDYLD2!BF$4,'[1]INTERNAL PARAMETERS-1'!$B$5:$J$44,5,FALSE)*VLOOKUP(VFDYLD2!BF$4,'[1]INTERNAL PARAMETERS-1'!$B$5:$J$44,6,FALSE)*VLOOKUP(VFDYLD2!BF$4,'[1]INTERNAL PARAMETERS-1'!$B$5:$J$44,3,FALSE) + VFDYLD1!BF170*(1-VLOOKUP(VFDYLD2!BF$4,'[1]INTERNAL PARAMETERS-1'!$B$5:$J$44,5,FALSE))*VLOOKUP(VFDYLD2!BF$4,'[1]INTERNAL PARAMETERS-1'!$B$5:$J$44,8,FALSE)*VLOOKUP(VFDYLD2!BF$4,'[1]INTERNAL PARAMETERS-1'!$B$5:$J$44,3,FALSE)</f>
        <v>0</v>
      </c>
      <c r="BG170" s="44">
        <f>VFDYLD1!BG170*VLOOKUP(VFDYLD2!BG$4,'[1]INTERNAL PARAMETERS-1'!$B$5:$J$44,5,FALSE)*VLOOKUP(VFDYLD2!BG$4,'[1]INTERNAL PARAMETERS-1'!$B$5:$J$44,6,FALSE)*VLOOKUP(VFDYLD2!BG$4,'[1]INTERNAL PARAMETERS-1'!$B$5:$J$44,3,FALSE) + VFDYLD1!BG170*(1-VLOOKUP(VFDYLD2!BG$4,'[1]INTERNAL PARAMETERS-1'!$B$5:$J$44,5,FALSE))*VLOOKUP(VFDYLD2!BG$4,'[1]INTERNAL PARAMETERS-1'!$B$5:$J$44,8,FALSE)*VLOOKUP(VFDYLD2!BG$4,'[1]INTERNAL PARAMETERS-1'!$B$5:$J$44,3,FALSE)</f>
        <v>0.15719719568999066</v>
      </c>
      <c r="BH170" s="44">
        <f>VFDYLD1!BH170*VLOOKUP(VFDYLD2!BH$4,'[1]INTERNAL PARAMETERS-1'!$B$5:$J$44,5,FALSE)*VLOOKUP(VFDYLD2!BH$4,'[1]INTERNAL PARAMETERS-1'!$B$5:$J$44,6,FALSE)*VLOOKUP(VFDYLD2!BH$4,'[1]INTERNAL PARAMETERS-1'!$B$5:$J$44,3,FALSE) + VFDYLD1!BH170*(1-VLOOKUP(VFDYLD2!BH$4,'[1]INTERNAL PARAMETERS-1'!$B$5:$J$44,5,FALSE))*VLOOKUP(VFDYLD2!BH$4,'[1]INTERNAL PARAMETERS-1'!$B$5:$J$44,8,FALSE)*VLOOKUP(VFDYLD2!BH$4,'[1]INTERNAL PARAMETERS-1'!$B$5:$J$44,3,FALSE)</f>
        <v>2.3320948133049804E-4</v>
      </c>
      <c r="BI170" s="44">
        <f>VFDYLD1!BI170*VLOOKUP(VFDYLD2!BI$4,'[1]INTERNAL PARAMETERS-1'!$B$5:$J$44,5,FALSE)*VLOOKUP(VFDYLD2!BI$4,'[1]INTERNAL PARAMETERS-1'!$B$5:$J$44,6,FALSE)*VLOOKUP(VFDYLD2!BI$4,'[1]INTERNAL PARAMETERS-1'!$B$5:$J$44,3,FALSE) + VFDYLD1!BI170*(1-VLOOKUP(VFDYLD2!BI$4,'[1]INTERNAL PARAMETERS-1'!$B$5:$J$44,5,FALSE))*VLOOKUP(VFDYLD2!BI$4,'[1]INTERNAL PARAMETERS-1'!$B$5:$J$44,8,FALSE)*VLOOKUP(VFDYLD2!BI$4,'[1]INTERNAL PARAMETERS-1'!$B$5:$J$44,3,FALSE)</f>
        <v>0</v>
      </c>
      <c r="BJ170" s="44">
        <f>VFDYLD1!BJ170*VLOOKUP(VFDYLD2!BJ$4,'[1]INTERNAL PARAMETERS-1'!$B$5:$J$44,5,FALSE)*VLOOKUP(VFDYLD2!BJ$4,'[1]INTERNAL PARAMETERS-1'!$B$5:$J$44,6,FALSE)*VLOOKUP(VFDYLD2!BJ$4,'[1]INTERNAL PARAMETERS-1'!$B$5:$J$44,3,FALSE) + VFDYLD1!BJ170*(1-VLOOKUP(VFDYLD2!BJ$4,'[1]INTERNAL PARAMETERS-1'!$B$5:$J$44,5,FALSE))*VLOOKUP(VFDYLD2!BJ$4,'[1]INTERNAL PARAMETERS-1'!$B$5:$J$44,8,FALSE)*VLOOKUP(VFDYLD2!BJ$4,'[1]INTERNAL PARAMETERS-1'!$B$5:$J$44,3,FALSE)</f>
        <v>3.7403166704500793E-2</v>
      </c>
      <c r="BK170" s="44">
        <f>VFDYLD1!BK170*VLOOKUP(VFDYLD2!BK$4,'[1]INTERNAL PARAMETERS-1'!$B$5:$J$44,5,FALSE)*VLOOKUP(VFDYLD2!BK$4,'[1]INTERNAL PARAMETERS-1'!$B$5:$J$44,6,FALSE)*VLOOKUP(VFDYLD2!BK$4,'[1]INTERNAL PARAMETERS-1'!$B$5:$J$44,3,FALSE) + VFDYLD1!BK170*(1-VLOOKUP(VFDYLD2!BK$4,'[1]INTERNAL PARAMETERS-1'!$B$5:$J$44,5,FALSE))*VLOOKUP(VFDYLD2!BK$4,'[1]INTERNAL PARAMETERS-1'!$B$5:$J$44,8,FALSE)*VLOOKUP(VFDYLD2!BK$4,'[1]INTERNAL PARAMETERS-1'!$B$5:$J$44,3,FALSE)</f>
        <v>4.0576698603470178E-2</v>
      </c>
      <c r="BL170" s="44">
        <f>VFDYLD1!BL170*VLOOKUP(VFDYLD2!BL$4,'[1]INTERNAL PARAMETERS-1'!$B$5:$J$44,5,FALSE)*VLOOKUP(VFDYLD2!BL$4,'[1]INTERNAL PARAMETERS-1'!$B$5:$J$44,6,FALSE)*VLOOKUP(VFDYLD2!BL$4,'[1]INTERNAL PARAMETERS-1'!$B$5:$J$44,3,FALSE) + VFDYLD1!BL170*(1-VLOOKUP(VFDYLD2!BL$4,'[1]INTERNAL PARAMETERS-1'!$B$5:$J$44,5,FALSE))*VLOOKUP(VFDYLD2!BL$4,'[1]INTERNAL PARAMETERS-1'!$B$5:$J$44,8,FALSE)*VLOOKUP(VFDYLD2!BL$4,'[1]INTERNAL PARAMETERS-1'!$B$5:$J$44,3,FALSE)</f>
        <v>9.9487407898349547E-2</v>
      </c>
      <c r="BM170" s="44">
        <f>VFDYLD1!BM170*VLOOKUP(VFDYLD2!BM$4,'[1]INTERNAL PARAMETERS-1'!$B$5:$J$44,5,FALSE)*VLOOKUP(VFDYLD2!BM$4,'[1]INTERNAL PARAMETERS-1'!$B$5:$J$44,6,FALSE)*VLOOKUP(VFDYLD2!BM$4,'[1]INTERNAL PARAMETERS-1'!$B$5:$J$44,3,FALSE) + VFDYLD1!BM170*(1-VLOOKUP(VFDYLD2!BM$4,'[1]INTERNAL PARAMETERS-1'!$B$5:$J$44,5,FALSE))*VLOOKUP(VFDYLD2!BM$4,'[1]INTERNAL PARAMETERS-1'!$B$5:$J$44,8,FALSE)*VLOOKUP(VFDYLD2!BM$4,'[1]INTERNAL PARAMETERS-1'!$B$5:$J$44,3,FALSE)</f>
        <v>1.1862226347306449E-2</v>
      </c>
      <c r="BN170" s="44">
        <f>VFDYLD1!BN170*VLOOKUP(VFDYLD2!BN$4,'[1]INTERNAL PARAMETERS-1'!$B$5:$J$44,5,FALSE)*VLOOKUP(VFDYLD2!BN$4,'[1]INTERNAL PARAMETERS-1'!$B$5:$J$44,6,FALSE)*VLOOKUP(VFDYLD2!BN$4,'[1]INTERNAL PARAMETERS-1'!$B$5:$J$44,3,FALSE) + VFDYLD1!BN170*(1-VLOOKUP(VFDYLD2!BN$4,'[1]INTERNAL PARAMETERS-1'!$B$5:$J$44,5,FALSE))*VLOOKUP(VFDYLD2!BN$4,'[1]INTERNAL PARAMETERS-1'!$B$5:$J$44,8,FALSE)*VLOOKUP(VFDYLD2!BN$4,'[1]INTERNAL PARAMETERS-1'!$B$5:$J$44,3,FALSE)</f>
        <v>2.8706672469983353E-2</v>
      </c>
      <c r="BO170" s="44">
        <f>VFDYLD1!BO170*VLOOKUP(VFDYLD2!BO$4,'[1]INTERNAL PARAMETERS-1'!$B$5:$J$44,5,FALSE)*VLOOKUP(VFDYLD2!BO$4,'[1]INTERNAL PARAMETERS-1'!$B$5:$J$44,6,FALSE)*VLOOKUP(VFDYLD2!BO$4,'[1]INTERNAL PARAMETERS-1'!$B$5:$J$44,3,FALSE) + VFDYLD1!BO170*(1-VLOOKUP(VFDYLD2!BO$4,'[1]INTERNAL PARAMETERS-1'!$B$5:$J$44,5,FALSE))*VLOOKUP(VFDYLD2!BO$4,'[1]INTERNAL PARAMETERS-1'!$B$5:$J$44,8,FALSE)*VLOOKUP(VFDYLD2!BO$4,'[1]INTERNAL PARAMETERS-1'!$B$5:$J$44,3,FALSE)</f>
        <v>2.1105215027773135E-2</v>
      </c>
      <c r="BP170" s="44">
        <f>VFDYLD1!BP170*VLOOKUP(VFDYLD2!BP$4,'[1]INTERNAL PARAMETERS-1'!$B$5:$J$44,5,FALSE)*VLOOKUP(VFDYLD2!BP$4,'[1]INTERNAL PARAMETERS-1'!$B$5:$J$44,6,FALSE)*VLOOKUP(VFDYLD2!BP$4,'[1]INTERNAL PARAMETERS-1'!$B$5:$J$44,3,FALSE) + VFDYLD1!BP170*(1-VLOOKUP(VFDYLD2!BP$4,'[1]INTERNAL PARAMETERS-1'!$B$5:$J$44,5,FALSE))*VLOOKUP(VFDYLD2!BP$4,'[1]INTERNAL PARAMETERS-1'!$B$5:$J$44,8,FALSE)*VLOOKUP(VFDYLD2!BP$4,'[1]INTERNAL PARAMETERS-1'!$B$5:$J$44,3,FALSE)</f>
        <v>1.9228722716551525E-3</v>
      </c>
      <c r="BQ170" s="44">
        <f>VFDYLD1!BQ170*VLOOKUP(VFDYLD2!BQ$4,'[1]INTERNAL PARAMETERS-1'!$B$5:$J$44,5,FALSE)*VLOOKUP(VFDYLD2!BQ$4,'[1]INTERNAL PARAMETERS-1'!$B$5:$J$44,6,FALSE)*VLOOKUP(VFDYLD2!BQ$4,'[1]INTERNAL PARAMETERS-1'!$B$5:$J$44,3,FALSE) + VFDYLD1!BQ170*(1-VLOOKUP(VFDYLD2!BQ$4,'[1]INTERNAL PARAMETERS-1'!$B$5:$J$44,5,FALSE))*VLOOKUP(VFDYLD2!BQ$4,'[1]INTERNAL PARAMETERS-1'!$B$5:$J$44,8,FALSE)*VLOOKUP(VFDYLD2!BQ$4,'[1]INTERNAL PARAMETERS-1'!$B$5:$J$44,3,FALSE)</f>
        <v>9.9434283767454237E-2</v>
      </c>
      <c r="BR170" s="44">
        <f>VFDYLD1!BR170*VLOOKUP(VFDYLD2!BR$4,'[1]INTERNAL PARAMETERS-1'!$B$5:$J$44,5,FALSE)*VLOOKUP(VFDYLD2!BR$4,'[1]INTERNAL PARAMETERS-1'!$B$5:$J$44,6,FALSE)*VLOOKUP(VFDYLD2!BR$4,'[1]INTERNAL PARAMETERS-1'!$B$5:$J$44,3,FALSE) + VFDYLD1!BR170*(1-VLOOKUP(VFDYLD2!BR$4,'[1]INTERNAL PARAMETERS-1'!$B$5:$J$44,5,FALSE))*VLOOKUP(VFDYLD2!BR$4,'[1]INTERNAL PARAMETERS-1'!$B$5:$J$44,8,FALSE)*VLOOKUP(VFDYLD2!BR$4,'[1]INTERNAL PARAMETERS-1'!$B$5:$J$44,3,FALSE)</f>
        <v>3.6926979094582322E-3</v>
      </c>
      <c r="BS170" s="44">
        <f>VFDYLD1!BS170*VLOOKUP(VFDYLD2!BS$4,'[1]INTERNAL PARAMETERS-1'!$B$5:$J$44,5,FALSE)*VLOOKUP(VFDYLD2!BS$4,'[1]INTERNAL PARAMETERS-1'!$B$5:$J$44,6,FALSE)*VLOOKUP(VFDYLD2!BS$4,'[1]INTERNAL PARAMETERS-1'!$B$5:$J$44,3,FALSE) + VFDYLD1!BS170*(1-VLOOKUP(VFDYLD2!BS$4,'[1]INTERNAL PARAMETERS-1'!$B$5:$J$44,5,FALSE))*VLOOKUP(VFDYLD2!BS$4,'[1]INTERNAL PARAMETERS-1'!$B$5:$J$44,8,FALSE)*VLOOKUP(VFDYLD2!BS$4,'[1]INTERNAL PARAMETERS-1'!$B$5:$J$44,3,FALSE)</f>
        <v>2.4273271530765708E-4</v>
      </c>
      <c r="BT170" s="44">
        <f>VFDYLD1!BT170*VLOOKUP(VFDYLD2!BT$4,'[1]INTERNAL PARAMETERS-1'!$B$5:$J$44,5,FALSE)*VLOOKUP(VFDYLD2!BT$4,'[1]INTERNAL PARAMETERS-1'!$B$5:$J$44,6,FALSE)*VLOOKUP(VFDYLD2!BT$4,'[1]INTERNAL PARAMETERS-1'!$B$5:$J$44,3,FALSE) + VFDYLD1!BT170*(1-VLOOKUP(VFDYLD2!BT$4,'[1]INTERNAL PARAMETERS-1'!$B$5:$J$44,5,FALSE))*VLOOKUP(VFDYLD2!BT$4,'[1]INTERNAL PARAMETERS-1'!$B$5:$J$44,8,FALSE)*VLOOKUP(VFDYLD2!BT$4,'[1]INTERNAL PARAMETERS-1'!$B$5:$J$44,3,FALSE)</f>
        <v>0</v>
      </c>
      <c r="BU170" s="44">
        <f>VFDYLD1!BU170*VLOOKUP(VFDYLD2!BU$4,'[1]INTERNAL PARAMETERS-1'!$B$5:$J$44,5,FALSE)*VLOOKUP(VFDYLD2!BU$4,'[1]INTERNAL PARAMETERS-1'!$B$5:$J$44,6,FALSE)*VLOOKUP(VFDYLD2!BU$4,'[1]INTERNAL PARAMETERS-1'!$B$5:$J$44,3,FALSE) + VFDYLD1!BU170*(1-VLOOKUP(VFDYLD2!BU$4,'[1]INTERNAL PARAMETERS-1'!$B$5:$J$44,5,FALSE))*VLOOKUP(VFDYLD2!BU$4,'[1]INTERNAL PARAMETERS-1'!$B$5:$J$44,8,FALSE)*VLOOKUP(VFDYLD2!BU$4,'[1]INTERNAL PARAMETERS-1'!$B$5:$J$44,3,FALSE)</f>
        <v>0</v>
      </c>
      <c r="BV170" s="44">
        <f>VFDYLD1!BV170*VLOOKUP(VFDYLD2!BV$4,'[1]INTERNAL PARAMETERS-1'!$B$5:$J$44,5,FALSE)*VLOOKUP(VFDYLD2!BV$4,'[1]INTERNAL PARAMETERS-1'!$B$5:$J$44,6,FALSE)*VLOOKUP(VFDYLD2!BV$4,'[1]INTERNAL PARAMETERS-1'!$B$5:$J$44,3,FALSE) + VFDYLD1!BV170*(1-VLOOKUP(VFDYLD2!BV$4,'[1]INTERNAL PARAMETERS-1'!$B$5:$J$44,5,FALSE))*VLOOKUP(VFDYLD2!BV$4,'[1]INTERNAL PARAMETERS-1'!$B$5:$J$44,8,FALSE)*VLOOKUP(VFDYLD2!BV$4,'[1]INTERNAL PARAMETERS-1'!$B$5:$J$44,3,FALSE)</f>
        <v>0</v>
      </c>
      <c r="BW170" s="44">
        <f>VFDYLD1!BW170*VLOOKUP(VFDYLD2!BW$4,'[1]INTERNAL PARAMETERS-1'!$B$5:$J$44,5,FALSE)*VLOOKUP(VFDYLD2!BW$4,'[1]INTERNAL PARAMETERS-1'!$B$5:$J$44,6,FALSE)*VLOOKUP(VFDYLD2!BW$4,'[1]INTERNAL PARAMETERS-1'!$B$5:$J$44,3,FALSE) + VFDYLD1!BW170*(1-VLOOKUP(VFDYLD2!BW$4,'[1]INTERNAL PARAMETERS-1'!$B$5:$J$44,5,FALSE))*VLOOKUP(VFDYLD2!BW$4,'[1]INTERNAL PARAMETERS-1'!$B$5:$J$44,8,FALSE)*VLOOKUP(VFDYLD2!BW$4,'[1]INTERNAL PARAMETERS-1'!$B$5:$J$44,3,FALSE)</f>
        <v>0</v>
      </c>
      <c r="BX170" s="44">
        <f>VFDYLD1!BX170*VLOOKUP(VFDYLD2!BX$4,'[1]INTERNAL PARAMETERS-1'!$B$5:$J$44,5,FALSE)*VLOOKUP(VFDYLD2!BX$4,'[1]INTERNAL PARAMETERS-1'!$B$5:$J$44,6,FALSE)*VLOOKUP(VFDYLD2!BX$4,'[1]INTERNAL PARAMETERS-1'!$B$5:$J$44,3,FALSE) + VFDYLD1!BX170*(1-VLOOKUP(VFDYLD2!BX$4,'[1]INTERNAL PARAMETERS-1'!$B$5:$J$44,5,FALSE))*VLOOKUP(VFDYLD2!BX$4,'[1]INTERNAL PARAMETERS-1'!$B$5:$J$44,8,FALSE)*VLOOKUP(VFDYLD2!BX$4,'[1]INTERNAL PARAMETERS-1'!$B$5:$J$44,3,FALSE)</f>
        <v>0</v>
      </c>
      <c r="BY170" s="44">
        <f>VFDYLD1!BY170*VLOOKUP(VFDYLD2!BY$4,'[1]INTERNAL PARAMETERS-1'!$B$5:$J$44,5,FALSE)*VLOOKUP(VFDYLD2!BY$4,'[1]INTERNAL PARAMETERS-1'!$B$5:$J$44,6,FALSE)*VLOOKUP(VFDYLD2!BY$4,'[1]INTERNAL PARAMETERS-1'!$B$5:$J$44,3,FALSE) + VFDYLD1!BY170*(1-VLOOKUP(VFDYLD2!BY$4,'[1]INTERNAL PARAMETERS-1'!$B$5:$J$44,5,FALSE))*VLOOKUP(VFDYLD2!BY$4,'[1]INTERNAL PARAMETERS-1'!$B$5:$J$44,8,FALSE)*VLOOKUP(VFDYLD2!BY$4,'[1]INTERNAL PARAMETERS-1'!$B$5:$J$44,3,FALSE)</f>
        <v>0</v>
      </c>
      <c r="BZ170" s="44">
        <f>VFDYLD1!BZ170*VLOOKUP(VFDYLD2!BZ$4,'[1]INTERNAL PARAMETERS-1'!$B$5:$J$44,5,FALSE)*VLOOKUP(VFDYLD2!BZ$4,'[1]INTERNAL PARAMETERS-1'!$B$5:$J$44,6,FALSE)*VLOOKUP(VFDYLD2!BZ$4,'[1]INTERNAL PARAMETERS-1'!$B$5:$J$44,3,FALSE) + VFDYLD1!BZ170*(1-VLOOKUP(VFDYLD2!BZ$4,'[1]INTERNAL PARAMETERS-1'!$B$5:$J$44,5,FALSE))*VLOOKUP(VFDYLD2!BZ$4,'[1]INTERNAL PARAMETERS-1'!$B$5:$J$44,8,FALSE)*VLOOKUP(VFDYLD2!BZ$4,'[1]INTERNAL PARAMETERS-1'!$B$5:$J$44,3,FALSE)</f>
        <v>6.0305215956488363E-4</v>
      </c>
      <c r="CA170" s="44">
        <f>VFDYLD1!CA170*VLOOKUP(VFDYLD2!CA$4,'[1]INTERNAL PARAMETERS-1'!$B$5:$J$44,5,FALSE)*VLOOKUP(VFDYLD2!CA$4,'[1]INTERNAL PARAMETERS-1'!$B$5:$J$44,6,FALSE)*VLOOKUP(VFDYLD2!CA$4,'[1]INTERNAL PARAMETERS-1'!$B$5:$J$44,3,FALSE) + VFDYLD1!CA170*(1-VLOOKUP(VFDYLD2!CA$4,'[1]INTERNAL PARAMETERS-1'!$B$5:$J$44,5,FALSE))*VLOOKUP(VFDYLD2!CA$4,'[1]INTERNAL PARAMETERS-1'!$B$5:$J$44,8,FALSE)*VLOOKUP(VFDYLD2!CA$4,'[1]INTERNAL PARAMETERS-1'!$B$5:$J$44,3,FALSE)</f>
        <v>0</v>
      </c>
      <c r="CB170" s="44">
        <f>VFDYLD1!CB170*VLOOKUP(VFDYLD2!CB$4,'[1]INTERNAL PARAMETERS-1'!$B$5:$J$44,5,FALSE)*VLOOKUP(VFDYLD2!CB$4,'[1]INTERNAL PARAMETERS-1'!$B$5:$J$44,6,FALSE)*VLOOKUP(VFDYLD2!CB$4,'[1]INTERNAL PARAMETERS-1'!$B$5:$J$44,3,FALSE) + VFDYLD1!CB170*(1-VLOOKUP(VFDYLD2!CB$4,'[1]INTERNAL PARAMETERS-1'!$B$5:$J$44,5,FALSE))*VLOOKUP(VFDYLD2!CB$4,'[1]INTERNAL PARAMETERS-1'!$B$5:$J$44,8,FALSE)*VLOOKUP(VFDYLD2!CB$4,'[1]INTERNAL PARAMETERS-1'!$B$5:$J$44,3,FALSE)</f>
        <v>0</v>
      </c>
      <c r="CC170" s="44">
        <f>VFDYLD1!CC170*VLOOKUP(VFDYLD2!CC$4,'[1]INTERNAL PARAMETERS-1'!$B$5:$J$44,5,FALSE)*VLOOKUP(VFDYLD2!CC$4,'[1]INTERNAL PARAMETERS-1'!$B$5:$J$44,6,FALSE)*VLOOKUP(VFDYLD2!CC$4,'[1]INTERNAL PARAMETERS-1'!$B$5:$J$44,3,FALSE) + VFDYLD1!CC170*(1-VLOOKUP(VFDYLD2!CC$4,'[1]INTERNAL PARAMETERS-1'!$B$5:$J$44,5,FALSE))*VLOOKUP(VFDYLD2!CC$4,'[1]INTERNAL PARAMETERS-1'!$B$5:$J$44,8,FALSE)*VLOOKUP(VFDYLD2!CC$4,'[1]INTERNAL PARAMETERS-1'!$B$5:$J$44,3,FALSE)</f>
        <v>8.1663934311814075E-4</v>
      </c>
      <c r="CD170" s="44">
        <f>VFDYLD1!CD170*VLOOKUP(VFDYLD2!CD$4,'[1]INTERNAL PARAMETERS-1'!$B$5:$J$44,5,FALSE)*VLOOKUP(VFDYLD2!CD$4,'[1]INTERNAL PARAMETERS-1'!$B$5:$J$44,6,FALSE)*VLOOKUP(VFDYLD2!CD$4,'[1]INTERNAL PARAMETERS-1'!$B$5:$J$44,3,FALSE) + VFDYLD1!CD170*(1-VLOOKUP(VFDYLD2!CD$4,'[1]INTERNAL PARAMETERS-1'!$B$5:$J$44,5,FALSE))*VLOOKUP(VFDYLD2!CD$4,'[1]INTERNAL PARAMETERS-1'!$B$5:$J$44,8,FALSE)*VLOOKUP(VFDYLD2!CD$4,'[1]INTERNAL PARAMETERS-1'!$B$5:$J$44,3,FALSE)</f>
        <v>2.083472839738006E-3</v>
      </c>
      <c r="CE170" s="44">
        <f>VFDYLD1!CE170*VLOOKUP(VFDYLD2!CE$4,'[1]INTERNAL PARAMETERS-1'!$B$5:$J$44,5,FALSE)*VLOOKUP(VFDYLD2!CE$4,'[1]INTERNAL PARAMETERS-1'!$B$5:$J$44,6,FALSE)*VLOOKUP(VFDYLD2!CE$4,'[1]INTERNAL PARAMETERS-1'!$B$5:$J$44,3,FALSE) + VFDYLD1!CE170*(1-VLOOKUP(VFDYLD2!CE$4,'[1]INTERNAL PARAMETERS-1'!$B$5:$J$44,5,FALSE))*VLOOKUP(VFDYLD2!CE$4,'[1]INTERNAL PARAMETERS-1'!$B$5:$J$44,8,FALSE)*VLOOKUP(VFDYLD2!CE$4,'[1]INTERNAL PARAMETERS-1'!$B$5:$J$44,3,FALSE)</f>
        <v>3.0404022845730949E-3</v>
      </c>
      <c r="CF170" s="44">
        <f>VFDYLD1!CF170*VLOOKUP(VFDYLD2!CF$4,'[1]INTERNAL PARAMETERS-1'!$B$5:$J$44,5,FALSE)*VLOOKUP(VFDYLD2!CF$4,'[1]INTERNAL PARAMETERS-1'!$B$5:$J$44,6,FALSE)*VLOOKUP(VFDYLD2!CF$4,'[1]INTERNAL PARAMETERS-1'!$B$5:$J$44,3,FALSE) + VFDYLD1!CF170*(1-VLOOKUP(VFDYLD2!CF$4,'[1]INTERNAL PARAMETERS-1'!$B$5:$J$44,5,FALSE))*VLOOKUP(VFDYLD2!CF$4,'[1]INTERNAL PARAMETERS-1'!$B$5:$J$44,8,FALSE)*VLOOKUP(VFDYLD2!CF$4,'[1]INTERNAL PARAMETERS-1'!$B$5:$J$44,3,FALSE)</f>
        <v>1.4633768192854436E-2</v>
      </c>
      <c r="CG170" s="44">
        <f>VFDYLD1!CG170*VLOOKUP(VFDYLD2!CG$4,'[1]INTERNAL PARAMETERS-1'!$B$5:$J$44,5,FALSE)*VLOOKUP(VFDYLD2!CG$4,'[1]INTERNAL PARAMETERS-1'!$B$5:$J$44,6,FALSE)*VLOOKUP(VFDYLD2!CG$4,'[1]INTERNAL PARAMETERS-1'!$B$5:$J$44,3,FALSE) + VFDYLD1!CG170*(1-VLOOKUP(VFDYLD2!CG$4,'[1]INTERNAL PARAMETERS-1'!$B$5:$J$44,5,FALSE))*VLOOKUP(VFDYLD2!CG$4,'[1]INTERNAL PARAMETERS-1'!$B$5:$J$44,8,FALSE)*VLOOKUP(VFDYLD2!CG$4,'[1]INTERNAL PARAMETERS-1'!$B$5:$J$44,3,FALSE)</f>
        <v>1.3853141251199305E-4</v>
      </c>
      <c r="CH170" s="43">
        <f>VFDYLD1!CH170*VLOOKUP(VFDYLD2!CH$4,'[1]INTERNAL PARAMETERS-1'!$B$5:$J$44,5,FALSE)*VLOOKUP(VFDYLD2!CH$4,'[1]INTERNAL PARAMETERS-1'!$B$5:$J$44,6,FALSE)*VLOOKUP(VFDYLD2!CH$4,'[1]INTERNAL PARAMETERS-1'!$B$5:$J$44,3,FALSE) + VFDYLD1!CH170*(1-VLOOKUP(VFDYLD2!CH$4,'[1]INTERNAL PARAMETERS-1'!$B$5:$J$44,5,FALSE))*VLOOKUP(VFDYLD2!CH$4,'[1]INTERNAL PARAMETERS-1'!$B$5:$J$44,8,FALSE)*VLOOKUP(VFDYLD2!CH$4,'[1]INTERNAL PARAMETERS-1'!$B$5:$J$44,3,FALSE)</f>
        <v>0</v>
      </c>
      <c r="CJ170" s="45">
        <f t="shared" si="4"/>
        <v>104.96497262985238</v>
      </c>
      <c r="CK170" s="43">
        <f t="shared" si="5"/>
        <v>1.803257129706249</v>
      </c>
    </row>
    <row r="171" spans="2:89" x14ac:dyDescent="0.4">
      <c r="B171" s="58" t="s">
        <v>8</v>
      </c>
      <c r="C171" s="57" t="s">
        <v>47</v>
      </c>
      <c r="D171" s="57" t="s">
        <v>60</v>
      </c>
      <c r="E171" s="132">
        <f>VFD!W171</f>
        <v>278.01624658603203</v>
      </c>
      <c r="F171" s="56">
        <f>'[1]INTERNAL PARAMETERS-1'!M9</f>
        <v>63.875</v>
      </c>
      <c r="G171" s="45">
        <f>VFDYLD1!G171*VLOOKUP(VFDYLD2!G$4,'[1]INTERNAL PARAMETERS-1'!$B$5:$J$44,5,FALSE)*VLOOKUP(VFDYLD2!G$4,'[1]INTERNAL PARAMETERS-1'!$B$5:$J$44,7,FALSE)*VFDYLD2!$F171 + VFDYLD1!G171*(1-VLOOKUP(VFDYLD2!G$4,'[1]INTERNAL PARAMETERS-1'!$B$5:$J$44,5,FALSE))*VLOOKUP(VFDYLD2!G$4,'[1]INTERNAL PARAMETERS-1'!$B$5:$J$44,9,FALSE)*VFDYLD2!$F171</f>
        <v>48.560931096115951</v>
      </c>
      <c r="H171" s="44">
        <f>VFDYLD1!H171*VLOOKUP(VFDYLD2!H$4,'[1]INTERNAL PARAMETERS-1'!$B$5:$J$44,5,FALSE)*VLOOKUP(VFDYLD2!H$4,'[1]INTERNAL PARAMETERS-1'!$B$5:$J$44,7,FALSE)*VFDYLD2!$F171 + VFDYLD1!H171*(1-VLOOKUP(VFDYLD2!H$4,'[1]INTERNAL PARAMETERS-1'!$B$5:$J$44,5,FALSE))*VLOOKUP(VFDYLD2!H$4,'[1]INTERNAL PARAMETERS-1'!$B$5:$J$44,9,FALSE)*VFDYLD2!$F171</f>
        <v>44.45014497700528</v>
      </c>
      <c r="I171" s="44">
        <f>VFDYLD1!I171*VLOOKUP(VFDYLD2!I$4,'[1]INTERNAL PARAMETERS-1'!$B$5:$J$44,5,FALSE)*VLOOKUP(VFDYLD2!I$4,'[1]INTERNAL PARAMETERS-1'!$B$5:$J$44,7,FALSE)*VFDYLD2!$F171 + VFDYLD1!I171*(1-VLOOKUP(VFDYLD2!I$4,'[1]INTERNAL PARAMETERS-1'!$B$5:$J$44,5,FALSE))*VLOOKUP(VFDYLD2!I$4,'[1]INTERNAL PARAMETERS-1'!$B$5:$J$44,9,FALSE)*VFDYLD2!$F171</f>
        <v>49.605177728537193</v>
      </c>
      <c r="J171" s="44">
        <f>VFDYLD1!J171*VLOOKUP(VFDYLD2!J$4,'[1]INTERNAL PARAMETERS-1'!$B$5:$J$44,5,FALSE)*VLOOKUP(VFDYLD2!J$4,'[1]INTERNAL PARAMETERS-1'!$B$5:$J$44,7,FALSE)*VFDYLD2!$F171 + VFDYLD1!J171*(1-VLOOKUP(VFDYLD2!J$4,'[1]INTERNAL PARAMETERS-1'!$B$5:$J$44,5,FALSE))*VLOOKUP(VFDYLD2!J$4,'[1]INTERNAL PARAMETERS-1'!$B$5:$J$44,9,FALSE)*VFDYLD2!$F171</f>
        <v>0</v>
      </c>
      <c r="K171" s="44">
        <f>VFDYLD1!K171*VLOOKUP(VFDYLD2!K$4,'[1]INTERNAL PARAMETERS-1'!$B$5:$J$44,5,FALSE)*VLOOKUP(VFDYLD2!K$4,'[1]INTERNAL PARAMETERS-1'!$B$5:$J$44,7,FALSE)*VFDYLD2!$F171 + VFDYLD1!K171*(1-VLOOKUP(VFDYLD2!K$4,'[1]INTERNAL PARAMETERS-1'!$B$5:$J$44,5,FALSE))*VLOOKUP(VFDYLD2!K$4,'[1]INTERNAL PARAMETERS-1'!$B$5:$J$44,9,FALSE)*VFDYLD2!$F171</f>
        <v>0</v>
      </c>
      <c r="L171" s="44">
        <f>VFDYLD1!L171*VLOOKUP(VFDYLD2!L$4,'[1]INTERNAL PARAMETERS-1'!$B$5:$J$44,5,FALSE)*VLOOKUP(VFDYLD2!L$4,'[1]INTERNAL PARAMETERS-1'!$B$5:$J$44,7,FALSE)*VFDYLD2!$F171 + VFDYLD1!L171*(1-VLOOKUP(VFDYLD2!L$4,'[1]INTERNAL PARAMETERS-1'!$B$5:$J$44,5,FALSE))*VLOOKUP(VFDYLD2!L$4,'[1]INTERNAL PARAMETERS-1'!$B$5:$J$44,9,FALSE)*VFDYLD2!$F171</f>
        <v>0</v>
      </c>
      <c r="M171" s="44">
        <f>VFDYLD1!M171*VLOOKUP(VFDYLD2!M$4,'[1]INTERNAL PARAMETERS-1'!$B$5:$J$44,5,FALSE)*VLOOKUP(VFDYLD2!M$4,'[1]INTERNAL PARAMETERS-1'!$B$5:$J$44,7,FALSE)*VFDYLD2!$F171 + VFDYLD1!M171*(1-VLOOKUP(VFDYLD2!M$4,'[1]INTERNAL PARAMETERS-1'!$B$5:$J$44,5,FALSE))*VLOOKUP(VFDYLD2!M$4,'[1]INTERNAL PARAMETERS-1'!$B$5:$J$44,9,FALSE)*VFDYLD2!$F171</f>
        <v>0.42695274533140359</v>
      </c>
      <c r="N171" s="44">
        <f>VFDYLD1!N171*VLOOKUP(VFDYLD2!N$4,'[1]INTERNAL PARAMETERS-1'!$B$5:$J$44,5,FALSE)*VLOOKUP(VFDYLD2!N$4,'[1]INTERNAL PARAMETERS-1'!$B$5:$J$44,7,FALSE)*VFDYLD2!$F171 + VFDYLD1!N171*(1-VLOOKUP(VFDYLD2!N$4,'[1]INTERNAL PARAMETERS-1'!$B$5:$J$44,5,FALSE))*VLOOKUP(VFDYLD2!N$4,'[1]INTERNAL PARAMETERS-1'!$B$5:$J$44,9,FALSE)*VFDYLD2!$F171</f>
        <v>0.20022602626052982</v>
      </c>
      <c r="O171" s="44">
        <f>VFDYLD1!O171*VLOOKUP(VFDYLD2!O$4,'[1]INTERNAL PARAMETERS-1'!$B$5:$J$44,5,FALSE)*VLOOKUP(VFDYLD2!O$4,'[1]INTERNAL PARAMETERS-1'!$B$5:$J$44,7,FALSE)*VFDYLD2!$F171 + VFDYLD1!O171*(1-VLOOKUP(VFDYLD2!O$4,'[1]INTERNAL PARAMETERS-1'!$B$5:$J$44,5,FALSE))*VLOOKUP(VFDYLD2!O$4,'[1]INTERNAL PARAMETERS-1'!$B$5:$J$44,9,FALSE)*VFDYLD2!$F171</f>
        <v>0</v>
      </c>
      <c r="P171" s="44">
        <f>VFDYLD1!P171*VLOOKUP(VFDYLD2!P$4,'[1]INTERNAL PARAMETERS-1'!$B$5:$J$44,5,FALSE)*VLOOKUP(VFDYLD2!P$4,'[1]INTERNAL PARAMETERS-1'!$B$5:$J$44,7,FALSE)*VFDYLD2!$F171 + VFDYLD1!P171*(1-VLOOKUP(VFDYLD2!P$4,'[1]INTERNAL PARAMETERS-1'!$B$5:$J$44,5,FALSE))*VLOOKUP(VFDYLD2!P$4,'[1]INTERNAL PARAMETERS-1'!$B$5:$J$44,9,FALSE)*VFDYLD2!$F171</f>
        <v>0</v>
      </c>
      <c r="Q171" s="44">
        <f>VFDYLD1!Q171*VLOOKUP(VFDYLD2!Q$4,'[1]INTERNAL PARAMETERS-1'!$B$5:$J$44,5,FALSE)*VLOOKUP(VFDYLD2!Q$4,'[1]INTERNAL PARAMETERS-1'!$B$5:$J$44,7,FALSE)*VFDYLD2!$F171 + VFDYLD1!Q171*(1-VLOOKUP(VFDYLD2!Q$4,'[1]INTERNAL PARAMETERS-1'!$B$5:$J$44,5,FALSE))*VLOOKUP(VFDYLD2!Q$4,'[1]INTERNAL PARAMETERS-1'!$B$5:$J$44,9,FALSE)*VFDYLD2!$F171</f>
        <v>0</v>
      </c>
      <c r="R171" s="44">
        <f>VFDYLD1!R171*VLOOKUP(VFDYLD2!R$4,'[1]INTERNAL PARAMETERS-1'!$B$5:$J$44,5,FALSE)*VLOOKUP(VFDYLD2!R$4,'[1]INTERNAL PARAMETERS-1'!$B$5:$J$44,7,FALSE)*VFDYLD2!$F171 + VFDYLD1!R171*(1-VLOOKUP(VFDYLD2!R$4,'[1]INTERNAL PARAMETERS-1'!$B$5:$J$44,5,FALSE))*VLOOKUP(VFDYLD2!R$4,'[1]INTERNAL PARAMETERS-1'!$B$5:$J$44,9,FALSE)*VFDYLD2!$F171</f>
        <v>0.42401108496550294</v>
      </c>
      <c r="S171" s="44">
        <f>VFDYLD1!S171*VLOOKUP(VFDYLD2!S$4,'[1]INTERNAL PARAMETERS-1'!$B$5:$J$44,5,FALSE)*VLOOKUP(VFDYLD2!S$4,'[1]INTERNAL PARAMETERS-1'!$B$5:$J$44,7,FALSE)*VFDYLD2!$F171 + VFDYLD1!S171*(1-VLOOKUP(VFDYLD2!S$4,'[1]INTERNAL PARAMETERS-1'!$B$5:$J$44,5,FALSE))*VLOOKUP(VFDYLD2!S$4,'[1]INTERNAL PARAMETERS-1'!$B$5:$J$44,9,FALSE)*VFDYLD2!$F171</f>
        <v>8.7105067352889751</v>
      </c>
      <c r="T171" s="44">
        <f>VFDYLD1!T171*VLOOKUP(VFDYLD2!T$4,'[1]INTERNAL PARAMETERS-1'!$B$5:$J$44,5,FALSE)*VLOOKUP(VFDYLD2!T$4,'[1]INTERNAL PARAMETERS-1'!$B$5:$J$44,7,FALSE)*VFDYLD2!$F171 + VFDYLD1!T171*(1-VLOOKUP(VFDYLD2!T$4,'[1]INTERNAL PARAMETERS-1'!$B$5:$J$44,5,FALSE))*VLOOKUP(VFDYLD2!T$4,'[1]INTERNAL PARAMETERS-1'!$B$5:$J$44,9,FALSE)*VFDYLD2!$F171</f>
        <v>1.5900415686206362</v>
      </c>
      <c r="U171" s="44">
        <f>VFDYLD1!U171*VLOOKUP(VFDYLD2!U$4,'[1]INTERNAL PARAMETERS-1'!$B$5:$J$44,5,FALSE)*VLOOKUP(VFDYLD2!U$4,'[1]INTERNAL PARAMETERS-1'!$B$5:$J$44,7,FALSE)*VFDYLD2!$F171 + VFDYLD1!U171*(1-VLOOKUP(VFDYLD2!U$4,'[1]INTERNAL PARAMETERS-1'!$B$5:$J$44,5,FALSE))*VLOOKUP(VFDYLD2!U$4,'[1]INTERNAL PARAMETERS-1'!$B$5:$J$44,9,FALSE)*VFDYLD2!$F171</f>
        <v>1.1312895901627176</v>
      </c>
      <c r="V171" s="44">
        <f>VFDYLD1!V171*VLOOKUP(VFDYLD2!V$4,'[1]INTERNAL PARAMETERS-1'!$B$5:$J$44,5,FALSE)*VLOOKUP(VFDYLD2!V$4,'[1]INTERNAL PARAMETERS-1'!$B$5:$J$44,7,FALSE)*VFDYLD2!$F171 + VFDYLD1!V171*(1-VLOOKUP(VFDYLD2!V$4,'[1]INTERNAL PARAMETERS-1'!$B$5:$J$44,5,FALSE))*VLOOKUP(VFDYLD2!V$4,'[1]INTERNAL PARAMETERS-1'!$B$5:$J$44,9,FALSE)*VFDYLD2!$F171</f>
        <v>4.4529661262066513</v>
      </c>
      <c r="W171" s="44">
        <f>VFDYLD1!W171*VLOOKUP(VFDYLD2!W$4,'[1]INTERNAL PARAMETERS-1'!$B$5:$J$44,5,FALSE)*VLOOKUP(VFDYLD2!W$4,'[1]INTERNAL PARAMETERS-1'!$B$5:$J$44,7,FALSE)*VFDYLD2!$F171 + VFDYLD1!W171*(1-VLOOKUP(VFDYLD2!W$4,'[1]INTERNAL PARAMETERS-1'!$B$5:$J$44,5,FALSE))*VLOOKUP(VFDYLD2!W$4,'[1]INTERNAL PARAMETERS-1'!$B$5:$J$44,9,FALSE)*VFDYLD2!$F171</f>
        <v>0</v>
      </c>
      <c r="X171" s="44">
        <f>VFDYLD1!X171*VLOOKUP(VFDYLD2!X$4,'[1]INTERNAL PARAMETERS-1'!$B$5:$J$44,5,FALSE)*VLOOKUP(VFDYLD2!X$4,'[1]INTERNAL PARAMETERS-1'!$B$5:$J$44,7,FALSE)*VFDYLD2!$F171 + VFDYLD1!X171*(1-VLOOKUP(VFDYLD2!X$4,'[1]INTERNAL PARAMETERS-1'!$B$5:$J$44,5,FALSE))*VLOOKUP(VFDYLD2!X$4,'[1]INTERNAL PARAMETERS-1'!$B$5:$J$44,9,FALSE)*VFDYLD2!$F171</f>
        <v>0</v>
      </c>
      <c r="Y171" s="44">
        <f>VFDYLD1!Y171*VLOOKUP(VFDYLD2!Y$4,'[1]INTERNAL PARAMETERS-1'!$B$5:$J$44,5,FALSE)*VLOOKUP(VFDYLD2!Y$4,'[1]INTERNAL PARAMETERS-1'!$B$5:$J$44,7,FALSE)*VFDYLD2!$F171 + VFDYLD1!Y171*(1-VLOOKUP(VFDYLD2!Y$4,'[1]INTERNAL PARAMETERS-1'!$B$5:$J$44,5,FALSE))*VLOOKUP(VFDYLD2!Y$4,'[1]INTERNAL PARAMETERS-1'!$B$5:$J$44,9,FALSE)*VFDYLD2!$F171</f>
        <v>0</v>
      </c>
      <c r="Z171" s="44">
        <f>VFDYLD1!Z171*VLOOKUP(VFDYLD2!Z$4,'[1]INTERNAL PARAMETERS-1'!$B$5:$J$44,5,FALSE)*VLOOKUP(VFDYLD2!Z$4,'[1]INTERNAL PARAMETERS-1'!$B$5:$J$44,7,FALSE)*VFDYLD2!$F171 + VFDYLD1!Z171*(1-VLOOKUP(VFDYLD2!Z$4,'[1]INTERNAL PARAMETERS-1'!$B$5:$J$44,5,FALSE))*VLOOKUP(VFDYLD2!Z$4,'[1]INTERNAL PARAMETERS-1'!$B$5:$J$44,9,FALSE)*VFDYLD2!$F171</f>
        <v>0</v>
      </c>
      <c r="AA171" s="44">
        <f>VFDYLD1!AA171*VLOOKUP(VFDYLD2!AA$4,'[1]INTERNAL PARAMETERS-1'!$B$5:$J$44,5,FALSE)*VLOOKUP(VFDYLD2!AA$4,'[1]INTERNAL PARAMETERS-1'!$B$5:$J$44,7,FALSE)*VFDYLD2!$F171 + VFDYLD1!AA171*(1-VLOOKUP(VFDYLD2!AA$4,'[1]INTERNAL PARAMETERS-1'!$B$5:$J$44,5,FALSE))*VLOOKUP(VFDYLD2!AA$4,'[1]INTERNAL PARAMETERS-1'!$B$5:$J$44,9,FALSE)*VFDYLD2!$F171</f>
        <v>0</v>
      </c>
      <c r="AB171" s="44">
        <f>VFDYLD1!AB171*VLOOKUP(VFDYLD2!AB$4,'[1]INTERNAL PARAMETERS-1'!$B$5:$J$44,5,FALSE)*VLOOKUP(VFDYLD2!AB$4,'[1]INTERNAL PARAMETERS-1'!$B$5:$J$44,7,FALSE)*VFDYLD2!$F171 + VFDYLD1!AB171*(1-VLOOKUP(VFDYLD2!AB$4,'[1]INTERNAL PARAMETERS-1'!$B$5:$J$44,5,FALSE))*VLOOKUP(VFDYLD2!AB$4,'[1]INTERNAL PARAMETERS-1'!$B$5:$J$44,9,FALSE)*VFDYLD2!$F171</f>
        <v>0</v>
      </c>
      <c r="AC171" s="44">
        <f>VFDYLD1!AC171*VLOOKUP(VFDYLD2!AC$4,'[1]INTERNAL PARAMETERS-1'!$B$5:$J$44,5,FALSE)*VLOOKUP(VFDYLD2!AC$4,'[1]INTERNAL PARAMETERS-1'!$B$5:$J$44,7,FALSE)*VFDYLD2!$F171 + VFDYLD1!AC171*(1-VLOOKUP(VFDYLD2!AC$4,'[1]INTERNAL PARAMETERS-1'!$B$5:$J$44,5,FALSE))*VLOOKUP(VFDYLD2!AC$4,'[1]INTERNAL PARAMETERS-1'!$B$5:$J$44,9,FALSE)*VFDYLD2!$F171</f>
        <v>0</v>
      </c>
      <c r="AD171" s="44">
        <f>VFDYLD1!AD171*VLOOKUP(VFDYLD2!AD$4,'[1]INTERNAL PARAMETERS-1'!$B$5:$J$44,5,FALSE)*VLOOKUP(VFDYLD2!AD$4,'[1]INTERNAL PARAMETERS-1'!$B$5:$J$44,7,FALSE)*VFDYLD2!$F171 + VFDYLD1!AD171*(1-VLOOKUP(VFDYLD2!AD$4,'[1]INTERNAL PARAMETERS-1'!$B$5:$J$44,5,FALSE))*VLOOKUP(VFDYLD2!AD$4,'[1]INTERNAL PARAMETERS-1'!$B$5:$J$44,9,FALSE)*VFDYLD2!$F171</f>
        <v>0</v>
      </c>
      <c r="AE171" s="44">
        <f>VFDYLD1!AE171*VLOOKUP(VFDYLD2!AE$4,'[1]INTERNAL PARAMETERS-1'!$B$5:$J$44,5,FALSE)*VLOOKUP(VFDYLD2!AE$4,'[1]INTERNAL PARAMETERS-1'!$B$5:$J$44,7,FALSE)*VFDYLD2!$F171 + VFDYLD1!AE171*(1-VLOOKUP(VFDYLD2!AE$4,'[1]INTERNAL PARAMETERS-1'!$B$5:$J$44,5,FALSE))*VLOOKUP(VFDYLD2!AE$4,'[1]INTERNAL PARAMETERS-1'!$B$5:$J$44,9,FALSE)*VFDYLD2!$F171</f>
        <v>0</v>
      </c>
      <c r="AF171" s="44">
        <f>VFDYLD1!AF171*VLOOKUP(VFDYLD2!AF$4,'[1]INTERNAL PARAMETERS-1'!$B$5:$J$44,5,FALSE)*VLOOKUP(VFDYLD2!AF$4,'[1]INTERNAL PARAMETERS-1'!$B$5:$J$44,7,FALSE)*VFDYLD2!$F171 + VFDYLD1!AF171*(1-VLOOKUP(VFDYLD2!AF$4,'[1]INTERNAL PARAMETERS-1'!$B$5:$J$44,5,FALSE))*VLOOKUP(VFDYLD2!AF$4,'[1]INTERNAL PARAMETERS-1'!$B$5:$J$44,9,FALSE)*VFDYLD2!$F171</f>
        <v>0.34448592076039525</v>
      </c>
      <c r="AG171" s="44">
        <f>VFDYLD1!AG171*VLOOKUP(VFDYLD2!AG$4,'[1]INTERNAL PARAMETERS-1'!$B$5:$J$44,5,FALSE)*VLOOKUP(VFDYLD2!AG$4,'[1]INTERNAL PARAMETERS-1'!$B$5:$J$44,7,FALSE)*VFDYLD2!$F171 + VFDYLD1!AG171*(1-VLOOKUP(VFDYLD2!AG$4,'[1]INTERNAL PARAMETERS-1'!$B$5:$J$44,5,FALSE))*VLOOKUP(VFDYLD2!AG$4,'[1]INTERNAL PARAMETERS-1'!$B$5:$J$44,9,FALSE)*VFDYLD2!$F171</f>
        <v>0</v>
      </c>
      <c r="AH171" s="44">
        <f>VFDYLD1!AH171*VLOOKUP(VFDYLD2!AH$4,'[1]INTERNAL PARAMETERS-1'!$B$5:$J$44,5,FALSE)*VLOOKUP(VFDYLD2!AH$4,'[1]INTERNAL PARAMETERS-1'!$B$5:$J$44,7,FALSE)*VFDYLD2!$F171 + VFDYLD1!AH171*(1-VLOOKUP(VFDYLD2!AH$4,'[1]INTERNAL PARAMETERS-1'!$B$5:$J$44,5,FALSE))*VLOOKUP(VFDYLD2!AH$4,'[1]INTERNAL PARAMETERS-1'!$B$5:$J$44,9,FALSE)*VFDYLD2!$F171</f>
        <v>0</v>
      </c>
      <c r="AI171" s="44">
        <f>VFDYLD1!AI171*VLOOKUP(VFDYLD2!AI$4,'[1]INTERNAL PARAMETERS-1'!$B$5:$J$44,5,FALSE)*VLOOKUP(VFDYLD2!AI$4,'[1]INTERNAL PARAMETERS-1'!$B$5:$J$44,7,FALSE)*VFDYLD2!$F171 + VFDYLD1!AI171*(1-VLOOKUP(VFDYLD2!AI$4,'[1]INTERNAL PARAMETERS-1'!$B$5:$J$44,5,FALSE))*VLOOKUP(VFDYLD2!AI$4,'[1]INTERNAL PARAMETERS-1'!$B$5:$J$44,9,FALSE)*VFDYLD2!$F171</f>
        <v>1.4721620545316035E-2</v>
      </c>
      <c r="AJ171" s="44">
        <f>VFDYLD1!AJ171*VLOOKUP(VFDYLD2!AJ$4,'[1]INTERNAL PARAMETERS-1'!$B$5:$J$44,5,FALSE)*VLOOKUP(VFDYLD2!AJ$4,'[1]INTERNAL PARAMETERS-1'!$B$5:$J$44,7,FALSE)*VFDYLD2!$F171 + VFDYLD1!AJ171*(1-VLOOKUP(VFDYLD2!AJ$4,'[1]INTERNAL PARAMETERS-1'!$B$5:$J$44,5,FALSE))*VLOOKUP(VFDYLD2!AJ$4,'[1]INTERNAL PARAMETERS-1'!$B$5:$J$44,9,FALSE)*VFDYLD2!$F171</f>
        <v>0.57414320126732554</v>
      </c>
      <c r="AK171" s="44">
        <f>VFDYLD1!AK171*VLOOKUP(VFDYLD2!AK$4,'[1]INTERNAL PARAMETERS-1'!$B$5:$J$44,5,FALSE)*VLOOKUP(VFDYLD2!AK$4,'[1]INTERNAL PARAMETERS-1'!$B$5:$J$44,7,FALSE)*VFDYLD2!$F171 + VFDYLD1!AK171*(1-VLOOKUP(VFDYLD2!AK$4,'[1]INTERNAL PARAMETERS-1'!$B$5:$J$44,5,FALSE))*VLOOKUP(VFDYLD2!AK$4,'[1]INTERNAL PARAMETERS-1'!$B$5:$J$44,9,FALSE)*VFDYLD2!$F171</f>
        <v>0</v>
      </c>
      <c r="AL171" s="44">
        <f>VFDYLD1!AL171*VLOOKUP(VFDYLD2!AL$4,'[1]INTERNAL PARAMETERS-1'!$B$5:$J$44,5,FALSE)*VLOOKUP(VFDYLD2!AL$4,'[1]INTERNAL PARAMETERS-1'!$B$5:$J$44,7,FALSE)*VFDYLD2!$F171 + VFDYLD1!AL171*(1-VLOOKUP(VFDYLD2!AL$4,'[1]INTERNAL PARAMETERS-1'!$B$5:$J$44,5,FALSE))*VLOOKUP(VFDYLD2!AL$4,'[1]INTERNAL PARAMETERS-1'!$B$5:$J$44,9,FALSE)*VFDYLD2!$F171</f>
        <v>0</v>
      </c>
      <c r="AM171" s="44">
        <f>VFDYLD1!AM171*VLOOKUP(VFDYLD2!AM$4,'[1]INTERNAL PARAMETERS-1'!$B$5:$J$44,5,FALSE)*VLOOKUP(VFDYLD2!AM$4,'[1]INTERNAL PARAMETERS-1'!$B$5:$J$44,7,FALSE)*VFDYLD2!$F171 + VFDYLD1!AM171*(1-VLOOKUP(VFDYLD2!AM$4,'[1]INTERNAL PARAMETERS-1'!$B$5:$J$44,5,FALSE))*VLOOKUP(VFDYLD2!AM$4,'[1]INTERNAL PARAMETERS-1'!$B$5:$J$44,9,FALSE)*VFDYLD2!$F171</f>
        <v>0</v>
      </c>
      <c r="AN171" s="44">
        <f>VFDYLD1!AN171*VLOOKUP(VFDYLD2!AN$4,'[1]INTERNAL PARAMETERS-1'!$B$5:$J$44,5,FALSE)*VLOOKUP(VFDYLD2!AN$4,'[1]INTERNAL PARAMETERS-1'!$B$5:$J$44,7,FALSE)*VFDYLD2!$F171 + VFDYLD1!AN171*(1-VLOOKUP(VFDYLD2!AN$4,'[1]INTERNAL PARAMETERS-1'!$B$5:$J$44,5,FALSE))*VLOOKUP(VFDYLD2!AN$4,'[1]INTERNAL PARAMETERS-1'!$B$5:$J$44,9,FALSE)*VFDYLD2!$F171</f>
        <v>0</v>
      </c>
      <c r="AO171" s="44">
        <f>VFDYLD1!AO171*VLOOKUP(VFDYLD2!AO$4,'[1]INTERNAL PARAMETERS-1'!$B$5:$J$44,5,FALSE)*VLOOKUP(VFDYLD2!AO$4,'[1]INTERNAL PARAMETERS-1'!$B$5:$J$44,7,FALSE)*VFDYLD2!$F171 + VFDYLD1!AO171*(1-VLOOKUP(VFDYLD2!AO$4,'[1]INTERNAL PARAMETERS-1'!$B$5:$J$44,5,FALSE))*VLOOKUP(VFDYLD2!AO$4,'[1]INTERNAL PARAMETERS-1'!$B$5:$J$44,9,FALSE)*VFDYLD2!$F171</f>
        <v>0</v>
      </c>
      <c r="AP171" s="44">
        <f>VFDYLD1!AP171*VLOOKUP(VFDYLD2!AP$4,'[1]INTERNAL PARAMETERS-1'!$B$5:$J$44,5,FALSE)*VLOOKUP(VFDYLD2!AP$4,'[1]INTERNAL PARAMETERS-1'!$B$5:$J$44,7,FALSE)*VFDYLD2!$F171 + VFDYLD1!AP171*(1-VLOOKUP(VFDYLD2!AP$4,'[1]INTERNAL PARAMETERS-1'!$B$5:$J$44,5,FALSE))*VLOOKUP(VFDYLD2!AP$4,'[1]INTERNAL PARAMETERS-1'!$B$5:$J$44,9,FALSE)*VFDYLD2!$F171</f>
        <v>0</v>
      </c>
      <c r="AQ171" s="44">
        <f>VFDYLD1!AQ171*VLOOKUP(VFDYLD2!AQ$4,'[1]INTERNAL PARAMETERS-1'!$B$5:$J$44,5,FALSE)*VLOOKUP(VFDYLD2!AQ$4,'[1]INTERNAL PARAMETERS-1'!$B$5:$J$44,7,FALSE)*VFDYLD2!$F171 + VFDYLD1!AQ171*(1-VLOOKUP(VFDYLD2!AQ$4,'[1]INTERNAL PARAMETERS-1'!$B$5:$J$44,5,FALSE))*VLOOKUP(VFDYLD2!AQ$4,'[1]INTERNAL PARAMETERS-1'!$B$5:$J$44,9,FALSE)*VFDYLD2!$F171</f>
        <v>0</v>
      </c>
      <c r="AR171" s="44">
        <f>VFDYLD1!AR171*VLOOKUP(VFDYLD2!AR$4,'[1]INTERNAL PARAMETERS-1'!$B$5:$J$44,5,FALSE)*VLOOKUP(VFDYLD2!AR$4,'[1]INTERNAL PARAMETERS-1'!$B$5:$J$44,7,FALSE)*VFDYLD2!$F171 + VFDYLD1!AR171*(1-VLOOKUP(VFDYLD2!AR$4,'[1]INTERNAL PARAMETERS-1'!$B$5:$J$44,5,FALSE))*VLOOKUP(VFDYLD2!AR$4,'[1]INTERNAL PARAMETERS-1'!$B$5:$J$44,9,FALSE)*VFDYLD2!$F171</f>
        <v>0</v>
      </c>
      <c r="AS171" s="44">
        <f>VFDYLD1!AS171*VLOOKUP(VFDYLD2!AS$4,'[1]INTERNAL PARAMETERS-1'!$B$5:$J$44,5,FALSE)*VLOOKUP(VFDYLD2!AS$4,'[1]INTERNAL PARAMETERS-1'!$B$5:$J$44,7,FALSE)*VFDYLD2!$F171 + VFDYLD1!AS171*(1-VLOOKUP(VFDYLD2!AS$4,'[1]INTERNAL PARAMETERS-1'!$B$5:$J$44,5,FALSE))*VLOOKUP(VFDYLD2!AS$4,'[1]INTERNAL PARAMETERS-1'!$B$5:$J$44,9,FALSE)*VFDYLD2!$F171</f>
        <v>0</v>
      </c>
      <c r="AT171" s="43">
        <f>VFDYLD1!AT171*VLOOKUP(VFDYLD2!AT$4,'[1]INTERNAL PARAMETERS-1'!$B$5:$J$44,5,FALSE)*VLOOKUP(VFDYLD2!AT$4,'[1]INTERNAL PARAMETERS-1'!$B$5:$J$44,7,FALSE)*VFDYLD2!$F171 + VFDYLD1!AT171*(1-VLOOKUP(VFDYLD2!AT$4,'[1]INTERNAL PARAMETERS-1'!$B$5:$J$44,5,FALSE))*VLOOKUP(VFDYLD2!AT$4,'[1]INTERNAL PARAMETERS-1'!$B$5:$J$44,9,FALSE)*VFDYLD2!$F171</f>
        <v>0</v>
      </c>
      <c r="AU171" s="45">
        <f>VFDYLD1!AU171*VLOOKUP(VFDYLD2!AU$4,'[1]INTERNAL PARAMETERS-1'!$B$5:$J$44,5,FALSE)*VLOOKUP(VFDYLD2!AU$4,'[1]INTERNAL PARAMETERS-1'!$B$5:$J$44,6,FALSE)*VLOOKUP(VFDYLD2!AU$4,'[1]INTERNAL PARAMETERS-1'!$B$5:$J$44,3,FALSE) + VFDYLD1!AU171*(1-VLOOKUP(VFDYLD2!AU$4,'[1]INTERNAL PARAMETERS-1'!$B$5:$J$44,5,FALSE))*VLOOKUP(VFDYLD2!AU$4,'[1]INTERNAL PARAMETERS-1'!$B$5:$J$44,8,FALSE)*VLOOKUP(VFDYLD2!AU$4,'[1]INTERNAL PARAMETERS-1'!$B$5:$J$44,3,FALSE)</f>
        <v>0</v>
      </c>
      <c r="AV171" s="44">
        <f>VFDYLD1!AV171*VLOOKUP(VFDYLD2!AV$4,'[1]INTERNAL PARAMETERS-1'!$B$5:$J$44,5,FALSE)*VLOOKUP(VFDYLD2!AV$4,'[1]INTERNAL PARAMETERS-1'!$B$5:$J$44,6,FALSE)*VLOOKUP(VFDYLD2!AV$4,'[1]INTERNAL PARAMETERS-1'!$B$5:$J$44,3,FALSE) + VFDYLD1!AV171*(1-VLOOKUP(VFDYLD2!AV$4,'[1]INTERNAL PARAMETERS-1'!$B$5:$J$44,5,FALSE))*VLOOKUP(VFDYLD2!AV$4,'[1]INTERNAL PARAMETERS-1'!$B$5:$J$44,8,FALSE)*VLOOKUP(VFDYLD2!AV$4,'[1]INTERNAL PARAMETERS-1'!$B$5:$J$44,3,FALSE)</f>
        <v>0</v>
      </c>
      <c r="AW171" s="44">
        <f>VFDYLD1!AW171*VLOOKUP(VFDYLD2!AW$4,'[1]INTERNAL PARAMETERS-1'!$B$5:$J$44,5,FALSE)*VLOOKUP(VFDYLD2!AW$4,'[1]INTERNAL PARAMETERS-1'!$B$5:$J$44,6,FALSE)*VLOOKUP(VFDYLD2!AW$4,'[1]INTERNAL PARAMETERS-1'!$B$5:$J$44,3,FALSE) + VFDYLD1!AW171*(1-VLOOKUP(VFDYLD2!AW$4,'[1]INTERNAL PARAMETERS-1'!$B$5:$J$44,5,FALSE))*VLOOKUP(VFDYLD2!AW$4,'[1]INTERNAL PARAMETERS-1'!$B$5:$J$44,8,FALSE)*VLOOKUP(VFDYLD2!AW$4,'[1]INTERNAL PARAMETERS-1'!$B$5:$J$44,3,FALSE)</f>
        <v>0.91691135492295051</v>
      </c>
      <c r="AX171" s="44">
        <f>VFDYLD1!AX171*VLOOKUP(VFDYLD2!AX$4,'[1]INTERNAL PARAMETERS-1'!$B$5:$J$44,5,FALSE)*VLOOKUP(VFDYLD2!AX$4,'[1]INTERNAL PARAMETERS-1'!$B$5:$J$44,6,FALSE)*VLOOKUP(VFDYLD2!AX$4,'[1]INTERNAL PARAMETERS-1'!$B$5:$J$44,3,FALSE) + VFDYLD1!AX171*(1-VLOOKUP(VFDYLD2!AX$4,'[1]INTERNAL PARAMETERS-1'!$B$5:$J$44,5,FALSE))*VLOOKUP(VFDYLD2!AX$4,'[1]INTERNAL PARAMETERS-1'!$B$5:$J$44,8,FALSE)*VLOOKUP(VFDYLD2!AX$4,'[1]INTERNAL PARAMETERS-1'!$B$5:$J$44,3,FALSE)</f>
        <v>0</v>
      </c>
      <c r="AY171" s="44">
        <f>VFDYLD1!AY171*VLOOKUP(VFDYLD2!AY$4,'[1]INTERNAL PARAMETERS-1'!$B$5:$J$44,5,FALSE)*VLOOKUP(VFDYLD2!AY$4,'[1]INTERNAL PARAMETERS-1'!$B$5:$J$44,6,FALSE)*VLOOKUP(VFDYLD2!AY$4,'[1]INTERNAL PARAMETERS-1'!$B$5:$J$44,3,FALSE) + VFDYLD1!AY171*(1-VLOOKUP(VFDYLD2!AY$4,'[1]INTERNAL PARAMETERS-1'!$B$5:$J$44,5,FALSE))*VLOOKUP(VFDYLD2!AY$4,'[1]INTERNAL PARAMETERS-1'!$B$5:$J$44,8,FALSE)*VLOOKUP(VFDYLD2!AY$4,'[1]INTERNAL PARAMETERS-1'!$B$5:$J$44,3,FALSE)</f>
        <v>0</v>
      </c>
      <c r="AZ171" s="44">
        <f>VFDYLD1!AZ171*VLOOKUP(VFDYLD2!AZ$4,'[1]INTERNAL PARAMETERS-1'!$B$5:$J$44,5,FALSE)*VLOOKUP(VFDYLD2!AZ$4,'[1]INTERNAL PARAMETERS-1'!$B$5:$J$44,6,FALSE)*VLOOKUP(VFDYLD2!AZ$4,'[1]INTERNAL PARAMETERS-1'!$B$5:$J$44,3,FALSE) + VFDYLD1!AZ171*(1-VLOOKUP(VFDYLD2!AZ$4,'[1]INTERNAL PARAMETERS-1'!$B$5:$J$44,5,FALSE))*VLOOKUP(VFDYLD2!AZ$4,'[1]INTERNAL PARAMETERS-1'!$B$5:$J$44,8,FALSE)*VLOOKUP(VFDYLD2!AZ$4,'[1]INTERNAL PARAMETERS-1'!$B$5:$J$44,3,FALSE)</f>
        <v>0</v>
      </c>
      <c r="BA171" s="44">
        <f>VFDYLD1!BA171*VLOOKUP(VFDYLD2!BA$4,'[1]INTERNAL PARAMETERS-1'!$B$5:$J$44,5,FALSE)*VLOOKUP(VFDYLD2!BA$4,'[1]INTERNAL PARAMETERS-1'!$B$5:$J$44,6,FALSE)*VLOOKUP(VFDYLD2!BA$4,'[1]INTERNAL PARAMETERS-1'!$B$5:$J$44,3,FALSE) + VFDYLD1!BA171*(1-VLOOKUP(VFDYLD2!BA$4,'[1]INTERNAL PARAMETERS-1'!$B$5:$J$44,5,FALSE))*VLOOKUP(VFDYLD2!BA$4,'[1]INTERNAL PARAMETERS-1'!$B$5:$J$44,8,FALSE)*VLOOKUP(VFDYLD2!BA$4,'[1]INTERNAL PARAMETERS-1'!$B$5:$J$44,3,FALSE)</f>
        <v>7.8881318667728823E-2</v>
      </c>
      <c r="BB171" s="44">
        <f>VFDYLD1!BB171*VLOOKUP(VFDYLD2!BB$4,'[1]INTERNAL PARAMETERS-1'!$B$5:$J$44,5,FALSE)*VLOOKUP(VFDYLD2!BB$4,'[1]INTERNAL PARAMETERS-1'!$B$5:$J$44,6,FALSE)*VLOOKUP(VFDYLD2!BB$4,'[1]INTERNAL PARAMETERS-1'!$B$5:$J$44,3,FALSE) + VFDYLD1!BB171*(1-VLOOKUP(VFDYLD2!BB$4,'[1]INTERNAL PARAMETERS-1'!$B$5:$J$44,5,FALSE))*VLOOKUP(VFDYLD2!BB$4,'[1]INTERNAL PARAMETERS-1'!$B$5:$J$44,8,FALSE)*VLOOKUP(VFDYLD2!BB$4,'[1]INTERNAL PARAMETERS-1'!$B$5:$J$44,3,FALSE)</f>
        <v>0.18461889279755106</v>
      </c>
      <c r="BC171" s="44">
        <f>VFDYLD1!BC171*VLOOKUP(VFDYLD2!BC$4,'[1]INTERNAL PARAMETERS-1'!$B$5:$J$44,5,FALSE)*VLOOKUP(VFDYLD2!BC$4,'[1]INTERNAL PARAMETERS-1'!$B$5:$J$44,6,FALSE)*VLOOKUP(VFDYLD2!BC$4,'[1]INTERNAL PARAMETERS-1'!$B$5:$J$44,3,FALSE) + VFDYLD1!BC171*(1-VLOOKUP(VFDYLD2!BC$4,'[1]INTERNAL PARAMETERS-1'!$B$5:$J$44,5,FALSE))*VLOOKUP(VFDYLD2!BC$4,'[1]INTERNAL PARAMETERS-1'!$B$5:$J$44,8,FALSE)*VLOOKUP(VFDYLD2!BC$4,'[1]INTERNAL PARAMETERS-1'!$B$5:$J$44,3,FALSE)</f>
        <v>0.14437058971370634</v>
      </c>
      <c r="BD171" s="44">
        <f>VFDYLD1!BD171*VLOOKUP(VFDYLD2!BD$4,'[1]INTERNAL PARAMETERS-1'!$B$5:$J$44,5,FALSE)*VLOOKUP(VFDYLD2!BD$4,'[1]INTERNAL PARAMETERS-1'!$B$5:$J$44,6,FALSE)*VLOOKUP(VFDYLD2!BD$4,'[1]INTERNAL PARAMETERS-1'!$B$5:$J$44,3,FALSE) + VFDYLD1!BD171*(1-VLOOKUP(VFDYLD2!BD$4,'[1]INTERNAL PARAMETERS-1'!$B$5:$J$44,5,FALSE))*VLOOKUP(VFDYLD2!BD$4,'[1]INTERNAL PARAMETERS-1'!$B$5:$J$44,8,FALSE)*VLOOKUP(VFDYLD2!BD$4,'[1]INTERNAL PARAMETERS-1'!$B$5:$J$44,3,FALSE)</f>
        <v>0.16025126751232097</v>
      </c>
      <c r="BE171" s="44">
        <f>VFDYLD1!BE171*VLOOKUP(VFDYLD2!BE$4,'[1]INTERNAL PARAMETERS-1'!$B$5:$J$44,5,FALSE)*VLOOKUP(VFDYLD2!BE$4,'[1]INTERNAL PARAMETERS-1'!$B$5:$J$44,6,FALSE)*VLOOKUP(VFDYLD2!BE$4,'[1]INTERNAL PARAMETERS-1'!$B$5:$J$44,3,FALSE) + VFDYLD1!BE171*(1-VLOOKUP(VFDYLD2!BE$4,'[1]INTERNAL PARAMETERS-1'!$B$5:$J$44,5,FALSE))*VLOOKUP(VFDYLD2!BE$4,'[1]INTERNAL PARAMETERS-1'!$B$5:$J$44,8,FALSE)*VLOOKUP(VFDYLD2!BE$4,'[1]INTERNAL PARAMETERS-1'!$B$5:$J$44,3,FALSE)</f>
        <v>0.47459161136507555</v>
      </c>
      <c r="BF171" s="44">
        <f>VFDYLD1!BF171*VLOOKUP(VFDYLD2!BF$4,'[1]INTERNAL PARAMETERS-1'!$B$5:$J$44,5,FALSE)*VLOOKUP(VFDYLD2!BF$4,'[1]INTERNAL PARAMETERS-1'!$B$5:$J$44,6,FALSE)*VLOOKUP(VFDYLD2!BF$4,'[1]INTERNAL PARAMETERS-1'!$B$5:$J$44,3,FALSE) + VFDYLD1!BF171*(1-VLOOKUP(VFDYLD2!BF$4,'[1]INTERNAL PARAMETERS-1'!$B$5:$J$44,5,FALSE))*VLOOKUP(VFDYLD2!BF$4,'[1]INTERNAL PARAMETERS-1'!$B$5:$J$44,8,FALSE)*VLOOKUP(VFDYLD2!BF$4,'[1]INTERNAL PARAMETERS-1'!$B$5:$J$44,3,FALSE)</f>
        <v>0</v>
      </c>
      <c r="BG171" s="44">
        <f>VFDYLD1!BG171*VLOOKUP(VFDYLD2!BG$4,'[1]INTERNAL PARAMETERS-1'!$B$5:$J$44,5,FALSE)*VLOOKUP(VFDYLD2!BG$4,'[1]INTERNAL PARAMETERS-1'!$B$5:$J$44,6,FALSE)*VLOOKUP(VFDYLD2!BG$4,'[1]INTERNAL PARAMETERS-1'!$B$5:$J$44,3,FALSE) + VFDYLD1!BG171*(1-VLOOKUP(VFDYLD2!BG$4,'[1]INTERNAL PARAMETERS-1'!$B$5:$J$44,5,FALSE))*VLOOKUP(VFDYLD2!BG$4,'[1]INTERNAL PARAMETERS-1'!$B$5:$J$44,8,FALSE)*VLOOKUP(VFDYLD2!BG$4,'[1]INTERNAL PARAMETERS-1'!$B$5:$J$44,3,FALSE)</f>
        <v>0.20337932425881061</v>
      </c>
      <c r="BH171" s="44">
        <f>VFDYLD1!BH171*VLOOKUP(VFDYLD2!BH$4,'[1]INTERNAL PARAMETERS-1'!$B$5:$J$44,5,FALSE)*VLOOKUP(VFDYLD2!BH$4,'[1]INTERNAL PARAMETERS-1'!$B$5:$J$44,6,FALSE)*VLOOKUP(VFDYLD2!BH$4,'[1]INTERNAL PARAMETERS-1'!$B$5:$J$44,3,FALSE) + VFDYLD1!BH171*(1-VLOOKUP(VFDYLD2!BH$4,'[1]INTERNAL PARAMETERS-1'!$B$5:$J$44,5,FALSE))*VLOOKUP(VFDYLD2!BH$4,'[1]INTERNAL PARAMETERS-1'!$B$5:$J$44,8,FALSE)*VLOOKUP(VFDYLD2!BH$4,'[1]INTERNAL PARAMETERS-1'!$B$5:$J$44,3,FALSE)</f>
        <v>7.7285922493782421E-4</v>
      </c>
      <c r="BI171" s="44">
        <f>VFDYLD1!BI171*VLOOKUP(VFDYLD2!BI$4,'[1]INTERNAL PARAMETERS-1'!$B$5:$J$44,5,FALSE)*VLOOKUP(VFDYLD2!BI$4,'[1]INTERNAL PARAMETERS-1'!$B$5:$J$44,6,FALSE)*VLOOKUP(VFDYLD2!BI$4,'[1]INTERNAL PARAMETERS-1'!$B$5:$J$44,3,FALSE) + VFDYLD1!BI171*(1-VLOOKUP(VFDYLD2!BI$4,'[1]INTERNAL PARAMETERS-1'!$B$5:$J$44,5,FALSE))*VLOOKUP(VFDYLD2!BI$4,'[1]INTERNAL PARAMETERS-1'!$B$5:$J$44,8,FALSE)*VLOOKUP(VFDYLD2!BI$4,'[1]INTERNAL PARAMETERS-1'!$B$5:$J$44,3,FALSE)</f>
        <v>0</v>
      </c>
      <c r="BJ171" s="44">
        <f>VFDYLD1!BJ171*VLOOKUP(VFDYLD2!BJ$4,'[1]INTERNAL PARAMETERS-1'!$B$5:$J$44,5,FALSE)*VLOOKUP(VFDYLD2!BJ$4,'[1]INTERNAL PARAMETERS-1'!$B$5:$J$44,6,FALSE)*VLOOKUP(VFDYLD2!BJ$4,'[1]INTERNAL PARAMETERS-1'!$B$5:$J$44,3,FALSE) + VFDYLD1!BJ171*(1-VLOOKUP(VFDYLD2!BJ$4,'[1]INTERNAL PARAMETERS-1'!$B$5:$J$44,5,FALSE))*VLOOKUP(VFDYLD2!BJ$4,'[1]INTERNAL PARAMETERS-1'!$B$5:$J$44,8,FALSE)*VLOOKUP(VFDYLD2!BJ$4,'[1]INTERNAL PARAMETERS-1'!$B$5:$J$44,3,FALSE)</f>
        <v>4.21813550814771E-2</v>
      </c>
      <c r="BK171" s="44">
        <f>VFDYLD1!BK171*VLOOKUP(VFDYLD2!BK$4,'[1]INTERNAL PARAMETERS-1'!$B$5:$J$44,5,FALSE)*VLOOKUP(VFDYLD2!BK$4,'[1]INTERNAL PARAMETERS-1'!$B$5:$J$44,6,FALSE)*VLOOKUP(VFDYLD2!BK$4,'[1]INTERNAL PARAMETERS-1'!$B$5:$J$44,3,FALSE) + VFDYLD1!BK171*(1-VLOOKUP(VFDYLD2!BK$4,'[1]INTERNAL PARAMETERS-1'!$B$5:$J$44,5,FALSE))*VLOOKUP(VFDYLD2!BK$4,'[1]INTERNAL PARAMETERS-1'!$B$5:$J$44,8,FALSE)*VLOOKUP(VFDYLD2!BK$4,'[1]INTERNAL PARAMETERS-1'!$B$5:$J$44,3,FALSE)</f>
        <v>5.7813760337705307E-2</v>
      </c>
      <c r="BL171" s="44">
        <f>VFDYLD1!BL171*VLOOKUP(VFDYLD2!BL$4,'[1]INTERNAL PARAMETERS-1'!$B$5:$J$44,5,FALSE)*VLOOKUP(VFDYLD2!BL$4,'[1]INTERNAL PARAMETERS-1'!$B$5:$J$44,6,FALSE)*VLOOKUP(VFDYLD2!BL$4,'[1]INTERNAL PARAMETERS-1'!$B$5:$J$44,3,FALSE) + VFDYLD1!BL171*(1-VLOOKUP(VFDYLD2!BL$4,'[1]INTERNAL PARAMETERS-1'!$B$5:$J$44,5,FALSE))*VLOOKUP(VFDYLD2!BL$4,'[1]INTERNAL PARAMETERS-1'!$B$5:$J$44,8,FALSE)*VLOOKUP(VFDYLD2!BL$4,'[1]INTERNAL PARAMETERS-1'!$B$5:$J$44,3,FALSE)</f>
        <v>0.21862790551802527</v>
      </c>
      <c r="BM171" s="44">
        <f>VFDYLD1!BM171*VLOOKUP(VFDYLD2!BM$4,'[1]INTERNAL PARAMETERS-1'!$B$5:$J$44,5,FALSE)*VLOOKUP(VFDYLD2!BM$4,'[1]INTERNAL PARAMETERS-1'!$B$5:$J$44,6,FALSE)*VLOOKUP(VFDYLD2!BM$4,'[1]INTERNAL PARAMETERS-1'!$B$5:$J$44,3,FALSE) + VFDYLD1!BM171*(1-VLOOKUP(VFDYLD2!BM$4,'[1]INTERNAL PARAMETERS-1'!$B$5:$J$44,5,FALSE))*VLOOKUP(VFDYLD2!BM$4,'[1]INTERNAL PARAMETERS-1'!$B$5:$J$44,8,FALSE)*VLOOKUP(VFDYLD2!BM$4,'[1]INTERNAL PARAMETERS-1'!$B$5:$J$44,3,FALSE)</f>
        <v>4.2586550116957771E-2</v>
      </c>
      <c r="BN171" s="44">
        <f>VFDYLD1!BN171*VLOOKUP(VFDYLD2!BN$4,'[1]INTERNAL PARAMETERS-1'!$B$5:$J$44,5,FALSE)*VLOOKUP(VFDYLD2!BN$4,'[1]INTERNAL PARAMETERS-1'!$B$5:$J$44,6,FALSE)*VLOOKUP(VFDYLD2!BN$4,'[1]INTERNAL PARAMETERS-1'!$B$5:$J$44,3,FALSE) + VFDYLD1!BN171*(1-VLOOKUP(VFDYLD2!BN$4,'[1]INTERNAL PARAMETERS-1'!$B$5:$J$44,5,FALSE))*VLOOKUP(VFDYLD2!BN$4,'[1]INTERNAL PARAMETERS-1'!$B$5:$J$44,8,FALSE)*VLOOKUP(VFDYLD2!BN$4,'[1]INTERNAL PARAMETERS-1'!$B$5:$J$44,3,FALSE)</f>
        <v>4.8175319326634741E-2</v>
      </c>
      <c r="BO171" s="44">
        <f>VFDYLD1!BO171*VLOOKUP(VFDYLD2!BO$4,'[1]INTERNAL PARAMETERS-1'!$B$5:$J$44,5,FALSE)*VLOOKUP(VFDYLD2!BO$4,'[1]INTERNAL PARAMETERS-1'!$B$5:$J$44,6,FALSE)*VLOOKUP(VFDYLD2!BO$4,'[1]INTERNAL PARAMETERS-1'!$B$5:$J$44,3,FALSE) + VFDYLD1!BO171*(1-VLOOKUP(VFDYLD2!BO$4,'[1]INTERNAL PARAMETERS-1'!$B$5:$J$44,5,FALSE))*VLOOKUP(VFDYLD2!BO$4,'[1]INTERNAL PARAMETERS-1'!$B$5:$J$44,8,FALSE)*VLOOKUP(VFDYLD2!BO$4,'[1]INTERNAL PARAMETERS-1'!$B$5:$J$44,3,FALSE)</f>
        <v>3.5932253138472342E-2</v>
      </c>
      <c r="BP171" s="44">
        <f>VFDYLD1!BP171*VLOOKUP(VFDYLD2!BP$4,'[1]INTERNAL PARAMETERS-1'!$B$5:$J$44,5,FALSE)*VLOOKUP(VFDYLD2!BP$4,'[1]INTERNAL PARAMETERS-1'!$B$5:$J$44,6,FALSE)*VLOOKUP(VFDYLD2!BP$4,'[1]INTERNAL PARAMETERS-1'!$B$5:$J$44,3,FALSE) + VFDYLD1!BP171*(1-VLOOKUP(VFDYLD2!BP$4,'[1]INTERNAL PARAMETERS-1'!$B$5:$J$44,5,FALSE))*VLOOKUP(VFDYLD2!BP$4,'[1]INTERNAL PARAMETERS-1'!$B$5:$J$44,8,FALSE)*VLOOKUP(VFDYLD2!BP$4,'[1]INTERNAL PARAMETERS-1'!$B$5:$J$44,3,FALSE)</f>
        <v>2.7999547107661472E-3</v>
      </c>
      <c r="BQ171" s="44">
        <f>VFDYLD1!BQ171*VLOOKUP(VFDYLD2!BQ$4,'[1]INTERNAL PARAMETERS-1'!$B$5:$J$44,5,FALSE)*VLOOKUP(VFDYLD2!BQ$4,'[1]INTERNAL PARAMETERS-1'!$B$5:$J$44,6,FALSE)*VLOOKUP(VFDYLD2!BQ$4,'[1]INTERNAL PARAMETERS-1'!$B$5:$J$44,3,FALSE) + VFDYLD1!BQ171*(1-VLOOKUP(VFDYLD2!BQ$4,'[1]INTERNAL PARAMETERS-1'!$B$5:$J$44,5,FALSE))*VLOOKUP(VFDYLD2!BQ$4,'[1]INTERNAL PARAMETERS-1'!$B$5:$J$44,8,FALSE)*VLOOKUP(VFDYLD2!BQ$4,'[1]INTERNAL PARAMETERS-1'!$B$5:$J$44,3,FALSE)</f>
        <v>0.16805376504317054</v>
      </c>
      <c r="BR171" s="44">
        <f>VFDYLD1!BR171*VLOOKUP(VFDYLD2!BR$4,'[1]INTERNAL PARAMETERS-1'!$B$5:$J$44,5,FALSE)*VLOOKUP(VFDYLD2!BR$4,'[1]INTERNAL PARAMETERS-1'!$B$5:$J$44,6,FALSE)*VLOOKUP(VFDYLD2!BR$4,'[1]INTERNAL PARAMETERS-1'!$B$5:$J$44,3,FALSE) + VFDYLD1!BR171*(1-VLOOKUP(VFDYLD2!BR$4,'[1]INTERNAL PARAMETERS-1'!$B$5:$J$44,5,FALSE))*VLOOKUP(VFDYLD2!BR$4,'[1]INTERNAL PARAMETERS-1'!$B$5:$J$44,8,FALSE)*VLOOKUP(VFDYLD2!BR$4,'[1]INTERNAL PARAMETERS-1'!$B$5:$J$44,3,FALSE)</f>
        <v>7.0435984283736368E-3</v>
      </c>
      <c r="BS171" s="44">
        <f>VFDYLD1!BS171*VLOOKUP(VFDYLD2!BS$4,'[1]INTERNAL PARAMETERS-1'!$B$5:$J$44,5,FALSE)*VLOOKUP(VFDYLD2!BS$4,'[1]INTERNAL PARAMETERS-1'!$B$5:$J$44,6,FALSE)*VLOOKUP(VFDYLD2!BS$4,'[1]INTERNAL PARAMETERS-1'!$B$5:$J$44,3,FALSE) + VFDYLD1!BS171*(1-VLOOKUP(VFDYLD2!BS$4,'[1]INTERNAL PARAMETERS-1'!$B$5:$J$44,5,FALSE))*VLOOKUP(VFDYLD2!BS$4,'[1]INTERNAL PARAMETERS-1'!$B$5:$J$44,8,FALSE)*VLOOKUP(VFDYLD2!BS$4,'[1]INTERNAL PARAMETERS-1'!$B$5:$J$44,3,FALSE)</f>
        <v>6.9857205075949736E-4</v>
      </c>
      <c r="BT171" s="44">
        <f>VFDYLD1!BT171*VLOOKUP(VFDYLD2!BT$4,'[1]INTERNAL PARAMETERS-1'!$B$5:$J$44,5,FALSE)*VLOOKUP(VFDYLD2!BT$4,'[1]INTERNAL PARAMETERS-1'!$B$5:$J$44,6,FALSE)*VLOOKUP(VFDYLD2!BT$4,'[1]INTERNAL PARAMETERS-1'!$B$5:$J$44,3,FALSE) + VFDYLD1!BT171*(1-VLOOKUP(VFDYLD2!BT$4,'[1]INTERNAL PARAMETERS-1'!$B$5:$J$44,5,FALSE))*VLOOKUP(VFDYLD2!BT$4,'[1]INTERNAL PARAMETERS-1'!$B$5:$J$44,8,FALSE)*VLOOKUP(VFDYLD2!BT$4,'[1]INTERNAL PARAMETERS-1'!$B$5:$J$44,3,FALSE)</f>
        <v>0</v>
      </c>
      <c r="BU171" s="44">
        <f>VFDYLD1!BU171*VLOOKUP(VFDYLD2!BU$4,'[1]INTERNAL PARAMETERS-1'!$B$5:$J$44,5,FALSE)*VLOOKUP(VFDYLD2!BU$4,'[1]INTERNAL PARAMETERS-1'!$B$5:$J$44,6,FALSE)*VLOOKUP(VFDYLD2!BU$4,'[1]INTERNAL PARAMETERS-1'!$B$5:$J$44,3,FALSE) + VFDYLD1!BU171*(1-VLOOKUP(VFDYLD2!BU$4,'[1]INTERNAL PARAMETERS-1'!$B$5:$J$44,5,FALSE))*VLOOKUP(VFDYLD2!BU$4,'[1]INTERNAL PARAMETERS-1'!$B$5:$J$44,8,FALSE)*VLOOKUP(VFDYLD2!BU$4,'[1]INTERNAL PARAMETERS-1'!$B$5:$J$44,3,FALSE)</f>
        <v>0</v>
      </c>
      <c r="BV171" s="44">
        <f>VFDYLD1!BV171*VLOOKUP(VFDYLD2!BV$4,'[1]INTERNAL PARAMETERS-1'!$B$5:$J$44,5,FALSE)*VLOOKUP(VFDYLD2!BV$4,'[1]INTERNAL PARAMETERS-1'!$B$5:$J$44,6,FALSE)*VLOOKUP(VFDYLD2!BV$4,'[1]INTERNAL PARAMETERS-1'!$B$5:$J$44,3,FALSE) + VFDYLD1!BV171*(1-VLOOKUP(VFDYLD2!BV$4,'[1]INTERNAL PARAMETERS-1'!$B$5:$J$44,5,FALSE))*VLOOKUP(VFDYLD2!BV$4,'[1]INTERNAL PARAMETERS-1'!$B$5:$J$44,8,FALSE)*VLOOKUP(VFDYLD2!BV$4,'[1]INTERNAL PARAMETERS-1'!$B$5:$J$44,3,FALSE)</f>
        <v>0</v>
      </c>
      <c r="BW171" s="44">
        <f>VFDYLD1!BW171*VLOOKUP(VFDYLD2!BW$4,'[1]INTERNAL PARAMETERS-1'!$B$5:$J$44,5,FALSE)*VLOOKUP(VFDYLD2!BW$4,'[1]INTERNAL PARAMETERS-1'!$B$5:$J$44,6,FALSE)*VLOOKUP(VFDYLD2!BW$4,'[1]INTERNAL PARAMETERS-1'!$B$5:$J$44,3,FALSE) + VFDYLD1!BW171*(1-VLOOKUP(VFDYLD2!BW$4,'[1]INTERNAL PARAMETERS-1'!$B$5:$J$44,5,FALSE))*VLOOKUP(VFDYLD2!BW$4,'[1]INTERNAL PARAMETERS-1'!$B$5:$J$44,8,FALSE)*VLOOKUP(VFDYLD2!BW$4,'[1]INTERNAL PARAMETERS-1'!$B$5:$J$44,3,FALSE)</f>
        <v>0</v>
      </c>
      <c r="BX171" s="44">
        <f>VFDYLD1!BX171*VLOOKUP(VFDYLD2!BX$4,'[1]INTERNAL PARAMETERS-1'!$B$5:$J$44,5,FALSE)*VLOOKUP(VFDYLD2!BX$4,'[1]INTERNAL PARAMETERS-1'!$B$5:$J$44,6,FALSE)*VLOOKUP(VFDYLD2!BX$4,'[1]INTERNAL PARAMETERS-1'!$B$5:$J$44,3,FALSE) + VFDYLD1!BX171*(1-VLOOKUP(VFDYLD2!BX$4,'[1]INTERNAL PARAMETERS-1'!$B$5:$J$44,5,FALSE))*VLOOKUP(VFDYLD2!BX$4,'[1]INTERNAL PARAMETERS-1'!$B$5:$J$44,8,FALSE)*VLOOKUP(VFDYLD2!BX$4,'[1]INTERNAL PARAMETERS-1'!$B$5:$J$44,3,FALSE)</f>
        <v>0</v>
      </c>
      <c r="BY171" s="44">
        <f>VFDYLD1!BY171*VLOOKUP(VFDYLD2!BY$4,'[1]INTERNAL PARAMETERS-1'!$B$5:$J$44,5,FALSE)*VLOOKUP(VFDYLD2!BY$4,'[1]INTERNAL PARAMETERS-1'!$B$5:$J$44,6,FALSE)*VLOOKUP(VFDYLD2!BY$4,'[1]INTERNAL PARAMETERS-1'!$B$5:$J$44,3,FALSE) + VFDYLD1!BY171*(1-VLOOKUP(VFDYLD2!BY$4,'[1]INTERNAL PARAMETERS-1'!$B$5:$J$44,5,FALSE))*VLOOKUP(VFDYLD2!BY$4,'[1]INTERNAL PARAMETERS-1'!$B$5:$J$44,8,FALSE)*VLOOKUP(VFDYLD2!BY$4,'[1]INTERNAL PARAMETERS-1'!$B$5:$J$44,3,FALSE)</f>
        <v>0</v>
      </c>
      <c r="BZ171" s="44">
        <f>VFDYLD1!BZ171*VLOOKUP(VFDYLD2!BZ$4,'[1]INTERNAL PARAMETERS-1'!$B$5:$J$44,5,FALSE)*VLOOKUP(VFDYLD2!BZ$4,'[1]INTERNAL PARAMETERS-1'!$B$5:$J$44,6,FALSE)*VLOOKUP(VFDYLD2!BZ$4,'[1]INTERNAL PARAMETERS-1'!$B$5:$J$44,3,FALSE) + VFDYLD1!BZ171*(1-VLOOKUP(VFDYLD2!BZ$4,'[1]INTERNAL PARAMETERS-1'!$B$5:$J$44,5,FALSE))*VLOOKUP(VFDYLD2!BZ$4,'[1]INTERNAL PARAMETERS-1'!$B$5:$J$44,8,FALSE)*VLOOKUP(VFDYLD2!BZ$4,'[1]INTERNAL PARAMETERS-1'!$B$5:$J$44,3,FALSE)</f>
        <v>7.1242819780926515E-4</v>
      </c>
      <c r="CA171" s="44">
        <f>VFDYLD1!CA171*VLOOKUP(VFDYLD2!CA$4,'[1]INTERNAL PARAMETERS-1'!$B$5:$J$44,5,FALSE)*VLOOKUP(VFDYLD2!CA$4,'[1]INTERNAL PARAMETERS-1'!$B$5:$J$44,6,FALSE)*VLOOKUP(VFDYLD2!CA$4,'[1]INTERNAL PARAMETERS-1'!$B$5:$J$44,3,FALSE) + VFDYLD1!CA171*(1-VLOOKUP(VFDYLD2!CA$4,'[1]INTERNAL PARAMETERS-1'!$B$5:$J$44,5,FALSE))*VLOOKUP(VFDYLD2!CA$4,'[1]INTERNAL PARAMETERS-1'!$B$5:$J$44,8,FALSE)*VLOOKUP(VFDYLD2!CA$4,'[1]INTERNAL PARAMETERS-1'!$B$5:$J$44,3,FALSE)</f>
        <v>0</v>
      </c>
      <c r="CB171" s="44">
        <f>VFDYLD1!CB171*VLOOKUP(VFDYLD2!CB$4,'[1]INTERNAL PARAMETERS-1'!$B$5:$J$44,5,FALSE)*VLOOKUP(VFDYLD2!CB$4,'[1]INTERNAL PARAMETERS-1'!$B$5:$J$44,6,FALSE)*VLOOKUP(VFDYLD2!CB$4,'[1]INTERNAL PARAMETERS-1'!$B$5:$J$44,3,FALSE) + VFDYLD1!CB171*(1-VLOOKUP(VFDYLD2!CB$4,'[1]INTERNAL PARAMETERS-1'!$B$5:$J$44,5,FALSE))*VLOOKUP(VFDYLD2!CB$4,'[1]INTERNAL PARAMETERS-1'!$B$5:$J$44,8,FALSE)*VLOOKUP(VFDYLD2!CB$4,'[1]INTERNAL PARAMETERS-1'!$B$5:$J$44,3,FALSE)</f>
        <v>0</v>
      </c>
      <c r="CC171" s="44">
        <f>VFDYLD1!CC171*VLOOKUP(VFDYLD2!CC$4,'[1]INTERNAL PARAMETERS-1'!$B$5:$J$44,5,FALSE)*VLOOKUP(VFDYLD2!CC$4,'[1]INTERNAL PARAMETERS-1'!$B$5:$J$44,6,FALSE)*VLOOKUP(VFDYLD2!CC$4,'[1]INTERNAL PARAMETERS-1'!$B$5:$J$44,3,FALSE) + VFDYLD1!CC171*(1-VLOOKUP(VFDYLD2!CC$4,'[1]INTERNAL PARAMETERS-1'!$B$5:$J$44,5,FALSE))*VLOOKUP(VFDYLD2!CC$4,'[1]INTERNAL PARAMETERS-1'!$B$5:$J$44,8,FALSE)*VLOOKUP(VFDYLD2!CC$4,'[1]INTERNAL PARAMETERS-1'!$B$5:$J$44,3,FALSE)</f>
        <v>1.5407615476944923E-3</v>
      </c>
      <c r="CD171" s="44">
        <f>VFDYLD1!CD171*VLOOKUP(VFDYLD2!CD$4,'[1]INTERNAL PARAMETERS-1'!$B$5:$J$44,5,FALSE)*VLOOKUP(VFDYLD2!CD$4,'[1]INTERNAL PARAMETERS-1'!$B$5:$J$44,6,FALSE)*VLOOKUP(VFDYLD2!CD$4,'[1]INTERNAL PARAMETERS-1'!$B$5:$J$44,3,FALSE) + VFDYLD1!CD171*(1-VLOOKUP(VFDYLD2!CD$4,'[1]INTERNAL PARAMETERS-1'!$B$5:$J$44,5,FALSE))*VLOOKUP(VFDYLD2!CD$4,'[1]INTERNAL PARAMETERS-1'!$B$5:$J$44,8,FALSE)*VLOOKUP(VFDYLD2!CD$4,'[1]INTERNAL PARAMETERS-1'!$B$5:$J$44,3,FALSE)</f>
        <v>3.3606978381483326E-3</v>
      </c>
      <c r="CE171" s="44">
        <f>VFDYLD1!CE171*VLOOKUP(VFDYLD2!CE$4,'[1]INTERNAL PARAMETERS-1'!$B$5:$J$44,5,FALSE)*VLOOKUP(VFDYLD2!CE$4,'[1]INTERNAL PARAMETERS-1'!$B$5:$J$44,6,FALSE)*VLOOKUP(VFDYLD2!CE$4,'[1]INTERNAL PARAMETERS-1'!$B$5:$J$44,3,FALSE) + VFDYLD1!CE171*(1-VLOOKUP(VFDYLD2!CE$4,'[1]INTERNAL PARAMETERS-1'!$B$5:$J$44,5,FALSE))*VLOOKUP(VFDYLD2!CE$4,'[1]INTERNAL PARAMETERS-1'!$B$5:$J$44,8,FALSE)*VLOOKUP(VFDYLD2!CE$4,'[1]INTERNAL PARAMETERS-1'!$B$5:$J$44,3,FALSE)</f>
        <v>6.4505622277719185E-3</v>
      </c>
      <c r="CF171" s="44">
        <f>VFDYLD1!CF171*VLOOKUP(VFDYLD2!CF$4,'[1]INTERNAL PARAMETERS-1'!$B$5:$J$44,5,FALSE)*VLOOKUP(VFDYLD2!CF$4,'[1]INTERNAL PARAMETERS-1'!$B$5:$J$44,6,FALSE)*VLOOKUP(VFDYLD2!CF$4,'[1]INTERNAL PARAMETERS-1'!$B$5:$J$44,3,FALSE) + VFDYLD1!CF171*(1-VLOOKUP(VFDYLD2!CF$4,'[1]INTERNAL PARAMETERS-1'!$B$5:$J$44,5,FALSE))*VLOOKUP(VFDYLD2!CF$4,'[1]INTERNAL PARAMETERS-1'!$B$5:$J$44,8,FALSE)*VLOOKUP(VFDYLD2!CF$4,'[1]INTERNAL PARAMETERS-1'!$B$5:$J$44,3,FALSE)</f>
        <v>7.7618044850314262E-3</v>
      </c>
      <c r="CG171" s="44">
        <f>VFDYLD1!CG171*VLOOKUP(VFDYLD2!CG$4,'[1]INTERNAL PARAMETERS-1'!$B$5:$J$44,5,FALSE)*VLOOKUP(VFDYLD2!CG$4,'[1]INTERNAL PARAMETERS-1'!$B$5:$J$44,6,FALSE)*VLOOKUP(VFDYLD2!CG$4,'[1]INTERNAL PARAMETERS-1'!$B$5:$J$44,3,FALSE) + VFDYLD1!CG171*(1-VLOOKUP(VFDYLD2!CG$4,'[1]INTERNAL PARAMETERS-1'!$B$5:$J$44,5,FALSE))*VLOOKUP(VFDYLD2!CG$4,'[1]INTERNAL PARAMETERS-1'!$B$5:$J$44,8,FALSE)*VLOOKUP(VFDYLD2!CG$4,'[1]INTERNAL PARAMETERS-1'!$B$5:$J$44,3,FALSE)</f>
        <v>9.3515302997446687E-5</v>
      </c>
      <c r="CH171" s="43">
        <f>VFDYLD1!CH171*VLOOKUP(VFDYLD2!CH$4,'[1]INTERNAL PARAMETERS-1'!$B$5:$J$44,5,FALSE)*VLOOKUP(VFDYLD2!CH$4,'[1]INTERNAL PARAMETERS-1'!$B$5:$J$44,6,FALSE)*VLOOKUP(VFDYLD2!CH$4,'[1]INTERNAL PARAMETERS-1'!$B$5:$J$44,3,FALSE) + VFDYLD1!CH171*(1-VLOOKUP(VFDYLD2!CH$4,'[1]INTERNAL PARAMETERS-1'!$B$5:$J$44,5,FALSE))*VLOOKUP(VFDYLD2!CH$4,'[1]INTERNAL PARAMETERS-1'!$B$5:$J$44,8,FALSE)*VLOOKUP(VFDYLD2!CH$4,'[1]INTERNAL PARAMETERS-1'!$B$5:$J$44,3,FALSE)</f>
        <v>0</v>
      </c>
      <c r="CJ171" s="45">
        <f t="shared" si="4"/>
        <v>160.48559842106792</v>
      </c>
      <c r="CK171" s="43">
        <f t="shared" si="5"/>
        <v>2.8076100218148756</v>
      </c>
    </row>
    <row r="172" spans="2:89" x14ac:dyDescent="0.4">
      <c r="B172" s="58" t="s">
        <v>8</v>
      </c>
      <c r="C172" s="57" t="s">
        <v>47</v>
      </c>
      <c r="D172" s="57" t="s">
        <v>59</v>
      </c>
      <c r="E172" s="132">
        <f>VFD!W172</f>
        <v>449.68748081675125</v>
      </c>
      <c r="F172" s="56">
        <f>'[1]INTERNAL PARAMETERS-1'!M10</f>
        <v>58.935000000000002</v>
      </c>
      <c r="G172" s="45">
        <f>VFDYLD1!G172*VLOOKUP(VFDYLD2!G$4,'[1]INTERNAL PARAMETERS-1'!$B$5:$J$44,5,FALSE)*VLOOKUP(VFDYLD2!G$4,'[1]INTERNAL PARAMETERS-1'!$B$5:$J$44,7,FALSE)*VFDYLD2!$F172 + VFDYLD1!G172*(1-VLOOKUP(VFDYLD2!G$4,'[1]INTERNAL PARAMETERS-1'!$B$5:$J$44,5,FALSE))*VLOOKUP(VFDYLD2!G$4,'[1]INTERNAL PARAMETERS-1'!$B$5:$J$44,9,FALSE)*VFDYLD2!$F172</f>
        <v>110.31653602711926</v>
      </c>
      <c r="H172" s="44">
        <f>VFDYLD1!H172*VLOOKUP(VFDYLD2!H$4,'[1]INTERNAL PARAMETERS-1'!$B$5:$J$44,5,FALSE)*VLOOKUP(VFDYLD2!H$4,'[1]INTERNAL PARAMETERS-1'!$B$5:$J$44,7,FALSE)*VFDYLD2!$F172 + VFDYLD1!H172*(1-VLOOKUP(VFDYLD2!H$4,'[1]INTERNAL PARAMETERS-1'!$B$5:$J$44,5,FALSE))*VLOOKUP(VFDYLD2!H$4,'[1]INTERNAL PARAMETERS-1'!$B$5:$J$44,9,FALSE)*VFDYLD2!$F172</f>
        <v>45.656096835103462</v>
      </c>
      <c r="I172" s="44">
        <f>VFDYLD1!I172*VLOOKUP(VFDYLD2!I$4,'[1]INTERNAL PARAMETERS-1'!$B$5:$J$44,5,FALSE)*VLOOKUP(VFDYLD2!I$4,'[1]INTERNAL PARAMETERS-1'!$B$5:$J$44,7,FALSE)*VFDYLD2!$F172 + VFDYLD1!I172*(1-VLOOKUP(VFDYLD2!I$4,'[1]INTERNAL PARAMETERS-1'!$B$5:$J$44,5,FALSE))*VLOOKUP(VFDYLD2!I$4,'[1]INTERNAL PARAMETERS-1'!$B$5:$J$44,9,FALSE)*VFDYLD2!$F172</f>
        <v>73.945012843685774</v>
      </c>
      <c r="J172" s="44">
        <f>VFDYLD1!J172*VLOOKUP(VFDYLD2!J$4,'[1]INTERNAL PARAMETERS-1'!$B$5:$J$44,5,FALSE)*VLOOKUP(VFDYLD2!J$4,'[1]INTERNAL PARAMETERS-1'!$B$5:$J$44,7,FALSE)*VFDYLD2!$F172 + VFDYLD1!J172*(1-VLOOKUP(VFDYLD2!J$4,'[1]INTERNAL PARAMETERS-1'!$B$5:$J$44,5,FALSE))*VLOOKUP(VFDYLD2!J$4,'[1]INTERNAL PARAMETERS-1'!$B$5:$J$44,9,FALSE)*VFDYLD2!$F172</f>
        <v>0</v>
      </c>
      <c r="K172" s="44">
        <f>VFDYLD1!K172*VLOOKUP(VFDYLD2!K$4,'[1]INTERNAL PARAMETERS-1'!$B$5:$J$44,5,FALSE)*VLOOKUP(VFDYLD2!K$4,'[1]INTERNAL PARAMETERS-1'!$B$5:$J$44,7,FALSE)*VFDYLD2!$F172 + VFDYLD1!K172*(1-VLOOKUP(VFDYLD2!K$4,'[1]INTERNAL PARAMETERS-1'!$B$5:$J$44,5,FALSE))*VLOOKUP(VFDYLD2!K$4,'[1]INTERNAL PARAMETERS-1'!$B$5:$J$44,9,FALSE)*VFDYLD2!$F172</f>
        <v>1.4872976028243647</v>
      </c>
      <c r="L172" s="44">
        <f>VFDYLD1!L172*VLOOKUP(VFDYLD2!L$4,'[1]INTERNAL PARAMETERS-1'!$B$5:$J$44,5,FALSE)*VLOOKUP(VFDYLD2!L$4,'[1]INTERNAL PARAMETERS-1'!$B$5:$J$44,7,FALSE)*VFDYLD2!$F172 + VFDYLD1!L172*(1-VLOOKUP(VFDYLD2!L$4,'[1]INTERNAL PARAMETERS-1'!$B$5:$J$44,5,FALSE))*VLOOKUP(VFDYLD2!L$4,'[1]INTERNAL PARAMETERS-1'!$B$5:$J$44,9,FALSE)*VFDYLD2!$F172</f>
        <v>0</v>
      </c>
      <c r="M172" s="44">
        <f>VFDYLD1!M172*VLOOKUP(VFDYLD2!M$4,'[1]INTERNAL PARAMETERS-1'!$B$5:$J$44,5,FALSE)*VLOOKUP(VFDYLD2!M$4,'[1]INTERNAL PARAMETERS-1'!$B$5:$J$44,7,FALSE)*VFDYLD2!$F172 + VFDYLD1!M172*(1-VLOOKUP(VFDYLD2!M$4,'[1]INTERNAL PARAMETERS-1'!$B$5:$J$44,5,FALSE))*VLOOKUP(VFDYLD2!M$4,'[1]INTERNAL PARAMETERS-1'!$B$5:$J$44,9,FALSE)*VFDYLD2!$F172</f>
        <v>0.78278611972348022</v>
      </c>
      <c r="N172" s="44">
        <f>VFDYLD1!N172*VLOOKUP(VFDYLD2!N$4,'[1]INTERNAL PARAMETERS-1'!$B$5:$J$44,5,FALSE)*VLOOKUP(VFDYLD2!N$4,'[1]INTERNAL PARAMETERS-1'!$B$5:$J$44,7,FALSE)*VFDYLD2!$F172 + VFDYLD1!N172*(1-VLOOKUP(VFDYLD2!N$4,'[1]INTERNAL PARAMETERS-1'!$B$5:$J$44,5,FALSE))*VLOOKUP(VFDYLD2!N$4,'[1]INTERNAL PARAMETERS-1'!$B$5:$J$44,9,FALSE)*VFDYLD2!$F172</f>
        <v>0.26717199336046532</v>
      </c>
      <c r="O172" s="44">
        <f>VFDYLD1!O172*VLOOKUP(VFDYLD2!O$4,'[1]INTERNAL PARAMETERS-1'!$B$5:$J$44,5,FALSE)*VLOOKUP(VFDYLD2!O$4,'[1]INTERNAL PARAMETERS-1'!$B$5:$J$44,7,FALSE)*VFDYLD2!$F172 + VFDYLD1!O172*(1-VLOOKUP(VFDYLD2!O$4,'[1]INTERNAL PARAMETERS-1'!$B$5:$J$44,5,FALSE))*VLOOKUP(VFDYLD2!O$4,'[1]INTERNAL PARAMETERS-1'!$B$5:$J$44,9,FALSE)*VFDYLD2!$F172</f>
        <v>0</v>
      </c>
      <c r="P172" s="44">
        <f>VFDYLD1!P172*VLOOKUP(VFDYLD2!P$4,'[1]INTERNAL PARAMETERS-1'!$B$5:$J$44,5,FALSE)*VLOOKUP(VFDYLD2!P$4,'[1]INTERNAL PARAMETERS-1'!$B$5:$J$44,7,FALSE)*VFDYLD2!$F172 + VFDYLD1!P172*(1-VLOOKUP(VFDYLD2!P$4,'[1]INTERNAL PARAMETERS-1'!$B$5:$J$44,5,FALSE))*VLOOKUP(VFDYLD2!P$4,'[1]INTERNAL PARAMETERS-1'!$B$5:$J$44,9,FALSE)*VFDYLD2!$F172</f>
        <v>0</v>
      </c>
      <c r="Q172" s="44">
        <f>VFDYLD1!Q172*VLOOKUP(VFDYLD2!Q$4,'[1]INTERNAL PARAMETERS-1'!$B$5:$J$44,5,FALSE)*VLOOKUP(VFDYLD2!Q$4,'[1]INTERNAL PARAMETERS-1'!$B$5:$J$44,7,FALSE)*VFDYLD2!$F172 + VFDYLD1!Q172*(1-VLOOKUP(VFDYLD2!Q$4,'[1]INTERNAL PARAMETERS-1'!$B$5:$J$44,5,FALSE))*VLOOKUP(VFDYLD2!Q$4,'[1]INTERNAL PARAMETERS-1'!$B$5:$J$44,9,FALSE)*VFDYLD2!$F172</f>
        <v>0</v>
      </c>
      <c r="R172" s="44">
        <f>VFDYLD1!R172*VLOOKUP(VFDYLD2!R$4,'[1]INTERNAL PARAMETERS-1'!$B$5:$J$44,5,FALSE)*VLOOKUP(VFDYLD2!R$4,'[1]INTERNAL PARAMETERS-1'!$B$5:$J$44,7,FALSE)*VFDYLD2!$F172 + VFDYLD1!R172*(1-VLOOKUP(VFDYLD2!R$4,'[1]INTERNAL PARAMETERS-1'!$B$5:$J$44,5,FALSE))*VLOOKUP(VFDYLD2!R$4,'[1]INTERNAL PARAMETERS-1'!$B$5:$J$44,9,FALSE)*VFDYLD2!$F172</f>
        <v>0.61697428155545231</v>
      </c>
      <c r="S172" s="44">
        <f>VFDYLD1!S172*VLOOKUP(VFDYLD2!S$4,'[1]INTERNAL PARAMETERS-1'!$B$5:$J$44,5,FALSE)*VLOOKUP(VFDYLD2!S$4,'[1]INTERNAL PARAMETERS-1'!$B$5:$J$44,7,FALSE)*VFDYLD2!$F172 + VFDYLD1!S172*(1-VLOOKUP(VFDYLD2!S$4,'[1]INTERNAL PARAMETERS-1'!$B$5:$J$44,5,FALSE))*VLOOKUP(VFDYLD2!S$4,'[1]INTERNAL PARAMETERS-1'!$B$5:$J$44,9,FALSE)*VFDYLD2!$F172</f>
        <v>12.137830184411152</v>
      </c>
      <c r="T172" s="44">
        <f>VFDYLD1!T172*VLOOKUP(VFDYLD2!T$4,'[1]INTERNAL PARAMETERS-1'!$B$5:$J$44,5,FALSE)*VLOOKUP(VFDYLD2!T$4,'[1]INTERNAL PARAMETERS-1'!$B$5:$J$44,7,FALSE)*VFDYLD2!$F172 + VFDYLD1!T172*(1-VLOOKUP(VFDYLD2!T$4,'[1]INTERNAL PARAMETERS-1'!$B$5:$J$44,5,FALSE))*VLOOKUP(VFDYLD2!T$4,'[1]INTERNAL PARAMETERS-1'!$B$5:$J$44,9,FALSE)*VFDYLD2!$F172</f>
        <v>1.8178479347273016</v>
      </c>
      <c r="U172" s="44">
        <f>VFDYLD1!U172*VLOOKUP(VFDYLD2!U$4,'[1]INTERNAL PARAMETERS-1'!$B$5:$J$44,5,FALSE)*VLOOKUP(VFDYLD2!U$4,'[1]INTERNAL PARAMETERS-1'!$B$5:$J$44,7,FALSE)*VFDYLD2!$F172 + VFDYLD1!U172*(1-VLOOKUP(VFDYLD2!U$4,'[1]INTERNAL PARAMETERS-1'!$B$5:$J$44,5,FALSE))*VLOOKUP(VFDYLD2!U$4,'[1]INTERNAL PARAMETERS-1'!$B$5:$J$44,9,FALSE)*VFDYLD2!$F172</f>
        <v>1.369445444161234</v>
      </c>
      <c r="V172" s="44">
        <f>VFDYLD1!V172*VLOOKUP(VFDYLD2!V$4,'[1]INTERNAL PARAMETERS-1'!$B$5:$J$44,5,FALSE)*VLOOKUP(VFDYLD2!V$4,'[1]INTERNAL PARAMETERS-1'!$B$5:$J$44,7,FALSE)*VFDYLD2!$F172 + VFDYLD1!V172*(1-VLOOKUP(VFDYLD2!V$4,'[1]INTERNAL PARAMETERS-1'!$B$5:$J$44,5,FALSE))*VLOOKUP(VFDYLD2!V$4,'[1]INTERNAL PARAMETERS-1'!$B$5:$J$44,9,FALSE)*VFDYLD2!$F172</f>
        <v>5.632097830910948</v>
      </c>
      <c r="W172" s="44">
        <f>VFDYLD1!W172*VLOOKUP(VFDYLD2!W$4,'[1]INTERNAL PARAMETERS-1'!$B$5:$J$44,5,FALSE)*VLOOKUP(VFDYLD2!W$4,'[1]INTERNAL PARAMETERS-1'!$B$5:$J$44,7,FALSE)*VFDYLD2!$F172 + VFDYLD1!W172*(1-VLOOKUP(VFDYLD2!W$4,'[1]INTERNAL PARAMETERS-1'!$B$5:$J$44,5,FALSE))*VLOOKUP(VFDYLD2!W$4,'[1]INTERNAL PARAMETERS-1'!$B$5:$J$44,9,FALSE)*VFDYLD2!$F172</f>
        <v>0</v>
      </c>
      <c r="X172" s="44">
        <f>VFDYLD1!X172*VLOOKUP(VFDYLD2!X$4,'[1]INTERNAL PARAMETERS-1'!$B$5:$J$44,5,FALSE)*VLOOKUP(VFDYLD2!X$4,'[1]INTERNAL PARAMETERS-1'!$B$5:$J$44,7,FALSE)*VFDYLD2!$F172 + VFDYLD1!X172*(1-VLOOKUP(VFDYLD2!X$4,'[1]INTERNAL PARAMETERS-1'!$B$5:$J$44,5,FALSE))*VLOOKUP(VFDYLD2!X$4,'[1]INTERNAL PARAMETERS-1'!$B$5:$J$44,9,FALSE)*VFDYLD2!$F172</f>
        <v>0</v>
      </c>
      <c r="Y172" s="44">
        <f>VFDYLD1!Y172*VLOOKUP(VFDYLD2!Y$4,'[1]INTERNAL PARAMETERS-1'!$B$5:$J$44,5,FALSE)*VLOOKUP(VFDYLD2!Y$4,'[1]INTERNAL PARAMETERS-1'!$B$5:$J$44,7,FALSE)*VFDYLD2!$F172 + VFDYLD1!Y172*(1-VLOOKUP(VFDYLD2!Y$4,'[1]INTERNAL PARAMETERS-1'!$B$5:$J$44,5,FALSE))*VLOOKUP(VFDYLD2!Y$4,'[1]INTERNAL PARAMETERS-1'!$B$5:$J$44,9,FALSE)*VFDYLD2!$F172</f>
        <v>0</v>
      </c>
      <c r="Z172" s="44">
        <f>VFDYLD1!Z172*VLOOKUP(VFDYLD2!Z$4,'[1]INTERNAL PARAMETERS-1'!$B$5:$J$44,5,FALSE)*VLOOKUP(VFDYLD2!Z$4,'[1]INTERNAL PARAMETERS-1'!$B$5:$J$44,7,FALSE)*VFDYLD2!$F172 + VFDYLD1!Z172*(1-VLOOKUP(VFDYLD2!Z$4,'[1]INTERNAL PARAMETERS-1'!$B$5:$J$44,5,FALSE))*VLOOKUP(VFDYLD2!Z$4,'[1]INTERNAL PARAMETERS-1'!$B$5:$J$44,9,FALSE)*VFDYLD2!$F172</f>
        <v>0</v>
      </c>
      <c r="AA172" s="44">
        <f>VFDYLD1!AA172*VLOOKUP(VFDYLD2!AA$4,'[1]INTERNAL PARAMETERS-1'!$B$5:$J$44,5,FALSE)*VLOOKUP(VFDYLD2!AA$4,'[1]INTERNAL PARAMETERS-1'!$B$5:$J$44,7,FALSE)*VFDYLD2!$F172 + VFDYLD1!AA172*(1-VLOOKUP(VFDYLD2!AA$4,'[1]INTERNAL PARAMETERS-1'!$B$5:$J$44,5,FALSE))*VLOOKUP(VFDYLD2!AA$4,'[1]INTERNAL PARAMETERS-1'!$B$5:$J$44,9,FALSE)*VFDYLD2!$F172</f>
        <v>0</v>
      </c>
      <c r="AB172" s="44">
        <f>VFDYLD1!AB172*VLOOKUP(VFDYLD2!AB$4,'[1]INTERNAL PARAMETERS-1'!$B$5:$J$44,5,FALSE)*VLOOKUP(VFDYLD2!AB$4,'[1]INTERNAL PARAMETERS-1'!$B$5:$J$44,7,FALSE)*VFDYLD2!$F172 + VFDYLD1!AB172*(1-VLOOKUP(VFDYLD2!AB$4,'[1]INTERNAL PARAMETERS-1'!$B$5:$J$44,5,FALSE))*VLOOKUP(VFDYLD2!AB$4,'[1]INTERNAL PARAMETERS-1'!$B$5:$J$44,9,FALSE)*VFDYLD2!$F172</f>
        <v>0</v>
      </c>
      <c r="AC172" s="44">
        <f>VFDYLD1!AC172*VLOOKUP(VFDYLD2!AC$4,'[1]INTERNAL PARAMETERS-1'!$B$5:$J$44,5,FALSE)*VLOOKUP(VFDYLD2!AC$4,'[1]INTERNAL PARAMETERS-1'!$B$5:$J$44,7,FALSE)*VFDYLD2!$F172 + VFDYLD1!AC172*(1-VLOOKUP(VFDYLD2!AC$4,'[1]INTERNAL PARAMETERS-1'!$B$5:$J$44,5,FALSE))*VLOOKUP(VFDYLD2!AC$4,'[1]INTERNAL PARAMETERS-1'!$B$5:$J$44,9,FALSE)*VFDYLD2!$F172</f>
        <v>0</v>
      </c>
      <c r="AD172" s="44">
        <f>VFDYLD1!AD172*VLOOKUP(VFDYLD2!AD$4,'[1]INTERNAL PARAMETERS-1'!$B$5:$J$44,5,FALSE)*VLOOKUP(VFDYLD2!AD$4,'[1]INTERNAL PARAMETERS-1'!$B$5:$J$44,7,FALSE)*VFDYLD2!$F172 + VFDYLD1!AD172*(1-VLOOKUP(VFDYLD2!AD$4,'[1]INTERNAL PARAMETERS-1'!$B$5:$J$44,5,FALSE))*VLOOKUP(VFDYLD2!AD$4,'[1]INTERNAL PARAMETERS-1'!$B$5:$J$44,9,FALSE)*VFDYLD2!$F172</f>
        <v>0</v>
      </c>
      <c r="AE172" s="44">
        <f>VFDYLD1!AE172*VLOOKUP(VFDYLD2!AE$4,'[1]INTERNAL PARAMETERS-1'!$B$5:$J$44,5,FALSE)*VLOOKUP(VFDYLD2!AE$4,'[1]INTERNAL PARAMETERS-1'!$B$5:$J$44,7,FALSE)*VFDYLD2!$F172 + VFDYLD1!AE172*(1-VLOOKUP(VFDYLD2!AE$4,'[1]INTERNAL PARAMETERS-1'!$B$5:$J$44,5,FALSE))*VLOOKUP(VFDYLD2!AE$4,'[1]INTERNAL PARAMETERS-1'!$B$5:$J$44,9,FALSE)*VFDYLD2!$F172</f>
        <v>0</v>
      </c>
      <c r="AF172" s="44">
        <f>VFDYLD1!AF172*VLOOKUP(VFDYLD2!AF$4,'[1]INTERNAL PARAMETERS-1'!$B$5:$J$44,5,FALSE)*VLOOKUP(VFDYLD2!AF$4,'[1]INTERNAL PARAMETERS-1'!$B$5:$J$44,7,FALSE)*VFDYLD2!$F172 + VFDYLD1!AF172*(1-VLOOKUP(VFDYLD2!AF$4,'[1]INTERNAL PARAMETERS-1'!$B$5:$J$44,5,FALSE))*VLOOKUP(VFDYLD2!AF$4,'[1]INTERNAL PARAMETERS-1'!$B$5:$J$44,9,FALSE)*VFDYLD2!$F172</f>
        <v>0.42966375192703865</v>
      </c>
      <c r="AG172" s="44">
        <f>VFDYLD1!AG172*VLOOKUP(VFDYLD2!AG$4,'[1]INTERNAL PARAMETERS-1'!$B$5:$J$44,5,FALSE)*VLOOKUP(VFDYLD2!AG$4,'[1]INTERNAL PARAMETERS-1'!$B$5:$J$44,7,FALSE)*VFDYLD2!$F172 + VFDYLD1!AG172*(1-VLOOKUP(VFDYLD2!AG$4,'[1]INTERNAL PARAMETERS-1'!$B$5:$J$44,5,FALSE))*VLOOKUP(VFDYLD2!AG$4,'[1]INTERNAL PARAMETERS-1'!$B$5:$J$44,9,FALSE)*VFDYLD2!$F172</f>
        <v>0.67770967507094326</v>
      </c>
      <c r="AH172" s="44">
        <f>VFDYLD1!AH172*VLOOKUP(VFDYLD2!AH$4,'[1]INTERNAL PARAMETERS-1'!$B$5:$J$44,5,FALSE)*VLOOKUP(VFDYLD2!AH$4,'[1]INTERNAL PARAMETERS-1'!$B$5:$J$44,7,FALSE)*VFDYLD2!$F172 + VFDYLD1!AH172*(1-VLOOKUP(VFDYLD2!AH$4,'[1]INTERNAL PARAMETERS-1'!$B$5:$J$44,5,FALSE))*VLOOKUP(VFDYLD2!AH$4,'[1]INTERNAL PARAMETERS-1'!$B$5:$J$44,9,FALSE)*VFDYLD2!$F172</f>
        <v>0</v>
      </c>
      <c r="AI172" s="44">
        <f>VFDYLD1!AI172*VLOOKUP(VFDYLD2!AI$4,'[1]INTERNAL PARAMETERS-1'!$B$5:$J$44,5,FALSE)*VLOOKUP(VFDYLD2!AI$4,'[1]INTERNAL PARAMETERS-1'!$B$5:$J$44,7,FALSE)*VFDYLD2!$F172 + VFDYLD1!AI172*(1-VLOOKUP(VFDYLD2!AI$4,'[1]INTERNAL PARAMETERS-1'!$B$5:$J$44,5,FALSE))*VLOOKUP(VFDYLD2!AI$4,'[1]INTERNAL PARAMETERS-1'!$B$5:$J$44,9,FALSE)*VFDYLD2!$F172</f>
        <v>5.5085096400902395E-2</v>
      </c>
      <c r="AJ172" s="44">
        <f>VFDYLD1!AJ172*VLOOKUP(VFDYLD2!AJ$4,'[1]INTERNAL PARAMETERS-1'!$B$5:$J$44,5,FALSE)*VLOOKUP(VFDYLD2!AJ$4,'[1]INTERNAL PARAMETERS-1'!$B$5:$J$44,7,FALSE)*VFDYLD2!$F172 + VFDYLD1!AJ172*(1-VLOOKUP(VFDYLD2!AJ$4,'[1]INTERNAL PARAMETERS-1'!$B$5:$J$44,5,FALSE))*VLOOKUP(VFDYLD2!AJ$4,'[1]INTERNAL PARAMETERS-1'!$B$5:$J$44,9,FALSE)*VFDYLD2!$F172</f>
        <v>0.8593275038540773</v>
      </c>
      <c r="AK172" s="44">
        <f>VFDYLD1!AK172*VLOOKUP(VFDYLD2!AK$4,'[1]INTERNAL PARAMETERS-1'!$B$5:$J$44,5,FALSE)*VLOOKUP(VFDYLD2!AK$4,'[1]INTERNAL PARAMETERS-1'!$B$5:$J$44,7,FALSE)*VFDYLD2!$F172 + VFDYLD1!AK172*(1-VLOOKUP(VFDYLD2!AK$4,'[1]INTERNAL PARAMETERS-1'!$B$5:$J$44,5,FALSE))*VLOOKUP(VFDYLD2!AK$4,'[1]INTERNAL PARAMETERS-1'!$B$5:$J$44,9,FALSE)*VFDYLD2!$F172</f>
        <v>0</v>
      </c>
      <c r="AL172" s="44">
        <f>VFDYLD1!AL172*VLOOKUP(VFDYLD2!AL$4,'[1]INTERNAL PARAMETERS-1'!$B$5:$J$44,5,FALSE)*VLOOKUP(VFDYLD2!AL$4,'[1]INTERNAL PARAMETERS-1'!$B$5:$J$44,7,FALSE)*VFDYLD2!$F172 + VFDYLD1!AL172*(1-VLOOKUP(VFDYLD2!AL$4,'[1]INTERNAL PARAMETERS-1'!$B$5:$J$44,5,FALSE))*VLOOKUP(VFDYLD2!AL$4,'[1]INTERNAL PARAMETERS-1'!$B$5:$J$44,9,FALSE)*VFDYLD2!$F172</f>
        <v>0</v>
      </c>
      <c r="AM172" s="44">
        <f>VFDYLD1!AM172*VLOOKUP(VFDYLD2!AM$4,'[1]INTERNAL PARAMETERS-1'!$B$5:$J$44,5,FALSE)*VLOOKUP(VFDYLD2!AM$4,'[1]INTERNAL PARAMETERS-1'!$B$5:$J$44,7,FALSE)*VFDYLD2!$F172 + VFDYLD1!AM172*(1-VLOOKUP(VFDYLD2!AM$4,'[1]INTERNAL PARAMETERS-1'!$B$5:$J$44,5,FALSE))*VLOOKUP(VFDYLD2!AM$4,'[1]INTERNAL PARAMETERS-1'!$B$5:$J$44,9,FALSE)*VFDYLD2!$F172</f>
        <v>0</v>
      </c>
      <c r="AN172" s="44">
        <f>VFDYLD1!AN172*VLOOKUP(VFDYLD2!AN$4,'[1]INTERNAL PARAMETERS-1'!$B$5:$J$44,5,FALSE)*VLOOKUP(VFDYLD2!AN$4,'[1]INTERNAL PARAMETERS-1'!$B$5:$J$44,7,FALSE)*VFDYLD2!$F172 + VFDYLD1!AN172*(1-VLOOKUP(VFDYLD2!AN$4,'[1]INTERNAL PARAMETERS-1'!$B$5:$J$44,5,FALSE))*VLOOKUP(VFDYLD2!AN$4,'[1]INTERNAL PARAMETERS-1'!$B$5:$J$44,9,FALSE)*VFDYLD2!$F172</f>
        <v>0</v>
      </c>
      <c r="AO172" s="44">
        <f>VFDYLD1!AO172*VLOOKUP(VFDYLD2!AO$4,'[1]INTERNAL PARAMETERS-1'!$B$5:$J$44,5,FALSE)*VLOOKUP(VFDYLD2!AO$4,'[1]INTERNAL PARAMETERS-1'!$B$5:$J$44,7,FALSE)*VFDYLD2!$F172 + VFDYLD1!AO172*(1-VLOOKUP(VFDYLD2!AO$4,'[1]INTERNAL PARAMETERS-1'!$B$5:$J$44,5,FALSE))*VLOOKUP(VFDYLD2!AO$4,'[1]INTERNAL PARAMETERS-1'!$B$5:$J$44,9,FALSE)*VFDYLD2!$F172</f>
        <v>0</v>
      </c>
      <c r="AP172" s="44">
        <f>VFDYLD1!AP172*VLOOKUP(VFDYLD2!AP$4,'[1]INTERNAL PARAMETERS-1'!$B$5:$J$44,5,FALSE)*VLOOKUP(VFDYLD2!AP$4,'[1]INTERNAL PARAMETERS-1'!$B$5:$J$44,7,FALSE)*VFDYLD2!$F172 + VFDYLD1!AP172*(1-VLOOKUP(VFDYLD2!AP$4,'[1]INTERNAL PARAMETERS-1'!$B$5:$J$44,5,FALSE))*VLOOKUP(VFDYLD2!AP$4,'[1]INTERNAL PARAMETERS-1'!$B$5:$J$44,9,FALSE)*VFDYLD2!$F172</f>
        <v>0</v>
      </c>
      <c r="AQ172" s="44">
        <f>VFDYLD1!AQ172*VLOOKUP(VFDYLD2!AQ$4,'[1]INTERNAL PARAMETERS-1'!$B$5:$J$44,5,FALSE)*VLOOKUP(VFDYLD2!AQ$4,'[1]INTERNAL PARAMETERS-1'!$B$5:$J$44,7,FALSE)*VFDYLD2!$F172 + VFDYLD1!AQ172*(1-VLOOKUP(VFDYLD2!AQ$4,'[1]INTERNAL PARAMETERS-1'!$B$5:$J$44,5,FALSE))*VLOOKUP(VFDYLD2!AQ$4,'[1]INTERNAL PARAMETERS-1'!$B$5:$J$44,9,FALSE)*VFDYLD2!$F172</f>
        <v>0</v>
      </c>
      <c r="AR172" s="44">
        <f>VFDYLD1!AR172*VLOOKUP(VFDYLD2!AR$4,'[1]INTERNAL PARAMETERS-1'!$B$5:$J$44,5,FALSE)*VLOOKUP(VFDYLD2!AR$4,'[1]INTERNAL PARAMETERS-1'!$B$5:$J$44,7,FALSE)*VFDYLD2!$F172 + VFDYLD1!AR172*(1-VLOOKUP(VFDYLD2!AR$4,'[1]INTERNAL PARAMETERS-1'!$B$5:$J$44,5,FALSE))*VLOOKUP(VFDYLD2!AR$4,'[1]INTERNAL PARAMETERS-1'!$B$5:$J$44,9,FALSE)*VFDYLD2!$F172</f>
        <v>0</v>
      </c>
      <c r="AS172" s="44">
        <f>VFDYLD1!AS172*VLOOKUP(VFDYLD2!AS$4,'[1]INTERNAL PARAMETERS-1'!$B$5:$J$44,5,FALSE)*VLOOKUP(VFDYLD2!AS$4,'[1]INTERNAL PARAMETERS-1'!$B$5:$J$44,7,FALSE)*VFDYLD2!$F172 + VFDYLD1!AS172*(1-VLOOKUP(VFDYLD2!AS$4,'[1]INTERNAL PARAMETERS-1'!$B$5:$J$44,5,FALSE))*VLOOKUP(VFDYLD2!AS$4,'[1]INTERNAL PARAMETERS-1'!$B$5:$J$44,9,FALSE)*VFDYLD2!$F172</f>
        <v>0</v>
      </c>
      <c r="AT172" s="43">
        <f>VFDYLD1!AT172*VLOOKUP(VFDYLD2!AT$4,'[1]INTERNAL PARAMETERS-1'!$B$5:$J$44,5,FALSE)*VLOOKUP(VFDYLD2!AT$4,'[1]INTERNAL PARAMETERS-1'!$B$5:$J$44,7,FALSE)*VFDYLD2!$F172 + VFDYLD1!AT172*(1-VLOOKUP(VFDYLD2!AT$4,'[1]INTERNAL PARAMETERS-1'!$B$5:$J$44,5,FALSE))*VLOOKUP(VFDYLD2!AT$4,'[1]INTERNAL PARAMETERS-1'!$B$5:$J$44,9,FALSE)*VFDYLD2!$F172</f>
        <v>0</v>
      </c>
      <c r="AU172" s="45">
        <f>VFDYLD1!AU172*VLOOKUP(VFDYLD2!AU$4,'[1]INTERNAL PARAMETERS-1'!$B$5:$J$44,5,FALSE)*VLOOKUP(VFDYLD2!AU$4,'[1]INTERNAL PARAMETERS-1'!$B$5:$J$44,6,FALSE)*VLOOKUP(VFDYLD2!AU$4,'[1]INTERNAL PARAMETERS-1'!$B$5:$J$44,3,FALSE) + VFDYLD1!AU172*(1-VLOOKUP(VFDYLD2!AU$4,'[1]INTERNAL PARAMETERS-1'!$B$5:$J$44,5,FALSE))*VLOOKUP(VFDYLD2!AU$4,'[1]INTERNAL PARAMETERS-1'!$B$5:$J$44,8,FALSE)*VLOOKUP(VFDYLD2!AU$4,'[1]INTERNAL PARAMETERS-1'!$B$5:$J$44,3,FALSE)</f>
        <v>0</v>
      </c>
      <c r="AV172" s="44">
        <f>VFDYLD1!AV172*VLOOKUP(VFDYLD2!AV$4,'[1]INTERNAL PARAMETERS-1'!$B$5:$J$44,5,FALSE)*VLOOKUP(VFDYLD2!AV$4,'[1]INTERNAL PARAMETERS-1'!$B$5:$J$44,6,FALSE)*VLOOKUP(VFDYLD2!AV$4,'[1]INTERNAL PARAMETERS-1'!$B$5:$J$44,3,FALSE) + VFDYLD1!AV172*(1-VLOOKUP(VFDYLD2!AV$4,'[1]INTERNAL PARAMETERS-1'!$B$5:$J$44,5,FALSE))*VLOOKUP(VFDYLD2!AV$4,'[1]INTERNAL PARAMETERS-1'!$B$5:$J$44,8,FALSE)*VLOOKUP(VFDYLD2!AV$4,'[1]INTERNAL PARAMETERS-1'!$B$5:$J$44,3,FALSE)</f>
        <v>0</v>
      </c>
      <c r="AW172" s="44">
        <f>VFDYLD1!AW172*VLOOKUP(VFDYLD2!AW$4,'[1]INTERNAL PARAMETERS-1'!$B$5:$J$44,5,FALSE)*VLOOKUP(VFDYLD2!AW$4,'[1]INTERNAL PARAMETERS-1'!$B$5:$J$44,6,FALSE)*VLOOKUP(VFDYLD2!AW$4,'[1]INTERNAL PARAMETERS-1'!$B$5:$J$44,3,FALSE) + VFDYLD1!AW172*(1-VLOOKUP(VFDYLD2!AW$4,'[1]INTERNAL PARAMETERS-1'!$B$5:$J$44,5,FALSE))*VLOOKUP(VFDYLD2!AW$4,'[1]INTERNAL PARAMETERS-1'!$B$5:$J$44,8,FALSE)*VLOOKUP(VFDYLD2!AW$4,'[1]INTERNAL PARAMETERS-1'!$B$5:$J$44,3,FALSE)</f>
        <v>1.4813812894760736</v>
      </c>
      <c r="AX172" s="44">
        <f>VFDYLD1!AX172*VLOOKUP(VFDYLD2!AX$4,'[1]INTERNAL PARAMETERS-1'!$B$5:$J$44,5,FALSE)*VLOOKUP(VFDYLD2!AX$4,'[1]INTERNAL PARAMETERS-1'!$B$5:$J$44,6,FALSE)*VLOOKUP(VFDYLD2!AX$4,'[1]INTERNAL PARAMETERS-1'!$B$5:$J$44,3,FALSE) + VFDYLD1!AX172*(1-VLOOKUP(VFDYLD2!AX$4,'[1]INTERNAL PARAMETERS-1'!$B$5:$J$44,5,FALSE))*VLOOKUP(VFDYLD2!AX$4,'[1]INTERNAL PARAMETERS-1'!$B$5:$J$44,8,FALSE)*VLOOKUP(VFDYLD2!AX$4,'[1]INTERNAL PARAMETERS-1'!$B$5:$J$44,3,FALSE)</f>
        <v>0</v>
      </c>
      <c r="AY172" s="44">
        <f>VFDYLD1!AY172*VLOOKUP(VFDYLD2!AY$4,'[1]INTERNAL PARAMETERS-1'!$B$5:$J$44,5,FALSE)*VLOOKUP(VFDYLD2!AY$4,'[1]INTERNAL PARAMETERS-1'!$B$5:$J$44,6,FALSE)*VLOOKUP(VFDYLD2!AY$4,'[1]INTERNAL PARAMETERS-1'!$B$5:$J$44,3,FALSE) + VFDYLD1!AY172*(1-VLOOKUP(VFDYLD2!AY$4,'[1]INTERNAL PARAMETERS-1'!$B$5:$J$44,5,FALSE))*VLOOKUP(VFDYLD2!AY$4,'[1]INTERNAL PARAMETERS-1'!$B$5:$J$44,8,FALSE)*VLOOKUP(VFDYLD2!AY$4,'[1]INTERNAL PARAMETERS-1'!$B$5:$J$44,3,FALSE)</f>
        <v>0</v>
      </c>
      <c r="AZ172" s="44">
        <f>VFDYLD1!AZ172*VLOOKUP(VFDYLD2!AZ$4,'[1]INTERNAL PARAMETERS-1'!$B$5:$J$44,5,FALSE)*VLOOKUP(VFDYLD2!AZ$4,'[1]INTERNAL PARAMETERS-1'!$B$5:$J$44,6,FALSE)*VLOOKUP(VFDYLD2!AZ$4,'[1]INTERNAL PARAMETERS-1'!$B$5:$J$44,3,FALSE) + VFDYLD1!AZ172*(1-VLOOKUP(VFDYLD2!AZ$4,'[1]INTERNAL PARAMETERS-1'!$B$5:$J$44,5,FALSE))*VLOOKUP(VFDYLD2!AZ$4,'[1]INTERNAL PARAMETERS-1'!$B$5:$J$44,8,FALSE)*VLOOKUP(VFDYLD2!AZ$4,'[1]INTERNAL PARAMETERS-1'!$B$5:$J$44,3,FALSE)</f>
        <v>0</v>
      </c>
      <c r="BA172" s="44">
        <f>VFDYLD1!BA172*VLOOKUP(VFDYLD2!BA$4,'[1]INTERNAL PARAMETERS-1'!$B$5:$J$44,5,FALSE)*VLOOKUP(VFDYLD2!BA$4,'[1]INTERNAL PARAMETERS-1'!$B$5:$J$44,6,FALSE)*VLOOKUP(VFDYLD2!BA$4,'[1]INTERNAL PARAMETERS-1'!$B$5:$J$44,3,FALSE) + VFDYLD1!BA172*(1-VLOOKUP(VFDYLD2!BA$4,'[1]INTERNAL PARAMETERS-1'!$B$5:$J$44,5,FALSE))*VLOOKUP(VFDYLD2!BA$4,'[1]INTERNAL PARAMETERS-1'!$B$5:$J$44,8,FALSE)*VLOOKUP(VFDYLD2!BA$4,'[1]INTERNAL PARAMETERS-1'!$B$5:$J$44,3,FALSE)</f>
        <v>0.15674550419762318</v>
      </c>
      <c r="BB172" s="44">
        <f>VFDYLD1!BB172*VLOOKUP(VFDYLD2!BB$4,'[1]INTERNAL PARAMETERS-1'!$B$5:$J$44,5,FALSE)*VLOOKUP(VFDYLD2!BB$4,'[1]INTERNAL PARAMETERS-1'!$B$5:$J$44,6,FALSE)*VLOOKUP(VFDYLD2!BB$4,'[1]INTERNAL PARAMETERS-1'!$B$5:$J$44,3,FALSE) + VFDYLD1!BB172*(1-VLOOKUP(VFDYLD2!BB$4,'[1]INTERNAL PARAMETERS-1'!$B$5:$J$44,5,FALSE))*VLOOKUP(VFDYLD2!BB$4,'[1]INTERNAL PARAMETERS-1'!$B$5:$J$44,8,FALSE)*VLOOKUP(VFDYLD2!BB$4,'[1]INTERNAL PARAMETERS-1'!$B$5:$J$44,3,FALSE)</f>
        <v>0.26699564018209626</v>
      </c>
      <c r="BC172" s="44">
        <f>VFDYLD1!BC172*VLOOKUP(VFDYLD2!BC$4,'[1]INTERNAL PARAMETERS-1'!$B$5:$J$44,5,FALSE)*VLOOKUP(VFDYLD2!BC$4,'[1]INTERNAL PARAMETERS-1'!$B$5:$J$44,6,FALSE)*VLOOKUP(VFDYLD2!BC$4,'[1]INTERNAL PARAMETERS-1'!$B$5:$J$44,3,FALSE) + VFDYLD1!BC172*(1-VLOOKUP(VFDYLD2!BC$4,'[1]INTERNAL PARAMETERS-1'!$B$5:$J$44,5,FALSE))*VLOOKUP(VFDYLD2!BC$4,'[1]INTERNAL PARAMETERS-1'!$B$5:$J$44,8,FALSE)*VLOOKUP(VFDYLD2!BC$4,'[1]INTERNAL PARAMETERS-1'!$B$5:$J$44,3,FALSE)</f>
        <v>0.30737099632059139</v>
      </c>
      <c r="BD172" s="44">
        <f>VFDYLD1!BD172*VLOOKUP(VFDYLD2!BD$4,'[1]INTERNAL PARAMETERS-1'!$B$5:$J$44,5,FALSE)*VLOOKUP(VFDYLD2!BD$4,'[1]INTERNAL PARAMETERS-1'!$B$5:$J$44,6,FALSE)*VLOOKUP(VFDYLD2!BD$4,'[1]INTERNAL PARAMETERS-1'!$B$5:$J$44,3,FALSE) + VFDYLD1!BD172*(1-VLOOKUP(VFDYLD2!BD$4,'[1]INTERNAL PARAMETERS-1'!$B$5:$J$44,5,FALSE))*VLOOKUP(VFDYLD2!BD$4,'[1]INTERNAL PARAMETERS-1'!$B$5:$J$44,8,FALSE)*VLOOKUP(VFDYLD2!BD$4,'[1]INTERNAL PARAMETERS-1'!$B$5:$J$44,3,FALSE)</f>
        <v>0.26492422361220891</v>
      </c>
      <c r="BE172" s="44">
        <f>VFDYLD1!BE172*VLOOKUP(VFDYLD2!BE$4,'[1]INTERNAL PARAMETERS-1'!$B$5:$J$44,5,FALSE)*VLOOKUP(VFDYLD2!BE$4,'[1]INTERNAL PARAMETERS-1'!$B$5:$J$44,6,FALSE)*VLOOKUP(VFDYLD2!BE$4,'[1]INTERNAL PARAMETERS-1'!$B$5:$J$44,3,FALSE) + VFDYLD1!BE172*(1-VLOOKUP(VFDYLD2!BE$4,'[1]INTERNAL PARAMETERS-1'!$B$5:$J$44,5,FALSE))*VLOOKUP(VFDYLD2!BE$4,'[1]INTERNAL PARAMETERS-1'!$B$5:$J$44,8,FALSE)*VLOOKUP(VFDYLD2!BE$4,'[1]INTERNAL PARAMETERS-1'!$B$5:$J$44,3,FALSE)</f>
        <v>0.63716138046970017</v>
      </c>
      <c r="BF172" s="44">
        <f>VFDYLD1!BF172*VLOOKUP(VFDYLD2!BF$4,'[1]INTERNAL PARAMETERS-1'!$B$5:$J$44,5,FALSE)*VLOOKUP(VFDYLD2!BF$4,'[1]INTERNAL PARAMETERS-1'!$B$5:$J$44,6,FALSE)*VLOOKUP(VFDYLD2!BF$4,'[1]INTERNAL PARAMETERS-1'!$B$5:$J$44,3,FALSE) + VFDYLD1!BF172*(1-VLOOKUP(VFDYLD2!BF$4,'[1]INTERNAL PARAMETERS-1'!$B$5:$J$44,5,FALSE))*VLOOKUP(VFDYLD2!BF$4,'[1]INTERNAL PARAMETERS-1'!$B$5:$J$44,8,FALSE)*VLOOKUP(VFDYLD2!BF$4,'[1]INTERNAL PARAMETERS-1'!$B$5:$J$44,3,FALSE)</f>
        <v>0</v>
      </c>
      <c r="BG172" s="44">
        <f>VFDYLD1!BG172*VLOOKUP(VFDYLD2!BG$4,'[1]INTERNAL PARAMETERS-1'!$B$5:$J$44,5,FALSE)*VLOOKUP(VFDYLD2!BG$4,'[1]INTERNAL PARAMETERS-1'!$B$5:$J$44,6,FALSE)*VLOOKUP(VFDYLD2!BG$4,'[1]INTERNAL PARAMETERS-1'!$B$5:$J$44,3,FALSE) + VFDYLD1!BG172*(1-VLOOKUP(VFDYLD2!BG$4,'[1]INTERNAL PARAMETERS-1'!$B$5:$J$44,5,FALSE))*VLOOKUP(VFDYLD2!BG$4,'[1]INTERNAL PARAMETERS-1'!$B$5:$J$44,8,FALSE)*VLOOKUP(VFDYLD2!BG$4,'[1]INTERNAL PARAMETERS-1'!$B$5:$J$44,3,FALSE)</f>
        <v>0.30715816299101129</v>
      </c>
      <c r="BH172" s="44">
        <f>VFDYLD1!BH172*VLOOKUP(VFDYLD2!BH$4,'[1]INTERNAL PARAMETERS-1'!$B$5:$J$44,5,FALSE)*VLOOKUP(VFDYLD2!BH$4,'[1]INTERNAL PARAMETERS-1'!$B$5:$J$44,6,FALSE)*VLOOKUP(VFDYLD2!BH$4,'[1]INTERNAL PARAMETERS-1'!$B$5:$J$44,3,FALSE) + VFDYLD1!BH172*(1-VLOOKUP(VFDYLD2!BH$4,'[1]INTERNAL PARAMETERS-1'!$B$5:$J$44,5,FALSE))*VLOOKUP(VFDYLD2!BH$4,'[1]INTERNAL PARAMETERS-1'!$B$5:$J$44,8,FALSE)*VLOOKUP(VFDYLD2!BH$4,'[1]INTERNAL PARAMETERS-1'!$B$5:$J$44,3,FALSE)</f>
        <v>9.5765061787441656E-4</v>
      </c>
      <c r="BI172" s="44">
        <f>VFDYLD1!BI172*VLOOKUP(VFDYLD2!BI$4,'[1]INTERNAL PARAMETERS-1'!$B$5:$J$44,5,FALSE)*VLOOKUP(VFDYLD2!BI$4,'[1]INTERNAL PARAMETERS-1'!$B$5:$J$44,6,FALSE)*VLOOKUP(VFDYLD2!BI$4,'[1]INTERNAL PARAMETERS-1'!$B$5:$J$44,3,FALSE) + VFDYLD1!BI172*(1-VLOOKUP(VFDYLD2!BI$4,'[1]INTERNAL PARAMETERS-1'!$B$5:$J$44,5,FALSE))*VLOOKUP(VFDYLD2!BI$4,'[1]INTERNAL PARAMETERS-1'!$B$5:$J$44,8,FALSE)*VLOOKUP(VFDYLD2!BI$4,'[1]INTERNAL PARAMETERS-1'!$B$5:$J$44,3,FALSE)</f>
        <v>0</v>
      </c>
      <c r="BJ172" s="44">
        <f>VFDYLD1!BJ172*VLOOKUP(VFDYLD2!BJ$4,'[1]INTERNAL PARAMETERS-1'!$B$5:$J$44,5,FALSE)*VLOOKUP(VFDYLD2!BJ$4,'[1]INTERNAL PARAMETERS-1'!$B$5:$J$44,6,FALSE)*VLOOKUP(VFDYLD2!BJ$4,'[1]INTERNAL PARAMETERS-1'!$B$5:$J$44,3,FALSE) + VFDYLD1!BJ172*(1-VLOOKUP(VFDYLD2!BJ$4,'[1]INTERNAL PARAMETERS-1'!$B$5:$J$44,5,FALSE))*VLOOKUP(VFDYLD2!BJ$4,'[1]INTERNAL PARAMETERS-1'!$B$5:$J$44,8,FALSE)*VLOOKUP(VFDYLD2!BJ$4,'[1]INTERNAL PARAMETERS-1'!$B$5:$J$44,3,FALSE)</f>
        <v>5.7822777788814166E-2</v>
      </c>
      <c r="BK172" s="44">
        <f>VFDYLD1!BK172*VLOOKUP(VFDYLD2!BK$4,'[1]INTERNAL PARAMETERS-1'!$B$5:$J$44,5,FALSE)*VLOOKUP(VFDYLD2!BK$4,'[1]INTERNAL PARAMETERS-1'!$B$5:$J$44,6,FALSE)*VLOOKUP(VFDYLD2!BK$4,'[1]INTERNAL PARAMETERS-1'!$B$5:$J$44,3,FALSE) + VFDYLD1!BK172*(1-VLOOKUP(VFDYLD2!BK$4,'[1]INTERNAL PARAMETERS-1'!$B$5:$J$44,5,FALSE))*VLOOKUP(VFDYLD2!BK$4,'[1]INTERNAL PARAMETERS-1'!$B$5:$J$44,8,FALSE)*VLOOKUP(VFDYLD2!BK$4,'[1]INTERNAL PARAMETERS-1'!$B$5:$J$44,3,FALSE)</f>
        <v>9.4370992061062656E-2</v>
      </c>
      <c r="BL172" s="44">
        <f>VFDYLD1!BL172*VLOOKUP(VFDYLD2!BL$4,'[1]INTERNAL PARAMETERS-1'!$B$5:$J$44,5,FALSE)*VLOOKUP(VFDYLD2!BL$4,'[1]INTERNAL PARAMETERS-1'!$B$5:$J$44,6,FALSE)*VLOOKUP(VFDYLD2!BL$4,'[1]INTERNAL PARAMETERS-1'!$B$5:$J$44,3,FALSE) + VFDYLD1!BL172*(1-VLOOKUP(VFDYLD2!BL$4,'[1]INTERNAL PARAMETERS-1'!$B$5:$J$44,5,FALSE))*VLOOKUP(VFDYLD2!BL$4,'[1]INTERNAL PARAMETERS-1'!$B$5:$J$44,8,FALSE)*VLOOKUP(VFDYLD2!BL$4,'[1]INTERNAL PARAMETERS-1'!$B$5:$J$44,3,FALSE)</f>
        <v>0.31871366402332529</v>
      </c>
      <c r="BM172" s="44">
        <f>VFDYLD1!BM172*VLOOKUP(VFDYLD2!BM$4,'[1]INTERNAL PARAMETERS-1'!$B$5:$J$44,5,FALSE)*VLOOKUP(VFDYLD2!BM$4,'[1]INTERNAL PARAMETERS-1'!$B$5:$J$44,6,FALSE)*VLOOKUP(VFDYLD2!BM$4,'[1]INTERNAL PARAMETERS-1'!$B$5:$J$44,3,FALSE) + VFDYLD1!BM172*(1-VLOOKUP(VFDYLD2!BM$4,'[1]INTERNAL PARAMETERS-1'!$B$5:$J$44,5,FALSE))*VLOOKUP(VFDYLD2!BM$4,'[1]INTERNAL PARAMETERS-1'!$B$5:$J$44,8,FALSE)*VLOOKUP(VFDYLD2!BM$4,'[1]INTERNAL PARAMETERS-1'!$B$5:$J$44,3,FALSE)</f>
        <v>5.7567389040122062E-2</v>
      </c>
      <c r="BN172" s="44">
        <f>VFDYLD1!BN172*VLOOKUP(VFDYLD2!BN$4,'[1]INTERNAL PARAMETERS-1'!$B$5:$J$44,5,FALSE)*VLOOKUP(VFDYLD2!BN$4,'[1]INTERNAL PARAMETERS-1'!$B$5:$J$44,6,FALSE)*VLOOKUP(VFDYLD2!BN$4,'[1]INTERNAL PARAMETERS-1'!$B$5:$J$44,3,FALSE) + VFDYLD1!BN172*(1-VLOOKUP(VFDYLD2!BN$4,'[1]INTERNAL PARAMETERS-1'!$B$5:$J$44,5,FALSE))*VLOOKUP(VFDYLD2!BN$4,'[1]INTERNAL PARAMETERS-1'!$B$5:$J$44,8,FALSE)*VLOOKUP(VFDYLD2!BN$4,'[1]INTERNAL PARAMETERS-1'!$B$5:$J$44,3,FALSE)</f>
        <v>8.1524948994415383E-2</v>
      </c>
      <c r="BO172" s="44">
        <f>VFDYLD1!BO172*VLOOKUP(VFDYLD2!BO$4,'[1]INTERNAL PARAMETERS-1'!$B$5:$J$44,5,FALSE)*VLOOKUP(VFDYLD2!BO$4,'[1]INTERNAL PARAMETERS-1'!$B$5:$J$44,6,FALSE)*VLOOKUP(VFDYLD2!BO$4,'[1]INTERNAL PARAMETERS-1'!$B$5:$J$44,3,FALSE) + VFDYLD1!BO172*(1-VLOOKUP(VFDYLD2!BO$4,'[1]INTERNAL PARAMETERS-1'!$B$5:$J$44,5,FALSE))*VLOOKUP(VFDYLD2!BO$4,'[1]INTERNAL PARAMETERS-1'!$B$5:$J$44,8,FALSE)*VLOOKUP(VFDYLD2!BO$4,'[1]INTERNAL PARAMETERS-1'!$B$5:$J$44,3,FALSE)</f>
        <v>7.3739600192119725E-2</v>
      </c>
      <c r="BP172" s="44">
        <f>VFDYLD1!BP172*VLOOKUP(VFDYLD2!BP$4,'[1]INTERNAL PARAMETERS-1'!$B$5:$J$44,5,FALSE)*VLOOKUP(VFDYLD2!BP$4,'[1]INTERNAL PARAMETERS-1'!$B$5:$J$44,6,FALSE)*VLOOKUP(VFDYLD2!BP$4,'[1]INTERNAL PARAMETERS-1'!$B$5:$J$44,3,FALSE) + VFDYLD1!BP172*(1-VLOOKUP(VFDYLD2!BP$4,'[1]INTERNAL PARAMETERS-1'!$B$5:$J$44,5,FALSE))*VLOOKUP(VFDYLD2!BP$4,'[1]INTERNAL PARAMETERS-1'!$B$5:$J$44,8,FALSE)*VLOOKUP(VFDYLD2!BP$4,'[1]INTERNAL PARAMETERS-1'!$B$5:$J$44,3,FALSE)</f>
        <v>5.8730976357527637E-3</v>
      </c>
      <c r="BQ172" s="44">
        <f>VFDYLD1!BQ172*VLOOKUP(VFDYLD2!BQ$4,'[1]INTERNAL PARAMETERS-1'!$B$5:$J$44,5,FALSE)*VLOOKUP(VFDYLD2!BQ$4,'[1]INTERNAL PARAMETERS-1'!$B$5:$J$44,6,FALSE)*VLOOKUP(VFDYLD2!BQ$4,'[1]INTERNAL PARAMETERS-1'!$B$5:$J$44,3,FALSE) + VFDYLD1!BQ172*(1-VLOOKUP(VFDYLD2!BQ$4,'[1]INTERNAL PARAMETERS-1'!$B$5:$J$44,5,FALSE))*VLOOKUP(VFDYLD2!BQ$4,'[1]INTERNAL PARAMETERS-1'!$B$5:$J$44,8,FALSE)*VLOOKUP(VFDYLD2!BQ$4,'[1]INTERNAL PARAMETERS-1'!$B$5:$J$44,3,FALSE)</f>
        <v>0.2913521125326895</v>
      </c>
      <c r="BR172" s="44">
        <f>VFDYLD1!BR172*VLOOKUP(VFDYLD2!BR$4,'[1]INTERNAL PARAMETERS-1'!$B$5:$J$44,5,FALSE)*VLOOKUP(VFDYLD2!BR$4,'[1]INTERNAL PARAMETERS-1'!$B$5:$J$44,6,FALSE)*VLOOKUP(VFDYLD2!BR$4,'[1]INTERNAL PARAMETERS-1'!$B$5:$J$44,3,FALSE) + VFDYLD1!BR172*(1-VLOOKUP(VFDYLD2!BR$4,'[1]INTERNAL PARAMETERS-1'!$B$5:$J$44,5,FALSE))*VLOOKUP(VFDYLD2!BR$4,'[1]INTERNAL PARAMETERS-1'!$B$5:$J$44,8,FALSE)*VLOOKUP(VFDYLD2!BR$4,'[1]INTERNAL PARAMETERS-1'!$B$5:$J$44,3,FALSE)</f>
        <v>9.1687311716699259E-3</v>
      </c>
      <c r="BS172" s="44">
        <f>VFDYLD1!BS172*VLOOKUP(VFDYLD2!BS$4,'[1]INTERNAL PARAMETERS-1'!$B$5:$J$44,5,FALSE)*VLOOKUP(VFDYLD2!BS$4,'[1]INTERNAL PARAMETERS-1'!$B$5:$J$44,6,FALSE)*VLOOKUP(VFDYLD2!BS$4,'[1]INTERNAL PARAMETERS-1'!$B$5:$J$44,3,FALSE) + VFDYLD1!BS172*(1-VLOOKUP(VFDYLD2!BS$4,'[1]INTERNAL PARAMETERS-1'!$B$5:$J$44,5,FALSE))*VLOOKUP(VFDYLD2!BS$4,'[1]INTERNAL PARAMETERS-1'!$B$5:$J$44,8,FALSE)*VLOOKUP(VFDYLD2!BS$4,'[1]INTERNAL PARAMETERS-1'!$B$5:$J$44,3,FALSE)</f>
        <v>6.2953969636482044E-4</v>
      </c>
      <c r="BT172" s="44">
        <f>VFDYLD1!BT172*VLOOKUP(VFDYLD2!BT$4,'[1]INTERNAL PARAMETERS-1'!$B$5:$J$44,5,FALSE)*VLOOKUP(VFDYLD2!BT$4,'[1]INTERNAL PARAMETERS-1'!$B$5:$J$44,6,FALSE)*VLOOKUP(VFDYLD2!BT$4,'[1]INTERNAL PARAMETERS-1'!$B$5:$J$44,3,FALSE) + VFDYLD1!BT172*(1-VLOOKUP(VFDYLD2!BT$4,'[1]INTERNAL PARAMETERS-1'!$B$5:$J$44,5,FALSE))*VLOOKUP(VFDYLD2!BT$4,'[1]INTERNAL PARAMETERS-1'!$B$5:$J$44,8,FALSE)*VLOOKUP(VFDYLD2!BT$4,'[1]INTERNAL PARAMETERS-1'!$B$5:$J$44,3,FALSE)</f>
        <v>0</v>
      </c>
      <c r="BU172" s="44">
        <f>VFDYLD1!BU172*VLOOKUP(VFDYLD2!BU$4,'[1]INTERNAL PARAMETERS-1'!$B$5:$J$44,5,FALSE)*VLOOKUP(VFDYLD2!BU$4,'[1]INTERNAL PARAMETERS-1'!$B$5:$J$44,6,FALSE)*VLOOKUP(VFDYLD2!BU$4,'[1]INTERNAL PARAMETERS-1'!$B$5:$J$44,3,FALSE) + VFDYLD1!BU172*(1-VLOOKUP(VFDYLD2!BU$4,'[1]INTERNAL PARAMETERS-1'!$B$5:$J$44,5,FALSE))*VLOOKUP(VFDYLD2!BU$4,'[1]INTERNAL PARAMETERS-1'!$B$5:$J$44,8,FALSE)*VLOOKUP(VFDYLD2!BU$4,'[1]INTERNAL PARAMETERS-1'!$B$5:$J$44,3,FALSE)</f>
        <v>0</v>
      </c>
      <c r="BV172" s="44">
        <f>VFDYLD1!BV172*VLOOKUP(VFDYLD2!BV$4,'[1]INTERNAL PARAMETERS-1'!$B$5:$J$44,5,FALSE)*VLOOKUP(VFDYLD2!BV$4,'[1]INTERNAL PARAMETERS-1'!$B$5:$J$44,6,FALSE)*VLOOKUP(VFDYLD2!BV$4,'[1]INTERNAL PARAMETERS-1'!$B$5:$J$44,3,FALSE) + VFDYLD1!BV172*(1-VLOOKUP(VFDYLD2!BV$4,'[1]INTERNAL PARAMETERS-1'!$B$5:$J$44,5,FALSE))*VLOOKUP(VFDYLD2!BV$4,'[1]INTERNAL PARAMETERS-1'!$B$5:$J$44,8,FALSE)*VLOOKUP(VFDYLD2!BV$4,'[1]INTERNAL PARAMETERS-1'!$B$5:$J$44,3,FALSE)</f>
        <v>0</v>
      </c>
      <c r="BW172" s="44">
        <f>VFDYLD1!BW172*VLOOKUP(VFDYLD2!BW$4,'[1]INTERNAL PARAMETERS-1'!$B$5:$J$44,5,FALSE)*VLOOKUP(VFDYLD2!BW$4,'[1]INTERNAL PARAMETERS-1'!$B$5:$J$44,6,FALSE)*VLOOKUP(VFDYLD2!BW$4,'[1]INTERNAL PARAMETERS-1'!$B$5:$J$44,3,FALSE) + VFDYLD1!BW172*(1-VLOOKUP(VFDYLD2!BW$4,'[1]INTERNAL PARAMETERS-1'!$B$5:$J$44,5,FALSE))*VLOOKUP(VFDYLD2!BW$4,'[1]INTERNAL PARAMETERS-1'!$B$5:$J$44,8,FALSE)*VLOOKUP(VFDYLD2!BW$4,'[1]INTERNAL PARAMETERS-1'!$B$5:$J$44,3,FALSE)</f>
        <v>0</v>
      </c>
      <c r="BX172" s="44">
        <f>VFDYLD1!BX172*VLOOKUP(VFDYLD2!BX$4,'[1]INTERNAL PARAMETERS-1'!$B$5:$J$44,5,FALSE)*VLOOKUP(VFDYLD2!BX$4,'[1]INTERNAL PARAMETERS-1'!$B$5:$J$44,6,FALSE)*VLOOKUP(VFDYLD2!BX$4,'[1]INTERNAL PARAMETERS-1'!$B$5:$J$44,3,FALSE) + VFDYLD1!BX172*(1-VLOOKUP(VFDYLD2!BX$4,'[1]INTERNAL PARAMETERS-1'!$B$5:$J$44,5,FALSE))*VLOOKUP(VFDYLD2!BX$4,'[1]INTERNAL PARAMETERS-1'!$B$5:$J$44,8,FALSE)*VLOOKUP(VFDYLD2!BX$4,'[1]INTERNAL PARAMETERS-1'!$B$5:$J$44,3,FALSE)</f>
        <v>0</v>
      </c>
      <c r="BY172" s="44">
        <f>VFDYLD1!BY172*VLOOKUP(VFDYLD2!BY$4,'[1]INTERNAL PARAMETERS-1'!$B$5:$J$44,5,FALSE)*VLOOKUP(VFDYLD2!BY$4,'[1]INTERNAL PARAMETERS-1'!$B$5:$J$44,6,FALSE)*VLOOKUP(VFDYLD2!BY$4,'[1]INTERNAL PARAMETERS-1'!$B$5:$J$44,3,FALSE) + VFDYLD1!BY172*(1-VLOOKUP(VFDYLD2!BY$4,'[1]INTERNAL PARAMETERS-1'!$B$5:$J$44,5,FALSE))*VLOOKUP(VFDYLD2!BY$4,'[1]INTERNAL PARAMETERS-1'!$B$5:$J$44,8,FALSE)*VLOOKUP(VFDYLD2!BY$4,'[1]INTERNAL PARAMETERS-1'!$B$5:$J$44,3,FALSE)</f>
        <v>0</v>
      </c>
      <c r="BZ172" s="44">
        <f>VFDYLD1!BZ172*VLOOKUP(VFDYLD2!BZ$4,'[1]INTERNAL PARAMETERS-1'!$B$5:$J$44,5,FALSE)*VLOOKUP(VFDYLD2!BZ$4,'[1]INTERNAL PARAMETERS-1'!$B$5:$J$44,6,FALSE)*VLOOKUP(VFDYLD2!BZ$4,'[1]INTERNAL PARAMETERS-1'!$B$5:$J$44,3,FALSE) + VFDYLD1!BZ172*(1-VLOOKUP(VFDYLD2!BZ$4,'[1]INTERNAL PARAMETERS-1'!$B$5:$J$44,5,FALSE))*VLOOKUP(VFDYLD2!BZ$4,'[1]INTERNAL PARAMETERS-1'!$B$5:$J$44,8,FALSE)*VLOOKUP(VFDYLD2!BZ$4,'[1]INTERNAL PARAMETERS-1'!$B$5:$J$44,3,FALSE)</f>
        <v>9.2863541500540193E-4</v>
      </c>
      <c r="CA172" s="44">
        <f>VFDYLD1!CA172*VLOOKUP(VFDYLD2!CA$4,'[1]INTERNAL PARAMETERS-1'!$B$5:$J$44,5,FALSE)*VLOOKUP(VFDYLD2!CA$4,'[1]INTERNAL PARAMETERS-1'!$B$5:$J$44,6,FALSE)*VLOOKUP(VFDYLD2!CA$4,'[1]INTERNAL PARAMETERS-1'!$B$5:$J$44,3,FALSE) + VFDYLD1!CA172*(1-VLOOKUP(VFDYLD2!CA$4,'[1]INTERNAL PARAMETERS-1'!$B$5:$J$44,5,FALSE))*VLOOKUP(VFDYLD2!CA$4,'[1]INTERNAL PARAMETERS-1'!$B$5:$J$44,8,FALSE)*VLOOKUP(VFDYLD2!CA$4,'[1]INTERNAL PARAMETERS-1'!$B$5:$J$44,3,FALSE)</f>
        <v>0</v>
      </c>
      <c r="CB172" s="44">
        <f>VFDYLD1!CB172*VLOOKUP(VFDYLD2!CB$4,'[1]INTERNAL PARAMETERS-1'!$B$5:$J$44,5,FALSE)*VLOOKUP(VFDYLD2!CB$4,'[1]INTERNAL PARAMETERS-1'!$B$5:$J$44,6,FALSE)*VLOOKUP(VFDYLD2!CB$4,'[1]INTERNAL PARAMETERS-1'!$B$5:$J$44,3,FALSE) + VFDYLD1!CB172*(1-VLOOKUP(VFDYLD2!CB$4,'[1]INTERNAL PARAMETERS-1'!$B$5:$J$44,5,FALSE))*VLOOKUP(VFDYLD2!CB$4,'[1]INTERNAL PARAMETERS-1'!$B$5:$J$44,8,FALSE)*VLOOKUP(VFDYLD2!CB$4,'[1]INTERNAL PARAMETERS-1'!$B$5:$J$44,3,FALSE)</f>
        <v>0</v>
      </c>
      <c r="CC172" s="44">
        <f>VFDYLD1!CC172*VLOOKUP(VFDYLD2!CC$4,'[1]INTERNAL PARAMETERS-1'!$B$5:$J$44,5,FALSE)*VLOOKUP(VFDYLD2!CC$4,'[1]INTERNAL PARAMETERS-1'!$B$5:$J$44,6,FALSE)*VLOOKUP(VFDYLD2!CC$4,'[1]INTERNAL PARAMETERS-1'!$B$5:$J$44,3,FALSE) + VFDYLD1!CC172*(1-VLOOKUP(VFDYLD2!CC$4,'[1]INTERNAL PARAMETERS-1'!$B$5:$J$44,5,FALSE))*VLOOKUP(VFDYLD2!CC$4,'[1]INTERNAL PARAMETERS-1'!$B$5:$J$44,8,FALSE)*VLOOKUP(VFDYLD2!CC$4,'[1]INTERNAL PARAMETERS-1'!$B$5:$J$44,3,FALSE)</f>
        <v>2.8661786059998016E-3</v>
      </c>
      <c r="CD172" s="44">
        <f>VFDYLD1!CD172*VLOOKUP(VFDYLD2!CD$4,'[1]INTERNAL PARAMETERS-1'!$B$5:$J$44,5,FALSE)*VLOOKUP(VFDYLD2!CD$4,'[1]INTERNAL PARAMETERS-1'!$B$5:$J$44,6,FALSE)*VLOOKUP(VFDYLD2!CD$4,'[1]INTERNAL PARAMETERS-1'!$B$5:$J$44,3,FALSE) + VFDYLD1!CD172*(1-VLOOKUP(VFDYLD2!CD$4,'[1]INTERNAL PARAMETERS-1'!$B$5:$J$44,5,FALSE))*VLOOKUP(VFDYLD2!CD$4,'[1]INTERNAL PARAMETERS-1'!$B$5:$J$44,8,FALSE)*VLOOKUP(VFDYLD2!CD$4,'[1]INTERNAL PARAMETERS-1'!$B$5:$J$44,3,FALSE)</f>
        <v>4.815183367484043E-3</v>
      </c>
      <c r="CE172" s="44">
        <f>VFDYLD1!CE172*VLOOKUP(VFDYLD2!CE$4,'[1]INTERNAL PARAMETERS-1'!$B$5:$J$44,5,FALSE)*VLOOKUP(VFDYLD2!CE$4,'[1]INTERNAL PARAMETERS-1'!$B$5:$J$44,6,FALSE)*VLOOKUP(VFDYLD2!CE$4,'[1]INTERNAL PARAMETERS-1'!$B$5:$J$44,3,FALSE) + VFDYLD1!CE172*(1-VLOOKUP(VFDYLD2!CE$4,'[1]INTERNAL PARAMETERS-1'!$B$5:$J$44,5,FALSE))*VLOOKUP(VFDYLD2!CE$4,'[1]INTERNAL PARAMETERS-1'!$B$5:$J$44,8,FALSE)*VLOOKUP(VFDYLD2!CE$4,'[1]INTERNAL PARAMETERS-1'!$B$5:$J$44,3,FALSE)</f>
        <v>9.2152208668462004E-3</v>
      </c>
      <c r="CF172" s="44">
        <f>VFDYLD1!CF172*VLOOKUP(VFDYLD2!CF$4,'[1]INTERNAL PARAMETERS-1'!$B$5:$J$44,5,FALSE)*VLOOKUP(VFDYLD2!CF$4,'[1]INTERNAL PARAMETERS-1'!$B$5:$J$44,6,FALSE)*VLOOKUP(VFDYLD2!CF$4,'[1]INTERNAL PARAMETERS-1'!$B$5:$J$44,3,FALSE) + VFDYLD1!CF172*(1-VLOOKUP(VFDYLD2!CF$4,'[1]INTERNAL PARAMETERS-1'!$B$5:$J$44,5,FALSE))*VLOOKUP(VFDYLD2!CF$4,'[1]INTERNAL PARAMETERS-1'!$B$5:$J$44,8,FALSE)*VLOOKUP(VFDYLD2!CF$4,'[1]INTERNAL PARAMETERS-1'!$B$5:$J$44,3,FALSE)</f>
        <v>2.8614246983227221E-3</v>
      </c>
      <c r="CG172" s="44">
        <f>VFDYLD1!CG172*VLOOKUP(VFDYLD2!CG$4,'[1]INTERNAL PARAMETERS-1'!$B$5:$J$44,5,FALSE)*VLOOKUP(VFDYLD2!CG$4,'[1]INTERNAL PARAMETERS-1'!$B$5:$J$44,6,FALSE)*VLOOKUP(VFDYLD2!CG$4,'[1]INTERNAL PARAMETERS-1'!$B$5:$J$44,3,FALSE) + VFDYLD1!CG172*(1-VLOOKUP(VFDYLD2!CG$4,'[1]INTERNAL PARAMETERS-1'!$B$5:$J$44,5,FALSE))*VLOOKUP(VFDYLD2!CG$4,'[1]INTERNAL PARAMETERS-1'!$B$5:$J$44,8,FALSE)*VLOOKUP(VFDYLD2!CG$4,'[1]INTERNAL PARAMETERS-1'!$B$5:$J$44,3,FALSE)</f>
        <v>0</v>
      </c>
      <c r="CH172" s="43">
        <f>VFDYLD1!CH172*VLOOKUP(VFDYLD2!CH$4,'[1]INTERNAL PARAMETERS-1'!$B$5:$J$44,5,FALSE)*VLOOKUP(VFDYLD2!CH$4,'[1]INTERNAL PARAMETERS-1'!$B$5:$J$44,6,FALSE)*VLOOKUP(VFDYLD2!CH$4,'[1]INTERNAL PARAMETERS-1'!$B$5:$J$44,3,FALSE) + VFDYLD1!CH172*(1-VLOOKUP(VFDYLD2!CH$4,'[1]INTERNAL PARAMETERS-1'!$B$5:$J$44,5,FALSE))*VLOOKUP(VFDYLD2!CH$4,'[1]INTERNAL PARAMETERS-1'!$B$5:$J$44,8,FALSE)*VLOOKUP(VFDYLD2!CH$4,'[1]INTERNAL PARAMETERS-1'!$B$5:$J$44,3,FALSE)</f>
        <v>0</v>
      </c>
      <c r="CJ172" s="45">
        <f t="shared" si="4"/>
        <v>256.05088312483588</v>
      </c>
      <c r="CK172" s="43">
        <f t="shared" si="5"/>
        <v>4.4341443439571728</v>
      </c>
    </row>
    <row r="173" spans="2:89" x14ac:dyDescent="0.4">
      <c r="B173" s="58" t="s">
        <v>8</v>
      </c>
      <c r="C173" s="57" t="s">
        <v>47</v>
      </c>
      <c r="D173" s="57" t="s">
        <v>58</v>
      </c>
      <c r="E173" s="132">
        <f>VFD!W173</f>
        <v>397.2745818702042</v>
      </c>
      <c r="F173" s="56">
        <f>'[1]INTERNAL PARAMETERS-1'!M11</f>
        <v>53.995000000000005</v>
      </c>
      <c r="G173" s="45">
        <f>VFDYLD1!G173*VLOOKUP(VFDYLD2!G$4,'[1]INTERNAL PARAMETERS-1'!$B$5:$J$44,5,FALSE)*VLOOKUP(VFDYLD2!G$4,'[1]INTERNAL PARAMETERS-1'!$B$5:$J$44,7,FALSE)*VFDYLD2!$F173 + VFDYLD1!G173*(1-VLOOKUP(VFDYLD2!G$4,'[1]INTERNAL PARAMETERS-1'!$B$5:$J$44,5,FALSE))*VLOOKUP(VFDYLD2!G$4,'[1]INTERNAL PARAMETERS-1'!$B$5:$J$44,9,FALSE)*VFDYLD2!$F173</f>
        <v>127.62154285631041</v>
      </c>
      <c r="H173" s="44">
        <f>VFDYLD1!H173*VLOOKUP(VFDYLD2!H$4,'[1]INTERNAL PARAMETERS-1'!$B$5:$J$44,5,FALSE)*VLOOKUP(VFDYLD2!H$4,'[1]INTERNAL PARAMETERS-1'!$B$5:$J$44,7,FALSE)*VFDYLD2!$F173 + VFDYLD1!H173*(1-VLOOKUP(VFDYLD2!H$4,'[1]INTERNAL PARAMETERS-1'!$B$5:$J$44,5,FALSE))*VLOOKUP(VFDYLD2!H$4,'[1]INTERNAL PARAMETERS-1'!$B$5:$J$44,9,FALSE)*VFDYLD2!$F173</f>
        <v>50.392401593517668</v>
      </c>
      <c r="I173" s="44">
        <f>VFDYLD1!I173*VLOOKUP(VFDYLD2!I$4,'[1]INTERNAL PARAMETERS-1'!$B$5:$J$44,5,FALSE)*VLOOKUP(VFDYLD2!I$4,'[1]INTERNAL PARAMETERS-1'!$B$5:$J$44,7,FALSE)*VFDYLD2!$F173 + VFDYLD1!I173*(1-VLOOKUP(VFDYLD2!I$4,'[1]INTERNAL PARAMETERS-1'!$B$5:$J$44,5,FALSE))*VLOOKUP(VFDYLD2!I$4,'[1]INTERNAL PARAMETERS-1'!$B$5:$J$44,9,FALSE)*VFDYLD2!$F173</f>
        <v>57.47437166805782</v>
      </c>
      <c r="J173" s="44">
        <f>VFDYLD1!J173*VLOOKUP(VFDYLD2!J$4,'[1]INTERNAL PARAMETERS-1'!$B$5:$J$44,5,FALSE)*VLOOKUP(VFDYLD2!J$4,'[1]INTERNAL PARAMETERS-1'!$B$5:$J$44,7,FALSE)*VFDYLD2!$F173 + VFDYLD1!J173*(1-VLOOKUP(VFDYLD2!J$4,'[1]INTERNAL PARAMETERS-1'!$B$5:$J$44,5,FALSE))*VLOOKUP(VFDYLD2!J$4,'[1]INTERNAL PARAMETERS-1'!$B$5:$J$44,9,FALSE)*VFDYLD2!$F173</f>
        <v>0</v>
      </c>
      <c r="K173" s="44">
        <f>VFDYLD1!K173*VLOOKUP(VFDYLD2!K$4,'[1]INTERNAL PARAMETERS-1'!$B$5:$J$44,5,FALSE)*VLOOKUP(VFDYLD2!K$4,'[1]INTERNAL PARAMETERS-1'!$B$5:$J$44,7,FALSE)*VFDYLD2!$F173 + VFDYLD1!K173*(1-VLOOKUP(VFDYLD2!K$4,'[1]INTERNAL PARAMETERS-1'!$B$5:$J$44,5,FALSE))*VLOOKUP(VFDYLD2!K$4,'[1]INTERNAL PARAMETERS-1'!$B$5:$J$44,9,FALSE)*VFDYLD2!$F173</f>
        <v>0</v>
      </c>
      <c r="L173" s="44">
        <f>VFDYLD1!L173*VLOOKUP(VFDYLD2!L$4,'[1]INTERNAL PARAMETERS-1'!$B$5:$J$44,5,FALSE)*VLOOKUP(VFDYLD2!L$4,'[1]INTERNAL PARAMETERS-1'!$B$5:$J$44,7,FALSE)*VFDYLD2!$F173 + VFDYLD1!L173*(1-VLOOKUP(VFDYLD2!L$4,'[1]INTERNAL PARAMETERS-1'!$B$5:$J$44,5,FALSE))*VLOOKUP(VFDYLD2!L$4,'[1]INTERNAL PARAMETERS-1'!$B$5:$J$44,9,FALSE)*VFDYLD2!$F173</f>
        <v>0</v>
      </c>
      <c r="M173" s="44">
        <f>VFDYLD1!M173*VLOOKUP(VFDYLD2!M$4,'[1]INTERNAL PARAMETERS-1'!$B$5:$J$44,5,FALSE)*VLOOKUP(VFDYLD2!M$4,'[1]INTERNAL PARAMETERS-1'!$B$5:$J$44,7,FALSE)*VFDYLD2!$F173 + VFDYLD1!M173*(1-VLOOKUP(VFDYLD2!M$4,'[1]INTERNAL PARAMETERS-1'!$B$5:$J$44,5,FALSE))*VLOOKUP(VFDYLD2!M$4,'[1]INTERNAL PARAMETERS-1'!$B$5:$J$44,9,FALSE)*VFDYLD2!$F173</f>
        <v>0.88269245625008941</v>
      </c>
      <c r="N173" s="44">
        <f>VFDYLD1!N173*VLOOKUP(VFDYLD2!N$4,'[1]INTERNAL PARAMETERS-1'!$B$5:$J$44,5,FALSE)*VLOOKUP(VFDYLD2!N$4,'[1]INTERNAL PARAMETERS-1'!$B$5:$J$44,7,FALSE)*VFDYLD2!$F173 + VFDYLD1!N173*(1-VLOOKUP(VFDYLD2!N$4,'[1]INTERNAL PARAMETERS-1'!$B$5:$J$44,5,FALSE))*VLOOKUP(VFDYLD2!N$4,'[1]INTERNAL PARAMETERS-1'!$B$5:$J$44,9,FALSE)*VFDYLD2!$F173</f>
        <v>0.1999084317924662</v>
      </c>
      <c r="O173" s="44">
        <f>VFDYLD1!O173*VLOOKUP(VFDYLD2!O$4,'[1]INTERNAL PARAMETERS-1'!$B$5:$J$44,5,FALSE)*VLOOKUP(VFDYLD2!O$4,'[1]INTERNAL PARAMETERS-1'!$B$5:$J$44,7,FALSE)*VFDYLD2!$F173 + VFDYLD1!O173*(1-VLOOKUP(VFDYLD2!O$4,'[1]INTERNAL PARAMETERS-1'!$B$5:$J$44,5,FALSE))*VLOOKUP(VFDYLD2!O$4,'[1]INTERNAL PARAMETERS-1'!$B$5:$J$44,9,FALSE)*VFDYLD2!$F173</f>
        <v>0</v>
      </c>
      <c r="P173" s="44">
        <f>VFDYLD1!P173*VLOOKUP(VFDYLD2!P$4,'[1]INTERNAL PARAMETERS-1'!$B$5:$J$44,5,FALSE)*VLOOKUP(VFDYLD2!P$4,'[1]INTERNAL PARAMETERS-1'!$B$5:$J$44,7,FALSE)*VFDYLD2!$F173 + VFDYLD1!P173*(1-VLOOKUP(VFDYLD2!P$4,'[1]INTERNAL PARAMETERS-1'!$B$5:$J$44,5,FALSE))*VLOOKUP(VFDYLD2!P$4,'[1]INTERNAL PARAMETERS-1'!$B$5:$J$44,9,FALSE)*VFDYLD2!$F173</f>
        <v>0</v>
      </c>
      <c r="Q173" s="44">
        <f>VFDYLD1!Q173*VLOOKUP(VFDYLD2!Q$4,'[1]INTERNAL PARAMETERS-1'!$B$5:$J$44,5,FALSE)*VLOOKUP(VFDYLD2!Q$4,'[1]INTERNAL PARAMETERS-1'!$B$5:$J$44,7,FALSE)*VFDYLD2!$F173 + VFDYLD1!Q173*(1-VLOOKUP(VFDYLD2!Q$4,'[1]INTERNAL PARAMETERS-1'!$B$5:$J$44,5,FALSE))*VLOOKUP(VFDYLD2!Q$4,'[1]INTERNAL PARAMETERS-1'!$B$5:$J$44,9,FALSE)*VFDYLD2!$F173</f>
        <v>0</v>
      </c>
      <c r="R173" s="44">
        <f>VFDYLD1!R173*VLOOKUP(VFDYLD2!R$4,'[1]INTERNAL PARAMETERS-1'!$B$5:$J$44,5,FALSE)*VLOOKUP(VFDYLD2!R$4,'[1]INTERNAL PARAMETERS-1'!$B$5:$J$44,7,FALSE)*VFDYLD2!$F173 + VFDYLD1!R173*(1-VLOOKUP(VFDYLD2!R$4,'[1]INTERNAL PARAMETERS-1'!$B$5:$J$44,5,FALSE))*VLOOKUP(VFDYLD2!R$4,'[1]INTERNAL PARAMETERS-1'!$B$5:$J$44,9,FALSE)*VFDYLD2!$F173</f>
        <v>0.41271418176509145</v>
      </c>
      <c r="S173" s="44">
        <f>VFDYLD1!S173*VLOOKUP(VFDYLD2!S$4,'[1]INTERNAL PARAMETERS-1'!$B$5:$J$44,5,FALSE)*VLOOKUP(VFDYLD2!S$4,'[1]INTERNAL PARAMETERS-1'!$B$5:$J$44,7,FALSE)*VFDYLD2!$F173 + VFDYLD1!S173*(1-VLOOKUP(VFDYLD2!S$4,'[1]INTERNAL PARAMETERS-1'!$B$5:$J$44,5,FALSE))*VLOOKUP(VFDYLD2!S$4,'[1]INTERNAL PARAMETERS-1'!$B$5:$J$44,9,FALSE)*VFDYLD2!$F173</f>
        <v>7.8180258684360062</v>
      </c>
      <c r="T173" s="44">
        <f>VFDYLD1!T173*VLOOKUP(VFDYLD2!T$4,'[1]INTERNAL PARAMETERS-1'!$B$5:$J$44,5,FALSE)*VLOOKUP(VFDYLD2!T$4,'[1]INTERNAL PARAMETERS-1'!$B$5:$J$44,7,FALSE)*VFDYLD2!$F173 + VFDYLD1!T173*(1-VLOOKUP(VFDYLD2!T$4,'[1]INTERNAL PARAMETERS-1'!$B$5:$J$44,5,FALSE))*VLOOKUP(VFDYLD2!T$4,'[1]INTERNAL PARAMETERS-1'!$B$5:$J$44,9,FALSE)*VFDYLD2!$F173</f>
        <v>1.7024459997810022</v>
      </c>
      <c r="U173" s="44">
        <f>VFDYLD1!U173*VLOOKUP(VFDYLD2!U$4,'[1]INTERNAL PARAMETERS-1'!$B$5:$J$44,5,FALSE)*VLOOKUP(VFDYLD2!U$4,'[1]INTERNAL PARAMETERS-1'!$B$5:$J$44,7,FALSE)*VFDYLD2!$F173 + VFDYLD1!U173*(1-VLOOKUP(VFDYLD2!U$4,'[1]INTERNAL PARAMETERS-1'!$B$5:$J$44,5,FALSE))*VLOOKUP(VFDYLD2!U$4,'[1]INTERNAL PARAMETERS-1'!$B$5:$J$44,9,FALSE)*VFDYLD2!$F173</f>
        <v>1.6322845888809372</v>
      </c>
      <c r="V173" s="44">
        <f>VFDYLD1!V173*VLOOKUP(VFDYLD2!V$4,'[1]INTERNAL PARAMETERS-1'!$B$5:$J$44,5,FALSE)*VLOOKUP(VFDYLD2!V$4,'[1]INTERNAL PARAMETERS-1'!$B$5:$J$44,7,FALSE)*VFDYLD2!$F173 + VFDYLD1!V173*(1-VLOOKUP(VFDYLD2!V$4,'[1]INTERNAL PARAMETERS-1'!$B$5:$J$44,5,FALSE))*VLOOKUP(VFDYLD2!V$4,'[1]INTERNAL PARAMETERS-1'!$B$5:$J$44,9,FALSE)*VFDYLD2!$F173</f>
        <v>4.8898892148255246</v>
      </c>
      <c r="W173" s="44">
        <f>VFDYLD1!W173*VLOOKUP(VFDYLD2!W$4,'[1]INTERNAL PARAMETERS-1'!$B$5:$J$44,5,FALSE)*VLOOKUP(VFDYLD2!W$4,'[1]INTERNAL PARAMETERS-1'!$B$5:$J$44,7,FALSE)*VFDYLD2!$F173 + VFDYLD1!W173*(1-VLOOKUP(VFDYLD2!W$4,'[1]INTERNAL PARAMETERS-1'!$B$5:$J$44,5,FALSE))*VLOOKUP(VFDYLD2!W$4,'[1]INTERNAL PARAMETERS-1'!$B$5:$J$44,9,FALSE)*VFDYLD2!$F173</f>
        <v>0</v>
      </c>
      <c r="X173" s="44">
        <f>VFDYLD1!X173*VLOOKUP(VFDYLD2!X$4,'[1]INTERNAL PARAMETERS-1'!$B$5:$J$44,5,FALSE)*VLOOKUP(VFDYLD2!X$4,'[1]INTERNAL PARAMETERS-1'!$B$5:$J$44,7,FALSE)*VFDYLD2!$F173 + VFDYLD1!X173*(1-VLOOKUP(VFDYLD2!X$4,'[1]INTERNAL PARAMETERS-1'!$B$5:$J$44,5,FALSE))*VLOOKUP(VFDYLD2!X$4,'[1]INTERNAL PARAMETERS-1'!$B$5:$J$44,9,FALSE)*VFDYLD2!$F173</f>
        <v>0</v>
      </c>
      <c r="Y173" s="44">
        <f>VFDYLD1!Y173*VLOOKUP(VFDYLD2!Y$4,'[1]INTERNAL PARAMETERS-1'!$B$5:$J$44,5,FALSE)*VLOOKUP(VFDYLD2!Y$4,'[1]INTERNAL PARAMETERS-1'!$B$5:$J$44,7,FALSE)*VFDYLD2!$F173 + VFDYLD1!Y173*(1-VLOOKUP(VFDYLD2!Y$4,'[1]INTERNAL PARAMETERS-1'!$B$5:$J$44,5,FALSE))*VLOOKUP(VFDYLD2!Y$4,'[1]INTERNAL PARAMETERS-1'!$B$5:$J$44,9,FALSE)*VFDYLD2!$F173</f>
        <v>0</v>
      </c>
      <c r="Z173" s="44">
        <f>VFDYLD1!Z173*VLOOKUP(VFDYLD2!Z$4,'[1]INTERNAL PARAMETERS-1'!$B$5:$J$44,5,FALSE)*VLOOKUP(VFDYLD2!Z$4,'[1]INTERNAL PARAMETERS-1'!$B$5:$J$44,7,FALSE)*VFDYLD2!$F173 + VFDYLD1!Z173*(1-VLOOKUP(VFDYLD2!Z$4,'[1]INTERNAL PARAMETERS-1'!$B$5:$J$44,5,FALSE))*VLOOKUP(VFDYLD2!Z$4,'[1]INTERNAL PARAMETERS-1'!$B$5:$J$44,9,FALSE)*VFDYLD2!$F173</f>
        <v>0</v>
      </c>
      <c r="AA173" s="44">
        <f>VFDYLD1!AA173*VLOOKUP(VFDYLD2!AA$4,'[1]INTERNAL PARAMETERS-1'!$B$5:$J$44,5,FALSE)*VLOOKUP(VFDYLD2!AA$4,'[1]INTERNAL PARAMETERS-1'!$B$5:$J$44,7,FALSE)*VFDYLD2!$F173 + VFDYLD1!AA173*(1-VLOOKUP(VFDYLD2!AA$4,'[1]INTERNAL PARAMETERS-1'!$B$5:$J$44,5,FALSE))*VLOOKUP(VFDYLD2!AA$4,'[1]INTERNAL PARAMETERS-1'!$B$5:$J$44,9,FALSE)*VFDYLD2!$F173</f>
        <v>0</v>
      </c>
      <c r="AB173" s="44">
        <f>VFDYLD1!AB173*VLOOKUP(VFDYLD2!AB$4,'[1]INTERNAL PARAMETERS-1'!$B$5:$J$44,5,FALSE)*VLOOKUP(VFDYLD2!AB$4,'[1]INTERNAL PARAMETERS-1'!$B$5:$J$44,7,FALSE)*VFDYLD2!$F173 + VFDYLD1!AB173*(1-VLOOKUP(VFDYLD2!AB$4,'[1]INTERNAL PARAMETERS-1'!$B$5:$J$44,5,FALSE))*VLOOKUP(VFDYLD2!AB$4,'[1]INTERNAL PARAMETERS-1'!$B$5:$J$44,9,FALSE)*VFDYLD2!$F173</f>
        <v>0</v>
      </c>
      <c r="AC173" s="44">
        <f>VFDYLD1!AC173*VLOOKUP(VFDYLD2!AC$4,'[1]INTERNAL PARAMETERS-1'!$B$5:$J$44,5,FALSE)*VLOOKUP(VFDYLD2!AC$4,'[1]INTERNAL PARAMETERS-1'!$B$5:$J$44,7,FALSE)*VFDYLD2!$F173 + VFDYLD1!AC173*(1-VLOOKUP(VFDYLD2!AC$4,'[1]INTERNAL PARAMETERS-1'!$B$5:$J$44,5,FALSE))*VLOOKUP(VFDYLD2!AC$4,'[1]INTERNAL PARAMETERS-1'!$B$5:$J$44,9,FALSE)*VFDYLD2!$F173</f>
        <v>0</v>
      </c>
      <c r="AD173" s="44">
        <f>VFDYLD1!AD173*VLOOKUP(VFDYLD2!AD$4,'[1]INTERNAL PARAMETERS-1'!$B$5:$J$44,5,FALSE)*VLOOKUP(VFDYLD2!AD$4,'[1]INTERNAL PARAMETERS-1'!$B$5:$J$44,7,FALSE)*VFDYLD2!$F173 + VFDYLD1!AD173*(1-VLOOKUP(VFDYLD2!AD$4,'[1]INTERNAL PARAMETERS-1'!$B$5:$J$44,5,FALSE))*VLOOKUP(VFDYLD2!AD$4,'[1]INTERNAL PARAMETERS-1'!$B$5:$J$44,9,FALSE)*VFDYLD2!$F173</f>
        <v>0</v>
      </c>
      <c r="AE173" s="44">
        <f>VFDYLD1!AE173*VLOOKUP(VFDYLD2!AE$4,'[1]INTERNAL PARAMETERS-1'!$B$5:$J$44,5,FALSE)*VLOOKUP(VFDYLD2!AE$4,'[1]INTERNAL PARAMETERS-1'!$B$5:$J$44,7,FALSE)*VFDYLD2!$F173 + VFDYLD1!AE173*(1-VLOOKUP(VFDYLD2!AE$4,'[1]INTERNAL PARAMETERS-1'!$B$5:$J$44,5,FALSE))*VLOOKUP(VFDYLD2!AE$4,'[1]INTERNAL PARAMETERS-1'!$B$5:$J$44,9,FALSE)*VFDYLD2!$F173</f>
        <v>0</v>
      </c>
      <c r="AF173" s="44">
        <f>VFDYLD1!AF173*VLOOKUP(VFDYLD2!AF$4,'[1]INTERNAL PARAMETERS-1'!$B$5:$J$44,5,FALSE)*VLOOKUP(VFDYLD2!AF$4,'[1]INTERNAL PARAMETERS-1'!$B$5:$J$44,7,FALSE)*VFDYLD2!$F173 + VFDYLD1!AF173*(1-VLOOKUP(VFDYLD2!AF$4,'[1]INTERNAL PARAMETERS-1'!$B$5:$J$44,5,FALSE))*VLOOKUP(VFDYLD2!AF$4,'[1]INTERNAL PARAMETERS-1'!$B$5:$J$44,9,FALSE)*VFDYLD2!$F173</f>
        <v>0.20119816361048209</v>
      </c>
      <c r="AG173" s="44">
        <f>VFDYLD1!AG173*VLOOKUP(VFDYLD2!AG$4,'[1]INTERNAL PARAMETERS-1'!$B$5:$J$44,5,FALSE)*VLOOKUP(VFDYLD2!AG$4,'[1]INTERNAL PARAMETERS-1'!$B$5:$J$44,7,FALSE)*VFDYLD2!$F173 + VFDYLD1!AG173*(1-VLOOKUP(VFDYLD2!AG$4,'[1]INTERNAL PARAMETERS-1'!$B$5:$J$44,5,FALSE))*VLOOKUP(VFDYLD2!AG$4,'[1]INTERNAL PARAMETERS-1'!$B$5:$J$44,9,FALSE)*VFDYLD2!$F173</f>
        <v>0</v>
      </c>
      <c r="AH173" s="44">
        <f>VFDYLD1!AH173*VLOOKUP(VFDYLD2!AH$4,'[1]INTERNAL PARAMETERS-1'!$B$5:$J$44,5,FALSE)*VLOOKUP(VFDYLD2!AH$4,'[1]INTERNAL PARAMETERS-1'!$B$5:$J$44,7,FALSE)*VFDYLD2!$F173 + VFDYLD1!AH173*(1-VLOOKUP(VFDYLD2!AH$4,'[1]INTERNAL PARAMETERS-1'!$B$5:$J$44,5,FALSE))*VLOOKUP(VFDYLD2!AH$4,'[1]INTERNAL PARAMETERS-1'!$B$5:$J$44,9,FALSE)*VFDYLD2!$F173</f>
        <v>0</v>
      </c>
      <c r="AI173" s="44">
        <f>VFDYLD1!AI173*VLOOKUP(VFDYLD2!AI$4,'[1]INTERNAL PARAMETERS-1'!$B$5:$J$44,5,FALSE)*VLOOKUP(VFDYLD2!AI$4,'[1]INTERNAL PARAMETERS-1'!$B$5:$J$44,7,FALSE)*VFDYLD2!$F173 + VFDYLD1!AI173*(1-VLOOKUP(VFDYLD2!AI$4,'[1]INTERNAL PARAMETERS-1'!$B$5:$J$44,5,FALSE))*VLOOKUP(VFDYLD2!AI$4,'[1]INTERNAL PARAMETERS-1'!$B$5:$J$44,9,FALSE)*VFDYLD2!$F173</f>
        <v>0.10317854544127288</v>
      </c>
      <c r="AJ173" s="44">
        <f>VFDYLD1!AJ173*VLOOKUP(VFDYLD2!AJ$4,'[1]INTERNAL PARAMETERS-1'!$B$5:$J$44,5,FALSE)*VLOOKUP(VFDYLD2!AJ$4,'[1]INTERNAL PARAMETERS-1'!$B$5:$J$44,7,FALSE)*VFDYLD2!$F173 + VFDYLD1!AJ173*(1-VLOOKUP(VFDYLD2!AJ$4,'[1]INTERNAL PARAMETERS-1'!$B$5:$J$44,5,FALSE))*VLOOKUP(VFDYLD2!AJ$4,'[1]INTERNAL PARAMETERS-1'!$B$5:$J$44,9,FALSE)*VFDYLD2!$F173</f>
        <v>0</v>
      </c>
      <c r="AK173" s="44">
        <f>VFDYLD1!AK173*VLOOKUP(VFDYLD2!AK$4,'[1]INTERNAL PARAMETERS-1'!$B$5:$J$44,5,FALSE)*VLOOKUP(VFDYLD2!AK$4,'[1]INTERNAL PARAMETERS-1'!$B$5:$J$44,7,FALSE)*VFDYLD2!$F173 + VFDYLD1!AK173*(1-VLOOKUP(VFDYLD2!AK$4,'[1]INTERNAL PARAMETERS-1'!$B$5:$J$44,5,FALSE))*VLOOKUP(VFDYLD2!AK$4,'[1]INTERNAL PARAMETERS-1'!$B$5:$J$44,9,FALSE)*VFDYLD2!$F173</f>
        <v>0</v>
      </c>
      <c r="AL173" s="44">
        <f>VFDYLD1!AL173*VLOOKUP(VFDYLD2!AL$4,'[1]INTERNAL PARAMETERS-1'!$B$5:$J$44,5,FALSE)*VLOOKUP(VFDYLD2!AL$4,'[1]INTERNAL PARAMETERS-1'!$B$5:$J$44,7,FALSE)*VFDYLD2!$F173 + VFDYLD1!AL173*(1-VLOOKUP(VFDYLD2!AL$4,'[1]INTERNAL PARAMETERS-1'!$B$5:$J$44,5,FALSE))*VLOOKUP(VFDYLD2!AL$4,'[1]INTERNAL PARAMETERS-1'!$B$5:$J$44,9,FALSE)*VFDYLD2!$F173</f>
        <v>0</v>
      </c>
      <c r="AM173" s="44">
        <f>VFDYLD1!AM173*VLOOKUP(VFDYLD2!AM$4,'[1]INTERNAL PARAMETERS-1'!$B$5:$J$44,5,FALSE)*VLOOKUP(VFDYLD2!AM$4,'[1]INTERNAL PARAMETERS-1'!$B$5:$J$44,7,FALSE)*VFDYLD2!$F173 + VFDYLD1!AM173*(1-VLOOKUP(VFDYLD2!AM$4,'[1]INTERNAL PARAMETERS-1'!$B$5:$J$44,5,FALSE))*VLOOKUP(VFDYLD2!AM$4,'[1]INTERNAL PARAMETERS-1'!$B$5:$J$44,9,FALSE)*VFDYLD2!$F173</f>
        <v>0</v>
      </c>
      <c r="AN173" s="44">
        <f>VFDYLD1!AN173*VLOOKUP(VFDYLD2!AN$4,'[1]INTERNAL PARAMETERS-1'!$B$5:$J$44,5,FALSE)*VLOOKUP(VFDYLD2!AN$4,'[1]INTERNAL PARAMETERS-1'!$B$5:$J$44,7,FALSE)*VFDYLD2!$F173 + VFDYLD1!AN173*(1-VLOOKUP(VFDYLD2!AN$4,'[1]INTERNAL PARAMETERS-1'!$B$5:$J$44,5,FALSE))*VLOOKUP(VFDYLD2!AN$4,'[1]INTERNAL PARAMETERS-1'!$B$5:$J$44,9,FALSE)*VFDYLD2!$F173</f>
        <v>0</v>
      </c>
      <c r="AO173" s="44">
        <f>VFDYLD1!AO173*VLOOKUP(VFDYLD2!AO$4,'[1]INTERNAL PARAMETERS-1'!$B$5:$J$44,5,FALSE)*VLOOKUP(VFDYLD2!AO$4,'[1]INTERNAL PARAMETERS-1'!$B$5:$J$44,7,FALSE)*VFDYLD2!$F173 + VFDYLD1!AO173*(1-VLOOKUP(VFDYLD2!AO$4,'[1]INTERNAL PARAMETERS-1'!$B$5:$J$44,5,FALSE))*VLOOKUP(VFDYLD2!AO$4,'[1]INTERNAL PARAMETERS-1'!$B$5:$J$44,9,FALSE)*VFDYLD2!$F173</f>
        <v>0</v>
      </c>
      <c r="AP173" s="44">
        <f>VFDYLD1!AP173*VLOOKUP(VFDYLD2!AP$4,'[1]INTERNAL PARAMETERS-1'!$B$5:$J$44,5,FALSE)*VLOOKUP(VFDYLD2!AP$4,'[1]INTERNAL PARAMETERS-1'!$B$5:$J$44,7,FALSE)*VFDYLD2!$F173 + VFDYLD1!AP173*(1-VLOOKUP(VFDYLD2!AP$4,'[1]INTERNAL PARAMETERS-1'!$B$5:$J$44,5,FALSE))*VLOOKUP(VFDYLD2!AP$4,'[1]INTERNAL PARAMETERS-1'!$B$5:$J$44,9,FALSE)*VFDYLD2!$F173</f>
        <v>0</v>
      </c>
      <c r="AQ173" s="44">
        <f>VFDYLD1!AQ173*VLOOKUP(VFDYLD2!AQ$4,'[1]INTERNAL PARAMETERS-1'!$B$5:$J$44,5,FALSE)*VLOOKUP(VFDYLD2!AQ$4,'[1]INTERNAL PARAMETERS-1'!$B$5:$J$44,7,FALSE)*VFDYLD2!$F173 + VFDYLD1!AQ173*(1-VLOOKUP(VFDYLD2!AQ$4,'[1]INTERNAL PARAMETERS-1'!$B$5:$J$44,5,FALSE))*VLOOKUP(VFDYLD2!AQ$4,'[1]INTERNAL PARAMETERS-1'!$B$5:$J$44,9,FALSE)*VFDYLD2!$F173</f>
        <v>0</v>
      </c>
      <c r="AR173" s="44">
        <f>VFDYLD1!AR173*VLOOKUP(VFDYLD2!AR$4,'[1]INTERNAL PARAMETERS-1'!$B$5:$J$44,5,FALSE)*VLOOKUP(VFDYLD2!AR$4,'[1]INTERNAL PARAMETERS-1'!$B$5:$J$44,7,FALSE)*VFDYLD2!$F173 + VFDYLD1!AR173*(1-VLOOKUP(VFDYLD2!AR$4,'[1]INTERNAL PARAMETERS-1'!$B$5:$J$44,5,FALSE))*VLOOKUP(VFDYLD2!AR$4,'[1]INTERNAL PARAMETERS-1'!$B$5:$J$44,9,FALSE)*VFDYLD2!$F173</f>
        <v>0</v>
      </c>
      <c r="AS173" s="44">
        <f>VFDYLD1!AS173*VLOOKUP(VFDYLD2!AS$4,'[1]INTERNAL PARAMETERS-1'!$B$5:$J$44,5,FALSE)*VLOOKUP(VFDYLD2!AS$4,'[1]INTERNAL PARAMETERS-1'!$B$5:$J$44,7,FALSE)*VFDYLD2!$F173 + VFDYLD1!AS173*(1-VLOOKUP(VFDYLD2!AS$4,'[1]INTERNAL PARAMETERS-1'!$B$5:$J$44,5,FALSE))*VLOOKUP(VFDYLD2!AS$4,'[1]INTERNAL PARAMETERS-1'!$B$5:$J$44,9,FALSE)*VFDYLD2!$F173</f>
        <v>0</v>
      </c>
      <c r="AT173" s="43">
        <f>VFDYLD1!AT173*VLOOKUP(VFDYLD2!AT$4,'[1]INTERNAL PARAMETERS-1'!$B$5:$J$44,5,FALSE)*VLOOKUP(VFDYLD2!AT$4,'[1]INTERNAL PARAMETERS-1'!$B$5:$J$44,7,FALSE)*VFDYLD2!$F173 + VFDYLD1!AT173*(1-VLOOKUP(VFDYLD2!AT$4,'[1]INTERNAL PARAMETERS-1'!$B$5:$J$44,5,FALSE))*VLOOKUP(VFDYLD2!AT$4,'[1]INTERNAL PARAMETERS-1'!$B$5:$J$44,9,FALSE)*VFDYLD2!$F173</f>
        <v>0</v>
      </c>
      <c r="AU173" s="45">
        <f>VFDYLD1!AU173*VLOOKUP(VFDYLD2!AU$4,'[1]INTERNAL PARAMETERS-1'!$B$5:$J$44,5,FALSE)*VLOOKUP(VFDYLD2!AU$4,'[1]INTERNAL PARAMETERS-1'!$B$5:$J$44,6,FALSE)*VLOOKUP(VFDYLD2!AU$4,'[1]INTERNAL PARAMETERS-1'!$B$5:$J$44,3,FALSE) + VFDYLD1!AU173*(1-VLOOKUP(VFDYLD2!AU$4,'[1]INTERNAL PARAMETERS-1'!$B$5:$J$44,5,FALSE))*VLOOKUP(VFDYLD2!AU$4,'[1]INTERNAL PARAMETERS-1'!$B$5:$J$44,8,FALSE)*VLOOKUP(VFDYLD2!AU$4,'[1]INTERNAL PARAMETERS-1'!$B$5:$J$44,3,FALSE)</f>
        <v>0</v>
      </c>
      <c r="AV173" s="44">
        <f>VFDYLD1!AV173*VLOOKUP(VFDYLD2!AV$4,'[1]INTERNAL PARAMETERS-1'!$B$5:$J$44,5,FALSE)*VLOOKUP(VFDYLD2!AV$4,'[1]INTERNAL PARAMETERS-1'!$B$5:$J$44,6,FALSE)*VLOOKUP(VFDYLD2!AV$4,'[1]INTERNAL PARAMETERS-1'!$B$5:$J$44,3,FALSE) + VFDYLD1!AV173*(1-VLOOKUP(VFDYLD2!AV$4,'[1]INTERNAL PARAMETERS-1'!$B$5:$J$44,5,FALSE))*VLOOKUP(VFDYLD2!AV$4,'[1]INTERNAL PARAMETERS-1'!$B$5:$J$44,8,FALSE)*VLOOKUP(VFDYLD2!AV$4,'[1]INTERNAL PARAMETERS-1'!$B$5:$J$44,3,FALSE)</f>
        <v>0</v>
      </c>
      <c r="AW173" s="44">
        <f>VFDYLD1!AW173*VLOOKUP(VFDYLD2!AW$4,'[1]INTERNAL PARAMETERS-1'!$B$5:$J$44,5,FALSE)*VLOOKUP(VFDYLD2!AW$4,'[1]INTERNAL PARAMETERS-1'!$B$5:$J$44,6,FALSE)*VLOOKUP(VFDYLD2!AW$4,'[1]INTERNAL PARAMETERS-1'!$B$5:$J$44,3,FALSE) + VFDYLD1!AW173*(1-VLOOKUP(VFDYLD2!AW$4,'[1]INTERNAL PARAMETERS-1'!$B$5:$J$44,5,FALSE))*VLOOKUP(VFDYLD2!AW$4,'[1]INTERNAL PARAMETERS-1'!$B$5:$J$44,8,FALSE)*VLOOKUP(VFDYLD2!AW$4,'[1]INTERNAL PARAMETERS-1'!$B$5:$J$44,3,FALSE)</f>
        <v>1.2567588169307056</v>
      </c>
      <c r="AX173" s="44">
        <f>VFDYLD1!AX173*VLOOKUP(VFDYLD2!AX$4,'[1]INTERNAL PARAMETERS-1'!$B$5:$J$44,5,FALSE)*VLOOKUP(VFDYLD2!AX$4,'[1]INTERNAL PARAMETERS-1'!$B$5:$J$44,6,FALSE)*VLOOKUP(VFDYLD2!AX$4,'[1]INTERNAL PARAMETERS-1'!$B$5:$J$44,3,FALSE) + VFDYLD1!AX173*(1-VLOOKUP(VFDYLD2!AX$4,'[1]INTERNAL PARAMETERS-1'!$B$5:$J$44,5,FALSE))*VLOOKUP(VFDYLD2!AX$4,'[1]INTERNAL PARAMETERS-1'!$B$5:$J$44,8,FALSE)*VLOOKUP(VFDYLD2!AX$4,'[1]INTERNAL PARAMETERS-1'!$B$5:$J$44,3,FALSE)</f>
        <v>0</v>
      </c>
      <c r="AY173" s="44">
        <f>VFDYLD1!AY173*VLOOKUP(VFDYLD2!AY$4,'[1]INTERNAL PARAMETERS-1'!$B$5:$J$44,5,FALSE)*VLOOKUP(VFDYLD2!AY$4,'[1]INTERNAL PARAMETERS-1'!$B$5:$J$44,6,FALSE)*VLOOKUP(VFDYLD2!AY$4,'[1]INTERNAL PARAMETERS-1'!$B$5:$J$44,3,FALSE) + VFDYLD1!AY173*(1-VLOOKUP(VFDYLD2!AY$4,'[1]INTERNAL PARAMETERS-1'!$B$5:$J$44,5,FALSE))*VLOOKUP(VFDYLD2!AY$4,'[1]INTERNAL PARAMETERS-1'!$B$5:$J$44,8,FALSE)*VLOOKUP(VFDYLD2!AY$4,'[1]INTERNAL PARAMETERS-1'!$B$5:$J$44,3,FALSE)</f>
        <v>0</v>
      </c>
      <c r="AZ173" s="44">
        <f>VFDYLD1!AZ173*VLOOKUP(VFDYLD2!AZ$4,'[1]INTERNAL PARAMETERS-1'!$B$5:$J$44,5,FALSE)*VLOOKUP(VFDYLD2!AZ$4,'[1]INTERNAL PARAMETERS-1'!$B$5:$J$44,6,FALSE)*VLOOKUP(VFDYLD2!AZ$4,'[1]INTERNAL PARAMETERS-1'!$B$5:$J$44,3,FALSE) + VFDYLD1!AZ173*(1-VLOOKUP(VFDYLD2!AZ$4,'[1]INTERNAL PARAMETERS-1'!$B$5:$J$44,5,FALSE))*VLOOKUP(VFDYLD2!AZ$4,'[1]INTERNAL PARAMETERS-1'!$B$5:$J$44,8,FALSE)*VLOOKUP(VFDYLD2!AZ$4,'[1]INTERNAL PARAMETERS-1'!$B$5:$J$44,3,FALSE)</f>
        <v>0</v>
      </c>
      <c r="BA173" s="44">
        <f>VFDYLD1!BA173*VLOOKUP(VFDYLD2!BA$4,'[1]INTERNAL PARAMETERS-1'!$B$5:$J$44,5,FALSE)*VLOOKUP(VFDYLD2!BA$4,'[1]INTERNAL PARAMETERS-1'!$B$5:$J$44,6,FALSE)*VLOOKUP(VFDYLD2!BA$4,'[1]INTERNAL PARAMETERS-1'!$B$5:$J$44,3,FALSE) + VFDYLD1!BA173*(1-VLOOKUP(VFDYLD2!BA$4,'[1]INTERNAL PARAMETERS-1'!$B$5:$J$44,5,FALSE))*VLOOKUP(VFDYLD2!BA$4,'[1]INTERNAL PARAMETERS-1'!$B$5:$J$44,8,FALSE)*VLOOKUP(VFDYLD2!BA$4,'[1]INTERNAL PARAMETERS-1'!$B$5:$J$44,3,FALSE)</f>
        <v>0.19292172404068095</v>
      </c>
      <c r="BB173" s="44">
        <f>VFDYLD1!BB173*VLOOKUP(VFDYLD2!BB$4,'[1]INTERNAL PARAMETERS-1'!$B$5:$J$44,5,FALSE)*VLOOKUP(VFDYLD2!BB$4,'[1]INTERNAL PARAMETERS-1'!$B$5:$J$44,6,FALSE)*VLOOKUP(VFDYLD2!BB$4,'[1]INTERNAL PARAMETERS-1'!$B$5:$J$44,3,FALSE) + VFDYLD1!BB173*(1-VLOOKUP(VFDYLD2!BB$4,'[1]INTERNAL PARAMETERS-1'!$B$5:$J$44,5,FALSE))*VLOOKUP(VFDYLD2!BB$4,'[1]INTERNAL PARAMETERS-1'!$B$5:$J$44,8,FALSE)*VLOOKUP(VFDYLD2!BB$4,'[1]INTERNAL PARAMETERS-1'!$B$5:$J$44,3,FALSE)</f>
        <v>0.21805401800814056</v>
      </c>
      <c r="BC173" s="44">
        <f>VFDYLD1!BC173*VLOOKUP(VFDYLD2!BC$4,'[1]INTERNAL PARAMETERS-1'!$B$5:$J$44,5,FALSE)*VLOOKUP(VFDYLD2!BC$4,'[1]INTERNAL PARAMETERS-1'!$B$5:$J$44,6,FALSE)*VLOOKUP(VFDYLD2!BC$4,'[1]INTERNAL PARAMETERS-1'!$B$5:$J$44,3,FALSE) + VFDYLD1!BC173*(1-VLOOKUP(VFDYLD2!BC$4,'[1]INTERNAL PARAMETERS-1'!$B$5:$J$44,5,FALSE))*VLOOKUP(VFDYLD2!BC$4,'[1]INTERNAL PARAMETERS-1'!$B$5:$J$44,8,FALSE)*VLOOKUP(VFDYLD2!BC$4,'[1]INTERNAL PARAMETERS-1'!$B$5:$J$44,3,FALSE)</f>
        <v>0.26332152856610203</v>
      </c>
      <c r="BD173" s="44">
        <f>VFDYLD1!BD173*VLOOKUP(VFDYLD2!BD$4,'[1]INTERNAL PARAMETERS-1'!$B$5:$J$44,5,FALSE)*VLOOKUP(VFDYLD2!BD$4,'[1]INTERNAL PARAMETERS-1'!$B$5:$J$44,6,FALSE)*VLOOKUP(VFDYLD2!BD$4,'[1]INTERNAL PARAMETERS-1'!$B$5:$J$44,3,FALSE) + VFDYLD1!BD173*(1-VLOOKUP(VFDYLD2!BD$4,'[1]INTERNAL PARAMETERS-1'!$B$5:$J$44,5,FALSE))*VLOOKUP(VFDYLD2!BD$4,'[1]INTERNAL PARAMETERS-1'!$B$5:$J$44,8,FALSE)*VLOOKUP(VFDYLD2!BD$4,'[1]INTERNAL PARAMETERS-1'!$B$5:$J$44,3,FALSE)</f>
        <v>0.23938320778736547</v>
      </c>
      <c r="BE173" s="44">
        <f>VFDYLD1!BE173*VLOOKUP(VFDYLD2!BE$4,'[1]INTERNAL PARAMETERS-1'!$B$5:$J$44,5,FALSE)*VLOOKUP(VFDYLD2!BE$4,'[1]INTERNAL PARAMETERS-1'!$B$5:$J$44,6,FALSE)*VLOOKUP(VFDYLD2!BE$4,'[1]INTERNAL PARAMETERS-1'!$B$5:$J$44,3,FALSE) + VFDYLD1!BE173*(1-VLOOKUP(VFDYLD2!BE$4,'[1]INTERNAL PARAMETERS-1'!$B$5:$J$44,5,FALSE))*VLOOKUP(VFDYLD2!BE$4,'[1]INTERNAL PARAMETERS-1'!$B$5:$J$44,8,FALSE)*VLOOKUP(VFDYLD2!BE$4,'[1]INTERNAL PARAMETERS-1'!$B$5:$J$44,3,FALSE)</f>
        <v>0.55058137791094064</v>
      </c>
      <c r="BF173" s="44">
        <f>VFDYLD1!BF173*VLOOKUP(VFDYLD2!BF$4,'[1]INTERNAL PARAMETERS-1'!$B$5:$J$44,5,FALSE)*VLOOKUP(VFDYLD2!BF$4,'[1]INTERNAL PARAMETERS-1'!$B$5:$J$44,6,FALSE)*VLOOKUP(VFDYLD2!BF$4,'[1]INTERNAL PARAMETERS-1'!$B$5:$J$44,3,FALSE) + VFDYLD1!BF173*(1-VLOOKUP(VFDYLD2!BF$4,'[1]INTERNAL PARAMETERS-1'!$B$5:$J$44,5,FALSE))*VLOOKUP(VFDYLD2!BF$4,'[1]INTERNAL PARAMETERS-1'!$B$5:$J$44,8,FALSE)*VLOOKUP(VFDYLD2!BF$4,'[1]INTERNAL PARAMETERS-1'!$B$5:$J$44,3,FALSE)</f>
        <v>0</v>
      </c>
      <c r="BG173" s="44">
        <f>VFDYLD1!BG173*VLOOKUP(VFDYLD2!BG$4,'[1]INTERNAL PARAMETERS-1'!$B$5:$J$44,5,FALSE)*VLOOKUP(VFDYLD2!BG$4,'[1]INTERNAL PARAMETERS-1'!$B$5:$J$44,6,FALSE)*VLOOKUP(VFDYLD2!BG$4,'[1]INTERNAL PARAMETERS-1'!$B$5:$J$44,3,FALSE) + VFDYLD1!BG173*(1-VLOOKUP(VFDYLD2!BG$4,'[1]INTERNAL PARAMETERS-1'!$B$5:$J$44,5,FALSE))*VLOOKUP(VFDYLD2!BG$4,'[1]INTERNAL PARAMETERS-1'!$B$5:$J$44,8,FALSE)*VLOOKUP(VFDYLD2!BG$4,'[1]INTERNAL PARAMETERS-1'!$B$5:$J$44,3,FALSE)</f>
        <v>0.21594236321339463</v>
      </c>
      <c r="BH173" s="44">
        <f>VFDYLD1!BH173*VLOOKUP(VFDYLD2!BH$4,'[1]INTERNAL PARAMETERS-1'!$B$5:$J$44,5,FALSE)*VLOOKUP(VFDYLD2!BH$4,'[1]INTERNAL PARAMETERS-1'!$B$5:$J$44,6,FALSE)*VLOOKUP(VFDYLD2!BH$4,'[1]INTERNAL PARAMETERS-1'!$B$5:$J$44,3,FALSE) + VFDYLD1!BH173*(1-VLOOKUP(VFDYLD2!BH$4,'[1]INTERNAL PARAMETERS-1'!$B$5:$J$44,5,FALSE))*VLOOKUP(VFDYLD2!BH$4,'[1]INTERNAL PARAMETERS-1'!$B$5:$J$44,8,FALSE)*VLOOKUP(VFDYLD2!BH$4,'[1]INTERNAL PARAMETERS-1'!$B$5:$J$44,3,FALSE)</f>
        <v>9.7890969510214948E-4</v>
      </c>
      <c r="BI173" s="44">
        <f>VFDYLD1!BI173*VLOOKUP(VFDYLD2!BI$4,'[1]INTERNAL PARAMETERS-1'!$B$5:$J$44,5,FALSE)*VLOOKUP(VFDYLD2!BI$4,'[1]INTERNAL PARAMETERS-1'!$B$5:$J$44,6,FALSE)*VLOOKUP(VFDYLD2!BI$4,'[1]INTERNAL PARAMETERS-1'!$B$5:$J$44,3,FALSE) + VFDYLD1!BI173*(1-VLOOKUP(VFDYLD2!BI$4,'[1]INTERNAL PARAMETERS-1'!$B$5:$J$44,5,FALSE))*VLOOKUP(VFDYLD2!BI$4,'[1]INTERNAL PARAMETERS-1'!$B$5:$J$44,8,FALSE)*VLOOKUP(VFDYLD2!BI$4,'[1]INTERNAL PARAMETERS-1'!$B$5:$J$44,3,FALSE)</f>
        <v>0</v>
      </c>
      <c r="BJ173" s="44">
        <f>VFDYLD1!BJ173*VLOOKUP(VFDYLD2!BJ$4,'[1]INTERNAL PARAMETERS-1'!$B$5:$J$44,5,FALSE)*VLOOKUP(VFDYLD2!BJ$4,'[1]INTERNAL PARAMETERS-1'!$B$5:$J$44,6,FALSE)*VLOOKUP(VFDYLD2!BJ$4,'[1]INTERNAL PARAMETERS-1'!$B$5:$J$44,3,FALSE) + VFDYLD1!BJ173*(1-VLOOKUP(VFDYLD2!BJ$4,'[1]INTERNAL PARAMETERS-1'!$B$5:$J$44,5,FALSE))*VLOOKUP(VFDYLD2!BJ$4,'[1]INTERNAL PARAMETERS-1'!$B$5:$J$44,8,FALSE)*VLOOKUP(VFDYLD2!BJ$4,'[1]INTERNAL PARAMETERS-1'!$B$5:$J$44,3,FALSE)</f>
        <v>5.4795831742041709E-2</v>
      </c>
      <c r="BK173" s="44">
        <f>VFDYLD1!BK173*VLOOKUP(VFDYLD2!BK$4,'[1]INTERNAL PARAMETERS-1'!$B$5:$J$44,5,FALSE)*VLOOKUP(VFDYLD2!BK$4,'[1]INTERNAL PARAMETERS-1'!$B$5:$J$44,6,FALSE)*VLOOKUP(VFDYLD2!BK$4,'[1]INTERNAL PARAMETERS-1'!$B$5:$J$44,3,FALSE) + VFDYLD1!BK173*(1-VLOOKUP(VFDYLD2!BK$4,'[1]INTERNAL PARAMETERS-1'!$B$5:$J$44,5,FALSE))*VLOOKUP(VFDYLD2!BK$4,'[1]INTERNAL PARAMETERS-1'!$B$5:$J$44,8,FALSE)*VLOOKUP(VFDYLD2!BK$4,'[1]INTERNAL PARAMETERS-1'!$B$5:$J$44,3,FALSE)</f>
        <v>8.4406699037464811E-2</v>
      </c>
      <c r="BL173" s="44">
        <f>VFDYLD1!BL173*VLOOKUP(VFDYLD2!BL$4,'[1]INTERNAL PARAMETERS-1'!$B$5:$J$44,5,FALSE)*VLOOKUP(VFDYLD2!BL$4,'[1]INTERNAL PARAMETERS-1'!$B$5:$J$44,6,FALSE)*VLOOKUP(VFDYLD2!BL$4,'[1]INTERNAL PARAMETERS-1'!$B$5:$J$44,3,FALSE) + VFDYLD1!BL173*(1-VLOOKUP(VFDYLD2!BL$4,'[1]INTERNAL PARAMETERS-1'!$B$5:$J$44,5,FALSE))*VLOOKUP(VFDYLD2!BL$4,'[1]INTERNAL PARAMETERS-1'!$B$5:$J$44,8,FALSE)*VLOOKUP(VFDYLD2!BL$4,'[1]INTERNAL PARAMETERS-1'!$B$5:$J$44,3,FALSE)</f>
        <v>0.30209243015695775</v>
      </c>
      <c r="BM173" s="44">
        <f>VFDYLD1!BM173*VLOOKUP(VFDYLD2!BM$4,'[1]INTERNAL PARAMETERS-1'!$B$5:$J$44,5,FALSE)*VLOOKUP(VFDYLD2!BM$4,'[1]INTERNAL PARAMETERS-1'!$B$5:$J$44,6,FALSE)*VLOOKUP(VFDYLD2!BM$4,'[1]INTERNAL PARAMETERS-1'!$B$5:$J$44,3,FALSE) + VFDYLD1!BM173*(1-VLOOKUP(VFDYLD2!BM$4,'[1]INTERNAL PARAMETERS-1'!$B$5:$J$44,5,FALSE))*VLOOKUP(VFDYLD2!BM$4,'[1]INTERNAL PARAMETERS-1'!$B$5:$J$44,8,FALSE)*VLOOKUP(VFDYLD2!BM$4,'[1]INTERNAL PARAMETERS-1'!$B$5:$J$44,3,FALSE)</f>
        <v>8.0345304155802683E-2</v>
      </c>
      <c r="BN173" s="44">
        <f>VFDYLD1!BN173*VLOOKUP(VFDYLD2!BN$4,'[1]INTERNAL PARAMETERS-1'!$B$5:$J$44,5,FALSE)*VLOOKUP(VFDYLD2!BN$4,'[1]INTERNAL PARAMETERS-1'!$B$5:$J$44,6,FALSE)*VLOOKUP(VFDYLD2!BN$4,'[1]INTERNAL PARAMETERS-1'!$B$5:$J$44,3,FALSE) + VFDYLD1!BN173*(1-VLOOKUP(VFDYLD2!BN$4,'[1]INTERNAL PARAMETERS-1'!$B$5:$J$44,5,FALSE))*VLOOKUP(VFDYLD2!BN$4,'[1]INTERNAL PARAMETERS-1'!$B$5:$J$44,8,FALSE)*VLOOKUP(VFDYLD2!BN$4,'[1]INTERNAL PARAMETERS-1'!$B$5:$J$44,3,FALSE)</f>
        <v>7.319849431670114E-2</v>
      </c>
      <c r="BO173" s="44">
        <f>VFDYLD1!BO173*VLOOKUP(VFDYLD2!BO$4,'[1]INTERNAL PARAMETERS-1'!$B$5:$J$44,5,FALSE)*VLOOKUP(VFDYLD2!BO$4,'[1]INTERNAL PARAMETERS-1'!$B$5:$J$44,6,FALSE)*VLOOKUP(VFDYLD2!BO$4,'[1]INTERNAL PARAMETERS-1'!$B$5:$J$44,3,FALSE) + VFDYLD1!BO173*(1-VLOOKUP(VFDYLD2!BO$4,'[1]INTERNAL PARAMETERS-1'!$B$5:$J$44,5,FALSE))*VLOOKUP(VFDYLD2!BO$4,'[1]INTERNAL PARAMETERS-1'!$B$5:$J$44,8,FALSE)*VLOOKUP(VFDYLD2!BO$4,'[1]INTERNAL PARAMETERS-1'!$B$5:$J$44,3,FALSE)</f>
        <v>6.0660906059378988E-2</v>
      </c>
      <c r="BP173" s="44">
        <f>VFDYLD1!BP173*VLOOKUP(VFDYLD2!BP$4,'[1]INTERNAL PARAMETERS-1'!$B$5:$J$44,5,FALSE)*VLOOKUP(VFDYLD2!BP$4,'[1]INTERNAL PARAMETERS-1'!$B$5:$J$44,6,FALSE)*VLOOKUP(VFDYLD2!BP$4,'[1]INTERNAL PARAMETERS-1'!$B$5:$J$44,3,FALSE) + VFDYLD1!BP173*(1-VLOOKUP(VFDYLD2!BP$4,'[1]INTERNAL PARAMETERS-1'!$B$5:$J$44,5,FALSE))*VLOOKUP(VFDYLD2!BP$4,'[1]INTERNAL PARAMETERS-1'!$B$5:$J$44,8,FALSE)*VLOOKUP(VFDYLD2!BP$4,'[1]INTERNAL PARAMETERS-1'!$B$5:$J$44,3,FALSE)</f>
        <v>4.5359131294616193E-3</v>
      </c>
      <c r="BQ173" s="44">
        <f>VFDYLD1!BQ173*VLOOKUP(VFDYLD2!BQ$4,'[1]INTERNAL PARAMETERS-1'!$B$5:$J$44,5,FALSE)*VLOOKUP(VFDYLD2!BQ$4,'[1]INTERNAL PARAMETERS-1'!$B$5:$J$44,6,FALSE)*VLOOKUP(VFDYLD2!BQ$4,'[1]INTERNAL PARAMETERS-1'!$B$5:$J$44,3,FALSE) + VFDYLD1!BQ173*(1-VLOOKUP(VFDYLD2!BQ$4,'[1]INTERNAL PARAMETERS-1'!$B$5:$J$44,5,FALSE))*VLOOKUP(VFDYLD2!BQ$4,'[1]INTERNAL PARAMETERS-1'!$B$5:$J$44,8,FALSE)*VLOOKUP(VFDYLD2!BQ$4,'[1]INTERNAL PARAMETERS-1'!$B$5:$J$44,3,FALSE)</f>
        <v>0.28098369734286416</v>
      </c>
      <c r="BR173" s="44">
        <f>VFDYLD1!BR173*VLOOKUP(VFDYLD2!BR$4,'[1]INTERNAL PARAMETERS-1'!$B$5:$J$44,5,FALSE)*VLOOKUP(VFDYLD2!BR$4,'[1]INTERNAL PARAMETERS-1'!$B$5:$J$44,6,FALSE)*VLOOKUP(VFDYLD2!BR$4,'[1]INTERNAL PARAMETERS-1'!$B$5:$J$44,3,FALSE) + VFDYLD1!BR173*(1-VLOOKUP(VFDYLD2!BR$4,'[1]INTERNAL PARAMETERS-1'!$B$5:$J$44,5,FALSE))*VLOOKUP(VFDYLD2!BR$4,'[1]INTERNAL PARAMETERS-1'!$B$5:$J$44,8,FALSE)*VLOOKUP(VFDYLD2!BR$4,'[1]INTERNAL PARAMETERS-1'!$B$5:$J$44,3,FALSE)</f>
        <v>8.6511948683710895E-3</v>
      </c>
      <c r="BS173" s="44">
        <f>VFDYLD1!BS173*VLOOKUP(VFDYLD2!BS$4,'[1]INTERNAL PARAMETERS-1'!$B$5:$J$44,5,FALSE)*VLOOKUP(VFDYLD2!BS$4,'[1]INTERNAL PARAMETERS-1'!$B$5:$J$44,6,FALSE)*VLOOKUP(VFDYLD2!BS$4,'[1]INTERNAL PARAMETERS-1'!$B$5:$J$44,3,FALSE) + VFDYLD1!BS173*(1-VLOOKUP(VFDYLD2!BS$4,'[1]INTERNAL PARAMETERS-1'!$B$5:$J$44,5,FALSE))*VLOOKUP(VFDYLD2!BS$4,'[1]INTERNAL PARAMETERS-1'!$B$5:$J$44,8,FALSE)*VLOOKUP(VFDYLD2!BS$4,'[1]INTERNAL PARAMETERS-1'!$B$5:$J$44,3,FALSE)</f>
        <v>9.1162959954865894E-4</v>
      </c>
      <c r="BT173" s="44">
        <f>VFDYLD1!BT173*VLOOKUP(VFDYLD2!BT$4,'[1]INTERNAL PARAMETERS-1'!$B$5:$J$44,5,FALSE)*VLOOKUP(VFDYLD2!BT$4,'[1]INTERNAL PARAMETERS-1'!$B$5:$J$44,6,FALSE)*VLOOKUP(VFDYLD2!BT$4,'[1]INTERNAL PARAMETERS-1'!$B$5:$J$44,3,FALSE) + VFDYLD1!BT173*(1-VLOOKUP(VFDYLD2!BT$4,'[1]INTERNAL PARAMETERS-1'!$B$5:$J$44,5,FALSE))*VLOOKUP(VFDYLD2!BT$4,'[1]INTERNAL PARAMETERS-1'!$B$5:$J$44,8,FALSE)*VLOOKUP(VFDYLD2!BT$4,'[1]INTERNAL PARAMETERS-1'!$B$5:$J$44,3,FALSE)</f>
        <v>0</v>
      </c>
      <c r="BU173" s="44">
        <f>VFDYLD1!BU173*VLOOKUP(VFDYLD2!BU$4,'[1]INTERNAL PARAMETERS-1'!$B$5:$J$44,5,FALSE)*VLOOKUP(VFDYLD2!BU$4,'[1]INTERNAL PARAMETERS-1'!$B$5:$J$44,6,FALSE)*VLOOKUP(VFDYLD2!BU$4,'[1]INTERNAL PARAMETERS-1'!$B$5:$J$44,3,FALSE) + VFDYLD1!BU173*(1-VLOOKUP(VFDYLD2!BU$4,'[1]INTERNAL PARAMETERS-1'!$B$5:$J$44,5,FALSE))*VLOOKUP(VFDYLD2!BU$4,'[1]INTERNAL PARAMETERS-1'!$B$5:$J$44,8,FALSE)*VLOOKUP(VFDYLD2!BU$4,'[1]INTERNAL PARAMETERS-1'!$B$5:$J$44,3,FALSE)</f>
        <v>0</v>
      </c>
      <c r="BV173" s="44">
        <f>VFDYLD1!BV173*VLOOKUP(VFDYLD2!BV$4,'[1]INTERNAL PARAMETERS-1'!$B$5:$J$44,5,FALSE)*VLOOKUP(VFDYLD2!BV$4,'[1]INTERNAL PARAMETERS-1'!$B$5:$J$44,6,FALSE)*VLOOKUP(VFDYLD2!BV$4,'[1]INTERNAL PARAMETERS-1'!$B$5:$J$44,3,FALSE) + VFDYLD1!BV173*(1-VLOOKUP(VFDYLD2!BV$4,'[1]INTERNAL PARAMETERS-1'!$B$5:$J$44,5,FALSE))*VLOOKUP(VFDYLD2!BV$4,'[1]INTERNAL PARAMETERS-1'!$B$5:$J$44,8,FALSE)*VLOOKUP(VFDYLD2!BV$4,'[1]INTERNAL PARAMETERS-1'!$B$5:$J$44,3,FALSE)</f>
        <v>0</v>
      </c>
      <c r="BW173" s="44">
        <f>VFDYLD1!BW173*VLOOKUP(VFDYLD2!BW$4,'[1]INTERNAL PARAMETERS-1'!$B$5:$J$44,5,FALSE)*VLOOKUP(VFDYLD2!BW$4,'[1]INTERNAL PARAMETERS-1'!$B$5:$J$44,6,FALSE)*VLOOKUP(VFDYLD2!BW$4,'[1]INTERNAL PARAMETERS-1'!$B$5:$J$44,3,FALSE) + VFDYLD1!BW173*(1-VLOOKUP(VFDYLD2!BW$4,'[1]INTERNAL PARAMETERS-1'!$B$5:$J$44,5,FALSE))*VLOOKUP(VFDYLD2!BW$4,'[1]INTERNAL PARAMETERS-1'!$B$5:$J$44,8,FALSE)*VLOOKUP(VFDYLD2!BW$4,'[1]INTERNAL PARAMETERS-1'!$B$5:$J$44,3,FALSE)</f>
        <v>0</v>
      </c>
      <c r="BX173" s="44">
        <f>VFDYLD1!BX173*VLOOKUP(VFDYLD2!BX$4,'[1]INTERNAL PARAMETERS-1'!$B$5:$J$44,5,FALSE)*VLOOKUP(VFDYLD2!BX$4,'[1]INTERNAL PARAMETERS-1'!$B$5:$J$44,6,FALSE)*VLOOKUP(VFDYLD2!BX$4,'[1]INTERNAL PARAMETERS-1'!$B$5:$J$44,3,FALSE) + VFDYLD1!BX173*(1-VLOOKUP(VFDYLD2!BX$4,'[1]INTERNAL PARAMETERS-1'!$B$5:$J$44,5,FALSE))*VLOOKUP(VFDYLD2!BX$4,'[1]INTERNAL PARAMETERS-1'!$B$5:$J$44,8,FALSE)*VLOOKUP(VFDYLD2!BX$4,'[1]INTERNAL PARAMETERS-1'!$B$5:$J$44,3,FALSE)</f>
        <v>0</v>
      </c>
      <c r="BY173" s="44">
        <f>VFDYLD1!BY173*VLOOKUP(VFDYLD2!BY$4,'[1]INTERNAL PARAMETERS-1'!$B$5:$J$44,5,FALSE)*VLOOKUP(VFDYLD2!BY$4,'[1]INTERNAL PARAMETERS-1'!$B$5:$J$44,6,FALSE)*VLOOKUP(VFDYLD2!BY$4,'[1]INTERNAL PARAMETERS-1'!$B$5:$J$44,3,FALSE) + VFDYLD1!BY173*(1-VLOOKUP(VFDYLD2!BY$4,'[1]INTERNAL PARAMETERS-1'!$B$5:$J$44,5,FALSE))*VLOOKUP(VFDYLD2!BY$4,'[1]INTERNAL PARAMETERS-1'!$B$5:$J$44,8,FALSE)*VLOOKUP(VFDYLD2!BY$4,'[1]INTERNAL PARAMETERS-1'!$B$5:$J$44,3,FALSE)</f>
        <v>0</v>
      </c>
      <c r="BZ173" s="44">
        <f>VFDYLD1!BZ173*VLOOKUP(VFDYLD2!BZ$4,'[1]INTERNAL PARAMETERS-1'!$B$5:$J$44,5,FALSE)*VLOOKUP(VFDYLD2!BZ$4,'[1]INTERNAL PARAMETERS-1'!$B$5:$J$44,6,FALSE)*VLOOKUP(VFDYLD2!BZ$4,'[1]INTERNAL PARAMETERS-1'!$B$5:$J$44,3,FALSE) + VFDYLD1!BZ173*(1-VLOOKUP(VFDYLD2!BZ$4,'[1]INTERNAL PARAMETERS-1'!$B$5:$J$44,5,FALSE))*VLOOKUP(VFDYLD2!BZ$4,'[1]INTERNAL PARAMETERS-1'!$B$5:$J$44,8,FALSE)*VLOOKUP(VFDYLD2!BZ$4,'[1]INTERNAL PARAMETERS-1'!$B$5:$J$44,3,FALSE)</f>
        <v>1.1074533924387954E-3</v>
      </c>
      <c r="CA173" s="44">
        <f>VFDYLD1!CA173*VLOOKUP(VFDYLD2!CA$4,'[1]INTERNAL PARAMETERS-1'!$B$5:$J$44,5,FALSE)*VLOOKUP(VFDYLD2!CA$4,'[1]INTERNAL PARAMETERS-1'!$B$5:$J$44,6,FALSE)*VLOOKUP(VFDYLD2!CA$4,'[1]INTERNAL PARAMETERS-1'!$B$5:$J$44,3,FALSE) + VFDYLD1!CA173*(1-VLOOKUP(VFDYLD2!CA$4,'[1]INTERNAL PARAMETERS-1'!$B$5:$J$44,5,FALSE))*VLOOKUP(VFDYLD2!CA$4,'[1]INTERNAL PARAMETERS-1'!$B$5:$J$44,8,FALSE)*VLOOKUP(VFDYLD2!CA$4,'[1]INTERNAL PARAMETERS-1'!$B$5:$J$44,3,FALSE)</f>
        <v>0</v>
      </c>
      <c r="CB173" s="44">
        <f>VFDYLD1!CB173*VLOOKUP(VFDYLD2!CB$4,'[1]INTERNAL PARAMETERS-1'!$B$5:$J$44,5,FALSE)*VLOOKUP(VFDYLD2!CB$4,'[1]INTERNAL PARAMETERS-1'!$B$5:$J$44,6,FALSE)*VLOOKUP(VFDYLD2!CB$4,'[1]INTERNAL PARAMETERS-1'!$B$5:$J$44,3,FALSE) + VFDYLD1!CB173*(1-VLOOKUP(VFDYLD2!CB$4,'[1]INTERNAL PARAMETERS-1'!$B$5:$J$44,5,FALSE))*VLOOKUP(VFDYLD2!CB$4,'[1]INTERNAL PARAMETERS-1'!$B$5:$J$44,8,FALSE)*VLOOKUP(VFDYLD2!CB$4,'[1]INTERNAL PARAMETERS-1'!$B$5:$J$44,3,FALSE)</f>
        <v>0</v>
      </c>
      <c r="CC173" s="44">
        <f>VFDYLD1!CC173*VLOOKUP(VFDYLD2!CC$4,'[1]INTERNAL PARAMETERS-1'!$B$5:$J$44,5,FALSE)*VLOOKUP(VFDYLD2!CC$4,'[1]INTERNAL PARAMETERS-1'!$B$5:$J$44,6,FALSE)*VLOOKUP(VFDYLD2!CC$4,'[1]INTERNAL PARAMETERS-1'!$B$5:$J$44,3,FALSE) + VFDYLD1!CC173*(1-VLOOKUP(VFDYLD2!CC$4,'[1]INTERNAL PARAMETERS-1'!$B$5:$J$44,5,FALSE))*VLOOKUP(VFDYLD2!CC$4,'[1]INTERNAL PARAMETERS-1'!$B$5:$J$44,8,FALSE)*VLOOKUP(VFDYLD2!CC$4,'[1]INTERNAL PARAMETERS-1'!$B$5:$J$44,3,FALSE)</f>
        <v>3.1641525498251294E-3</v>
      </c>
      <c r="CD173" s="44">
        <f>VFDYLD1!CD173*VLOOKUP(VFDYLD2!CD$4,'[1]INTERNAL PARAMETERS-1'!$B$5:$J$44,5,FALSE)*VLOOKUP(VFDYLD2!CD$4,'[1]INTERNAL PARAMETERS-1'!$B$5:$J$44,6,FALSE)*VLOOKUP(VFDYLD2!CD$4,'[1]INTERNAL PARAMETERS-1'!$B$5:$J$44,3,FALSE) + VFDYLD1!CD173*(1-VLOOKUP(VFDYLD2!CD$4,'[1]INTERNAL PARAMETERS-1'!$B$5:$J$44,5,FALSE))*VLOOKUP(VFDYLD2!CD$4,'[1]INTERNAL PARAMETERS-1'!$B$5:$J$44,8,FALSE)*VLOOKUP(VFDYLD2!CD$4,'[1]INTERNAL PARAMETERS-1'!$B$5:$J$44,3,FALSE)</f>
        <v>3.977163968877419E-3</v>
      </c>
      <c r="CE173" s="44">
        <f>VFDYLD1!CE173*VLOOKUP(VFDYLD2!CE$4,'[1]INTERNAL PARAMETERS-1'!$B$5:$J$44,5,FALSE)*VLOOKUP(VFDYLD2!CE$4,'[1]INTERNAL PARAMETERS-1'!$B$5:$J$44,6,FALSE)*VLOOKUP(VFDYLD2!CE$4,'[1]INTERNAL PARAMETERS-1'!$B$5:$J$44,3,FALSE) + VFDYLD1!CE173*(1-VLOOKUP(VFDYLD2!CE$4,'[1]INTERNAL PARAMETERS-1'!$B$5:$J$44,5,FALSE))*VLOOKUP(VFDYLD2!CE$4,'[1]INTERNAL PARAMETERS-1'!$B$5:$J$44,8,FALSE)*VLOOKUP(VFDYLD2!CE$4,'[1]INTERNAL PARAMETERS-1'!$B$5:$J$44,3,FALSE)</f>
        <v>7.2926182576922051E-3</v>
      </c>
      <c r="CF173" s="44">
        <f>VFDYLD1!CF173*VLOOKUP(VFDYLD2!CF$4,'[1]INTERNAL PARAMETERS-1'!$B$5:$J$44,5,FALSE)*VLOOKUP(VFDYLD2!CF$4,'[1]INTERNAL PARAMETERS-1'!$B$5:$J$44,6,FALSE)*VLOOKUP(VFDYLD2!CF$4,'[1]INTERNAL PARAMETERS-1'!$B$5:$J$44,3,FALSE) + VFDYLD1!CF173*(1-VLOOKUP(VFDYLD2!CF$4,'[1]INTERNAL PARAMETERS-1'!$B$5:$J$44,5,FALSE))*VLOOKUP(VFDYLD2!CF$4,'[1]INTERNAL PARAMETERS-1'!$B$5:$J$44,8,FALSE)*VLOOKUP(VFDYLD2!CF$4,'[1]INTERNAL PARAMETERS-1'!$B$5:$J$44,3,FALSE)</f>
        <v>5.8500200035771542E-3</v>
      </c>
      <c r="CG173" s="44">
        <f>VFDYLD1!CG173*VLOOKUP(VFDYLD2!CG$4,'[1]INTERNAL PARAMETERS-1'!$B$5:$J$44,5,FALSE)*VLOOKUP(VFDYLD2!CG$4,'[1]INTERNAL PARAMETERS-1'!$B$5:$J$44,6,FALSE)*VLOOKUP(VFDYLD2!CG$4,'[1]INTERNAL PARAMETERS-1'!$B$5:$J$44,3,FALSE) + VFDYLD1!CG173*(1-VLOOKUP(VFDYLD2!CG$4,'[1]INTERNAL PARAMETERS-1'!$B$5:$J$44,5,FALSE))*VLOOKUP(VFDYLD2!CG$4,'[1]INTERNAL PARAMETERS-1'!$B$5:$J$44,8,FALSE)*VLOOKUP(VFDYLD2!CG$4,'[1]INTERNAL PARAMETERS-1'!$B$5:$J$44,3,FALSE)</f>
        <v>1.9383573407906921E-4</v>
      </c>
      <c r="CH173" s="43">
        <f>VFDYLD1!CH173*VLOOKUP(VFDYLD2!CH$4,'[1]INTERNAL PARAMETERS-1'!$B$5:$J$44,5,FALSE)*VLOOKUP(VFDYLD2!CH$4,'[1]INTERNAL PARAMETERS-1'!$B$5:$J$44,6,FALSE)*VLOOKUP(VFDYLD2!CH$4,'[1]INTERNAL PARAMETERS-1'!$B$5:$J$44,3,FALSE) + VFDYLD1!CH173*(1-VLOOKUP(VFDYLD2!CH$4,'[1]INTERNAL PARAMETERS-1'!$B$5:$J$44,5,FALSE))*VLOOKUP(VFDYLD2!CH$4,'[1]INTERNAL PARAMETERS-1'!$B$5:$J$44,8,FALSE)*VLOOKUP(VFDYLD2!CH$4,'[1]INTERNAL PARAMETERS-1'!$B$5:$J$44,3,FALSE)</f>
        <v>0</v>
      </c>
      <c r="CJ173" s="45">
        <f t="shared" si="4"/>
        <v>253.33065356866874</v>
      </c>
      <c r="CK173" s="43">
        <f t="shared" si="5"/>
        <v>3.9101092904675148</v>
      </c>
    </row>
    <row r="174" spans="2:89" x14ac:dyDescent="0.4">
      <c r="B174" s="58" t="s">
        <v>8</v>
      </c>
      <c r="C174" s="57" t="s">
        <v>47</v>
      </c>
      <c r="D174" s="57" t="s">
        <v>57</v>
      </c>
      <c r="E174" s="132">
        <f>VFD!W174</f>
        <v>428.4184783456887</v>
      </c>
      <c r="F174" s="56">
        <f>'[1]INTERNAL PARAMETERS-1'!M12</f>
        <v>49.09</v>
      </c>
      <c r="G174" s="45">
        <f>VFDYLD1!G174*VLOOKUP(VFDYLD2!G$4,'[1]INTERNAL PARAMETERS-1'!$B$5:$J$44,5,FALSE)*VLOOKUP(VFDYLD2!G$4,'[1]INTERNAL PARAMETERS-1'!$B$5:$J$44,7,FALSE)*VFDYLD2!$F174 + VFDYLD1!G174*(1-VLOOKUP(VFDYLD2!G$4,'[1]INTERNAL PARAMETERS-1'!$B$5:$J$44,5,FALSE))*VLOOKUP(VFDYLD2!G$4,'[1]INTERNAL PARAMETERS-1'!$B$5:$J$44,9,FALSE)*VFDYLD2!$F174</f>
        <v>113.9730345739963</v>
      </c>
      <c r="H174" s="44">
        <f>VFDYLD1!H174*VLOOKUP(VFDYLD2!H$4,'[1]INTERNAL PARAMETERS-1'!$B$5:$J$44,5,FALSE)*VLOOKUP(VFDYLD2!H$4,'[1]INTERNAL PARAMETERS-1'!$B$5:$J$44,7,FALSE)*VFDYLD2!$F174 + VFDYLD1!H174*(1-VLOOKUP(VFDYLD2!H$4,'[1]INTERNAL PARAMETERS-1'!$B$5:$J$44,5,FALSE))*VLOOKUP(VFDYLD2!H$4,'[1]INTERNAL PARAMETERS-1'!$B$5:$J$44,9,FALSE)*VFDYLD2!$F174</f>
        <v>34.366187220942365</v>
      </c>
      <c r="I174" s="44">
        <f>VFDYLD1!I174*VLOOKUP(VFDYLD2!I$4,'[1]INTERNAL PARAMETERS-1'!$B$5:$J$44,5,FALSE)*VLOOKUP(VFDYLD2!I$4,'[1]INTERNAL PARAMETERS-1'!$B$5:$J$44,7,FALSE)*VFDYLD2!$F174 + VFDYLD1!I174*(1-VLOOKUP(VFDYLD2!I$4,'[1]INTERNAL PARAMETERS-1'!$B$5:$J$44,5,FALSE))*VLOOKUP(VFDYLD2!I$4,'[1]INTERNAL PARAMETERS-1'!$B$5:$J$44,9,FALSE)*VFDYLD2!$F174</f>
        <v>50.477853111372056</v>
      </c>
      <c r="J174" s="44">
        <f>VFDYLD1!J174*VLOOKUP(VFDYLD2!J$4,'[1]INTERNAL PARAMETERS-1'!$B$5:$J$44,5,FALSE)*VLOOKUP(VFDYLD2!J$4,'[1]INTERNAL PARAMETERS-1'!$B$5:$J$44,7,FALSE)*VFDYLD2!$F174 + VFDYLD1!J174*(1-VLOOKUP(VFDYLD2!J$4,'[1]INTERNAL PARAMETERS-1'!$B$5:$J$44,5,FALSE))*VLOOKUP(VFDYLD2!J$4,'[1]INTERNAL PARAMETERS-1'!$B$5:$J$44,9,FALSE)*VFDYLD2!$F174</f>
        <v>0</v>
      </c>
      <c r="K174" s="44">
        <f>VFDYLD1!K174*VLOOKUP(VFDYLD2!K$4,'[1]INTERNAL PARAMETERS-1'!$B$5:$J$44,5,FALSE)*VLOOKUP(VFDYLD2!K$4,'[1]INTERNAL PARAMETERS-1'!$B$5:$J$44,7,FALSE)*VFDYLD2!$F174 + VFDYLD1!K174*(1-VLOOKUP(VFDYLD2!K$4,'[1]INTERNAL PARAMETERS-1'!$B$5:$J$44,5,FALSE))*VLOOKUP(VFDYLD2!K$4,'[1]INTERNAL PARAMETERS-1'!$B$5:$J$44,9,FALSE)*VFDYLD2!$F174</f>
        <v>0</v>
      </c>
      <c r="L174" s="44">
        <f>VFDYLD1!L174*VLOOKUP(VFDYLD2!L$4,'[1]INTERNAL PARAMETERS-1'!$B$5:$J$44,5,FALSE)*VLOOKUP(VFDYLD2!L$4,'[1]INTERNAL PARAMETERS-1'!$B$5:$J$44,7,FALSE)*VFDYLD2!$F174 + VFDYLD1!L174*(1-VLOOKUP(VFDYLD2!L$4,'[1]INTERNAL PARAMETERS-1'!$B$5:$J$44,5,FALSE))*VLOOKUP(VFDYLD2!L$4,'[1]INTERNAL PARAMETERS-1'!$B$5:$J$44,9,FALSE)*VFDYLD2!$F174</f>
        <v>0</v>
      </c>
      <c r="M174" s="44">
        <f>VFDYLD1!M174*VLOOKUP(VFDYLD2!M$4,'[1]INTERNAL PARAMETERS-1'!$B$5:$J$44,5,FALSE)*VLOOKUP(VFDYLD2!M$4,'[1]INTERNAL PARAMETERS-1'!$B$5:$J$44,7,FALSE)*VFDYLD2!$F174 + VFDYLD1!M174*(1-VLOOKUP(VFDYLD2!M$4,'[1]INTERNAL PARAMETERS-1'!$B$5:$J$44,5,FALSE))*VLOOKUP(VFDYLD2!M$4,'[1]INTERNAL PARAMETERS-1'!$B$5:$J$44,9,FALSE)*VFDYLD2!$F174</f>
        <v>0.76959116426553209</v>
      </c>
      <c r="N174" s="44">
        <f>VFDYLD1!N174*VLOOKUP(VFDYLD2!N$4,'[1]INTERNAL PARAMETERS-1'!$B$5:$J$44,5,FALSE)*VLOOKUP(VFDYLD2!N$4,'[1]INTERNAL PARAMETERS-1'!$B$5:$J$44,7,FALSE)*VFDYLD2!$F174 + VFDYLD1!N174*(1-VLOOKUP(VFDYLD2!N$4,'[1]INTERNAL PARAMETERS-1'!$B$5:$J$44,5,FALSE))*VLOOKUP(VFDYLD2!N$4,'[1]INTERNAL PARAMETERS-1'!$B$5:$J$44,9,FALSE)*VFDYLD2!$F174</f>
        <v>0.15480282039823923</v>
      </c>
      <c r="O174" s="44">
        <f>VFDYLD1!O174*VLOOKUP(VFDYLD2!O$4,'[1]INTERNAL PARAMETERS-1'!$B$5:$J$44,5,FALSE)*VLOOKUP(VFDYLD2!O$4,'[1]INTERNAL PARAMETERS-1'!$B$5:$J$44,7,FALSE)*VFDYLD2!$F174 + VFDYLD1!O174*(1-VLOOKUP(VFDYLD2!O$4,'[1]INTERNAL PARAMETERS-1'!$B$5:$J$44,5,FALSE))*VLOOKUP(VFDYLD2!O$4,'[1]INTERNAL PARAMETERS-1'!$B$5:$J$44,9,FALSE)*VFDYLD2!$F174</f>
        <v>0</v>
      </c>
      <c r="P174" s="44">
        <f>VFDYLD1!P174*VLOOKUP(VFDYLD2!P$4,'[1]INTERNAL PARAMETERS-1'!$B$5:$J$44,5,FALSE)*VLOOKUP(VFDYLD2!P$4,'[1]INTERNAL PARAMETERS-1'!$B$5:$J$44,7,FALSE)*VFDYLD2!$F174 + VFDYLD1!P174*(1-VLOOKUP(VFDYLD2!P$4,'[1]INTERNAL PARAMETERS-1'!$B$5:$J$44,5,FALSE))*VLOOKUP(VFDYLD2!P$4,'[1]INTERNAL PARAMETERS-1'!$B$5:$J$44,9,FALSE)*VFDYLD2!$F174</f>
        <v>0</v>
      </c>
      <c r="Q174" s="44">
        <f>VFDYLD1!Q174*VLOOKUP(VFDYLD2!Q$4,'[1]INTERNAL PARAMETERS-1'!$B$5:$J$44,5,FALSE)*VLOOKUP(VFDYLD2!Q$4,'[1]INTERNAL PARAMETERS-1'!$B$5:$J$44,7,FALSE)*VFDYLD2!$F174 + VFDYLD1!Q174*(1-VLOOKUP(VFDYLD2!Q$4,'[1]INTERNAL PARAMETERS-1'!$B$5:$J$44,5,FALSE))*VLOOKUP(VFDYLD2!Q$4,'[1]INTERNAL PARAMETERS-1'!$B$5:$J$44,9,FALSE)*VFDYLD2!$F174</f>
        <v>0</v>
      </c>
      <c r="R174" s="44">
        <f>VFDYLD1!R174*VLOOKUP(VFDYLD2!R$4,'[1]INTERNAL PARAMETERS-1'!$B$5:$J$44,5,FALSE)*VLOOKUP(VFDYLD2!R$4,'[1]INTERNAL PARAMETERS-1'!$B$5:$J$44,7,FALSE)*VFDYLD2!$F174 + VFDYLD1!R174*(1-VLOOKUP(VFDYLD2!R$4,'[1]INTERNAL PARAMETERS-1'!$B$5:$J$44,5,FALSE))*VLOOKUP(VFDYLD2!R$4,'[1]INTERNAL PARAMETERS-1'!$B$5:$J$44,9,FALSE)*VFDYLD2!$F174</f>
        <v>0.26536154179566723</v>
      </c>
      <c r="S174" s="44">
        <f>VFDYLD1!S174*VLOOKUP(VFDYLD2!S$4,'[1]INTERNAL PARAMETERS-1'!$B$5:$J$44,5,FALSE)*VLOOKUP(VFDYLD2!S$4,'[1]INTERNAL PARAMETERS-1'!$B$5:$J$44,7,FALSE)*VFDYLD2!$F174 + VFDYLD1!S174*(1-VLOOKUP(VFDYLD2!S$4,'[1]INTERNAL PARAMETERS-1'!$B$5:$J$44,5,FALSE))*VLOOKUP(VFDYLD2!S$4,'[1]INTERNAL PARAMETERS-1'!$B$5:$J$44,9,FALSE)*VFDYLD2!$F174</f>
        <v>8.8219953101075372</v>
      </c>
      <c r="T174" s="44">
        <f>VFDYLD1!T174*VLOOKUP(VFDYLD2!T$4,'[1]INTERNAL PARAMETERS-1'!$B$5:$J$44,5,FALSE)*VLOOKUP(VFDYLD2!T$4,'[1]INTERNAL PARAMETERS-1'!$B$5:$J$44,7,FALSE)*VFDYLD2!$F174 + VFDYLD1!T174*(1-VLOOKUP(VFDYLD2!T$4,'[1]INTERNAL PARAMETERS-1'!$B$5:$J$44,5,FALSE))*VLOOKUP(VFDYLD2!T$4,'[1]INTERNAL PARAMETERS-1'!$B$5:$J$44,9,FALSE)*VFDYLD2!$F174</f>
        <v>2.4878906407129926</v>
      </c>
      <c r="U174" s="44">
        <f>VFDYLD1!U174*VLOOKUP(VFDYLD2!U$4,'[1]INTERNAL PARAMETERS-1'!$B$5:$J$44,5,FALSE)*VLOOKUP(VFDYLD2!U$4,'[1]INTERNAL PARAMETERS-1'!$B$5:$J$44,7,FALSE)*VFDYLD2!$F174 + VFDYLD1!U174*(1-VLOOKUP(VFDYLD2!U$4,'[1]INTERNAL PARAMETERS-1'!$B$5:$J$44,5,FALSE))*VLOOKUP(VFDYLD2!U$4,'[1]INTERNAL PARAMETERS-1'!$B$5:$J$44,9,FALSE)*VFDYLD2!$F174</f>
        <v>1.4993877715507409</v>
      </c>
      <c r="V174" s="44">
        <f>VFDYLD1!V174*VLOOKUP(VFDYLD2!V$4,'[1]INTERNAL PARAMETERS-1'!$B$5:$J$44,5,FALSE)*VLOOKUP(VFDYLD2!V$4,'[1]INTERNAL PARAMETERS-1'!$B$5:$J$44,7,FALSE)*VFDYLD2!$F174 + VFDYLD1!V174*(1-VLOOKUP(VFDYLD2!V$4,'[1]INTERNAL PARAMETERS-1'!$B$5:$J$44,5,FALSE))*VLOOKUP(VFDYLD2!V$4,'[1]INTERNAL PARAMETERS-1'!$B$5:$J$44,9,FALSE)*VFDYLD2!$F174</f>
        <v>4.533797401574394</v>
      </c>
      <c r="W174" s="44">
        <f>VFDYLD1!W174*VLOOKUP(VFDYLD2!W$4,'[1]INTERNAL PARAMETERS-1'!$B$5:$J$44,5,FALSE)*VLOOKUP(VFDYLD2!W$4,'[1]INTERNAL PARAMETERS-1'!$B$5:$J$44,7,FALSE)*VFDYLD2!$F174 + VFDYLD1!W174*(1-VLOOKUP(VFDYLD2!W$4,'[1]INTERNAL PARAMETERS-1'!$B$5:$J$44,5,FALSE))*VLOOKUP(VFDYLD2!W$4,'[1]INTERNAL PARAMETERS-1'!$B$5:$J$44,9,FALSE)*VFDYLD2!$F174</f>
        <v>0</v>
      </c>
      <c r="X174" s="44">
        <f>VFDYLD1!X174*VLOOKUP(VFDYLD2!X$4,'[1]INTERNAL PARAMETERS-1'!$B$5:$J$44,5,FALSE)*VLOOKUP(VFDYLD2!X$4,'[1]INTERNAL PARAMETERS-1'!$B$5:$J$44,7,FALSE)*VFDYLD2!$F174 + VFDYLD1!X174*(1-VLOOKUP(VFDYLD2!X$4,'[1]INTERNAL PARAMETERS-1'!$B$5:$J$44,5,FALSE))*VLOOKUP(VFDYLD2!X$4,'[1]INTERNAL PARAMETERS-1'!$B$5:$J$44,9,FALSE)*VFDYLD2!$F174</f>
        <v>0</v>
      </c>
      <c r="Y174" s="44">
        <f>VFDYLD1!Y174*VLOOKUP(VFDYLD2!Y$4,'[1]INTERNAL PARAMETERS-1'!$B$5:$J$44,5,FALSE)*VLOOKUP(VFDYLD2!Y$4,'[1]INTERNAL PARAMETERS-1'!$B$5:$J$44,7,FALSE)*VFDYLD2!$F174 + VFDYLD1!Y174*(1-VLOOKUP(VFDYLD2!Y$4,'[1]INTERNAL PARAMETERS-1'!$B$5:$J$44,5,FALSE))*VLOOKUP(VFDYLD2!Y$4,'[1]INTERNAL PARAMETERS-1'!$B$5:$J$44,9,FALSE)*VFDYLD2!$F174</f>
        <v>0</v>
      </c>
      <c r="Z174" s="44">
        <f>VFDYLD1!Z174*VLOOKUP(VFDYLD2!Z$4,'[1]INTERNAL PARAMETERS-1'!$B$5:$J$44,5,FALSE)*VLOOKUP(VFDYLD2!Z$4,'[1]INTERNAL PARAMETERS-1'!$B$5:$J$44,7,FALSE)*VFDYLD2!$F174 + VFDYLD1!Z174*(1-VLOOKUP(VFDYLD2!Z$4,'[1]INTERNAL PARAMETERS-1'!$B$5:$J$44,5,FALSE))*VLOOKUP(VFDYLD2!Z$4,'[1]INTERNAL PARAMETERS-1'!$B$5:$J$44,9,FALSE)*VFDYLD2!$F174</f>
        <v>0</v>
      </c>
      <c r="AA174" s="44">
        <f>VFDYLD1!AA174*VLOOKUP(VFDYLD2!AA$4,'[1]INTERNAL PARAMETERS-1'!$B$5:$J$44,5,FALSE)*VLOOKUP(VFDYLD2!AA$4,'[1]INTERNAL PARAMETERS-1'!$B$5:$J$44,7,FALSE)*VFDYLD2!$F174 + VFDYLD1!AA174*(1-VLOOKUP(VFDYLD2!AA$4,'[1]INTERNAL PARAMETERS-1'!$B$5:$J$44,5,FALSE))*VLOOKUP(VFDYLD2!AA$4,'[1]INTERNAL PARAMETERS-1'!$B$5:$J$44,9,FALSE)*VFDYLD2!$F174</f>
        <v>0</v>
      </c>
      <c r="AB174" s="44">
        <f>VFDYLD1!AB174*VLOOKUP(VFDYLD2!AB$4,'[1]INTERNAL PARAMETERS-1'!$B$5:$J$44,5,FALSE)*VLOOKUP(VFDYLD2!AB$4,'[1]INTERNAL PARAMETERS-1'!$B$5:$J$44,7,FALSE)*VFDYLD2!$F174 + VFDYLD1!AB174*(1-VLOOKUP(VFDYLD2!AB$4,'[1]INTERNAL PARAMETERS-1'!$B$5:$J$44,5,FALSE))*VLOOKUP(VFDYLD2!AB$4,'[1]INTERNAL PARAMETERS-1'!$B$5:$J$44,9,FALSE)*VFDYLD2!$F174</f>
        <v>0</v>
      </c>
      <c r="AC174" s="44">
        <f>VFDYLD1!AC174*VLOOKUP(VFDYLD2!AC$4,'[1]INTERNAL PARAMETERS-1'!$B$5:$J$44,5,FALSE)*VLOOKUP(VFDYLD2!AC$4,'[1]INTERNAL PARAMETERS-1'!$B$5:$J$44,7,FALSE)*VFDYLD2!$F174 + VFDYLD1!AC174*(1-VLOOKUP(VFDYLD2!AC$4,'[1]INTERNAL PARAMETERS-1'!$B$5:$J$44,5,FALSE))*VLOOKUP(VFDYLD2!AC$4,'[1]INTERNAL PARAMETERS-1'!$B$5:$J$44,9,FALSE)*VFDYLD2!$F174</f>
        <v>0</v>
      </c>
      <c r="AD174" s="44">
        <f>VFDYLD1!AD174*VLOOKUP(VFDYLD2!AD$4,'[1]INTERNAL PARAMETERS-1'!$B$5:$J$44,5,FALSE)*VLOOKUP(VFDYLD2!AD$4,'[1]INTERNAL PARAMETERS-1'!$B$5:$J$44,7,FALSE)*VFDYLD2!$F174 + VFDYLD1!AD174*(1-VLOOKUP(VFDYLD2!AD$4,'[1]INTERNAL PARAMETERS-1'!$B$5:$J$44,5,FALSE))*VLOOKUP(VFDYLD2!AD$4,'[1]INTERNAL PARAMETERS-1'!$B$5:$J$44,9,FALSE)*VFDYLD2!$F174</f>
        <v>0</v>
      </c>
      <c r="AE174" s="44">
        <f>VFDYLD1!AE174*VLOOKUP(VFDYLD2!AE$4,'[1]INTERNAL PARAMETERS-1'!$B$5:$J$44,5,FALSE)*VLOOKUP(VFDYLD2!AE$4,'[1]INTERNAL PARAMETERS-1'!$B$5:$J$44,7,FALSE)*VFDYLD2!$F174 + VFDYLD1!AE174*(1-VLOOKUP(VFDYLD2!AE$4,'[1]INTERNAL PARAMETERS-1'!$B$5:$J$44,5,FALSE))*VLOOKUP(VFDYLD2!AE$4,'[1]INTERNAL PARAMETERS-1'!$B$5:$J$44,9,FALSE)*VFDYLD2!$F174</f>
        <v>0</v>
      </c>
      <c r="AF174" s="44">
        <f>VFDYLD1!AF174*VLOOKUP(VFDYLD2!AF$4,'[1]INTERNAL PARAMETERS-1'!$B$5:$J$44,5,FALSE)*VLOOKUP(VFDYLD2!AF$4,'[1]INTERNAL PARAMETERS-1'!$B$5:$J$44,7,FALSE)*VFDYLD2!$F174 + VFDYLD1!AF174*(1-VLOOKUP(VFDYLD2!AF$4,'[1]INTERNAL PARAMETERS-1'!$B$5:$J$44,5,FALSE))*VLOOKUP(VFDYLD2!AF$4,'[1]INTERNAL PARAMETERS-1'!$B$5:$J$44,9,FALSE)*VFDYLD2!$F174</f>
        <v>0</v>
      </c>
      <c r="AG174" s="44">
        <f>VFDYLD1!AG174*VLOOKUP(VFDYLD2!AG$4,'[1]INTERNAL PARAMETERS-1'!$B$5:$J$44,5,FALSE)*VLOOKUP(VFDYLD2!AG$4,'[1]INTERNAL PARAMETERS-1'!$B$5:$J$44,7,FALSE)*VFDYLD2!$F174 + VFDYLD1!AG174*(1-VLOOKUP(VFDYLD2!AG$4,'[1]INTERNAL PARAMETERS-1'!$B$5:$J$44,5,FALSE))*VLOOKUP(VFDYLD2!AG$4,'[1]INTERNAL PARAMETERS-1'!$B$5:$J$44,9,FALSE)*VFDYLD2!$F174</f>
        <v>0.68007517821011554</v>
      </c>
      <c r="AH174" s="44">
        <f>VFDYLD1!AH174*VLOOKUP(VFDYLD2!AH$4,'[1]INTERNAL PARAMETERS-1'!$B$5:$J$44,5,FALSE)*VLOOKUP(VFDYLD2!AH$4,'[1]INTERNAL PARAMETERS-1'!$B$5:$J$44,7,FALSE)*VFDYLD2!$F174 + VFDYLD1!AH174*(1-VLOOKUP(VFDYLD2!AH$4,'[1]INTERNAL PARAMETERS-1'!$B$5:$J$44,5,FALSE))*VLOOKUP(VFDYLD2!AH$4,'[1]INTERNAL PARAMETERS-1'!$B$5:$J$44,9,FALSE)*VFDYLD2!$F174</f>
        <v>6.0819731384644471E-2</v>
      </c>
      <c r="AI174" s="44">
        <f>VFDYLD1!AI174*VLOOKUP(VFDYLD2!AI$4,'[1]INTERNAL PARAMETERS-1'!$B$5:$J$44,5,FALSE)*VLOOKUP(VFDYLD2!AI$4,'[1]INTERNAL PARAMETERS-1'!$B$5:$J$44,7,FALSE)*VFDYLD2!$F174 + VFDYLD1!AI174*(1-VLOOKUP(VFDYLD2!AI$4,'[1]INTERNAL PARAMETERS-1'!$B$5:$J$44,5,FALSE))*VLOOKUP(VFDYLD2!AI$4,'[1]INTERNAL PARAMETERS-1'!$B$5:$J$44,9,FALSE)*VFDYLD2!$F174</f>
        <v>0.11057081425871168</v>
      </c>
      <c r="AJ174" s="44">
        <f>VFDYLD1!AJ174*VLOOKUP(VFDYLD2!AJ$4,'[1]INTERNAL PARAMETERS-1'!$B$5:$J$44,5,FALSE)*VLOOKUP(VFDYLD2!AJ$4,'[1]INTERNAL PARAMETERS-1'!$B$5:$J$44,7,FALSE)*VFDYLD2!$F174 + VFDYLD1!AJ174*(1-VLOOKUP(VFDYLD2!AJ$4,'[1]INTERNAL PARAMETERS-1'!$B$5:$J$44,5,FALSE))*VLOOKUP(VFDYLD2!AJ$4,'[1]INTERNAL PARAMETERS-1'!$B$5:$J$44,9,FALSE)*VFDYLD2!$F174</f>
        <v>0.43126718618202442</v>
      </c>
      <c r="AK174" s="44">
        <f>VFDYLD1!AK174*VLOOKUP(VFDYLD2!AK$4,'[1]INTERNAL PARAMETERS-1'!$B$5:$J$44,5,FALSE)*VLOOKUP(VFDYLD2!AK$4,'[1]INTERNAL PARAMETERS-1'!$B$5:$J$44,7,FALSE)*VFDYLD2!$F174 + VFDYLD1!AK174*(1-VLOOKUP(VFDYLD2!AK$4,'[1]INTERNAL PARAMETERS-1'!$B$5:$J$44,5,FALSE))*VLOOKUP(VFDYLD2!AK$4,'[1]INTERNAL PARAMETERS-1'!$B$5:$J$44,9,FALSE)*VFDYLD2!$F174</f>
        <v>0</v>
      </c>
      <c r="AL174" s="44">
        <f>VFDYLD1!AL174*VLOOKUP(VFDYLD2!AL$4,'[1]INTERNAL PARAMETERS-1'!$B$5:$J$44,5,FALSE)*VLOOKUP(VFDYLD2!AL$4,'[1]INTERNAL PARAMETERS-1'!$B$5:$J$44,7,FALSE)*VFDYLD2!$F174 + VFDYLD1!AL174*(1-VLOOKUP(VFDYLD2!AL$4,'[1]INTERNAL PARAMETERS-1'!$B$5:$J$44,5,FALSE))*VLOOKUP(VFDYLD2!AL$4,'[1]INTERNAL PARAMETERS-1'!$B$5:$J$44,9,FALSE)*VFDYLD2!$F174</f>
        <v>0</v>
      </c>
      <c r="AM174" s="44">
        <f>VFDYLD1!AM174*VLOOKUP(VFDYLD2!AM$4,'[1]INTERNAL PARAMETERS-1'!$B$5:$J$44,5,FALSE)*VLOOKUP(VFDYLD2!AM$4,'[1]INTERNAL PARAMETERS-1'!$B$5:$J$44,7,FALSE)*VFDYLD2!$F174 + VFDYLD1!AM174*(1-VLOOKUP(VFDYLD2!AM$4,'[1]INTERNAL PARAMETERS-1'!$B$5:$J$44,5,FALSE))*VLOOKUP(VFDYLD2!AM$4,'[1]INTERNAL PARAMETERS-1'!$B$5:$J$44,9,FALSE)*VFDYLD2!$F174</f>
        <v>0</v>
      </c>
      <c r="AN174" s="44">
        <f>VFDYLD1!AN174*VLOOKUP(VFDYLD2!AN$4,'[1]INTERNAL PARAMETERS-1'!$B$5:$J$44,5,FALSE)*VLOOKUP(VFDYLD2!AN$4,'[1]INTERNAL PARAMETERS-1'!$B$5:$J$44,7,FALSE)*VFDYLD2!$F174 + VFDYLD1!AN174*(1-VLOOKUP(VFDYLD2!AN$4,'[1]INTERNAL PARAMETERS-1'!$B$5:$J$44,5,FALSE))*VLOOKUP(VFDYLD2!AN$4,'[1]INTERNAL PARAMETERS-1'!$B$5:$J$44,9,FALSE)*VFDYLD2!$F174</f>
        <v>0</v>
      </c>
      <c r="AO174" s="44">
        <f>VFDYLD1!AO174*VLOOKUP(VFDYLD2!AO$4,'[1]INTERNAL PARAMETERS-1'!$B$5:$J$44,5,FALSE)*VLOOKUP(VFDYLD2!AO$4,'[1]INTERNAL PARAMETERS-1'!$B$5:$J$44,7,FALSE)*VFDYLD2!$F174 + VFDYLD1!AO174*(1-VLOOKUP(VFDYLD2!AO$4,'[1]INTERNAL PARAMETERS-1'!$B$5:$J$44,5,FALSE))*VLOOKUP(VFDYLD2!AO$4,'[1]INTERNAL PARAMETERS-1'!$B$5:$J$44,9,FALSE)*VFDYLD2!$F174</f>
        <v>0</v>
      </c>
      <c r="AP174" s="44">
        <f>VFDYLD1!AP174*VLOOKUP(VFDYLD2!AP$4,'[1]INTERNAL PARAMETERS-1'!$B$5:$J$44,5,FALSE)*VLOOKUP(VFDYLD2!AP$4,'[1]INTERNAL PARAMETERS-1'!$B$5:$J$44,7,FALSE)*VFDYLD2!$F174 + VFDYLD1!AP174*(1-VLOOKUP(VFDYLD2!AP$4,'[1]INTERNAL PARAMETERS-1'!$B$5:$J$44,5,FALSE))*VLOOKUP(VFDYLD2!AP$4,'[1]INTERNAL PARAMETERS-1'!$B$5:$J$44,9,FALSE)*VFDYLD2!$F174</f>
        <v>0</v>
      </c>
      <c r="AQ174" s="44">
        <f>VFDYLD1!AQ174*VLOOKUP(VFDYLD2!AQ$4,'[1]INTERNAL PARAMETERS-1'!$B$5:$J$44,5,FALSE)*VLOOKUP(VFDYLD2!AQ$4,'[1]INTERNAL PARAMETERS-1'!$B$5:$J$44,7,FALSE)*VFDYLD2!$F174 + VFDYLD1!AQ174*(1-VLOOKUP(VFDYLD2!AQ$4,'[1]INTERNAL PARAMETERS-1'!$B$5:$J$44,5,FALSE))*VLOOKUP(VFDYLD2!AQ$4,'[1]INTERNAL PARAMETERS-1'!$B$5:$J$44,9,FALSE)*VFDYLD2!$F174</f>
        <v>0</v>
      </c>
      <c r="AR174" s="44">
        <f>VFDYLD1!AR174*VLOOKUP(VFDYLD2!AR$4,'[1]INTERNAL PARAMETERS-1'!$B$5:$J$44,5,FALSE)*VLOOKUP(VFDYLD2!AR$4,'[1]INTERNAL PARAMETERS-1'!$B$5:$J$44,7,FALSE)*VFDYLD2!$F174 + VFDYLD1!AR174*(1-VLOOKUP(VFDYLD2!AR$4,'[1]INTERNAL PARAMETERS-1'!$B$5:$J$44,5,FALSE))*VLOOKUP(VFDYLD2!AR$4,'[1]INTERNAL PARAMETERS-1'!$B$5:$J$44,9,FALSE)*VFDYLD2!$F174</f>
        <v>0</v>
      </c>
      <c r="AS174" s="44">
        <f>VFDYLD1!AS174*VLOOKUP(VFDYLD2!AS$4,'[1]INTERNAL PARAMETERS-1'!$B$5:$J$44,5,FALSE)*VLOOKUP(VFDYLD2!AS$4,'[1]INTERNAL PARAMETERS-1'!$B$5:$J$44,7,FALSE)*VFDYLD2!$F174 + VFDYLD1!AS174*(1-VLOOKUP(VFDYLD2!AS$4,'[1]INTERNAL PARAMETERS-1'!$B$5:$J$44,5,FALSE))*VLOOKUP(VFDYLD2!AS$4,'[1]INTERNAL PARAMETERS-1'!$B$5:$J$44,9,FALSE)*VFDYLD2!$F174</f>
        <v>0</v>
      </c>
      <c r="AT174" s="43">
        <f>VFDYLD1!AT174*VLOOKUP(VFDYLD2!AT$4,'[1]INTERNAL PARAMETERS-1'!$B$5:$J$44,5,FALSE)*VLOOKUP(VFDYLD2!AT$4,'[1]INTERNAL PARAMETERS-1'!$B$5:$J$44,7,FALSE)*VFDYLD2!$F174 + VFDYLD1!AT174*(1-VLOOKUP(VFDYLD2!AT$4,'[1]INTERNAL PARAMETERS-1'!$B$5:$J$44,5,FALSE))*VLOOKUP(VFDYLD2!AT$4,'[1]INTERNAL PARAMETERS-1'!$B$5:$J$44,9,FALSE)*VFDYLD2!$F174</f>
        <v>0</v>
      </c>
      <c r="AU174" s="45">
        <f>VFDYLD1!AU174*VLOOKUP(VFDYLD2!AU$4,'[1]INTERNAL PARAMETERS-1'!$B$5:$J$44,5,FALSE)*VLOOKUP(VFDYLD2!AU$4,'[1]INTERNAL PARAMETERS-1'!$B$5:$J$44,6,FALSE)*VLOOKUP(VFDYLD2!AU$4,'[1]INTERNAL PARAMETERS-1'!$B$5:$J$44,3,FALSE) + VFDYLD1!AU174*(1-VLOOKUP(VFDYLD2!AU$4,'[1]INTERNAL PARAMETERS-1'!$B$5:$J$44,5,FALSE))*VLOOKUP(VFDYLD2!AU$4,'[1]INTERNAL PARAMETERS-1'!$B$5:$J$44,8,FALSE)*VLOOKUP(VFDYLD2!AU$4,'[1]INTERNAL PARAMETERS-1'!$B$5:$J$44,3,FALSE)</f>
        <v>0</v>
      </c>
      <c r="AV174" s="44">
        <f>VFDYLD1!AV174*VLOOKUP(VFDYLD2!AV$4,'[1]INTERNAL PARAMETERS-1'!$B$5:$J$44,5,FALSE)*VLOOKUP(VFDYLD2!AV$4,'[1]INTERNAL PARAMETERS-1'!$B$5:$J$44,6,FALSE)*VLOOKUP(VFDYLD2!AV$4,'[1]INTERNAL PARAMETERS-1'!$B$5:$J$44,3,FALSE) + VFDYLD1!AV174*(1-VLOOKUP(VFDYLD2!AV$4,'[1]INTERNAL PARAMETERS-1'!$B$5:$J$44,5,FALSE))*VLOOKUP(VFDYLD2!AV$4,'[1]INTERNAL PARAMETERS-1'!$B$5:$J$44,8,FALSE)*VLOOKUP(VFDYLD2!AV$4,'[1]INTERNAL PARAMETERS-1'!$B$5:$J$44,3,FALSE)</f>
        <v>0</v>
      </c>
      <c r="AW174" s="44">
        <f>VFDYLD1!AW174*VLOOKUP(VFDYLD2!AW$4,'[1]INTERNAL PARAMETERS-1'!$B$5:$J$44,5,FALSE)*VLOOKUP(VFDYLD2!AW$4,'[1]INTERNAL PARAMETERS-1'!$B$5:$J$44,6,FALSE)*VLOOKUP(VFDYLD2!AW$4,'[1]INTERNAL PARAMETERS-1'!$B$5:$J$44,3,FALSE) + VFDYLD1!AW174*(1-VLOOKUP(VFDYLD2!AW$4,'[1]INTERNAL PARAMETERS-1'!$B$5:$J$44,5,FALSE))*VLOOKUP(VFDYLD2!AW$4,'[1]INTERNAL PARAMETERS-1'!$B$5:$J$44,8,FALSE)*VLOOKUP(VFDYLD2!AW$4,'[1]INTERNAL PARAMETERS-1'!$B$5:$J$44,3,FALSE)</f>
        <v>1.2140570565706441</v>
      </c>
      <c r="AX174" s="44">
        <f>VFDYLD1!AX174*VLOOKUP(VFDYLD2!AX$4,'[1]INTERNAL PARAMETERS-1'!$B$5:$J$44,5,FALSE)*VLOOKUP(VFDYLD2!AX$4,'[1]INTERNAL PARAMETERS-1'!$B$5:$J$44,6,FALSE)*VLOOKUP(VFDYLD2!AX$4,'[1]INTERNAL PARAMETERS-1'!$B$5:$J$44,3,FALSE) + VFDYLD1!AX174*(1-VLOOKUP(VFDYLD2!AX$4,'[1]INTERNAL PARAMETERS-1'!$B$5:$J$44,5,FALSE))*VLOOKUP(VFDYLD2!AX$4,'[1]INTERNAL PARAMETERS-1'!$B$5:$J$44,8,FALSE)*VLOOKUP(VFDYLD2!AX$4,'[1]INTERNAL PARAMETERS-1'!$B$5:$J$44,3,FALSE)</f>
        <v>0</v>
      </c>
      <c r="AY174" s="44">
        <f>VFDYLD1!AY174*VLOOKUP(VFDYLD2!AY$4,'[1]INTERNAL PARAMETERS-1'!$B$5:$J$44,5,FALSE)*VLOOKUP(VFDYLD2!AY$4,'[1]INTERNAL PARAMETERS-1'!$B$5:$J$44,6,FALSE)*VLOOKUP(VFDYLD2!AY$4,'[1]INTERNAL PARAMETERS-1'!$B$5:$J$44,3,FALSE) + VFDYLD1!AY174*(1-VLOOKUP(VFDYLD2!AY$4,'[1]INTERNAL PARAMETERS-1'!$B$5:$J$44,5,FALSE))*VLOOKUP(VFDYLD2!AY$4,'[1]INTERNAL PARAMETERS-1'!$B$5:$J$44,8,FALSE)*VLOOKUP(VFDYLD2!AY$4,'[1]INTERNAL PARAMETERS-1'!$B$5:$J$44,3,FALSE)</f>
        <v>0</v>
      </c>
      <c r="AZ174" s="44">
        <f>VFDYLD1!AZ174*VLOOKUP(VFDYLD2!AZ$4,'[1]INTERNAL PARAMETERS-1'!$B$5:$J$44,5,FALSE)*VLOOKUP(VFDYLD2!AZ$4,'[1]INTERNAL PARAMETERS-1'!$B$5:$J$44,6,FALSE)*VLOOKUP(VFDYLD2!AZ$4,'[1]INTERNAL PARAMETERS-1'!$B$5:$J$44,3,FALSE) + VFDYLD1!AZ174*(1-VLOOKUP(VFDYLD2!AZ$4,'[1]INTERNAL PARAMETERS-1'!$B$5:$J$44,5,FALSE))*VLOOKUP(VFDYLD2!AZ$4,'[1]INTERNAL PARAMETERS-1'!$B$5:$J$44,8,FALSE)*VLOOKUP(VFDYLD2!AZ$4,'[1]INTERNAL PARAMETERS-1'!$B$5:$J$44,3,FALSE)</f>
        <v>0</v>
      </c>
      <c r="BA174" s="44">
        <f>VFDYLD1!BA174*VLOOKUP(VFDYLD2!BA$4,'[1]INTERNAL PARAMETERS-1'!$B$5:$J$44,5,FALSE)*VLOOKUP(VFDYLD2!BA$4,'[1]INTERNAL PARAMETERS-1'!$B$5:$J$44,6,FALSE)*VLOOKUP(VFDYLD2!BA$4,'[1]INTERNAL PARAMETERS-1'!$B$5:$J$44,3,FALSE) + VFDYLD1!BA174*(1-VLOOKUP(VFDYLD2!BA$4,'[1]INTERNAL PARAMETERS-1'!$B$5:$J$44,5,FALSE))*VLOOKUP(VFDYLD2!BA$4,'[1]INTERNAL PARAMETERS-1'!$B$5:$J$44,8,FALSE)*VLOOKUP(VFDYLD2!BA$4,'[1]INTERNAL PARAMETERS-1'!$B$5:$J$44,3,FALSE)</f>
        <v>0.18500876566093383</v>
      </c>
      <c r="BB174" s="44">
        <f>VFDYLD1!BB174*VLOOKUP(VFDYLD2!BB$4,'[1]INTERNAL PARAMETERS-1'!$B$5:$J$44,5,FALSE)*VLOOKUP(VFDYLD2!BB$4,'[1]INTERNAL PARAMETERS-1'!$B$5:$J$44,6,FALSE)*VLOOKUP(VFDYLD2!BB$4,'[1]INTERNAL PARAMETERS-1'!$B$5:$J$44,3,FALSE) + VFDYLD1!BB174*(1-VLOOKUP(VFDYLD2!BB$4,'[1]INTERNAL PARAMETERS-1'!$B$5:$J$44,5,FALSE))*VLOOKUP(VFDYLD2!BB$4,'[1]INTERNAL PARAMETERS-1'!$B$5:$J$44,8,FALSE)*VLOOKUP(VFDYLD2!BB$4,'[1]INTERNAL PARAMETERS-1'!$B$5:$J$44,3,FALSE)</f>
        <v>0.18572585389992963</v>
      </c>
      <c r="BC174" s="44">
        <f>VFDYLD1!BC174*VLOOKUP(VFDYLD2!BC$4,'[1]INTERNAL PARAMETERS-1'!$B$5:$J$44,5,FALSE)*VLOOKUP(VFDYLD2!BC$4,'[1]INTERNAL PARAMETERS-1'!$B$5:$J$44,6,FALSE)*VLOOKUP(VFDYLD2!BC$4,'[1]INTERNAL PARAMETERS-1'!$B$5:$J$44,3,FALSE) + VFDYLD1!BC174*(1-VLOOKUP(VFDYLD2!BC$4,'[1]INTERNAL PARAMETERS-1'!$B$5:$J$44,5,FALSE))*VLOOKUP(VFDYLD2!BC$4,'[1]INTERNAL PARAMETERS-1'!$B$5:$J$44,8,FALSE)*VLOOKUP(VFDYLD2!BC$4,'[1]INTERNAL PARAMETERS-1'!$B$5:$J$44,3,FALSE)</f>
        <v>0.35624347004316614</v>
      </c>
      <c r="BD174" s="44">
        <f>VFDYLD1!BD174*VLOOKUP(VFDYLD2!BD$4,'[1]INTERNAL PARAMETERS-1'!$B$5:$J$44,5,FALSE)*VLOOKUP(VFDYLD2!BD$4,'[1]INTERNAL PARAMETERS-1'!$B$5:$J$44,6,FALSE)*VLOOKUP(VFDYLD2!BD$4,'[1]INTERNAL PARAMETERS-1'!$B$5:$J$44,3,FALSE) + VFDYLD1!BD174*(1-VLOOKUP(VFDYLD2!BD$4,'[1]INTERNAL PARAMETERS-1'!$B$5:$J$44,5,FALSE))*VLOOKUP(VFDYLD2!BD$4,'[1]INTERNAL PARAMETERS-1'!$B$5:$J$44,8,FALSE)*VLOOKUP(VFDYLD2!BD$4,'[1]INTERNAL PARAMETERS-1'!$B$5:$J$44,3,FALSE)</f>
        <v>0.2363200651592704</v>
      </c>
      <c r="BE174" s="44">
        <f>VFDYLD1!BE174*VLOOKUP(VFDYLD2!BE$4,'[1]INTERNAL PARAMETERS-1'!$B$5:$J$44,5,FALSE)*VLOOKUP(VFDYLD2!BE$4,'[1]INTERNAL PARAMETERS-1'!$B$5:$J$44,6,FALSE)*VLOOKUP(VFDYLD2!BE$4,'[1]INTERNAL PARAMETERS-1'!$B$5:$J$44,3,FALSE) + VFDYLD1!BE174*(1-VLOOKUP(VFDYLD2!BE$4,'[1]INTERNAL PARAMETERS-1'!$B$5:$J$44,5,FALSE))*VLOOKUP(VFDYLD2!BE$4,'[1]INTERNAL PARAMETERS-1'!$B$5:$J$44,8,FALSE)*VLOOKUP(VFDYLD2!BE$4,'[1]INTERNAL PARAMETERS-1'!$B$5:$J$44,3,FALSE)</f>
        <v>0.52632158250748773</v>
      </c>
      <c r="BF174" s="44">
        <f>VFDYLD1!BF174*VLOOKUP(VFDYLD2!BF$4,'[1]INTERNAL PARAMETERS-1'!$B$5:$J$44,5,FALSE)*VLOOKUP(VFDYLD2!BF$4,'[1]INTERNAL PARAMETERS-1'!$B$5:$J$44,6,FALSE)*VLOOKUP(VFDYLD2!BF$4,'[1]INTERNAL PARAMETERS-1'!$B$5:$J$44,3,FALSE) + VFDYLD1!BF174*(1-VLOOKUP(VFDYLD2!BF$4,'[1]INTERNAL PARAMETERS-1'!$B$5:$J$44,5,FALSE))*VLOOKUP(VFDYLD2!BF$4,'[1]INTERNAL PARAMETERS-1'!$B$5:$J$44,8,FALSE)*VLOOKUP(VFDYLD2!BF$4,'[1]INTERNAL PARAMETERS-1'!$B$5:$J$44,3,FALSE)</f>
        <v>0</v>
      </c>
      <c r="BG174" s="44">
        <f>VFDYLD1!BG174*VLOOKUP(VFDYLD2!BG$4,'[1]INTERNAL PARAMETERS-1'!$B$5:$J$44,5,FALSE)*VLOOKUP(VFDYLD2!BG$4,'[1]INTERNAL PARAMETERS-1'!$B$5:$J$44,6,FALSE)*VLOOKUP(VFDYLD2!BG$4,'[1]INTERNAL PARAMETERS-1'!$B$5:$J$44,3,FALSE) + VFDYLD1!BG174*(1-VLOOKUP(VFDYLD2!BG$4,'[1]INTERNAL PARAMETERS-1'!$B$5:$J$44,5,FALSE))*VLOOKUP(VFDYLD2!BG$4,'[1]INTERNAL PARAMETERS-1'!$B$5:$J$44,8,FALSE)*VLOOKUP(VFDYLD2!BG$4,'[1]INTERNAL PARAMETERS-1'!$B$5:$J$44,3,FALSE)</f>
        <v>0.26802054300856976</v>
      </c>
      <c r="BH174" s="44">
        <f>VFDYLD1!BH174*VLOOKUP(VFDYLD2!BH$4,'[1]INTERNAL PARAMETERS-1'!$B$5:$J$44,5,FALSE)*VLOOKUP(VFDYLD2!BH$4,'[1]INTERNAL PARAMETERS-1'!$B$5:$J$44,6,FALSE)*VLOOKUP(VFDYLD2!BH$4,'[1]INTERNAL PARAMETERS-1'!$B$5:$J$44,3,FALSE) + VFDYLD1!BH174*(1-VLOOKUP(VFDYLD2!BH$4,'[1]INTERNAL PARAMETERS-1'!$B$5:$J$44,5,FALSE))*VLOOKUP(VFDYLD2!BH$4,'[1]INTERNAL PARAMETERS-1'!$B$5:$J$44,8,FALSE)*VLOOKUP(VFDYLD2!BH$4,'[1]INTERNAL PARAMETERS-1'!$B$5:$J$44,3,FALSE)</f>
        <v>1.573479482122073E-3</v>
      </c>
      <c r="BI174" s="44">
        <f>VFDYLD1!BI174*VLOOKUP(VFDYLD2!BI$4,'[1]INTERNAL PARAMETERS-1'!$B$5:$J$44,5,FALSE)*VLOOKUP(VFDYLD2!BI$4,'[1]INTERNAL PARAMETERS-1'!$B$5:$J$44,6,FALSE)*VLOOKUP(VFDYLD2!BI$4,'[1]INTERNAL PARAMETERS-1'!$B$5:$J$44,3,FALSE) + VFDYLD1!BI174*(1-VLOOKUP(VFDYLD2!BI$4,'[1]INTERNAL PARAMETERS-1'!$B$5:$J$44,5,FALSE))*VLOOKUP(VFDYLD2!BI$4,'[1]INTERNAL PARAMETERS-1'!$B$5:$J$44,8,FALSE)*VLOOKUP(VFDYLD2!BI$4,'[1]INTERNAL PARAMETERS-1'!$B$5:$J$44,3,FALSE)</f>
        <v>0</v>
      </c>
      <c r="BJ174" s="44">
        <f>VFDYLD1!BJ174*VLOOKUP(VFDYLD2!BJ$4,'[1]INTERNAL PARAMETERS-1'!$B$5:$J$44,5,FALSE)*VLOOKUP(VFDYLD2!BJ$4,'[1]INTERNAL PARAMETERS-1'!$B$5:$J$44,6,FALSE)*VLOOKUP(VFDYLD2!BJ$4,'[1]INTERNAL PARAMETERS-1'!$B$5:$J$44,3,FALSE) + VFDYLD1!BJ174*(1-VLOOKUP(VFDYLD2!BJ$4,'[1]INTERNAL PARAMETERS-1'!$B$5:$J$44,5,FALSE))*VLOOKUP(VFDYLD2!BJ$4,'[1]INTERNAL PARAMETERS-1'!$B$5:$J$44,8,FALSE)*VLOOKUP(VFDYLD2!BJ$4,'[1]INTERNAL PARAMETERS-1'!$B$5:$J$44,3,FALSE)</f>
        <v>5.5881895159831795E-2</v>
      </c>
      <c r="BK174" s="44">
        <f>VFDYLD1!BK174*VLOOKUP(VFDYLD2!BK$4,'[1]INTERNAL PARAMETERS-1'!$B$5:$J$44,5,FALSE)*VLOOKUP(VFDYLD2!BK$4,'[1]INTERNAL PARAMETERS-1'!$B$5:$J$44,6,FALSE)*VLOOKUP(VFDYLD2!BK$4,'[1]INTERNAL PARAMETERS-1'!$B$5:$J$44,3,FALSE) + VFDYLD1!BK174*(1-VLOOKUP(VFDYLD2!BK$4,'[1]INTERNAL PARAMETERS-1'!$B$5:$J$44,5,FALSE))*VLOOKUP(VFDYLD2!BK$4,'[1]INTERNAL PARAMETERS-1'!$B$5:$J$44,8,FALSE)*VLOOKUP(VFDYLD2!BK$4,'[1]INTERNAL PARAMETERS-1'!$B$5:$J$44,3,FALSE)</f>
        <v>7.9950856232471695E-2</v>
      </c>
      <c r="BL174" s="44">
        <f>VFDYLD1!BL174*VLOOKUP(VFDYLD2!BL$4,'[1]INTERNAL PARAMETERS-1'!$B$5:$J$44,5,FALSE)*VLOOKUP(VFDYLD2!BL$4,'[1]INTERNAL PARAMETERS-1'!$B$5:$J$44,6,FALSE)*VLOOKUP(VFDYLD2!BL$4,'[1]INTERNAL PARAMETERS-1'!$B$5:$J$44,3,FALSE) + VFDYLD1!BL174*(1-VLOOKUP(VFDYLD2!BL$4,'[1]INTERNAL PARAMETERS-1'!$B$5:$J$44,5,FALSE))*VLOOKUP(VFDYLD2!BL$4,'[1]INTERNAL PARAMETERS-1'!$B$5:$J$44,8,FALSE)*VLOOKUP(VFDYLD2!BL$4,'[1]INTERNAL PARAMETERS-1'!$B$5:$J$44,3,FALSE)</f>
        <v>0.34910841592987063</v>
      </c>
      <c r="BM174" s="44">
        <f>VFDYLD1!BM174*VLOOKUP(VFDYLD2!BM$4,'[1]INTERNAL PARAMETERS-1'!$B$5:$J$44,5,FALSE)*VLOOKUP(VFDYLD2!BM$4,'[1]INTERNAL PARAMETERS-1'!$B$5:$J$44,6,FALSE)*VLOOKUP(VFDYLD2!BM$4,'[1]INTERNAL PARAMETERS-1'!$B$5:$J$44,3,FALSE) + VFDYLD1!BM174*(1-VLOOKUP(VFDYLD2!BM$4,'[1]INTERNAL PARAMETERS-1'!$B$5:$J$44,5,FALSE))*VLOOKUP(VFDYLD2!BM$4,'[1]INTERNAL PARAMETERS-1'!$B$5:$J$44,8,FALSE)*VLOOKUP(VFDYLD2!BM$4,'[1]INTERNAL PARAMETERS-1'!$B$5:$J$44,3,FALSE)</f>
        <v>0.10004272140315634</v>
      </c>
      <c r="BN174" s="44">
        <f>VFDYLD1!BN174*VLOOKUP(VFDYLD2!BN$4,'[1]INTERNAL PARAMETERS-1'!$B$5:$J$44,5,FALSE)*VLOOKUP(VFDYLD2!BN$4,'[1]INTERNAL PARAMETERS-1'!$B$5:$J$44,6,FALSE)*VLOOKUP(VFDYLD2!BN$4,'[1]INTERNAL PARAMETERS-1'!$B$5:$J$44,3,FALSE) + VFDYLD1!BN174*(1-VLOOKUP(VFDYLD2!BN$4,'[1]INTERNAL PARAMETERS-1'!$B$5:$J$44,5,FALSE))*VLOOKUP(VFDYLD2!BN$4,'[1]INTERNAL PARAMETERS-1'!$B$5:$J$44,8,FALSE)*VLOOKUP(VFDYLD2!BN$4,'[1]INTERNAL PARAMETERS-1'!$B$5:$J$44,3,FALSE)</f>
        <v>8.3185484595904108E-2</v>
      </c>
      <c r="BO174" s="44">
        <f>VFDYLD1!BO174*VLOOKUP(VFDYLD2!BO$4,'[1]INTERNAL PARAMETERS-1'!$B$5:$J$44,5,FALSE)*VLOOKUP(VFDYLD2!BO$4,'[1]INTERNAL PARAMETERS-1'!$B$5:$J$44,6,FALSE)*VLOOKUP(VFDYLD2!BO$4,'[1]INTERNAL PARAMETERS-1'!$B$5:$J$44,3,FALSE) + VFDYLD1!BO174*(1-VLOOKUP(VFDYLD2!BO$4,'[1]INTERNAL PARAMETERS-1'!$B$5:$J$44,5,FALSE))*VLOOKUP(VFDYLD2!BO$4,'[1]INTERNAL PARAMETERS-1'!$B$5:$J$44,8,FALSE)*VLOOKUP(VFDYLD2!BO$4,'[1]INTERNAL PARAMETERS-1'!$B$5:$J$44,3,FALSE)</f>
        <v>7.5043854904504076E-2</v>
      </c>
      <c r="BP174" s="44">
        <f>VFDYLD1!BP174*VLOOKUP(VFDYLD2!BP$4,'[1]INTERNAL PARAMETERS-1'!$B$5:$J$44,5,FALSE)*VLOOKUP(VFDYLD2!BP$4,'[1]INTERNAL PARAMETERS-1'!$B$5:$J$44,6,FALSE)*VLOOKUP(VFDYLD2!BP$4,'[1]INTERNAL PARAMETERS-1'!$B$5:$J$44,3,FALSE) + VFDYLD1!BP174*(1-VLOOKUP(VFDYLD2!BP$4,'[1]INTERNAL PARAMETERS-1'!$B$5:$J$44,5,FALSE))*VLOOKUP(VFDYLD2!BP$4,'[1]INTERNAL PARAMETERS-1'!$B$5:$J$44,8,FALSE)*VLOOKUP(VFDYLD2!BP$4,'[1]INTERNAL PARAMETERS-1'!$B$5:$J$44,3,FALSE)</f>
        <v>4.7963269649260168E-3</v>
      </c>
      <c r="BQ174" s="44">
        <f>VFDYLD1!BQ174*VLOOKUP(VFDYLD2!BQ$4,'[1]INTERNAL PARAMETERS-1'!$B$5:$J$44,5,FALSE)*VLOOKUP(VFDYLD2!BQ$4,'[1]INTERNAL PARAMETERS-1'!$B$5:$J$44,6,FALSE)*VLOOKUP(VFDYLD2!BQ$4,'[1]INTERNAL PARAMETERS-1'!$B$5:$J$44,3,FALSE) + VFDYLD1!BQ174*(1-VLOOKUP(VFDYLD2!BQ$4,'[1]INTERNAL PARAMETERS-1'!$B$5:$J$44,5,FALSE))*VLOOKUP(VFDYLD2!BQ$4,'[1]INTERNAL PARAMETERS-1'!$B$5:$J$44,8,FALSE)*VLOOKUP(VFDYLD2!BQ$4,'[1]INTERNAL PARAMETERS-1'!$B$5:$J$44,3,FALSE)</f>
        <v>0.31747250209414568</v>
      </c>
      <c r="BR174" s="44">
        <f>VFDYLD1!BR174*VLOOKUP(VFDYLD2!BR$4,'[1]INTERNAL PARAMETERS-1'!$B$5:$J$44,5,FALSE)*VLOOKUP(VFDYLD2!BR$4,'[1]INTERNAL PARAMETERS-1'!$B$5:$J$44,6,FALSE)*VLOOKUP(VFDYLD2!BR$4,'[1]INTERNAL PARAMETERS-1'!$B$5:$J$44,3,FALSE) + VFDYLD1!BR174*(1-VLOOKUP(VFDYLD2!BR$4,'[1]INTERNAL PARAMETERS-1'!$B$5:$J$44,5,FALSE))*VLOOKUP(VFDYLD2!BR$4,'[1]INTERNAL PARAMETERS-1'!$B$5:$J$44,8,FALSE)*VLOOKUP(VFDYLD2!BR$4,'[1]INTERNAL PARAMETERS-1'!$B$5:$J$44,3,FALSE)</f>
        <v>1.0834916324332125E-2</v>
      </c>
      <c r="BS174" s="44">
        <f>VFDYLD1!BS174*VLOOKUP(VFDYLD2!BS$4,'[1]INTERNAL PARAMETERS-1'!$B$5:$J$44,5,FALSE)*VLOOKUP(VFDYLD2!BS$4,'[1]INTERNAL PARAMETERS-1'!$B$5:$J$44,6,FALSE)*VLOOKUP(VFDYLD2!BS$4,'[1]INTERNAL PARAMETERS-1'!$B$5:$J$44,3,FALSE) + VFDYLD1!BS174*(1-VLOOKUP(VFDYLD2!BS$4,'[1]INTERNAL PARAMETERS-1'!$B$5:$J$44,5,FALSE))*VLOOKUP(VFDYLD2!BS$4,'[1]INTERNAL PARAMETERS-1'!$B$5:$J$44,8,FALSE)*VLOOKUP(VFDYLD2!BS$4,'[1]INTERNAL PARAMETERS-1'!$B$5:$J$44,3,FALSE)</f>
        <v>6.9532055122684957E-4</v>
      </c>
      <c r="BT174" s="44">
        <f>VFDYLD1!BT174*VLOOKUP(VFDYLD2!BT$4,'[1]INTERNAL PARAMETERS-1'!$B$5:$J$44,5,FALSE)*VLOOKUP(VFDYLD2!BT$4,'[1]INTERNAL PARAMETERS-1'!$B$5:$J$44,6,FALSE)*VLOOKUP(VFDYLD2!BT$4,'[1]INTERNAL PARAMETERS-1'!$B$5:$J$44,3,FALSE) + VFDYLD1!BT174*(1-VLOOKUP(VFDYLD2!BT$4,'[1]INTERNAL PARAMETERS-1'!$B$5:$J$44,5,FALSE))*VLOOKUP(VFDYLD2!BT$4,'[1]INTERNAL PARAMETERS-1'!$B$5:$J$44,8,FALSE)*VLOOKUP(VFDYLD2!BT$4,'[1]INTERNAL PARAMETERS-1'!$B$5:$J$44,3,FALSE)</f>
        <v>0</v>
      </c>
      <c r="BU174" s="44">
        <f>VFDYLD1!BU174*VLOOKUP(VFDYLD2!BU$4,'[1]INTERNAL PARAMETERS-1'!$B$5:$J$44,5,FALSE)*VLOOKUP(VFDYLD2!BU$4,'[1]INTERNAL PARAMETERS-1'!$B$5:$J$44,6,FALSE)*VLOOKUP(VFDYLD2!BU$4,'[1]INTERNAL PARAMETERS-1'!$B$5:$J$44,3,FALSE) + VFDYLD1!BU174*(1-VLOOKUP(VFDYLD2!BU$4,'[1]INTERNAL PARAMETERS-1'!$B$5:$J$44,5,FALSE))*VLOOKUP(VFDYLD2!BU$4,'[1]INTERNAL PARAMETERS-1'!$B$5:$J$44,8,FALSE)*VLOOKUP(VFDYLD2!BU$4,'[1]INTERNAL PARAMETERS-1'!$B$5:$J$44,3,FALSE)</f>
        <v>0</v>
      </c>
      <c r="BV174" s="44">
        <f>VFDYLD1!BV174*VLOOKUP(VFDYLD2!BV$4,'[1]INTERNAL PARAMETERS-1'!$B$5:$J$44,5,FALSE)*VLOOKUP(VFDYLD2!BV$4,'[1]INTERNAL PARAMETERS-1'!$B$5:$J$44,6,FALSE)*VLOOKUP(VFDYLD2!BV$4,'[1]INTERNAL PARAMETERS-1'!$B$5:$J$44,3,FALSE) + VFDYLD1!BV174*(1-VLOOKUP(VFDYLD2!BV$4,'[1]INTERNAL PARAMETERS-1'!$B$5:$J$44,5,FALSE))*VLOOKUP(VFDYLD2!BV$4,'[1]INTERNAL PARAMETERS-1'!$B$5:$J$44,8,FALSE)*VLOOKUP(VFDYLD2!BV$4,'[1]INTERNAL PARAMETERS-1'!$B$5:$J$44,3,FALSE)</f>
        <v>0</v>
      </c>
      <c r="BW174" s="44">
        <f>VFDYLD1!BW174*VLOOKUP(VFDYLD2!BW$4,'[1]INTERNAL PARAMETERS-1'!$B$5:$J$44,5,FALSE)*VLOOKUP(VFDYLD2!BW$4,'[1]INTERNAL PARAMETERS-1'!$B$5:$J$44,6,FALSE)*VLOOKUP(VFDYLD2!BW$4,'[1]INTERNAL PARAMETERS-1'!$B$5:$J$44,3,FALSE) + VFDYLD1!BW174*(1-VLOOKUP(VFDYLD2!BW$4,'[1]INTERNAL PARAMETERS-1'!$B$5:$J$44,5,FALSE))*VLOOKUP(VFDYLD2!BW$4,'[1]INTERNAL PARAMETERS-1'!$B$5:$J$44,8,FALSE)*VLOOKUP(VFDYLD2!BW$4,'[1]INTERNAL PARAMETERS-1'!$B$5:$J$44,3,FALSE)</f>
        <v>0</v>
      </c>
      <c r="BX174" s="44">
        <f>VFDYLD1!BX174*VLOOKUP(VFDYLD2!BX$4,'[1]INTERNAL PARAMETERS-1'!$B$5:$J$44,5,FALSE)*VLOOKUP(VFDYLD2!BX$4,'[1]INTERNAL PARAMETERS-1'!$B$5:$J$44,6,FALSE)*VLOOKUP(VFDYLD2!BX$4,'[1]INTERNAL PARAMETERS-1'!$B$5:$J$44,3,FALSE) + VFDYLD1!BX174*(1-VLOOKUP(VFDYLD2!BX$4,'[1]INTERNAL PARAMETERS-1'!$B$5:$J$44,5,FALSE))*VLOOKUP(VFDYLD2!BX$4,'[1]INTERNAL PARAMETERS-1'!$B$5:$J$44,8,FALSE)*VLOOKUP(VFDYLD2!BX$4,'[1]INTERNAL PARAMETERS-1'!$B$5:$J$44,3,FALSE)</f>
        <v>0</v>
      </c>
      <c r="BY174" s="44">
        <f>VFDYLD1!BY174*VLOOKUP(VFDYLD2!BY$4,'[1]INTERNAL PARAMETERS-1'!$B$5:$J$44,5,FALSE)*VLOOKUP(VFDYLD2!BY$4,'[1]INTERNAL PARAMETERS-1'!$B$5:$J$44,6,FALSE)*VLOOKUP(VFDYLD2!BY$4,'[1]INTERNAL PARAMETERS-1'!$B$5:$J$44,3,FALSE) + VFDYLD1!BY174*(1-VLOOKUP(VFDYLD2!BY$4,'[1]INTERNAL PARAMETERS-1'!$B$5:$J$44,5,FALSE))*VLOOKUP(VFDYLD2!BY$4,'[1]INTERNAL PARAMETERS-1'!$B$5:$J$44,8,FALSE)*VLOOKUP(VFDYLD2!BY$4,'[1]INTERNAL PARAMETERS-1'!$B$5:$J$44,3,FALSE)</f>
        <v>0</v>
      </c>
      <c r="BZ174" s="44">
        <f>VFDYLD1!BZ174*VLOOKUP(VFDYLD2!BZ$4,'[1]INTERNAL PARAMETERS-1'!$B$5:$J$44,5,FALSE)*VLOOKUP(VFDYLD2!BZ$4,'[1]INTERNAL PARAMETERS-1'!$B$5:$J$44,6,FALSE)*VLOOKUP(VFDYLD2!BZ$4,'[1]INTERNAL PARAMETERS-1'!$B$5:$J$44,3,FALSE) + VFDYLD1!BZ174*(1-VLOOKUP(VFDYLD2!BZ$4,'[1]INTERNAL PARAMETERS-1'!$B$5:$J$44,5,FALSE))*VLOOKUP(VFDYLD2!BZ$4,'[1]INTERNAL PARAMETERS-1'!$B$5:$J$44,8,FALSE)*VLOOKUP(VFDYLD2!BZ$4,'[1]INTERNAL PARAMETERS-1'!$B$5:$J$44,3,FALSE)</f>
        <v>4.9728776040556936E-4</v>
      </c>
      <c r="CA174" s="44">
        <f>VFDYLD1!CA174*VLOOKUP(VFDYLD2!CA$4,'[1]INTERNAL PARAMETERS-1'!$B$5:$J$44,5,FALSE)*VLOOKUP(VFDYLD2!CA$4,'[1]INTERNAL PARAMETERS-1'!$B$5:$J$44,6,FALSE)*VLOOKUP(VFDYLD2!CA$4,'[1]INTERNAL PARAMETERS-1'!$B$5:$J$44,3,FALSE) + VFDYLD1!CA174*(1-VLOOKUP(VFDYLD2!CA$4,'[1]INTERNAL PARAMETERS-1'!$B$5:$J$44,5,FALSE))*VLOOKUP(VFDYLD2!CA$4,'[1]INTERNAL PARAMETERS-1'!$B$5:$J$44,8,FALSE)*VLOOKUP(VFDYLD2!CA$4,'[1]INTERNAL PARAMETERS-1'!$B$5:$J$44,3,FALSE)</f>
        <v>0</v>
      </c>
      <c r="CB174" s="44">
        <f>VFDYLD1!CB174*VLOOKUP(VFDYLD2!CB$4,'[1]INTERNAL PARAMETERS-1'!$B$5:$J$44,5,FALSE)*VLOOKUP(VFDYLD2!CB$4,'[1]INTERNAL PARAMETERS-1'!$B$5:$J$44,6,FALSE)*VLOOKUP(VFDYLD2!CB$4,'[1]INTERNAL PARAMETERS-1'!$B$5:$J$44,3,FALSE) + VFDYLD1!CB174*(1-VLOOKUP(VFDYLD2!CB$4,'[1]INTERNAL PARAMETERS-1'!$B$5:$J$44,5,FALSE))*VLOOKUP(VFDYLD2!CB$4,'[1]INTERNAL PARAMETERS-1'!$B$5:$J$44,8,FALSE)*VLOOKUP(VFDYLD2!CB$4,'[1]INTERNAL PARAMETERS-1'!$B$5:$J$44,3,FALSE)</f>
        <v>0</v>
      </c>
      <c r="CC174" s="44">
        <f>VFDYLD1!CC174*VLOOKUP(VFDYLD2!CC$4,'[1]INTERNAL PARAMETERS-1'!$B$5:$J$44,5,FALSE)*VLOOKUP(VFDYLD2!CC$4,'[1]INTERNAL PARAMETERS-1'!$B$5:$J$44,6,FALSE)*VLOOKUP(VFDYLD2!CC$4,'[1]INTERNAL PARAMETERS-1'!$B$5:$J$44,3,FALSE) + VFDYLD1!CC174*(1-VLOOKUP(VFDYLD2!CC$4,'[1]INTERNAL PARAMETERS-1'!$B$5:$J$44,5,FALSE))*VLOOKUP(VFDYLD2!CC$4,'[1]INTERNAL PARAMETERS-1'!$B$5:$J$44,8,FALSE)*VLOOKUP(VFDYLD2!CC$4,'[1]INTERNAL PARAMETERS-1'!$B$5:$J$44,3,FALSE)</f>
        <v>3.2117190885030174E-3</v>
      </c>
      <c r="CD174" s="44">
        <f>VFDYLD1!CD174*VLOOKUP(VFDYLD2!CD$4,'[1]INTERNAL PARAMETERS-1'!$B$5:$J$44,5,FALSE)*VLOOKUP(VFDYLD2!CD$4,'[1]INTERNAL PARAMETERS-1'!$B$5:$J$44,6,FALSE)*VLOOKUP(VFDYLD2!CD$4,'[1]INTERNAL PARAMETERS-1'!$B$5:$J$44,3,FALSE) + VFDYLD1!CD174*(1-VLOOKUP(VFDYLD2!CD$4,'[1]INTERNAL PARAMETERS-1'!$B$5:$J$44,5,FALSE))*VLOOKUP(VFDYLD2!CD$4,'[1]INTERNAL PARAMETERS-1'!$B$5:$J$44,8,FALSE)*VLOOKUP(VFDYLD2!CD$4,'[1]INTERNAL PARAMETERS-1'!$B$5:$J$44,3,FALSE)</f>
        <v>4.4808709151269313E-3</v>
      </c>
      <c r="CE174" s="44">
        <f>VFDYLD1!CE174*VLOOKUP(VFDYLD2!CE$4,'[1]INTERNAL PARAMETERS-1'!$B$5:$J$44,5,FALSE)*VLOOKUP(VFDYLD2!CE$4,'[1]INTERNAL PARAMETERS-1'!$B$5:$J$44,6,FALSE)*VLOOKUP(VFDYLD2!CE$4,'[1]INTERNAL PARAMETERS-1'!$B$5:$J$44,3,FALSE) + VFDYLD1!CE174*(1-VLOOKUP(VFDYLD2!CE$4,'[1]INTERNAL PARAMETERS-1'!$B$5:$J$44,5,FALSE))*VLOOKUP(VFDYLD2!CE$4,'[1]INTERNAL PARAMETERS-1'!$B$5:$J$44,8,FALSE)*VLOOKUP(VFDYLD2!CE$4,'[1]INTERNAL PARAMETERS-1'!$B$5:$J$44,3,FALSE)</f>
        <v>1.0387108651984146E-2</v>
      </c>
      <c r="CF174" s="44">
        <f>VFDYLD1!CF174*VLOOKUP(VFDYLD2!CF$4,'[1]INTERNAL PARAMETERS-1'!$B$5:$J$44,5,FALSE)*VLOOKUP(VFDYLD2!CF$4,'[1]INTERNAL PARAMETERS-1'!$B$5:$J$44,6,FALSE)*VLOOKUP(VFDYLD2!CF$4,'[1]INTERNAL PARAMETERS-1'!$B$5:$J$44,3,FALSE) + VFDYLD1!CF174*(1-VLOOKUP(VFDYLD2!CF$4,'[1]INTERNAL PARAMETERS-1'!$B$5:$J$44,5,FALSE))*VLOOKUP(VFDYLD2!CF$4,'[1]INTERNAL PARAMETERS-1'!$B$5:$J$44,8,FALSE)*VLOOKUP(VFDYLD2!CF$4,'[1]INTERNAL PARAMETERS-1'!$B$5:$J$44,3,FALSE)</f>
        <v>8.6196026225713283E-3</v>
      </c>
      <c r="CG174" s="44">
        <f>VFDYLD1!CG174*VLOOKUP(VFDYLD2!CG$4,'[1]INTERNAL PARAMETERS-1'!$B$5:$J$44,5,FALSE)*VLOOKUP(VFDYLD2!CG$4,'[1]INTERNAL PARAMETERS-1'!$B$5:$J$44,6,FALSE)*VLOOKUP(VFDYLD2!CG$4,'[1]INTERNAL PARAMETERS-1'!$B$5:$J$44,3,FALSE) + VFDYLD1!CG174*(1-VLOOKUP(VFDYLD2!CG$4,'[1]INTERNAL PARAMETERS-1'!$B$5:$J$44,5,FALSE))*VLOOKUP(VFDYLD2!CG$4,'[1]INTERNAL PARAMETERS-1'!$B$5:$J$44,8,FALSE)*VLOOKUP(VFDYLD2!CG$4,'[1]INTERNAL PARAMETERS-1'!$B$5:$J$44,3,FALSE)</f>
        <v>2.2850029433592729E-4</v>
      </c>
      <c r="CH174" s="43">
        <f>VFDYLD1!CH174*VLOOKUP(VFDYLD2!CH$4,'[1]INTERNAL PARAMETERS-1'!$B$5:$J$44,5,FALSE)*VLOOKUP(VFDYLD2!CH$4,'[1]INTERNAL PARAMETERS-1'!$B$5:$J$44,6,FALSE)*VLOOKUP(VFDYLD2!CH$4,'[1]INTERNAL PARAMETERS-1'!$B$5:$J$44,3,FALSE) + VFDYLD1!CH174*(1-VLOOKUP(VFDYLD2!CH$4,'[1]INTERNAL PARAMETERS-1'!$B$5:$J$44,5,FALSE))*VLOOKUP(VFDYLD2!CH$4,'[1]INTERNAL PARAMETERS-1'!$B$5:$J$44,8,FALSE)*VLOOKUP(VFDYLD2!CH$4,'[1]INTERNAL PARAMETERS-1'!$B$5:$J$44,3,FALSE)</f>
        <v>0</v>
      </c>
      <c r="CJ174" s="45">
        <f t="shared" si="4"/>
        <v>218.63263446675131</v>
      </c>
      <c r="CK174" s="43">
        <f t="shared" si="5"/>
        <v>4.0777081998254188</v>
      </c>
    </row>
    <row r="175" spans="2:89" x14ac:dyDescent="0.4">
      <c r="B175" s="58" t="s">
        <v>8</v>
      </c>
      <c r="C175" s="57" t="s">
        <v>47</v>
      </c>
      <c r="D175" s="57" t="s">
        <v>56</v>
      </c>
      <c r="E175" s="132">
        <f>VFD!W175</f>
        <v>348.65971907920408</v>
      </c>
      <c r="F175" s="56">
        <f>'[1]INTERNAL PARAMETERS-1'!M13</f>
        <v>44.225000000000001</v>
      </c>
      <c r="G175" s="45">
        <f>VFDYLD1!G175*VLOOKUP(VFDYLD2!G$4,'[1]INTERNAL PARAMETERS-1'!$B$5:$J$44,5,FALSE)*VLOOKUP(VFDYLD2!G$4,'[1]INTERNAL PARAMETERS-1'!$B$5:$J$44,7,FALSE)*VFDYLD2!$F175 + VFDYLD1!G175*(1-VLOOKUP(VFDYLD2!G$4,'[1]INTERNAL PARAMETERS-1'!$B$5:$J$44,5,FALSE))*VLOOKUP(VFDYLD2!G$4,'[1]INTERNAL PARAMETERS-1'!$B$5:$J$44,9,FALSE)*VFDYLD2!$F175</f>
        <v>53.395314227367287</v>
      </c>
      <c r="H175" s="44">
        <f>VFDYLD1!H175*VLOOKUP(VFDYLD2!H$4,'[1]INTERNAL PARAMETERS-1'!$B$5:$J$44,5,FALSE)*VLOOKUP(VFDYLD2!H$4,'[1]INTERNAL PARAMETERS-1'!$B$5:$J$44,7,FALSE)*VFDYLD2!$F175 + VFDYLD1!H175*(1-VLOOKUP(VFDYLD2!H$4,'[1]INTERNAL PARAMETERS-1'!$B$5:$J$44,5,FALSE))*VLOOKUP(VFDYLD2!H$4,'[1]INTERNAL PARAMETERS-1'!$B$5:$J$44,9,FALSE)*VFDYLD2!$F175</f>
        <v>25.614093523061022</v>
      </c>
      <c r="I175" s="44">
        <f>VFDYLD1!I175*VLOOKUP(VFDYLD2!I$4,'[1]INTERNAL PARAMETERS-1'!$B$5:$J$44,5,FALSE)*VLOOKUP(VFDYLD2!I$4,'[1]INTERNAL PARAMETERS-1'!$B$5:$J$44,7,FALSE)*VFDYLD2!$F175 + VFDYLD1!I175*(1-VLOOKUP(VFDYLD2!I$4,'[1]INTERNAL PARAMETERS-1'!$B$5:$J$44,5,FALSE))*VLOOKUP(VFDYLD2!I$4,'[1]INTERNAL PARAMETERS-1'!$B$5:$J$44,9,FALSE)*VFDYLD2!$F175</f>
        <v>36.577193988590146</v>
      </c>
      <c r="J175" s="44">
        <f>VFDYLD1!J175*VLOOKUP(VFDYLD2!J$4,'[1]INTERNAL PARAMETERS-1'!$B$5:$J$44,5,FALSE)*VLOOKUP(VFDYLD2!J$4,'[1]INTERNAL PARAMETERS-1'!$B$5:$J$44,7,FALSE)*VFDYLD2!$F175 + VFDYLD1!J175*(1-VLOOKUP(VFDYLD2!J$4,'[1]INTERNAL PARAMETERS-1'!$B$5:$J$44,5,FALSE))*VLOOKUP(VFDYLD2!J$4,'[1]INTERNAL PARAMETERS-1'!$B$5:$J$44,9,FALSE)*VFDYLD2!$F175</f>
        <v>0</v>
      </c>
      <c r="K175" s="44">
        <f>VFDYLD1!K175*VLOOKUP(VFDYLD2!K$4,'[1]INTERNAL PARAMETERS-1'!$B$5:$J$44,5,FALSE)*VLOOKUP(VFDYLD2!K$4,'[1]INTERNAL PARAMETERS-1'!$B$5:$J$44,7,FALSE)*VFDYLD2!$F175 + VFDYLD1!K175*(1-VLOOKUP(VFDYLD2!K$4,'[1]INTERNAL PARAMETERS-1'!$B$5:$J$44,5,FALSE))*VLOOKUP(VFDYLD2!K$4,'[1]INTERNAL PARAMETERS-1'!$B$5:$J$44,9,FALSE)*VFDYLD2!$F175</f>
        <v>0.55621134102349279</v>
      </c>
      <c r="L175" s="44">
        <f>VFDYLD1!L175*VLOOKUP(VFDYLD2!L$4,'[1]INTERNAL PARAMETERS-1'!$B$5:$J$44,5,FALSE)*VLOOKUP(VFDYLD2!L$4,'[1]INTERNAL PARAMETERS-1'!$B$5:$J$44,7,FALSE)*VFDYLD2!$F175 + VFDYLD1!L175*(1-VLOOKUP(VFDYLD2!L$4,'[1]INTERNAL PARAMETERS-1'!$B$5:$J$44,5,FALSE))*VLOOKUP(VFDYLD2!L$4,'[1]INTERNAL PARAMETERS-1'!$B$5:$J$44,9,FALSE)*VFDYLD2!$F175</f>
        <v>0</v>
      </c>
      <c r="M175" s="44">
        <f>VFDYLD1!M175*VLOOKUP(VFDYLD2!M$4,'[1]INTERNAL PARAMETERS-1'!$B$5:$J$44,5,FALSE)*VLOOKUP(VFDYLD2!M$4,'[1]INTERNAL PARAMETERS-1'!$B$5:$J$44,7,FALSE)*VFDYLD2!$F175 + VFDYLD1!M175*(1-VLOOKUP(VFDYLD2!M$4,'[1]INTERNAL PARAMETERS-1'!$B$5:$J$44,5,FALSE))*VLOOKUP(VFDYLD2!M$4,'[1]INTERNAL PARAMETERS-1'!$B$5:$J$44,9,FALSE)*VFDYLD2!$F175</f>
        <v>1.0037910853367618</v>
      </c>
      <c r="N175" s="44">
        <f>VFDYLD1!N175*VLOOKUP(VFDYLD2!N$4,'[1]INTERNAL PARAMETERS-1'!$B$5:$J$44,5,FALSE)*VLOOKUP(VFDYLD2!N$4,'[1]INTERNAL PARAMETERS-1'!$B$5:$J$44,7,FALSE)*VFDYLD2!$F175 + VFDYLD1!N175*(1-VLOOKUP(VFDYLD2!N$4,'[1]INTERNAL PARAMETERS-1'!$B$5:$J$44,5,FALSE))*VLOOKUP(VFDYLD2!N$4,'[1]INTERNAL PARAMETERS-1'!$B$5:$J$44,9,FALSE)*VFDYLD2!$F175</f>
        <v>0.1205290331585388</v>
      </c>
      <c r="O175" s="44">
        <f>VFDYLD1!O175*VLOOKUP(VFDYLD2!O$4,'[1]INTERNAL PARAMETERS-1'!$B$5:$J$44,5,FALSE)*VLOOKUP(VFDYLD2!O$4,'[1]INTERNAL PARAMETERS-1'!$B$5:$J$44,7,FALSE)*VFDYLD2!$F175 + VFDYLD1!O175*(1-VLOOKUP(VFDYLD2!O$4,'[1]INTERNAL PARAMETERS-1'!$B$5:$J$44,5,FALSE))*VLOOKUP(VFDYLD2!O$4,'[1]INTERNAL PARAMETERS-1'!$B$5:$J$44,9,FALSE)*VFDYLD2!$F175</f>
        <v>0</v>
      </c>
      <c r="P175" s="44">
        <f>VFDYLD1!P175*VLOOKUP(VFDYLD2!P$4,'[1]INTERNAL PARAMETERS-1'!$B$5:$J$44,5,FALSE)*VLOOKUP(VFDYLD2!P$4,'[1]INTERNAL PARAMETERS-1'!$B$5:$J$44,7,FALSE)*VFDYLD2!$F175 + VFDYLD1!P175*(1-VLOOKUP(VFDYLD2!P$4,'[1]INTERNAL PARAMETERS-1'!$B$5:$J$44,5,FALSE))*VLOOKUP(VFDYLD2!P$4,'[1]INTERNAL PARAMETERS-1'!$B$5:$J$44,9,FALSE)*VFDYLD2!$F175</f>
        <v>0</v>
      </c>
      <c r="Q175" s="44">
        <f>VFDYLD1!Q175*VLOOKUP(VFDYLD2!Q$4,'[1]INTERNAL PARAMETERS-1'!$B$5:$J$44,5,FALSE)*VLOOKUP(VFDYLD2!Q$4,'[1]INTERNAL PARAMETERS-1'!$B$5:$J$44,7,FALSE)*VFDYLD2!$F175 + VFDYLD1!Q175*(1-VLOOKUP(VFDYLD2!Q$4,'[1]INTERNAL PARAMETERS-1'!$B$5:$J$44,5,FALSE))*VLOOKUP(VFDYLD2!Q$4,'[1]INTERNAL PARAMETERS-1'!$B$5:$J$44,9,FALSE)*VFDYLD2!$F175</f>
        <v>0</v>
      </c>
      <c r="R175" s="44">
        <f>VFDYLD1!R175*VLOOKUP(VFDYLD2!R$4,'[1]INTERNAL PARAMETERS-1'!$B$5:$J$44,5,FALSE)*VLOOKUP(VFDYLD2!R$4,'[1]INTERNAL PARAMETERS-1'!$B$5:$J$44,7,FALSE)*VFDYLD2!$F175 + VFDYLD1!R175*(1-VLOOKUP(VFDYLD2!R$4,'[1]INTERNAL PARAMETERS-1'!$B$5:$J$44,5,FALSE))*VLOOKUP(VFDYLD2!R$4,'[1]INTERNAL PARAMETERS-1'!$B$5:$J$44,9,FALSE)*VFDYLD2!$F175</f>
        <v>6.5921344121302849E-2</v>
      </c>
      <c r="S175" s="44">
        <f>VFDYLD1!S175*VLOOKUP(VFDYLD2!S$4,'[1]INTERNAL PARAMETERS-1'!$B$5:$J$44,5,FALSE)*VLOOKUP(VFDYLD2!S$4,'[1]INTERNAL PARAMETERS-1'!$B$5:$J$44,7,FALSE)*VFDYLD2!$F175 + VFDYLD1!S175*(1-VLOOKUP(VFDYLD2!S$4,'[1]INTERNAL PARAMETERS-1'!$B$5:$J$44,5,FALSE))*VLOOKUP(VFDYLD2!S$4,'[1]INTERNAL PARAMETERS-1'!$B$5:$J$44,9,FALSE)*VFDYLD2!$F175</f>
        <v>6.0128330224616118</v>
      </c>
      <c r="T175" s="44">
        <f>VFDYLD1!T175*VLOOKUP(VFDYLD2!T$4,'[1]INTERNAL PARAMETERS-1'!$B$5:$J$44,5,FALSE)*VLOOKUP(VFDYLD2!T$4,'[1]INTERNAL PARAMETERS-1'!$B$5:$J$44,7,FALSE)*VFDYLD2!$F175 + VFDYLD1!T175*(1-VLOOKUP(VFDYLD2!T$4,'[1]INTERNAL PARAMETERS-1'!$B$5:$J$44,5,FALSE))*VLOOKUP(VFDYLD2!T$4,'[1]INTERNAL PARAMETERS-1'!$B$5:$J$44,9,FALSE)*VFDYLD2!$F175</f>
        <v>1.4834152764422299</v>
      </c>
      <c r="U175" s="44">
        <f>VFDYLD1!U175*VLOOKUP(VFDYLD2!U$4,'[1]INTERNAL PARAMETERS-1'!$B$5:$J$44,5,FALSE)*VLOOKUP(VFDYLD2!U$4,'[1]INTERNAL PARAMETERS-1'!$B$5:$J$44,7,FALSE)*VFDYLD2!$F175 + VFDYLD1!U175*(1-VLOOKUP(VFDYLD2!U$4,'[1]INTERNAL PARAMETERS-1'!$B$5:$J$44,5,FALSE))*VLOOKUP(VFDYLD2!U$4,'[1]INTERNAL PARAMETERS-1'!$B$5:$J$44,9,FALSE)*VFDYLD2!$F175</f>
        <v>0.9312783777771324</v>
      </c>
      <c r="V175" s="44">
        <f>VFDYLD1!V175*VLOOKUP(VFDYLD2!V$4,'[1]INTERNAL PARAMETERS-1'!$B$5:$J$44,5,FALSE)*VLOOKUP(VFDYLD2!V$4,'[1]INTERNAL PARAMETERS-1'!$B$5:$J$44,7,FALSE)*VFDYLD2!$F175 + VFDYLD1!V175*(1-VLOOKUP(VFDYLD2!V$4,'[1]INTERNAL PARAMETERS-1'!$B$5:$J$44,5,FALSE))*VLOOKUP(VFDYLD2!V$4,'[1]INTERNAL PARAMETERS-1'!$B$5:$J$44,9,FALSE)*VFDYLD2!$F175</f>
        <v>3.2474815934094967</v>
      </c>
      <c r="W175" s="44">
        <f>VFDYLD1!W175*VLOOKUP(VFDYLD2!W$4,'[1]INTERNAL PARAMETERS-1'!$B$5:$J$44,5,FALSE)*VLOOKUP(VFDYLD2!W$4,'[1]INTERNAL PARAMETERS-1'!$B$5:$J$44,7,FALSE)*VFDYLD2!$F175 + VFDYLD1!W175*(1-VLOOKUP(VFDYLD2!W$4,'[1]INTERNAL PARAMETERS-1'!$B$5:$J$44,5,FALSE))*VLOOKUP(VFDYLD2!W$4,'[1]INTERNAL PARAMETERS-1'!$B$5:$J$44,9,FALSE)*VFDYLD2!$F175</f>
        <v>0</v>
      </c>
      <c r="X175" s="44">
        <f>VFDYLD1!X175*VLOOKUP(VFDYLD2!X$4,'[1]INTERNAL PARAMETERS-1'!$B$5:$J$44,5,FALSE)*VLOOKUP(VFDYLD2!X$4,'[1]INTERNAL PARAMETERS-1'!$B$5:$J$44,7,FALSE)*VFDYLD2!$F175 + VFDYLD1!X175*(1-VLOOKUP(VFDYLD2!X$4,'[1]INTERNAL PARAMETERS-1'!$B$5:$J$44,5,FALSE))*VLOOKUP(VFDYLD2!X$4,'[1]INTERNAL PARAMETERS-1'!$B$5:$J$44,9,FALSE)*VFDYLD2!$F175</f>
        <v>0</v>
      </c>
      <c r="Y175" s="44">
        <f>VFDYLD1!Y175*VLOOKUP(VFDYLD2!Y$4,'[1]INTERNAL PARAMETERS-1'!$B$5:$J$44,5,FALSE)*VLOOKUP(VFDYLD2!Y$4,'[1]INTERNAL PARAMETERS-1'!$B$5:$J$44,7,FALSE)*VFDYLD2!$F175 + VFDYLD1!Y175*(1-VLOOKUP(VFDYLD2!Y$4,'[1]INTERNAL PARAMETERS-1'!$B$5:$J$44,5,FALSE))*VLOOKUP(VFDYLD2!Y$4,'[1]INTERNAL PARAMETERS-1'!$B$5:$J$44,9,FALSE)*VFDYLD2!$F175</f>
        <v>0</v>
      </c>
      <c r="Z175" s="44">
        <f>VFDYLD1!Z175*VLOOKUP(VFDYLD2!Z$4,'[1]INTERNAL PARAMETERS-1'!$B$5:$J$44,5,FALSE)*VLOOKUP(VFDYLD2!Z$4,'[1]INTERNAL PARAMETERS-1'!$B$5:$J$44,7,FALSE)*VFDYLD2!$F175 + VFDYLD1!Z175*(1-VLOOKUP(VFDYLD2!Z$4,'[1]INTERNAL PARAMETERS-1'!$B$5:$J$44,5,FALSE))*VLOOKUP(VFDYLD2!Z$4,'[1]INTERNAL PARAMETERS-1'!$B$5:$J$44,9,FALSE)*VFDYLD2!$F175</f>
        <v>0</v>
      </c>
      <c r="AA175" s="44">
        <f>VFDYLD1!AA175*VLOOKUP(VFDYLD2!AA$4,'[1]INTERNAL PARAMETERS-1'!$B$5:$J$44,5,FALSE)*VLOOKUP(VFDYLD2!AA$4,'[1]INTERNAL PARAMETERS-1'!$B$5:$J$44,7,FALSE)*VFDYLD2!$F175 + VFDYLD1!AA175*(1-VLOOKUP(VFDYLD2!AA$4,'[1]INTERNAL PARAMETERS-1'!$B$5:$J$44,5,FALSE))*VLOOKUP(VFDYLD2!AA$4,'[1]INTERNAL PARAMETERS-1'!$B$5:$J$44,9,FALSE)*VFDYLD2!$F175</f>
        <v>0</v>
      </c>
      <c r="AB175" s="44">
        <f>VFDYLD1!AB175*VLOOKUP(VFDYLD2!AB$4,'[1]INTERNAL PARAMETERS-1'!$B$5:$J$44,5,FALSE)*VLOOKUP(VFDYLD2!AB$4,'[1]INTERNAL PARAMETERS-1'!$B$5:$J$44,7,FALSE)*VFDYLD2!$F175 + VFDYLD1!AB175*(1-VLOOKUP(VFDYLD2!AB$4,'[1]INTERNAL PARAMETERS-1'!$B$5:$J$44,5,FALSE))*VLOOKUP(VFDYLD2!AB$4,'[1]INTERNAL PARAMETERS-1'!$B$5:$J$44,9,FALSE)*VFDYLD2!$F175</f>
        <v>0</v>
      </c>
      <c r="AC175" s="44">
        <f>VFDYLD1!AC175*VLOOKUP(VFDYLD2!AC$4,'[1]INTERNAL PARAMETERS-1'!$B$5:$J$44,5,FALSE)*VLOOKUP(VFDYLD2!AC$4,'[1]INTERNAL PARAMETERS-1'!$B$5:$J$44,7,FALSE)*VFDYLD2!$F175 + VFDYLD1!AC175*(1-VLOOKUP(VFDYLD2!AC$4,'[1]INTERNAL PARAMETERS-1'!$B$5:$J$44,5,FALSE))*VLOOKUP(VFDYLD2!AC$4,'[1]INTERNAL PARAMETERS-1'!$B$5:$J$44,9,FALSE)*VFDYLD2!$F175</f>
        <v>0</v>
      </c>
      <c r="AD175" s="44">
        <f>VFDYLD1!AD175*VLOOKUP(VFDYLD2!AD$4,'[1]INTERNAL PARAMETERS-1'!$B$5:$J$44,5,FALSE)*VLOOKUP(VFDYLD2!AD$4,'[1]INTERNAL PARAMETERS-1'!$B$5:$J$44,7,FALSE)*VFDYLD2!$F175 + VFDYLD1!AD175*(1-VLOOKUP(VFDYLD2!AD$4,'[1]INTERNAL PARAMETERS-1'!$B$5:$J$44,5,FALSE))*VLOOKUP(VFDYLD2!AD$4,'[1]INTERNAL PARAMETERS-1'!$B$5:$J$44,9,FALSE)*VFDYLD2!$F175</f>
        <v>0</v>
      </c>
      <c r="AE175" s="44">
        <f>VFDYLD1!AE175*VLOOKUP(VFDYLD2!AE$4,'[1]INTERNAL PARAMETERS-1'!$B$5:$J$44,5,FALSE)*VLOOKUP(VFDYLD2!AE$4,'[1]INTERNAL PARAMETERS-1'!$B$5:$J$44,7,FALSE)*VFDYLD2!$F175 + VFDYLD1!AE175*(1-VLOOKUP(VFDYLD2!AE$4,'[1]INTERNAL PARAMETERS-1'!$B$5:$J$44,5,FALSE))*VLOOKUP(VFDYLD2!AE$4,'[1]INTERNAL PARAMETERS-1'!$B$5:$J$44,9,FALSE)*VFDYLD2!$F175</f>
        <v>0</v>
      </c>
      <c r="AF175" s="44">
        <f>VFDYLD1!AF175*VLOOKUP(VFDYLD2!AF$4,'[1]INTERNAL PARAMETERS-1'!$B$5:$J$44,5,FALSE)*VLOOKUP(VFDYLD2!AF$4,'[1]INTERNAL PARAMETERS-1'!$B$5:$J$44,7,FALSE)*VFDYLD2!$F175 + VFDYLD1!AF175*(1-VLOOKUP(VFDYLD2!AF$4,'[1]INTERNAL PARAMETERS-1'!$B$5:$J$44,5,FALSE))*VLOOKUP(VFDYLD2!AF$4,'[1]INTERNAL PARAMETERS-1'!$B$5:$J$44,9,FALSE)*VFDYLD2!$F175</f>
        <v>0</v>
      </c>
      <c r="AG175" s="44">
        <f>VFDYLD1!AG175*VLOOKUP(VFDYLD2!AG$4,'[1]INTERNAL PARAMETERS-1'!$B$5:$J$44,5,FALSE)*VLOOKUP(VFDYLD2!AG$4,'[1]INTERNAL PARAMETERS-1'!$B$5:$J$44,7,FALSE)*VFDYLD2!$F175 + VFDYLD1!AG175*(1-VLOOKUP(VFDYLD2!AG$4,'[1]INTERNAL PARAMETERS-1'!$B$5:$J$44,5,FALSE))*VLOOKUP(VFDYLD2!AG$4,'[1]INTERNAL PARAMETERS-1'!$B$5:$J$44,9,FALSE)*VFDYLD2!$F175</f>
        <v>0</v>
      </c>
      <c r="AH175" s="44">
        <f>VFDYLD1!AH175*VLOOKUP(VFDYLD2!AH$4,'[1]INTERNAL PARAMETERS-1'!$B$5:$J$44,5,FALSE)*VLOOKUP(VFDYLD2!AH$4,'[1]INTERNAL PARAMETERS-1'!$B$5:$J$44,7,FALSE)*VFDYLD2!$F175 + VFDYLD1!AH175*(1-VLOOKUP(VFDYLD2!AH$4,'[1]INTERNAL PARAMETERS-1'!$B$5:$J$44,5,FALSE))*VLOOKUP(VFDYLD2!AH$4,'[1]INTERNAL PARAMETERS-1'!$B$5:$J$44,9,FALSE)*VFDYLD2!$F175</f>
        <v>4.5320924083395706E-2</v>
      </c>
      <c r="AI175" s="44">
        <f>VFDYLD1!AI175*VLOOKUP(VFDYLD2!AI$4,'[1]INTERNAL PARAMETERS-1'!$B$5:$J$44,5,FALSE)*VLOOKUP(VFDYLD2!AI$4,'[1]INTERNAL PARAMETERS-1'!$B$5:$J$44,7,FALSE)*VFDYLD2!$F175 + VFDYLD1!AI175*(1-VLOOKUP(VFDYLD2!AI$4,'[1]INTERNAL PARAMETERS-1'!$B$5:$J$44,5,FALSE))*VLOOKUP(VFDYLD2!AI$4,'[1]INTERNAL PARAMETERS-1'!$B$5:$J$44,9,FALSE)*VFDYLD2!$F175</f>
        <v>2.060042003790714E-2</v>
      </c>
      <c r="AJ175" s="44">
        <f>VFDYLD1!AJ175*VLOOKUP(VFDYLD2!AJ$4,'[1]INTERNAL PARAMETERS-1'!$B$5:$J$44,5,FALSE)*VLOOKUP(VFDYLD2!AJ$4,'[1]INTERNAL PARAMETERS-1'!$B$5:$J$44,7,FALSE)*VFDYLD2!$F175 + VFDYLD1!AJ175*(1-VLOOKUP(VFDYLD2!AJ$4,'[1]INTERNAL PARAMETERS-1'!$B$5:$J$44,5,FALSE))*VLOOKUP(VFDYLD2!AJ$4,'[1]INTERNAL PARAMETERS-1'!$B$5:$J$44,9,FALSE)*VFDYLD2!$F175</f>
        <v>0.48210996484372465</v>
      </c>
      <c r="AK175" s="44">
        <f>VFDYLD1!AK175*VLOOKUP(VFDYLD2!AK$4,'[1]INTERNAL PARAMETERS-1'!$B$5:$J$44,5,FALSE)*VLOOKUP(VFDYLD2!AK$4,'[1]INTERNAL PARAMETERS-1'!$B$5:$J$44,7,FALSE)*VFDYLD2!$F175 + VFDYLD1!AK175*(1-VLOOKUP(VFDYLD2!AK$4,'[1]INTERNAL PARAMETERS-1'!$B$5:$J$44,5,FALSE))*VLOOKUP(VFDYLD2!AK$4,'[1]INTERNAL PARAMETERS-1'!$B$5:$J$44,9,FALSE)*VFDYLD2!$F175</f>
        <v>0</v>
      </c>
      <c r="AL175" s="44">
        <f>VFDYLD1!AL175*VLOOKUP(VFDYLD2!AL$4,'[1]INTERNAL PARAMETERS-1'!$B$5:$J$44,5,FALSE)*VLOOKUP(VFDYLD2!AL$4,'[1]INTERNAL PARAMETERS-1'!$B$5:$J$44,7,FALSE)*VFDYLD2!$F175 + VFDYLD1!AL175*(1-VLOOKUP(VFDYLD2!AL$4,'[1]INTERNAL PARAMETERS-1'!$B$5:$J$44,5,FALSE))*VLOOKUP(VFDYLD2!AL$4,'[1]INTERNAL PARAMETERS-1'!$B$5:$J$44,9,FALSE)*VFDYLD2!$F175</f>
        <v>0</v>
      </c>
      <c r="AM175" s="44">
        <f>VFDYLD1!AM175*VLOOKUP(VFDYLD2!AM$4,'[1]INTERNAL PARAMETERS-1'!$B$5:$J$44,5,FALSE)*VLOOKUP(VFDYLD2!AM$4,'[1]INTERNAL PARAMETERS-1'!$B$5:$J$44,7,FALSE)*VFDYLD2!$F175 + VFDYLD1!AM175*(1-VLOOKUP(VFDYLD2!AM$4,'[1]INTERNAL PARAMETERS-1'!$B$5:$J$44,5,FALSE))*VLOOKUP(VFDYLD2!AM$4,'[1]INTERNAL PARAMETERS-1'!$B$5:$J$44,9,FALSE)*VFDYLD2!$F175</f>
        <v>0</v>
      </c>
      <c r="AN175" s="44">
        <f>VFDYLD1!AN175*VLOOKUP(VFDYLD2!AN$4,'[1]INTERNAL PARAMETERS-1'!$B$5:$J$44,5,FALSE)*VLOOKUP(VFDYLD2!AN$4,'[1]INTERNAL PARAMETERS-1'!$B$5:$J$44,7,FALSE)*VFDYLD2!$F175 + VFDYLD1!AN175*(1-VLOOKUP(VFDYLD2!AN$4,'[1]INTERNAL PARAMETERS-1'!$B$5:$J$44,5,FALSE))*VLOOKUP(VFDYLD2!AN$4,'[1]INTERNAL PARAMETERS-1'!$B$5:$J$44,9,FALSE)*VFDYLD2!$F175</f>
        <v>0</v>
      </c>
      <c r="AO175" s="44">
        <f>VFDYLD1!AO175*VLOOKUP(VFDYLD2!AO$4,'[1]INTERNAL PARAMETERS-1'!$B$5:$J$44,5,FALSE)*VLOOKUP(VFDYLD2!AO$4,'[1]INTERNAL PARAMETERS-1'!$B$5:$J$44,7,FALSE)*VFDYLD2!$F175 + VFDYLD1!AO175*(1-VLOOKUP(VFDYLD2!AO$4,'[1]INTERNAL PARAMETERS-1'!$B$5:$J$44,5,FALSE))*VLOOKUP(VFDYLD2!AO$4,'[1]INTERNAL PARAMETERS-1'!$B$5:$J$44,9,FALSE)*VFDYLD2!$F175</f>
        <v>0</v>
      </c>
      <c r="AP175" s="44">
        <f>VFDYLD1!AP175*VLOOKUP(VFDYLD2!AP$4,'[1]INTERNAL PARAMETERS-1'!$B$5:$J$44,5,FALSE)*VLOOKUP(VFDYLD2!AP$4,'[1]INTERNAL PARAMETERS-1'!$B$5:$J$44,7,FALSE)*VFDYLD2!$F175 + VFDYLD1!AP175*(1-VLOOKUP(VFDYLD2!AP$4,'[1]INTERNAL PARAMETERS-1'!$B$5:$J$44,5,FALSE))*VLOOKUP(VFDYLD2!AP$4,'[1]INTERNAL PARAMETERS-1'!$B$5:$J$44,9,FALSE)*VFDYLD2!$F175</f>
        <v>0</v>
      </c>
      <c r="AQ175" s="44">
        <f>VFDYLD1!AQ175*VLOOKUP(VFDYLD2!AQ$4,'[1]INTERNAL PARAMETERS-1'!$B$5:$J$44,5,FALSE)*VLOOKUP(VFDYLD2!AQ$4,'[1]INTERNAL PARAMETERS-1'!$B$5:$J$44,7,FALSE)*VFDYLD2!$F175 + VFDYLD1!AQ175*(1-VLOOKUP(VFDYLD2!AQ$4,'[1]INTERNAL PARAMETERS-1'!$B$5:$J$44,5,FALSE))*VLOOKUP(VFDYLD2!AQ$4,'[1]INTERNAL PARAMETERS-1'!$B$5:$J$44,9,FALSE)*VFDYLD2!$F175</f>
        <v>0</v>
      </c>
      <c r="AR175" s="44">
        <f>VFDYLD1!AR175*VLOOKUP(VFDYLD2!AR$4,'[1]INTERNAL PARAMETERS-1'!$B$5:$J$44,5,FALSE)*VLOOKUP(VFDYLD2!AR$4,'[1]INTERNAL PARAMETERS-1'!$B$5:$J$44,7,FALSE)*VFDYLD2!$F175 + VFDYLD1!AR175*(1-VLOOKUP(VFDYLD2!AR$4,'[1]INTERNAL PARAMETERS-1'!$B$5:$J$44,5,FALSE))*VLOOKUP(VFDYLD2!AR$4,'[1]INTERNAL PARAMETERS-1'!$B$5:$J$44,9,FALSE)*VFDYLD2!$F175</f>
        <v>0</v>
      </c>
      <c r="AS175" s="44">
        <f>VFDYLD1!AS175*VLOOKUP(VFDYLD2!AS$4,'[1]INTERNAL PARAMETERS-1'!$B$5:$J$44,5,FALSE)*VLOOKUP(VFDYLD2!AS$4,'[1]INTERNAL PARAMETERS-1'!$B$5:$J$44,7,FALSE)*VFDYLD2!$F175 + VFDYLD1!AS175*(1-VLOOKUP(VFDYLD2!AS$4,'[1]INTERNAL PARAMETERS-1'!$B$5:$J$44,5,FALSE))*VLOOKUP(VFDYLD2!AS$4,'[1]INTERNAL PARAMETERS-1'!$B$5:$J$44,9,FALSE)*VFDYLD2!$F175</f>
        <v>0</v>
      </c>
      <c r="AT175" s="43">
        <f>VFDYLD1!AT175*VLOOKUP(VFDYLD2!AT$4,'[1]INTERNAL PARAMETERS-1'!$B$5:$J$44,5,FALSE)*VLOOKUP(VFDYLD2!AT$4,'[1]INTERNAL PARAMETERS-1'!$B$5:$J$44,7,FALSE)*VFDYLD2!$F175 + VFDYLD1!AT175*(1-VLOOKUP(VFDYLD2!AT$4,'[1]INTERNAL PARAMETERS-1'!$B$5:$J$44,5,FALSE))*VLOOKUP(VFDYLD2!AT$4,'[1]INTERNAL PARAMETERS-1'!$B$5:$J$44,9,FALSE)*VFDYLD2!$F175</f>
        <v>0</v>
      </c>
      <c r="AU175" s="45">
        <f>VFDYLD1!AU175*VLOOKUP(VFDYLD2!AU$4,'[1]INTERNAL PARAMETERS-1'!$B$5:$J$44,5,FALSE)*VLOOKUP(VFDYLD2!AU$4,'[1]INTERNAL PARAMETERS-1'!$B$5:$J$44,6,FALSE)*VLOOKUP(VFDYLD2!AU$4,'[1]INTERNAL PARAMETERS-1'!$B$5:$J$44,3,FALSE) + VFDYLD1!AU175*(1-VLOOKUP(VFDYLD2!AU$4,'[1]INTERNAL PARAMETERS-1'!$B$5:$J$44,5,FALSE))*VLOOKUP(VFDYLD2!AU$4,'[1]INTERNAL PARAMETERS-1'!$B$5:$J$44,8,FALSE)*VLOOKUP(VFDYLD2!AU$4,'[1]INTERNAL PARAMETERS-1'!$B$5:$J$44,3,FALSE)</f>
        <v>0</v>
      </c>
      <c r="AV175" s="44">
        <f>VFDYLD1!AV175*VLOOKUP(VFDYLD2!AV$4,'[1]INTERNAL PARAMETERS-1'!$B$5:$J$44,5,FALSE)*VLOOKUP(VFDYLD2!AV$4,'[1]INTERNAL PARAMETERS-1'!$B$5:$J$44,6,FALSE)*VLOOKUP(VFDYLD2!AV$4,'[1]INTERNAL PARAMETERS-1'!$B$5:$J$44,3,FALSE) + VFDYLD1!AV175*(1-VLOOKUP(VFDYLD2!AV$4,'[1]INTERNAL PARAMETERS-1'!$B$5:$J$44,5,FALSE))*VLOOKUP(VFDYLD2!AV$4,'[1]INTERNAL PARAMETERS-1'!$B$5:$J$44,8,FALSE)*VLOOKUP(VFDYLD2!AV$4,'[1]INTERNAL PARAMETERS-1'!$B$5:$J$44,3,FALSE)</f>
        <v>0</v>
      </c>
      <c r="AW175" s="44">
        <f>VFDYLD1!AW175*VLOOKUP(VFDYLD2!AW$4,'[1]INTERNAL PARAMETERS-1'!$B$5:$J$44,5,FALSE)*VLOOKUP(VFDYLD2!AW$4,'[1]INTERNAL PARAMETERS-1'!$B$5:$J$44,6,FALSE)*VLOOKUP(VFDYLD2!AW$4,'[1]INTERNAL PARAMETERS-1'!$B$5:$J$44,3,FALSE) + VFDYLD1!AW175*(1-VLOOKUP(VFDYLD2!AW$4,'[1]INTERNAL PARAMETERS-1'!$B$5:$J$44,5,FALSE))*VLOOKUP(VFDYLD2!AW$4,'[1]INTERNAL PARAMETERS-1'!$B$5:$J$44,8,FALSE)*VLOOKUP(VFDYLD2!AW$4,'[1]INTERNAL PARAMETERS-1'!$B$5:$J$44,3,FALSE)</f>
        <v>0.97650348643398277</v>
      </c>
      <c r="AX175" s="44">
        <f>VFDYLD1!AX175*VLOOKUP(VFDYLD2!AX$4,'[1]INTERNAL PARAMETERS-1'!$B$5:$J$44,5,FALSE)*VLOOKUP(VFDYLD2!AX$4,'[1]INTERNAL PARAMETERS-1'!$B$5:$J$44,6,FALSE)*VLOOKUP(VFDYLD2!AX$4,'[1]INTERNAL PARAMETERS-1'!$B$5:$J$44,3,FALSE) + VFDYLD1!AX175*(1-VLOOKUP(VFDYLD2!AX$4,'[1]INTERNAL PARAMETERS-1'!$B$5:$J$44,5,FALSE))*VLOOKUP(VFDYLD2!AX$4,'[1]INTERNAL PARAMETERS-1'!$B$5:$J$44,8,FALSE)*VLOOKUP(VFDYLD2!AX$4,'[1]INTERNAL PARAMETERS-1'!$B$5:$J$44,3,FALSE)</f>
        <v>0</v>
      </c>
      <c r="AY175" s="44">
        <f>VFDYLD1!AY175*VLOOKUP(VFDYLD2!AY$4,'[1]INTERNAL PARAMETERS-1'!$B$5:$J$44,5,FALSE)*VLOOKUP(VFDYLD2!AY$4,'[1]INTERNAL PARAMETERS-1'!$B$5:$J$44,6,FALSE)*VLOOKUP(VFDYLD2!AY$4,'[1]INTERNAL PARAMETERS-1'!$B$5:$J$44,3,FALSE) + VFDYLD1!AY175*(1-VLOOKUP(VFDYLD2!AY$4,'[1]INTERNAL PARAMETERS-1'!$B$5:$J$44,5,FALSE))*VLOOKUP(VFDYLD2!AY$4,'[1]INTERNAL PARAMETERS-1'!$B$5:$J$44,8,FALSE)*VLOOKUP(VFDYLD2!AY$4,'[1]INTERNAL PARAMETERS-1'!$B$5:$J$44,3,FALSE)</f>
        <v>0</v>
      </c>
      <c r="AZ175" s="44">
        <f>VFDYLD1!AZ175*VLOOKUP(VFDYLD2!AZ$4,'[1]INTERNAL PARAMETERS-1'!$B$5:$J$44,5,FALSE)*VLOOKUP(VFDYLD2!AZ$4,'[1]INTERNAL PARAMETERS-1'!$B$5:$J$44,6,FALSE)*VLOOKUP(VFDYLD2!AZ$4,'[1]INTERNAL PARAMETERS-1'!$B$5:$J$44,3,FALSE) + VFDYLD1!AZ175*(1-VLOOKUP(VFDYLD2!AZ$4,'[1]INTERNAL PARAMETERS-1'!$B$5:$J$44,5,FALSE))*VLOOKUP(VFDYLD2!AZ$4,'[1]INTERNAL PARAMETERS-1'!$B$5:$J$44,8,FALSE)*VLOOKUP(VFDYLD2!AZ$4,'[1]INTERNAL PARAMETERS-1'!$B$5:$J$44,3,FALSE)</f>
        <v>0</v>
      </c>
      <c r="BA175" s="44">
        <f>VFDYLD1!BA175*VLOOKUP(VFDYLD2!BA$4,'[1]INTERNAL PARAMETERS-1'!$B$5:$J$44,5,FALSE)*VLOOKUP(VFDYLD2!BA$4,'[1]INTERNAL PARAMETERS-1'!$B$5:$J$44,6,FALSE)*VLOOKUP(VFDYLD2!BA$4,'[1]INTERNAL PARAMETERS-1'!$B$5:$J$44,3,FALSE) + VFDYLD1!BA175*(1-VLOOKUP(VFDYLD2!BA$4,'[1]INTERNAL PARAMETERS-1'!$B$5:$J$44,5,FALSE))*VLOOKUP(VFDYLD2!BA$4,'[1]INTERNAL PARAMETERS-1'!$B$5:$J$44,8,FALSE)*VLOOKUP(VFDYLD2!BA$4,'[1]INTERNAL PARAMETERS-1'!$B$5:$J$44,3,FALSE)</f>
        <v>0.26785561674695851</v>
      </c>
      <c r="BB175" s="44">
        <f>VFDYLD1!BB175*VLOOKUP(VFDYLD2!BB$4,'[1]INTERNAL PARAMETERS-1'!$B$5:$J$44,5,FALSE)*VLOOKUP(VFDYLD2!BB$4,'[1]INTERNAL PARAMETERS-1'!$B$5:$J$44,6,FALSE)*VLOOKUP(VFDYLD2!BB$4,'[1]INTERNAL PARAMETERS-1'!$B$5:$J$44,3,FALSE) + VFDYLD1!BB175*(1-VLOOKUP(VFDYLD2!BB$4,'[1]INTERNAL PARAMETERS-1'!$B$5:$J$44,5,FALSE))*VLOOKUP(VFDYLD2!BB$4,'[1]INTERNAL PARAMETERS-1'!$B$5:$J$44,8,FALSE)*VLOOKUP(VFDYLD2!BB$4,'[1]INTERNAL PARAMETERS-1'!$B$5:$J$44,3,FALSE)</f>
        <v>0.16051305407718708</v>
      </c>
      <c r="BC175" s="44">
        <f>VFDYLD1!BC175*VLOOKUP(VFDYLD2!BC$4,'[1]INTERNAL PARAMETERS-1'!$B$5:$J$44,5,FALSE)*VLOOKUP(VFDYLD2!BC$4,'[1]INTERNAL PARAMETERS-1'!$B$5:$J$44,6,FALSE)*VLOOKUP(VFDYLD2!BC$4,'[1]INTERNAL PARAMETERS-1'!$B$5:$J$44,3,FALSE) + VFDYLD1!BC175*(1-VLOOKUP(VFDYLD2!BC$4,'[1]INTERNAL PARAMETERS-1'!$B$5:$J$44,5,FALSE))*VLOOKUP(VFDYLD2!BC$4,'[1]INTERNAL PARAMETERS-1'!$B$5:$J$44,8,FALSE)*VLOOKUP(VFDYLD2!BC$4,'[1]INTERNAL PARAMETERS-1'!$B$5:$J$44,3,FALSE)</f>
        <v>0.3151514156601315</v>
      </c>
      <c r="BD175" s="44">
        <f>VFDYLD1!BD175*VLOOKUP(VFDYLD2!BD$4,'[1]INTERNAL PARAMETERS-1'!$B$5:$J$44,5,FALSE)*VLOOKUP(VFDYLD2!BD$4,'[1]INTERNAL PARAMETERS-1'!$B$5:$J$44,6,FALSE)*VLOOKUP(VFDYLD2!BD$4,'[1]INTERNAL PARAMETERS-1'!$B$5:$J$44,3,FALSE) + VFDYLD1!BD175*(1-VLOOKUP(VFDYLD2!BD$4,'[1]INTERNAL PARAMETERS-1'!$B$5:$J$44,5,FALSE))*VLOOKUP(VFDYLD2!BD$4,'[1]INTERNAL PARAMETERS-1'!$B$5:$J$44,8,FALSE)*VLOOKUP(VFDYLD2!BD$4,'[1]INTERNAL PARAMETERS-1'!$B$5:$J$44,3,FALSE)</f>
        <v>0.13860840053759393</v>
      </c>
      <c r="BE175" s="44">
        <f>VFDYLD1!BE175*VLOOKUP(VFDYLD2!BE$4,'[1]INTERNAL PARAMETERS-1'!$B$5:$J$44,5,FALSE)*VLOOKUP(VFDYLD2!BE$4,'[1]INTERNAL PARAMETERS-1'!$B$5:$J$44,6,FALSE)*VLOOKUP(VFDYLD2!BE$4,'[1]INTERNAL PARAMETERS-1'!$B$5:$J$44,3,FALSE) + VFDYLD1!BE175*(1-VLOOKUP(VFDYLD2!BE$4,'[1]INTERNAL PARAMETERS-1'!$B$5:$J$44,5,FALSE))*VLOOKUP(VFDYLD2!BE$4,'[1]INTERNAL PARAMETERS-1'!$B$5:$J$44,8,FALSE)*VLOOKUP(VFDYLD2!BE$4,'[1]INTERNAL PARAMETERS-1'!$B$5:$J$44,3,FALSE)</f>
        <v>0.40924168293598118</v>
      </c>
      <c r="BF175" s="44">
        <f>VFDYLD1!BF175*VLOOKUP(VFDYLD2!BF$4,'[1]INTERNAL PARAMETERS-1'!$B$5:$J$44,5,FALSE)*VLOOKUP(VFDYLD2!BF$4,'[1]INTERNAL PARAMETERS-1'!$B$5:$J$44,6,FALSE)*VLOOKUP(VFDYLD2!BF$4,'[1]INTERNAL PARAMETERS-1'!$B$5:$J$44,3,FALSE) + VFDYLD1!BF175*(1-VLOOKUP(VFDYLD2!BF$4,'[1]INTERNAL PARAMETERS-1'!$B$5:$J$44,5,FALSE))*VLOOKUP(VFDYLD2!BF$4,'[1]INTERNAL PARAMETERS-1'!$B$5:$J$44,8,FALSE)*VLOOKUP(VFDYLD2!BF$4,'[1]INTERNAL PARAMETERS-1'!$B$5:$J$44,3,FALSE)</f>
        <v>0</v>
      </c>
      <c r="BG175" s="44">
        <f>VFDYLD1!BG175*VLOOKUP(VFDYLD2!BG$4,'[1]INTERNAL PARAMETERS-1'!$B$5:$J$44,5,FALSE)*VLOOKUP(VFDYLD2!BG$4,'[1]INTERNAL PARAMETERS-1'!$B$5:$J$44,6,FALSE)*VLOOKUP(VFDYLD2!BG$4,'[1]INTERNAL PARAMETERS-1'!$B$5:$J$44,3,FALSE) + VFDYLD1!BG175*(1-VLOOKUP(VFDYLD2!BG$4,'[1]INTERNAL PARAMETERS-1'!$B$5:$J$44,5,FALSE))*VLOOKUP(VFDYLD2!BG$4,'[1]INTERNAL PARAMETERS-1'!$B$5:$J$44,8,FALSE)*VLOOKUP(VFDYLD2!BG$4,'[1]INTERNAL PARAMETERS-1'!$B$5:$J$44,3,FALSE)</f>
        <v>0.20277088387916389</v>
      </c>
      <c r="BH175" s="44">
        <f>VFDYLD1!BH175*VLOOKUP(VFDYLD2!BH$4,'[1]INTERNAL PARAMETERS-1'!$B$5:$J$44,5,FALSE)*VLOOKUP(VFDYLD2!BH$4,'[1]INTERNAL PARAMETERS-1'!$B$5:$J$44,6,FALSE)*VLOOKUP(VFDYLD2!BH$4,'[1]INTERNAL PARAMETERS-1'!$B$5:$J$44,3,FALSE) + VFDYLD1!BH175*(1-VLOOKUP(VFDYLD2!BH$4,'[1]INTERNAL PARAMETERS-1'!$B$5:$J$44,5,FALSE))*VLOOKUP(VFDYLD2!BH$4,'[1]INTERNAL PARAMETERS-1'!$B$5:$J$44,8,FALSE)*VLOOKUP(VFDYLD2!BH$4,'[1]INTERNAL PARAMETERS-1'!$B$5:$J$44,3,FALSE)</f>
        <v>1.0414003888463076E-3</v>
      </c>
      <c r="BI175" s="44">
        <f>VFDYLD1!BI175*VLOOKUP(VFDYLD2!BI$4,'[1]INTERNAL PARAMETERS-1'!$B$5:$J$44,5,FALSE)*VLOOKUP(VFDYLD2!BI$4,'[1]INTERNAL PARAMETERS-1'!$B$5:$J$44,6,FALSE)*VLOOKUP(VFDYLD2!BI$4,'[1]INTERNAL PARAMETERS-1'!$B$5:$J$44,3,FALSE) + VFDYLD1!BI175*(1-VLOOKUP(VFDYLD2!BI$4,'[1]INTERNAL PARAMETERS-1'!$B$5:$J$44,5,FALSE))*VLOOKUP(VFDYLD2!BI$4,'[1]INTERNAL PARAMETERS-1'!$B$5:$J$44,8,FALSE)*VLOOKUP(VFDYLD2!BI$4,'[1]INTERNAL PARAMETERS-1'!$B$5:$J$44,3,FALSE)</f>
        <v>0</v>
      </c>
      <c r="BJ175" s="44">
        <f>VFDYLD1!BJ175*VLOOKUP(VFDYLD2!BJ$4,'[1]INTERNAL PARAMETERS-1'!$B$5:$J$44,5,FALSE)*VLOOKUP(VFDYLD2!BJ$4,'[1]INTERNAL PARAMETERS-1'!$B$5:$J$44,6,FALSE)*VLOOKUP(VFDYLD2!BJ$4,'[1]INTERNAL PARAMETERS-1'!$B$5:$J$44,3,FALSE) + VFDYLD1!BJ175*(1-VLOOKUP(VFDYLD2!BJ$4,'[1]INTERNAL PARAMETERS-1'!$B$5:$J$44,5,FALSE))*VLOOKUP(VFDYLD2!BJ$4,'[1]INTERNAL PARAMETERS-1'!$B$5:$J$44,8,FALSE)*VLOOKUP(VFDYLD2!BJ$4,'[1]INTERNAL PARAMETERS-1'!$B$5:$J$44,3,FALSE)</f>
        <v>4.4430469827328831E-2</v>
      </c>
      <c r="BK175" s="44">
        <f>VFDYLD1!BK175*VLOOKUP(VFDYLD2!BK$4,'[1]INTERNAL PARAMETERS-1'!$B$5:$J$44,5,FALSE)*VLOOKUP(VFDYLD2!BK$4,'[1]INTERNAL PARAMETERS-1'!$B$5:$J$44,6,FALSE)*VLOOKUP(VFDYLD2!BK$4,'[1]INTERNAL PARAMETERS-1'!$B$5:$J$44,3,FALSE) + VFDYLD1!BK175*(1-VLOOKUP(VFDYLD2!BK$4,'[1]INTERNAL PARAMETERS-1'!$B$5:$J$44,5,FALSE))*VLOOKUP(VFDYLD2!BK$4,'[1]INTERNAL PARAMETERS-1'!$B$5:$J$44,8,FALSE)*VLOOKUP(VFDYLD2!BK$4,'[1]INTERNAL PARAMETERS-1'!$B$5:$J$44,3,FALSE)</f>
        <v>6.7614393066593642E-2</v>
      </c>
      <c r="BL175" s="44">
        <f>VFDYLD1!BL175*VLOOKUP(VFDYLD2!BL$4,'[1]INTERNAL PARAMETERS-1'!$B$5:$J$44,5,FALSE)*VLOOKUP(VFDYLD2!BL$4,'[1]INTERNAL PARAMETERS-1'!$B$5:$J$44,6,FALSE)*VLOOKUP(VFDYLD2!BL$4,'[1]INTERNAL PARAMETERS-1'!$B$5:$J$44,3,FALSE) + VFDYLD1!BL175*(1-VLOOKUP(VFDYLD2!BL$4,'[1]INTERNAL PARAMETERS-1'!$B$5:$J$44,5,FALSE))*VLOOKUP(VFDYLD2!BL$4,'[1]INTERNAL PARAMETERS-1'!$B$5:$J$44,8,FALSE)*VLOOKUP(VFDYLD2!BL$4,'[1]INTERNAL PARAMETERS-1'!$B$5:$J$44,3,FALSE)</f>
        <v>0.28015757555658349</v>
      </c>
      <c r="BM175" s="44">
        <f>VFDYLD1!BM175*VLOOKUP(VFDYLD2!BM$4,'[1]INTERNAL PARAMETERS-1'!$B$5:$J$44,5,FALSE)*VLOOKUP(VFDYLD2!BM$4,'[1]INTERNAL PARAMETERS-1'!$B$5:$J$44,6,FALSE)*VLOOKUP(VFDYLD2!BM$4,'[1]INTERNAL PARAMETERS-1'!$B$5:$J$44,3,FALSE) + VFDYLD1!BM175*(1-VLOOKUP(VFDYLD2!BM$4,'[1]INTERNAL PARAMETERS-1'!$B$5:$J$44,5,FALSE))*VLOOKUP(VFDYLD2!BM$4,'[1]INTERNAL PARAMETERS-1'!$B$5:$J$44,8,FALSE)*VLOOKUP(VFDYLD2!BM$4,'[1]INTERNAL PARAMETERS-1'!$B$5:$J$44,3,FALSE)</f>
        <v>0.1004233835539436</v>
      </c>
      <c r="BN175" s="44">
        <f>VFDYLD1!BN175*VLOOKUP(VFDYLD2!BN$4,'[1]INTERNAL PARAMETERS-1'!$B$5:$J$44,5,FALSE)*VLOOKUP(VFDYLD2!BN$4,'[1]INTERNAL PARAMETERS-1'!$B$5:$J$44,6,FALSE)*VLOOKUP(VFDYLD2!BN$4,'[1]INTERNAL PARAMETERS-1'!$B$5:$J$44,3,FALSE) + VFDYLD1!BN175*(1-VLOOKUP(VFDYLD2!BN$4,'[1]INTERNAL PARAMETERS-1'!$B$5:$J$44,5,FALSE))*VLOOKUP(VFDYLD2!BN$4,'[1]INTERNAL PARAMETERS-1'!$B$5:$J$44,8,FALSE)*VLOOKUP(VFDYLD2!BN$4,'[1]INTERNAL PARAMETERS-1'!$B$5:$J$44,3,FALSE)</f>
        <v>7.1016802848206578E-2</v>
      </c>
      <c r="BO175" s="44">
        <f>VFDYLD1!BO175*VLOOKUP(VFDYLD2!BO$4,'[1]INTERNAL PARAMETERS-1'!$B$5:$J$44,5,FALSE)*VLOOKUP(VFDYLD2!BO$4,'[1]INTERNAL PARAMETERS-1'!$B$5:$J$44,6,FALSE)*VLOOKUP(VFDYLD2!BO$4,'[1]INTERNAL PARAMETERS-1'!$B$5:$J$44,3,FALSE) + VFDYLD1!BO175*(1-VLOOKUP(VFDYLD2!BO$4,'[1]INTERNAL PARAMETERS-1'!$B$5:$J$44,5,FALSE))*VLOOKUP(VFDYLD2!BO$4,'[1]INTERNAL PARAMETERS-1'!$B$5:$J$44,8,FALSE)*VLOOKUP(VFDYLD2!BO$4,'[1]INTERNAL PARAMETERS-1'!$B$5:$J$44,3,FALSE)</f>
        <v>6.794185866581294E-2</v>
      </c>
      <c r="BP175" s="44">
        <f>VFDYLD1!BP175*VLOOKUP(VFDYLD2!BP$4,'[1]INTERNAL PARAMETERS-1'!$B$5:$J$44,5,FALSE)*VLOOKUP(VFDYLD2!BP$4,'[1]INTERNAL PARAMETERS-1'!$B$5:$J$44,6,FALSE)*VLOOKUP(VFDYLD2!BP$4,'[1]INTERNAL PARAMETERS-1'!$B$5:$J$44,3,FALSE) + VFDYLD1!BP175*(1-VLOOKUP(VFDYLD2!BP$4,'[1]INTERNAL PARAMETERS-1'!$B$5:$J$44,5,FALSE))*VLOOKUP(VFDYLD2!BP$4,'[1]INTERNAL PARAMETERS-1'!$B$5:$J$44,8,FALSE)*VLOOKUP(VFDYLD2!BP$4,'[1]INTERNAL PARAMETERS-1'!$B$5:$J$44,3,FALSE)</f>
        <v>3.8379631393129681E-3</v>
      </c>
      <c r="BQ175" s="44">
        <f>VFDYLD1!BQ175*VLOOKUP(VFDYLD2!BQ$4,'[1]INTERNAL PARAMETERS-1'!$B$5:$J$44,5,FALSE)*VLOOKUP(VFDYLD2!BQ$4,'[1]INTERNAL PARAMETERS-1'!$B$5:$J$44,6,FALSE)*VLOOKUP(VFDYLD2!BQ$4,'[1]INTERNAL PARAMETERS-1'!$B$5:$J$44,3,FALSE) + VFDYLD1!BQ175*(1-VLOOKUP(VFDYLD2!BQ$4,'[1]INTERNAL PARAMETERS-1'!$B$5:$J$44,5,FALSE))*VLOOKUP(VFDYLD2!BQ$4,'[1]INTERNAL PARAMETERS-1'!$B$5:$J$44,8,FALSE)*VLOOKUP(VFDYLD2!BQ$4,'[1]INTERNAL PARAMETERS-1'!$B$5:$J$44,3,FALSE)</f>
        <v>0.27022574414742101</v>
      </c>
      <c r="BR175" s="44">
        <f>VFDYLD1!BR175*VLOOKUP(VFDYLD2!BR$4,'[1]INTERNAL PARAMETERS-1'!$B$5:$J$44,5,FALSE)*VLOOKUP(VFDYLD2!BR$4,'[1]INTERNAL PARAMETERS-1'!$B$5:$J$44,6,FALSE)*VLOOKUP(VFDYLD2!BR$4,'[1]INTERNAL PARAMETERS-1'!$B$5:$J$44,3,FALSE) + VFDYLD1!BR175*(1-VLOOKUP(VFDYLD2!BR$4,'[1]INTERNAL PARAMETERS-1'!$B$5:$J$44,5,FALSE))*VLOOKUP(VFDYLD2!BR$4,'[1]INTERNAL PARAMETERS-1'!$B$5:$J$44,8,FALSE)*VLOOKUP(VFDYLD2!BR$4,'[1]INTERNAL PARAMETERS-1'!$B$5:$J$44,3,FALSE)</f>
        <v>1.1600327818174987E-2</v>
      </c>
      <c r="BS175" s="44">
        <f>VFDYLD1!BS175*VLOOKUP(VFDYLD2!BS$4,'[1]INTERNAL PARAMETERS-1'!$B$5:$J$44,5,FALSE)*VLOOKUP(VFDYLD2!BS$4,'[1]INTERNAL PARAMETERS-1'!$B$5:$J$44,6,FALSE)*VLOOKUP(VFDYLD2!BS$4,'[1]INTERNAL PARAMETERS-1'!$B$5:$J$44,3,FALSE) + VFDYLD1!BS175*(1-VLOOKUP(VFDYLD2!BS$4,'[1]INTERNAL PARAMETERS-1'!$B$5:$J$44,5,FALSE))*VLOOKUP(VFDYLD2!BS$4,'[1]INTERNAL PARAMETERS-1'!$B$5:$J$44,8,FALSE)*VLOOKUP(VFDYLD2!BS$4,'[1]INTERNAL PARAMETERS-1'!$B$5:$J$44,3,FALSE)</f>
        <v>5.7524605774694542E-4</v>
      </c>
      <c r="BT175" s="44">
        <f>VFDYLD1!BT175*VLOOKUP(VFDYLD2!BT$4,'[1]INTERNAL PARAMETERS-1'!$B$5:$J$44,5,FALSE)*VLOOKUP(VFDYLD2!BT$4,'[1]INTERNAL PARAMETERS-1'!$B$5:$J$44,6,FALSE)*VLOOKUP(VFDYLD2!BT$4,'[1]INTERNAL PARAMETERS-1'!$B$5:$J$44,3,FALSE) + VFDYLD1!BT175*(1-VLOOKUP(VFDYLD2!BT$4,'[1]INTERNAL PARAMETERS-1'!$B$5:$J$44,5,FALSE))*VLOOKUP(VFDYLD2!BT$4,'[1]INTERNAL PARAMETERS-1'!$B$5:$J$44,8,FALSE)*VLOOKUP(VFDYLD2!BT$4,'[1]INTERNAL PARAMETERS-1'!$B$5:$J$44,3,FALSE)</f>
        <v>0</v>
      </c>
      <c r="BU175" s="44">
        <f>VFDYLD1!BU175*VLOOKUP(VFDYLD2!BU$4,'[1]INTERNAL PARAMETERS-1'!$B$5:$J$44,5,FALSE)*VLOOKUP(VFDYLD2!BU$4,'[1]INTERNAL PARAMETERS-1'!$B$5:$J$44,6,FALSE)*VLOOKUP(VFDYLD2!BU$4,'[1]INTERNAL PARAMETERS-1'!$B$5:$J$44,3,FALSE) + VFDYLD1!BU175*(1-VLOOKUP(VFDYLD2!BU$4,'[1]INTERNAL PARAMETERS-1'!$B$5:$J$44,5,FALSE))*VLOOKUP(VFDYLD2!BU$4,'[1]INTERNAL PARAMETERS-1'!$B$5:$J$44,8,FALSE)*VLOOKUP(VFDYLD2!BU$4,'[1]INTERNAL PARAMETERS-1'!$B$5:$J$44,3,FALSE)</f>
        <v>0</v>
      </c>
      <c r="BV175" s="44">
        <f>VFDYLD1!BV175*VLOOKUP(VFDYLD2!BV$4,'[1]INTERNAL PARAMETERS-1'!$B$5:$J$44,5,FALSE)*VLOOKUP(VFDYLD2!BV$4,'[1]INTERNAL PARAMETERS-1'!$B$5:$J$44,6,FALSE)*VLOOKUP(VFDYLD2!BV$4,'[1]INTERNAL PARAMETERS-1'!$B$5:$J$44,3,FALSE) + VFDYLD1!BV175*(1-VLOOKUP(VFDYLD2!BV$4,'[1]INTERNAL PARAMETERS-1'!$B$5:$J$44,5,FALSE))*VLOOKUP(VFDYLD2!BV$4,'[1]INTERNAL PARAMETERS-1'!$B$5:$J$44,8,FALSE)*VLOOKUP(VFDYLD2!BV$4,'[1]INTERNAL PARAMETERS-1'!$B$5:$J$44,3,FALSE)</f>
        <v>0</v>
      </c>
      <c r="BW175" s="44">
        <f>VFDYLD1!BW175*VLOOKUP(VFDYLD2!BW$4,'[1]INTERNAL PARAMETERS-1'!$B$5:$J$44,5,FALSE)*VLOOKUP(VFDYLD2!BW$4,'[1]INTERNAL PARAMETERS-1'!$B$5:$J$44,6,FALSE)*VLOOKUP(VFDYLD2!BW$4,'[1]INTERNAL PARAMETERS-1'!$B$5:$J$44,3,FALSE) + VFDYLD1!BW175*(1-VLOOKUP(VFDYLD2!BW$4,'[1]INTERNAL PARAMETERS-1'!$B$5:$J$44,5,FALSE))*VLOOKUP(VFDYLD2!BW$4,'[1]INTERNAL PARAMETERS-1'!$B$5:$J$44,8,FALSE)*VLOOKUP(VFDYLD2!BW$4,'[1]INTERNAL PARAMETERS-1'!$B$5:$J$44,3,FALSE)</f>
        <v>0</v>
      </c>
      <c r="BX175" s="44">
        <f>VFDYLD1!BX175*VLOOKUP(VFDYLD2!BX$4,'[1]INTERNAL PARAMETERS-1'!$B$5:$J$44,5,FALSE)*VLOOKUP(VFDYLD2!BX$4,'[1]INTERNAL PARAMETERS-1'!$B$5:$J$44,6,FALSE)*VLOOKUP(VFDYLD2!BX$4,'[1]INTERNAL PARAMETERS-1'!$B$5:$J$44,3,FALSE) + VFDYLD1!BX175*(1-VLOOKUP(VFDYLD2!BX$4,'[1]INTERNAL PARAMETERS-1'!$B$5:$J$44,5,FALSE))*VLOOKUP(VFDYLD2!BX$4,'[1]INTERNAL PARAMETERS-1'!$B$5:$J$44,8,FALSE)*VLOOKUP(VFDYLD2!BX$4,'[1]INTERNAL PARAMETERS-1'!$B$5:$J$44,3,FALSE)</f>
        <v>0</v>
      </c>
      <c r="BY175" s="44">
        <f>VFDYLD1!BY175*VLOOKUP(VFDYLD2!BY$4,'[1]INTERNAL PARAMETERS-1'!$B$5:$J$44,5,FALSE)*VLOOKUP(VFDYLD2!BY$4,'[1]INTERNAL PARAMETERS-1'!$B$5:$J$44,6,FALSE)*VLOOKUP(VFDYLD2!BY$4,'[1]INTERNAL PARAMETERS-1'!$B$5:$J$44,3,FALSE) + VFDYLD1!BY175*(1-VLOOKUP(VFDYLD2!BY$4,'[1]INTERNAL PARAMETERS-1'!$B$5:$J$44,5,FALSE))*VLOOKUP(VFDYLD2!BY$4,'[1]INTERNAL PARAMETERS-1'!$B$5:$J$44,8,FALSE)*VLOOKUP(VFDYLD2!BY$4,'[1]INTERNAL PARAMETERS-1'!$B$5:$J$44,3,FALSE)</f>
        <v>0</v>
      </c>
      <c r="BZ175" s="44">
        <f>VFDYLD1!BZ175*VLOOKUP(VFDYLD2!BZ$4,'[1]INTERNAL PARAMETERS-1'!$B$5:$J$44,5,FALSE)*VLOOKUP(VFDYLD2!BZ$4,'[1]INTERNAL PARAMETERS-1'!$B$5:$J$44,6,FALSE)*VLOOKUP(VFDYLD2!BZ$4,'[1]INTERNAL PARAMETERS-1'!$B$5:$J$44,3,FALSE) + VFDYLD1!BZ175*(1-VLOOKUP(VFDYLD2!BZ$4,'[1]INTERNAL PARAMETERS-1'!$B$5:$J$44,5,FALSE))*VLOOKUP(VFDYLD2!BZ$4,'[1]INTERNAL PARAMETERS-1'!$B$5:$J$44,8,FALSE)*VLOOKUP(VFDYLD2!BZ$4,'[1]INTERNAL PARAMETERS-1'!$B$5:$J$44,3,FALSE)</f>
        <v>4.1142385233499561E-4</v>
      </c>
      <c r="CA175" s="44">
        <f>VFDYLD1!CA175*VLOOKUP(VFDYLD2!CA$4,'[1]INTERNAL PARAMETERS-1'!$B$5:$J$44,5,FALSE)*VLOOKUP(VFDYLD2!CA$4,'[1]INTERNAL PARAMETERS-1'!$B$5:$J$44,6,FALSE)*VLOOKUP(VFDYLD2!CA$4,'[1]INTERNAL PARAMETERS-1'!$B$5:$J$44,3,FALSE) + VFDYLD1!CA175*(1-VLOOKUP(VFDYLD2!CA$4,'[1]INTERNAL PARAMETERS-1'!$B$5:$J$44,5,FALSE))*VLOOKUP(VFDYLD2!CA$4,'[1]INTERNAL PARAMETERS-1'!$B$5:$J$44,8,FALSE)*VLOOKUP(VFDYLD2!CA$4,'[1]INTERNAL PARAMETERS-1'!$B$5:$J$44,3,FALSE)</f>
        <v>0</v>
      </c>
      <c r="CB175" s="44">
        <f>VFDYLD1!CB175*VLOOKUP(VFDYLD2!CB$4,'[1]INTERNAL PARAMETERS-1'!$B$5:$J$44,5,FALSE)*VLOOKUP(VFDYLD2!CB$4,'[1]INTERNAL PARAMETERS-1'!$B$5:$J$44,6,FALSE)*VLOOKUP(VFDYLD2!CB$4,'[1]INTERNAL PARAMETERS-1'!$B$5:$J$44,3,FALSE) + VFDYLD1!CB175*(1-VLOOKUP(VFDYLD2!CB$4,'[1]INTERNAL PARAMETERS-1'!$B$5:$J$44,5,FALSE))*VLOOKUP(VFDYLD2!CB$4,'[1]INTERNAL PARAMETERS-1'!$B$5:$J$44,8,FALSE)*VLOOKUP(VFDYLD2!CB$4,'[1]INTERNAL PARAMETERS-1'!$B$5:$J$44,3,FALSE)</f>
        <v>0</v>
      </c>
      <c r="CC175" s="44">
        <f>VFDYLD1!CC175*VLOOKUP(VFDYLD2!CC$4,'[1]INTERNAL PARAMETERS-1'!$B$5:$J$44,5,FALSE)*VLOOKUP(VFDYLD2!CC$4,'[1]INTERNAL PARAMETERS-1'!$B$5:$J$44,6,FALSE)*VLOOKUP(VFDYLD2!CC$4,'[1]INTERNAL PARAMETERS-1'!$B$5:$J$44,3,FALSE) + VFDYLD1!CC175*(1-VLOOKUP(VFDYLD2!CC$4,'[1]INTERNAL PARAMETERS-1'!$B$5:$J$44,5,FALSE))*VLOOKUP(VFDYLD2!CC$4,'[1]INTERNAL PARAMETERS-1'!$B$5:$J$44,8,FALSE)*VLOOKUP(VFDYLD2!CC$4,'[1]INTERNAL PARAMETERS-1'!$B$5:$J$44,3,FALSE)</f>
        <v>2.0856863533027722E-3</v>
      </c>
      <c r="CD175" s="44">
        <f>VFDYLD1!CD175*VLOOKUP(VFDYLD2!CD$4,'[1]INTERNAL PARAMETERS-1'!$B$5:$J$44,5,FALSE)*VLOOKUP(VFDYLD2!CD$4,'[1]INTERNAL PARAMETERS-1'!$B$5:$J$44,6,FALSE)*VLOOKUP(VFDYLD2!CD$4,'[1]INTERNAL PARAMETERS-1'!$B$5:$J$44,3,FALSE) + VFDYLD1!CD175*(1-VLOOKUP(VFDYLD2!CD$4,'[1]INTERNAL PARAMETERS-1'!$B$5:$J$44,5,FALSE))*VLOOKUP(VFDYLD2!CD$4,'[1]INTERNAL PARAMETERS-1'!$B$5:$J$44,8,FALSE)*VLOOKUP(VFDYLD2!CD$4,'[1]INTERNAL PARAMETERS-1'!$B$5:$J$44,3,FALSE)</f>
        <v>3.042812218155565E-3</v>
      </c>
      <c r="CE175" s="44">
        <f>VFDYLD1!CE175*VLOOKUP(VFDYLD2!CE$4,'[1]INTERNAL PARAMETERS-1'!$B$5:$J$44,5,FALSE)*VLOOKUP(VFDYLD2!CE$4,'[1]INTERNAL PARAMETERS-1'!$B$5:$J$44,6,FALSE)*VLOOKUP(VFDYLD2!CE$4,'[1]INTERNAL PARAMETERS-1'!$B$5:$J$44,3,FALSE) + VFDYLD1!CE175*(1-VLOOKUP(VFDYLD2!CE$4,'[1]INTERNAL PARAMETERS-1'!$B$5:$J$44,5,FALSE))*VLOOKUP(VFDYLD2!CE$4,'[1]INTERNAL PARAMETERS-1'!$B$5:$J$44,8,FALSE)*VLOOKUP(VFDYLD2!CE$4,'[1]INTERNAL PARAMETERS-1'!$B$5:$J$44,3,FALSE)</f>
        <v>6.2227996270435276E-3</v>
      </c>
      <c r="CF175" s="44">
        <f>VFDYLD1!CF175*VLOOKUP(VFDYLD2!CF$4,'[1]INTERNAL PARAMETERS-1'!$B$5:$J$44,5,FALSE)*VLOOKUP(VFDYLD2!CF$4,'[1]INTERNAL PARAMETERS-1'!$B$5:$J$44,6,FALSE)*VLOOKUP(VFDYLD2!CF$4,'[1]INTERNAL PARAMETERS-1'!$B$5:$J$44,3,FALSE) + VFDYLD1!CF175*(1-VLOOKUP(VFDYLD2!CF$4,'[1]INTERNAL PARAMETERS-1'!$B$5:$J$44,5,FALSE))*VLOOKUP(VFDYLD2!CF$4,'[1]INTERNAL PARAMETERS-1'!$B$5:$J$44,8,FALSE)*VLOOKUP(VFDYLD2!CF$4,'[1]INTERNAL PARAMETERS-1'!$B$5:$J$44,3,FALSE)</f>
        <v>4.2786342107589805E-3</v>
      </c>
      <c r="CG175" s="44">
        <f>VFDYLD1!CG175*VLOOKUP(VFDYLD2!CG$4,'[1]INTERNAL PARAMETERS-1'!$B$5:$J$44,5,FALSE)*VLOOKUP(VFDYLD2!CG$4,'[1]INTERNAL PARAMETERS-1'!$B$5:$J$44,6,FALSE)*VLOOKUP(VFDYLD2!CG$4,'[1]INTERNAL PARAMETERS-1'!$B$5:$J$44,3,FALSE) + VFDYLD1!CG175*(1-VLOOKUP(VFDYLD2!CG$4,'[1]INTERNAL PARAMETERS-1'!$B$5:$J$44,5,FALSE))*VLOOKUP(VFDYLD2!CG$4,'[1]INTERNAL PARAMETERS-1'!$B$5:$J$44,8,FALSE)*VLOOKUP(VFDYLD2!CG$4,'[1]INTERNAL PARAMETERS-1'!$B$5:$J$44,3,FALSE)</f>
        <v>0</v>
      </c>
      <c r="CH175" s="43">
        <f>VFDYLD1!CH175*VLOOKUP(VFDYLD2!CH$4,'[1]INTERNAL PARAMETERS-1'!$B$5:$J$44,5,FALSE)*VLOOKUP(VFDYLD2!CH$4,'[1]INTERNAL PARAMETERS-1'!$B$5:$J$44,6,FALSE)*VLOOKUP(VFDYLD2!CH$4,'[1]INTERNAL PARAMETERS-1'!$B$5:$J$44,3,FALSE) + VFDYLD1!CH175*(1-VLOOKUP(VFDYLD2!CH$4,'[1]INTERNAL PARAMETERS-1'!$B$5:$J$44,5,FALSE))*VLOOKUP(VFDYLD2!CH$4,'[1]INTERNAL PARAMETERS-1'!$B$5:$J$44,8,FALSE)*VLOOKUP(VFDYLD2!CH$4,'[1]INTERNAL PARAMETERS-1'!$B$5:$J$44,3,FALSE)</f>
        <v>0</v>
      </c>
      <c r="CJ175" s="45">
        <f t="shared" si="4"/>
        <v>129.55609412171404</v>
      </c>
      <c r="CK175" s="43">
        <f t="shared" si="5"/>
        <v>3.4055510616025662</v>
      </c>
    </row>
    <row r="176" spans="2:89" x14ac:dyDescent="0.4">
      <c r="B176" s="58" t="s">
        <v>8</v>
      </c>
      <c r="C176" s="57" t="s">
        <v>47</v>
      </c>
      <c r="D176" s="57" t="s">
        <v>55</v>
      </c>
      <c r="E176" s="132">
        <f>VFD!W176</f>
        <v>208.89198855507871</v>
      </c>
      <c r="F176" s="56">
        <f>'[1]INTERNAL PARAMETERS-1'!M14</f>
        <v>39.424999999999997</v>
      </c>
      <c r="G176" s="45">
        <f>VFDYLD1!G176*VLOOKUP(VFDYLD2!G$4,'[1]INTERNAL PARAMETERS-1'!$B$5:$J$44,5,FALSE)*VLOOKUP(VFDYLD2!G$4,'[1]INTERNAL PARAMETERS-1'!$B$5:$J$44,7,FALSE)*VFDYLD2!$F176 + VFDYLD1!G176*(1-VLOOKUP(VFDYLD2!G$4,'[1]INTERNAL PARAMETERS-1'!$B$5:$J$44,5,FALSE))*VLOOKUP(VFDYLD2!G$4,'[1]INTERNAL PARAMETERS-1'!$B$5:$J$44,9,FALSE)*VFDYLD2!$F176</f>
        <v>20.426988086954886</v>
      </c>
      <c r="H176" s="44">
        <f>VFDYLD1!H176*VLOOKUP(VFDYLD2!H$4,'[1]INTERNAL PARAMETERS-1'!$B$5:$J$44,5,FALSE)*VLOOKUP(VFDYLD2!H$4,'[1]INTERNAL PARAMETERS-1'!$B$5:$J$44,7,FALSE)*VFDYLD2!$F176 + VFDYLD1!H176*(1-VLOOKUP(VFDYLD2!H$4,'[1]INTERNAL PARAMETERS-1'!$B$5:$J$44,5,FALSE))*VLOOKUP(VFDYLD2!H$4,'[1]INTERNAL PARAMETERS-1'!$B$5:$J$44,9,FALSE)*VFDYLD2!$F176</f>
        <v>12.31856952810482</v>
      </c>
      <c r="I176" s="44">
        <f>VFDYLD1!I176*VLOOKUP(VFDYLD2!I$4,'[1]INTERNAL PARAMETERS-1'!$B$5:$J$44,5,FALSE)*VLOOKUP(VFDYLD2!I$4,'[1]INTERNAL PARAMETERS-1'!$B$5:$J$44,7,FALSE)*VFDYLD2!$F176 + VFDYLD1!I176*(1-VLOOKUP(VFDYLD2!I$4,'[1]INTERNAL PARAMETERS-1'!$B$5:$J$44,5,FALSE))*VLOOKUP(VFDYLD2!I$4,'[1]INTERNAL PARAMETERS-1'!$B$5:$J$44,9,FALSE)*VFDYLD2!$F176</f>
        <v>18.991922521335489</v>
      </c>
      <c r="J176" s="44">
        <f>VFDYLD1!J176*VLOOKUP(VFDYLD2!J$4,'[1]INTERNAL PARAMETERS-1'!$B$5:$J$44,5,FALSE)*VLOOKUP(VFDYLD2!J$4,'[1]INTERNAL PARAMETERS-1'!$B$5:$J$44,7,FALSE)*VFDYLD2!$F176 + VFDYLD1!J176*(1-VLOOKUP(VFDYLD2!J$4,'[1]INTERNAL PARAMETERS-1'!$B$5:$J$44,5,FALSE))*VLOOKUP(VFDYLD2!J$4,'[1]INTERNAL PARAMETERS-1'!$B$5:$J$44,9,FALSE)*VFDYLD2!$F176</f>
        <v>0</v>
      </c>
      <c r="K176" s="44">
        <f>VFDYLD1!K176*VLOOKUP(VFDYLD2!K$4,'[1]INTERNAL PARAMETERS-1'!$B$5:$J$44,5,FALSE)*VLOOKUP(VFDYLD2!K$4,'[1]INTERNAL PARAMETERS-1'!$B$5:$J$44,7,FALSE)*VFDYLD2!$F176 + VFDYLD1!K176*(1-VLOOKUP(VFDYLD2!K$4,'[1]INTERNAL PARAMETERS-1'!$B$5:$J$44,5,FALSE))*VLOOKUP(VFDYLD2!K$4,'[1]INTERNAL PARAMETERS-1'!$B$5:$J$44,9,FALSE)*VFDYLD2!$F176</f>
        <v>0</v>
      </c>
      <c r="L176" s="44">
        <f>VFDYLD1!L176*VLOOKUP(VFDYLD2!L$4,'[1]INTERNAL PARAMETERS-1'!$B$5:$J$44,5,FALSE)*VLOOKUP(VFDYLD2!L$4,'[1]INTERNAL PARAMETERS-1'!$B$5:$J$44,7,FALSE)*VFDYLD2!$F176 + VFDYLD1!L176*(1-VLOOKUP(VFDYLD2!L$4,'[1]INTERNAL PARAMETERS-1'!$B$5:$J$44,5,FALSE))*VLOOKUP(VFDYLD2!L$4,'[1]INTERNAL PARAMETERS-1'!$B$5:$J$44,9,FALSE)*VFDYLD2!$F176</f>
        <v>0</v>
      </c>
      <c r="M176" s="44">
        <f>VFDYLD1!M176*VLOOKUP(VFDYLD2!M$4,'[1]INTERNAL PARAMETERS-1'!$B$5:$J$44,5,FALSE)*VLOOKUP(VFDYLD2!M$4,'[1]INTERNAL PARAMETERS-1'!$B$5:$J$44,7,FALSE)*VFDYLD2!$F176 + VFDYLD1!M176*(1-VLOOKUP(VFDYLD2!M$4,'[1]INTERNAL PARAMETERS-1'!$B$5:$J$44,5,FALSE))*VLOOKUP(VFDYLD2!M$4,'[1]INTERNAL PARAMETERS-1'!$B$5:$J$44,9,FALSE)*VFDYLD2!$F176</f>
        <v>0.49616752504395645</v>
      </c>
      <c r="N176" s="44">
        <f>VFDYLD1!N176*VLOOKUP(VFDYLD2!N$4,'[1]INTERNAL PARAMETERS-1'!$B$5:$J$44,5,FALSE)*VLOOKUP(VFDYLD2!N$4,'[1]INTERNAL PARAMETERS-1'!$B$5:$J$44,7,FALSE)*VFDYLD2!$F176 + VFDYLD1!N176*(1-VLOOKUP(VFDYLD2!N$4,'[1]INTERNAL PARAMETERS-1'!$B$5:$J$44,5,FALSE))*VLOOKUP(VFDYLD2!N$4,'[1]INTERNAL PARAMETERS-1'!$B$5:$J$44,9,FALSE)*VFDYLD2!$F176</f>
        <v>4.9131331734983012E-2</v>
      </c>
      <c r="O176" s="44">
        <f>VFDYLD1!O176*VLOOKUP(VFDYLD2!O$4,'[1]INTERNAL PARAMETERS-1'!$B$5:$J$44,5,FALSE)*VLOOKUP(VFDYLD2!O$4,'[1]INTERNAL PARAMETERS-1'!$B$5:$J$44,7,FALSE)*VFDYLD2!$F176 + VFDYLD1!O176*(1-VLOOKUP(VFDYLD2!O$4,'[1]INTERNAL PARAMETERS-1'!$B$5:$J$44,5,FALSE))*VLOOKUP(VFDYLD2!O$4,'[1]INTERNAL PARAMETERS-1'!$B$5:$J$44,9,FALSE)*VFDYLD2!$F176</f>
        <v>0</v>
      </c>
      <c r="P176" s="44">
        <f>VFDYLD1!P176*VLOOKUP(VFDYLD2!P$4,'[1]INTERNAL PARAMETERS-1'!$B$5:$J$44,5,FALSE)*VLOOKUP(VFDYLD2!P$4,'[1]INTERNAL PARAMETERS-1'!$B$5:$J$44,7,FALSE)*VFDYLD2!$F176 + VFDYLD1!P176*(1-VLOOKUP(VFDYLD2!P$4,'[1]INTERNAL PARAMETERS-1'!$B$5:$J$44,5,FALSE))*VLOOKUP(VFDYLD2!P$4,'[1]INTERNAL PARAMETERS-1'!$B$5:$J$44,9,FALSE)*VFDYLD2!$F176</f>
        <v>0</v>
      </c>
      <c r="Q176" s="44">
        <f>VFDYLD1!Q176*VLOOKUP(VFDYLD2!Q$4,'[1]INTERNAL PARAMETERS-1'!$B$5:$J$44,5,FALSE)*VLOOKUP(VFDYLD2!Q$4,'[1]INTERNAL PARAMETERS-1'!$B$5:$J$44,7,FALSE)*VFDYLD2!$F176 + VFDYLD1!Q176*(1-VLOOKUP(VFDYLD2!Q$4,'[1]INTERNAL PARAMETERS-1'!$B$5:$J$44,5,FALSE))*VLOOKUP(VFDYLD2!Q$4,'[1]INTERNAL PARAMETERS-1'!$B$5:$J$44,9,FALSE)*VFDYLD2!$F176</f>
        <v>0</v>
      </c>
      <c r="R176" s="44">
        <f>VFDYLD1!R176*VLOOKUP(VFDYLD2!R$4,'[1]INTERNAL PARAMETERS-1'!$B$5:$J$44,5,FALSE)*VLOOKUP(VFDYLD2!R$4,'[1]INTERNAL PARAMETERS-1'!$B$5:$J$44,7,FALSE)*VFDYLD2!$F176 + VFDYLD1!R176*(1-VLOOKUP(VFDYLD2!R$4,'[1]INTERNAL PARAMETERS-1'!$B$5:$J$44,5,FALSE))*VLOOKUP(VFDYLD2!R$4,'[1]INTERNAL PARAMETERS-1'!$B$5:$J$44,9,FALSE)*VFDYLD2!$F176</f>
        <v>0.14797666154535052</v>
      </c>
      <c r="S176" s="44">
        <f>VFDYLD1!S176*VLOOKUP(VFDYLD2!S$4,'[1]INTERNAL PARAMETERS-1'!$B$5:$J$44,5,FALSE)*VLOOKUP(VFDYLD2!S$4,'[1]INTERNAL PARAMETERS-1'!$B$5:$J$44,7,FALSE)*VFDYLD2!$F176 + VFDYLD1!S176*(1-VLOOKUP(VFDYLD2!S$4,'[1]INTERNAL PARAMETERS-1'!$B$5:$J$44,5,FALSE))*VLOOKUP(VFDYLD2!S$4,'[1]INTERNAL PARAMETERS-1'!$B$5:$J$44,9,FALSE)*VFDYLD2!$F176</f>
        <v>3.1275116955279292</v>
      </c>
      <c r="T176" s="44">
        <f>VFDYLD1!T176*VLOOKUP(VFDYLD2!T$4,'[1]INTERNAL PARAMETERS-1'!$B$5:$J$44,5,FALSE)*VLOOKUP(VFDYLD2!T$4,'[1]INTERNAL PARAMETERS-1'!$B$5:$J$44,7,FALSE)*VFDYLD2!$F176 + VFDYLD1!T176*(1-VLOOKUP(VFDYLD2!T$4,'[1]INTERNAL PARAMETERS-1'!$B$5:$J$44,5,FALSE))*VLOOKUP(VFDYLD2!T$4,'[1]INTERNAL PARAMETERS-1'!$B$5:$J$44,9,FALSE)*VFDYLD2!$F176</f>
        <v>0.4855360673457082</v>
      </c>
      <c r="U176" s="44">
        <f>VFDYLD1!U176*VLOOKUP(VFDYLD2!U$4,'[1]INTERNAL PARAMETERS-1'!$B$5:$J$44,5,FALSE)*VLOOKUP(VFDYLD2!U$4,'[1]INTERNAL PARAMETERS-1'!$B$5:$J$44,7,FALSE)*VFDYLD2!$F176 + VFDYLD1!U176*(1-VLOOKUP(VFDYLD2!U$4,'[1]INTERNAL PARAMETERS-1'!$B$5:$J$44,5,FALSE))*VLOOKUP(VFDYLD2!U$4,'[1]INTERNAL PARAMETERS-1'!$B$5:$J$44,9,FALSE)*VFDYLD2!$F176</f>
        <v>0.41801545648498895</v>
      </c>
      <c r="V176" s="44">
        <f>VFDYLD1!V176*VLOOKUP(VFDYLD2!V$4,'[1]INTERNAL PARAMETERS-1'!$B$5:$J$44,5,FALSE)*VLOOKUP(VFDYLD2!V$4,'[1]INTERNAL PARAMETERS-1'!$B$5:$J$44,7,FALSE)*VFDYLD2!$F176 + VFDYLD1!V176*(1-VLOOKUP(VFDYLD2!V$4,'[1]INTERNAL PARAMETERS-1'!$B$5:$J$44,5,FALSE))*VLOOKUP(VFDYLD2!V$4,'[1]INTERNAL PARAMETERS-1'!$B$5:$J$44,9,FALSE)*VFDYLD2!$F176</f>
        <v>1.8960095721065093</v>
      </c>
      <c r="W176" s="44">
        <f>VFDYLD1!W176*VLOOKUP(VFDYLD2!W$4,'[1]INTERNAL PARAMETERS-1'!$B$5:$J$44,5,FALSE)*VLOOKUP(VFDYLD2!W$4,'[1]INTERNAL PARAMETERS-1'!$B$5:$J$44,7,FALSE)*VFDYLD2!$F176 + VFDYLD1!W176*(1-VLOOKUP(VFDYLD2!W$4,'[1]INTERNAL PARAMETERS-1'!$B$5:$J$44,5,FALSE))*VLOOKUP(VFDYLD2!W$4,'[1]INTERNAL PARAMETERS-1'!$B$5:$J$44,9,FALSE)*VFDYLD2!$F176</f>
        <v>0</v>
      </c>
      <c r="X176" s="44">
        <f>VFDYLD1!X176*VLOOKUP(VFDYLD2!X$4,'[1]INTERNAL PARAMETERS-1'!$B$5:$J$44,5,FALSE)*VLOOKUP(VFDYLD2!X$4,'[1]INTERNAL PARAMETERS-1'!$B$5:$J$44,7,FALSE)*VFDYLD2!$F176 + VFDYLD1!X176*(1-VLOOKUP(VFDYLD2!X$4,'[1]INTERNAL PARAMETERS-1'!$B$5:$J$44,5,FALSE))*VLOOKUP(VFDYLD2!X$4,'[1]INTERNAL PARAMETERS-1'!$B$5:$J$44,9,FALSE)*VFDYLD2!$F176</f>
        <v>0</v>
      </c>
      <c r="Y176" s="44">
        <f>VFDYLD1!Y176*VLOOKUP(VFDYLD2!Y$4,'[1]INTERNAL PARAMETERS-1'!$B$5:$J$44,5,FALSE)*VLOOKUP(VFDYLD2!Y$4,'[1]INTERNAL PARAMETERS-1'!$B$5:$J$44,7,FALSE)*VFDYLD2!$F176 + VFDYLD1!Y176*(1-VLOOKUP(VFDYLD2!Y$4,'[1]INTERNAL PARAMETERS-1'!$B$5:$J$44,5,FALSE))*VLOOKUP(VFDYLD2!Y$4,'[1]INTERNAL PARAMETERS-1'!$B$5:$J$44,9,FALSE)*VFDYLD2!$F176</f>
        <v>0</v>
      </c>
      <c r="Z176" s="44">
        <f>VFDYLD1!Z176*VLOOKUP(VFDYLD2!Z$4,'[1]INTERNAL PARAMETERS-1'!$B$5:$J$44,5,FALSE)*VLOOKUP(VFDYLD2!Z$4,'[1]INTERNAL PARAMETERS-1'!$B$5:$J$44,7,FALSE)*VFDYLD2!$F176 + VFDYLD1!Z176*(1-VLOOKUP(VFDYLD2!Z$4,'[1]INTERNAL PARAMETERS-1'!$B$5:$J$44,5,FALSE))*VLOOKUP(VFDYLD2!Z$4,'[1]INTERNAL PARAMETERS-1'!$B$5:$J$44,9,FALSE)*VFDYLD2!$F176</f>
        <v>0</v>
      </c>
      <c r="AA176" s="44">
        <f>VFDYLD1!AA176*VLOOKUP(VFDYLD2!AA$4,'[1]INTERNAL PARAMETERS-1'!$B$5:$J$44,5,FALSE)*VLOOKUP(VFDYLD2!AA$4,'[1]INTERNAL PARAMETERS-1'!$B$5:$J$44,7,FALSE)*VFDYLD2!$F176 + VFDYLD1!AA176*(1-VLOOKUP(VFDYLD2!AA$4,'[1]INTERNAL PARAMETERS-1'!$B$5:$J$44,5,FALSE))*VLOOKUP(VFDYLD2!AA$4,'[1]INTERNAL PARAMETERS-1'!$B$5:$J$44,9,FALSE)*VFDYLD2!$F176</f>
        <v>0</v>
      </c>
      <c r="AB176" s="44">
        <f>VFDYLD1!AB176*VLOOKUP(VFDYLD2!AB$4,'[1]INTERNAL PARAMETERS-1'!$B$5:$J$44,5,FALSE)*VLOOKUP(VFDYLD2!AB$4,'[1]INTERNAL PARAMETERS-1'!$B$5:$J$44,7,FALSE)*VFDYLD2!$F176 + VFDYLD1!AB176*(1-VLOOKUP(VFDYLD2!AB$4,'[1]INTERNAL PARAMETERS-1'!$B$5:$J$44,5,FALSE))*VLOOKUP(VFDYLD2!AB$4,'[1]INTERNAL PARAMETERS-1'!$B$5:$J$44,9,FALSE)*VFDYLD2!$F176</f>
        <v>0</v>
      </c>
      <c r="AC176" s="44">
        <f>VFDYLD1!AC176*VLOOKUP(VFDYLD2!AC$4,'[1]INTERNAL PARAMETERS-1'!$B$5:$J$44,5,FALSE)*VLOOKUP(VFDYLD2!AC$4,'[1]INTERNAL PARAMETERS-1'!$B$5:$J$44,7,FALSE)*VFDYLD2!$F176 + VFDYLD1!AC176*(1-VLOOKUP(VFDYLD2!AC$4,'[1]INTERNAL PARAMETERS-1'!$B$5:$J$44,5,FALSE))*VLOOKUP(VFDYLD2!AC$4,'[1]INTERNAL PARAMETERS-1'!$B$5:$J$44,9,FALSE)*VFDYLD2!$F176</f>
        <v>0</v>
      </c>
      <c r="AD176" s="44">
        <f>VFDYLD1!AD176*VLOOKUP(VFDYLD2!AD$4,'[1]INTERNAL PARAMETERS-1'!$B$5:$J$44,5,FALSE)*VLOOKUP(VFDYLD2!AD$4,'[1]INTERNAL PARAMETERS-1'!$B$5:$J$44,7,FALSE)*VFDYLD2!$F176 + VFDYLD1!AD176*(1-VLOOKUP(VFDYLD2!AD$4,'[1]INTERNAL PARAMETERS-1'!$B$5:$J$44,5,FALSE))*VLOOKUP(VFDYLD2!AD$4,'[1]INTERNAL PARAMETERS-1'!$B$5:$J$44,9,FALSE)*VFDYLD2!$F176</f>
        <v>0</v>
      </c>
      <c r="AE176" s="44">
        <f>VFDYLD1!AE176*VLOOKUP(VFDYLD2!AE$4,'[1]INTERNAL PARAMETERS-1'!$B$5:$J$44,5,FALSE)*VLOOKUP(VFDYLD2!AE$4,'[1]INTERNAL PARAMETERS-1'!$B$5:$J$44,7,FALSE)*VFDYLD2!$F176 + VFDYLD1!AE176*(1-VLOOKUP(VFDYLD2!AE$4,'[1]INTERNAL PARAMETERS-1'!$B$5:$J$44,5,FALSE))*VLOOKUP(VFDYLD2!AE$4,'[1]INTERNAL PARAMETERS-1'!$B$5:$J$44,9,FALSE)*VFDYLD2!$F176</f>
        <v>0</v>
      </c>
      <c r="AF176" s="44">
        <f>VFDYLD1!AF176*VLOOKUP(VFDYLD2!AF$4,'[1]INTERNAL PARAMETERS-1'!$B$5:$J$44,5,FALSE)*VLOOKUP(VFDYLD2!AF$4,'[1]INTERNAL PARAMETERS-1'!$B$5:$J$44,7,FALSE)*VFDYLD2!$F176 + VFDYLD1!AF176*(1-VLOOKUP(VFDYLD2!AF$4,'[1]INTERNAL PARAMETERS-1'!$B$5:$J$44,5,FALSE))*VLOOKUP(VFDYLD2!AF$4,'[1]INTERNAL PARAMETERS-1'!$B$5:$J$44,9,FALSE)*VFDYLD2!$F176</f>
        <v>0</v>
      </c>
      <c r="AG176" s="44">
        <f>VFDYLD1!AG176*VLOOKUP(VFDYLD2!AG$4,'[1]INTERNAL PARAMETERS-1'!$B$5:$J$44,5,FALSE)*VLOOKUP(VFDYLD2!AG$4,'[1]INTERNAL PARAMETERS-1'!$B$5:$J$44,7,FALSE)*VFDYLD2!$F176 + VFDYLD1!AG176*(1-VLOOKUP(VFDYLD2!AG$4,'[1]INTERNAL PARAMETERS-1'!$B$5:$J$44,5,FALSE))*VLOOKUP(VFDYLD2!AG$4,'[1]INTERNAL PARAMETERS-1'!$B$5:$J$44,9,FALSE)*VFDYLD2!$F176</f>
        <v>0</v>
      </c>
      <c r="AH176" s="44">
        <f>VFDYLD1!AH176*VLOOKUP(VFDYLD2!AH$4,'[1]INTERNAL PARAMETERS-1'!$B$5:$J$44,5,FALSE)*VLOOKUP(VFDYLD2!AH$4,'[1]INTERNAL PARAMETERS-1'!$B$5:$J$44,7,FALSE)*VFDYLD2!$F176 + VFDYLD1!AH176*(1-VLOOKUP(VFDYLD2!AH$4,'[1]INTERNAL PARAMETERS-1'!$B$5:$J$44,5,FALSE))*VLOOKUP(VFDYLD2!AH$4,'[1]INTERNAL PARAMETERS-1'!$B$5:$J$44,9,FALSE)*VFDYLD2!$F176</f>
        <v>0</v>
      </c>
      <c r="AI176" s="44">
        <f>VFDYLD1!AI176*VLOOKUP(VFDYLD2!AI$4,'[1]INTERNAL PARAMETERS-1'!$B$5:$J$44,5,FALSE)*VLOOKUP(VFDYLD2!AI$4,'[1]INTERNAL PARAMETERS-1'!$B$5:$J$44,7,FALSE)*VFDYLD2!$F176 + VFDYLD1!AI176*(1-VLOOKUP(VFDYLD2!AI$4,'[1]INTERNAL PARAMETERS-1'!$B$5:$J$44,5,FALSE))*VLOOKUP(VFDYLD2!AI$4,'[1]INTERNAL PARAMETERS-1'!$B$5:$J$44,9,FALSE)*VFDYLD2!$F176</f>
        <v>1.1558617791568311E-2</v>
      </c>
      <c r="AJ176" s="44">
        <f>VFDYLD1!AJ176*VLOOKUP(VFDYLD2!AJ$4,'[1]INTERNAL PARAMETERS-1'!$B$5:$J$44,5,FALSE)*VLOOKUP(VFDYLD2!AJ$4,'[1]INTERNAL PARAMETERS-1'!$B$5:$J$44,7,FALSE)*VFDYLD2!$F176 + VFDYLD1!AJ176*(1-VLOOKUP(VFDYLD2!AJ$4,'[1]INTERNAL PARAMETERS-1'!$B$5:$J$44,5,FALSE))*VLOOKUP(VFDYLD2!AJ$4,'[1]INTERNAL PARAMETERS-1'!$B$5:$J$44,9,FALSE)*VFDYLD2!$F176</f>
        <v>0.45085033129102464</v>
      </c>
      <c r="AK176" s="44">
        <f>VFDYLD1!AK176*VLOOKUP(VFDYLD2!AK$4,'[1]INTERNAL PARAMETERS-1'!$B$5:$J$44,5,FALSE)*VLOOKUP(VFDYLD2!AK$4,'[1]INTERNAL PARAMETERS-1'!$B$5:$J$44,7,FALSE)*VFDYLD2!$F176 + VFDYLD1!AK176*(1-VLOOKUP(VFDYLD2!AK$4,'[1]INTERNAL PARAMETERS-1'!$B$5:$J$44,5,FALSE))*VLOOKUP(VFDYLD2!AK$4,'[1]INTERNAL PARAMETERS-1'!$B$5:$J$44,9,FALSE)*VFDYLD2!$F176</f>
        <v>0</v>
      </c>
      <c r="AL176" s="44">
        <f>VFDYLD1!AL176*VLOOKUP(VFDYLD2!AL$4,'[1]INTERNAL PARAMETERS-1'!$B$5:$J$44,5,FALSE)*VLOOKUP(VFDYLD2!AL$4,'[1]INTERNAL PARAMETERS-1'!$B$5:$J$44,7,FALSE)*VFDYLD2!$F176 + VFDYLD1!AL176*(1-VLOOKUP(VFDYLD2!AL$4,'[1]INTERNAL PARAMETERS-1'!$B$5:$J$44,5,FALSE))*VLOOKUP(VFDYLD2!AL$4,'[1]INTERNAL PARAMETERS-1'!$B$5:$J$44,9,FALSE)*VFDYLD2!$F176</f>
        <v>0</v>
      </c>
      <c r="AM176" s="44">
        <f>VFDYLD1!AM176*VLOOKUP(VFDYLD2!AM$4,'[1]INTERNAL PARAMETERS-1'!$B$5:$J$44,5,FALSE)*VLOOKUP(VFDYLD2!AM$4,'[1]INTERNAL PARAMETERS-1'!$B$5:$J$44,7,FALSE)*VFDYLD2!$F176 + VFDYLD1!AM176*(1-VLOOKUP(VFDYLD2!AM$4,'[1]INTERNAL PARAMETERS-1'!$B$5:$J$44,5,FALSE))*VLOOKUP(VFDYLD2!AM$4,'[1]INTERNAL PARAMETERS-1'!$B$5:$J$44,9,FALSE)*VFDYLD2!$F176</f>
        <v>0</v>
      </c>
      <c r="AN176" s="44">
        <f>VFDYLD1!AN176*VLOOKUP(VFDYLD2!AN$4,'[1]INTERNAL PARAMETERS-1'!$B$5:$J$44,5,FALSE)*VLOOKUP(VFDYLD2!AN$4,'[1]INTERNAL PARAMETERS-1'!$B$5:$J$44,7,FALSE)*VFDYLD2!$F176 + VFDYLD1!AN176*(1-VLOOKUP(VFDYLD2!AN$4,'[1]INTERNAL PARAMETERS-1'!$B$5:$J$44,5,FALSE))*VLOOKUP(VFDYLD2!AN$4,'[1]INTERNAL PARAMETERS-1'!$B$5:$J$44,9,FALSE)*VFDYLD2!$F176</f>
        <v>0</v>
      </c>
      <c r="AO176" s="44">
        <f>VFDYLD1!AO176*VLOOKUP(VFDYLD2!AO$4,'[1]INTERNAL PARAMETERS-1'!$B$5:$J$44,5,FALSE)*VLOOKUP(VFDYLD2!AO$4,'[1]INTERNAL PARAMETERS-1'!$B$5:$J$44,7,FALSE)*VFDYLD2!$F176 + VFDYLD1!AO176*(1-VLOOKUP(VFDYLD2!AO$4,'[1]INTERNAL PARAMETERS-1'!$B$5:$J$44,5,FALSE))*VLOOKUP(VFDYLD2!AO$4,'[1]INTERNAL PARAMETERS-1'!$B$5:$J$44,9,FALSE)*VFDYLD2!$F176</f>
        <v>0</v>
      </c>
      <c r="AP176" s="44">
        <f>VFDYLD1!AP176*VLOOKUP(VFDYLD2!AP$4,'[1]INTERNAL PARAMETERS-1'!$B$5:$J$44,5,FALSE)*VLOOKUP(VFDYLD2!AP$4,'[1]INTERNAL PARAMETERS-1'!$B$5:$J$44,7,FALSE)*VFDYLD2!$F176 + VFDYLD1!AP176*(1-VLOOKUP(VFDYLD2!AP$4,'[1]INTERNAL PARAMETERS-1'!$B$5:$J$44,5,FALSE))*VLOOKUP(VFDYLD2!AP$4,'[1]INTERNAL PARAMETERS-1'!$B$5:$J$44,9,FALSE)*VFDYLD2!$F176</f>
        <v>0</v>
      </c>
      <c r="AQ176" s="44">
        <f>VFDYLD1!AQ176*VLOOKUP(VFDYLD2!AQ$4,'[1]INTERNAL PARAMETERS-1'!$B$5:$J$44,5,FALSE)*VLOOKUP(VFDYLD2!AQ$4,'[1]INTERNAL PARAMETERS-1'!$B$5:$J$44,7,FALSE)*VFDYLD2!$F176 + VFDYLD1!AQ176*(1-VLOOKUP(VFDYLD2!AQ$4,'[1]INTERNAL PARAMETERS-1'!$B$5:$J$44,5,FALSE))*VLOOKUP(VFDYLD2!AQ$4,'[1]INTERNAL PARAMETERS-1'!$B$5:$J$44,9,FALSE)*VFDYLD2!$F176</f>
        <v>0</v>
      </c>
      <c r="AR176" s="44">
        <f>VFDYLD1!AR176*VLOOKUP(VFDYLD2!AR$4,'[1]INTERNAL PARAMETERS-1'!$B$5:$J$44,5,FALSE)*VLOOKUP(VFDYLD2!AR$4,'[1]INTERNAL PARAMETERS-1'!$B$5:$J$44,7,FALSE)*VFDYLD2!$F176 + VFDYLD1!AR176*(1-VLOOKUP(VFDYLD2!AR$4,'[1]INTERNAL PARAMETERS-1'!$B$5:$J$44,5,FALSE))*VLOOKUP(VFDYLD2!AR$4,'[1]INTERNAL PARAMETERS-1'!$B$5:$J$44,9,FALSE)*VFDYLD2!$F176</f>
        <v>0</v>
      </c>
      <c r="AS176" s="44">
        <f>VFDYLD1!AS176*VLOOKUP(VFDYLD2!AS$4,'[1]INTERNAL PARAMETERS-1'!$B$5:$J$44,5,FALSE)*VLOOKUP(VFDYLD2!AS$4,'[1]INTERNAL PARAMETERS-1'!$B$5:$J$44,7,FALSE)*VFDYLD2!$F176 + VFDYLD1!AS176*(1-VLOOKUP(VFDYLD2!AS$4,'[1]INTERNAL PARAMETERS-1'!$B$5:$J$44,5,FALSE))*VLOOKUP(VFDYLD2!AS$4,'[1]INTERNAL PARAMETERS-1'!$B$5:$J$44,9,FALSE)*VFDYLD2!$F176</f>
        <v>0</v>
      </c>
      <c r="AT176" s="43">
        <f>VFDYLD1!AT176*VLOOKUP(VFDYLD2!AT$4,'[1]INTERNAL PARAMETERS-1'!$B$5:$J$44,5,FALSE)*VLOOKUP(VFDYLD2!AT$4,'[1]INTERNAL PARAMETERS-1'!$B$5:$J$44,7,FALSE)*VFDYLD2!$F176 + VFDYLD1!AT176*(1-VLOOKUP(VFDYLD2!AT$4,'[1]INTERNAL PARAMETERS-1'!$B$5:$J$44,5,FALSE))*VLOOKUP(VFDYLD2!AT$4,'[1]INTERNAL PARAMETERS-1'!$B$5:$J$44,9,FALSE)*VFDYLD2!$F176</f>
        <v>0</v>
      </c>
      <c r="AU176" s="45">
        <f>VFDYLD1!AU176*VLOOKUP(VFDYLD2!AU$4,'[1]INTERNAL PARAMETERS-1'!$B$5:$J$44,5,FALSE)*VLOOKUP(VFDYLD2!AU$4,'[1]INTERNAL PARAMETERS-1'!$B$5:$J$44,6,FALSE)*VLOOKUP(VFDYLD2!AU$4,'[1]INTERNAL PARAMETERS-1'!$B$5:$J$44,3,FALSE) + VFDYLD1!AU176*(1-VLOOKUP(VFDYLD2!AU$4,'[1]INTERNAL PARAMETERS-1'!$B$5:$J$44,5,FALSE))*VLOOKUP(VFDYLD2!AU$4,'[1]INTERNAL PARAMETERS-1'!$B$5:$J$44,8,FALSE)*VLOOKUP(VFDYLD2!AU$4,'[1]INTERNAL PARAMETERS-1'!$B$5:$J$44,3,FALSE)</f>
        <v>0</v>
      </c>
      <c r="AV176" s="44">
        <f>VFDYLD1!AV176*VLOOKUP(VFDYLD2!AV$4,'[1]INTERNAL PARAMETERS-1'!$B$5:$J$44,5,FALSE)*VLOOKUP(VFDYLD2!AV$4,'[1]INTERNAL PARAMETERS-1'!$B$5:$J$44,6,FALSE)*VLOOKUP(VFDYLD2!AV$4,'[1]INTERNAL PARAMETERS-1'!$B$5:$J$44,3,FALSE) + VFDYLD1!AV176*(1-VLOOKUP(VFDYLD2!AV$4,'[1]INTERNAL PARAMETERS-1'!$B$5:$J$44,5,FALSE))*VLOOKUP(VFDYLD2!AV$4,'[1]INTERNAL PARAMETERS-1'!$B$5:$J$44,8,FALSE)*VLOOKUP(VFDYLD2!AV$4,'[1]INTERNAL PARAMETERS-1'!$B$5:$J$44,3,FALSE)</f>
        <v>0</v>
      </c>
      <c r="AW176" s="44">
        <f>VFDYLD1!AW176*VLOOKUP(VFDYLD2!AW$4,'[1]INTERNAL PARAMETERS-1'!$B$5:$J$44,5,FALSE)*VLOOKUP(VFDYLD2!AW$4,'[1]INTERNAL PARAMETERS-1'!$B$5:$J$44,6,FALSE)*VLOOKUP(VFDYLD2!AW$4,'[1]INTERNAL PARAMETERS-1'!$B$5:$J$44,3,FALSE) + VFDYLD1!AW176*(1-VLOOKUP(VFDYLD2!AW$4,'[1]INTERNAL PARAMETERS-1'!$B$5:$J$44,5,FALSE))*VLOOKUP(VFDYLD2!AW$4,'[1]INTERNAL PARAMETERS-1'!$B$5:$J$44,8,FALSE)*VLOOKUP(VFDYLD2!AW$4,'[1]INTERNAL PARAMETERS-1'!$B$5:$J$44,3,FALSE)</f>
        <v>0.56875926203897043</v>
      </c>
      <c r="AX176" s="44">
        <f>VFDYLD1!AX176*VLOOKUP(VFDYLD2!AX$4,'[1]INTERNAL PARAMETERS-1'!$B$5:$J$44,5,FALSE)*VLOOKUP(VFDYLD2!AX$4,'[1]INTERNAL PARAMETERS-1'!$B$5:$J$44,6,FALSE)*VLOOKUP(VFDYLD2!AX$4,'[1]INTERNAL PARAMETERS-1'!$B$5:$J$44,3,FALSE) + VFDYLD1!AX176*(1-VLOOKUP(VFDYLD2!AX$4,'[1]INTERNAL PARAMETERS-1'!$B$5:$J$44,5,FALSE))*VLOOKUP(VFDYLD2!AX$4,'[1]INTERNAL PARAMETERS-1'!$B$5:$J$44,8,FALSE)*VLOOKUP(VFDYLD2!AX$4,'[1]INTERNAL PARAMETERS-1'!$B$5:$J$44,3,FALSE)</f>
        <v>0</v>
      </c>
      <c r="AY176" s="44">
        <f>VFDYLD1!AY176*VLOOKUP(VFDYLD2!AY$4,'[1]INTERNAL PARAMETERS-1'!$B$5:$J$44,5,FALSE)*VLOOKUP(VFDYLD2!AY$4,'[1]INTERNAL PARAMETERS-1'!$B$5:$J$44,6,FALSE)*VLOOKUP(VFDYLD2!AY$4,'[1]INTERNAL PARAMETERS-1'!$B$5:$J$44,3,FALSE) + VFDYLD1!AY176*(1-VLOOKUP(VFDYLD2!AY$4,'[1]INTERNAL PARAMETERS-1'!$B$5:$J$44,5,FALSE))*VLOOKUP(VFDYLD2!AY$4,'[1]INTERNAL PARAMETERS-1'!$B$5:$J$44,8,FALSE)*VLOOKUP(VFDYLD2!AY$4,'[1]INTERNAL PARAMETERS-1'!$B$5:$J$44,3,FALSE)</f>
        <v>0</v>
      </c>
      <c r="AZ176" s="44">
        <f>VFDYLD1!AZ176*VLOOKUP(VFDYLD2!AZ$4,'[1]INTERNAL PARAMETERS-1'!$B$5:$J$44,5,FALSE)*VLOOKUP(VFDYLD2!AZ$4,'[1]INTERNAL PARAMETERS-1'!$B$5:$J$44,6,FALSE)*VLOOKUP(VFDYLD2!AZ$4,'[1]INTERNAL PARAMETERS-1'!$B$5:$J$44,3,FALSE) + VFDYLD1!AZ176*(1-VLOOKUP(VFDYLD2!AZ$4,'[1]INTERNAL PARAMETERS-1'!$B$5:$J$44,5,FALSE))*VLOOKUP(VFDYLD2!AZ$4,'[1]INTERNAL PARAMETERS-1'!$B$5:$J$44,8,FALSE)*VLOOKUP(VFDYLD2!AZ$4,'[1]INTERNAL PARAMETERS-1'!$B$5:$J$44,3,FALSE)</f>
        <v>0</v>
      </c>
      <c r="BA176" s="44">
        <f>VFDYLD1!BA176*VLOOKUP(VFDYLD2!BA$4,'[1]INTERNAL PARAMETERS-1'!$B$5:$J$44,5,FALSE)*VLOOKUP(VFDYLD2!BA$4,'[1]INTERNAL PARAMETERS-1'!$B$5:$J$44,6,FALSE)*VLOOKUP(VFDYLD2!BA$4,'[1]INTERNAL PARAMETERS-1'!$B$5:$J$44,3,FALSE) + VFDYLD1!BA176*(1-VLOOKUP(VFDYLD2!BA$4,'[1]INTERNAL PARAMETERS-1'!$B$5:$J$44,5,FALSE))*VLOOKUP(VFDYLD2!BA$4,'[1]INTERNAL PARAMETERS-1'!$B$5:$J$44,8,FALSE)*VLOOKUP(VFDYLD2!BA$4,'[1]INTERNAL PARAMETERS-1'!$B$5:$J$44,3,FALSE)</f>
        <v>0.14851895966284462</v>
      </c>
      <c r="BB176" s="44">
        <f>VFDYLD1!BB176*VLOOKUP(VFDYLD2!BB$4,'[1]INTERNAL PARAMETERS-1'!$B$5:$J$44,5,FALSE)*VLOOKUP(VFDYLD2!BB$4,'[1]INTERNAL PARAMETERS-1'!$B$5:$J$44,6,FALSE)*VLOOKUP(VFDYLD2!BB$4,'[1]INTERNAL PARAMETERS-1'!$B$5:$J$44,3,FALSE) + VFDYLD1!BB176*(1-VLOOKUP(VFDYLD2!BB$4,'[1]INTERNAL PARAMETERS-1'!$B$5:$J$44,5,FALSE))*VLOOKUP(VFDYLD2!BB$4,'[1]INTERNAL PARAMETERS-1'!$B$5:$J$44,8,FALSE)*VLOOKUP(VFDYLD2!BB$4,'[1]INTERNAL PARAMETERS-1'!$B$5:$J$44,3,FALSE)</f>
        <v>7.3396163763519318E-2</v>
      </c>
      <c r="BC176" s="44">
        <f>VFDYLD1!BC176*VLOOKUP(VFDYLD2!BC$4,'[1]INTERNAL PARAMETERS-1'!$B$5:$J$44,5,FALSE)*VLOOKUP(VFDYLD2!BC$4,'[1]INTERNAL PARAMETERS-1'!$B$5:$J$44,6,FALSE)*VLOOKUP(VFDYLD2!BC$4,'[1]INTERNAL PARAMETERS-1'!$B$5:$J$44,3,FALSE) + VFDYLD1!BC176*(1-VLOOKUP(VFDYLD2!BC$4,'[1]INTERNAL PARAMETERS-1'!$B$5:$J$44,5,FALSE))*VLOOKUP(VFDYLD2!BC$4,'[1]INTERNAL PARAMETERS-1'!$B$5:$J$44,8,FALSE)*VLOOKUP(VFDYLD2!BC$4,'[1]INTERNAL PARAMETERS-1'!$B$5:$J$44,3,FALSE)</f>
        <v>0.18090970824004374</v>
      </c>
      <c r="BD176" s="44">
        <f>VFDYLD1!BD176*VLOOKUP(VFDYLD2!BD$4,'[1]INTERNAL PARAMETERS-1'!$B$5:$J$44,5,FALSE)*VLOOKUP(VFDYLD2!BD$4,'[1]INTERNAL PARAMETERS-1'!$B$5:$J$44,6,FALSE)*VLOOKUP(VFDYLD2!BD$4,'[1]INTERNAL PARAMETERS-1'!$B$5:$J$44,3,FALSE) + VFDYLD1!BD176*(1-VLOOKUP(VFDYLD2!BD$4,'[1]INTERNAL PARAMETERS-1'!$B$5:$J$44,5,FALSE))*VLOOKUP(VFDYLD2!BD$4,'[1]INTERNAL PARAMETERS-1'!$B$5:$J$44,8,FALSE)*VLOOKUP(VFDYLD2!BD$4,'[1]INTERNAL PARAMETERS-1'!$B$5:$J$44,3,FALSE)</f>
        <v>9.458719481397275E-2</v>
      </c>
      <c r="BE176" s="44">
        <f>VFDYLD1!BE176*VLOOKUP(VFDYLD2!BE$4,'[1]INTERNAL PARAMETERS-1'!$B$5:$J$44,5,FALSE)*VLOOKUP(VFDYLD2!BE$4,'[1]INTERNAL PARAMETERS-1'!$B$5:$J$44,6,FALSE)*VLOOKUP(VFDYLD2!BE$4,'[1]INTERNAL PARAMETERS-1'!$B$5:$J$44,3,FALSE) + VFDYLD1!BE176*(1-VLOOKUP(VFDYLD2!BE$4,'[1]INTERNAL PARAMETERS-1'!$B$5:$J$44,5,FALSE))*VLOOKUP(VFDYLD2!BE$4,'[1]INTERNAL PARAMETERS-1'!$B$5:$J$44,8,FALSE)*VLOOKUP(VFDYLD2!BE$4,'[1]INTERNAL PARAMETERS-1'!$B$5:$J$44,3,FALSE)</f>
        <v>0.35030685139914164</v>
      </c>
      <c r="BF176" s="44">
        <f>VFDYLD1!BF176*VLOOKUP(VFDYLD2!BF$4,'[1]INTERNAL PARAMETERS-1'!$B$5:$J$44,5,FALSE)*VLOOKUP(VFDYLD2!BF$4,'[1]INTERNAL PARAMETERS-1'!$B$5:$J$44,6,FALSE)*VLOOKUP(VFDYLD2!BF$4,'[1]INTERNAL PARAMETERS-1'!$B$5:$J$44,3,FALSE) + VFDYLD1!BF176*(1-VLOOKUP(VFDYLD2!BF$4,'[1]INTERNAL PARAMETERS-1'!$B$5:$J$44,5,FALSE))*VLOOKUP(VFDYLD2!BF$4,'[1]INTERNAL PARAMETERS-1'!$B$5:$J$44,8,FALSE)*VLOOKUP(VFDYLD2!BF$4,'[1]INTERNAL PARAMETERS-1'!$B$5:$J$44,3,FALSE)</f>
        <v>0</v>
      </c>
      <c r="BG176" s="44">
        <f>VFDYLD1!BG176*VLOOKUP(VFDYLD2!BG$4,'[1]INTERNAL PARAMETERS-1'!$B$5:$J$44,5,FALSE)*VLOOKUP(VFDYLD2!BG$4,'[1]INTERNAL PARAMETERS-1'!$B$5:$J$44,6,FALSE)*VLOOKUP(VFDYLD2!BG$4,'[1]INTERNAL PARAMETERS-1'!$B$5:$J$44,3,FALSE) + VFDYLD1!BG176*(1-VLOOKUP(VFDYLD2!BG$4,'[1]INTERNAL PARAMETERS-1'!$B$5:$J$44,5,FALSE))*VLOOKUP(VFDYLD2!BG$4,'[1]INTERNAL PARAMETERS-1'!$B$5:$J$44,8,FALSE)*VLOOKUP(VFDYLD2!BG$4,'[1]INTERNAL PARAMETERS-1'!$B$5:$J$44,3,FALSE)</f>
        <v>0.11831002134376493</v>
      </c>
      <c r="BH176" s="44">
        <f>VFDYLD1!BH176*VLOOKUP(VFDYLD2!BH$4,'[1]INTERNAL PARAMETERS-1'!$B$5:$J$44,5,FALSE)*VLOOKUP(VFDYLD2!BH$4,'[1]INTERNAL PARAMETERS-1'!$B$5:$J$44,6,FALSE)*VLOOKUP(VFDYLD2!BH$4,'[1]INTERNAL PARAMETERS-1'!$B$5:$J$44,3,FALSE) + VFDYLD1!BH176*(1-VLOOKUP(VFDYLD2!BH$4,'[1]INTERNAL PARAMETERS-1'!$B$5:$J$44,5,FALSE))*VLOOKUP(VFDYLD2!BH$4,'[1]INTERNAL PARAMETERS-1'!$B$5:$J$44,8,FALSE)*VLOOKUP(VFDYLD2!BH$4,'[1]INTERNAL PARAMETERS-1'!$B$5:$J$44,3,FALSE)</f>
        <v>3.8236015089952496E-4</v>
      </c>
      <c r="BI176" s="44">
        <f>VFDYLD1!BI176*VLOOKUP(VFDYLD2!BI$4,'[1]INTERNAL PARAMETERS-1'!$B$5:$J$44,5,FALSE)*VLOOKUP(VFDYLD2!BI$4,'[1]INTERNAL PARAMETERS-1'!$B$5:$J$44,6,FALSE)*VLOOKUP(VFDYLD2!BI$4,'[1]INTERNAL PARAMETERS-1'!$B$5:$J$44,3,FALSE) + VFDYLD1!BI176*(1-VLOOKUP(VFDYLD2!BI$4,'[1]INTERNAL PARAMETERS-1'!$B$5:$J$44,5,FALSE))*VLOOKUP(VFDYLD2!BI$4,'[1]INTERNAL PARAMETERS-1'!$B$5:$J$44,8,FALSE)*VLOOKUP(VFDYLD2!BI$4,'[1]INTERNAL PARAMETERS-1'!$B$5:$J$44,3,FALSE)</f>
        <v>0</v>
      </c>
      <c r="BJ176" s="44">
        <f>VFDYLD1!BJ176*VLOOKUP(VFDYLD2!BJ$4,'[1]INTERNAL PARAMETERS-1'!$B$5:$J$44,5,FALSE)*VLOOKUP(VFDYLD2!BJ$4,'[1]INTERNAL PARAMETERS-1'!$B$5:$J$44,6,FALSE)*VLOOKUP(VFDYLD2!BJ$4,'[1]INTERNAL PARAMETERS-1'!$B$5:$J$44,3,FALSE) + VFDYLD1!BJ176*(1-VLOOKUP(VFDYLD2!BJ$4,'[1]INTERNAL PARAMETERS-1'!$B$5:$J$44,5,FALSE))*VLOOKUP(VFDYLD2!BJ$4,'[1]INTERNAL PARAMETERS-1'!$B$5:$J$44,8,FALSE)*VLOOKUP(VFDYLD2!BJ$4,'[1]INTERNAL PARAMETERS-1'!$B$5:$J$44,3,FALSE)</f>
        <v>2.9098518127274545E-2</v>
      </c>
      <c r="BK176" s="44">
        <f>VFDYLD1!BK176*VLOOKUP(VFDYLD2!BK$4,'[1]INTERNAL PARAMETERS-1'!$B$5:$J$44,5,FALSE)*VLOOKUP(VFDYLD2!BK$4,'[1]INTERNAL PARAMETERS-1'!$B$5:$J$44,6,FALSE)*VLOOKUP(VFDYLD2!BK$4,'[1]INTERNAL PARAMETERS-1'!$B$5:$J$44,3,FALSE) + VFDYLD1!BK176*(1-VLOOKUP(VFDYLD2!BK$4,'[1]INTERNAL PARAMETERS-1'!$B$5:$J$44,5,FALSE))*VLOOKUP(VFDYLD2!BK$4,'[1]INTERNAL PARAMETERS-1'!$B$5:$J$44,8,FALSE)*VLOOKUP(VFDYLD2!BK$4,'[1]INTERNAL PARAMETERS-1'!$B$5:$J$44,3,FALSE)</f>
        <v>3.8393587707219373E-2</v>
      </c>
      <c r="BL176" s="44">
        <f>VFDYLD1!BL176*VLOOKUP(VFDYLD2!BL$4,'[1]INTERNAL PARAMETERS-1'!$B$5:$J$44,5,FALSE)*VLOOKUP(VFDYLD2!BL$4,'[1]INTERNAL PARAMETERS-1'!$B$5:$J$44,6,FALSE)*VLOOKUP(VFDYLD2!BL$4,'[1]INTERNAL PARAMETERS-1'!$B$5:$J$44,3,FALSE) + VFDYLD1!BL176*(1-VLOOKUP(VFDYLD2!BL$4,'[1]INTERNAL PARAMETERS-1'!$B$5:$J$44,5,FALSE))*VLOOKUP(VFDYLD2!BL$4,'[1]INTERNAL PARAMETERS-1'!$B$5:$J$44,8,FALSE)*VLOOKUP(VFDYLD2!BL$4,'[1]INTERNAL PARAMETERS-1'!$B$5:$J$44,3,FALSE)</f>
        <v>0.15542703700933808</v>
      </c>
      <c r="BM176" s="44">
        <f>VFDYLD1!BM176*VLOOKUP(VFDYLD2!BM$4,'[1]INTERNAL PARAMETERS-1'!$B$5:$J$44,5,FALSE)*VLOOKUP(VFDYLD2!BM$4,'[1]INTERNAL PARAMETERS-1'!$B$5:$J$44,6,FALSE)*VLOOKUP(VFDYLD2!BM$4,'[1]INTERNAL PARAMETERS-1'!$B$5:$J$44,3,FALSE) + VFDYLD1!BM176*(1-VLOOKUP(VFDYLD2!BM$4,'[1]INTERNAL PARAMETERS-1'!$B$5:$J$44,5,FALSE))*VLOOKUP(VFDYLD2!BM$4,'[1]INTERNAL PARAMETERS-1'!$B$5:$J$44,8,FALSE)*VLOOKUP(VFDYLD2!BM$4,'[1]INTERNAL PARAMETERS-1'!$B$5:$J$44,3,FALSE)</f>
        <v>7.0847472611158799E-2</v>
      </c>
      <c r="BN176" s="44">
        <f>VFDYLD1!BN176*VLOOKUP(VFDYLD2!BN$4,'[1]INTERNAL PARAMETERS-1'!$B$5:$J$44,5,FALSE)*VLOOKUP(VFDYLD2!BN$4,'[1]INTERNAL PARAMETERS-1'!$B$5:$J$44,6,FALSE)*VLOOKUP(VFDYLD2!BN$4,'[1]INTERNAL PARAMETERS-1'!$B$5:$J$44,3,FALSE) + VFDYLD1!BN176*(1-VLOOKUP(VFDYLD2!BN$4,'[1]INTERNAL PARAMETERS-1'!$B$5:$J$44,5,FALSE))*VLOOKUP(VFDYLD2!BN$4,'[1]INTERNAL PARAMETERS-1'!$B$5:$J$44,8,FALSE)*VLOOKUP(VFDYLD2!BN$4,'[1]INTERNAL PARAMETERS-1'!$B$5:$J$44,3,FALSE)</f>
        <v>4.2394312522247984E-2</v>
      </c>
      <c r="BO176" s="44">
        <f>VFDYLD1!BO176*VLOOKUP(VFDYLD2!BO$4,'[1]INTERNAL PARAMETERS-1'!$B$5:$J$44,5,FALSE)*VLOOKUP(VFDYLD2!BO$4,'[1]INTERNAL PARAMETERS-1'!$B$5:$J$44,6,FALSE)*VLOOKUP(VFDYLD2!BO$4,'[1]INTERNAL PARAMETERS-1'!$B$5:$J$44,3,FALSE) + VFDYLD1!BO176*(1-VLOOKUP(VFDYLD2!BO$4,'[1]INTERNAL PARAMETERS-1'!$B$5:$J$44,5,FALSE))*VLOOKUP(VFDYLD2!BO$4,'[1]INTERNAL PARAMETERS-1'!$B$5:$J$44,8,FALSE)*VLOOKUP(VFDYLD2!BO$4,'[1]INTERNAL PARAMETERS-1'!$B$5:$J$44,3,FALSE)</f>
        <v>3.9445117264062191E-2</v>
      </c>
      <c r="BP176" s="44">
        <f>VFDYLD1!BP176*VLOOKUP(VFDYLD2!BP$4,'[1]INTERNAL PARAMETERS-1'!$B$5:$J$44,5,FALSE)*VLOOKUP(VFDYLD2!BP$4,'[1]INTERNAL PARAMETERS-1'!$B$5:$J$44,6,FALSE)*VLOOKUP(VFDYLD2!BP$4,'[1]INTERNAL PARAMETERS-1'!$B$5:$J$44,3,FALSE) + VFDYLD1!BP176*(1-VLOOKUP(VFDYLD2!BP$4,'[1]INTERNAL PARAMETERS-1'!$B$5:$J$44,5,FALSE))*VLOOKUP(VFDYLD2!BP$4,'[1]INTERNAL PARAMETERS-1'!$B$5:$J$44,8,FALSE)*VLOOKUP(VFDYLD2!BP$4,'[1]INTERNAL PARAMETERS-1'!$B$5:$J$44,3,FALSE)</f>
        <v>2.2518607838596058E-3</v>
      </c>
      <c r="BQ176" s="44">
        <f>VFDYLD1!BQ176*VLOOKUP(VFDYLD2!BQ$4,'[1]INTERNAL PARAMETERS-1'!$B$5:$J$44,5,FALSE)*VLOOKUP(VFDYLD2!BQ$4,'[1]INTERNAL PARAMETERS-1'!$B$5:$J$44,6,FALSE)*VLOOKUP(VFDYLD2!BQ$4,'[1]INTERNAL PARAMETERS-1'!$B$5:$J$44,3,FALSE) + VFDYLD1!BQ176*(1-VLOOKUP(VFDYLD2!BQ$4,'[1]INTERNAL PARAMETERS-1'!$B$5:$J$44,5,FALSE))*VLOOKUP(VFDYLD2!BQ$4,'[1]INTERNAL PARAMETERS-1'!$B$5:$J$44,8,FALSE)*VLOOKUP(VFDYLD2!BQ$4,'[1]INTERNAL PARAMETERS-1'!$B$5:$J$44,3,FALSE)</f>
        <v>0.16425297162255853</v>
      </c>
      <c r="BR176" s="44">
        <f>VFDYLD1!BR176*VLOOKUP(VFDYLD2!BR$4,'[1]INTERNAL PARAMETERS-1'!$B$5:$J$44,5,FALSE)*VLOOKUP(VFDYLD2!BR$4,'[1]INTERNAL PARAMETERS-1'!$B$5:$J$44,6,FALSE)*VLOOKUP(VFDYLD2!BR$4,'[1]INTERNAL PARAMETERS-1'!$B$5:$J$44,3,FALSE) + VFDYLD1!BR176*(1-VLOOKUP(VFDYLD2!BR$4,'[1]INTERNAL PARAMETERS-1'!$B$5:$J$44,5,FALSE))*VLOOKUP(VFDYLD2!BR$4,'[1]INTERNAL PARAMETERS-1'!$B$5:$J$44,8,FALSE)*VLOOKUP(VFDYLD2!BR$4,'[1]INTERNAL PARAMETERS-1'!$B$5:$J$44,3,FALSE)</f>
        <v>6.1950492245566417E-3</v>
      </c>
      <c r="BS176" s="44">
        <f>VFDYLD1!BS176*VLOOKUP(VFDYLD2!BS$4,'[1]INTERNAL PARAMETERS-1'!$B$5:$J$44,5,FALSE)*VLOOKUP(VFDYLD2!BS$4,'[1]INTERNAL PARAMETERS-1'!$B$5:$J$44,6,FALSE)*VLOOKUP(VFDYLD2!BS$4,'[1]INTERNAL PARAMETERS-1'!$B$5:$J$44,3,FALSE) + VFDYLD1!BS176*(1-VLOOKUP(VFDYLD2!BS$4,'[1]INTERNAL PARAMETERS-1'!$B$5:$J$44,5,FALSE))*VLOOKUP(VFDYLD2!BS$4,'[1]INTERNAL PARAMETERS-1'!$B$5:$J$44,8,FALSE)*VLOOKUP(VFDYLD2!BS$4,'[1]INTERNAL PARAMETERS-1'!$B$5:$J$44,3,FALSE)</f>
        <v>1.6457342994832748E-4</v>
      </c>
      <c r="BT176" s="44">
        <f>VFDYLD1!BT176*VLOOKUP(VFDYLD2!BT$4,'[1]INTERNAL PARAMETERS-1'!$B$5:$J$44,5,FALSE)*VLOOKUP(VFDYLD2!BT$4,'[1]INTERNAL PARAMETERS-1'!$B$5:$J$44,6,FALSE)*VLOOKUP(VFDYLD2!BT$4,'[1]INTERNAL PARAMETERS-1'!$B$5:$J$44,3,FALSE) + VFDYLD1!BT176*(1-VLOOKUP(VFDYLD2!BT$4,'[1]INTERNAL PARAMETERS-1'!$B$5:$J$44,5,FALSE))*VLOOKUP(VFDYLD2!BT$4,'[1]INTERNAL PARAMETERS-1'!$B$5:$J$44,8,FALSE)*VLOOKUP(VFDYLD2!BT$4,'[1]INTERNAL PARAMETERS-1'!$B$5:$J$44,3,FALSE)</f>
        <v>0</v>
      </c>
      <c r="BU176" s="44">
        <f>VFDYLD1!BU176*VLOOKUP(VFDYLD2!BU$4,'[1]INTERNAL PARAMETERS-1'!$B$5:$J$44,5,FALSE)*VLOOKUP(VFDYLD2!BU$4,'[1]INTERNAL PARAMETERS-1'!$B$5:$J$44,6,FALSE)*VLOOKUP(VFDYLD2!BU$4,'[1]INTERNAL PARAMETERS-1'!$B$5:$J$44,3,FALSE) + VFDYLD1!BU176*(1-VLOOKUP(VFDYLD2!BU$4,'[1]INTERNAL PARAMETERS-1'!$B$5:$J$44,5,FALSE))*VLOOKUP(VFDYLD2!BU$4,'[1]INTERNAL PARAMETERS-1'!$B$5:$J$44,8,FALSE)*VLOOKUP(VFDYLD2!BU$4,'[1]INTERNAL PARAMETERS-1'!$B$5:$J$44,3,FALSE)</f>
        <v>0</v>
      </c>
      <c r="BV176" s="44">
        <f>VFDYLD1!BV176*VLOOKUP(VFDYLD2!BV$4,'[1]INTERNAL PARAMETERS-1'!$B$5:$J$44,5,FALSE)*VLOOKUP(VFDYLD2!BV$4,'[1]INTERNAL PARAMETERS-1'!$B$5:$J$44,6,FALSE)*VLOOKUP(VFDYLD2!BV$4,'[1]INTERNAL PARAMETERS-1'!$B$5:$J$44,3,FALSE) + VFDYLD1!BV176*(1-VLOOKUP(VFDYLD2!BV$4,'[1]INTERNAL PARAMETERS-1'!$B$5:$J$44,5,FALSE))*VLOOKUP(VFDYLD2!BV$4,'[1]INTERNAL PARAMETERS-1'!$B$5:$J$44,8,FALSE)*VLOOKUP(VFDYLD2!BV$4,'[1]INTERNAL PARAMETERS-1'!$B$5:$J$44,3,FALSE)</f>
        <v>0</v>
      </c>
      <c r="BW176" s="44">
        <f>VFDYLD1!BW176*VLOOKUP(VFDYLD2!BW$4,'[1]INTERNAL PARAMETERS-1'!$B$5:$J$44,5,FALSE)*VLOOKUP(VFDYLD2!BW$4,'[1]INTERNAL PARAMETERS-1'!$B$5:$J$44,6,FALSE)*VLOOKUP(VFDYLD2!BW$4,'[1]INTERNAL PARAMETERS-1'!$B$5:$J$44,3,FALSE) + VFDYLD1!BW176*(1-VLOOKUP(VFDYLD2!BW$4,'[1]INTERNAL PARAMETERS-1'!$B$5:$J$44,5,FALSE))*VLOOKUP(VFDYLD2!BW$4,'[1]INTERNAL PARAMETERS-1'!$B$5:$J$44,8,FALSE)*VLOOKUP(VFDYLD2!BW$4,'[1]INTERNAL PARAMETERS-1'!$B$5:$J$44,3,FALSE)</f>
        <v>0</v>
      </c>
      <c r="BX176" s="44">
        <f>VFDYLD1!BX176*VLOOKUP(VFDYLD2!BX$4,'[1]INTERNAL PARAMETERS-1'!$B$5:$J$44,5,FALSE)*VLOOKUP(VFDYLD2!BX$4,'[1]INTERNAL PARAMETERS-1'!$B$5:$J$44,6,FALSE)*VLOOKUP(VFDYLD2!BX$4,'[1]INTERNAL PARAMETERS-1'!$B$5:$J$44,3,FALSE) + VFDYLD1!BX176*(1-VLOOKUP(VFDYLD2!BX$4,'[1]INTERNAL PARAMETERS-1'!$B$5:$J$44,5,FALSE))*VLOOKUP(VFDYLD2!BX$4,'[1]INTERNAL PARAMETERS-1'!$B$5:$J$44,8,FALSE)*VLOOKUP(VFDYLD2!BX$4,'[1]INTERNAL PARAMETERS-1'!$B$5:$J$44,3,FALSE)</f>
        <v>0</v>
      </c>
      <c r="BY176" s="44">
        <f>VFDYLD1!BY176*VLOOKUP(VFDYLD2!BY$4,'[1]INTERNAL PARAMETERS-1'!$B$5:$J$44,5,FALSE)*VLOOKUP(VFDYLD2!BY$4,'[1]INTERNAL PARAMETERS-1'!$B$5:$J$44,6,FALSE)*VLOOKUP(VFDYLD2!BY$4,'[1]INTERNAL PARAMETERS-1'!$B$5:$J$44,3,FALSE) + VFDYLD1!BY176*(1-VLOOKUP(VFDYLD2!BY$4,'[1]INTERNAL PARAMETERS-1'!$B$5:$J$44,5,FALSE))*VLOOKUP(VFDYLD2!BY$4,'[1]INTERNAL PARAMETERS-1'!$B$5:$J$44,8,FALSE)*VLOOKUP(VFDYLD2!BY$4,'[1]INTERNAL PARAMETERS-1'!$B$5:$J$44,3,FALSE)</f>
        <v>0</v>
      </c>
      <c r="BZ176" s="44">
        <f>VFDYLD1!BZ176*VLOOKUP(VFDYLD2!BZ$4,'[1]INTERNAL PARAMETERS-1'!$B$5:$J$44,5,FALSE)*VLOOKUP(VFDYLD2!BZ$4,'[1]INTERNAL PARAMETERS-1'!$B$5:$J$44,6,FALSE)*VLOOKUP(VFDYLD2!BZ$4,'[1]INTERNAL PARAMETERS-1'!$B$5:$J$44,3,FALSE) + VFDYLD1!BZ176*(1-VLOOKUP(VFDYLD2!BZ$4,'[1]INTERNAL PARAMETERS-1'!$B$5:$J$44,5,FALSE))*VLOOKUP(VFDYLD2!BZ$4,'[1]INTERNAL PARAMETERS-1'!$B$5:$J$44,8,FALSE)*VLOOKUP(VFDYLD2!BZ$4,'[1]INTERNAL PARAMETERS-1'!$B$5:$J$44,3,FALSE)</f>
        <v>3.5606354057124727E-4</v>
      </c>
      <c r="CA176" s="44">
        <f>VFDYLD1!CA176*VLOOKUP(VFDYLD2!CA$4,'[1]INTERNAL PARAMETERS-1'!$B$5:$J$44,5,FALSE)*VLOOKUP(VFDYLD2!CA$4,'[1]INTERNAL PARAMETERS-1'!$B$5:$J$44,6,FALSE)*VLOOKUP(VFDYLD2!CA$4,'[1]INTERNAL PARAMETERS-1'!$B$5:$J$44,3,FALSE) + VFDYLD1!CA176*(1-VLOOKUP(VFDYLD2!CA$4,'[1]INTERNAL PARAMETERS-1'!$B$5:$J$44,5,FALSE))*VLOOKUP(VFDYLD2!CA$4,'[1]INTERNAL PARAMETERS-1'!$B$5:$J$44,8,FALSE)*VLOOKUP(VFDYLD2!CA$4,'[1]INTERNAL PARAMETERS-1'!$B$5:$J$44,3,FALSE)</f>
        <v>0</v>
      </c>
      <c r="CB176" s="44">
        <f>VFDYLD1!CB176*VLOOKUP(VFDYLD2!CB$4,'[1]INTERNAL PARAMETERS-1'!$B$5:$J$44,5,FALSE)*VLOOKUP(VFDYLD2!CB$4,'[1]INTERNAL PARAMETERS-1'!$B$5:$J$44,6,FALSE)*VLOOKUP(VFDYLD2!CB$4,'[1]INTERNAL PARAMETERS-1'!$B$5:$J$44,3,FALSE) + VFDYLD1!CB176*(1-VLOOKUP(VFDYLD2!CB$4,'[1]INTERNAL PARAMETERS-1'!$B$5:$J$44,5,FALSE))*VLOOKUP(VFDYLD2!CB$4,'[1]INTERNAL PARAMETERS-1'!$B$5:$J$44,8,FALSE)*VLOOKUP(VFDYLD2!CB$4,'[1]INTERNAL PARAMETERS-1'!$B$5:$J$44,3,FALSE)</f>
        <v>0</v>
      </c>
      <c r="CC176" s="44">
        <f>VFDYLD1!CC176*VLOOKUP(VFDYLD2!CC$4,'[1]INTERNAL PARAMETERS-1'!$B$5:$J$44,5,FALSE)*VLOOKUP(VFDYLD2!CC$4,'[1]INTERNAL PARAMETERS-1'!$B$5:$J$44,6,FALSE)*VLOOKUP(VFDYLD2!CC$4,'[1]INTERNAL PARAMETERS-1'!$B$5:$J$44,3,FALSE) + VFDYLD1!CC176*(1-VLOOKUP(VFDYLD2!CC$4,'[1]INTERNAL PARAMETERS-1'!$B$5:$J$44,5,FALSE))*VLOOKUP(VFDYLD2!CC$4,'[1]INTERNAL PARAMETERS-1'!$B$5:$J$44,8,FALSE)*VLOOKUP(VFDYLD2!CC$4,'[1]INTERNAL PARAMETERS-1'!$B$5:$J$44,3,FALSE)</f>
        <v>1.40265242585056E-3</v>
      </c>
      <c r="CD176" s="44">
        <f>VFDYLD1!CD176*VLOOKUP(VFDYLD2!CD$4,'[1]INTERNAL PARAMETERS-1'!$B$5:$J$44,5,FALSE)*VLOOKUP(VFDYLD2!CD$4,'[1]INTERNAL PARAMETERS-1'!$B$5:$J$44,6,FALSE)*VLOOKUP(VFDYLD2!CD$4,'[1]INTERNAL PARAMETERS-1'!$B$5:$J$44,3,FALSE) + VFDYLD1!CD176*(1-VLOOKUP(VFDYLD2!CD$4,'[1]INTERNAL PARAMETERS-1'!$B$5:$J$44,5,FALSE))*VLOOKUP(VFDYLD2!CD$4,'[1]INTERNAL PARAMETERS-1'!$B$5:$J$44,8,FALSE)*VLOOKUP(VFDYLD2!CD$4,'[1]INTERNAL PARAMETERS-1'!$B$5:$J$44,3,FALSE)</f>
        <v>1.7128539119175828E-3</v>
      </c>
      <c r="CE176" s="44">
        <f>VFDYLD1!CE176*VLOOKUP(VFDYLD2!CE$4,'[1]INTERNAL PARAMETERS-1'!$B$5:$J$44,5,FALSE)*VLOOKUP(VFDYLD2!CE$4,'[1]INTERNAL PARAMETERS-1'!$B$5:$J$44,6,FALSE)*VLOOKUP(VFDYLD2!CE$4,'[1]INTERNAL PARAMETERS-1'!$B$5:$J$44,3,FALSE) + VFDYLD1!CE176*(1-VLOOKUP(VFDYLD2!CE$4,'[1]INTERNAL PARAMETERS-1'!$B$5:$J$44,5,FALSE))*VLOOKUP(VFDYLD2!CE$4,'[1]INTERNAL PARAMETERS-1'!$B$5:$J$44,8,FALSE)*VLOOKUP(VFDYLD2!CE$4,'[1]INTERNAL PARAMETERS-1'!$B$5:$J$44,3,FALSE)</f>
        <v>4.6626462494628595E-3</v>
      </c>
      <c r="CF176" s="44">
        <f>VFDYLD1!CF176*VLOOKUP(VFDYLD2!CF$4,'[1]INTERNAL PARAMETERS-1'!$B$5:$J$44,5,FALSE)*VLOOKUP(VFDYLD2!CF$4,'[1]INTERNAL PARAMETERS-1'!$B$5:$J$44,6,FALSE)*VLOOKUP(VFDYLD2!CF$4,'[1]INTERNAL PARAMETERS-1'!$B$5:$J$44,3,FALSE) + VFDYLD1!CF176*(1-VLOOKUP(VFDYLD2!CF$4,'[1]INTERNAL PARAMETERS-1'!$B$5:$J$44,5,FALSE))*VLOOKUP(VFDYLD2!CF$4,'[1]INTERNAL PARAMETERS-1'!$B$5:$J$44,8,FALSE)*VLOOKUP(VFDYLD2!CF$4,'[1]INTERNAL PARAMETERS-1'!$B$5:$J$44,3,FALSE)</f>
        <v>8.9767179463229665E-3</v>
      </c>
      <c r="CG176" s="44">
        <f>VFDYLD1!CG176*VLOOKUP(VFDYLD2!CG$4,'[1]INTERNAL PARAMETERS-1'!$B$5:$J$44,5,FALSE)*VLOOKUP(VFDYLD2!CG$4,'[1]INTERNAL PARAMETERS-1'!$B$5:$J$44,6,FALSE)*VLOOKUP(VFDYLD2!CG$4,'[1]INTERNAL PARAMETERS-1'!$B$5:$J$44,3,FALSE) + VFDYLD1!CG176*(1-VLOOKUP(VFDYLD2!CG$4,'[1]INTERNAL PARAMETERS-1'!$B$5:$J$44,5,FALSE))*VLOOKUP(VFDYLD2!CG$4,'[1]INTERNAL PARAMETERS-1'!$B$5:$J$44,8,FALSE)*VLOOKUP(VFDYLD2!CG$4,'[1]INTERNAL PARAMETERS-1'!$B$5:$J$44,3,FALSE)</f>
        <v>2.3795757157041601E-4</v>
      </c>
      <c r="CH176" s="43">
        <f>VFDYLD1!CH176*VLOOKUP(VFDYLD2!CH$4,'[1]INTERNAL PARAMETERS-1'!$B$5:$J$44,5,FALSE)*VLOOKUP(VFDYLD2!CH$4,'[1]INTERNAL PARAMETERS-1'!$B$5:$J$44,6,FALSE)*VLOOKUP(VFDYLD2!CH$4,'[1]INTERNAL PARAMETERS-1'!$B$5:$J$44,3,FALSE) + VFDYLD1!CH176*(1-VLOOKUP(VFDYLD2!CH$4,'[1]INTERNAL PARAMETERS-1'!$B$5:$J$44,5,FALSE))*VLOOKUP(VFDYLD2!CH$4,'[1]INTERNAL PARAMETERS-1'!$B$5:$J$44,8,FALSE)*VLOOKUP(VFDYLD2!CH$4,'[1]INTERNAL PARAMETERS-1'!$B$5:$J$44,3,FALSE)</f>
        <v>0</v>
      </c>
      <c r="CJ176" s="45">
        <f t="shared" si="4"/>
        <v>58.820237395267213</v>
      </c>
      <c r="CK176" s="43">
        <f t="shared" si="5"/>
        <v>2.1009899133610759</v>
      </c>
    </row>
    <row r="177" spans="2:89" x14ac:dyDescent="0.4">
      <c r="B177" s="58" t="s">
        <v>8</v>
      </c>
      <c r="C177" s="57" t="s">
        <v>47</v>
      </c>
      <c r="D177" s="57" t="s">
        <v>54</v>
      </c>
      <c r="E177" s="132">
        <f>VFD!W177</f>
        <v>192.18062947067241</v>
      </c>
      <c r="F177" s="56">
        <f>'[1]INTERNAL PARAMETERS-1'!M15</f>
        <v>34.72</v>
      </c>
      <c r="G177" s="45">
        <f>VFDYLD1!G177*VLOOKUP(VFDYLD2!G$4,'[1]INTERNAL PARAMETERS-1'!$B$5:$J$44,5,FALSE)*VLOOKUP(VFDYLD2!G$4,'[1]INTERNAL PARAMETERS-1'!$B$5:$J$44,7,FALSE)*VFDYLD2!$F177 + VFDYLD1!G177*(1-VLOOKUP(VFDYLD2!G$4,'[1]INTERNAL PARAMETERS-1'!$B$5:$J$44,5,FALSE))*VLOOKUP(VFDYLD2!G$4,'[1]INTERNAL PARAMETERS-1'!$B$5:$J$44,9,FALSE)*VFDYLD2!$F177</f>
        <v>14.359440156222837</v>
      </c>
      <c r="H177" s="44">
        <f>VFDYLD1!H177*VLOOKUP(VFDYLD2!H$4,'[1]INTERNAL PARAMETERS-1'!$B$5:$J$44,5,FALSE)*VLOOKUP(VFDYLD2!H$4,'[1]INTERNAL PARAMETERS-1'!$B$5:$J$44,7,FALSE)*VFDYLD2!$F177 + VFDYLD1!H177*(1-VLOOKUP(VFDYLD2!H$4,'[1]INTERNAL PARAMETERS-1'!$B$5:$J$44,5,FALSE))*VLOOKUP(VFDYLD2!H$4,'[1]INTERNAL PARAMETERS-1'!$B$5:$J$44,9,FALSE)*VFDYLD2!$F177</f>
        <v>6.6612962979678096</v>
      </c>
      <c r="I177" s="44">
        <f>VFDYLD1!I177*VLOOKUP(VFDYLD2!I$4,'[1]INTERNAL PARAMETERS-1'!$B$5:$J$44,5,FALSE)*VLOOKUP(VFDYLD2!I$4,'[1]INTERNAL PARAMETERS-1'!$B$5:$J$44,7,FALSE)*VFDYLD2!$F177 + VFDYLD1!I177*(1-VLOOKUP(VFDYLD2!I$4,'[1]INTERNAL PARAMETERS-1'!$B$5:$J$44,5,FALSE))*VLOOKUP(VFDYLD2!I$4,'[1]INTERNAL PARAMETERS-1'!$B$5:$J$44,9,FALSE)*VFDYLD2!$F177</f>
        <v>14.965847138614082</v>
      </c>
      <c r="J177" s="44">
        <f>VFDYLD1!J177*VLOOKUP(VFDYLD2!J$4,'[1]INTERNAL PARAMETERS-1'!$B$5:$J$44,5,FALSE)*VLOOKUP(VFDYLD2!J$4,'[1]INTERNAL PARAMETERS-1'!$B$5:$J$44,7,FALSE)*VFDYLD2!$F177 + VFDYLD1!J177*(1-VLOOKUP(VFDYLD2!J$4,'[1]INTERNAL PARAMETERS-1'!$B$5:$J$44,5,FALSE))*VLOOKUP(VFDYLD2!J$4,'[1]INTERNAL PARAMETERS-1'!$B$5:$J$44,9,FALSE)*VFDYLD2!$F177</f>
        <v>0</v>
      </c>
      <c r="K177" s="44">
        <f>VFDYLD1!K177*VLOOKUP(VFDYLD2!K$4,'[1]INTERNAL PARAMETERS-1'!$B$5:$J$44,5,FALSE)*VLOOKUP(VFDYLD2!K$4,'[1]INTERNAL PARAMETERS-1'!$B$5:$J$44,7,FALSE)*VFDYLD2!$F177 + VFDYLD1!K177*(1-VLOOKUP(VFDYLD2!K$4,'[1]INTERNAL PARAMETERS-1'!$B$5:$J$44,5,FALSE))*VLOOKUP(VFDYLD2!K$4,'[1]INTERNAL PARAMETERS-1'!$B$5:$J$44,9,FALSE)*VFDYLD2!$F177</f>
        <v>0</v>
      </c>
      <c r="L177" s="44">
        <f>VFDYLD1!L177*VLOOKUP(VFDYLD2!L$4,'[1]INTERNAL PARAMETERS-1'!$B$5:$J$44,5,FALSE)*VLOOKUP(VFDYLD2!L$4,'[1]INTERNAL PARAMETERS-1'!$B$5:$J$44,7,FALSE)*VFDYLD2!$F177 + VFDYLD1!L177*(1-VLOOKUP(VFDYLD2!L$4,'[1]INTERNAL PARAMETERS-1'!$B$5:$J$44,5,FALSE))*VLOOKUP(VFDYLD2!L$4,'[1]INTERNAL PARAMETERS-1'!$B$5:$J$44,9,FALSE)*VFDYLD2!$F177</f>
        <v>0</v>
      </c>
      <c r="M177" s="44">
        <f>VFDYLD1!M177*VLOOKUP(VFDYLD2!M$4,'[1]INTERNAL PARAMETERS-1'!$B$5:$J$44,5,FALSE)*VLOOKUP(VFDYLD2!M$4,'[1]INTERNAL PARAMETERS-1'!$B$5:$J$44,7,FALSE)*VFDYLD2!$F177 + VFDYLD1!M177*(1-VLOOKUP(VFDYLD2!M$4,'[1]INTERNAL PARAMETERS-1'!$B$5:$J$44,5,FALSE))*VLOOKUP(VFDYLD2!M$4,'[1]INTERNAL PARAMETERS-1'!$B$5:$J$44,9,FALSE)*VFDYLD2!$F177</f>
        <v>0.66893929092034576</v>
      </c>
      <c r="N177" s="44">
        <f>VFDYLD1!N177*VLOOKUP(VFDYLD2!N$4,'[1]INTERNAL PARAMETERS-1'!$B$5:$J$44,5,FALSE)*VLOOKUP(VFDYLD2!N$4,'[1]INTERNAL PARAMETERS-1'!$B$5:$J$44,7,FALSE)*VFDYLD2!$F177 + VFDYLD1!N177*(1-VLOOKUP(VFDYLD2!N$4,'[1]INTERNAL PARAMETERS-1'!$B$5:$J$44,5,FALSE))*VLOOKUP(VFDYLD2!N$4,'[1]INTERNAL PARAMETERS-1'!$B$5:$J$44,9,FALSE)*VFDYLD2!$F177</f>
        <v>4.9228121388762244E-2</v>
      </c>
      <c r="O177" s="44">
        <f>VFDYLD1!O177*VLOOKUP(VFDYLD2!O$4,'[1]INTERNAL PARAMETERS-1'!$B$5:$J$44,5,FALSE)*VLOOKUP(VFDYLD2!O$4,'[1]INTERNAL PARAMETERS-1'!$B$5:$J$44,7,FALSE)*VFDYLD2!$F177 + VFDYLD1!O177*(1-VLOOKUP(VFDYLD2!O$4,'[1]INTERNAL PARAMETERS-1'!$B$5:$J$44,5,FALSE))*VLOOKUP(VFDYLD2!O$4,'[1]INTERNAL PARAMETERS-1'!$B$5:$J$44,9,FALSE)*VFDYLD2!$F177</f>
        <v>0</v>
      </c>
      <c r="P177" s="44">
        <f>VFDYLD1!P177*VLOOKUP(VFDYLD2!P$4,'[1]INTERNAL PARAMETERS-1'!$B$5:$J$44,5,FALSE)*VLOOKUP(VFDYLD2!P$4,'[1]INTERNAL PARAMETERS-1'!$B$5:$J$44,7,FALSE)*VFDYLD2!$F177 + VFDYLD1!P177*(1-VLOOKUP(VFDYLD2!P$4,'[1]INTERNAL PARAMETERS-1'!$B$5:$J$44,5,FALSE))*VLOOKUP(VFDYLD2!P$4,'[1]INTERNAL PARAMETERS-1'!$B$5:$J$44,9,FALSE)*VFDYLD2!$F177</f>
        <v>0</v>
      </c>
      <c r="Q177" s="44">
        <f>VFDYLD1!Q177*VLOOKUP(VFDYLD2!Q$4,'[1]INTERNAL PARAMETERS-1'!$B$5:$J$44,5,FALSE)*VLOOKUP(VFDYLD2!Q$4,'[1]INTERNAL PARAMETERS-1'!$B$5:$J$44,7,FALSE)*VFDYLD2!$F177 + VFDYLD1!Q177*(1-VLOOKUP(VFDYLD2!Q$4,'[1]INTERNAL PARAMETERS-1'!$B$5:$J$44,5,FALSE))*VLOOKUP(VFDYLD2!Q$4,'[1]INTERNAL PARAMETERS-1'!$B$5:$J$44,9,FALSE)*VFDYLD2!$F177</f>
        <v>0</v>
      </c>
      <c r="R177" s="44">
        <f>VFDYLD1!R177*VLOOKUP(VFDYLD2!R$4,'[1]INTERNAL PARAMETERS-1'!$B$5:$J$44,5,FALSE)*VLOOKUP(VFDYLD2!R$4,'[1]INTERNAL PARAMETERS-1'!$B$5:$J$44,7,FALSE)*VFDYLD2!$F177 + VFDYLD1!R177*(1-VLOOKUP(VFDYLD2!R$4,'[1]INTERNAL PARAMETERS-1'!$B$5:$J$44,5,FALSE))*VLOOKUP(VFDYLD2!R$4,'[1]INTERNAL PARAMETERS-1'!$B$5:$J$44,9,FALSE)*VFDYLD2!$F177</f>
        <v>3.0010287521005326E-2</v>
      </c>
      <c r="S177" s="44">
        <f>VFDYLD1!S177*VLOOKUP(VFDYLD2!S$4,'[1]INTERNAL PARAMETERS-1'!$B$5:$J$44,5,FALSE)*VLOOKUP(VFDYLD2!S$4,'[1]INTERNAL PARAMETERS-1'!$B$5:$J$44,7,FALSE)*VFDYLD2!$F177 + VFDYLD1!S177*(1-VLOOKUP(VFDYLD2!S$4,'[1]INTERNAL PARAMETERS-1'!$B$5:$J$44,5,FALSE))*VLOOKUP(VFDYLD2!S$4,'[1]INTERNAL PARAMETERS-1'!$B$5:$J$44,9,FALSE)*VFDYLD2!$F177</f>
        <v>2.2217592840927516</v>
      </c>
      <c r="T177" s="44">
        <f>VFDYLD1!T177*VLOOKUP(VFDYLD2!T$4,'[1]INTERNAL PARAMETERS-1'!$B$5:$J$44,5,FALSE)*VLOOKUP(VFDYLD2!T$4,'[1]INTERNAL PARAMETERS-1'!$B$5:$J$44,7,FALSE)*VFDYLD2!$F177 + VFDYLD1!T177*(1-VLOOKUP(VFDYLD2!T$4,'[1]INTERNAL PARAMETERS-1'!$B$5:$J$44,5,FALSE))*VLOOKUP(VFDYLD2!T$4,'[1]INTERNAL PARAMETERS-1'!$B$5:$J$44,9,FALSE)*VFDYLD2!$F177</f>
        <v>0.45009426021198284</v>
      </c>
      <c r="U177" s="44">
        <f>VFDYLD1!U177*VLOOKUP(VFDYLD2!U$4,'[1]INTERNAL PARAMETERS-1'!$B$5:$J$44,5,FALSE)*VLOOKUP(VFDYLD2!U$4,'[1]INTERNAL PARAMETERS-1'!$B$5:$J$44,7,FALSE)*VFDYLD2!$F177 + VFDYLD1!U177*(1-VLOOKUP(VFDYLD2!U$4,'[1]INTERNAL PARAMETERS-1'!$B$5:$J$44,5,FALSE))*VLOOKUP(VFDYLD2!U$4,'[1]INTERNAL PARAMETERS-1'!$B$5:$J$44,9,FALSE)*VFDYLD2!$F177</f>
        <v>0.21191749586532255</v>
      </c>
      <c r="V177" s="44">
        <f>VFDYLD1!V177*VLOOKUP(VFDYLD2!V$4,'[1]INTERNAL PARAMETERS-1'!$B$5:$J$44,5,FALSE)*VLOOKUP(VFDYLD2!V$4,'[1]INTERNAL PARAMETERS-1'!$B$5:$J$44,7,FALSE)*VFDYLD2!$F177 + VFDYLD1!V177*(1-VLOOKUP(VFDYLD2!V$4,'[1]INTERNAL PARAMETERS-1'!$B$5:$J$44,5,FALSE))*VLOOKUP(VFDYLD2!V$4,'[1]INTERNAL PARAMETERS-1'!$B$5:$J$44,9,FALSE)*VFDYLD2!$F177</f>
        <v>1.4380227364784859</v>
      </c>
      <c r="W177" s="44">
        <f>VFDYLD1!W177*VLOOKUP(VFDYLD2!W$4,'[1]INTERNAL PARAMETERS-1'!$B$5:$J$44,5,FALSE)*VLOOKUP(VFDYLD2!W$4,'[1]INTERNAL PARAMETERS-1'!$B$5:$J$44,7,FALSE)*VFDYLD2!$F177 + VFDYLD1!W177*(1-VLOOKUP(VFDYLD2!W$4,'[1]INTERNAL PARAMETERS-1'!$B$5:$J$44,5,FALSE))*VLOOKUP(VFDYLD2!W$4,'[1]INTERNAL PARAMETERS-1'!$B$5:$J$44,9,FALSE)*VFDYLD2!$F177</f>
        <v>0</v>
      </c>
      <c r="X177" s="44">
        <f>VFDYLD1!X177*VLOOKUP(VFDYLD2!X$4,'[1]INTERNAL PARAMETERS-1'!$B$5:$J$44,5,FALSE)*VLOOKUP(VFDYLD2!X$4,'[1]INTERNAL PARAMETERS-1'!$B$5:$J$44,7,FALSE)*VFDYLD2!$F177 + VFDYLD1!X177*(1-VLOOKUP(VFDYLD2!X$4,'[1]INTERNAL PARAMETERS-1'!$B$5:$J$44,5,FALSE))*VLOOKUP(VFDYLD2!X$4,'[1]INTERNAL PARAMETERS-1'!$B$5:$J$44,9,FALSE)*VFDYLD2!$F177</f>
        <v>0</v>
      </c>
      <c r="Y177" s="44">
        <f>VFDYLD1!Y177*VLOOKUP(VFDYLD2!Y$4,'[1]INTERNAL PARAMETERS-1'!$B$5:$J$44,5,FALSE)*VLOOKUP(VFDYLD2!Y$4,'[1]INTERNAL PARAMETERS-1'!$B$5:$J$44,7,FALSE)*VFDYLD2!$F177 + VFDYLD1!Y177*(1-VLOOKUP(VFDYLD2!Y$4,'[1]INTERNAL PARAMETERS-1'!$B$5:$J$44,5,FALSE))*VLOOKUP(VFDYLD2!Y$4,'[1]INTERNAL PARAMETERS-1'!$B$5:$J$44,9,FALSE)*VFDYLD2!$F177</f>
        <v>0</v>
      </c>
      <c r="Z177" s="44">
        <f>VFDYLD1!Z177*VLOOKUP(VFDYLD2!Z$4,'[1]INTERNAL PARAMETERS-1'!$B$5:$J$44,5,FALSE)*VLOOKUP(VFDYLD2!Z$4,'[1]INTERNAL PARAMETERS-1'!$B$5:$J$44,7,FALSE)*VFDYLD2!$F177 + VFDYLD1!Z177*(1-VLOOKUP(VFDYLD2!Z$4,'[1]INTERNAL PARAMETERS-1'!$B$5:$J$44,5,FALSE))*VLOOKUP(VFDYLD2!Z$4,'[1]INTERNAL PARAMETERS-1'!$B$5:$J$44,9,FALSE)*VFDYLD2!$F177</f>
        <v>0</v>
      </c>
      <c r="AA177" s="44">
        <f>VFDYLD1!AA177*VLOOKUP(VFDYLD2!AA$4,'[1]INTERNAL PARAMETERS-1'!$B$5:$J$44,5,FALSE)*VLOOKUP(VFDYLD2!AA$4,'[1]INTERNAL PARAMETERS-1'!$B$5:$J$44,7,FALSE)*VFDYLD2!$F177 + VFDYLD1!AA177*(1-VLOOKUP(VFDYLD2!AA$4,'[1]INTERNAL PARAMETERS-1'!$B$5:$J$44,5,FALSE))*VLOOKUP(VFDYLD2!AA$4,'[1]INTERNAL PARAMETERS-1'!$B$5:$J$44,9,FALSE)*VFDYLD2!$F177</f>
        <v>0</v>
      </c>
      <c r="AB177" s="44">
        <f>VFDYLD1!AB177*VLOOKUP(VFDYLD2!AB$4,'[1]INTERNAL PARAMETERS-1'!$B$5:$J$44,5,FALSE)*VLOOKUP(VFDYLD2!AB$4,'[1]INTERNAL PARAMETERS-1'!$B$5:$J$44,7,FALSE)*VFDYLD2!$F177 + VFDYLD1!AB177*(1-VLOOKUP(VFDYLD2!AB$4,'[1]INTERNAL PARAMETERS-1'!$B$5:$J$44,5,FALSE))*VLOOKUP(VFDYLD2!AB$4,'[1]INTERNAL PARAMETERS-1'!$B$5:$J$44,9,FALSE)*VFDYLD2!$F177</f>
        <v>0</v>
      </c>
      <c r="AC177" s="44">
        <f>VFDYLD1!AC177*VLOOKUP(VFDYLD2!AC$4,'[1]INTERNAL PARAMETERS-1'!$B$5:$J$44,5,FALSE)*VLOOKUP(VFDYLD2!AC$4,'[1]INTERNAL PARAMETERS-1'!$B$5:$J$44,7,FALSE)*VFDYLD2!$F177 + VFDYLD1!AC177*(1-VLOOKUP(VFDYLD2!AC$4,'[1]INTERNAL PARAMETERS-1'!$B$5:$J$44,5,FALSE))*VLOOKUP(VFDYLD2!AC$4,'[1]INTERNAL PARAMETERS-1'!$B$5:$J$44,9,FALSE)*VFDYLD2!$F177</f>
        <v>0</v>
      </c>
      <c r="AD177" s="44">
        <f>VFDYLD1!AD177*VLOOKUP(VFDYLD2!AD$4,'[1]INTERNAL PARAMETERS-1'!$B$5:$J$44,5,FALSE)*VLOOKUP(VFDYLD2!AD$4,'[1]INTERNAL PARAMETERS-1'!$B$5:$J$44,7,FALSE)*VFDYLD2!$F177 + VFDYLD1!AD177*(1-VLOOKUP(VFDYLD2!AD$4,'[1]INTERNAL PARAMETERS-1'!$B$5:$J$44,5,FALSE))*VLOOKUP(VFDYLD2!AD$4,'[1]INTERNAL PARAMETERS-1'!$B$5:$J$44,9,FALSE)*VFDYLD2!$F177</f>
        <v>0</v>
      </c>
      <c r="AE177" s="44">
        <f>VFDYLD1!AE177*VLOOKUP(VFDYLD2!AE$4,'[1]INTERNAL PARAMETERS-1'!$B$5:$J$44,5,FALSE)*VLOOKUP(VFDYLD2!AE$4,'[1]INTERNAL PARAMETERS-1'!$B$5:$J$44,7,FALSE)*VFDYLD2!$F177 + VFDYLD1!AE177*(1-VLOOKUP(VFDYLD2!AE$4,'[1]INTERNAL PARAMETERS-1'!$B$5:$J$44,5,FALSE))*VLOOKUP(VFDYLD2!AE$4,'[1]INTERNAL PARAMETERS-1'!$B$5:$J$44,9,FALSE)*VFDYLD2!$F177</f>
        <v>0</v>
      </c>
      <c r="AF177" s="44">
        <f>VFDYLD1!AF177*VLOOKUP(VFDYLD2!AF$4,'[1]INTERNAL PARAMETERS-1'!$B$5:$J$44,5,FALSE)*VLOOKUP(VFDYLD2!AF$4,'[1]INTERNAL PARAMETERS-1'!$B$5:$J$44,7,FALSE)*VFDYLD2!$F177 + VFDYLD1!AF177*(1-VLOOKUP(VFDYLD2!AF$4,'[1]INTERNAL PARAMETERS-1'!$B$5:$J$44,5,FALSE))*VLOOKUP(VFDYLD2!AF$4,'[1]INTERNAL PARAMETERS-1'!$B$5:$J$44,9,FALSE)*VFDYLD2!$F177</f>
        <v>7.3150075832450492E-2</v>
      </c>
      <c r="AG177" s="44">
        <f>VFDYLD1!AG177*VLOOKUP(VFDYLD2!AG$4,'[1]INTERNAL PARAMETERS-1'!$B$5:$J$44,5,FALSE)*VLOOKUP(VFDYLD2!AG$4,'[1]INTERNAL PARAMETERS-1'!$B$5:$J$44,7,FALSE)*VFDYLD2!$F177 + VFDYLD1!AG177*(1-VLOOKUP(VFDYLD2!AG$4,'[1]INTERNAL PARAMETERS-1'!$B$5:$J$44,5,FALSE))*VLOOKUP(VFDYLD2!AG$4,'[1]INTERNAL PARAMETERS-1'!$B$5:$J$44,9,FALSE)*VFDYLD2!$F177</f>
        <v>0</v>
      </c>
      <c r="AH177" s="44">
        <f>VFDYLD1!AH177*VLOOKUP(VFDYLD2!AH$4,'[1]INTERNAL PARAMETERS-1'!$B$5:$J$44,5,FALSE)*VLOOKUP(VFDYLD2!AH$4,'[1]INTERNAL PARAMETERS-1'!$B$5:$J$44,7,FALSE)*VFDYLD2!$F177 + VFDYLD1!AH177*(1-VLOOKUP(VFDYLD2!AH$4,'[1]INTERNAL PARAMETERS-1'!$B$5:$J$44,5,FALSE))*VLOOKUP(VFDYLD2!AH$4,'[1]INTERNAL PARAMETERS-1'!$B$5:$J$44,9,FALSE)*VFDYLD2!$F177</f>
        <v>0</v>
      </c>
      <c r="AI177" s="44">
        <f>VFDYLD1!AI177*VLOOKUP(VFDYLD2!AI$4,'[1]INTERNAL PARAMETERS-1'!$B$5:$J$44,5,FALSE)*VLOOKUP(VFDYLD2!AI$4,'[1]INTERNAL PARAMETERS-1'!$B$5:$J$44,7,FALSE)*VFDYLD2!$F177 + VFDYLD1!AI177*(1-VLOOKUP(VFDYLD2!AI$4,'[1]INTERNAL PARAMETERS-1'!$B$5:$J$44,5,FALSE))*VLOOKUP(VFDYLD2!AI$4,'[1]INTERNAL PARAMETERS-1'!$B$5:$J$44,9,FALSE)*VFDYLD2!$F177</f>
        <v>0</v>
      </c>
      <c r="AJ177" s="44">
        <f>VFDYLD1!AJ177*VLOOKUP(VFDYLD2!AJ$4,'[1]INTERNAL PARAMETERS-1'!$B$5:$J$44,5,FALSE)*VLOOKUP(VFDYLD2!AJ$4,'[1]INTERNAL PARAMETERS-1'!$B$5:$J$44,7,FALSE)*VFDYLD2!$F177 + VFDYLD1!AJ177*(1-VLOOKUP(VFDYLD2!AJ$4,'[1]INTERNAL PARAMETERS-1'!$B$5:$J$44,5,FALSE))*VLOOKUP(VFDYLD2!AJ$4,'[1]INTERNAL PARAMETERS-1'!$B$5:$J$44,9,FALSE)*VFDYLD2!$F177</f>
        <v>7.3150075832450492E-2</v>
      </c>
      <c r="AK177" s="44">
        <f>VFDYLD1!AK177*VLOOKUP(VFDYLD2!AK$4,'[1]INTERNAL PARAMETERS-1'!$B$5:$J$44,5,FALSE)*VLOOKUP(VFDYLD2!AK$4,'[1]INTERNAL PARAMETERS-1'!$B$5:$J$44,7,FALSE)*VFDYLD2!$F177 + VFDYLD1!AK177*(1-VLOOKUP(VFDYLD2!AK$4,'[1]INTERNAL PARAMETERS-1'!$B$5:$J$44,5,FALSE))*VLOOKUP(VFDYLD2!AK$4,'[1]INTERNAL PARAMETERS-1'!$B$5:$J$44,9,FALSE)*VFDYLD2!$F177</f>
        <v>0</v>
      </c>
      <c r="AL177" s="44">
        <f>VFDYLD1!AL177*VLOOKUP(VFDYLD2!AL$4,'[1]INTERNAL PARAMETERS-1'!$B$5:$J$44,5,FALSE)*VLOOKUP(VFDYLD2!AL$4,'[1]INTERNAL PARAMETERS-1'!$B$5:$J$44,7,FALSE)*VFDYLD2!$F177 + VFDYLD1!AL177*(1-VLOOKUP(VFDYLD2!AL$4,'[1]INTERNAL PARAMETERS-1'!$B$5:$J$44,5,FALSE))*VLOOKUP(VFDYLD2!AL$4,'[1]INTERNAL PARAMETERS-1'!$B$5:$J$44,9,FALSE)*VFDYLD2!$F177</f>
        <v>0</v>
      </c>
      <c r="AM177" s="44">
        <f>VFDYLD1!AM177*VLOOKUP(VFDYLD2!AM$4,'[1]INTERNAL PARAMETERS-1'!$B$5:$J$44,5,FALSE)*VLOOKUP(VFDYLD2!AM$4,'[1]INTERNAL PARAMETERS-1'!$B$5:$J$44,7,FALSE)*VFDYLD2!$F177 + VFDYLD1!AM177*(1-VLOOKUP(VFDYLD2!AM$4,'[1]INTERNAL PARAMETERS-1'!$B$5:$J$44,5,FALSE))*VLOOKUP(VFDYLD2!AM$4,'[1]INTERNAL PARAMETERS-1'!$B$5:$J$44,9,FALSE)*VFDYLD2!$F177</f>
        <v>0</v>
      </c>
      <c r="AN177" s="44">
        <f>VFDYLD1!AN177*VLOOKUP(VFDYLD2!AN$4,'[1]INTERNAL PARAMETERS-1'!$B$5:$J$44,5,FALSE)*VLOOKUP(VFDYLD2!AN$4,'[1]INTERNAL PARAMETERS-1'!$B$5:$J$44,7,FALSE)*VFDYLD2!$F177 + VFDYLD1!AN177*(1-VLOOKUP(VFDYLD2!AN$4,'[1]INTERNAL PARAMETERS-1'!$B$5:$J$44,5,FALSE))*VLOOKUP(VFDYLD2!AN$4,'[1]INTERNAL PARAMETERS-1'!$B$5:$J$44,9,FALSE)*VFDYLD2!$F177</f>
        <v>0</v>
      </c>
      <c r="AO177" s="44">
        <f>VFDYLD1!AO177*VLOOKUP(VFDYLD2!AO$4,'[1]INTERNAL PARAMETERS-1'!$B$5:$J$44,5,FALSE)*VLOOKUP(VFDYLD2!AO$4,'[1]INTERNAL PARAMETERS-1'!$B$5:$J$44,7,FALSE)*VFDYLD2!$F177 + VFDYLD1!AO177*(1-VLOOKUP(VFDYLD2!AO$4,'[1]INTERNAL PARAMETERS-1'!$B$5:$J$44,5,FALSE))*VLOOKUP(VFDYLD2!AO$4,'[1]INTERNAL PARAMETERS-1'!$B$5:$J$44,9,FALSE)*VFDYLD2!$F177</f>
        <v>0</v>
      </c>
      <c r="AP177" s="44">
        <f>VFDYLD1!AP177*VLOOKUP(VFDYLD2!AP$4,'[1]INTERNAL PARAMETERS-1'!$B$5:$J$44,5,FALSE)*VLOOKUP(VFDYLD2!AP$4,'[1]INTERNAL PARAMETERS-1'!$B$5:$J$44,7,FALSE)*VFDYLD2!$F177 + VFDYLD1!AP177*(1-VLOOKUP(VFDYLD2!AP$4,'[1]INTERNAL PARAMETERS-1'!$B$5:$J$44,5,FALSE))*VLOOKUP(VFDYLD2!AP$4,'[1]INTERNAL PARAMETERS-1'!$B$5:$J$44,9,FALSE)*VFDYLD2!$F177</f>
        <v>0</v>
      </c>
      <c r="AQ177" s="44">
        <f>VFDYLD1!AQ177*VLOOKUP(VFDYLD2!AQ$4,'[1]INTERNAL PARAMETERS-1'!$B$5:$J$44,5,FALSE)*VLOOKUP(VFDYLD2!AQ$4,'[1]INTERNAL PARAMETERS-1'!$B$5:$J$44,7,FALSE)*VFDYLD2!$F177 + VFDYLD1!AQ177*(1-VLOOKUP(VFDYLD2!AQ$4,'[1]INTERNAL PARAMETERS-1'!$B$5:$J$44,5,FALSE))*VLOOKUP(VFDYLD2!AQ$4,'[1]INTERNAL PARAMETERS-1'!$B$5:$J$44,9,FALSE)*VFDYLD2!$F177</f>
        <v>0</v>
      </c>
      <c r="AR177" s="44">
        <f>VFDYLD1!AR177*VLOOKUP(VFDYLD2!AR$4,'[1]INTERNAL PARAMETERS-1'!$B$5:$J$44,5,FALSE)*VLOOKUP(VFDYLD2!AR$4,'[1]INTERNAL PARAMETERS-1'!$B$5:$J$44,7,FALSE)*VFDYLD2!$F177 + VFDYLD1!AR177*(1-VLOOKUP(VFDYLD2!AR$4,'[1]INTERNAL PARAMETERS-1'!$B$5:$J$44,5,FALSE))*VLOOKUP(VFDYLD2!AR$4,'[1]INTERNAL PARAMETERS-1'!$B$5:$J$44,9,FALSE)*VFDYLD2!$F177</f>
        <v>0</v>
      </c>
      <c r="AS177" s="44">
        <f>VFDYLD1!AS177*VLOOKUP(VFDYLD2!AS$4,'[1]INTERNAL PARAMETERS-1'!$B$5:$J$44,5,FALSE)*VLOOKUP(VFDYLD2!AS$4,'[1]INTERNAL PARAMETERS-1'!$B$5:$J$44,7,FALSE)*VFDYLD2!$F177 + VFDYLD1!AS177*(1-VLOOKUP(VFDYLD2!AS$4,'[1]INTERNAL PARAMETERS-1'!$B$5:$J$44,5,FALSE))*VLOOKUP(VFDYLD2!AS$4,'[1]INTERNAL PARAMETERS-1'!$B$5:$J$44,9,FALSE)*VFDYLD2!$F177</f>
        <v>0</v>
      </c>
      <c r="AT177" s="43">
        <f>VFDYLD1!AT177*VLOOKUP(VFDYLD2!AT$4,'[1]INTERNAL PARAMETERS-1'!$B$5:$J$44,5,FALSE)*VLOOKUP(VFDYLD2!AT$4,'[1]INTERNAL PARAMETERS-1'!$B$5:$J$44,7,FALSE)*VFDYLD2!$F177 + VFDYLD1!AT177*(1-VLOOKUP(VFDYLD2!AT$4,'[1]INTERNAL PARAMETERS-1'!$B$5:$J$44,5,FALSE))*VLOOKUP(VFDYLD2!AT$4,'[1]INTERNAL PARAMETERS-1'!$B$5:$J$44,9,FALSE)*VFDYLD2!$F177</f>
        <v>0</v>
      </c>
      <c r="AU177" s="45">
        <f>VFDYLD1!AU177*VLOOKUP(VFDYLD2!AU$4,'[1]INTERNAL PARAMETERS-1'!$B$5:$J$44,5,FALSE)*VLOOKUP(VFDYLD2!AU$4,'[1]INTERNAL PARAMETERS-1'!$B$5:$J$44,6,FALSE)*VLOOKUP(VFDYLD2!AU$4,'[1]INTERNAL PARAMETERS-1'!$B$5:$J$44,3,FALSE) + VFDYLD1!AU177*(1-VLOOKUP(VFDYLD2!AU$4,'[1]INTERNAL PARAMETERS-1'!$B$5:$J$44,5,FALSE))*VLOOKUP(VFDYLD2!AU$4,'[1]INTERNAL PARAMETERS-1'!$B$5:$J$44,8,FALSE)*VLOOKUP(VFDYLD2!AU$4,'[1]INTERNAL PARAMETERS-1'!$B$5:$J$44,3,FALSE)</f>
        <v>0</v>
      </c>
      <c r="AV177" s="44">
        <f>VFDYLD1!AV177*VLOOKUP(VFDYLD2!AV$4,'[1]INTERNAL PARAMETERS-1'!$B$5:$J$44,5,FALSE)*VLOOKUP(VFDYLD2!AV$4,'[1]INTERNAL PARAMETERS-1'!$B$5:$J$44,6,FALSE)*VLOOKUP(VFDYLD2!AV$4,'[1]INTERNAL PARAMETERS-1'!$B$5:$J$44,3,FALSE) + VFDYLD1!AV177*(1-VLOOKUP(VFDYLD2!AV$4,'[1]INTERNAL PARAMETERS-1'!$B$5:$J$44,5,FALSE))*VLOOKUP(VFDYLD2!AV$4,'[1]INTERNAL PARAMETERS-1'!$B$5:$J$44,8,FALSE)*VLOOKUP(VFDYLD2!AV$4,'[1]INTERNAL PARAMETERS-1'!$B$5:$J$44,3,FALSE)</f>
        <v>0</v>
      </c>
      <c r="AW177" s="44">
        <f>VFDYLD1!AW177*VLOOKUP(VFDYLD2!AW$4,'[1]INTERNAL PARAMETERS-1'!$B$5:$J$44,5,FALSE)*VLOOKUP(VFDYLD2!AW$4,'[1]INTERNAL PARAMETERS-1'!$B$5:$J$44,6,FALSE)*VLOOKUP(VFDYLD2!AW$4,'[1]INTERNAL PARAMETERS-1'!$B$5:$J$44,3,FALSE) + VFDYLD1!AW177*(1-VLOOKUP(VFDYLD2!AW$4,'[1]INTERNAL PARAMETERS-1'!$B$5:$J$44,5,FALSE))*VLOOKUP(VFDYLD2!AW$4,'[1]INTERNAL PARAMETERS-1'!$B$5:$J$44,8,FALSE)*VLOOKUP(VFDYLD2!AW$4,'[1]INTERNAL PARAMETERS-1'!$B$5:$J$44,3,FALSE)</f>
        <v>0.50892389538898331</v>
      </c>
      <c r="AX177" s="44">
        <f>VFDYLD1!AX177*VLOOKUP(VFDYLD2!AX$4,'[1]INTERNAL PARAMETERS-1'!$B$5:$J$44,5,FALSE)*VLOOKUP(VFDYLD2!AX$4,'[1]INTERNAL PARAMETERS-1'!$B$5:$J$44,6,FALSE)*VLOOKUP(VFDYLD2!AX$4,'[1]INTERNAL PARAMETERS-1'!$B$5:$J$44,3,FALSE) + VFDYLD1!AX177*(1-VLOOKUP(VFDYLD2!AX$4,'[1]INTERNAL PARAMETERS-1'!$B$5:$J$44,5,FALSE))*VLOOKUP(VFDYLD2!AX$4,'[1]INTERNAL PARAMETERS-1'!$B$5:$J$44,8,FALSE)*VLOOKUP(VFDYLD2!AX$4,'[1]INTERNAL PARAMETERS-1'!$B$5:$J$44,3,FALSE)</f>
        <v>0</v>
      </c>
      <c r="AY177" s="44">
        <f>VFDYLD1!AY177*VLOOKUP(VFDYLD2!AY$4,'[1]INTERNAL PARAMETERS-1'!$B$5:$J$44,5,FALSE)*VLOOKUP(VFDYLD2!AY$4,'[1]INTERNAL PARAMETERS-1'!$B$5:$J$44,6,FALSE)*VLOOKUP(VFDYLD2!AY$4,'[1]INTERNAL PARAMETERS-1'!$B$5:$J$44,3,FALSE) + VFDYLD1!AY177*(1-VLOOKUP(VFDYLD2!AY$4,'[1]INTERNAL PARAMETERS-1'!$B$5:$J$44,5,FALSE))*VLOOKUP(VFDYLD2!AY$4,'[1]INTERNAL PARAMETERS-1'!$B$5:$J$44,8,FALSE)*VLOOKUP(VFDYLD2!AY$4,'[1]INTERNAL PARAMETERS-1'!$B$5:$J$44,3,FALSE)</f>
        <v>0</v>
      </c>
      <c r="AZ177" s="44">
        <f>VFDYLD1!AZ177*VLOOKUP(VFDYLD2!AZ$4,'[1]INTERNAL PARAMETERS-1'!$B$5:$J$44,5,FALSE)*VLOOKUP(VFDYLD2!AZ$4,'[1]INTERNAL PARAMETERS-1'!$B$5:$J$44,6,FALSE)*VLOOKUP(VFDYLD2!AZ$4,'[1]INTERNAL PARAMETERS-1'!$B$5:$J$44,3,FALSE) + VFDYLD1!AZ177*(1-VLOOKUP(VFDYLD2!AZ$4,'[1]INTERNAL PARAMETERS-1'!$B$5:$J$44,5,FALSE))*VLOOKUP(VFDYLD2!AZ$4,'[1]INTERNAL PARAMETERS-1'!$B$5:$J$44,8,FALSE)*VLOOKUP(VFDYLD2!AZ$4,'[1]INTERNAL PARAMETERS-1'!$B$5:$J$44,3,FALSE)</f>
        <v>0</v>
      </c>
      <c r="BA177" s="44">
        <f>VFDYLD1!BA177*VLOOKUP(VFDYLD2!BA$4,'[1]INTERNAL PARAMETERS-1'!$B$5:$J$44,5,FALSE)*VLOOKUP(VFDYLD2!BA$4,'[1]INTERNAL PARAMETERS-1'!$B$5:$J$44,6,FALSE)*VLOOKUP(VFDYLD2!BA$4,'[1]INTERNAL PARAMETERS-1'!$B$5:$J$44,3,FALSE) + VFDYLD1!BA177*(1-VLOOKUP(VFDYLD2!BA$4,'[1]INTERNAL PARAMETERS-1'!$B$5:$J$44,5,FALSE))*VLOOKUP(VFDYLD2!BA$4,'[1]INTERNAL PARAMETERS-1'!$B$5:$J$44,8,FALSE)*VLOOKUP(VFDYLD2!BA$4,'[1]INTERNAL PARAMETERS-1'!$B$5:$J$44,3,FALSE)</f>
        <v>0.22736952465010371</v>
      </c>
      <c r="BB177" s="44">
        <f>VFDYLD1!BB177*VLOOKUP(VFDYLD2!BB$4,'[1]INTERNAL PARAMETERS-1'!$B$5:$J$44,5,FALSE)*VLOOKUP(VFDYLD2!BB$4,'[1]INTERNAL PARAMETERS-1'!$B$5:$J$44,6,FALSE)*VLOOKUP(VFDYLD2!BB$4,'[1]INTERNAL PARAMETERS-1'!$B$5:$J$44,3,FALSE) + VFDYLD1!BB177*(1-VLOOKUP(VFDYLD2!BB$4,'[1]INTERNAL PARAMETERS-1'!$B$5:$J$44,5,FALSE))*VLOOKUP(VFDYLD2!BB$4,'[1]INTERNAL PARAMETERS-1'!$B$5:$J$44,8,FALSE)*VLOOKUP(VFDYLD2!BB$4,'[1]INTERNAL PARAMETERS-1'!$B$5:$J$44,3,FALSE)</f>
        <v>8.3506459947165115E-2</v>
      </c>
      <c r="BC177" s="44">
        <f>VFDYLD1!BC177*VLOOKUP(VFDYLD2!BC$4,'[1]INTERNAL PARAMETERS-1'!$B$5:$J$44,5,FALSE)*VLOOKUP(VFDYLD2!BC$4,'[1]INTERNAL PARAMETERS-1'!$B$5:$J$44,6,FALSE)*VLOOKUP(VFDYLD2!BC$4,'[1]INTERNAL PARAMETERS-1'!$B$5:$J$44,3,FALSE) + VFDYLD1!BC177*(1-VLOOKUP(VFDYLD2!BC$4,'[1]INTERNAL PARAMETERS-1'!$B$5:$J$44,5,FALSE))*VLOOKUP(VFDYLD2!BC$4,'[1]INTERNAL PARAMETERS-1'!$B$5:$J$44,8,FALSE)*VLOOKUP(VFDYLD2!BC$4,'[1]INTERNAL PARAMETERS-1'!$B$5:$J$44,3,FALSE)</f>
        <v>0.2114518831226716</v>
      </c>
      <c r="BD177" s="44">
        <f>VFDYLD1!BD177*VLOOKUP(VFDYLD2!BD$4,'[1]INTERNAL PARAMETERS-1'!$B$5:$J$44,5,FALSE)*VLOOKUP(VFDYLD2!BD$4,'[1]INTERNAL PARAMETERS-1'!$B$5:$J$44,6,FALSE)*VLOOKUP(VFDYLD2!BD$4,'[1]INTERNAL PARAMETERS-1'!$B$5:$J$44,3,FALSE) + VFDYLD1!BD177*(1-VLOOKUP(VFDYLD2!BD$4,'[1]INTERNAL PARAMETERS-1'!$B$5:$J$44,5,FALSE))*VLOOKUP(VFDYLD2!BD$4,'[1]INTERNAL PARAMETERS-1'!$B$5:$J$44,8,FALSE)*VLOOKUP(VFDYLD2!BD$4,'[1]INTERNAL PARAMETERS-1'!$B$5:$J$44,3,FALSE)</f>
        <v>6.5972896049032892E-2</v>
      </c>
      <c r="BE177" s="44">
        <f>VFDYLD1!BE177*VLOOKUP(VFDYLD2!BE$4,'[1]INTERNAL PARAMETERS-1'!$B$5:$J$44,5,FALSE)*VLOOKUP(VFDYLD2!BE$4,'[1]INTERNAL PARAMETERS-1'!$B$5:$J$44,6,FALSE)*VLOOKUP(VFDYLD2!BE$4,'[1]INTERNAL PARAMETERS-1'!$B$5:$J$44,3,FALSE) + VFDYLD1!BE177*(1-VLOOKUP(VFDYLD2!BE$4,'[1]INTERNAL PARAMETERS-1'!$B$5:$J$44,5,FALSE))*VLOOKUP(VFDYLD2!BE$4,'[1]INTERNAL PARAMETERS-1'!$B$5:$J$44,8,FALSE)*VLOOKUP(VFDYLD2!BE$4,'[1]INTERNAL PARAMETERS-1'!$B$5:$J$44,3,FALSE)</f>
        <v>0.2543198087726104</v>
      </c>
      <c r="BF177" s="44">
        <f>VFDYLD1!BF177*VLOOKUP(VFDYLD2!BF$4,'[1]INTERNAL PARAMETERS-1'!$B$5:$J$44,5,FALSE)*VLOOKUP(VFDYLD2!BF$4,'[1]INTERNAL PARAMETERS-1'!$B$5:$J$44,6,FALSE)*VLOOKUP(VFDYLD2!BF$4,'[1]INTERNAL PARAMETERS-1'!$B$5:$J$44,3,FALSE) + VFDYLD1!BF177*(1-VLOOKUP(VFDYLD2!BF$4,'[1]INTERNAL PARAMETERS-1'!$B$5:$J$44,5,FALSE))*VLOOKUP(VFDYLD2!BF$4,'[1]INTERNAL PARAMETERS-1'!$B$5:$J$44,8,FALSE)*VLOOKUP(VFDYLD2!BF$4,'[1]INTERNAL PARAMETERS-1'!$B$5:$J$44,3,FALSE)</f>
        <v>0</v>
      </c>
      <c r="BG177" s="44">
        <f>VFDYLD1!BG177*VLOOKUP(VFDYLD2!BG$4,'[1]INTERNAL PARAMETERS-1'!$B$5:$J$44,5,FALSE)*VLOOKUP(VFDYLD2!BG$4,'[1]INTERNAL PARAMETERS-1'!$B$5:$J$44,6,FALSE)*VLOOKUP(VFDYLD2!BG$4,'[1]INTERNAL PARAMETERS-1'!$B$5:$J$44,3,FALSE) + VFDYLD1!BG177*(1-VLOOKUP(VFDYLD2!BG$4,'[1]INTERNAL PARAMETERS-1'!$B$5:$J$44,5,FALSE))*VLOOKUP(VFDYLD2!BG$4,'[1]INTERNAL PARAMETERS-1'!$B$5:$J$44,8,FALSE)*VLOOKUP(VFDYLD2!BG$4,'[1]INTERNAL PARAMETERS-1'!$B$5:$J$44,3,FALSE)</f>
        <v>9.5435857360807189E-2</v>
      </c>
      <c r="BH177" s="44">
        <f>VFDYLD1!BH177*VLOOKUP(VFDYLD2!BH$4,'[1]INTERNAL PARAMETERS-1'!$B$5:$J$44,5,FALSE)*VLOOKUP(VFDYLD2!BH$4,'[1]INTERNAL PARAMETERS-1'!$B$5:$J$44,6,FALSE)*VLOOKUP(VFDYLD2!BH$4,'[1]INTERNAL PARAMETERS-1'!$B$5:$J$44,3,FALSE) + VFDYLD1!BH177*(1-VLOOKUP(VFDYLD2!BH$4,'[1]INTERNAL PARAMETERS-1'!$B$5:$J$44,5,FALSE))*VLOOKUP(VFDYLD2!BH$4,'[1]INTERNAL PARAMETERS-1'!$B$5:$J$44,8,FALSE)*VLOOKUP(VFDYLD2!BH$4,'[1]INTERNAL PARAMETERS-1'!$B$5:$J$44,3,FALSE)</f>
        <v>4.0248211650405831E-4</v>
      </c>
      <c r="BI177" s="44">
        <f>VFDYLD1!BI177*VLOOKUP(VFDYLD2!BI$4,'[1]INTERNAL PARAMETERS-1'!$B$5:$J$44,5,FALSE)*VLOOKUP(VFDYLD2!BI$4,'[1]INTERNAL PARAMETERS-1'!$B$5:$J$44,6,FALSE)*VLOOKUP(VFDYLD2!BI$4,'[1]INTERNAL PARAMETERS-1'!$B$5:$J$44,3,FALSE) + VFDYLD1!BI177*(1-VLOOKUP(VFDYLD2!BI$4,'[1]INTERNAL PARAMETERS-1'!$B$5:$J$44,5,FALSE))*VLOOKUP(VFDYLD2!BI$4,'[1]INTERNAL PARAMETERS-1'!$B$5:$J$44,8,FALSE)*VLOOKUP(VFDYLD2!BI$4,'[1]INTERNAL PARAMETERS-1'!$B$5:$J$44,3,FALSE)</f>
        <v>0</v>
      </c>
      <c r="BJ177" s="44">
        <f>VFDYLD1!BJ177*VLOOKUP(VFDYLD2!BJ$4,'[1]INTERNAL PARAMETERS-1'!$B$5:$J$44,5,FALSE)*VLOOKUP(VFDYLD2!BJ$4,'[1]INTERNAL PARAMETERS-1'!$B$5:$J$44,6,FALSE)*VLOOKUP(VFDYLD2!BJ$4,'[1]INTERNAL PARAMETERS-1'!$B$5:$J$44,3,FALSE) + VFDYLD1!BJ177*(1-VLOOKUP(VFDYLD2!BJ$4,'[1]INTERNAL PARAMETERS-1'!$B$5:$J$44,5,FALSE))*VLOOKUP(VFDYLD2!BJ$4,'[1]INTERNAL PARAMETERS-1'!$B$5:$J$44,8,FALSE)*VLOOKUP(VFDYLD2!BJ$4,'[1]INTERNAL PARAMETERS-1'!$B$5:$J$44,3,FALSE)</f>
        <v>2.5060404997030741E-2</v>
      </c>
      <c r="BK177" s="44">
        <f>VFDYLD1!BK177*VLOOKUP(VFDYLD2!BK$4,'[1]INTERNAL PARAMETERS-1'!$B$5:$J$44,5,FALSE)*VLOOKUP(VFDYLD2!BK$4,'[1]INTERNAL PARAMETERS-1'!$B$5:$J$44,6,FALSE)*VLOOKUP(VFDYLD2!BK$4,'[1]INTERNAL PARAMETERS-1'!$B$5:$J$44,3,FALSE) + VFDYLD1!BK177*(1-VLOOKUP(VFDYLD2!BK$4,'[1]INTERNAL PARAMETERS-1'!$B$5:$J$44,5,FALSE))*VLOOKUP(VFDYLD2!BK$4,'[1]INTERNAL PARAMETERS-1'!$B$5:$J$44,8,FALSE)*VLOOKUP(VFDYLD2!BK$4,'[1]INTERNAL PARAMETERS-1'!$B$5:$J$44,3,FALSE)</f>
        <v>3.578792827866123E-2</v>
      </c>
      <c r="BL177" s="44">
        <f>VFDYLD1!BL177*VLOOKUP(VFDYLD2!BL$4,'[1]INTERNAL PARAMETERS-1'!$B$5:$J$44,5,FALSE)*VLOOKUP(VFDYLD2!BL$4,'[1]INTERNAL PARAMETERS-1'!$B$5:$J$44,6,FALSE)*VLOOKUP(VFDYLD2!BL$4,'[1]INTERNAL PARAMETERS-1'!$B$5:$J$44,3,FALSE) + VFDYLD1!BL177*(1-VLOOKUP(VFDYLD2!BL$4,'[1]INTERNAL PARAMETERS-1'!$B$5:$J$44,5,FALSE))*VLOOKUP(VFDYLD2!BL$4,'[1]INTERNAL PARAMETERS-1'!$B$5:$J$44,8,FALSE)*VLOOKUP(VFDYLD2!BL$4,'[1]INTERNAL PARAMETERS-1'!$B$5:$J$44,3,FALSE)</f>
        <v>0.14315371858067977</v>
      </c>
      <c r="BM177" s="44">
        <f>VFDYLD1!BM177*VLOOKUP(VFDYLD2!BM$4,'[1]INTERNAL PARAMETERS-1'!$B$5:$J$44,5,FALSE)*VLOOKUP(VFDYLD2!BM$4,'[1]INTERNAL PARAMETERS-1'!$B$5:$J$44,6,FALSE)*VLOOKUP(VFDYLD2!BM$4,'[1]INTERNAL PARAMETERS-1'!$B$5:$J$44,3,FALSE) + VFDYLD1!BM177*(1-VLOOKUP(VFDYLD2!BM$4,'[1]INTERNAL PARAMETERS-1'!$B$5:$J$44,5,FALSE))*VLOOKUP(VFDYLD2!BM$4,'[1]INTERNAL PARAMETERS-1'!$B$5:$J$44,8,FALSE)*VLOOKUP(VFDYLD2!BM$4,'[1]INTERNAL PARAMETERS-1'!$B$5:$J$44,3,FALSE)</f>
        <v>7.5488705000583689E-2</v>
      </c>
      <c r="BN177" s="44">
        <f>VFDYLD1!BN177*VLOOKUP(VFDYLD2!BN$4,'[1]INTERNAL PARAMETERS-1'!$B$5:$J$44,5,FALSE)*VLOOKUP(VFDYLD2!BN$4,'[1]INTERNAL PARAMETERS-1'!$B$5:$J$44,6,FALSE)*VLOOKUP(VFDYLD2!BN$4,'[1]INTERNAL PARAMETERS-1'!$B$5:$J$44,3,FALSE) + VFDYLD1!BN177*(1-VLOOKUP(VFDYLD2!BN$4,'[1]INTERNAL PARAMETERS-1'!$B$5:$J$44,5,FALSE))*VLOOKUP(VFDYLD2!BN$4,'[1]INTERNAL PARAMETERS-1'!$B$5:$J$44,8,FALSE)*VLOOKUP(VFDYLD2!BN$4,'[1]INTERNAL PARAMETERS-1'!$B$5:$J$44,3,FALSE)</f>
        <v>3.8622150692600388E-2</v>
      </c>
      <c r="BO177" s="44">
        <f>VFDYLD1!BO177*VLOOKUP(VFDYLD2!BO$4,'[1]INTERNAL PARAMETERS-1'!$B$5:$J$44,5,FALSE)*VLOOKUP(VFDYLD2!BO$4,'[1]INTERNAL PARAMETERS-1'!$B$5:$J$44,6,FALSE)*VLOOKUP(VFDYLD2!BO$4,'[1]INTERNAL PARAMETERS-1'!$B$5:$J$44,3,FALSE) + VFDYLD1!BO177*(1-VLOOKUP(VFDYLD2!BO$4,'[1]INTERNAL PARAMETERS-1'!$B$5:$J$44,5,FALSE))*VLOOKUP(VFDYLD2!BO$4,'[1]INTERNAL PARAMETERS-1'!$B$5:$J$44,8,FALSE)*VLOOKUP(VFDYLD2!BO$4,'[1]INTERNAL PARAMETERS-1'!$B$5:$J$44,3,FALSE)</f>
        <v>3.5821019231170925E-2</v>
      </c>
      <c r="BP177" s="44">
        <f>VFDYLD1!BP177*VLOOKUP(VFDYLD2!BP$4,'[1]INTERNAL PARAMETERS-1'!$B$5:$J$44,5,FALSE)*VLOOKUP(VFDYLD2!BP$4,'[1]INTERNAL PARAMETERS-1'!$B$5:$J$44,6,FALSE)*VLOOKUP(VFDYLD2!BP$4,'[1]INTERNAL PARAMETERS-1'!$B$5:$J$44,3,FALSE) + VFDYLD1!BP177*(1-VLOOKUP(VFDYLD2!BP$4,'[1]INTERNAL PARAMETERS-1'!$B$5:$J$44,5,FALSE))*VLOOKUP(VFDYLD2!BP$4,'[1]INTERNAL PARAMETERS-1'!$B$5:$J$44,8,FALSE)*VLOOKUP(VFDYLD2!BP$4,'[1]INTERNAL PARAMETERS-1'!$B$5:$J$44,3,FALSE)</f>
        <v>2.7905211438836943E-3</v>
      </c>
      <c r="BQ177" s="44">
        <f>VFDYLD1!BQ177*VLOOKUP(VFDYLD2!BQ$4,'[1]INTERNAL PARAMETERS-1'!$B$5:$J$44,5,FALSE)*VLOOKUP(VFDYLD2!BQ$4,'[1]INTERNAL PARAMETERS-1'!$B$5:$J$44,6,FALSE)*VLOOKUP(VFDYLD2!BQ$4,'[1]INTERNAL PARAMETERS-1'!$B$5:$J$44,3,FALSE) + VFDYLD1!BQ177*(1-VLOOKUP(VFDYLD2!BQ$4,'[1]INTERNAL PARAMETERS-1'!$B$5:$J$44,5,FALSE))*VLOOKUP(VFDYLD2!BQ$4,'[1]INTERNAL PARAMETERS-1'!$B$5:$J$44,8,FALSE)*VLOOKUP(VFDYLD2!BQ$4,'[1]INTERNAL PARAMETERS-1'!$B$5:$J$44,3,FALSE)</f>
        <v>0.15811476212255587</v>
      </c>
      <c r="BR177" s="44">
        <f>VFDYLD1!BR177*VLOOKUP(VFDYLD2!BR$4,'[1]INTERNAL PARAMETERS-1'!$B$5:$J$44,5,FALSE)*VLOOKUP(VFDYLD2!BR$4,'[1]INTERNAL PARAMETERS-1'!$B$5:$J$44,6,FALSE)*VLOOKUP(VFDYLD2!BR$4,'[1]INTERNAL PARAMETERS-1'!$B$5:$J$44,3,FALSE) + VFDYLD1!BR177*(1-VLOOKUP(VFDYLD2!BR$4,'[1]INTERNAL PARAMETERS-1'!$B$5:$J$44,5,FALSE))*VLOOKUP(VFDYLD2!BR$4,'[1]INTERNAL PARAMETERS-1'!$B$5:$J$44,8,FALSE)*VLOOKUP(VFDYLD2!BR$4,'[1]INTERNAL PARAMETERS-1'!$B$5:$J$44,3,FALSE)</f>
        <v>4.3812661684050694E-3</v>
      </c>
      <c r="BS177" s="44">
        <f>VFDYLD1!BS177*VLOOKUP(VFDYLD2!BS$4,'[1]INTERNAL PARAMETERS-1'!$B$5:$J$44,5,FALSE)*VLOOKUP(VFDYLD2!BS$4,'[1]INTERNAL PARAMETERS-1'!$B$5:$J$44,6,FALSE)*VLOOKUP(VFDYLD2!BS$4,'[1]INTERNAL PARAMETERS-1'!$B$5:$J$44,3,FALSE) + VFDYLD1!BS177*(1-VLOOKUP(VFDYLD2!BS$4,'[1]INTERNAL PARAMETERS-1'!$B$5:$J$44,5,FALSE))*VLOOKUP(VFDYLD2!BS$4,'[1]INTERNAL PARAMETERS-1'!$B$5:$J$44,8,FALSE)*VLOOKUP(VFDYLD2!BS$4,'[1]INTERNAL PARAMETERS-1'!$B$5:$J$44,3,FALSE)</f>
        <v>2.7283993144543059E-4</v>
      </c>
      <c r="BT177" s="44">
        <f>VFDYLD1!BT177*VLOOKUP(VFDYLD2!BT$4,'[1]INTERNAL PARAMETERS-1'!$B$5:$J$44,5,FALSE)*VLOOKUP(VFDYLD2!BT$4,'[1]INTERNAL PARAMETERS-1'!$B$5:$J$44,6,FALSE)*VLOOKUP(VFDYLD2!BT$4,'[1]INTERNAL PARAMETERS-1'!$B$5:$J$44,3,FALSE) + VFDYLD1!BT177*(1-VLOOKUP(VFDYLD2!BT$4,'[1]INTERNAL PARAMETERS-1'!$B$5:$J$44,5,FALSE))*VLOOKUP(VFDYLD2!BT$4,'[1]INTERNAL PARAMETERS-1'!$B$5:$J$44,8,FALSE)*VLOOKUP(VFDYLD2!BT$4,'[1]INTERNAL PARAMETERS-1'!$B$5:$J$44,3,FALSE)</f>
        <v>0</v>
      </c>
      <c r="BU177" s="44">
        <f>VFDYLD1!BU177*VLOOKUP(VFDYLD2!BU$4,'[1]INTERNAL PARAMETERS-1'!$B$5:$J$44,5,FALSE)*VLOOKUP(VFDYLD2!BU$4,'[1]INTERNAL PARAMETERS-1'!$B$5:$J$44,6,FALSE)*VLOOKUP(VFDYLD2!BU$4,'[1]INTERNAL PARAMETERS-1'!$B$5:$J$44,3,FALSE) + VFDYLD1!BU177*(1-VLOOKUP(VFDYLD2!BU$4,'[1]INTERNAL PARAMETERS-1'!$B$5:$J$44,5,FALSE))*VLOOKUP(VFDYLD2!BU$4,'[1]INTERNAL PARAMETERS-1'!$B$5:$J$44,8,FALSE)*VLOOKUP(VFDYLD2!BU$4,'[1]INTERNAL PARAMETERS-1'!$B$5:$J$44,3,FALSE)</f>
        <v>0</v>
      </c>
      <c r="BV177" s="44">
        <f>VFDYLD1!BV177*VLOOKUP(VFDYLD2!BV$4,'[1]INTERNAL PARAMETERS-1'!$B$5:$J$44,5,FALSE)*VLOOKUP(VFDYLD2!BV$4,'[1]INTERNAL PARAMETERS-1'!$B$5:$J$44,6,FALSE)*VLOOKUP(VFDYLD2!BV$4,'[1]INTERNAL PARAMETERS-1'!$B$5:$J$44,3,FALSE) + VFDYLD1!BV177*(1-VLOOKUP(VFDYLD2!BV$4,'[1]INTERNAL PARAMETERS-1'!$B$5:$J$44,5,FALSE))*VLOOKUP(VFDYLD2!BV$4,'[1]INTERNAL PARAMETERS-1'!$B$5:$J$44,8,FALSE)*VLOOKUP(VFDYLD2!BV$4,'[1]INTERNAL PARAMETERS-1'!$B$5:$J$44,3,FALSE)</f>
        <v>0</v>
      </c>
      <c r="BW177" s="44">
        <f>VFDYLD1!BW177*VLOOKUP(VFDYLD2!BW$4,'[1]INTERNAL PARAMETERS-1'!$B$5:$J$44,5,FALSE)*VLOOKUP(VFDYLD2!BW$4,'[1]INTERNAL PARAMETERS-1'!$B$5:$J$44,6,FALSE)*VLOOKUP(VFDYLD2!BW$4,'[1]INTERNAL PARAMETERS-1'!$B$5:$J$44,3,FALSE) + VFDYLD1!BW177*(1-VLOOKUP(VFDYLD2!BW$4,'[1]INTERNAL PARAMETERS-1'!$B$5:$J$44,5,FALSE))*VLOOKUP(VFDYLD2!BW$4,'[1]INTERNAL PARAMETERS-1'!$B$5:$J$44,8,FALSE)*VLOOKUP(VFDYLD2!BW$4,'[1]INTERNAL PARAMETERS-1'!$B$5:$J$44,3,FALSE)</f>
        <v>0</v>
      </c>
      <c r="BX177" s="44">
        <f>VFDYLD1!BX177*VLOOKUP(VFDYLD2!BX$4,'[1]INTERNAL PARAMETERS-1'!$B$5:$J$44,5,FALSE)*VLOOKUP(VFDYLD2!BX$4,'[1]INTERNAL PARAMETERS-1'!$B$5:$J$44,6,FALSE)*VLOOKUP(VFDYLD2!BX$4,'[1]INTERNAL PARAMETERS-1'!$B$5:$J$44,3,FALSE) + VFDYLD1!BX177*(1-VLOOKUP(VFDYLD2!BX$4,'[1]INTERNAL PARAMETERS-1'!$B$5:$J$44,5,FALSE))*VLOOKUP(VFDYLD2!BX$4,'[1]INTERNAL PARAMETERS-1'!$B$5:$J$44,8,FALSE)*VLOOKUP(VFDYLD2!BX$4,'[1]INTERNAL PARAMETERS-1'!$B$5:$J$44,3,FALSE)</f>
        <v>0</v>
      </c>
      <c r="BY177" s="44">
        <f>VFDYLD1!BY177*VLOOKUP(VFDYLD2!BY$4,'[1]INTERNAL PARAMETERS-1'!$B$5:$J$44,5,FALSE)*VLOOKUP(VFDYLD2!BY$4,'[1]INTERNAL PARAMETERS-1'!$B$5:$J$44,6,FALSE)*VLOOKUP(VFDYLD2!BY$4,'[1]INTERNAL PARAMETERS-1'!$B$5:$J$44,3,FALSE) + VFDYLD1!BY177*(1-VLOOKUP(VFDYLD2!BY$4,'[1]INTERNAL PARAMETERS-1'!$B$5:$J$44,5,FALSE))*VLOOKUP(VFDYLD2!BY$4,'[1]INTERNAL PARAMETERS-1'!$B$5:$J$44,8,FALSE)*VLOOKUP(VFDYLD2!BY$4,'[1]INTERNAL PARAMETERS-1'!$B$5:$J$44,3,FALSE)</f>
        <v>0</v>
      </c>
      <c r="BZ177" s="44">
        <f>VFDYLD1!BZ177*VLOOKUP(VFDYLD2!BZ$4,'[1]INTERNAL PARAMETERS-1'!$B$5:$J$44,5,FALSE)*VLOOKUP(VFDYLD2!BZ$4,'[1]INTERNAL PARAMETERS-1'!$B$5:$J$44,6,FALSE)*VLOOKUP(VFDYLD2!BZ$4,'[1]INTERNAL PARAMETERS-1'!$B$5:$J$44,3,FALSE) + VFDYLD1!BZ177*(1-VLOOKUP(VFDYLD2!BZ$4,'[1]INTERNAL PARAMETERS-1'!$B$5:$J$44,5,FALSE))*VLOOKUP(VFDYLD2!BZ$4,'[1]INTERNAL PARAMETERS-1'!$B$5:$J$44,8,FALSE)*VLOOKUP(VFDYLD2!BZ$4,'[1]INTERNAL PARAMETERS-1'!$B$5:$J$44,3,FALSE)</f>
        <v>2.0869045299601129E-4</v>
      </c>
      <c r="CA177" s="44">
        <f>VFDYLD1!CA177*VLOOKUP(VFDYLD2!CA$4,'[1]INTERNAL PARAMETERS-1'!$B$5:$J$44,5,FALSE)*VLOOKUP(VFDYLD2!CA$4,'[1]INTERNAL PARAMETERS-1'!$B$5:$J$44,6,FALSE)*VLOOKUP(VFDYLD2!CA$4,'[1]INTERNAL PARAMETERS-1'!$B$5:$J$44,3,FALSE) + VFDYLD1!CA177*(1-VLOOKUP(VFDYLD2!CA$4,'[1]INTERNAL PARAMETERS-1'!$B$5:$J$44,5,FALSE))*VLOOKUP(VFDYLD2!CA$4,'[1]INTERNAL PARAMETERS-1'!$B$5:$J$44,8,FALSE)*VLOOKUP(VFDYLD2!CA$4,'[1]INTERNAL PARAMETERS-1'!$B$5:$J$44,3,FALSE)</f>
        <v>0</v>
      </c>
      <c r="CB177" s="44">
        <f>VFDYLD1!CB177*VLOOKUP(VFDYLD2!CB$4,'[1]INTERNAL PARAMETERS-1'!$B$5:$J$44,5,FALSE)*VLOOKUP(VFDYLD2!CB$4,'[1]INTERNAL PARAMETERS-1'!$B$5:$J$44,6,FALSE)*VLOOKUP(VFDYLD2!CB$4,'[1]INTERNAL PARAMETERS-1'!$B$5:$J$44,3,FALSE) + VFDYLD1!CB177*(1-VLOOKUP(VFDYLD2!CB$4,'[1]INTERNAL PARAMETERS-1'!$B$5:$J$44,5,FALSE))*VLOOKUP(VFDYLD2!CB$4,'[1]INTERNAL PARAMETERS-1'!$B$5:$J$44,8,FALSE)*VLOOKUP(VFDYLD2!CB$4,'[1]INTERNAL PARAMETERS-1'!$B$5:$J$44,3,FALSE)</f>
        <v>0</v>
      </c>
      <c r="CC177" s="44">
        <f>VFDYLD1!CC177*VLOOKUP(VFDYLD2!CC$4,'[1]INTERNAL PARAMETERS-1'!$B$5:$J$44,5,FALSE)*VLOOKUP(VFDYLD2!CC$4,'[1]INTERNAL PARAMETERS-1'!$B$5:$J$44,6,FALSE)*VLOOKUP(VFDYLD2!CC$4,'[1]INTERNAL PARAMETERS-1'!$B$5:$J$44,3,FALSE) + VFDYLD1!CC177*(1-VLOOKUP(VFDYLD2!CC$4,'[1]INTERNAL PARAMETERS-1'!$B$5:$J$44,5,FALSE))*VLOOKUP(VFDYLD2!CC$4,'[1]INTERNAL PARAMETERS-1'!$B$5:$J$44,8,FALSE)*VLOOKUP(VFDYLD2!CC$4,'[1]INTERNAL PARAMETERS-1'!$B$5:$J$44,3,FALSE)</f>
        <v>9.6063775129722254E-4</v>
      </c>
      <c r="CD177" s="44">
        <f>VFDYLD1!CD177*VLOOKUP(VFDYLD2!CD$4,'[1]INTERNAL PARAMETERS-1'!$B$5:$J$44,5,FALSE)*VLOOKUP(VFDYLD2!CD$4,'[1]INTERNAL PARAMETERS-1'!$B$5:$J$44,6,FALSE)*VLOOKUP(VFDYLD2!CD$4,'[1]INTERNAL PARAMETERS-1'!$B$5:$J$44,3,FALSE) + VFDYLD1!CD177*(1-VLOOKUP(VFDYLD2!CD$4,'[1]INTERNAL PARAMETERS-1'!$B$5:$J$44,5,FALSE))*VLOOKUP(VFDYLD2!CD$4,'[1]INTERNAL PARAMETERS-1'!$B$5:$J$44,8,FALSE)*VLOOKUP(VFDYLD2!CD$4,'[1]INTERNAL PARAMETERS-1'!$B$5:$J$44,3,FALSE)</f>
        <v>1.68939574823448E-3</v>
      </c>
      <c r="CE177" s="44">
        <f>VFDYLD1!CE177*VLOOKUP(VFDYLD2!CE$4,'[1]INTERNAL PARAMETERS-1'!$B$5:$J$44,5,FALSE)*VLOOKUP(VFDYLD2!CE$4,'[1]INTERNAL PARAMETERS-1'!$B$5:$J$44,6,FALSE)*VLOOKUP(VFDYLD2!CE$4,'[1]INTERNAL PARAMETERS-1'!$B$5:$J$44,3,FALSE) + VFDYLD1!CE177*(1-VLOOKUP(VFDYLD2!CE$4,'[1]INTERNAL PARAMETERS-1'!$B$5:$J$44,5,FALSE))*VLOOKUP(VFDYLD2!CE$4,'[1]INTERNAL PARAMETERS-1'!$B$5:$J$44,8,FALSE)*VLOOKUP(VFDYLD2!CE$4,'[1]INTERNAL PARAMETERS-1'!$B$5:$J$44,3,FALSE)</f>
        <v>4.1227186564417803E-3</v>
      </c>
      <c r="CF177" s="44">
        <f>VFDYLD1!CF177*VLOOKUP(VFDYLD2!CF$4,'[1]INTERNAL PARAMETERS-1'!$B$5:$J$44,5,FALSE)*VLOOKUP(VFDYLD2!CF$4,'[1]INTERNAL PARAMETERS-1'!$B$5:$J$44,6,FALSE)*VLOOKUP(VFDYLD2!CF$4,'[1]INTERNAL PARAMETERS-1'!$B$5:$J$44,3,FALSE) + VFDYLD1!CF177*(1-VLOOKUP(VFDYLD2!CF$4,'[1]INTERNAL PARAMETERS-1'!$B$5:$J$44,5,FALSE))*VLOOKUP(VFDYLD2!CF$4,'[1]INTERNAL PARAMETERS-1'!$B$5:$J$44,8,FALSE)*VLOOKUP(VFDYLD2!CF$4,'[1]INTERNAL PARAMETERS-1'!$B$5:$J$44,3,FALSE)</f>
        <v>3.3070799351840765E-3</v>
      </c>
      <c r="CG177" s="44">
        <f>VFDYLD1!CG177*VLOOKUP(VFDYLD2!CG$4,'[1]INTERNAL PARAMETERS-1'!$B$5:$J$44,5,FALSE)*VLOOKUP(VFDYLD2!CG$4,'[1]INTERNAL PARAMETERS-1'!$B$5:$J$44,6,FALSE)*VLOOKUP(VFDYLD2!CG$4,'[1]INTERNAL PARAMETERS-1'!$B$5:$J$44,3,FALSE) + VFDYLD1!CG177*(1-VLOOKUP(VFDYLD2!CG$4,'[1]INTERNAL PARAMETERS-1'!$B$5:$J$44,5,FALSE))*VLOOKUP(VFDYLD2!CG$4,'[1]INTERNAL PARAMETERS-1'!$B$5:$J$44,8,FALSE)*VLOOKUP(VFDYLD2!CG$4,'[1]INTERNAL PARAMETERS-1'!$B$5:$J$44,3,FALSE)</f>
        <v>0</v>
      </c>
      <c r="CH177" s="43">
        <f>VFDYLD1!CH177*VLOOKUP(VFDYLD2!CH$4,'[1]INTERNAL PARAMETERS-1'!$B$5:$J$44,5,FALSE)*VLOOKUP(VFDYLD2!CH$4,'[1]INTERNAL PARAMETERS-1'!$B$5:$J$44,6,FALSE)*VLOOKUP(VFDYLD2!CH$4,'[1]INTERNAL PARAMETERS-1'!$B$5:$J$44,3,FALSE) + VFDYLD1!CH177*(1-VLOOKUP(VFDYLD2!CH$4,'[1]INTERNAL PARAMETERS-1'!$B$5:$J$44,5,FALSE))*VLOOKUP(VFDYLD2!CH$4,'[1]INTERNAL PARAMETERS-1'!$B$5:$J$44,8,FALSE)*VLOOKUP(VFDYLD2!CH$4,'[1]INTERNAL PARAMETERS-1'!$B$5:$J$44,3,FALSE)</f>
        <v>0</v>
      </c>
      <c r="CJ177" s="45">
        <f t="shared" si="4"/>
        <v>41.202855220948294</v>
      </c>
      <c r="CK177" s="43">
        <f t="shared" si="5"/>
        <v>1.9771646460990484</v>
      </c>
    </row>
    <row r="178" spans="2:89" x14ac:dyDescent="0.4">
      <c r="B178" s="58" t="s">
        <v>8</v>
      </c>
      <c r="C178" s="57" t="s">
        <v>47</v>
      </c>
      <c r="D178" s="57" t="s">
        <v>53</v>
      </c>
      <c r="E178" s="132">
        <f>VFD!W178</f>
        <v>130.65244375081286</v>
      </c>
      <c r="F178" s="56">
        <f>'[1]INTERNAL PARAMETERS-1'!M16</f>
        <v>30.094999999999999</v>
      </c>
      <c r="G178" s="45">
        <f>VFDYLD1!G178*VLOOKUP(VFDYLD2!G$4,'[1]INTERNAL PARAMETERS-1'!$B$5:$J$44,5,FALSE)*VLOOKUP(VFDYLD2!G$4,'[1]INTERNAL PARAMETERS-1'!$B$5:$J$44,7,FALSE)*VFDYLD2!$F178 + VFDYLD1!G178*(1-VLOOKUP(VFDYLD2!G$4,'[1]INTERNAL PARAMETERS-1'!$B$5:$J$44,5,FALSE))*VLOOKUP(VFDYLD2!G$4,'[1]INTERNAL PARAMETERS-1'!$B$5:$J$44,9,FALSE)*VFDYLD2!$F178</f>
        <v>7.5059593962954514</v>
      </c>
      <c r="H178" s="44">
        <f>VFDYLD1!H178*VLOOKUP(VFDYLD2!H$4,'[1]INTERNAL PARAMETERS-1'!$B$5:$J$44,5,FALSE)*VLOOKUP(VFDYLD2!H$4,'[1]INTERNAL PARAMETERS-1'!$B$5:$J$44,7,FALSE)*VFDYLD2!$F178 + VFDYLD1!H178*(1-VLOOKUP(VFDYLD2!H$4,'[1]INTERNAL PARAMETERS-1'!$B$5:$J$44,5,FALSE))*VLOOKUP(VFDYLD2!H$4,'[1]INTERNAL PARAMETERS-1'!$B$5:$J$44,9,FALSE)*VFDYLD2!$F178</f>
        <v>6.8584392715703739</v>
      </c>
      <c r="I178" s="44">
        <f>VFDYLD1!I178*VLOOKUP(VFDYLD2!I$4,'[1]INTERNAL PARAMETERS-1'!$B$5:$J$44,5,FALSE)*VLOOKUP(VFDYLD2!I$4,'[1]INTERNAL PARAMETERS-1'!$B$5:$J$44,7,FALSE)*VFDYLD2!$F178 + VFDYLD1!I178*(1-VLOOKUP(VFDYLD2!I$4,'[1]INTERNAL PARAMETERS-1'!$B$5:$J$44,5,FALSE))*VLOOKUP(VFDYLD2!I$4,'[1]INTERNAL PARAMETERS-1'!$B$5:$J$44,9,FALSE)*VFDYLD2!$F178</f>
        <v>7.5287315677693014</v>
      </c>
      <c r="J178" s="44">
        <f>VFDYLD1!J178*VLOOKUP(VFDYLD2!J$4,'[1]INTERNAL PARAMETERS-1'!$B$5:$J$44,5,FALSE)*VLOOKUP(VFDYLD2!J$4,'[1]INTERNAL PARAMETERS-1'!$B$5:$J$44,7,FALSE)*VFDYLD2!$F178 + VFDYLD1!J178*(1-VLOOKUP(VFDYLD2!J$4,'[1]INTERNAL PARAMETERS-1'!$B$5:$J$44,5,FALSE))*VLOOKUP(VFDYLD2!J$4,'[1]INTERNAL PARAMETERS-1'!$B$5:$J$44,9,FALSE)*VFDYLD2!$F178</f>
        <v>0</v>
      </c>
      <c r="K178" s="44">
        <f>VFDYLD1!K178*VLOOKUP(VFDYLD2!K$4,'[1]INTERNAL PARAMETERS-1'!$B$5:$J$44,5,FALSE)*VLOOKUP(VFDYLD2!K$4,'[1]INTERNAL PARAMETERS-1'!$B$5:$J$44,7,FALSE)*VFDYLD2!$F178 + VFDYLD1!K178*(1-VLOOKUP(VFDYLD2!K$4,'[1]INTERNAL PARAMETERS-1'!$B$5:$J$44,5,FALSE))*VLOOKUP(VFDYLD2!K$4,'[1]INTERNAL PARAMETERS-1'!$B$5:$J$44,9,FALSE)*VFDYLD2!$F178</f>
        <v>0</v>
      </c>
      <c r="L178" s="44">
        <f>VFDYLD1!L178*VLOOKUP(VFDYLD2!L$4,'[1]INTERNAL PARAMETERS-1'!$B$5:$J$44,5,FALSE)*VLOOKUP(VFDYLD2!L$4,'[1]INTERNAL PARAMETERS-1'!$B$5:$J$44,7,FALSE)*VFDYLD2!$F178 + VFDYLD1!L178*(1-VLOOKUP(VFDYLD2!L$4,'[1]INTERNAL PARAMETERS-1'!$B$5:$J$44,5,FALSE))*VLOOKUP(VFDYLD2!L$4,'[1]INTERNAL PARAMETERS-1'!$B$5:$J$44,9,FALSE)*VFDYLD2!$F178</f>
        <v>0</v>
      </c>
      <c r="M178" s="44">
        <f>VFDYLD1!M178*VLOOKUP(VFDYLD2!M$4,'[1]INTERNAL PARAMETERS-1'!$B$5:$J$44,5,FALSE)*VLOOKUP(VFDYLD2!M$4,'[1]INTERNAL PARAMETERS-1'!$B$5:$J$44,7,FALSE)*VFDYLD2!$F178 + VFDYLD1!M178*(1-VLOOKUP(VFDYLD2!M$4,'[1]INTERNAL PARAMETERS-1'!$B$5:$J$44,5,FALSE))*VLOOKUP(VFDYLD2!M$4,'[1]INTERNAL PARAMETERS-1'!$B$5:$J$44,9,FALSE)*VFDYLD2!$F178</f>
        <v>0.55770658166074683</v>
      </c>
      <c r="N178" s="44">
        <f>VFDYLD1!N178*VLOOKUP(VFDYLD2!N$4,'[1]INTERNAL PARAMETERS-1'!$B$5:$J$44,5,FALSE)*VLOOKUP(VFDYLD2!N$4,'[1]INTERNAL PARAMETERS-1'!$B$5:$J$44,7,FALSE)*VFDYLD2!$F178 + VFDYLD1!N178*(1-VLOOKUP(VFDYLD2!N$4,'[1]INTERNAL PARAMETERS-1'!$B$5:$J$44,5,FALSE))*VLOOKUP(VFDYLD2!N$4,'[1]INTERNAL PARAMETERS-1'!$B$5:$J$44,9,FALSE)*VFDYLD2!$F178</f>
        <v>2.5487226979752749E-2</v>
      </c>
      <c r="O178" s="44">
        <f>VFDYLD1!O178*VLOOKUP(VFDYLD2!O$4,'[1]INTERNAL PARAMETERS-1'!$B$5:$J$44,5,FALSE)*VLOOKUP(VFDYLD2!O$4,'[1]INTERNAL PARAMETERS-1'!$B$5:$J$44,7,FALSE)*VFDYLD2!$F178 + VFDYLD1!O178*(1-VLOOKUP(VFDYLD2!O$4,'[1]INTERNAL PARAMETERS-1'!$B$5:$J$44,5,FALSE))*VLOOKUP(VFDYLD2!O$4,'[1]INTERNAL PARAMETERS-1'!$B$5:$J$44,9,FALSE)*VFDYLD2!$F178</f>
        <v>0</v>
      </c>
      <c r="P178" s="44">
        <f>VFDYLD1!P178*VLOOKUP(VFDYLD2!P$4,'[1]INTERNAL PARAMETERS-1'!$B$5:$J$44,5,FALSE)*VLOOKUP(VFDYLD2!P$4,'[1]INTERNAL PARAMETERS-1'!$B$5:$J$44,7,FALSE)*VFDYLD2!$F178 + VFDYLD1!P178*(1-VLOOKUP(VFDYLD2!P$4,'[1]INTERNAL PARAMETERS-1'!$B$5:$J$44,5,FALSE))*VLOOKUP(VFDYLD2!P$4,'[1]INTERNAL PARAMETERS-1'!$B$5:$J$44,9,FALSE)*VFDYLD2!$F178</f>
        <v>0</v>
      </c>
      <c r="Q178" s="44">
        <f>VFDYLD1!Q178*VLOOKUP(VFDYLD2!Q$4,'[1]INTERNAL PARAMETERS-1'!$B$5:$J$44,5,FALSE)*VLOOKUP(VFDYLD2!Q$4,'[1]INTERNAL PARAMETERS-1'!$B$5:$J$44,7,FALSE)*VFDYLD2!$F178 + VFDYLD1!Q178*(1-VLOOKUP(VFDYLD2!Q$4,'[1]INTERNAL PARAMETERS-1'!$B$5:$J$44,5,FALSE))*VLOOKUP(VFDYLD2!Q$4,'[1]INTERNAL PARAMETERS-1'!$B$5:$J$44,9,FALSE)*VFDYLD2!$F178</f>
        <v>0</v>
      </c>
      <c r="R178" s="44">
        <f>VFDYLD1!R178*VLOOKUP(VFDYLD2!R$4,'[1]INTERNAL PARAMETERS-1'!$B$5:$J$44,5,FALSE)*VLOOKUP(VFDYLD2!R$4,'[1]INTERNAL PARAMETERS-1'!$B$5:$J$44,7,FALSE)*VFDYLD2!$F178 + VFDYLD1!R178*(1-VLOOKUP(VFDYLD2!R$4,'[1]INTERNAL PARAMETERS-1'!$B$5:$J$44,5,FALSE))*VLOOKUP(VFDYLD2!R$4,'[1]INTERNAL PARAMETERS-1'!$B$5:$J$44,9,FALSE)*VFDYLD2!$F178</f>
        <v>7.4147805892971E-2</v>
      </c>
      <c r="S178" s="44">
        <f>VFDYLD1!S178*VLOOKUP(VFDYLD2!S$4,'[1]INTERNAL PARAMETERS-1'!$B$5:$J$44,5,FALSE)*VLOOKUP(VFDYLD2!S$4,'[1]INTERNAL PARAMETERS-1'!$B$5:$J$44,7,FALSE)*VFDYLD2!$F178 + VFDYLD1!S178*(1-VLOOKUP(VFDYLD2!S$4,'[1]INTERNAL PARAMETERS-1'!$B$5:$J$44,5,FALSE))*VLOOKUP(VFDYLD2!S$4,'[1]INTERNAL PARAMETERS-1'!$B$5:$J$44,9,FALSE)*VFDYLD2!$F178</f>
        <v>1.0745610157053496</v>
      </c>
      <c r="T178" s="44">
        <f>VFDYLD1!T178*VLOOKUP(VFDYLD2!T$4,'[1]INTERNAL PARAMETERS-1'!$B$5:$J$44,5,FALSE)*VLOOKUP(VFDYLD2!T$4,'[1]INTERNAL PARAMETERS-1'!$B$5:$J$44,7,FALSE)*VFDYLD2!$F178 + VFDYLD1!T178*(1-VLOOKUP(VFDYLD2!T$4,'[1]INTERNAL PARAMETERS-1'!$B$5:$J$44,5,FALSE))*VLOOKUP(VFDYLD2!T$4,'[1]INTERNAL PARAMETERS-1'!$B$5:$J$44,9,FALSE)*VFDYLD2!$F178</f>
        <v>0.27804247614275729</v>
      </c>
      <c r="U178" s="44">
        <f>VFDYLD1!U178*VLOOKUP(VFDYLD2!U$4,'[1]INTERNAL PARAMETERS-1'!$B$5:$J$44,5,FALSE)*VLOOKUP(VFDYLD2!U$4,'[1]INTERNAL PARAMETERS-1'!$B$5:$J$44,7,FALSE)*VFDYLD2!$F178 + VFDYLD1!U178*(1-VLOOKUP(VFDYLD2!U$4,'[1]INTERNAL PARAMETERS-1'!$B$5:$J$44,5,FALSE))*VLOOKUP(VFDYLD2!U$4,'[1]INTERNAL PARAMETERS-1'!$B$5:$J$44,9,FALSE)*VFDYLD2!$F178</f>
        <v>0.130912776636394</v>
      </c>
      <c r="V178" s="44">
        <f>VFDYLD1!V178*VLOOKUP(VFDYLD2!V$4,'[1]INTERNAL PARAMETERS-1'!$B$5:$J$44,5,FALSE)*VLOOKUP(VFDYLD2!V$4,'[1]INTERNAL PARAMETERS-1'!$B$5:$J$44,7,FALSE)*VFDYLD2!$F178 + VFDYLD1!V178*(1-VLOOKUP(VFDYLD2!V$4,'[1]INTERNAL PARAMETERS-1'!$B$5:$J$44,5,FALSE))*VLOOKUP(VFDYLD2!V$4,'[1]INTERNAL PARAMETERS-1'!$B$5:$J$44,9,FALSE)*VFDYLD2!$F178</f>
        <v>1.0240646714977506</v>
      </c>
      <c r="W178" s="44">
        <f>VFDYLD1!W178*VLOOKUP(VFDYLD2!W$4,'[1]INTERNAL PARAMETERS-1'!$B$5:$J$44,5,FALSE)*VLOOKUP(VFDYLD2!W$4,'[1]INTERNAL PARAMETERS-1'!$B$5:$J$44,7,FALSE)*VFDYLD2!$F178 + VFDYLD1!W178*(1-VLOOKUP(VFDYLD2!W$4,'[1]INTERNAL PARAMETERS-1'!$B$5:$J$44,5,FALSE))*VLOOKUP(VFDYLD2!W$4,'[1]INTERNAL PARAMETERS-1'!$B$5:$J$44,9,FALSE)*VFDYLD2!$F178</f>
        <v>0</v>
      </c>
      <c r="X178" s="44">
        <f>VFDYLD1!X178*VLOOKUP(VFDYLD2!X$4,'[1]INTERNAL PARAMETERS-1'!$B$5:$J$44,5,FALSE)*VLOOKUP(VFDYLD2!X$4,'[1]INTERNAL PARAMETERS-1'!$B$5:$J$44,7,FALSE)*VFDYLD2!$F178 + VFDYLD1!X178*(1-VLOOKUP(VFDYLD2!X$4,'[1]INTERNAL PARAMETERS-1'!$B$5:$J$44,5,FALSE))*VLOOKUP(VFDYLD2!X$4,'[1]INTERNAL PARAMETERS-1'!$B$5:$J$44,9,FALSE)*VFDYLD2!$F178</f>
        <v>0</v>
      </c>
      <c r="Y178" s="44">
        <f>VFDYLD1!Y178*VLOOKUP(VFDYLD2!Y$4,'[1]INTERNAL PARAMETERS-1'!$B$5:$J$44,5,FALSE)*VLOOKUP(VFDYLD2!Y$4,'[1]INTERNAL PARAMETERS-1'!$B$5:$J$44,7,FALSE)*VFDYLD2!$F178 + VFDYLD1!Y178*(1-VLOOKUP(VFDYLD2!Y$4,'[1]INTERNAL PARAMETERS-1'!$B$5:$J$44,5,FALSE))*VLOOKUP(VFDYLD2!Y$4,'[1]INTERNAL PARAMETERS-1'!$B$5:$J$44,9,FALSE)*VFDYLD2!$F178</f>
        <v>0</v>
      </c>
      <c r="Z178" s="44">
        <f>VFDYLD1!Z178*VLOOKUP(VFDYLD2!Z$4,'[1]INTERNAL PARAMETERS-1'!$B$5:$J$44,5,FALSE)*VLOOKUP(VFDYLD2!Z$4,'[1]INTERNAL PARAMETERS-1'!$B$5:$J$44,7,FALSE)*VFDYLD2!$F178 + VFDYLD1!Z178*(1-VLOOKUP(VFDYLD2!Z$4,'[1]INTERNAL PARAMETERS-1'!$B$5:$J$44,5,FALSE))*VLOOKUP(VFDYLD2!Z$4,'[1]INTERNAL PARAMETERS-1'!$B$5:$J$44,9,FALSE)*VFDYLD2!$F178</f>
        <v>0</v>
      </c>
      <c r="AA178" s="44">
        <f>VFDYLD1!AA178*VLOOKUP(VFDYLD2!AA$4,'[1]INTERNAL PARAMETERS-1'!$B$5:$J$44,5,FALSE)*VLOOKUP(VFDYLD2!AA$4,'[1]INTERNAL PARAMETERS-1'!$B$5:$J$44,7,FALSE)*VFDYLD2!$F178 + VFDYLD1!AA178*(1-VLOOKUP(VFDYLD2!AA$4,'[1]INTERNAL PARAMETERS-1'!$B$5:$J$44,5,FALSE))*VLOOKUP(VFDYLD2!AA$4,'[1]INTERNAL PARAMETERS-1'!$B$5:$J$44,9,FALSE)*VFDYLD2!$F178</f>
        <v>0</v>
      </c>
      <c r="AB178" s="44">
        <f>VFDYLD1!AB178*VLOOKUP(VFDYLD2!AB$4,'[1]INTERNAL PARAMETERS-1'!$B$5:$J$44,5,FALSE)*VLOOKUP(VFDYLD2!AB$4,'[1]INTERNAL PARAMETERS-1'!$B$5:$J$44,7,FALSE)*VFDYLD2!$F178 + VFDYLD1!AB178*(1-VLOOKUP(VFDYLD2!AB$4,'[1]INTERNAL PARAMETERS-1'!$B$5:$J$44,5,FALSE))*VLOOKUP(VFDYLD2!AB$4,'[1]INTERNAL PARAMETERS-1'!$B$5:$J$44,9,FALSE)*VFDYLD2!$F178</f>
        <v>0</v>
      </c>
      <c r="AC178" s="44">
        <f>VFDYLD1!AC178*VLOOKUP(VFDYLD2!AC$4,'[1]INTERNAL PARAMETERS-1'!$B$5:$J$44,5,FALSE)*VLOOKUP(VFDYLD2!AC$4,'[1]INTERNAL PARAMETERS-1'!$B$5:$J$44,7,FALSE)*VFDYLD2!$F178 + VFDYLD1!AC178*(1-VLOOKUP(VFDYLD2!AC$4,'[1]INTERNAL PARAMETERS-1'!$B$5:$J$44,5,FALSE))*VLOOKUP(VFDYLD2!AC$4,'[1]INTERNAL PARAMETERS-1'!$B$5:$J$44,9,FALSE)*VFDYLD2!$F178</f>
        <v>0</v>
      </c>
      <c r="AD178" s="44">
        <f>VFDYLD1!AD178*VLOOKUP(VFDYLD2!AD$4,'[1]INTERNAL PARAMETERS-1'!$B$5:$J$44,5,FALSE)*VLOOKUP(VFDYLD2!AD$4,'[1]INTERNAL PARAMETERS-1'!$B$5:$J$44,7,FALSE)*VFDYLD2!$F178 + VFDYLD1!AD178*(1-VLOOKUP(VFDYLD2!AD$4,'[1]INTERNAL PARAMETERS-1'!$B$5:$J$44,5,FALSE))*VLOOKUP(VFDYLD2!AD$4,'[1]INTERNAL PARAMETERS-1'!$B$5:$J$44,9,FALSE)*VFDYLD2!$F178</f>
        <v>0</v>
      </c>
      <c r="AE178" s="44">
        <f>VFDYLD1!AE178*VLOOKUP(VFDYLD2!AE$4,'[1]INTERNAL PARAMETERS-1'!$B$5:$J$44,5,FALSE)*VLOOKUP(VFDYLD2!AE$4,'[1]INTERNAL PARAMETERS-1'!$B$5:$J$44,7,FALSE)*VFDYLD2!$F178 + VFDYLD1!AE178*(1-VLOOKUP(VFDYLD2!AE$4,'[1]INTERNAL PARAMETERS-1'!$B$5:$J$44,5,FALSE))*VLOOKUP(VFDYLD2!AE$4,'[1]INTERNAL PARAMETERS-1'!$B$5:$J$44,9,FALSE)*VFDYLD2!$F178</f>
        <v>0</v>
      </c>
      <c r="AF178" s="44">
        <f>VFDYLD1!AF178*VLOOKUP(VFDYLD2!AF$4,'[1]INTERNAL PARAMETERS-1'!$B$5:$J$44,5,FALSE)*VLOOKUP(VFDYLD2!AF$4,'[1]INTERNAL PARAMETERS-1'!$B$5:$J$44,7,FALSE)*VFDYLD2!$F178 + VFDYLD1!AF178*(1-VLOOKUP(VFDYLD2!AF$4,'[1]INTERNAL PARAMETERS-1'!$B$5:$J$44,5,FALSE))*VLOOKUP(VFDYLD2!AF$4,'[1]INTERNAL PARAMETERS-1'!$B$5:$J$44,9,FALSE)*VFDYLD2!$F178</f>
        <v>4.5176151844704589E-2</v>
      </c>
      <c r="AG178" s="44">
        <f>VFDYLD1!AG178*VLOOKUP(VFDYLD2!AG$4,'[1]INTERNAL PARAMETERS-1'!$B$5:$J$44,5,FALSE)*VLOOKUP(VFDYLD2!AG$4,'[1]INTERNAL PARAMETERS-1'!$B$5:$J$44,7,FALSE)*VFDYLD2!$F178 + VFDYLD1!AG178*(1-VLOOKUP(VFDYLD2!AG$4,'[1]INTERNAL PARAMETERS-1'!$B$5:$J$44,5,FALSE))*VLOOKUP(VFDYLD2!AG$4,'[1]INTERNAL PARAMETERS-1'!$B$5:$J$44,9,FALSE)*VFDYLD2!$F178</f>
        <v>0</v>
      </c>
      <c r="AH178" s="44">
        <f>VFDYLD1!AH178*VLOOKUP(VFDYLD2!AH$4,'[1]INTERNAL PARAMETERS-1'!$B$5:$J$44,5,FALSE)*VLOOKUP(VFDYLD2!AH$4,'[1]INTERNAL PARAMETERS-1'!$B$5:$J$44,7,FALSE)*VFDYLD2!$F178 + VFDYLD1!AH178*(1-VLOOKUP(VFDYLD2!AH$4,'[1]INTERNAL PARAMETERS-1'!$B$5:$J$44,5,FALSE))*VLOOKUP(VFDYLD2!AH$4,'[1]INTERNAL PARAMETERS-1'!$B$5:$J$44,9,FALSE)*VFDYLD2!$F178</f>
        <v>1.274199154594232E-2</v>
      </c>
      <c r="AI178" s="44">
        <f>VFDYLD1!AI178*VLOOKUP(VFDYLD2!AI$4,'[1]INTERNAL PARAMETERS-1'!$B$5:$J$44,5,FALSE)*VLOOKUP(VFDYLD2!AI$4,'[1]INTERNAL PARAMETERS-1'!$B$5:$J$44,7,FALSE)*VFDYLD2!$F178 + VFDYLD1!AI178*(1-VLOOKUP(VFDYLD2!AI$4,'[1]INTERNAL PARAMETERS-1'!$B$5:$J$44,5,FALSE))*VLOOKUP(VFDYLD2!AI$4,'[1]INTERNAL PARAMETERS-1'!$B$5:$J$44,9,FALSE)*VFDYLD2!$F178</f>
        <v>1.158559467077672E-2</v>
      </c>
      <c r="AJ178" s="44">
        <f>VFDYLD1!AJ178*VLOOKUP(VFDYLD2!AJ$4,'[1]INTERNAL PARAMETERS-1'!$B$5:$J$44,5,FALSE)*VLOOKUP(VFDYLD2!AJ$4,'[1]INTERNAL PARAMETERS-1'!$B$5:$J$44,7,FALSE)*VFDYLD2!$F178 + VFDYLD1!AJ178*(1-VLOOKUP(VFDYLD2!AJ$4,'[1]INTERNAL PARAMETERS-1'!$B$5:$J$44,5,FALSE))*VLOOKUP(VFDYLD2!AJ$4,'[1]INTERNAL PARAMETERS-1'!$B$5:$J$44,9,FALSE)*VFDYLD2!$F178</f>
        <v>9.0367638432058417E-2</v>
      </c>
      <c r="AK178" s="44">
        <f>VFDYLD1!AK178*VLOOKUP(VFDYLD2!AK$4,'[1]INTERNAL PARAMETERS-1'!$B$5:$J$44,5,FALSE)*VLOOKUP(VFDYLD2!AK$4,'[1]INTERNAL PARAMETERS-1'!$B$5:$J$44,7,FALSE)*VFDYLD2!$F178 + VFDYLD1!AK178*(1-VLOOKUP(VFDYLD2!AK$4,'[1]INTERNAL PARAMETERS-1'!$B$5:$J$44,5,FALSE))*VLOOKUP(VFDYLD2!AK$4,'[1]INTERNAL PARAMETERS-1'!$B$5:$J$44,9,FALSE)*VFDYLD2!$F178</f>
        <v>0</v>
      </c>
      <c r="AL178" s="44">
        <f>VFDYLD1!AL178*VLOOKUP(VFDYLD2!AL$4,'[1]INTERNAL PARAMETERS-1'!$B$5:$J$44,5,FALSE)*VLOOKUP(VFDYLD2!AL$4,'[1]INTERNAL PARAMETERS-1'!$B$5:$J$44,7,FALSE)*VFDYLD2!$F178 + VFDYLD1!AL178*(1-VLOOKUP(VFDYLD2!AL$4,'[1]INTERNAL PARAMETERS-1'!$B$5:$J$44,5,FALSE))*VLOOKUP(VFDYLD2!AL$4,'[1]INTERNAL PARAMETERS-1'!$B$5:$J$44,9,FALSE)*VFDYLD2!$F178</f>
        <v>0</v>
      </c>
      <c r="AM178" s="44">
        <f>VFDYLD1!AM178*VLOOKUP(VFDYLD2!AM$4,'[1]INTERNAL PARAMETERS-1'!$B$5:$J$44,5,FALSE)*VLOOKUP(VFDYLD2!AM$4,'[1]INTERNAL PARAMETERS-1'!$B$5:$J$44,7,FALSE)*VFDYLD2!$F178 + VFDYLD1!AM178*(1-VLOOKUP(VFDYLD2!AM$4,'[1]INTERNAL PARAMETERS-1'!$B$5:$J$44,5,FALSE))*VLOOKUP(VFDYLD2!AM$4,'[1]INTERNAL PARAMETERS-1'!$B$5:$J$44,9,FALSE)*VFDYLD2!$F178</f>
        <v>0</v>
      </c>
      <c r="AN178" s="44">
        <f>VFDYLD1!AN178*VLOOKUP(VFDYLD2!AN$4,'[1]INTERNAL PARAMETERS-1'!$B$5:$J$44,5,FALSE)*VLOOKUP(VFDYLD2!AN$4,'[1]INTERNAL PARAMETERS-1'!$B$5:$J$44,7,FALSE)*VFDYLD2!$F178 + VFDYLD1!AN178*(1-VLOOKUP(VFDYLD2!AN$4,'[1]INTERNAL PARAMETERS-1'!$B$5:$J$44,5,FALSE))*VLOOKUP(VFDYLD2!AN$4,'[1]INTERNAL PARAMETERS-1'!$B$5:$J$44,9,FALSE)*VFDYLD2!$F178</f>
        <v>0</v>
      </c>
      <c r="AO178" s="44">
        <f>VFDYLD1!AO178*VLOOKUP(VFDYLD2!AO$4,'[1]INTERNAL PARAMETERS-1'!$B$5:$J$44,5,FALSE)*VLOOKUP(VFDYLD2!AO$4,'[1]INTERNAL PARAMETERS-1'!$B$5:$J$44,7,FALSE)*VFDYLD2!$F178 + VFDYLD1!AO178*(1-VLOOKUP(VFDYLD2!AO$4,'[1]INTERNAL PARAMETERS-1'!$B$5:$J$44,5,FALSE))*VLOOKUP(VFDYLD2!AO$4,'[1]INTERNAL PARAMETERS-1'!$B$5:$J$44,9,FALSE)*VFDYLD2!$F178</f>
        <v>0</v>
      </c>
      <c r="AP178" s="44">
        <f>VFDYLD1!AP178*VLOOKUP(VFDYLD2!AP$4,'[1]INTERNAL PARAMETERS-1'!$B$5:$J$44,5,FALSE)*VLOOKUP(VFDYLD2!AP$4,'[1]INTERNAL PARAMETERS-1'!$B$5:$J$44,7,FALSE)*VFDYLD2!$F178 + VFDYLD1!AP178*(1-VLOOKUP(VFDYLD2!AP$4,'[1]INTERNAL PARAMETERS-1'!$B$5:$J$44,5,FALSE))*VLOOKUP(VFDYLD2!AP$4,'[1]INTERNAL PARAMETERS-1'!$B$5:$J$44,9,FALSE)*VFDYLD2!$F178</f>
        <v>0</v>
      </c>
      <c r="AQ178" s="44">
        <f>VFDYLD1!AQ178*VLOOKUP(VFDYLD2!AQ$4,'[1]INTERNAL PARAMETERS-1'!$B$5:$J$44,5,FALSE)*VLOOKUP(VFDYLD2!AQ$4,'[1]INTERNAL PARAMETERS-1'!$B$5:$J$44,7,FALSE)*VFDYLD2!$F178 + VFDYLD1!AQ178*(1-VLOOKUP(VFDYLD2!AQ$4,'[1]INTERNAL PARAMETERS-1'!$B$5:$J$44,5,FALSE))*VLOOKUP(VFDYLD2!AQ$4,'[1]INTERNAL PARAMETERS-1'!$B$5:$J$44,9,FALSE)*VFDYLD2!$F178</f>
        <v>0</v>
      </c>
      <c r="AR178" s="44">
        <f>VFDYLD1!AR178*VLOOKUP(VFDYLD2!AR$4,'[1]INTERNAL PARAMETERS-1'!$B$5:$J$44,5,FALSE)*VLOOKUP(VFDYLD2!AR$4,'[1]INTERNAL PARAMETERS-1'!$B$5:$J$44,7,FALSE)*VFDYLD2!$F178 + VFDYLD1!AR178*(1-VLOOKUP(VFDYLD2!AR$4,'[1]INTERNAL PARAMETERS-1'!$B$5:$J$44,5,FALSE))*VLOOKUP(VFDYLD2!AR$4,'[1]INTERNAL PARAMETERS-1'!$B$5:$J$44,9,FALSE)*VFDYLD2!$F178</f>
        <v>0</v>
      </c>
      <c r="AS178" s="44">
        <f>VFDYLD1!AS178*VLOOKUP(VFDYLD2!AS$4,'[1]INTERNAL PARAMETERS-1'!$B$5:$J$44,5,FALSE)*VLOOKUP(VFDYLD2!AS$4,'[1]INTERNAL PARAMETERS-1'!$B$5:$J$44,7,FALSE)*VFDYLD2!$F178 + VFDYLD1!AS178*(1-VLOOKUP(VFDYLD2!AS$4,'[1]INTERNAL PARAMETERS-1'!$B$5:$J$44,5,FALSE))*VLOOKUP(VFDYLD2!AS$4,'[1]INTERNAL PARAMETERS-1'!$B$5:$J$44,9,FALSE)*VFDYLD2!$F178</f>
        <v>0</v>
      </c>
      <c r="AT178" s="43">
        <f>VFDYLD1!AT178*VLOOKUP(VFDYLD2!AT$4,'[1]INTERNAL PARAMETERS-1'!$B$5:$J$44,5,FALSE)*VLOOKUP(VFDYLD2!AT$4,'[1]INTERNAL PARAMETERS-1'!$B$5:$J$44,7,FALSE)*VFDYLD2!$F178 + VFDYLD1!AT178*(1-VLOOKUP(VFDYLD2!AT$4,'[1]INTERNAL PARAMETERS-1'!$B$5:$J$44,5,FALSE))*VLOOKUP(VFDYLD2!AT$4,'[1]INTERNAL PARAMETERS-1'!$B$5:$J$44,9,FALSE)*VFDYLD2!$F178</f>
        <v>0</v>
      </c>
      <c r="AU178" s="45">
        <f>VFDYLD1!AU178*VLOOKUP(VFDYLD2!AU$4,'[1]INTERNAL PARAMETERS-1'!$B$5:$J$44,5,FALSE)*VLOOKUP(VFDYLD2!AU$4,'[1]INTERNAL PARAMETERS-1'!$B$5:$J$44,6,FALSE)*VLOOKUP(VFDYLD2!AU$4,'[1]INTERNAL PARAMETERS-1'!$B$5:$J$44,3,FALSE) + VFDYLD1!AU178*(1-VLOOKUP(VFDYLD2!AU$4,'[1]INTERNAL PARAMETERS-1'!$B$5:$J$44,5,FALSE))*VLOOKUP(VFDYLD2!AU$4,'[1]INTERNAL PARAMETERS-1'!$B$5:$J$44,8,FALSE)*VLOOKUP(VFDYLD2!AU$4,'[1]INTERNAL PARAMETERS-1'!$B$5:$J$44,3,FALSE)</f>
        <v>0</v>
      </c>
      <c r="AV178" s="44">
        <f>VFDYLD1!AV178*VLOOKUP(VFDYLD2!AV$4,'[1]INTERNAL PARAMETERS-1'!$B$5:$J$44,5,FALSE)*VLOOKUP(VFDYLD2!AV$4,'[1]INTERNAL PARAMETERS-1'!$B$5:$J$44,6,FALSE)*VLOOKUP(VFDYLD2!AV$4,'[1]INTERNAL PARAMETERS-1'!$B$5:$J$44,3,FALSE) + VFDYLD1!AV178*(1-VLOOKUP(VFDYLD2!AV$4,'[1]INTERNAL PARAMETERS-1'!$B$5:$J$44,5,FALSE))*VLOOKUP(VFDYLD2!AV$4,'[1]INTERNAL PARAMETERS-1'!$B$5:$J$44,8,FALSE)*VLOOKUP(VFDYLD2!AV$4,'[1]INTERNAL PARAMETERS-1'!$B$5:$J$44,3,FALSE)</f>
        <v>0</v>
      </c>
      <c r="AW178" s="44">
        <f>VFDYLD1!AW178*VLOOKUP(VFDYLD2!AW$4,'[1]INTERNAL PARAMETERS-1'!$B$5:$J$44,5,FALSE)*VLOOKUP(VFDYLD2!AW$4,'[1]INTERNAL PARAMETERS-1'!$B$5:$J$44,6,FALSE)*VLOOKUP(VFDYLD2!AW$4,'[1]INTERNAL PARAMETERS-1'!$B$5:$J$44,3,FALSE) + VFDYLD1!AW178*(1-VLOOKUP(VFDYLD2!AW$4,'[1]INTERNAL PARAMETERS-1'!$B$5:$J$44,5,FALSE))*VLOOKUP(VFDYLD2!AW$4,'[1]INTERNAL PARAMETERS-1'!$B$5:$J$44,8,FALSE)*VLOOKUP(VFDYLD2!AW$4,'[1]INTERNAL PARAMETERS-1'!$B$5:$J$44,3,FALSE)</f>
        <v>0.29536478793701765</v>
      </c>
      <c r="AX178" s="44">
        <f>VFDYLD1!AX178*VLOOKUP(VFDYLD2!AX$4,'[1]INTERNAL PARAMETERS-1'!$B$5:$J$44,5,FALSE)*VLOOKUP(VFDYLD2!AX$4,'[1]INTERNAL PARAMETERS-1'!$B$5:$J$44,6,FALSE)*VLOOKUP(VFDYLD2!AX$4,'[1]INTERNAL PARAMETERS-1'!$B$5:$J$44,3,FALSE) + VFDYLD1!AX178*(1-VLOOKUP(VFDYLD2!AX$4,'[1]INTERNAL PARAMETERS-1'!$B$5:$J$44,5,FALSE))*VLOOKUP(VFDYLD2!AX$4,'[1]INTERNAL PARAMETERS-1'!$B$5:$J$44,8,FALSE)*VLOOKUP(VFDYLD2!AX$4,'[1]INTERNAL PARAMETERS-1'!$B$5:$J$44,3,FALSE)</f>
        <v>0</v>
      </c>
      <c r="AY178" s="44">
        <f>VFDYLD1!AY178*VLOOKUP(VFDYLD2!AY$4,'[1]INTERNAL PARAMETERS-1'!$B$5:$J$44,5,FALSE)*VLOOKUP(VFDYLD2!AY$4,'[1]INTERNAL PARAMETERS-1'!$B$5:$J$44,6,FALSE)*VLOOKUP(VFDYLD2!AY$4,'[1]INTERNAL PARAMETERS-1'!$B$5:$J$44,3,FALSE) + VFDYLD1!AY178*(1-VLOOKUP(VFDYLD2!AY$4,'[1]INTERNAL PARAMETERS-1'!$B$5:$J$44,5,FALSE))*VLOOKUP(VFDYLD2!AY$4,'[1]INTERNAL PARAMETERS-1'!$B$5:$J$44,8,FALSE)*VLOOKUP(VFDYLD2!AY$4,'[1]INTERNAL PARAMETERS-1'!$B$5:$J$44,3,FALSE)</f>
        <v>0</v>
      </c>
      <c r="AZ178" s="44">
        <f>VFDYLD1!AZ178*VLOOKUP(VFDYLD2!AZ$4,'[1]INTERNAL PARAMETERS-1'!$B$5:$J$44,5,FALSE)*VLOOKUP(VFDYLD2!AZ$4,'[1]INTERNAL PARAMETERS-1'!$B$5:$J$44,6,FALSE)*VLOOKUP(VFDYLD2!AZ$4,'[1]INTERNAL PARAMETERS-1'!$B$5:$J$44,3,FALSE) + VFDYLD1!AZ178*(1-VLOOKUP(VFDYLD2!AZ$4,'[1]INTERNAL PARAMETERS-1'!$B$5:$J$44,5,FALSE))*VLOOKUP(VFDYLD2!AZ$4,'[1]INTERNAL PARAMETERS-1'!$B$5:$J$44,8,FALSE)*VLOOKUP(VFDYLD2!AZ$4,'[1]INTERNAL PARAMETERS-1'!$B$5:$J$44,3,FALSE)</f>
        <v>0</v>
      </c>
      <c r="BA178" s="44">
        <f>VFDYLD1!BA178*VLOOKUP(VFDYLD2!BA$4,'[1]INTERNAL PARAMETERS-1'!$B$5:$J$44,5,FALSE)*VLOOKUP(VFDYLD2!BA$4,'[1]INTERNAL PARAMETERS-1'!$B$5:$J$44,6,FALSE)*VLOOKUP(VFDYLD2!BA$4,'[1]INTERNAL PARAMETERS-1'!$B$5:$J$44,3,FALSE) + VFDYLD1!BA178*(1-VLOOKUP(VFDYLD2!BA$4,'[1]INTERNAL PARAMETERS-1'!$B$5:$J$44,5,FALSE))*VLOOKUP(VFDYLD2!BA$4,'[1]INTERNAL PARAMETERS-1'!$B$5:$J$44,8,FALSE)*VLOOKUP(VFDYLD2!BA$4,'[1]INTERNAL PARAMETERS-1'!$B$5:$J$44,3,FALSE)</f>
        <v>0.21869390878996078</v>
      </c>
      <c r="BB178" s="44">
        <f>VFDYLD1!BB178*VLOOKUP(VFDYLD2!BB$4,'[1]INTERNAL PARAMETERS-1'!$B$5:$J$44,5,FALSE)*VLOOKUP(VFDYLD2!BB$4,'[1]INTERNAL PARAMETERS-1'!$B$5:$J$44,6,FALSE)*VLOOKUP(VFDYLD2!BB$4,'[1]INTERNAL PARAMETERS-1'!$B$5:$J$44,3,FALSE) + VFDYLD1!BB178*(1-VLOOKUP(VFDYLD2!BB$4,'[1]INTERNAL PARAMETERS-1'!$B$5:$J$44,5,FALSE))*VLOOKUP(VFDYLD2!BB$4,'[1]INTERNAL PARAMETERS-1'!$B$5:$J$44,8,FALSE)*VLOOKUP(VFDYLD2!BB$4,'[1]INTERNAL PARAMETERS-1'!$B$5:$J$44,3,FALSE)</f>
        <v>4.9878658657172219E-2</v>
      </c>
      <c r="BC178" s="44">
        <f>VFDYLD1!BC178*VLOOKUP(VFDYLD2!BC$4,'[1]INTERNAL PARAMETERS-1'!$B$5:$J$44,5,FALSE)*VLOOKUP(VFDYLD2!BC$4,'[1]INTERNAL PARAMETERS-1'!$B$5:$J$44,6,FALSE)*VLOOKUP(VFDYLD2!BC$4,'[1]INTERNAL PARAMETERS-1'!$B$5:$J$44,3,FALSE) + VFDYLD1!BC178*(1-VLOOKUP(VFDYLD2!BC$4,'[1]INTERNAL PARAMETERS-1'!$B$5:$J$44,5,FALSE))*VLOOKUP(VFDYLD2!BC$4,'[1]INTERNAL PARAMETERS-1'!$B$5:$J$44,8,FALSE)*VLOOKUP(VFDYLD2!BC$4,'[1]INTERNAL PARAMETERS-1'!$B$5:$J$44,3,FALSE)</f>
        <v>0.13261614939017122</v>
      </c>
      <c r="BD178" s="44">
        <f>VFDYLD1!BD178*VLOOKUP(VFDYLD2!BD$4,'[1]INTERNAL PARAMETERS-1'!$B$5:$J$44,5,FALSE)*VLOOKUP(VFDYLD2!BD$4,'[1]INTERNAL PARAMETERS-1'!$B$5:$J$44,6,FALSE)*VLOOKUP(VFDYLD2!BD$4,'[1]INTERNAL PARAMETERS-1'!$B$5:$J$44,3,FALSE) + VFDYLD1!BD178*(1-VLOOKUP(VFDYLD2!BD$4,'[1]INTERNAL PARAMETERS-1'!$B$5:$J$44,5,FALSE))*VLOOKUP(VFDYLD2!BD$4,'[1]INTERNAL PARAMETERS-1'!$B$5:$J$44,8,FALSE)*VLOOKUP(VFDYLD2!BD$4,'[1]INTERNAL PARAMETERS-1'!$B$5:$J$44,3,FALSE)</f>
        <v>4.7621293632787581E-2</v>
      </c>
      <c r="BE178" s="44">
        <f>VFDYLD1!BE178*VLOOKUP(VFDYLD2!BE$4,'[1]INTERNAL PARAMETERS-1'!$B$5:$J$44,5,FALSE)*VLOOKUP(VFDYLD2!BE$4,'[1]INTERNAL PARAMETERS-1'!$B$5:$J$44,6,FALSE)*VLOOKUP(VFDYLD2!BE$4,'[1]INTERNAL PARAMETERS-1'!$B$5:$J$44,3,FALSE) + VFDYLD1!BE178*(1-VLOOKUP(VFDYLD2!BE$4,'[1]INTERNAL PARAMETERS-1'!$B$5:$J$44,5,FALSE))*VLOOKUP(VFDYLD2!BE$4,'[1]INTERNAL PARAMETERS-1'!$B$5:$J$44,8,FALSE)*VLOOKUP(VFDYLD2!BE$4,'[1]INTERNAL PARAMETERS-1'!$B$5:$J$44,3,FALSE)</f>
        <v>0.18666234691187386</v>
      </c>
      <c r="BF178" s="44">
        <f>VFDYLD1!BF178*VLOOKUP(VFDYLD2!BF$4,'[1]INTERNAL PARAMETERS-1'!$B$5:$J$44,5,FALSE)*VLOOKUP(VFDYLD2!BF$4,'[1]INTERNAL PARAMETERS-1'!$B$5:$J$44,6,FALSE)*VLOOKUP(VFDYLD2!BF$4,'[1]INTERNAL PARAMETERS-1'!$B$5:$J$44,3,FALSE) + VFDYLD1!BF178*(1-VLOOKUP(VFDYLD2!BF$4,'[1]INTERNAL PARAMETERS-1'!$B$5:$J$44,5,FALSE))*VLOOKUP(VFDYLD2!BF$4,'[1]INTERNAL PARAMETERS-1'!$B$5:$J$44,8,FALSE)*VLOOKUP(VFDYLD2!BF$4,'[1]INTERNAL PARAMETERS-1'!$B$5:$J$44,3,FALSE)</f>
        <v>0</v>
      </c>
      <c r="BG178" s="44">
        <f>VFDYLD1!BG178*VLOOKUP(VFDYLD2!BG$4,'[1]INTERNAL PARAMETERS-1'!$B$5:$J$44,5,FALSE)*VLOOKUP(VFDYLD2!BG$4,'[1]INTERNAL PARAMETERS-1'!$B$5:$J$44,6,FALSE)*VLOOKUP(VFDYLD2!BG$4,'[1]INTERNAL PARAMETERS-1'!$B$5:$J$44,3,FALSE) + VFDYLD1!BG178*(1-VLOOKUP(VFDYLD2!BG$4,'[1]INTERNAL PARAMETERS-1'!$B$5:$J$44,5,FALSE))*VLOOKUP(VFDYLD2!BG$4,'[1]INTERNAL PARAMETERS-1'!$B$5:$J$44,8,FALSE)*VLOOKUP(VFDYLD2!BG$4,'[1]INTERNAL PARAMETERS-1'!$B$5:$J$44,3,FALSE)</f>
        <v>5.3251399412263943E-2</v>
      </c>
      <c r="BH178" s="44">
        <f>VFDYLD1!BH178*VLOOKUP(VFDYLD2!BH$4,'[1]INTERNAL PARAMETERS-1'!$B$5:$J$44,5,FALSE)*VLOOKUP(VFDYLD2!BH$4,'[1]INTERNAL PARAMETERS-1'!$B$5:$J$44,6,FALSE)*VLOOKUP(VFDYLD2!BH$4,'[1]INTERNAL PARAMETERS-1'!$B$5:$J$44,3,FALSE) + VFDYLD1!BH178*(1-VLOOKUP(VFDYLD2!BH$4,'[1]INTERNAL PARAMETERS-1'!$B$5:$J$44,5,FALSE))*VLOOKUP(VFDYLD2!BH$4,'[1]INTERNAL PARAMETERS-1'!$B$5:$J$44,8,FALSE)*VLOOKUP(VFDYLD2!BH$4,'[1]INTERNAL PARAMETERS-1'!$B$5:$J$44,3,FALSE)</f>
        <v>2.868399445069047E-4</v>
      </c>
      <c r="BI178" s="44">
        <f>VFDYLD1!BI178*VLOOKUP(VFDYLD2!BI$4,'[1]INTERNAL PARAMETERS-1'!$B$5:$J$44,5,FALSE)*VLOOKUP(VFDYLD2!BI$4,'[1]INTERNAL PARAMETERS-1'!$B$5:$J$44,6,FALSE)*VLOOKUP(VFDYLD2!BI$4,'[1]INTERNAL PARAMETERS-1'!$B$5:$J$44,3,FALSE) + VFDYLD1!BI178*(1-VLOOKUP(VFDYLD2!BI$4,'[1]INTERNAL PARAMETERS-1'!$B$5:$J$44,5,FALSE))*VLOOKUP(VFDYLD2!BI$4,'[1]INTERNAL PARAMETERS-1'!$B$5:$J$44,8,FALSE)*VLOOKUP(VFDYLD2!BI$4,'[1]INTERNAL PARAMETERS-1'!$B$5:$J$44,3,FALSE)</f>
        <v>0</v>
      </c>
      <c r="BJ178" s="44">
        <f>VFDYLD1!BJ178*VLOOKUP(VFDYLD2!BJ$4,'[1]INTERNAL PARAMETERS-1'!$B$5:$J$44,5,FALSE)*VLOOKUP(VFDYLD2!BJ$4,'[1]INTERNAL PARAMETERS-1'!$B$5:$J$44,6,FALSE)*VLOOKUP(VFDYLD2!BJ$4,'[1]INTERNAL PARAMETERS-1'!$B$5:$J$44,3,FALSE) + VFDYLD1!BJ178*(1-VLOOKUP(VFDYLD2!BJ$4,'[1]INTERNAL PARAMETERS-1'!$B$5:$J$44,5,FALSE))*VLOOKUP(VFDYLD2!BJ$4,'[1]INTERNAL PARAMETERS-1'!$B$5:$J$44,8,FALSE)*VLOOKUP(VFDYLD2!BJ$4,'[1]INTERNAL PARAMETERS-1'!$B$5:$J$44,3,FALSE)</f>
        <v>2.0588992025003444E-2</v>
      </c>
      <c r="BK178" s="44">
        <f>VFDYLD1!BK178*VLOOKUP(VFDYLD2!BK$4,'[1]INTERNAL PARAMETERS-1'!$B$5:$J$44,5,FALSE)*VLOOKUP(VFDYLD2!BK$4,'[1]INTERNAL PARAMETERS-1'!$B$5:$J$44,6,FALSE)*VLOOKUP(VFDYLD2!BK$4,'[1]INTERNAL PARAMETERS-1'!$B$5:$J$44,3,FALSE) + VFDYLD1!BK178*(1-VLOOKUP(VFDYLD2!BK$4,'[1]INTERNAL PARAMETERS-1'!$B$5:$J$44,5,FALSE))*VLOOKUP(VFDYLD2!BK$4,'[1]INTERNAL PARAMETERS-1'!$B$5:$J$44,8,FALSE)*VLOOKUP(VFDYLD2!BK$4,'[1]INTERNAL PARAMETERS-1'!$B$5:$J$44,3,FALSE)</f>
        <v>1.9432942507334336E-2</v>
      </c>
      <c r="BL178" s="44">
        <f>VFDYLD1!BL178*VLOOKUP(VFDYLD2!BL$4,'[1]INTERNAL PARAMETERS-1'!$B$5:$J$44,5,FALSE)*VLOOKUP(VFDYLD2!BL$4,'[1]INTERNAL PARAMETERS-1'!$B$5:$J$44,6,FALSE)*VLOOKUP(VFDYLD2!BL$4,'[1]INTERNAL PARAMETERS-1'!$B$5:$J$44,3,FALSE) + VFDYLD1!BL178*(1-VLOOKUP(VFDYLD2!BL$4,'[1]INTERNAL PARAMETERS-1'!$B$5:$J$44,5,FALSE))*VLOOKUP(VFDYLD2!BL$4,'[1]INTERNAL PARAMETERS-1'!$B$5:$J$44,8,FALSE)*VLOOKUP(VFDYLD2!BL$4,'[1]INTERNAL PARAMETERS-1'!$B$5:$J$44,3,FALSE)</f>
        <v>0.10381438246581823</v>
      </c>
      <c r="BM178" s="44">
        <f>VFDYLD1!BM178*VLOOKUP(VFDYLD2!BM$4,'[1]INTERNAL PARAMETERS-1'!$B$5:$J$44,5,FALSE)*VLOOKUP(VFDYLD2!BM$4,'[1]INTERNAL PARAMETERS-1'!$B$5:$J$44,6,FALSE)*VLOOKUP(VFDYLD2!BM$4,'[1]INTERNAL PARAMETERS-1'!$B$5:$J$44,3,FALSE) + VFDYLD1!BM178*(1-VLOOKUP(VFDYLD2!BM$4,'[1]INTERNAL PARAMETERS-1'!$B$5:$J$44,5,FALSE))*VLOOKUP(VFDYLD2!BM$4,'[1]INTERNAL PARAMETERS-1'!$B$5:$J$44,8,FALSE)*VLOOKUP(VFDYLD2!BM$4,'[1]INTERNAL PARAMETERS-1'!$B$5:$J$44,3,FALSE)</f>
        <v>6.2462881121260104E-2</v>
      </c>
      <c r="BN178" s="44">
        <f>VFDYLD1!BN178*VLOOKUP(VFDYLD2!BN$4,'[1]INTERNAL PARAMETERS-1'!$B$5:$J$44,5,FALSE)*VLOOKUP(VFDYLD2!BN$4,'[1]INTERNAL PARAMETERS-1'!$B$5:$J$44,6,FALSE)*VLOOKUP(VFDYLD2!BN$4,'[1]INTERNAL PARAMETERS-1'!$B$5:$J$44,3,FALSE) + VFDYLD1!BN178*(1-VLOOKUP(VFDYLD2!BN$4,'[1]INTERNAL PARAMETERS-1'!$B$5:$J$44,5,FALSE))*VLOOKUP(VFDYLD2!BN$4,'[1]INTERNAL PARAMETERS-1'!$B$5:$J$44,8,FALSE)*VLOOKUP(VFDYLD2!BN$4,'[1]INTERNAL PARAMETERS-1'!$B$5:$J$44,3,FALSE)</f>
        <v>3.1609233271133359E-2</v>
      </c>
      <c r="BO178" s="44">
        <f>VFDYLD1!BO178*VLOOKUP(VFDYLD2!BO$4,'[1]INTERNAL PARAMETERS-1'!$B$5:$J$44,5,FALSE)*VLOOKUP(VFDYLD2!BO$4,'[1]INTERNAL PARAMETERS-1'!$B$5:$J$44,6,FALSE)*VLOOKUP(VFDYLD2!BO$4,'[1]INTERNAL PARAMETERS-1'!$B$5:$J$44,3,FALSE) + VFDYLD1!BO178*(1-VLOOKUP(VFDYLD2!BO$4,'[1]INTERNAL PARAMETERS-1'!$B$5:$J$44,5,FALSE))*VLOOKUP(VFDYLD2!BO$4,'[1]INTERNAL PARAMETERS-1'!$B$5:$J$44,8,FALSE)*VLOOKUP(VFDYLD2!BO$4,'[1]INTERNAL PARAMETERS-1'!$B$5:$J$44,3,FALSE)</f>
        <v>3.3756827387085193E-2</v>
      </c>
      <c r="BP178" s="44">
        <f>VFDYLD1!BP178*VLOOKUP(VFDYLD2!BP$4,'[1]INTERNAL PARAMETERS-1'!$B$5:$J$44,5,FALSE)*VLOOKUP(VFDYLD2!BP$4,'[1]INTERNAL PARAMETERS-1'!$B$5:$J$44,6,FALSE)*VLOOKUP(VFDYLD2!BP$4,'[1]INTERNAL PARAMETERS-1'!$B$5:$J$44,3,FALSE) + VFDYLD1!BP178*(1-VLOOKUP(VFDYLD2!BP$4,'[1]INTERNAL PARAMETERS-1'!$B$5:$J$44,5,FALSE))*VLOOKUP(VFDYLD2!BP$4,'[1]INTERNAL PARAMETERS-1'!$B$5:$J$44,8,FALSE)*VLOOKUP(VFDYLD2!BP$4,'[1]INTERNAL PARAMETERS-1'!$B$5:$J$44,3,FALSE)</f>
        <v>2.0156565386358978E-3</v>
      </c>
      <c r="BQ178" s="44">
        <f>VFDYLD1!BQ178*VLOOKUP(VFDYLD2!BQ$4,'[1]INTERNAL PARAMETERS-1'!$B$5:$J$44,5,FALSE)*VLOOKUP(VFDYLD2!BQ$4,'[1]INTERNAL PARAMETERS-1'!$B$5:$J$44,6,FALSE)*VLOOKUP(VFDYLD2!BQ$4,'[1]INTERNAL PARAMETERS-1'!$B$5:$J$44,3,FALSE) + VFDYLD1!BQ178*(1-VLOOKUP(VFDYLD2!BQ$4,'[1]INTERNAL PARAMETERS-1'!$B$5:$J$44,5,FALSE))*VLOOKUP(VFDYLD2!BQ$4,'[1]INTERNAL PARAMETERS-1'!$B$5:$J$44,8,FALSE)*VLOOKUP(VFDYLD2!BQ$4,'[1]INTERNAL PARAMETERS-1'!$B$5:$J$44,3,FALSE)</f>
        <v>0.10833964623506626</v>
      </c>
      <c r="BR178" s="44">
        <f>VFDYLD1!BR178*VLOOKUP(VFDYLD2!BR$4,'[1]INTERNAL PARAMETERS-1'!$B$5:$J$44,5,FALSE)*VLOOKUP(VFDYLD2!BR$4,'[1]INTERNAL PARAMETERS-1'!$B$5:$J$44,6,FALSE)*VLOOKUP(VFDYLD2!BR$4,'[1]INTERNAL PARAMETERS-1'!$B$5:$J$44,3,FALSE) + VFDYLD1!BR178*(1-VLOOKUP(VFDYLD2!BR$4,'[1]INTERNAL PARAMETERS-1'!$B$5:$J$44,5,FALSE))*VLOOKUP(VFDYLD2!BR$4,'[1]INTERNAL PARAMETERS-1'!$B$5:$J$44,8,FALSE)*VLOOKUP(VFDYLD2!BR$4,'[1]INTERNAL PARAMETERS-1'!$B$5:$J$44,3,FALSE)</f>
        <v>1.6701858297743081E-3</v>
      </c>
      <c r="BS178" s="44">
        <f>VFDYLD1!BS178*VLOOKUP(VFDYLD2!BS$4,'[1]INTERNAL PARAMETERS-1'!$B$5:$J$44,5,FALSE)*VLOOKUP(VFDYLD2!BS$4,'[1]INTERNAL PARAMETERS-1'!$B$5:$J$44,6,FALSE)*VLOOKUP(VFDYLD2!BS$4,'[1]INTERNAL PARAMETERS-1'!$B$5:$J$44,3,FALSE) + VFDYLD1!BS178*(1-VLOOKUP(VFDYLD2!BS$4,'[1]INTERNAL PARAMETERS-1'!$B$5:$J$44,5,FALSE))*VLOOKUP(VFDYLD2!BS$4,'[1]INTERNAL PARAMETERS-1'!$B$5:$J$44,8,FALSE)*VLOOKUP(VFDYLD2!BS$4,'[1]INTERNAL PARAMETERS-1'!$B$5:$J$44,3,FALSE)</f>
        <v>3.8890519716262671E-4</v>
      </c>
      <c r="BT178" s="44">
        <f>VFDYLD1!BT178*VLOOKUP(VFDYLD2!BT$4,'[1]INTERNAL PARAMETERS-1'!$B$5:$J$44,5,FALSE)*VLOOKUP(VFDYLD2!BT$4,'[1]INTERNAL PARAMETERS-1'!$B$5:$J$44,6,FALSE)*VLOOKUP(VFDYLD2!BT$4,'[1]INTERNAL PARAMETERS-1'!$B$5:$J$44,3,FALSE) + VFDYLD1!BT178*(1-VLOOKUP(VFDYLD2!BT$4,'[1]INTERNAL PARAMETERS-1'!$B$5:$J$44,5,FALSE))*VLOOKUP(VFDYLD2!BT$4,'[1]INTERNAL PARAMETERS-1'!$B$5:$J$44,8,FALSE)*VLOOKUP(VFDYLD2!BT$4,'[1]INTERNAL PARAMETERS-1'!$B$5:$J$44,3,FALSE)</f>
        <v>0</v>
      </c>
      <c r="BU178" s="44">
        <f>VFDYLD1!BU178*VLOOKUP(VFDYLD2!BU$4,'[1]INTERNAL PARAMETERS-1'!$B$5:$J$44,5,FALSE)*VLOOKUP(VFDYLD2!BU$4,'[1]INTERNAL PARAMETERS-1'!$B$5:$J$44,6,FALSE)*VLOOKUP(VFDYLD2!BU$4,'[1]INTERNAL PARAMETERS-1'!$B$5:$J$44,3,FALSE) + VFDYLD1!BU178*(1-VLOOKUP(VFDYLD2!BU$4,'[1]INTERNAL PARAMETERS-1'!$B$5:$J$44,5,FALSE))*VLOOKUP(VFDYLD2!BU$4,'[1]INTERNAL PARAMETERS-1'!$B$5:$J$44,8,FALSE)*VLOOKUP(VFDYLD2!BU$4,'[1]INTERNAL PARAMETERS-1'!$B$5:$J$44,3,FALSE)</f>
        <v>0</v>
      </c>
      <c r="BV178" s="44">
        <f>VFDYLD1!BV178*VLOOKUP(VFDYLD2!BV$4,'[1]INTERNAL PARAMETERS-1'!$B$5:$J$44,5,FALSE)*VLOOKUP(VFDYLD2!BV$4,'[1]INTERNAL PARAMETERS-1'!$B$5:$J$44,6,FALSE)*VLOOKUP(VFDYLD2!BV$4,'[1]INTERNAL PARAMETERS-1'!$B$5:$J$44,3,FALSE) + VFDYLD1!BV178*(1-VLOOKUP(VFDYLD2!BV$4,'[1]INTERNAL PARAMETERS-1'!$B$5:$J$44,5,FALSE))*VLOOKUP(VFDYLD2!BV$4,'[1]INTERNAL PARAMETERS-1'!$B$5:$J$44,8,FALSE)*VLOOKUP(VFDYLD2!BV$4,'[1]INTERNAL PARAMETERS-1'!$B$5:$J$44,3,FALSE)</f>
        <v>0</v>
      </c>
      <c r="BW178" s="44">
        <f>VFDYLD1!BW178*VLOOKUP(VFDYLD2!BW$4,'[1]INTERNAL PARAMETERS-1'!$B$5:$J$44,5,FALSE)*VLOOKUP(VFDYLD2!BW$4,'[1]INTERNAL PARAMETERS-1'!$B$5:$J$44,6,FALSE)*VLOOKUP(VFDYLD2!BW$4,'[1]INTERNAL PARAMETERS-1'!$B$5:$J$44,3,FALSE) + VFDYLD1!BW178*(1-VLOOKUP(VFDYLD2!BW$4,'[1]INTERNAL PARAMETERS-1'!$B$5:$J$44,5,FALSE))*VLOOKUP(VFDYLD2!BW$4,'[1]INTERNAL PARAMETERS-1'!$B$5:$J$44,8,FALSE)*VLOOKUP(VFDYLD2!BW$4,'[1]INTERNAL PARAMETERS-1'!$B$5:$J$44,3,FALSE)</f>
        <v>0</v>
      </c>
      <c r="BX178" s="44">
        <f>VFDYLD1!BX178*VLOOKUP(VFDYLD2!BX$4,'[1]INTERNAL PARAMETERS-1'!$B$5:$J$44,5,FALSE)*VLOOKUP(VFDYLD2!BX$4,'[1]INTERNAL PARAMETERS-1'!$B$5:$J$44,6,FALSE)*VLOOKUP(VFDYLD2!BX$4,'[1]INTERNAL PARAMETERS-1'!$B$5:$J$44,3,FALSE) + VFDYLD1!BX178*(1-VLOOKUP(VFDYLD2!BX$4,'[1]INTERNAL PARAMETERS-1'!$B$5:$J$44,5,FALSE))*VLOOKUP(VFDYLD2!BX$4,'[1]INTERNAL PARAMETERS-1'!$B$5:$J$44,8,FALSE)*VLOOKUP(VFDYLD2!BX$4,'[1]INTERNAL PARAMETERS-1'!$B$5:$J$44,3,FALSE)</f>
        <v>0</v>
      </c>
      <c r="BY178" s="44">
        <f>VFDYLD1!BY178*VLOOKUP(VFDYLD2!BY$4,'[1]INTERNAL PARAMETERS-1'!$B$5:$J$44,5,FALSE)*VLOOKUP(VFDYLD2!BY$4,'[1]INTERNAL PARAMETERS-1'!$B$5:$J$44,6,FALSE)*VLOOKUP(VFDYLD2!BY$4,'[1]INTERNAL PARAMETERS-1'!$B$5:$J$44,3,FALSE) + VFDYLD1!BY178*(1-VLOOKUP(VFDYLD2!BY$4,'[1]INTERNAL PARAMETERS-1'!$B$5:$J$44,5,FALSE))*VLOOKUP(VFDYLD2!BY$4,'[1]INTERNAL PARAMETERS-1'!$B$5:$J$44,8,FALSE)*VLOOKUP(VFDYLD2!BY$4,'[1]INTERNAL PARAMETERS-1'!$B$5:$J$44,3,FALSE)</f>
        <v>0</v>
      </c>
      <c r="BZ178" s="44">
        <f>VFDYLD1!BZ178*VLOOKUP(VFDYLD2!BZ$4,'[1]INTERNAL PARAMETERS-1'!$B$5:$J$44,5,FALSE)*VLOOKUP(VFDYLD2!BZ$4,'[1]INTERNAL PARAMETERS-1'!$B$5:$J$44,6,FALSE)*VLOOKUP(VFDYLD2!BZ$4,'[1]INTERNAL PARAMETERS-1'!$B$5:$J$44,3,FALSE) + VFDYLD1!BZ178*(1-VLOOKUP(VFDYLD2!BZ$4,'[1]INTERNAL PARAMETERS-1'!$B$5:$J$44,5,FALSE))*VLOOKUP(VFDYLD2!BZ$4,'[1]INTERNAL PARAMETERS-1'!$B$5:$J$44,8,FALSE)*VLOOKUP(VFDYLD2!BZ$4,'[1]INTERNAL PARAMETERS-1'!$B$5:$J$44,3,FALSE)</f>
        <v>1.6997922637446204E-4</v>
      </c>
      <c r="CA178" s="44">
        <f>VFDYLD1!CA178*VLOOKUP(VFDYLD2!CA$4,'[1]INTERNAL PARAMETERS-1'!$B$5:$J$44,5,FALSE)*VLOOKUP(VFDYLD2!CA$4,'[1]INTERNAL PARAMETERS-1'!$B$5:$J$44,6,FALSE)*VLOOKUP(VFDYLD2!CA$4,'[1]INTERNAL PARAMETERS-1'!$B$5:$J$44,3,FALSE) + VFDYLD1!CA178*(1-VLOOKUP(VFDYLD2!CA$4,'[1]INTERNAL PARAMETERS-1'!$B$5:$J$44,5,FALSE))*VLOOKUP(VFDYLD2!CA$4,'[1]INTERNAL PARAMETERS-1'!$B$5:$J$44,8,FALSE)*VLOOKUP(VFDYLD2!CA$4,'[1]INTERNAL PARAMETERS-1'!$B$5:$J$44,3,FALSE)</f>
        <v>0</v>
      </c>
      <c r="CB178" s="44">
        <f>VFDYLD1!CB178*VLOOKUP(VFDYLD2!CB$4,'[1]INTERNAL PARAMETERS-1'!$B$5:$J$44,5,FALSE)*VLOOKUP(VFDYLD2!CB$4,'[1]INTERNAL PARAMETERS-1'!$B$5:$J$44,6,FALSE)*VLOOKUP(VFDYLD2!CB$4,'[1]INTERNAL PARAMETERS-1'!$B$5:$J$44,3,FALSE) + VFDYLD1!CB178*(1-VLOOKUP(VFDYLD2!CB$4,'[1]INTERNAL PARAMETERS-1'!$B$5:$J$44,5,FALSE))*VLOOKUP(VFDYLD2!CB$4,'[1]INTERNAL PARAMETERS-1'!$B$5:$J$44,8,FALSE)*VLOOKUP(VFDYLD2!CB$4,'[1]INTERNAL PARAMETERS-1'!$B$5:$J$44,3,FALSE)</f>
        <v>0</v>
      </c>
      <c r="CC178" s="44">
        <f>VFDYLD1!CC178*VLOOKUP(VFDYLD2!CC$4,'[1]INTERNAL PARAMETERS-1'!$B$5:$J$44,5,FALSE)*VLOOKUP(VFDYLD2!CC$4,'[1]INTERNAL PARAMETERS-1'!$B$5:$J$44,6,FALSE)*VLOOKUP(VFDYLD2!CC$4,'[1]INTERNAL PARAMETERS-1'!$B$5:$J$44,3,FALSE) + VFDYLD1!CC178*(1-VLOOKUP(VFDYLD2!CC$4,'[1]INTERNAL PARAMETERS-1'!$B$5:$J$44,5,FALSE))*VLOOKUP(VFDYLD2!CC$4,'[1]INTERNAL PARAMETERS-1'!$B$5:$J$44,8,FALSE)*VLOOKUP(VFDYLD2!CC$4,'[1]INTERNAL PARAMETERS-1'!$B$5:$J$44,3,FALSE)</f>
        <v>7.2005139029258393E-4</v>
      </c>
      <c r="CD178" s="44">
        <f>VFDYLD1!CD178*VLOOKUP(VFDYLD2!CD$4,'[1]INTERNAL PARAMETERS-1'!$B$5:$J$44,5,FALSE)*VLOOKUP(VFDYLD2!CD$4,'[1]INTERNAL PARAMETERS-1'!$B$5:$J$44,6,FALSE)*VLOOKUP(VFDYLD2!CD$4,'[1]INTERNAL PARAMETERS-1'!$B$5:$J$44,3,FALSE) + VFDYLD1!CD178*(1-VLOOKUP(VFDYLD2!CD$4,'[1]INTERNAL PARAMETERS-1'!$B$5:$J$44,5,FALSE))*VLOOKUP(VFDYLD2!CD$4,'[1]INTERNAL PARAMETERS-1'!$B$5:$J$44,8,FALSE)*VLOOKUP(VFDYLD2!CD$4,'[1]INTERNAL PARAMETERS-1'!$B$5:$J$44,3,FALSE)</f>
        <v>7.1709873449053946E-4</v>
      </c>
      <c r="CE178" s="44">
        <f>VFDYLD1!CE178*VLOOKUP(VFDYLD2!CE$4,'[1]INTERNAL PARAMETERS-1'!$B$5:$J$44,5,FALSE)*VLOOKUP(VFDYLD2!CE$4,'[1]INTERNAL PARAMETERS-1'!$B$5:$J$44,6,FALSE)*VLOOKUP(VFDYLD2!CE$4,'[1]INTERNAL PARAMETERS-1'!$B$5:$J$44,3,FALSE) + VFDYLD1!CE178*(1-VLOOKUP(VFDYLD2!CE$4,'[1]INTERNAL PARAMETERS-1'!$B$5:$J$44,5,FALSE))*VLOOKUP(VFDYLD2!CE$4,'[1]INTERNAL PARAMETERS-1'!$B$5:$J$44,8,FALSE)*VLOOKUP(VFDYLD2!CE$4,'[1]INTERNAL PARAMETERS-1'!$B$5:$J$44,3,FALSE)</f>
        <v>1.8363982952222017E-3</v>
      </c>
      <c r="CF178" s="44">
        <f>VFDYLD1!CF178*VLOOKUP(VFDYLD2!CF$4,'[1]INTERNAL PARAMETERS-1'!$B$5:$J$44,5,FALSE)*VLOOKUP(VFDYLD2!CF$4,'[1]INTERNAL PARAMETERS-1'!$B$5:$J$44,6,FALSE)*VLOOKUP(VFDYLD2!CF$4,'[1]INTERNAL PARAMETERS-1'!$B$5:$J$44,3,FALSE) + VFDYLD1!CF178*(1-VLOOKUP(VFDYLD2!CF$4,'[1]INTERNAL PARAMETERS-1'!$B$5:$J$44,5,FALSE))*VLOOKUP(VFDYLD2!CF$4,'[1]INTERNAL PARAMETERS-1'!$B$5:$J$44,8,FALSE)*VLOOKUP(VFDYLD2!CF$4,'[1]INTERNAL PARAMETERS-1'!$B$5:$J$44,3,FALSE)</f>
        <v>1.1785431235010295E-3</v>
      </c>
      <c r="CG178" s="44">
        <f>VFDYLD1!CG178*VLOOKUP(VFDYLD2!CG$4,'[1]INTERNAL PARAMETERS-1'!$B$5:$J$44,5,FALSE)*VLOOKUP(VFDYLD2!CG$4,'[1]INTERNAL PARAMETERS-1'!$B$5:$J$44,6,FALSE)*VLOOKUP(VFDYLD2!CG$4,'[1]INTERNAL PARAMETERS-1'!$B$5:$J$44,3,FALSE) + VFDYLD1!CG178*(1-VLOOKUP(VFDYLD2!CG$4,'[1]INTERNAL PARAMETERS-1'!$B$5:$J$44,5,FALSE))*VLOOKUP(VFDYLD2!CG$4,'[1]INTERNAL PARAMETERS-1'!$B$5:$J$44,8,FALSE)*VLOOKUP(VFDYLD2!CG$4,'[1]INTERNAL PARAMETERS-1'!$B$5:$J$44,3,FALSE)</f>
        <v>7.8086914599264065E-5</v>
      </c>
      <c r="CH178" s="43">
        <f>VFDYLD1!CH178*VLOOKUP(VFDYLD2!CH$4,'[1]INTERNAL PARAMETERS-1'!$B$5:$J$44,5,FALSE)*VLOOKUP(VFDYLD2!CH$4,'[1]INTERNAL PARAMETERS-1'!$B$5:$J$44,6,FALSE)*VLOOKUP(VFDYLD2!CH$4,'[1]INTERNAL PARAMETERS-1'!$B$5:$J$44,3,FALSE) + VFDYLD1!CH178*(1-VLOOKUP(VFDYLD2!CH$4,'[1]INTERNAL PARAMETERS-1'!$B$5:$J$44,5,FALSE))*VLOOKUP(VFDYLD2!CH$4,'[1]INTERNAL PARAMETERS-1'!$B$5:$J$44,8,FALSE)*VLOOKUP(VFDYLD2!CH$4,'[1]INTERNAL PARAMETERS-1'!$B$5:$J$44,3,FALSE)</f>
        <v>0</v>
      </c>
      <c r="CJ178" s="45">
        <f t="shared" si="4"/>
        <v>25.217924166644327</v>
      </c>
      <c r="CK178" s="43">
        <f t="shared" si="5"/>
        <v>1.3731551949385081</v>
      </c>
    </row>
    <row r="179" spans="2:89" x14ac:dyDescent="0.4">
      <c r="B179" s="58" t="s">
        <v>8</v>
      </c>
      <c r="C179" s="57" t="s">
        <v>47</v>
      </c>
      <c r="D179" s="57" t="s">
        <v>52</v>
      </c>
      <c r="E179" s="132">
        <f>VFD!W179</f>
        <v>94.191296657562759</v>
      </c>
      <c r="F179" s="56">
        <f>'[1]INTERNAL PARAMETERS-1'!M17</f>
        <v>25.55</v>
      </c>
      <c r="G179" s="45">
        <f>VFDYLD1!G179*VLOOKUP(VFDYLD2!G$4,'[1]INTERNAL PARAMETERS-1'!$B$5:$J$44,5,FALSE)*VLOOKUP(VFDYLD2!G$4,'[1]INTERNAL PARAMETERS-1'!$B$5:$J$44,7,FALSE)*VFDYLD2!$F179 + VFDYLD1!G179*(1-VLOOKUP(VFDYLD2!G$4,'[1]INTERNAL PARAMETERS-1'!$B$5:$J$44,5,FALSE))*VLOOKUP(VFDYLD2!G$4,'[1]INTERNAL PARAMETERS-1'!$B$5:$J$44,9,FALSE)*VFDYLD2!$F179</f>
        <v>5.709893394549459</v>
      </c>
      <c r="H179" s="44">
        <f>VFDYLD1!H179*VLOOKUP(VFDYLD2!H$4,'[1]INTERNAL PARAMETERS-1'!$B$5:$J$44,5,FALSE)*VLOOKUP(VFDYLD2!H$4,'[1]INTERNAL PARAMETERS-1'!$B$5:$J$44,7,FALSE)*VFDYLD2!$F179 + VFDYLD1!H179*(1-VLOOKUP(VFDYLD2!H$4,'[1]INTERNAL PARAMETERS-1'!$B$5:$J$44,5,FALSE))*VLOOKUP(VFDYLD2!H$4,'[1]INTERNAL PARAMETERS-1'!$B$5:$J$44,9,FALSE)*VFDYLD2!$F179</f>
        <v>0.95647226223840986</v>
      </c>
      <c r="I179" s="44">
        <f>VFDYLD1!I179*VLOOKUP(VFDYLD2!I$4,'[1]INTERNAL PARAMETERS-1'!$B$5:$J$44,5,FALSE)*VLOOKUP(VFDYLD2!I$4,'[1]INTERNAL PARAMETERS-1'!$B$5:$J$44,7,FALSE)*VFDYLD2!$F179 + VFDYLD1!I179*(1-VLOOKUP(VFDYLD2!I$4,'[1]INTERNAL PARAMETERS-1'!$B$5:$J$44,5,FALSE))*VLOOKUP(VFDYLD2!I$4,'[1]INTERNAL PARAMETERS-1'!$B$5:$J$44,9,FALSE)*VFDYLD2!$F179</f>
        <v>5.1671508359147351</v>
      </c>
      <c r="J179" s="44">
        <f>VFDYLD1!J179*VLOOKUP(VFDYLD2!J$4,'[1]INTERNAL PARAMETERS-1'!$B$5:$J$44,5,FALSE)*VLOOKUP(VFDYLD2!J$4,'[1]INTERNAL PARAMETERS-1'!$B$5:$J$44,7,FALSE)*VFDYLD2!$F179 + VFDYLD1!J179*(1-VLOOKUP(VFDYLD2!J$4,'[1]INTERNAL PARAMETERS-1'!$B$5:$J$44,5,FALSE))*VLOOKUP(VFDYLD2!J$4,'[1]INTERNAL PARAMETERS-1'!$B$5:$J$44,9,FALSE)*VFDYLD2!$F179</f>
        <v>0</v>
      </c>
      <c r="K179" s="44">
        <f>VFDYLD1!K179*VLOOKUP(VFDYLD2!K$4,'[1]INTERNAL PARAMETERS-1'!$B$5:$J$44,5,FALSE)*VLOOKUP(VFDYLD2!K$4,'[1]INTERNAL PARAMETERS-1'!$B$5:$J$44,7,FALSE)*VFDYLD2!$F179 + VFDYLD1!K179*(1-VLOOKUP(VFDYLD2!K$4,'[1]INTERNAL PARAMETERS-1'!$B$5:$J$44,5,FALSE))*VLOOKUP(VFDYLD2!K$4,'[1]INTERNAL PARAMETERS-1'!$B$5:$J$44,9,FALSE)*VFDYLD2!$F179</f>
        <v>0</v>
      </c>
      <c r="L179" s="44">
        <f>VFDYLD1!L179*VLOOKUP(VFDYLD2!L$4,'[1]INTERNAL PARAMETERS-1'!$B$5:$J$44,5,FALSE)*VLOOKUP(VFDYLD2!L$4,'[1]INTERNAL PARAMETERS-1'!$B$5:$J$44,7,FALSE)*VFDYLD2!$F179 + VFDYLD1!L179*(1-VLOOKUP(VFDYLD2!L$4,'[1]INTERNAL PARAMETERS-1'!$B$5:$J$44,5,FALSE))*VLOOKUP(VFDYLD2!L$4,'[1]INTERNAL PARAMETERS-1'!$B$5:$J$44,9,FALSE)*VFDYLD2!$F179</f>
        <v>0</v>
      </c>
      <c r="M179" s="44">
        <f>VFDYLD1!M179*VLOOKUP(VFDYLD2!M$4,'[1]INTERNAL PARAMETERS-1'!$B$5:$J$44,5,FALSE)*VLOOKUP(VFDYLD2!M$4,'[1]INTERNAL PARAMETERS-1'!$B$5:$J$44,7,FALSE)*VFDYLD2!$F179 + VFDYLD1!M179*(1-VLOOKUP(VFDYLD2!M$4,'[1]INTERNAL PARAMETERS-1'!$B$5:$J$44,5,FALSE))*VLOOKUP(VFDYLD2!M$4,'[1]INTERNAL PARAMETERS-1'!$B$5:$J$44,9,FALSE)*VFDYLD2!$F179</f>
        <v>0.46152536420028861</v>
      </c>
      <c r="N179" s="44">
        <f>VFDYLD1!N179*VLOOKUP(VFDYLD2!N$4,'[1]INTERNAL PARAMETERS-1'!$B$5:$J$44,5,FALSE)*VLOOKUP(VFDYLD2!N$4,'[1]INTERNAL PARAMETERS-1'!$B$5:$J$44,7,FALSE)*VFDYLD2!$F179 + VFDYLD1!N179*(1-VLOOKUP(VFDYLD2!N$4,'[1]INTERNAL PARAMETERS-1'!$B$5:$J$44,5,FALSE))*VLOOKUP(VFDYLD2!N$4,'[1]INTERNAL PARAMETERS-1'!$B$5:$J$44,9,FALSE)*VFDYLD2!$F179</f>
        <v>1.5349155736902709E-2</v>
      </c>
      <c r="O179" s="44">
        <f>VFDYLD1!O179*VLOOKUP(VFDYLD2!O$4,'[1]INTERNAL PARAMETERS-1'!$B$5:$J$44,5,FALSE)*VLOOKUP(VFDYLD2!O$4,'[1]INTERNAL PARAMETERS-1'!$B$5:$J$44,7,FALSE)*VFDYLD2!$F179 + VFDYLD1!O179*(1-VLOOKUP(VFDYLD2!O$4,'[1]INTERNAL PARAMETERS-1'!$B$5:$J$44,5,FALSE))*VLOOKUP(VFDYLD2!O$4,'[1]INTERNAL PARAMETERS-1'!$B$5:$J$44,9,FALSE)*VFDYLD2!$F179</f>
        <v>0</v>
      </c>
      <c r="P179" s="44">
        <f>VFDYLD1!P179*VLOOKUP(VFDYLD2!P$4,'[1]INTERNAL PARAMETERS-1'!$B$5:$J$44,5,FALSE)*VLOOKUP(VFDYLD2!P$4,'[1]INTERNAL PARAMETERS-1'!$B$5:$J$44,7,FALSE)*VFDYLD2!$F179 + VFDYLD1!P179*(1-VLOOKUP(VFDYLD2!P$4,'[1]INTERNAL PARAMETERS-1'!$B$5:$J$44,5,FALSE))*VLOOKUP(VFDYLD2!P$4,'[1]INTERNAL PARAMETERS-1'!$B$5:$J$44,9,FALSE)*VFDYLD2!$F179</f>
        <v>0</v>
      </c>
      <c r="Q179" s="44">
        <f>VFDYLD1!Q179*VLOOKUP(VFDYLD2!Q$4,'[1]INTERNAL PARAMETERS-1'!$B$5:$J$44,5,FALSE)*VLOOKUP(VFDYLD2!Q$4,'[1]INTERNAL PARAMETERS-1'!$B$5:$J$44,7,FALSE)*VFDYLD2!$F179 + VFDYLD1!Q179*(1-VLOOKUP(VFDYLD2!Q$4,'[1]INTERNAL PARAMETERS-1'!$B$5:$J$44,5,FALSE))*VLOOKUP(VFDYLD2!Q$4,'[1]INTERNAL PARAMETERS-1'!$B$5:$J$44,9,FALSE)*VFDYLD2!$F179</f>
        <v>0</v>
      </c>
      <c r="R179" s="44">
        <f>VFDYLD1!R179*VLOOKUP(VFDYLD2!R$4,'[1]INTERNAL PARAMETERS-1'!$B$5:$J$44,5,FALSE)*VLOOKUP(VFDYLD2!R$4,'[1]INTERNAL PARAMETERS-1'!$B$5:$J$44,7,FALSE)*VFDYLD2!$F179 + VFDYLD1!R179*(1-VLOOKUP(VFDYLD2!R$4,'[1]INTERNAL PARAMETERS-1'!$B$5:$J$44,5,FALSE))*VLOOKUP(VFDYLD2!R$4,'[1]INTERNAL PARAMETERS-1'!$B$5:$J$44,9,FALSE)*VFDYLD2!$F179</f>
        <v>1.2926263476111434E-2</v>
      </c>
      <c r="S179" s="44">
        <f>VFDYLD1!S179*VLOOKUP(VFDYLD2!S$4,'[1]INTERNAL PARAMETERS-1'!$B$5:$J$44,5,FALSE)*VLOOKUP(VFDYLD2!S$4,'[1]INTERNAL PARAMETERS-1'!$B$5:$J$44,7,FALSE)*VFDYLD2!$F179 + VFDYLD1!S179*(1-VLOOKUP(VFDYLD2!S$4,'[1]INTERNAL PARAMETERS-1'!$B$5:$J$44,5,FALSE))*VLOOKUP(VFDYLD2!S$4,'[1]INTERNAL PARAMETERS-1'!$B$5:$J$44,9,FALSE)*VFDYLD2!$F179</f>
        <v>0.5437891956277755</v>
      </c>
      <c r="T179" s="44">
        <f>VFDYLD1!T179*VLOOKUP(VFDYLD2!T$4,'[1]INTERNAL PARAMETERS-1'!$B$5:$J$44,5,FALSE)*VLOOKUP(VFDYLD2!T$4,'[1]INTERNAL PARAMETERS-1'!$B$5:$J$44,7,FALSE)*VFDYLD2!$F179 + VFDYLD1!T179*(1-VLOOKUP(VFDYLD2!T$4,'[1]INTERNAL PARAMETERS-1'!$B$5:$J$44,5,FALSE))*VLOOKUP(VFDYLD2!T$4,'[1]INTERNAL PARAMETERS-1'!$B$5:$J$44,9,FALSE)*VFDYLD2!$F179</f>
        <v>7.2703012290238025E-2</v>
      </c>
      <c r="U179" s="44">
        <f>VFDYLD1!U179*VLOOKUP(VFDYLD2!U$4,'[1]INTERNAL PARAMETERS-1'!$B$5:$J$44,5,FALSE)*VLOOKUP(VFDYLD2!U$4,'[1]INTERNAL PARAMETERS-1'!$B$5:$J$44,7,FALSE)*VFDYLD2!$F179 + VFDYLD1!U179*(1-VLOOKUP(VFDYLD2!U$4,'[1]INTERNAL PARAMETERS-1'!$B$5:$J$44,5,FALSE))*VLOOKUP(VFDYLD2!U$4,'[1]INTERNAL PARAMETERS-1'!$B$5:$J$44,9,FALSE)*VFDYLD2!$F179</f>
        <v>1.8258347160007397E-2</v>
      </c>
      <c r="V179" s="44">
        <f>VFDYLD1!V179*VLOOKUP(VFDYLD2!V$4,'[1]INTERNAL PARAMETERS-1'!$B$5:$J$44,5,FALSE)*VLOOKUP(VFDYLD2!V$4,'[1]INTERNAL PARAMETERS-1'!$B$5:$J$44,7,FALSE)*VFDYLD2!$F179 + VFDYLD1!V179*(1-VLOOKUP(VFDYLD2!V$4,'[1]INTERNAL PARAMETERS-1'!$B$5:$J$44,5,FALSE))*VLOOKUP(VFDYLD2!V$4,'[1]INTERNAL PARAMETERS-1'!$B$5:$J$44,9,FALSE)*VFDYLD2!$F179</f>
        <v>0.47319935980333722</v>
      </c>
      <c r="W179" s="44">
        <f>VFDYLD1!W179*VLOOKUP(VFDYLD2!W$4,'[1]INTERNAL PARAMETERS-1'!$B$5:$J$44,5,FALSE)*VLOOKUP(VFDYLD2!W$4,'[1]INTERNAL PARAMETERS-1'!$B$5:$J$44,7,FALSE)*VFDYLD2!$F179 + VFDYLD1!W179*(1-VLOOKUP(VFDYLD2!W$4,'[1]INTERNAL PARAMETERS-1'!$B$5:$J$44,5,FALSE))*VLOOKUP(VFDYLD2!W$4,'[1]INTERNAL PARAMETERS-1'!$B$5:$J$44,9,FALSE)*VFDYLD2!$F179</f>
        <v>0</v>
      </c>
      <c r="X179" s="44">
        <f>VFDYLD1!X179*VLOOKUP(VFDYLD2!X$4,'[1]INTERNAL PARAMETERS-1'!$B$5:$J$44,5,FALSE)*VLOOKUP(VFDYLD2!X$4,'[1]INTERNAL PARAMETERS-1'!$B$5:$J$44,7,FALSE)*VFDYLD2!$F179 + VFDYLD1!X179*(1-VLOOKUP(VFDYLD2!X$4,'[1]INTERNAL PARAMETERS-1'!$B$5:$J$44,5,FALSE))*VLOOKUP(VFDYLD2!X$4,'[1]INTERNAL PARAMETERS-1'!$B$5:$J$44,9,FALSE)*VFDYLD2!$F179</f>
        <v>0</v>
      </c>
      <c r="Y179" s="44">
        <f>VFDYLD1!Y179*VLOOKUP(VFDYLD2!Y$4,'[1]INTERNAL PARAMETERS-1'!$B$5:$J$44,5,FALSE)*VLOOKUP(VFDYLD2!Y$4,'[1]INTERNAL PARAMETERS-1'!$B$5:$J$44,7,FALSE)*VFDYLD2!$F179 + VFDYLD1!Y179*(1-VLOOKUP(VFDYLD2!Y$4,'[1]INTERNAL PARAMETERS-1'!$B$5:$J$44,5,FALSE))*VLOOKUP(VFDYLD2!Y$4,'[1]INTERNAL PARAMETERS-1'!$B$5:$J$44,9,FALSE)*VFDYLD2!$F179</f>
        <v>0</v>
      </c>
      <c r="Z179" s="44">
        <f>VFDYLD1!Z179*VLOOKUP(VFDYLD2!Z$4,'[1]INTERNAL PARAMETERS-1'!$B$5:$J$44,5,FALSE)*VLOOKUP(VFDYLD2!Z$4,'[1]INTERNAL PARAMETERS-1'!$B$5:$J$44,7,FALSE)*VFDYLD2!$F179 + VFDYLD1!Z179*(1-VLOOKUP(VFDYLD2!Z$4,'[1]INTERNAL PARAMETERS-1'!$B$5:$J$44,5,FALSE))*VLOOKUP(VFDYLD2!Z$4,'[1]INTERNAL PARAMETERS-1'!$B$5:$J$44,9,FALSE)*VFDYLD2!$F179</f>
        <v>0</v>
      </c>
      <c r="AA179" s="44">
        <f>VFDYLD1!AA179*VLOOKUP(VFDYLD2!AA$4,'[1]INTERNAL PARAMETERS-1'!$B$5:$J$44,5,FALSE)*VLOOKUP(VFDYLD2!AA$4,'[1]INTERNAL PARAMETERS-1'!$B$5:$J$44,7,FALSE)*VFDYLD2!$F179 + VFDYLD1!AA179*(1-VLOOKUP(VFDYLD2!AA$4,'[1]INTERNAL PARAMETERS-1'!$B$5:$J$44,5,FALSE))*VLOOKUP(VFDYLD2!AA$4,'[1]INTERNAL PARAMETERS-1'!$B$5:$J$44,9,FALSE)*VFDYLD2!$F179</f>
        <v>0</v>
      </c>
      <c r="AB179" s="44">
        <f>VFDYLD1!AB179*VLOOKUP(VFDYLD2!AB$4,'[1]INTERNAL PARAMETERS-1'!$B$5:$J$44,5,FALSE)*VLOOKUP(VFDYLD2!AB$4,'[1]INTERNAL PARAMETERS-1'!$B$5:$J$44,7,FALSE)*VFDYLD2!$F179 + VFDYLD1!AB179*(1-VLOOKUP(VFDYLD2!AB$4,'[1]INTERNAL PARAMETERS-1'!$B$5:$J$44,5,FALSE))*VLOOKUP(VFDYLD2!AB$4,'[1]INTERNAL PARAMETERS-1'!$B$5:$J$44,9,FALSE)*VFDYLD2!$F179</f>
        <v>0</v>
      </c>
      <c r="AC179" s="44">
        <f>VFDYLD1!AC179*VLOOKUP(VFDYLD2!AC$4,'[1]INTERNAL PARAMETERS-1'!$B$5:$J$44,5,FALSE)*VLOOKUP(VFDYLD2!AC$4,'[1]INTERNAL PARAMETERS-1'!$B$5:$J$44,7,FALSE)*VFDYLD2!$F179 + VFDYLD1!AC179*(1-VLOOKUP(VFDYLD2!AC$4,'[1]INTERNAL PARAMETERS-1'!$B$5:$J$44,5,FALSE))*VLOOKUP(VFDYLD2!AC$4,'[1]INTERNAL PARAMETERS-1'!$B$5:$J$44,9,FALSE)*VFDYLD2!$F179</f>
        <v>0</v>
      </c>
      <c r="AD179" s="44">
        <f>VFDYLD1!AD179*VLOOKUP(VFDYLD2!AD$4,'[1]INTERNAL PARAMETERS-1'!$B$5:$J$44,5,FALSE)*VLOOKUP(VFDYLD2!AD$4,'[1]INTERNAL PARAMETERS-1'!$B$5:$J$44,7,FALSE)*VFDYLD2!$F179 + VFDYLD1!AD179*(1-VLOOKUP(VFDYLD2!AD$4,'[1]INTERNAL PARAMETERS-1'!$B$5:$J$44,5,FALSE))*VLOOKUP(VFDYLD2!AD$4,'[1]INTERNAL PARAMETERS-1'!$B$5:$J$44,9,FALSE)*VFDYLD2!$F179</f>
        <v>0</v>
      </c>
      <c r="AE179" s="44">
        <f>VFDYLD1!AE179*VLOOKUP(VFDYLD2!AE$4,'[1]INTERNAL PARAMETERS-1'!$B$5:$J$44,5,FALSE)*VLOOKUP(VFDYLD2!AE$4,'[1]INTERNAL PARAMETERS-1'!$B$5:$J$44,7,FALSE)*VFDYLD2!$F179 + VFDYLD1!AE179*(1-VLOOKUP(VFDYLD2!AE$4,'[1]INTERNAL PARAMETERS-1'!$B$5:$J$44,5,FALSE))*VLOOKUP(VFDYLD2!AE$4,'[1]INTERNAL PARAMETERS-1'!$B$5:$J$44,9,FALSE)*VFDYLD2!$F179</f>
        <v>0</v>
      </c>
      <c r="AF179" s="44">
        <f>VFDYLD1!AF179*VLOOKUP(VFDYLD2!AF$4,'[1]INTERNAL PARAMETERS-1'!$B$5:$J$44,5,FALSE)*VLOOKUP(VFDYLD2!AF$4,'[1]INTERNAL PARAMETERS-1'!$B$5:$J$44,7,FALSE)*VFDYLD2!$F179 + VFDYLD1!AF179*(1-VLOOKUP(VFDYLD2!AF$4,'[1]INTERNAL PARAMETERS-1'!$B$5:$J$44,5,FALSE))*VLOOKUP(VFDYLD2!AF$4,'[1]INTERNAL PARAMETERS-1'!$B$5:$J$44,9,FALSE)*VFDYLD2!$F179</f>
        <v>0</v>
      </c>
      <c r="AG179" s="44">
        <f>VFDYLD1!AG179*VLOOKUP(VFDYLD2!AG$4,'[1]INTERNAL PARAMETERS-1'!$B$5:$J$44,5,FALSE)*VLOOKUP(VFDYLD2!AG$4,'[1]INTERNAL PARAMETERS-1'!$B$5:$J$44,7,FALSE)*VFDYLD2!$F179 + VFDYLD1!AG179*(1-VLOOKUP(VFDYLD2!AG$4,'[1]INTERNAL PARAMETERS-1'!$B$5:$J$44,5,FALSE))*VLOOKUP(VFDYLD2!AG$4,'[1]INTERNAL PARAMETERS-1'!$B$5:$J$44,9,FALSE)*VFDYLD2!$F179</f>
        <v>0</v>
      </c>
      <c r="AH179" s="44">
        <f>VFDYLD1!AH179*VLOOKUP(VFDYLD2!AH$4,'[1]INTERNAL PARAMETERS-1'!$B$5:$J$44,5,FALSE)*VLOOKUP(VFDYLD2!AH$4,'[1]INTERNAL PARAMETERS-1'!$B$5:$J$44,7,FALSE)*VFDYLD2!$F179 + VFDYLD1!AH179*(1-VLOOKUP(VFDYLD2!AH$4,'[1]INTERNAL PARAMETERS-1'!$B$5:$J$44,5,FALSE))*VLOOKUP(VFDYLD2!AH$4,'[1]INTERNAL PARAMETERS-1'!$B$5:$J$44,9,FALSE)*VFDYLD2!$F179</f>
        <v>0</v>
      </c>
      <c r="AI179" s="44">
        <f>VFDYLD1!AI179*VLOOKUP(VFDYLD2!AI$4,'[1]INTERNAL PARAMETERS-1'!$B$5:$J$44,5,FALSE)*VLOOKUP(VFDYLD2!AI$4,'[1]INTERNAL PARAMETERS-1'!$B$5:$J$44,7,FALSE)*VFDYLD2!$F179 + VFDYLD1!AI179*(1-VLOOKUP(VFDYLD2!AI$4,'[1]INTERNAL PARAMETERS-1'!$B$5:$J$44,5,FALSE))*VLOOKUP(VFDYLD2!AI$4,'[1]INTERNAL PARAMETERS-1'!$B$5:$J$44,9,FALSE)*VFDYLD2!$F179</f>
        <v>0</v>
      </c>
      <c r="AJ179" s="44">
        <f>VFDYLD1!AJ179*VLOOKUP(VFDYLD2!AJ$4,'[1]INTERNAL PARAMETERS-1'!$B$5:$J$44,5,FALSE)*VLOOKUP(VFDYLD2!AJ$4,'[1]INTERNAL PARAMETERS-1'!$B$5:$J$44,7,FALSE)*VFDYLD2!$F179 + VFDYLD1!AJ179*(1-VLOOKUP(VFDYLD2!AJ$4,'[1]INTERNAL PARAMETERS-1'!$B$5:$J$44,5,FALSE))*VLOOKUP(VFDYLD2!AJ$4,'[1]INTERNAL PARAMETERS-1'!$B$5:$J$44,9,FALSE)*VFDYLD2!$F179</f>
        <v>3.1507767223021614E-2</v>
      </c>
      <c r="AK179" s="44">
        <f>VFDYLD1!AK179*VLOOKUP(VFDYLD2!AK$4,'[1]INTERNAL PARAMETERS-1'!$B$5:$J$44,5,FALSE)*VLOOKUP(VFDYLD2!AK$4,'[1]INTERNAL PARAMETERS-1'!$B$5:$J$44,7,FALSE)*VFDYLD2!$F179 + VFDYLD1!AK179*(1-VLOOKUP(VFDYLD2!AK$4,'[1]INTERNAL PARAMETERS-1'!$B$5:$J$44,5,FALSE))*VLOOKUP(VFDYLD2!AK$4,'[1]INTERNAL PARAMETERS-1'!$B$5:$J$44,9,FALSE)*VFDYLD2!$F179</f>
        <v>7.1094449118612874E-2</v>
      </c>
      <c r="AL179" s="44">
        <f>VFDYLD1!AL179*VLOOKUP(VFDYLD2!AL$4,'[1]INTERNAL PARAMETERS-1'!$B$5:$J$44,5,FALSE)*VLOOKUP(VFDYLD2!AL$4,'[1]INTERNAL PARAMETERS-1'!$B$5:$J$44,7,FALSE)*VFDYLD2!$F179 + VFDYLD1!AL179*(1-VLOOKUP(VFDYLD2!AL$4,'[1]INTERNAL PARAMETERS-1'!$B$5:$J$44,5,FALSE))*VLOOKUP(VFDYLD2!AL$4,'[1]INTERNAL PARAMETERS-1'!$B$5:$J$44,9,FALSE)*VFDYLD2!$F179</f>
        <v>0</v>
      </c>
      <c r="AM179" s="44">
        <f>VFDYLD1!AM179*VLOOKUP(VFDYLD2!AM$4,'[1]INTERNAL PARAMETERS-1'!$B$5:$J$44,5,FALSE)*VLOOKUP(VFDYLD2!AM$4,'[1]INTERNAL PARAMETERS-1'!$B$5:$J$44,7,FALSE)*VFDYLD2!$F179 + VFDYLD1!AM179*(1-VLOOKUP(VFDYLD2!AM$4,'[1]INTERNAL PARAMETERS-1'!$B$5:$J$44,5,FALSE))*VLOOKUP(VFDYLD2!AM$4,'[1]INTERNAL PARAMETERS-1'!$B$5:$J$44,9,FALSE)*VFDYLD2!$F179</f>
        <v>0</v>
      </c>
      <c r="AN179" s="44">
        <f>VFDYLD1!AN179*VLOOKUP(VFDYLD2!AN$4,'[1]INTERNAL PARAMETERS-1'!$B$5:$J$44,5,FALSE)*VLOOKUP(VFDYLD2!AN$4,'[1]INTERNAL PARAMETERS-1'!$B$5:$J$44,7,FALSE)*VFDYLD2!$F179 + VFDYLD1!AN179*(1-VLOOKUP(VFDYLD2!AN$4,'[1]INTERNAL PARAMETERS-1'!$B$5:$J$44,5,FALSE))*VLOOKUP(VFDYLD2!AN$4,'[1]INTERNAL PARAMETERS-1'!$B$5:$J$44,9,FALSE)*VFDYLD2!$F179</f>
        <v>0</v>
      </c>
      <c r="AO179" s="44">
        <f>VFDYLD1!AO179*VLOOKUP(VFDYLD2!AO$4,'[1]INTERNAL PARAMETERS-1'!$B$5:$J$44,5,FALSE)*VLOOKUP(VFDYLD2!AO$4,'[1]INTERNAL PARAMETERS-1'!$B$5:$J$44,7,FALSE)*VFDYLD2!$F179 + VFDYLD1!AO179*(1-VLOOKUP(VFDYLD2!AO$4,'[1]INTERNAL PARAMETERS-1'!$B$5:$J$44,5,FALSE))*VLOOKUP(VFDYLD2!AO$4,'[1]INTERNAL PARAMETERS-1'!$B$5:$J$44,9,FALSE)*VFDYLD2!$F179</f>
        <v>0</v>
      </c>
      <c r="AP179" s="44">
        <f>VFDYLD1!AP179*VLOOKUP(VFDYLD2!AP$4,'[1]INTERNAL PARAMETERS-1'!$B$5:$J$44,5,FALSE)*VLOOKUP(VFDYLD2!AP$4,'[1]INTERNAL PARAMETERS-1'!$B$5:$J$44,7,FALSE)*VFDYLD2!$F179 + VFDYLD1!AP179*(1-VLOOKUP(VFDYLD2!AP$4,'[1]INTERNAL PARAMETERS-1'!$B$5:$J$44,5,FALSE))*VLOOKUP(VFDYLD2!AP$4,'[1]INTERNAL PARAMETERS-1'!$B$5:$J$44,9,FALSE)*VFDYLD2!$F179</f>
        <v>0</v>
      </c>
      <c r="AQ179" s="44">
        <f>VFDYLD1!AQ179*VLOOKUP(VFDYLD2!AQ$4,'[1]INTERNAL PARAMETERS-1'!$B$5:$J$44,5,FALSE)*VLOOKUP(VFDYLD2!AQ$4,'[1]INTERNAL PARAMETERS-1'!$B$5:$J$44,7,FALSE)*VFDYLD2!$F179 + VFDYLD1!AQ179*(1-VLOOKUP(VFDYLD2!AQ$4,'[1]INTERNAL PARAMETERS-1'!$B$5:$J$44,5,FALSE))*VLOOKUP(VFDYLD2!AQ$4,'[1]INTERNAL PARAMETERS-1'!$B$5:$J$44,9,FALSE)*VFDYLD2!$F179</f>
        <v>0</v>
      </c>
      <c r="AR179" s="44">
        <f>VFDYLD1!AR179*VLOOKUP(VFDYLD2!AR$4,'[1]INTERNAL PARAMETERS-1'!$B$5:$J$44,5,FALSE)*VLOOKUP(VFDYLD2!AR$4,'[1]INTERNAL PARAMETERS-1'!$B$5:$J$44,7,FALSE)*VFDYLD2!$F179 + VFDYLD1!AR179*(1-VLOOKUP(VFDYLD2!AR$4,'[1]INTERNAL PARAMETERS-1'!$B$5:$J$44,5,FALSE))*VLOOKUP(VFDYLD2!AR$4,'[1]INTERNAL PARAMETERS-1'!$B$5:$J$44,9,FALSE)*VFDYLD2!$F179</f>
        <v>0</v>
      </c>
      <c r="AS179" s="44">
        <f>VFDYLD1!AS179*VLOOKUP(VFDYLD2!AS$4,'[1]INTERNAL PARAMETERS-1'!$B$5:$J$44,5,FALSE)*VLOOKUP(VFDYLD2!AS$4,'[1]INTERNAL PARAMETERS-1'!$B$5:$J$44,7,FALSE)*VFDYLD2!$F179 + VFDYLD1!AS179*(1-VLOOKUP(VFDYLD2!AS$4,'[1]INTERNAL PARAMETERS-1'!$B$5:$J$44,5,FALSE))*VLOOKUP(VFDYLD2!AS$4,'[1]INTERNAL PARAMETERS-1'!$B$5:$J$44,9,FALSE)*VFDYLD2!$F179</f>
        <v>0</v>
      </c>
      <c r="AT179" s="43">
        <f>VFDYLD1!AT179*VLOOKUP(VFDYLD2!AT$4,'[1]INTERNAL PARAMETERS-1'!$B$5:$J$44,5,FALSE)*VLOOKUP(VFDYLD2!AT$4,'[1]INTERNAL PARAMETERS-1'!$B$5:$J$44,7,FALSE)*VFDYLD2!$F179 + VFDYLD1!AT179*(1-VLOOKUP(VFDYLD2!AT$4,'[1]INTERNAL PARAMETERS-1'!$B$5:$J$44,5,FALSE))*VLOOKUP(VFDYLD2!AT$4,'[1]INTERNAL PARAMETERS-1'!$B$5:$J$44,9,FALSE)*VFDYLD2!$F179</f>
        <v>0</v>
      </c>
      <c r="AU179" s="45">
        <f>VFDYLD1!AU179*VLOOKUP(VFDYLD2!AU$4,'[1]INTERNAL PARAMETERS-1'!$B$5:$J$44,5,FALSE)*VLOOKUP(VFDYLD2!AU$4,'[1]INTERNAL PARAMETERS-1'!$B$5:$J$44,6,FALSE)*VLOOKUP(VFDYLD2!AU$4,'[1]INTERNAL PARAMETERS-1'!$B$5:$J$44,3,FALSE) + VFDYLD1!AU179*(1-VLOOKUP(VFDYLD2!AU$4,'[1]INTERNAL PARAMETERS-1'!$B$5:$J$44,5,FALSE))*VLOOKUP(VFDYLD2!AU$4,'[1]INTERNAL PARAMETERS-1'!$B$5:$J$44,8,FALSE)*VLOOKUP(VFDYLD2!AU$4,'[1]INTERNAL PARAMETERS-1'!$B$5:$J$44,3,FALSE)</f>
        <v>0</v>
      </c>
      <c r="AV179" s="44">
        <f>VFDYLD1!AV179*VLOOKUP(VFDYLD2!AV$4,'[1]INTERNAL PARAMETERS-1'!$B$5:$J$44,5,FALSE)*VLOOKUP(VFDYLD2!AV$4,'[1]INTERNAL PARAMETERS-1'!$B$5:$J$44,6,FALSE)*VLOOKUP(VFDYLD2!AV$4,'[1]INTERNAL PARAMETERS-1'!$B$5:$J$44,3,FALSE) + VFDYLD1!AV179*(1-VLOOKUP(VFDYLD2!AV$4,'[1]INTERNAL PARAMETERS-1'!$B$5:$J$44,5,FALSE))*VLOOKUP(VFDYLD2!AV$4,'[1]INTERNAL PARAMETERS-1'!$B$5:$J$44,8,FALSE)*VLOOKUP(VFDYLD2!AV$4,'[1]INTERNAL PARAMETERS-1'!$B$5:$J$44,3,FALSE)</f>
        <v>0</v>
      </c>
      <c r="AW179" s="44">
        <f>VFDYLD1!AW179*VLOOKUP(VFDYLD2!AW$4,'[1]INTERNAL PARAMETERS-1'!$B$5:$J$44,5,FALSE)*VLOOKUP(VFDYLD2!AW$4,'[1]INTERNAL PARAMETERS-1'!$B$5:$J$44,6,FALSE)*VLOOKUP(VFDYLD2!AW$4,'[1]INTERNAL PARAMETERS-1'!$B$5:$J$44,3,FALSE) + VFDYLD1!AW179*(1-VLOOKUP(VFDYLD2!AW$4,'[1]INTERNAL PARAMETERS-1'!$B$5:$J$44,5,FALSE))*VLOOKUP(VFDYLD2!AW$4,'[1]INTERNAL PARAMETERS-1'!$B$5:$J$44,8,FALSE)*VLOOKUP(VFDYLD2!AW$4,'[1]INTERNAL PARAMETERS-1'!$B$5:$J$44,3,FALSE)</f>
        <v>0.23877644890103028</v>
      </c>
      <c r="AX179" s="44">
        <f>VFDYLD1!AX179*VLOOKUP(VFDYLD2!AX$4,'[1]INTERNAL PARAMETERS-1'!$B$5:$J$44,5,FALSE)*VLOOKUP(VFDYLD2!AX$4,'[1]INTERNAL PARAMETERS-1'!$B$5:$J$44,6,FALSE)*VLOOKUP(VFDYLD2!AX$4,'[1]INTERNAL PARAMETERS-1'!$B$5:$J$44,3,FALSE) + VFDYLD1!AX179*(1-VLOOKUP(VFDYLD2!AX$4,'[1]INTERNAL PARAMETERS-1'!$B$5:$J$44,5,FALSE))*VLOOKUP(VFDYLD2!AX$4,'[1]INTERNAL PARAMETERS-1'!$B$5:$J$44,8,FALSE)*VLOOKUP(VFDYLD2!AX$4,'[1]INTERNAL PARAMETERS-1'!$B$5:$J$44,3,FALSE)</f>
        <v>0</v>
      </c>
      <c r="AY179" s="44">
        <f>VFDYLD1!AY179*VLOOKUP(VFDYLD2!AY$4,'[1]INTERNAL PARAMETERS-1'!$B$5:$J$44,5,FALSE)*VLOOKUP(VFDYLD2!AY$4,'[1]INTERNAL PARAMETERS-1'!$B$5:$J$44,6,FALSE)*VLOOKUP(VFDYLD2!AY$4,'[1]INTERNAL PARAMETERS-1'!$B$5:$J$44,3,FALSE) + VFDYLD1!AY179*(1-VLOOKUP(VFDYLD2!AY$4,'[1]INTERNAL PARAMETERS-1'!$B$5:$J$44,5,FALSE))*VLOOKUP(VFDYLD2!AY$4,'[1]INTERNAL PARAMETERS-1'!$B$5:$J$44,8,FALSE)*VLOOKUP(VFDYLD2!AY$4,'[1]INTERNAL PARAMETERS-1'!$B$5:$J$44,3,FALSE)</f>
        <v>0</v>
      </c>
      <c r="AZ179" s="44">
        <f>VFDYLD1!AZ179*VLOOKUP(VFDYLD2!AZ$4,'[1]INTERNAL PARAMETERS-1'!$B$5:$J$44,5,FALSE)*VLOOKUP(VFDYLD2!AZ$4,'[1]INTERNAL PARAMETERS-1'!$B$5:$J$44,6,FALSE)*VLOOKUP(VFDYLD2!AZ$4,'[1]INTERNAL PARAMETERS-1'!$B$5:$J$44,3,FALSE) + VFDYLD1!AZ179*(1-VLOOKUP(VFDYLD2!AZ$4,'[1]INTERNAL PARAMETERS-1'!$B$5:$J$44,5,FALSE))*VLOOKUP(VFDYLD2!AZ$4,'[1]INTERNAL PARAMETERS-1'!$B$5:$J$44,8,FALSE)*VLOOKUP(VFDYLD2!AZ$4,'[1]INTERNAL PARAMETERS-1'!$B$5:$J$44,3,FALSE)</f>
        <v>0</v>
      </c>
      <c r="BA179" s="44">
        <f>VFDYLD1!BA179*VLOOKUP(VFDYLD2!BA$4,'[1]INTERNAL PARAMETERS-1'!$B$5:$J$44,5,FALSE)*VLOOKUP(VFDYLD2!BA$4,'[1]INTERNAL PARAMETERS-1'!$B$5:$J$44,6,FALSE)*VLOOKUP(VFDYLD2!BA$4,'[1]INTERNAL PARAMETERS-1'!$B$5:$J$44,3,FALSE) + VFDYLD1!BA179*(1-VLOOKUP(VFDYLD2!BA$4,'[1]INTERNAL PARAMETERS-1'!$B$5:$J$44,5,FALSE))*VLOOKUP(VFDYLD2!BA$4,'[1]INTERNAL PARAMETERS-1'!$B$5:$J$44,8,FALSE)*VLOOKUP(VFDYLD2!BA$4,'[1]INTERNAL PARAMETERS-1'!$B$5:$J$44,3,FALSE)</f>
        <v>0.21317188918919006</v>
      </c>
      <c r="BB179" s="44">
        <f>VFDYLD1!BB179*VLOOKUP(VFDYLD2!BB$4,'[1]INTERNAL PARAMETERS-1'!$B$5:$J$44,5,FALSE)*VLOOKUP(VFDYLD2!BB$4,'[1]INTERNAL PARAMETERS-1'!$B$5:$J$44,6,FALSE)*VLOOKUP(VFDYLD2!BB$4,'[1]INTERNAL PARAMETERS-1'!$B$5:$J$44,3,FALSE) + VFDYLD1!BB179*(1-VLOOKUP(VFDYLD2!BB$4,'[1]INTERNAL PARAMETERS-1'!$B$5:$J$44,5,FALSE))*VLOOKUP(VFDYLD2!BB$4,'[1]INTERNAL PARAMETERS-1'!$B$5:$J$44,8,FALSE)*VLOOKUP(VFDYLD2!BB$4,'[1]INTERNAL PARAMETERS-1'!$B$5:$J$44,3,FALSE)</f>
        <v>3.5381815621673335E-2</v>
      </c>
      <c r="BC179" s="44">
        <f>VFDYLD1!BC179*VLOOKUP(VFDYLD2!BC$4,'[1]INTERNAL PARAMETERS-1'!$B$5:$J$44,5,FALSE)*VLOOKUP(VFDYLD2!BC$4,'[1]INTERNAL PARAMETERS-1'!$B$5:$J$44,6,FALSE)*VLOOKUP(VFDYLD2!BC$4,'[1]INTERNAL PARAMETERS-1'!$B$5:$J$44,3,FALSE) + VFDYLD1!BC179*(1-VLOOKUP(VFDYLD2!BC$4,'[1]INTERNAL PARAMETERS-1'!$B$5:$J$44,5,FALSE))*VLOOKUP(VFDYLD2!BC$4,'[1]INTERNAL PARAMETERS-1'!$B$5:$J$44,8,FALSE)*VLOOKUP(VFDYLD2!BC$4,'[1]INTERNAL PARAMETERS-1'!$B$5:$J$44,3,FALSE)</f>
        <v>0.10991596724893068</v>
      </c>
      <c r="BD179" s="44">
        <f>VFDYLD1!BD179*VLOOKUP(VFDYLD2!BD$4,'[1]INTERNAL PARAMETERS-1'!$B$5:$J$44,5,FALSE)*VLOOKUP(VFDYLD2!BD$4,'[1]INTERNAL PARAMETERS-1'!$B$5:$J$44,6,FALSE)*VLOOKUP(VFDYLD2!BD$4,'[1]INTERNAL PARAMETERS-1'!$B$5:$J$44,3,FALSE) + VFDYLD1!BD179*(1-VLOOKUP(VFDYLD2!BD$4,'[1]INTERNAL PARAMETERS-1'!$B$5:$J$44,5,FALSE))*VLOOKUP(VFDYLD2!BD$4,'[1]INTERNAL PARAMETERS-1'!$B$5:$J$44,8,FALSE)*VLOOKUP(VFDYLD2!BD$4,'[1]INTERNAL PARAMETERS-1'!$B$5:$J$44,3,FALSE)</f>
        <v>2.57460678020025E-2</v>
      </c>
      <c r="BE179" s="44">
        <f>VFDYLD1!BE179*VLOOKUP(VFDYLD2!BE$4,'[1]INTERNAL PARAMETERS-1'!$B$5:$J$44,5,FALSE)*VLOOKUP(VFDYLD2!BE$4,'[1]INTERNAL PARAMETERS-1'!$B$5:$J$44,6,FALSE)*VLOOKUP(VFDYLD2!BE$4,'[1]INTERNAL PARAMETERS-1'!$B$5:$J$44,3,FALSE) + VFDYLD1!BE179*(1-VLOOKUP(VFDYLD2!BE$4,'[1]INTERNAL PARAMETERS-1'!$B$5:$J$44,5,FALSE))*VLOOKUP(VFDYLD2!BE$4,'[1]INTERNAL PARAMETERS-1'!$B$5:$J$44,8,FALSE)*VLOOKUP(VFDYLD2!BE$4,'[1]INTERNAL PARAMETERS-1'!$B$5:$J$44,3,FALSE)</f>
        <v>0.13998545397899689</v>
      </c>
      <c r="BF179" s="44">
        <f>VFDYLD1!BF179*VLOOKUP(VFDYLD2!BF$4,'[1]INTERNAL PARAMETERS-1'!$B$5:$J$44,5,FALSE)*VLOOKUP(VFDYLD2!BF$4,'[1]INTERNAL PARAMETERS-1'!$B$5:$J$44,6,FALSE)*VLOOKUP(VFDYLD2!BF$4,'[1]INTERNAL PARAMETERS-1'!$B$5:$J$44,3,FALSE) + VFDYLD1!BF179*(1-VLOOKUP(VFDYLD2!BF$4,'[1]INTERNAL PARAMETERS-1'!$B$5:$J$44,5,FALSE))*VLOOKUP(VFDYLD2!BF$4,'[1]INTERNAL PARAMETERS-1'!$B$5:$J$44,8,FALSE)*VLOOKUP(VFDYLD2!BF$4,'[1]INTERNAL PARAMETERS-1'!$B$5:$J$44,3,FALSE)</f>
        <v>0</v>
      </c>
      <c r="BG179" s="44">
        <f>VFDYLD1!BG179*VLOOKUP(VFDYLD2!BG$4,'[1]INTERNAL PARAMETERS-1'!$B$5:$J$44,5,FALSE)*VLOOKUP(VFDYLD2!BG$4,'[1]INTERNAL PARAMETERS-1'!$B$5:$J$44,6,FALSE)*VLOOKUP(VFDYLD2!BG$4,'[1]INTERNAL PARAMETERS-1'!$B$5:$J$44,3,FALSE) + VFDYLD1!BG179*(1-VLOOKUP(VFDYLD2!BG$4,'[1]INTERNAL PARAMETERS-1'!$B$5:$J$44,5,FALSE))*VLOOKUP(VFDYLD2!BG$4,'[1]INTERNAL PARAMETERS-1'!$B$5:$J$44,8,FALSE)*VLOOKUP(VFDYLD2!BG$4,'[1]INTERNAL PARAMETERS-1'!$B$5:$J$44,3,FALSE)</f>
        <v>3.1741976244034811E-2</v>
      </c>
      <c r="BH179" s="44">
        <f>VFDYLD1!BH179*VLOOKUP(VFDYLD2!BH$4,'[1]INTERNAL PARAMETERS-1'!$B$5:$J$44,5,FALSE)*VLOOKUP(VFDYLD2!BH$4,'[1]INTERNAL PARAMETERS-1'!$B$5:$J$44,6,FALSE)*VLOOKUP(VFDYLD2!BH$4,'[1]INTERNAL PARAMETERS-1'!$B$5:$J$44,3,FALSE) + VFDYLD1!BH179*(1-VLOOKUP(VFDYLD2!BH$4,'[1]INTERNAL PARAMETERS-1'!$B$5:$J$44,5,FALSE))*VLOOKUP(VFDYLD2!BH$4,'[1]INTERNAL PARAMETERS-1'!$B$5:$J$44,8,FALSE)*VLOOKUP(VFDYLD2!BH$4,'[1]INTERNAL PARAMETERS-1'!$B$5:$J$44,3,FALSE)</f>
        <v>8.8345479197161317E-5</v>
      </c>
      <c r="BI179" s="44">
        <f>VFDYLD1!BI179*VLOOKUP(VFDYLD2!BI$4,'[1]INTERNAL PARAMETERS-1'!$B$5:$J$44,5,FALSE)*VLOOKUP(VFDYLD2!BI$4,'[1]INTERNAL PARAMETERS-1'!$B$5:$J$44,6,FALSE)*VLOOKUP(VFDYLD2!BI$4,'[1]INTERNAL PARAMETERS-1'!$B$5:$J$44,3,FALSE) + VFDYLD1!BI179*(1-VLOOKUP(VFDYLD2!BI$4,'[1]INTERNAL PARAMETERS-1'!$B$5:$J$44,5,FALSE))*VLOOKUP(VFDYLD2!BI$4,'[1]INTERNAL PARAMETERS-1'!$B$5:$J$44,8,FALSE)*VLOOKUP(VFDYLD2!BI$4,'[1]INTERNAL PARAMETERS-1'!$B$5:$J$44,3,FALSE)</f>
        <v>0</v>
      </c>
      <c r="BJ179" s="44">
        <f>VFDYLD1!BJ179*VLOOKUP(VFDYLD2!BJ$4,'[1]INTERNAL PARAMETERS-1'!$B$5:$J$44,5,FALSE)*VLOOKUP(VFDYLD2!BJ$4,'[1]INTERNAL PARAMETERS-1'!$B$5:$J$44,6,FALSE)*VLOOKUP(VFDYLD2!BJ$4,'[1]INTERNAL PARAMETERS-1'!$B$5:$J$44,3,FALSE) + VFDYLD1!BJ179*(1-VLOOKUP(VFDYLD2!BJ$4,'[1]INTERNAL PARAMETERS-1'!$B$5:$J$44,5,FALSE))*VLOOKUP(VFDYLD2!BJ$4,'[1]INTERNAL PARAMETERS-1'!$B$5:$J$44,8,FALSE)*VLOOKUP(VFDYLD2!BJ$4,'[1]INTERNAL PARAMETERS-1'!$B$5:$J$44,3,FALSE)</f>
        <v>1.1206120625262704E-2</v>
      </c>
      <c r="BK179" s="44">
        <f>VFDYLD1!BK179*VLOOKUP(VFDYLD2!BK$4,'[1]INTERNAL PARAMETERS-1'!$B$5:$J$44,5,FALSE)*VLOOKUP(VFDYLD2!BK$4,'[1]INTERNAL PARAMETERS-1'!$B$5:$J$44,6,FALSE)*VLOOKUP(VFDYLD2!BK$4,'[1]INTERNAL PARAMETERS-1'!$B$5:$J$44,3,FALSE) + VFDYLD1!BK179*(1-VLOOKUP(VFDYLD2!BK$4,'[1]INTERNAL PARAMETERS-1'!$B$5:$J$44,5,FALSE))*VLOOKUP(VFDYLD2!BK$4,'[1]INTERNAL PARAMETERS-1'!$B$5:$J$44,8,FALSE)*VLOOKUP(VFDYLD2!BK$4,'[1]INTERNAL PARAMETERS-1'!$B$5:$J$44,3,FALSE)</f>
        <v>1.42156692075718E-2</v>
      </c>
      <c r="BL179" s="44">
        <f>VFDYLD1!BL179*VLOOKUP(VFDYLD2!BL$4,'[1]INTERNAL PARAMETERS-1'!$B$5:$J$44,5,FALSE)*VLOOKUP(VFDYLD2!BL$4,'[1]INTERNAL PARAMETERS-1'!$B$5:$J$44,6,FALSE)*VLOOKUP(VFDYLD2!BL$4,'[1]INTERNAL PARAMETERS-1'!$B$5:$J$44,3,FALSE) + VFDYLD1!BL179*(1-VLOOKUP(VFDYLD2!BL$4,'[1]INTERNAL PARAMETERS-1'!$B$5:$J$44,5,FALSE))*VLOOKUP(VFDYLD2!BL$4,'[1]INTERNAL PARAMETERS-1'!$B$5:$J$44,8,FALSE)*VLOOKUP(VFDYLD2!BL$4,'[1]INTERNAL PARAMETERS-1'!$B$5:$J$44,3,FALSE)</f>
        <v>6.3216826989381553E-2</v>
      </c>
      <c r="BM179" s="44">
        <f>VFDYLD1!BM179*VLOOKUP(VFDYLD2!BM$4,'[1]INTERNAL PARAMETERS-1'!$B$5:$J$44,5,FALSE)*VLOOKUP(VFDYLD2!BM$4,'[1]INTERNAL PARAMETERS-1'!$B$5:$J$44,6,FALSE)*VLOOKUP(VFDYLD2!BM$4,'[1]INTERNAL PARAMETERS-1'!$B$5:$J$44,3,FALSE) + VFDYLD1!BM179*(1-VLOOKUP(VFDYLD2!BM$4,'[1]INTERNAL PARAMETERS-1'!$B$5:$J$44,5,FALSE))*VLOOKUP(VFDYLD2!BM$4,'[1]INTERNAL PARAMETERS-1'!$B$5:$J$44,8,FALSE)*VLOOKUP(VFDYLD2!BM$4,'[1]INTERNAL PARAMETERS-1'!$B$5:$J$44,3,FALSE)</f>
        <v>3.8946582502478462E-2</v>
      </c>
      <c r="BN179" s="44">
        <f>VFDYLD1!BN179*VLOOKUP(VFDYLD2!BN$4,'[1]INTERNAL PARAMETERS-1'!$B$5:$J$44,5,FALSE)*VLOOKUP(VFDYLD2!BN$4,'[1]INTERNAL PARAMETERS-1'!$B$5:$J$44,6,FALSE)*VLOOKUP(VFDYLD2!BN$4,'[1]INTERNAL PARAMETERS-1'!$B$5:$J$44,3,FALSE) + VFDYLD1!BN179*(1-VLOOKUP(VFDYLD2!BN$4,'[1]INTERNAL PARAMETERS-1'!$B$5:$J$44,5,FALSE))*VLOOKUP(VFDYLD2!BN$4,'[1]INTERNAL PARAMETERS-1'!$B$5:$J$44,8,FALSE)*VLOOKUP(VFDYLD2!BN$4,'[1]INTERNAL PARAMETERS-1'!$B$5:$J$44,3,FALSE)</f>
        <v>2.211169275224471E-2</v>
      </c>
      <c r="BO179" s="44">
        <f>VFDYLD1!BO179*VLOOKUP(VFDYLD2!BO$4,'[1]INTERNAL PARAMETERS-1'!$B$5:$J$44,5,FALSE)*VLOOKUP(VFDYLD2!BO$4,'[1]INTERNAL PARAMETERS-1'!$B$5:$J$44,6,FALSE)*VLOOKUP(VFDYLD2!BO$4,'[1]INTERNAL PARAMETERS-1'!$B$5:$J$44,3,FALSE) + VFDYLD1!BO179*(1-VLOOKUP(VFDYLD2!BO$4,'[1]INTERNAL PARAMETERS-1'!$B$5:$J$44,5,FALSE))*VLOOKUP(VFDYLD2!BO$4,'[1]INTERNAL PARAMETERS-1'!$B$5:$J$44,8,FALSE)*VLOOKUP(VFDYLD2!BO$4,'[1]INTERNAL PARAMETERS-1'!$B$5:$J$44,3,FALSE)</f>
        <v>2.2260753025787242E-2</v>
      </c>
      <c r="BP179" s="44">
        <f>VFDYLD1!BP179*VLOOKUP(VFDYLD2!BP$4,'[1]INTERNAL PARAMETERS-1'!$B$5:$J$44,5,FALSE)*VLOOKUP(VFDYLD2!BP$4,'[1]INTERNAL PARAMETERS-1'!$B$5:$J$44,6,FALSE)*VLOOKUP(VFDYLD2!BP$4,'[1]INTERNAL PARAMETERS-1'!$B$5:$J$44,3,FALSE) + VFDYLD1!BP179*(1-VLOOKUP(VFDYLD2!BP$4,'[1]INTERNAL PARAMETERS-1'!$B$5:$J$44,5,FALSE))*VLOOKUP(VFDYLD2!BP$4,'[1]INTERNAL PARAMETERS-1'!$B$5:$J$44,8,FALSE)*VLOOKUP(VFDYLD2!BP$4,'[1]INTERNAL PARAMETERS-1'!$B$5:$J$44,3,FALSE)</f>
        <v>1.0595751097054462E-3</v>
      </c>
      <c r="BQ179" s="44">
        <f>VFDYLD1!BQ179*VLOOKUP(VFDYLD2!BQ$4,'[1]INTERNAL PARAMETERS-1'!$B$5:$J$44,5,FALSE)*VLOOKUP(VFDYLD2!BQ$4,'[1]INTERNAL PARAMETERS-1'!$B$5:$J$44,6,FALSE)*VLOOKUP(VFDYLD2!BQ$4,'[1]INTERNAL PARAMETERS-1'!$B$5:$J$44,3,FALSE) + VFDYLD1!BQ179*(1-VLOOKUP(VFDYLD2!BQ$4,'[1]INTERNAL PARAMETERS-1'!$B$5:$J$44,5,FALSE))*VLOOKUP(VFDYLD2!BQ$4,'[1]INTERNAL PARAMETERS-1'!$B$5:$J$44,8,FALSE)*VLOOKUP(VFDYLD2!BQ$4,'[1]INTERNAL PARAMETERS-1'!$B$5:$J$44,3,FALSE)</f>
        <v>8.3415498993653012E-2</v>
      </c>
      <c r="BR179" s="44">
        <f>VFDYLD1!BR179*VLOOKUP(VFDYLD2!BR$4,'[1]INTERNAL PARAMETERS-1'!$B$5:$J$44,5,FALSE)*VLOOKUP(VFDYLD2!BR$4,'[1]INTERNAL PARAMETERS-1'!$B$5:$J$44,6,FALSE)*VLOOKUP(VFDYLD2!BR$4,'[1]INTERNAL PARAMETERS-1'!$B$5:$J$44,3,FALSE) + VFDYLD1!BR179*(1-VLOOKUP(VFDYLD2!BR$4,'[1]INTERNAL PARAMETERS-1'!$B$5:$J$44,5,FALSE))*VLOOKUP(VFDYLD2!BR$4,'[1]INTERNAL PARAMETERS-1'!$B$5:$J$44,8,FALSE)*VLOOKUP(VFDYLD2!BR$4,'[1]INTERNAL PARAMETERS-1'!$B$5:$J$44,3,FALSE)</f>
        <v>1.371817852669916E-3</v>
      </c>
      <c r="BS179" s="44">
        <f>VFDYLD1!BS179*VLOOKUP(VFDYLD2!BS$4,'[1]INTERNAL PARAMETERS-1'!$B$5:$J$44,5,FALSE)*VLOOKUP(VFDYLD2!BS$4,'[1]INTERNAL PARAMETERS-1'!$B$5:$J$44,6,FALSE)*VLOOKUP(VFDYLD2!BS$4,'[1]INTERNAL PARAMETERS-1'!$B$5:$J$44,3,FALSE) + VFDYLD1!BS179*(1-VLOOKUP(VFDYLD2!BS$4,'[1]INTERNAL PARAMETERS-1'!$B$5:$J$44,5,FALSE))*VLOOKUP(VFDYLD2!BS$4,'[1]INTERNAL PARAMETERS-1'!$B$5:$J$44,8,FALSE)*VLOOKUP(VFDYLD2!BS$4,'[1]INTERNAL PARAMETERS-1'!$B$5:$J$44,3,FALSE)</f>
        <v>8.8729877682576137E-5</v>
      </c>
      <c r="BT179" s="44">
        <f>VFDYLD1!BT179*VLOOKUP(VFDYLD2!BT$4,'[1]INTERNAL PARAMETERS-1'!$B$5:$J$44,5,FALSE)*VLOOKUP(VFDYLD2!BT$4,'[1]INTERNAL PARAMETERS-1'!$B$5:$J$44,6,FALSE)*VLOOKUP(VFDYLD2!BT$4,'[1]INTERNAL PARAMETERS-1'!$B$5:$J$44,3,FALSE) + VFDYLD1!BT179*(1-VLOOKUP(VFDYLD2!BT$4,'[1]INTERNAL PARAMETERS-1'!$B$5:$J$44,5,FALSE))*VLOOKUP(VFDYLD2!BT$4,'[1]INTERNAL PARAMETERS-1'!$B$5:$J$44,8,FALSE)*VLOOKUP(VFDYLD2!BT$4,'[1]INTERNAL PARAMETERS-1'!$B$5:$J$44,3,FALSE)</f>
        <v>0</v>
      </c>
      <c r="BU179" s="44">
        <f>VFDYLD1!BU179*VLOOKUP(VFDYLD2!BU$4,'[1]INTERNAL PARAMETERS-1'!$B$5:$J$44,5,FALSE)*VLOOKUP(VFDYLD2!BU$4,'[1]INTERNAL PARAMETERS-1'!$B$5:$J$44,6,FALSE)*VLOOKUP(VFDYLD2!BU$4,'[1]INTERNAL PARAMETERS-1'!$B$5:$J$44,3,FALSE) + VFDYLD1!BU179*(1-VLOOKUP(VFDYLD2!BU$4,'[1]INTERNAL PARAMETERS-1'!$B$5:$J$44,5,FALSE))*VLOOKUP(VFDYLD2!BU$4,'[1]INTERNAL PARAMETERS-1'!$B$5:$J$44,8,FALSE)*VLOOKUP(VFDYLD2!BU$4,'[1]INTERNAL PARAMETERS-1'!$B$5:$J$44,3,FALSE)</f>
        <v>0</v>
      </c>
      <c r="BV179" s="44">
        <f>VFDYLD1!BV179*VLOOKUP(VFDYLD2!BV$4,'[1]INTERNAL PARAMETERS-1'!$B$5:$J$44,5,FALSE)*VLOOKUP(VFDYLD2!BV$4,'[1]INTERNAL PARAMETERS-1'!$B$5:$J$44,6,FALSE)*VLOOKUP(VFDYLD2!BV$4,'[1]INTERNAL PARAMETERS-1'!$B$5:$J$44,3,FALSE) + VFDYLD1!BV179*(1-VLOOKUP(VFDYLD2!BV$4,'[1]INTERNAL PARAMETERS-1'!$B$5:$J$44,5,FALSE))*VLOOKUP(VFDYLD2!BV$4,'[1]INTERNAL PARAMETERS-1'!$B$5:$J$44,8,FALSE)*VLOOKUP(VFDYLD2!BV$4,'[1]INTERNAL PARAMETERS-1'!$B$5:$J$44,3,FALSE)</f>
        <v>0</v>
      </c>
      <c r="BW179" s="44">
        <f>VFDYLD1!BW179*VLOOKUP(VFDYLD2!BW$4,'[1]INTERNAL PARAMETERS-1'!$B$5:$J$44,5,FALSE)*VLOOKUP(VFDYLD2!BW$4,'[1]INTERNAL PARAMETERS-1'!$B$5:$J$44,6,FALSE)*VLOOKUP(VFDYLD2!BW$4,'[1]INTERNAL PARAMETERS-1'!$B$5:$J$44,3,FALSE) + VFDYLD1!BW179*(1-VLOOKUP(VFDYLD2!BW$4,'[1]INTERNAL PARAMETERS-1'!$B$5:$J$44,5,FALSE))*VLOOKUP(VFDYLD2!BW$4,'[1]INTERNAL PARAMETERS-1'!$B$5:$J$44,8,FALSE)*VLOOKUP(VFDYLD2!BW$4,'[1]INTERNAL PARAMETERS-1'!$B$5:$J$44,3,FALSE)</f>
        <v>0</v>
      </c>
      <c r="BX179" s="44">
        <f>VFDYLD1!BX179*VLOOKUP(VFDYLD2!BX$4,'[1]INTERNAL PARAMETERS-1'!$B$5:$J$44,5,FALSE)*VLOOKUP(VFDYLD2!BX$4,'[1]INTERNAL PARAMETERS-1'!$B$5:$J$44,6,FALSE)*VLOOKUP(VFDYLD2!BX$4,'[1]INTERNAL PARAMETERS-1'!$B$5:$J$44,3,FALSE) + VFDYLD1!BX179*(1-VLOOKUP(VFDYLD2!BX$4,'[1]INTERNAL PARAMETERS-1'!$B$5:$J$44,5,FALSE))*VLOOKUP(VFDYLD2!BX$4,'[1]INTERNAL PARAMETERS-1'!$B$5:$J$44,8,FALSE)*VLOOKUP(VFDYLD2!BX$4,'[1]INTERNAL PARAMETERS-1'!$B$5:$J$44,3,FALSE)</f>
        <v>0</v>
      </c>
      <c r="BY179" s="44">
        <f>VFDYLD1!BY179*VLOOKUP(VFDYLD2!BY$4,'[1]INTERNAL PARAMETERS-1'!$B$5:$J$44,5,FALSE)*VLOOKUP(VFDYLD2!BY$4,'[1]INTERNAL PARAMETERS-1'!$B$5:$J$44,6,FALSE)*VLOOKUP(VFDYLD2!BY$4,'[1]INTERNAL PARAMETERS-1'!$B$5:$J$44,3,FALSE) + VFDYLD1!BY179*(1-VLOOKUP(VFDYLD2!BY$4,'[1]INTERNAL PARAMETERS-1'!$B$5:$J$44,5,FALSE))*VLOOKUP(VFDYLD2!BY$4,'[1]INTERNAL PARAMETERS-1'!$B$5:$J$44,8,FALSE)*VLOOKUP(VFDYLD2!BY$4,'[1]INTERNAL PARAMETERS-1'!$B$5:$J$44,3,FALSE)</f>
        <v>0</v>
      </c>
      <c r="BZ179" s="44">
        <f>VFDYLD1!BZ179*VLOOKUP(VFDYLD2!BZ$4,'[1]INTERNAL PARAMETERS-1'!$B$5:$J$44,5,FALSE)*VLOOKUP(VFDYLD2!BZ$4,'[1]INTERNAL PARAMETERS-1'!$B$5:$J$44,6,FALSE)*VLOOKUP(VFDYLD2!BZ$4,'[1]INTERNAL PARAMETERS-1'!$B$5:$J$44,3,FALSE) + VFDYLD1!BZ179*(1-VLOOKUP(VFDYLD2!BZ$4,'[1]INTERNAL PARAMETERS-1'!$B$5:$J$44,5,FALSE))*VLOOKUP(VFDYLD2!BZ$4,'[1]INTERNAL PARAMETERS-1'!$B$5:$J$44,8,FALSE)*VLOOKUP(VFDYLD2!BZ$4,'[1]INTERNAL PARAMETERS-1'!$B$5:$J$44,3,FALSE)</f>
        <v>6.9805568380170512E-5</v>
      </c>
      <c r="CA179" s="44">
        <f>VFDYLD1!CA179*VLOOKUP(VFDYLD2!CA$4,'[1]INTERNAL PARAMETERS-1'!$B$5:$J$44,5,FALSE)*VLOOKUP(VFDYLD2!CA$4,'[1]INTERNAL PARAMETERS-1'!$B$5:$J$44,6,FALSE)*VLOOKUP(VFDYLD2!CA$4,'[1]INTERNAL PARAMETERS-1'!$B$5:$J$44,3,FALSE) + VFDYLD1!CA179*(1-VLOOKUP(VFDYLD2!CA$4,'[1]INTERNAL PARAMETERS-1'!$B$5:$J$44,5,FALSE))*VLOOKUP(VFDYLD2!CA$4,'[1]INTERNAL PARAMETERS-1'!$B$5:$J$44,8,FALSE)*VLOOKUP(VFDYLD2!CA$4,'[1]INTERNAL PARAMETERS-1'!$B$5:$J$44,3,FALSE)</f>
        <v>0</v>
      </c>
      <c r="CB179" s="44">
        <f>VFDYLD1!CB179*VLOOKUP(VFDYLD2!CB$4,'[1]INTERNAL PARAMETERS-1'!$B$5:$J$44,5,FALSE)*VLOOKUP(VFDYLD2!CB$4,'[1]INTERNAL PARAMETERS-1'!$B$5:$J$44,6,FALSE)*VLOOKUP(VFDYLD2!CB$4,'[1]INTERNAL PARAMETERS-1'!$B$5:$J$44,3,FALSE) + VFDYLD1!CB179*(1-VLOOKUP(VFDYLD2!CB$4,'[1]INTERNAL PARAMETERS-1'!$B$5:$J$44,5,FALSE))*VLOOKUP(VFDYLD2!CB$4,'[1]INTERNAL PARAMETERS-1'!$B$5:$J$44,8,FALSE)*VLOOKUP(VFDYLD2!CB$4,'[1]INTERNAL PARAMETERS-1'!$B$5:$J$44,3,FALSE)</f>
        <v>0</v>
      </c>
      <c r="CC179" s="44">
        <f>VFDYLD1!CC179*VLOOKUP(VFDYLD2!CC$4,'[1]INTERNAL PARAMETERS-1'!$B$5:$J$44,5,FALSE)*VLOOKUP(VFDYLD2!CC$4,'[1]INTERNAL PARAMETERS-1'!$B$5:$J$44,6,FALSE)*VLOOKUP(VFDYLD2!CC$4,'[1]INTERNAL PARAMETERS-1'!$B$5:$J$44,3,FALSE) + VFDYLD1!CC179*(1-VLOOKUP(VFDYLD2!CC$4,'[1]INTERNAL PARAMETERS-1'!$B$5:$J$44,5,FALSE))*VLOOKUP(VFDYLD2!CC$4,'[1]INTERNAL PARAMETERS-1'!$B$5:$J$44,8,FALSE)*VLOOKUP(VFDYLD2!CC$4,'[1]INTERNAL PARAMETERS-1'!$B$5:$J$44,3,FALSE)</f>
        <v>3.4903650672649984E-4</v>
      </c>
      <c r="CD179" s="44">
        <f>VFDYLD1!CD179*VLOOKUP(VFDYLD2!CD$4,'[1]INTERNAL PARAMETERS-1'!$B$5:$J$44,5,FALSE)*VLOOKUP(VFDYLD2!CD$4,'[1]INTERNAL PARAMETERS-1'!$B$5:$J$44,6,FALSE)*VLOOKUP(VFDYLD2!CD$4,'[1]INTERNAL PARAMETERS-1'!$B$5:$J$44,3,FALSE) + VFDYLD1!CD179*(1-VLOOKUP(VFDYLD2!CD$4,'[1]INTERNAL PARAMETERS-1'!$B$5:$J$44,5,FALSE))*VLOOKUP(VFDYLD2!CD$4,'[1]INTERNAL PARAMETERS-1'!$B$5:$J$44,8,FALSE)*VLOOKUP(VFDYLD2!CD$4,'[1]INTERNAL PARAMETERS-1'!$B$5:$J$44,3,FALSE)</f>
        <v>5.6718432343056226E-4</v>
      </c>
      <c r="CE179" s="44">
        <f>VFDYLD1!CE179*VLOOKUP(VFDYLD2!CE$4,'[1]INTERNAL PARAMETERS-1'!$B$5:$J$44,5,FALSE)*VLOOKUP(VFDYLD2!CE$4,'[1]INTERNAL PARAMETERS-1'!$B$5:$J$44,6,FALSE)*VLOOKUP(VFDYLD2!CE$4,'[1]INTERNAL PARAMETERS-1'!$B$5:$J$44,3,FALSE) + VFDYLD1!CE179*(1-VLOOKUP(VFDYLD2!CE$4,'[1]INTERNAL PARAMETERS-1'!$B$5:$J$44,5,FALSE))*VLOOKUP(VFDYLD2!CE$4,'[1]INTERNAL PARAMETERS-1'!$B$5:$J$44,8,FALSE)*VLOOKUP(VFDYLD2!CE$4,'[1]INTERNAL PARAMETERS-1'!$B$5:$J$44,3,FALSE)</f>
        <v>2.4133381322232281E-3</v>
      </c>
      <c r="CF179" s="44">
        <f>VFDYLD1!CF179*VLOOKUP(VFDYLD2!CF$4,'[1]INTERNAL PARAMETERS-1'!$B$5:$J$44,5,FALSE)*VLOOKUP(VFDYLD2!CF$4,'[1]INTERNAL PARAMETERS-1'!$B$5:$J$44,6,FALSE)*VLOOKUP(VFDYLD2!CF$4,'[1]INTERNAL PARAMETERS-1'!$B$5:$J$44,3,FALSE) + VFDYLD1!CF179*(1-VLOOKUP(VFDYLD2!CF$4,'[1]INTERNAL PARAMETERS-1'!$B$5:$J$44,5,FALSE))*VLOOKUP(VFDYLD2!CF$4,'[1]INTERNAL PARAMETERS-1'!$B$5:$J$44,8,FALSE)*VLOOKUP(VFDYLD2!CF$4,'[1]INTERNAL PARAMETERS-1'!$B$5:$J$44,3,FALSE)</f>
        <v>4.8400919985233421E-4</v>
      </c>
      <c r="CG179" s="44">
        <f>VFDYLD1!CG179*VLOOKUP(VFDYLD2!CG$4,'[1]INTERNAL PARAMETERS-1'!$B$5:$J$44,5,FALSE)*VLOOKUP(VFDYLD2!CG$4,'[1]INTERNAL PARAMETERS-1'!$B$5:$J$44,6,FALSE)*VLOOKUP(VFDYLD2!CG$4,'[1]INTERNAL PARAMETERS-1'!$B$5:$J$44,3,FALSE) + VFDYLD1!CG179*(1-VLOOKUP(VFDYLD2!CG$4,'[1]INTERNAL PARAMETERS-1'!$B$5:$J$44,5,FALSE))*VLOOKUP(VFDYLD2!CG$4,'[1]INTERNAL PARAMETERS-1'!$B$5:$J$44,8,FALSE)*VLOOKUP(VFDYLD2!CG$4,'[1]INTERNAL PARAMETERS-1'!$B$5:$J$44,3,FALSE)</f>
        <v>1.282980618829096E-4</v>
      </c>
      <c r="CH179" s="43">
        <f>VFDYLD1!CH179*VLOOKUP(VFDYLD2!CH$4,'[1]INTERNAL PARAMETERS-1'!$B$5:$J$44,5,FALSE)*VLOOKUP(VFDYLD2!CH$4,'[1]INTERNAL PARAMETERS-1'!$B$5:$J$44,6,FALSE)*VLOOKUP(VFDYLD2!CH$4,'[1]INTERNAL PARAMETERS-1'!$B$5:$J$44,3,FALSE) + VFDYLD1!CH179*(1-VLOOKUP(VFDYLD2!CH$4,'[1]INTERNAL PARAMETERS-1'!$B$5:$J$44,5,FALSE))*VLOOKUP(VFDYLD2!CH$4,'[1]INTERNAL PARAMETERS-1'!$B$5:$J$44,8,FALSE)*VLOOKUP(VFDYLD2!CH$4,'[1]INTERNAL PARAMETERS-1'!$B$5:$J$44,3,FALSE)</f>
        <v>0</v>
      </c>
      <c r="CJ179" s="45">
        <f t="shared" si="4"/>
        <v>13.533869407338901</v>
      </c>
      <c r="CK179" s="43">
        <f t="shared" si="5"/>
        <v>1.0567129031939888</v>
      </c>
    </row>
    <row r="180" spans="2:89" x14ac:dyDescent="0.4">
      <c r="B180" s="58" t="s">
        <v>8</v>
      </c>
      <c r="C180" s="57" t="s">
        <v>47</v>
      </c>
      <c r="D180" s="57" t="s">
        <v>51</v>
      </c>
      <c r="E180" s="132">
        <f>VFD!W180</f>
        <v>60.768578488750165</v>
      </c>
      <c r="F180" s="56">
        <f>'[1]INTERNAL PARAMETERS-1'!M18</f>
        <v>21.115000000000002</v>
      </c>
      <c r="G180" s="45">
        <f>VFDYLD1!G180*VLOOKUP(VFDYLD2!G$4,'[1]INTERNAL PARAMETERS-1'!$B$5:$J$44,5,FALSE)*VLOOKUP(VFDYLD2!G$4,'[1]INTERNAL PARAMETERS-1'!$B$5:$J$44,7,FALSE)*VFDYLD2!$F180 + VFDYLD1!G180*(1-VLOOKUP(VFDYLD2!G$4,'[1]INTERNAL PARAMETERS-1'!$B$5:$J$44,5,FALSE))*VLOOKUP(VFDYLD2!G$4,'[1]INTERNAL PARAMETERS-1'!$B$5:$J$44,9,FALSE)*VFDYLD2!$F180</f>
        <v>2.1051770203242284</v>
      </c>
      <c r="H180" s="44">
        <f>VFDYLD1!H180*VLOOKUP(VFDYLD2!H$4,'[1]INTERNAL PARAMETERS-1'!$B$5:$J$44,5,FALSE)*VLOOKUP(VFDYLD2!H$4,'[1]INTERNAL PARAMETERS-1'!$B$5:$J$44,7,FALSE)*VFDYLD2!$F180 + VFDYLD1!H180*(1-VLOOKUP(VFDYLD2!H$4,'[1]INTERNAL PARAMETERS-1'!$B$5:$J$44,5,FALSE))*VLOOKUP(VFDYLD2!H$4,'[1]INTERNAL PARAMETERS-1'!$B$5:$J$44,9,FALSE)*VFDYLD2!$F180</f>
        <v>0.79345281132079271</v>
      </c>
      <c r="I180" s="44">
        <f>VFDYLD1!I180*VLOOKUP(VFDYLD2!I$4,'[1]INTERNAL PARAMETERS-1'!$B$5:$J$44,5,FALSE)*VLOOKUP(VFDYLD2!I$4,'[1]INTERNAL PARAMETERS-1'!$B$5:$J$44,7,FALSE)*VFDYLD2!$F180 + VFDYLD1!I180*(1-VLOOKUP(VFDYLD2!I$4,'[1]INTERNAL PARAMETERS-1'!$B$5:$J$44,5,FALSE))*VLOOKUP(VFDYLD2!I$4,'[1]INTERNAL PARAMETERS-1'!$B$5:$J$44,9,FALSE)*VFDYLD2!$F180</f>
        <v>2.5079461658437938</v>
      </c>
      <c r="J180" s="44">
        <f>VFDYLD1!J180*VLOOKUP(VFDYLD2!J$4,'[1]INTERNAL PARAMETERS-1'!$B$5:$J$44,5,FALSE)*VLOOKUP(VFDYLD2!J$4,'[1]INTERNAL PARAMETERS-1'!$B$5:$J$44,7,FALSE)*VFDYLD2!$F180 + VFDYLD1!J180*(1-VLOOKUP(VFDYLD2!J$4,'[1]INTERNAL PARAMETERS-1'!$B$5:$J$44,5,FALSE))*VLOOKUP(VFDYLD2!J$4,'[1]INTERNAL PARAMETERS-1'!$B$5:$J$44,9,FALSE)*VFDYLD2!$F180</f>
        <v>0</v>
      </c>
      <c r="K180" s="44">
        <f>VFDYLD1!K180*VLOOKUP(VFDYLD2!K$4,'[1]INTERNAL PARAMETERS-1'!$B$5:$J$44,5,FALSE)*VLOOKUP(VFDYLD2!K$4,'[1]INTERNAL PARAMETERS-1'!$B$5:$J$44,7,FALSE)*VFDYLD2!$F180 + VFDYLD1!K180*(1-VLOOKUP(VFDYLD2!K$4,'[1]INTERNAL PARAMETERS-1'!$B$5:$J$44,5,FALSE))*VLOOKUP(VFDYLD2!K$4,'[1]INTERNAL PARAMETERS-1'!$B$5:$J$44,9,FALSE)*VFDYLD2!$F180</f>
        <v>0</v>
      </c>
      <c r="L180" s="44">
        <f>VFDYLD1!L180*VLOOKUP(VFDYLD2!L$4,'[1]INTERNAL PARAMETERS-1'!$B$5:$J$44,5,FALSE)*VLOOKUP(VFDYLD2!L$4,'[1]INTERNAL PARAMETERS-1'!$B$5:$J$44,7,FALSE)*VFDYLD2!$F180 + VFDYLD1!L180*(1-VLOOKUP(VFDYLD2!L$4,'[1]INTERNAL PARAMETERS-1'!$B$5:$J$44,5,FALSE))*VLOOKUP(VFDYLD2!L$4,'[1]INTERNAL PARAMETERS-1'!$B$5:$J$44,9,FALSE)*VFDYLD2!$F180</f>
        <v>0</v>
      </c>
      <c r="M180" s="44">
        <f>VFDYLD1!M180*VLOOKUP(VFDYLD2!M$4,'[1]INTERNAL PARAMETERS-1'!$B$5:$J$44,5,FALSE)*VLOOKUP(VFDYLD2!M$4,'[1]INTERNAL PARAMETERS-1'!$B$5:$J$44,7,FALSE)*VFDYLD2!$F180 + VFDYLD1!M180*(1-VLOOKUP(VFDYLD2!M$4,'[1]INTERNAL PARAMETERS-1'!$B$5:$J$44,5,FALSE))*VLOOKUP(VFDYLD2!M$4,'[1]INTERNAL PARAMETERS-1'!$B$5:$J$44,9,FALSE)*VFDYLD2!$F180</f>
        <v>0.39128270718897934</v>
      </c>
      <c r="N180" s="44">
        <f>VFDYLD1!N180*VLOOKUP(VFDYLD2!N$4,'[1]INTERNAL PARAMETERS-1'!$B$5:$J$44,5,FALSE)*VLOOKUP(VFDYLD2!N$4,'[1]INTERNAL PARAMETERS-1'!$B$5:$J$44,7,FALSE)*VFDYLD2!$F180 + VFDYLD1!N180*(1-VLOOKUP(VFDYLD2!N$4,'[1]INTERNAL PARAMETERS-1'!$B$5:$J$44,5,FALSE))*VLOOKUP(VFDYLD2!N$4,'[1]INTERNAL PARAMETERS-1'!$B$5:$J$44,9,FALSE)*VFDYLD2!$F180</f>
        <v>8.0418797789425962E-3</v>
      </c>
      <c r="O180" s="44">
        <f>VFDYLD1!O180*VLOOKUP(VFDYLD2!O$4,'[1]INTERNAL PARAMETERS-1'!$B$5:$J$44,5,FALSE)*VLOOKUP(VFDYLD2!O$4,'[1]INTERNAL PARAMETERS-1'!$B$5:$J$44,7,FALSE)*VFDYLD2!$F180 + VFDYLD1!O180*(1-VLOOKUP(VFDYLD2!O$4,'[1]INTERNAL PARAMETERS-1'!$B$5:$J$44,5,FALSE))*VLOOKUP(VFDYLD2!O$4,'[1]INTERNAL PARAMETERS-1'!$B$5:$J$44,9,FALSE)*VFDYLD2!$F180</f>
        <v>0</v>
      </c>
      <c r="P180" s="44">
        <f>VFDYLD1!P180*VLOOKUP(VFDYLD2!P$4,'[1]INTERNAL PARAMETERS-1'!$B$5:$J$44,5,FALSE)*VLOOKUP(VFDYLD2!P$4,'[1]INTERNAL PARAMETERS-1'!$B$5:$J$44,7,FALSE)*VFDYLD2!$F180 + VFDYLD1!P180*(1-VLOOKUP(VFDYLD2!P$4,'[1]INTERNAL PARAMETERS-1'!$B$5:$J$44,5,FALSE))*VLOOKUP(VFDYLD2!P$4,'[1]INTERNAL PARAMETERS-1'!$B$5:$J$44,9,FALSE)*VFDYLD2!$F180</f>
        <v>0</v>
      </c>
      <c r="Q180" s="44">
        <f>VFDYLD1!Q180*VLOOKUP(VFDYLD2!Q$4,'[1]INTERNAL PARAMETERS-1'!$B$5:$J$44,5,FALSE)*VLOOKUP(VFDYLD2!Q$4,'[1]INTERNAL PARAMETERS-1'!$B$5:$J$44,7,FALSE)*VFDYLD2!$F180 + VFDYLD1!Q180*(1-VLOOKUP(VFDYLD2!Q$4,'[1]INTERNAL PARAMETERS-1'!$B$5:$J$44,5,FALSE))*VLOOKUP(VFDYLD2!Q$4,'[1]INTERNAL PARAMETERS-1'!$B$5:$J$44,9,FALSE)*VFDYLD2!$F180</f>
        <v>0</v>
      </c>
      <c r="R180" s="44">
        <f>VFDYLD1!R180*VLOOKUP(VFDYLD2!R$4,'[1]INTERNAL PARAMETERS-1'!$B$5:$J$44,5,FALSE)*VLOOKUP(VFDYLD2!R$4,'[1]INTERNAL PARAMETERS-1'!$B$5:$J$44,7,FALSE)*VFDYLD2!$F180 + VFDYLD1!R180*(1-VLOOKUP(VFDYLD2!R$4,'[1]INTERNAL PARAMETERS-1'!$B$5:$J$44,5,FALSE))*VLOOKUP(VFDYLD2!R$4,'[1]INTERNAL PARAMETERS-1'!$B$5:$J$44,9,FALSE)*VFDYLD2!$F180</f>
        <v>7.1485656930218248E-3</v>
      </c>
      <c r="S180" s="44">
        <f>VFDYLD1!S180*VLOOKUP(VFDYLD2!S$4,'[1]INTERNAL PARAMETERS-1'!$B$5:$J$44,5,FALSE)*VLOOKUP(VFDYLD2!S$4,'[1]INTERNAL PARAMETERS-1'!$B$5:$J$44,7,FALSE)*VFDYLD2!$F180 + VFDYLD1!S180*(1-VLOOKUP(VFDYLD2!S$4,'[1]INTERNAL PARAMETERS-1'!$B$5:$J$44,5,FALSE))*VLOOKUP(VFDYLD2!S$4,'[1]INTERNAL PARAMETERS-1'!$B$5:$J$44,9,FALSE)*VFDYLD2!$F180</f>
        <v>0.26874445819923737</v>
      </c>
      <c r="T180" s="44">
        <f>VFDYLD1!T180*VLOOKUP(VFDYLD2!T$4,'[1]INTERNAL PARAMETERS-1'!$B$5:$J$44,5,FALSE)*VLOOKUP(VFDYLD2!T$4,'[1]INTERNAL PARAMETERS-1'!$B$5:$J$44,7,FALSE)*VFDYLD2!$F180 + VFDYLD1!T180*(1-VLOOKUP(VFDYLD2!T$4,'[1]INTERNAL PARAMETERS-1'!$B$5:$J$44,5,FALSE))*VLOOKUP(VFDYLD2!T$4,'[1]INTERNAL PARAMETERS-1'!$B$5:$J$44,9,FALSE)*VFDYLD2!$F180</f>
        <v>8.0417514660891157E-2</v>
      </c>
      <c r="U180" s="44">
        <f>VFDYLD1!U180*VLOOKUP(VFDYLD2!U$4,'[1]INTERNAL PARAMETERS-1'!$B$5:$J$44,5,FALSE)*VLOOKUP(VFDYLD2!U$4,'[1]INTERNAL PARAMETERS-1'!$B$5:$J$44,7,FALSE)*VFDYLD2!$F180 + VFDYLD1!U180*(1-VLOOKUP(VFDYLD2!U$4,'[1]INTERNAL PARAMETERS-1'!$B$5:$J$44,5,FALSE))*VLOOKUP(VFDYLD2!U$4,'[1]INTERNAL PARAMETERS-1'!$B$5:$J$44,9,FALSE)*VFDYLD2!$F180</f>
        <v>4.0389396165573313E-2</v>
      </c>
      <c r="V180" s="44">
        <f>VFDYLD1!V180*VLOOKUP(VFDYLD2!V$4,'[1]INTERNAL PARAMETERS-1'!$B$5:$J$44,5,FALSE)*VLOOKUP(VFDYLD2!V$4,'[1]INTERNAL PARAMETERS-1'!$B$5:$J$44,7,FALSE)*VFDYLD2!$F180 + VFDYLD1!V180*(1-VLOOKUP(VFDYLD2!V$4,'[1]INTERNAL PARAMETERS-1'!$B$5:$J$44,5,FALSE))*VLOOKUP(VFDYLD2!V$4,'[1]INTERNAL PARAMETERS-1'!$B$5:$J$44,9,FALSE)*VFDYLD2!$F180</f>
        <v>0.20935678507492891</v>
      </c>
      <c r="W180" s="44">
        <f>VFDYLD1!W180*VLOOKUP(VFDYLD2!W$4,'[1]INTERNAL PARAMETERS-1'!$B$5:$J$44,5,FALSE)*VLOOKUP(VFDYLD2!W$4,'[1]INTERNAL PARAMETERS-1'!$B$5:$J$44,7,FALSE)*VFDYLD2!$F180 + VFDYLD1!W180*(1-VLOOKUP(VFDYLD2!W$4,'[1]INTERNAL PARAMETERS-1'!$B$5:$J$44,5,FALSE))*VLOOKUP(VFDYLD2!W$4,'[1]INTERNAL PARAMETERS-1'!$B$5:$J$44,9,FALSE)*VFDYLD2!$F180</f>
        <v>0</v>
      </c>
      <c r="X180" s="44">
        <f>VFDYLD1!X180*VLOOKUP(VFDYLD2!X$4,'[1]INTERNAL PARAMETERS-1'!$B$5:$J$44,5,FALSE)*VLOOKUP(VFDYLD2!X$4,'[1]INTERNAL PARAMETERS-1'!$B$5:$J$44,7,FALSE)*VFDYLD2!$F180 + VFDYLD1!X180*(1-VLOOKUP(VFDYLD2!X$4,'[1]INTERNAL PARAMETERS-1'!$B$5:$J$44,5,FALSE))*VLOOKUP(VFDYLD2!X$4,'[1]INTERNAL PARAMETERS-1'!$B$5:$J$44,9,FALSE)*VFDYLD2!$F180</f>
        <v>0</v>
      </c>
      <c r="Y180" s="44">
        <f>VFDYLD1!Y180*VLOOKUP(VFDYLD2!Y$4,'[1]INTERNAL PARAMETERS-1'!$B$5:$J$44,5,FALSE)*VLOOKUP(VFDYLD2!Y$4,'[1]INTERNAL PARAMETERS-1'!$B$5:$J$44,7,FALSE)*VFDYLD2!$F180 + VFDYLD1!Y180*(1-VLOOKUP(VFDYLD2!Y$4,'[1]INTERNAL PARAMETERS-1'!$B$5:$J$44,5,FALSE))*VLOOKUP(VFDYLD2!Y$4,'[1]INTERNAL PARAMETERS-1'!$B$5:$J$44,9,FALSE)*VFDYLD2!$F180</f>
        <v>0</v>
      </c>
      <c r="Z180" s="44">
        <f>VFDYLD1!Z180*VLOOKUP(VFDYLD2!Z$4,'[1]INTERNAL PARAMETERS-1'!$B$5:$J$44,5,FALSE)*VLOOKUP(VFDYLD2!Z$4,'[1]INTERNAL PARAMETERS-1'!$B$5:$J$44,7,FALSE)*VFDYLD2!$F180 + VFDYLD1!Z180*(1-VLOOKUP(VFDYLD2!Z$4,'[1]INTERNAL PARAMETERS-1'!$B$5:$J$44,5,FALSE))*VLOOKUP(VFDYLD2!Z$4,'[1]INTERNAL PARAMETERS-1'!$B$5:$J$44,9,FALSE)*VFDYLD2!$F180</f>
        <v>0</v>
      </c>
      <c r="AA180" s="44">
        <f>VFDYLD1!AA180*VLOOKUP(VFDYLD2!AA$4,'[1]INTERNAL PARAMETERS-1'!$B$5:$J$44,5,FALSE)*VLOOKUP(VFDYLD2!AA$4,'[1]INTERNAL PARAMETERS-1'!$B$5:$J$44,7,FALSE)*VFDYLD2!$F180 + VFDYLD1!AA180*(1-VLOOKUP(VFDYLD2!AA$4,'[1]INTERNAL PARAMETERS-1'!$B$5:$J$44,5,FALSE))*VLOOKUP(VFDYLD2!AA$4,'[1]INTERNAL PARAMETERS-1'!$B$5:$J$44,9,FALSE)*VFDYLD2!$F180</f>
        <v>0</v>
      </c>
      <c r="AB180" s="44">
        <f>VFDYLD1!AB180*VLOOKUP(VFDYLD2!AB$4,'[1]INTERNAL PARAMETERS-1'!$B$5:$J$44,5,FALSE)*VLOOKUP(VFDYLD2!AB$4,'[1]INTERNAL PARAMETERS-1'!$B$5:$J$44,7,FALSE)*VFDYLD2!$F180 + VFDYLD1!AB180*(1-VLOOKUP(VFDYLD2!AB$4,'[1]INTERNAL PARAMETERS-1'!$B$5:$J$44,5,FALSE))*VLOOKUP(VFDYLD2!AB$4,'[1]INTERNAL PARAMETERS-1'!$B$5:$J$44,9,FALSE)*VFDYLD2!$F180</f>
        <v>0</v>
      </c>
      <c r="AC180" s="44">
        <f>VFDYLD1!AC180*VLOOKUP(VFDYLD2!AC$4,'[1]INTERNAL PARAMETERS-1'!$B$5:$J$44,5,FALSE)*VLOOKUP(VFDYLD2!AC$4,'[1]INTERNAL PARAMETERS-1'!$B$5:$J$44,7,FALSE)*VFDYLD2!$F180 + VFDYLD1!AC180*(1-VLOOKUP(VFDYLD2!AC$4,'[1]INTERNAL PARAMETERS-1'!$B$5:$J$44,5,FALSE))*VLOOKUP(VFDYLD2!AC$4,'[1]INTERNAL PARAMETERS-1'!$B$5:$J$44,9,FALSE)*VFDYLD2!$F180</f>
        <v>0</v>
      </c>
      <c r="AD180" s="44">
        <f>VFDYLD1!AD180*VLOOKUP(VFDYLD2!AD$4,'[1]INTERNAL PARAMETERS-1'!$B$5:$J$44,5,FALSE)*VLOOKUP(VFDYLD2!AD$4,'[1]INTERNAL PARAMETERS-1'!$B$5:$J$44,7,FALSE)*VFDYLD2!$F180 + VFDYLD1!AD180*(1-VLOOKUP(VFDYLD2!AD$4,'[1]INTERNAL PARAMETERS-1'!$B$5:$J$44,5,FALSE))*VLOOKUP(VFDYLD2!AD$4,'[1]INTERNAL PARAMETERS-1'!$B$5:$J$44,9,FALSE)*VFDYLD2!$F180</f>
        <v>0</v>
      </c>
      <c r="AE180" s="44">
        <f>VFDYLD1!AE180*VLOOKUP(VFDYLD2!AE$4,'[1]INTERNAL PARAMETERS-1'!$B$5:$J$44,5,FALSE)*VLOOKUP(VFDYLD2!AE$4,'[1]INTERNAL PARAMETERS-1'!$B$5:$J$44,7,FALSE)*VFDYLD2!$F180 + VFDYLD1!AE180*(1-VLOOKUP(VFDYLD2!AE$4,'[1]INTERNAL PARAMETERS-1'!$B$5:$J$44,5,FALSE))*VLOOKUP(VFDYLD2!AE$4,'[1]INTERNAL PARAMETERS-1'!$B$5:$J$44,9,FALSE)*VFDYLD2!$F180</f>
        <v>0</v>
      </c>
      <c r="AF180" s="44">
        <f>VFDYLD1!AF180*VLOOKUP(VFDYLD2!AF$4,'[1]INTERNAL PARAMETERS-1'!$B$5:$J$44,5,FALSE)*VLOOKUP(VFDYLD2!AF$4,'[1]INTERNAL PARAMETERS-1'!$B$5:$J$44,7,FALSE)*VFDYLD2!$F180 + VFDYLD1!AF180*(1-VLOOKUP(VFDYLD2!AF$4,'[1]INTERNAL PARAMETERS-1'!$B$5:$J$44,5,FALSE))*VLOOKUP(VFDYLD2!AF$4,'[1]INTERNAL PARAMETERS-1'!$B$5:$J$44,9,FALSE)*VFDYLD2!$F180</f>
        <v>0</v>
      </c>
      <c r="AG180" s="44">
        <f>VFDYLD1!AG180*VLOOKUP(VFDYLD2!AG$4,'[1]INTERNAL PARAMETERS-1'!$B$5:$J$44,5,FALSE)*VLOOKUP(VFDYLD2!AG$4,'[1]INTERNAL PARAMETERS-1'!$B$5:$J$44,7,FALSE)*VFDYLD2!$F180 + VFDYLD1!AG180*(1-VLOOKUP(VFDYLD2!AG$4,'[1]INTERNAL PARAMETERS-1'!$B$5:$J$44,5,FALSE))*VLOOKUP(VFDYLD2!AG$4,'[1]INTERNAL PARAMETERS-1'!$B$5:$J$44,9,FALSE)*VFDYLD2!$F180</f>
        <v>0</v>
      </c>
      <c r="AH180" s="44">
        <f>VFDYLD1!AH180*VLOOKUP(VFDYLD2!AH$4,'[1]INTERNAL PARAMETERS-1'!$B$5:$J$44,5,FALSE)*VLOOKUP(VFDYLD2!AH$4,'[1]INTERNAL PARAMETERS-1'!$B$5:$J$44,7,FALSE)*VFDYLD2!$F180 + VFDYLD1!AH180*(1-VLOOKUP(VFDYLD2!AH$4,'[1]INTERNAL PARAMETERS-1'!$B$5:$J$44,5,FALSE))*VLOOKUP(VFDYLD2!AH$4,'[1]INTERNAL PARAMETERS-1'!$B$5:$J$44,9,FALSE)*VFDYLD2!$F180</f>
        <v>0</v>
      </c>
      <c r="AI180" s="44">
        <f>VFDYLD1!AI180*VLOOKUP(VFDYLD2!AI$4,'[1]INTERNAL PARAMETERS-1'!$B$5:$J$44,5,FALSE)*VLOOKUP(VFDYLD2!AI$4,'[1]INTERNAL PARAMETERS-1'!$B$5:$J$44,7,FALSE)*VFDYLD2!$F180 + VFDYLD1!AI180*(1-VLOOKUP(VFDYLD2!AI$4,'[1]INTERNAL PARAMETERS-1'!$B$5:$J$44,5,FALSE))*VLOOKUP(VFDYLD2!AI$4,'[1]INTERNAL PARAMETERS-1'!$B$5:$J$44,9,FALSE)*VFDYLD2!$F180</f>
        <v>2.2339267790693206E-3</v>
      </c>
      <c r="AJ180" s="44">
        <f>VFDYLD1!AJ180*VLOOKUP(VFDYLD2!AJ$4,'[1]INTERNAL PARAMETERS-1'!$B$5:$J$44,5,FALSE)*VLOOKUP(VFDYLD2!AJ$4,'[1]INTERNAL PARAMETERS-1'!$B$5:$J$44,7,FALSE)*VFDYLD2!$F180 + VFDYLD1!AJ180*(1-VLOOKUP(VFDYLD2!AJ$4,'[1]INTERNAL PARAMETERS-1'!$B$5:$J$44,5,FALSE))*VLOOKUP(VFDYLD2!AJ$4,'[1]INTERNAL PARAMETERS-1'!$B$5:$J$44,9,FALSE)*VFDYLD2!$F180</f>
        <v>8.71181401824178E-2</v>
      </c>
      <c r="AK180" s="44">
        <f>VFDYLD1!AK180*VLOOKUP(VFDYLD2!AK$4,'[1]INTERNAL PARAMETERS-1'!$B$5:$J$44,5,FALSE)*VLOOKUP(VFDYLD2!AK$4,'[1]INTERNAL PARAMETERS-1'!$B$5:$J$44,7,FALSE)*VFDYLD2!$F180 + VFDYLD1!AK180*(1-VLOOKUP(VFDYLD2!AK$4,'[1]INTERNAL PARAMETERS-1'!$B$5:$J$44,5,FALSE))*VLOOKUP(VFDYLD2!AK$4,'[1]INTERNAL PARAMETERS-1'!$B$5:$J$44,9,FALSE)*VFDYLD2!$F180</f>
        <v>0</v>
      </c>
      <c r="AL180" s="44">
        <f>VFDYLD1!AL180*VLOOKUP(VFDYLD2!AL$4,'[1]INTERNAL PARAMETERS-1'!$B$5:$J$44,5,FALSE)*VLOOKUP(VFDYLD2!AL$4,'[1]INTERNAL PARAMETERS-1'!$B$5:$J$44,7,FALSE)*VFDYLD2!$F180 + VFDYLD1!AL180*(1-VLOOKUP(VFDYLD2!AL$4,'[1]INTERNAL PARAMETERS-1'!$B$5:$J$44,5,FALSE))*VLOOKUP(VFDYLD2!AL$4,'[1]INTERNAL PARAMETERS-1'!$B$5:$J$44,9,FALSE)*VFDYLD2!$F180</f>
        <v>0</v>
      </c>
      <c r="AM180" s="44">
        <f>VFDYLD1!AM180*VLOOKUP(VFDYLD2!AM$4,'[1]INTERNAL PARAMETERS-1'!$B$5:$J$44,5,FALSE)*VLOOKUP(VFDYLD2!AM$4,'[1]INTERNAL PARAMETERS-1'!$B$5:$J$44,7,FALSE)*VFDYLD2!$F180 + VFDYLD1!AM180*(1-VLOOKUP(VFDYLD2!AM$4,'[1]INTERNAL PARAMETERS-1'!$B$5:$J$44,5,FALSE))*VLOOKUP(VFDYLD2!AM$4,'[1]INTERNAL PARAMETERS-1'!$B$5:$J$44,9,FALSE)*VFDYLD2!$F180</f>
        <v>0</v>
      </c>
      <c r="AN180" s="44">
        <f>VFDYLD1!AN180*VLOOKUP(VFDYLD2!AN$4,'[1]INTERNAL PARAMETERS-1'!$B$5:$J$44,5,FALSE)*VLOOKUP(VFDYLD2!AN$4,'[1]INTERNAL PARAMETERS-1'!$B$5:$J$44,7,FALSE)*VFDYLD2!$F180 + VFDYLD1!AN180*(1-VLOOKUP(VFDYLD2!AN$4,'[1]INTERNAL PARAMETERS-1'!$B$5:$J$44,5,FALSE))*VLOOKUP(VFDYLD2!AN$4,'[1]INTERNAL PARAMETERS-1'!$B$5:$J$44,9,FALSE)*VFDYLD2!$F180</f>
        <v>0</v>
      </c>
      <c r="AO180" s="44">
        <f>VFDYLD1!AO180*VLOOKUP(VFDYLD2!AO$4,'[1]INTERNAL PARAMETERS-1'!$B$5:$J$44,5,FALSE)*VLOOKUP(VFDYLD2!AO$4,'[1]INTERNAL PARAMETERS-1'!$B$5:$J$44,7,FALSE)*VFDYLD2!$F180 + VFDYLD1!AO180*(1-VLOOKUP(VFDYLD2!AO$4,'[1]INTERNAL PARAMETERS-1'!$B$5:$J$44,5,FALSE))*VLOOKUP(VFDYLD2!AO$4,'[1]INTERNAL PARAMETERS-1'!$B$5:$J$44,9,FALSE)*VFDYLD2!$F180</f>
        <v>0</v>
      </c>
      <c r="AP180" s="44">
        <f>VFDYLD1!AP180*VLOOKUP(VFDYLD2!AP$4,'[1]INTERNAL PARAMETERS-1'!$B$5:$J$44,5,FALSE)*VLOOKUP(VFDYLD2!AP$4,'[1]INTERNAL PARAMETERS-1'!$B$5:$J$44,7,FALSE)*VFDYLD2!$F180 + VFDYLD1!AP180*(1-VLOOKUP(VFDYLD2!AP$4,'[1]INTERNAL PARAMETERS-1'!$B$5:$J$44,5,FALSE))*VLOOKUP(VFDYLD2!AP$4,'[1]INTERNAL PARAMETERS-1'!$B$5:$J$44,9,FALSE)*VFDYLD2!$F180</f>
        <v>0</v>
      </c>
      <c r="AQ180" s="44">
        <f>VFDYLD1!AQ180*VLOOKUP(VFDYLD2!AQ$4,'[1]INTERNAL PARAMETERS-1'!$B$5:$J$44,5,FALSE)*VLOOKUP(VFDYLD2!AQ$4,'[1]INTERNAL PARAMETERS-1'!$B$5:$J$44,7,FALSE)*VFDYLD2!$F180 + VFDYLD1!AQ180*(1-VLOOKUP(VFDYLD2!AQ$4,'[1]INTERNAL PARAMETERS-1'!$B$5:$J$44,5,FALSE))*VLOOKUP(VFDYLD2!AQ$4,'[1]INTERNAL PARAMETERS-1'!$B$5:$J$44,9,FALSE)*VFDYLD2!$F180</f>
        <v>0</v>
      </c>
      <c r="AR180" s="44">
        <f>VFDYLD1!AR180*VLOOKUP(VFDYLD2!AR$4,'[1]INTERNAL PARAMETERS-1'!$B$5:$J$44,5,FALSE)*VLOOKUP(VFDYLD2!AR$4,'[1]INTERNAL PARAMETERS-1'!$B$5:$J$44,7,FALSE)*VFDYLD2!$F180 + VFDYLD1!AR180*(1-VLOOKUP(VFDYLD2!AR$4,'[1]INTERNAL PARAMETERS-1'!$B$5:$J$44,5,FALSE))*VLOOKUP(VFDYLD2!AR$4,'[1]INTERNAL PARAMETERS-1'!$B$5:$J$44,9,FALSE)*VFDYLD2!$F180</f>
        <v>0</v>
      </c>
      <c r="AS180" s="44">
        <f>VFDYLD1!AS180*VLOOKUP(VFDYLD2!AS$4,'[1]INTERNAL PARAMETERS-1'!$B$5:$J$44,5,FALSE)*VLOOKUP(VFDYLD2!AS$4,'[1]INTERNAL PARAMETERS-1'!$B$5:$J$44,7,FALSE)*VFDYLD2!$F180 + VFDYLD1!AS180*(1-VLOOKUP(VFDYLD2!AS$4,'[1]INTERNAL PARAMETERS-1'!$B$5:$J$44,5,FALSE))*VLOOKUP(VFDYLD2!AS$4,'[1]INTERNAL PARAMETERS-1'!$B$5:$J$44,9,FALSE)*VFDYLD2!$F180</f>
        <v>0</v>
      </c>
      <c r="AT180" s="43">
        <f>VFDYLD1!AT180*VLOOKUP(VFDYLD2!AT$4,'[1]INTERNAL PARAMETERS-1'!$B$5:$J$44,5,FALSE)*VLOOKUP(VFDYLD2!AT$4,'[1]INTERNAL PARAMETERS-1'!$B$5:$J$44,7,FALSE)*VFDYLD2!$F180 + VFDYLD1!AT180*(1-VLOOKUP(VFDYLD2!AT$4,'[1]INTERNAL PARAMETERS-1'!$B$5:$J$44,5,FALSE))*VLOOKUP(VFDYLD2!AT$4,'[1]INTERNAL PARAMETERS-1'!$B$5:$J$44,9,FALSE)*VFDYLD2!$F180</f>
        <v>0</v>
      </c>
      <c r="AU180" s="45">
        <f>VFDYLD1!AU180*VLOOKUP(VFDYLD2!AU$4,'[1]INTERNAL PARAMETERS-1'!$B$5:$J$44,5,FALSE)*VLOOKUP(VFDYLD2!AU$4,'[1]INTERNAL PARAMETERS-1'!$B$5:$J$44,6,FALSE)*VLOOKUP(VFDYLD2!AU$4,'[1]INTERNAL PARAMETERS-1'!$B$5:$J$44,3,FALSE) + VFDYLD1!AU180*(1-VLOOKUP(VFDYLD2!AU$4,'[1]INTERNAL PARAMETERS-1'!$B$5:$J$44,5,FALSE))*VLOOKUP(VFDYLD2!AU$4,'[1]INTERNAL PARAMETERS-1'!$B$5:$J$44,8,FALSE)*VLOOKUP(VFDYLD2!AU$4,'[1]INTERNAL PARAMETERS-1'!$B$5:$J$44,3,FALSE)</f>
        <v>0</v>
      </c>
      <c r="AV180" s="44">
        <f>VFDYLD1!AV180*VLOOKUP(VFDYLD2!AV$4,'[1]INTERNAL PARAMETERS-1'!$B$5:$J$44,5,FALSE)*VLOOKUP(VFDYLD2!AV$4,'[1]INTERNAL PARAMETERS-1'!$B$5:$J$44,6,FALSE)*VLOOKUP(VFDYLD2!AV$4,'[1]INTERNAL PARAMETERS-1'!$B$5:$J$44,3,FALSE) + VFDYLD1!AV180*(1-VLOOKUP(VFDYLD2!AV$4,'[1]INTERNAL PARAMETERS-1'!$B$5:$J$44,5,FALSE))*VLOOKUP(VFDYLD2!AV$4,'[1]INTERNAL PARAMETERS-1'!$B$5:$J$44,8,FALSE)*VLOOKUP(VFDYLD2!AV$4,'[1]INTERNAL PARAMETERS-1'!$B$5:$J$44,3,FALSE)</f>
        <v>0</v>
      </c>
      <c r="AW180" s="44">
        <f>VFDYLD1!AW180*VLOOKUP(VFDYLD2!AW$4,'[1]INTERNAL PARAMETERS-1'!$B$5:$J$44,5,FALSE)*VLOOKUP(VFDYLD2!AW$4,'[1]INTERNAL PARAMETERS-1'!$B$5:$J$44,6,FALSE)*VLOOKUP(VFDYLD2!AW$4,'[1]INTERNAL PARAMETERS-1'!$B$5:$J$44,3,FALSE) + VFDYLD1!AW180*(1-VLOOKUP(VFDYLD2!AW$4,'[1]INTERNAL PARAMETERS-1'!$B$5:$J$44,5,FALSE))*VLOOKUP(VFDYLD2!AW$4,'[1]INTERNAL PARAMETERS-1'!$B$5:$J$44,8,FALSE)*VLOOKUP(VFDYLD2!AW$4,'[1]INTERNAL PARAMETERS-1'!$B$5:$J$44,3,FALSE)</f>
        <v>0.14023563273290512</v>
      </c>
      <c r="AX180" s="44">
        <f>VFDYLD1!AX180*VLOOKUP(VFDYLD2!AX$4,'[1]INTERNAL PARAMETERS-1'!$B$5:$J$44,5,FALSE)*VLOOKUP(VFDYLD2!AX$4,'[1]INTERNAL PARAMETERS-1'!$B$5:$J$44,6,FALSE)*VLOOKUP(VFDYLD2!AX$4,'[1]INTERNAL PARAMETERS-1'!$B$5:$J$44,3,FALSE) + VFDYLD1!AX180*(1-VLOOKUP(VFDYLD2!AX$4,'[1]INTERNAL PARAMETERS-1'!$B$5:$J$44,5,FALSE))*VLOOKUP(VFDYLD2!AX$4,'[1]INTERNAL PARAMETERS-1'!$B$5:$J$44,8,FALSE)*VLOOKUP(VFDYLD2!AX$4,'[1]INTERNAL PARAMETERS-1'!$B$5:$J$44,3,FALSE)</f>
        <v>0</v>
      </c>
      <c r="AY180" s="44">
        <f>VFDYLD1!AY180*VLOOKUP(VFDYLD2!AY$4,'[1]INTERNAL PARAMETERS-1'!$B$5:$J$44,5,FALSE)*VLOOKUP(VFDYLD2!AY$4,'[1]INTERNAL PARAMETERS-1'!$B$5:$J$44,6,FALSE)*VLOOKUP(VFDYLD2!AY$4,'[1]INTERNAL PARAMETERS-1'!$B$5:$J$44,3,FALSE) + VFDYLD1!AY180*(1-VLOOKUP(VFDYLD2!AY$4,'[1]INTERNAL PARAMETERS-1'!$B$5:$J$44,5,FALSE))*VLOOKUP(VFDYLD2!AY$4,'[1]INTERNAL PARAMETERS-1'!$B$5:$J$44,8,FALSE)*VLOOKUP(VFDYLD2!AY$4,'[1]INTERNAL PARAMETERS-1'!$B$5:$J$44,3,FALSE)</f>
        <v>0</v>
      </c>
      <c r="AZ180" s="44">
        <f>VFDYLD1!AZ180*VLOOKUP(VFDYLD2!AZ$4,'[1]INTERNAL PARAMETERS-1'!$B$5:$J$44,5,FALSE)*VLOOKUP(VFDYLD2!AZ$4,'[1]INTERNAL PARAMETERS-1'!$B$5:$J$44,6,FALSE)*VLOOKUP(VFDYLD2!AZ$4,'[1]INTERNAL PARAMETERS-1'!$B$5:$J$44,3,FALSE) + VFDYLD1!AZ180*(1-VLOOKUP(VFDYLD2!AZ$4,'[1]INTERNAL PARAMETERS-1'!$B$5:$J$44,5,FALSE))*VLOOKUP(VFDYLD2!AZ$4,'[1]INTERNAL PARAMETERS-1'!$B$5:$J$44,8,FALSE)*VLOOKUP(VFDYLD2!AZ$4,'[1]INTERNAL PARAMETERS-1'!$B$5:$J$44,3,FALSE)</f>
        <v>0</v>
      </c>
      <c r="BA180" s="44">
        <f>VFDYLD1!BA180*VLOOKUP(VFDYLD2!BA$4,'[1]INTERNAL PARAMETERS-1'!$B$5:$J$44,5,FALSE)*VLOOKUP(VFDYLD2!BA$4,'[1]INTERNAL PARAMETERS-1'!$B$5:$J$44,6,FALSE)*VLOOKUP(VFDYLD2!BA$4,'[1]INTERNAL PARAMETERS-1'!$B$5:$J$44,3,FALSE) + VFDYLD1!BA180*(1-VLOOKUP(VFDYLD2!BA$4,'[1]INTERNAL PARAMETERS-1'!$B$5:$J$44,5,FALSE))*VLOOKUP(VFDYLD2!BA$4,'[1]INTERNAL PARAMETERS-1'!$B$5:$J$44,8,FALSE)*VLOOKUP(VFDYLD2!BA$4,'[1]INTERNAL PARAMETERS-1'!$B$5:$J$44,3,FALSE)</f>
        <v>0.21868794002830744</v>
      </c>
      <c r="BB180" s="44">
        <f>VFDYLD1!BB180*VLOOKUP(VFDYLD2!BB$4,'[1]INTERNAL PARAMETERS-1'!$B$5:$J$44,5,FALSE)*VLOOKUP(VFDYLD2!BB$4,'[1]INTERNAL PARAMETERS-1'!$B$5:$J$44,6,FALSE)*VLOOKUP(VFDYLD2!BB$4,'[1]INTERNAL PARAMETERS-1'!$B$5:$J$44,3,FALSE) + VFDYLD1!BB180*(1-VLOOKUP(VFDYLD2!BB$4,'[1]INTERNAL PARAMETERS-1'!$B$5:$J$44,5,FALSE))*VLOOKUP(VFDYLD2!BB$4,'[1]INTERNAL PARAMETERS-1'!$B$5:$J$44,8,FALSE)*VLOOKUP(VFDYLD2!BB$4,'[1]INTERNAL PARAMETERS-1'!$B$5:$J$44,3,FALSE)</f>
        <v>2.2431226336225941E-2</v>
      </c>
      <c r="BC180" s="44">
        <f>VFDYLD1!BC180*VLOOKUP(VFDYLD2!BC$4,'[1]INTERNAL PARAMETERS-1'!$B$5:$J$44,5,FALSE)*VLOOKUP(VFDYLD2!BC$4,'[1]INTERNAL PARAMETERS-1'!$B$5:$J$44,6,FALSE)*VLOOKUP(VFDYLD2!BC$4,'[1]INTERNAL PARAMETERS-1'!$B$5:$J$44,3,FALSE) + VFDYLD1!BC180*(1-VLOOKUP(VFDYLD2!BC$4,'[1]INTERNAL PARAMETERS-1'!$B$5:$J$44,5,FALSE))*VLOOKUP(VFDYLD2!BC$4,'[1]INTERNAL PARAMETERS-1'!$B$5:$J$44,8,FALSE)*VLOOKUP(VFDYLD2!BC$4,'[1]INTERNAL PARAMETERS-1'!$B$5:$J$44,3,FALSE)</f>
        <v>6.328430145662324E-2</v>
      </c>
      <c r="BD180" s="44">
        <f>VFDYLD1!BD180*VLOOKUP(VFDYLD2!BD$4,'[1]INTERNAL PARAMETERS-1'!$B$5:$J$44,5,FALSE)*VLOOKUP(VFDYLD2!BD$4,'[1]INTERNAL PARAMETERS-1'!$B$5:$J$44,6,FALSE)*VLOOKUP(VFDYLD2!BD$4,'[1]INTERNAL PARAMETERS-1'!$B$5:$J$44,3,FALSE) + VFDYLD1!BD180*(1-VLOOKUP(VFDYLD2!BD$4,'[1]INTERNAL PARAMETERS-1'!$B$5:$J$44,5,FALSE))*VLOOKUP(VFDYLD2!BD$4,'[1]INTERNAL PARAMETERS-1'!$B$5:$J$44,8,FALSE)*VLOOKUP(VFDYLD2!BD$4,'[1]INTERNAL PARAMETERS-1'!$B$5:$J$44,3,FALSE)</f>
        <v>1.2259250628767463E-2</v>
      </c>
      <c r="BE180" s="44">
        <f>VFDYLD1!BE180*VLOOKUP(VFDYLD2!BE$4,'[1]INTERNAL PARAMETERS-1'!$B$5:$J$44,5,FALSE)*VLOOKUP(VFDYLD2!BE$4,'[1]INTERNAL PARAMETERS-1'!$B$5:$J$44,6,FALSE)*VLOOKUP(VFDYLD2!BE$4,'[1]INTERNAL PARAMETERS-1'!$B$5:$J$44,3,FALSE) + VFDYLD1!BE180*(1-VLOOKUP(VFDYLD2!BE$4,'[1]INTERNAL PARAMETERS-1'!$B$5:$J$44,5,FALSE))*VLOOKUP(VFDYLD2!BE$4,'[1]INTERNAL PARAMETERS-1'!$B$5:$J$44,8,FALSE)*VLOOKUP(VFDYLD2!BE$4,'[1]INTERNAL PARAMETERS-1'!$B$5:$J$44,3,FALSE)</f>
        <v>9.8882210453234975E-2</v>
      </c>
      <c r="BF180" s="44">
        <f>VFDYLD1!BF180*VLOOKUP(VFDYLD2!BF$4,'[1]INTERNAL PARAMETERS-1'!$B$5:$J$44,5,FALSE)*VLOOKUP(VFDYLD2!BF$4,'[1]INTERNAL PARAMETERS-1'!$B$5:$J$44,6,FALSE)*VLOOKUP(VFDYLD2!BF$4,'[1]INTERNAL PARAMETERS-1'!$B$5:$J$44,3,FALSE) + VFDYLD1!BF180*(1-VLOOKUP(VFDYLD2!BF$4,'[1]INTERNAL PARAMETERS-1'!$B$5:$J$44,5,FALSE))*VLOOKUP(VFDYLD2!BF$4,'[1]INTERNAL PARAMETERS-1'!$B$5:$J$44,8,FALSE)*VLOOKUP(VFDYLD2!BF$4,'[1]INTERNAL PARAMETERS-1'!$B$5:$J$44,3,FALSE)</f>
        <v>0</v>
      </c>
      <c r="BG180" s="44">
        <f>VFDYLD1!BG180*VLOOKUP(VFDYLD2!BG$4,'[1]INTERNAL PARAMETERS-1'!$B$5:$J$44,5,FALSE)*VLOOKUP(VFDYLD2!BG$4,'[1]INTERNAL PARAMETERS-1'!$B$5:$J$44,6,FALSE)*VLOOKUP(VFDYLD2!BG$4,'[1]INTERNAL PARAMETERS-1'!$B$5:$J$44,3,FALSE) + VFDYLD1!BG180*(1-VLOOKUP(VFDYLD2!BG$4,'[1]INTERNAL PARAMETERS-1'!$B$5:$J$44,5,FALSE))*VLOOKUP(VFDYLD2!BG$4,'[1]INTERNAL PARAMETERS-1'!$B$5:$J$44,8,FALSE)*VLOOKUP(VFDYLD2!BG$4,'[1]INTERNAL PARAMETERS-1'!$B$5:$J$44,3,FALSE)</f>
        <v>1.89820329924489E-2</v>
      </c>
      <c r="BH180" s="44">
        <f>VFDYLD1!BH180*VLOOKUP(VFDYLD2!BH$4,'[1]INTERNAL PARAMETERS-1'!$B$5:$J$44,5,FALSE)*VLOOKUP(VFDYLD2!BH$4,'[1]INTERNAL PARAMETERS-1'!$B$5:$J$44,6,FALSE)*VLOOKUP(VFDYLD2!BH$4,'[1]INTERNAL PARAMETERS-1'!$B$5:$J$44,3,FALSE) + VFDYLD1!BH180*(1-VLOOKUP(VFDYLD2!BH$4,'[1]INTERNAL PARAMETERS-1'!$B$5:$J$44,5,FALSE))*VLOOKUP(VFDYLD2!BH$4,'[1]INTERNAL PARAMETERS-1'!$B$5:$J$44,8,FALSE)*VLOOKUP(VFDYLD2!BH$4,'[1]INTERNAL PARAMETERS-1'!$B$5:$J$44,3,FALSE)</f>
        <v>1.1824489258467482E-4</v>
      </c>
      <c r="BI180" s="44">
        <f>VFDYLD1!BI180*VLOOKUP(VFDYLD2!BI$4,'[1]INTERNAL PARAMETERS-1'!$B$5:$J$44,5,FALSE)*VLOOKUP(VFDYLD2!BI$4,'[1]INTERNAL PARAMETERS-1'!$B$5:$J$44,6,FALSE)*VLOOKUP(VFDYLD2!BI$4,'[1]INTERNAL PARAMETERS-1'!$B$5:$J$44,3,FALSE) + VFDYLD1!BI180*(1-VLOOKUP(VFDYLD2!BI$4,'[1]INTERNAL PARAMETERS-1'!$B$5:$J$44,5,FALSE))*VLOOKUP(VFDYLD2!BI$4,'[1]INTERNAL PARAMETERS-1'!$B$5:$J$44,8,FALSE)*VLOOKUP(VFDYLD2!BI$4,'[1]INTERNAL PARAMETERS-1'!$B$5:$J$44,3,FALSE)</f>
        <v>0</v>
      </c>
      <c r="BJ180" s="44">
        <f>VFDYLD1!BJ180*VLOOKUP(VFDYLD2!BJ$4,'[1]INTERNAL PARAMETERS-1'!$B$5:$J$44,5,FALSE)*VLOOKUP(VFDYLD2!BJ$4,'[1]INTERNAL PARAMETERS-1'!$B$5:$J$44,6,FALSE)*VLOOKUP(VFDYLD2!BJ$4,'[1]INTERNAL PARAMETERS-1'!$B$5:$J$44,3,FALSE) + VFDYLD1!BJ180*(1-VLOOKUP(VFDYLD2!BJ$4,'[1]INTERNAL PARAMETERS-1'!$B$5:$J$44,5,FALSE))*VLOOKUP(VFDYLD2!BJ$4,'[1]INTERNAL PARAMETERS-1'!$B$5:$J$44,8,FALSE)*VLOOKUP(VFDYLD2!BJ$4,'[1]INTERNAL PARAMETERS-1'!$B$5:$J$44,3,FALSE)</f>
        <v>5.9992644175587825E-3</v>
      </c>
      <c r="BK180" s="44">
        <f>VFDYLD1!BK180*VLOOKUP(VFDYLD2!BK$4,'[1]INTERNAL PARAMETERS-1'!$B$5:$J$44,5,FALSE)*VLOOKUP(VFDYLD2!BK$4,'[1]INTERNAL PARAMETERS-1'!$B$5:$J$44,6,FALSE)*VLOOKUP(VFDYLD2!BK$4,'[1]INTERNAL PARAMETERS-1'!$B$5:$J$44,3,FALSE) + VFDYLD1!BK180*(1-VLOOKUP(VFDYLD2!BK$4,'[1]INTERNAL PARAMETERS-1'!$B$5:$J$44,5,FALSE))*VLOOKUP(VFDYLD2!BK$4,'[1]INTERNAL PARAMETERS-1'!$B$5:$J$44,8,FALSE)*VLOOKUP(VFDYLD2!BK$4,'[1]INTERNAL PARAMETERS-1'!$B$5:$J$44,3,FALSE)</f>
        <v>8.6786031527037542E-3</v>
      </c>
      <c r="BL180" s="44">
        <f>VFDYLD1!BL180*VLOOKUP(VFDYLD2!BL$4,'[1]INTERNAL PARAMETERS-1'!$B$5:$J$44,5,FALSE)*VLOOKUP(VFDYLD2!BL$4,'[1]INTERNAL PARAMETERS-1'!$B$5:$J$44,6,FALSE)*VLOOKUP(VFDYLD2!BL$4,'[1]INTERNAL PARAMETERS-1'!$B$5:$J$44,3,FALSE) + VFDYLD1!BL180*(1-VLOOKUP(VFDYLD2!BL$4,'[1]INTERNAL PARAMETERS-1'!$B$5:$J$44,5,FALSE))*VLOOKUP(VFDYLD2!BL$4,'[1]INTERNAL PARAMETERS-1'!$B$5:$J$44,8,FALSE)*VLOOKUP(VFDYLD2!BL$4,'[1]INTERNAL PARAMETERS-1'!$B$5:$J$44,3,FALSE)</f>
        <v>3.7713392387588404E-2</v>
      </c>
      <c r="BM180" s="44">
        <f>VFDYLD1!BM180*VLOOKUP(VFDYLD2!BM$4,'[1]INTERNAL PARAMETERS-1'!$B$5:$J$44,5,FALSE)*VLOOKUP(VFDYLD2!BM$4,'[1]INTERNAL PARAMETERS-1'!$B$5:$J$44,6,FALSE)*VLOOKUP(VFDYLD2!BM$4,'[1]INTERNAL PARAMETERS-1'!$B$5:$J$44,3,FALSE) + VFDYLD1!BM180*(1-VLOOKUP(VFDYLD2!BM$4,'[1]INTERNAL PARAMETERS-1'!$B$5:$J$44,5,FALSE))*VLOOKUP(VFDYLD2!BM$4,'[1]INTERNAL PARAMETERS-1'!$B$5:$J$44,8,FALSE)*VLOOKUP(VFDYLD2!BM$4,'[1]INTERNAL PARAMETERS-1'!$B$5:$J$44,3,FALSE)</f>
        <v>2.1050870376824387E-2</v>
      </c>
      <c r="BN180" s="44">
        <f>VFDYLD1!BN180*VLOOKUP(VFDYLD2!BN$4,'[1]INTERNAL PARAMETERS-1'!$B$5:$J$44,5,FALSE)*VLOOKUP(VFDYLD2!BN$4,'[1]INTERNAL PARAMETERS-1'!$B$5:$J$44,6,FALSE)*VLOOKUP(VFDYLD2!BN$4,'[1]INTERNAL PARAMETERS-1'!$B$5:$J$44,3,FALSE) + VFDYLD1!BN180*(1-VLOOKUP(VFDYLD2!BN$4,'[1]INTERNAL PARAMETERS-1'!$B$5:$J$44,5,FALSE))*VLOOKUP(VFDYLD2!BN$4,'[1]INTERNAL PARAMETERS-1'!$B$5:$J$44,8,FALSE)*VLOOKUP(VFDYLD2!BN$4,'[1]INTERNAL PARAMETERS-1'!$B$5:$J$44,3,FALSE)</f>
        <v>1.7207849933742768E-2</v>
      </c>
      <c r="BO180" s="44">
        <f>VFDYLD1!BO180*VLOOKUP(VFDYLD2!BO$4,'[1]INTERNAL PARAMETERS-1'!$B$5:$J$44,5,FALSE)*VLOOKUP(VFDYLD2!BO$4,'[1]INTERNAL PARAMETERS-1'!$B$5:$J$44,6,FALSE)*VLOOKUP(VFDYLD2!BO$4,'[1]INTERNAL PARAMETERS-1'!$B$5:$J$44,3,FALSE) + VFDYLD1!BO180*(1-VLOOKUP(VFDYLD2!BO$4,'[1]INTERNAL PARAMETERS-1'!$B$5:$J$44,5,FALSE))*VLOOKUP(VFDYLD2!BO$4,'[1]INTERNAL PARAMETERS-1'!$B$5:$J$44,8,FALSE)*VLOOKUP(VFDYLD2!BO$4,'[1]INTERNAL PARAMETERS-1'!$B$5:$J$44,3,FALSE)</f>
        <v>1.6160412268230687E-2</v>
      </c>
      <c r="BP180" s="44">
        <f>VFDYLD1!BP180*VLOOKUP(VFDYLD2!BP$4,'[1]INTERNAL PARAMETERS-1'!$B$5:$J$44,5,FALSE)*VLOOKUP(VFDYLD2!BP$4,'[1]INTERNAL PARAMETERS-1'!$B$5:$J$44,6,FALSE)*VLOOKUP(VFDYLD2!BP$4,'[1]INTERNAL PARAMETERS-1'!$B$5:$J$44,3,FALSE) + VFDYLD1!BP180*(1-VLOOKUP(VFDYLD2!BP$4,'[1]INTERNAL PARAMETERS-1'!$B$5:$J$44,5,FALSE))*VLOOKUP(VFDYLD2!BP$4,'[1]INTERNAL PARAMETERS-1'!$B$5:$J$44,8,FALSE)*VLOOKUP(VFDYLD2!BP$4,'[1]INTERNAL PARAMETERS-1'!$B$5:$J$44,3,FALSE)</f>
        <v>6.0566083110574504E-4</v>
      </c>
      <c r="BQ180" s="44">
        <f>VFDYLD1!BQ180*VLOOKUP(VFDYLD2!BQ$4,'[1]INTERNAL PARAMETERS-1'!$B$5:$J$44,5,FALSE)*VLOOKUP(VFDYLD2!BQ$4,'[1]INTERNAL PARAMETERS-1'!$B$5:$J$44,6,FALSE)*VLOOKUP(VFDYLD2!BQ$4,'[1]INTERNAL PARAMETERS-1'!$B$5:$J$44,3,FALSE) + VFDYLD1!BQ180*(1-VLOOKUP(VFDYLD2!BQ$4,'[1]INTERNAL PARAMETERS-1'!$B$5:$J$44,5,FALSE))*VLOOKUP(VFDYLD2!BQ$4,'[1]INTERNAL PARAMETERS-1'!$B$5:$J$44,8,FALSE)*VLOOKUP(VFDYLD2!BQ$4,'[1]INTERNAL PARAMETERS-1'!$B$5:$J$44,3,FALSE)</f>
        <v>4.9417280050667881E-2</v>
      </c>
      <c r="BR180" s="44">
        <f>VFDYLD1!BR180*VLOOKUP(VFDYLD2!BR$4,'[1]INTERNAL PARAMETERS-1'!$B$5:$J$44,5,FALSE)*VLOOKUP(VFDYLD2!BR$4,'[1]INTERNAL PARAMETERS-1'!$B$5:$J$44,6,FALSE)*VLOOKUP(VFDYLD2!BR$4,'[1]INTERNAL PARAMETERS-1'!$B$5:$J$44,3,FALSE) + VFDYLD1!BR180*(1-VLOOKUP(VFDYLD2!BR$4,'[1]INTERNAL PARAMETERS-1'!$B$5:$J$44,5,FALSE))*VLOOKUP(VFDYLD2!BR$4,'[1]INTERNAL PARAMETERS-1'!$B$5:$J$44,8,FALSE)*VLOOKUP(VFDYLD2!BR$4,'[1]INTERNAL PARAMETERS-1'!$B$5:$J$44,3,FALSE)</f>
        <v>7.5836330953804522E-4</v>
      </c>
      <c r="BS180" s="44">
        <f>VFDYLD1!BS180*VLOOKUP(VFDYLD2!BS$4,'[1]INTERNAL PARAMETERS-1'!$B$5:$J$44,5,FALSE)*VLOOKUP(VFDYLD2!BS$4,'[1]INTERNAL PARAMETERS-1'!$B$5:$J$44,6,FALSE)*VLOOKUP(VFDYLD2!BS$4,'[1]INTERNAL PARAMETERS-1'!$B$5:$J$44,3,FALSE) + VFDYLD1!BS180*(1-VLOOKUP(VFDYLD2!BS$4,'[1]INTERNAL PARAMETERS-1'!$B$5:$J$44,5,FALSE))*VLOOKUP(VFDYLD2!BS$4,'[1]INTERNAL PARAMETERS-1'!$B$5:$J$44,8,FALSE)*VLOOKUP(VFDYLD2!BS$4,'[1]INTERNAL PARAMETERS-1'!$B$5:$J$44,3,FALSE)</f>
        <v>7.1252801234151497E-5</v>
      </c>
      <c r="BT180" s="44">
        <f>VFDYLD1!BT180*VLOOKUP(VFDYLD2!BT$4,'[1]INTERNAL PARAMETERS-1'!$B$5:$J$44,5,FALSE)*VLOOKUP(VFDYLD2!BT$4,'[1]INTERNAL PARAMETERS-1'!$B$5:$J$44,6,FALSE)*VLOOKUP(VFDYLD2!BT$4,'[1]INTERNAL PARAMETERS-1'!$B$5:$J$44,3,FALSE) + VFDYLD1!BT180*(1-VLOOKUP(VFDYLD2!BT$4,'[1]INTERNAL PARAMETERS-1'!$B$5:$J$44,5,FALSE))*VLOOKUP(VFDYLD2!BT$4,'[1]INTERNAL PARAMETERS-1'!$B$5:$J$44,8,FALSE)*VLOOKUP(VFDYLD2!BT$4,'[1]INTERNAL PARAMETERS-1'!$B$5:$J$44,3,FALSE)</f>
        <v>0</v>
      </c>
      <c r="BU180" s="44">
        <f>VFDYLD1!BU180*VLOOKUP(VFDYLD2!BU$4,'[1]INTERNAL PARAMETERS-1'!$B$5:$J$44,5,FALSE)*VLOOKUP(VFDYLD2!BU$4,'[1]INTERNAL PARAMETERS-1'!$B$5:$J$44,6,FALSE)*VLOOKUP(VFDYLD2!BU$4,'[1]INTERNAL PARAMETERS-1'!$B$5:$J$44,3,FALSE) + VFDYLD1!BU180*(1-VLOOKUP(VFDYLD2!BU$4,'[1]INTERNAL PARAMETERS-1'!$B$5:$J$44,5,FALSE))*VLOOKUP(VFDYLD2!BU$4,'[1]INTERNAL PARAMETERS-1'!$B$5:$J$44,8,FALSE)*VLOOKUP(VFDYLD2!BU$4,'[1]INTERNAL PARAMETERS-1'!$B$5:$J$44,3,FALSE)</f>
        <v>0</v>
      </c>
      <c r="BV180" s="44">
        <f>VFDYLD1!BV180*VLOOKUP(VFDYLD2!BV$4,'[1]INTERNAL PARAMETERS-1'!$B$5:$J$44,5,FALSE)*VLOOKUP(VFDYLD2!BV$4,'[1]INTERNAL PARAMETERS-1'!$B$5:$J$44,6,FALSE)*VLOOKUP(VFDYLD2!BV$4,'[1]INTERNAL PARAMETERS-1'!$B$5:$J$44,3,FALSE) + VFDYLD1!BV180*(1-VLOOKUP(VFDYLD2!BV$4,'[1]INTERNAL PARAMETERS-1'!$B$5:$J$44,5,FALSE))*VLOOKUP(VFDYLD2!BV$4,'[1]INTERNAL PARAMETERS-1'!$B$5:$J$44,8,FALSE)*VLOOKUP(VFDYLD2!BV$4,'[1]INTERNAL PARAMETERS-1'!$B$5:$J$44,3,FALSE)</f>
        <v>0</v>
      </c>
      <c r="BW180" s="44">
        <f>VFDYLD1!BW180*VLOOKUP(VFDYLD2!BW$4,'[1]INTERNAL PARAMETERS-1'!$B$5:$J$44,5,FALSE)*VLOOKUP(VFDYLD2!BW$4,'[1]INTERNAL PARAMETERS-1'!$B$5:$J$44,6,FALSE)*VLOOKUP(VFDYLD2!BW$4,'[1]INTERNAL PARAMETERS-1'!$B$5:$J$44,3,FALSE) + VFDYLD1!BW180*(1-VLOOKUP(VFDYLD2!BW$4,'[1]INTERNAL PARAMETERS-1'!$B$5:$J$44,5,FALSE))*VLOOKUP(VFDYLD2!BW$4,'[1]INTERNAL PARAMETERS-1'!$B$5:$J$44,8,FALSE)*VLOOKUP(VFDYLD2!BW$4,'[1]INTERNAL PARAMETERS-1'!$B$5:$J$44,3,FALSE)</f>
        <v>0</v>
      </c>
      <c r="BX180" s="44">
        <f>VFDYLD1!BX180*VLOOKUP(VFDYLD2!BX$4,'[1]INTERNAL PARAMETERS-1'!$B$5:$J$44,5,FALSE)*VLOOKUP(VFDYLD2!BX$4,'[1]INTERNAL PARAMETERS-1'!$B$5:$J$44,6,FALSE)*VLOOKUP(VFDYLD2!BX$4,'[1]INTERNAL PARAMETERS-1'!$B$5:$J$44,3,FALSE) + VFDYLD1!BX180*(1-VLOOKUP(VFDYLD2!BX$4,'[1]INTERNAL PARAMETERS-1'!$B$5:$J$44,5,FALSE))*VLOOKUP(VFDYLD2!BX$4,'[1]INTERNAL PARAMETERS-1'!$B$5:$J$44,8,FALSE)*VLOOKUP(VFDYLD2!BX$4,'[1]INTERNAL PARAMETERS-1'!$B$5:$J$44,3,FALSE)</f>
        <v>0</v>
      </c>
      <c r="BY180" s="44">
        <f>VFDYLD1!BY180*VLOOKUP(VFDYLD2!BY$4,'[1]INTERNAL PARAMETERS-1'!$B$5:$J$44,5,FALSE)*VLOOKUP(VFDYLD2!BY$4,'[1]INTERNAL PARAMETERS-1'!$B$5:$J$44,6,FALSE)*VLOOKUP(VFDYLD2!BY$4,'[1]INTERNAL PARAMETERS-1'!$B$5:$J$44,3,FALSE) + VFDYLD1!BY180*(1-VLOOKUP(VFDYLD2!BY$4,'[1]INTERNAL PARAMETERS-1'!$B$5:$J$44,5,FALSE))*VLOOKUP(VFDYLD2!BY$4,'[1]INTERNAL PARAMETERS-1'!$B$5:$J$44,8,FALSE)*VLOOKUP(VFDYLD2!BY$4,'[1]INTERNAL PARAMETERS-1'!$B$5:$J$44,3,FALSE)</f>
        <v>0</v>
      </c>
      <c r="BZ180" s="44">
        <f>VFDYLD1!BZ180*VLOOKUP(VFDYLD2!BZ$4,'[1]INTERNAL PARAMETERS-1'!$B$5:$J$44,5,FALSE)*VLOOKUP(VFDYLD2!BZ$4,'[1]INTERNAL PARAMETERS-1'!$B$5:$J$44,6,FALSE)*VLOOKUP(VFDYLD2!BZ$4,'[1]INTERNAL PARAMETERS-1'!$B$5:$J$44,3,FALSE) + VFDYLD1!BZ180*(1-VLOOKUP(VFDYLD2!BZ$4,'[1]INTERNAL PARAMETERS-1'!$B$5:$J$44,5,FALSE))*VLOOKUP(VFDYLD2!BZ$4,'[1]INTERNAL PARAMETERS-1'!$B$5:$J$44,8,FALSE)*VLOOKUP(VFDYLD2!BZ$4,'[1]INTERNAL PARAMETERS-1'!$B$5:$J$44,3,FALSE)</f>
        <v>4.6716267722428073E-5</v>
      </c>
      <c r="CA180" s="44">
        <f>VFDYLD1!CA180*VLOOKUP(VFDYLD2!CA$4,'[1]INTERNAL PARAMETERS-1'!$B$5:$J$44,5,FALSE)*VLOOKUP(VFDYLD2!CA$4,'[1]INTERNAL PARAMETERS-1'!$B$5:$J$44,6,FALSE)*VLOOKUP(VFDYLD2!CA$4,'[1]INTERNAL PARAMETERS-1'!$B$5:$J$44,3,FALSE) + VFDYLD1!CA180*(1-VLOOKUP(VFDYLD2!CA$4,'[1]INTERNAL PARAMETERS-1'!$B$5:$J$44,5,FALSE))*VLOOKUP(VFDYLD2!CA$4,'[1]INTERNAL PARAMETERS-1'!$B$5:$J$44,8,FALSE)*VLOOKUP(VFDYLD2!CA$4,'[1]INTERNAL PARAMETERS-1'!$B$5:$J$44,3,FALSE)</f>
        <v>0</v>
      </c>
      <c r="CB180" s="44">
        <f>VFDYLD1!CB180*VLOOKUP(VFDYLD2!CB$4,'[1]INTERNAL PARAMETERS-1'!$B$5:$J$44,5,FALSE)*VLOOKUP(VFDYLD2!CB$4,'[1]INTERNAL PARAMETERS-1'!$B$5:$J$44,6,FALSE)*VLOOKUP(VFDYLD2!CB$4,'[1]INTERNAL PARAMETERS-1'!$B$5:$J$44,3,FALSE) + VFDYLD1!CB180*(1-VLOOKUP(VFDYLD2!CB$4,'[1]INTERNAL PARAMETERS-1'!$B$5:$J$44,5,FALSE))*VLOOKUP(VFDYLD2!CB$4,'[1]INTERNAL PARAMETERS-1'!$B$5:$J$44,8,FALSE)*VLOOKUP(VFDYLD2!CB$4,'[1]INTERNAL PARAMETERS-1'!$B$5:$J$44,3,FALSE)</f>
        <v>0</v>
      </c>
      <c r="CC180" s="44">
        <f>VFDYLD1!CC180*VLOOKUP(VFDYLD2!CC$4,'[1]INTERNAL PARAMETERS-1'!$B$5:$J$44,5,FALSE)*VLOOKUP(VFDYLD2!CC$4,'[1]INTERNAL PARAMETERS-1'!$B$5:$J$44,6,FALSE)*VLOOKUP(VFDYLD2!CC$4,'[1]INTERNAL PARAMETERS-1'!$B$5:$J$44,3,FALSE) + VFDYLD1!CC180*(1-VLOOKUP(VFDYLD2!CC$4,'[1]INTERNAL PARAMETERS-1'!$B$5:$J$44,5,FALSE))*VLOOKUP(VFDYLD2!CC$4,'[1]INTERNAL PARAMETERS-1'!$B$5:$J$44,8,FALSE)*VLOOKUP(VFDYLD2!CC$4,'[1]INTERNAL PARAMETERS-1'!$B$5:$J$44,3,FALSE)</f>
        <v>1.6869204323200632E-4</v>
      </c>
      <c r="CD180" s="44">
        <f>VFDYLD1!CD180*VLOOKUP(VFDYLD2!CD$4,'[1]INTERNAL PARAMETERS-1'!$B$5:$J$44,5,FALSE)*VLOOKUP(VFDYLD2!CD$4,'[1]INTERNAL PARAMETERS-1'!$B$5:$J$44,6,FALSE)*VLOOKUP(VFDYLD2!CD$4,'[1]INTERNAL PARAMETERS-1'!$B$5:$J$44,3,FALSE) + VFDYLD1!CD180*(1-VLOOKUP(VFDYLD2!CD$4,'[1]INTERNAL PARAMETERS-1'!$B$5:$J$44,5,FALSE))*VLOOKUP(VFDYLD2!CD$4,'[1]INTERNAL PARAMETERS-1'!$B$5:$J$44,8,FALSE)*VLOOKUP(VFDYLD2!CD$4,'[1]INTERNAL PARAMETERS-1'!$B$5:$J$44,3,FALSE)</f>
        <v>4.0875476459853184E-4</v>
      </c>
      <c r="CE180" s="44">
        <f>VFDYLD1!CE180*VLOOKUP(VFDYLD2!CE$4,'[1]INTERNAL PARAMETERS-1'!$B$5:$J$44,5,FALSE)*VLOOKUP(VFDYLD2!CE$4,'[1]INTERNAL PARAMETERS-1'!$B$5:$J$44,6,FALSE)*VLOOKUP(VFDYLD2!CE$4,'[1]INTERNAL PARAMETERS-1'!$B$5:$J$44,3,FALSE) + VFDYLD1!CE180*(1-VLOOKUP(VFDYLD2!CE$4,'[1]INTERNAL PARAMETERS-1'!$B$5:$J$44,5,FALSE))*VLOOKUP(VFDYLD2!CE$4,'[1]INTERNAL PARAMETERS-1'!$B$5:$J$44,8,FALSE)*VLOOKUP(VFDYLD2!CE$4,'[1]INTERNAL PARAMETERS-1'!$B$5:$J$44,3,FALSE)</f>
        <v>1.1439537608453735E-3</v>
      </c>
      <c r="CF180" s="44">
        <f>VFDYLD1!CF180*VLOOKUP(VFDYLD2!CF$4,'[1]INTERNAL PARAMETERS-1'!$B$5:$J$44,5,FALSE)*VLOOKUP(VFDYLD2!CF$4,'[1]INTERNAL PARAMETERS-1'!$B$5:$J$44,6,FALSE)*VLOOKUP(VFDYLD2!CF$4,'[1]INTERNAL PARAMETERS-1'!$B$5:$J$44,3,FALSE) + VFDYLD1!CF180*(1-VLOOKUP(VFDYLD2!CF$4,'[1]INTERNAL PARAMETERS-1'!$B$5:$J$44,5,FALSE))*VLOOKUP(VFDYLD2!CF$4,'[1]INTERNAL PARAMETERS-1'!$B$5:$J$44,8,FALSE)*VLOOKUP(VFDYLD2!CF$4,'[1]INTERNAL PARAMETERS-1'!$B$5:$J$44,3,FALSE)</f>
        <v>3.2389134574568841E-4</v>
      </c>
      <c r="CG180" s="44">
        <f>VFDYLD1!CG180*VLOOKUP(VFDYLD2!CG$4,'[1]INTERNAL PARAMETERS-1'!$B$5:$J$44,5,FALSE)*VLOOKUP(VFDYLD2!CG$4,'[1]INTERNAL PARAMETERS-1'!$B$5:$J$44,6,FALSE)*VLOOKUP(VFDYLD2!CG$4,'[1]INTERNAL PARAMETERS-1'!$B$5:$J$44,3,FALSE) + VFDYLD1!CG180*(1-VLOOKUP(VFDYLD2!CG$4,'[1]INTERNAL PARAMETERS-1'!$B$5:$J$44,5,FALSE))*VLOOKUP(VFDYLD2!CG$4,'[1]INTERNAL PARAMETERS-1'!$B$5:$J$44,8,FALSE)*VLOOKUP(VFDYLD2!CG$4,'[1]INTERNAL PARAMETERS-1'!$B$5:$J$44,3,FALSE)</f>
        <v>0</v>
      </c>
      <c r="CH180" s="43">
        <f>VFDYLD1!CH180*VLOOKUP(VFDYLD2!CH$4,'[1]INTERNAL PARAMETERS-1'!$B$5:$J$44,5,FALSE)*VLOOKUP(VFDYLD2!CH$4,'[1]INTERNAL PARAMETERS-1'!$B$5:$J$44,6,FALSE)*VLOOKUP(VFDYLD2!CH$4,'[1]INTERNAL PARAMETERS-1'!$B$5:$J$44,3,FALSE) + VFDYLD1!CH180*(1-VLOOKUP(VFDYLD2!CH$4,'[1]INTERNAL PARAMETERS-1'!$B$5:$J$44,5,FALSE))*VLOOKUP(VFDYLD2!CH$4,'[1]INTERNAL PARAMETERS-1'!$B$5:$J$44,8,FALSE)*VLOOKUP(VFDYLD2!CH$4,'[1]INTERNAL PARAMETERS-1'!$B$5:$J$44,3,FALSE)</f>
        <v>0</v>
      </c>
      <c r="CJ180" s="45">
        <f t="shared" si="4"/>
        <v>6.5013093712118781</v>
      </c>
      <c r="CK180" s="43">
        <f t="shared" si="5"/>
        <v>0.73463579723243677</v>
      </c>
    </row>
    <row r="181" spans="2:89" x14ac:dyDescent="0.4">
      <c r="B181" s="58" t="s">
        <v>8</v>
      </c>
      <c r="C181" s="57" t="s">
        <v>47</v>
      </c>
      <c r="D181" s="57" t="s">
        <v>50</v>
      </c>
      <c r="E181" s="132">
        <f>VFD!W181</f>
        <v>40.259183248796987</v>
      </c>
      <c r="F181" s="56">
        <f>'[1]INTERNAL PARAMETERS-1'!M19</f>
        <v>16.865000000000002</v>
      </c>
      <c r="G181" s="45">
        <f>VFDYLD1!G181*VLOOKUP(VFDYLD2!G$4,'[1]INTERNAL PARAMETERS-1'!$B$5:$J$44,5,FALSE)*VLOOKUP(VFDYLD2!G$4,'[1]INTERNAL PARAMETERS-1'!$B$5:$J$44,7,FALSE)*VFDYLD2!$F181 + VFDYLD1!G181*(1-VLOOKUP(VFDYLD2!G$4,'[1]INTERNAL PARAMETERS-1'!$B$5:$J$44,5,FALSE))*VLOOKUP(VFDYLD2!G$4,'[1]INTERNAL PARAMETERS-1'!$B$5:$J$44,9,FALSE)*VFDYLD2!$F181</f>
        <v>0.96567231868986114</v>
      </c>
      <c r="H181" s="44">
        <f>VFDYLD1!H181*VLOOKUP(VFDYLD2!H$4,'[1]INTERNAL PARAMETERS-1'!$B$5:$J$44,5,FALSE)*VLOOKUP(VFDYLD2!H$4,'[1]INTERNAL PARAMETERS-1'!$B$5:$J$44,7,FALSE)*VFDYLD2!$F181 + VFDYLD1!H181*(1-VLOOKUP(VFDYLD2!H$4,'[1]INTERNAL PARAMETERS-1'!$B$5:$J$44,5,FALSE))*VLOOKUP(VFDYLD2!H$4,'[1]INTERNAL PARAMETERS-1'!$B$5:$J$44,9,FALSE)*VFDYLD2!$F181</f>
        <v>0.18198327282309132</v>
      </c>
      <c r="I181" s="44">
        <f>VFDYLD1!I181*VLOOKUP(VFDYLD2!I$4,'[1]INTERNAL PARAMETERS-1'!$B$5:$J$44,5,FALSE)*VLOOKUP(VFDYLD2!I$4,'[1]INTERNAL PARAMETERS-1'!$B$5:$J$44,7,FALSE)*VFDYLD2!$F181 + VFDYLD1!I181*(1-VLOOKUP(VFDYLD2!I$4,'[1]INTERNAL PARAMETERS-1'!$B$5:$J$44,5,FALSE))*VLOOKUP(VFDYLD2!I$4,'[1]INTERNAL PARAMETERS-1'!$B$5:$J$44,9,FALSE)*VFDYLD2!$F181</f>
        <v>1.2234258529367601</v>
      </c>
      <c r="J181" s="44">
        <f>VFDYLD1!J181*VLOOKUP(VFDYLD2!J$4,'[1]INTERNAL PARAMETERS-1'!$B$5:$J$44,5,FALSE)*VLOOKUP(VFDYLD2!J$4,'[1]INTERNAL PARAMETERS-1'!$B$5:$J$44,7,FALSE)*VFDYLD2!$F181 + VFDYLD1!J181*(1-VLOOKUP(VFDYLD2!J$4,'[1]INTERNAL PARAMETERS-1'!$B$5:$J$44,5,FALSE))*VLOOKUP(VFDYLD2!J$4,'[1]INTERNAL PARAMETERS-1'!$B$5:$J$44,9,FALSE)*VFDYLD2!$F181</f>
        <v>0</v>
      </c>
      <c r="K181" s="44">
        <f>VFDYLD1!K181*VLOOKUP(VFDYLD2!K$4,'[1]INTERNAL PARAMETERS-1'!$B$5:$J$44,5,FALSE)*VLOOKUP(VFDYLD2!K$4,'[1]INTERNAL PARAMETERS-1'!$B$5:$J$44,7,FALSE)*VFDYLD2!$F181 + VFDYLD1!K181*(1-VLOOKUP(VFDYLD2!K$4,'[1]INTERNAL PARAMETERS-1'!$B$5:$J$44,5,FALSE))*VLOOKUP(VFDYLD2!K$4,'[1]INTERNAL PARAMETERS-1'!$B$5:$J$44,9,FALSE)*VFDYLD2!$F181</f>
        <v>0</v>
      </c>
      <c r="L181" s="44">
        <f>VFDYLD1!L181*VLOOKUP(VFDYLD2!L$4,'[1]INTERNAL PARAMETERS-1'!$B$5:$J$44,5,FALSE)*VLOOKUP(VFDYLD2!L$4,'[1]INTERNAL PARAMETERS-1'!$B$5:$J$44,7,FALSE)*VFDYLD2!$F181 + VFDYLD1!L181*(1-VLOOKUP(VFDYLD2!L$4,'[1]INTERNAL PARAMETERS-1'!$B$5:$J$44,5,FALSE))*VLOOKUP(VFDYLD2!L$4,'[1]INTERNAL PARAMETERS-1'!$B$5:$J$44,9,FALSE)*VFDYLD2!$F181</f>
        <v>0</v>
      </c>
      <c r="M181" s="44">
        <f>VFDYLD1!M181*VLOOKUP(VFDYLD2!M$4,'[1]INTERNAL PARAMETERS-1'!$B$5:$J$44,5,FALSE)*VLOOKUP(VFDYLD2!M$4,'[1]INTERNAL PARAMETERS-1'!$B$5:$J$44,7,FALSE)*VFDYLD2!$F181 + VFDYLD1!M181*(1-VLOOKUP(VFDYLD2!M$4,'[1]INTERNAL PARAMETERS-1'!$B$5:$J$44,5,FALSE))*VLOOKUP(VFDYLD2!M$4,'[1]INTERNAL PARAMETERS-1'!$B$5:$J$44,9,FALSE)*VFDYLD2!$F181</f>
        <v>0.29894806018811942</v>
      </c>
      <c r="N181" s="44">
        <f>VFDYLD1!N181*VLOOKUP(VFDYLD2!N$4,'[1]INTERNAL PARAMETERS-1'!$B$5:$J$44,5,FALSE)*VLOOKUP(VFDYLD2!N$4,'[1]INTERNAL PARAMETERS-1'!$B$5:$J$44,7,FALSE)*VFDYLD2!$F181 + VFDYLD1!N181*(1-VLOOKUP(VFDYLD2!N$4,'[1]INTERNAL PARAMETERS-1'!$B$5:$J$44,5,FALSE))*VLOOKUP(VFDYLD2!N$4,'[1]INTERNAL PARAMETERS-1'!$B$5:$J$44,9,FALSE)*VFDYLD2!$F181</f>
        <v>5.8408321327578575E-3</v>
      </c>
      <c r="O181" s="44">
        <f>VFDYLD1!O181*VLOOKUP(VFDYLD2!O$4,'[1]INTERNAL PARAMETERS-1'!$B$5:$J$44,5,FALSE)*VLOOKUP(VFDYLD2!O$4,'[1]INTERNAL PARAMETERS-1'!$B$5:$J$44,7,FALSE)*VFDYLD2!$F181 + VFDYLD1!O181*(1-VLOOKUP(VFDYLD2!O$4,'[1]INTERNAL PARAMETERS-1'!$B$5:$J$44,5,FALSE))*VLOOKUP(VFDYLD2!O$4,'[1]INTERNAL PARAMETERS-1'!$B$5:$J$44,9,FALSE)*VFDYLD2!$F181</f>
        <v>0</v>
      </c>
      <c r="P181" s="44">
        <f>VFDYLD1!P181*VLOOKUP(VFDYLD2!P$4,'[1]INTERNAL PARAMETERS-1'!$B$5:$J$44,5,FALSE)*VLOOKUP(VFDYLD2!P$4,'[1]INTERNAL PARAMETERS-1'!$B$5:$J$44,7,FALSE)*VFDYLD2!$F181 + VFDYLD1!P181*(1-VLOOKUP(VFDYLD2!P$4,'[1]INTERNAL PARAMETERS-1'!$B$5:$J$44,5,FALSE))*VLOOKUP(VFDYLD2!P$4,'[1]INTERNAL PARAMETERS-1'!$B$5:$J$44,9,FALSE)*VFDYLD2!$F181</f>
        <v>0</v>
      </c>
      <c r="Q181" s="44">
        <f>VFDYLD1!Q181*VLOOKUP(VFDYLD2!Q$4,'[1]INTERNAL PARAMETERS-1'!$B$5:$J$44,5,FALSE)*VLOOKUP(VFDYLD2!Q$4,'[1]INTERNAL PARAMETERS-1'!$B$5:$J$44,7,FALSE)*VFDYLD2!$F181 + VFDYLD1!Q181*(1-VLOOKUP(VFDYLD2!Q$4,'[1]INTERNAL PARAMETERS-1'!$B$5:$J$44,5,FALSE))*VLOOKUP(VFDYLD2!Q$4,'[1]INTERNAL PARAMETERS-1'!$B$5:$J$44,9,FALSE)*VFDYLD2!$F181</f>
        <v>0</v>
      </c>
      <c r="R181" s="44">
        <f>VFDYLD1!R181*VLOOKUP(VFDYLD2!R$4,'[1]INTERNAL PARAMETERS-1'!$B$5:$J$44,5,FALSE)*VLOOKUP(VFDYLD2!R$4,'[1]INTERNAL PARAMETERS-1'!$B$5:$J$44,7,FALSE)*VFDYLD2!$F181 + VFDYLD1!R181*(1-VLOOKUP(VFDYLD2!R$4,'[1]INTERNAL PARAMETERS-1'!$B$5:$J$44,5,FALSE))*VLOOKUP(VFDYLD2!R$4,'[1]INTERNAL PARAMETERS-1'!$B$5:$J$44,9,FALSE)*VFDYLD2!$F181</f>
        <v>0</v>
      </c>
      <c r="S181" s="44">
        <f>VFDYLD1!S181*VLOOKUP(VFDYLD2!S$4,'[1]INTERNAL PARAMETERS-1'!$B$5:$J$44,5,FALSE)*VLOOKUP(VFDYLD2!S$4,'[1]INTERNAL PARAMETERS-1'!$B$5:$J$44,7,FALSE)*VFDYLD2!$F181 + VFDYLD1!S181*(1-VLOOKUP(VFDYLD2!S$4,'[1]INTERNAL PARAMETERS-1'!$B$5:$J$44,5,FALSE))*VLOOKUP(VFDYLD2!S$4,'[1]INTERNAL PARAMETERS-1'!$B$5:$J$44,9,FALSE)*VFDYLD2!$F181</f>
        <v>0.14366366339570263</v>
      </c>
      <c r="T181" s="44">
        <f>VFDYLD1!T181*VLOOKUP(VFDYLD2!T$4,'[1]INTERNAL PARAMETERS-1'!$B$5:$J$44,5,FALSE)*VLOOKUP(VFDYLD2!T$4,'[1]INTERNAL PARAMETERS-1'!$B$5:$J$44,7,FALSE)*VFDYLD2!$F181 + VFDYLD1!T181*(1-VLOOKUP(VFDYLD2!T$4,'[1]INTERNAL PARAMETERS-1'!$B$5:$J$44,5,FALSE))*VLOOKUP(VFDYLD2!T$4,'[1]INTERNAL PARAMETERS-1'!$B$5:$J$44,9,FALSE)*VFDYLD2!$F181</f>
        <v>2.45936921075336E-2</v>
      </c>
      <c r="U181" s="44">
        <f>VFDYLD1!U181*VLOOKUP(VFDYLD2!U$4,'[1]INTERNAL PARAMETERS-1'!$B$5:$J$44,5,FALSE)*VLOOKUP(VFDYLD2!U$4,'[1]INTERNAL PARAMETERS-1'!$B$5:$J$44,7,FALSE)*VFDYLD2!$F181 + VFDYLD1!U181*(1-VLOOKUP(VFDYLD2!U$4,'[1]INTERNAL PARAMETERS-1'!$B$5:$J$44,5,FALSE))*VLOOKUP(VFDYLD2!U$4,'[1]INTERNAL PARAMETERS-1'!$B$5:$J$44,9,FALSE)*VFDYLD2!$F181</f>
        <v>1.3894668803384677E-2</v>
      </c>
      <c r="V181" s="44">
        <f>VFDYLD1!V181*VLOOKUP(VFDYLD2!V$4,'[1]INTERNAL PARAMETERS-1'!$B$5:$J$44,5,FALSE)*VLOOKUP(VFDYLD2!V$4,'[1]INTERNAL PARAMETERS-1'!$B$5:$J$44,7,FALSE)*VFDYLD2!$F181 + VFDYLD1!V181*(1-VLOOKUP(VFDYLD2!V$4,'[1]INTERNAL PARAMETERS-1'!$B$5:$J$44,5,FALSE))*VLOOKUP(VFDYLD2!V$4,'[1]INTERNAL PARAMETERS-1'!$B$5:$J$44,9,FALSE)*VFDYLD2!$F181</f>
        <v>0.1484185932434734</v>
      </c>
      <c r="W181" s="44">
        <f>VFDYLD1!W181*VLOOKUP(VFDYLD2!W$4,'[1]INTERNAL PARAMETERS-1'!$B$5:$J$44,5,FALSE)*VLOOKUP(VFDYLD2!W$4,'[1]INTERNAL PARAMETERS-1'!$B$5:$J$44,7,FALSE)*VFDYLD2!$F181 + VFDYLD1!W181*(1-VLOOKUP(VFDYLD2!W$4,'[1]INTERNAL PARAMETERS-1'!$B$5:$J$44,5,FALSE))*VLOOKUP(VFDYLD2!W$4,'[1]INTERNAL PARAMETERS-1'!$B$5:$J$44,9,FALSE)*VFDYLD2!$F181</f>
        <v>0</v>
      </c>
      <c r="X181" s="44">
        <f>VFDYLD1!X181*VLOOKUP(VFDYLD2!X$4,'[1]INTERNAL PARAMETERS-1'!$B$5:$J$44,5,FALSE)*VLOOKUP(VFDYLD2!X$4,'[1]INTERNAL PARAMETERS-1'!$B$5:$J$44,7,FALSE)*VFDYLD2!$F181 + VFDYLD1!X181*(1-VLOOKUP(VFDYLD2!X$4,'[1]INTERNAL PARAMETERS-1'!$B$5:$J$44,5,FALSE))*VLOOKUP(VFDYLD2!X$4,'[1]INTERNAL PARAMETERS-1'!$B$5:$J$44,9,FALSE)*VFDYLD2!$F181</f>
        <v>0</v>
      </c>
      <c r="Y181" s="44">
        <f>VFDYLD1!Y181*VLOOKUP(VFDYLD2!Y$4,'[1]INTERNAL PARAMETERS-1'!$B$5:$J$44,5,FALSE)*VLOOKUP(VFDYLD2!Y$4,'[1]INTERNAL PARAMETERS-1'!$B$5:$J$44,7,FALSE)*VFDYLD2!$F181 + VFDYLD1!Y181*(1-VLOOKUP(VFDYLD2!Y$4,'[1]INTERNAL PARAMETERS-1'!$B$5:$J$44,5,FALSE))*VLOOKUP(VFDYLD2!Y$4,'[1]INTERNAL PARAMETERS-1'!$B$5:$J$44,9,FALSE)*VFDYLD2!$F181</f>
        <v>0</v>
      </c>
      <c r="Z181" s="44">
        <f>VFDYLD1!Z181*VLOOKUP(VFDYLD2!Z$4,'[1]INTERNAL PARAMETERS-1'!$B$5:$J$44,5,FALSE)*VLOOKUP(VFDYLD2!Z$4,'[1]INTERNAL PARAMETERS-1'!$B$5:$J$44,7,FALSE)*VFDYLD2!$F181 + VFDYLD1!Z181*(1-VLOOKUP(VFDYLD2!Z$4,'[1]INTERNAL PARAMETERS-1'!$B$5:$J$44,5,FALSE))*VLOOKUP(VFDYLD2!Z$4,'[1]INTERNAL PARAMETERS-1'!$B$5:$J$44,9,FALSE)*VFDYLD2!$F181</f>
        <v>0</v>
      </c>
      <c r="AA181" s="44">
        <f>VFDYLD1!AA181*VLOOKUP(VFDYLD2!AA$4,'[1]INTERNAL PARAMETERS-1'!$B$5:$J$44,5,FALSE)*VLOOKUP(VFDYLD2!AA$4,'[1]INTERNAL PARAMETERS-1'!$B$5:$J$44,7,FALSE)*VFDYLD2!$F181 + VFDYLD1!AA181*(1-VLOOKUP(VFDYLD2!AA$4,'[1]INTERNAL PARAMETERS-1'!$B$5:$J$44,5,FALSE))*VLOOKUP(VFDYLD2!AA$4,'[1]INTERNAL PARAMETERS-1'!$B$5:$J$44,9,FALSE)*VFDYLD2!$F181</f>
        <v>0</v>
      </c>
      <c r="AB181" s="44">
        <f>VFDYLD1!AB181*VLOOKUP(VFDYLD2!AB$4,'[1]INTERNAL PARAMETERS-1'!$B$5:$J$44,5,FALSE)*VLOOKUP(VFDYLD2!AB$4,'[1]INTERNAL PARAMETERS-1'!$B$5:$J$44,7,FALSE)*VFDYLD2!$F181 + VFDYLD1!AB181*(1-VLOOKUP(VFDYLD2!AB$4,'[1]INTERNAL PARAMETERS-1'!$B$5:$J$44,5,FALSE))*VLOOKUP(VFDYLD2!AB$4,'[1]INTERNAL PARAMETERS-1'!$B$5:$J$44,9,FALSE)*VFDYLD2!$F181</f>
        <v>0</v>
      </c>
      <c r="AC181" s="44">
        <f>VFDYLD1!AC181*VLOOKUP(VFDYLD2!AC$4,'[1]INTERNAL PARAMETERS-1'!$B$5:$J$44,5,FALSE)*VLOOKUP(VFDYLD2!AC$4,'[1]INTERNAL PARAMETERS-1'!$B$5:$J$44,7,FALSE)*VFDYLD2!$F181 + VFDYLD1!AC181*(1-VLOOKUP(VFDYLD2!AC$4,'[1]INTERNAL PARAMETERS-1'!$B$5:$J$44,5,FALSE))*VLOOKUP(VFDYLD2!AC$4,'[1]INTERNAL PARAMETERS-1'!$B$5:$J$44,9,FALSE)*VFDYLD2!$F181</f>
        <v>0</v>
      </c>
      <c r="AD181" s="44">
        <f>VFDYLD1!AD181*VLOOKUP(VFDYLD2!AD$4,'[1]INTERNAL PARAMETERS-1'!$B$5:$J$44,5,FALSE)*VLOOKUP(VFDYLD2!AD$4,'[1]INTERNAL PARAMETERS-1'!$B$5:$J$44,7,FALSE)*VFDYLD2!$F181 + VFDYLD1!AD181*(1-VLOOKUP(VFDYLD2!AD$4,'[1]INTERNAL PARAMETERS-1'!$B$5:$J$44,5,FALSE))*VLOOKUP(VFDYLD2!AD$4,'[1]INTERNAL PARAMETERS-1'!$B$5:$J$44,9,FALSE)*VFDYLD2!$F181</f>
        <v>0</v>
      </c>
      <c r="AE181" s="44">
        <f>VFDYLD1!AE181*VLOOKUP(VFDYLD2!AE$4,'[1]INTERNAL PARAMETERS-1'!$B$5:$J$44,5,FALSE)*VLOOKUP(VFDYLD2!AE$4,'[1]INTERNAL PARAMETERS-1'!$B$5:$J$44,7,FALSE)*VFDYLD2!$F181 + VFDYLD1!AE181*(1-VLOOKUP(VFDYLD2!AE$4,'[1]INTERNAL PARAMETERS-1'!$B$5:$J$44,5,FALSE))*VLOOKUP(VFDYLD2!AE$4,'[1]INTERNAL PARAMETERS-1'!$B$5:$J$44,9,FALSE)*VFDYLD2!$F181</f>
        <v>0</v>
      </c>
      <c r="AF181" s="44">
        <f>VFDYLD1!AF181*VLOOKUP(VFDYLD2!AF$4,'[1]INTERNAL PARAMETERS-1'!$B$5:$J$44,5,FALSE)*VLOOKUP(VFDYLD2!AF$4,'[1]INTERNAL PARAMETERS-1'!$B$5:$J$44,7,FALSE)*VFDYLD2!$F181 + VFDYLD1!AF181*(1-VLOOKUP(VFDYLD2!AF$4,'[1]INTERNAL PARAMETERS-1'!$B$5:$J$44,5,FALSE))*VLOOKUP(VFDYLD2!AF$4,'[1]INTERNAL PARAMETERS-1'!$B$5:$J$44,9,FALSE)*VFDYLD2!$F181</f>
        <v>0</v>
      </c>
      <c r="AG181" s="44">
        <f>VFDYLD1!AG181*VLOOKUP(VFDYLD2!AG$4,'[1]INTERNAL PARAMETERS-1'!$B$5:$J$44,5,FALSE)*VLOOKUP(VFDYLD2!AG$4,'[1]INTERNAL PARAMETERS-1'!$B$5:$J$44,7,FALSE)*VFDYLD2!$F181 + VFDYLD1!AG181*(1-VLOOKUP(VFDYLD2!AG$4,'[1]INTERNAL PARAMETERS-1'!$B$5:$J$44,5,FALSE))*VLOOKUP(VFDYLD2!AG$4,'[1]INTERNAL PARAMETERS-1'!$B$5:$J$44,9,FALSE)*VFDYLD2!$F181</f>
        <v>0</v>
      </c>
      <c r="AH181" s="44">
        <f>VFDYLD1!AH181*VLOOKUP(VFDYLD2!AH$4,'[1]INTERNAL PARAMETERS-1'!$B$5:$J$44,5,FALSE)*VLOOKUP(VFDYLD2!AH$4,'[1]INTERNAL PARAMETERS-1'!$B$5:$J$44,7,FALSE)*VFDYLD2!$F181 + VFDYLD1!AH181*(1-VLOOKUP(VFDYLD2!AH$4,'[1]INTERNAL PARAMETERS-1'!$B$5:$J$44,5,FALSE))*VLOOKUP(VFDYLD2!AH$4,'[1]INTERNAL PARAMETERS-1'!$B$5:$J$44,9,FALSE)*VFDYLD2!$F181</f>
        <v>0</v>
      </c>
      <c r="AI181" s="44">
        <f>VFDYLD1!AI181*VLOOKUP(VFDYLD2!AI$4,'[1]INTERNAL PARAMETERS-1'!$B$5:$J$44,5,FALSE)*VLOOKUP(VFDYLD2!AI$4,'[1]INTERNAL PARAMETERS-1'!$B$5:$J$44,7,FALSE)*VFDYLD2!$F181 + VFDYLD1!AI181*(1-VLOOKUP(VFDYLD2!AI$4,'[1]INTERNAL PARAMETERS-1'!$B$5:$J$44,5,FALSE))*VLOOKUP(VFDYLD2!AI$4,'[1]INTERNAL PARAMETERS-1'!$B$5:$J$44,9,FALSE)*VFDYLD2!$F181</f>
        <v>1.0245674283658607E-3</v>
      </c>
      <c r="AJ181" s="44">
        <f>VFDYLD1!AJ181*VLOOKUP(VFDYLD2!AJ$4,'[1]INTERNAL PARAMETERS-1'!$B$5:$J$44,5,FALSE)*VLOOKUP(VFDYLD2!AJ$4,'[1]INTERNAL PARAMETERS-1'!$B$5:$J$44,7,FALSE)*VFDYLD2!$F181 + VFDYLD1!AJ181*(1-VLOOKUP(VFDYLD2!AJ$4,'[1]INTERNAL PARAMETERS-1'!$B$5:$J$44,5,FALSE))*VLOOKUP(VFDYLD2!AJ$4,'[1]INTERNAL PARAMETERS-1'!$B$5:$J$44,9,FALSE)*VFDYLD2!$F181</f>
        <v>1.598589986989684E-2</v>
      </c>
      <c r="AK181" s="44">
        <f>VFDYLD1!AK181*VLOOKUP(VFDYLD2!AK$4,'[1]INTERNAL PARAMETERS-1'!$B$5:$J$44,5,FALSE)*VLOOKUP(VFDYLD2!AK$4,'[1]INTERNAL PARAMETERS-1'!$B$5:$J$44,7,FALSE)*VFDYLD2!$F181 + VFDYLD1!AK181*(1-VLOOKUP(VFDYLD2!AK$4,'[1]INTERNAL PARAMETERS-1'!$B$5:$J$44,5,FALSE))*VLOOKUP(VFDYLD2!AK$4,'[1]INTERNAL PARAMETERS-1'!$B$5:$J$44,9,FALSE)*VFDYLD2!$F181</f>
        <v>0</v>
      </c>
      <c r="AL181" s="44">
        <f>VFDYLD1!AL181*VLOOKUP(VFDYLD2!AL$4,'[1]INTERNAL PARAMETERS-1'!$B$5:$J$44,5,FALSE)*VLOOKUP(VFDYLD2!AL$4,'[1]INTERNAL PARAMETERS-1'!$B$5:$J$44,7,FALSE)*VFDYLD2!$F181 + VFDYLD1!AL181*(1-VLOOKUP(VFDYLD2!AL$4,'[1]INTERNAL PARAMETERS-1'!$B$5:$J$44,5,FALSE))*VLOOKUP(VFDYLD2!AL$4,'[1]INTERNAL PARAMETERS-1'!$B$5:$J$44,9,FALSE)*VFDYLD2!$F181</f>
        <v>0</v>
      </c>
      <c r="AM181" s="44">
        <f>VFDYLD1!AM181*VLOOKUP(VFDYLD2!AM$4,'[1]INTERNAL PARAMETERS-1'!$B$5:$J$44,5,FALSE)*VLOOKUP(VFDYLD2!AM$4,'[1]INTERNAL PARAMETERS-1'!$B$5:$J$44,7,FALSE)*VFDYLD2!$F181 + VFDYLD1!AM181*(1-VLOOKUP(VFDYLD2!AM$4,'[1]INTERNAL PARAMETERS-1'!$B$5:$J$44,5,FALSE))*VLOOKUP(VFDYLD2!AM$4,'[1]INTERNAL PARAMETERS-1'!$B$5:$J$44,9,FALSE)*VFDYLD2!$F181</f>
        <v>0</v>
      </c>
      <c r="AN181" s="44">
        <f>VFDYLD1!AN181*VLOOKUP(VFDYLD2!AN$4,'[1]INTERNAL PARAMETERS-1'!$B$5:$J$44,5,FALSE)*VLOOKUP(VFDYLD2!AN$4,'[1]INTERNAL PARAMETERS-1'!$B$5:$J$44,7,FALSE)*VFDYLD2!$F181 + VFDYLD1!AN181*(1-VLOOKUP(VFDYLD2!AN$4,'[1]INTERNAL PARAMETERS-1'!$B$5:$J$44,5,FALSE))*VLOOKUP(VFDYLD2!AN$4,'[1]INTERNAL PARAMETERS-1'!$B$5:$J$44,9,FALSE)*VFDYLD2!$F181</f>
        <v>0</v>
      </c>
      <c r="AO181" s="44">
        <f>VFDYLD1!AO181*VLOOKUP(VFDYLD2!AO$4,'[1]INTERNAL PARAMETERS-1'!$B$5:$J$44,5,FALSE)*VLOOKUP(VFDYLD2!AO$4,'[1]INTERNAL PARAMETERS-1'!$B$5:$J$44,7,FALSE)*VFDYLD2!$F181 + VFDYLD1!AO181*(1-VLOOKUP(VFDYLD2!AO$4,'[1]INTERNAL PARAMETERS-1'!$B$5:$J$44,5,FALSE))*VLOOKUP(VFDYLD2!AO$4,'[1]INTERNAL PARAMETERS-1'!$B$5:$J$44,9,FALSE)*VFDYLD2!$F181</f>
        <v>0</v>
      </c>
      <c r="AP181" s="44">
        <f>VFDYLD1!AP181*VLOOKUP(VFDYLD2!AP$4,'[1]INTERNAL PARAMETERS-1'!$B$5:$J$44,5,FALSE)*VLOOKUP(VFDYLD2!AP$4,'[1]INTERNAL PARAMETERS-1'!$B$5:$J$44,7,FALSE)*VFDYLD2!$F181 + VFDYLD1!AP181*(1-VLOOKUP(VFDYLD2!AP$4,'[1]INTERNAL PARAMETERS-1'!$B$5:$J$44,5,FALSE))*VLOOKUP(VFDYLD2!AP$4,'[1]INTERNAL PARAMETERS-1'!$B$5:$J$44,9,FALSE)*VFDYLD2!$F181</f>
        <v>0</v>
      </c>
      <c r="AQ181" s="44">
        <f>VFDYLD1!AQ181*VLOOKUP(VFDYLD2!AQ$4,'[1]INTERNAL PARAMETERS-1'!$B$5:$J$44,5,FALSE)*VLOOKUP(VFDYLD2!AQ$4,'[1]INTERNAL PARAMETERS-1'!$B$5:$J$44,7,FALSE)*VFDYLD2!$F181 + VFDYLD1!AQ181*(1-VLOOKUP(VFDYLD2!AQ$4,'[1]INTERNAL PARAMETERS-1'!$B$5:$J$44,5,FALSE))*VLOOKUP(VFDYLD2!AQ$4,'[1]INTERNAL PARAMETERS-1'!$B$5:$J$44,9,FALSE)*VFDYLD2!$F181</f>
        <v>0</v>
      </c>
      <c r="AR181" s="44">
        <f>VFDYLD1!AR181*VLOOKUP(VFDYLD2!AR$4,'[1]INTERNAL PARAMETERS-1'!$B$5:$J$44,5,FALSE)*VLOOKUP(VFDYLD2!AR$4,'[1]INTERNAL PARAMETERS-1'!$B$5:$J$44,7,FALSE)*VFDYLD2!$F181 + VFDYLD1!AR181*(1-VLOOKUP(VFDYLD2!AR$4,'[1]INTERNAL PARAMETERS-1'!$B$5:$J$44,5,FALSE))*VLOOKUP(VFDYLD2!AR$4,'[1]INTERNAL PARAMETERS-1'!$B$5:$J$44,9,FALSE)*VFDYLD2!$F181</f>
        <v>0</v>
      </c>
      <c r="AS181" s="44">
        <f>VFDYLD1!AS181*VLOOKUP(VFDYLD2!AS$4,'[1]INTERNAL PARAMETERS-1'!$B$5:$J$44,5,FALSE)*VLOOKUP(VFDYLD2!AS$4,'[1]INTERNAL PARAMETERS-1'!$B$5:$J$44,7,FALSE)*VFDYLD2!$F181 + VFDYLD1!AS181*(1-VLOOKUP(VFDYLD2!AS$4,'[1]INTERNAL PARAMETERS-1'!$B$5:$J$44,5,FALSE))*VLOOKUP(VFDYLD2!AS$4,'[1]INTERNAL PARAMETERS-1'!$B$5:$J$44,9,FALSE)*VFDYLD2!$F181</f>
        <v>0</v>
      </c>
      <c r="AT181" s="43">
        <f>VFDYLD1!AT181*VLOOKUP(VFDYLD2!AT$4,'[1]INTERNAL PARAMETERS-1'!$B$5:$J$44,5,FALSE)*VLOOKUP(VFDYLD2!AT$4,'[1]INTERNAL PARAMETERS-1'!$B$5:$J$44,7,FALSE)*VFDYLD2!$F181 + VFDYLD1!AT181*(1-VLOOKUP(VFDYLD2!AT$4,'[1]INTERNAL PARAMETERS-1'!$B$5:$J$44,5,FALSE))*VLOOKUP(VFDYLD2!AT$4,'[1]INTERNAL PARAMETERS-1'!$B$5:$J$44,9,FALSE)*VFDYLD2!$F181</f>
        <v>0</v>
      </c>
      <c r="AU181" s="45">
        <f>VFDYLD1!AU181*VLOOKUP(VFDYLD2!AU$4,'[1]INTERNAL PARAMETERS-1'!$B$5:$J$44,5,FALSE)*VLOOKUP(VFDYLD2!AU$4,'[1]INTERNAL PARAMETERS-1'!$B$5:$J$44,6,FALSE)*VLOOKUP(VFDYLD2!AU$4,'[1]INTERNAL PARAMETERS-1'!$B$5:$J$44,3,FALSE) + VFDYLD1!AU181*(1-VLOOKUP(VFDYLD2!AU$4,'[1]INTERNAL PARAMETERS-1'!$B$5:$J$44,5,FALSE))*VLOOKUP(VFDYLD2!AU$4,'[1]INTERNAL PARAMETERS-1'!$B$5:$J$44,8,FALSE)*VLOOKUP(VFDYLD2!AU$4,'[1]INTERNAL PARAMETERS-1'!$B$5:$J$44,3,FALSE)</f>
        <v>0</v>
      </c>
      <c r="AV181" s="44">
        <f>VFDYLD1!AV181*VLOOKUP(VFDYLD2!AV$4,'[1]INTERNAL PARAMETERS-1'!$B$5:$J$44,5,FALSE)*VLOOKUP(VFDYLD2!AV$4,'[1]INTERNAL PARAMETERS-1'!$B$5:$J$44,6,FALSE)*VLOOKUP(VFDYLD2!AV$4,'[1]INTERNAL PARAMETERS-1'!$B$5:$J$44,3,FALSE) + VFDYLD1!AV181*(1-VLOOKUP(VFDYLD2!AV$4,'[1]INTERNAL PARAMETERS-1'!$B$5:$J$44,5,FALSE))*VLOOKUP(VFDYLD2!AV$4,'[1]INTERNAL PARAMETERS-1'!$B$5:$J$44,8,FALSE)*VLOOKUP(VFDYLD2!AV$4,'[1]INTERNAL PARAMETERS-1'!$B$5:$J$44,3,FALSE)</f>
        <v>0</v>
      </c>
      <c r="AW181" s="44">
        <f>VFDYLD1!AW181*VLOOKUP(VFDYLD2!AW$4,'[1]INTERNAL PARAMETERS-1'!$B$5:$J$44,5,FALSE)*VLOOKUP(VFDYLD2!AW$4,'[1]INTERNAL PARAMETERS-1'!$B$5:$J$44,6,FALSE)*VLOOKUP(VFDYLD2!AW$4,'[1]INTERNAL PARAMETERS-1'!$B$5:$J$44,3,FALSE) + VFDYLD1!AW181*(1-VLOOKUP(VFDYLD2!AW$4,'[1]INTERNAL PARAMETERS-1'!$B$5:$J$44,5,FALSE))*VLOOKUP(VFDYLD2!AW$4,'[1]INTERNAL PARAMETERS-1'!$B$5:$J$44,8,FALSE)*VLOOKUP(VFDYLD2!AW$4,'[1]INTERNAL PARAMETERS-1'!$B$5:$J$44,3,FALSE)</f>
        <v>8.5649052367391301E-2</v>
      </c>
      <c r="AX181" s="44">
        <f>VFDYLD1!AX181*VLOOKUP(VFDYLD2!AX$4,'[1]INTERNAL PARAMETERS-1'!$B$5:$J$44,5,FALSE)*VLOOKUP(VFDYLD2!AX$4,'[1]INTERNAL PARAMETERS-1'!$B$5:$J$44,6,FALSE)*VLOOKUP(VFDYLD2!AX$4,'[1]INTERNAL PARAMETERS-1'!$B$5:$J$44,3,FALSE) + VFDYLD1!AX181*(1-VLOOKUP(VFDYLD2!AX$4,'[1]INTERNAL PARAMETERS-1'!$B$5:$J$44,5,FALSE))*VLOOKUP(VFDYLD2!AX$4,'[1]INTERNAL PARAMETERS-1'!$B$5:$J$44,8,FALSE)*VLOOKUP(VFDYLD2!AX$4,'[1]INTERNAL PARAMETERS-1'!$B$5:$J$44,3,FALSE)</f>
        <v>0</v>
      </c>
      <c r="AY181" s="44">
        <f>VFDYLD1!AY181*VLOOKUP(VFDYLD2!AY$4,'[1]INTERNAL PARAMETERS-1'!$B$5:$J$44,5,FALSE)*VLOOKUP(VFDYLD2!AY$4,'[1]INTERNAL PARAMETERS-1'!$B$5:$J$44,6,FALSE)*VLOOKUP(VFDYLD2!AY$4,'[1]INTERNAL PARAMETERS-1'!$B$5:$J$44,3,FALSE) + VFDYLD1!AY181*(1-VLOOKUP(VFDYLD2!AY$4,'[1]INTERNAL PARAMETERS-1'!$B$5:$J$44,5,FALSE))*VLOOKUP(VFDYLD2!AY$4,'[1]INTERNAL PARAMETERS-1'!$B$5:$J$44,8,FALSE)*VLOOKUP(VFDYLD2!AY$4,'[1]INTERNAL PARAMETERS-1'!$B$5:$J$44,3,FALSE)</f>
        <v>0</v>
      </c>
      <c r="AZ181" s="44">
        <f>VFDYLD1!AZ181*VLOOKUP(VFDYLD2!AZ$4,'[1]INTERNAL PARAMETERS-1'!$B$5:$J$44,5,FALSE)*VLOOKUP(VFDYLD2!AZ$4,'[1]INTERNAL PARAMETERS-1'!$B$5:$J$44,6,FALSE)*VLOOKUP(VFDYLD2!AZ$4,'[1]INTERNAL PARAMETERS-1'!$B$5:$J$44,3,FALSE) + VFDYLD1!AZ181*(1-VLOOKUP(VFDYLD2!AZ$4,'[1]INTERNAL PARAMETERS-1'!$B$5:$J$44,5,FALSE))*VLOOKUP(VFDYLD2!AZ$4,'[1]INTERNAL PARAMETERS-1'!$B$5:$J$44,8,FALSE)*VLOOKUP(VFDYLD2!AZ$4,'[1]INTERNAL PARAMETERS-1'!$B$5:$J$44,3,FALSE)</f>
        <v>0</v>
      </c>
      <c r="BA181" s="44">
        <f>VFDYLD1!BA181*VLOOKUP(VFDYLD2!BA$4,'[1]INTERNAL PARAMETERS-1'!$B$5:$J$44,5,FALSE)*VLOOKUP(VFDYLD2!BA$4,'[1]INTERNAL PARAMETERS-1'!$B$5:$J$44,6,FALSE)*VLOOKUP(VFDYLD2!BA$4,'[1]INTERNAL PARAMETERS-1'!$B$5:$J$44,3,FALSE) + VFDYLD1!BA181*(1-VLOOKUP(VFDYLD2!BA$4,'[1]INTERNAL PARAMETERS-1'!$B$5:$J$44,5,FALSE))*VLOOKUP(VFDYLD2!BA$4,'[1]INTERNAL PARAMETERS-1'!$B$5:$J$44,8,FALSE)*VLOOKUP(VFDYLD2!BA$4,'[1]INTERNAL PARAMETERS-1'!$B$5:$J$44,3,FALSE)</f>
        <v>0.2091869842918696</v>
      </c>
      <c r="BB181" s="44">
        <f>VFDYLD1!BB181*VLOOKUP(VFDYLD2!BB$4,'[1]INTERNAL PARAMETERS-1'!$B$5:$J$44,5,FALSE)*VLOOKUP(VFDYLD2!BB$4,'[1]INTERNAL PARAMETERS-1'!$B$5:$J$44,6,FALSE)*VLOOKUP(VFDYLD2!BB$4,'[1]INTERNAL PARAMETERS-1'!$B$5:$J$44,3,FALSE) + VFDYLD1!BB181*(1-VLOOKUP(VFDYLD2!BB$4,'[1]INTERNAL PARAMETERS-1'!$B$5:$J$44,5,FALSE))*VLOOKUP(VFDYLD2!BB$4,'[1]INTERNAL PARAMETERS-1'!$B$5:$J$44,8,FALSE)*VLOOKUP(VFDYLD2!BB$4,'[1]INTERNAL PARAMETERS-1'!$B$5:$J$44,3,FALSE)</f>
        <v>2.0397404386520802E-2</v>
      </c>
      <c r="BC181" s="44">
        <f>VFDYLD1!BC181*VLOOKUP(VFDYLD2!BC$4,'[1]INTERNAL PARAMETERS-1'!$B$5:$J$44,5,FALSE)*VLOOKUP(VFDYLD2!BC$4,'[1]INTERNAL PARAMETERS-1'!$B$5:$J$44,6,FALSE)*VLOOKUP(VFDYLD2!BC$4,'[1]INTERNAL PARAMETERS-1'!$B$5:$J$44,3,FALSE) + VFDYLD1!BC181*(1-VLOOKUP(VFDYLD2!BC$4,'[1]INTERNAL PARAMETERS-1'!$B$5:$J$44,5,FALSE))*VLOOKUP(VFDYLD2!BC$4,'[1]INTERNAL PARAMETERS-1'!$B$5:$J$44,8,FALSE)*VLOOKUP(VFDYLD2!BC$4,'[1]INTERNAL PARAMETERS-1'!$B$5:$J$44,3,FALSE)</f>
        <v>4.9094275948836752E-2</v>
      </c>
      <c r="BD181" s="44">
        <f>VFDYLD1!BD181*VLOOKUP(VFDYLD2!BD$4,'[1]INTERNAL PARAMETERS-1'!$B$5:$J$44,5,FALSE)*VLOOKUP(VFDYLD2!BD$4,'[1]INTERNAL PARAMETERS-1'!$B$5:$J$44,6,FALSE)*VLOOKUP(VFDYLD2!BD$4,'[1]INTERNAL PARAMETERS-1'!$B$5:$J$44,3,FALSE) + VFDYLD1!BD181*(1-VLOOKUP(VFDYLD2!BD$4,'[1]INTERNAL PARAMETERS-1'!$B$5:$J$44,5,FALSE))*VLOOKUP(VFDYLD2!BD$4,'[1]INTERNAL PARAMETERS-1'!$B$5:$J$44,8,FALSE)*VLOOKUP(VFDYLD2!BD$4,'[1]INTERNAL PARAMETERS-1'!$B$5:$J$44,3,FALSE)</f>
        <v>9.3240983645391379E-3</v>
      </c>
      <c r="BE181" s="44">
        <f>VFDYLD1!BE181*VLOOKUP(VFDYLD2!BE$4,'[1]INTERNAL PARAMETERS-1'!$B$5:$J$44,5,FALSE)*VLOOKUP(VFDYLD2!BE$4,'[1]INTERNAL PARAMETERS-1'!$B$5:$J$44,6,FALSE)*VLOOKUP(VFDYLD2!BE$4,'[1]INTERNAL PARAMETERS-1'!$B$5:$J$44,3,FALSE) + VFDYLD1!BE181*(1-VLOOKUP(VFDYLD2!BE$4,'[1]INTERNAL PARAMETERS-1'!$B$5:$J$44,5,FALSE))*VLOOKUP(VFDYLD2!BE$4,'[1]INTERNAL PARAMETERS-1'!$B$5:$J$44,8,FALSE)*VLOOKUP(VFDYLD2!BE$4,'[1]INTERNAL PARAMETERS-1'!$B$5:$J$44,3,FALSE)</f>
        <v>8.3689609708585938E-2</v>
      </c>
      <c r="BF181" s="44">
        <f>VFDYLD1!BF181*VLOOKUP(VFDYLD2!BF$4,'[1]INTERNAL PARAMETERS-1'!$B$5:$J$44,5,FALSE)*VLOOKUP(VFDYLD2!BF$4,'[1]INTERNAL PARAMETERS-1'!$B$5:$J$44,6,FALSE)*VLOOKUP(VFDYLD2!BF$4,'[1]INTERNAL PARAMETERS-1'!$B$5:$J$44,3,FALSE) + VFDYLD1!BF181*(1-VLOOKUP(VFDYLD2!BF$4,'[1]INTERNAL PARAMETERS-1'!$B$5:$J$44,5,FALSE))*VLOOKUP(VFDYLD2!BF$4,'[1]INTERNAL PARAMETERS-1'!$B$5:$J$44,8,FALSE)*VLOOKUP(VFDYLD2!BF$4,'[1]INTERNAL PARAMETERS-1'!$B$5:$J$44,3,FALSE)</f>
        <v>0</v>
      </c>
      <c r="BG181" s="44">
        <f>VFDYLD1!BG181*VLOOKUP(VFDYLD2!BG$4,'[1]INTERNAL PARAMETERS-1'!$B$5:$J$44,5,FALSE)*VLOOKUP(VFDYLD2!BG$4,'[1]INTERNAL PARAMETERS-1'!$B$5:$J$44,6,FALSE)*VLOOKUP(VFDYLD2!BG$4,'[1]INTERNAL PARAMETERS-1'!$B$5:$J$44,3,FALSE) + VFDYLD1!BG181*(1-VLOOKUP(VFDYLD2!BG$4,'[1]INTERNAL PARAMETERS-1'!$B$5:$J$44,5,FALSE))*VLOOKUP(VFDYLD2!BG$4,'[1]INTERNAL PARAMETERS-1'!$B$5:$J$44,8,FALSE)*VLOOKUP(VFDYLD2!BG$4,'[1]INTERNAL PARAMETERS-1'!$B$5:$J$44,3,FALSE)</f>
        <v>1.2704421187384218E-2</v>
      </c>
      <c r="BH181" s="44">
        <f>VFDYLD1!BH181*VLOOKUP(VFDYLD2!BH$4,'[1]INTERNAL PARAMETERS-1'!$B$5:$J$44,5,FALSE)*VLOOKUP(VFDYLD2!BH$4,'[1]INTERNAL PARAMETERS-1'!$B$5:$J$44,6,FALSE)*VLOOKUP(VFDYLD2!BH$4,'[1]INTERNAL PARAMETERS-1'!$B$5:$J$44,3,FALSE) + VFDYLD1!BH181*(1-VLOOKUP(VFDYLD2!BH$4,'[1]INTERNAL PARAMETERS-1'!$B$5:$J$44,5,FALSE))*VLOOKUP(VFDYLD2!BH$4,'[1]INTERNAL PARAMETERS-1'!$B$5:$J$44,8,FALSE)*VLOOKUP(VFDYLD2!BH$4,'[1]INTERNAL PARAMETERS-1'!$B$5:$J$44,3,FALSE)</f>
        <v>4.5275183184487506E-5</v>
      </c>
      <c r="BI181" s="44">
        <f>VFDYLD1!BI181*VLOOKUP(VFDYLD2!BI$4,'[1]INTERNAL PARAMETERS-1'!$B$5:$J$44,5,FALSE)*VLOOKUP(VFDYLD2!BI$4,'[1]INTERNAL PARAMETERS-1'!$B$5:$J$44,6,FALSE)*VLOOKUP(VFDYLD2!BI$4,'[1]INTERNAL PARAMETERS-1'!$B$5:$J$44,3,FALSE) + VFDYLD1!BI181*(1-VLOOKUP(VFDYLD2!BI$4,'[1]INTERNAL PARAMETERS-1'!$B$5:$J$44,5,FALSE))*VLOOKUP(VFDYLD2!BI$4,'[1]INTERNAL PARAMETERS-1'!$B$5:$J$44,8,FALSE)*VLOOKUP(VFDYLD2!BI$4,'[1]INTERNAL PARAMETERS-1'!$B$5:$J$44,3,FALSE)</f>
        <v>0</v>
      </c>
      <c r="BJ181" s="44">
        <f>VFDYLD1!BJ181*VLOOKUP(VFDYLD2!BJ$4,'[1]INTERNAL PARAMETERS-1'!$B$5:$J$44,5,FALSE)*VLOOKUP(VFDYLD2!BJ$4,'[1]INTERNAL PARAMETERS-1'!$B$5:$J$44,6,FALSE)*VLOOKUP(VFDYLD2!BJ$4,'[1]INTERNAL PARAMETERS-1'!$B$5:$J$44,3,FALSE) + VFDYLD1!BJ181*(1-VLOOKUP(VFDYLD2!BJ$4,'[1]INTERNAL PARAMETERS-1'!$B$5:$J$44,5,FALSE))*VLOOKUP(VFDYLD2!BJ$4,'[1]INTERNAL PARAMETERS-1'!$B$5:$J$44,8,FALSE)*VLOOKUP(VFDYLD2!BJ$4,'[1]INTERNAL PARAMETERS-1'!$B$5:$J$44,3,FALSE)</f>
        <v>5.3248087563834501E-3</v>
      </c>
      <c r="BK181" s="44">
        <f>VFDYLD1!BK181*VLOOKUP(VFDYLD2!BK$4,'[1]INTERNAL PARAMETERS-1'!$B$5:$J$44,5,FALSE)*VLOOKUP(VFDYLD2!BK$4,'[1]INTERNAL PARAMETERS-1'!$B$5:$J$44,6,FALSE)*VLOOKUP(VFDYLD2!BK$4,'[1]INTERNAL PARAMETERS-1'!$B$5:$J$44,3,FALSE) + VFDYLD1!BK181*(1-VLOOKUP(VFDYLD2!BK$4,'[1]INTERNAL PARAMETERS-1'!$B$5:$J$44,5,FALSE))*VLOOKUP(VFDYLD2!BK$4,'[1]INTERNAL PARAMETERS-1'!$B$5:$J$44,8,FALSE)*VLOOKUP(VFDYLD2!BK$4,'[1]INTERNAL PARAMETERS-1'!$B$5:$J$44,3,FALSE)</f>
        <v>5.1759445067606222E-3</v>
      </c>
      <c r="BL181" s="44">
        <f>VFDYLD1!BL181*VLOOKUP(VFDYLD2!BL$4,'[1]INTERNAL PARAMETERS-1'!$B$5:$J$44,5,FALSE)*VLOOKUP(VFDYLD2!BL$4,'[1]INTERNAL PARAMETERS-1'!$B$5:$J$44,6,FALSE)*VLOOKUP(VFDYLD2!BL$4,'[1]INTERNAL PARAMETERS-1'!$B$5:$J$44,3,FALSE) + VFDYLD1!BL181*(1-VLOOKUP(VFDYLD2!BL$4,'[1]INTERNAL PARAMETERS-1'!$B$5:$J$44,5,FALSE))*VLOOKUP(VFDYLD2!BL$4,'[1]INTERNAL PARAMETERS-1'!$B$5:$J$44,8,FALSE)*VLOOKUP(VFDYLD2!BL$4,'[1]INTERNAL PARAMETERS-1'!$B$5:$J$44,3,FALSE)</f>
        <v>2.0717563355572149E-2</v>
      </c>
      <c r="BM181" s="44">
        <f>VFDYLD1!BM181*VLOOKUP(VFDYLD2!BM$4,'[1]INTERNAL PARAMETERS-1'!$B$5:$J$44,5,FALSE)*VLOOKUP(VFDYLD2!BM$4,'[1]INTERNAL PARAMETERS-1'!$B$5:$J$44,6,FALSE)*VLOOKUP(VFDYLD2!BM$4,'[1]INTERNAL PARAMETERS-1'!$B$5:$J$44,3,FALSE) + VFDYLD1!BM181*(1-VLOOKUP(VFDYLD2!BM$4,'[1]INTERNAL PARAMETERS-1'!$B$5:$J$44,5,FALSE))*VLOOKUP(VFDYLD2!BM$4,'[1]INTERNAL PARAMETERS-1'!$B$5:$J$44,8,FALSE)*VLOOKUP(VFDYLD2!BM$4,'[1]INTERNAL PARAMETERS-1'!$B$5:$J$44,3,FALSE)</f>
        <v>1.4392607484929926E-2</v>
      </c>
      <c r="BN181" s="44">
        <f>VFDYLD1!BN181*VLOOKUP(VFDYLD2!BN$4,'[1]INTERNAL PARAMETERS-1'!$B$5:$J$44,5,FALSE)*VLOOKUP(VFDYLD2!BN$4,'[1]INTERNAL PARAMETERS-1'!$B$5:$J$44,6,FALSE)*VLOOKUP(VFDYLD2!BN$4,'[1]INTERNAL PARAMETERS-1'!$B$5:$J$44,3,FALSE) + VFDYLD1!BN181*(1-VLOOKUP(VFDYLD2!BN$4,'[1]INTERNAL PARAMETERS-1'!$B$5:$J$44,5,FALSE))*VLOOKUP(VFDYLD2!BN$4,'[1]INTERNAL PARAMETERS-1'!$B$5:$J$44,8,FALSE)*VLOOKUP(VFDYLD2!BN$4,'[1]INTERNAL PARAMETERS-1'!$B$5:$J$44,3,FALSE)</f>
        <v>9.7872210060783588E-3</v>
      </c>
      <c r="BO181" s="44">
        <f>VFDYLD1!BO181*VLOOKUP(VFDYLD2!BO$4,'[1]INTERNAL PARAMETERS-1'!$B$5:$J$44,5,FALSE)*VLOOKUP(VFDYLD2!BO$4,'[1]INTERNAL PARAMETERS-1'!$B$5:$J$44,6,FALSE)*VLOOKUP(VFDYLD2!BO$4,'[1]INTERNAL PARAMETERS-1'!$B$5:$J$44,3,FALSE) + VFDYLD1!BO181*(1-VLOOKUP(VFDYLD2!BO$4,'[1]INTERNAL PARAMETERS-1'!$B$5:$J$44,5,FALSE))*VLOOKUP(VFDYLD2!BO$4,'[1]INTERNAL PARAMETERS-1'!$B$5:$J$44,8,FALSE)*VLOOKUP(VFDYLD2!BO$4,'[1]INTERNAL PARAMETERS-1'!$B$5:$J$44,3,FALSE)</f>
        <v>7.2568564309080687E-3</v>
      </c>
      <c r="BP181" s="44">
        <f>VFDYLD1!BP181*VLOOKUP(VFDYLD2!BP$4,'[1]INTERNAL PARAMETERS-1'!$B$5:$J$44,5,FALSE)*VLOOKUP(VFDYLD2!BP$4,'[1]INTERNAL PARAMETERS-1'!$B$5:$J$44,6,FALSE)*VLOOKUP(VFDYLD2!BP$4,'[1]INTERNAL PARAMETERS-1'!$B$5:$J$44,3,FALSE) + VFDYLD1!BP181*(1-VLOOKUP(VFDYLD2!BP$4,'[1]INTERNAL PARAMETERS-1'!$B$5:$J$44,5,FALSE))*VLOOKUP(VFDYLD2!BP$4,'[1]INTERNAL PARAMETERS-1'!$B$5:$J$44,8,FALSE)*VLOOKUP(VFDYLD2!BP$4,'[1]INTERNAL PARAMETERS-1'!$B$5:$J$44,3,FALSE)</f>
        <v>2.2906384054563667E-4</v>
      </c>
      <c r="BQ181" s="44">
        <f>VFDYLD1!BQ181*VLOOKUP(VFDYLD2!BQ$4,'[1]INTERNAL PARAMETERS-1'!$B$5:$J$44,5,FALSE)*VLOOKUP(VFDYLD2!BQ$4,'[1]INTERNAL PARAMETERS-1'!$B$5:$J$44,6,FALSE)*VLOOKUP(VFDYLD2!BQ$4,'[1]INTERNAL PARAMETERS-1'!$B$5:$J$44,3,FALSE) + VFDYLD1!BQ181*(1-VLOOKUP(VFDYLD2!BQ$4,'[1]INTERNAL PARAMETERS-1'!$B$5:$J$44,5,FALSE))*VLOOKUP(VFDYLD2!BQ$4,'[1]INTERNAL PARAMETERS-1'!$B$5:$J$44,8,FALSE)*VLOOKUP(VFDYLD2!BQ$4,'[1]INTERNAL PARAMETERS-1'!$B$5:$J$44,3,FALSE)</f>
        <v>3.0302358102013736E-2</v>
      </c>
      <c r="BR181" s="44">
        <f>VFDYLD1!BR181*VLOOKUP(VFDYLD2!BR$4,'[1]INTERNAL PARAMETERS-1'!$B$5:$J$44,5,FALSE)*VLOOKUP(VFDYLD2!BR$4,'[1]INTERNAL PARAMETERS-1'!$B$5:$J$44,6,FALSE)*VLOOKUP(VFDYLD2!BR$4,'[1]INTERNAL PARAMETERS-1'!$B$5:$J$44,3,FALSE) + VFDYLD1!BR181*(1-VLOOKUP(VFDYLD2!BR$4,'[1]INTERNAL PARAMETERS-1'!$B$5:$J$44,5,FALSE))*VLOOKUP(VFDYLD2!BR$4,'[1]INTERNAL PARAMETERS-1'!$B$5:$J$44,8,FALSE)*VLOOKUP(VFDYLD2!BR$4,'[1]INTERNAL PARAMETERS-1'!$B$5:$J$44,3,FALSE)</f>
        <v>7.3353632821728616E-4</v>
      </c>
      <c r="BS181" s="44">
        <f>VFDYLD1!BS181*VLOOKUP(VFDYLD2!BS$4,'[1]INTERNAL PARAMETERS-1'!$B$5:$J$44,5,FALSE)*VLOOKUP(VFDYLD2!BS$4,'[1]INTERNAL PARAMETERS-1'!$B$5:$J$44,6,FALSE)*VLOOKUP(VFDYLD2!BS$4,'[1]INTERNAL PARAMETERS-1'!$B$5:$J$44,3,FALSE) + VFDYLD1!BS181*(1-VLOOKUP(VFDYLD2!BS$4,'[1]INTERNAL PARAMETERS-1'!$B$5:$J$44,5,FALSE))*VLOOKUP(VFDYLD2!BS$4,'[1]INTERNAL PARAMETERS-1'!$B$5:$J$44,8,FALSE)*VLOOKUP(VFDYLD2!BS$4,'[1]INTERNAL PARAMETERS-1'!$B$5:$J$44,3,FALSE)</f>
        <v>7.5024985787545606E-5</v>
      </c>
      <c r="BT181" s="44">
        <f>VFDYLD1!BT181*VLOOKUP(VFDYLD2!BT$4,'[1]INTERNAL PARAMETERS-1'!$B$5:$J$44,5,FALSE)*VLOOKUP(VFDYLD2!BT$4,'[1]INTERNAL PARAMETERS-1'!$B$5:$J$44,6,FALSE)*VLOOKUP(VFDYLD2!BT$4,'[1]INTERNAL PARAMETERS-1'!$B$5:$J$44,3,FALSE) + VFDYLD1!BT181*(1-VLOOKUP(VFDYLD2!BT$4,'[1]INTERNAL PARAMETERS-1'!$B$5:$J$44,5,FALSE))*VLOOKUP(VFDYLD2!BT$4,'[1]INTERNAL PARAMETERS-1'!$B$5:$J$44,8,FALSE)*VLOOKUP(VFDYLD2!BT$4,'[1]INTERNAL PARAMETERS-1'!$B$5:$J$44,3,FALSE)</f>
        <v>0</v>
      </c>
      <c r="BU181" s="44">
        <f>VFDYLD1!BU181*VLOOKUP(VFDYLD2!BU$4,'[1]INTERNAL PARAMETERS-1'!$B$5:$J$44,5,FALSE)*VLOOKUP(VFDYLD2!BU$4,'[1]INTERNAL PARAMETERS-1'!$B$5:$J$44,6,FALSE)*VLOOKUP(VFDYLD2!BU$4,'[1]INTERNAL PARAMETERS-1'!$B$5:$J$44,3,FALSE) + VFDYLD1!BU181*(1-VLOOKUP(VFDYLD2!BU$4,'[1]INTERNAL PARAMETERS-1'!$B$5:$J$44,5,FALSE))*VLOOKUP(VFDYLD2!BU$4,'[1]INTERNAL PARAMETERS-1'!$B$5:$J$44,8,FALSE)*VLOOKUP(VFDYLD2!BU$4,'[1]INTERNAL PARAMETERS-1'!$B$5:$J$44,3,FALSE)</f>
        <v>0</v>
      </c>
      <c r="BV181" s="44">
        <f>VFDYLD1!BV181*VLOOKUP(VFDYLD2!BV$4,'[1]INTERNAL PARAMETERS-1'!$B$5:$J$44,5,FALSE)*VLOOKUP(VFDYLD2!BV$4,'[1]INTERNAL PARAMETERS-1'!$B$5:$J$44,6,FALSE)*VLOOKUP(VFDYLD2!BV$4,'[1]INTERNAL PARAMETERS-1'!$B$5:$J$44,3,FALSE) + VFDYLD1!BV181*(1-VLOOKUP(VFDYLD2!BV$4,'[1]INTERNAL PARAMETERS-1'!$B$5:$J$44,5,FALSE))*VLOOKUP(VFDYLD2!BV$4,'[1]INTERNAL PARAMETERS-1'!$B$5:$J$44,8,FALSE)*VLOOKUP(VFDYLD2!BV$4,'[1]INTERNAL PARAMETERS-1'!$B$5:$J$44,3,FALSE)</f>
        <v>0</v>
      </c>
      <c r="BW181" s="44">
        <f>VFDYLD1!BW181*VLOOKUP(VFDYLD2!BW$4,'[1]INTERNAL PARAMETERS-1'!$B$5:$J$44,5,FALSE)*VLOOKUP(VFDYLD2!BW$4,'[1]INTERNAL PARAMETERS-1'!$B$5:$J$44,6,FALSE)*VLOOKUP(VFDYLD2!BW$4,'[1]INTERNAL PARAMETERS-1'!$B$5:$J$44,3,FALSE) + VFDYLD1!BW181*(1-VLOOKUP(VFDYLD2!BW$4,'[1]INTERNAL PARAMETERS-1'!$B$5:$J$44,5,FALSE))*VLOOKUP(VFDYLD2!BW$4,'[1]INTERNAL PARAMETERS-1'!$B$5:$J$44,8,FALSE)*VLOOKUP(VFDYLD2!BW$4,'[1]INTERNAL PARAMETERS-1'!$B$5:$J$44,3,FALSE)</f>
        <v>0</v>
      </c>
      <c r="BX181" s="44">
        <f>VFDYLD1!BX181*VLOOKUP(VFDYLD2!BX$4,'[1]INTERNAL PARAMETERS-1'!$B$5:$J$44,5,FALSE)*VLOOKUP(VFDYLD2!BX$4,'[1]INTERNAL PARAMETERS-1'!$B$5:$J$44,6,FALSE)*VLOOKUP(VFDYLD2!BX$4,'[1]INTERNAL PARAMETERS-1'!$B$5:$J$44,3,FALSE) + VFDYLD1!BX181*(1-VLOOKUP(VFDYLD2!BX$4,'[1]INTERNAL PARAMETERS-1'!$B$5:$J$44,5,FALSE))*VLOOKUP(VFDYLD2!BX$4,'[1]INTERNAL PARAMETERS-1'!$B$5:$J$44,8,FALSE)*VLOOKUP(VFDYLD2!BX$4,'[1]INTERNAL PARAMETERS-1'!$B$5:$J$44,3,FALSE)</f>
        <v>0</v>
      </c>
      <c r="BY181" s="44">
        <f>VFDYLD1!BY181*VLOOKUP(VFDYLD2!BY$4,'[1]INTERNAL PARAMETERS-1'!$B$5:$J$44,5,FALSE)*VLOOKUP(VFDYLD2!BY$4,'[1]INTERNAL PARAMETERS-1'!$B$5:$J$44,6,FALSE)*VLOOKUP(VFDYLD2!BY$4,'[1]INTERNAL PARAMETERS-1'!$B$5:$J$44,3,FALSE) + VFDYLD1!BY181*(1-VLOOKUP(VFDYLD2!BY$4,'[1]INTERNAL PARAMETERS-1'!$B$5:$J$44,5,FALSE))*VLOOKUP(VFDYLD2!BY$4,'[1]INTERNAL PARAMETERS-1'!$B$5:$J$44,8,FALSE)*VLOOKUP(VFDYLD2!BY$4,'[1]INTERNAL PARAMETERS-1'!$B$5:$J$44,3,FALSE)</f>
        <v>0</v>
      </c>
      <c r="BZ181" s="44">
        <f>VFDYLD1!BZ181*VLOOKUP(VFDYLD2!BZ$4,'[1]INTERNAL PARAMETERS-1'!$B$5:$J$44,5,FALSE)*VLOOKUP(VFDYLD2!BZ$4,'[1]INTERNAL PARAMETERS-1'!$B$5:$J$44,6,FALSE)*VLOOKUP(VFDYLD2!BZ$4,'[1]INTERNAL PARAMETERS-1'!$B$5:$J$44,3,FALSE) + VFDYLD1!BZ181*(1-VLOOKUP(VFDYLD2!BZ$4,'[1]INTERNAL PARAMETERS-1'!$B$5:$J$44,5,FALSE))*VLOOKUP(VFDYLD2!BZ$4,'[1]INTERNAL PARAMETERS-1'!$B$5:$J$44,8,FALSE)*VLOOKUP(VFDYLD2!BZ$4,'[1]INTERNAL PARAMETERS-1'!$B$5:$J$44,3,FALSE)</f>
        <v>1.3414869091700001E-5</v>
      </c>
      <c r="CA181" s="44">
        <f>VFDYLD1!CA181*VLOOKUP(VFDYLD2!CA$4,'[1]INTERNAL PARAMETERS-1'!$B$5:$J$44,5,FALSE)*VLOOKUP(VFDYLD2!CA$4,'[1]INTERNAL PARAMETERS-1'!$B$5:$J$44,6,FALSE)*VLOOKUP(VFDYLD2!CA$4,'[1]INTERNAL PARAMETERS-1'!$B$5:$J$44,3,FALSE) + VFDYLD1!CA181*(1-VLOOKUP(VFDYLD2!CA$4,'[1]INTERNAL PARAMETERS-1'!$B$5:$J$44,5,FALSE))*VLOOKUP(VFDYLD2!CA$4,'[1]INTERNAL PARAMETERS-1'!$B$5:$J$44,8,FALSE)*VLOOKUP(VFDYLD2!CA$4,'[1]INTERNAL PARAMETERS-1'!$B$5:$J$44,3,FALSE)</f>
        <v>0</v>
      </c>
      <c r="CB181" s="44">
        <f>VFDYLD1!CB181*VLOOKUP(VFDYLD2!CB$4,'[1]INTERNAL PARAMETERS-1'!$B$5:$J$44,5,FALSE)*VLOOKUP(VFDYLD2!CB$4,'[1]INTERNAL PARAMETERS-1'!$B$5:$J$44,6,FALSE)*VLOOKUP(VFDYLD2!CB$4,'[1]INTERNAL PARAMETERS-1'!$B$5:$J$44,3,FALSE) + VFDYLD1!CB181*(1-VLOOKUP(VFDYLD2!CB$4,'[1]INTERNAL PARAMETERS-1'!$B$5:$J$44,5,FALSE))*VLOOKUP(VFDYLD2!CB$4,'[1]INTERNAL PARAMETERS-1'!$B$5:$J$44,8,FALSE)*VLOOKUP(VFDYLD2!CB$4,'[1]INTERNAL PARAMETERS-1'!$B$5:$J$44,3,FALSE)</f>
        <v>0</v>
      </c>
      <c r="CC181" s="44">
        <f>VFDYLD1!CC181*VLOOKUP(VFDYLD2!CC$4,'[1]INTERNAL PARAMETERS-1'!$B$5:$J$44,5,FALSE)*VLOOKUP(VFDYLD2!CC$4,'[1]INTERNAL PARAMETERS-1'!$B$5:$J$44,6,FALSE)*VLOOKUP(VFDYLD2!CC$4,'[1]INTERNAL PARAMETERS-1'!$B$5:$J$44,3,FALSE) + VFDYLD1!CC181*(1-VLOOKUP(VFDYLD2!CC$4,'[1]INTERNAL PARAMETERS-1'!$B$5:$J$44,5,FALSE))*VLOOKUP(VFDYLD2!CC$4,'[1]INTERNAL PARAMETERS-1'!$B$5:$J$44,8,FALSE)*VLOOKUP(VFDYLD2!CC$4,'[1]INTERNAL PARAMETERS-1'!$B$5:$J$44,3,FALSE)</f>
        <v>1.0806113697687114E-4</v>
      </c>
      <c r="CD181" s="44">
        <f>VFDYLD1!CD181*VLOOKUP(VFDYLD2!CD$4,'[1]INTERNAL PARAMETERS-1'!$B$5:$J$44,5,FALSE)*VLOOKUP(VFDYLD2!CD$4,'[1]INTERNAL PARAMETERS-1'!$B$5:$J$44,6,FALSE)*VLOOKUP(VFDYLD2!CD$4,'[1]INTERNAL PARAMETERS-1'!$B$5:$J$44,3,FALSE) + VFDYLD1!CD181*(1-VLOOKUP(VFDYLD2!CD$4,'[1]INTERNAL PARAMETERS-1'!$B$5:$J$44,5,FALSE))*VLOOKUP(VFDYLD2!CD$4,'[1]INTERNAL PARAMETERS-1'!$B$5:$J$44,8,FALSE)*VLOOKUP(VFDYLD2!CD$4,'[1]INTERNAL PARAMETERS-1'!$B$5:$J$44,3,FALSE)</f>
        <v>2.3475372795492109E-4</v>
      </c>
      <c r="CE181" s="44">
        <f>VFDYLD1!CE181*VLOOKUP(VFDYLD2!CE$4,'[1]INTERNAL PARAMETERS-1'!$B$5:$J$44,5,FALSE)*VLOOKUP(VFDYLD2!CE$4,'[1]INTERNAL PARAMETERS-1'!$B$5:$J$44,6,FALSE)*VLOOKUP(VFDYLD2!CE$4,'[1]INTERNAL PARAMETERS-1'!$B$5:$J$44,3,FALSE) + VFDYLD1!CE181*(1-VLOOKUP(VFDYLD2!CE$4,'[1]INTERNAL PARAMETERS-1'!$B$5:$J$44,5,FALSE))*VLOOKUP(VFDYLD2!CE$4,'[1]INTERNAL PARAMETERS-1'!$B$5:$J$44,8,FALSE)*VLOOKUP(VFDYLD2!CE$4,'[1]INTERNAL PARAMETERS-1'!$B$5:$J$44,3,FALSE)</f>
        <v>4.6375838502115031E-4</v>
      </c>
      <c r="CF181" s="44">
        <f>VFDYLD1!CF181*VLOOKUP(VFDYLD2!CF$4,'[1]INTERNAL PARAMETERS-1'!$B$5:$J$44,5,FALSE)*VLOOKUP(VFDYLD2!CF$4,'[1]INTERNAL PARAMETERS-1'!$B$5:$J$44,6,FALSE)*VLOOKUP(VFDYLD2!CF$4,'[1]INTERNAL PARAMETERS-1'!$B$5:$J$44,3,FALSE) + VFDYLD1!CF181*(1-VLOOKUP(VFDYLD2!CF$4,'[1]INTERNAL PARAMETERS-1'!$B$5:$J$44,5,FALSE))*VLOOKUP(VFDYLD2!CF$4,'[1]INTERNAL PARAMETERS-1'!$B$5:$J$44,8,FALSE)*VLOOKUP(VFDYLD2!CF$4,'[1]INTERNAL PARAMETERS-1'!$B$5:$J$44,3,FALSE)</f>
        <v>7.4405944052366609E-4</v>
      </c>
      <c r="CG181" s="44">
        <f>VFDYLD1!CG181*VLOOKUP(VFDYLD2!CG$4,'[1]INTERNAL PARAMETERS-1'!$B$5:$J$44,5,FALSE)*VLOOKUP(VFDYLD2!CG$4,'[1]INTERNAL PARAMETERS-1'!$B$5:$J$44,6,FALSE)*VLOOKUP(VFDYLD2!CG$4,'[1]INTERNAL PARAMETERS-1'!$B$5:$J$44,3,FALSE) + VFDYLD1!CG181*(1-VLOOKUP(VFDYLD2!CG$4,'[1]INTERNAL PARAMETERS-1'!$B$5:$J$44,5,FALSE))*VLOOKUP(VFDYLD2!CG$4,'[1]INTERNAL PARAMETERS-1'!$B$5:$J$44,8,FALSE)*VLOOKUP(VFDYLD2!CG$4,'[1]INTERNAL PARAMETERS-1'!$B$5:$J$44,3,FALSE)</f>
        <v>0</v>
      </c>
      <c r="CH181" s="43">
        <f>VFDYLD1!CH181*VLOOKUP(VFDYLD2!CH$4,'[1]INTERNAL PARAMETERS-1'!$B$5:$J$44,5,FALSE)*VLOOKUP(VFDYLD2!CH$4,'[1]INTERNAL PARAMETERS-1'!$B$5:$J$44,6,FALSE)*VLOOKUP(VFDYLD2!CH$4,'[1]INTERNAL PARAMETERS-1'!$B$5:$J$44,3,FALSE) + VFDYLD1!CH181*(1-VLOOKUP(VFDYLD2!CH$4,'[1]INTERNAL PARAMETERS-1'!$B$5:$J$44,5,FALSE))*VLOOKUP(VFDYLD2!CH$4,'[1]INTERNAL PARAMETERS-1'!$B$5:$J$44,8,FALSE)*VLOOKUP(VFDYLD2!CH$4,'[1]INTERNAL PARAMETERS-1'!$B$5:$J$44,3,FALSE)</f>
        <v>0</v>
      </c>
      <c r="CJ181" s="45">
        <f t="shared" si="4"/>
        <v>3.0234514216189474</v>
      </c>
      <c r="CK181" s="43">
        <f t="shared" si="5"/>
        <v>0.56565015379507744</v>
      </c>
    </row>
    <row r="182" spans="2:89" x14ac:dyDescent="0.4">
      <c r="B182" s="58" t="s">
        <v>8</v>
      </c>
      <c r="C182" s="57" t="s">
        <v>47</v>
      </c>
      <c r="D182" s="57" t="s">
        <v>49</v>
      </c>
      <c r="E182" s="132">
        <f>VFD!W182</f>
        <v>28.865074782156331</v>
      </c>
      <c r="F182" s="56">
        <f>'[1]INTERNAL PARAMETERS-1'!M20</f>
        <v>12.89</v>
      </c>
      <c r="G182" s="45">
        <f>VFDYLD1!G182*VLOOKUP(VFDYLD2!G$4,'[1]INTERNAL PARAMETERS-1'!$B$5:$J$44,5,FALSE)*VLOOKUP(VFDYLD2!G$4,'[1]INTERNAL PARAMETERS-1'!$B$5:$J$44,7,FALSE)*VFDYLD2!$F182 + VFDYLD1!G182*(1-VLOOKUP(VFDYLD2!G$4,'[1]INTERNAL PARAMETERS-1'!$B$5:$J$44,5,FALSE))*VLOOKUP(VFDYLD2!G$4,'[1]INTERNAL PARAMETERS-1'!$B$5:$J$44,9,FALSE)*VFDYLD2!$F182</f>
        <v>0.39942226037401068</v>
      </c>
      <c r="H182" s="44">
        <f>VFDYLD1!H182*VLOOKUP(VFDYLD2!H$4,'[1]INTERNAL PARAMETERS-1'!$B$5:$J$44,5,FALSE)*VLOOKUP(VFDYLD2!H$4,'[1]INTERNAL PARAMETERS-1'!$B$5:$J$44,7,FALSE)*VFDYLD2!$F182 + VFDYLD1!H182*(1-VLOOKUP(VFDYLD2!H$4,'[1]INTERNAL PARAMETERS-1'!$B$5:$J$44,5,FALSE))*VLOOKUP(VFDYLD2!H$4,'[1]INTERNAL PARAMETERS-1'!$B$5:$J$44,9,FALSE)*VFDYLD2!$F182</f>
        <v>0.13382256082219182</v>
      </c>
      <c r="I182" s="44">
        <f>VFDYLD1!I182*VLOOKUP(VFDYLD2!I$4,'[1]INTERNAL PARAMETERS-1'!$B$5:$J$44,5,FALSE)*VLOOKUP(VFDYLD2!I$4,'[1]INTERNAL PARAMETERS-1'!$B$5:$J$44,7,FALSE)*VFDYLD2!$F182 + VFDYLD1!I182*(1-VLOOKUP(VFDYLD2!I$4,'[1]INTERNAL PARAMETERS-1'!$B$5:$J$44,5,FALSE))*VLOOKUP(VFDYLD2!I$4,'[1]INTERNAL PARAMETERS-1'!$B$5:$J$44,9,FALSE)*VFDYLD2!$F182</f>
        <v>0.72653651131079278</v>
      </c>
      <c r="J182" s="44">
        <f>VFDYLD1!J182*VLOOKUP(VFDYLD2!J$4,'[1]INTERNAL PARAMETERS-1'!$B$5:$J$44,5,FALSE)*VLOOKUP(VFDYLD2!J$4,'[1]INTERNAL PARAMETERS-1'!$B$5:$J$44,7,FALSE)*VFDYLD2!$F182 + VFDYLD1!J182*(1-VLOOKUP(VFDYLD2!J$4,'[1]INTERNAL PARAMETERS-1'!$B$5:$J$44,5,FALSE))*VLOOKUP(VFDYLD2!J$4,'[1]INTERNAL PARAMETERS-1'!$B$5:$J$44,9,FALSE)*VFDYLD2!$F182</f>
        <v>0</v>
      </c>
      <c r="K182" s="44">
        <f>VFDYLD1!K182*VLOOKUP(VFDYLD2!K$4,'[1]INTERNAL PARAMETERS-1'!$B$5:$J$44,5,FALSE)*VLOOKUP(VFDYLD2!K$4,'[1]INTERNAL PARAMETERS-1'!$B$5:$J$44,7,FALSE)*VFDYLD2!$F182 + VFDYLD1!K182*(1-VLOOKUP(VFDYLD2!K$4,'[1]INTERNAL PARAMETERS-1'!$B$5:$J$44,5,FALSE))*VLOOKUP(VFDYLD2!K$4,'[1]INTERNAL PARAMETERS-1'!$B$5:$J$44,9,FALSE)*VFDYLD2!$F182</f>
        <v>0</v>
      </c>
      <c r="L182" s="44">
        <f>VFDYLD1!L182*VLOOKUP(VFDYLD2!L$4,'[1]INTERNAL PARAMETERS-1'!$B$5:$J$44,5,FALSE)*VLOOKUP(VFDYLD2!L$4,'[1]INTERNAL PARAMETERS-1'!$B$5:$J$44,7,FALSE)*VFDYLD2!$F182 + VFDYLD1!L182*(1-VLOOKUP(VFDYLD2!L$4,'[1]INTERNAL PARAMETERS-1'!$B$5:$J$44,5,FALSE))*VLOOKUP(VFDYLD2!L$4,'[1]INTERNAL PARAMETERS-1'!$B$5:$J$44,9,FALSE)*VFDYLD2!$F182</f>
        <v>0</v>
      </c>
      <c r="M182" s="44">
        <f>VFDYLD1!M182*VLOOKUP(VFDYLD2!M$4,'[1]INTERNAL PARAMETERS-1'!$B$5:$J$44,5,FALSE)*VLOOKUP(VFDYLD2!M$4,'[1]INTERNAL PARAMETERS-1'!$B$5:$J$44,7,FALSE)*VFDYLD2!$F182 + VFDYLD1!M182*(1-VLOOKUP(VFDYLD2!M$4,'[1]INTERNAL PARAMETERS-1'!$B$5:$J$44,5,FALSE))*VLOOKUP(VFDYLD2!M$4,'[1]INTERNAL PARAMETERS-1'!$B$5:$J$44,9,FALSE)*VFDYLD2!$F182</f>
        <v>0.21993096510340987</v>
      </c>
      <c r="N182" s="44">
        <f>VFDYLD1!N182*VLOOKUP(VFDYLD2!N$4,'[1]INTERNAL PARAMETERS-1'!$B$5:$J$44,5,FALSE)*VLOOKUP(VFDYLD2!N$4,'[1]INTERNAL PARAMETERS-1'!$B$5:$J$44,7,FALSE)*VFDYLD2!$F182 + VFDYLD1!N182*(1-VLOOKUP(VFDYLD2!N$4,'[1]INTERNAL PARAMETERS-1'!$B$5:$J$44,5,FALSE))*VLOOKUP(VFDYLD2!N$4,'[1]INTERNAL PARAMETERS-1'!$B$5:$J$44,9,FALSE)*VFDYLD2!$F182</f>
        <v>2.769053316830162E-3</v>
      </c>
      <c r="O182" s="44">
        <f>VFDYLD1!O182*VLOOKUP(VFDYLD2!O$4,'[1]INTERNAL PARAMETERS-1'!$B$5:$J$44,5,FALSE)*VLOOKUP(VFDYLD2!O$4,'[1]INTERNAL PARAMETERS-1'!$B$5:$J$44,7,FALSE)*VFDYLD2!$F182 + VFDYLD1!O182*(1-VLOOKUP(VFDYLD2!O$4,'[1]INTERNAL PARAMETERS-1'!$B$5:$J$44,5,FALSE))*VLOOKUP(VFDYLD2!O$4,'[1]INTERNAL PARAMETERS-1'!$B$5:$J$44,9,FALSE)*VFDYLD2!$F182</f>
        <v>0</v>
      </c>
      <c r="P182" s="44">
        <f>VFDYLD1!P182*VLOOKUP(VFDYLD2!P$4,'[1]INTERNAL PARAMETERS-1'!$B$5:$J$44,5,FALSE)*VLOOKUP(VFDYLD2!P$4,'[1]INTERNAL PARAMETERS-1'!$B$5:$J$44,7,FALSE)*VFDYLD2!$F182 + VFDYLD1!P182*(1-VLOOKUP(VFDYLD2!P$4,'[1]INTERNAL PARAMETERS-1'!$B$5:$J$44,5,FALSE))*VLOOKUP(VFDYLD2!P$4,'[1]INTERNAL PARAMETERS-1'!$B$5:$J$44,9,FALSE)*VFDYLD2!$F182</f>
        <v>0</v>
      </c>
      <c r="Q182" s="44">
        <f>VFDYLD1!Q182*VLOOKUP(VFDYLD2!Q$4,'[1]INTERNAL PARAMETERS-1'!$B$5:$J$44,5,FALSE)*VLOOKUP(VFDYLD2!Q$4,'[1]INTERNAL PARAMETERS-1'!$B$5:$J$44,7,FALSE)*VFDYLD2!$F182 + VFDYLD1!Q182*(1-VLOOKUP(VFDYLD2!Q$4,'[1]INTERNAL PARAMETERS-1'!$B$5:$J$44,5,FALSE))*VLOOKUP(VFDYLD2!Q$4,'[1]INTERNAL PARAMETERS-1'!$B$5:$J$44,9,FALSE)*VFDYLD2!$F182</f>
        <v>0</v>
      </c>
      <c r="R182" s="44">
        <f>VFDYLD1!R182*VLOOKUP(VFDYLD2!R$4,'[1]INTERNAL PARAMETERS-1'!$B$5:$J$44,5,FALSE)*VLOOKUP(VFDYLD2!R$4,'[1]INTERNAL PARAMETERS-1'!$B$5:$J$44,7,FALSE)*VFDYLD2!$F182 + VFDYLD1!R182*(1-VLOOKUP(VFDYLD2!R$4,'[1]INTERNAL PARAMETERS-1'!$B$5:$J$44,5,FALSE))*VLOOKUP(VFDYLD2!R$4,'[1]INTERNAL PARAMETERS-1'!$B$5:$J$44,9,FALSE)*VFDYLD2!$F182</f>
        <v>0</v>
      </c>
      <c r="S182" s="44">
        <f>VFDYLD1!S182*VLOOKUP(VFDYLD2!S$4,'[1]INTERNAL PARAMETERS-1'!$B$5:$J$44,5,FALSE)*VLOOKUP(VFDYLD2!S$4,'[1]INTERNAL PARAMETERS-1'!$B$5:$J$44,7,FALSE)*VFDYLD2!$F182 + VFDYLD1!S182*(1-VLOOKUP(VFDYLD2!S$4,'[1]INTERNAL PARAMETERS-1'!$B$5:$J$44,5,FALSE))*VLOOKUP(VFDYLD2!S$4,'[1]INTERNAL PARAMETERS-1'!$B$5:$J$44,9,FALSE)*VFDYLD2!$F182</f>
        <v>6.9292314098544444E-2</v>
      </c>
      <c r="T182" s="44">
        <f>VFDYLD1!T182*VLOOKUP(VFDYLD2!T$4,'[1]INTERNAL PARAMETERS-1'!$B$5:$J$44,5,FALSE)*VLOOKUP(VFDYLD2!T$4,'[1]INTERNAL PARAMETERS-1'!$B$5:$J$44,7,FALSE)*VFDYLD2!$F182 + VFDYLD1!T182*(1-VLOOKUP(VFDYLD2!T$4,'[1]INTERNAL PARAMETERS-1'!$B$5:$J$44,5,FALSE))*VLOOKUP(VFDYLD2!T$4,'[1]INTERNAL PARAMETERS-1'!$B$5:$J$44,9,FALSE)*VFDYLD2!$F182</f>
        <v>4.4079229327708171E-2</v>
      </c>
      <c r="U182" s="44">
        <f>VFDYLD1!U182*VLOOKUP(VFDYLD2!U$4,'[1]INTERNAL PARAMETERS-1'!$B$5:$J$44,5,FALSE)*VLOOKUP(VFDYLD2!U$4,'[1]INTERNAL PARAMETERS-1'!$B$5:$J$44,7,FALSE)*VFDYLD2!$F182 + VFDYLD1!U182*(1-VLOOKUP(VFDYLD2!U$4,'[1]INTERNAL PARAMETERS-1'!$B$5:$J$44,5,FALSE))*VLOOKUP(VFDYLD2!U$4,'[1]INTERNAL PARAMETERS-1'!$B$5:$J$44,9,FALSE)*VFDYLD2!$F182</f>
        <v>0</v>
      </c>
      <c r="V182" s="44">
        <f>VFDYLD1!V182*VLOOKUP(VFDYLD2!V$4,'[1]INTERNAL PARAMETERS-1'!$B$5:$J$44,5,FALSE)*VLOOKUP(VFDYLD2!V$4,'[1]INTERNAL PARAMETERS-1'!$B$5:$J$44,7,FALSE)*VFDYLD2!$F182 + VFDYLD1!V182*(1-VLOOKUP(VFDYLD2!V$4,'[1]INTERNAL PARAMETERS-1'!$B$5:$J$44,5,FALSE))*VLOOKUP(VFDYLD2!V$4,'[1]INTERNAL PARAMETERS-1'!$B$5:$J$44,9,FALSE)*VFDYLD2!$F182</f>
        <v>6.2592109389928735E-2</v>
      </c>
      <c r="W182" s="44">
        <f>VFDYLD1!W182*VLOOKUP(VFDYLD2!W$4,'[1]INTERNAL PARAMETERS-1'!$B$5:$J$44,5,FALSE)*VLOOKUP(VFDYLD2!W$4,'[1]INTERNAL PARAMETERS-1'!$B$5:$J$44,7,FALSE)*VFDYLD2!$F182 + VFDYLD1!W182*(1-VLOOKUP(VFDYLD2!W$4,'[1]INTERNAL PARAMETERS-1'!$B$5:$J$44,5,FALSE))*VLOOKUP(VFDYLD2!W$4,'[1]INTERNAL PARAMETERS-1'!$B$5:$J$44,9,FALSE)*VFDYLD2!$F182</f>
        <v>0</v>
      </c>
      <c r="X182" s="44">
        <f>VFDYLD1!X182*VLOOKUP(VFDYLD2!X$4,'[1]INTERNAL PARAMETERS-1'!$B$5:$J$44,5,FALSE)*VLOOKUP(VFDYLD2!X$4,'[1]INTERNAL PARAMETERS-1'!$B$5:$J$44,7,FALSE)*VFDYLD2!$F182 + VFDYLD1!X182*(1-VLOOKUP(VFDYLD2!X$4,'[1]INTERNAL PARAMETERS-1'!$B$5:$J$44,5,FALSE))*VLOOKUP(VFDYLD2!X$4,'[1]INTERNAL PARAMETERS-1'!$B$5:$J$44,9,FALSE)*VFDYLD2!$F182</f>
        <v>0</v>
      </c>
      <c r="Y182" s="44">
        <f>VFDYLD1!Y182*VLOOKUP(VFDYLD2!Y$4,'[1]INTERNAL PARAMETERS-1'!$B$5:$J$44,5,FALSE)*VLOOKUP(VFDYLD2!Y$4,'[1]INTERNAL PARAMETERS-1'!$B$5:$J$44,7,FALSE)*VFDYLD2!$F182 + VFDYLD1!Y182*(1-VLOOKUP(VFDYLD2!Y$4,'[1]INTERNAL PARAMETERS-1'!$B$5:$J$44,5,FALSE))*VLOOKUP(VFDYLD2!Y$4,'[1]INTERNAL PARAMETERS-1'!$B$5:$J$44,9,FALSE)*VFDYLD2!$F182</f>
        <v>0</v>
      </c>
      <c r="Z182" s="44">
        <f>VFDYLD1!Z182*VLOOKUP(VFDYLD2!Z$4,'[1]INTERNAL PARAMETERS-1'!$B$5:$J$44,5,FALSE)*VLOOKUP(VFDYLD2!Z$4,'[1]INTERNAL PARAMETERS-1'!$B$5:$J$44,7,FALSE)*VFDYLD2!$F182 + VFDYLD1!Z182*(1-VLOOKUP(VFDYLD2!Z$4,'[1]INTERNAL PARAMETERS-1'!$B$5:$J$44,5,FALSE))*VLOOKUP(VFDYLD2!Z$4,'[1]INTERNAL PARAMETERS-1'!$B$5:$J$44,9,FALSE)*VFDYLD2!$F182</f>
        <v>0</v>
      </c>
      <c r="AA182" s="44">
        <f>VFDYLD1!AA182*VLOOKUP(VFDYLD2!AA$4,'[1]INTERNAL PARAMETERS-1'!$B$5:$J$44,5,FALSE)*VLOOKUP(VFDYLD2!AA$4,'[1]INTERNAL PARAMETERS-1'!$B$5:$J$44,7,FALSE)*VFDYLD2!$F182 + VFDYLD1!AA182*(1-VLOOKUP(VFDYLD2!AA$4,'[1]INTERNAL PARAMETERS-1'!$B$5:$J$44,5,FALSE))*VLOOKUP(VFDYLD2!AA$4,'[1]INTERNAL PARAMETERS-1'!$B$5:$J$44,9,FALSE)*VFDYLD2!$F182</f>
        <v>0</v>
      </c>
      <c r="AB182" s="44">
        <f>VFDYLD1!AB182*VLOOKUP(VFDYLD2!AB$4,'[1]INTERNAL PARAMETERS-1'!$B$5:$J$44,5,FALSE)*VLOOKUP(VFDYLD2!AB$4,'[1]INTERNAL PARAMETERS-1'!$B$5:$J$44,7,FALSE)*VFDYLD2!$F182 + VFDYLD1!AB182*(1-VLOOKUP(VFDYLD2!AB$4,'[1]INTERNAL PARAMETERS-1'!$B$5:$J$44,5,FALSE))*VLOOKUP(VFDYLD2!AB$4,'[1]INTERNAL PARAMETERS-1'!$B$5:$J$44,9,FALSE)*VFDYLD2!$F182</f>
        <v>0</v>
      </c>
      <c r="AC182" s="44">
        <f>VFDYLD1!AC182*VLOOKUP(VFDYLD2!AC$4,'[1]INTERNAL PARAMETERS-1'!$B$5:$J$44,5,FALSE)*VLOOKUP(VFDYLD2!AC$4,'[1]INTERNAL PARAMETERS-1'!$B$5:$J$44,7,FALSE)*VFDYLD2!$F182 + VFDYLD1!AC182*(1-VLOOKUP(VFDYLD2!AC$4,'[1]INTERNAL PARAMETERS-1'!$B$5:$J$44,5,FALSE))*VLOOKUP(VFDYLD2!AC$4,'[1]INTERNAL PARAMETERS-1'!$B$5:$J$44,9,FALSE)*VFDYLD2!$F182</f>
        <v>0</v>
      </c>
      <c r="AD182" s="44">
        <f>VFDYLD1!AD182*VLOOKUP(VFDYLD2!AD$4,'[1]INTERNAL PARAMETERS-1'!$B$5:$J$44,5,FALSE)*VLOOKUP(VFDYLD2!AD$4,'[1]INTERNAL PARAMETERS-1'!$B$5:$J$44,7,FALSE)*VFDYLD2!$F182 + VFDYLD1!AD182*(1-VLOOKUP(VFDYLD2!AD$4,'[1]INTERNAL PARAMETERS-1'!$B$5:$J$44,5,FALSE))*VLOOKUP(VFDYLD2!AD$4,'[1]INTERNAL PARAMETERS-1'!$B$5:$J$44,9,FALSE)*VFDYLD2!$F182</f>
        <v>0</v>
      </c>
      <c r="AE182" s="44">
        <f>VFDYLD1!AE182*VLOOKUP(VFDYLD2!AE$4,'[1]INTERNAL PARAMETERS-1'!$B$5:$J$44,5,FALSE)*VLOOKUP(VFDYLD2!AE$4,'[1]INTERNAL PARAMETERS-1'!$B$5:$J$44,7,FALSE)*VFDYLD2!$F182 + VFDYLD1!AE182*(1-VLOOKUP(VFDYLD2!AE$4,'[1]INTERNAL PARAMETERS-1'!$B$5:$J$44,5,FALSE))*VLOOKUP(VFDYLD2!AE$4,'[1]INTERNAL PARAMETERS-1'!$B$5:$J$44,9,FALSE)*VFDYLD2!$F182</f>
        <v>0</v>
      </c>
      <c r="AF182" s="44">
        <f>VFDYLD1!AF182*VLOOKUP(VFDYLD2!AF$4,'[1]INTERNAL PARAMETERS-1'!$B$5:$J$44,5,FALSE)*VLOOKUP(VFDYLD2!AF$4,'[1]INTERNAL PARAMETERS-1'!$B$5:$J$44,7,FALSE)*VFDYLD2!$F182 + VFDYLD1!AF182*(1-VLOOKUP(VFDYLD2!AF$4,'[1]INTERNAL PARAMETERS-1'!$B$5:$J$44,5,FALSE))*VLOOKUP(VFDYLD2!AF$4,'[1]INTERNAL PARAMETERS-1'!$B$5:$J$44,9,FALSE)*VFDYLD2!$F182</f>
        <v>4.4083694177475463E-3</v>
      </c>
      <c r="AG182" s="44">
        <f>VFDYLD1!AG182*VLOOKUP(VFDYLD2!AG$4,'[1]INTERNAL PARAMETERS-1'!$B$5:$J$44,5,FALSE)*VLOOKUP(VFDYLD2!AG$4,'[1]INTERNAL PARAMETERS-1'!$B$5:$J$44,7,FALSE)*VFDYLD2!$F182 + VFDYLD1!AG182*(1-VLOOKUP(VFDYLD2!AG$4,'[1]INTERNAL PARAMETERS-1'!$B$5:$J$44,5,FALSE))*VLOOKUP(VFDYLD2!AG$4,'[1]INTERNAL PARAMETERS-1'!$B$5:$J$44,9,FALSE)*VFDYLD2!$F182</f>
        <v>0</v>
      </c>
      <c r="AH182" s="44">
        <f>VFDYLD1!AH182*VLOOKUP(VFDYLD2!AH$4,'[1]INTERNAL PARAMETERS-1'!$B$5:$J$44,5,FALSE)*VLOOKUP(VFDYLD2!AH$4,'[1]INTERNAL PARAMETERS-1'!$B$5:$J$44,7,FALSE)*VFDYLD2!$F182 + VFDYLD1!AH182*(1-VLOOKUP(VFDYLD2!AH$4,'[1]INTERNAL PARAMETERS-1'!$B$5:$J$44,5,FALSE))*VLOOKUP(VFDYLD2!AH$4,'[1]INTERNAL PARAMETERS-1'!$B$5:$J$44,9,FALSE)*VFDYLD2!$F182</f>
        <v>0</v>
      </c>
      <c r="AI182" s="44">
        <f>VFDYLD1!AI182*VLOOKUP(VFDYLD2!AI$4,'[1]INTERNAL PARAMETERS-1'!$B$5:$J$44,5,FALSE)*VLOOKUP(VFDYLD2!AI$4,'[1]INTERNAL PARAMETERS-1'!$B$5:$J$44,7,FALSE)*VFDYLD2!$F182 + VFDYLD1!AI182*(1-VLOOKUP(VFDYLD2!AI$4,'[1]INTERNAL PARAMETERS-1'!$B$5:$J$44,5,FALSE))*VLOOKUP(VFDYLD2!AI$4,'[1]INTERNAL PARAMETERS-1'!$B$5:$J$44,9,FALSE)*VFDYLD2!$F182</f>
        <v>5.6517556637789056E-4</v>
      </c>
      <c r="AJ182" s="44">
        <f>VFDYLD1!AJ182*VLOOKUP(VFDYLD2!AJ$4,'[1]INTERNAL PARAMETERS-1'!$B$5:$J$44,5,FALSE)*VLOOKUP(VFDYLD2!AJ$4,'[1]INTERNAL PARAMETERS-1'!$B$5:$J$44,7,FALSE)*VFDYLD2!$F182 + VFDYLD1!AJ182*(1-VLOOKUP(VFDYLD2!AJ$4,'[1]INTERNAL PARAMETERS-1'!$B$5:$J$44,5,FALSE))*VLOOKUP(VFDYLD2!AJ$4,'[1]INTERNAL PARAMETERS-1'!$B$5:$J$44,9,FALSE)*VFDYLD2!$F182</f>
        <v>1.3223657177068266E-2</v>
      </c>
      <c r="AK182" s="44">
        <f>VFDYLD1!AK182*VLOOKUP(VFDYLD2!AK$4,'[1]INTERNAL PARAMETERS-1'!$B$5:$J$44,5,FALSE)*VLOOKUP(VFDYLD2!AK$4,'[1]INTERNAL PARAMETERS-1'!$B$5:$J$44,7,FALSE)*VFDYLD2!$F182 + VFDYLD1!AK182*(1-VLOOKUP(VFDYLD2!AK$4,'[1]INTERNAL PARAMETERS-1'!$B$5:$J$44,5,FALSE))*VLOOKUP(VFDYLD2!AK$4,'[1]INTERNAL PARAMETERS-1'!$B$5:$J$44,9,FALSE)*VFDYLD2!$F182</f>
        <v>0</v>
      </c>
      <c r="AL182" s="44">
        <f>VFDYLD1!AL182*VLOOKUP(VFDYLD2!AL$4,'[1]INTERNAL PARAMETERS-1'!$B$5:$J$44,5,FALSE)*VLOOKUP(VFDYLD2!AL$4,'[1]INTERNAL PARAMETERS-1'!$B$5:$J$44,7,FALSE)*VFDYLD2!$F182 + VFDYLD1!AL182*(1-VLOOKUP(VFDYLD2!AL$4,'[1]INTERNAL PARAMETERS-1'!$B$5:$J$44,5,FALSE))*VLOOKUP(VFDYLD2!AL$4,'[1]INTERNAL PARAMETERS-1'!$B$5:$J$44,9,FALSE)*VFDYLD2!$F182</f>
        <v>0</v>
      </c>
      <c r="AM182" s="44">
        <f>VFDYLD1!AM182*VLOOKUP(VFDYLD2!AM$4,'[1]INTERNAL PARAMETERS-1'!$B$5:$J$44,5,FALSE)*VLOOKUP(VFDYLD2!AM$4,'[1]INTERNAL PARAMETERS-1'!$B$5:$J$44,7,FALSE)*VFDYLD2!$F182 + VFDYLD1!AM182*(1-VLOOKUP(VFDYLD2!AM$4,'[1]INTERNAL PARAMETERS-1'!$B$5:$J$44,5,FALSE))*VLOOKUP(VFDYLD2!AM$4,'[1]INTERNAL PARAMETERS-1'!$B$5:$J$44,9,FALSE)*VFDYLD2!$F182</f>
        <v>0</v>
      </c>
      <c r="AN182" s="44">
        <f>VFDYLD1!AN182*VLOOKUP(VFDYLD2!AN$4,'[1]INTERNAL PARAMETERS-1'!$B$5:$J$44,5,FALSE)*VLOOKUP(VFDYLD2!AN$4,'[1]INTERNAL PARAMETERS-1'!$B$5:$J$44,7,FALSE)*VFDYLD2!$F182 + VFDYLD1!AN182*(1-VLOOKUP(VFDYLD2!AN$4,'[1]INTERNAL PARAMETERS-1'!$B$5:$J$44,5,FALSE))*VLOOKUP(VFDYLD2!AN$4,'[1]INTERNAL PARAMETERS-1'!$B$5:$J$44,9,FALSE)*VFDYLD2!$F182</f>
        <v>0</v>
      </c>
      <c r="AO182" s="44">
        <f>VFDYLD1!AO182*VLOOKUP(VFDYLD2!AO$4,'[1]INTERNAL PARAMETERS-1'!$B$5:$J$44,5,FALSE)*VLOOKUP(VFDYLD2!AO$4,'[1]INTERNAL PARAMETERS-1'!$B$5:$J$44,7,FALSE)*VFDYLD2!$F182 + VFDYLD1!AO182*(1-VLOOKUP(VFDYLD2!AO$4,'[1]INTERNAL PARAMETERS-1'!$B$5:$J$44,5,FALSE))*VLOOKUP(VFDYLD2!AO$4,'[1]INTERNAL PARAMETERS-1'!$B$5:$J$44,9,FALSE)*VFDYLD2!$F182</f>
        <v>0</v>
      </c>
      <c r="AP182" s="44">
        <f>VFDYLD1!AP182*VLOOKUP(VFDYLD2!AP$4,'[1]INTERNAL PARAMETERS-1'!$B$5:$J$44,5,FALSE)*VLOOKUP(VFDYLD2!AP$4,'[1]INTERNAL PARAMETERS-1'!$B$5:$J$44,7,FALSE)*VFDYLD2!$F182 + VFDYLD1!AP182*(1-VLOOKUP(VFDYLD2!AP$4,'[1]INTERNAL PARAMETERS-1'!$B$5:$J$44,5,FALSE))*VLOOKUP(VFDYLD2!AP$4,'[1]INTERNAL PARAMETERS-1'!$B$5:$J$44,9,FALSE)*VFDYLD2!$F182</f>
        <v>0</v>
      </c>
      <c r="AQ182" s="44">
        <f>VFDYLD1!AQ182*VLOOKUP(VFDYLD2!AQ$4,'[1]INTERNAL PARAMETERS-1'!$B$5:$J$44,5,FALSE)*VLOOKUP(VFDYLD2!AQ$4,'[1]INTERNAL PARAMETERS-1'!$B$5:$J$44,7,FALSE)*VFDYLD2!$F182 + VFDYLD1!AQ182*(1-VLOOKUP(VFDYLD2!AQ$4,'[1]INTERNAL PARAMETERS-1'!$B$5:$J$44,5,FALSE))*VLOOKUP(VFDYLD2!AQ$4,'[1]INTERNAL PARAMETERS-1'!$B$5:$J$44,9,FALSE)*VFDYLD2!$F182</f>
        <v>0</v>
      </c>
      <c r="AR182" s="44">
        <f>VFDYLD1!AR182*VLOOKUP(VFDYLD2!AR$4,'[1]INTERNAL PARAMETERS-1'!$B$5:$J$44,5,FALSE)*VLOOKUP(VFDYLD2!AR$4,'[1]INTERNAL PARAMETERS-1'!$B$5:$J$44,7,FALSE)*VFDYLD2!$F182 + VFDYLD1!AR182*(1-VLOOKUP(VFDYLD2!AR$4,'[1]INTERNAL PARAMETERS-1'!$B$5:$J$44,5,FALSE))*VLOOKUP(VFDYLD2!AR$4,'[1]INTERNAL PARAMETERS-1'!$B$5:$J$44,9,FALSE)*VFDYLD2!$F182</f>
        <v>0</v>
      </c>
      <c r="AS182" s="44">
        <f>VFDYLD1!AS182*VLOOKUP(VFDYLD2!AS$4,'[1]INTERNAL PARAMETERS-1'!$B$5:$J$44,5,FALSE)*VLOOKUP(VFDYLD2!AS$4,'[1]INTERNAL PARAMETERS-1'!$B$5:$J$44,7,FALSE)*VFDYLD2!$F182 + VFDYLD1!AS182*(1-VLOOKUP(VFDYLD2!AS$4,'[1]INTERNAL PARAMETERS-1'!$B$5:$J$44,5,FALSE))*VLOOKUP(VFDYLD2!AS$4,'[1]INTERNAL PARAMETERS-1'!$B$5:$J$44,9,FALSE)*VFDYLD2!$F182</f>
        <v>0</v>
      </c>
      <c r="AT182" s="43">
        <f>VFDYLD1!AT182*VLOOKUP(VFDYLD2!AT$4,'[1]INTERNAL PARAMETERS-1'!$B$5:$J$44,5,FALSE)*VLOOKUP(VFDYLD2!AT$4,'[1]INTERNAL PARAMETERS-1'!$B$5:$J$44,7,FALSE)*VFDYLD2!$F182 + VFDYLD1!AT182*(1-VLOOKUP(VFDYLD2!AT$4,'[1]INTERNAL PARAMETERS-1'!$B$5:$J$44,5,FALSE))*VLOOKUP(VFDYLD2!AT$4,'[1]INTERNAL PARAMETERS-1'!$B$5:$J$44,9,FALSE)*VFDYLD2!$F182</f>
        <v>0</v>
      </c>
      <c r="AU182" s="45">
        <f>VFDYLD1!AU182*VLOOKUP(VFDYLD2!AU$4,'[1]INTERNAL PARAMETERS-1'!$B$5:$J$44,5,FALSE)*VLOOKUP(VFDYLD2!AU$4,'[1]INTERNAL PARAMETERS-1'!$B$5:$J$44,6,FALSE)*VLOOKUP(VFDYLD2!AU$4,'[1]INTERNAL PARAMETERS-1'!$B$5:$J$44,3,FALSE) + VFDYLD1!AU182*(1-VLOOKUP(VFDYLD2!AU$4,'[1]INTERNAL PARAMETERS-1'!$B$5:$J$44,5,FALSE))*VLOOKUP(VFDYLD2!AU$4,'[1]INTERNAL PARAMETERS-1'!$B$5:$J$44,8,FALSE)*VLOOKUP(VFDYLD2!AU$4,'[1]INTERNAL PARAMETERS-1'!$B$5:$J$44,3,FALSE)</f>
        <v>0</v>
      </c>
      <c r="AV182" s="44">
        <f>VFDYLD1!AV182*VLOOKUP(VFDYLD2!AV$4,'[1]INTERNAL PARAMETERS-1'!$B$5:$J$44,5,FALSE)*VLOOKUP(VFDYLD2!AV$4,'[1]INTERNAL PARAMETERS-1'!$B$5:$J$44,6,FALSE)*VLOOKUP(VFDYLD2!AV$4,'[1]INTERNAL PARAMETERS-1'!$B$5:$J$44,3,FALSE) + VFDYLD1!AV182*(1-VLOOKUP(VFDYLD2!AV$4,'[1]INTERNAL PARAMETERS-1'!$B$5:$J$44,5,FALSE))*VLOOKUP(VFDYLD2!AV$4,'[1]INTERNAL PARAMETERS-1'!$B$5:$J$44,8,FALSE)*VLOOKUP(VFDYLD2!AV$4,'[1]INTERNAL PARAMETERS-1'!$B$5:$J$44,3,FALSE)</f>
        <v>0</v>
      </c>
      <c r="AW182" s="44">
        <f>VFDYLD1!AW182*VLOOKUP(VFDYLD2!AW$4,'[1]INTERNAL PARAMETERS-1'!$B$5:$J$44,5,FALSE)*VLOOKUP(VFDYLD2!AW$4,'[1]INTERNAL PARAMETERS-1'!$B$5:$J$44,6,FALSE)*VLOOKUP(VFDYLD2!AW$4,'[1]INTERNAL PARAMETERS-1'!$B$5:$J$44,3,FALSE) + VFDYLD1!AW182*(1-VLOOKUP(VFDYLD2!AW$4,'[1]INTERNAL PARAMETERS-1'!$B$5:$J$44,5,FALSE))*VLOOKUP(VFDYLD2!AW$4,'[1]INTERNAL PARAMETERS-1'!$B$5:$J$44,8,FALSE)*VLOOKUP(VFDYLD2!AW$4,'[1]INTERNAL PARAMETERS-1'!$B$5:$J$44,3,FALSE)</f>
        <v>6.6548118457882652E-2</v>
      </c>
      <c r="AX182" s="44">
        <f>VFDYLD1!AX182*VLOOKUP(VFDYLD2!AX$4,'[1]INTERNAL PARAMETERS-1'!$B$5:$J$44,5,FALSE)*VLOOKUP(VFDYLD2!AX$4,'[1]INTERNAL PARAMETERS-1'!$B$5:$J$44,6,FALSE)*VLOOKUP(VFDYLD2!AX$4,'[1]INTERNAL PARAMETERS-1'!$B$5:$J$44,3,FALSE) + VFDYLD1!AX182*(1-VLOOKUP(VFDYLD2!AX$4,'[1]INTERNAL PARAMETERS-1'!$B$5:$J$44,5,FALSE))*VLOOKUP(VFDYLD2!AX$4,'[1]INTERNAL PARAMETERS-1'!$B$5:$J$44,8,FALSE)*VLOOKUP(VFDYLD2!AX$4,'[1]INTERNAL PARAMETERS-1'!$B$5:$J$44,3,FALSE)</f>
        <v>0</v>
      </c>
      <c r="AY182" s="44">
        <f>VFDYLD1!AY182*VLOOKUP(VFDYLD2!AY$4,'[1]INTERNAL PARAMETERS-1'!$B$5:$J$44,5,FALSE)*VLOOKUP(VFDYLD2!AY$4,'[1]INTERNAL PARAMETERS-1'!$B$5:$J$44,6,FALSE)*VLOOKUP(VFDYLD2!AY$4,'[1]INTERNAL PARAMETERS-1'!$B$5:$J$44,3,FALSE) + VFDYLD1!AY182*(1-VLOOKUP(VFDYLD2!AY$4,'[1]INTERNAL PARAMETERS-1'!$B$5:$J$44,5,FALSE))*VLOOKUP(VFDYLD2!AY$4,'[1]INTERNAL PARAMETERS-1'!$B$5:$J$44,8,FALSE)*VLOOKUP(VFDYLD2!AY$4,'[1]INTERNAL PARAMETERS-1'!$B$5:$J$44,3,FALSE)</f>
        <v>0</v>
      </c>
      <c r="AZ182" s="44">
        <f>VFDYLD1!AZ182*VLOOKUP(VFDYLD2!AZ$4,'[1]INTERNAL PARAMETERS-1'!$B$5:$J$44,5,FALSE)*VLOOKUP(VFDYLD2!AZ$4,'[1]INTERNAL PARAMETERS-1'!$B$5:$J$44,6,FALSE)*VLOOKUP(VFDYLD2!AZ$4,'[1]INTERNAL PARAMETERS-1'!$B$5:$J$44,3,FALSE) + VFDYLD1!AZ182*(1-VLOOKUP(VFDYLD2!AZ$4,'[1]INTERNAL PARAMETERS-1'!$B$5:$J$44,5,FALSE))*VLOOKUP(VFDYLD2!AZ$4,'[1]INTERNAL PARAMETERS-1'!$B$5:$J$44,8,FALSE)*VLOOKUP(VFDYLD2!AZ$4,'[1]INTERNAL PARAMETERS-1'!$B$5:$J$44,3,FALSE)</f>
        <v>0</v>
      </c>
      <c r="BA182" s="44">
        <f>VFDYLD1!BA182*VLOOKUP(VFDYLD2!BA$4,'[1]INTERNAL PARAMETERS-1'!$B$5:$J$44,5,FALSE)*VLOOKUP(VFDYLD2!BA$4,'[1]INTERNAL PARAMETERS-1'!$B$5:$J$44,6,FALSE)*VLOOKUP(VFDYLD2!BA$4,'[1]INTERNAL PARAMETERS-1'!$B$5:$J$44,3,FALSE) + VFDYLD1!BA182*(1-VLOOKUP(VFDYLD2!BA$4,'[1]INTERNAL PARAMETERS-1'!$B$5:$J$44,5,FALSE))*VLOOKUP(VFDYLD2!BA$4,'[1]INTERNAL PARAMETERS-1'!$B$5:$J$44,8,FALSE)*VLOOKUP(VFDYLD2!BA$4,'[1]INTERNAL PARAMETERS-1'!$B$5:$J$44,3,FALSE)</f>
        <v>0.20135328877919953</v>
      </c>
      <c r="BB182" s="44">
        <f>VFDYLD1!BB182*VLOOKUP(VFDYLD2!BB$4,'[1]INTERNAL PARAMETERS-1'!$B$5:$J$44,5,FALSE)*VLOOKUP(VFDYLD2!BB$4,'[1]INTERNAL PARAMETERS-1'!$B$5:$J$44,6,FALSE)*VLOOKUP(VFDYLD2!BB$4,'[1]INTERNAL PARAMETERS-1'!$B$5:$J$44,3,FALSE) + VFDYLD1!BB182*(1-VLOOKUP(VFDYLD2!BB$4,'[1]INTERNAL PARAMETERS-1'!$B$5:$J$44,5,FALSE))*VLOOKUP(VFDYLD2!BB$4,'[1]INTERNAL PARAMETERS-1'!$B$5:$J$44,8,FALSE)*VLOOKUP(VFDYLD2!BB$4,'[1]INTERNAL PARAMETERS-1'!$B$5:$J$44,3,FALSE)</f>
        <v>1.2652167344701482E-2</v>
      </c>
      <c r="BC182" s="44">
        <f>VFDYLD1!BC182*VLOOKUP(VFDYLD2!BC$4,'[1]INTERNAL PARAMETERS-1'!$B$5:$J$44,5,FALSE)*VLOOKUP(VFDYLD2!BC$4,'[1]INTERNAL PARAMETERS-1'!$B$5:$J$44,6,FALSE)*VLOOKUP(VFDYLD2!BC$4,'[1]INTERNAL PARAMETERS-1'!$B$5:$J$44,3,FALSE) + VFDYLD1!BC182*(1-VLOOKUP(VFDYLD2!BC$4,'[1]INTERNAL PARAMETERS-1'!$B$5:$J$44,5,FALSE))*VLOOKUP(VFDYLD2!BC$4,'[1]INTERNAL PARAMETERS-1'!$B$5:$J$44,8,FALSE)*VLOOKUP(VFDYLD2!BC$4,'[1]INTERNAL PARAMETERS-1'!$B$5:$J$44,3,FALSE)</f>
        <v>3.1717037973235739E-2</v>
      </c>
      <c r="BD182" s="44">
        <f>VFDYLD1!BD182*VLOOKUP(VFDYLD2!BD$4,'[1]INTERNAL PARAMETERS-1'!$B$5:$J$44,5,FALSE)*VLOOKUP(VFDYLD2!BD$4,'[1]INTERNAL PARAMETERS-1'!$B$5:$J$44,6,FALSE)*VLOOKUP(VFDYLD2!BD$4,'[1]INTERNAL PARAMETERS-1'!$B$5:$J$44,3,FALSE) + VFDYLD1!BD182*(1-VLOOKUP(VFDYLD2!BD$4,'[1]INTERNAL PARAMETERS-1'!$B$5:$J$44,5,FALSE))*VLOOKUP(VFDYLD2!BD$4,'[1]INTERNAL PARAMETERS-1'!$B$5:$J$44,8,FALSE)*VLOOKUP(VFDYLD2!BD$4,'[1]INTERNAL PARAMETERS-1'!$B$5:$J$44,3,FALSE)</f>
        <v>4.6683236861765343E-3</v>
      </c>
      <c r="BE182" s="44">
        <f>VFDYLD1!BE182*VLOOKUP(VFDYLD2!BE$4,'[1]INTERNAL PARAMETERS-1'!$B$5:$J$44,5,FALSE)*VLOOKUP(VFDYLD2!BE$4,'[1]INTERNAL PARAMETERS-1'!$B$5:$J$44,6,FALSE)*VLOOKUP(VFDYLD2!BE$4,'[1]INTERNAL PARAMETERS-1'!$B$5:$J$44,3,FALSE) + VFDYLD1!BE182*(1-VLOOKUP(VFDYLD2!BE$4,'[1]INTERNAL PARAMETERS-1'!$B$5:$J$44,5,FALSE))*VLOOKUP(VFDYLD2!BE$4,'[1]INTERNAL PARAMETERS-1'!$B$5:$J$44,8,FALSE)*VLOOKUP(VFDYLD2!BE$4,'[1]INTERNAL PARAMETERS-1'!$B$5:$J$44,3,FALSE)</f>
        <v>6.1310933524690338E-2</v>
      </c>
      <c r="BF182" s="44">
        <f>VFDYLD1!BF182*VLOOKUP(VFDYLD2!BF$4,'[1]INTERNAL PARAMETERS-1'!$B$5:$J$44,5,FALSE)*VLOOKUP(VFDYLD2!BF$4,'[1]INTERNAL PARAMETERS-1'!$B$5:$J$44,6,FALSE)*VLOOKUP(VFDYLD2!BF$4,'[1]INTERNAL PARAMETERS-1'!$B$5:$J$44,3,FALSE) + VFDYLD1!BF182*(1-VLOOKUP(VFDYLD2!BF$4,'[1]INTERNAL PARAMETERS-1'!$B$5:$J$44,5,FALSE))*VLOOKUP(VFDYLD2!BF$4,'[1]INTERNAL PARAMETERS-1'!$B$5:$J$44,8,FALSE)*VLOOKUP(VFDYLD2!BF$4,'[1]INTERNAL PARAMETERS-1'!$B$5:$J$44,3,FALSE)</f>
        <v>0</v>
      </c>
      <c r="BG182" s="44">
        <f>VFDYLD1!BG182*VLOOKUP(VFDYLD2!BG$4,'[1]INTERNAL PARAMETERS-1'!$B$5:$J$44,5,FALSE)*VLOOKUP(VFDYLD2!BG$4,'[1]INTERNAL PARAMETERS-1'!$B$5:$J$44,6,FALSE)*VLOOKUP(VFDYLD2!BG$4,'[1]INTERNAL PARAMETERS-1'!$B$5:$J$44,3,FALSE) + VFDYLD1!BG182*(1-VLOOKUP(VFDYLD2!BG$4,'[1]INTERNAL PARAMETERS-1'!$B$5:$J$44,5,FALSE))*VLOOKUP(VFDYLD2!BG$4,'[1]INTERNAL PARAMETERS-1'!$B$5:$J$44,8,FALSE)*VLOOKUP(VFDYLD2!BG$4,'[1]INTERNAL PARAMETERS-1'!$B$5:$J$44,3,FALSE)</f>
        <v>8.0172687180933636E-3</v>
      </c>
      <c r="BH182" s="44">
        <f>VFDYLD1!BH182*VLOOKUP(VFDYLD2!BH$4,'[1]INTERNAL PARAMETERS-1'!$B$5:$J$44,5,FALSE)*VLOOKUP(VFDYLD2!BH$4,'[1]INTERNAL PARAMETERS-1'!$B$5:$J$44,6,FALSE)*VLOOKUP(VFDYLD2!BH$4,'[1]INTERNAL PARAMETERS-1'!$B$5:$J$44,3,FALSE) + VFDYLD1!BH182*(1-VLOOKUP(VFDYLD2!BH$4,'[1]INTERNAL PARAMETERS-1'!$B$5:$J$44,5,FALSE))*VLOOKUP(VFDYLD2!BH$4,'[1]INTERNAL PARAMETERS-1'!$B$5:$J$44,8,FALSE)*VLOOKUP(VFDYLD2!BH$4,'[1]INTERNAL PARAMETERS-1'!$B$5:$J$44,3,FALSE)</f>
        <v>1.0617051045331407E-4</v>
      </c>
      <c r="BI182" s="44">
        <f>VFDYLD1!BI182*VLOOKUP(VFDYLD2!BI$4,'[1]INTERNAL PARAMETERS-1'!$B$5:$J$44,5,FALSE)*VLOOKUP(VFDYLD2!BI$4,'[1]INTERNAL PARAMETERS-1'!$B$5:$J$44,6,FALSE)*VLOOKUP(VFDYLD2!BI$4,'[1]INTERNAL PARAMETERS-1'!$B$5:$J$44,3,FALSE) + VFDYLD1!BI182*(1-VLOOKUP(VFDYLD2!BI$4,'[1]INTERNAL PARAMETERS-1'!$B$5:$J$44,5,FALSE))*VLOOKUP(VFDYLD2!BI$4,'[1]INTERNAL PARAMETERS-1'!$B$5:$J$44,8,FALSE)*VLOOKUP(VFDYLD2!BI$4,'[1]INTERNAL PARAMETERS-1'!$B$5:$J$44,3,FALSE)</f>
        <v>0</v>
      </c>
      <c r="BJ182" s="44">
        <f>VFDYLD1!BJ182*VLOOKUP(VFDYLD2!BJ$4,'[1]INTERNAL PARAMETERS-1'!$B$5:$J$44,5,FALSE)*VLOOKUP(VFDYLD2!BJ$4,'[1]INTERNAL PARAMETERS-1'!$B$5:$J$44,6,FALSE)*VLOOKUP(VFDYLD2!BJ$4,'[1]INTERNAL PARAMETERS-1'!$B$5:$J$44,3,FALSE) + VFDYLD1!BJ182*(1-VLOOKUP(VFDYLD2!BJ$4,'[1]INTERNAL PARAMETERS-1'!$B$5:$J$44,5,FALSE))*VLOOKUP(VFDYLD2!BJ$4,'[1]INTERNAL PARAMETERS-1'!$B$5:$J$44,8,FALSE)*VLOOKUP(VFDYLD2!BJ$4,'[1]INTERNAL PARAMETERS-1'!$B$5:$J$44,3,FALSE)</f>
        <v>2.9381145203635352E-3</v>
      </c>
      <c r="BK182" s="44">
        <f>VFDYLD1!BK182*VLOOKUP(VFDYLD2!BK$4,'[1]INTERNAL PARAMETERS-1'!$B$5:$J$44,5,FALSE)*VLOOKUP(VFDYLD2!BK$4,'[1]INTERNAL PARAMETERS-1'!$B$5:$J$44,6,FALSE)*VLOOKUP(VFDYLD2!BK$4,'[1]INTERNAL PARAMETERS-1'!$B$5:$J$44,3,FALSE) + VFDYLD1!BK182*(1-VLOOKUP(VFDYLD2!BK$4,'[1]INTERNAL PARAMETERS-1'!$B$5:$J$44,5,FALSE))*VLOOKUP(VFDYLD2!BK$4,'[1]INTERNAL PARAMETERS-1'!$B$5:$J$44,8,FALSE)*VLOOKUP(VFDYLD2!BK$4,'[1]INTERNAL PARAMETERS-1'!$B$5:$J$44,3,FALSE)</f>
        <v>3.1122777647518969E-3</v>
      </c>
      <c r="BL182" s="44">
        <f>VFDYLD1!BL182*VLOOKUP(VFDYLD2!BL$4,'[1]INTERNAL PARAMETERS-1'!$B$5:$J$44,5,FALSE)*VLOOKUP(VFDYLD2!BL$4,'[1]INTERNAL PARAMETERS-1'!$B$5:$J$44,6,FALSE)*VLOOKUP(VFDYLD2!BL$4,'[1]INTERNAL PARAMETERS-1'!$B$5:$J$44,3,FALSE) + VFDYLD1!BL182*(1-VLOOKUP(VFDYLD2!BL$4,'[1]INTERNAL PARAMETERS-1'!$B$5:$J$44,5,FALSE))*VLOOKUP(VFDYLD2!BL$4,'[1]INTERNAL PARAMETERS-1'!$B$5:$J$44,8,FALSE)*VLOOKUP(VFDYLD2!BL$4,'[1]INTERNAL PARAMETERS-1'!$B$5:$J$44,3,FALSE)</f>
        <v>1.4677074148915364E-2</v>
      </c>
      <c r="BM182" s="44">
        <f>VFDYLD1!BM182*VLOOKUP(VFDYLD2!BM$4,'[1]INTERNAL PARAMETERS-1'!$B$5:$J$44,5,FALSE)*VLOOKUP(VFDYLD2!BM$4,'[1]INTERNAL PARAMETERS-1'!$B$5:$J$44,6,FALSE)*VLOOKUP(VFDYLD2!BM$4,'[1]INTERNAL PARAMETERS-1'!$B$5:$J$44,3,FALSE) + VFDYLD1!BM182*(1-VLOOKUP(VFDYLD2!BM$4,'[1]INTERNAL PARAMETERS-1'!$B$5:$J$44,5,FALSE))*VLOOKUP(VFDYLD2!BM$4,'[1]INTERNAL PARAMETERS-1'!$B$5:$J$44,8,FALSE)*VLOOKUP(VFDYLD2!BM$4,'[1]INTERNAL PARAMETERS-1'!$B$5:$J$44,3,FALSE)</f>
        <v>8.4119002077646891E-3</v>
      </c>
      <c r="BN182" s="44">
        <f>VFDYLD1!BN182*VLOOKUP(VFDYLD2!BN$4,'[1]INTERNAL PARAMETERS-1'!$B$5:$J$44,5,FALSE)*VLOOKUP(VFDYLD2!BN$4,'[1]INTERNAL PARAMETERS-1'!$B$5:$J$44,6,FALSE)*VLOOKUP(VFDYLD2!BN$4,'[1]INTERNAL PARAMETERS-1'!$B$5:$J$44,3,FALSE) + VFDYLD1!BN182*(1-VLOOKUP(VFDYLD2!BN$4,'[1]INTERNAL PARAMETERS-1'!$B$5:$J$44,5,FALSE))*VLOOKUP(VFDYLD2!BN$4,'[1]INTERNAL PARAMETERS-1'!$B$5:$J$44,8,FALSE)*VLOOKUP(VFDYLD2!BN$4,'[1]INTERNAL PARAMETERS-1'!$B$5:$J$44,3,FALSE)</f>
        <v>6.9586674823616653E-3</v>
      </c>
      <c r="BO182" s="44">
        <f>VFDYLD1!BO182*VLOOKUP(VFDYLD2!BO$4,'[1]INTERNAL PARAMETERS-1'!$B$5:$J$44,5,FALSE)*VLOOKUP(VFDYLD2!BO$4,'[1]INTERNAL PARAMETERS-1'!$B$5:$J$44,6,FALSE)*VLOOKUP(VFDYLD2!BO$4,'[1]INTERNAL PARAMETERS-1'!$B$5:$J$44,3,FALSE) + VFDYLD1!BO182*(1-VLOOKUP(VFDYLD2!BO$4,'[1]INTERNAL PARAMETERS-1'!$B$5:$J$44,5,FALSE))*VLOOKUP(VFDYLD2!BO$4,'[1]INTERNAL PARAMETERS-1'!$B$5:$J$44,8,FALSE)*VLOOKUP(VFDYLD2!BO$4,'[1]INTERNAL PARAMETERS-1'!$B$5:$J$44,3,FALSE)</f>
        <v>5.401579600887124E-3</v>
      </c>
      <c r="BP182" s="44">
        <f>VFDYLD1!BP182*VLOOKUP(VFDYLD2!BP$4,'[1]INTERNAL PARAMETERS-1'!$B$5:$J$44,5,FALSE)*VLOOKUP(VFDYLD2!BP$4,'[1]INTERNAL PARAMETERS-1'!$B$5:$J$44,6,FALSE)*VLOOKUP(VFDYLD2!BP$4,'[1]INTERNAL PARAMETERS-1'!$B$5:$J$44,3,FALSE) + VFDYLD1!BP182*(1-VLOOKUP(VFDYLD2!BP$4,'[1]INTERNAL PARAMETERS-1'!$B$5:$J$44,5,FALSE))*VLOOKUP(VFDYLD2!BP$4,'[1]INTERNAL PARAMETERS-1'!$B$5:$J$44,8,FALSE)*VLOOKUP(VFDYLD2!BP$4,'[1]INTERNAL PARAMETERS-1'!$B$5:$J$44,3,FALSE)</f>
        <v>1.285529517547642E-4</v>
      </c>
      <c r="BQ182" s="44">
        <f>VFDYLD1!BQ182*VLOOKUP(VFDYLD2!BQ$4,'[1]INTERNAL PARAMETERS-1'!$B$5:$J$44,5,FALSE)*VLOOKUP(VFDYLD2!BQ$4,'[1]INTERNAL PARAMETERS-1'!$B$5:$J$44,6,FALSE)*VLOOKUP(VFDYLD2!BQ$4,'[1]INTERNAL PARAMETERS-1'!$B$5:$J$44,3,FALSE) + VFDYLD1!BQ182*(1-VLOOKUP(VFDYLD2!BQ$4,'[1]INTERNAL PARAMETERS-1'!$B$5:$J$44,5,FALSE))*VLOOKUP(VFDYLD2!BQ$4,'[1]INTERNAL PARAMETERS-1'!$B$5:$J$44,8,FALSE)*VLOOKUP(VFDYLD2!BQ$4,'[1]INTERNAL PARAMETERS-1'!$B$5:$J$44,3,FALSE)</f>
        <v>1.6715480304582968E-2</v>
      </c>
      <c r="BR182" s="44">
        <f>VFDYLD1!BR182*VLOOKUP(VFDYLD2!BR$4,'[1]INTERNAL PARAMETERS-1'!$B$5:$J$44,5,FALSE)*VLOOKUP(VFDYLD2!BR$4,'[1]INTERNAL PARAMETERS-1'!$B$5:$J$44,6,FALSE)*VLOOKUP(VFDYLD2!BR$4,'[1]INTERNAL PARAMETERS-1'!$B$5:$J$44,3,FALSE) + VFDYLD1!BR182*(1-VLOOKUP(VFDYLD2!BR$4,'[1]INTERNAL PARAMETERS-1'!$B$5:$J$44,5,FALSE))*VLOOKUP(VFDYLD2!BR$4,'[1]INTERNAL PARAMETERS-1'!$B$5:$J$44,8,FALSE)*VLOOKUP(VFDYLD2!BR$4,'[1]INTERNAL PARAMETERS-1'!$B$5:$J$44,3,FALSE)</f>
        <v>4.3004441798782423E-4</v>
      </c>
      <c r="BS182" s="44">
        <f>VFDYLD1!BS182*VLOOKUP(VFDYLD2!BS$4,'[1]INTERNAL PARAMETERS-1'!$B$5:$J$44,5,FALSE)*VLOOKUP(VFDYLD2!BS$4,'[1]INTERNAL PARAMETERS-1'!$B$5:$J$44,6,FALSE)*VLOOKUP(VFDYLD2!BS$4,'[1]INTERNAL PARAMETERS-1'!$B$5:$J$44,3,FALSE) + VFDYLD1!BS182*(1-VLOOKUP(VFDYLD2!BS$4,'[1]INTERNAL PARAMETERS-1'!$B$5:$J$44,5,FALSE))*VLOOKUP(VFDYLD2!BS$4,'[1]INTERNAL PARAMETERS-1'!$B$5:$J$44,8,FALSE)*VLOOKUP(VFDYLD2!BS$4,'[1]INTERNAL PARAMETERS-1'!$B$5:$J$44,3,FALSE)</f>
        <v>5.4133336015893005E-5</v>
      </c>
      <c r="BT182" s="44">
        <f>VFDYLD1!BT182*VLOOKUP(VFDYLD2!BT$4,'[1]INTERNAL PARAMETERS-1'!$B$5:$J$44,5,FALSE)*VLOOKUP(VFDYLD2!BT$4,'[1]INTERNAL PARAMETERS-1'!$B$5:$J$44,6,FALSE)*VLOOKUP(VFDYLD2!BT$4,'[1]INTERNAL PARAMETERS-1'!$B$5:$J$44,3,FALSE) + VFDYLD1!BT182*(1-VLOOKUP(VFDYLD2!BT$4,'[1]INTERNAL PARAMETERS-1'!$B$5:$J$44,5,FALSE))*VLOOKUP(VFDYLD2!BT$4,'[1]INTERNAL PARAMETERS-1'!$B$5:$J$44,8,FALSE)*VLOOKUP(VFDYLD2!BT$4,'[1]INTERNAL PARAMETERS-1'!$B$5:$J$44,3,FALSE)</f>
        <v>0</v>
      </c>
      <c r="BU182" s="44">
        <f>VFDYLD1!BU182*VLOOKUP(VFDYLD2!BU$4,'[1]INTERNAL PARAMETERS-1'!$B$5:$J$44,5,FALSE)*VLOOKUP(VFDYLD2!BU$4,'[1]INTERNAL PARAMETERS-1'!$B$5:$J$44,6,FALSE)*VLOOKUP(VFDYLD2!BU$4,'[1]INTERNAL PARAMETERS-1'!$B$5:$J$44,3,FALSE) + VFDYLD1!BU182*(1-VLOOKUP(VFDYLD2!BU$4,'[1]INTERNAL PARAMETERS-1'!$B$5:$J$44,5,FALSE))*VLOOKUP(VFDYLD2!BU$4,'[1]INTERNAL PARAMETERS-1'!$B$5:$J$44,8,FALSE)*VLOOKUP(VFDYLD2!BU$4,'[1]INTERNAL PARAMETERS-1'!$B$5:$J$44,3,FALSE)</f>
        <v>0</v>
      </c>
      <c r="BV182" s="44">
        <f>VFDYLD1!BV182*VLOOKUP(VFDYLD2!BV$4,'[1]INTERNAL PARAMETERS-1'!$B$5:$J$44,5,FALSE)*VLOOKUP(VFDYLD2!BV$4,'[1]INTERNAL PARAMETERS-1'!$B$5:$J$44,6,FALSE)*VLOOKUP(VFDYLD2!BV$4,'[1]INTERNAL PARAMETERS-1'!$B$5:$J$44,3,FALSE) + VFDYLD1!BV182*(1-VLOOKUP(VFDYLD2!BV$4,'[1]INTERNAL PARAMETERS-1'!$B$5:$J$44,5,FALSE))*VLOOKUP(VFDYLD2!BV$4,'[1]INTERNAL PARAMETERS-1'!$B$5:$J$44,8,FALSE)*VLOOKUP(VFDYLD2!BV$4,'[1]INTERNAL PARAMETERS-1'!$B$5:$J$44,3,FALSE)</f>
        <v>0</v>
      </c>
      <c r="BW182" s="44">
        <f>VFDYLD1!BW182*VLOOKUP(VFDYLD2!BW$4,'[1]INTERNAL PARAMETERS-1'!$B$5:$J$44,5,FALSE)*VLOOKUP(VFDYLD2!BW$4,'[1]INTERNAL PARAMETERS-1'!$B$5:$J$44,6,FALSE)*VLOOKUP(VFDYLD2!BW$4,'[1]INTERNAL PARAMETERS-1'!$B$5:$J$44,3,FALSE) + VFDYLD1!BW182*(1-VLOOKUP(VFDYLD2!BW$4,'[1]INTERNAL PARAMETERS-1'!$B$5:$J$44,5,FALSE))*VLOOKUP(VFDYLD2!BW$4,'[1]INTERNAL PARAMETERS-1'!$B$5:$J$44,8,FALSE)*VLOOKUP(VFDYLD2!BW$4,'[1]INTERNAL PARAMETERS-1'!$B$5:$J$44,3,FALSE)</f>
        <v>0</v>
      </c>
      <c r="BX182" s="44">
        <f>VFDYLD1!BX182*VLOOKUP(VFDYLD2!BX$4,'[1]INTERNAL PARAMETERS-1'!$B$5:$J$44,5,FALSE)*VLOOKUP(VFDYLD2!BX$4,'[1]INTERNAL PARAMETERS-1'!$B$5:$J$44,6,FALSE)*VLOOKUP(VFDYLD2!BX$4,'[1]INTERNAL PARAMETERS-1'!$B$5:$J$44,3,FALSE) + VFDYLD1!BX182*(1-VLOOKUP(VFDYLD2!BX$4,'[1]INTERNAL PARAMETERS-1'!$B$5:$J$44,5,FALSE))*VLOOKUP(VFDYLD2!BX$4,'[1]INTERNAL PARAMETERS-1'!$B$5:$J$44,8,FALSE)*VLOOKUP(VFDYLD2!BX$4,'[1]INTERNAL PARAMETERS-1'!$B$5:$J$44,3,FALSE)</f>
        <v>0</v>
      </c>
      <c r="BY182" s="44">
        <f>VFDYLD1!BY182*VLOOKUP(VFDYLD2!BY$4,'[1]INTERNAL PARAMETERS-1'!$B$5:$J$44,5,FALSE)*VLOOKUP(VFDYLD2!BY$4,'[1]INTERNAL PARAMETERS-1'!$B$5:$J$44,6,FALSE)*VLOOKUP(VFDYLD2!BY$4,'[1]INTERNAL PARAMETERS-1'!$B$5:$J$44,3,FALSE) + VFDYLD1!BY182*(1-VLOOKUP(VFDYLD2!BY$4,'[1]INTERNAL PARAMETERS-1'!$B$5:$J$44,5,FALSE))*VLOOKUP(VFDYLD2!BY$4,'[1]INTERNAL PARAMETERS-1'!$B$5:$J$44,8,FALSE)*VLOOKUP(VFDYLD2!BY$4,'[1]INTERNAL PARAMETERS-1'!$B$5:$J$44,3,FALSE)</f>
        <v>0</v>
      </c>
      <c r="BZ182" s="44">
        <f>VFDYLD1!BZ182*VLOOKUP(VFDYLD2!BZ$4,'[1]INTERNAL PARAMETERS-1'!$B$5:$J$44,5,FALSE)*VLOOKUP(VFDYLD2!BZ$4,'[1]INTERNAL PARAMETERS-1'!$B$5:$J$44,6,FALSE)*VLOOKUP(VFDYLD2!BZ$4,'[1]INTERNAL PARAMETERS-1'!$B$5:$J$44,3,FALSE) + VFDYLD1!BZ182*(1-VLOOKUP(VFDYLD2!BZ$4,'[1]INTERNAL PARAMETERS-1'!$B$5:$J$44,5,FALSE))*VLOOKUP(VFDYLD2!BZ$4,'[1]INTERNAL PARAMETERS-1'!$B$5:$J$44,8,FALSE)*VLOOKUP(VFDYLD2!BZ$4,'[1]INTERNAL PARAMETERS-1'!$B$5:$J$44,3,FALSE)</f>
        <v>1.451892160994984E-5</v>
      </c>
      <c r="CA182" s="44">
        <f>VFDYLD1!CA182*VLOOKUP(VFDYLD2!CA$4,'[1]INTERNAL PARAMETERS-1'!$B$5:$J$44,5,FALSE)*VLOOKUP(VFDYLD2!CA$4,'[1]INTERNAL PARAMETERS-1'!$B$5:$J$44,6,FALSE)*VLOOKUP(VFDYLD2!CA$4,'[1]INTERNAL PARAMETERS-1'!$B$5:$J$44,3,FALSE) + VFDYLD1!CA182*(1-VLOOKUP(VFDYLD2!CA$4,'[1]INTERNAL PARAMETERS-1'!$B$5:$J$44,5,FALSE))*VLOOKUP(VFDYLD2!CA$4,'[1]INTERNAL PARAMETERS-1'!$B$5:$J$44,8,FALSE)*VLOOKUP(VFDYLD2!CA$4,'[1]INTERNAL PARAMETERS-1'!$B$5:$J$44,3,FALSE)</f>
        <v>0</v>
      </c>
      <c r="CB182" s="44">
        <f>VFDYLD1!CB182*VLOOKUP(VFDYLD2!CB$4,'[1]INTERNAL PARAMETERS-1'!$B$5:$J$44,5,FALSE)*VLOOKUP(VFDYLD2!CB$4,'[1]INTERNAL PARAMETERS-1'!$B$5:$J$44,6,FALSE)*VLOOKUP(VFDYLD2!CB$4,'[1]INTERNAL PARAMETERS-1'!$B$5:$J$44,3,FALSE) + VFDYLD1!CB182*(1-VLOOKUP(VFDYLD2!CB$4,'[1]INTERNAL PARAMETERS-1'!$B$5:$J$44,5,FALSE))*VLOOKUP(VFDYLD2!CB$4,'[1]INTERNAL PARAMETERS-1'!$B$5:$J$44,8,FALSE)*VLOOKUP(VFDYLD2!CB$4,'[1]INTERNAL PARAMETERS-1'!$B$5:$J$44,3,FALSE)</f>
        <v>0</v>
      </c>
      <c r="CC182" s="44">
        <f>VFDYLD1!CC182*VLOOKUP(VFDYLD2!CC$4,'[1]INTERNAL PARAMETERS-1'!$B$5:$J$44,5,FALSE)*VLOOKUP(VFDYLD2!CC$4,'[1]INTERNAL PARAMETERS-1'!$B$5:$J$44,6,FALSE)*VLOOKUP(VFDYLD2!CC$4,'[1]INTERNAL PARAMETERS-1'!$B$5:$J$44,3,FALSE) + VFDYLD1!CC182*(1-VLOOKUP(VFDYLD2!CC$4,'[1]INTERNAL PARAMETERS-1'!$B$5:$J$44,5,FALSE))*VLOOKUP(VFDYLD2!CC$4,'[1]INTERNAL PARAMETERS-1'!$B$5:$J$44,8,FALSE)*VLOOKUP(VFDYLD2!CC$4,'[1]INTERNAL PARAMETERS-1'!$B$5:$J$44,3,FALSE)</f>
        <v>4.8396405366499471E-5</v>
      </c>
      <c r="CD182" s="44">
        <f>VFDYLD1!CD182*VLOOKUP(VFDYLD2!CD$4,'[1]INTERNAL PARAMETERS-1'!$B$5:$J$44,5,FALSE)*VLOOKUP(VFDYLD2!CD$4,'[1]INTERNAL PARAMETERS-1'!$B$5:$J$44,6,FALSE)*VLOOKUP(VFDYLD2!CD$4,'[1]INTERNAL PARAMETERS-1'!$B$5:$J$44,3,FALSE) + VFDYLD1!CD182*(1-VLOOKUP(VFDYLD2!CD$4,'[1]INTERNAL PARAMETERS-1'!$B$5:$J$44,5,FALSE))*VLOOKUP(VFDYLD2!CD$4,'[1]INTERNAL PARAMETERS-1'!$B$5:$J$44,8,FALSE)*VLOOKUP(VFDYLD2!CD$4,'[1]INTERNAL PARAMETERS-1'!$B$5:$J$44,3,FALSE)</f>
        <v>2.1375101164785557E-4</v>
      </c>
      <c r="CE182" s="44">
        <f>VFDYLD1!CE182*VLOOKUP(VFDYLD2!CE$4,'[1]INTERNAL PARAMETERS-1'!$B$5:$J$44,5,FALSE)*VLOOKUP(VFDYLD2!CE$4,'[1]INTERNAL PARAMETERS-1'!$B$5:$J$44,6,FALSE)*VLOOKUP(VFDYLD2!CE$4,'[1]INTERNAL PARAMETERS-1'!$B$5:$J$44,3,FALSE) + VFDYLD1!CE182*(1-VLOOKUP(VFDYLD2!CE$4,'[1]INTERNAL PARAMETERS-1'!$B$5:$J$44,5,FALSE))*VLOOKUP(VFDYLD2!CE$4,'[1]INTERNAL PARAMETERS-1'!$B$5:$J$44,8,FALSE)*VLOOKUP(VFDYLD2!CE$4,'[1]INTERNAL PARAMETERS-1'!$B$5:$J$44,3,FALSE)</f>
        <v>3.9039460998190322E-4</v>
      </c>
      <c r="CF182" s="44">
        <f>VFDYLD1!CF182*VLOOKUP(VFDYLD2!CF$4,'[1]INTERNAL PARAMETERS-1'!$B$5:$J$44,5,FALSE)*VLOOKUP(VFDYLD2!CF$4,'[1]INTERNAL PARAMETERS-1'!$B$5:$J$44,6,FALSE)*VLOOKUP(VFDYLD2!CF$4,'[1]INTERNAL PARAMETERS-1'!$B$5:$J$44,3,FALSE) + VFDYLD1!CF182*(1-VLOOKUP(VFDYLD2!CF$4,'[1]INTERNAL PARAMETERS-1'!$B$5:$J$44,5,FALSE))*VLOOKUP(VFDYLD2!CF$4,'[1]INTERNAL PARAMETERS-1'!$B$5:$J$44,8,FALSE)*VLOOKUP(VFDYLD2!CF$4,'[1]INTERNAL PARAMETERS-1'!$B$5:$J$44,3,FALSE)</f>
        <v>4.0264801006482416E-4</v>
      </c>
      <c r="CG182" s="44">
        <f>VFDYLD1!CG182*VLOOKUP(VFDYLD2!CG$4,'[1]INTERNAL PARAMETERS-1'!$B$5:$J$44,5,FALSE)*VLOOKUP(VFDYLD2!CG$4,'[1]INTERNAL PARAMETERS-1'!$B$5:$J$44,6,FALSE)*VLOOKUP(VFDYLD2!CG$4,'[1]INTERNAL PARAMETERS-1'!$B$5:$J$44,3,FALSE) + VFDYLD1!CG182*(1-VLOOKUP(VFDYLD2!CG$4,'[1]INTERNAL PARAMETERS-1'!$B$5:$J$44,5,FALSE))*VLOOKUP(VFDYLD2!CG$4,'[1]INTERNAL PARAMETERS-1'!$B$5:$J$44,8,FALSE)*VLOOKUP(VFDYLD2!CG$4,'[1]INTERNAL PARAMETERS-1'!$B$5:$J$44,3,FALSE)</f>
        <v>1.7790511708815739E-5</v>
      </c>
      <c r="CH182" s="43">
        <f>VFDYLD1!CH182*VLOOKUP(VFDYLD2!CH$4,'[1]INTERNAL PARAMETERS-1'!$B$5:$J$44,5,FALSE)*VLOOKUP(VFDYLD2!CH$4,'[1]INTERNAL PARAMETERS-1'!$B$5:$J$44,6,FALSE)*VLOOKUP(VFDYLD2!CH$4,'[1]INTERNAL PARAMETERS-1'!$B$5:$J$44,3,FALSE) + VFDYLD1!CH182*(1-VLOOKUP(VFDYLD2!CH$4,'[1]INTERNAL PARAMETERS-1'!$B$5:$J$44,5,FALSE))*VLOOKUP(VFDYLD2!CH$4,'[1]INTERNAL PARAMETERS-1'!$B$5:$J$44,8,FALSE)*VLOOKUP(VFDYLD2!CH$4,'[1]INTERNAL PARAMETERS-1'!$B$5:$J$44,3,FALSE)</f>
        <v>0</v>
      </c>
      <c r="CJ182" s="45">
        <f t="shared" si="4"/>
        <v>1.67664220590461</v>
      </c>
      <c r="CK182" s="43">
        <f t="shared" si="5"/>
        <v>0.44628863320019851</v>
      </c>
    </row>
    <row r="183" spans="2:89" x14ac:dyDescent="0.4">
      <c r="B183" s="58" t="s">
        <v>8</v>
      </c>
      <c r="C183" s="57" t="s">
        <v>47</v>
      </c>
      <c r="D183" s="57" t="s">
        <v>48</v>
      </c>
      <c r="E183" s="132">
        <f>VFD!W183</f>
        <v>16.711359084406297</v>
      </c>
      <c r="F183" s="56">
        <f>'[1]INTERNAL PARAMETERS-1'!M21</f>
        <v>9.3150000000000013</v>
      </c>
      <c r="G183" s="45">
        <f>VFDYLD1!G183*VLOOKUP(VFDYLD2!G$4,'[1]INTERNAL PARAMETERS-1'!$B$5:$J$44,5,FALSE)*VLOOKUP(VFDYLD2!G$4,'[1]INTERNAL PARAMETERS-1'!$B$5:$J$44,7,FALSE)*VFDYLD2!$F183 + VFDYLD1!G183*(1-VLOOKUP(VFDYLD2!G$4,'[1]INTERNAL PARAMETERS-1'!$B$5:$J$44,5,FALSE))*VLOOKUP(VFDYLD2!G$4,'[1]INTERNAL PARAMETERS-1'!$B$5:$J$44,9,FALSE)*VFDYLD2!$F183</f>
        <v>0.12079822395740991</v>
      </c>
      <c r="H183" s="44">
        <f>VFDYLD1!H183*VLOOKUP(VFDYLD2!H$4,'[1]INTERNAL PARAMETERS-1'!$B$5:$J$44,5,FALSE)*VLOOKUP(VFDYLD2!H$4,'[1]INTERNAL PARAMETERS-1'!$B$5:$J$44,7,FALSE)*VFDYLD2!$F183 + VFDYLD1!H183*(1-VLOOKUP(VFDYLD2!H$4,'[1]INTERNAL PARAMETERS-1'!$B$5:$J$44,5,FALSE))*VLOOKUP(VFDYLD2!H$4,'[1]INTERNAL PARAMETERS-1'!$B$5:$J$44,9,FALSE)*VFDYLD2!$F183</f>
        <v>0.1011809843544948</v>
      </c>
      <c r="I183" s="44">
        <f>VFDYLD1!I183*VLOOKUP(VFDYLD2!I$4,'[1]INTERNAL PARAMETERS-1'!$B$5:$J$44,5,FALSE)*VLOOKUP(VFDYLD2!I$4,'[1]INTERNAL PARAMETERS-1'!$B$5:$J$44,7,FALSE)*VFDYLD2!$F183 + VFDYLD1!I183*(1-VLOOKUP(VFDYLD2!I$4,'[1]INTERNAL PARAMETERS-1'!$B$5:$J$44,5,FALSE))*VLOOKUP(VFDYLD2!I$4,'[1]INTERNAL PARAMETERS-1'!$B$5:$J$44,9,FALSE)*VFDYLD2!$F183</f>
        <v>0.28090225420216458</v>
      </c>
      <c r="J183" s="44">
        <f>VFDYLD1!J183*VLOOKUP(VFDYLD2!J$4,'[1]INTERNAL PARAMETERS-1'!$B$5:$J$44,5,FALSE)*VLOOKUP(VFDYLD2!J$4,'[1]INTERNAL PARAMETERS-1'!$B$5:$J$44,7,FALSE)*VFDYLD2!$F183 + VFDYLD1!J183*(1-VLOOKUP(VFDYLD2!J$4,'[1]INTERNAL PARAMETERS-1'!$B$5:$J$44,5,FALSE))*VLOOKUP(VFDYLD2!J$4,'[1]INTERNAL PARAMETERS-1'!$B$5:$J$44,9,FALSE)*VFDYLD2!$F183</f>
        <v>0</v>
      </c>
      <c r="K183" s="44">
        <f>VFDYLD1!K183*VLOOKUP(VFDYLD2!K$4,'[1]INTERNAL PARAMETERS-1'!$B$5:$J$44,5,FALSE)*VLOOKUP(VFDYLD2!K$4,'[1]INTERNAL PARAMETERS-1'!$B$5:$J$44,7,FALSE)*VFDYLD2!$F183 + VFDYLD1!K183*(1-VLOOKUP(VFDYLD2!K$4,'[1]INTERNAL PARAMETERS-1'!$B$5:$J$44,5,FALSE))*VLOOKUP(VFDYLD2!K$4,'[1]INTERNAL PARAMETERS-1'!$B$5:$J$44,9,FALSE)*VFDYLD2!$F183</f>
        <v>0</v>
      </c>
      <c r="L183" s="44">
        <f>VFDYLD1!L183*VLOOKUP(VFDYLD2!L$4,'[1]INTERNAL PARAMETERS-1'!$B$5:$J$44,5,FALSE)*VLOOKUP(VFDYLD2!L$4,'[1]INTERNAL PARAMETERS-1'!$B$5:$J$44,7,FALSE)*VFDYLD2!$F183 + VFDYLD1!L183*(1-VLOOKUP(VFDYLD2!L$4,'[1]INTERNAL PARAMETERS-1'!$B$5:$J$44,5,FALSE))*VLOOKUP(VFDYLD2!L$4,'[1]INTERNAL PARAMETERS-1'!$B$5:$J$44,9,FALSE)*VFDYLD2!$F183</f>
        <v>0</v>
      </c>
      <c r="M183" s="44">
        <f>VFDYLD1!M183*VLOOKUP(VFDYLD2!M$4,'[1]INTERNAL PARAMETERS-1'!$B$5:$J$44,5,FALSE)*VLOOKUP(VFDYLD2!M$4,'[1]INTERNAL PARAMETERS-1'!$B$5:$J$44,7,FALSE)*VFDYLD2!$F183 + VFDYLD1!M183*(1-VLOOKUP(VFDYLD2!M$4,'[1]INTERNAL PARAMETERS-1'!$B$5:$J$44,5,FALSE))*VLOOKUP(VFDYLD2!M$4,'[1]INTERNAL PARAMETERS-1'!$B$5:$J$44,9,FALSE)*VFDYLD2!$F183</f>
        <v>0.104283434146849</v>
      </c>
      <c r="N183" s="44">
        <f>VFDYLD1!N183*VLOOKUP(VFDYLD2!N$4,'[1]INTERNAL PARAMETERS-1'!$B$5:$J$44,5,FALSE)*VLOOKUP(VFDYLD2!N$4,'[1]INTERNAL PARAMETERS-1'!$B$5:$J$44,7,FALSE)*VFDYLD2!$F183 + VFDYLD1!N183*(1-VLOOKUP(VFDYLD2!N$4,'[1]INTERNAL PARAMETERS-1'!$B$5:$J$44,5,FALSE))*VLOOKUP(VFDYLD2!N$4,'[1]INTERNAL PARAMETERS-1'!$B$5:$J$44,9,FALSE)*VFDYLD2!$F183</f>
        <v>1.2476537986447858E-3</v>
      </c>
      <c r="O183" s="44">
        <f>VFDYLD1!O183*VLOOKUP(VFDYLD2!O$4,'[1]INTERNAL PARAMETERS-1'!$B$5:$J$44,5,FALSE)*VLOOKUP(VFDYLD2!O$4,'[1]INTERNAL PARAMETERS-1'!$B$5:$J$44,7,FALSE)*VFDYLD2!$F183 + VFDYLD1!O183*(1-VLOOKUP(VFDYLD2!O$4,'[1]INTERNAL PARAMETERS-1'!$B$5:$J$44,5,FALSE))*VLOOKUP(VFDYLD2!O$4,'[1]INTERNAL PARAMETERS-1'!$B$5:$J$44,9,FALSE)*VFDYLD2!$F183</f>
        <v>0</v>
      </c>
      <c r="P183" s="44">
        <f>VFDYLD1!P183*VLOOKUP(VFDYLD2!P$4,'[1]INTERNAL PARAMETERS-1'!$B$5:$J$44,5,FALSE)*VLOOKUP(VFDYLD2!P$4,'[1]INTERNAL PARAMETERS-1'!$B$5:$J$44,7,FALSE)*VFDYLD2!$F183 + VFDYLD1!P183*(1-VLOOKUP(VFDYLD2!P$4,'[1]INTERNAL PARAMETERS-1'!$B$5:$J$44,5,FALSE))*VLOOKUP(VFDYLD2!P$4,'[1]INTERNAL PARAMETERS-1'!$B$5:$J$44,9,FALSE)*VFDYLD2!$F183</f>
        <v>0</v>
      </c>
      <c r="Q183" s="44">
        <f>VFDYLD1!Q183*VLOOKUP(VFDYLD2!Q$4,'[1]INTERNAL PARAMETERS-1'!$B$5:$J$44,5,FALSE)*VLOOKUP(VFDYLD2!Q$4,'[1]INTERNAL PARAMETERS-1'!$B$5:$J$44,7,FALSE)*VFDYLD2!$F183 + VFDYLD1!Q183*(1-VLOOKUP(VFDYLD2!Q$4,'[1]INTERNAL PARAMETERS-1'!$B$5:$J$44,5,FALSE))*VLOOKUP(VFDYLD2!Q$4,'[1]INTERNAL PARAMETERS-1'!$B$5:$J$44,9,FALSE)*VFDYLD2!$F183</f>
        <v>0</v>
      </c>
      <c r="R183" s="44">
        <f>VFDYLD1!R183*VLOOKUP(VFDYLD2!R$4,'[1]INTERNAL PARAMETERS-1'!$B$5:$J$44,5,FALSE)*VLOOKUP(VFDYLD2!R$4,'[1]INTERNAL PARAMETERS-1'!$B$5:$J$44,7,FALSE)*VFDYLD2!$F183 + VFDYLD1!R183*(1-VLOOKUP(VFDYLD2!R$4,'[1]INTERNAL PARAMETERS-1'!$B$5:$J$44,5,FALSE))*VLOOKUP(VFDYLD2!R$4,'[1]INTERNAL PARAMETERS-1'!$B$5:$J$44,9,FALSE)*VFDYLD2!$F183</f>
        <v>1.0938982927272106E-3</v>
      </c>
      <c r="S183" s="44">
        <f>VFDYLD1!S183*VLOOKUP(VFDYLD2!S$4,'[1]INTERNAL PARAMETERS-1'!$B$5:$J$44,5,FALSE)*VLOOKUP(VFDYLD2!S$4,'[1]INTERNAL PARAMETERS-1'!$B$5:$J$44,7,FALSE)*VFDYLD2!$F183 + VFDYLD1!S183*(1-VLOOKUP(VFDYLD2!S$4,'[1]INTERNAL PARAMETERS-1'!$B$5:$J$44,5,FALSE))*VLOOKUP(VFDYLD2!S$4,'[1]INTERNAL PARAMETERS-1'!$B$5:$J$44,9,FALSE)*VFDYLD2!$F183</f>
        <v>2.1287847327127112E-2</v>
      </c>
      <c r="T183" s="44">
        <f>VFDYLD1!T183*VLOOKUP(VFDYLD2!T$4,'[1]INTERNAL PARAMETERS-1'!$B$5:$J$44,5,FALSE)*VLOOKUP(VFDYLD2!T$4,'[1]INTERNAL PARAMETERS-1'!$B$5:$J$44,7,FALSE)*VFDYLD2!$F183 + VFDYLD1!T183*(1-VLOOKUP(VFDYLD2!T$4,'[1]INTERNAL PARAMETERS-1'!$B$5:$J$44,5,FALSE))*VLOOKUP(VFDYLD2!T$4,'[1]INTERNAL PARAMETERS-1'!$B$5:$J$44,9,FALSE)*VFDYLD2!$F183</f>
        <v>1.0254829495387986E-2</v>
      </c>
      <c r="U183" s="44">
        <f>VFDYLD1!U183*VLOOKUP(VFDYLD2!U$4,'[1]INTERNAL PARAMETERS-1'!$B$5:$J$44,5,FALSE)*VLOOKUP(VFDYLD2!U$4,'[1]INTERNAL PARAMETERS-1'!$B$5:$J$44,7,FALSE)*VFDYLD2!$F183 + VFDYLD1!U183*(1-VLOOKUP(VFDYLD2!U$4,'[1]INTERNAL PARAMETERS-1'!$B$5:$J$44,5,FALSE))*VLOOKUP(VFDYLD2!U$4,'[1]INTERNAL PARAMETERS-1'!$B$5:$J$44,9,FALSE)*VFDYLD2!$F183</f>
        <v>3.089910871094061E-3</v>
      </c>
      <c r="V183" s="44">
        <f>VFDYLD1!V183*VLOOKUP(VFDYLD2!V$4,'[1]INTERNAL PARAMETERS-1'!$B$5:$J$44,5,FALSE)*VLOOKUP(VFDYLD2!V$4,'[1]INTERNAL PARAMETERS-1'!$B$5:$J$44,7,FALSE)*VFDYLD2!$F183 + VFDYLD1!V183*(1-VLOOKUP(VFDYLD2!V$4,'[1]INTERNAL PARAMETERS-1'!$B$5:$J$44,5,FALSE))*VLOOKUP(VFDYLD2!V$4,'[1]INTERNAL PARAMETERS-1'!$B$5:$J$44,9,FALSE)*VFDYLD2!$F183</f>
        <v>2.9123384197661847E-2</v>
      </c>
      <c r="W183" s="44">
        <f>VFDYLD1!W183*VLOOKUP(VFDYLD2!W$4,'[1]INTERNAL PARAMETERS-1'!$B$5:$J$44,5,FALSE)*VLOOKUP(VFDYLD2!W$4,'[1]INTERNAL PARAMETERS-1'!$B$5:$J$44,7,FALSE)*VFDYLD2!$F183 + VFDYLD1!W183*(1-VLOOKUP(VFDYLD2!W$4,'[1]INTERNAL PARAMETERS-1'!$B$5:$J$44,5,FALSE))*VLOOKUP(VFDYLD2!W$4,'[1]INTERNAL PARAMETERS-1'!$B$5:$J$44,9,FALSE)*VFDYLD2!$F183</f>
        <v>0</v>
      </c>
      <c r="X183" s="44">
        <f>VFDYLD1!X183*VLOOKUP(VFDYLD2!X$4,'[1]INTERNAL PARAMETERS-1'!$B$5:$J$44,5,FALSE)*VLOOKUP(VFDYLD2!X$4,'[1]INTERNAL PARAMETERS-1'!$B$5:$J$44,7,FALSE)*VFDYLD2!$F183 + VFDYLD1!X183*(1-VLOOKUP(VFDYLD2!X$4,'[1]INTERNAL PARAMETERS-1'!$B$5:$J$44,5,FALSE))*VLOOKUP(VFDYLD2!X$4,'[1]INTERNAL PARAMETERS-1'!$B$5:$J$44,9,FALSE)*VFDYLD2!$F183</f>
        <v>0</v>
      </c>
      <c r="Y183" s="44">
        <f>VFDYLD1!Y183*VLOOKUP(VFDYLD2!Y$4,'[1]INTERNAL PARAMETERS-1'!$B$5:$J$44,5,FALSE)*VLOOKUP(VFDYLD2!Y$4,'[1]INTERNAL PARAMETERS-1'!$B$5:$J$44,7,FALSE)*VFDYLD2!$F183 + VFDYLD1!Y183*(1-VLOOKUP(VFDYLD2!Y$4,'[1]INTERNAL PARAMETERS-1'!$B$5:$J$44,5,FALSE))*VLOOKUP(VFDYLD2!Y$4,'[1]INTERNAL PARAMETERS-1'!$B$5:$J$44,9,FALSE)*VFDYLD2!$F183</f>
        <v>0</v>
      </c>
      <c r="Z183" s="44">
        <f>VFDYLD1!Z183*VLOOKUP(VFDYLD2!Z$4,'[1]INTERNAL PARAMETERS-1'!$B$5:$J$44,5,FALSE)*VLOOKUP(VFDYLD2!Z$4,'[1]INTERNAL PARAMETERS-1'!$B$5:$J$44,7,FALSE)*VFDYLD2!$F183 + VFDYLD1!Z183*(1-VLOOKUP(VFDYLD2!Z$4,'[1]INTERNAL PARAMETERS-1'!$B$5:$J$44,5,FALSE))*VLOOKUP(VFDYLD2!Z$4,'[1]INTERNAL PARAMETERS-1'!$B$5:$J$44,9,FALSE)*VFDYLD2!$F183</f>
        <v>0</v>
      </c>
      <c r="AA183" s="44">
        <f>VFDYLD1!AA183*VLOOKUP(VFDYLD2!AA$4,'[1]INTERNAL PARAMETERS-1'!$B$5:$J$44,5,FALSE)*VLOOKUP(VFDYLD2!AA$4,'[1]INTERNAL PARAMETERS-1'!$B$5:$J$44,7,FALSE)*VFDYLD2!$F183 + VFDYLD1!AA183*(1-VLOOKUP(VFDYLD2!AA$4,'[1]INTERNAL PARAMETERS-1'!$B$5:$J$44,5,FALSE))*VLOOKUP(VFDYLD2!AA$4,'[1]INTERNAL PARAMETERS-1'!$B$5:$J$44,9,FALSE)*VFDYLD2!$F183</f>
        <v>0</v>
      </c>
      <c r="AB183" s="44">
        <f>VFDYLD1!AB183*VLOOKUP(VFDYLD2!AB$4,'[1]INTERNAL PARAMETERS-1'!$B$5:$J$44,5,FALSE)*VLOOKUP(VFDYLD2!AB$4,'[1]INTERNAL PARAMETERS-1'!$B$5:$J$44,7,FALSE)*VFDYLD2!$F183 + VFDYLD1!AB183*(1-VLOOKUP(VFDYLD2!AB$4,'[1]INTERNAL PARAMETERS-1'!$B$5:$J$44,5,FALSE))*VLOOKUP(VFDYLD2!AB$4,'[1]INTERNAL PARAMETERS-1'!$B$5:$J$44,9,FALSE)*VFDYLD2!$F183</f>
        <v>0</v>
      </c>
      <c r="AC183" s="44">
        <f>VFDYLD1!AC183*VLOOKUP(VFDYLD2!AC$4,'[1]INTERNAL PARAMETERS-1'!$B$5:$J$44,5,FALSE)*VLOOKUP(VFDYLD2!AC$4,'[1]INTERNAL PARAMETERS-1'!$B$5:$J$44,7,FALSE)*VFDYLD2!$F183 + VFDYLD1!AC183*(1-VLOOKUP(VFDYLD2!AC$4,'[1]INTERNAL PARAMETERS-1'!$B$5:$J$44,5,FALSE))*VLOOKUP(VFDYLD2!AC$4,'[1]INTERNAL PARAMETERS-1'!$B$5:$J$44,9,FALSE)*VFDYLD2!$F183</f>
        <v>0</v>
      </c>
      <c r="AD183" s="44">
        <f>VFDYLD1!AD183*VLOOKUP(VFDYLD2!AD$4,'[1]INTERNAL PARAMETERS-1'!$B$5:$J$44,5,FALSE)*VLOOKUP(VFDYLD2!AD$4,'[1]INTERNAL PARAMETERS-1'!$B$5:$J$44,7,FALSE)*VFDYLD2!$F183 + VFDYLD1!AD183*(1-VLOOKUP(VFDYLD2!AD$4,'[1]INTERNAL PARAMETERS-1'!$B$5:$J$44,5,FALSE))*VLOOKUP(VFDYLD2!AD$4,'[1]INTERNAL PARAMETERS-1'!$B$5:$J$44,9,FALSE)*VFDYLD2!$F183</f>
        <v>0</v>
      </c>
      <c r="AE183" s="44">
        <f>VFDYLD1!AE183*VLOOKUP(VFDYLD2!AE$4,'[1]INTERNAL PARAMETERS-1'!$B$5:$J$44,5,FALSE)*VLOOKUP(VFDYLD2!AE$4,'[1]INTERNAL PARAMETERS-1'!$B$5:$J$44,7,FALSE)*VFDYLD2!$F183 + VFDYLD1!AE183*(1-VLOOKUP(VFDYLD2!AE$4,'[1]INTERNAL PARAMETERS-1'!$B$5:$J$44,5,FALSE))*VLOOKUP(VFDYLD2!AE$4,'[1]INTERNAL PARAMETERS-1'!$B$5:$J$44,9,FALSE)*VFDYLD2!$F183</f>
        <v>0</v>
      </c>
      <c r="AF183" s="44">
        <f>VFDYLD1!AF183*VLOOKUP(VFDYLD2!AF$4,'[1]INTERNAL PARAMETERS-1'!$B$5:$J$44,5,FALSE)*VLOOKUP(VFDYLD2!AF$4,'[1]INTERNAL PARAMETERS-1'!$B$5:$J$44,7,FALSE)*VFDYLD2!$F183 + VFDYLD1!AF183*(1-VLOOKUP(VFDYLD2!AF$4,'[1]INTERNAL PARAMETERS-1'!$B$5:$J$44,5,FALSE))*VLOOKUP(VFDYLD2!AF$4,'[1]INTERNAL PARAMETERS-1'!$B$5:$J$44,9,FALSE)*VFDYLD2!$F183</f>
        <v>0</v>
      </c>
      <c r="AG183" s="44">
        <f>VFDYLD1!AG183*VLOOKUP(VFDYLD2!AG$4,'[1]INTERNAL PARAMETERS-1'!$B$5:$J$44,5,FALSE)*VLOOKUP(VFDYLD2!AG$4,'[1]INTERNAL PARAMETERS-1'!$B$5:$J$44,7,FALSE)*VFDYLD2!$F183 + VFDYLD1!AG183*(1-VLOOKUP(VFDYLD2!AG$4,'[1]INTERNAL PARAMETERS-1'!$B$5:$J$44,5,FALSE))*VLOOKUP(VFDYLD2!AG$4,'[1]INTERNAL PARAMETERS-1'!$B$5:$J$44,9,FALSE)*VFDYLD2!$F183</f>
        <v>0</v>
      </c>
      <c r="AH183" s="44">
        <f>VFDYLD1!AH183*VLOOKUP(VFDYLD2!AH$4,'[1]INTERNAL PARAMETERS-1'!$B$5:$J$44,5,FALSE)*VLOOKUP(VFDYLD2!AH$4,'[1]INTERNAL PARAMETERS-1'!$B$5:$J$44,7,FALSE)*VFDYLD2!$F183 + VFDYLD1!AH183*(1-VLOOKUP(VFDYLD2!AH$4,'[1]INTERNAL PARAMETERS-1'!$B$5:$J$44,5,FALSE))*VLOOKUP(VFDYLD2!AH$4,'[1]INTERNAL PARAMETERS-1'!$B$5:$J$44,9,FALSE)*VFDYLD2!$F183</f>
        <v>0</v>
      </c>
      <c r="AI183" s="44">
        <f>VFDYLD1!AI183*VLOOKUP(VFDYLD2!AI$4,'[1]INTERNAL PARAMETERS-1'!$B$5:$J$44,5,FALSE)*VLOOKUP(VFDYLD2!AI$4,'[1]INTERNAL PARAMETERS-1'!$B$5:$J$44,7,FALSE)*VFDYLD2!$F183 + VFDYLD1!AI183*(1-VLOOKUP(VFDYLD2!AI$4,'[1]INTERNAL PARAMETERS-1'!$B$5:$J$44,5,FALSE))*VLOOKUP(VFDYLD2!AI$4,'[1]INTERNAL PARAMETERS-1'!$B$5:$J$44,9,FALSE)*VFDYLD2!$F183</f>
        <v>3.4184321647725332E-4</v>
      </c>
      <c r="AJ183" s="44">
        <f>VFDYLD1!AJ183*VLOOKUP(VFDYLD2!AJ$4,'[1]INTERNAL PARAMETERS-1'!$B$5:$J$44,5,FALSE)*VLOOKUP(VFDYLD2!AJ$4,'[1]INTERNAL PARAMETERS-1'!$B$5:$J$44,7,FALSE)*VFDYLD2!$F183 + VFDYLD1!AJ183*(1-VLOOKUP(VFDYLD2!AJ$4,'[1]INTERNAL PARAMETERS-1'!$B$5:$J$44,5,FALSE))*VLOOKUP(VFDYLD2!AJ$4,'[1]INTERNAL PARAMETERS-1'!$B$5:$J$44,9,FALSE)*VFDYLD2!$F183</f>
        <v>5.3321470784366536E-3</v>
      </c>
      <c r="AK183" s="44">
        <f>VFDYLD1!AK183*VLOOKUP(VFDYLD2!AK$4,'[1]INTERNAL PARAMETERS-1'!$B$5:$J$44,5,FALSE)*VLOOKUP(VFDYLD2!AK$4,'[1]INTERNAL PARAMETERS-1'!$B$5:$J$44,7,FALSE)*VFDYLD2!$F183 + VFDYLD1!AK183*(1-VLOOKUP(VFDYLD2!AK$4,'[1]INTERNAL PARAMETERS-1'!$B$5:$J$44,5,FALSE))*VLOOKUP(VFDYLD2!AK$4,'[1]INTERNAL PARAMETERS-1'!$B$5:$J$44,9,FALSE)*VFDYLD2!$F183</f>
        <v>0</v>
      </c>
      <c r="AL183" s="44">
        <f>VFDYLD1!AL183*VLOOKUP(VFDYLD2!AL$4,'[1]INTERNAL PARAMETERS-1'!$B$5:$J$44,5,FALSE)*VLOOKUP(VFDYLD2!AL$4,'[1]INTERNAL PARAMETERS-1'!$B$5:$J$44,7,FALSE)*VFDYLD2!$F183 + VFDYLD1!AL183*(1-VLOOKUP(VFDYLD2!AL$4,'[1]INTERNAL PARAMETERS-1'!$B$5:$J$44,5,FALSE))*VLOOKUP(VFDYLD2!AL$4,'[1]INTERNAL PARAMETERS-1'!$B$5:$J$44,9,FALSE)*VFDYLD2!$F183</f>
        <v>0</v>
      </c>
      <c r="AM183" s="44">
        <f>VFDYLD1!AM183*VLOOKUP(VFDYLD2!AM$4,'[1]INTERNAL PARAMETERS-1'!$B$5:$J$44,5,FALSE)*VLOOKUP(VFDYLD2!AM$4,'[1]INTERNAL PARAMETERS-1'!$B$5:$J$44,7,FALSE)*VFDYLD2!$F183 + VFDYLD1!AM183*(1-VLOOKUP(VFDYLD2!AM$4,'[1]INTERNAL PARAMETERS-1'!$B$5:$J$44,5,FALSE))*VLOOKUP(VFDYLD2!AM$4,'[1]INTERNAL PARAMETERS-1'!$B$5:$J$44,9,FALSE)*VFDYLD2!$F183</f>
        <v>0</v>
      </c>
      <c r="AN183" s="44">
        <f>VFDYLD1!AN183*VLOOKUP(VFDYLD2!AN$4,'[1]INTERNAL PARAMETERS-1'!$B$5:$J$44,5,FALSE)*VLOOKUP(VFDYLD2!AN$4,'[1]INTERNAL PARAMETERS-1'!$B$5:$J$44,7,FALSE)*VFDYLD2!$F183 + VFDYLD1!AN183*(1-VLOOKUP(VFDYLD2!AN$4,'[1]INTERNAL PARAMETERS-1'!$B$5:$J$44,5,FALSE))*VLOOKUP(VFDYLD2!AN$4,'[1]INTERNAL PARAMETERS-1'!$B$5:$J$44,9,FALSE)*VFDYLD2!$F183</f>
        <v>0</v>
      </c>
      <c r="AO183" s="44">
        <f>VFDYLD1!AO183*VLOOKUP(VFDYLD2!AO$4,'[1]INTERNAL PARAMETERS-1'!$B$5:$J$44,5,FALSE)*VLOOKUP(VFDYLD2!AO$4,'[1]INTERNAL PARAMETERS-1'!$B$5:$J$44,7,FALSE)*VFDYLD2!$F183 + VFDYLD1!AO183*(1-VLOOKUP(VFDYLD2!AO$4,'[1]INTERNAL PARAMETERS-1'!$B$5:$J$44,5,FALSE))*VLOOKUP(VFDYLD2!AO$4,'[1]INTERNAL PARAMETERS-1'!$B$5:$J$44,9,FALSE)*VFDYLD2!$F183</f>
        <v>0</v>
      </c>
      <c r="AP183" s="44">
        <f>VFDYLD1!AP183*VLOOKUP(VFDYLD2!AP$4,'[1]INTERNAL PARAMETERS-1'!$B$5:$J$44,5,FALSE)*VLOOKUP(VFDYLD2!AP$4,'[1]INTERNAL PARAMETERS-1'!$B$5:$J$44,7,FALSE)*VFDYLD2!$F183 + VFDYLD1!AP183*(1-VLOOKUP(VFDYLD2!AP$4,'[1]INTERNAL PARAMETERS-1'!$B$5:$J$44,5,FALSE))*VLOOKUP(VFDYLD2!AP$4,'[1]INTERNAL PARAMETERS-1'!$B$5:$J$44,9,FALSE)*VFDYLD2!$F183</f>
        <v>0</v>
      </c>
      <c r="AQ183" s="44">
        <f>VFDYLD1!AQ183*VLOOKUP(VFDYLD2!AQ$4,'[1]INTERNAL PARAMETERS-1'!$B$5:$J$44,5,FALSE)*VLOOKUP(VFDYLD2!AQ$4,'[1]INTERNAL PARAMETERS-1'!$B$5:$J$44,7,FALSE)*VFDYLD2!$F183 + VFDYLD1!AQ183*(1-VLOOKUP(VFDYLD2!AQ$4,'[1]INTERNAL PARAMETERS-1'!$B$5:$J$44,5,FALSE))*VLOOKUP(VFDYLD2!AQ$4,'[1]INTERNAL PARAMETERS-1'!$B$5:$J$44,9,FALSE)*VFDYLD2!$F183</f>
        <v>0</v>
      </c>
      <c r="AR183" s="44">
        <f>VFDYLD1!AR183*VLOOKUP(VFDYLD2!AR$4,'[1]INTERNAL PARAMETERS-1'!$B$5:$J$44,5,FALSE)*VLOOKUP(VFDYLD2!AR$4,'[1]INTERNAL PARAMETERS-1'!$B$5:$J$44,7,FALSE)*VFDYLD2!$F183 + VFDYLD1!AR183*(1-VLOOKUP(VFDYLD2!AR$4,'[1]INTERNAL PARAMETERS-1'!$B$5:$J$44,5,FALSE))*VLOOKUP(VFDYLD2!AR$4,'[1]INTERNAL PARAMETERS-1'!$B$5:$J$44,9,FALSE)*VFDYLD2!$F183</f>
        <v>0</v>
      </c>
      <c r="AS183" s="44">
        <f>VFDYLD1!AS183*VLOOKUP(VFDYLD2!AS$4,'[1]INTERNAL PARAMETERS-1'!$B$5:$J$44,5,FALSE)*VLOOKUP(VFDYLD2!AS$4,'[1]INTERNAL PARAMETERS-1'!$B$5:$J$44,7,FALSE)*VFDYLD2!$F183 + VFDYLD1!AS183*(1-VLOOKUP(VFDYLD2!AS$4,'[1]INTERNAL PARAMETERS-1'!$B$5:$J$44,5,FALSE))*VLOOKUP(VFDYLD2!AS$4,'[1]INTERNAL PARAMETERS-1'!$B$5:$J$44,9,FALSE)*VFDYLD2!$F183</f>
        <v>0</v>
      </c>
      <c r="AT183" s="43">
        <f>VFDYLD1!AT183*VLOOKUP(VFDYLD2!AT$4,'[1]INTERNAL PARAMETERS-1'!$B$5:$J$44,5,FALSE)*VLOOKUP(VFDYLD2!AT$4,'[1]INTERNAL PARAMETERS-1'!$B$5:$J$44,7,FALSE)*VFDYLD2!$F183 + VFDYLD1!AT183*(1-VLOOKUP(VFDYLD2!AT$4,'[1]INTERNAL PARAMETERS-1'!$B$5:$J$44,5,FALSE))*VLOOKUP(VFDYLD2!AT$4,'[1]INTERNAL PARAMETERS-1'!$B$5:$J$44,9,FALSE)*VFDYLD2!$F183</f>
        <v>0</v>
      </c>
      <c r="AU183" s="45">
        <f>VFDYLD1!AU183*VLOOKUP(VFDYLD2!AU$4,'[1]INTERNAL PARAMETERS-1'!$B$5:$J$44,5,FALSE)*VLOOKUP(VFDYLD2!AU$4,'[1]INTERNAL PARAMETERS-1'!$B$5:$J$44,6,FALSE)*VLOOKUP(VFDYLD2!AU$4,'[1]INTERNAL PARAMETERS-1'!$B$5:$J$44,3,FALSE) + VFDYLD1!AU183*(1-VLOOKUP(VFDYLD2!AU$4,'[1]INTERNAL PARAMETERS-1'!$B$5:$J$44,5,FALSE))*VLOOKUP(VFDYLD2!AU$4,'[1]INTERNAL PARAMETERS-1'!$B$5:$J$44,8,FALSE)*VLOOKUP(VFDYLD2!AU$4,'[1]INTERNAL PARAMETERS-1'!$B$5:$J$44,3,FALSE)</f>
        <v>0</v>
      </c>
      <c r="AV183" s="44">
        <f>VFDYLD1!AV183*VLOOKUP(VFDYLD2!AV$4,'[1]INTERNAL PARAMETERS-1'!$B$5:$J$44,5,FALSE)*VLOOKUP(VFDYLD2!AV$4,'[1]INTERNAL PARAMETERS-1'!$B$5:$J$44,6,FALSE)*VLOOKUP(VFDYLD2!AV$4,'[1]INTERNAL PARAMETERS-1'!$B$5:$J$44,3,FALSE) + VFDYLD1!AV183*(1-VLOOKUP(VFDYLD2!AV$4,'[1]INTERNAL PARAMETERS-1'!$B$5:$J$44,5,FALSE))*VLOOKUP(VFDYLD2!AV$4,'[1]INTERNAL PARAMETERS-1'!$B$5:$J$44,8,FALSE)*VLOOKUP(VFDYLD2!AV$4,'[1]INTERNAL PARAMETERS-1'!$B$5:$J$44,3,FALSE)</f>
        <v>0</v>
      </c>
      <c r="AW183" s="44">
        <f>VFDYLD1!AW183*VLOOKUP(VFDYLD2!AW$4,'[1]INTERNAL PARAMETERS-1'!$B$5:$J$44,5,FALSE)*VLOOKUP(VFDYLD2!AW$4,'[1]INTERNAL PARAMETERS-1'!$B$5:$J$44,6,FALSE)*VLOOKUP(VFDYLD2!AW$4,'[1]INTERNAL PARAMETERS-1'!$B$5:$J$44,3,FALSE) + VFDYLD1!AW183*(1-VLOOKUP(VFDYLD2!AW$4,'[1]INTERNAL PARAMETERS-1'!$B$5:$J$44,5,FALSE))*VLOOKUP(VFDYLD2!AW$4,'[1]INTERNAL PARAMETERS-1'!$B$5:$J$44,8,FALSE)*VLOOKUP(VFDYLD2!AW$4,'[1]INTERNAL PARAMETERS-1'!$B$5:$J$44,3,FALSE)</f>
        <v>3.560439572078275E-2</v>
      </c>
      <c r="AX183" s="44">
        <f>VFDYLD1!AX183*VLOOKUP(VFDYLD2!AX$4,'[1]INTERNAL PARAMETERS-1'!$B$5:$J$44,5,FALSE)*VLOOKUP(VFDYLD2!AX$4,'[1]INTERNAL PARAMETERS-1'!$B$5:$J$44,6,FALSE)*VLOOKUP(VFDYLD2!AX$4,'[1]INTERNAL PARAMETERS-1'!$B$5:$J$44,3,FALSE) + VFDYLD1!AX183*(1-VLOOKUP(VFDYLD2!AX$4,'[1]INTERNAL PARAMETERS-1'!$B$5:$J$44,5,FALSE))*VLOOKUP(VFDYLD2!AX$4,'[1]INTERNAL PARAMETERS-1'!$B$5:$J$44,8,FALSE)*VLOOKUP(VFDYLD2!AX$4,'[1]INTERNAL PARAMETERS-1'!$B$5:$J$44,3,FALSE)</f>
        <v>0</v>
      </c>
      <c r="AY183" s="44">
        <f>VFDYLD1!AY183*VLOOKUP(VFDYLD2!AY$4,'[1]INTERNAL PARAMETERS-1'!$B$5:$J$44,5,FALSE)*VLOOKUP(VFDYLD2!AY$4,'[1]INTERNAL PARAMETERS-1'!$B$5:$J$44,6,FALSE)*VLOOKUP(VFDYLD2!AY$4,'[1]INTERNAL PARAMETERS-1'!$B$5:$J$44,3,FALSE) + VFDYLD1!AY183*(1-VLOOKUP(VFDYLD2!AY$4,'[1]INTERNAL PARAMETERS-1'!$B$5:$J$44,5,FALSE))*VLOOKUP(VFDYLD2!AY$4,'[1]INTERNAL PARAMETERS-1'!$B$5:$J$44,8,FALSE)*VLOOKUP(VFDYLD2!AY$4,'[1]INTERNAL PARAMETERS-1'!$B$5:$J$44,3,FALSE)</f>
        <v>0</v>
      </c>
      <c r="AZ183" s="44">
        <f>VFDYLD1!AZ183*VLOOKUP(VFDYLD2!AZ$4,'[1]INTERNAL PARAMETERS-1'!$B$5:$J$44,5,FALSE)*VLOOKUP(VFDYLD2!AZ$4,'[1]INTERNAL PARAMETERS-1'!$B$5:$J$44,6,FALSE)*VLOOKUP(VFDYLD2!AZ$4,'[1]INTERNAL PARAMETERS-1'!$B$5:$J$44,3,FALSE) + VFDYLD1!AZ183*(1-VLOOKUP(VFDYLD2!AZ$4,'[1]INTERNAL PARAMETERS-1'!$B$5:$J$44,5,FALSE))*VLOOKUP(VFDYLD2!AZ$4,'[1]INTERNAL PARAMETERS-1'!$B$5:$J$44,8,FALSE)*VLOOKUP(VFDYLD2!AZ$4,'[1]INTERNAL PARAMETERS-1'!$B$5:$J$44,3,FALSE)</f>
        <v>0</v>
      </c>
      <c r="BA183" s="44">
        <f>VFDYLD1!BA183*VLOOKUP(VFDYLD2!BA$4,'[1]INTERNAL PARAMETERS-1'!$B$5:$J$44,5,FALSE)*VLOOKUP(VFDYLD2!BA$4,'[1]INTERNAL PARAMETERS-1'!$B$5:$J$44,6,FALSE)*VLOOKUP(VFDYLD2!BA$4,'[1]INTERNAL PARAMETERS-1'!$B$5:$J$44,3,FALSE) + VFDYLD1!BA183*(1-VLOOKUP(VFDYLD2!BA$4,'[1]INTERNAL PARAMETERS-1'!$B$5:$J$44,5,FALSE))*VLOOKUP(VFDYLD2!BA$4,'[1]INTERNAL PARAMETERS-1'!$B$5:$J$44,8,FALSE)*VLOOKUP(VFDYLD2!BA$4,'[1]INTERNAL PARAMETERS-1'!$B$5:$J$44,3,FALSE)</f>
        <v>0.13211670385346547</v>
      </c>
      <c r="BB183" s="44">
        <f>VFDYLD1!BB183*VLOOKUP(VFDYLD2!BB$4,'[1]INTERNAL PARAMETERS-1'!$B$5:$J$44,5,FALSE)*VLOOKUP(VFDYLD2!BB$4,'[1]INTERNAL PARAMETERS-1'!$B$5:$J$44,6,FALSE)*VLOOKUP(VFDYLD2!BB$4,'[1]INTERNAL PARAMETERS-1'!$B$5:$J$44,3,FALSE) + VFDYLD1!BB183*(1-VLOOKUP(VFDYLD2!BB$4,'[1]INTERNAL PARAMETERS-1'!$B$5:$J$44,5,FALSE))*VLOOKUP(VFDYLD2!BB$4,'[1]INTERNAL PARAMETERS-1'!$B$5:$J$44,8,FALSE)*VLOOKUP(VFDYLD2!BB$4,'[1]INTERNAL PARAMETERS-1'!$B$5:$J$44,3,FALSE)</f>
        <v>7.8885605042427181E-3</v>
      </c>
      <c r="BC183" s="44">
        <f>VFDYLD1!BC183*VLOOKUP(VFDYLD2!BC$4,'[1]INTERNAL PARAMETERS-1'!$B$5:$J$44,5,FALSE)*VLOOKUP(VFDYLD2!BC$4,'[1]INTERNAL PARAMETERS-1'!$B$5:$J$44,6,FALSE)*VLOOKUP(VFDYLD2!BC$4,'[1]INTERNAL PARAMETERS-1'!$B$5:$J$44,3,FALSE) + VFDYLD1!BC183*(1-VLOOKUP(VFDYLD2!BC$4,'[1]INTERNAL PARAMETERS-1'!$B$5:$J$44,5,FALSE))*VLOOKUP(VFDYLD2!BC$4,'[1]INTERNAL PARAMETERS-1'!$B$5:$J$44,8,FALSE)*VLOOKUP(VFDYLD2!BC$4,'[1]INTERNAL PARAMETERS-1'!$B$5:$J$44,3,FALSE)</f>
        <v>1.9077629723868058E-2</v>
      </c>
      <c r="BD183" s="44">
        <f>VFDYLD1!BD183*VLOOKUP(VFDYLD2!BD$4,'[1]INTERNAL PARAMETERS-1'!$B$5:$J$44,5,FALSE)*VLOOKUP(VFDYLD2!BD$4,'[1]INTERNAL PARAMETERS-1'!$B$5:$J$44,6,FALSE)*VLOOKUP(VFDYLD2!BD$4,'[1]INTERNAL PARAMETERS-1'!$B$5:$J$44,3,FALSE) + VFDYLD1!BD183*(1-VLOOKUP(VFDYLD2!BD$4,'[1]INTERNAL PARAMETERS-1'!$B$5:$J$44,5,FALSE))*VLOOKUP(VFDYLD2!BD$4,'[1]INTERNAL PARAMETERS-1'!$B$5:$J$44,8,FALSE)*VLOOKUP(VFDYLD2!BD$4,'[1]INTERNAL PARAMETERS-1'!$B$5:$J$44,3,FALSE)</f>
        <v>1.9537437264964619E-3</v>
      </c>
      <c r="BE183" s="44">
        <f>VFDYLD1!BE183*VLOOKUP(VFDYLD2!BE$4,'[1]INTERNAL PARAMETERS-1'!$B$5:$J$44,5,FALSE)*VLOOKUP(VFDYLD2!BE$4,'[1]INTERNAL PARAMETERS-1'!$B$5:$J$44,6,FALSE)*VLOOKUP(VFDYLD2!BE$4,'[1]INTERNAL PARAMETERS-1'!$B$5:$J$44,3,FALSE) + VFDYLD1!BE183*(1-VLOOKUP(VFDYLD2!BE$4,'[1]INTERNAL PARAMETERS-1'!$B$5:$J$44,5,FALSE))*VLOOKUP(VFDYLD2!BE$4,'[1]INTERNAL PARAMETERS-1'!$B$5:$J$44,8,FALSE)*VLOOKUP(VFDYLD2!BE$4,'[1]INTERNAL PARAMETERS-1'!$B$5:$J$44,3,FALSE)</f>
        <v>4.048744504330784E-2</v>
      </c>
      <c r="BF183" s="44">
        <f>VFDYLD1!BF183*VLOOKUP(VFDYLD2!BF$4,'[1]INTERNAL PARAMETERS-1'!$B$5:$J$44,5,FALSE)*VLOOKUP(VFDYLD2!BF$4,'[1]INTERNAL PARAMETERS-1'!$B$5:$J$44,6,FALSE)*VLOOKUP(VFDYLD2!BF$4,'[1]INTERNAL PARAMETERS-1'!$B$5:$J$44,3,FALSE) + VFDYLD1!BF183*(1-VLOOKUP(VFDYLD2!BF$4,'[1]INTERNAL PARAMETERS-1'!$B$5:$J$44,5,FALSE))*VLOOKUP(VFDYLD2!BF$4,'[1]INTERNAL PARAMETERS-1'!$B$5:$J$44,8,FALSE)*VLOOKUP(VFDYLD2!BF$4,'[1]INTERNAL PARAMETERS-1'!$B$5:$J$44,3,FALSE)</f>
        <v>0</v>
      </c>
      <c r="BG183" s="44">
        <f>VFDYLD1!BG183*VLOOKUP(VFDYLD2!BG$4,'[1]INTERNAL PARAMETERS-1'!$B$5:$J$44,5,FALSE)*VLOOKUP(VFDYLD2!BG$4,'[1]INTERNAL PARAMETERS-1'!$B$5:$J$44,6,FALSE)*VLOOKUP(VFDYLD2!BG$4,'[1]INTERNAL PARAMETERS-1'!$B$5:$J$44,3,FALSE) + VFDYLD1!BG183*(1-VLOOKUP(VFDYLD2!BG$4,'[1]INTERNAL PARAMETERS-1'!$B$5:$J$44,5,FALSE))*VLOOKUP(VFDYLD2!BG$4,'[1]INTERNAL PARAMETERS-1'!$B$5:$J$44,8,FALSE)*VLOOKUP(VFDYLD2!BG$4,'[1]INTERNAL PARAMETERS-1'!$B$5:$J$44,3,FALSE)</f>
        <v>3.4083421069506514E-3</v>
      </c>
      <c r="BH183" s="44">
        <f>VFDYLD1!BH183*VLOOKUP(VFDYLD2!BH$4,'[1]INTERNAL PARAMETERS-1'!$B$5:$J$44,5,FALSE)*VLOOKUP(VFDYLD2!BH$4,'[1]INTERNAL PARAMETERS-1'!$B$5:$J$44,6,FALSE)*VLOOKUP(VFDYLD2!BH$4,'[1]INTERNAL PARAMETERS-1'!$B$5:$J$44,3,FALSE) + VFDYLD1!BH183*(1-VLOOKUP(VFDYLD2!BH$4,'[1]INTERNAL PARAMETERS-1'!$B$5:$J$44,5,FALSE))*VLOOKUP(VFDYLD2!BH$4,'[1]INTERNAL PARAMETERS-1'!$B$5:$J$44,8,FALSE)*VLOOKUP(VFDYLD2!BH$4,'[1]INTERNAL PARAMETERS-1'!$B$5:$J$44,3,FALSE)</f>
        <v>3.4179713224517287E-5</v>
      </c>
      <c r="BI183" s="44">
        <f>VFDYLD1!BI183*VLOOKUP(VFDYLD2!BI$4,'[1]INTERNAL PARAMETERS-1'!$B$5:$J$44,5,FALSE)*VLOOKUP(VFDYLD2!BI$4,'[1]INTERNAL PARAMETERS-1'!$B$5:$J$44,6,FALSE)*VLOOKUP(VFDYLD2!BI$4,'[1]INTERNAL PARAMETERS-1'!$B$5:$J$44,3,FALSE) + VFDYLD1!BI183*(1-VLOOKUP(VFDYLD2!BI$4,'[1]INTERNAL PARAMETERS-1'!$B$5:$J$44,5,FALSE))*VLOOKUP(VFDYLD2!BI$4,'[1]INTERNAL PARAMETERS-1'!$B$5:$J$44,8,FALSE)*VLOOKUP(VFDYLD2!BI$4,'[1]INTERNAL PARAMETERS-1'!$B$5:$J$44,3,FALSE)</f>
        <v>0</v>
      </c>
      <c r="BJ183" s="44">
        <f>VFDYLD1!BJ183*VLOOKUP(VFDYLD2!BJ$4,'[1]INTERNAL PARAMETERS-1'!$B$5:$J$44,5,FALSE)*VLOOKUP(VFDYLD2!BJ$4,'[1]INTERNAL PARAMETERS-1'!$B$5:$J$44,6,FALSE)*VLOOKUP(VFDYLD2!BJ$4,'[1]INTERNAL PARAMETERS-1'!$B$5:$J$44,3,FALSE) + VFDYLD1!BJ183*(1-VLOOKUP(VFDYLD2!BJ$4,'[1]INTERNAL PARAMETERS-1'!$B$5:$J$44,5,FALSE))*VLOOKUP(VFDYLD2!BJ$4,'[1]INTERNAL PARAMETERS-1'!$B$5:$J$44,8,FALSE)*VLOOKUP(VFDYLD2!BJ$4,'[1]INTERNAL PARAMETERS-1'!$B$5:$J$44,3,FALSE)</f>
        <v>1.8917381811319072E-3</v>
      </c>
      <c r="BK183" s="44">
        <f>VFDYLD1!BK183*VLOOKUP(VFDYLD2!BK$4,'[1]INTERNAL PARAMETERS-1'!$B$5:$J$44,5,FALSE)*VLOOKUP(VFDYLD2!BK$4,'[1]INTERNAL PARAMETERS-1'!$B$5:$J$44,6,FALSE)*VLOOKUP(VFDYLD2!BK$4,'[1]INTERNAL PARAMETERS-1'!$B$5:$J$44,3,FALSE) + VFDYLD1!BK183*(1-VLOOKUP(VFDYLD2!BK$4,'[1]INTERNAL PARAMETERS-1'!$B$5:$J$44,5,FALSE))*VLOOKUP(VFDYLD2!BK$4,'[1]INTERNAL PARAMETERS-1'!$B$5:$J$44,8,FALSE)*VLOOKUP(VFDYLD2!BK$4,'[1]INTERNAL PARAMETERS-1'!$B$5:$J$44,3,FALSE)</f>
        <v>1.6209157648285509E-3</v>
      </c>
      <c r="BL183" s="44">
        <f>VFDYLD1!BL183*VLOOKUP(VFDYLD2!BL$4,'[1]INTERNAL PARAMETERS-1'!$B$5:$J$44,5,FALSE)*VLOOKUP(VFDYLD2!BL$4,'[1]INTERNAL PARAMETERS-1'!$B$5:$J$44,6,FALSE)*VLOOKUP(VFDYLD2!BL$4,'[1]INTERNAL PARAMETERS-1'!$B$5:$J$44,3,FALSE) + VFDYLD1!BL183*(1-VLOOKUP(VFDYLD2!BL$4,'[1]INTERNAL PARAMETERS-1'!$B$5:$J$44,5,FALSE))*VLOOKUP(VFDYLD2!BL$4,'[1]INTERNAL PARAMETERS-1'!$B$5:$J$44,8,FALSE)*VLOOKUP(VFDYLD2!BL$4,'[1]INTERNAL PARAMETERS-1'!$B$5:$J$44,3,FALSE)</f>
        <v>6.8250142396199904E-3</v>
      </c>
      <c r="BM183" s="44">
        <f>VFDYLD1!BM183*VLOOKUP(VFDYLD2!BM$4,'[1]INTERNAL PARAMETERS-1'!$B$5:$J$44,5,FALSE)*VLOOKUP(VFDYLD2!BM$4,'[1]INTERNAL PARAMETERS-1'!$B$5:$J$44,6,FALSE)*VLOOKUP(VFDYLD2!BM$4,'[1]INTERNAL PARAMETERS-1'!$B$5:$J$44,3,FALSE) + VFDYLD1!BM183*(1-VLOOKUP(VFDYLD2!BM$4,'[1]INTERNAL PARAMETERS-1'!$B$5:$J$44,5,FALSE))*VLOOKUP(VFDYLD2!BM$4,'[1]INTERNAL PARAMETERS-1'!$B$5:$J$44,8,FALSE)*VLOOKUP(VFDYLD2!BM$4,'[1]INTERNAL PARAMETERS-1'!$B$5:$J$44,3,FALSE)</f>
        <v>5.0416513908525008E-3</v>
      </c>
      <c r="BN183" s="44">
        <f>VFDYLD1!BN183*VLOOKUP(VFDYLD2!BN$4,'[1]INTERNAL PARAMETERS-1'!$B$5:$J$44,5,FALSE)*VLOOKUP(VFDYLD2!BN$4,'[1]INTERNAL PARAMETERS-1'!$B$5:$J$44,6,FALSE)*VLOOKUP(VFDYLD2!BN$4,'[1]INTERNAL PARAMETERS-1'!$B$5:$J$44,3,FALSE) + VFDYLD1!BN183*(1-VLOOKUP(VFDYLD2!BN$4,'[1]INTERNAL PARAMETERS-1'!$B$5:$J$44,5,FALSE))*VLOOKUP(VFDYLD2!BN$4,'[1]INTERNAL PARAMETERS-1'!$B$5:$J$44,8,FALSE)*VLOOKUP(VFDYLD2!BN$4,'[1]INTERNAL PARAMETERS-1'!$B$5:$J$44,3,FALSE)</f>
        <v>4.0079746738574621E-3</v>
      </c>
      <c r="BO183" s="44">
        <f>VFDYLD1!BO183*VLOOKUP(VFDYLD2!BO$4,'[1]INTERNAL PARAMETERS-1'!$B$5:$J$44,5,FALSE)*VLOOKUP(VFDYLD2!BO$4,'[1]INTERNAL PARAMETERS-1'!$B$5:$J$44,6,FALSE)*VLOOKUP(VFDYLD2!BO$4,'[1]INTERNAL PARAMETERS-1'!$B$5:$J$44,3,FALSE) + VFDYLD1!BO183*(1-VLOOKUP(VFDYLD2!BO$4,'[1]INTERNAL PARAMETERS-1'!$B$5:$J$44,5,FALSE))*VLOOKUP(VFDYLD2!BO$4,'[1]INTERNAL PARAMETERS-1'!$B$5:$J$44,8,FALSE)*VLOOKUP(VFDYLD2!BO$4,'[1]INTERNAL PARAMETERS-1'!$B$5:$J$44,3,FALSE)</f>
        <v>2.7450344441194902E-3</v>
      </c>
      <c r="BP183" s="44">
        <f>VFDYLD1!BP183*VLOOKUP(VFDYLD2!BP$4,'[1]INTERNAL PARAMETERS-1'!$B$5:$J$44,5,FALSE)*VLOOKUP(VFDYLD2!BP$4,'[1]INTERNAL PARAMETERS-1'!$B$5:$J$44,6,FALSE)*VLOOKUP(VFDYLD2!BP$4,'[1]INTERNAL PARAMETERS-1'!$B$5:$J$44,3,FALSE) + VFDYLD1!BP183*(1-VLOOKUP(VFDYLD2!BP$4,'[1]INTERNAL PARAMETERS-1'!$B$5:$J$44,5,FALSE))*VLOOKUP(VFDYLD2!BP$4,'[1]INTERNAL PARAMETERS-1'!$B$5:$J$44,8,FALSE)*VLOOKUP(VFDYLD2!BP$4,'[1]INTERNAL PARAMETERS-1'!$B$5:$J$44,3,FALSE)</f>
        <v>1.332204153178639E-4</v>
      </c>
      <c r="BQ183" s="44">
        <f>VFDYLD1!BQ183*VLOOKUP(VFDYLD2!BQ$4,'[1]INTERNAL PARAMETERS-1'!$B$5:$J$44,5,FALSE)*VLOOKUP(VFDYLD2!BQ$4,'[1]INTERNAL PARAMETERS-1'!$B$5:$J$44,6,FALSE)*VLOOKUP(VFDYLD2!BQ$4,'[1]INTERNAL PARAMETERS-1'!$B$5:$J$44,3,FALSE) + VFDYLD1!BQ183*(1-VLOOKUP(VFDYLD2!BQ$4,'[1]INTERNAL PARAMETERS-1'!$B$5:$J$44,5,FALSE))*VLOOKUP(VFDYLD2!BQ$4,'[1]INTERNAL PARAMETERS-1'!$B$5:$J$44,8,FALSE)*VLOOKUP(VFDYLD2!BQ$4,'[1]INTERNAL PARAMETERS-1'!$B$5:$J$44,3,FALSE)</f>
        <v>9.3495709810189412E-3</v>
      </c>
      <c r="BR183" s="44">
        <f>VFDYLD1!BR183*VLOOKUP(VFDYLD2!BR$4,'[1]INTERNAL PARAMETERS-1'!$B$5:$J$44,5,FALSE)*VLOOKUP(VFDYLD2!BR$4,'[1]INTERNAL PARAMETERS-1'!$B$5:$J$44,6,FALSE)*VLOOKUP(VFDYLD2!BR$4,'[1]INTERNAL PARAMETERS-1'!$B$5:$J$44,3,FALSE) + VFDYLD1!BR183*(1-VLOOKUP(VFDYLD2!BR$4,'[1]INTERNAL PARAMETERS-1'!$B$5:$J$44,5,FALSE))*VLOOKUP(VFDYLD2!BR$4,'[1]INTERNAL PARAMETERS-1'!$B$5:$J$44,8,FALSE)*VLOOKUP(VFDYLD2!BR$4,'[1]INTERNAL PARAMETERS-1'!$B$5:$J$44,3,FALSE)</f>
        <v>3.461141669998268E-4</v>
      </c>
      <c r="BS183" s="44">
        <f>VFDYLD1!BS183*VLOOKUP(VFDYLD2!BS$4,'[1]INTERNAL PARAMETERS-1'!$B$5:$J$44,5,FALSE)*VLOOKUP(VFDYLD2!BS$4,'[1]INTERNAL PARAMETERS-1'!$B$5:$J$44,6,FALSE)*VLOOKUP(VFDYLD2!BS$4,'[1]INTERNAL PARAMETERS-1'!$B$5:$J$44,3,FALSE) + VFDYLD1!BS183*(1-VLOOKUP(VFDYLD2!BS$4,'[1]INTERNAL PARAMETERS-1'!$B$5:$J$44,5,FALSE))*VLOOKUP(VFDYLD2!BS$4,'[1]INTERNAL PARAMETERS-1'!$B$5:$J$44,8,FALSE)*VLOOKUP(VFDYLD2!BS$4,'[1]INTERNAL PARAMETERS-1'!$B$5:$J$44,3,FALSE)</f>
        <v>3.7073046332621458E-5</v>
      </c>
      <c r="BT183" s="44">
        <f>VFDYLD1!BT183*VLOOKUP(VFDYLD2!BT$4,'[1]INTERNAL PARAMETERS-1'!$B$5:$J$44,5,FALSE)*VLOOKUP(VFDYLD2!BT$4,'[1]INTERNAL PARAMETERS-1'!$B$5:$J$44,6,FALSE)*VLOOKUP(VFDYLD2!BT$4,'[1]INTERNAL PARAMETERS-1'!$B$5:$J$44,3,FALSE) + VFDYLD1!BT183*(1-VLOOKUP(VFDYLD2!BT$4,'[1]INTERNAL PARAMETERS-1'!$B$5:$J$44,5,FALSE))*VLOOKUP(VFDYLD2!BT$4,'[1]INTERNAL PARAMETERS-1'!$B$5:$J$44,8,FALSE)*VLOOKUP(VFDYLD2!BT$4,'[1]INTERNAL PARAMETERS-1'!$B$5:$J$44,3,FALSE)</f>
        <v>0</v>
      </c>
      <c r="BU183" s="44">
        <f>VFDYLD1!BU183*VLOOKUP(VFDYLD2!BU$4,'[1]INTERNAL PARAMETERS-1'!$B$5:$J$44,5,FALSE)*VLOOKUP(VFDYLD2!BU$4,'[1]INTERNAL PARAMETERS-1'!$B$5:$J$44,6,FALSE)*VLOOKUP(VFDYLD2!BU$4,'[1]INTERNAL PARAMETERS-1'!$B$5:$J$44,3,FALSE) + VFDYLD1!BU183*(1-VLOOKUP(VFDYLD2!BU$4,'[1]INTERNAL PARAMETERS-1'!$B$5:$J$44,5,FALSE))*VLOOKUP(VFDYLD2!BU$4,'[1]INTERNAL PARAMETERS-1'!$B$5:$J$44,8,FALSE)*VLOOKUP(VFDYLD2!BU$4,'[1]INTERNAL PARAMETERS-1'!$B$5:$J$44,3,FALSE)</f>
        <v>0</v>
      </c>
      <c r="BV183" s="44">
        <f>VFDYLD1!BV183*VLOOKUP(VFDYLD2!BV$4,'[1]INTERNAL PARAMETERS-1'!$B$5:$J$44,5,FALSE)*VLOOKUP(VFDYLD2!BV$4,'[1]INTERNAL PARAMETERS-1'!$B$5:$J$44,6,FALSE)*VLOOKUP(VFDYLD2!BV$4,'[1]INTERNAL PARAMETERS-1'!$B$5:$J$44,3,FALSE) + VFDYLD1!BV183*(1-VLOOKUP(VFDYLD2!BV$4,'[1]INTERNAL PARAMETERS-1'!$B$5:$J$44,5,FALSE))*VLOOKUP(VFDYLD2!BV$4,'[1]INTERNAL PARAMETERS-1'!$B$5:$J$44,8,FALSE)*VLOOKUP(VFDYLD2!BV$4,'[1]INTERNAL PARAMETERS-1'!$B$5:$J$44,3,FALSE)</f>
        <v>0</v>
      </c>
      <c r="BW183" s="44">
        <f>VFDYLD1!BW183*VLOOKUP(VFDYLD2!BW$4,'[1]INTERNAL PARAMETERS-1'!$B$5:$J$44,5,FALSE)*VLOOKUP(VFDYLD2!BW$4,'[1]INTERNAL PARAMETERS-1'!$B$5:$J$44,6,FALSE)*VLOOKUP(VFDYLD2!BW$4,'[1]INTERNAL PARAMETERS-1'!$B$5:$J$44,3,FALSE) + VFDYLD1!BW183*(1-VLOOKUP(VFDYLD2!BW$4,'[1]INTERNAL PARAMETERS-1'!$B$5:$J$44,5,FALSE))*VLOOKUP(VFDYLD2!BW$4,'[1]INTERNAL PARAMETERS-1'!$B$5:$J$44,8,FALSE)*VLOOKUP(VFDYLD2!BW$4,'[1]INTERNAL PARAMETERS-1'!$B$5:$J$44,3,FALSE)</f>
        <v>0</v>
      </c>
      <c r="BX183" s="44">
        <f>VFDYLD1!BX183*VLOOKUP(VFDYLD2!BX$4,'[1]INTERNAL PARAMETERS-1'!$B$5:$J$44,5,FALSE)*VLOOKUP(VFDYLD2!BX$4,'[1]INTERNAL PARAMETERS-1'!$B$5:$J$44,6,FALSE)*VLOOKUP(VFDYLD2!BX$4,'[1]INTERNAL PARAMETERS-1'!$B$5:$J$44,3,FALSE) + VFDYLD1!BX183*(1-VLOOKUP(VFDYLD2!BX$4,'[1]INTERNAL PARAMETERS-1'!$B$5:$J$44,5,FALSE))*VLOOKUP(VFDYLD2!BX$4,'[1]INTERNAL PARAMETERS-1'!$B$5:$J$44,8,FALSE)*VLOOKUP(VFDYLD2!BX$4,'[1]INTERNAL PARAMETERS-1'!$B$5:$J$44,3,FALSE)</f>
        <v>0</v>
      </c>
      <c r="BY183" s="44">
        <f>VFDYLD1!BY183*VLOOKUP(VFDYLD2!BY$4,'[1]INTERNAL PARAMETERS-1'!$B$5:$J$44,5,FALSE)*VLOOKUP(VFDYLD2!BY$4,'[1]INTERNAL PARAMETERS-1'!$B$5:$J$44,6,FALSE)*VLOOKUP(VFDYLD2!BY$4,'[1]INTERNAL PARAMETERS-1'!$B$5:$J$44,3,FALSE) + VFDYLD1!BY183*(1-VLOOKUP(VFDYLD2!BY$4,'[1]INTERNAL PARAMETERS-1'!$B$5:$J$44,5,FALSE))*VLOOKUP(VFDYLD2!BY$4,'[1]INTERNAL PARAMETERS-1'!$B$5:$J$44,8,FALSE)*VLOOKUP(VFDYLD2!BY$4,'[1]INTERNAL PARAMETERS-1'!$B$5:$J$44,3,FALSE)</f>
        <v>0</v>
      </c>
      <c r="BZ183" s="44">
        <f>VFDYLD1!BZ183*VLOOKUP(VFDYLD2!BZ$4,'[1]INTERNAL PARAMETERS-1'!$B$5:$J$44,5,FALSE)*VLOOKUP(VFDYLD2!BZ$4,'[1]INTERNAL PARAMETERS-1'!$B$5:$J$44,6,FALSE)*VLOOKUP(VFDYLD2!BZ$4,'[1]INTERNAL PARAMETERS-1'!$B$5:$J$44,3,FALSE) + VFDYLD1!BZ183*(1-VLOOKUP(VFDYLD2!BZ$4,'[1]INTERNAL PARAMETERS-1'!$B$5:$J$44,5,FALSE))*VLOOKUP(VFDYLD2!BZ$4,'[1]INTERNAL PARAMETERS-1'!$B$5:$J$44,8,FALSE)*VLOOKUP(VFDYLD2!BZ$4,'[1]INTERNAL PARAMETERS-1'!$B$5:$J$44,3,FALSE)</f>
        <v>4.05111345169074E-6</v>
      </c>
      <c r="CA183" s="44">
        <f>VFDYLD1!CA183*VLOOKUP(VFDYLD2!CA$4,'[1]INTERNAL PARAMETERS-1'!$B$5:$J$44,5,FALSE)*VLOOKUP(VFDYLD2!CA$4,'[1]INTERNAL PARAMETERS-1'!$B$5:$J$44,6,FALSE)*VLOOKUP(VFDYLD2!CA$4,'[1]INTERNAL PARAMETERS-1'!$B$5:$J$44,3,FALSE) + VFDYLD1!CA183*(1-VLOOKUP(VFDYLD2!CA$4,'[1]INTERNAL PARAMETERS-1'!$B$5:$J$44,5,FALSE))*VLOOKUP(VFDYLD2!CA$4,'[1]INTERNAL PARAMETERS-1'!$B$5:$J$44,8,FALSE)*VLOOKUP(VFDYLD2!CA$4,'[1]INTERNAL PARAMETERS-1'!$B$5:$J$44,3,FALSE)</f>
        <v>0</v>
      </c>
      <c r="CB183" s="44">
        <f>VFDYLD1!CB183*VLOOKUP(VFDYLD2!CB$4,'[1]INTERNAL PARAMETERS-1'!$B$5:$J$44,5,FALSE)*VLOOKUP(VFDYLD2!CB$4,'[1]INTERNAL PARAMETERS-1'!$B$5:$J$44,6,FALSE)*VLOOKUP(VFDYLD2!CB$4,'[1]INTERNAL PARAMETERS-1'!$B$5:$J$44,3,FALSE) + VFDYLD1!CB183*(1-VLOOKUP(VFDYLD2!CB$4,'[1]INTERNAL PARAMETERS-1'!$B$5:$J$44,5,FALSE))*VLOOKUP(VFDYLD2!CB$4,'[1]INTERNAL PARAMETERS-1'!$B$5:$J$44,8,FALSE)*VLOOKUP(VFDYLD2!CB$4,'[1]INTERNAL PARAMETERS-1'!$B$5:$J$44,3,FALSE)</f>
        <v>0</v>
      </c>
      <c r="CC183" s="44">
        <f>VFDYLD1!CC183*VLOOKUP(VFDYLD2!CC$4,'[1]INTERNAL PARAMETERS-1'!$B$5:$J$44,5,FALSE)*VLOOKUP(VFDYLD2!CC$4,'[1]INTERNAL PARAMETERS-1'!$B$5:$J$44,6,FALSE)*VLOOKUP(VFDYLD2!CC$4,'[1]INTERNAL PARAMETERS-1'!$B$5:$J$44,3,FALSE) + VFDYLD1!CC183*(1-VLOOKUP(VFDYLD2!CC$4,'[1]INTERNAL PARAMETERS-1'!$B$5:$J$44,5,FALSE))*VLOOKUP(VFDYLD2!CC$4,'[1]INTERNAL PARAMETERS-1'!$B$5:$J$44,8,FALSE)*VLOOKUP(VFDYLD2!CC$4,'[1]INTERNAL PARAMETERS-1'!$B$5:$J$44,3,FALSE)</f>
        <v>2.700588570349546E-5</v>
      </c>
      <c r="CD183" s="44">
        <f>VFDYLD1!CD183*VLOOKUP(VFDYLD2!CD$4,'[1]INTERNAL PARAMETERS-1'!$B$5:$J$44,5,FALSE)*VLOOKUP(VFDYLD2!CD$4,'[1]INTERNAL PARAMETERS-1'!$B$5:$J$44,6,FALSE)*VLOOKUP(VFDYLD2!CD$4,'[1]INTERNAL PARAMETERS-1'!$B$5:$J$44,3,FALSE) + VFDYLD1!CD183*(1-VLOOKUP(VFDYLD2!CD$4,'[1]INTERNAL PARAMETERS-1'!$B$5:$J$44,5,FALSE))*VLOOKUP(VFDYLD2!CD$4,'[1]INTERNAL PARAMETERS-1'!$B$5:$J$44,8,FALSE)*VLOOKUP(VFDYLD2!CD$4,'[1]INTERNAL PARAMETERS-1'!$B$5:$J$44,3,FALSE)</f>
        <v>1.2658999315339893E-4</v>
      </c>
      <c r="CE183" s="44">
        <f>VFDYLD1!CE183*VLOOKUP(VFDYLD2!CE$4,'[1]INTERNAL PARAMETERS-1'!$B$5:$J$44,5,FALSE)*VLOOKUP(VFDYLD2!CE$4,'[1]INTERNAL PARAMETERS-1'!$B$5:$J$44,6,FALSE)*VLOOKUP(VFDYLD2!CE$4,'[1]INTERNAL PARAMETERS-1'!$B$5:$J$44,3,FALSE) + VFDYLD1!CE183*(1-VLOOKUP(VFDYLD2!CE$4,'[1]INTERNAL PARAMETERS-1'!$B$5:$J$44,5,FALSE))*VLOOKUP(VFDYLD2!CE$4,'[1]INTERNAL PARAMETERS-1'!$B$5:$J$44,8,FALSE)*VLOOKUP(VFDYLD2!CE$4,'[1]INTERNAL PARAMETERS-1'!$B$5:$J$44,3,FALSE)</f>
        <v>2.100685396096248E-4</v>
      </c>
      <c r="CF183" s="44">
        <f>VFDYLD1!CF183*VLOOKUP(VFDYLD2!CF$4,'[1]INTERNAL PARAMETERS-1'!$B$5:$J$44,5,FALSE)*VLOOKUP(VFDYLD2!CF$4,'[1]INTERNAL PARAMETERS-1'!$B$5:$J$44,6,FALSE)*VLOOKUP(VFDYLD2!CF$4,'[1]INTERNAL PARAMETERS-1'!$B$5:$J$44,3,FALSE) + VFDYLD1!CF183*(1-VLOOKUP(VFDYLD2!CF$4,'[1]INTERNAL PARAMETERS-1'!$B$5:$J$44,5,FALSE))*VLOOKUP(VFDYLD2!CF$4,'[1]INTERNAL PARAMETERS-1'!$B$5:$J$44,8,FALSE)*VLOOKUP(VFDYLD2!CF$4,'[1]INTERNAL PARAMETERS-1'!$B$5:$J$44,3,FALSE)</f>
        <v>1.1234806645365953E-4</v>
      </c>
      <c r="CG183" s="44">
        <f>VFDYLD1!CG183*VLOOKUP(VFDYLD2!CG$4,'[1]INTERNAL PARAMETERS-1'!$B$5:$J$44,5,FALSE)*VLOOKUP(VFDYLD2!CG$4,'[1]INTERNAL PARAMETERS-1'!$B$5:$J$44,6,FALSE)*VLOOKUP(VFDYLD2!CG$4,'[1]INTERNAL PARAMETERS-1'!$B$5:$J$44,3,FALSE) + VFDYLD1!CG183*(1-VLOOKUP(VFDYLD2!CG$4,'[1]INTERNAL PARAMETERS-1'!$B$5:$J$44,5,FALSE))*VLOOKUP(VFDYLD2!CG$4,'[1]INTERNAL PARAMETERS-1'!$B$5:$J$44,8,FALSE)*VLOOKUP(VFDYLD2!CG$4,'[1]INTERNAL PARAMETERS-1'!$B$5:$J$44,3,FALSE)</f>
        <v>1.4890253312018051E-5</v>
      </c>
      <c r="CH183" s="43">
        <f>VFDYLD1!CH183*VLOOKUP(VFDYLD2!CH$4,'[1]INTERNAL PARAMETERS-1'!$B$5:$J$44,5,FALSE)*VLOOKUP(VFDYLD2!CH$4,'[1]INTERNAL PARAMETERS-1'!$B$5:$J$44,6,FALSE)*VLOOKUP(VFDYLD2!CH$4,'[1]INTERNAL PARAMETERS-1'!$B$5:$J$44,3,FALSE) + VFDYLD1!CH183*(1-VLOOKUP(VFDYLD2!CH$4,'[1]INTERNAL PARAMETERS-1'!$B$5:$J$44,5,FALSE))*VLOOKUP(VFDYLD2!CH$4,'[1]INTERNAL PARAMETERS-1'!$B$5:$J$44,8,FALSE)*VLOOKUP(VFDYLD2!CH$4,'[1]INTERNAL PARAMETERS-1'!$B$5:$J$44,3,FALSE)</f>
        <v>0</v>
      </c>
      <c r="CJ183" s="45">
        <f t="shared" si="4"/>
        <v>0.67893641093847523</v>
      </c>
      <c r="CK183" s="43">
        <f t="shared" si="5"/>
        <v>0.27306426154810154</v>
      </c>
    </row>
    <row r="184" spans="2:89" x14ac:dyDescent="0.4">
      <c r="B184" s="58" t="s">
        <v>8</v>
      </c>
      <c r="C184" s="57" t="s">
        <v>47</v>
      </c>
      <c r="D184" s="57" t="s">
        <v>46</v>
      </c>
      <c r="E184" s="132">
        <f>VFD!W184</f>
        <v>11.394108466640656</v>
      </c>
      <c r="F184" s="56">
        <f>'[1]INTERNAL PARAMETERS-1'!M22</f>
        <v>5.05</v>
      </c>
      <c r="G184" s="45">
        <f>VFDYLD1!G184*VLOOKUP(VFDYLD2!G$4,'[1]INTERNAL PARAMETERS-1'!$B$5:$J$44,5,FALSE)*VLOOKUP(VFDYLD2!G$4,'[1]INTERNAL PARAMETERS-1'!$B$5:$J$44,7,FALSE)*VFDYLD2!$F184 + VFDYLD1!G184*(1-VLOOKUP(VFDYLD2!G$4,'[1]INTERNAL PARAMETERS-1'!$B$5:$J$44,5,FALSE))*VLOOKUP(VFDYLD2!G$4,'[1]INTERNAL PARAMETERS-1'!$B$5:$J$44,9,FALSE)*VFDYLD2!$F184</f>
        <v>0</v>
      </c>
      <c r="H184" s="44">
        <f>VFDYLD1!H184*VLOOKUP(VFDYLD2!H$4,'[1]INTERNAL PARAMETERS-1'!$B$5:$J$44,5,FALSE)*VLOOKUP(VFDYLD2!H$4,'[1]INTERNAL PARAMETERS-1'!$B$5:$J$44,7,FALSE)*VFDYLD2!$F184 + VFDYLD1!H184*(1-VLOOKUP(VFDYLD2!H$4,'[1]INTERNAL PARAMETERS-1'!$B$5:$J$44,5,FALSE))*VLOOKUP(VFDYLD2!H$4,'[1]INTERNAL PARAMETERS-1'!$B$5:$J$44,9,FALSE)*VFDYLD2!$F184</f>
        <v>0</v>
      </c>
      <c r="I184" s="44">
        <f>VFDYLD1!I184*VLOOKUP(VFDYLD2!I$4,'[1]INTERNAL PARAMETERS-1'!$B$5:$J$44,5,FALSE)*VLOOKUP(VFDYLD2!I$4,'[1]INTERNAL PARAMETERS-1'!$B$5:$J$44,7,FALSE)*VFDYLD2!$F184 + VFDYLD1!I184*(1-VLOOKUP(VFDYLD2!I$4,'[1]INTERNAL PARAMETERS-1'!$B$5:$J$44,5,FALSE))*VLOOKUP(VFDYLD2!I$4,'[1]INTERNAL PARAMETERS-1'!$B$5:$J$44,9,FALSE)*VFDYLD2!$F184</f>
        <v>0.1120158236628206</v>
      </c>
      <c r="J184" s="44">
        <f>VFDYLD1!J184*VLOOKUP(VFDYLD2!J$4,'[1]INTERNAL PARAMETERS-1'!$B$5:$J$44,5,FALSE)*VLOOKUP(VFDYLD2!J$4,'[1]INTERNAL PARAMETERS-1'!$B$5:$J$44,7,FALSE)*VFDYLD2!$F184 + VFDYLD1!J184*(1-VLOOKUP(VFDYLD2!J$4,'[1]INTERNAL PARAMETERS-1'!$B$5:$J$44,5,FALSE))*VLOOKUP(VFDYLD2!J$4,'[1]INTERNAL PARAMETERS-1'!$B$5:$J$44,9,FALSE)*VFDYLD2!$F184</f>
        <v>0</v>
      </c>
      <c r="K184" s="44">
        <f>VFDYLD1!K184*VLOOKUP(VFDYLD2!K$4,'[1]INTERNAL PARAMETERS-1'!$B$5:$J$44,5,FALSE)*VLOOKUP(VFDYLD2!K$4,'[1]INTERNAL PARAMETERS-1'!$B$5:$J$44,7,FALSE)*VFDYLD2!$F184 + VFDYLD1!K184*(1-VLOOKUP(VFDYLD2!K$4,'[1]INTERNAL PARAMETERS-1'!$B$5:$J$44,5,FALSE))*VLOOKUP(VFDYLD2!K$4,'[1]INTERNAL PARAMETERS-1'!$B$5:$J$44,9,FALSE)*VFDYLD2!$F184</f>
        <v>0</v>
      </c>
      <c r="L184" s="44">
        <f>VFDYLD1!L184*VLOOKUP(VFDYLD2!L$4,'[1]INTERNAL PARAMETERS-1'!$B$5:$J$44,5,FALSE)*VLOOKUP(VFDYLD2!L$4,'[1]INTERNAL PARAMETERS-1'!$B$5:$J$44,7,FALSE)*VFDYLD2!$F184 + VFDYLD1!L184*(1-VLOOKUP(VFDYLD2!L$4,'[1]INTERNAL PARAMETERS-1'!$B$5:$J$44,5,FALSE))*VLOOKUP(VFDYLD2!L$4,'[1]INTERNAL PARAMETERS-1'!$B$5:$J$44,9,FALSE)*VFDYLD2!$F184</f>
        <v>0</v>
      </c>
      <c r="M184" s="44">
        <f>VFDYLD1!M184*VLOOKUP(VFDYLD2!M$4,'[1]INTERNAL PARAMETERS-1'!$B$5:$J$44,5,FALSE)*VLOOKUP(VFDYLD2!M$4,'[1]INTERNAL PARAMETERS-1'!$B$5:$J$44,7,FALSE)*VFDYLD2!$F184 + VFDYLD1!M184*(1-VLOOKUP(VFDYLD2!M$4,'[1]INTERNAL PARAMETERS-1'!$B$5:$J$44,5,FALSE))*VLOOKUP(VFDYLD2!M$4,'[1]INTERNAL PARAMETERS-1'!$B$5:$J$44,9,FALSE)*VFDYLD2!$F184</f>
        <v>3.9092116441655972E-2</v>
      </c>
      <c r="N184" s="44">
        <f>VFDYLD1!N184*VLOOKUP(VFDYLD2!N$4,'[1]INTERNAL PARAMETERS-1'!$B$5:$J$44,5,FALSE)*VLOOKUP(VFDYLD2!N$4,'[1]INTERNAL PARAMETERS-1'!$B$5:$J$44,7,FALSE)*VFDYLD2!$F184 + VFDYLD1!N184*(1-VLOOKUP(VFDYLD2!N$4,'[1]INTERNAL PARAMETERS-1'!$B$5:$J$44,5,FALSE))*VLOOKUP(VFDYLD2!N$4,'[1]INTERNAL PARAMETERS-1'!$B$5:$J$44,9,FALSE)*VFDYLD2!$F184</f>
        <v>6.5494899307637551E-4</v>
      </c>
      <c r="O184" s="44">
        <f>VFDYLD1!O184*VLOOKUP(VFDYLD2!O$4,'[1]INTERNAL PARAMETERS-1'!$B$5:$J$44,5,FALSE)*VLOOKUP(VFDYLD2!O$4,'[1]INTERNAL PARAMETERS-1'!$B$5:$J$44,7,FALSE)*VFDYLD2!$F184 + VFDYLD1!O184*(1-VLOOKUP(VFDYLD2!O$4,'[1]INTERNAL PARAMETERS-1'!$B$5:$J$44,5,FALSE))*VLOOKUP(VFDYLD2!O$4,'[1]INTERNAL PARAMETERS-1'!$B$5:$J$44,9,FALSE)*VFDYLD2!$F184</f>
        <v>0</v>
      </c>
      <c r="P184" s="44">
        <f>VFDYLD1!P184*VLOOKUP(VFDYLD2!P$4,'[1]INTERNAL PARAMETERS-1'!$B$5:$J$44,5,FALSE)*VLOOKUP(VFDYLD2!P$4,'[1]INTERNAL PARAMETERS-1'!$B$5:$J$44,7,FALSE)*VFDYLD2!$F184 + VFDYLD1!P184*(1-VLOOKUP(VFDYLD2!P$4,'[1]INTERNAL PARAMETERS-1'!$B$5:$J$44,5,FALSE))*VLOOKUP(VFDYLD2!P$4,'[1]INTERNAL PARAMETERS-1'!$B$5:$J$44,9,FALSE)*VFDYLD2!$F184</f>
        <v>0</v>
      </c>
      <c r="Q184" s="44">
        <f>VFDYLD1!Q184*VLOOKUP(VFDYLD2!Q$4,'[1]INTERNAL PARAMETERS-1'!$B$5:$J$44,5,FALSE)*VLOOKUP(VFDYLD2!Q$4,'[1]INTERNAL PARAMETERS-1'!$B$5:$J$44,7,FALSE)*VFDYLD2!$F184 + VFDYLD1!Q184*(1-VLOOKUP(VFDYLD2!Q$4,'[1]INTERNAL PARAMETERS-1'!$B$5:$J$44,5,FALSE))*VLOOKUP(VFDYLD2!Q$4,'[1]INTERNAL PARAMETERS-1'!$B$5:$J$44,9,FALSE)*VFDYLD2!$F184</f>
        <v>0</v>
      </c>
      <c r="R184" s="44">
        <f>VFDYLD1!R184*VLOOKUP(VFDYLD2!R$4,'[1]INTERNAL PARAMETERS-1'!$B$5:$J$44,5,FALSE)*VLOOKUP(VFDYLD2!R$4,'[1]INTERNAL PARAMETERS-1'!$B$5:$J$44,7,FALSE)*VFDYLD2!$F184 + VFDYLD1!R184*(1-VLOOKUP(VFDYLD2!R$4,'[1]INTERNAL PARAMETERS-1'!$B$5:$J$44,5,FALSE))*VLOOKUP(VFDYLD2!R$4,'[1]INTERNAL PARAMETERS-1'!$B$5:$J$44,9,FALSE)*VFDYLD2!$F184</f>
        <v>7.6210907348575889E-4</v>
      </c>
      <c r="S184" s="44">
        <f>VFDYLD1!S184*VLOOKUP(VFDYLD2!S$4,'[1]INTERNAL PARAMETERS-1'!$B$5:$J$44,5,FALSE)*VLOOKUP(VFDYLD2!S$4,'[1]INTERNAL PARAMETERS-1'!$B$5:$J$44,7,FALSE)*VFDYLD2!$F184 + VFDYLD1!S184*(1-VLOOKUP(VFDYLD2!S$4,'[1]INTERNAL PARAMETERS-1'!$B$5:$J$44,5,FALSE))*VLOOKUP(VFDYLD2!S$4,'[1]INTERNAL PARAMETERS-1'!$B$5:$J$44,9,FALSE)*VFDYLD2!$F184</f>
        <v>1.2401041973949747E-2</v>
      </c>
      <c r="T184" s="44">
        <f>VFDYLD1!T184*VLOOKUP(VFDYLD2!T$4,'[1]INTERNAL PARAMETERS-1'!$B$5:$J$44,5,FALSE)*VLOOKUP(VFDYLD2!T$4,'[1]INTERNAL PARAMETERS-1'!$B$5:$J$44,7,FALSE)*VFDYLD2!$F184 + VFDYLD1!T184*(1-VLOOKUP(VFDYLD2!T$4,'[1]INTERNAL PARAMETERS-1'!$B$5:$J$44,5,FALSE))*VLOOKUP(VFDYLD2!T$4,'[1]INTERNAL PARAMETERS-1'!$B$5:$J$44,9,FALSE)*VFDYLD2!$F184</f>
        <v>2.8579090255715961E-3</v>
      </c>
      <c r="U184" s="44">
        <f>VFDYLD1!U184*VLOOKUP(VFDYLD2!U$4,'[1]INTERNAL PARAMETERS-1'!$B$5:$J$44,5,FALSE)*VLOOKUP(VFDYLD2!U$4,'[1]INTERNAL PARAMETERS-1'!$B$5:$J$44,7,FALSE)*VFDYLD2!$F184 + VFDYLD1!U184*(1-VLOOKUP(VFDYLD2!U$4,'[1]INTERNAL PARAMETERS-1'!$B$5:$J$44,5,FALSE))*VLOOKUP(VFDYLD2!U$4,'[1]INTERNAL PARAMETERS-1'!$B$5:$J$44,9,FALSE)*VFDYLD2!$F184</f>
        <v>2.1529581325972691E-3</v>
      </c>
      <c r="V184" s="44">
        <f>VFDYLD1!V184*VLOOKUP(VFDYLD2!V$4,'[1]INTERNAL PARAMETERS-1'!$B$5:$J$44,5,FALSE)*VLOOKUP(VFDYLD2!V$4,'[1]INTERNAL PARAMETERS-1'!$B$5:$J$44,7,FALSE)*VFDYLD2!$F184 + VFDYLD1!V184*(1-VLOOKUP(VFDYLD2!V$4,'[1]INTERNAL PARAMETERS-1'!$B$5:$J$44,5,FALSE))*VLOOKUP(VFDYLD2!V$4,'[1]INTERNAL PARAMETERS-1'!$B$5:$J$44,9,FALSE)*VFDYLD2!$F184</f>
        <v>7.1020264892731359E-3</v>
      </c>
      <c r="W184" s="44">
        <f>VFDYLD1!W184*VLOOKUP(VFDYLD2!W$4,'[1]INTERNAL PARAMETERS-1'!$B$5:$J$44,5,FALSE)*VLOOKUP(VFDYLD2!W$4,'[1]INTERNAL PARAMETERS-1'!$B$5:$J$44,7,FALSE)*VFDYLD2!$F184 + VFDYLD1!W184*(1-VLOOKUP(VFDYLD2!W$4,'[1]INTERNAL PARAMETERS-1'!$B$5:$J$44,5,FALSE))*VLOOKUP(VFDYLD2!W$4,'[1]INTERNAL PARAMETERS-1'!$B$5:$J$44,9,FALSE)*VFDYLD2!$F184</f>
        <v>0</v>
      </c>
      <c r="X184" s="44">
        <f>VFDYLD1!X184*VLOOKUP(VFDYLD2!X$4,'[1]INTERNAL PARAMETERS-1'!$B$5:$J$44,5,FALSE)*VLOOKUP(VFDYLD2!X$4,'[1]INTERNAL PARAMETERS-1'!$B$5:$J$44,7,FALSE)*VFDYLD2!$F184 + VFDYLD1!X184*(1-VLOOKUP(VFDYLD2!X$4,'[1]INTERNAL PARAMETERS-1'!$B$5:$J$44,5,FALSE))*VLOOKUP(VFDYLD2!X$4,'[1]INTERNAL PARAMETERS-1'!$B$5:$J$44,9,FALSE)*VFDYLD2!$F184</f>
        <v>0</v>
      </c>
      <c r="Y184" s="44">
        <f>VFDYLD1!Y184*VLOOKUP(VFDYLD2!Y$4,'[1]INTERNAL PARAMETERS-1'!$B$5:$J$44,5,FALSE)*VLOOKUP(VFDYLD2!Y$4,'[1]INTERNAL PARAMETERS-1'!$B$5:$J$44,7,FALSE)*VFDYLD2!$F184 + VFDYLD1!Y184*(1-VLOOKUP(VFDYLD2!Y$4,'[1]INTERNAL PARAMETERS-1'!$B$5:$J$44,5,FALSE))*VLOOKUP(VFDYLD2!Y$4,'[1]INTERNAL PARAMETERS-1'!$B$5:$J$44,9,FALSE)*VFDYLD2!$F184</f>
        <v>0</v>
      </c>
      <c r="Z184" s="44">
        <f>VFDYLD1!Z184*VLOOKUP(VFDYLD2!Z$4,'[1]INTERNAL PARAMETERS-1'!$B$5:$J$44,5,FALSE)*VLOOKUP(VFDYLD2!Z$4,'[1]INTERNAL PARAMETERS-1'!$B$5:$J$44,7,FALSE)*VFDYLD2!$F184 + VFDYLD1!Z184*(1-VLOOKUP(VFDYLD2!Z$4,'[1]INTERNAL PARAMETERS-1'!$B$5:$J$44,5,FALSE))*VLOOKUP(VFDYLD2!Z$4,'[1]INTERNAL PARAMETERS-1'!$B$5:$J$44,9,FALSE)*VFDYLD2!$F184</f>
        <v>0</v>
      </c>
      <c r="AA184" s="44">
        <f>VFDYLD1!AA184*VLOOKUP(VFDYLD2!AA$4,'[1]INTERNAL PARAMETERS-1'!$B$5:$J$44,5,FALSE)*VLOOKUP(VFDYLD2!AA$4,'[1]INTERNAL PARAMETERS-1'!$B$5:$J$44,7,FALSE)*VFDYLD2!$F184 + VFDYLD1!AA184*(1-VLOOKUP(VFDYLD2!AA$4,'[1]INTERNAL PARAMETERS-1'!$B$5:$J$44,5,FALSE))*VLOOKUP(VFDYLD2!AA$4,'[1]INTERNAL PARAMETERS-1'!$B$5:$J$44,9,FALSE)*VFDYLD2!$F184</f>
        <v>0</v>
      </c>
      <c r="AB184" s="44">
        <f>VFDYLD1!AB184*VLOOKUP(VFDYLD2!AB$4,'[1]INTERNAL PARAMETERS-1'!$B$5:$J$44,5,FALSE)*VLOOKUP(VFDYLD2!AB$4,'[1]INTERNAL PARAMETERS-1'!$B$5:$J$44,7,FALSE)*VFDYLD2!$F184 + VFDYLD1!AB184*(1-VLOOKUP(VFDYLD2!AB$4,'[1]INTERNAL PARAMETERS-1'!$B$5:$J$44,5,FALSE))*VLOOKUP(VFDYLD2!AB$4,'[1]INTERNAL PARAMETERS-1'!$B$5:$J$44,9,FALSE)*VFDYLD2!$F184</f>
        <v>0</v>
      </c>
      <c r="AC184" s="44">
        <f>VFDYLD1!AC184*VLOOKUP(VFDYLD2!AC$4,'[1]INTERNAL PARAMETERS-1'!$B$5:$J$44,5,FALSE)*VLOOKUP(VFDYLD2!AC$4,'[1]INTERNAL PARAMETERS-1'!$B$5:$J$44,7,FALSE)*VFDYLD2!$F184 + VFDYLD1!AC184*(1-VLOOKUP(VFDYLD2!AC$4,'[1]INTERNAL PARAMETERS-1'!$B$5:$J$44,5,FALSE))*VLOOKUP(VFDYLD2!AC$4,'[1]INTERNAL PARAMETERS-1'!$B$5:$J$44,9,FALSE)*VFDYLD2!$F184</f>
        <v>0</v>
      </c>
      <c r="AD184" s="44">
        <f>VFDYLD1!AD184*VLOOKUP(VFDYLD2!AD$4,'[1]INTERNAL PARAMETERS-1'!$B$5:$J$44,5,FALSE)*VLOOKUP(VFDYLD2!AD$4,'[1]INTERNAL PARAMETERS-1'!$B$5:$J$44,7,FALSE)*VFDYLD2!$F184 + VFDYLD1!AD184*(1-VLOOKUP(VFDYLD2!AD$4,'[1]INTERNAL PARAMETERS-1'!$B$5:$J$44,5,FALSE))*VLOOKUP(VFDYLD2!AD$4,'[1]INTERNAL PARAMETERS-1'!$B$5:$J$44,9,FALSE)*VFDYLD2!$F184</f>
        <v>0</v>
      </c>
      <c r="AE184" s="44">
        <f>VFDYLD1!AE184*VLOOKUP(VFDYLD2!AE$4,'[1]INTERNAL PARAMETERS-1'!$B$5:$J$44,5,FALSE)*VLOOKUP(VFDYLD2!AE$4,'[1]INTERNAL PARAMETERS-1'!$B$5:$J$44,7,FALSE)*VFDYLD2!$F184 + VFDYLD1!AE184*(1-VLOOKUP(VFDYLD2!AE$4,'[1]INTERNAL PARAMETERS-1'!$B$5:$J$44,5,FALSE))*VLOOKUP(VFDYLD2!AE$4,'[1]INTERNAL PARAMETERS-1'!$B$5:$J$44,9,FALSE)*VFDYLD2!$F184</f>
        <v>0</v>
      </c>
      <c r="AF184" s="44">
        <f>VFDYLD1!AF184*VLOOKUP(VFDYLD2!AF$4,'[1]INTERNAL PARAMETERS-1'!$B$5:$J$44,5,FALSE)*VLOOKUP(VFDYLD2!AF$4,'[1]INTERNAL PARAMETERS-1'!$B$5:$J$44,7,FALSE)*VFDYLD2!$F184 + VFDYLD1!AF184*(1-VLOOKUP(VFDYLD2!AF$4,'[1]INTERNAL PARAMETERS-1'!$B$5:$J$44,5,FALSE))*VLOOKUP(VFDYLD2!AF$4,'[1]INTERNAL PARAMETERS-1'!$B$5:$J$44,9,FALSE)*VFDYLD2!$F184</f>
        <v>0</v>
      </c>
      <c r="AG184" s="44">
        <f>VFDYLD1!AG184*VLOOKUP(VFDYLD2!AG$4,'[1]INTERNAL PARAMETERS-1'!$B$5:$J$44,5,FALSE)*VLOOKUP(VFDYLD2!AG$4,'[1]INTERNAL PARAMETERS-1'!$B$5:$J$44,7,FALSE)*VFDYLD2!$F184 + VFDYLD1!AG184*(1-VLOOKUP(VFDYLD2!AG$4,'[1]INTERNAL PARAMETERS-1'!$B$5:$J$44,5,FALSE))*VLOOKUP(VFDYLD2!AG$4,'[1]INTERNAL PARAMETERS-1'!$B$5:$J$44,9,FALSE)*VFDYLD2!$F184</f>
        <v>0</v>
      </c>
      <c r="AH184" s="44">
        <f>VFDYLD1!AH184*VLOOKUP(VFDYLD2!AH$4,'[1]INTERNAL PARAMETERS-1'!$B$5:$J$44,5,FALSE)*VLOOKUP(VFDYLD2!AH$4,'[1]INTERNAL PARAMETERS-1'!$B$5:$J$44,7,FALSE)*VFDYLD2!$F184 + VFDYLD1!AH184*(1-VLOOKUP(VFDYLD2!AH$4,'[1]INTERNAL PARAMETERS-1'!$B$5:$J$44,5,FALSE))*VLOOKUP(VFDYLD2!AH$4,'[1]INTERNAL PARAMETERS-1'!$B$5:$J$44,9,FALSE)*VFDYLD2!$F184</f>
        <v>0</v>
      </c>
      <c r="AI184" s="44">
        <f>VFDYLD1!AI184*VLOOKUP(VFDYLD2!AI$4,'[1]INTERNAL PARAMETERS-1'!$B$5:$J$44,5,FALSE)*VLOOKUP(VFDYLD2!AI$4,'[1]INTERNAL PARAMETERS-1'!$B$5:$J$44,7,FALSE)*VFDYLD2!$F184 + VFDYLD1!AI184*(1-VLOOKUP(VFDYLD2!AI$4,'[1]INTERNAL PARAMETERS-1'!$B$5:$J$44,5,FALSE))*VLOOKUP(VFDYLD2!AI$4,'[1]INTERNAL PARAMETERS-1'!$B$5:$J$44,9,FALSE)*VFDYLD2!$F184</f>
        <v>0</v>
      </c>
      <c r="AJ184" s="44">
        <f>VFDYLD1!AJ184*VLOOKUP(VFDYLD2!AJ$4,'[1]INTERNAL PARAMETERS-1'!$B$5:$J$44,5,FALSE)*VLOOKUP(VFDYLD2!AJ$4,'[1]INTERNAL PARAMETERS-1'!$B$5:$J$44,7,FALSE)*VFDYLD2!$F184 + VFDYLD1!AJ184*(1-VLOOKUP(VFDYLD2!AJ$4,'[1]INTERNAL PARAMETERS-1'!$B$5:$J$44,5,FALSE))*VLOOKUP(VFDYLD2!AJ$4,'[1]INTERNAL PARAMETERS-1'!$B$5:$J$44,9,FALSE)*VFDYLD2!$F184</f>
        <v>5.5729225998646112E-3</v>
      </c>
      <c r="AK184" s="44">
        <f>VFDYLD1!AK184*VLOOKUP(VFDYLD2!AK$4,'[1]INTERNAL PARAMETERS-1'!$B$5:$J$44,5,FALSE)*VLOOKUP(VFDYLD2!AK$4,'[1]INTERNAL PARAMETERS-1'!$B$5:$J$44,7,FALSE)*VFDYLD2!$F184 + VFDYLD1!AK184*(1-VLOOKUP(VFDYLD2!AK$4,'[1]INTERNAL PARAMETERS-1'!$B$5:$J$44,5,FALSE))*VLOOKUP(VFDYLD2!AK$4,'[1]INTERNAL PARAMETERS-1'!$B$5:$J$44,9,FALSE)*VFDYLD2!$F184</f>
        <v>0</v>
      </c>
      <c r="AL184" s="44">
        <f>VFDYLD1!AL184*VLOOKUP(VFDYLD2!AL$4,'[1]INTERNAL PARAMETERS-1'!$B$5:$J$44,5,FALSE)*VLOOKUP(VFDYLD2!AL$4,'[1]INTERNAL PARAMETERS-1'!$B$5:$J$44,7,FALSE)*VFDYLD2!$F184 + VFDYLD1!AL184*(1-VLOOKUP(VFDYLD2!AL$4,'[1]INTERNAL PARAMETERS-1'!$B$5:$J$44,5,FALSE))*VLOOKUP(VFDYLD2!AL$4,'[1]INTERNAL PARAMETERS-1'!$B$5:$J$44,9,FALSE)*VFDYLD2!$F184</f>
        <v>0</v>
      </c>
      <c r="AM184" s="44">
        <f>VFDYLD1!AM184*VLOOKUP(VFDYLD2!AM$4,'[1]INTERNAL PARAMETERS-1'!$B$5:$J$44,5,FALSE)*VLOOKUP(VFDYLD2!AM$4,'[1]INTERNAL PARAMETERS-1'!$B$5:$J$44,7,FALSE)*VFDYLD2!$F184 + VFDYLD1!AM184*(1-VLOOKUP(VFDYLD2!AM$4,'[1]INTERNAL PARAMETERS-1'!$B$5:$J$44,5,FALSE))*VLOOKUP(VFDYLD2!AM$4,'[1]INTERNAL PARAMETERS-1'!$B$5:$J$44,9,FALSE)*VFDYLD2!$F184</f>
        <v>0</v>
      </c>
      <c r="AN184" s="44">
        <f>VFDYLD1!AN184*VLOOKUP(VFDYLD2!AN$4,'[1]INTERNAL PARAMETERS-1'!$B$5:$J$44,5,FALSE)*VLOOKUP(VFDYLD2!AN$4,'[1]INTERNAL PARAMETERS-1'!$B$5:$J$44,7,FALSE)*VFDYLD2!$F184 + VFDYLD1!AN184*(1-VLOOKUP(VFDYLD2!AN$4,'[1]INTERNAL PARAMETERS-1'!$B$5:$J$44,5,FALSE))*VLOOKUP(VFDYLD2!AN$4,'[1]INTERNAL PARAMETERS-1'!$B$5:$J$44,9,FALSE)*VFDYLD2!$F184</f>
        <v>0</v>
      </c>
      <c r="AO184" s="44">
        <f>VFDYLD1!AO184*VLOOKUP(VFDYLD2!AO$4,'[1]INTERNAL PARAMETERS-1'!$B$5:$J$44,5,FALSE)*VLOOKUP(VFDYLD2!AO$4,'[1]INTERNAL PARAMETERS-1'!$B$5:$J$44,7,FALSE)*VFDYLD2!$F184 + VFDYLD1!AO184*(1-VLOOKUP(VFDYLD2!AO$4,'[1]INTERNAL PARAMETERS-1'!$B$5:$J$44,5,FALSE))*VLOOKUP(VFDYLD2!AO$4,'[1]INTERNAL PARAMETERS-1'!$B$5:$J$44,9,FALSE)*VFDYLD2!$F184</f>
        <v>0</v>
      </c>
      <c r="AP184" s="44">
        <f>VFDYLD1!AP184*VLOOKUP(VFDYLD2!AP$4,'[1]INTERNAL PARAMETERS-1'!$B$5:$J$44,5,FALSE)*VLOOKUP(VFDYLD2!AP$4,'[1]INTERNAL PARAMETERS-1'!$B$5:$J$44,7,FALSE)*VFDYLD2!$F184 + VFDYLD1!AP184*(1-VLOOKUP(VFDYLD2!AP$4,'[1]INTERNAL PARAMETERS-1'!$B$5:$J$44,5,FALSE))*VLOOKUP(VFDYLD2!AP$4,'[1]INTERNAL PARAMETERS-1'!$B$5:$J$44,9,FALSE)*VFDYLD2!$F184</f>
        <v>0</v>
      </c>
      <c r="AQ184" s="44">
        <f>VFDYLD1!AQ184*VLOOKUP(VFDYLD2!AQ$4,'[1]INTERNAL PARAMETERS-1'!$B$5:$J$44,5,FALSE)*VLOOKUP(VFDYLD2!AQ$4,'[1]INTERNAL PARAMETERS-1'!$B$5:$J$44,7,FALSE)*VFDYLD2!$F184 + VFDYLD1!AQ184*(1-VLOOKUP(VFDYLD2!AQ$4,'[1]INTERNAL PARAMETERS-1'!$B$5:$J$44,5,FALSE))*VLOOKUP(VFDYLD2!AQ$4,'[1]INTERNAL PARAMETERS-1'!$B$5:$J$44,9,FALSE)*VFDYLD2!$F184</f>
        <v>0</v>
      </c>
      <c r="AR184" s="44">
        <f>VFDYLD1!AR184*VLOOKUP(VFDYLD2!AR$4,'[1]INTERNAL PARAMETERS-1'!$B$5:$J$44,5,FALSE)*VLOOKUP(VFDYLD2!AR$4,'[1]INTERNAL PARAMETERS-1'!$B$5:$J$44,7,FALSE)*VFDYLD2!$F184 + VFDYLD1!AR184*(1-VLOOKUP(VFDYLD2!AR$4,'[1]INTERNAL PARAMETERS-1'!$B$5:$J$44,5,FALSE))*VLOOKUP(VFDYLD2!AR$4,'[1]INTERNAL PARAMETERS-1'!$B$5:$J$44,9,FALSE)*VFDYLD2!$F184</f>
        <v>0</v>
      </c>
      <c r="AS184" s="44">
        <f>VFDYLD1!AS184*VLOOKUP(VFDYLD2!AS$4,'[1]INTERNAL PARAMETERS-1'!$B$5:$J$44,5,FALSE)*VLOOKUP(VFDYLD2!AS$4,'[1]INTERNAL PARAMETERS-1'!$B$5:$J$44,7,FALSE)*VFDYLD2!$F184 + VFDYLD1!AS184*(1-VLOOKUP(VFDYLD2!AS$4,'[1]INTERNAL PARAMETERS-1'!$B$5:$J$44,5,FALSE))*VLOOKUP(VFDYLD2!AS$4,'[1]INTERNAL PARAMETERS-1'!$B$5:$J$44,9,FALSE)*VFDYLD2!$F184</f>
        <v>0</v>
      </c>
      <c r="AT184" s="43">
        <f>VFDYLD1!AT184*VLOOKUP(VFDYLD2!AT$4,'[1]INTERNAL PARAMETERS-1'!$B$5:$J$44,5,FALSE)*VLOOKUP(VFDYLD2!AT$4,'[1]INTERNAL PARAMETERS-1'!$B$5:$J$44,7,FALSE)*VFDYLD2!$F184 + VFDYLD1!AT184*(1-VLOOKUP(VFDYLD2!AT$4,'[1]INTERNAL PARAMETERS-1'!$B$5:$J$44,5,FALSE))*VLOOKUP(VFDYLD2!AT$4,'[1]INTERNAL PARAMETERS-1'!$B$5:$J$44,9,FALSE)*VFDYLD2!$F184</f>
        <v>0</v>
      </c>
      <c r="AU184" s="45">
        <f>VFDYLD1!AU184*VLOOKUP(VFDYLD2!AU$4,'[1]INTERNAL PARAMETERS-1'!$B$5:$J$44,5,FALSE)*VLOOKUP(VFDYLD2!AU$4,'[1]INTERNAL PARAMETERS-1'!$B$5:$J$44,6,FALSE)*VLOOKUP(VFDYLD2!AU$4,'[1]INTERNAL PARAMETERS-1'!$B$5:$J$44,3,FALSE) + VFDYLD1!AU184*(1-VLOOKUP(VFDYLD2!AU$4,'[1]INTERNAL PARAMETERS-1'!$B$5:$J$44,5,FALSE))*VLOOKUP(VFDYLD2!AU$4,'[1]INTERNAL PARAMETERS-1'!$B$5:$J$44,8,FALSE)*VLOOKUP(VFDYLD2!AU$4,'[1]INTERNAL PARAMETERS-1'!$B$5:$J$44,3,FALSE)</f>
        <v>0</v>
      </c>
      <c r="AV184" s="44">
        <f>VFDYLD1!AV184*VLOOKUP(VFDYLD2!AV$4,'[1]INTERNAL PARAMETERS-1'!$B$5:$J$44,5,FALSE)*VLOOKUP(VFDYLD2!AV$4,'[1]INTERNAL PARAMETERS-1'!$B$5:$J$44,6,FALSE)*VLOOKUP(VFDYLD2!AV$4,'[1]INTERNAL PARAMETERS-1'!$B$5:$J$44,3,FALSE) + VFDYLD1!AV184*(1-VLOOKUP(VFDYLD2!AV$4,'[1]INTERNAL PARAMETERS-1'!$B$5:$J$44,5,FALSE))*VLOOKUP(VFDYLD2!AV$4,'[1]INTERNAL PARAMETERS-1'!$B$5:$J$44,8,FALSE)*VLOOKUP(VFDYLD2!AV$4,'[1]INTERNAL PARAMETERS-1'!$B$5:$J$44,3,FALSE)</f>
        <v>0</v>
      </c>
      <c r="AW184" s="44">
        <f>VFDYLD1!AW184*VLOOKUP(VFDYLD2!AW$4,'[1]INTERNAL PARAMETERS-1'!$B$5:$J$44,5,FALSE)*VLOOKUP(VFDYLD2!AW$4,'[1]INTERNAL PARAMETERS-1'!$B$5:$J$44,6,FALSE)*VLOOKUP(VFDYLD2!AW$4,'[1]INTERNAL PARAMETERS-1'!$B$5:$J$44,3,FALSE) + VFDYLD1!AW184*(1-VLOOKUP(VFDYLD2!AW$4,'[1]INTERNAL PARAMETERS-1'!$B$5:$J$44,5,FALSE))*VLOOKUP(VFDYLD2!AW$4,'[1]INTERNAL PARAMETERS-1'!$B$5:$J$44,8,FALSE)*VLOOKUP(VFDYLD2!AW$4,'[1]INTERNAL PARAMETERS-1'!$B$5:$J$44,3,FALSE)</f>
        <v>2.6189020323726005E-2</v>
      </c>
      <c r="AX184" s="44">
        <f>VFDYLD1!AX184*VLOOKUP(VFDYLD2!AX$4,'[1]INTERNAL PARAMETERS-1'!$B$5:$J$44,5,FALSE)*VLOOKUP(VFDYLD2!AX$4,'[1]INTERNAL PARAMETERS-1'!$B$5:$J$44,6,FALSE)*VLOOKUP(VFDYLD2!AX$4,'[1]INTERNAL PARAMETERS-1'!$B$5:$J$44,3,FALSE) + VFDYLD1!AX184*(1-VLOOKUP(VFDYLD2!AX$4,'[1]INTERNAL PARAMETERS-1'!$B$5:$J$44,5,FALSE))*VLOOKUP(VFDYLD2!AX$4,'[1]INTERNAL PARAMETERS-1'!$B$5:$J$44,8,FALSE)*VLOOKUP(VFDYLD2!AX$4,'[1]INTERNAL PARAMETERS-1'!$B$5:$J$44,3,FALSE)</f>
        <v>0</v>
      </c>
      <c r="AY184" s="44">
        <f>VFDYLD1!AY184*VLOOKUP(VFDYLD2!AY$4,'[1]INTERNAL PARAMETERS-1'!$B$5:$J$44,5,FALSE)*VLOOKUP(VFDYLD2!AY$4,'[1]INTERNAL PARAMETERS-1'!$B$5:$J$44,6,FALSE)*VLOOKUP(VFDYLD2!AY$4,'[1]INTERNAL PARAMETERS-1'!$B$5:$J$44,3,FALSE) + VFDYLD1!AY184*(1-VLOOKUP(VFDYLD2!AY$4,'[1]INTERNAL PARAMETERS-1'!$B$5:$J$44,5,FALSE))*VLOOKUP(VFDYLD2!AY$4,'[1]INTERNAL PARAMETERS-1'!$B$5:$J$44,8,FALSE)*VLOOKUP(VFDYLD2!AY$4,'[1]INTERNAL PARAMETERS-1'!$B$5:$J$44,3,FALSE)</f>
        <v>0</v>
      </c>
      <c r="AZ184" s="44">
        <f>VFDYLD1!AZ184*VLOOKUP(VFDYLD2!AZ$4,'[1]INTERNAL PARAMETERS-1'!$B$5:$J$44,5,FALSE)*VLOOKUP(VFDYLD2!AZ$4,'[1]INTERNAL PARAMETERS-1'!$B$5:$J$44,6,FALSE)*VLOOKUP(VFDYLD2!AZ$4,'[1]INTERNAL PARAMETERS-1'!$B$5:$J$44,3,FALSE) + VFDYLD1!AZ184*(1-VLOOKUP(VFDYLD2!AZ$4,'[1]INTERNAL PARAMETERS-1'!$B$5:$J$44,5,FALSE))*VLOOKUP(VFDYLD2!AZ$4,'[1]INTERNAL PARAMETERS-1'!$B$5:$J$44,8,FALSE)*VLOOKUP(VFDYLD2!AZ$4,'[1]INTERNAL PARAMETERS-1'!$B$5:$J$44,3,FALSE)</f>
        <v>0</v>
      </c>
      <c r="BA184" s="44">
        <f>VFDYLD1!BA184*VLOOKUP(VFDYLD2!BA$4,'[1]INTERNAL PARAMETERS-1'!$B$5:$J$44,5,FALSE)*VLOOKUP(VFDYLD2!BA$4,'[1]INTERNAL PARAMETERS-1'!$B$5:$J$44,6,FALSE)*VLOOKUP(VFDYLD2!BA$4,'[1]INTERNAL PARAMETERS-1'!$B$5:$J$44,3,FALSE) + VFDYLD1!BA184*(1-VLOOKUP(VFDYLD2!BA$4,'[1]INTERNAL PARAMETERS-1'!$B$5:$J$44,5,FALSE))*VLOOKUP(VFDYLD2!BA$4,'[1]INTERNAL PARAMETERS-1'!$B$5:$J$44,8,FALSE)*VLOOKUP(VFDYLD2!BA$4,'[1]INTERNAL PARAMETERS-1'!$B$5:$J$44,3,FALSE)</f>
        <v>9.1353053941193002E-2</v>
      </c>
      <c r="BB184" s="44">
        <f>VFDYLD1!BB184*VLOOKUP(VFDYLD2!BB$4,'[1]INTERNAL PARAMETERS-1'!$B$5:$J$44,5,FALSE)*VLOOKUP(VFDYLD2!BB$4,'[1]INTERNAL PARAMETERS-1'!$B$5:$J$44,6,FALSE)*VLOOKUP(VFDYLD2!BB$4,'[1]INTERNAL PARAMETERS-1'!$B$5:$J$44,3,FALSE) + VFDYLD1!BB184*(1-VLOOKUP(VFDYLD2!BB$4,'[1]INTERNAL PARAMETERS-1'!$B$5:$J$44,5,FALSE))*VLOOKUP(VFDYLD2!BB$4,'[1]INTERNAL PARAMETERS-1'!$B$5:$J$44,8,FALSE)*VLOOKUP(VFDYLD2!BB$4,'[1]INTERNAL PARAMETERS-1'!$B$5:$J$44,3,FALSE)</f>
        <v>7.6384040494495821E-3</v>
      </c>
      <c r="BC184" s="44">
        <f>VFDYLD1!BC184*VLOOKUP(VFDYLD2!BC$4,'[1]INTERNAL PARAMETERS-1'!$B$5:$J$44,5,FALSE)*VLOOKUP(VFDYLD2!BC$4,'[1]INTERNAL PARAMETERS-1'!$B$5:$J$44,6,FALSE)*VLOOKUP(VFDYLD2!BC$4,'[1]INTERNAL PARAMETERS-1'!$B$5:$J$44,3,FALSE) + VFDYLD1!BC184*(1-VLOOKUP(VFDYLD2!BC$4,'[1]INTERNAL PARAMETERS-1'!$B$5:$J$44,5,FALSE))*VLOOKUP(VFDYLD2!BC$4,'[1]INTERNAL PARAMETERS-1'!$B$5:$J$44,8,FALSE)*VLOOKUP(VFDYLD2!BC$4,'[1]INTERNAL PARAMETERS-1'!$B$5:$J$44,3,FALSE)</f>
        <v>1.3293021239767295E-2</v>
      </c>
      <c r="BD184" s="44">
        <f>VFDYLD1!BD184*VLOOKUP(VFDYLD2!BD$4,'[1]INTERNAL PARAMETERS-1'!$B$5:$J$44,5,FALSE)*VLOOKUP(VFDYLD2!BD$4,'[1]INTERNAL PARAMETERS-1'!$B$5:$J$44,6,FALSE)*VLOOKUP(VFDYLD2!BD$4,'[1]INTERNAL PARAMETERS-1'!$B$5:$J$44,3,FALSE) + VFDYLD1!BD184*(1-VLOOKUP(VFDYLD2!BD$4,'[1]INTERNAL PARAMETERS-1'!$B$5:$J$44,5,FALSE))*VLOOKUP(VFDYLD2!BD$4,'[1]INTERNAL PARAMETERS-1'!$B$5:$J$44,8,FALSE)*VLOOKUP(VFDYLD2!BD$4,'[1]INTERNAL PARAMETERS-1'!$B$5:$J$44,3,FALSE)</f>
        <v>7.3850613615129542E-4</v>
      </c>
      <c r="BE184" s="44">
        <f>VFDYLD1!BE184*VLOOKUP(VFDYLD2!BE$4,'[1]INTERNAL PARAMETERS-1'!$B$5:$J$44,5,FALSE)*VLOOKUP(VFDYLD2!BE$4,'[1]INTERNAL PARAMETERS-1'!$B$5:$J$44,6,FALSE)*VLOOKUP(VFDYLD2!BE$4,'[1]INTERNAL PARAMETERS-1'!$B$5:$J$44,3,FALSE) + VFDYLD1!BE184*(1-VLOOKUP(VFDYLD2!BE$4,'[1]INTERNAL PARAMETERS-1'!$B$5:$J$44,5,FALSE))*VLOOKUP(VFDYLD2!BE$4,'[1]INTERNAL PARAMETERS-1'!$B$5:$J$44,8,FALSE)*VLOOKUP(VFDYLD2!BE$4,'[1]INTERNAL PARAMETERS-1'!$B$5:$J$44,3,FALSE)</f>
        <v>2.883398537151205E-2</v>
      </c>
      <c r="BF184" s="44">
        <f>VFDYLD1!BF184*VLOOKUP(VFDYLD2!BF$4,'[1]INTERNAL PARAMETERS-1'!$B$5:$J$44,5,FALSE)*VLOOKUP(VFDYLD2!BF$4,'[1]INTERNAL PARAMETERS-1'!$B$5:$J$44,6,FALSE)*VLOOKUP(VFDYLD2!BF$4,'[1]INTERNAL PARAMETERS-1'!$B$5:$J$44,3,FALSE) + VFDYLD1!BF184*(1-VLOOKUP(VFDYLD2!BF$4,'[1]INTERNAL PARAMETERS-1'!$B$5:$J$44,5,FALSE))*VLOOKUP(VFDYLD2!BF$4,'[1]INTERNAL PARAMETERS-1'!$B$5:$J$44,8,FALSE)*VLOOKUP(VFDYLD2!BF$4,'[1]INTERNAL PARAMETERS-1'!$B$5:$J$44,3,FALSE)</f>
        <v>0</v>
      </c>
      <c r="BG184" s="44">
        <f>VFDYLD1!BG184*VLOOKUP(VFDYLD2!BG$4,'[1]INTERNAL PARAMETERS-1'!$B$5:$J$44,5,FALSE)*VLOOKUP(VFDYLD2!BG$4,'[1]INTERNAL PARAMETERS-1'!$B$5:$J$44,6,FALSE)*VLOOKUP(VFDYLD2!BG$4,'[1]INTERNAL PARAMETERS-1'!$B$5:$J$44,3,FALSE) + VFDYLD1!BG184*(1-VLOOKUP(VFDYLD2!BG$4,'[1]INTERNAL PARAMETERS-1'!$B$5:$J$44,5,FALSE))*VLOOKUP(VFDYLD2!BG$4,'[1]INTERNAL PARAMETERS-1'!$B$5:$J$44,8,FALSE)*VLOOKUP(VFDYLD2!BG$4,'[1]INTERNAL PARAMETERS-1'!$B$5:$J$44,3,FALSE)</f>
        <v>3.6623605024858623E-3</v>
      </c>
      <c r="BH184" s="44">
        <f>VFDYLD1!BH184*VLOOKUP(VFDYLD2!BH$4,'[1]INTERNAL PARAMETERS-1'!$B$5:$J$44,5,FALSE)*VLOOKUP(VFDYLD2!BH$4,'[1]INTERNAL PARAMETERS-1'!$B$5:$J$44,6,FALSE)*VLOOKUP(VFDYLD2!BH$4,'[1]INTERNAL PARAMETERS-1'!$B$5:$J$44,3,FALSE) + VFDYLD1!BH184*(1-VLOOKUP(VFDYLD2!BH$4,'[1]INTERNAL PARAMETERS-1'!$B$5:$J$44,5,FALSE))*VLOOKUP(VFDYLD2!BH$4,'[1]INTERNAL PARAMETERS-1'!$B$5:$J$44,8,FALSE)*VLOOKUP(VFDYLD2!BH$4,'[1]INTERNAL PARAMETERS-1'!$B$5:$J$44,3,FALSE)</f>
        <v>1.7570327308696415E-5</v>
      </c>
      <c r="BI184" s="44">
        <f>VFDYLD1!BI184*VLOOKUP(VFDYLD2!BI$4,'[1]INTERNAL PARAMETERS-1'!$B$5:$J$44,5,FALSE)*VLOOKUP(VFDYLD2!BI$4,'[1]INTERNAL PARAMETERS-1'!$B$5:$J$44,6,FALSE)*VLOOKUP(VFDYLD2!BI$4,'[1]INTERNAL PARAMETERS-1'!$B$5:$J$44,3,FALSE) + VFDYLD1!BI184*(1-VLOOKUP(VFDYLD2!BI$4,'[1]INTERNAL PARAMETERS-1'!$B$5:$J$44,5,FALSE))*VLOOKUP(VFDYLD2!BI$4,'[1]INTERNAL PARAMETERS-1'!$B$5:$J$44,8,FALSE)*VLOOKUP(VFDYLD2!BI$4,'[1]INTERNAL PARAMETERS-1'!$B$5:$J$44,3,FALSE)</f>
        <v>0</v>
      </c>
      <c r="BJ184" s="44">
        <f>VFDYLD1!BJ184*VLOOKUP(VFDYLD2!BJ$4,'[1]INTERNAL PARAMETERS-1'!$B$5:$J$44,5,FALSE)*VLOOKUP(VFDYLD2!BJ$4,'[1]INTERNAL PARAMETERS-1'!$B$5:$J$44,6,FALSE)*VLOOKUP(VFDYLD2!BJ$4,'[1]INTERNAL PARAMETERS-1'!$B$5:$J$44,3,FALSE) + VFDYLD1!BJ184*(1-VLOOKUP(VFDYLD2!BJ$4,'[1]INTERNAL PARAMETERS-1'!$B$5:$J$44,5,FALSE))*VLOOKUP(VFDYLD2!BJ$4,'[1]INTERNAL PARAMETERS-1'!$B$5:$J$44,8,FALSE)*VLOOKUP(VFDYLD2!BJ$4,'[1]INTERNAL PARAMETERS-1'!$B$5:$J$44,3,FALSE)</f>
        <v>8.5092828274645107E-4</v>
      </c>
      <c r="BK184" s="44">
        <f>VFDYLD1!BK184*VLOOKUP(VFDYLD2!BK$4,'[1]INTERNAL PARAMETERS-1'!$B$5:$J$44,5,FALSE)*VLOOKUP(VFDYLD2!BK$4,'[1]INTERNAL PARAMETERS-1'!$B$5:$J$44,6,FALSE)*VLOOKUP(VFDYLD2!BK$4,'[1]INTERNAL PARAMETERS-1'!$B$5:$J$44,3,FALSE) + VFDYLD1!BK184*(1-VLOOKUP(VFDYLD2!BK$4,'[1]INTERNAL PARAMETERS-1'!$B$5:$J$44,5,FALSE))*VLOOKUP(VFDYLD2!BK$4,'[1]INTERNAL PARAMETERS-1'!$B$5:$J$44,8,FALSE)*VLOOKUP(VFDYLD2!BK$4,'[1]INTERNAL PARAMETERS-1'!$B$5:$J$44,3,FALSE)</f>
        <v>1.3391833901031664E-3</v>
      </c>
      <c r="BL184" s="44">
        <f>VFDYLD1!BL184*VLOOKUP(VFDYLD2!BL$4,'[1]INTERNAL PARAMETERS-1'!$B$5:$J$44,5,FALSE)*VLOOKUP(VFDYLD2!BL$4,'[1]INTERNAL PARAMETERS-1'!$B$5:$J$44,6,FALSE)*VLOOKUP(VFDYLD2!BL$4,'[1]INTERNAL PARAMETERS-1'!$B$5:$J$44,3,FALSE) + VFDYLD1!BL184*(1-VLOOKUP(VFDYLD2!BL$4,'[1]INTERNAL PARAMETERS-1'!$B$5:$J$44,5,FALSE))*VLOOKUP(VFDYLD2!BL$4,'[1]INTERNAL PARAMETERS-1'!$B$5:$J$44,8,FALSE)*VLOOKUP(VFDYLD2!BL$4,'[1]INTERNAL PARAMETERS-1'!$B$5:$J$44,3,FALSE)</f>
        <v>2.777605646637627E-3</v>
      </c>
      <c r="BM184" s="44">
        <f>VFDYLD1!BM184*VLOOKUP(VFDYLD2!BM$4,'[1]INTERNAL PARAMETERS-1'!$B$5:$J$44,5,FALSE)*VLOOKUP(VFDYLD2!BM$4,'[1]INTERNAL PARAMETERS-1'!$B$5:$J$44,6,FALSE)*VLOOKUP(VFDYLD2!BM$4,'[1]INTERNAL PARAMETERS-1'!$B$5:$J$44,3,FALSE) + VFDYLD1!BM184*(1-VLOOKUP(VFDYLD2!BM$4,'[1]INTERNAL PARAMETERS-1'!$B$5:$J$44,5,FALSE))*VLOOKUP(VFDYLD2!BM$4,'[1]INTERNAL PARAMETERS-1'!$B$5:$J$44,8,FALSE)*VLOOKUP(VFDYLD2!BM$4,'[1]INTERNAL PARAMETERS-1'!$B$5:$J$44,3,FALSE)</f>
        <v>2.681155777200646E-3</v>
      </c>
      <c r="BN184" s="44">
        <f>VFDYLD1!BN184*VLOOKUP(VFDYLD2!BN$4,'[1]INTERNAL PARAMETERS-1'!$B$5:$J$44,5,FALSE)*VLOOKUP(VFDYLD2!BN$4,'[1]INTERNAL PARAMETERS-1'!$B$5:$J$44,6,FALSE)*VLOOKUP(VFDYLD2!BN$4,'[1]INTERNAL PARAMETERS-1'!$B$5:$J$44,3,FALSE) + VFDYLD1!BN184*(1-VLOOKUP(VFDYLD2!BN$4,'[1]INTERNAL PARAMETERS-1'!$B$5:$J$44,5,FALSE))*VLOOKUP(VFDYLD2!BN$4,'[1]INTERNAL PARAMETERS-1'!$B$5:$J$44,8,FALSE)*VLOOKUP(VFDYLD2!BN$4,'[1]INTERNAL PARAMETERS-1'!$B$5:$J$44,3,FALSE)</f>
        <v>2.2975594255835764E-3</v>
      </c>
      <c r="BO184" s="44">
        <f>VFDYLD1!BO184*VLOOKUP(VFDYLD2!BO$4,'[1]INTERNAL PARAMETERS-1'!$B$5:$J$44,5,FALSE)*VLOOKUP(VFDYLD2!BO$4,'[1]INTERNAL PARAMETERS-1'!$B$5:$J$44,6,FALSE)*VLOOKUP(VFDYLD2!BO$4,'[1]INTERNAL PARAMETERS-1'!$B$5:$J$44,3,FALSE) + VFDYLD1!BO184*(1-VLOOKUP(VFDYLD2!BO$4,'[1]INTERNAL PARAMETERS-1'!$B$5:$J$44,5,FALSE))*VLOOKUP(VFDYLD2!BO$4,'[1]INTERNAL PARAMETERS-1'!$B$5:$J$44,8,FALSE)*VLOOKUP(VFDYLD2!BO$4,'[1]INTERNAL PARAMETERS-1'!$B$5:$J$44,3,FALSE)</f>
        <v>1.7491113158179038E-3</v>
      </c>
      <c r="BP184" s="44">
        <f>VFDYLD1!BP184*VLOOKUP(VFDYLD2!BP$4,'[1]INTERNAL PARAMETERS-1'!$B$5:$J$44,5,FALSE)*VLOOKUP(VFDYLD2!BP$4,'[1]INTERNAL PARAMETERS-1'!$B$5:$J$44,6,FALSE)*VLOOKUP(VFDYLD2!BP$4,'[1]INTERNAL PARAMETERS-1'!$B$5:$J$44,3,FALSE) + VFDYLD1!BP184*(1-VLOOKUP(VFDYLD2!BP$4,'[1]INTERNAL PARAMETERS-1'!$B$5:$J$44,5,FALSE))*VLOOKUP(VFDYLD2!BP$4,'[1]INTERNAL PARAMETERS-1'!$B$5:$J$44,8,FALSE)*VLOOKUP(VFDYLD2!BP$4,'[1]INTERNAL PARAMETERS-1'!$B$5:$J$44,3,FALSE)</f>
        <v>7.243658229375386E-5</v>
      </c>
      <c r="BQ184" s="44">
        <f>VFDYLD1!BQ184*VLOOKUP(VFDYLD2!BQ$4,'[1]INTERNAL PARAMETERS-1'!$B$5:$J$44,5,FALSE)*VLOOKUP(VFDYLD2!BQ$4,'[1]INTERNAL PARAMETERS-1'!$B$5:$J$44,6,FALSE)*VLOOKUP(VFDYLD2!BQ$4,'[1]INTERNAL PARAMETERS-1'!$B$5:$J$44,3,FALSE) + VFDYLD1!BQ184*(1-VLOOKUP(VFDYLD2!BQ$4,'[1]INTERNAL PARAMETERS-1'!$B$5:$J$44,5,FALSE))*VLOOKUP(VFDYLD2!BQ$4,'[1]INTERNAL PARAMETERS-1'!$B$5:$J$44,8,FALSE)*VLOOKUP(VFDYLD2!BQ$4,'[1]INTERNAL PARAMETERS-1'!$B$5:$J$44,3,FALSE)</f>
        <v>5.7096794670180064E-3</v>
      </c>
      <c r="BR184" s="44">
        <f>VFDYLD1!BR184*VLOOKUP(VFDYLD2!BR$4,'[1]INTERNAL PARAMETERS-1'!$B$5:$J$44,5,FALSE)*VLOOKUP(VFDYLD2!BR$4,'[1]INTERNAL PARAMETERS-1'!$B$5:$J$44,6,FALSE)*VLOOKUP(VFDYLD2!BR$4,'[1]INTERNAL PARAMETERS-1'!$B$5:$J$44,3,FALSE) + VFDYLD1!BR184*(1-VLOOKUP(VFDYLD2!BR$4,'[1]INTERNAL PARAMETERS-1'!$B$5:$J$44,5,FALSE))*VLOOKUP(VFDYLD2!BR$4,'[1]INTERNAL PARAMETERS-1'!$B$5:$J$44,8,FALSE)*VLOOKUP(VFDYLD2!BR$4,'[1]INTERNAL PARAMETERS-1'!$B$5:$J$44,3,FALSE)</f>
        <v>1.6013383607641304E-4</v>
      </c>
      <c r="BS184" s="44">
        <f>VFDYLD1!BS184*VLOOKUP(VFDYLD2!BS$4,'[1]INTERNAL PARAMETERS-1'!$B$5:$J$44,5,FALSE)*VLOOKUP(VFDYLD2!BS$4,'[1]INTERNAL PARAMETERS-1'!$B$5:$J$44,6,FALSE)*VLOOKUP(VFDYLD2!BS$4,'[1]INTERNAL PARAMETERS-1'!$B$5:$J$44,3,FALSE) + VFDYLD1!BS184*(1-VLOOKUP(VFDYLD2!BS$4,'[1]INTERNAL PARAMETERS-1'!$B$5:$J$44,5,FALSE))*VLOOKUP(VFDYLD2!BS$4,'[1]INTERNAL PARAMETERS-1'!$B$5:$J$44,8,FALSE)*VLOOKUP(VFDYLD2!BS$4,'[1]INTERNAL PARAMETERS-1'!$B$5:$J$44,3,FALSE)</f>
        <v>5.2938228957712605E-6</v>
      </c>
      <c r="BT184" s="44">
        <f>VFDYLD1!BT184*VLOOKUP(VFDYLD2!BT$4,'[1]INTERNAL PARAMETERS-1'!$B$5:$J$44,5,FALSE)*VLOOKUP(VFDYLD2!BT$4,'[1]INTERNAL PARAMETERS-1'!$B$5:$J$44,6,FALSE)*VLOOKUP(VFDYLD2!BT$4,'[1]INTERNAL PARAMETERS-1'!$B$5:$J$44,3,FALSE) + VFDYLD1!BT184*(1-VLOOKUP(VFDYLD2!BT$4,'[1]INTERNAL PARAMETERS-1'!$B$5:$J$44,5,FALSE))*VLOOKUP(VFDYLD2!BT$4,'[1]INTERNAL PARAMETERS-1'!$B$5:$J$44,8,FALSE)*VLOOKUP(VFDYLD2!BT$4,'[1]INTERNAL PARAMETERS-1'!$B$5:$J$44,3,FALSE)</f>
        <v>0</v>
      </c>
      <c r="BU184" s="44">
        <f>VFDYLD1!BU184*VLOOKUP(VFDYLD2!BU$4,'[1]INTERNAL PARAMETERS-1'!$B$5:$J$44,5,FALSE)*VLOOKUP(VFDYLD2!BU$4,'[1]INTERNAL PARAMETERS-1'!$B$5:$J$44,6,FALSE)*VLOOKUP(VFDYLD2!BU$4,'[1]INTERNAL PARAMETERS-1'!$B$5:$J$44,3,FALSE) + VFDYLD1!BU184*(1-VLOOKUP(VFDYLD2!BU$4,'[1]INTERNAL PARAMETERS-1'!$B$5:$J$44,5,FALSE))*VLOOKUP(VFDYLD2!BU$4,'[1]INTERNAL PARAMETERS-1'!$B$5:$J$44,8,FALSE)*VLOOKUP(VFDYLD2!BU$4,'[1]INTERNAL PARAMETERS-1'!$B$5:$J$44,3,FALSE)</f>
        <v>0</v>
      </c>
      <c r="BV184" s="44">
        <f>VFDYLD1!BV184*VLOOKUP(VFDYLD2!BV$4,'[1]INTERNAL PARAMETERS-1'!$B$5:$J$44,5,FALSE)*VLOOKUP(VFDYLD2!BV$4,'[1]INTERNAL PARAMETERS-1'!$B$5:$J$44,6,FALSE)*VLOOKUP(VFDYLD2!BV$4,'[1]INTERNAL PARAMETERS-1'!$B$5:$J$44,3,FALSE) + VFDYLD1!BV184*(1-VLOOKUP(VFDYLD2!BV$4,'[1]INTERNAL PARAMETERS-1'!$B$5:$J$44,5,FALSE))*VLOOKUP(VFDYLD2!BV$4,'[1]INTERNAL PARAMETERS-1'!$B$5:$J$44,8,FALSE)*VLOOKUP(VFDYLD2!BV$4,'[1]INTERNAL PARAMETERS-1'!$B$5:$J$44,3,FALSE)</f>
        <v>0</v>
      </c>
      <c r="BW184" s="44">
        <f>VFDYLD1!BW184*VLOOKUP(VFDYLD2!BW$4,'[1]INTERNAL PARAMETERS-1'!$B$5:$J$44,5,FALSE)*VLOOKUP(VFDYLD2!BW$4,'[1]INTERNAL PARAMETERS-1'!$B$5:$J$44,6,FALSE)*VLOOKUP(VFDYLD2!BW$4,'[1]INTERNAL PARAMETERS-1'!$B$5:$J$44,3,FALSE) + VFDYLD1!BW184*(1-VLOOKUP(VFDYLD2!BW$4,'[1]INTERNAL PARAMETERS-1'!$B$5:$J$44,5,FALSE))*VLOOKUP(VFDYLD2!BW$4,'[1]INTERNAL PARAMETERS-1'!$B$5:$J$44,8,FALSE)*VLOOKUP(VFDYLD2!BW$4,'[1]INTERNAL PARAMETERS-1'!$B$5:$J$44,3,FALSE)</f>
        <v>0</v>
      </c>
      <c r="BX184" s="44">
        <f>VFDYLD1!BX184*VLOOKUP(VFDYLD2!BX$4,'[1]INTERNAL PARAMETERS-1'!$B$5:$J$44,5,FALSE)*VLOOKUP(VFDYLD2!BX$4,'[1]INTERNAL PARAMETERS-1'!$B$5:$J$44,6,FALSE)*VLOOKUP(VFDYLD2!BX$4,'[1]INTERNAL PARAMETERS-1'!$B$5:$J$44,3,FALSE) + VFDYLD1!BX184*(1-VLOOKUP(VFDYLD2!BX$4,'[1]INTERNAL PARAMETERS-1'!$B$5:$J$44,5,FALSE))*VLOOKUP(VFDYLD2!BX$4,'[1]INTERNAL PARAMETERS-1'!$B$5:$J$44,8,FALSE)*VLOOKUP(VFDYLD2!BX$4,'[1]INTERNAL PARAMETERS-1'!$B$5:$J$44,3,FALSE)</f>
        <v>0</v>
      </c>
      <c r="BY184" s="44">
        <f>VFDYLD1!BY184*VLOOKUP(VFDYLD2!BY$4,'[1]INTERNAL PARAMETERS-1'!$B$5:$J$44,5,FALSE)*VLOOKUP(VFDYLD2!BY$4,'[1]INTERNAL PARAMETERS-1'!$B$5:$J$44,6,FALSE)*VLOOKUP(VFDYLD2!BY$4,'[1]INTERNAL PARAMETERS-1'!$B$5:$J$44,3,FALSE) + VFDYLD1!BY184*(1-VLOOKUP(VFDYLD2!BY$4,'[1]INTERNAL PARAMETERS-1'!$B$5:$J$44,5,FALSE))*VLOOKUP(VFDYLD2!BY$4,'[1]INTERNAL PARAMETERS-1'!$B$5:$J$44,8,FALSE)*VLOOKUP(VFDYLD2!BY$4,'[1]INTERNAL PARAMETERS-1'!$B$5:$J$44,3,FALSE)</f>
        <v>0</v>
      </c>
      <c r="BZ184" s="44">
        <f>VFDYLD1!BZ184*VLOOKUP(VFDYLD2!BZ$4,'[1]INTERNAL PARAMETERS-1'!$B$5:$J$44,5,FALSE)*VLOOKUP(VFDYLD2!BZ$4,'[1]INTERNAL PARAMETERS-1'!$B$5:$J$44,6,FALSE)*VLOOKUP(VFDYLD2!BZ$4,'[1]INTERNAL PARAMETERS-1'!$B$5:$J$44,3,FALSE) + VFDYLD1!BZ184*(1-VLOOKUP(VFDYLD2!BZ$4,'[1]INTERNAL PARAMETERS-1'!$B$5:$J$44,5,FALSE))*VLOOKUP(VFDYLD2!BZ$4,'[1]INTERNAL PARAMETERS-1'!$B$5:$J$44,8,FALSE)*VLOOKUP(VFDYLD2!BZ$4,'[1]INTERNAL PARAMETERS-1'!$B$5:$J$44,3,FALSE)</f>
        <v>0</v>
      </c>
      <c r="CA184" s="44">
        <f>VFDYLD1!CA184*VLOOKUP(VFDYLD2!CA$4,'[1]INTERNAL PARAMETERS-1'!$B$5:$J$44,5,FALSE)*VLOOKUP(VFDYLD2!CA$4,'[1]INTERNAL PARAMETERS-1'!$B$5:$J$44,6,FALSE)*VLOOKUP(VFDYLD2!CA$4,'[1]INTERNAL PARAMETERS-1'!$B$5:$J$44,3,FALSE) + VFDYLD1!CA184*(1-VLOOKUP(VFDYLD2!CA$4,'[1]INTERNAL PARAMETERS-1'!$B$5:$J$44,5,FALSE))*VLOOKUP(VFDYLD2!CA$4,'[1]INTERNAL PARAMETERS-1'!$B$5:$J$44,8,FALSE)*VLOOKUP(VFDYLD2!CA$4,'[1]INTERNAL PARAMETERS-1'!$B$5:$J$44,3,FALSE)</f>
        <v>0</v>
      </c>
      <c r="CB184" s="44">
        <f>VFDYLD1!CB184*VLOOKUP(VFDYLD2!CB$4,'[1]INTERNAL PARAMETERS-1'!$B$5:$J$44,5,FALSE)*VLOOKUP(VFDYLD2!CB$4,'[1]INTERNAL PARAMETERS-1'!$B$5:$J$44,6,FALSE)*VLOOKUP(VFDYLD2!CB$4,'[1]INTERNAL PARAMETERS-1'!$B$5:$J$44,3,FALSE) + VFDYLD1!CB184*(1-VLOOKUP(VFDYLD2!CB$4,'[1]INTERNAL PARAMETERS-1'!$B$5:$J$44,5,FALSE))*VLOOKUP(VFDYLD2!CB$4,'[1]INTERNAL PARAMETERS-1'!$B$5:$J$44,8,FALSE)*VLOOKUP(VFDYLD2!CB$4,'[1]INTERNAL PARAMETERS-1'!$B$5:$J$44,3,FALSE)</f>
        <v>0</v>
      </c>
      <c r="CC184" s="44">
        <f>VFDYLD1!CC184*VLOOKUP(VFDYLD2!CC$4,'[1]INTERNAL PARAMETERS-1'!$B$5:$J$44,5,FALSE)*VLOOKUP(VFDYLD2!CC$4,'[1]INTERNAL PARAMETERS-1'!$B$5:$J$44,6,FALSE)*VLOOKUP(VFDYLD2!CC$4,'[1]INTERNAL PARAMETERS-1'!$B$5:$J$44,3,FALSE) + VFDYLD1!CC184*(1-VLOOKUP(VFDYLD2!CC$4,'[1]INTERNAL PARAMETERS-1'!$B$5:$J$44,5,FALSE))*VLOOKUP(VFDYLD2!CC$4,'[1]INTERNAL PARAMETERS-1'!$B$5:$J$44,8,FALSE)*VLOOKUP(VFDYLD2!CC$4,'[1]INTERNAL PARAMETERS-1'!$B$5:$J$44,3,FALSE)</f>
        <v>3.4707518151464679E-5</v>
      </c>
      <c r="CD184" s="44">
        <f>VFDYLD1!CD184*VLOOKUP(VFDYLD2!CD$4,'[1]INTERNAL PARAMETERS-1'!$B$5:$J$44,5,FALSE)*VLOOKUP(VFDYLD2!CD$4,'[1]INTERNAL PARAMETERS-1'!$B$5:$J$44,6,FALSE)*VLOOKUP(VFDYLD2!CD$4,'[1]INTERNAL PARAMETERS-1'!$B$5:$J$44,3,FALSE) + VFDYLD1!CD184*(1-VLOOKUP(VFDYLD2!CD$4,'[1]INTERNAL PARAMETERS-1'!$B$5:$J$44,5,FALSE))*VLOOKUP(VFDYLD2!CD$4,'[1]INTERNAL PARAMETERS-1'!$B$5:$J$44,8,FALSE)*VLOOKUP(VFDYLD2!CD$4,'[1]INTERNAL PARAMETERS-1'!$B$5:$J$44,3,FALSE)</f>
        <v>1.0412229241329582E-4</v>
      </c>
      <c r="CE184" s="44">
        <f>VFDYLD1!CE184*VLOOKUP(VFDYLD2!CE$4,'[1]INTERNAL PARAMETERS-1'!$B$5:$J$44,5,FALSE)*VLOOKUP(VFDYLD2!CE$4,'[1]INTERNAL PARAMETERS-1'!$B$5:$J$44,6,FALSE)*VLOOKUP(VFDYLD2!CE$4,'[1]INTERNAL PARAMETERS-1'!$B$5:$J$44,3,FALSE) + VFDYLD1!CE184*(1-VLOOKUP(VFDYLD2!CE$4,'[1]INTERNAL PARAMETERS-1'!$B$5:$J$44,5,FALSE))*VLOOKUP(VFDYLD2!CE$4,'[1]INTERNAL PARAMETERS-1'!$B$5:$J$44,8,FALSE)*VLOOKUP(VFDYLD2!CE$4,'[1]INTERNAL PARAMETERS-1'!$B$5:$J$44,3,FALSE)</f>
        <v>2.9996608174282418E-5</v>
      </c>
      <c r="CF184" s="44">
        <f>VFDYLD1!CF184*VLOOKUP(VFDYLD2!CF$4,'[1]INTERNAL PARAMETERS-1'!$B$5:$J$44,5,FALSE)*VLOOKUP(VFDYLD2!CF$4,'[1]INTERNAL PARAMETERS-1'!$B$5:$J$44,6,FALSE)*VLOOKUP(VFDYLD2!CF$4,'[1]INTERNAL PARAMETERS-1'!$B$5:$J$44,3,FALSE) + VFDYLD1!CF184*(1-VLOOKUP(VFDYLD2!CF$4,'[1]INTERNAL PARAMETERS-1'!$B$5:$J$44,5,FALSE))*VLOOKUP(VFDYLD2!CF$4,'[1]INTERNAL PARAMETERS-1'!$B$5:$J$44,8,FALSE)*VLOOKUP(VFDYLD2!CF$4,'[1]INTERNAL PARAMETERS-1'!$B$5:$J$44,3,FALSE)</f>
        <v>0</v>
      </c>
      <c r="CG184" s="44">
        <f>VFDYLD1!CG184*VLOOKUP(VFDYLD2!CG$4,'[1]INTERNAL PARAMETERS-1'!$B$5:$J$44,5,FALSE)*VLOOKUP(VFDYLD2!CG$4,'[1]INTERNAL PARAMETERS-1'!$B$5:$J$44,6,FALSE)*VLOOKUP(VFDYLD2!CG$4,'[1]INTERNAL PARAMETERS-1'!$B$5:$J$44,3,FALSE) + VFDYLD1!CG184*(1-VLOOKUP(VFDYLD2!CG$4,'[1]INTERNAL PARAMETERS-1'!$B$5:$J$44,5,FALSE))*VLOOKUP(VFDYLD2!CG$4,'[1]INTERNAL PARAMETERS-1'!$B$5:$J$44,8,FALSE)*VLOOKUP(VFDYLD2!CG$4,'[1]INTERNAL PARAMETERS-1'!$B$5:$J$44,3,FALSE)</f>
        <v>0</v>
      </c>
      <c r="CH184" s="43">
        <f>VFDYLD1!CH184*VLOOKUP(VFDYLD2!CH$4,'[1]INTERNAL PARAMETERS-1'!$B$5:$J$44,5,FALSE)*VLOOKUP(VFDYLD2!CH$4,'[1]INTERNAL PARAMETERS-1'!$B$5:$J$44,6,FALSE)*VLOOKUP(VFDYLD2!CH$4,'[1]INTERNAL PARAMETERS-1'!$B$5:$J$44,3,FALSE) + VFDYLD1!CH184*(1-VLOOKUP(VFDYLD2!CH$4,'[1]INTERNAL PARAMETERS-1'!$B$5:$J$44,5,FALSE))*VLOOKUP(VFDYLD2!CH$4,'[1]INTERNAL PARAMETERS-1'!$B$5:$J$44,8,FALSE)*VLOOKUP(VFDYLD2!CH$4,'[1]INTERNAL PARAMETERS-1'!$B$5:$J$44,3,FALSE)</f>
        <v>0</v>
      </c>
      <c r="CJ184" s="45">
        <f t="shared" si="4"/>
        <v>0.1826118563922951</v>
      </c>
      <c r="CK184" s="43">
        <f t="shared" si="5"/>
        <v>0.18953783585670611</v>
      </c>
    </row>
    <row r="185" spans="2:89" x14ac:dyDescent="0.4">
      <c r="B185" s="58" t="s">
        <v>7</v>
      </c>
      <c r="C185" s="57" t="s">
        <v>65</v>
      </c>
      <c r="D185" s="57" t="s">
        <v>64</v>
      </c>
      <c r="E185" s="132">
        <f>VFD!W185</f>
        <v>0</v>
      </c>
      <c r="F185" s="56">
        <f>'[1]INTERNAL PARAMETERS-1'!M5</f>
        <v>85.012</v>
      </c>
      <c r="G185" s="45">
        <f>VFDYLD1!G185*VLOOKUP(VFDYLD2!G$4,'[1]INTERNAL PARAMETERS-1'!$B$5:$J$44,5,FALSE)*VLOOKUP(VFDYLD2!G$4,'[1]INTERNAL PARAMETERS-1'!$B$5:$J$44,7,FALSE)*VFDYLD2!$F185 + VFDYLD1!G185*(1-VLOOKUP(VFDYLD2!G$4,'[1]INTERNAL PARAMETERS-1'!$B$5:$J$44,5,FALSE))*VLOOKUP(VFDYLD2!G$4,'[1]INTERNAL PARAMETERS-1'!$B$5:$J$44,9,FALSE)*VFDYLD2!$F185</f>
        <v>0</v>
      </c>
      <c r="H185" s="44">
        <f>VFDYLD1!H185*VLOOKUP(VFDYLD2!H$4,'[1]INTERNAL PARAMETERS-1'!$B$5:$J$44,5,FALSE)*VLOOKUP(VFDYLD2!H$4,'[1]INTERNAL PARAMETERS-1'!$B$5:$J$44,7,FALSE)*VFDYLD2!$F185 + VFDYLD1!H185*(1-VLOOKUP(VFDYLD2!H$4,'[1]INTERNAL PARAMETERS-1'!$B$5:$J$44,5,FALSE))*VLOOKUP(VFDYLD2!H$4,'[1]INTERNAL PARAMETERS-1'!$B$5:$J$44,9,FALSE)*VFDYLD2!$F185</f>
        <v>0</v>
      </c>
      <c r="I185" s="44">
        <f>VFDYLD1!I185*VLOOKUP(VFDYLD2!I$4,'[1]INTERNAL PARAMETERS-1'!$B$5:$J$44,5,FALSE)*VLOOKUP(VFDYLD2!I$4,'[1]INTERNAL PARAMETERS-1'!$B$5:$J$44,7,FALSE)*VFDYLD2!$F185 + VFDYLD1!I185*(1-VLOOKUP(VFDYLD2!I$4,'[1]INTERNAL PARAMETERS-1'!$B$5:$J$44,5,FALSE))*VLOOKUP(VFDYLD2!I$4,'[1]INTERNAL PARAMETERS-1'!$B$5:$J$44,9,FALSE)*VFDYLD2!$F185</f>
        <v>0</v>
      </c>
      <c r="J185" s="44">
        <f>VFDYLD1!J185*VLOOKUP(VFDYLD2!J$4,'[1]INTERNAL PARAMETERS-1'!$B$5:$J$44,5,FALSE)*VLOOKUP(VFDYLD2!J$4,'[1]INTERNAL PARAMETERS-1'!$B$5:$J$44,7,FALSE)*VFDYLD2!$F185 + VFDYLD1!J185*(1-VLOOKUP(VFDYLD2!J$4,'[1]INTERNAL PARAMETERS-1'!$B$5:$J$44,5,FALSE))*VLOOKUP(VFDYLD2!J$4,'[1]INTERNAL PARAMETERS-1'!$B$5:$J$44,9,FALSE)*VFDYLD2!$F185</f>
        <v>0</v>
      </c>
      <c r="K185" s="44">
        <f>VFDYLD1!K185*VLOOKUP(VFDYLD2!K$4,'[1]INTERNAL PARAMETERS-1'!$B$5:$J$44,5,FALSE)*VLOOKUP(VFDYLD2!K$4,'[1]INTERNAL PARAMETERS-1'!$B$5:$J$44,7,FALSE)*VFDYLD2!$F185 + VFDYLD1!K185*(1-VLOOKUP(VFDYLD2!K$4,'[1]INTERNAL PARAMETERS-1'!$B$5:$J$44,5,FALSE))*VLOOKUP(VFDYLD2!K$4,'[1]INTERNAL PARAMETERS-1'!$B$5:$J$44,9,FALSE)*VFDYLD2!$F185</f>
        <v>0</v>
      </c>
      <c r="L185" s="44">
        <f>VFDYLD1!L185*VLOOKUP(VFDYLD2!L$4,'[1]INTERNAL PARAMETERS-1'!$B$5:$J$44,5,FALSE)*VLOOKUP(VFDYLD2!L$4,'[1]INTERNAL PARAMETERS-1'!$B$5:$J$44,7,FALSE)*VFDYLD2!$F185 + VFDYLD1!L185*(1-VLOOKUP(VFDYLD2!L$4,'[1]INTERNAL PARAMETERS-1'!$B$5:$J$44,5,FALSE))*VLOOKUP(VFDYLD2!L$4,'[1]INTERNAL PARAMETERS-1'!$B$5:$J$44,9,FALSE)*VFDYLD2!$F185</f>
        <v>0</v>
      </c>
      <c r="M185" s="44">
        <f>VFDYLD1!M185*VLOOKUP(VFDYLD2!M$4,'[1]INTERNAL PARAMETERS-1'!$B$5:$J$44,5,FALSE)*VLOOKUP(VFDYLD2!M$4,'[1]INTERNAL PARAMETERS-1'!$B$5:$J$44,7,FALSE)*VFDYLD2!$F185 + VFDYLD1!M185*(1-VLOOKUP(VFDYLD2!M$4,'[1]INTERNAL PARAMETERS-1'!$B$5:$J$44,5,FALSE))*VLOOKUP(VFDYLD2!M$4,'[1]INTERNAL PARAMETERS-1'!$B$5:$J$44,9,FALSE)*VFDYLD2!$F185</f>
        <v>0</v>
      </c>
      <c r="N185" s="44">
        <f>VFDYLD1!N185*VLOOKUP(VFDYLD2!N$4,'[1]INTERNAL PARAMETERS-1'!$B$5:$J$44,5,FALSE)*VLOOKUP(VFDYLD2!N$4,'[1]INTERNAL PARAMETERS-1'!$B$5:$J$44,7,FALSE)*VFDYLD2!$F185 + VFDYLD1!N185*(1-VLOOKUP(VFDYLD2!N$4,'[1]INTERNAL PARAMETERS-1'!$B$5:$J$44,5,FALSE))*VLOOKUP(VFDYLD2!N$4,'[1]INTERNAL PARAMETERS-1'!$B$5:$J$44,9,FALSE)*VFDYLD2!$F185</f>
        <v>0</v>
      </c>
      <c r="O185" s="44">
        <f>VFDYLD1!O185*VLOOKUP(VFDYLD2!O$4,'[1]INTERNAL PARAMETERS-1'!$B$5:$J$44,5,FALSE)*VLOOKUP(VFDYLD2!O$4,'[1]INTERNAL PARAMETERS-1'!$B$5:$J$44,7,FALSE)*VFDYLD2!$F185 + VFDYLD1!O185*(1-VLOOKUP(VFDYLD2!O$4,'[1]INTERNAL PARAMETERS-1'!$B$5:$J$44,5,FALSE))*VLOOKUP(VFDYLD2!O$4,'[1]INTERNAL PARAMETERS-1'!$B$5:$J$44,9,FALSE)*VFDYLD2!$F185</f>
        <v>0</v>
      </c>
      <c r="P185" s="44">
        <f>VFDYLD1!P185*VLOOKUP(VFDYLD2!P$4,'[1]INTERNAL PARAMETERS-1'!$B$5:$J$44,5,FALSE)*VLOOKUP(VFDYLD2!P$4,'[1]INTERNAL PARAMETERS-1'!$B$5:$J$44,7,FALSE)*VFDYLD2!$F185 + VFDYLD1!P185*(1-VLOOKUP(VFDYLD2!P$4,'[1]INTERNAL PARAMETERS-1'!$B$5:$J$44,5,FALSE))*VLOOKUP(VFDYLD2!P$4,'[1]INTERNAL PARAMETERS-1'!$B$5:$J$44,9,FALSE)*VFDYLD2!$F185</f>
        <v>0</v>
      </c>
      <c r="Q185" s="44">
        <f>VFDYLD1!Q185*VLOOKUP(VFDYLD2!Q$4,'[1]INTERNAL PARAMETERS-1'!$B$5:$J$44,5,FALSE)*VLOOKUP(VFDYLD2!Q$4,'[1]INTERNAL PARAMETERS-1'!$B$5:$J$44,7,FALSE)*VFDYLD2!$F185 + VFDYLD1!Q185*(1-VLOOKUP(VFDYLD2!Q$4,'[1]INTERNAL PARAMETERS-1'!$B$5:$J$44,5,FALSE))*VLOOKUP(VFDYLD2!Q$4,'[1]INTERNAL PARAMETERS-1'!$B$5:$J$44,9,FALSE)*VFDYLD2!$F185</f>
        <v>0</v>
      </c>
      <c r="R185" s="44">
        <f>VFDYLD1!R185*VLOOKUP(VFDYLD2!R$4,'[1]INTERNAL PARAMETERS-1'!$B$5:$J$44,5,FALSE)*VLOOKUP(VFDYLD2!R$4,'[1]INTERNAL PARAMETERS-1'!$B$5:$J$44,7,FALSE)*VFDYLD2!$F185 + VFDYLD1!R185*(1-VLOOKUP(VFDYLD2!R$4,'[1]INTERNAL PARAMETERS-1'!$B$5:$J$44,5,FALSE))*VLOOKUP(VFDYLD2!R$4,'[1]INTERNAL PARAMETERS-1'!$B$5:$J$44,9,FALSE)*VFDYLD2!$F185</f>
        <v>0</v>
      </c>
      <c r="S185" s="44">
        <f>VFDYLD1!S185*VLOOKUP(VFDYLD2!S$4,'[1]INTERNAL PARAMETERS-1'!$B$5:$J$44,5,FALSE)*VLOOKUP(VFDYLD2!S$4,'[1]INTERNAL PARAMETERS-1'!$B$5:$J$44,7,FALSE)*VFDYLD2!$F185 + VFDYLD1!S185*(1-VLOOKUP(VFDYLD2!S$4,'[1]INTERNAL PARAMETERS-1'!$B$5:$J$44,5,FALSE))*VLOOKUP(VFDYLD2!S$4,'[1]INTERNAL PARAMETERS-1'!$B$5:$J$44,9,FALSE)*VFDYLD2!$F185</f>
        <v>0</v>
      </c>
      <c r="T185" s="44">
        <f>VFDYLD1!T185*VLOOKUP(VFDYLD2!T$4,'[1]INTERNAL PARAMETERS-1'!$B$5:$J$44,5,FALSE)*VLOOKUP(VFDYLD2!T$4,'[1]INTERNAL PARAMETERS-1'!$B$5:$J$44,7,FALSE)*VFDYLD2!$F185 + VFDYLD1!T185*(1-VLOOKUP(VFDYLD2!T$4,'[1]INTERNAL PARAMETERS-1'!$B$5:$J$44,5,FALSE))*VLOOKUP(VFDYLD2!T$4,'[1]INTERNAL PARAMETERS-1'!$B$5:$J$44,9,FALSE)*VFDYLD2!$F185</f>
        <v>0</v>
      </c>
      <c r="U185" s="44">
        <f>VFDYLD1!U185*VLOOKUP(VFDYLD2!U$4,'[1]INTERNAL PARAMETERS-1'!$B$5:$J$44,5,FALSE)*VLOOKUP(VFDYLD2!U$4,'[1]INTERNAL PARAMETERS-1'!$B$5:$J$44,7,FALSE)*VFDYLD2!$F185 + VFDYLD1!U185*(1-VLOOKUP(VFDYLD2!U$4,'[1]INTERNAL PARAMETERS-1'!$B$5:$J$44,5,FALSE))*VLOOKUP(VFDYLD2!U$4,'[1]INTERNAL PARAMETERS-1'!$B$5:$J$44,9,FALSE)*VFDYLD2!$F185</f>
        <v>0</v>
      </c>
      <c r="V185" s="44">
        <f>VFDYLD1!V185*VLOOKUP(VFDYLD2!V$4,'[1]INTERNAL PARAMETERS-1'!$B$5:$J$44,5,FALSE)*VLOOKUP(VFDYLD2!V$4,'[1]INTERNAL PARAMETERS-1'!$B$5:$J$44,7,FALSE)*VFDYLD2!$F185 + VFDYLD1!V185*(1-VLOOKUP(VFDYLD2!V$4,'[1]INTERNAL PARAMETERS-1'!$B$5:$J$44,5,FALSE))*VLOOKUP(VFDYLD2!V$4,'[1]INTERNAL PARAMETERS-1'!$B$5:$J$44,9,FALSE)*VFDYLD2!$F185</f>
        <v>0</v>
      </c>
      <c r="W185" s="44">
        <f>VFDYLD1!W185*VLOOKUP(VFDYLD2!W$4,'[1]INTERNAL PARAMETERS-1'!$B$5:$J$44,5,FALSE)*VLOOKUP(VFDYLD2!W$4,'[1]INTERNAL PARAMETERS-1'!$B$5:$J$44,7,FALSE)*VFDYLD2!$F185 + VFDYLD1!W185*(1-VLOOKUP(VFDYLD2!W$4,'[1]INTERNAL PARAMETERS-1'!$B$5:$J$44,5,FALSE))*VLOOKUP(VFDYLD2!W$4,'[1]INTERNAL PARAMETERS-1'!$B$5:$J$44,9,FALSE)*VFDYLD2!$F185</f>
        <v>0</v>
      </c>
      <c r="X185" s="44">
        <f>VFDYLD1!X185*VLOOKUP(VFDYLD2!X$4,'[1]INTERNAL PARAMETERS-1'!$B$5:$J$44,5,FALSE)*VLOOKUP(VFDYLD2!X$4,'[1]INTERNAL PARAMETERS-1'!$B$5:$J$44,7,FALSE)*VFDYLD2!$F185 + VFDYLD1!X185*(1-VLOOKUP(VFDYLD2!X$4,'[1]INTERNAL PARAMETERS-1'!$B$5:$J$44,5,FALSE))*VLOOKUP(VFDYLD2!X$4,'[1]INTERNAL PARAMETERS-1'!$B$5:$J$44,9,FALSE)*VFDYLD2!$F185</f>
        <v>0</v>
      </c>
      <c r="Y185" s="44">
        <f>VFDYLD1!Y185*VLOOKUP(VFDYLD2!Y$4,'[1]INTERNAL PARAMETERS-1'!$B$5:$J$44,5,FALSE)*VLOOKUP(VFDYLD2!Y$4,'[1]INTERNAL PARAMETERS-1'!$B$5:$J$44,7,FALSE)*VFDYLD2!$F185 + VFDYLD1!Y185*(1-VLOOKUP(VFDYLD2!Y$4,'[1]INTERNAL PARAMETERS-1'!$B$5:$J$44,5,FALSE))*VLOOKUP(VFDYLD2!Y$4,'[1]INTERNAL PARAMETERS-1'!$B$5:$J$44,9,FALSE)*VFDYLD2!$F185</f>
        <v>0</v>
      </c>
      <c r="Z185" s="44">
        <f>VFDYLD1!Z185*VLOOKUP(VFDYLD2!Z$4,'[1]INTERNAL PARAMETERS-1'!$B$5:$J$44,5,FALSE)*VLOOKUP(VFDYLD2!Z$4,'[1]INTERNAL PARAMETERS-1'!$B$5:$J$44,7,FALSE)*VFDYLD2!$F185 + VFDYLD1!Z185*(1-VLOOKUP(VFDYLD2!Z$4,'[1]INTERNAL PARAMETERS-1'!$B$5:$J$44,5,FALSE))*VLOOKUP(VFDYLD2!Z$4,'[1]INTERNAL PARAMETERS-1'!$B$5:$J$44,9,FALSE)*VFDYLD2!$F185</f>
        <v>0</v>
      </c>
      <c r="AA185" s="44">
        <f>VFDYLD1!AA185*VLOOKUP(VFDYLD2!AA$4,'[1]INTERNAL PARAMETERS-1'!$B$5:$J$44,5,FALSE)*VLOOKUP(VFDYLD2!AA$4,'[1]INTERNAL PARAMETERS-1'!$B$5:$J$44,7,FALSE)*VFDYLD2!$F185 + VFDYLD1!AA185*(1-VLOOKUP(VFDYLD2!AA$4,'[1]INTERNAL PARAMETERS-1'!$B$5:$J$44,5,FALSE))*VLOOKUP(VFDYLD2!AA$4,'[1]INTERNAL PARAMETERS-1'!$B$5:$J$44,9,FALSE)*VFDYLD2!$F185</f>
        <v>0</v>
      </c>
      <c r="AB185" s="44">
        <f>VFDYLD1!AB185*VLOOKUP(VFDYLD2!AB$4,'[1]INTERNAL PARAMETERS-1'!$B$5:$J$44,5,FALSE)*VLOOKUP(VFDYLD2!AB$4,'[1]INTERNAL PARAMETERS-1'!$B$5:$J$44,7,FALSE)*VFDYLD2!$F185 + VFDYLD1!AB185*(1-VLOOKUP(VFDYLD2!AB$4,'[1]INTERNAL PARAMETERS-1'!$B$5:$J$44,5,FALSE))*VLOOKUP(VFDYLD2!AB$4,'[1]INTERNAL PARAMETERS-1'!$B$5:$J$44,9,FALSE)*VFDYLD2!$F185</f>
        <v>0</v>
      </c>
      <c r="AC185" s="44">
        <f>VFDYLD1!AC185*VLOOKUP(VFDYLD2!AC$4,'[1]INTERNAL PARAMETERS-1'!$B$5:$J$44,5,FALSE)*VLOOKUP(VFDYLD2!AC$4,'[1]INTERNAL PARAMETERS-1'!$B$5:$J$44,7,FALSE)*VFDYLD2!$F185 + VFDYLD1!AC185*(1-VLOOKUP(VFDYLD2!AC$4,'[1]INTERNAL PARAMETERS-1'!$B$5:$J$44,5,FALSE))*VLOOKUP(VFDYLD2!AC$4,'[1]INTERNAL PARAMETERS-1'!$B$5:$J$44,9,FALSE)*VFDYLD2!$F185</f>
        <v>0</v>
      </c>
      <c r="AD185" s="44">
        <f>VFDYLD1!AD185*VLOOKUP(VFDYLD2!AD$4,'[1]INTERNAL PARAMETERS-1'!$B$5:$J$44,5,FALSE)*VLOOKUP(VFDYLD2!AD$4,'[1]INTERNAL PARAMETERS-1'!$B$5:$J$44,7,FALSE)*VFDYLD2!$F185 + VFDYLD1!AD185*(1-VLOOKUP(VFDYLD2!AD$4,'[1]INTERNAL PARAMETERS-1'!$B$5:$J$44,5,FALSE))*VLOOKUP(VFDYLD2!AD$4,'[1]INTERNAL PARAMETERS-1'!$B$5:$J$44,9,FALSE)*VFDYLD2!$F185</f>
        <v>0</v>
      </c>
      <c r="AE185" s="44">
        <f>VFDYLD1!AE185*VLOOKUP(VFDYLD2!AE$4,'[1]INTERNAL PARAMETERS-1'!$B$5:$J$44,5,FALSE)*VLOOKUP(VFDYLD2!AE$4,'[1]INTERNAL PARAMETERS-1'!$B$5:$J$44,7,FALSE)*VFDYLD2!$F185 + VFDYLD1!AE185*(1-VLOOKUP(VFDYLD2!AE$4,'[1]INTERNAL PARAMETERS-1'!$B$5:$J$44,5,FALSE))*VLOOKUP(VFDYLD2!AE$4,'[1]INTERNAL PARAMETERS-1'!$B$5:$J$44,9,FALSE)*VFDYLD2!$F185</f>
        <v>0</v>
      </c>
      <c r="AF185" s="44">
        <f>VFDYLD1!AF185*VLOOKUP(VFDYLD2!AF$4,'[1]INTERNAL PARAMETERS-1'!$B$5:$J$44,5,FALSE)*VLOOKUP(VFDYLD2!AF$4,'[1]INTERNAL PARAMETERS-1'!$B$5:$J$44,7,FALSE)*VFDYLD2!$F185 + VFDYLD1!AF185*(1-VLOOKUP(VFDYLD2!AF$4,'[1]INTERNAL PARAMETERS-1'!$B$5:$J$44,5,FALSE))*VLOOKUP(VFDYLD2!AF$4,'[1]INTERNAL PARAMETERS-1'!$B$5:$J$44,9,FALSE)*VFDYLD2!$F185</f>
        <v>0</v>
      </c>
      <c r="AG185" s="44">
        <f>VFDYLD1!AG185*VLOOKUP(VFDYLD2!AG$4,'[1]INTERNAL PARAMETERS-1'!$B$5:$J$44,5,FALSE)*VLOOKUP(VFDYLD2!AG$4,'[1]INTERNAL PARAMETERS-1'!$B$5:$J$44,7,FALSE)*VFDYLD2!$F185 + VFDYLD1!AG185*(1-VLOOKUP(VFDYLD2!AG$4,'[1]INTERNAL PARAMETERS-1'!$B$5:$J$44,5,FALSE))*VLOOKUP(VFDYLD2!AG$4,'[1]INTERNAL PARAMETERS-1'!$B$5:$J$44,9,FALSE)*VFDYLD2!$F185</f>
        <v>0</v>
      </c>
      <c r="AH185" s="44">
        <f>VFDYLD1!AH185*VLOOKUP(VFDYLD2!AH$4,'[1]INTERNAL PARAMETERS-1'!$B$5:$J$44,5,FALSE)*VLOOKUP(VFDYLD2!AH$4,'[1]INTERNAL PARAMETERS-1'!$B$5:$J$44,7,FALSE)*VFDYLD2!$F185 + VFDYLD1!AH185*(1-VLOOKUP(VFDYLD2!AH$4,'[1]INTERNAL PARAMETERS-1'!$B$5:$J$44,5,FALSE))*VLOOKUP(VFDYLD2!AH$4,'[1]INTERNAL PARAMETERS-1'!$B$5:$J$44,9,FALSE)*VFDYLD2!$F185</f>
        <v>0</v>
      </c>
      <c r="AI185" s="44">
        <f>VFDYLD1!AI185*VLOOKUP(VFDYLD2!AI$4,'[1]INTERNAL PARAMETERS-1'!$B$5:$J$44,5,FALSE)*VLOOKUP(VFDYLD2!AI$4,'[1]INTERNAL PARAMETERS-1'!$B$5:$J$44,7,FALSE)*VFDYLD2!$F185 + VFDYLD1!AI185*(1-VLOOKUP(VFDYLD2!AI$4,'[1]INTERNAL PARAMETERS-1'!$B$5:$J$44,5,FALSE))*VLOOKUP(VFDYLD2!AI$4,'[1]INTERNAL PARAMETERS-1'!$B$5:$J$44,9,FALSE)*VFDYLD2!$F185</f>
        <v>0</v>
      </c>
      <c r="AJ185" s="44">
        <f>VFDYLD1!AJ185*VLOOKUP(VFDYLD2!AJ$4,'[1]INTERNAL PARAMETERS-1'!$B$5:$J$44,5,FALSE)*VLOOKUP(VFDYLD2!AJ$4,'[1]INTERNAL PARAMETERS-1'!$B$5:$J$44,7,FALSE)*VFDYLD2!$F185 + VFDYLD1!AJ185*(1-VLOOKUP(VFDYLD2!AJ$4,'[1]INTERNAL PARAMETERS-1'!$B$5:$J$44,5,FALSE))*VLOOKUP(VFDYLD2!AJ$4,'[1]INTERNAL PARAMETERS-1'!$B$5:$J$44,9,FALSE)*VFDYLD2!$F185</f>
        <v>0</v>
      </c>
      <c r="AK185" s="44">
        <f>VFDYLD1!AK185*VLOOKUP(VFDYLD2!AK$4,'[1]INTERNAL PARAMETERS-1'!$B$5:$J$44,5,FALSE)*VLOOKUP(VFDYLD2!AK$4,'[1]INTERNAL PARAMETERS-1'!$B$5:$J$44,7,FALSE)*VFDYLD2!$F185 + VFDYLD1!AK185*(1-VLOOKUP(VFDYLD2!AK$4,'[1]INTERNAL PARAMETERS-1'!$B$5:$J$44,5,FALSE))*VLOOKUP(VFDYLD2!AK$4,'[1]INTERNAL PARAMETERS-1'!$B$5:$J$44,9,FALSE)*VFDYLD2!$F185</f>
        <v>0</v>
      </c>
      <c r="AL185" s="44">
        <f>VFDYLD1!AL185*VLOOKUP(VFDYLD2!AL$4,'[1]INTERNAL PARAMETERS-1'!$B$5:$J$44,5,FALSE)*VLOOKUP(VFDYLD2!AL$4,'[1]INTERNAL PARAMETERS-1'!$B$5:$J$44,7,FALSE)*VFDYLD2!$F185 + VFDYLD1!AL185*(1-VLOOKUP(VFDYLD2!AL$4,'[1]INTERNAL PARAMETERS-1'!$B$5:$J$44,5,FALSE))*VLOOKUP(VFDYLD2!AL$4,'[1]INTERNAL PARAMETERS-1'!$B$5:$J$44,9,FALSE)*VFDYLD2!$F185</f>
        <v>0</v>
      </c>
      <c r="AM185" s="44">
        <f>VFDYLD1!AM185*VLOOKUP(VFDYLD2!AM$4,'[1]INTERNAL PARAMETERS-1'!$B$5:$J$44,5,FALSE)*VLOOKUP(VFDYLD2!AM$4,'[1]INTERNAL PARAMETERS-1'!$B$5:$J$44,7,FALSE)*VFDYLD2!$F185 + VFDYLD1!AM185*(1-VLOOKUP(VFDYLD2!AM$4,'[1]INTERNAL PARAMETERS-1'!$B$5:$J$44,5,FALSE))*VLOOKUP(VFDYLD2!AM$4,'[1]INTERNAL PARAMETERS-1'!$B$5:$J$44,9,FALSE)*VFDYLD2!$F185</f>
        <v>0</v>
      </c>
      <c r="AN185" s="44">
        <f>VFDYLD1!AN185*VLOOKUP(VFDYLD2!AN$4,'[1]INTERNAL PARAMETERS-1'!$B$5:$J$44,5,FALSE)*VLOOKUP(VFDYLD2!AN$4,'[1]INTERNAL PARAMETERS-1'!$B$5:$J$44,7,FALSE)*VFDYLD2!$F185 + VFDYLD1!AN185*(1-VLOOKUP(VFDYLD2!AN$4,'[1]INTERNAL PARAMETERS-1'!$B$5:$J$44,5,FALSE))*VLOOKUP(VFDYLD2!AN$4,'[1]INTERNAL PARAMETERS-1'!$B$5:$J$44,9,FALSE)*VFDYLD2!$F185</f>
        <v>0</v>
      </c>
      <c r="AO185" s="44">
        <f>VFDYLD1!AO185*VLOOKUP(VFDYLD2!AO$4,'[1]INTERNAL PARAMETERS-1'!$B$5:$J$44,5,FALSE)*VLOOKUP(VFDYLD2!AO$4,'[1]INTERNAL PARAMETERS-1'!$B$5:$J$44,7,FALSE)*VFDYLD2!$F185 + VFDYLD1!AO185*(1-VLOOKUP(VFDYLD2!AO$4,'[1]INTERNAL PARAMETERS-1'!$B$5:$J$44,5,FALSE))*VLOOKUP(VFDYLD2!AO$4,'[1]INTERNAL PARAMETERS-1'!$B$5:$J$44,9,FALSE)*VFDYLD2!$F185</f>
        <v>0</v>
      </c>
      <c r="AP185" s="44">
        <f>VFDYLD1!AP185*VLOOKUP(VFDYLD2!AP$4,'[1]INTERNAL PARAMETERS-1'!$B$5:$J$44,5,FALSE)*VLOOKUP(VFDYLD2!AP$4,'[1]INTERNAL PARAMETERS-1'!$B$5:$J$44,7,FALSE)*VFDYLD2!$F185 + VFDYLD1!AP185*(1-VLOOKUP(VFDYLD2!AP$4,'[1]INTERNAL PARAMETERS-1'!$B$5:$J$44,5,FALSE))*VLOOKUP(VFDYLD2!AP$4,'[1]INTERNAL PARAMETERS-1'!$B$5:$J$44,9,FALSE)*VFDYLD2!$F185</f>
        <v>0</v>
      </c>
      <c r="AQ185" s="44">
        <f>VFDYLD1!AQ185*VLOOKUP(VFDYLD2!AQ$4,'[1]INTERNAL PARAMETERS-1'!$B$5:$J$44,5,FALSE)*VLOOKUP(VFDYLD2!AQ$4,'[1]INTERNAL PARAMETERS-1'!$B$5:$J$44,7,FALSE)*VFDYLD2!$F185 + VFDYLD1!AQ185*(1-VLOOKUP(VFDYLD2!AQ$4,'[1]INTERNAL PARAMETERS-1'!$B$5:$J$44,5,FALSE))*VLOOKUP(VFDYLD2!AQ$4,'[1]INTERNAL PARAMETERS-1'!$B$5:$J$44,9,FALSE)*VFDYLD2!$F185</f>
        <v>0</v>
      </c>
      <c r="AR185" s="44">
        <f>VFDYLD1!AR185*VLOOKUP(VFDYLD2!AR$4,'[1]INTERNAL PARAMETERS-1'!$B$5:$J$44,5,FALSE)*VLOOKUP(VFDYLD2!AR$4,'[1]INTERNAL PARAMETERS-1'!$B$5:$J$44,7,FALSE)*VFDYLD2!$F185 + VFDYLD1!AR185*(1-VLOOKUP(VFDYLD2!AR$4,'[1]INTERNAL PARAMETERS-1'!$B$5:$J$44,5,FALSE))*VLOOKUP(VFDYLD2!AR$4,'[1]INTERNAL PARAMETERS-1'!$B$5:$J$44,9,FALSE)*VFDYLD2!$F185</f>
        <v>0</v>
      </c>
      <c r="AS185" s="44">
        <f>VFDYLD1!AS185*VLOOKUP(VFDYLD2!AS$4,'[1]INTERNAL PARAMETERS-1'!$B$5:$J$44,5,FALSE)*VLOOKUP(VFDYLD2!AS$4,'[1]INTERNAL PARAMETERS-1'!$B$5:$J$44,7,FALSE)*VFDYLD2!$F185 + VFDYLD1!AS185*(1-VLOOKUP(VFDYLD2!AS$4,'[1]INTERNAL PARAMETERS-1'!$B$5:$J$44,5,FALSE))*VLOOKUP(VFDYLD2!AS$4,'[1]INTERNAL PARAMETERS-1'!$B$5:$J$44,9,FALSE)*VFDYLD2!$F185</f>
        <v>0</v>
      </c>
      <c r="AT185" s="43">
        <f>VFDYLD1!AT185*VLOOKUP(VFDYLD2!AT$4,'[1]INTERNAL PARAMETERS-1'!$B$5:$J$44,5,FALSE)*VLOOKUP(VFDYLD2!AT$4,'[1]INTERNAL PARAMETERS-1'!$B$5:$J$44,7,FALSE)*VFDYLD2!$F185 + VFDYLD1!AT185*(1-VLOOKUP(VFDYLD2!AT$4,'[1]INTERNAL PARAMETERS-1'!$B$5:$J$44,5,FALSE))*VLOOKUP(VFDYLD2!AT$4,'[1]INTERNAL PARAMETERS-1'!$B$5:$J$44,9,FALSE)*VFDYLD2!$F185</f>
        <v>0</v>
      </c>
      <c r="AU185" s="45">
        <f>VFDYLD1!AU185*VLOOKUP(VFDYLD2!AU$4,'[1]INTERNAL PARAMETERS-1'!$B$5:$J$44,5,FALSE)*VLOOKUP(VFDYLD2!AU$4,'[1]INTERNAL PARAMETERS-1'!$B$5:$J$44,6,FALSE)*VLOOKUP(VFDYLD2!AU$4,'[1]INTERNAL PARAMETERS-1'!$B$5:$J$44,3,FALSE) + VFDYLD1!AU185*(1-VLOOKUP(VFDYLD2!AU$4,'[1]INTERNAL PARAMETERS-1'!$B$5:$J$44,5,FALSE))*VLOOKUP(VFDYLD2!AU$4,'[1]INTERNAL PARAMETERS-1'!$B$5:$J$44,8,FALSE)*VLOOKUP(VFDYLD2!AU$4,'[1]INTERNAL PARAMETERS-1'!$B$5:$J$44,3,FALSE)</f>
        <v>0</v>
      </c>
      <c r="AV185" s="44">
        <f>VFDYLD1!AV185*VLOOKUP(VFDYLD2!AV$4,'[1]INTERNAL PARAMETERS-1'!$B$5:$J$44,5,FALSE)*VLOOKUP(VFDYLD2!AV$4,'[1]INTERNAL PARAMETERS-1'!$B$5:$J$44,6,FALSE)*VLOOKUP(VFDYLD2!AV$4,'[1]INTERNAL PARAMETERS-1'!$B$5:$J$44,3,FALSE) + VFDYLD1!AV185*(1-VLOOKUP(VFDYLD2!AV$4,'[1]INTERNAL PARAMETERS-1'!$B$5:$J$44,5,FALSE))*VLOOKUP(VFDYLD2!AV$4,'[1]INTERNAL PARAMETERS-1'!$B$5:$J$44,8,FALSE)*VLOOKUP(VFDYLD2!AV$4,'[1]INTERNAL PARAMETERS-1'!$B$5:$J$44,3,FALSE)</f>
        <v>0</v>
      </c>
      <c r="AW185" s="44">
        <f>VFDYLD1!AW185*VLOOKUP(VFDYLD2!AW$4,'[1]INTERNAL PARAMETERS-1'!$B$5:$J$44,5,FALSE)*VLOOKUP(VFDYLD2!AW$4,'[1]INTERNAL PARAMETERS-1'!$B$5:$J$44,6,FALSE)*VLOOKUP(VFDYLD2!AW$4,'[1]INTERNAL PARAMETERS-1'!$B$5:$J$44,3,FALSE) + VFDYLD1!AW185*(1-VLOOKUP(VFDYLD2!AW$4,'[1]INTERNAL PARAMETERS-1'!$B$5:$J$44,5,FALSE))*VLOOKUP(VFDYLD2!AW$4,'[1]INTERNAL PARAMETERS-1'!$B$5:$J$44,8,FALSE)*VLOOKUP(VFDYLD2!AW$4,'[1]INTERNAL PARAMETERS-1'!$B$5:$J$44,3,FALSE)</f>
        <v>0</v>
      </c>
      <c r="AX185" s="44">
        <f>VFDYLD1!AX185*VLOOKUP(VFDYLD2!AX$4,'[1]INTERNAL PARAMETERS-1'!$B$5:$J$44,5,FALSE)*VLOOKUP(VFDYLD2!AX$4,'[1]INTERNAL PARAMETERS-1'!$B$5:$J$44,6,FALSE)*VLOOKUP(VFDYLD2!AX$4,'[1]INTERNAL PARAMETERS-1'!$B$5:$J$44,3,FALSE) + VFDYLD1!AX185*(1-VLOOKUP(VFDYLD2!AX$4,'[1]INTERNAL PARAMETERS-1'!$B$5:$J$44,5,FALSE))*VLOOKUP(VFDYLD2!AX$4,'[1]INTERNAL PARAMETERS-1'!$B$5:$J$44,8,FALSE)*VLOOKUP(VFDYLD2!AX$4,'[1]INTERNAL PARAMETERS-1'!$B$5:$J$44,3,FALSE)</f>
        <v>0</v>
      </c>
      <c r="AY185" s="44">
        <f>VFDYLD1!AY185*VLOOKUP(VFDYLD2!AY$4,'[1]INTERNAL PARAMETERS-1'!$B$5:$J$44,5,FALSE)*VLOOKUP(VFDYLD2!AY$4,'[1]INTERNAL PARAMETERS-1'!$B$5:$J$44,6,FALSE)*VLOOKUP(VFDYLD2!AY$4,'[1]INTERNAL PARAMETERS-1'!$B$5:$J$44,3,FALSE) + VFDYLD1!AY185*(1-VLOOKUP(VFDYLD2!AY$4,'[1]INTERNAL PARAMETERS-1'!$B$5:$J$44,5,FALSE))*VLOOKUP(VFDYLD2!AY$4,'[1]INTERNAL PARAMETERS-1'!$B$5:$J$44,8,FALSE)*VLOOKUP(VFDYLD2!AY$4,'[1]INTERNAL PARAMETERS-1'!$B$5:$J$44,3,FALSE)</f>
        <v>0</v>
      </c>
      <c r="AZ185" s="44">
        <f>VFDYLD1!AZ185*VLOOKUP(VFDYLD2!AZ$4,'[1]INTERNAL PARAMETERS-1'!$B$5:$J$44,5,FALSE)*VLOOKUP(VFDYLD2!AZ$4,'[1]INTERNAL PARAMETERS-1'!$B$5:$J$44,6,FALSE)*VLOOKUP(VFDYLD2!AZ$4,'[1]INTERNAL PARAMETERS-1'!$B$5:$J$44,3,FALSE) + VFDYLD1!AZ185*(1-VLOOKUP(VFDYLD2!AZ$4,'[1]INTERNAL PARAMETERS-1'!$B$5:$J$44,5,FALSE))*VLOOKUP(VFDYLD2!AZ$4,'[1]INTERNAL PARAMETERS-1'!$B$5:$J$44,8,FALSE)*VLOOKUP(VFDYLD2!AZ$4,'[1]INTERNAL PARAMETERS-1'!$B$5:$J$44,3,FALSE)</f>
        <v>0</v>
      </c>
      <c r="BA185" s="44">
        <f>VFDYLD1!BA185*VLOOKUP(VFDYLD2!BA$4,'[1]INTERNAL PARAMETERS-1'!$B$5:$J$44,5,FALSE)*VLOOKUP(VFDYLD2!BA$4,'[1]INTERNAL PARAMETERS-1'!$B$5:$J$44,6,FALSE)*VLOOKUP(VFDYLD2!BA$4,'[1]INTERNAL PARAMETERS-1'!$B$5:$J$44,3,FALSE) + VFDYLD1!BA185*(1-VLOOKUP(VFDYLD2!BA$4,'[1]INTERNAL PARAMETERS-1'!$B$5:$J$44,5,FALSE))*VLOOKUP(VFDYLD2!BA$4,'[1]INTERNAL PARAMETERS-1'!$B$5:$J$44,8,FALSE)*VLOOKUP(VFDYLD2!BA$4,'[1]INTERNAL PARAMETERS-1'!$B$5:$J$44,3,FALSE)</f>
        <v>0</v>
      </c>
      <c r="BB185" s="44">
        <f>VFDYLD1!BB185*VLOOKUP(VFDYLD2!BB$4,'[1]INTERNAL PARAMETERS-1'!$B$5:$J$44,5,FALSE)*VLOOKUP(VFDYLD2!BB$4,'[1]INTERNAL PARAMETERS-1'!$B$5:$J$44,6,FALSE)*VLOOKUP(VFDYLD2!BB$4,'[1]INTERNAL PARAMETERS-1'!$B$5:$J$44,3,FALSE) + VFDYLD1!BB185*(1-VLOOKUP(VFDYLD2!BB$4,'[1]INTERNAL PARAMETERS-1'!$B$5:$J$44,5,FALSE))*VLOOKUP(VFDYLD2!BB$4,'[1]INTERNAL PARAMETERS-1'!$B$5:$J$44,8,FALSE)*VLOOKUP(VFDYLD2!BB$4,'[1]INTERNAL PARAMETERS-1'!$B$5:$J$44,3,FALSE)</f>
        <v>0</v>
      </c>
      <c r="BC185" s="44">
        <f>VFDYLD1!BC185*VLOOKUP(VFDYLD2!BC$4,'[1]INTERNAL PARAMETERS-1'!$B$5:$J$44,5,FALSE)*VLOOKUP(VFDYLD2!BC$4,'[1]INTERNAL PARAMETERS-1'!$B$5:$J$44,6,FALSE)*VLOOKUP(VFDYLD2!BC$4,'[1]INTERNAL PARAMETERS-1'!$B$5:$J$44,3,FALSE) + VFDYLD1!BC185*(1-VLOOKUP(VFDYLD2!BC$4,'[1]INTERNAL PARAMETERS-1'!$B$5:$J$44,5,FALSE))*VLOOKUP(VFDYLD2!BC$4,'[1]INTERNAL PARAMETERS-1'!$B$5:$J$44,8,FALSE)*VLOOKUP(VFDYLD2!BC$4,'[1]INTERNAL PARAMETERS-1'!$B$5:$J$44,3,FALSE)</f>
        <v>0</v>
      </c>
      <c r="BD185" s="44">
        <f>VFDYLD1!BD185*VLOOKUP(VFDYLD2!BD$4,'[1]INTERNAL PARAMETERS-1'!$B$5:$J$44,5,FALSE)*VLOOKUP(VFDYLD2!BD$4,'[1]INTERNAL PARAMETERS-1'!$B$5:$J$44,6,FALSE)*VLOOKUP(VFDYLD2!BD$4,'[1]INTERNAL PARAMETERS-1'!$B$5:$J$44,3,FALSE) + VFDYLD1!BD185*(1-VLOOKUP(VFDYLD2!BD$4,'[1]INTERNAL PARAMETERS-1'!$B$5:$J$44,5,FALSE))*VLOOKUP(VFDYLD2!BD$4,'[1]INTERNAL PARAMETERS-1'!$B$5:$J$44,8,FALSE)*VLOOKUP(VFDYLD2!BD$4,'[1]INTERNAL PARAMETERS-1'!$B$5:$J$44,3,FALSE)</f>
        <v>0</v>
      </c>
      <c r="BE185" s="44">
        <f>VFDYLD1!BE185*VLOOKUP(VFDYLD2!BE$4,'[1]INTERNAL PARAMETERS-1'!$B$5:$J$44,5,FALSE)*VLOOKUP(VFDYLD2!BE$4,'[1]INTERNAL PARAMETERS-1'!$B$5:$J$44,6,FALSE)*VLOOKUP(VFDYLD2!BE$4,'[1]INTERNAL PARAMETERS-1'!$B$5:$J$44,3,FALSE) + VFDYLD1!BE185*(1-VLOOKUP(VFDYLD2!BE$4,'[1]INTERNAL PARAMETERS-1'!$B$5:$J$44,5,FALSE))*VLOOKUP(VFDYLD2!BE$4,'[1]INTERNAL PARAMETERS-1'!$B$5:$J$44,8,FALSE)*VLOOKUP(VFDYLD2!BE$4,'[1]INTERNAL PARAMETERS-1'!$B$5:$J$44,3,FALSE)</f>
        <v>0</v>
      </c>
      <c r="BF185" s="44">
        <f>VFDYLD1!BF185*VLOOKUP(VFDYLD2!BF$4,'[1]INTERNAL PARAMETERS-1'!$B$5:$J$44,5,FALSE)*VLOOKUP(VFDYLD2!BF$4,'[1]INTERNAL PARAMETERS-1'!$B$5:$J$44,6,FALSE)*VLOOKUP(VFDYLD2!BF$4,'[1]INTERNAL PARAMETERS-1'!$B$5:$J$44,3,FALSE) + VFDYLD1!BF185*(1-VLOOKUP(VFDYLD2!BF$4,'[1]INTERNAL PARAMETERS-1'!$B$5:$J$44,5,FALSE))*VLOOKUP(VFDYLD2!BF$4,'[1]INTERNAL PARAMETERS-1'!$B$5:$J$44,8,FALSE)*VLOOKUP(VFDYLD2!BF$4,'[1]INTERNAL PARAMETERS-1'!$B$5:$J$44,3,FALSE)</f>
        <v>0</v>
      </c>
      <c r="BG185" s="44">
        <f>VFDYLD1!BG185*VLOOKUP(VFDYLD2!BG$4,'[1]INTERNAL PARAMETERS-1'!$B$5:$J$44,5,FALSE)*VLOOKUP(VFDYLD2!BG$4,'[1]INTERNAL PARAMETERS-1'!$B$5:$J$44,6,FALSE)*VLOOKUP(VFDYLD2!BG$4,'[1]INTERNAL PARAMETERS-1'!$B$5:$J$44,3,FALSE) + VFDYLD1!BG185*(1-VLOOKUP(VFDYLD2!BG$4,'[1]INTERNAL PARAMETERS-1'!$B$5:$J$44,5,FALSE))*VLOOKUP(VFDYLD2!BG$4,'[1]INTERNAL PARAMETERS-1'!$B$5:$J$44,8,FALSE)*VLOOKUP(VFDYLD2!BG$4,'[1]INTERNAL PARAMETERS-1'!$B$5:$J$44,3,FALSE)</f>
        <v>0</v>
      </c>
      <c r="BH185" s="44">
        <f>VFDYLD1!BH185*VLOOKUP(VFDYLD2!BH$4,'[1]INTERNAL PARAMETERS-1'!$B$5:$J$44,5,FALSE)*VLOOKUP(VFDYLD2!BH$4,'[1]INTERNAL PARAMETERS-1'!$B$5:$J$44,6,FALSE)*VLOOKUP(VFDYLD2!BH$4,'[1]INTERNAL PARAMETERS-1'!$B$5:$J$44,3,FALSE) + VFDYLD1!BH185*(1-VLOOKUP(VFDYLD2!BH$4,'[1]INTERNAL PARAMETERS-1'!$B$5:$J$44,5,FALSE))*VLOOKUP(VFDYLD2!BH$4,'[1]INTERNAL PARAMETERS-1'!$B$5:$J$44,8,FALSE)*VLOOKUP(VFDYLD2!BH$4,'[1]INTERNAL PARAMETERS-1'!$B$5:$J$44,3,FALSE)</f>
        <v>0</v>
      </c>
      <c r="BI185" s="44">
        <f>VFDYLD1!BI185*VLOOKUP(VFDYLD2!BI$4,'[1]INTERNAL PARAMETERS-1'!$B$5:$J$44,5,FALSE)*VLOOKUP(VFDYLD2!BI$4,'[1]INTERNAL PARAMETERS-1'!$B$5:$J$44,6,FALSE)*VLOOKUP(VFDYLD2!BI$4,'[1]INTERNAL PARAMETERS-1'!$B$5:$J$44,3,FALSE) + VFDYLD1!BI185*(1-VLOOKUP(VFDYLD2!BI$4,'[1]INTERNAL PARAMETERS-1'!$B$5:$J$44,5,FALSE))*VLOOKUP(VFDYLD2!BI$4,'[1]INTERNAL PARAMETERS-1'!$B$5:$J$44,8,FALSE)*VLOOKUP(VFDYLD2!BI$4,'[1]INTERNAL PARAMETERS-1'!$B$5:$J$44,3,FALSE)</f>
        <v>0</v>
      </c>
      <c r="BJ185" s="44">
        <f>VFDYLD1!BJ185*VLOOKUP(VFDYLD2!BJ$4,'[1]INTERNAL PARAMETERS-1'!$B$5:$J$44,5,FALSE)*VLOOKUP(VFDYLD2!BJ$4,'[1]INTERNAL PARAMETERS-1'!$B$5:$J$44,6,FALSE)*VLOOKUP(VFDYLD2!BJ$4,'[1]INTERNAL PARAMETERS-1'!$B$5:$J$44,3,FALSE) + VFDYLD1!BJ185*(1-VLOOKUP(VFDYLD2!BJ$4,'[1]INTERNAL PARAMETERS-1'!$B$5:$J$44,5,FALSE))*VLOOKUP(VFDYLD2!BJ$4,'[1]INTERNAL PARAMETERS-1'!$B$5:$J$44,8,FALSE)*VLOOKUP(VFDYLD2!BJ$4,'[1]INTERNAL PARAMETERS-1'!$B$5:$J$44,3,FALSE)</f>
        <v>0</v>
      </c>
      <c r="BK185" s="44">
        <f>VFDYLD1!BK185*VLOOKUP(VFDYLD2!BK$4,'[1]INTERNAL PARAMETERS-1'!$B$5:$J$44,5,FALSE)*VLOOKUP(VFDYLD2!BK$4,'[1]INTERNAL PARAMETERS-1'!$B$5:$J$44,6,FALSE)*VLOOKUP(VFDYLD2!BK$4,'[1]INTERNAL PARAMETERS-1'!$B$5:$J$44,3,FALSE) + VFDYLD1!BK185*(1-VLOOKUP(VFDYLD2!BK$4,'[1]INTERNAL PARAMETERS-1'!$B$5:$J$44,5,FALSE))*VLOOKUP(VFDYLD2!BK$4,'[1]INTERNAL PARAMETERS-1'!$B$5:$J$44,8,FALSE)*VLOOKUP(VFDYLD2!BK$4,'[1]INTERNAL PARAMETERS-1'!$B$5:$J$44,3,FALSE)</f>
        <v>0</v>
      </c>
      <c r="BL185" s="44">
        <f>VFDYLD1!BL185*VLOOKUP(VFDYLD2!BL$4,'[1]INTERNAL PARAMETERS-1'!$B$5:$J$44,5,FALSE)*VLOOKUP(VFDYLD2!BL$4,'[1]INTERNAL PARAMETERS-1'!$B$5:$J$44,6,FALSE)*VLOOKUP(VFDYLD2!BL$4,'[1]INTERNAL PARAMETERS-1'!$B$5:$J$44,3,FALSE) + VFDYLD1!BL185*(1-VLOOKUP(VFDYLD2!BL$4,'[1]INTERNAL PARAMETERS-1'!$B$5:$J$44,5,FALSE))*VLOOKUP(VFDYLD2!BL$4,'[1]INTERNAL PARAMETERS-1'!$B$5:$J$44,8,FALSE)*VLOOKUP(VFDYLD2!BL$4,'[1]INTERNAL PARAMETERS-1'!$B$5:$J$44,3,FALSE)</f>
        <v>0</v>
      </c>
      <c r="BM185" s="44">
        <f>VFDYLD1!BM185*VLOOKUP(VFDYLD2!BM$4,'[1]INTERNAL PARAMETERS-1'!$B$5:$J$44,5,FALSE)*VLOOKUP(VFDYLD2!BM$4,'[1]INTERNAL PARAMETERS-1'!$B$5:$J$44,6,FALSE)*VLOOKUP(VFDYLD2!BM$4,'[1]INTERNAL PARAMETERS-1'!$B$5:$J$44,3,FALSE) + VFDYLD1!BM185*(1-VLOOKUP(VFDYLD2!BM$4,'[1]INTERNAL PARAMETERS-1'!$B$5:$J$44,5,FALSE))*VLOOKUP(VFDYLD2!BM$4,'[1]INTERNAL PARAMETERS-1'!$B$5:$J$44,8,FALSE)*VLOOKUP(VFDYLD2!BM$4,'[1]INTERNAL PARAMETERS-1'!$B$5:$J$44,3,FALSE)</f>
        <v>0</v>
      </c>
      <c r="BN185" s="44">
        <f>VFDYLD1!BN185*VLOOKUP(VFDYLD2!BN$4,'[1]INTERNAL PARAMETERS-1'!$B$5:$J$44,5,FALSE)*VLOOKUP(VFDYLD2!BN$4,'[1]INTERNAL PARAMETERS-1'!$B$5:$J$44,6,FALSE)*VLOOKUP(VFDYLD2!BN$4,'[1]INTERNAL PARAMETERS-1'!$B$5:$J$44,3,FALSE) + VFDYLD1!BN185*(1-VLOOKUP(VFDYLD2!BN$4,'[1]INTERNAL PARAMETERS-1'!$B$5:$J$44,5,FALSE))*VLOOKUP(VFDYLD2!BN$4,'[1]INTERNAL PARAMETERS-1'!$B$5:$J$44,8,FALSE)*VLOOKUP(VFDYLD2!BN$4,'[1]INTERNAL PARAMETERS-1'!$B$5:$J$44,3,FALSE)</f>
        <v>0</v>
      </c>
      <c r="BO185" s="44">
        <f>VFDYLD1!BO185*VLOOKUP(VFDYLD2!BO$4,'[1]INTERNAL PARAMETERS-1'!$B$5:$J$44,5,FALSE)*VLOOKUP(VFDYLD2!BO$4,'[1]INTERNAL PARAMETERS-1'!$B$5:$J$44,6,FALSE)*VLOOKUP(VFDYLD2!BO$4,'[1]INTERNAL PARAMETERS-1'!$B$5:$J$44,3,FALSE) + VFDYLD1!BO185*(1-VLOOKUP(VFDYLD2!BO$4,'[1]INTERNAL PARAMETERS-1'!$B$5:$J$44,5,FALSE))*VLOOKUP(VFDYLD2!BO$4,'[1]INTERNAL PARAMETERS-1'!$B$5:$J$44,8,FALSE)*VLOOKUP(VFDYLD2!BO$4,'[1]INTERNAL PARAMETERS-1'!$B$5:$J$44,3,FALSE)</f>
        <v>0</v>
      </c>
      <c r="BP185" s="44">
        <f>VFDYLD1!BP185*VLOOKUP(VFDYLD2!BP$4,'[1]INTERNAL PARAMETERS-1'!$B$5:$J$44,5,FALSE)*VLOOKUP(VFDYLD2!BP$4,'[1]INTERNAL PARAMETERS-1'!$B$5:$J$44,6,FALSE)*VLOOKUP(VFDYLD2!BP$4,'[1]INTERNAL PARAMETERS-1'!$B$5:$J$44,3,FALSE) + VFDYLD1!BP185*(1-VLOOKUP(VFDYLD2!BP$4,'[1]INTERNAL PARAMETERS-1'!$B$5:$J$44,5,FALSE))*VLOOKUP(VFDYLD2!BP$4,'[1]INTERNAL PARAMETERS-1'!$B$5:$J$44,8,FALSE)*VLOOKUP(VFDYLD2!BP$4,'[1]INTERNAL PARAMETERS-1'!$B$5:$J$44,3,FALSE)</f>
        <v>0</v>
      </c>
      <c r="BQ185" s="44">
        <f>VFDYLD1!BQ185*VLOOKUP(VFDYLD2!BQ$4,'[1]INTERNAL PARAMETERS-1'!$B$5:$J$44,5,FALSE)*VLOOKUP(VFDYLD2!BQ$4,'[1]INTERNAL PARAMETERS-1'!$B$5:$J$44,6,FALSE)*VLOOKUP(VFDYLD2!BQ$4,'[1]INTERNAL PARAMETERS-1'!$B$5:$J$44,3,FALSE) + VFDYLD1!BQ185*(1-VLOOKUP(VFDYLD2!BQ$4,'[1]INTERNAL PARAMETERS-1'!$B$5:$J$44,5,FALSE))*VLOOKUP(VFDYLD2!BQ$4,'[1]INTERNAL PARAMETERS-1'!$B$5:$J$44,8,FALSE)*VLOOKUP(VFDYLD2!BQ$4,'[1]INTERNAL PARAMETERS-1'!$B$5:$J$44,3,FALSE)</f>
        <v>0</v>
      </c>
      <c r="BR185" s="44">
        <f>VFDYLD1!BR185*VLOOKUP(VFDYLD2!BR$4,'[1]INTERNAL PARAMETERS-1'!$B$5:$J$44,5,FALSE)*VLOOKUP(VFDYLD2!BR$4,'[1]INTERNAL PARAMETERS-1'!$B$5:$J$44,6,FALSE)*VLOOKUP(VFDYLD2!BR$4,'[1]INTERNAL PARAMETERS-1'!$B$5:$J$44,3,FALSE) + VFDYLD1!BR185*(1-VLOOKUP(VFDYLD2!BR$4,'[1]INTERNAL PARAMETERS-1'!$B$5:$J$44,5,FALSE))*VLOOKUP(VFDYLD2!BR$4,'[1]INTERNAL PARAMETERS-1'!$B$5:$J$44,8,FALSE)*VLOOKUP(VFDYLD2!BR$4,'[1]INTERNAL PARAMETERS-1'!$B$5:$J$44,3,FALSE)</f>
        <v>0</v>
      </c>
      <c r="BS185" s="44">
        <f>VFDYLD1!BS185*VLOOKUP(VFDYLD2!BS$4,'[1]INTERNAL PARAMETERS-1'!$B$5:$J$44,5,FALSE)*VLOOKUP(VFDYLD2!BS$4,'[1]INTERNAL PARAMETERS-1'!$B$5:$J$44,6,FALSE)*VLOOKUP(VFDYLD2!BS$4,'[1]INTERNAL PARAMETERS-1'!$B$5:$J$44,3,FALSE) + VFDYLD1!BS185*(1-VLOOKUP(VFDYLD2!BS$4,'[1]INTERNAL PARAMETERS-1'!$B$5:$J$44,5,FALSE))*VLOOKUP(VFDYLD2!BS$4,'[1]INTERNAL PARAMETERS-1'!$B$5:$J$44,8,FALSE)*VLOOKUP(VFDYLD2!BS$4,'[1]INTERNAL PARAMETERS-1'!$B$5:$J$44,3,FALSE)</f>
        <v>0</v>
      </c>
      <c r="BT185" s="44">
        <f>VFDYLD1!BT185*VLOOKUP(VFDYLD2!BT$4,'[1]INTERNAL PARAMETERS-1'!$B$5:$J$44,5,FALSE)*VLOOKUP(VFDYLD2!BT$4,'[1]INTERNAL PARAMETERS-1'!$B$5:$J$44,6,FALSE)*VLOOKUP(VFDYLD2!BT$4,'[1]INTERNAL PARAMETERS-1'!$B$5:$J$44,3,FALSE) + VFDYLD1!BT185*(1-VLOOKUP(VFDYLD2!BT$4,'[1]INTERNAL PARAMETERS-1'!$B$5:$J$44,5,FALSE))*VLOOKUP(VFDYLD2!BT$4,'[1]INTERNAL PARAMETERS-1'!$B$5:$J$44,8,FALSE)*VLOOKUP(VFDYLD2!BT$4,'[1]INTERNAL PARAMETERS-1'!$B$5:$J$44,3,FALSE)</f>
        <v>0</v>
      </c>
      <c r="BU185" s="44">
        <f>VFDYLD1!BU185*VLOOKUP(VFDYLD2!BU$4,'[1]INTERNAL PARAMETERS-1'!$B$5:$J$44,5,FALSE)*VLOOKUP(VFDYLD2!BU$4,'[1]INTERNAL PARAMETERS-1'!$B$5:$J$44,6,FALSE)*VLOOKUP(VFDYLD2!BU$4,'[1]INTERNAL PARAMETERS-1'!$B$5:$J$44,3,FALSE) + VFDYLD1!BU185*(1-VLOOKUP(VFDYLD2!BU$4,'[1]INTERNAL PARAMETERS-1'!$B$5:$J$44,5,FALSE))*VLOOKUP(VFDYLD2!BU$4,'[1]INTERNAL PARAMETERS-1'!$B$5:$J$44,8,FALSE)*VLOOKUP(VFDYLD2!BU$4,'[1]INTERNAL PARAMETERS-1'!$B$5:$J$44,3,FALSE)</f>
        <v>0</v>
      </c>
      <c r="BV185" s="44">
        <f>VFDYLD1!BV185*VLOOKUP(VFDYLD2!BV$4,'[1]INTERNAL PARAMETERS-1'!$B$5:$J$44,5,FALSE)*VLOOKUP(VFDYLD2!BV$4,'[1]INTERNAL PARAMETERS-1'!$B$5:$J$44,6,FALSE)*VLOOKUP(VFDYLD2!BV$4,'[1]INTERNAL PARAMETERS-1'!$B$5:$J$44,3,FALSE) + VFDYLD1!BV185*(1-VLOOKUP(VFDYLD2!BV$4,'[1]INTERNAL PARAMETERS-1'!$B$5:$J$44,5,FALSE))*VLOOKUP(VFDYLD2!BV$4,'[1]INTERNAL PARAMETERS-1'!$B$5:$J$44,8,FALSE)*VLOOKUP(VFDYLD2!BV$4,'[1]INTERNAL PARAMETERS-1'!$B$5:$J$44,3,FALSE)</f>
        <v>0</v>
      </c>
      <c r="BW185" s="44">
        <f>VFDYLD1!BW185*VLOOKUP(VFDYLD2!BW$4,'[1]INTERNAL PARAMETERS-1'!$B$5:$J$44,5,FALSE)*VLOOKUP(VFDYLD2!BW$4,'[1]INTERNAL PARAMETERS-1'!$B$5:$J$44,6,FALSE)*VLOOKUP(VFDYLD2!BW$4,'[1]INTERNAL PARAMETERS-1'!$B$5:$J$44,3,FALSE) + VFDYLD1!BW185*(1-VLOOKUP(VFDYLD2!BW$4,'[1]INTERNAL PARAMETERS-1'!$B$5:$J$44,5,FALSE))*VLOOKUP(VFDYLD2!BW$4,'[1]INTERNAL PARAMETERS-1'!$B$5:$J$44,8,FALSE)*VLOOKUP(VFDYLD2!BW$4,'[1]INTERNAL PARAMETERS-1'!$B$5:$J$44,3,FALSE)</f>
        <v>0</v>
      </c>
      <c r="BX185" s="44">
        <f>VFDYLD1!BX185*VLOOKUP(VFDYLD2!BX$4,'[1]INTERNAL PARAMETERS-1'!$B$5:$J$44,5,FALSE)*VLOOKUP(VFDYLD2!BX$4,'[1]INTERNAL PARAMETERS-1'!$B$5:$J$44,6,FALSE)*VLOOKUP(VFDYLD2!BX$4,'[1]INTERNAL PARAMETERS-1'!$B$5:$J$44,3,FALSE) + VFDYLD1!BX185*(1-VLOOKUP(VFDYLD2!BX$4,'[1]INTERNAL PARAMETERS-1'!$B$5:$J$44,5,FALSE))*VLOOKUP(VFDYLD2!BX$4,'[1]INTERNAL PARAMETERS-1'!$B$5:$J$44,8,FALSE)*VLOOKUP(VFDYLD2!BX$4,'[1]INTERNAL PARAMETERS-1'!$B$5:$J$44,3,FALSE)</f>
        <v>0</v>
      </c>
      <c r="BY185" s="44">
        <f>VFDYLD1!BY185*VLOOKUP(VFDYLD2!BY$4,'[1]INTERNAL PARAMETERS-1'!$B$5:$J$44,5,FALSE)*VLOOKUP(VFDYLD2!BY$4,'[1]INTERNAL PARAMETERS-1'!$B$5:$J$44,6,FALSE)*VLOOKUP(VFDYLD2!BY$4,'[1]INTERNAL PARAMETERS-1'!$B$5:$J$44,3,FALSE) + VFDYLD1!BY185*(1-VLOOKUP(VFDYLD2!BY$4,'[1]INTERNAL PARAMETERS-1'!$B$5:$J$44,5,FALSE))*VLOOKUP(VFDYLD2!BY$4,'[1]INTERNAL PARAMETERS-1'!$B$5:$J$44,8,FALSE)*VLOOKUP(VFDYLD2!BY$4,'[1]INTERNAL PARAMETERS-1'!$B$5:$J$44,3,FALSE)</f>
        <v>0</v>
      </c>
      <c r="BZ185" s="44">
        <f>VFDYLD1!BZ185*VLOOKUP(VFDYLD2!BZ$4,'[1]INTERNAL PARAMETERS-1'!$B$5:$J$44,5,FALSE)*VLOOKUP(VFDYLD2!BZ$4,'[1]INTERNAL PARAMETERS-1'!$B$5:$J$44,6,FALSE)*VLOOKUP(VFDYLD2!BZ$4,'[1]INTERNAL PARAMETERS-1'!$B$5:$J$44,3,FALSE) + VFDYLD1!BZ185*(1-VLOOKUP(VFDYLD2!BZ$4,'[1]INTERNAL PARAMETERS-1'!$B$5:$J$44,5,FALSE))*VLOOKUP(VFDYLD2!BZ$4,'[1]INTERNAL PARAMETERS-1'!$B$5:$J$44,8,FALSE)*VLOOKUP(VFDYLD2!BZ$4,'[1]INTERNAL PARAMETERS-1'!$B$5:$J$44,3,FALSE)</f>
        <v>0</v>
      </c>
      <c r="CA185" s="44">
        <f>VFDYLD1!CA185*VLOOKUP(VFDYLD2!CA$4,'[1]INTERNAL PARAMETERS-1'!$B$5:$J$44,5,FALSE)*VLOOKUP(VFDYLD2!CA$4,'[1]INTERNAL PARAMETERS-1'!$B$5:$J$44,6,FALSE)*VLOOKUP(VFDYLD2!CA$4,'[1]INTERNAL PARAMETERS-1'!$B$5:$J$44,3,FALSE) + VFDYLD1!CA185*(1-VLOOKUP(VFDYLD2!CA$4,'[1]INTERNAL PARAMETERS-1'!$B$5:$J$44,5,FALSE))*VLOOKUP(VFDYLD2!CA$4,'[1]INTERNAL PARAMETERS-1'!$B$5:$J$44,8,FALSE)*VLOOKUP(VFDYLD2!CA$4,'[1]INTERNAL PARAMETERS-1'!$B$5:$J$44,3,FALSE)</f>
        <v>0</v>
      </c>
      <c r="CB185" s="44">
        <f>VFDYLD1!CB185*VLOOKUP(VFDYLD2!CB$4,'[1]INTERNAL PARAMETERS-1'!$B$5:$J$44,5,FALSE)*VLOOKUP(VFDYLD2!CB$4,'[1]INTERNAL PARAMETERS-1'!$B$5:$J$44,6,FALSE)*VLOOKUP(VFDYLD2!CB$4,'[1]INTERNAL PARAMETERS-1'!$B$5:$J$44,3,FALSE) + VFDYLD1!CB185*(1-VLOOKUP(VFDYLD2!CB$4,'[1]INTERNAL PARAMETERS-1'!$B$5:$J$44,5,FALSE))*VLOOKUP(VFDYLD2!CB$4,'[1]INTERNAL PARAMETERS-1'!$B$5:$J$44,8,FALSE)*VLOOKUP(VFDYLD2!CB$4,'[1]INTERNAL PARAMETERS-1'!$B$5:$J$44,3,FALSE)</f>
        <v>0</v>
      </c>
      <c r="CC185" s="44">
        <f>VFDYLD1!CC185*VLOOKUP(VFDYLD2!CC$4,'[1]INTERNAL PARAMETERS-1'!$B$5:$J$44,5,FALSE)*VLOOKUP(VFDYLD2!CC$4,'[1]INTERNAL PARAMETERS-1'!$B$5:$J$44,6,FALSE)*VLOOKUP(VFDYLD2!CC$4,'[1]INTERNAL PARAMETERS-1'!$B$5:$J$44,3,FALSE) + VFDYLD1!CC185*(1-VLOOKUP(VFDYLD2!CC$4,'[1]INTERNAL PARAMETERS-1'!$B$5:$J$44,5,FALSE))*VLOOKUP(VFDYLD2!CC$4,'[1]INTERNAL PARAMETERS-1'!$B$5:$J$44,8,FALSE)*VLOOKUP(VFDYLD2!CC$4,'[1]INTERNAL PARAMETERS-1'!$B$5:$J$44,3,FALSE)</f>
        <v>0</v>
      </c>
      <c r="CD185" s="44">
        <f>VFDYLD1!CD185*VLOOKUP(VFDYLD2!CD$4,'[1]INTERNAL PARAMETERS-1'!$B$5:$J$44,5,FALSE)*VLOOKUP(VFDYLD2!CD$4,'[1]INTERNAL PARAMETERS-1'!$B$5:$J$44,6,FALSE)*VLOOKUP(VFDYLD2!CD$4,'[1]INTERNAL PARAMETERS-1'!$B$5:$J$44,3,FALSE) + VFDYLD1!CD185*(1-VLOOKUP(VFDYLD2!CD$4,'[1]INTERNAL PARAMETERS-1'!$B$5:$J$44,5,FALSE))*VLOOKUP(VFDYLD2!CD$4,'[1]INTERNAL PARAMETERS-1'!$B$5:$J$44,8,FALSE)*VLOOKUP(VFDYLD2!CD$4,'[1]INTERNAL PARAMETERS-1'!$B$5:$J$44,3,FALSE)</f>
        <v>0</v>
      </c>
      <c r="CE185" s="44">
        <f>VFDYLD1!CE185*VLOOKUP(VFDYLD2!CE$4,'[1]INTERNAL PARAMETERS-1'!$B$5:$J$44,5,FALSE)*VLOOKUP(VFDYLD2!CE$4,'[1]INTERNAL PARAMETERS-1'!$B$5:$J$44,6,FALSE)*VLOOKUP(VFDYLD2!CE$4,'[1]INTERNAL PARAMETERS-1'!$B$5:$J$44,3,FALSE) + VFDYLD1!CE185*(1-VLOOKUP(VFDYLD2!CE$4,'[1]INTERNAL PARAMETERS-1'!$B$5:$J$44,5,FALSE))*VLOOKUP(VFDYLD2!CE$4,'[1]INTERNAL PARAMETERS-1'!$B$5:$J$44,8,FALSE)*VLOOKUP(VFDYLD2!CE$4,'[1]INTERNAL PARAMETERS-1'!$B$5:$J$44,3,FALSE)</f>
        <v>0</v>
      </c>
      <c r="CF185" s="44">
        <f>VFDYLD1!CF185*VLOOKUP(VFDYLD2!CF$4,'[1]INTERNAL PARAMETERS-1'!$B$5:$J$44,5,FALSE)*VLOOKUP(VFDYLD2!CF$4,'[1]INTERNAL PARAMETERS-1'!$B$5:$J$44,6,FALSE)*VLOOKUP(VFDYLD2!CF$4,'[1]INTERNAL PARAMETERS-1'!$B$5:$J$44,3,FALSE) + VFDYLD1!CF185*(1-VLOOKUP(VFDYLD2!CF$4,'[1]INTERNAL PARAMETERS-1'!$B$5:$J$44,5,FALSE))*VLOOKUP(VFDYLD2!CF$4,'[1]INTERNAL PARAMETERS-1'!$B$5:$J$44,8,FALSE)*VLOOKUP(VFDYLD2!CF$4,'[1]INTERNAL PARAMETERS-1'!$B$5:$J$44,3,FALSE)</f>
        <v>0</v>
      </c>
      <c r="CG185" s="44">
        <f>VFDYLD1!CG185*VLOOKUP(VFDYLD2!CG$4,'[1]INTERNAL PARAMETERS-1'!$B$5:$J$44,5,FALSE)*VLOOKUP(VFDYLD2!CG$4,'[1]INTERNAL PARAMETERS-1'!$B$5:$J$44,6,FALSE)*VLOOKUP(VFDYLD2!CG$4,'[1]INTERNAL PARAMETERS-1'!$B$5:$J$44,3,FALSE) + VFDYLD1!CG185*(1-VLOOKUP(VFDYLD2!CG$4,'[1]INTERNAL PARAMETERS-1'!$B$5:$J$44,5,FALSE))*VLOOKUP(VFDYLD2!CG$4,'[1]INTERNAL PARAMETERS-1'!$B$5:$J$44,8,FALSE)*VLOOKUP(VFDYLD2!CG$4,'[1]INTERNAL PARAMETERS-1'!$B$5:$J$44,3,FALSE)</f>
        <v>0</v>
      </c>
      <c r="CH185" s="43">
        <f>VFDYLD1!CH185*VLOOKUP(VFDYLD2!CH$4,'[1]INTERNAL PARAMETERS-1'!$B$5:$J$44,5,FALSE)*VLOOKUP(VFDYLD2!CH$4,'[1]INTERNAL PARAMETERS-1'!$B$5:$J$44,6,FALSE)*VLOOKUP(VFDYLD2!CH$4,'[1]INTERNAL PARAMETERS-1'!$B$5:$J$44,3,FALSE) + VFDYLD1!CH185*(1-VLOOKUP(VFDYLD2!CH$4,'[1]INTERNAL PARAMETERS-1'!$B$5:$J$44,5,FALSE))*VLOOKUP(VFDYLD2!CH$4,'[1]INTERNAL PARAMETERS-1'!$B$5:$J$44,8,FALSE)*VLOOKUP(VFDYLD2!CH$4,'[1]INTERNAL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65</v>
      </c>
      <c r="D186" s="57" t="s">
        <v>63</v>
      </c>
      <c r="E186" s="132">
        <f>VFD!W186</f>
        <v>0</v>
      </c>
      <c r="F186" s="56">
        <f>'[1]INTERNAL PARAMETERS-1'!M6</f>
        <v>78.760000000000005</v>
      </c>
      <c r="G186" s="45">
        <f>VFDYLD1!G186*VLOOKUP(VFDYLD2!G$4,'[1]INTERNAL PARAMETERS-1'!$B$5:$J$44,5,FALSE)*VLOOKUP(VFDYLD2!G$4,'[1]INTERNAL PARAMETERS-1'!$B$5:$J$44,7,FALSE)*VFDYLD2!$F186 + VFDYLD1!G186*(1-VLOOKUP(VFDYLD2!G$4,'[1]INTERNAL PARAMETERS-1'!$B$5:$J$44,5,FALSE))*VLOOKUP(VFDYLD2!G$4,'[1]INTERNAL PARAMETERS-1'!$B$5:$J$44,9,FALSE)*VFDYLD2!$F186</f>
        <v>0</v>
      </c>
      <c r="H186" s="44">
        <f>VFDYLD1!H186*VLOOKUP(VFDYLD2!H$4,'[1]INTERNAL PARAMETERS-1'!$B$5:$J$44,5,FALSE)*VLOOKUP(VFDYLD2!H$4,'[1]INTERNAL PARAMETERS-1'!$B$5:$J$44,7,FALSE)*VFDYLD2!$F186 + VFDYLD1!H186*(1-VLOOKUP(VFDYLD2!H$4,'[1]INTERNAL PARAMETERS-1'!$B$5:$J$44,5,FALSE))*VLOOKUP(VFDYLD2!H$4,'[1]INTERNAL PARAMETERS-1'!$B$5:$J$44,9,FALSE)*VFDYLD2!$F186</f>
        <v>0</v>
      </c>
      <c r="I186" s="44">
        <f>VFDYLD1!I186*VLOOKUP(VFDYLD2!I$4,'[1]INTERNAL PARAMETERS-1'!$B$5:$J$44,5,FALSE)*VLOOKUP(VFDYLD2!I$4,'[1]INTERNAL PARAMETERS-1'!$B$5:$J$44,7,FALSE)*VFDYLD2!$F186 + VFDYLD1!I186*(1-VLOOKUP(VFDYLD2!I$4,'[1]INTERNAL PARAMETERS-1'!$B$5:$J$44,5,FALSE))*VLOOKUP(VFDYLD2!I$4,'[1]INTERNAL PARAMETERS-1'!$B$5:$J$44,9,FALSE)*VFDYLD2!$F186</f>
        <v>0</v>
      </c>
      <c r="J186" s="44">
        <f>VFDYLD1!J186*VLOOKUP(VFDYLD2!J$4,'[1]INTERNAL PARAMETERS-1'!$B$5:$J$44,5,FALSE)*VLOOKUP(VFDYLD2!J$4,'[1]INTERNAL PARAMETERS-1'!$B$5:$J$44,7,FALSE)*VFDYLD2!$F186 + VFDYLD1!J186*(1-VLOOKUP(VFDYLD2!J$4,'[1]INTERNAL PARAMETERS-1'!$B$5:$J$44,5,FALSE))*VLOOKUP(VFDYLD2!J$4,'[1]INTERNAL PARAMETERS-1'!$B$5:$J$44,9,FALSE)*VFDYLD2!$F186</f>
        <v>0</v>
      </c>
      <c r="K186" s="44">
        <f>VFDYLD1!K186*VLOOKUP(VFDYLD2!K$4,'[1]INTERNAL PARAMETERS-1'!$B$5:$J$44,5,FALSE)*VLOOKUP(VFDYLD2!K$4,'[1]INTERNAL PARAMETERS-1'!$B$5:$J$44,7,FALSE)*VFDYLD2!$F186 + VFDYLD1!K186*(1-VLOOKUP(VFDYLD2!K$4,'[1]INTERNAL PARAMETERS-1'!$B$5:$J$44,5,FALSE))*VLOOKUP(VFDYLD2!K$4,'[1]INTERNAL PARAMETERS-1'!$B$5:$J$44,9,FALSE)*VFDYLD2!$F186</f>
        <v>0</v>
      </c>
      <c r="L186" s="44">
        <f>VFDYLD1!L186*VLOOKUP(VFDYLD2!L$4,'[1]INTERNAL PARAMETERS-1'!$B$5:$J$44,5,FALSE)*VLOOKUP(VFDYLD2!L$4,'[1]INTERNAL PARAMETERS-1'!$B$5:$J$44,7,FALSE)*VFDYLD2!$F186 + VFDYLD1!L186*(1-VLOOKUP(VFDYLD2!L$4,'[1]INTERNAL PARAMETERS-1'!$B$5:$J$44,5,FALSE))*VLOOKUP(VFDYLD2!L$4,'[1]INTERNAL PARAMETERS-1'!$B$5:$J$44,9,FALSE)*VFDYLD2!$F186</f>
        <v>0</v>
      </c>
      <c r="M186" s="44">
        <f>VFDYLD1!M186*VLOOKUP(VFDYLD2!M$4,'[1]INTERNAL PARAMETERS-1'!$B$5:$J$44,5,FALSE)*VLOOKUP(VFDYLD2!M$4,'[1]INTERNAL PARAMETERS-1'!$B$5:$J$44,7,FALSE)*VFDYLD2!$F186 + VFDYLD1!M186*(1-VLOOKUP(VFDYLD2!M$4,'[1]INTERNAL PARAMETERS-1'!$B$5:$J$44,5,FALSE))*VLOOKUP(VFDYLD2!M$4,'[1]INTERNAL PARAMETERS-1'!$B$5:$J$44,9,FALSE)*VFDYLD2!$F186</f>
        <v>0</v>
      </c>
      <c r="N186" s="44">
        <f>VFDYLD1!N186*VLOOKUP(VFDYLD2!N$4,'[1]INTERNAL PARAMETERS-1'!$B$5:$J$44,5,FALSE)*VLOOKUP(VFDYLD2!N$4,'[1]INTERNAL PARAMETERS-1'!$B$5:$J$44,7,FALSE)*VFDYLD2!$F186 + VFDYLD1!N186*(1-VLOOKUP(VFDYLD2!N$4,'[1]INTERNAL PARAMETERS-1'!$B$5:$J$44,5,FALSE))*VLOOKUP(VFDYLD2!N$4,'[1]INTERNAL PARAMETERS-1'!$B$5:$J$44,9,FALSE)*VFDYLD2!$F186</f>
        <v>0</v>
      </c>
      <c r="O186" s="44">
        <f>VFDYLD1!O186*VLOOKUP(VFDYLD2!O$4,'[1]INTERNAL PARAMETERS-1'!$B$5:$J$44,5,FALSE)*VLOOKUP(VFDYLD2!O$4,'[1]INTERNAL PARAMETERS-1'!$B$5:$J$44,7,FALSE)*VFDYLD2!$F186 + VFDYLD1!O186*(1-VLOOKUP(VFDYLD2!O$4,'[1]INTERNAL PARAMETERS-1'!$B$5:$J$44,5,FALSE))*VLOOKUP(VFDYLD2!O$4,'[1]INTERNAL PARAMETERS-1'!$B$5:$J$44,9,FALSE)*VFDYLD2!$F186</f>
        <v>0</v>
      </c>
      <c r="P186" s="44">
        <f>VFDYLD1!P186*VLOOKUP(VFDYLD2!P$4,'[1]INTERNAL PARAMETERS-1'!$B$5:$J$44,5,FALSE)*VLOOKUP(VFDYLD2!P$4,'[1]INTERNAL PARAMETERS-1'!$B$5:$J$44,7,FALSE)*VFDYLD2!$F186 + VFDYLD1!P186*(1-VLOOKUP(VFDYLD2!P$4,'[1]INTERNAL PARAMETERS-1'!$B$5:$J$44,5,FALSE))*VLOOKUP(VFDYLD2!P$4,'[1]INTERNAL PARAMETERS-1'!$B$5:$J$44,9,FALSE)*VFDYLD2!$F186</f>
        <v>0</v>
      </c>
      <c r="Q186" s="44">
        <f>VFDYLD1!Q186*VLOOKUP(VFDYLD2!Q$4,'[1]INTERNAL PARAMETERS-1'!$B$5:$J$44,5,FALSE)*VLOOKUP(VFDYLD2!Q$4,'[1]INTERNAL PARAMETERS-1'!$B$5:$J$44,7,FALSE)*VFDYLD2!$F186 + VFDYLD1!Q186*(1-VLOOKUP(VFDYLD2!Q$4,'[1]INTERNAL PARAMETERS-1'!$B$5:$J$44,5,FALSE))*VLOOKUP(VFDYLD2!Q$4,'[1]INTERNAL PARAMETERS-1'!$B$5:$J$44,9,FALSE)*VFDYLD2!$F186</f>
        <v>0</v>
      </c>
      <c r="R186" s="44">
        <f>VFDYLD1!R186*VLOOKUP(VFDYLD2!R$4,'[1]INTERNAL PARAMETERS-1'!$B$5:$J$44,5,FALSE)*VLOOKUP(VFDYLD2!R$4,'[1]INTERNAL PARAMETERS-1'!$B$5:$J$44,7,FALSE)*VFDYLD2!$F186 + VFDYLD1!R186*(1-VLOOKUP(VFDYLD2!R$4,'[1]INTERNAL PARAMETERS-1'!$B$5:$J$44,5,FALSE))*VLOOKUP(VFDYLD2!R$4,'[1]INTERNAL PARAMETERS-1'!$B$5:$J$44,9,FALSE)*VFDYLD2!$F186</f>
        <v>0</v>
      </c>
      <c r="S186" s="44">
        <f>VFDYLD1!S186*VLOOKUP(VFDYLD2!S$4,'[1]INTERNAL PARAMETERS-1'!$B$5:$J$44,5,FALSE)*VLOOKUP(VFDYLD2!S$4,'[1]INTERNAL PARAMETERS-1'!$B$5:$J$44,7,FALSE)*VFDYLD2!$F186 + VFDYLD1!S186*(1-VLOOKUP(VFDYLD2!S$4,'[1]INTERNAL PARAMETERS-1'!$B$5:$J$44,5,FALSE))*VLOOKUP(VFDYLD2!S$4,'[1]INTERNAL PARAMETERS-1'!$B$5:$J$44,9,FALSE)*VFDYLD2!$F186</f>
        <v>0</v>
      </c>
      <c r="T186" s="44">
        <f>VFDYLD1!T186*VLOOKUP(VFDYLD2!T$4,'[1]INTERNAL PARAMETERS-1'!$B$5:$J$44,5,FALSE)*VLOOKUP(VFDYLD2!T$4,'[1]INTERNAL PARAMETERS-1'!$B$5:$J$44,7,FALSE)*VFDYLD2!$F186 + VFDYLD1!T186*(1-VLOOKUP(VFDYLD2!T$4,'[1]INTERNAL PARAMETERS-1'!$B$5:$J$44,5,FALSE))*VLOOKUP(VFDYLD2!T$4,'[1]INTERNAL PARAMETERS-1'!$B$5:$J$44,9,FALSE)*VFDYLD2!$F186</f>
        <v>0</v>
      </c>
      <c r="U186" s="44">
        <f>VFDYLD1!U186*VLOOKUP(VFDYLD2!U$4,'[1]INTERNAL PARAMETERS-1'!$B$5:$J$44,5,FALSE)*VLOOKUP(VFDYLD2!U$4,'[1]INTERNAL PARAMETERS-1'!$B$5:$J$44,7,FALSE)*VFDYLD2!$F186 + VFDYLD1!U186*(1-VLOOKUP(VFDYLD2!U$4,'[1]INTERNAL PARAMETERS-1'!$B$5:$J$44,5,FALSE))*VLOOKUP(VFDYLD2!U$4,'[1]INTERNAL PARAMETERS-1'!$B$5:$J$44,9,FALSE)*VFDYLD2!$F186</f>
        <v>0</v>
      </c>
      <c r="V186" s="44">
        <f>VFDYLD1!V186*VLOOKUP(VFDYLD2!V$4,'[1]INTERNAL PARAMETERS-1'!$B$5:$J$44,5,FALSE)*VLOOKUP(VFDYLD2!V$4,'[1]INTERNAL PARAMETERS-1'!$B$5:$J$44,7,FALSE)*VFDYLD2!$F186 + VFDYLD1!V186*(1-VLOOKUP(VFDYLD2!V$4,'[1]INTERNAL PARAMETERS-1'!$B$5:$J$44,5,FALSE))*VLOOKUP(VFDYLD2!V$4,'[1]INTERNAL PARAMETERS-1'!$B$5:$J$44,9,FALSE)*VFDYLD2!$F186</f>
        <v>0</v>
      </c>
      <c r="W186" s="44">
        <f>VFDYLD1!W186*VLOOKUP(VFDYLD2!W$4,'[1]INTERNAL PARAMETERS-1'!$B$5:$J$44,5,FALSE)*VLOOKUP(VFDYLD2!W$4,'[1]INTERNAL PARAMETERS-1'!$B$5:$J$44,7,FALSE)*VFDYLD2!$F186 + VFDYLD1!W186*(1-VLOOKUP(VFDYLD2!W$4,'[1]INTERNAL PARAMETERS-1'!$B$5:$J$44,5,FALSE))*VLOOKUP(VFDYLD2!W$4,'[1]INTERNAL PARAMETERS-1'!$B$5:$J$44,9,FALSE)*VFDYLD2!$F186</f>
        <v>0</v>
      </c>
      <c r="X186" s="44">
        <f>VFDYLD1!X186*VLOOKUP(VFDYLD2!X$4,'[1]INTERNAL PARAMETERS-1'!$B$5:$J$44,5,FALSE)*VLOOKUP(VFDYLD2!X$4,'[1]INTERNAL PARAMETERS-1'!$B$5:$J$44,7,FALSE)*VFDYLD2!$F186 + VFDYLD1!X186*(1-VLOOKUP(VFDYLD2!X$4,'[1]INTERNAL PARAMETERS-1'!$B$5:$J$44,5,FALSE))*VLOOKUP(VFDYLD2!X$4,'[1]INTERNAL PARAMETERS-1'!$B$5:$J$44,9,FALSE)*VFDYLD2!$F186</f>
        <v>0</v>
      </c>
      <c r="Y186" s="44">
        <f>VFDYLD1!Y186*VLOOKUP(VFDYLD2!Y$4,'[1]INTERNAL PARAMETERS-1'!$B$5:$J$44,5,FALSE)*VLOOKUP(VFDYLD2!Y$4,'[1]INTERNAL PARAMETERS-1'!$B$5:$J$44,7,FALSE)*VFDYLD2!$F186 + VFDYLD1!Y186*(1-VLOOKUP(VFDYLD2!Y$4,'[1]INTERNAL PARAMETERS-1'!$B$5:$J$44,5,FALSE))*VLOOKUP(VFDYLD2!Y$4,'[1]INTERNAL PARAMETERS-1'!$B$5:$J$44,9,FALSE)*VFDYLD2!$F186</f>
        <v>0</v>
      </c>
      <c r="Z186" s="44">
        <f>VFDYLD1!Z186*VLOOKUP(VFDYLD2!Z$4,'[1]INTERNAL PARAMETERS-1'!$B$5:$J$44,5,FALSE)*VLOOKUP(VFDYLD2!Z$4,'[1]INTERNAL PARAMETERS-1'!$B$5:$J$44,7,FALSE)*VFDYLD2!$F186 + VFDYLD1!Z186*(1-VLOOKUP(VFDYLD2!Z$4,'[1]INTERNAL PARAMETERS-1'!$B$5:$J$44,5,FALSE))*VLOOKUP(VFDYLD2!Z$4,'[1]INTERNAL PARAMETERS-1'!$B$5:$J$44,9,FALSE)*VFDYLD2!$F186</f>
        <v>0</v>
      </c>
      <c r="AA186" s="44">
        <f>VFDYLD1!AA186*VLOOKUP(VFDYLD2!AA$4,'[1]INTERNAL PARAMETERS-1'!$B$5:$J$44,5,FALSE)*VLOOKUP(VFDYLD2!AA$4,'[1]INTERNAL PARAMETERS-1'!$B$5:$J$44,7,FALSE)*VFDYLD2!$F186 + VFDYLD1!AA186*(1-VLOOKUP(VFDYLD2!AA$4,'[1]INTERNAL PARAMETERS-1'!$B$5:$J$44,5,FALSE))*VLOOKUP(VFDYLD2!AA$4,'[1]INTERNAL PARAMETERS-1'!$B$5:$J$44,9,FALSE)*VFDYLD2!$F186</f>
        <v>0</v>
      </c>
      <c r="AB186" s="44">
        <f>VFDYLD1!AB186*VLOOKUP(VFDYLD2!AB$4,'[1]INTERNAL PARAMETERS-1'!$B$5:$J$44,5,FALSE)*VLOOKUP(VFDYLD2!AB$4,'[1]INTERNAL PARAMETERS-1'!$B$5:$J$44,7,FALSE)*VFDYLD2!$F186 + VFDYLD1!AB186*(1-VLOOKUP(VFDYLD2!AB$4,'[1]INTERNAL PARAMETERS-1'!$B$5:$J$44,5,FALSE))*VLOOKUP(VFDYLD2!AB$4,'[1]INTERNAL PARAMETERS-1'!$B$5:$J$44,9,FALSE)*VFDYLD2!$F186</f>
        <v>0</v>
      </c>
      <c r="AC186" s="44">
        <f>VFDYLD1!AC186*VLOOKUP(VFDYLD2!AC$4,'[1]INTERNAL PARAMETERS-1'!$B$5:$J$44,5,FALSE)*VLOOKUP(VFDYLD2!AC$4,'[1]INTERNAL PARAMETERS-1'!$B$5:$J$44,7,FALSE)*VFDYLD2!$F186 + VFDYLD1!AC186*(1-VLOOKUP(VFDYLD2!AC$4,'[1]INTERNAL PARAMETERS-1'!$B$5:$J$44,5,FALSE))*VLOOKUP(VFDYLD2!AC$4,'[1]INTERNAL PARAMETERS-1'!$B$5:$J$44,9,FALSE)*VFDYLD2!$F186</f>
        <v>0</v>
      </c>
      <c r="AD186" s="44">
        <f>VFDYLD1!AD186*VLOOKUP(VFDYLD2!AD$4,'[1]INTERNAL PARAMETERS-1'!$B$5:$J$44,5,FALSE)*VLOOKUP(VFDYLD2!AD$4,'[1]INTERNAL PARAMETERS-1'!$B$5:$J$44,7,FALSE)*VFDYLD2!$F186 + VFDYLD1!AD186*(1-VLOOKUP(VFDYLD2!AD$4,'[1]INTERNAL PARAMETERS-1'!$B$5:$J$44,5,FALSE))*VLOOKUP(VFDYLD2!AD$4,'[1]INTERNAL PARAMETERS-1'!$B$5:$J$44,9,FALSE)*VFDYLD2!$F186</f>
        <v>0</v>
      </c>
      <c r="AE186" s="44">
        <f>VFDYLD1!AE186*VLOOKUP(VFDYLD2!AE$4,'[1]INTERNAL PARAMETERS-1'!$B$5:$J$44,5,FALSE)*VLOOKUP(VFDYLD2!AE$4,'[1]INTERNAL PARAMETERS-1'!$B$5:$J$44,7,FALSE)*VFDYLD2!$F186 + VFDYLD1!AE186*(1-VLOOKUP(VFDYLD2!AE$4,'[1]INTERNAL PARAMETERS-1'!$B$5:$J$44,5,FALSE))*VLOOKUP(VFDYLD2!AE$4,'[1]INTERNAL PARAMETERS-1'!$B$5:$J$44,9,FALSE)*VFDYLD2!$F186</f>
        <v>0</v>
      </c>
      <c r="AF186" s="44">
        <f>VFDYLD1!AF186*VLOOKUP(VFDYLD2!AF$4,'[1]INTERNAL PARAMETERS-1'!$B$5:$J$44,5,FALSE)*VLOOKUP(VFDYLD2!AF$4,'[1]INTERNAL PARAMETERS-1'!$B$5:$J$44,7,FALSE)*VFDYLD2!$F186 + VFDYLD1!AF186*(1-VLOOKUP(VFDYLD2!AF$4,'[1]INTERNAL PARAMETERS-1'!$B$5:$J$44,5,FALSE))*VLOOKUP(VFDYLD2!AF$4,'[1]INTERNAL PARAMETERS-1'!$B$5:$J$44,9,FALSE)*VFDYLD2!$F186</f>
        <v>0</v>
      </c>
      <c r="AG186" s="44">
        <f>VFDYLD1!AG186*VLOOKUP(VFDYLD2!AG$4,'[1]INTERNAL PARAMETERS-1'!$B$5:$J$44,5,FALSE)*VLOOKUP(VFDYLD2!AG$4,'[1]INTERNAL PARAMETERS-1'!$B$5:$J$44,7,FALSE)*VFDYLD2!$F186 + VFDYLD1!AG186*(1-VLOOKUP(VFDYLD2!AG$4,'[1]INTERNAL PARAMETERS-1'!$B$5:$J$44,5,FALSE))*VLOOKUP(VFDYLD2!AG$4,'[1]INTERNAL PARAMETERS-1'!$B$5:$J$44,9,FALSE)*VFDYLD2!$F186</f>
        <v>0</v>
      </c>
      <c r="AH186" s="44">
        <f>VFDYLD1!AH186*VLOOKUP(VFDYLD2!AH$4,'[1]INTERNAL PARAMETERS-1'!$B$5:$J$44,5,FALSE)*VLOOKUP(VFDYLD2!AH$4,'[1]INTERNAL PARAMETERS-1'!$B$5:$J$44,7,FALSE)*VFDYLD2!$F186 + VFDYLD1!AH186*(1-VLOOKUP(VFDYLD2!AH$4,'[1]INTERNAL PARAMETERS-1'!$B$5:$J$44,5,FALSE))*VLOOKUP(VFDYLD2!AH$4,'[1]INTERNAL PARAMETERS-1'!$B$5:$J$44,9,FALSE)*VFDYLD2!$F186</f>
        <v>0</v>
      </c>
      <c r="AI186" s="44">
        <f>VFDYLD1!AI186*VLOOKUP(VFDYLD2!AI$4,'[1]INTERNAL PARAMETERS-1'!$B$5:$J$44,5,FALSE)*VLOOKUP(VFDYLD2!AI$4,'[1]INTERNAL PARAMETERS-1'!$B$5:$J$44,7,FALSE)*VFDYLD2!$F186 + VFDYLD1!AI186*(1-VLOOKUP(VFDYLD2!AI$4,'[1]INTERNAL PARAMETERS-1'!$B$5:$J$44,5,FALSE))*VLOOKUP(VFDYLD2!AI$4,'[1]INTERNAL PARAMETERS-1'!$B$5:$J$44,9,FALSE)*VFDYLD2!$F186</f>
        <v>0</v>
      </c>
      <c r="AJ186" s="44">
        <f>VFDYLD1!AJ186*VLOOKUP(VFDYLD2!AJ$4,'[1]INTERNAL PARAMETERS-1'!$B$5:$J$44,5,FALSE)*VLOOKUP(VFDYLD2!AJ$4,'[1]INTERNAL PARAMETERS-1'!$B$5:$J$44,7,FALSE)*VFDYLD2!$F186 + VFDYLD1!AJ186*(1-VLOOKUP(VFDYLD2!AJ$4,'[1]INTERNAL PARAMETERS-1'!$B$5:$J$44,5,FALSE))*VLOOKUP(VFDYLD2!AJ$4,'[1]INTERNAL PARAMETERS-1'!$B$5:$J$44,9,FALSE)*VFDYLD2!$F186</f>
        <v>0</v>
      </c>
      <c r="AK186" s="44">
        <f>VFDYLD1!AK186*VLOOKUP(VFDYLD2!AK$4,'[1]INTERNAL PARAMETERS-1'!$B$5:$J$44,5,FALSE)*VLOOKUP(VFDYLD2!AK$4,'[1]INTERNAL PARAMETERS-1'!$B$5:$J$44,7,FALSE)*VFDYLD2!$F186 + VFDYLD1!AK186*(1-VLOOKUP(VFDYLD2!AK$4,'[1]INTERNAL PARAMETERS-1'!$B$5:$J$44,5,FALSE))*VLOOKUP(VFDYLD2!AK$4,'[1]INTERNAL PARAMETERS-1'!$B$5:$J$44,9,FALSE)*VFDYLD2!$F186</f>
        <v>0</v>
      </c>
      <c r="AL186" s="44">
        <f>VFDYLD1!AL186*VLOOKUP(VFDYLD2!AL$4,'[1]INTERNAL PARAMETERS-1'!$B$5:$J$44,5,FALSE)*VLOOKUP(VFDYLD2!AL$4,'[1]INTERNAL PARAMETERS-1'!$B$5:$J$44,7,FALSE)*VFDYLD2!$F186 + VFDYLD1!AL186*(1-VLOOKUP(VFDYLD2!AL$4,'[1]INTERNAL PARAMETERS-1'!$B$5:$J$44,5,FALSE))*VLOOKUP(VFDYLD2!AL$4,'[1]INTERNAL PARAMETERS-1'!$B$5:$J$44,9,FALSE)*VFDYLD2!$F186</f>
        <v>0</v>
      </c>
      <c r="AM186" s="44">
        <f>VFDYLD1!AM186*VLOOKUP(VFDYLD2!AM$4,'[1]INTERNAL PARAMETERS-1'!$B$5:$J$44,5,FALSE)*VLOOKUP(VFDYLD2!AM$4,'[1]INTERNAL PARAMETERS-1'!$B$5:$J$44,7,FALSE)*VFDYLD2!$F186 + VFDYLD1!AM186*(1-VLOOKUP(VFDYLD2!AM$4,'[1]INTERNAL PARAMETERS-1'!$B$5:$J$44,5,FALSE))*VLOOKUP(VFDYLD2!AM$4,'[1]INTERNAL PARAMETERS-1'!$B$5:$J$44,9,FALSE)*VFDYLD2!$F186</f>
        <v>0</v>
      </c>
      <c r="AN186" s="44">
        <f>VFDYLD1!AN186*VLOOKUP(VFDYLD2!AN$4,'[1]INTERNAL PARAMETERS-1'!$B$5:$J$44,5,FALSE)*VLOOKUP(VFDYLD2!AN$4,'[1]INTERNAL PARAMETERS-1'!$B$5:$J$44,7,FALSE)*VFDYLD2!$F186 + VFDYLD1!AN186*(1-VLOOKUP(VFDYLD2!AN$4,'[1]INTERNAL PARAMETERS-1'!$B$5:$J$44,5,FALSE))*VLOOKUP(VFDYLD2!AN$4,'[1]INTERNAL PARAMETERS-1'!$B$5:$J$44,9,FALSE)*VFDYLD2!$F186</f>
        <v>0</v>
      </c>
      <c r="AO186" s="44">
        <f>VFDYLD1!AO186*VLOOKUP(VFDYLD2!AO$4,'[1]INTERNAL PARAMETERS-1'!$B$5:$J$44,5,FALSE)*VLOOKUP(VFDYLD2!AO$4,'[1]INTERNAL PARAMETERS-1'!$B$5:$J$44,7,FALSE)*VFDYLD2!$F186 + VFDYLD1!AO186*(1-VLOOKUP(VFDYLD2!AO$4,'[1]INTERNAL PARAMETERS-1'!$B$5:$J$44,5,FALSE))*VLOOKUP(VFDYLD2!AO$4,'[1]INTERNAL PARAMETERS-1'!$B$5:$J$44,9,FALSE)*VFDYLD2!$F186</f>
        <v>0</v>
      </c>
      <c r="AP186" s="44">
        <f>VFDYLD1!AP186*VLOOKUP(VFDYLD2!AP$4,'[1]INTERNAL PARAMETERS-1'!$B$5:$J$44,5,FALSE)*VLOOKUP(VFDYLD2!AP$4,'[1]INTERNAL PARAMETERS-1'!$B$5:$J$44,7,FALSE)*VFDYLD2!$F186 + VFDYLD1!AP186*(1-VLOOKUP(VFDYLD2!AP$4,'[1]INTERNAL PARAMETERS-1'!$B$5:$J$44,5,FALSE))*VLOOKUP(VFDYLD2!AP$4,'[1]INTERNAL PARAMETERS-1'!$B$5:$J$44,9,FALSE)*VFDYLD2!$F186</f>
        <v>0</v>
      </c>
      <c r="AQ186" s="44">
        <f>VFDYLD1!AQ186*VLOOKUP(VFDYLD2!AQ$4,'[1]INTERNAL PARAMETERS-1'!$B$5:$J$44,5,FALSE)*VLOOKUP(VFDYLD2!AQ$4,'[1]INTERNAL PARAMETERS-1'!$B$5:$J$44,7,FALSE)*VFDYLD2!$F186 + VFDYLD1!AQ186*(1-VLOOKUP(VFDYLD2!AQ$4,'[1]INTERNAL PARAMETERS-1'!$B$5:$J$44,5,FALSE))*VLOOKUP(VFDYLD2!AQ$4,'[1]INTERNAL PARAMETERS-1'!$B$5:$J$44,9,FALSE)*VFDYLD2!$F186</f>
        <v>0</v>
      </c>
      <c r="AR186" s="44">
        <f>VFDYLD1!AR186*VLOOKUP(VFDYLD2!AR$4,'[1]INTERNAL PARAMETERS-1'!$B$5:$J$44,5,FALSE)*VLOOKUP(VFDYLD2!AR$4,'[1]INTERNAL PARAMETERS-1'!$B$5:$J$44,7,FALSE)*VFDYLD2!$F186 + VFDYLD1!AR186*(1-VLOOKUP(VFDYLD2!AR$4,'[1]INTERNAL PARAMETERS-1'!$B$5:$J$44,5,FALSE))*VLOOKUP(VFDYLD2!AR$4,'[1]INTERNAL PARAMETERS-1'!$B$5:$J$44,9,FALSE)*VFDYLD2!$F186</f>
        <v>0</v>
      </c>
      <c r="AS186" s="44">
        <f>VFDYLD1!AS186*VLOOKUP(VFDYLD2!AS$4,'[1]INTERNAL PARAMETERS-1'!$B$5:$J$44,5,FALSE)*VLOOKUP(VFDYLD2!AS$4,'[1]INTERNAL PARAMETERS-1'!$B$5:$J$44,7,FALSE)*VFDYLD2!$F186 + VFDYLD1!AS186*(1-VLOOKUP(VFDYLD2!AS$4,'[1]INTERNAL PARAMETERS-1'!$B$5:$J$44,5,FALSE))*VLOOKUP(VFDYLD2!AS$4,'[1]INTERNAL PARAMETERS-1'!$B$5:$J$44,9,FALSE)*VFDYLD2!$F186</f>
        <v>0</v>
      </c>
      <c r="AT186" s="43">
        <f>VFDYLD1!AT186*VLOOKUP(VFDYLD2!AT$4,'[1]INTERNAL PARAMETERS-1'!$B$5:$J$44,5,FALSE)*VLOOKUP(VFDYLD2!AT$4,'[1]INTERNAL PARAMETERS-1'!$B$5:$J$44,7,FALSE)*VFDYLD2!$F186 + VFDYLD1!AT186*(1-VLOOKUP(VFDYLD2!AT$4,'[1]INTERNAL PARAMETERS-1'!$B$5:$J$44,5,FALSE))*VLOOKUP(VFDYLD2!AT$4,'[1]INTERNAL PARAMETERS-1'!$B$5:$J$44,9,FALSE)*VFDYLD2!$F186</f>
        <v>0</v>
      </c>
      <c r="AU186" s="45">
        <f>VFDYLD1!AU186*VLOOKUP(VFDYLD2!AU$4,'[1]INTERNAL PARAMETERS-1'!$B$5:$J$44,5,FALSE)*VLOOKUP(VFDYLD2!AU$4,'[1]INTERNAL PARAMETERS-1'!$B$5:$J$44,6,FALSE)*VLOOKUP(VFDYLD2!AU$4,'[1]INTERNAL PARAMETERS-1'!$B$5:$J$44,3,FALSE) + VFDYLD1!AU186*(1-VLOOKUP(VFDYLD2!AU$4,'[1]INTERNAL PARAMETERS-1'!$B$5:$J$44,5,FALSE))*VLOOKUP(VFDYLD2!AU$4,'[1]INTERNAL PARAMETERS-1'!$B$5:$J$44,8,FALSE)*VLOOKUP(VFDYLD2!AU$4,'[1]INTERNAL PARAMETERS-1'!$B$5:$J$44,3,FALSE)</f>
        <v>0</v>
      </c>
      <c r="AV186" s="44">
        <f>VFDYLD1!AV186*VLOOKUP(VFDYLD2!AV$4,'[1]INTERNAL PARAMETERS-1'!$B$5:$J$44,5,FALSE)*VLOOKUP(VFDYLD2!AV$4,'[1]INTERNAL PARAMETERS-1'!$B$5:$J$44,6,FALSE)*VLOOKUP(VFDYLD2!AV$4,'[1]INTERNAL PARAMETERS-1'!$B$5:$J$44,3,FALSE) + VFDYLD1!AV186*(1-VLOOKUP(VFDYLD2!AV$4,'[1]INTERNAL PARAMETERS-1'!$B$5:$J$44,5,FALSE))*VLOOKUP(VFDYLD2!AV$4,'[1]INTERNAL PARAMETERS-1'!$B$5:$J$44,8,FALSE)*VLOOKUP(VFDYLD2!AV$4,'[1]INTERNAL PARAMETERS-1'!$B$5:$J$44,3,FALSE)</f>
        <v>0</v>
      </c>
      <c r="AW186" s="44">
        <f>VFDYLD1!AW186*VLOOKUP(VFDYLD2!AW$4,'[1]INTERNAL PARAMETERS-1'!$B$5:$J$44,5,FALSE)*VLOOKUP(VFDYLD2!AW$4,'[1]INTERNAL PARAMETERS-1'!$B$5:$J$44,6,FALSE)*VLOOKUP(VFDYLD2!AW$4,'[1]INTERNAL PARAMETERS-1'!$B$5:$J$44,3,FALSE) + VFDYLD1!AW186*(1-VLOOKUP(VFDYLD2!AW$4,'[1]INTERNAL PARAMETERS-1'!$B$5:$J$44,5,FALSE))*VLOOKUP(VFDYLD2!AW$4,'[1]INTERNAL PARAMETERS-1'!$B$5:$J$44,8,FALSE)*VLOOKUP(VFDYLD2!AW$4,'[1]INTERNAL PARAMETERS-1'!$B$5:$J$44,3,FALSE)</f>
        <v>0</v>
      </c>
      <c r="AX186" s="44">
        <f>VFDYLD1!AX186*VLOOKUP(VFDYLD2!AX$4,'[1]INTERNAL PARAMETERS-1'!$B$5:$J$44,5,FALSE)*VLOOKUP(VFDYLD2!AX$4,'[1]INTERNAL PARAMETERS-1'!$B$5:$J$44,6,FALSE)*VLOOKUP(VFDYLD2!AX$4,'[1]INTERNAL PARAMETERS-1'!$B$5:$J$44,3,FALSE) + VFDYLD1!AX186*(1-VLOOKUP(VFDYLD2!AX$4,'[1]INTERNAL PARAMETERS-1'!$B$5:$J$44,5,FALSE))*VLOOKUP(VFDYLD2!AX$4,'[1]INTERNAL PARAMETERS-1'!$B$5:$J$44,8,FALSE)*VLOOKUP(VFDYLD2!AX$4,'[1]INTERNAL PARAMETERS-1'!$B$5:$J$44,3,FALSE)</f>
        <v>0</v>
      </c>
      <c r="AY186" s="44">
        <f>VFDYLD1!AY186*VLOOKUP(VFDYLD2!AY$4,'[1]INTERNAL PARAMETERS-1'!$B$5:$J$44,5,FALSE)*VLOOKUP(VFDYLD2!AY$4,'[1]INTERNAL PARAMETERS-1'!$B$5:$J$44,6,FALSE)*VLOOKUP(VFDYLD2!AY$4,'[1]INTERNAL PARAMETERS-1'!$B$5:$J$44,3,FALSE) + VFDYLD1!AY186*(1-VLOOKUP(VFDYLD2!AY$4,'[1]INTERNAL PARAMETERS-1'!$B$5:$J$44,5,FALSE))*VLOOKUP(VFDYLD2!AY$4,'[1]INTERNAL PARAMETERS-1'!$B$5:$J$44,8,FALSE)*VLOOKUP(VFDYLD2!AY$4,'[1]INTERNAL PARAMETERS-1'!$B$5:$J$44,3,FALSE)</f>
        <v>0</v>
      </c>
      <c r="AZ186" s="44">
        <f>VFDYLD1!AZ186*VLOOKUP(VFDYLD2!AZ$4,'[1]INTERNAL PARAMETERS-1'!$B$5:$J$44,5,FALSE)*VLOOKUP(VFDYLD2!AZ$4,'[1]INTERNAL PARAMETERS-1'!$B$5:$J$44,6,FALSE)*VLOOKUP(VFDYLD2!AZ$4,'[1]INTERNAL PARAMETERS-1'!$B$5:$J$44,3,FALSE) + VFDYLD1!AZ186*(1-VLOOKUP(VFDYLD2!AZ$4,'[1]INTERNAL PARAMETERS-1'!$B$5:$J$44,5,FALSE))*VLOOKUP(VFDYLD2!AZ$4,'[1]INTERNAL PARAMETERS-1'!$B$5:$J$44,8,FALSE)*VLOOKUP(VFDYLD2!AZ$4,'[1]INTERNAL PARAMETERS-1'!$B$5:$J$44,3,FALSE)</f>
        <v>0</v>
      </c>
      <c r="BA186" s="44">
        <f>VFDYLD1!BA186*VLOOKUP(VFDYLD2!BA$4,'[1]INTERNAL PARAMETERS-1'!$B$5:$J$44,5,FALSE)*VLOOKUP(VFDYLD2!BA$4,'[1]INTERNAL PARAMETERS-1'!$B$5:$J$44,6,FALSE)*VLOOKUP(VFDYLD2!BA$4,'[1]INTERNAL PARAMETERS-1'!$B$5:$J$44,3,FALSE) + VFDYLD1!BA186*(1-VLOOKUP(VFDYLD2!BA$4,'[1]INTERNAL PARAMETERS-1'!$B$5:$J$44,5,FALSE))*VLOOKUP(VFDYLD2!BA$4,'[1]INTERNAL PARAMETERS-1'!$B$5:$J$44,8,FALSE)*VLOOKUP(VFDYLD2!BA$4,'[1]INTERNAL PARAMETERS-1'!$B$5:$J$44,3,FALSE)</f>
        <v>0</v>
      </c>
      <c r="BB186" s="44">
        <f>VFDYLD1!BB186*VLOOKUP(VFDYLD2!BB$4,'[1]INTERNAL PARAMETERS-1'!$B$5:$J$44,5,FALSE)*VLOOKUP(VFDYLD2!BB$4,'[1]INTERNAL PARAMETERS-1'!$B$5:$J$44,6,FALSE)*VLOOKUP(VFDYLD2!BB$4,'[1]INTERNAL PARAMETERS-1'!$B$5:$J$44,3,FALSE) + VFDYLD1!BB186*(1-VLOOKUP(VFDYLD2!BB$4,'[1]INTERNAL PARAMETERS-1'!$B$5:$J$44,5,FALSE))*VLOOKUP(VFDYLD2!BB$4,'[1]INTERNAL PARAMETERS-1'!$B$5:$J$44,8,FALSE)*VLOOKUP(VFDYLD2!BB$4,'[1]INTERNAL PARAMETERS-1'!$B$5:$J$44,3,FALSE)</f>
        <v>0</v>
      </c>
      <c r="BC186" s="44">
        <f>VFDYLD1!BC186*VLOOKUP(VFDYLD2!BC$4,'[1]INTERNAL PARAMETERS-1'!$B$5:$J$44,5,FALSE)*VLOOKUP(VFDYLD2!BC$4,'[1]INTERNAL PARAMETERS-1'!$B$5:$J$44,6,FALSE)*VLOOKUP(VFDYLD2!BC$4,'[1]INTERNAL PARAMETERS-1'!$B$5:$J$44,3,FALSE) + VFDYLD1!BC186*(1-VLOOKUP(VFDYLD2!BC$4,'[1]INTERNAL PARAMETERS-1'!$B$5:$J$44,5,FALSE))*VLOOKUP(VFDYLD2!BC$4,'[1]INTERNAL PARAMETERS-1'!$B$5:$J$44,8,FALSE)*VLOOKUP(VFDYLD2!BC$4,'[1]INTERNAL PARAMETERS-1'!$B$5:$J$44,3,FALSE)</f>
        <v>0</v>
      </c>
      <c r="BD186" s="44">
        <f>VFDYLD1!BD186*VLOOKUP(VFDYLD2!BD$4,'[1]INTERNAL PARAMETERS-1'!$B$5:$J$44,5,FALSE)*VLOOKUP(VFDYLD2!BD$4,'[1]INTERNAL PARAMETERS-1'!$B$5:$J$44,6,FALSE)*VLOOKUP(VFDYLD2!BD$4,'[1]INTERNAL PARAMETERS-1'!$B$5:$J$44,3,FALSE) + VFDYLD1!BD186*(1-VLOOKUP(VFDYLD2!BD$4,'[1]INTERNAL PARAMETERS-1'!$B$5:$J$44,5,FALSE))*VLOOKUP(VFDYLD2!BD$4,'[1]INTERNAL PARAMETERS-1'!$B$5:$J$44,8,FALSE)*VLOOKUP(VFDYLD2!BD$4,'[1]INTERNAL PARAMETERS-1'!$B$5:$J$44,3,FALSE)</f>
        <v>0</v>
      </c>
      <c r="BE186" s="44">
        <f>VFDYLD1!BE186*VLOOKUP(VFDYLD2!BE$4,'[1]INTERNAL PARAMETERS-1'!$B$5:$J$44,5,FALSE)*VLOOKUP(VFDYLD2!BE$4,'[1]INTERNAL PARAMETERS-1'!$B$5:$J$44,6,FALSE)*VLOOKUP(VFDYLD2!BE$4,'[1]INTERNAL PARAMETERS-1'!$B$5:$J$44,3,FALSE) + VFDYLD1!BE186*(1-VLOOKUP(VFDYLD2!BE$4,'[1]INTERNAL PARAMETERS-1'!$B$5:$J$44,5,FALSE))*VLOOKUP(VFDYLD2!BE$4,'[1]INTERNAL PARAMETERS-1'!$B$5:$J$44,8,FALSE)*VLOOKUP(VFDYLD2!BE$4,'[1]INTERNAL PARAMETERS-1'!$B$5:$J$44,3,FALSE)</f>
        <v>0</v>
      </c>
      <c r="BF186" s="44">
        <f>VFDYLD1!BF186*VLOOKUP(VFDYLD2!BF$4,'[1]INTERNAL PARAMETERS-1'!$B$5:$J$44,5,FALSE)*VLOOKUP(VFDYLD2!BF$4,'[1]INTERNAL PARAMETERS-1'!$B$5:$J$44,6,FALSE)*VLOOKUP(VFDYLD2!BF$4,'[1]INTERNAL PARAMETERS-1'!$B$5:$J$44,3,FALSE) + VFDYLD1!BF186*(1-VLOOKUP(VFDYLD2!BF$4,'[1]INTERNAL PARAMETERS-1'!$B$5:$J$44,5,FALSE))*VLOOKUP(VFDYLD2!BF$4,'[1]INTERNAL PARAMETERS-1'!$B$5:$J$44,8,FALSE)*VLOOKUP(VFDYLD2!BF$4,'[1]INTERNAL PARAMETERS-1'!$B$5:$J$44,3,FALSE)</f>
        <v>0</v>
      </c>
      <c r="BG186" s="44">
        <f>VFDYLD1!BG186*VLOOKUP(VFDYLD2!BG$4,'[1]INTERNAL PARAMETERS-1'!$B$5:$J$44,5,FALSE)*VLOOKUP(VFDYLD2!BG$4,'[1]INTERNAL PARAMETERS-1'!$B$5:$J$44,6,FALSE)*VLOOKUP(VFDYLD2!BG$4,'[1]INTERNAL PARAMETERS-1'!$B$5:$J$44,3,FALSE) + VFDYLD1!BG186*(1-VLOOKUP(VFDYLD2!BG$4,'[1]INTERNAL PARAMETERS-1'!$B$5:$J$44,5,FALSE))*VLOOKUP(VFDYLD2!BG$4,'[1]INTERNAL PARAMETERS-1'!$B$5:$J$44,8,FALSE)*VLOOKUP(VFDYLD2!BG$4,'[1]INTERNAL PARAMETERS-1'!$B$5:$J$44,3,FALSE)</f>
        <v>0</v>
      </c>
      <c r="BH186" s="44">
        <f>VFDYLD1!BH186*VLOOKUP(VFDYLD2!BH$4,'[1]INTERNAL PARAMETERS-1'!$B$5:$J$44,5,FALSE)*VLOOKUP(VFDYLD2!BH$4,'[1]INTERNAL PARAMETERS-1'!$B$5:$J$44,6,FALSE)*VLOOKUP(VFDYLD2!BH$4,'[1]INTERNAL PARAMETERS-1'!$B$5:$J$44,3,FALSE) + VFDYLD1!BH186*(1-VLOOKUP(VFDYLD2!BH$4,'[1]INTERNAL PARAMETERS-1'!$B$5:$J$44,5,FALSE))*VLOOKUP(VFDYLD2!BH$4,'[1]INTERNAL PARAMETERS-1'!$B$5:$J$44,8,FALSE)*VLOOKUP(VFDYLD2!BH$4,'[1]INTERNAL PARAMETERS-1'!$B$5:$J$44,3,FALSE)</f>
        <v>0</v>
      </c>
      <c r="BI186" s="44">
        <f>VFDYLD1!BI186*VLOOKUP(VFDYLD2!BI$4,'[1]INTERNAL PARAMETERS-1'!$B$5:$J$44,5,FALSE)*VLOOKUP(VFDYLD2!BI$4,'[1]INTERNAL PARAMETERS-1'!$B$5:$J$44,6,FALSE)*VLOOKUP(VFDYLD2!BI$4,'[1]INTERNAL PARAMETERS-1'!$B$5:$J$44,3,FALSE) + VFDYLD1!BI186*(1-VLOOKUP(VFDYLD2!BI$4,'[1]INTERNAL PARAMETERS-1'!$B$5:$J$44,5,FALSE))*VLOOKUP(VFDYLD2!BI$4,'[1]INTERNAL PARAMETERS-1'!$B$5:$J$44,8,FALSE)*VLOOKUP(VFDYLD2!BI$4,'[1]INTERNAL PARAMETERS-1'!$B$5:$J$44,3,FALSE)</f>
        <v>0</v>
      </c>
      <c r="BJ186" s="44">
        <f>VFDYLD1!BJ186*VLOOKUP(VFDYLD2!BJ$4,'[1]INTERNAL PARAMETERS-1'!$B$5:$J$44,5,FALSE)*VLOOKUP(VFDYLD2!BJ$4,'[1]INTERNAL PARAMETERS-1'!$B$5:$J$44,6,FALSE)*VLOOKUP(VFDYLD2!BJ$4,'[1]INTERNAL PARAMETERS-1'!$B$5:$J$44,3,FALSE) + VFDYLD1!BJ186*(1-VLOOKUP(VFDYLD2!BJ$4,'[1]INTERNAL PARAMETERS-1'!$B$5:$J$44,5,FALSE))*VLOOKUP(VFDYLD2!BJ$4,'[1]INTERNAL PARAMETERS-1'!$B$5:$J$44,8,FALSE)*VLOOKUP(VFDYLD2!BJ$4,'[1]INTERNAL PARAMETERS-1'!$B$5:$J$44,3,FALSE)</f>
        <v>0</v>
      </c>
      <c r="BK186" s="44">
        <f>VFDYLD1!BK186*VLOOKUP(VFDYLD2!BK$4,'[1]INTERNAL PARAMETERS-1'!$B$5:$J$44,5,FALSE)*VLOOKUP(VFDYLD2!BK$4,'[1]INTERNAL PARAMETERS-1'!$B$5:$J$44,6,FALSE)*VLOOKUP(VFDYLD2!BK$4,'[1]INTERNAL PARAMETERS-1'!$B$5:$J$44,3,FALSE) + VFDYLD1!BK186*(1-VLOOKUP(VFDYLD2!BK$4,'[1]INTERNAL PARAMETERS-1'!$B$5:$J$44,5,FALSE))*VLOOKUP(VFDYLD2!BK$4,'[1]INTERNAL PARAMETERS-1'!$B$5:$J$44,8,FALSE)*VLOOKUP(VFDYLD2!BK$4,'[1]INTERNAL PARAMETERS-1'!$B$5:$J$44,3,FALSE)</f>
        <v>0</v>
      </c>
      <c r="BL186" s="44">
        <f>VFDYLD1!BL186*VLOOKUP(VFDYLD2!BL$4,'[1]INTERNAL PARAMETERS-1'!$B$5:$J$44,5,FALSE)*VLOOKUP(VFDYLD2!BL$4,'[1]INTERNAL PARAMETERS-1'!$B$5:$J$44,6,FALSE)*VLOOKUP(VFDYLD2!BL$4,'[1]INTERNAL PARAMETERS-1'!$B$5:$J$44,3,FALSE) + VFDYLD1!BL186*(1-VLOOKUP(VFDYLD2!BL$4,'[1]INTERNAL PARAMETERS-1'!$B$5:$J$44,5,FALSE))*VLOOKUP(VFDYLD2!BL$4,'[1]INTERNAL PARAMETERS-1'!$B$5:$J$44,8,FALSE)*VLOOKUP(VFDYLD2!BL$4,'[1]INTERNAL PARAMETERS-1'!$B$5:$J$44,3,FALSE)</f>
        <v>0</v>
      </c>
      <c r="BM186" s="44">
        <f>VFDYLD1!BM186*VLOOKUP(VFDYLD2!BM$4,'[1]INTERNAL PARAMETERS-1'!$B$5:$J$44,5,FALSE)*VLOOKUP(VFDYLD2!BM$4,'[1]INTERNAL PARAMETERS-1'!$B$5:$J$44,6,FALSE)*VLOOKUP(VFDYLD2!BM$4,'[1]INTERNAL PARAMETERS-1'!$B$5:$J$44,3,FALSE) + VFDYLD1!BM186*(1-VLOOKUP(VFDYLD2!BM$4,'[1]INTERNAL PARAMETERS-1'!$B$5:$J$44,5,FALSE))*VLOOKUP(VFDYLD2!BM$4,'[1]INTERNAL PARAMETERS-1'!$B$5:$J$44,8,FALSE)*VLOOKUP(VFDYLD2!BM$4,'[1]INTERNAL PARAMETERS-1'!$B$5:$J$44,3,FALSE)</f>
        <v>0</v>
      </c>
      <c r="BN186" s="44">
        <f>VFDYLD1!BN186*VLOOKUP(VFDYLD2!BN$4,'[1]INTERNAL PARAMETERS-1'!$B$5:$J$44,5,FALSE)*VLOOKUP(VFDYLD2!BN$4,'[1]INTERNAL PARAMETERS-1'!$B$5:$J$44,6,FALSE)*VLOOKUP(VFDYLD2!BN$4,'[1]INTERNAL PARAMETERS-1'!$B$5:$J$44,3,FALSE) + VFDYLD1!BN186*(1-VLOOKUP(VFDYLD2!BN$4,'[1]INTERNAL PARAMETERS-1'!$B$5:$J$44,5,FALSE))*VLOOKUP(VFDYLD2!BN$4,'[1]INTERNAL PARAMETERS-1'!$B$5:$J$44,8,FALSE)*VLOOKUP(VFDYLD2!BN$4,'[1]INTERNAL PARAMETERS-1'!$B$5:$J$44,3,FALSE)</f>
        <v>0</v>
      </c>
      <c r="BO186" s="44">
        <f>VFDYLD1!BO186*VLOOKUP(VFDYLD2!BO$4,'[1]INTERNAL PARAMETERS-1'!$B$5:$J$44,5,FALSE)*VLOOKUP(VFDYLD2!BO$4,'[1]INTERNAL PARAMETERS-1'!$B$5:$J$44,6,FALSE)*VLOOKUP(VFDYLD2!BO$4,'[1]INTERNAL PARAMETERS-1'!$B$5:$J$44,3,FALSE) + VFDYLD1!BO186*(1-VLOOKUP(VFDYLD2!BO$4,'[1]INTERNAL PARAMETERS-1'!$B$5:$J$44,5,FALSE))*VLOOKUP(VFDYLD2!BO$4,'[1]INTERNAL PARAMETERS-1'!$B$5:$J$44,8,FALSE)*VLOOKUP(VFDYLD2!BO$4,'[1]INTERNAL PARAMETERS-1'!$B$5:$J$44,3,FALSE)</f>
        <v>0</v>
      </c>
      <c r="BP186" s="44">
        <f>VFDYLD1!BP186*VLOOKUP(VFDYLD2!BP$4,'[1]INTERNAL PARAMETERS-1'!$B$5:$J$44,5,FALSE)*VLOOKUP(VFDYLD2!BP$4,'[1]INTERNAL PARAMETERS-1'!$B$5:$J$44,6,FALSE)*VLOOKUP(VFDYLD2!BP$4,'[1]INTERNAL PARAMETERS-1'!$B$5:$J$44,3,FALSE) + VFDYLD1!BP186*(1-VLOOKUP(VFDYLD2!BP$4,'[1]INTERNAL PARAMETERS-1'!$B$5:$J$44,5,FALSE))*VLOOKUP(VFDYLD2!BP$4,'[1]INTERNAL PARAMETERS-1'!$B$5:$J$44,8,FALSE)*VLOOKUP(VFDYLD2!BP$4,'[1]INTERNAL PARAMETERS-1'!$B$5:$J$44,3,FALSE)</f>
        <v>0</v>
      </c>
      <c r="BQ186" s="44">
        <f>VFDYLD1!BQ186*VLOOKUP(VFDYLD2!BQ$4,'[1]INTERNAL PARAMETERS-1'!$B$5:$J$44,5,FALSE)*VLOOKUP(VFDYLD2!BQ$4,'[1]INTERNAL PARAMETERS-1'!$B$5:$J$44,6,FALSE)*VLOOKUP(VFDYLD2!BQ$4,'[1]INTERNAL PARAMETERS-1'!$B$5:$J$44,3,FALSE) + VFDYLD1!BQ186*(1-VLOOKUP(VFDYLD2!BQ$4,'[1]INTERNAL PARAMETERS-1'!$B$5:$J$44,5,FALSE))*VLOOKUP(VFDYLD2!BQ$4,'[1]INTERNAL PARAMETERS-1'!$B$5:$J$44,8,FALSE)*VLOOKUP(VFDYLD2!BQ$4,'[1]INTERNAL PARAMETERS-1'!$B$5:$J$44,3,FALSE)</f>
        <v>0</v>
      </c>
      <c r="BR186" s="44">
        <f>VFDYLD1!BR186*VLOOKUP(VFDYLD2!BR$4,'[1]INTERNAL PARAMETERS-1'!$B$5:$J$44,5,FALSE)*VLOOKUP(VFDYLD2!BR$4,'[1]INTERNAL PARAMETERS-1'!$B$5:$J$44,6,FALSE)*VLOOKUP(VFDYLD2!BR$4,'[1]INTERNAL PARAMETERS-1'!$B$5:$J$44,3,FALSE) + VFDYLD1!BR186*(1-VLOOKUP(VFDYLD2!BR$4,'[1]INTERNAL PARAMETERS-1'!$B$5:$J$44,5,FALSE))*VLOOKUP(VFDYLD2!BR$4,'[1]INTERNAL PARAMETERS-1'!$B$5:$J$44,8,FALSE)*VLOOKUP(VFDYLD2!BR$4,'[1]INTERNAL PARAMETERS-1'!$B$5:$J$44,3,FALSE)</f>
        <v>0</v>
      </c>
      <c r="BS186" s="44">
        <f>VFDYLD1!BS186*VLOOKUP(VFDYLD2!BS$4,'[1]INTERNAL PARAMETERS-1'!$B$5:$J$44,5,FALSE)*VLOOKUP(VFDYLD2!BS$4,'[1]INTERNAL PARAMETERS-1'!$B$5:$J$44,6,FALSE)*VLOOKUP(VFDYLD2!BS$4,'[1]INTERNAL PARAMETERS-1'!$B$5:$J$44,3,FALSE) + VFDYLD1!BS186*(1-VLOOKUP(VFDYLD2!BS$4,'[1]INTERNAL PARAMETERS-1'!$B$5:$J$44,5,FALSE))*VLOOKUP(VFDYLD2!BS$4,'[1]INTERNAL PARAMETERS-1'!$B$5:$J$44,8,FALSE)*VLOOKUP(VFDYLD2!BS$4,'[1]INTERNAL PARAMETERS-1'!$B$5:$J$44,3,FALSE)</f>
        <v>0</v>
      </c>
      <c r="BT186" s="44">
        <f>VFDYLD1!BT186*VLOOKUP(VFDYLD2!BT$4,'[1]INTERNAL PARAMETERS-1'!$B$5:$J$44,5,FALSE)*VLOOKUP(VFDYLD2!BT$4,'[1]INTERNAL PARAMETERS-1'!$B$5:$J$44,6,FALSE)*VLOOKUP(VFDYLD2!BT$4,'[1]INTERNAL PARAMETERS-1'!$B$5:$J$44,3,FALSE) + VFDYLD1!BT186*(1-VLOOKUP(VFDYLD2!BT$4,'[1]INTERNAL PARAMETERS-1'!$B$5:$J$44,5,FALSE))*VLOOKUP(VFDYLD2!BT$4,'[1]INTERNAL PARAMETERS-1'!$B$5:$J$44,8,FALSE)*VLOOKUP(VFDYLD2!BT$4,'[1]INTERNAL PARAMETERS-1'!$B$5:$J$44,3,FALSE)</f>
        <v>0</v>
      </c>
      <c r="BU186" s="44">
        <f>VFDYLD1!BU186*VLOOKUP(VFDYLD2!BU$4,'[1]INTERNAL PARAMETERS-1'!$B$5:$J$44,5,FALSE)*VLOOKUP(VFDYLD2!BU$4,'[1]INTERNAL PARAMETERS-1'!$B$5:$J$44,6,FALSE)*VLOOKUP(VFDYLD2!BU$4,'[1]INTERNAL PARAMETERS-1'!$B$5:$J$44,3,FALSE) + VFDYLD1!BU186*(1-VLOOKUP(VFDYLD2!BU$4,'[1]INTERNAL PARAMETERS-1'!$B$5:$J$44,5,FALSE))*VLOOKUP(VFDYLD2!BU$4,'[1]INTERNAL PARAMETERS-1'!$B$5:$J$44,8,FALSE)*VLOOKUP(VFDYLD2!BU$4,'[1]INTERNAL PARAMETERS-1'!$B$5:$J$44,3,FALSE)</f>
        <v>0</v>
      </c>
      <c r="BV186" s="44">
        <f>VFDYLD1!BV186*VLOOKUP(VFDYLD2!BV$4,'[1]INTERNAL PARAMETERS-1'!$B$5:$J$44,5,FALSE)*VLOOKUP(VFDYLD2!BV$4,'[1]INTERNAL PARAMETERS-1'!$B$5:$J$44,6,FALSE)*VLOOKUP(VFDYLD2!BV$4,'[1]INTERNAL PARAMETERS-1'!$B$5:$J$44,3,FALSE) + VFDYLD1!BV186*(1-VLOOKUP(VFDYLD2!BV$4,'[1]INTERNAL PARAMETERS-1'!$B$5:$J$44,5,FALSE))*VLOOKUP(VFDYLD2!BV$4,'[1]INTERNAL PARAMETERS-1'!$B$5:$J$44,8,FALSE)*VLOOKUP(VFDYLD2!BV$4,'[1]INTERNAL PARAMETERS-1'!$B$5:$J$44,3,FALSE)</f>
        <v>0</v>
      </c>
      <c r="BW186" s="44">
        <f>VFDYLD1!BW186*VLOOKUP(VFDYLD2!BW$4,'[1]INTERNAL PARAMETERS-1'!$B$5:$J$44,5,FALSE)*VLOOKUP(VFDYLD2!BW$4,'[1]INTERNAL PARAMETERS-1'!$B$5:$J$44,6,FALSE)*VLOOKUP(VFDYLD2!BW$4,'[1]INTERNAL PARAMETERS-1'!$B$5:$J$44,3,FALSE) + VFDYLD1!BW186*(1-VLOOKUP(VFDYLD2!BW$4,'[1]INTERNAL PARAMETERS-1'!$B$5:$J$44,5,FALSE))*VLOOKUP(VFDYLD2!BW$4,'[1]INTERNAL PARAMETERS-1'!$B$5:$J$44,8,FALSE)*VLOOKUP(VFDYLD2!BW$4,'[1]INTERNAL PARAMETERS-1'!$B$5:$J$44,3,FALSE)</f>
        <v>0</v>
      </c>
      <c r="BX186" s="44">
        <f>VFDYLD1!BX186*VLOOKUP(VFDYLD2!BX$4,'[1]INTERNAL PARAMETERS-1'!$B$5:$J$44,5,FALSE)*VLOOKUP(VFDYLD2!BX$4,'[1]INTERNAL PARAMETERS-1'!$B$5:$J$44,6,FALSE)*VLOOKUP(VFDYLD2!BX$4,'[1]INTERNAL PARAMETERS-1'!$B$5:$J$44,3,FALSE) + VFDYLD1!BX186*(1-VLOOKUP(VFDYLD2!BX$4,'[1]INTERNAL PARAMETERS-1'!$B$5:$J$44,5,FALSE))*VLOOKUP(VFDYLD2!BX$4,'[1]INTERNAL PARAMETERS-1'!$B$5:$J$44,8,FALSE)*VLOOKUP(VFDYLD2!BX$4,'[1]INTERNAL PARAMETERS-1'!$B$5:$J$44,3,FALSE)</f>
        <v>0</v>
      </c>
      <c r="BY186" s="44">
        <f>VFDYLD1!BY186*VLOOKUP(VFDYLD2!BY$4,'[1]INTERNAL PARAMETERS-1'!$B$5:$J$44,5,FALSE)*VLOOKUP(VFDYLD2!BY$4,'[1]INTERNAL PARAMETERS-1'!$B$5:$J$44,6,FALSE)*VLOOKUP(VFDYLD2!BY$4,'[1]INTERNAL PARAMETERS-1'!$B$5:$J$44,3,FALSE) + VFDYLD1!BY186*(1-VLOOKUP(VFDYLD2!BY$4,'[1]INTERNAL PARAMETERS-1'!$B$5:$J$44,5,FALSE))*VLOOKUP(VFDYLD2!BY$4,'[1]INTERNAL PARAMETERS-1'!$B$5:$J$44,8,FALSE)*VLOOKUP(VFDYLD2!BY$4,'[1]INTERNAL PARAMETERS-1'!$B$5:$J$44,3,FALSE)</f>
        <v>0</v>
      </c>
      <c r="BZ186" s="44">
        <f>VFDYLD1!BZ186*VLOOKUP(VFDYLD2!BZ$4,'[1]INTERNAL PARAMETERS-1'!$B$5:$J$44,5,FALSE)*VLOOKUP(VFDYLD2!BZ$4,'[1]INTERNAL PARAMETERS-1'!$B$5:$J$44,6,FALSE)*VLOOKUP(VFDYLD2!BZ$4,'[1]INTERNAL PARAMETERS-1'!$B$5:$J$44,3,FALSE) + VFDYLD1!BZ186*(1-VLOOKUP(VFDYLD2!BZ$4,'[1]INTERNAL PARAMETERS-1'!$B$5:$J$44,5,FALSE))*VLOOKUP(VFDYLD2!BZ$4,'[1]INTERNAL PARAMETERS-1'!$B$5:$J$44,8,FALSE)*VLOOKUP(VFDYLD2!BZ$4,'[1]INTERNAL PARAMETERS-1'!$B$5:$J$44,3,FALSE)</f>
        <v>0</v>
      </c>
      <c r="CA186" s="44">
        <f>VFDYLD1!CA186*VLOOKUP(VFDYLD2!CA$4,'[1]INTERNAL PARAMETERS-1'!$B$5:$J$44,5,FALSE)*VLOOKUP(VFDYLD2!CA$4,'[1]INTERNAL PARAMETERS-1'!$B$5:$J$44,6,FALSE)*VLOOKUP(VFDYLD2!CA$4,'[1]INTERNAL PARAMETERS-1'!$B$5:$J$44,3,FALSE) + VFDYLD1!CA186*(1-VLOOKUP(VFDYLD2!CA$4,'[1]INTERNAL PARAMETERS-1'!$B$5:$J$44,5,FALSE))*VLOOKUP(VFDYLD2!CA$4,'[1]INTERNAL PARAMETERS-1'!$B$5:$J$44,8,FALSE)*VLOOKUP(VFDYLD2!CA$4,'[1]INTERNAL PARAMETERS-1'!$B$5:$J$44,3,FALSE)</f>
        <v>0</v>
      </c>
      <c r="CB186" s="44">
        <f>VFDYLD1!CB186*VLOOKUP(VFDYLD2!CB$4,'[1]INTERNAL PARAMETERS-1'!$B$5:$J$44,5,FALSE)*VLOOKUP(VFDYLD2!CB$4,'[1]INTERNAL PARAMETERS-1'!$B$5:$J$44,6,FALSE)*VLOOKUP(VFDYLD2!CB$4,'[1]INTERNAL PARAMETERS-1'!$B$5:$J$44,3,FALSE) + VFDYLD1!CB186*(1-VLOOKUP(VFDYLD2!CB$4,'[1]INTERNAL PARAMETERS-1'!$B$5:$J$44,5,FALSE))*VLOOKUP(VFDYLD2!CB$4,'[1]INTERNAL PARAMETERS-1'!$B$5:$J$44,8,FALSE)*VLOOKUP(VFDYLD2!CB$4,'[1]INTERNAL PARAMETERS-1'!$B$5:$J$44,3,FALSE)</f>
        <v>0</v>
      </c>
      <c r="CC186" s="44">
        <f>VFDYLD1!CC186*VLOOKUP(VFDYLD2!CC$4,'[1]INTERNAL PARAMETERS-1'!$B$5:$J$44,5,FALSE)*VLOOKUP(VFDYLD2!CC$4,'[1]INTERNAL PARAMETERS-1'!$B$5:$J$44,6,FALSE)*VLOOKUP(VFDYLD2!CC$4,'[1]INTERNAL PARAMETERS-1'!$B$5:$J$44,3,FALSE) + VFDYLD1!CC186*(1-VLOOKUP(VFDYLD2!CC$4,'[1]INTERNAL PARAMETERS-1'!$B$5:$J$44,5,FALSE))*VLOOKUP(VFDYLD2!CC$4,'[1]INTERNAL PARAMETERS-1'!$B$5:$J$44,8,FALSE)*VLOOKUP(VFDYLD2!CC$4,'[1]INTERNAL PARAMETERS-1'!$B$5:$J$44,3,FALSE)</f>
        <v>0</v>
      </c>
      <c r="CD186" s="44">
        <f>VFDYLD1!CD186*VLOOKUP(VFDYLD2!CD$4,'[1]INTERNAL PARAMETERS-1'!$B$5:$J$44,5,FALSE)*VLOOKUP(VFDYLD2!CD$4,'[1]INTERNAL PARAMETERS-1'!$B$5:$J$44,6,FALSE)*VLOOKUP(VFDYLD2!CD$4,'[1]INTERNAL PARAMETERS-1'!$B$5:$J$44,3,FALSE) + VFDYLD1!CD186*(1-VLOOKUP(VFDYLD2!CD$4,'[1]INTERNAL PARAMETERS-1'!$B$5:$J$44,5,FALSE))*VLOOKUP(VFDYLD2!CD$4,'[1]INTERNAL PARAMETERS-1'!$B$5:$J$44,8,FALSE)*VLOOKUP(VFDYLD2!CD$4,'[1]INTERNAL PARAMETERS-1'!$B$5:$J$44,3,FALSE)</f>
        <v>0</v>
      </c>
      <c r="CE186" s="44">
        <f>VFDYLD1!CE186*VLOOKUP(VFDYLD2!CE$4,'[1]INTERNAL PARAMETERS-1'!$B$5:$J$44,5,FALSE)*VLOOKUP(VFDYLD2!CE$4,'[1]INTERNAL PARAMETERS-1'!$B$5:$J$44,6,FALSE)*VLOOKUP(VFDYLD2!CE$4,'[1]INTERNAL PARAMETERS-1'!$B$5:$J$44,3,FALSE) + VFDYLD1!CE186*(1-VLOOKUP(VFDYLD2!CE$4,'[1]INTERNAL PARAMETERS-1'!$B$5:$J$44,5,FALSE))*VLOOKUP(VFDYLD2!CE$4,'[1]INTERNAL PARAMETERS-1'!$B$5:$J$44,8,FALSE)*VLOOKUP(VFDYLD2!CE$4,'[1]INTERNAL PARAMETERS-1'!$B$5:$J$44,3,FALSE)</f>
        <v>0</v>
      </c>
      <c r="CF186" s="44">
        <f>VFDYLD1!CF186*VLOOKUP(VFDYLD2!CF$4,'[1]INTERNAL PARAMETERS-1'!$B$5:$J$44,5,FALSE)*VLOOKUP(VFDYLD2!CF$4,'[1]INTERNAL PARAMETERS-1'!$B$5:$J$44,6,FALSE)*VLOOKUP(VFDYLD2!CF$4,'[1]INTERNAL PARAMETERS-1'!$B$5:$J$44,3,FALSE) + VFDYLD1!CF186*(1-VLOOKUP(VFDYLD2!CF$4,'[1]INTERNAL PARAMETERS-1'!$B$5:$J$44,5,FALSE))*VLOOKUP(VFDYLD2!CF$4,'[1]INTERNAL PARAMETERS-1'!$B$5:$J$44,8,FALSE)*VLOOKUP(VFDYLD2!CF$4,'[1]INTERNAL PARAMETERS-1'!$B$5:$J$44,3,FALSE)</f>
        <v>0</v>
      </c>
      <c r="CG186" s="44">
        <f>VFDYLD1!CG186*VLOOKUP(VFDYLD2!CG$4,'[1]INTERNAL PARAMETERS-1'!$B$5:$J$44,5,FALSE)*VLOOKUP(VFDYLD2!CG$4,'[1]INTERNAL PARAMETERS-1'!$B$5:$J$44,6,FALSE)*VLOOKUP(VFDYLD2!CG$4,'[1]INTERNAL PARAMETERS-1'!$B$5:$J$44,3,FALSE) + VFDYLD1!CG186*(1-VLOOKUP(VFDYLD2!CG$4,'[1]INTERNAL PARAMETERS-1'!$B$5:$J$44,5,FALSE))*VLOOKUP(VFDYLD2!CG$4,'[1]INTERNAL PARAMETERS-1'!$B$5:$J$44,8,FALSE)*VLOOKUP(VFDYLD2!CG$4,'[1]INTERNAL PARAMETERS-1'!$B$5:$J$44,3,FALSE)</f>
        <v>0</v>
      </c>
      <c r="CH186" s="43">
        <f>VFDYLD1!CH186*VLOOKUP(VFDYLD2!CH$4,'[1]INTERNAL PARAMETERS-1'!$B$5:$J$44,5,FALSE)*VLOOKUP(VFDYLD2!CH$4,'[1]INTERNAL PARAMETERS-1'!$B$5:$J$44,6,FALSE)*VLOOKUP(VFDYLD2!CH$4,'[1]INTERNAL PARAMETERS-1'!$B$5:$J$44,3,FALSE) + VFDYLD1!CH186*(1-VLOOKUP(VFDYLD2!CH$4,'[1]INTERNAL PARAMETERS-1'!$B$5:$J$44,5,FALSE))*VLOOKUP(VFDYLD2!CH$4,'[1]INTERNAL PARAMETERS-1'!$B$5:$J$44,8,FALSE)*VLOOKUP(VFDYLD2!CH$4,'[1]INTERNAL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65</v>
      </c>
      <c r="D187" s="57" t="s">
        <v>62</v>
      </c>
      <c r="E187" s="132">
        <f>VFD!W187</f>
        <v>0</v>
      </c>
      <c r="F187" s="59">
        <f>'[1]INTERNAL PARAMETERS-1'!M7</f>
        <v>73.784999999999997</v>
      </c>
      <c r="G187" s="45">
        <f>VFDYLD1!G187*VLOOKUP(VFDYLD2!G$4,'[1]INTERNAL PARAMETERS-1'!$B$5:$J$44,5,FALSE)*VLOOKUP(VFDYLD2!G$4,'[1]INTERNAL PARAMETERS-1'!$B$5:$J$44,7,FALSE)*VFDYLD2!$F187 + VFDYLD1!G187*(1-VLOOKUP(VFDYLD2!G$4,'[1]INTERNAL PARAMETERS-1'!$B$5:$J$44,5,FALSE))*VLOOKUP(VFDYLD2!G$4,'[1]INTERNAL PARAMETERS-1'!$B$5:$J$44,9,FALSE)*VFDYLD2!$F187</f>
        <v>0</v>
      </c>
      <c r="H187" s="44">
        <f>VFDYLD1!H187*VLOOKUP(VFDYLD2!H$4,'[1]INTERNAL PARAMETERS-1'!$B$5:$J$44,5,FALSE)*VLOOKUP(VFDYLD2!H$4,'[1]INTERNAL PARAMETERS-1'!$B$5:$J$44,7,FALSE)*VFDYLD2!$F187 + VFDYLD1!H187*(1-VLOOKUP(VFDYLD2!H$4,'[1]INTERNAL PARAMETERS-1'!$B$5:$J$44,5,FALSE))*VLOOKUP(VFDYLD2!H$4,'[1]INTERNAL PARAMETERS-1'!$B$5:$J$44,9,FALSE)*VFDYLD2!$F187</f>
        <v>0</v>
      </c>
      <c r="I187" s="44">
        <f>VFDYLD1!I187*VLOOKUP(VFDYLD2!I$4,'[1]INTERNAL PARAMETERS-1'!$B$5:$J$44,5,FALSE)*VLOOKUP(VFDYLD2!I$4,'[1]INTERNAL PARAMETERS-1'!$B$5:$J$44,7,FALSE)*VFDYLD2!$F187 + VFDYLD1!I187*(1-VLOOKUP(VFDYLD2!I$4,'[1]INTERNAL PARAMETERS-1'!$B$5:$J$44,5,FALSE))*VLOOKUP(VFDYLD2!I$4,'[1]INTERNAL PARAMETERS-1'!$B$5:$J$44,9,FALSE)*VFDYLD2!$F187</f>
        <v>0</v>
      </c>
      <c r="J187" s="44">
        <f>VFDYLD1!J187*VLOOKUP(VFDYLD2!J$4,'[1]INTERNAL PARAMETERS-1'!$B$5:$J$44,5,FALSE)*VLOOKUP(VFDYLD2!J$4,'[1]INTERNAL PARAMETERS-1'!$B$5:$J$44,7,FALSE)*VFDYLD2!$F187 + VFDYLD1!J187*(1-VLOOKUP(VFDYLD2!J$4,'[1]INTERNAL PARAMETERS-1'!$B$5:$J$44,5,FALSE))*VLOOKUP(VFDYLD2!J$4,'[1]INTERNAL PARAMETERS-1'!$B$5:$J$44,9,FALSE)*VFDYLD2!$F187</f>
        <v>0</v>
      </c>
      <c r="K187" s="44">
        <f>VFDYLD1!K187*VLOOKUP(VFDYLD2!K$4,'[1]INTERNAL PARAMETERS-1'!$B$5:$J$44,5,FALSE)*VLOOKUP(VFDYLD2!K$4,'[1]INTERNAL PARAMETERS-1'!$B$5:$J$44,7,FALSE)*VFDYLD2!$F187 + VFDYLD1!K187*(1-VLOOKUP(VFDYLD2!K$4,'[1]INTERNAL PARAMETERS-1'!$B$5:$J$44,5,FALSE))*VLOOKUP(VFDYLD2!K$4,'[1]INTERNAL PARAMETERS-1'!$B$5:$J$44,9,FALSE)*VFDYLD2!$F187</f>
        <v>0</v>
      </c>
      <c r="L187" s="44">
        <f>VFDYLD1!L187*VLOOKUP(VFDYLD2!L$4,'[1]INTERNAL PARAMETERS-1'!$B$5:$J$44,5,FALSE)*VLOOKUP(VFDYLD2!L$4,'[1]INTERNAL PARAMETERS-1'!$B$5:$J$44,7,FALSE)*VFDYLD2!$F187 + VFDYLD1!L187*(1-VLOOKUP(VFDYLD2!L$4,'[1]INTERNAL PARAMETERS-1'!$B$5:$J$44,5,FALSE))*VLOOKUP(VFDYLD2!L$4,'[1]INTERNAL PARAMETERS-1'!$B$5:$J$44,9,FALSE)*VFDYLD2!$F187</f>
        <v>0</v>
      </c>
      <c r="M187" s="44">
        <f>VFDYLD1!M187*VLOOKUP(VFDYLD2!M$4,'[1]INTERNAL PARAMETERS-1'!$B$5:$J$44,5,FALSE)*VLOOKUP(VFDYLD2!M$4,'[1]INTERNAL PARAMETERS-1'!$B$5:$J$44,7,FALSE)*VFDYLD2!$F187 + VFDYLD1!M187*(1-VLOOKUP(VFDYLD2!M$4,'[1]INTERNAL PARAMETERS-1'!$B$5:$J$44,5,FALSE))*VLOOKUP(VFDYLD2!M$4,'[1]INTERNAL PARAMETERS-1'!$B$5:$J$44,9,FALSE)*VFDYLD2!$F187</f>
        <v>0</v>
      </c>
      <c r="N187" s="44">
        <f>VFDYLD1!N187*VLOOKUP(VFDYLD2!N$4,'[1]INTERNAL PARAMETERS-1'!$B$5:$J$44,5,FALSE)*VLOOKUP(VFDYLD2!N$4,'[1]INTERNAL PARAMETERS-1'!$B$5:$J$44,7,FALSE)*VFDYLD2!$F187 + VFDYLD1!N187*(1-VLOOKUP(VFDYLD2!N$4,'[1]INTERNAL PARAMETERS-1'!$B$5:$J$44,5,FALSE))*VLOOKUP(VFDYLD2!N$4,'[1]INTERNAL PARAMETERS-1'!$B$5:$J$44,9,FALSE)*VFDYLD2!$F187</f>
        <v>0</v>
      </c>
      <c r="O187" s="44">
        <f>VFDYLD1!O187*VLOOKUP(VFDYLD2!O$4,'[1]INTERNAL PARAMETERS-1'!$B$5:$J$44,5,FALSE)*VLOOKUP(VFDYLD2!O$4,'[1]INTERNAL PARAMETERS-1'!$B$5:$J$44,7,FALSE)*VFDYLD2!$F187 + VFDYLD1!O187*(1-VLOOKUP(VFDYLD2!O$4,'[1]INTERNAL PARAMETERS-1'!$B$5:$J$44,5,FALSE))*VLOOKUP(VFDYLD2!O$4,'[1]INTERNAL PARAMETERS-1'!$B$5:$J$44,9,FALSE)*VFDYLD2!$F187</f>
        <v>0</v>
      </c>
      <c r="P187" s="44">
        <f>VFDYLD1!P187*VLOOKUP(VFDYLD2!P$4,'[1]INTERNAL PARAMETERS-1'!$B$5:$J$44,5,FALSE)*VLOOKUP(VFDYLD2!P$4,'[1]INTERNAL PARAMETERS-1'!$B$5:$J$44,7,FALSE)*VFDYLD2!$F187 + VFDYLD1!P187*(1-VLOOKUP(VFDYLD2!P$4,'[1]INTERNAL PARAMETERS-1'!$B$5:$J$44,5,FALSE))*VLOOKUP(VFDYLD2!P$4,'[1]INTERNAL PARAMETERS-1'!$B$5:$J$44,9,FALSE)*VFDYLD2!$F187</f>
        <v>0</v>
      </c>
      <c r="Q187" s="44">
        <f>VFDYLD1!Q187*VLOOKUP(VFDYLD2!Q$4,'[1]INTERNAL PARAMETERS-1'!$B$5:$J$44,5,FALSE)*VLOOKUP(VFDYLD2!Q$4,'[1]INTERNAL PARAMETERS-1'!$B$5:$J$44,7,FALSE)*VFDYLD2!$F187 + VFDYLD1!Q187*(1-VLOOKUP(VFDYLD2!Q$4,'[1]INTERNAL PARAMETERS-1'!$B$5:$J$44,5,FALSE))*VLOOKUP(VFDYLD2!Q$4,'[1]INTERNAL PARAMETERS-1'!$B$5:$J$44,9,FALSE)*VFDYLD2!$F187</f>
        <v>0</v>
      </c>
      <c r="R187" s="44">
        <f>VFDYLD1!R187*VLOOKUP(VFDYLD2!R$4,'[1]INTERNAL PARAMETERS-1'!$B$5:$J$44,5,FALSE)*VLOOKUP(VFDYLD2!R$4,'[1]INTERNAL PARAMETERS-1'!$B$5:$J$44,7,FALSE)*VFDYLD2!$F187 + VFDYLD1!R187*(1-VLOOKUP(VFDYLD2!R$4,'[1]INTERNAL PARAMETERS-1'!$B$5:$J$44,5,FALSE))*VLOOKUP(VFDYLD2!R$4,'[1]INTERNAL PARAMETERS-1'!$B$5:$J$44,9,FALSE)*VFDYLD2!$F187</f>
        <v>0</v>
      </c>
      <c r="S187" s="44">
        <f>VFDYLD1!S187*VLOOKUP(VFDYLD2!S$4,'[1]INTERNAL PARAMETERS-1'!$B$5:$J$44,5,FALSE)*VLOOKUP(VFDYLD2!S$4,'[1]INTERNAL PARAMETERS-1'!$B$5:$J$44,7,FALSE)*VFDYLD2!$F187 + VFDYLD1!S187*(1-VLOOKUP(VFDYLD2!S$4,'[1]INTERNAL PARAMETERS-1'!$B$5:$J$44,5,FALSE))*VLOOKUP(VFDYLD2!S$4,'[1]INTERNAL PARAMETERS-1'!$B$5:$J$44,9,FALSE)*VFDYLD2!$F187</f>
        <v>0</v>
      </c>
      <c r="T187" s="44">
        <f>VFDYLD1!T187*VLOOKUP(VFDYLD2!T$4,'[1]INTERNAL PARAMETERS-1'!$B$5:$J$44,5,FALSE)*VLOOKUP(VFDYLD2!T$4,'[1]INTERNAL PARAMETERS-1'!$B$5:$J$44,7,FALSE)*VFDYLD2!$F187 + VFDYLD1!T187*(1-VLOOKUP(VFDYLD2!T$4,'[1]INTERNAL PARAMETERS-1'!$B$5:$J$44,5,FALSE))*VLOOKUP(VFDYLD2!T$4,'[1]INTERNAL PARAMETERS-1'!$B$5:$J$44,9,FALSE)*VFDYLD2!$F187</f>
        <v>0</v>
      </c>
      <c r="U187" s="44">
        <f>VFDYLD1!U187*VLOOKUP(VFDYLD2!U$4,'[1]INTERNAL PARAMETERS-1'!$B$5:$J$44,5,FALSE)*VLOOKUP(VFDYLD2!U$4,'[1]INTERNAL PARAMETERS-1'!$B$5:$J$44,7,FALSE)*VFDYLD2!$F187 + VFDYLD1!U187*(1-VLOOKUP(VFDYLD2!U$4,'[1]INTERNAL PARAMETERS-1'!$B$5:$J$44,5,FALSE))*VLOOKUP(VFDYLD2!U$4,'[1]INTERNAL PARAMETERS-1'!$B$5:$J$44,9,FALSE)*VFDYLD2!$F187</f>
        <v>0</v>
      </c>
      <c r="V187" s="44">
        <f>VFDYLD1!V187*VLOOKUP(VFDYLD2!V$4,'[1]INTERNAL PARAMETERS-1'!$B$5:$J$44,5,FALSE)*VLOOKUP(VFDYLD2!V$4,'[1]INTERNAL PARAMETERS-1'!$B$5:$J$44,7,FALSE)*VFDYLD2!$F187 + VFDYLD1!V187*(1-VLOOKUP(VFDYLD2!V$4,'[1]INTERNAL PARAMETERS-1'!$B$5:$J$44,5,FALSE))*VLOOKUP(VFDYLD2!V$4,'[1]INTERNAL PARAMETERS-1'!$B$5:$J$44,9,FALSE)*VFDYLD2!$F187</f>
        <v>0</v>
      </c>
      <c r="W187" s="44">
        <f>VFDYLD1!W187*VLOOKUP(VFDYLD2!W$4,'[1]INTERNAL PARAMETERS-1'!$B$5:$J$44,5,FALSE)*VLOOKUP(VFDYLD2!W$4,'[1]INTERNAL PARAMETERS-1'!$B$5:$J$44,7,FALSE)*VFDYLD2!$F187 + VFDYLD1!W187*(1-VLOOKUP(VFDYLD2!W$4,'[1]INTERNAL PARAMETERS-1'!$B$5:$J$44,5,FALSE))*VLOOKUP(VFDYLD2!W$4,'[1]INTERNAL PARAMETERS-1'!$B$5:$J$44,9,FALSE)*VFDYLD2!$F187</f>
        <v>0</v>
      </c>
      <c r="X187" s="44">
        <f>VFDYLD1!X187*VLOOKUP(VFDYLD2!X$4,'[1]INTERNAL PARAMETERS-1'!$B$5:$J$44,5,FALSE)*VLOOKUP(VFDYLD2!X$4,'[1]INTERNAL PARAMETERS-1'!$B$5:$J$44,7,FALSE)*VFDYLD2!$F187 + VFDYLD1!X187*(1-VLOOKUP(VFDYLD2!X$4,'[1]INTERNAL PARAMETERS-1'!$B$5:$J$44,5,FALSE))*VLOOKUP(VFDYLD2!X$4,'[1]INTERNAL PARAMETERS-1'!$B$5:$J$44,9,FALSE)*VFDYLD2!$F187</f>
        <v>0</v>
      </c>
      <c r="Y187" s="44">
        <f>VFDYLD1!Y187*VLOOKUP(VFDYLD2!Y$4,'[1]INTERNAL PARAMETERS-1'!$B$5:$J$44,5,FALSE)*VLOOKUP(VFDYLD2!Y$4,'[1]INTERNAL PARAMETERS-1'!$B$5:$J$44,7,FALSE)*VFDYLD2!$F187 + VFDYLD1!Y187*(1-VLOOKUP(VFDYLD2!Y$4,'[1]INTERNAL PARAMETERS-1'!$B$5:$J$44,5,FALSE))*VLOOKUP(VFDYLD2!Y$4,'[1]INTERNAL PARAMETERS-1'!$B$5:$J$44,9,FALSE)*VFDYLD2!$F187</f>
        <v>0</v>
      </c>
      <c r="Z187" s="44">
        <f>VFDYLD1!Z187*VLOOKUP(VFDYLD2!Z$4,'[1]INTERNAL PARAMETERS-1'!$B$5:$J$44,5,FALSE)*VLOOKUP(VFDYLD2!Z$4,'[1]INTERNAL PARAMETERS-1'!$B$5:$J$44,7,FALSE)*VFDYLD2!$F187 + VFDYLD1!Z187*(1-VLOOKUP(VFDYLD2!Z$4,'[1]INTERNAL PARAMETERS-1'!$B$5:$J$44,5,FALSE))*VLOOKUP(VFDYLD2!Z$4,'[1]INTERNAL PARAMETERS-1'!$B$5:$J$44,9,FALSE)*VFDYLD2!$F187</f>
        <v>0</v>
      </c>
      <c r="AA187" s="44">
        <f>VFDYLD1!AA187*VLOOKUP(VFDYLD2!AA$4,'[1]INTERNAL PARAMETERS-1'!$B$5:$J$44,5,FALSE)*VLOOKUP(VFDYLD2!AA$4,'[1]INTERNAL PARAMETERS-1'!$B$5:$J$44,7,FALSE)*VFDYLD2!$F187 + VFDYLD1!AA187*(1-VLOOKUP(VFDYLD2!AA$4,'[1]INTERNAL PARAMETERS-1'!$B$5:$J$44,5,FALSE))*VLOOKUP(VFDYLD2!AA$4,'[1]INTERNAL PARAMETERS-1'!$B$5:$J$44,9,FALSE)*VFDYLD2!$F187</f>
        <v>0</v>
      </c>
      <c r="AB187" s="44">
        <f>VFDYLD1!AB187*VLOOKUP(VFDYLD2!AB$4,'[1]INTERNAL PARAMETERS-1'!$B$5:$J$44,5,FALSE)*VLOOKUP(VFDYLD2!AB$4,'[1]INTERNAL PARAMETERS-1'!$B$5:$J$44,7,FALSE)*VFDYLD2!$F187 + VFDYLD1!AB187*(1-VLOOKUP(VFDYLD2!AB$4,'[1]INTERNAL PARAMETERS-1'!$B$5:$J$44,5,FALSE))*VLOOKUP(VFDYLD2!AB$4,'[1]INTERNAL PARAMETERS-1'!$B$5:$J$44,9,FALSE)*VFDYLD2!$F187</f>
        <v>0</v>
      </c>
      <c r="AC187" s="44">
        <f>VFDYLD1!AC187*VLOOKUP(VFDYLD2!AC$4,'[1]INTERNAL PARAMETERS-1'!$B$5:$J$44,5,FALSE)*VLOOKUP(VFDYLD2!AC$4,'[1]INTERNAL PARAMETERS-1'!$B$5:$J$44,7,FALSE)*VFDYLD2!$F187 + VFDYLD1!AC187*(1-VLOOKUP(VFDYLD2!AC$4,'[1]INTERNAL PARAMETERS-1'!$B$5:$J$44,5,FALSE))*VLOOKUP(VFDYLD2!AC$4,'[1]INTERNAL PARAMETERS-1'!$B$5:$J$44,9,FALSE)*VFDYLD2!$F187</f>
        <v>0</v>
      </c>
      <c r="AD187" s="44">
        <f>VFDYLD1!AD187*VLOOKUP(VFDYLD2!AD$4,'[1]INTERNAL PARAMETERS-1'!$B$5:$J$44,5,FALSE)*VLOOKUP(VFDYLD2!AD$4,'[1]INTERNAL PARAMETERS-1'!$B$5:$J$44,7,FALSE)*VFDYLD2!$F187 + VFDYLD1!AD187*(1-VLOOKUP(VFDYLD2!AD$4,'[1]INTERNAL PARAMETERS-1'!$B$5:$J$44,5,FALSE))*VLOOKUP(VFDYLD2!AD$4,'[1]INTERNAL PARAMETERS-1'!$B$5:$J$44,9,FALSE)*VFDYLD2!$F187</f>
        <v>0</v>
      </c>
      <c r="AE187" s="44">
        <f>VFDYLD1!AE187*VLOOKUP(VFDYLD2!AE$4,'[1]INTERNAL PARAMETERS-1'!$B$5:$J$44,5,FALSE)*VLOOKUP(VFDYLD2!AE$4,'[1]INTERNAL PARAMETERS-1'!$B$5:$J$44,7,FALSE)*VFDYLD2!$F187 + VFDYLD1!AE187*(1-VLOOKUP(VFDYLD2!AE$4,'[1]INTERNAL PARAMETERS-1'!$B$5:$J$44,5,FALSE))*VLOOKUP(VFDYLD2!AE$4,'[1]INTERNAL PARAMETERS-1'!$B$5:$J$44,9,FALSE)*VFDYLD2!$F187</f>
        <v>0</v>
      </c>
      <c r="AF187" s="44">
        <f>VFDYLD1!AF187*VLOOKUP(VFDYLD2!AF$4,'[1]INTERNAL PARAMETERS-1'!$B$5:$J$44,5,FALSE)*VLOOKUP(VFDYLD2!AF$4,'[1]INTERNAL PARAMETERS-1'!$B$5:$J$44,7,FALSE)*VFDYLD2!$F187 + VFDYLD1!AF187*(1-VLOOKUP(VFDYLD2!AF$4,'[1]INTERNAL PARAMETERS-1'!$B$5:$J$44,5,FALSE))*VLOOKUP(VFDYLD2!AF$4,'[1]INTERNAL PARAMETERS-1'!$B$5:$J$44,9,FALSE)*VFDYLD2!$F187</f>
        <v>0</v>
      </c>
      <c r="AG187" s="44">
        <f>VFDYLD1!AG187*VLOOKUP(VFDYLD2!AG$4,'[1]INTERNAL PARAMETERS-1'!$B$5:$J$44,5,FALSE)*VLOOKUP(VFDYLD2!AG$4,'[1]INTERNAL PARAMETERS-1'!$B$5:$J$44,7,FALSE)*VFDYLD2!$F187 + VFDYLD1!AG187*(1-VLOOKUP(VFDYLD2!AG$4,'[1]INTERNAL PARAMETERS-1'!$B$5:$J$44,5,FALSE))*VLOOKUP(VFDYLD2!AG$4,'[1]INTERNAL PARAMETERS-1'!$B$5:$J$44,9,FALSE)*VFDYLD2!$F187</f>
        <v>0</v>
      </c>
      <c r="AH187" s="44">
        <f>VFDYLD1!AH187*VLOOKUP(VFDYLD2!AH$4,'[1]INTERNAL PARAMETERS-1'!$B$5:$J$44,5,FALSE)*VLOOKUP(VFDYLD2!AH$4,'[1]INTERNAL PARAMETERS-1'!$B$5:$J$44,7,FALSE)*VFDYLD2!$F187 + VFDYLD1!AH187*(1-VLOOKUP(VFDYLD2!AH$4,'[1]INTERNAL PARAMETERS-1'!$B$5:$J$44,5,FALSE))*VLOOKUP(VFDYLD2!AH$4,'[1]INTERNAL PARAMETERS-1'!$B$5:$J$44,9,FALSE)*VFDYLD2!$F187</f>
        <v>0</v>
      </c>
      <c r="AI187" s="44">
        <f>VFDYLD1!AI187*VLOOKUP(VFDYLD2!AI$4,'[1]INTERNAL PARAMETERS-1'!$B$5:$J$44,5,FALSE)*VLOOKUP(VFDYLD2!AI$4,'[1]INTERNAL PARAMETERS-1'!$B$5:$J$44,7,FALSE)*VFDYLD2!$F187 + VFDYLD1!AI187*(1-VLOOKUP(VFDYLD2!AI$4,'[1]INTERNAL PARAMETERS-1'!$B$5:$J$44,5,FALSE))*VLOOKUP(VFDYLD2!AI$4,'[1]INTERNAL PARAMETERS-1'!$B$5:$J$44,9,FALSE)*VFDYLD2!$F187</f>
        <v>0</v>
      </c>
      <c r="AJ187" s="44">
        <f>VFDYLD1!AJ187*VLOOKUP(VFDYLD2!AJ$4,'[1]INTERNAL PARAMETERS-1'!$B$5:$J$44,5,FALSE)*VLOOKUP(VFDYLD2!AJ$4,'[1]INTERNAL PARAMETERS-1'!$B$5:$J$44,7,FALSE)*VFDYLD2!$F187 + VFDYLD1!AJ187*(1-VLOOKUP(VFDYLD2!AJ$4,'[1]INTERNAL PARAMETERS-1'!$B$5:$J$44,5,FALSE))*VLOOKUP(VFDYLD2!AJ$4,'[1]INTERNAL PARAMETERS-1'!$B$5:$J$44,9,FALSE)*VFDYLD2!$F187</f>
        <v>0</v>
      </c>
      <c r="AK187" s="44">
        <f>VFDYLD1!AK187*VLOOKUP(VFDYLD2!AK$4,'[1]INTERNAL PARAMETERS-1'!$B$5:$J$44,5,FALSE)*VLOOKUP(VFDYLD2!AK$4,'[1]INTERNAL PARAMETERS-1'!$B$5:$J$44,7,FALSE)*VFDYLD2!$F187 + VFDYLD1!AK187*(1-VLOOKUP(VFDYLD2!AK$4,'[1]INTERNAL PARAMETERS-1'!$B$5:$J$44,5,FALSE))*VLOOKUP(VFDYLD2!AK$4,'[1]INTERNAL PARAMETERS-1'!$B$5:$J$44,9,FALSE)*VFDYLD2!$F187</f>
        <v>0</v>
      </c>
      <c r="AL187" s="44">
        <f>VFDYLD1!AL187*VLOOKUP(VFDYLD2!AL$4,'[1]INTERNAL PARAMETERS-1'!$B$5:$J$44,5,FALSE)*VLOOKUP(VFDYLD2!AL$4,'[1]INTERNAL PARAMETERS-1'!$B$5:$J$44,7,FALSE)*VFDYLD2!$F187 + VFDYLD1!AL187*(1-VLOOKUP(VFDYLD2!AL$4,'[1]INTERNAL PARAMETERS-1'!$B$5:$J$44,5,FALSE))*VLOOKUP(VFDYLD2!AL$4,'[1]INTERNAL PARAMETERS-1'!$B$5:$J$44,9,FALSE)*VFDYLD2!$F187</f>
        <v>0</v>
      </c>
      <c r="AM187" s="44">
        <f>VFDYLD1!AM187*VLOOKUP(VFDYLD2!AM$4,'[1]INTERNAL PARAMETERS-1'!$B$5:$J$44,5,FALSE)*VLOOKUP(VFDYLD2!AM$4,'[1]INTERNAL PARAMETERS-1'!$B$5:$J$44,7,FALSE)*VFDYLD2!$F187 + VFDYLD1!AM187*(1-VLOOKUP(VFDYLD2!AM$4,'[1]INTERNAL PARAMETERS-1'!$B$5:$J$44,5,FALSE))*VLOOKUP(VFDYLD2!AM$4,'[1]INTERNAL PARAMETERS-1'!$B$5:$J$44,9,FALSE)*VFDYLD2!$F187</f>
        <v>0</v>
      </c>
      <c r="AN187" s="44">
        <f>VFDYLD1!AN187*VLOOKUP(VFDYLD2!AN$4,'[1]INTERNAL PARAMETERS-1'!$B$5:$J$44,5,FALSE)*VLOOKUP(VFDYLD2!AN$4,'[1]INTERNAL PARAMETERS-1'!$B$5:$J$44,7,FALSE)*VFDYLD2!$F187 + VFDYLD1!AN187*(1-VLOOKUP(VFDYLD2!AN$4,'[1]INTERNAL PARAMETERS-1'!$B$5:$J$44,5,FALSE))*VLOOKUP(VFDYLD2!AN$4,'[1]INTERNAL PARAMETERS-1'!$B$5:$J$44,9,FALSE)*VFDYLD2!$F187</f>
        <v>0</v>
      </c>
      <c r="AO187" s="44">
        <f>VFDYLD1!AO187*VLOOKUP(VFDYLD2!AO$4,'[1]INTERNAL PARAMETERS-1'!$B$5:$J$44,5,FALSE)*VLOOKUP(VFDYLD2!AO$4,'[1]INTERNAL PARAMETERS-1'!$B$5:$J$44,7,FALSE)*VFDYLD2!$F187 + VFDYLD1!AO187*(1-VLOOKUP(VFDYLD2!AO$4,'[1]INTERNAL PARAMETERS-1'!$B$5:$J$44,5,FALSE))*VLOOKUP(VFDYLD2!AO$4,'[1]INTERNAL PARAMETERS-1'!$B$5:$J$44,9,FALSE)*VFDYLD2!$F187</f>
        <v>0</v>
      </c>
      <c r="AP187" s="44">
        <f>VFDYLD1!AP187*VLOOKUP(VFDYLD2!AP$4,'[1]INTERNAL PARAMETERS-1'!$B$5:$J$44,5,FALSE)*VLOOKUP(VFDYLD2!AP$4,'[1]INTERNAL PARAMETERS-1'!$B$5:$J$44,7,FALSE)*VFDYLD2!$F187 + VFDYLD1!AP187*(1-VLOOKUP(VFDYLD2!AP$4,'[1]INTERNAL PARAMETERS-1'!$B$5:$J$44,5,FALSE))*VLOOKUP(VFDYLD2!AP$4,'[1]INTERNAL PARAMETERS-1'!$B$5:$J$44,9,FALSE)*VFDYLD2!$F187</f>
        <v>0</v>
      </c>
      <c r="AQ187" s="44">
        <f>VFDYLD1!AQ187*VLOOKUP(VFDYLD2!AQ$4,'[1]INTERNAL PARAMETERS-1'!$B$5:$J$44,5,FALSE)*VLOOKUP(VFDYLD2!AQ$4,'[1]INTERNAL PARAMETERS-1'!$B$5:$J$44,7,FALSE)*VFDYLD2!$F187 + VFDYLD1!AQ187*(1-VLOOKUP(VFDYLD2!AQ$4,'[1]INTERNAL PARAMETERS-1'!$B$5:$J$44,5,FALSE))*VLOOKUP(VFDYLD2!AQ$4,'[1]INTERNAL PARAMETERS-1'!$B$5:$J$44,9,FALSE)*VFDYLD2!$F187</f>
        <v>0</v>
      </c>
      <c r="AR187" s="44">
        <f>VFDYLD1!AR187*VLOOKUP(VFDYLD2!AR$4,'[1]INTERNAL PARAMETERS-1'!$B$5:$J$44,5,FALSE)*VLOOKUP(VFDYLD2!AR$4,'[1]INTERNAL PARAMETERS-1'!$B$5:$J$44,7,FALSE)*VFDYLD2!$F187 + VFDYLD1!AR187*(1-VLOOKUP(VFDYLD2!AR$4,'[1]INTERNAL PARAMETERS-1'!$B$5:$J$44,5,FALSE))*VLOOKUP(VFDYLD2!AR$4,'[1]INTERNAL PARAMETERS-1'!$B$5:$J$44,9,FALSE)*VFDYLD2!$F187</f>
        <v>0</v>
      </c>
      <c r="AS187" s="44">
        <f>VFDYLD1!AS187*VLOOKUP(VFDYLD2!AS$4,'[1]INTERNAL PARAMETERS-1'!$B$5:$J$44,5,FALSE)*VLOOKUP(VFDYLD2!AS$4,'[1]INTERNAL PARAMETERS-1'!$B$5:$J$44,7,FALSE)*VFDYLD2!$F187 + VFDYLD1!AS187*(1-VLOOKUP(VFDYLD2!AS$4,'[1]INTERNAL PARAMETERS-1'!$B$5:$J$44,5,FALSE))*VLOOKUP(VFDYLD2!AS$4,'[1]INTERNAL PARAMETERS-1'!$B$5:$J$44,9,FALSE)*VFDYLD2!$F187</f>
        <v>0</v>
      </c>
      <c r="AT187" s="43">
        <f>VFDYLD1!AT187*VLOOKUP(VFDYLD2!AT$4,'[1]INTERNAL PARAMETERS-1'!$B$5:$J$44,5,FALSE)*VLOOKUP(VFDYLD2!AT$4,'[1]INTERNAL PARAMETERS-1'!$B$5:$J$44,7,FALSE)*VFDYLD2!$F187 + VFDYLD1!AT187*(1-VLOOKUP(VFDYLD2!AT$4,'[1]INTERNAL PARAMETERS-1'!$B$5:$J$44,5,FALSE))*VLOOKUP(VFDYLD2!AT$4,'[1]INTERNAL PARAMETERS-1'!$B$5:$J$44,9,FALSE)*VFDYLD2!$F187</f>
        <v>0</v>
      </c>
      <c r="AU187" s="45">
        <f>VFDYLD1!AU187*VLOOKUP(VFDYLD2!AU$4,'[1]INTERNAL PARAMETERS-1'!$B$5:$J$44,5,FALSE)*VLOOKUP(VFDYLD2!AU$4,'[1]INTERNAL PARAMETERS-1'!$B$5:$J$44,6,FALSE)*VLOOKUP(VFDYLD2!AU$4,'[1]INTERNAL PARAMETERS-1'!$B$5:$J$44,3,FALSE) + VFDYLD1!AU187*(1-VLOOKUP(VFDYLD2!AU$4,'[1]INTERNAL PARAMETERS-1'!$B$5:$J$44,5,FALSE))*VLOOKUP(VFDYLD2!AU$4,'[1]INTERNAL PARAMETERS-1'!$B$5:$J$44,8,FALSE)*VLOOKUP(VFDYLD2!AU$4,'[1]INTERNAL PARAMETERS-1'!$B$5:$J$44,3,FALSE)</f>
        <v>0</v>
      </c>
      <c r="AV187" s="44">
        <f>VFDYLD1!AV187*VLOOKUP(VFDYLD2!AV$4,'[1]INTERNAL PARAMETERS-1'!$B$5:$J$44,5,FALSE)*VLOOKUP(VFDYLD2!AV$4,'[1]INTERNAL PARAMETERS-1'!$B$5:$J$44,6,FALSE)*VLOOKUP(VFDYLD2!AV$4,'[1]INTERNAL PARAMETERS-1'!$B$5:$J$44,3,FALSE) + VFDYLD1!AV187*(1-VLOOKUP(VFDYLD2!AV$4,'[1]INTERNAL PARAMETERS-1'!$B$5:$J$44,5,FALSE))*VLOOKUP(VFDYLD2!AV$4,'[1]INTERNAL PARAMETERS-1'!$B$5:$J$44,8,FALSE)*VLOOKUP(VFDYLD2!AV$4,'[1]INTERNAL PARAMETERS-1'!$B$5:$J$44,3,FALSE)</f>
        <v>0</v>
      </c>
      <c r="AW187" s="44">
        <f>VFDYLD1!AW187*VLOOKUP(VFDYLD2!AW$4,'[1]INTERNAL PARAMETERS-1'!$B$5:$J$44,5,FALSE)*VLOOKUP(VFDYLD2!AW$4,'[1]INTERNAL PARAMETERS-1'!$B$5:$J$44,6,FALSE)*VLOOKUP(VFDYLD2!AW$4,'[1]INTERNAL PARAMETERS-1'!$B$5:$J$44,3,FALSE) + VFDYLD1!AW187*(1-VLOOKUP(VFDYLD2!AW$4,'[1]INTERNAL PARAMETERS-1'!$B$5:$J$44,5,FALSE))*VLOOKUP(VFDYLD2!AW$4,'[1]INTERNAL PARAMETERS-1'!$B$5:$J$44,8,FALSE)*VLOOKUP(VFDYLD2!AW$4,'[1]INTERNAL PARAMETERS-1'!$B$5:$J$44,3,FALSE)</f>
        <v>0</v>
      </c>
      <c r="AX187" s="44">
        <f>VFDYLD1!AX187*VLOOKUP(VFDYLD2!AX$4,'[1]INTERNAL PARAMETERS-1'!$B$5:$J$44,5,FALSE)*VLOOKUP(VFDYLD2!AX$4,'[1]INTERNAL PARAMETERS-1'!$B$5:$J$44,6,FALSE)*VLOOKUP(VFDYLD2!AX$4,'[1]INTERNAL PARAMETERS-1'!$B$5:$J$44,3,FALSE) + VFDYLD1!AX187*(1-VLOOKUP(VFDYLD2!AX$4,'[1]INTERNAL PARAMETERS-1'!$B$5:$J$44,5,FALSE))*VLOOKUP(VFDYLD2!AX$4,'[1]INTERNAL PARAMETERS-1'!$B$5:$J$44,8,FALSE)*VLOOKUP(VFDYLD2!AX$4,'[1]INTERNAL PARAMETERS-1'!$B$5:$J$44,3,FALSE)</f>
        <v>0</v>
      </c>
      <c r="AY187" s="44">
        <f>VFDYLD1!AY187*VLOOKUP(VFDYLD2!AY$4,'[1]INTERNAL PARAMETERS-1'!$B$5:$J$44,5,FALSE)*VLOOKUP(VFDYLD2!AY$4,'[1]INTERNAL PARAMETERS-1'!$B$5:$J$44,6,FALSE)*VLOOKUP(VFDYLD2!AY$4,'[1]INTERNAL PARAMETERS-1'!$B$5:$J$44,3,FALSE) + VFDYLD1!AY187*(1-VLOOKUP(VFDYLD2!AY$4,'[1]INTERNAL PARAMETERS-1'!$B$5:$J$44,5,FALSE))*VLOOKUP(VFDYLD2!AY$4,'[1]INTERNAL PARAMETERS-1'!$B$5:$J$44,8,FALSE)*VLOOKUP(VFDYLD2!AY$4,'[1]INTERNAL PARAMETERS-1'!$B$5:$J$44,3,FALSE)</f>
        <v>0</v>
      </c>
      <c r="AZ187" s="44">
        <f>VFDYLD1!AZ187*VLOOKUP(VFDYLD2!AZ$4,'[1]INTERNAL PARAMETERS-1'!$B$5:$J$44,5,FALSE)*VLOOKUP(VFDYLD2!AZ$4,'[1]INTERNAL PARAMETERS-1'!$B$5:$J$44,6,FALSE)*VLOOKUP(VFDYLD2!AZ$4,'[1]INTERNAL PARAMETERS-1'!$B$5:$J$44,3,FALSE) + VFDYLD1!AZ187*(1-VLOOKUP(VFDYLD2!AZ$4,'[1]INTERNAL PARAMETERS-1'!$B$5:$J$44,5,FALSE))*VLOOKUP(VFDYLD2!AZ$4,'[1]INTERNAL PARAMETERS-1'!$B$5:$J$44,8,FALSE)*VLOOKUP(VFDYLD2!AZ$4,'[1]INTERNAL PARAMETERS-1'!$B$5:$J$44,3,FALSE)</f>
        <v>0</v>
      </c>
      <c r="BA187" s="44">
        <f>VFDYLD1!BA187*VLOOKUP(VFDYLD2!BA$4,'[1]INTERNAL PARAMETERS-1'!$B$5:$J$44,5,FALSE)*VLOOKUP(VFDYLD2!BA$4,'[1]INTERNAL PARAMETERS-1'!$B$5:$J$44,6,FALSE)*VLOOKUP(VFDYLD2!BA$4,'[1]INTERNAL PARAMETERS-1'!$B$5:$J$44,3,FALSE) + VFDYLD1!BA187*(1-VLOOKUP(VFDYLD2!BA$4,'[1]INTERNAL PARAMETERS-1'!$B$5:$J$44,5,FALSE))*VLOOKUP(VFDYLD2!BA$4,'[1]INTERNAL PARAMETERS-1'!$B$5:$J$44,8,FALSE)*VLOOKUP(VFDYLD2!BA$4,'[1]INTERNAL PARAMETERS-1'!$B$5:$J$44,3,FALSE)</f>
        <v>0</v>
      </c>
      <c r="BB187" s="44">
        <f>VFDYLD1!BB187*VLOOKUP(VFDYLD2!BB$4,'[1]INTERNAL PARAMETERS-1'!$B$5:$J$44,5,FALSE)*VLOOKUP(VFDYLD2!BB$4,'[1]INTERNAL PARAMETERS-1'!$B$5:$J$44,6,FALSE)*VLOOKUP(VFDYLD2!BB$4,'[1]INTERNAL PARAMETERS-1'!$B$5:$J$44,3,FALSE) + VFDYLD1!BB187*(1-VLOOKUP(VFDYLD2!BB$4,'[1]INTERNAL PARAMETERS-1'!$B$5:$J$44,5,FALSE))*VLOOKUP(VFDYLD2!BB$4,'[1]INTERNAL PARAMETERS-1'!$B$5:$J$44,8,FALSE)*VLOOKUP(VFDYLD2!BB$4,'[1]INTERNAL PARAMETERS-1'!$B$5:$J$44,3,FALSE)</f>
        <v>0</v>
      </c>
      <c r="BC187" s="44">
        <f>VFDYLD1!BC187*VLOOKUP(VFDYLD2!BC$4,'[1]INTERNAL PARAMETERS-1'!$B$5:$J$44,5,FALSE)*VLOOKUP(VFDYLD2!BC$4,'[1]INTERNAL PARAMETERS-1'!$B$5:$J$44,6,FALSE)*VLOOKUP(VFDYLD2!BC$4,'[1]INTERNAL PARAMETERS-1'!$B$5:$J$44,3,FALSE) + VFDYLD1!BC187*(1-VLOOKUP(VFDYLD2!BC$4,'[1]INTERNAL PARAMETERS-1'!$B$5:$J$44,5,FALSE))*VLOOKUP(VFDYLD2!BC$4,'[1]INTERNAL PARAMETERS-1'!$B$5:$J$44,8,FALSE)*VLOOKUP(VFDYLD2!BC$4,'[1]INTERNAL PARAMETERS-1'!$B$5:$J$44,3,FALSE)</f>
        <v>0</v>
      </c>
      <c r="BD187" s="44">
        <f>VFDYLD1!BD187*VLOOKUP(VFDYLD2!BD$4,'[1]INTERNAL PARAMETERS-1'!$B$5:$J$44,5,FALSE)*VLOOKUP(VFDYLD2!BD$4,'[1]INTERNAL PARAMETERS-1'!$B$5:$J$44,6,FALSE)*VLOOKUP(VFDYLD2!BD$4,'[1]INTERNAL PARAMETERS-1'!$B$5:$J$44,3,FALSE) + VFDYLD1!BD187*(1-VLOOKUP(VFDYLD2!BD$4,'[1]INTERNAL PARAMETERS-1'!$B$5:$J$44,5,FALSE))*VLOOKUP(VFDYLD2!BD$4,'[1]INTERNAL PARAMETERS-1'!$B$5:$J$44,8,FALSE)*VLOOKUP(VFDYLD2!BD$4,'[1]INTERNAL PARAMETERS-1'!$B$5:$J$44,3,FALSE)</f>
        <v>0</v>
      </c>
      <c r="BE187" s="44">
        <f>VFDYLD1!BE187*VLOOKUP(VFDYLD2!BE$4,'[1]INTERNAL PARAMETERS-1'!$B$5:$J$44,5,FALSE)*VLOOKUP(VFDYLD2!BE$4,'[1]INTERNAL PARAMETERS-1'!$B$5:$J$44,6,FALSE)*VLOOKUP(VFDYLD2!BE$4,'[1]INTERNAL PARAMETERS-1'!$B$5:$J$44,3,FALSE) + VFDYLD1!BE187*(1-VLOOKUP(VFDYLD2!BE$4,'[1]INTERNAL PARAMETERS-1'!$B$5:$J$44,5,FALSE))*VLOOKUP(VFDYLD2!BE$4,'[1]INTERNAL PARAMETERS-1'!$B$5:$J$44,8,FALSE)*VLOOKUP(VFDYLD2!BE$4,'[1]INTERNAL PARAMETERS-1'!$B$5:$J$44,3,FALSE)</f>
        <v>0</v>
      </c>
      <c r="BF187" s="44">
        <f>VFDYLD1!BF187*VLOOKUP(VFDYLD2!BF$4,'[1]INTERNAL PARAMETERS-1'!$B$5:$J$44,5,FALSE)*VLOOKUP(VFDYLD2!BF$4,'[1]INTERNAL PARAMETERS-1'!$B$5:$J$44,6,FALSE)*VLOOKUP(VFDYLD2!BF$4,'[1]INTERNAL PARAMETERS-1'!$B$5:$J$44,3,FALSE) + VFDYLD1!BF187*(1-VLOOKUP(VFDYLD2!BF$4,'[1]INTERNAL PARAMETERS-1'!$B$5:$J$44,5,FALSE))*VLOOKUP(VFDYLD2!BF$4,'[1]INTERNAL PARAMETERS-1'!$B$5:$J$44,8,FALSE)*VLOOKUP(VFDYLD2!BF$4,'[1]INTERNAL PARAMETERS-1'!$B$5:$J$44,3,FALSE)</f>
        <v>0</v>
      </c>
      <c r="BG187" s="44">
        <f>VFDYLD1!BG187*VLOOKUP(VFDYLD2!BG$4,'[1]INTERNAL PARAMETERS-1'!$B$5:$J$44,5,FALSE)*VLOOKUP(VFDYLD2!BG$4,'[1]INTERNAL PARAMETERS-1'!$B$5:$J$44,6,FALSE)*VLOOKUP(VFDYLD2!BG$4,'[1]INTERNAL PARAMETERS-1'!$B$5:$J$44,3,FALSE) + VFDYLD1!BG187*(1-VLOOKUP(VFDYLD2!BG$4,'[1]INTERNAL PARAMETERS-1'!$B$5:$J$44,5,FALSE))*VLOOKUP(VFDYLD2!BG$4,'[1]INTERNAL PARAMETERS-1'!$B$5:$J$44,8,FALSE)*VLOOKUP(VFDYLD2!BG$4,'[1]INTERNAL PARAMETERS-1'!$B$5:$J$44,3,FALSE)</f>
        <v>0</v>
      </c>
      <c r="BH187" s="44">
        <f>VFDYLD1!BH187*VLOOKUP(VFDYLD2!BH$4,'[1]INTERNAL PARAMETERS-1'!$B$5:$J$44,5,FALSE)*VLOOKUP(VFDYLD2!BH$4,'[1]INTERNAL PARAMETERS-1'!$B$5:$J$44,6,FALSE)*VLOOKUP(VFDYLD2!BH$4,'[1]INTERNAL PARAMETERS-1'!$B$5:$J$44,3,FALSE) + VFDYLD1!BH187*(1-VLOOKUP(VFDYLD2!BH$4,'[1]INTERNAL PARAMETERS-1'!$B$5:$J$44,5,FALSE))*VLOOKUP(VFDYLD2!BH$4,'[1]INTERNAL PARAMETERS-1'!$B$5:$J$44,8,FALSE)*VLOOKUP(VFDYLD2!BH$4,'[1]INTERNAL PARAMETERS-1'!$B$5:$J$44,3,FALSE)</f>
        <v>0</v>
      </c>
      <c r="BI187" s="44">
        <f>VFDYLD1!BI187*VLOOKUP(VFDYLD2!BI$4,'[1]INTERNAL PARAMETERS-1'!$B$5:$J$44,5,FALSE)*VLOOKUP(VFDYLD2!BI$4,'[1]INTERNAL PARAMETERS-1'!$B$5:$J$44,6,FALSE)*VLOOKUP(VFDYLD2!BI$4,'[1]INTERNAL PARAMETERS-1'!$B$5:$J$44,3,FALSE) + VFDYLD1!BI187*(1-VLOOKUP(VFDYLD2!BI$4,'[1]INTERNAL PARAMETERS-1'!$B$5:$J$44,5,FALSE))*VLOOKUP(VFDYLD2!BI$4,'[1]INTERNAL PARAMETERS-1'!$B$5:$J$44,8,FALSE)*VLOOKUP(VFDYLD2!BI$4,'[1]INTERNAL PARAMETERS-1'!$B$5:$J$44,3,FALSE)</f>
        <v>0</v>
      </c>
      <c r="BJ187" s="44">
        <f>VFDYLD1!BJ187*VLOOKUP(VFDYLD2!BJ$4,'[1]INTERNAL PARAMETERS-1'!$B$5:$J$44,5,FALSE)*VLOOKUP(VFDYLD2!BJ$4,'[1]INTERNAL PARAMETERS-1'!$B$5:$J$44,6,FALSE)*VLOOKUP(VFDYLD2!BJ$4,'[1]INTERNAL PARAMETERS-1'!$B$5:$J$44,3,FALSE) + VFDYLD1!BJ187*(1-VLOOKUP(VFDYLD2!BJ$4,'[1]INTERNAL PARAMETERS-1'!$B$5:$J$44,5,FALSE))*VLOOKUP(VFDYLD2!BJ$4,'[1]INTERNAL PARAMETERS-1'!$B$5:$J$44,8,FALSE)*VLOOKUP(VFDYLD2!BJ$4,'[1]INTERNAL PARAMETERS-1'!$B$5:$J$44,3,FALSE)</f>
        <v>0</v>
      </c>
      <c r="BK187" s="44">
        <f>VFDYLD1!BK187*VLOOKUP(VFDYLD2!BK$4,'[1]INTERNAL PARAMETERS-1'!$B$5:$J$44,5,FALSE)*VLOOKUP(VFDYLD2!BK$4,'[1]INTERNAL PARAMETERS-1'!$B$5:$J$44,6,FALSE)*VLOOKUP(VFDYLD2!BK$4,'[1]INTERNAL PARAMETERS-1'!$B$5:$J$44,3,FALSE) + VFDYLD1!BK187*(1-VLOOKUP(VFDYLD2!BK$4,'[1]INTERNAL PARAMETERS-1'!$B$5:$J$44,5,FALSE))*VLOOKUP(VFDYLD2!BK$4,'[1]INTERNAL PARAMETERS-1'!$B$5:$J$44,8,FALSE)*VLOOKUP(VFDYLD2!BK$4,'[1]INTERNAL PARAMETERS-1'!$B$5:$J$44,3,FALSE)</f>
        <v>0</v>
      </c>
      <c r="BL187" s="44">
        <f>VFDYLD1!BL187*VLOOKUP(VFDYLD2!BL$4,'[1]INTERNAL PARAMETERS-1'!$B$5:$J$44,5,FALSE)*VLOOKUP(VFDYLD2!BL$4,'[1]INTERNAL PARAMETERS-1'!$B$5:$J$44,6,FALSE)*VLOOKUP(VFDYLD2!BL$4,'[1]INTERNAL PARAMETERS-1'!$B$5:$J$44,3,FALSE) + VFDYLD1!BL187*(1-VLOOKUP(VFDYLD2!BL$4,'[1]INTERNAL PARAMETERS-1'!$B$5:$J$44,5,FALSE))*VLOOKUP(VFDYLD2!BL$4,'[1]INTERNAL PARAMETERS-1'!$B$5:$J$44,8,FALSE)*VLOOKUP(VFDYLD2!BL$4,'[1]INTERNAL PARAMETERS-1'!$B$5:$J$44,3,FALSE)</f>
        <v>0</v>
      </c>
      <c r="BM187" s="44">
        <f>VFDYLD1!BM187*VLOOKUP(VFDYLD2!BM$4,'[1]INTERNAL PARAMETERS-1'!$B$5:$J$44,5,FALSE)*VLOOKUP(VFDYLD2!BM$4,'[1]INTERNAL PARAMETERS-1'!$B$5:$J$44,6,FALSE)*VLOOKUP(VFDYLD2!BM$4,'[1]INTERNAL PARAMETERS-1'!$B$5:$J$44,3,FALSE) + VFDYLD1!BM187*(1-VLOOKUP(VFDYLD2!BM$4,'[1]INTERNAL PARAMETERS-1'!$B$5:$J$44,5,FALSE))*VLOOKUP(VFDYLD2!BM$4,'[1]INTERNAL PARAMETERS-1'!$B$5:$J$44,8,FALSE)*VLOOKUP(VFDYLD2!BM$4,'[1]INTERNAL PARAMETERS-1'!$B$5:$J$44,3,FALSE)</f>
        <v>0</v>
      </c>
      <c r="BN187" s="44">
        <f>VFDYLD1!BN187*VLOOKUP(VFDYLD2!BN$4,'[1]INTERNAL PARAMETERS-1'!$B$5:$J$44,5,FALSE)*VLOOKUP(VFDYLD2!BN$4,'[1]INTERNAL PARAMETERS-1'!$B$5:$J$44,6,FALSE)*VLOOKUP(VFDYLD2!BN$4,'[1]INTERNAL PARAMETERS-1'!$B$5:$J$44,3,FALSE) + VFDYLD1!BN187*(1-VLOOKUP(VFDYLD2!BN$4,'[1]INTERNAL PARAMETERS-1'!$B$5:$J$44,5,FALSE))*VLOOKUP(VFDYLD2!BN$4,'[1]INTERNAL PARAMETERS-1'!$B$5:$J$44,8,FALSE)*VLOOKUP(VFDYLD2!BN$4,'[1]INTERNAL PARAMETERS-1'!$B$5:$J$44,3,FALSE)</f>
        <v>0</v>
      </c>
      <c r="BO187" s="44">
        <f>VFDYLD1!BO187*VLOOKUP(VFDYLD2!BO$4,'[1]INTERNAL PARAMETERS-1'!$B$5:$J$44,5,FALSE)*VLOOKUP(VFDYLD2!BO$4,'[1]INTERNAL PARAMETERS-1'!$B$5:$J$44,6,FALSE)*VLOOKUP(VFDYLD2!BO$4,'[1]INTERNAL PARAMETERS-1'!$B$5:$J$44,3,FALSE) + VFDYLD1!BO187*(1-VLOOKUP(VFDYLD2!BO$4,'[1]INTERNAL PARAMETERS-1'!$B$5:$J$44,5,FALSE))*VLOOKUP(VFDYLD2!BO$4,'[1]INTERNAL PARAMETERS-1'!$B$5:$J$44,8,FALSE)*VLOOKUP(VFDYLD2!BO$4,'[1]INTERNAL PARAMETERS-1'!$B$5:$J$44,3,FALSE)</f>
        <v>0</v>
      </c>
      <c r="BP187" s="44">
        <f>VFDYLD1!BP187*VLOOKUP(VFDYLD2!BP$4,'[1]INTERNAL PARAMETERS-1'!$B$5:$J$44,5,FALSE)*VLOOKUP(VFDYLD2!BP$4,'[1]INTERNAL PARAMETERS-1'!$B$5:$J$44,6,FALSE)*VLOOKUP(VFDYLD2!BP$4,'[1]INTERNAL PARAMETERS-1'!$B$5:$J$44,3,FALSE) + VFDYLD1!BP187*(1-VLOOKUP(VFDYLD2!BP$4,'[1]INTERNAL PARAMETERS-1'!$B$5:$J$44,5,FALSE))*VLOOKUP(VFDYLD2!BP$4,'[1]INTERNAL PARAMETERS-1'!$B$5:$J$44,8,FALSE)*VLOOKUP(VFDYLD2!BP$4,'[1]INTERNAL PARAMETERS-1'!$B$5:$J$44,3,FALSE)</f>
        <v>0</v>
      </c>
      <c r="BQ187" s="44">
        <f>VFDYLD1!BQ187*VLOOKUP(VFDYLD2!BQ$4,'[1]INTERNAL PARAMETERS-1'!$B$5:$J$44,5,FALSE)*VLOOKUP(VFDYLD2!BQ$4,'[1]INTERNAL PARAMETERS-1'!$B$5:$J$44,6,FALSE)*VLOOKUP(VFDYLD2!BQ$4,'[1]INTERNAL PARAMETERS-1'!$B$5:$J$44,3,FALSE) + VFDYLD1!BQ187*(1-VLOOKUP(VFDYLD2!BQ$4,'[1]INTERNAL PARAMETERS-1'!$B$5:$J$44,5,FALSE))*VLOOKUP(VFDYLD2!BQ$4,'[1]INTERNAL PARAMETERS-1'!$B$5:$J$44,8,FALSE)*VLOOKUP(VFDYLD2!BQ$4,'[1]INTERNAL PARAMETERS-1'!$B$5:$J$44,3,FALSE)</f>
        <v>0</v>
      </c>
      <c r="BR187" s="44">
        <f>VFDYLD1!BR187*VLOOKUP(VFDYLD2!BR$4,'[1]INTERNAL PARAMETERS-1'!$B$5:$J$44,5,FALSE)*VLOOKUP(VFDYLD2!BR$4,'[1]INTERNAL PARAMETERS-1'!$B$5:$J$44,6,FALSE)*VLOOKUP(VFDYLD2!BR$4,'[1]INTERNAL PARAMETERS-1'!$B$5:$J$44,3,FALSE) + VFDYLD1!BR187*(1-VLOOKUP(VFDYLD2!BR$4,'[1]INTERNAL PARAMETERS-1'!$B$5:$J$44,5,FALSE))*VLOOKUP(VFDYLD2!BR$4,'[1]INTERNAL PARAMETERS-1'!$B$5:$J$44,8,FALSE)*VLOOKUP(VFDYLD2!BR$4,'[1]INTERNAL PARAMETERS-1'!$B$5:$J$44,3,FALSE)</f>
        <v>0</v>
      </c>
      <c r="BS187" s="44">
        <f>VFDYLD1!BS187*VLOOKUP(VFDYLD2!BS$4,'[1]INTERNAL PARAMETERS-1'!$B$5:$J$44,5,FALSE)*VLOOKUP(VFDYLD2!BS$4,'[1]INTERNAL PARAMETERS-1'!$B$5:$J$44,6,FALSE)*VLOOKUP(VFDYLD2!BS$4,'[1]INTERNAL PARAMETERS-1'!$B$5:$J$44,3,FALSE) + VFDYLD1!BS187*(1-VLOOKUP(VFDYLD2!BS$4,'[1]INTERNAL PARAMETERS-1'!$B$5:$J$44,5,FALSE))*VLOOKUP(VFDYLD2!BS$4,'[1]INTERNAL PARAMETERS-1'!$B$5:$J$44,8,FALSE)*VLOOKUP(VFDYLD2!BS$4,'[1]INTERNAL PARAMETERS-1'!$B$5:$J$44,3,FALSE)</f>
        <v>0</v>
      </c>
      <c r="BT187" s="44">
        <f>VFDYLD1!BT187*VLOOKUP(VFDYLD2!BT$4,'[1]INTERNAL PARAMETERS-1'!$B$5:$J$44,5,FALSE)*VLOOKUP(VFDYLD2!BT$4,'[1]INTERNAL PARAMETERS-1'!$B$5:$J$44,6,FALSE)*VLOOKUP(VFDYLD2!BT$4,'[1]INTERNAL PARAMETERS-1'!$B$5:$J$44,3,FALSE) + VFDYLD1!BT187*(1-VLOOKUP(VFDYLD2!BT$4,'[1]INTERNAL PARAMETERS-1'!$B$5:$J$44,5,FALSE))*VLOOKUP(VFDYLD2!BT$4,'[1]INTERNAL PARAMETERS-1'!$B$5:$J$44,8,FALSE)*VLOOKUP(VFDYLD2!BT$4,'[1]INTERNAL PARAMETERS-1'!$B$5:$J$44,3,FALSE)</f>
        <v>0</v>
      </c>
      <c r="BU187" s="44">
        <f>VFDYLD1!BU187*VLOOKUP(VFDYLD2!BU$4,'[1]INTERNAL PARAMETERS-1'!$B$5:$J$44,5,FALSE)*VLOOKUP(VFDYLD2!BU$4,'[1]INTERNAL PARAMETERS-1'!$B$5:$J$44,6,FALSE)*VLOOKUP(VFDYLD2!BU$4,'[1]INTERNAL PARAMETERS-1'!$B$5:$J$44,3,FALSE) + VFDYLD1!BU187*(1-VLOOKUP(VFDYLD2!BU$4,'[1]INTERNAL PARAMETERS-1'!$B$5:$J$44,5,FALSE))*VLOOKUP(VFDYLD2!BU$4,'[1]INTERNAL PARAMETERS-1'!$B$5:$J$44,8,FALSE)*VLOOKUP(VFDYLD2!BU$4,'[1]INTERNAL PARAMETERS-1'!$B$5:$J$44,3,FALSE)</f>
        <v>0</v>
      </c>
      <c r="BV187" s="44">
        <f>VFDYLD1!BV187*VLOOKUP(VFDYLD2!BV$4,'[1]INTERNAL PARAMETERS-1'!$B$5:$J$44,5,FALSE)*VLOOKUP(VFDYLD2!BV$4,'[1]INTERNAL PARAMETERS-1'!$B$5:$J$44,6,FALSE)*VLOOKUP(VFDYLD2!BV$4,'[1]INTERNAL PARAMETERS-1'!$B$5:$J$44,3,FALSE) + VFDYLD1!BV187*(1-VLOOKUP(VFDYLD2!BV$4,'[1]INTERNAL PARAMETERS-1'!$B$5:$J$44,5,FALSE))*VLOOKUP(VFDYLD2!BV$4,'[1]INTERNAL PARAMETERS-1'!$B$5:$J$44,8,FALSE)*VLOOKUP(VFDYLD2!BV$4,'[1]INTERNAL PARAMETERS-1'!$B$5:$J$44,3,FALSE)</f>
        <v>0</v>
      </c>
      <c r="BW187" s="44">
        <f>VFDYLD1!BW187*VLOOKUP(VFDYLD2!BW$4,'[1]INTERNAL PARAMETERS-1'!$B$5:$J$44,5,FALSE)*VLOOKUP(VFDYLD2!BW$4,'[1]INTERNAL PARAMETERS-1'!$B$5:$J$44,6,FALSE)*VLOOKUP(VFDYLD2!BW$4,'[1]INTERNAL PARAMETERS-1'!$B$5:$J$44,3,FALSE) + VFDYLD1!BW187*(1-VLOOKUP(VFDYLD2!BW$4,'[1]INTERNAL PARAMETERS-1'!$B$5:$J$44,5,FALSE))*VLOOKUP(VFDYLD2!BW$4,'[1]INTERNAL PARAMETERS-1'!$B$5:$J$44,8,FALSE)*VLOOKUP(VFDYLD2!BW$4,'[1]INTERNAL PARAMETERS-1'!$B$5:$J$44,3,FALSE)</f>
        <v>0</v>
      </c>
      <c r="BX187" s="44">
        <f>VFDYLD1!BX187*VLOOKUP(VFDYLD2!BX$4,'[1]INTERNAL PARAMETERS-1'!$B$5:$J$44,5,FALSE)*VLOOKUP(VFDYLD2!BX$4,'[1]INTERNAL PARAMETERS-1'!$B$5:$J$44,6,FALSE)*VLOOKUP(VFDYLD2!BX$4,'[1]INTERNAL PARAMETERS-1'!$B$5:$J$44,3,FALSE) + VFDYLD1!BX187*(1-VLOOKUP(VFDYLD2!BX$4,'[1]INTERNAL PARAMETERS-1'!$B$5:$J$44,5,FALSE))*VLOOKUP(VFDYLD2!BX$4,'[1]INTERNAL PARAMETERS-1'!$B$5:$J$44,8,FALSE)*VLOOKUP(VFDYLD2!BX$4,'[1]INTERNAL PARAMETERS-1'!$B$5:$J$44,3,FALSE)</f>
        <v>0</v>
      </c>
      <c r="BY187" s="44">
        <f>VFDYLD1!BY187*VLOOKUP(VFDYLD2!BY$4,'[1]INTERNAL PARAMETERS-1'!$B$5:$J$44,5,FALSE)*VLOOKUP(VFDYLD2!BY$4,'[1]INTERNAL PARAMETERS-1'!$B$5:$J$44,6,FALSE)*VLOOKUP(VFDYLD2!BY$4,'[1]INTERNAL PARAMETERS-1'!$B$5:$J$44,3,FALSE) + VFDYLD1!BY187*(1-VLOOKUP(VFDYLD2!BY$4,'[1]INTERNAL PARAMETERS-1'!$B$5:$J$44,5,FALSE))*VLOOKUP(VFDYLD2!BY$4,'[1]INTERNAL PARAMETERS-1'!$B$5:$J$44,8,FALSE)*VLOOKUP(VFDYLD2!BY$4,'[1]INTERNAL PARAMETERS-1'!$B$5:$J$44,3,FALSE)</f>
        <v>0</v>
      </c>
      <c r="BZ187" s="44">
        <f>VFDYLD1!BZ187*VLOOKUP(VFDYLD2!BZ$4,'[1]INTERNAL PARAMETERS-1'!$B$5:$J$44,5,FALSE)*VLOOKUP(VFDYLD2!BZ$4,'[1]INTERNAL PARAMETERS-1'!$B$5:$J$44,6,FALSE)*VLOOKUP(VFDYLD2!BZ$4,'[1]INTERNAL PARAMETERS-1'!$B$5:$J$44,3,FALSE) + VFDYLD1!BZ187*(1-VLOOKUP(VFDYLD2!BZ$4,'[1]INTERNAL PARAMETERS-1'!$B$5:$J$44,5,FALSE))*VLOOKUP(VFDYLD2!BZ$4,'[1]INTERNAL PARAMETERS-1'!$B$5:$J$44,8,FALSE)*VLOOKUP(VFDYLD2!BZ$4,'[1]INTERNAL PARAMETERS-1'!$B$5:$J$44,3,FALSE)</f>
        <v>0</v>
      </c>
      <c r="CA187" s="44">
        <f>VFDYLD1!CA187*VLOOKUP(VFDYLD2!CA$4,'[1]INTERNAL PARAMETERS-1'!$B$5:$J$44,5,FALSE)*VLOOKUP(VFDYLD2!CA$4,'[1]INTERNAL PARAMETERS-1'!$B$5:$J$44,6,FALSE)*VLOOKUP(VFDYLD2!CA$4,'[1]INTERNAL PARAMETERS-1'!$B$5:$J$44,3,FALSE) + VFDYLD1!CA187*(1-VLOOKUP(VFDYLD2!CA$4,'[1]INTERNAL PARAMETERS-1'!$B$5:$J$44,5,FALSE))*VLOOKUP(VFDYLD2!CA$4,'[1]INTERNAL PARAMETERS-1'!$B$5:$J$44,8,FALSE)*VLOOKUP(VFDYLD2!CA$4,'[1]INTERNAL PARAMETERS-1'!$B$5:$J$44,3,FALSE)</f>
        <v>0</v>
      </c>
      <c r="CB187" s="44">
        <f>VFDYLD1!CB187*VLOOKUP(VFDYLD2!CB$4,'[1]INTERNAL PARAMETERS-1'!$B$5:$J$44,5,FALSE)*VLOOKUP(VFDYLD2!CB$4,'[1]INTERNAL PARAMETERS-1'!$B$5:$J$44,6,FALSE)*VLOOKUP(VFDYLD2!CB$4,'[1]INTERNAL PARAMETERS-1'!$B$5:$J$44,3,FALSE) + VFDYLD1!CB187*(1-VLOOKUP(VFDYLD2!CB$4,'[1]INTERNAL PARAMETERS-1'!$B$5:$J$44,5,FALSE))*VLOOKUP(VFDYLD2!CB$4,'[1]INTERNAL PARAMETERS-1'!$B$5:$J$44,8,FALSE)*VLOOKUP(VFDYLD2!CB$4,'[1]INTERNAL PARAMETERS-1'!$B$5:$J$44,3,FALSE)</f>
        <v>0</v>
      </c>
      <c r="CC187" s="44">
        <f>VFDYLD1!CC187*VLOOKUP(VFDYLD2!CC$4,'[1]INTERNAL PARAMETERS-1'!$B$5:$J$44,5,FALSE)*VLOOKUP(VFDYLD2!CC$4,'[1]INTERNAL PARAMETERS-1'!$B$5:$J$44,6,FALSE)*VLOOKUP(VFDYLD2!CC$4,'[1]INTERNAL PARAMETERS-1'!$B$5:$J$44,3,FALSE) + VFDYLD1!CC187*(1-VLOOKUP(VFDYLD2!CC$4,'[1]INTERNAL PARAMETERS-1'!$B$5:$J$44,5,FALSE))*VLOOKUP(VFDYLD2!CC$4,'[1]INTERNAL PARAMETERS-1'!$B$5:$J$44,8,FALSE)*VLOOKUP(VFDYLD2!CC$4,'[1]INTERNAL PARAMETERS-1'!$B$5:$J$44,3,FALSE)</f>
        <v>0</v>
      </c>
      <c r="CD187" s="44">
        <f>VFDYLD1!CD187*VLOOKUP(VFDYLD2!CD$4,'[1]INTERNAL PARAMETERS-1'!$B$5:$J$44,5,FALSE)*VLOOKUP(VFDYLD2!CD$4,'[1]INTERNAL PARAMETERS-1'!$B$5:$J$44,6,FALSE)*VLOOKUP(VFDYLD2!CD$4,'[1]INTERNAL PARAMETERS-1'!$B$5:$J$44,3,FALSE) + VFDYLD1!CD187*(1-VLOOKUP(VFDYLD2!CD$4,'[1]INTERNAL PARAMETERS-1'!$B$5:$J$44,5,FALSE))*VLOOKUP(VFDYLD2!CD$4,'[1]INTERNAL PARAMETERS-1'!$B$5:$J$44,8,FALSE)*VLOOKUP(VFDYLD2!CD$4,'[1]INTERNAL PARAMETERS-1'!$B$5:$J$44,3,FALSE)</f>
        <v>0</v>
      </c>
      <c r="CE187" s="44">
        <f>VFDYLD1!CE187*VLOOKUP(VFDYLD2!CE$4,'[1]INTERNAL PARAMETERS-1'!$B$5:$J$44,5,FALSE)*VLOOKUP(VFDYLD2!CE$4,'[1]INTERNAL PARAMETERS-1'!$B$5:$J$44,6,FALSE)*VLOOKUP(VFDYLD2!CE$4,'[1]INTERNAL PARAMETERS-1'!$B$5:$J$44,3,FALSE) + VFDYLD1!CE187*(1-VLOOKUP(VFDYLD2!CE$4,'[1]INTERNAL PARAMETERS-1'!$B$5:$J$44,5,FALSE))*VLOOKUP(VFDYLD2!CE$4,'[1]INTERNAL PARAMETERS-1'!$B$5:$J$44,8,FALSE)*VLOOKUP(VFDYLD2!CE$4,'[1]INTERNAL PARAMETERS-1'!$B$5:$J$44,3,FALSE)</f>
        <v>0</v>
      </c>
      <c r="CF187" s="44">
        <f>VFDYLD1!CF187*VLOOKUP(VFDYLD2!CF$4,'[1]INTERNAL PARAMETERS-1'!$B$5:$J$44,5,FALSE)*VLOOKUP(VFDYLD2!CF$4,'[1]INTERNAL PARAMETERS-1'!$B$5:$J$44,6,FALSE)*VLOOKUP(VFDYLD2!CF$4,'[1]INTERNAL PARAMETERS-1'!$B$5:$J$44,3,FALSE) + VFDYLD1!CF187*(1-VLOOKUP(VFDYLD2!CF$4,'[1]INTERNAL PARAMETERS-1'!$B$5:$J$44,5,FALSE))*VLOOKUP(VFDYLD2!CF$4,'[1]INTERNAL PARAMETERS-1'!$B$5:$J$44,8,FALSE)*VLOOKUP(VFDYLD2!CF$4,'[1]INTERNAL PARAMETERS-1'!$B$5:$J$44,3,FALSE)</f>
        <v>0</v>
      </c>
      <c r="CG187" s="44">
        <f>VFDYLD1!CG187*VLOOKUP(VFDYLD2!CG$4,'[1]INTERNAL PARAMETERS-1'!$B$5:$J$44,5,FALSE)*VLOOKUP(VFDYLD2!CG$4,'[1]INTERNAL PARAMETERS-1'!$B$5:$J$44,6,FALSE)*VLOOKUP(VFDYLD2!CG$4,'[1]INTERNAL PARAMETERS-1'!$B$5:$J$44,3,FALSE) + VFDYLD1!CG187*(1-VLOOKUP(VFDYLD2!CG$4,'[1]INTERNAL PARAMETERS-1'!$B$5:$J$44,5,FALSE))*VLOOKUP(VFDYLD2!CG$4,'[1]INTERNAL PARAMETERS-1'!$B$5:$J$44,8,FALSE)*VLOOKUP(VFDYLD2!CG$4,'[1]INTERNAL PARAMETERS-1'!$B$5:$J$44,3,FALSE)</f>
        <v>0</v>
      </c>
      <c r="CH187" s="43">
        <f>VFDYLD1!CH187*VLOOKUP(VFDYLD2!CH$4,'[1]INTERNAL PARAMETERS-1'!$B$5:$J$44,5,FALSE)*VLOOKUP(VFDYLD2!CH$4,'[1]INTERNAL PARAMETERS-1'!$B$5:$J$44,6,FALSE)*VLOOKUP(VFDYLD2!CH$4,'[1]INTERNAL PARAMETERS-1'!$B$5:$J$44,3,FALSE) + VFDYLD1!CH187*(1-VLOOKUP(VFDYLD2!CH$4,'[1]INTERNAL PARAMETERS-1'!$B$5:$J$44,5,FALSE))*VLOOKUP(VFDYLD2!CH$4,'[1]INTERNAL PARAMETERS-1'!$B$5:$J$44,8,FALSE)*VLOOKUP(VFDYLD2!CH$4,'[1]INTERNAL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65</v>
      </c>
      <c r="D188" s="57" t="s">
        <v>61</v>
      </c>
      <c r="E188" s="132">
        <f>VFD!W188</f>
        <v>0</v>
      </c>
      <c r="F188" s="59">
        <f>'[1]INTERNAL PARAMETERS-1'!M8</f>
        <v>68.824999999999989</v>
      </c>
      <c r="G188" s="45">
        <f>VFDYLD1!G188*VLOOKUP(VFDYLD2!G$4,'[1]INTERNAL PARAMETERS-1'!$B$5:$J$44,5,FALSE)*VLOOKUP(VFDYLD2!G$4,'[1]INTERNAL PARAMETERS-1'!$B$5:$J$44,7,FALSE)*VFDYLD2!$F188 + VFDYLD1!G188*(1-VLOOKUP(VFDYLD2!G$4,'[1]INTERNAL PARAMETERS-1'!$B$5:$J$44,5,FALSE))*VLOOKUP(VFDYLD2!G$4,'[1]INTERNAL PARAMETERS-1'!$B$5:$J$44,9,FALSE)*VFDYLD2!$F188</f>
        <v>0</v>
      </c>
      <c r="H188" s="44">
        <f>VFDYLD1!H188*VLOOKUP(VFDYLD2!H$4,'[1]INTERNAL PARAMETERS-1'!$B$5:$J$44,5,FALSE)*VLOOKUP(VFDYLD2!H$4,'[1]INTERNAL PARAMETERS-1'!$B$5:$J$44,7,FALSE)*VFDYLD2!$F188 + VFDYLD1!H188*(1-VLOOKUP(VFDYLD2!H$4,'[1]INTERNAL PARAMETERS-1'!$B$5:$J$44,5,FALSE))*VLOOKUP(VFDYLD2!H$4,'[1]INTERNAL PARAMETERS-1'!$B$5:$J$44,9,FALSE)*VFDYLD2!$F188</f>
        <v>0</v>
      </c>
      <c r="I188" s="44">
        <f>VFDYLD1!I188*VLOOKUP(VFDYLD2!I$4,'[1]INTERNAL PARAMETERS-1'!$B$5:$J$44,5,FALSE)*VLOOKUP(VFDYLD2!I$4,'[1]INTERNAL PARAMETERS-1'!$B$5:$J$44,7,FALSE)*VFDYLD2!$F188 + VFDYLD1!I188*(1-VLOOKUP(VFDYLD2!I$4,'[1]INTERNAL PARAMETERS-1'!$B$5:$J$44,5,FALSE))*VLOOKUP(VFDYLD2!I$4,'[1]INTERNAL PARAMETERS-1'!$B$5:$J$44,9,FALSE)*VFDYLD2!$F188</f>
        <v>0</v>
      </c>
      <c r="J188" s="44">
        <f>VFDYLD1!J188*VLOOKUP(VFDYLD2!J$4,'[1]INTERNAL PARAMETERS-1'!$B$5:$J$44,5,FALSE)*VLOOKUP(VFDYLD2!J$4,'[1]INTERNAL PARAMETERS-1'!$B$5:$J$44,7,FALSE)*VFDYLD2!$F188 + VFDYLD1!J188*(1-VLOOKUP(VFDYLD2!J$4,'[1]INTERNAL PARAMETERS-1'!$B$5:$J$44,5,FALSE))*VLOOKUP(VFDYLD2!J$4,'[1]INTERNAL PARAMETERS-1'!$B$5:$J$44,9,FALSE)*VFDYLD2!$F188</f>
        <v>0</v>
      </c>
      <c r="K188" s="44">
        <f>VFDYLD1!K188*VLOOKUP(VFDYLD2!K$4,'[1]INTERNAL PARAMETERS-1'!$B$5:$J$44,5,FALSE)*VLOOKUP(VFDYLD2!K$4,'[1]INTERNAL PARAMETERS-1'!$B$5:$J$44,7,FALSE)*VFDYLD2!$F188 + VFDYLD1!K188*(1-VLOOKUP(VFDYLD2!K$4,'[1]INTERNAL PARAMETERS-1'!$B$5:$J$44,5,FALSE))*VLOOKUP(VFDYLD2!K$4,'[1]INTERNAL PARAMETERS-1'!$B$5:$J$44,9,FALSE)*VFDYLD2!$F188</f>
        <v>0</v>
      </c>
      <c r="L188" s="44">
        <f>VFDYLD1!L188*VLOOKUP(VFDYLD2!L$4,'[1]INTERNAL PARAMETERS-1'!$B$5:$J$44,5,FALSE)*VLOOKUP(VFDYLD2!L$4,'[1]INTERNAL PARAMETERS-1'!$B$5:$J$44,7,FALSE)*VFDYLD2!$F188 + VFDYLD1!L188*(1-VLOOKUP(VFDYLD2!L$4,'[1]INTERNAL PARAMETERS-1'!$B$5:$J$44,5,FALSE))*VLOOKUP(VFDYLD2!L$4,'[1]INTERNAL PARAMETERS-1'!$B$5:$J$44,9,FALSE)*VFDYLD2!$F188</f>
        <v>0</v>
      </c>
      <c r="M188" s="44">
        <f>VFDYLD1!M188*VLOOKUP(VFDYLD2!M$4,'[1]INTERNAL PARAMETERS-1'!$B$5:$J$44,5,FALSE)*VLOOKUP(VFDYLD2!M$4,'[1]INTERNAL PARAMETERS-1'!$B$5:$J$44,7,FALSE)*VFDYLD2!$F188 + VFDYLD1!M188*(1-VLOOKUP(VFDYLD2!M$4,'[1]INTERNAL PARAMETERS-1'!$B$5:$J$44,5,FALSE))*VLOOKUP(VFDYLD2!M$4,'[1]INTERNAL PARAMETERS-1'!$B$5:$J$44,9,FALSE)*VFDYLD2!$F188</f>
        <v>0</v>
      </c>
      <c r="N188" s="44">
        <f>VFDYLD1!N188*VLOOKUP(VFDYLD2!N$4,'[1]INTERNAL PARAMETERS-1'!$B$5:$J$44,5,FALSE)*VLOOKUP(VFDYLD2!N$4,'[1]INTERNAL PARAMETERS-1'!$B$5:$J$44,7,FALSE)*VFDYLD2!$F188 + VFDYLD1!N188*(1-VLOOKUP(VFDYLD2!N$4,'[1]INTERNAL PARAMETERS-1'!$B$5:$J$44,5,FALSE))*VLOOKUP(VFDYLD2!N$4,'[1]INTERNAL PARAMETERS-1'!$B$5:$J$44,9,FALSE)*VFDYLD2!$F188</f>
        <v>0</v>
      </c>
      <c r="O188" s="44">
        <f>VFDYLD1!O188*VLOOKUP(VFDYLD2!O$4,'[1]INTERNAL PARAMETERS-1'!$B$5:$J$44,5,FALSE)*VLOOKUP(VFDYLD2!O$4,'[1]INTERNAL PARAMETERS-1'!$B$5:$J$44,7,FALSE)*VFDYLD2!$F188 + VFDYLD1!O188*(1-VLOOKUP(VFDYLD2!O$4,'[1]INTERNAL PARAMETERS-1'!$B$5:$J$44,5,FALSE))*VLOOKUP(VFDYLD2!O$4,'[1]INTERNAL PARAMETERS-1'!$B$5:$J$44,9,FALSE)*VFDYLD2!$F188</f>
        <v>0</v>
      </c>
      <c r="P188" s="44">
        <f>VFDYLD1!P188*VLOOKUP(VFDYLD2!P$4,'[1]INTERNAL PARAMETERS-1'!$B$5:$J$44,5,FALSE)*VLOOKUP(VFDYLD2!P$4,'[1]INTERNAL PARAMETERS-1'!$B$5:$J$44,7,FALSE)*VFDYLD2!$F188 + VFDYLD1!P188*(1-VLOOKUP(VFDYLD2!P$4,'[1]INTERNAL PARAMETERS-1'!$B$5:$J$44,5,FALSE))*VLOOKUP(VFDYLD2!P$4,'[1]INTERNAL PARAMETERS-1'!$B$5:$J$44,9,FALSE)*VFDYLD2!$F188</f>
        <v>0</v>
      </c>
      <c r="Q188" s="44">
        <f>VFDYLD1!Q188*VLOOKUP(VFDYLD2!Q$4,'[1]INTERNAL PARAMETERS-1'!$B$5:$J$44,5,FALSE)*VLOOKUP(VFDYLD2!Q$4,'[1]INTERNAL PARAMETERS-1'!$B$5:$J$44,7,FALSE)*VFDYLD2!$F188 + VFDYLD1!Q188*(1-VLOOKUP(VFDYLD2!Q$4,'[1]INTERNAL PARAMETERS-1'!$B$5:$J$44,5,FALSE))*VLOOKUP(VFDYLD2!Q$4,'[1]INTERNAL PARAMETERS-1'!$B$5:$J$44,9,FALSE)*VFDYLD2!$F188</f>
        <v>0</v>
      </c>
      <c r="R188" s="44">
        <f>VFDYLD1!R188*VLOOKUP(VFDYLD2!R$4,'[1]INTERNAL PARAMETERS-1'!$B$5:$J$44,5,FALSE)*VLOOKUP(VFDYLD2!R$4,'[1]INTERNAL PARAMETERS-1'!$B$5:$J$44,7,FALSE)*VFDYLD2!$F188 + VFDYLD1!R188*(1-VLOOKUP(VFDYLD2!R$4,'[1]INTERNAL PARAMETERS-1'!$B$5:$J$44,5,FALSE))*VLOOKUP(VFDYLD2!R$4,'[1]INTERNAL PARAMETERS-1'!$B$5:$J$44,9,FALSE)*VFDYLD2!$F188</f>
        <v>0</v>
      </c>
      <c r="S188" s="44">
        <f>VFDYLD1!S188*VLOOKUP(VFDYLD2!S$4,'[1]INTERNAL PARAMETERS-1'!$B$5:$J$44,5,FALSE)*VLOOKUP(VFDYLD2!S$4,'[1]INTERNAL PARAMETERS-1'!$B$5:$J$44,7,FALSE)*VFDYLD2!$F188 + VFDYLD1!S188*(1-VLOOKUP(VFDYLD2!S$4,'[1]INTERNAL PARAMETERS-1'!$B$5:$J$44,5,FALSE))*VLOOKUP(VFDYLD2!S$4,'[1]INTERNAL PARAMETERS-1'!$B$5:$J$44,9,FALSE)*VFDYLD2!$F188</f>
        <v>0</v>
      </c>
      <c r="T188" s="44">
        <f>VFDYLD1!T188*VLOOKUP(VFDYLD2!T$4,'[1]INTERNAL PARAMETERS-1'!$B$5:$J$44,5,FALSE)*VLOOKUP(VFDYLD2!T$4,'[1]INTERNAL PARAMETERS-1'!$B$5:$J$44,7,FALSE)*VFDYLD2!$F188 + VFDYLD1!T188*(1-VLOOKUP(VFDYLD2!T$4,'[1]INTERNAL PARAMETERS-1'!$B$5:$J$44,5,FALSE))*VLOOKUP(VFDYLD2!T$4,'[1]INTERNAL PARAMETERS-1'!$B$5:$J$44,9,FALSE)*VFDYLD2!$F188</f>
        <v>0</v>
      </c>
      <c r="U188" s="44">
        <f>VFDYLD1!U188*VLOOKUP(VFDYLD2!U$4,'[1]INTERNAL PARAMETERS-1'!$B$5:$J$44,5,FALSE)*VLOOKUP(VFDYLD2!U$4,'[1]INTERNAL PARAMETERS-1'!$B$5:$J$44,7,FALSE)*VFDYLD2!$F188 + VFDYLD1!U188*(1-VLOOKUP(VFDYLD2!U$4,'[1]INTERNAL PARAMETERS-1'!$B$5:$J$44,5,FALSE))*VLOOKUP(VFDYLD2!U$4,'[1]INTERNAL PARAMETERS-1'!$B$5:$J$44,9,FALSE)*VFDYLD2!$F188</f>
        <v>0</v>
      </c>
      <c r="V188" s="44">
        <f>VFDYLD1!V188*VLOOKUP(VFDYLD2!V$4,'[1]INTERNAL PARAMETERS-1'!$B$5:$J$44,5,FALSE)*VLOOKUP(VFDYLD2!V$4,'[1]INTERNAL PARAMETERS-1'!$B$5:$J$44,7,FALSE)*VFDYLD2!$F188 + VFDYLD1!V188*(1-VLOOKUP(VFDYLD2!V$4,'[1]INTERNAL PARAMETERS-1'!$B$5:$J$44,5,FALSE))*VLOOKUP(VFDYLD2!V$4,'[1]INTERNAL PARAMETERS-1'!$B$5:$J$44,9,FALSE)*VFDYLD2!$F188</f>
        <v>0</v>
      </c>
      <c r="W188" s="44">
        <f>VFDYLD1!W188*VLOOKUP(VFDYLD2!W$4,'[1]INTERNAL PARAMETERS-1'!$B$5:$J$44,5,FALSE)*VLOOKUP(VFDYLD2!W$4,'[1]INTERNAL PARAMETERS-1'!$B$5:$J$44,7,FALSE)*VFDYLD2!$F188 + VFDYLD1!W188*(1-VLOOKUP(VFDYLD2!W$4,'[1]INTERNAL PARAMETERS-1'!$B$5:$J$44,5,FALSE))*VLOOKUP(VFDYLD2!W$4,'[1]INTERNAL PARAMETERS-1'!$B$5:$J$44,9,FALSE)*VFDYLD2!$F188</f>
        <v>0</v>
      </c>
      <c r="X188" s="44">
        <f>VFDYLD1!X188*VLOOKUP(VFDYLD2!X$4,'[1]INTERNAL PARAMETERS-1'!$B$5:$J$44,5,FALSE)*VLOOKUP(VFDYLD2!X$4,'[1]INTERNAL PARAMETERS-1'!$B$5:$J$44,7,FALSE)*VFDYLD2!$F188 + VFDYLD1!X188*(1-VLOOKUP(VFDYLD2!X$4,'[1]INTERNAL PARAMETERS-1'!$B$5:$J$44,5,FALSE))*VLOOKUP(VFDYLD2!X$4,'[1]INTERNAL PARAMETERS-1'!$B$5:$J$44,9,FALSE)*VFDYLD2!$F188</f>
        <v>0</v>
      </c>
      <c r="Y188" s="44">
        <f>VFDYLD1!Y188*VLOOKUP(VFDYLD2!Y$4,'[1]INTERNAL PARAMETERS-1'!$B$5:$J$44,5,FALSE)*VLOOKUP(VFDYLD2!Y$4,'[1]INTERNAL PARAMETERS-1'!$B$5:$J$44,7,FALSE)*VFDYLD2!$F188 + VFDYLD1!Y188*(1-VLOOKUP(VFDYLD2!Y$4,'[1]INTERNAL PARAMETERS-1'!$B$5:$J$44,5,FALSE))*VLOOKUP(VFDYLD2!Y$4,'[1]INTERNAL PARAMETERS-1'!$B$5:$J$44,9,FALSE)*VFDYLD2!$F188</f>
        <v>0</v>
      </c>
      <c r="Z188" s="44">
        <f>VFDYLD1!Z188*VLOOKUP(VFDYLD2!Z$4,'[1]INTERNAL PARAMETERS-1'!$B$5:$J$44,5,FALSE)*VLOOKUP(VFDYLD2!Z$4,'[1]INTERNAL PARAMETERS-1'!$B$5:$J$44,7,FALSE)*VFDYLD2!$F188 + VFDYLD1!Z188*(1-VLOOKUP(VFDYLD2!Z$4,'[1]INTERNAL PARAMETERS-1'!$B$5:$J$44,5,FALSE))*VLOOKUP(VFDYLD2!Z$4,'[1]INTERNAL PARAMETERS-1'!$B$5:$J$44,9,FALSE)*VFDYLD2!$F188</f>
        <v>0</v>
      </c>
      <c r="AA188" s="44">
        <f>VFDYLD1!AA188*VLOOKUP(VFDYLD2!AA$4,'[1]INTERNAL PARAMETERS-1'!$B$5:$J$44,5,FALSE)*VLOOKUP(VFDYLD2!AA$4,'[1]INTERNAL PARAMETERS-1'!$B$5:$J$44,7,FALSE)*VFDYLD2!$F188 + VFDYLD1!AA188*(1-VLOOKUP(VFDYLD2!AA$4,'[1]INTERNAL PARAMETERS-1'!$B$5:$J$44,5,FALSE))*VLOOKUP(VFDYLD2!AA$4,'[1]INTERNAL PARAMETERS-1'!$B$5:$J$44,9,FALSE)*VFDYLD2!$F188</f>
        <v>0</v>
      </c>
      <c r="AB188" s="44">
        <f>VFDYLD1!AB188*VLOOKUP(VFDYLD2!AB$4,'[1]INTERNAL PARAMETERS-1'!$B$5:$J$44,5,FALSE)*VLOOKUP(VFDYLD2!AB$4,'[1]INTERNAL PARAMETERS-1'!$B$5:$J$44,7,FALSE)*VFDYLD2!$F188 + VFDYLD1!AB188*(1-VLOOKUP(VFDYLD2!AB$4,'[1]INTERNAL PARAMETERS-1'!$B$5:$J$44,5,FALSE))*VLOOKUP(VFDYLD2!AB$4,'[1]INTERNAL PARAMETERS-1'!$B$5:$J$44,9,FALSE)*VFDYLD2!$F188</f>
        <v>0</v>
      </c>
      <c r="AC188" s="44">
        <f>VFDYLD1!AC188*VLOOKUP(VFDYLD2!AC$4,'[1]INTERNAL PARAMETERS-1'!$B$5:$J$44,5,FALSE)*VLOOKUP(VFDYLD2!AC$4,'[1]INTERNAL PARAMETERS-1'!$B$5:$J$44,7,FALSE)*VFDYLD2!$F188 + VFDYLD1!AC188*(1-VLOOKUP(VFDYLD2!AC$4,'[1]INTERNAL PARAMETERS-1'!$B$5:$J$44,5,FALSE))*VLOOKUP(VFDYLD2!AC$4,'[1]INTERNAL PARAMETERS-1'!$B$5:$J$44,9,FALSE)*VFDYLD2!$F188</f>
        <v>0</v>
      </c>
      <c r="AD188" s="44">
        <f>VFDYLD1!AD188*VLOOKUP(VFDYLD2!AD$4,'[1]INTERNAL PARAMETERS-1'!$B$5:$J$44,5,FALSE)*VLOOKUP(VFDYLD2!AD$4,'[1]INTERNAL PARAMETERS-1'!$B$5:$J$44,7,FALSE)*VFDYLD2!$F188 + VFDYLD1!AD188*(1-VLOOKUP(VFDYLD2!AD$4,'[1]INTERNAL PARAMETERS-1'!$B$5:$J$44,5,FALSE))*VLOOKUP(VFDYLD2!AD$4,'[1]INTERNAL PARAMETERS-1'!$B$5:$J$44,9,FALSE)*VFDYLD2!$F188</f>
        <v>0</v>
      </c>
      <c r="AE188" s="44">
        <f>VFDYLD1!AE188*VLOOKUP(VFDYLD2!AE$4,'[1]INTERNAL PARAMETERS-1'!$B$5:$J$44,5,FALSE)*VLOOKUP(VFDYLD2!AE$4,'[1]INTERNAL PARAMETERS-1'!$B$5:$J$44,7,FALSE)*VFDYLD2!$F188 + VFDYLD1!AE188*(1-VLOOKUP(VFDYLD2!AE$4,'[1]INTERNAL PARAMETERS-1'!$B$5:$J$44,5,FALSE))*VLOOKUP(VFDYLD2!AE$4,'[1]INTERNAL PARAMETERS-1'!$B$5:$J$44,9,FALSE)*VFDYLD2!$F188</f>
        <v>0</v>
      </c>
      <c r="AF188" s="44">
        <f>VFDYLD1!AF188*VLOOKUP(VFDYLD2!AF$4,'[1]INTERNAL PARAMETERS-1'!$B$5:$J$44,5,FALSE)*VLOOKUP(VFDYLD2!AF$4,'[1]INTERNAL PARAMETERS-1'!$B$5:$J$44,7,FALSE)*VFDYLD2!$F188 + VFDYLD1!AF188*(1-VLOOKUP(VFDYLD2!AF$4,'[1]INTERNAL PARAMETERS-1'!$B$5:$J$44,5,FALSE))*VLOOKUP(VFDYLD2!AF$4,'[1]INTERNAL PARAMETERS-1'!$B$5:$J$44,9,FALSE)*VFDYLD2!$F188</f>
        <v>0</v>
      </c>
      <c r="AG188" s="44">
        <f>VFDYLD1!AG188*VLOOKUP(VFDYLD2!AG$4,'[1]INTERNAL PARAMETERS-1'!$B$5:$J$44,5,FALSE)*VLOOKUP(VFDYLD2!AG$4,'[1]INTERNAL PARAMETERS-1'!$B$5:$J$44,7,FALSE)*VFDYLD2!$F188 + VFDYLD1!AG188*(1-VLOOKUP(VFDYLD2!AG$4,'[1]INTERNAL PARAMETERS-1'!$B$5:$J$44,5,FALSE))*VLOOKUP(VFDYLD2!AG$4,'[1]INTERNAL PARAMETERS-1'!$B$5:$J$44,9,FALSE)*VFDYLD2!$F188</f>
        <v>0</v>
      </c>
      <c r="AH188" s="44">
        <f>VFDYLD1!AH188*VLOOKUP(VFDYLD2!AH$4,'[1]INTERNAL PARAMETERS-1'!$B$5:$J$44,5,FALSE)*VLOOKUP(VFDYLD2!AH$4,'[1]INTERNAL PARAMETERS-1'!$B$5:$J$44,7,FALSE)*VFDYLD2!$F188 + VFDYLD1!AH188*(1-VLOOKUP(VFDYLD2!AH$4,'[1]INTERNAL PARAMETERS-1'!$B$5:$J$44,5,FALSE))*VLOOKUP(VFDYLD2!AH$4,'[1]INTERNAL PARAMETERS-1'!$B$5:$J$44,9,FALSE)*VFDYLD2!$F188</f>
        <v>0</v>
      </c>
      <c r="AI188" s="44">
        <f>VFDYLD1!AI188*VLOOKUP(VFDYLD2!AI$4,'[1]INTERNAL PARAMETERS-1'!$B$5:$J$44,5,FALSE)*VLOOKUP(VFDYLD2!AI$4,'[1]INTERNAL PARAMETERS-1'!$B$5:$J$44,7,FALSE)*VFDYLD2!$F188 + VFDYLD1!AI188*(1-VLOOKUP(VFDYLD2!AI$4,'[1]INTERNAL PARAMETERS-1'!$B$5:$J$44,5,FALSE))*VLOOKUP(VFDYLD2!AI$4,'[1]INTERNAL PARAMETERS-1'!$B$5:$J$44,9,FALSE)*VFDYLD2!$F188</f>
        <v>0</v>
      </c>
      <c r="AJ188" s="44">
        <f>VFDYLD1!AJ188*VLOOKUP(VFDYLD2!AJ$4,'[1]INTERNAL PARAMETERS-1'!$B$5:$J$44,5,FALSE)*VLOOKUP(VFDYLD2!AJ$4,'[1]INTERNAL PARAMETERS-1'!$B$5:$J$44,7,FALSE)*VFDYLD2!$F188 + VFDYLD1!AJ188*(1-VLOOKUP(VFDYLD2!AJ$4,'[1]INTERNAL PARAMETERS-1'!$B$5:$J$44,5,FALSE))*VLOOKUP(VFDYLD2!AJ$4,'[1]INTERNAL PARAMETERS-1'!$B$5:$J$44,9,FALSE)*VFDYLD2!$F188</f>
        <v>0</v>
      </c>
      <c r="AK188" s="44">
        <f>VFDYLD1!AK188*VLOOKUP(VFDYLD2!AK$4,'[1]INTERNAL PARAMETERS-1'!$B$5:$J$44,5,FALSE)*VLOOKUP(VFDYLD2!AK$4,'[1]INTERNAL PARAMETERS-1'!$B$5:$J$44,7,FALSE)*VFDYLD2!$F188 + VFDYLD1!AK188*(1-VLOOKUP(VFDYLD2!AK$4,'[1]INTERNAL PARAMETERS-1'!$B$5:$J$44,5,FALSE))*VLOOKUP(VFDYLD2!AK$4,'[1]INTERNAL PARAMETERS-1'!$B$5:$J$44,9,FALSE)*VFDYLD2!$F188</f>
        <v>0</v>
      </c>
      <c r="AL188" s="44">
        <f>VFDYLD1!AL188*VLOOKUP(VFDYLD2!AL$4,'[1]INTERNAL PARAMETERS-1'!$B$5:$J$44,5,FALSE)*VLOOKUP(VFDYLD2!AL$4,'[1]INTERNAL PARAMETERS-1'!$B$5:$J$44,7,FALSE)*VFDYLD2!$F188 + VFDYLD1!AL188*(1-VLOOKUP(VFDYLD2!AL$4,'[1]INTERNAL PARAMETERS-1'!$B$5:$J$44,5,FALSE))*VLOOKUP(VFDYLD2!AL$4,'[1]INTERNAL PARAMETERS-1'!$B$5:$J$44,9,FALSE)*VFDYLD2!$F188</f>
        <v>0</v>
      </c>
      <c r="AM188" s="44">
        <f>VFDYLD1!AM188*VLOOKUP(VFDYLD2!AM$4,'[1]INTERNAL PARAMETERS-1'!$B$5:$J$44,5,FALSE)*VLOOKUP(VFDYLD2!AM$4,'[1]INTERNAL PARAMETERS-1'!$B$5:$J$44,7,FALSE)*VFDYLD2!$F188 + VFDYLD1!AM188*(1-VLOOKUP(VFDYLD2!AM$4,'[1]INTERNAL PARAMETERS-1'!$B$5:$J$44,5,FALSE))*VLOOKUP(VFDYLD2!AM$4,'[1]INTERNAL PARAMETERS-1'!$B$5:$J$44,9,FALSE)*VFDYLD2!$F188</f>
        <v>0</v>
      </c>
      <c r="AN188" s="44">
        <f>VFDYLD1!AN188*VLOOKUP(VFDYLD2!AN$4,'[1]INTERNAL PARAMETERS-1'!$B$5:$J$44,5,FALSE)*VLOOKUP(VFDYLD2!AN$4,'[1]INTERNAL PARAMETERS-1'!$B$5:$J$44,7,FALSE)*VFDYLD2!$F188 + VFDYLD1!AN188*(1-VLOOKUP(VFDYLD2!AN$4,'[1]INTERNAL PARAMETERS-1'!$B$5:$J$44,5,FALSE))*VLOOKUP(VFDYLD2!AN$4,'[1]INTERNAL PARAMETERS-1'!$B$5:$J$44,9,FALSE)*VFDYLD2!$F188</f>
        <v>0</v>
      </c>
      <c r="AO188" s="44">
        <f>VFDYLD1!AO188*VLOOKUP(VFDYLD2!AO$4,'[1]INTERNAL PARAMETERS-1'!$B$5:$J$44,5,FALSE)*VLOOKUP(VFDYLD2!AO$4,'[1]INTERNAL PARAMETERS-1'!$B$5:$J$44,7,FALSE)*VFDYLD2!$F188 + VFDYLD1!AO188*(1-VLOOKUP(VFDYLD2!AO$4,'[1]INTERNAL PARAMETERS-1'!$B$5:$J$44,5,FALSE))*VLOOKUP(VFDYLD2!AO$4,'[1]INTERNAL PARAMETERS-1'!$B$5:$J$44,9,FALSE)*VFDYLD2!$F188</f>
        <v>0</v>
      </c>
      <c r="AP188" s="44">
        <f>VFDYLD1!AP188*VLOOKUP(VFDYLD2!AP$4,'[1]INTERNAL PARAMETERS-1'!$B$5:$J$44,5,FALSE)*VLOOKUP(VFDYLD2!AP$4,'[1]INTERNAL PARAMETERS-1'!$B$5:$J$44,7,FALSE)*VFDYLD2!$F188 + VFDYLD1!AP188*(1-VLOOKUP(VFDYLD2!AP$4,'[1]INTERNAL PARAMETERS-1'!$B$5:$J$44,5,FALSE))*VLOOKUP(VFDYLD2!AP$4,'[1]INTERNAL PARAMETERS-1'!$B$5:$J$44,9,FALSE)*VFDYLD2!$F188</f>
        <v>0</v>
      </c>
      <c r="AQ188" s="44">
        <f>VFDYLD1!AQ188*VLOOKUP(VFDYLD2!AQ$4,'[1]INTERNAL PARAMETERS-1'!$B$5:$J$44,5,FALSE)*VLOOKUP(VFDYLD2!AQ$4,'[1]INTERNAL PARAMETERS-1'!$B$5:$J$44,7,FALSE)*VFDYLD2!$F188 + VFDYLD1!AQ188*(1-VLOOKUP(VFDYLD2!AQ$4,'[1]INTERNAL PARAMETERS-1'!$B$5:$J$44,5,FALSE))*VLOOKUP(VFDYLD2!AQ$4,'[1]INTERNAL PARAMETERS-1'!$B$5:$J$44,9,FALSE)*VFDYLD2!$F188</f>
        <v>0</v>
      </c>
      <c r="AR188" s="44">
        <f>VFDYLD1!AR188*VLOOKUP(VFDYLD2!AR$4,'[1]INTERNAL PARAMETERS-1'!$B$5:$J$44,5,FALSE)*VLOOKUP(VFDYLD2!AR$4,'[1]INTERNAL PARAMETERS-1'!$B$5:$J$44,7,FALSE)*VFDYLD2!$F188 + VFDYLD1!AR188*(1-VLOOKUP(VFDYLD2!AR$4,'[1]INTERNAL PARAMETERS-1'!$B$5:$J$44,5,FALSE))*VLOOKUP(VFDYLD2!AR$4,'[1]INTERNAL PARAMETERS-1'!$B$5:$J$44,9,FALSE)*VFDYLD2!$F188</f>
        <v>0</v>
      </c>
      <c r="AS188" s="44">
        <f>VFDYLD1!AS188*VLOOKUP(VFDYLD2!AS$4,'[1]INTERNAL PARAMETERS-1'!$B$5:$J$44,5,FALSE)*VLOOKUP(VFDYLD2!AS$4,'[1]INTERNAL PARAMETERS-1'!$B$5:$J$44,7,FALSE)*VFDYLD2!$F188 + VFDYLD1!AS188*(1-VLOOKUP(VFDYLD2!AS$4,'[1]INTERNAL PARAMETERS-1'!$B$5:$J$44,5,FALSE))*VLOOKUP(VFDYLD2!AS$4,'[1]INTERNAL PARAMETERS-1'!$B$5:$J$44,9,FALSE)*VFDYLD2!$F188</f>
        <v>0</v>
      </c>
      <c r="AT188" s="43">
        <f>VFDYLD1!AT188*VLOOKUP(VFDYLD2!AT$4,'[1]INTERNAL PARAMETERS-1'!$B$5:$J$44,5,FALSE)*VLOOKUP(VFDYLD2!AT$4,'[1]INTERNAL PARAMETERS-1'!$B$5:$J$44,7,FALSE)*VFDYLD2!$F188 + VFDYLD1!AT188*(1-VLOOKUP(VFDYLD2!AT$4,'[1]INTERNAL PARAMETERS-1'!$B$5:$J$44,5,FALSE))*VLOOKUP(VFDYLD2!AT$4,'[1]INTERNAL PARAMETERS-1'!$B$5:$J$44,9,FALSE)*VFDYLD2!$F188</f>
        <v>0</v>
      </c>
      <c r="AU188" s="45">
        <f>VFDYLD1!AU188*VLOOKUP(VFDYLD2!AU$4,'[1]INTERNAL PARAMETERS-1'!$B$5:$J$44,5,FALSE)*VLOOKUP(VFDYLD2!AU$4,'[1]INTERNAL PARAMETERS-1'!$B$5:$J$44,6,FALSE)*VLOOKUP(VFDYLD2!AU$4,'[1]INTERNAL PARAMETERS-1'!$B$5:$J$44,3,FALSE) + VFDYLD1!AU188*(1-VLOOKUP(VFDYLD2!AU$4,'[1]INTERNAL PARAMETERS-1'!$B$5:$J$44,5,FALSE))*VLOOKUP(VFDYLD2!AU$4,'[1]INTERNAL PARAMETERS-1'!$B$5:$J$44,8,FALSE)*VLOOKUP(VFDYLD2!AU$4,'[1]INTERNAL PARAMETERS-1'!$B$5:$J$44,3,FALSE)</f>
        <v>0</v>
      </c>
      <c r="AV188" s="44">
        <f>VFDYLD1!AV188*VLOOKUP(VFDYLD2!AV$4,'[1]INTERNAL PARAMETERS-1'!$B$5:$J$44,5,FALSE)*VLOOKUP(VFDYLD2!AV$4,'[1]INTERNAL PARAMETERS-1'!$B$5:$J$44,6,FALSE)*VLOOKUP(VFDYLD2!AV$4,'[1]INTERNAL PARAMETERS-1'!$B$5:$J$44,3,FALSE) + VFDYLD1!AV188*(1-VLOOKUP(VFDYLD2!AV$4,'[1]INTERNAL PARAMETERS-1'!$B$5:$J$44,5,FALSE))*VLOOKUP(VFDYLD2!AV$4,'[1]INTERNAL PARAMETERS-1'!$B$5:$J$44,8,FALSE)*VLOOKUP(VFDYLD2!AV$4,'[1]INTERNAL PARAMETERS-1'!$B$5:$J$44,3,FALSE)</f>
        <v>0</v>
      </c>
      <c r="AW188" s="44">
        <f>VFDYLD1!AW188*VLOOKUP(VFDYLD2!AW$4,'[1]INTERNAL PARAMETERS-1'!$B$5:$J$44,5,FALSE)*VLOOKUP(VFDYLD2!AW$4,'[1]INTERNAL PARAMETERS-1'!$B$5:$J$44,6,FALSE)*VLOOKUP(VFDYLD2!AW$4,'[1]INTERNAL PARAMETERS-1'!$B$5:$J$44,3,FALSE) + VFDYLD1!AW188*(1-VLOOKUP(VFDYLD2!AW$4,'[1]INTERNAL PARAMETERS-1'!$B$5:$J$44,5,FALSE))*VLOOKUP(VFDYLD2!AW$4,'[1]INTERNAL PARAMETERS-1'!$B$5:$J$44,8,FALSE)*VLOOKUP(VFDYLD2!AW$4,'[1]INTERNAL PARAMETERS-1'!$B$5:$J$44,3,FALSE)</f>
        <v>0</v>
      </c>
      <c r="AX188" s="44">
        <f>VFDYLD1!AX188*VLOOKUP(VFDYLD2!AX$4,'[1]INTERNAL PARAMETERS-1'!$B$5:$J$44,5,FALSE)*VLOOKUP(VFDYLD2!AX$4,'[1]INTERNAL PARAMETERS-1'!$B$5:$J$44,6,FALSE)*VLOOKUP(VFDYLD2!AX$4,'[1]INTERNAL PARAMETERS-1'!$B$5:$J$44,3,FALSE) + VFDYLD1!AX188*(1-VLOOKUP(VFDYLD2!AX$4,'[1]INTERNAL PARAMETERS-1'!$B$5:$J$44,5,FALSE))*VLOOKUP(VFDYLD2!AX$4,'[1]INTERNAL PARAMETERS-1'!$B$5:$J$44,8,FALSE)*VLOOKUP(VFDYLD2!AX$4,'[1]INTERNAL PARAMETERS-1'!$B$5:$J$44,3,FALSE)</f>
        <v>0</v>
      </c>
      <c r="AY188" s="44">
        <f>VFDYLD1!AY188*VLOOKUP(VFDYLD2!AY$4,'[1]INTERNAL PARAMETERS-1'!$B$5:$J$44,5,FALSE)*VLOOKUP(VFDYLD2!AY$4,'[1]INTERNAL PARAMETERS-1'!$B$5:$J$44,6,FALSE)*VLOOKUP(VFDYLD2!AY$4,'[1]INTERNAL PARAMETERS-1'!$B$5:$J$44,3,FALSE) + VFDYLD1!AY188*(1-VLOOKUP(VFDYLD2!AY$4,'[1]INTERNAL PARAMETERS-1'!$B$5:$J$44,5,FALSE))*VLOOKUP(VFDYLD2!AY$4,'[1]INTERNAL PARAMETERS-1'!$B$5:$J$44,8,FALSE)*VLOOKUP(VFDYLD2!AY$4,'[1]INTERNAL PARAMETERS-1'!$B$5:$J$44,3,FALSE)</f>
        <v>0</v>
      </c>
      <c r="AZ188" s="44">
        <f>VFDYLD1!AZ188*VLOOKUP(VFDYLD2!AZ$4,'[1]INTERNAL PARAMETERS-1'!$B$5:$J$44,5,FALSE)*VLOOKUP(VFDYLD2!AZ$4,'[1]INTERNAL PARAMETERS-1'!$B$5:$J$44,6,FALSE)*VLOOKUP(VFDYLD2!AZ$4,'[1]INTERNAL PARAMETERS-1'!$B$5:$J$44,3,FALSE) + VFDYLD1!AZ188*(1-VLOOKUP(VFDYLD2!AZ$4,'[1]INTERNAL PARAMETERS-1'!$B$5:$J$44,5,FALSE))*VLOOKUP(VFDYLD2!AZ$4,'[1]INTERNAL PARAMETERS-1'!$B$5:$J$44,8,FALSE)*VLOOKUP(VFDYLD2!AZ$4,'[1]INTERNAL PARAMETERS-1'!$B$5:$J$44,3,FALSE)</f>
        <v>0</v>
      </c>
      <c r="BA188" s="44">
        <f>VFDYLD1!BA188*VLOOKUP(VFDYLD2!BA$4,'[1]INTERNAL PARAMETERS-1'!$B$5:$J$44,5,FALSE)*VLOOKUP(VFDYLD2!BA$4,'[1]INTERNAL PARAMETERS-1'!$B$5:$J$44,6,FALSE)*VLOOKUP(VFDYLD2!BA$4,'[1]INTERNAL PARAMETERS-1'!$B$5:$J$44,3,FALSE) + VFDYLD1!BA188*(1-VLOOKUP(VFDYLD2!BA$4,'[1]INTERNAL PARAMETERS-1'!$B$5:$J$44,5,FALSE))*VLOOKUP(VFDYLD2!BA$4,'[1]INTERNAL PARAMETERS-1'!$B$5:$J$44,8,FALSE)*VLOOKUP(VFDYLD2!BA$4,'[1]INTERNAL PARAMETERS-1'!$B$5:$J$44,3,FALSE)</f>
        <v>0</v>
      </c>
      <c r="BB188" s="44">
        <f>VFDYLD1!BB188*VLOOKUP(VFDYLD2!BB$4,'[1]INTERNAL PARAMETERS-1'!$B$5:$J$44,5,FALSE)*VLOOKUP(VFDYLD2!BB$4,'[1]INTERNAL PARAMETERS-1'!$B$5:$J$44,6,FALSE)*VLOOKUP(VFDYLD2!BB$4,'[1]INTERNAL PARAMETERS-1'!$B$5:$J$44,3,FALSE) + VFDYLD1!BB188*(1-VLOOKUP(VFDYLD2!BB$4,'[1]INTERNAL PARAMETERS-1'!$B$5:$J$44,5,FALSE))*VLOOKUP(VFDYLD2!BB$4,'[1]INTERNAL PARAMETERS-1'!$B$5:$J$44,8,FALSE)*VLOOKUP(VFDYLD2!BB$4,'[1]INTERNAL PARAMETERS-1'!$B$5:$J$44,3,FALSE)</f>
        <v>0</v>
      </c>
      <c r="BC188" s="44">
        <f>VFDYLD1!BC188*VLOOKUP(VFDYLD2!BC$4,'[1]INTERNAL PARAMETERS-1'!$B$5:$J$44,5,FALSE)*VLOOKUP(VFDYLD2!BC$4,'[1]INTERNAL PARAMETERS-1'!$B$5:$J$44,6,FALSE)*VLOOKUP(VFDYLD2!BC$4,'[1]INTERNAL PARAMETERS-1'!$B$5:$J$44,3,FALSE) + VFDYLD1!BC188*(1-VLOOKUP(VFDYLD2!BC$4,'[1]INTERNAL PARAMETERS-1'!$B$5:$J$44,5,FALSE))*VLOOKUP(VFDYLD2!BC$4,'[1]INTERNAL PARAMETERS-1'!$B$5:$J$44,8,FALSE)*VLOOKUP(VFDYLD2!BC$4,'[1]INTERNAL PARAMETERS-1'!$B$5:$J$44,3,FALSE)</f>
        <v>0</v>
      </c>
      <c r="BD188" s="44">
        <f>VFDYLD1!BD188*VLOOKUP(VFDYLD2!BD$4,'[1]INTERNAL PARAMETERS-1'!$B$5:$J$44,5,FALSE)*VLOOKUP(VFDYLD2!BD$4,'[1]INTERNAL PARAMETERS-1'!$B$5:$J$44,6,FALSE)*VLOOKUP(VFDYLD2!BD$4,'[1]INTERNAL PARAMETERS-1'!$B$5:$J$44,3,FALSE) + VFDYLD1!BD188*(1-VLOOKUP(VFDYLD2!BD$4,'[1]INTERNAL PARAMETERS-1'!$B$5:$J$44,5,FALSE))*VLOOKUP(VFDYLD2!BD$4,'[1]INTERNAL PARAMETERS-1'!$B$5:$J$44,8,FALSE)*VLOOKUP(VFDYLD2!BD$4,'[1]INTERNAL PARAMETERS-1'!$B$5:$J$44,3,FALSE)</f>
        <v>0</v>
      </c>
      <c r="BE188" s="44">
        <f>VFDYLD1!BE188*VLOOKUP(VFDYLD2!BE$4,'[1]INTERNAL PARAMETERS-1'!$B$5:$J$44,5,FALSE)*VLOOKUP(VFDYLD2!BE$4,'[1]INTERNAL PARAMETERS-1'!$B$5:$J$44,6,FALSE)*VLOOKUP(VFDYLD2!BE$4,'[1]INTERNAL PARAMETERS-1'!$B$5:$J$44,3,FALSE) + VFDYLD1!BE188*(1-VLOOKUP(VFDYLD2!BE$4,'[1]INTERNAL PARAMETERS-1'!$B$5:$J$44,5,FALSE))*VLOOKUP(VFDYLD2!BE$4,'[1]INTERNAL PARAMETERS-1'!$B$5:$J$44,8,FALSE)*VLOOKUP(VFDYLD2!BE$4,'[1]INTERNAL PARAMETERS-1'!$B$5:$J$44,3,FALSE)</f>
        <v>0</v>
      </c>
      <c r="BF188" s="44">
        <f>VFDYLD1!BF188*VLOOKUP(VFDYLD2!BF$4,'[1]INTERNAL PARAMETERS-1'!$B$5:$J$44,5,FALSE)*VLOOKUP(VFDYLD2!BF$4,'[1]INTERNAL PARAMETERS-1'!$B$5:$J$44,6,FALSE)*VLOOKUP(VFDYLD2!BF$4,'[1]INTERNAL PARAMETERS-1'!$B$5:$J$44,3,FALSE) + VFDYLD1!BF188*(1-VLOOKUP(VFDYLD2!BF$4,'[1]INTERNAL PARAMETERS-1'!$B$5:$J$44,5,FALSE))*VLOOKUP(VFDYLD2!BF$4,'[1]INTERNAL PARAMETERS-1'!$B$5:$J$44,8,FALSE)*VLOOKUP(VFDYLD2!BF$4,'[1]INTERNAL PARAMETERS-1'!$B$5:$J$44,3,FALSE)</f>
        <v>0</v>
      </c>
      <c r="BG188" s="44">
        <f>VFDYLD1!BG188*VLOOKUP(VFDYLD2!BG$4,'[1]INTERNAL PARAMETERS-1'!$B$5:$J$44,5,FALSE)*VLOOKUP(VFDYLD2!BG$4,'[1]INTERNAL PARAMETERS-1'!$B$5:$J$44,6,FALSE)*VLOOKUP(VFDYLD2!BG$4,'[1]INTERNAL PARAMETERS-1'!$B$5:$J$44,3,FALSE) + VFDYLD1!BG188*(1-VLOOKUP(VFDYLD2!BG$4,'[1]INTERNAL PARAMETERS-1'!$B$5:$J$44,5,FALSE))*VLOOKUP(VFDYLD2!BG$4,'[1]INTERNAL PARAMETERS-1'!$B$5:$J$44,8,FALSE)*VLOOKUP(VFDYLD2!BG$4,'[1]INTERNAL PARAMETERS-1'!$B$5:$J$44,3,FALSE)</f>
        <v>0</v>
      </c>
      <c r="BH188" s="44">
        <f>VFDYLD1!BH188*VLOOKUP(VFDYLD2!BH$4,'[1]INTERNAL PARAMETERS-1'!$B$5:$J$44,5,FALSE)*VLOOKUP(VFDYLD2!BH$4,'[1]INTERNAL PARAMETERS-1'!$B$5:$J$44,6,FALSE)*VLOOKUP(VFDYLD2!BH$4,'[1]INTERNAL PARAMETERS-1'!$B$5:$J$44,3,FALSE) + VFDYLD1!BH188*(1-VLOOKUP(VFDYLD2!BH$4,'[1]INTERNAL PARAMETERS-1'!$B$5:$J$44,5,FALSE))*VLOOKUP(VFDYLD2!BH$4,'[1]INTERNAL PARAMETERS-1'!$B$5:$J$44,8,FALSE)*VLOOKUP(VFDYLD2!BH$4,'[1]INTERNAL PARAMETERS-1'!$B$5:$J$44,3,FALSE)</f>
        <v>0</v>
      </c>
      <c r="BI188" s="44">
        <f>VFDYLD1!BI188*VLOOKUP(VFDYLD2!BI$4,'[1]INTERNAL PARAMETERS-1'!$B$5:$J$44,5,FALSE)*VLOOKUP(VFDYLD2!BI$4,'[1]INTERNAL PARAMETERS-1'!$B$5:$J$44,6,FALSE)*VLOOKUP(VFDYLD2!BI$4,'[1]INTERNAL PARAMETERS-1'!$B$5:$J$44,3,FALSE) + VFDYLD1!BI188*(1-VLOOKUP(VFDYLD2!BI$4,'[1]INTERNAL PARAMETERS-1'!$B$5:$J$44,5,FALSE))*VLOOKUP(VFDYLD2!BI$4,'[1]INTERNAL PARAMETERS-1'!$B$5:$J$44,8,FALSE)*VLOOKUP(VFDYLD2!BI$4,'[1]INTERNAL PARAMETERS-1'!$B$5:$J$44,3,FALSE)</f>
        <v>0</v>
      </c>
      <c r="BJ188" s="44">
        <f>VFDYLD1!BJ188*VLOOKUP(VFDYLD2!BJ$4,'[1]INTERNAL PARAMETERS-1'!$B$5:$J$44,5,FALSE)*VLOOKUP(VFDYLD2!BJ$4,'[1]INTERNAL PARAMETERS-1'!$B$5:$J$44,6,FALSE)*VLOOKUP(VFDYLD2!BJ$4,'[1]INTERNAL PARAMETERS-1'!$B$5:$J$44,3,FALSE) + VFDYLD1!BJ188*(1-VLOOKUP(VFDYLD2!BJ$4,'[1]INTERNAL PARAMETERS-1'!$B$5:$J$44,5,FALSE))*VLOOKUP(VFDYLD2!BJ$4,'[1]INTERNAL PARAMETERS-1'!$B$5:$J$44,8,FALSE)*VLOOKUP(VFDYLD2!BJ$4,'[1]INTERNAL PARAMETERS-1'!$B$5:$J$44,3,FALSE)</f>
        <v>0</v>
      </c>
      <c r="BK188" s="44">
        <f>VFDYLD1!BK188*VLOOKUP(VFDYLD2!BK$4,'[1]INTERNAL PARAMETERS-1'!$B$5:$J$44,5,FALSE)*VLOOKUP(VFDYLD2!BK$4,'[1]INTERNAL PARAMETERS-1'!$B$5:$J$44,6,FALSE)*VLOOKUP(VFDYLD2!BK$4,'[1]INTERNAL PARAMETERS-1'!$B$5:$J$44,3,FALSE) + VFDYLD1!BK188*(1-VLOOKUP(VFDYLD2!BK$4,'[1]INTERNAL PARAMETERS-1'!$B$5:$J$44,5,FALSE))*VLOOKUP(VFDYLD2!BK$4,'[1]INTERNAL PARAMETERS-1'!$B$5:$J$44,8,FALSE)*VLOOKUP(VFDYLD2!BK$4,'[1]INTERNAL PARAMETERS-1'!$B$5:$J$44,3,FALSE)</f>
        <v>0</v>
      </c>
      <c r="BL188" s="44">
        <f>VFDYLD1!BL188*VLOOKUP(VFDYLD2!BL$4,'[1]INTERNAL PARAMETERS-1'!$B$5:$J$44,5,FALSE)*VLOOKUP(VFDYLD2!BL$4,'[1]INTERNAL PARAMETERS-1'!$B$5:$J$44,6,FALSE)*VLOOKUP(VFDYLD2!BL$4,'[1]INTERNAL PARAMETERS-1'!$B$5:$J$44,3,FALSE) + VFDYLD1!BL188*(1-VLOOKUP(VFDYLD2!BL$4,'[1]INTERNAL PARAMETERS-1'!$B$5:$J$44,5,FALSE))*VLOOKUP(VFDYLD2!BL$4,'[1]INTERNAL PARAMETERS-1'!$B$5:$J$44,8,FALSE)*VLOOKUP(VFDYLD2!BL$4,'[1]INTERNAL PARAMETERS-1'!$B$5:$J$44,3,FALSE)</f>
        <v>0</v>
      </c>
      <c r="BM188" s="44">
        <f>VFDYLD1!BM188*VLOOKUP(VFDYLD2!BM$4,'[1]INTERNAL PARAMETERS-1'!$B$5:$J$44,5,FALSE)*VLOOKUP(VFDYLD2!BM$4,'[1]INTERNAL PARAMETERS-1'!$B$5:$J$44,6,FALSE)*VLOOKUP(VFDYLD2!BM$4,'[1]INTERNAL PARAMETERS-1'!$B$5:$J$44,3,FALSE) + VFDYLD1!BM188*(1-VLOOKUP(VFDYLD2!BM$4,'[1]INTERNAL PARAMETERS-1'!$B$5:$J$44,5,FALSE))*VLOOKUP(VFDYLD2!BM$4,'[1]INTERNAL PARAMETERS-1'!$B$5:$J$44,8,FALSE)*VLOOKUP(VFDYLD2!BM$4,'[1]INTERNAL PARAMETERS-1'!$B$5:$J$44,3,FALSE)</f>
        <v>0</v>
      </c>
      <c r="BN188" s="44">
        <f>VFDYLD1!BN188*VLOOKUP(VFDYLD2!BN$4,'[1]INTERNAL PARAMETERS-1'!$B$5:$J$44,5,FALSE)*VLOOKUP(VFDYLD2!BN$4,'[1]INTERNAL PARAMETERS-1'!$B$5:$J$44,6,FALSE)*VLOOKUP(VFDYLD2!BN$4,'[1]INTERNAL PARAMETERS-1'!$B$5:$J$44,3,FALSE) + VFDYLD1!BN188*(1-VLOOKUP(VFDYLD2!BN$4,'[1]INTERNAL PARAMETERS-1'!$B$5:$J$44,5,FALSE))*VLOOKUP(VFDYLD2!BN$4,'[1]INTERNAL PARAMETERS-1'!$B$5:$J$44,8,FALSE)*VLOOKUP(VFDYLD2!BN$4,'[1]INTERNAL PARAMETERS-1'!$B$5:$J$44,3,FALSE)</f>
        <v>0</v>
      </c>
      <c r="BO188" s="44">
        <f>VFDYLD1!BO188*VLOOKUP(VFDYLD2!BO$4,'[1]INTERNAL PARAMETERS-1'!$B$5:$J$44,5,FALSE)*VLOOKUP(VFDYLD2!BO$4,'[1]INTERNAL PARAMETERS-1'!$B$5:$J$44,6,FALSE)*VLOOKUP(VFDYLD2!BO$4,'[1]INTERNAL PARAMETERS-1'!$B$5:$J$44,3,FALSE) + VFDYLD1!BO188*(1-VLOOKUP(VFDYLD2!BO$4,'[1]INTERNAL PARAMETERS-1'!$B$5:$J$44,5,FALSE))*VLOOKUP(VFDYLD2!BO$4,'[1]INTERNAL PARAMETERS-1'!$B$5:$J$44,8,FALSE)*VLOOKUP(VFDYLD2!BO$4,'[1]INTERNAL PARAMETERS-1'!$B$5:$J$44,3,FALSE)</f>
        <v>0</v>
      </c>
      <c r="BP188" s="44">
        <f>VFDYLD1!BP188*VLOOKUP(VFDYLD2!BP$4,'[1]INTERNAL PARAMETERS-1'!$B$5:$J$44,5,FALSE)*VLOOKUP(VFDYLD2!BP$4,'[1]INTERNAL PARAMETERS-1'!$B$5:$J$44,6,FALSE)*VLOOKUP(VFDYLD2!BP$4,'[1]INTERNAL PARAMETERS-1'!$B$5:$J$44,3,FALSE) + VFDYLD1!BP188*(1-VLOOKUP(VFDYLD2!BP$4,'[1]INTERNAL PARAMETERS-1'!$B$5:$J$44,5,FALSE))*VLOOKUP(VFDYLD2!BP$4,'[1]INTERNAL PARAMETERS-1'!$B$5:$J$44,8,FALSE)*VLOOKUP(VFDYLD2!BP$4,'[1]INTERNAL PARAMETERS-1'!$B$5:$J$44,3,FALSE)</f>
        <v>0</v>
      </c>
      <c r="BQ188" s="44">
        <f>VFDYLD1!BQ188*VLOOKUP(VFDYLD2!BQ$4,'[1]INTERNAL PARAMETERS-1'!$B$5:$J$44,5,FALSE)*VLOOKUP(VFDYLD2!BQ$4,'[1]INTERNAL PARAMETERS-1'!$B$5:$J$44,6,FALSE)*VLOOKUP(VFDYLD2!BQ$4,'[1]INTERNAL PARAMETERS-1'!$B$5:$J$44,3,FALSE) + VFDYLD1!BQ188*(1-VLOOKUP(VFDYLD2!BQ$4,'[1]INTERNAL PARAMETERS-1'!$B$5:$J$44,5,FALSE))*VLOOKUP(VFDYLD2!BQ$4,'[1]INTERNAL PARAMETERS-1'!$B$5:$J$44,8,FALSE)*VLOOKUP(VFDYLD2!BQ$4,'[1]INTERNAL PARAMETERS-1'!$B$5:$J$44,3,FALSE)</f>
        <v>0</v>
      </c>
      <c r="BR188" s="44">
        <f>VFDYLD1!BR188*VLOOKUP(VFDYLD2!BR$4,'[1]INTERNAL PARAMETERS-1'!$B$5:$J$44,5,FALSE)*VLOOKUP(VFDYLD2!BR$4,'[1]INTERNAL PARAMETERS-1'!$B$5:$J$44,6,FALSE)*VLOOKUP(VFDYLD2!BR$4,'[1]INTERNAL PARAMETERS-1'!$B$5:$J$44,3,FALSE) + VFDYLD1!BR188*(1-VLOOKUP(VFDYLD2!BR$4,'[1]INTERNAL PARAMETERS-1'!$B$5:$J$44,5,FALSE))*VLOOKUP(VFDYLD2!BR$4,'[1]INTERNAL PARAMETERS-1'!$B$5:$J$44,8,FALSE)*VLOOKUP(VFDYLD2!BR$4,'[1]INTERNAL PARAMETERS-1'!$B$5:$J$44,3,FALSE)</f>
        <v>0</v>
      </c>
      <c r="BS188" s="44">
        <f>VFDYLD1!BS188*VLOOKUP(VFDYLD2!BS$4,'[1]INTERNAL PARAMETERS-1'!$B$5:$J$44,5,FALSE)*VLOOKUP(VFDYLD2!BS$4,'[1]INTERNAL PARAMETERS-1'!$B$5:$J$44,6,FALSE)*VLOOKUP(VFDYLD2!BS$4,'[1]INTERNAL PARAMETERS-1'!$B$5:$J$44,3,FALSE) + VFDYLD1!BS188*(1-VLOOKUP(VFDYLD2!BS$4,'[1]INTERNAL PARAMETERS-1'!$B$5:$J$44,5,FALSE))*VLOOKUP(VFDYLD2!BS$4,'[1]INTERNAL PARAMETERS-1'!$B$5:$J$44,8,FALSE)*VLOOKUP(VFDYLD2!BS$4,'[1]INTERNAL PARAMETERS-1'!$B$5:$J$44,3,FALSE)</f>
        <v>0</v>
      </c>
      <c r="BT188" s="44">
        <f>VFDYLD1!BT188*VLOOKUP(VFDYLD2!BT$4,'[1]INTERNAL PARAMETERS-1'!$B$5:$J$44,5,FALSE)*VLOOKUP(VFDYLD2!BT$4,'[1]INTERNAL PARAMETERS-1'!$B$5:$J$44,6,FALSE)*VLOOKUP(VFDYLD2!BT$4,'[1]INTERNAL PARAMETERS-1'!$B$5:$J$44,3,FALSE) + VFDYLD1!BT188*(1-VLOOKUP(VFDYLD2!BT$4,'[1]INTERNAL PARAMETERS-1'!$B$5:$J$44,5,FALSE))*VLOOKUP(VFDYLD2!BT$4,'[1]INTERNAL PARAMETERS-1'!$B$5:$J$44,8,FALSE)*VLOOKUP(VFDYLD2!BT$4,'[1]INTERNAL PARAMETERS-1'!$B$5:$J$44,3,FALSE)</f>
        <v>0</v>
      </c>
      <c r="BU188" s="44">
        <f>VFDYLD1!BU188*VLOOKUP(VFDYLD2!BU$4,'[1]INTERNAL PARAMETERS-1'!$B$5:$J$44,5,FALSE)*VLOOKUP(VFDYLD2!BU$4,'[1]INTERNAL PARAMETERS-1'!$B$5:$J$44,6,FALSE)*VLOOKUP(VFDYLD2!BU$4,'[1]INTERNAL PARAMETERS-1'!$B$5:$J$44,3,FALSE) + VFDYLD1!BU188*(1-VLOOKUP(VFDYLD2!BU$4,'[1]INTERNAL PARAMETERS-1'!$B$5:$J$44,5,FALSE))*VLOOKUP(VFDYLD2!BU$4,'[1]INTERNAL PARAMETERS-1'!$B$5:$J$44,8,FALSE)*VLOOKUP(VFDYLD2!BU$4,'[1]INTERNAL PARAMETERS-1'!$B$5:$J$44,3,FALSE)</f>
        <v>0</v>
      </c>
      <c r="BV188" s="44">
        <f>VFDYLD1!BV188*VLOOKUP(VFDYLD2!BV$4,'[1]INTERNAL PARAMETERS-1'!$B$5:$J$44,5,FALSE)*VLOOKUP(VFDYLD2!BV$4,'[1]INTERNAL PARAMETERS-1'!$B$5:$J$44,6,FALSE)*VLOOKUP(VFDYLD2!BV$4,'[1]INTERNAL PARAMETERS-1'!$B$5:$J$44,3,FALSE) + VFDYLD1!BV188*(1-VLOOKUP(VFDYLD2!BV$4,'[1]INTERNAL PARAMETERS-1'!$B$5:$J$44,5,FALSE))*VLOOKUP(VFDYLD2!BV$4,'[1]INTERNAL PARAMETERS-1'!$B$5:$J$44,8,FALSE)*VLOOKUP(VFDYLD2!BV$4,'[1]INTERNAL PARAMETERS-1'!$B$5:$J$44,3,FALSE)</f>
        <v>0</v>
      </c>
      <c r="BW188" s="44">
        <f>VFDYLD1!BW188*VLOOKUP(VFDYLD2!BW$4,'[1]INTERNAL PARAMETERS-1'!$B$5:$J$44,5,FALSE)*VLOOKUP(VFDYLD2!BW$4,'[1]INTERNAL PARAMETERS-1'!$B$5:$J$44,6,FALSE)*VLOOKUP(VFDYLD2!BW$4,'[1]INTERNAL PARAMETERS-1'!$B$5:$J$44,3,FALSE) + VFDYLD1!BW188*(1-VLOOKUP(VFDYLD2!BW$4,'[1]INTERNAL PARAMETERS-1'!$B$5:$J$44,5,FALSE))*VLOOKUP(VFDYLD2!BW$4,'[1]INTERNAL PARAMETERS-1'!$B$5:$J$44,8,FALSE)*VLOOKUP(VFDYLD2!BW$4,'[1]INTERNAL PARAMETERS-1'!$B$5:$J$44,3,FALSE)</f>
        <v>0</v>
      </c>
      <c r="BX188" s="44">
        <f>VFDYLD1!BX188*VLOOKUP(VFDYLD2!BX$4,'[1]INTERNAL PARAMETERS-1'!$B$5:$J$44,5,FALSE)*VLOOKUP(VFDYLD2!BX$4,'[1]INTERNAL PARAMETERS-1'!$B$5:$J$44,6,FALSE)*VLOOKUP(VFDYLD2!BX$4,'[1]INTERNAL PARAMETERS-1'!$B$5:$J$44,3,FALSE) + VFDYLD1!BX188*(1-VLOOKUP(VFDYLD2!BX$4,'[1]INTERNAL PARAMETERS-1'!$B$5:$J$44,5,FALSE))*VLOOKUP(VFDYLD2!BX$4,'[1]INTERNAL PARAMETERS-1'!$B$5:$J$44,8,FALSE)*VLOOKUP(VFDYLD2!BX$4,'[1]INTERNAL PARAMETERS-1'!$B$5:$J$44,3,FALSE)</f>
        <v>0</v>
      </c>
      <c r="BY188" s="44">
        <f>VFDYLD1!BY188*VLOOKUP(VFDYLD2!BY$4,'[1]INTERNAL PARAMETERS-1'!$B$5:$J$44,5,FALSE)*VLOOKUP(VFDYLD2!BY$4,'[1]INTERNAL PARAMETERS-1'!$B$5:$J$44,6,FALSE)*VLOOKUP(VFDYLD2!BY$4,'[1]INTERNAL PARAMETERS-1'!$B$5:$J$44,3,FALSE) + VFDYLD1!BY188*(1-VLOOKUP(VFDYLD2!BY$4,'[1]INTERNAL PARAMETERS-1'!$B$5:$J$44,5,FALSE))*VLOOKUP(VFDYLD2!BY$4,'[1]INTERNAL PARAMETERS-1'!$B$5:$J$44,8,FALSE)*VLOOKUP(VFDYLD2!BY$4,'[1]INTERNAL PARAMETERS-1'!$B$5:$J$44,3,FALSE)</f>
        <v>0</v>
      </c>
      <c r="BZ188" s="44">
        <f>VFDYLD1!BZ188*VLOOKUP(VFDYLD2!BZ$4,'[1]INTERNAL PARAMETERS-1'!$B$5:$J$44,5,FALSE)*VLOOKUP(VFDYLD2!BZ$4,'[1]INTERNAL PARAMETERS-1'!$B$5:$J$44,6,FALSE)*VLOOKUP(VFDYLD2!BZ$4,'[1]INTERNAL PARAMETERS-1'!$B$5:$J$44,3,FALSE) + VFDYLD1!BZ188*(1-VLOOKUP(VFDYLD2!BZ$4,'[1]INTERNAL PARAMETERS-1'!$B$5:$J$44,5,FALSE))*VLOOKUP(VFDYLD2!BZ$4,'[1]INTERNAL PARAMETERS-1'!$B$5:$J$44,8,FALSE)*VLOOKUP(VFDYLD2!BZ$4,'[1]INTERNAL PARAMETERS-1'!$B$5:$J$44,3,FALSE)</f>
        <v>0</v>
      </c>
      <c r="CA188" s="44">
        <f>VFDYLD1!CA188*VLOOKUP(VFDYLD2!CA$4,'[1]INTERNAL PARAMETERS-1'!$B$5:$J$44,5,FALSE)*VLOOKUP(VFDYLD2!CA$4,'[1]INTERNAL PARAMETERS-1'!$B$5:$J$44,6,FALSE)*VLOOKUP(VFDYLD2!CA$4,'[1]INTERNAL PARAMETERS-1'!$B$5:$J$44,3,FALSE) + VFDYLD1!CA188*(1-VLOOKUP(VFDYLD2!CA$4,'[1]INTERNAL PARAMETERS-1'!$B$5:$J$44,5,FALSE))*VLOOKUP(VFDYLD2!CA$4,'[1]INTERNAL PARAMETERS-1'!$B$5:$J$44,8,FALSE)*VLOOKUP(VFDYLD2!CA$4,'[1]INTERNAL PARAMETERS-1'!$B$5:$J$44,3,FALSE)</f>
        <v>0</v>
      </c>
      <c r="CB188" s="44">
        <f>VFDYLD1!CB188*VLOOKUP(VFDYLD2!CB$4,'[1]INTERNAL PARAMETERS-1'!$B$5:$J$44,5,FALSE)*VLOOKUP(VFDYLD2!CB$4,'[1]INTERNAL PARAMETERS-1'!$B$5:$J$44,6,FALSE)*VLOOKUP(VFDYLD2!CB$4,'[1]INTERNAL PARAMETERS-1'!$B$5:$J$44,3,FALSE) + VFDYLD1!CB188*(1-VLOOKUP(VFDYLD2!CB$4,'[1]INTERNAL PARAMETERS-1'!$B$5:$J$44,5,FALSE))*VLOOKUP(VFDYLD2!CB$4,'[1]INTERNAL PARAMETERS-1'!$B$5:$J$44,8,FALSE)*VLOOKUP(VFDYLD2!CB$4,'[1]INTERNAL PARAMETERS-1'!$B$5:$J$44,3,FALSE)</f>
        <v>0</v>
      </c>
      <c r="CC188" s="44">
        <f>VFDYLD1!CC188*VLOOKUP(VFDYLD2!CC$4,'[1]INTERNAL PARAMETERS-1'!$B$5:$J$44,5,FALSE)*VLOOKUP(VFDYLD2!CC$4,'[1]INTERNAL PARAMETERS-1'!$B$5:$J$44,6,FALSE)*VLOOKUP(VFDYLD2!CC$4,'[1]INTERNAL PARAMETERS-1'!$B$5:$J$44,3,FALSE) + VFDYLD1!CC188*(1-VLOOKUP(VFDYLD2!CC$4,'[1]INTERNAL PARAMETERS-1'!$B$5:$J$44,5,FALSE))*VLOOKUP(VFDYLD2!CC$4,'[1]INTERNAL PARAMETERS-1'!$B$5:$J$44,8,FALSE)*VLOOKUP(VFDYLD2!CC$4,'[1]INTERNAL PARAMETERS-1'!$B$5:$J$44,3,FALSE)</f>
        <v>0</v>
      </c>
      <c r="CD188" s="44">
        <f>VFDYLD1!CD188*VLOOKUP(VFDYLD2!CD$4,'[1]INTERNAL PARAMETERS-1'!$B$5:$J$44,5,FALSE)*VLOOKUP(VFDYLD2!CD$4,'[1]INTERNAL PARAMETERS-1'!$B$5:$J$44,6,FALSE)*VLOOKUP(VFDYLD2!CD$4,'[1]INTERNAL PARAMETERS-1'!$B$5:$J$44,3,FALSE) + VFDYLD1!CD188*(1-VLOOKUP(VFDYLD2!CD$4,'[1]INTERNAL PARAMETERS-1'!$B$5:$J$44,5,FALSE))*VLOOKUP(VFDYLD2!CD$4,'[1]INTERNAL PARAMETERS-1'!$B$5:$J$44,8,FALSE)*VLOOKUP(VFDYLD2!CD$4,'[1]INTERNAL PARAMETERS-1'!$B$5:$J$44,3,FALSE)</f>
        <v>0</v>
      </c>
      <c r="CE188" s="44">
        <f>VFDYLD1!CE188*VLOOKUP(VFDYLD2!CE$4,'[1]INTERNAL PARAMETERS-1'!$B$5:$J$44,5,FALSE)*VLOOKUP(VFDYLD2!CE$4,'[1]INTERNAL PARAMETERS-1'!$B$5:$J$44,6,FALSE)*VLOOKUP(VFDYLD2!CE$4,'[1]INTERNAL PARAMETERS-1'!$B$5:$J$44,3,FALSE) + VFDYLD1!CE188*(1-VLOOKUP(VFDYLD2!CE$4,'[1]INTERNAL PARAMETERS-1'!$B$5:$J$44,5,FALSE))*VLOOKUP(VFDYLD2!CE$4,'[1]INTERNAL PARAMETERS-1'!$B$5:$J$44,8,FALSE)*VLOOKUP(VFDYLD2!CE$4,'[1]INTERNAL PARAMETERS-1'!$B$5:$J$44,3,FALSE)</f>
        <v>0</v>
      </c>
      <c r="CF188" s="44">
        <f>VFDYLD1!CF188*VLOOKUP(VFDYLD2!CF$4,'[1]INTERNAL PARAMETERS-1'!$B$5:$J$44,5,FALSE)*VLOOKUP(VFDYLD2!CF$4,'[1]INTERNAL PARAMETERS-1'!$B$5:$J$44,6,FALSE)*VLOOKUP(VFDYLD2!CF$4,'[1]INTERNAL PARAMETERS-1'!$B$5:$J$44,3,FALSE) + VFDYLD1!CF188*(1-VLOOKUP(VFDYLD2!CF$4,'[1]INTERNAL PARAMETERS-1'!$B$5:$J$44,5,FALSE))*VLOOKUP(VFDYLD2!CF$4,'[1]INTERNAL PARAMETERS-1'!$B$5:$J$44,8,FALSE)*VLOOKUP(VFDYLD2!CF$4,'[1]INTERNAL PARAMETERS-1'!$B$5:$J$44,3,FALSE)</f>
        <v>0</v>
      </c>
      <c r="CG188" s="44">
        <f>VFDYLD1!CG188*VLOOKUP(VFDYLD2!CG$4,'[1]INTERNAL PARAMETERS-1'!$B$5:$J$44,5,FALSE)*VLOOKUP(VFDYLD2!CG$4,'[1]INTERNAL PARAMETERS-1'!$B$5:$J$44,6,FALSE)*VLOOKUP(VFDYLD2!CG$4,'[1]INTERNAL PARAMETERS-1'!$B$5:$J$44,3,FALSE) + VFDYLD1!CG188*(1-VLOOKUP(VFDYLD2!CG$4,'[1]INTERNAL PARAMETERS-1'!$B$5:$J$44,5,FALSE))*VLOOKUP(VFDYLD2!CG$4,'[1]INTERNAL PARAMETERS-1'!$B$5:$J$44,8,FALSE)*VLOOKUP(VFDYLD2!CG$4,'[1]INTERNAL PARAMETERS-1'!$B$5:$J$44,3,FALSE)</f>
        <v>0</v>
      </c>
      <c r="CH188" s="43">
        <f>VFDYLD1!CH188*VLOOKUP(VFDYLD2!CH$4,'[1]INTERNAL PARAMETERS-1'!$B$5:$J$44,5,FALSE)*VLOOKUP(VFDYLD2!CH$4,'[1]INTERNAL PARAMETERS-1'!$B$5:$J$44,6,FALSE)*VLOOKUP(VFDYLD2!CH$4,'[1]INTERNAL PARAMETERS-1'!$B$5:$J$44,3,FALSE) + VFDYLD1!CH188*(1-VLOOKUP(VFDYLD2!CH$4,'[1]INTERNAL PARAMETERS-1'!$B$5:$J$44,5,FALSE))*VLOOKUP(VFDYLD2!CH$4,'[1]INTERNAL PARAMETERS-1'!$B$5:$J$44,8,FALSE)*VLOOKUP(VFDYLD2!CH$4,'[1]INTERNAL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65</v>
      </c>
      <c r="D189" s="57" t="s">
        <v>60</v>
      </c>
      <c r="E189" s="132">
        <f>VFD!W189</f>
        <v>0</v>
      </c>
      <c r="F189" s="59">
        <f>'[1]INTERNAL PARAMETERS-1'!M9</f>
        <v>63.875</v>
      </c>
      <c r="G189" s="45">
        <f>VFDYLD1!G189*VLOOKUP(VFDYLD2!G$4,'[1]INTERNAL PARAMETERS-1'!$B$5:$J$44,5,FALSE)*VLOOKUP(VFDYLD2!G$4,'[1]INTERNAL PARAMETERS-1'!$B$5:$J$44,7,FALSE)*VFDYLD2!$F189 + VFDYLD1!G189*(1-VLOOKUP(VFDYLD2!G$4,'[1]INTERNAL PARAMETERS-1'!$B$5:$J$44,5,FALSE))*VLOOKUP(VFDYLD2!G$4,'[1]INTERNAL PARAMETERS-1'!$B$5:$J$44,9,FALSE)*VFDYLD2!$F189</f>
        <v>0</v>
      </c>
      <c r="H189" s="44">
        <f>VFDYLD1!H189*VLOOKUP(VFDYLD2!H$4,'[1]INTERNAL PARAMETERS-1'!$B$5:$J$44,5,FALSE)*VLOOKUP(VFDYLD2!H$4,'[1]INTERNAL PARAMETERS-1'!$B$5:$J$44,7,FALSE)*VFDYLD2!$F189 + VFDYLD1!H189*(1-VLOOKUP(VFDYLD2!H$4,'[1]INTERNAL PARAMETERS-1'!$B$5:$J$44,5,FALSE))*VLOOKUP(VFDYLD2!H$4,'[1]INTERNAL PARAMETERS-1'!$B$5:$J$44,9,FALSE)*VFDYLD2!$F189</f>
        <v>0</v>
      </c>
      <c r="I189" s="44">
        <f>VFDYLD1!I189*VLOOKUP(VFDYLD2!I$4,'[1]INTERNAL PARAMETERS-1'!$B$5:$J$44,5,FALSE)*VLOOKUP(VFDYLD2!I$4,'[1]INTERNAL PARAMETERS-1'!$B$5:$J$44,7,FALSE)*VFDYLD2!$F189 + VFDYLD1!I189*(1-VLOOKUP(VFDYLD2!I$4,'[1]INTERNAL PARAMETERS-1'!$B$5:$J$44,5,FALSE))*VLOOKUP(VFDYLD2!I$4,'[1]INTERNAL PARAMETERS-1'!$B$5:$J$44,9,FALSE)*VFDYLD2!$F189</f>
        <v>0</v>
      </c>
      <c r="J189" s="44">
        <f>VFDYLD1!J189*VLOOKUP(VFDYLD2!J$4,'[1]INTERNAL PARAMETERS-1'!$B$5:$J$44,5,FALSE)*VLOOKUP(VFDYLD2!J$4,'[1]INTERNAL PARAMETERS-1'!$B$5:$J$44,7,FALSE)*VFDYLD2!$F189 + VFDYLD1!J189*(1-VLOOKUP(VFDYLD2!J$4,'[1]INTERNAL PARAMETERS-1'!$B$5:$J$44,5,FALSE))*VLOOKUP(VFDYLD2!J$4,'[1]INTERNAL PARAMETERS-1'!$B$5:$J$44,9,FALSE)*VFDYLD2!$F189</f>
        <v>0</v>
      </c>
      <c r="K189" s="44">
        <f>VFDYLD1!K189*VLOOKUP(VFDYLD2!K$4,'[1]INTERNAL PARAMETERS-1'!$B$5:$J$44,5,FALSE)*VLOOKUP(VFDYLD2!K$4,'[1]INTERNAL PARAMETERS-1'!$B$5:$J$44,7,FALSE)*VFDYLD2!$F189 + VFDYLD1!K189*(1-VLOOKUP(VFDYLD2!K$4,'[1]INTERNAL PARAMETERS-1'!$B$5:$J$44,5,FALSE))*VLOOKUP(VFDYLD2!K$4,'[1]INTERNAL PARAMETERS-1'!$B$5:$J$44,9,FALSE)*VFDYLD2!$F189</f>
        <v>0</v>
      </c>
      <c r="L189" s="44">
        <f>VFDYLD1!L189*VLOOKUP(VFDYLD2!L$4,'[1]INTERNAL PARAMETERS-1'!$B$5:$J$44,5,FALSE)*VLOOKUP(VFDYLD2!L$4,'[1]INTERNAL PARAMETERS-1'!$B$5:$J$44,7,FALSE)*VFDYLD2!$F189 + VFDYLD1!L189*(1-VLOOKUP(VFDYLD2!L$4,'[1]INTERNAL PARAMETERS-1'!$B$5:$J$44,5,FALSE))*VLOOKUP(VFDYLD2!L$4,'[1]INTERNAL PARAMETERS-1'!$B$5:$J$44,9,FALSE)*VFDYLD2!$F189</f>
        <v>0</v>
      </c>
      <c r="M189" s="44">
        <f>VFDYLD1!M189*VLOOKUP(VFDYLD2!M$4,'[1]INTERNAL PARAMETERS-1'!$B$5:$J$44,5,FALSE)*VLOOKUP(VFDYLD2!M$4,'[1]INTERNAL PARAMETERS-1'!$B$5:$J$44,7,FALSE)*VFDYLD2!$F189 + VFDYLD1!M189*(1-VLOOKUP(VFDYLD2!M$4,'[1]INTERNAL PARAMETERS-1'!$B$5:$J$44,5,FALSE))*VLOOKUP(VFDYLD2!M$4,'[1]INTERNAL PARAMETERS-1'!$B$5:$J$44,9,FALSE)*VFDYLD2!$F189</f>
        <v>0</v>
      </c>
      <c r="N189" s="44">
        <f>VFDYLD1!N189*VLOOKUP(VFDYLD2!N$4,'[1]INTERNAL PARAMETERS-1'!$B$5:$J$44,5,FALSE)*VLOOKUP(VFDYLD2!N$4,'[1]INTERNAL PARAMETERS-1'!$B$5:$J$44,7,FALSE)*VFDYLD2!$F189 + VFDYLD1!N189*(1-VLOOKUP(VFDYLD2!N$4,'[1]INTERNAL PARAMETERS-1'!$B$5:$J$44,5,FALSE))*VLOOKUP(VFDYLD2!N$4,'[1]INTERNAL PARAMETERS-1'!$B$5:$J$44,9,FALSE)*VFDYLD2!$F189</f>
        <v>0</v>
      </c>
      <c r="O189" s="44">
        <f>VFDYLD1!O189*VLOOKUP(VFDYLD2!O$4,'[1]INTERNAL PARAMETERS-1'!$B$5:$J$44,5,FALSE)*VLOOKUP(VFDYLD2!O$4,'[1]INTERNAL PARAMETERS-1'!$B$5:$J$44,7,FALSE)*VFDYLD2!$F189 + VFDYLD1!O189*(1-VLOOKUP(VFDYLD2!O$4,'[1]INTERNAL PARAMETERS-1'!$B$5:$J$44,5,FALSE))*VLOOKUP(VFDYLD2!O$4,'[1]INTERNAL PARAMETERS-1'!$B$5:$J$44,9,FALSE)*VFDYLD2!$F189</f>
        <v>0</v>
      </c>
      <c r="P189" s="44">
        <f>VFDYLD1!P189*VLOOKUP(VFDYLD2!P$4,'[1]INTERNAL PARAMETERS-1'!$B$5:$J$44,5,FALSE)*VLOOKUP(VFDYLD2!P$4,'[1]INTERNAL PARAMETERS-1'!$B$5:$J$44,7,FALSE)*VFDYLD2!$F189 + VFDYLD1!P189*(1-VLOOKUP(VFDYLD2!P$4,'[1]INTERNAL PARAMETERS-1'!$B$5:$J$44,5,FALSE))*VLOOKUP(VFDYLD2!P$4,'[1]INTERNAL PARAMETERS-1'!$B$5:$J$44,9,FALSE)*VFDYLD2!$F189</f>
        <v>0</v>
      </c>
      <c r="Q189" s="44">
        <f>VFDYLD1!Q189*VLOOKUP(VFDYLD2!Q$4,'[1]INTERNAL PARAMETERS-1'!$B$5:$J$44,5,FALSE)*VLOOKUP(VFDYLD2!Q$4,'[1]INTERNAL PARAMETERS-1'!$B$5:$J$44,7,FALSE)*VFDYLD2!$F189 + VFDYLD1!Q189*(1-VLOOKUP(VFDYLD2!Q$4,'[1]INTERNAL PARAMETERS-1'!$B$5:$J$44,5,FALSE))*VLOOKUP(VFDYLD2!Q$4,'[1]INTERNAL PARAMETERS-1'!$B$5:$J$44,9,FALSE)*VFDYLD2!$F189</f>
        <v>0</v>
      </c>
      <c r="R189" s="44">
        <f>VFDYLD1!R189*VLOOKUP(VFDYLD2!R$4,'[1]INTERNAL PARAMETERS-1'!$B$5:$J$44,5,FALSE)*VLOOKUP(VFDYLD2!R$4,'[1]INTERNAL PARAMETERS-1'!$B$5:$J$44,7,FALSE)*VFDYLD2!$F189 + VFDYLD1!R189*(1-VLOOKUP(VFDYLD2!R$4,'[1]INTERNAL PARAMETERS-1'!$B$5:$J$44,5,FALSE))*VLOOKUP(VFDYLD2!R$4,'[1]INTERNAL PARAMETERS-1'!$B$5:$J$44,9,FALSE)*VFDYLD2!$F189</f>
        <v>0</v>
      </c>
      <c r="S189" s="44">
        <f>VFDYLD1!S189*VLOOKUP(VFDYLD2!S$4,'[1]INTERNAL PARAMETERS-1'!$B$5:$J$44,5,FALSE)*VLOOKUP(VFDYLD2!S$4,'[1]INTERNAL PARAMETERS-1'!$B$5:$J$44,7,FALSE)*VFDYLD2!$F189 + VFDYLD1!S189*(1-VLOOKUP(VFDYLD2!S$4,'[1]INTERNAL PARAMETERS-1'!$B$5:$J$44,5,FALSE))*VLOOKUP(VFDYLD2!S$4,'[1]INTERNAL PARAMETERS-1'!$B$5:$J$44,9,FALSE)*VFDYLD2!$F189</f>
        <v>0</v>
      </c>
      <c r="T189" s="44">
        <f>VFDYLD1!T189*VLOOKUP(VFDYLD2!T$4,'[1]INTERNAL PARAMETERS-1'!$B$5:$J$44,5,FALSE)*VLOOKUP(VFDYLD2!T$4,'[1]INTERNAL PARAMETERS-1'!$B$5:$J$44,7,FALSE)*VFDYLD2!$F189 + VFDYLD1!T189*(1-VLOOKUP(VFDYLD2!T$4,'[1]INTERNAL PARAMETERS-1'!$B$5:$J$44,5,FALSE))*VLOOKUP(VFDYLD2!T$4,'[1]INTERNAL PARAMETERS-1'!$B$5:$J$44,9,FALSE)*VFDYLD2!$F189</f>
        <v>0</v>
      </c>
      <c r="U189" s="44">
        <f>VFDYLD1!U189*VLOOKUP(VFDYLD2!U$4,'[1]INTERNAL PARAMETERS-1'!$B$5:$J$44,5,FALSE)*VLOOKUP(VFDYLD2!U$4,'[1]INTERNAL PARAMETERS-1'!$B$5:$J$44,7,FALSE)*VFDYLD2!$F189 + VFDYLD1!U189*(1-VLOOKUP(VFDYLD2!U$4,'[1]INTERNAL PARAMETERS-1'!$B$5:$J$44,5,FALSE))*VLOOKUP(VFDYLD2!U$4,'[1]INTERNAL PARAMETERS-1'!$B$5:$J$44,9,FALSE)*VFDYLD2!$F189</f>
        <v>0</v>
      </c>
      <c r="V189" s="44">
        <f>VFDYLD1!V189*VLOOKUP(VFDYLD2!V$4,'[1]INTERNAL PARAMETERS-1'!$B$5:$J$44,5,FALSE)*VLOOKUP(VFDYLD2!V$4,'[1]INTERNAL PARAMETERS-1'!$B$5:$J$44,7,FALSE)*VFDYLD2!$F189 + VFDYLD1!V189*(1-VLOOKUP(VFDYLD2!V$4,'[1]INTERNAL PARAMETERS-1'!$B$5:$J$44,5,FALSE))*VLOOKUP(VFDYLD2!V$4,'[1]INTERNAL PARAMETERS-1'!$B$5:$J$44,9,FALSE)*VFDYLD2!$F189</f>
        <v>0</v>
      </c>
      <c r="W189" s="44">
        <f>VFDYLD1!W189*VLOOKUP(VFDYLD2!W$4,'[1]INTERNAL PARAMETERS-1'!$B$5:$J$44,5,FALSE)*VLOOKUP(VFDYLD2!W$4,'[1]INTERNAL PARAMETERS-1'!$B$5:$J$44,7,FALSE)*VFDYLD2!$F189 + VFDYLD1!W189*(1-VLOOKUP(VFDYLD2!W$4,'[1]INTERNAL PARAMETERS-1'!$B$5:$J$44,5,FALSE))*VLOOKUP(VFDYLD2!W$4,'[1]INTERNAL PARAMETERS-1'!$B$5:$J$44,9,FALSE)*VFDYLD2!$F189</f>
        <v>0</v>
      </c>
      <c r="X189" s="44">
        <f>VFDYLD1!X189*VLOOKUP(VFDYLD2!X$4,'[1]INTERNAL PARAMETERS-1'!$B$5:$J$44,5,FALSE)*VLOOKUP(VFDYLD2!X$4,'[1]INTERNAL PARAMETERS-1'!$B$5:$J$44,7,FALSE)*VFDYLD2!$F189 + VFDYLD1!X189*(1-VLOOKUP(VFDYLD2!X$4,'[1]INTERNAL PARAMETERS-1'!$B$5:$J$44,5,FALSE))*VLOOKUP(VFDYLD2!X$4,'[1]INTERNAL PARAMETERS-1'!$B$5:$J$44,9,FALSE)*VFDYLD2!$F189</f>
        <v>0</v>
      </c>
      <c r="Y189" s="44">
        <f>VFDYLD1!Y189*VLOOKUP(VFDYLD2!Y$4,'[1]INTERNAL PARAMETERS-1'!$B$5:$J$44,5,FALSE)*VLOOKUP(VFDYLD2!Y$4,'[1]INTERNAL PARAMETERS-1'!$B$5:$J$44,7,FALSE)*VFDYLD2!$F189 + VFDYLD1!Y189*(1-VLOOKUP(VFDYLD2!Y$4,'[1]INTERNAL PARAMETERS-1'!$B$5:$J$44,5,FALSE))*VLOOKUP(VFDYLD2!Y$4,'[1]INTERNAL PARAMETERS-1'!$B$5:$J$44,9,FALSE)*VFDYLD2!$F189</f>
        <v>0</v>
      </c>
      <c r="Z189" s="44">
        <f>VFDYLD1!Z189*VLOOKUP(VFDYLD2!Z$4,'[1]INTERNAL PARAMETERS-1'!$B$5:$J$44,5,FALSE)*VLOOKUP(VFDYLD2!Z$4,'[1]INTERNAL PARAMETERS-1'!$B$5:$J$44,7,FALSE)*VFDYLD2!$F189 + VFDYLD1!Z189*(1-VLOOKUP(VFDYLD2!Z$4,'[1]INTERNAL PARAMETERS-1'!$B$5:$J$44,5,FALSE))*VLOOKUP(VFDYLD2!Z$4,'[1]INTERNAL PARAMETERS-1'!$B$5:$J$44,9,FALSE)*VFDYLD2!$F189</f>
        <v>0</v>
      </c>
      <c r="AA189" s="44">
        <f>VFDYLD1!AA189*VLOOKUP(VFDYLD2!AA$4,'[1]INTERNAL PARAMETERS-1'!$B$5:$J$44,5,FALSE)*VLOOKUP(VFDYLD2!AA$4,'[1]INTERNAL PARAMETERS-1'!$B$5:$J$44,7,FALSE)*VFDYLD2!$F189 + VFDYLD1!AA189*(1-VLOOKUP(VFDYLD2!AA$4,'[1]INTERNAL PARAMETERS-1'!$B$5:$J$44,5,FALSE))*VLOOKUP(VFDYLD2!AA$4,'[1]INTERNAL PARAMETERS-1'!$B$5:$J$44,9,FALSE)*VFDYLD2!$F189</f>
        <v>0</v>
      </c>
      <c r="AB189" s="44">
        <f>VFDYLD1!AB189*VLOOKUP(VFDYLD2!AB$4,'[1]INTERNAL PARAMETERS-1'!$B$5:$J$44,5,FALSE)*VLOOKUP(VFDYLD2!AB$4,'[1]INTERNAL PARAMETERS-1'!$B$5:$J$44,7,FALSE)*VFDYLD2!$F189 + VFDYLD1!AB189*(1-VLOOKUP(VFDYLD2!AB$4,'[1]INTERNAL PARAMETERS-1'!$B$5:$J$44,5,FALSE))*VLOOKUP(VFDYLD2!AB$4,'[1]INTERNAL PARAMETERS-1'!$B$5:$J$44,9,FALSE)*VFDYLD2!$F189</f>
        <v>0</v>
      </c>
      <c r="AC189" s="44">
        <f>VFDYLD1!AC189*VLOOKUP(VFDYLD2!AC$4,'[1]INTERNAL PARAMETERS-1'!$B$5:$J$44,5,FALSE)*VLOOKUP(VFDYLD2!AC$4,'[1]INTERNAL PARAMETERS-1'!$B$5:$J$44,7,FALSE)*VFDYLD2!$F189 + VFDYLD1!AC189*(1-VLOOKUP(VFDYLD2!AC$4,'[1]INTERNAL PARAMETERS-1'!$B$5:$J$44,5,FALSE))*VLOOKUP(VFDYLD2!AC$4,'[1]INTERNAL PARAMETERS-1'!$B$5:$J$44,9,FALSE)*VFDYLD2!$F189</f>
        <v>0</v>
      </c>
      <c r="AD189" s="44">
        <f>VFDYLD1!AD189*VLOOKUP(VFDYLD2!AD$4,'[1]INTERNAL PARAMETERS-1'!$B$5:$J$44,5,FALSE)*VLOOKUP(VFDYLD2!AD$4,'[1]INTERNAL PARAMETERS-1'!$B$5:$J$44,7,FALSE)*VFDYLD2!$F189 + VFDYLD1!AD189*(1-VLOOKUP(VFDYLD2!AD$4,'[1]INTERNAL PARAMETERS-1'!$B$5:$J$44,5,FALSE))*VLOOKUP(VFDYLD2!AD$4,'[1]INTERNAL PARAMETERS-1'!$B$5:$J$44,9,FALSE)*VFDYLD2!$F189</f>
        <v>0</v>
      </c>
      <c r="AE189" s="44">
        <f>VFDYLD1!AE189*VLOOKUP(VFDYLD2!AE$4,'[1]INTERNAL PARAMETERS-1'!$B$5:$J$44,5,FALSE)*VLOOKUP(VFDYLD2!AE$4,'[1]INTERNAL PARAMETERS-1'!$B$5:$J$44,7,FALSE)*VFDYLD2!$F189 + VFDYLD1!AE189*(1-VLOOKUP(VFDYLD2!AE$4,'[1]INTERNAL PARAMETERS-1'!$B$5:$J$44,5,FALSE))*VLOOKUP(VFDYLD2!AE$4,'[1]INTERNAL PARAMETERS-1'!$B$5:$J$44,9,FALSE)*VFDYLD2!$F189</f>
        <v>0</v>
      </c>
      <c r="AF189" s="44">
        <f>VFDYLD1!AF189*VLOOKUP(VFDYLD2!AF$4,'[1]INTERNAL PARAMETERS-1'!$B$5:$J$44,5,FALSE)*VLOOKUP(VFDYLD2!AF$4,'[1]INTERNAL PARAMETERS-1'!$B$5:$J$44,7,FALSE)*VFDYLD2!$F189 + VFDYLD1!AF189*(1-VLOOKUP(VFDYLD2!AF$4,'[1]INTERNAL PARAMETERS-1'!$B$5:$J$44,5,FALSE))*VLOOKUP(VFDYLD2!AF$4,'[1]INTERNAL PARAMETERS-1'!$B$5:$J$44,9,FALSE)*VFDYLD2!$F189</f>
        <v>0</v>
      </c>
      <c r="AG189" s="44">
        <f>VFDYLD1!AG189*VLOOKUP(VFDYLD2!AG$4,'[1]INTERNAL PARAMETERS-1'!$B$5:$J$44,5,FALSE)*VLOOKUP(VFDYLD2!AG$4,'[1]INTERNAL PARAMETERS-1'!$B$5:$J$44,7,FALSE)*VFDYLD2!$F189 + VFDYLD1!AG189*(1-VLOOKUP(VFDYLD2!AG$4,'[1]INTERNAL PARAMETERS-1'!$B$5:$J$44,5,FALSE))*VLOOKUP(VFDYLD2!AG$4,'[1]INTERNAL PARAMETERS-1'!$B$5:$J$44,9,FALSE)*VFDYLD2!$F189</f>
        <v>0</v>
      </c>
      <c r="AH189" s="44">
        <f>VFDYLD1!AH189*VLOOKUP(VFDYLD2!AH$4,'[1]INTERNAL PARAMETERS-1'!$B$5:$J$44,5,FALSE)*VLOOKUP(VFDYLD2!AH$4,'[1]INTERNAL PARAMETERS-1'!$B$5:$J$44,7,FALSE)*VFDYLD2!$F189 + VFDYLD1!AH189*(1-VLOOKUP(VFDYLD2!AH$4,'[1]INTERNAL PARAMETERS-1'!$B$5:$J$44,5,FALSE))*VLOOKUP(VFDYLD2!AH$4,'[1]INTERNAL PARAMETERS-1'!$B$5:$J$44,9,FALSE)*VFDYLD2!$F189</f>
        <v>0</v>
      </c>
      <c r="AI189" s="44">
        <f>VFDYLD1!AI189*VLOOKUP(VFDYLD2!AI$4,'[1]INTERNAL PARAMETERS-1'!$B$5:$J$44,5,FALSE)*VLOOKUP(VFDYLD2!AI$4,'[1]INTERNAL PARAMETERS-1'!$B$5:$J$44,7,FALSE)*VFDYLD2!$F189 + VFDYLD1!AI189*(1-VLOOKUP(VFDYLD2!AI$4,'[1]INTERNAL PARAMETERS-1'!$B$5:$J$44,5,FALSE))*VLOOKUP(VFDYLD2!AI$4,'[1]INTERNAL PARAMETERS-1'!$B$5:$J$44,9,FALSE)*VFDYLD2!$F189</f>
        <v>0</v>
      </c>
      <c r="AJ189" s="44">
        <f>VFDYLD1!AJ189*VLOOKUP(VFDYLD2!AJ$4,'[1]INTERNAL PARAMETERS-1'!$B$5:$J$44,5,FALSE)*VLOOKUP(VFDYLD2!AJ$4,'[1]INTERNAL PARAMETERS-1'!$B$5:$J$44,7,FALSE)*VFDYLD2!$F189 + VFDYLD1!AJ189*(1-VLOOKUP(VFDYLD2!AJ$4,'[1]INTERNAL PARAMETERS-1'!$B$5:$J$44,5,FALSE))*VLOOKUP(VFDYLD2!AJ$4,'[1]INTERNAL PARAMETERS-1'!$B$5:$J$44,9,FALSE)*VFDYLD2!$F189</f>
        <v>0</v>
      </c>
      <c r="AK189" s="44">
        <f>VFDYLD1!AK189*VLOOKUP(VFDYLD2!AK$4,'[1]INTERNAL PARAMETERS-1'!$B$5:$J$44,5,FALSE)*VLOOKUP(VFDYLD2!AK$4,'[1]INTERNAL PARAMETERS-1'!$B$5:$J$44,7,FALSE)*VFDYLD2!$F189 + VFDYLD1!AK189*(1-VLOOKUP(VFDYLD2!AK$4,'[1]INTERNAL PARAMETERS-1'!$B$5:$J$44,5,FALSE))*VLOOKUP(VFDYLD2!AK$4,'[1]INTERNAL PARAMETERS-1'!$B$5:$J$44,9,FALSE)*VFDYLD2!$F189</f>
        <v>0</v>
      </c>
      <c r="AL189" s="44">
        <f>VFDYLD1!AL189*VLOOKUP(VFDYLD2!AL$4,'[1]INTERNAL PARAMETERS-1'!$B$5:$J$44,5,FALSE)*VLOOKUP(VFDYLD2!AL$4,'[1]INTERNAL PARAMETERS-1'!$B$5:$J$44,7,FALSE)*VFDYLD2!$F189 + VFDYLD1!AL189*(1-VLOOKUP(VFDYLD2!AL$4,'[1]INTERNAL PARAMETERS-1'!$B$5:$J$44,5,FALSE))*VLOOKUP(VFDYLD2!AL$4,'[1]INTERNAL PARAMETERS-1'!$B$5:$J$44,9,FALSE)*VFDYLD2!$F189</f>
        <v>0</v>
      </c>
      <c r="AM189" s="44">
        <f>VFDYLD1!AM189*VLOOKUP(VFDYLD2!AM$4,'[1]INTERNAL PARAMETERS-1'!$B$5:$J$44,5,FALSE)*VLOOKUP(VFDYLD2!AM$4,'[1]INTERNAL PARAMETERS-1'!$B$5:$J$44,7,FALSE)*VFDYLD2!$F189 + VFDYLD1!AM189*(1-VLOOKUP(VFDYLD2!AM$4,'[1]INTERNAL PARAMETERS-1'!$B$5:$J$44,5,FALSE))*VLOOKUP(VFDYLD2!AM$4,'[1]INTERNAL PARAMETERS-1'!$B$5:$J$44,9,FALSE)*VFDYLD2!$F189</f>
        <v>0</v>
      </c>
      <c r="AN189" s="44">
        <f>VFDYLD1!AN189*VLOOKUP(VFDYLD2!AN$4,'[1]INTERNAL PARAMETERS-1'!$B$5:$J$44,5,FALSE)*VLOOKUP(VFDYLD2!AN$4,'[1]INTERNAL PARAMETERS-1'!$B$5:$J$44,7,FALSE)*VFDYLD2!$F189 + VFDYLD1!AN189*(1-VLOOKUP(VFDYLD2!AN$4,'[1]INTERNAL PARAMETERS-1'!$B$5:$J$44,5,FALSE))*VLOOKUP(VFDYLD2!AN$4,'[1]INTERNAL PARAMETERS-1'!$B$5:$J$44,9,FALSE)*VFDYLD2!$F189</f>
        <v>0</v>
      </c>
      <c r="AO189" s="44">
        <f>VFDYLD1!AO189*VLOOKUP(VFDYLD2!AO$4,'[1]INTERNAL PARAMETERS-1'!$B$5:$J$44,5,FALSE)*VLOOKUP(VFDYLD2!AO$4,'[1]INTERNAL PARAMETERS-1'!$B$5:$J$44,7,FALSE)*VFDYLD2!$F189 + VFDYLD1!AO189*(1-VLOOKUP(VFDYLD2!AO$4,'[1]INTERNAL PARAMETERS-1'!$B$5:$J$44,5,FALSE))*VLOOKUP(VFDYLD2!AO$4,'[1]INTERNAL PARAMETERS-1'!$B$5:$J$44,9,FALSE)*VFDYLD2!$F189</f>
        <v>0</v>
      </c>
      <c r="AP189" s="44">
        <f>VFDYLD1!AP189*VLOOKUP(VFDYLD2!AP$4,'[1]INTERNAL PARAMETERS-1'!$B$5:$J$44,5,FALSE)*VLOOKUP(VFDYLD2!AP$4,'[1]INTERNAL PARAMETERS-1'!$B$5:$J$44,7,FALSE)*VFDYLD2!$F189 + VFDYLD1!AP189*(1-VLOOKUP(VFDYLD2!AP$4,'[1]INTERNAL PARAMETERS-1'!$B$5:$J$44,5,FALSE))*VLOOKUP(VFDYLD2!AP$4,'[1]INTERNAL PARAMETERS-1'!$B$5:$J$44,9,FALSE)*VFDYLD2!$F189</f>
        <v>0</v>
      </c>
      <c r="AQ189" s="44">
        <f>VFDYLD1!AQ189*VLOOKUP(VFDYLD2!AQ$4,'[1]INTERNAL PARAMETERS-1'!$B$5:$J$44,5,FALSE)*VLOOKUP(VFDYLD2!AQ$4,'[1]INTERNAL PARAMETERS-1'!$B$5:$J$44,7,FALSE)*VFDYLD2!$F189 + VFDYLD1!AQ189*(1-VLOOKUP(VFDYLD2!AQ$4,'[1]INTERNAL PARAMETERS-1'!$B$5:$J$44,5,FALSE))*VLOOKUP(VFDYLD2!AQ$4,'[1]INTERNAL PARAMETERS-1'!$B$5:$J$44,9,FALSE)*VFDYLD2!$F189</f>
        <v>0</v>
      </c>
      <c r="AR189" s="44">
        <f>VFDYLD1!AR189*VLOOKUP(VFDYLD2!AR$4,'[1]INTERNAL PARAMETERS-1'!$B$5:$J$44,5,FALSE)*VLOOKUP(VFDYLD2!AR$4,'[1]INTERNAL PARAMETERS-1'!$B$5:$J$44,7,FALSE)*VFDYLD2!$F189 + VFDYLD1!AR189*(1-VLOOKUP(VFDYLD2!AR$4,'[1]INTERNAL PARAMETERS-1'!$B$5:$J$44,5,FALSE))*VLOOKUP(VFDYLD2!AR$4,'[1]INTERNAL PARAMETERS-1'!$B$5:$J$44,9,FALSE)*VFDYLD2!$F189</f>
        <v>0</v>
      </c>
      <c r="AS189" s="44">
        <f>VFDYLD1!AS189*VLOOKUP(VFDYLD2!AS$4,'[1]INTERNAL PARAMETERS-1'!$B$5:$J$44,5,FALSE)*VLOOKUP(VFDYLD2!AS$4,'[1]INTERNAL PARAMETERS-1'!$B$5:$J$44,7,FALSE)*VFDYLD2!$F189 + VFDYLD1!AS189*(1-VLOOKUP(VFDYLD2!AS$4,'[1]INTERNAL PARAMETERS-1'!$B$5:$J$44,5,FALSE))*VLOOKUP(VFDYLD2!AS$4,'[1]INTERNAL PARAMETERS-1'!$B$5:$J$44,9,FALSE)*VFDYLD2!$F189</f>
        <v>0</v>
      </c>
      <c r="AT189" s="43">
        <f>VFDYLD1!AT189*VLOOKUP(VFDYLD2!AT$4,'[1]INTERNAL PARAMETERS-1'!$B$5:$J$44,5,FALSE)*VLOOKUP(VFDYLD2!AT$4,'[1]INTERNAL PARAMETERS-1'!$B$5:$J$44,7,FALSE)*VFDYLD2!$F189 + VFDYLD1!AT189*(1-VLOOKUP(VFDYLD2!AT$4,'[1]INTERNAL PARAMETERS-1'!$B$5:$J$44,5,FALSE))*VLOOKUP(VFDYLD2!AT$4,'[1]INTERNAL PARAMETERS-1'!$B$5:$J$44,9,FALSE)*VFDYLD2!$F189</f>
        <v>0</v>
      </c>
      <c r="AU189" s="45">
        <f>VFDYLD1!AU189*VLOOKUP(VFDYLD2!AU$4,'[1]INTERNAL PARAMETERS-1'!$B$5:$J$44,5,FALSE)*VLOOKUP(VFDYLD2!AU$4,'[1]INTERNAL PARAMETERS-1'!$B$5:$J$44,6,FALSE)*VLOOKUP(VFDYLD2!AU$4,'[1]INTERNAL PARAMETERS-1'!$B$5:$J$44,3,FALSE) + VFDYLD1!AU189*(1-VLOOKUP(VFDYLD2!AU$4,'[1]INTERNAL PARAMETERS-1'!$B$5:$J$44,5,FALSE))*VLOOKUP(VFDYLD2!AU$4,'[1]INTERNAL PARAMETERS-1'!$B$5:$J$44,8,FALSE)*VLOOKUP(VFDYLD2!AU$4,'[1]INTERNAL PARAMETERS-1'!$B$5:$J$44,3,FALSE)</f>
        <v>0</v>
      </c>
      <c r="AV189" s="44">
        <f>VFDYLD1!AV189*VLOOKUP(VFDYLD2!AV$4,'[1]INTERNAL PARAMETERS-1'!$B$5:$J$44,5,FALSE)*VLOOKUP(VFDYLD2!AV$4,'[1]INTERNAL PARAMETERS-1'!$B$5:$J$44,6,FALSE)*VLOOKUP(VFDYLD2!AV$4,'[1]INTERNAL PARAMETERS-1'!$B$5:$J$44,3,FALSE) + VFDYLD1!AV189*(1-VLOOKUP(VFDYLD2!AV$4,'[1]INTERNAL PARAMETERS-1'!$B$5:$J$44,5,FALSE))*VLOOKUP(VFDYLD2!AV$4,'[1]INTERNAL PARAMETERS-1'!$B$5:$J$44,8,FALSE)*VLOOKUP(VFDYLD2!AV$4,'[1]INTERNAL PARAMETERS-1'!$B$5:$J$44,3,FALSE)</f>
        <v>0</v>
      </c>
      <c r="AW189" s="44">
        <f>VFDYLD1!AW189*VLOOKUP(VFDYLD2!AW$4,'[1]INTERNAL PARAMETERS-1'!$B$5:$J$44,5,FALSE)*VLOOKUP(VFDYLD2!AW$4,'[1]INTERNAL PARAMETERS-1'!$B$5:$J$44,6,FALSE)*VLOOKUP(VFDYLD2!AW$4,'[1]INTERNAL PARAMETERS-1'!$B$5:$J$44,3,FALSE) + VFDYLD1!AW189*(1-VLOOKUP(VFDYLD2!AW$4,'[1]INTERNAL PARAMETERS-1'!$B$5:$J$44,5,FALSE))*VLOOKUP(VFDYLD2!AW$4,'[1]INTERNAL PARAMETERS-1'!$B$5:$J$44,8,FALSE)*VLOOKUP(VFDYLD2!AW$4,'[1]INTERNAL PARAMETERS-1'!$B$5:$J$44,3,FALSE)</f>
        <v>0</v>
      </c>
      <c r="AX189" s="44">
        <f>VFDYLD1!AX189*VLOOKUP(VFDYLD2!AX$4,'[1]INTERNAL PARAMETERS-1'!$B$5:$J$44,5,FALSE)*VLOOKUP(VFDYLD2!AX$4,'[1]INTERNAL PARAMETERS-1'!$B$5:$J$44,6,FALSE)*VLOOKUP(VFDYLD2!AX$4,'[1]INTERNAL PARAMETERS-1'!$B$5:$J$44,3,FALSE) + VFDYLD1!AX189*(1-VLOOKUP(VFDYLD2!AX$4,'[1]INTERNAL PARAMETERS-1'!$B$5:$J$44,5,FALSE))*VLOOKUP(VFDYLD2!AX$4,'[1]INTERNAL PARAMETERS-1'!$B$5:$J$44,8,FALSE)*VLOOKUP(VFDYLD2!AX$4,'[1]INTERNAL PARAMETERS-1'!$B$5:$J$44,3,FALSE)</f>
        <v>0</v>
      </c>
      <c r="AY189" s="44">
        <f>VFDYLD1!AY189*VLOOKUP(VFDYLD2!AY$4,'[1]INTERNAL PARAMETERS-1'!$B$5:$J$44,5,FALSE)*VLOOKUP(VFDYLD2!AY$4,'[1]INTERNAL PARAMETERS-1'!$B$5:$J$44,6,FALSE)*VLOOKUP(VFDYLD2!AY$4,'[1]INTERNAL PARAMETERS-1'!$B$5:$J$44,3,FALSE) + VFDYLD1!AY189*(1-VLOOKUP(VFDYLD2!AY$4,'[1]INTERNAL PARAMETERS-1'!$B$5:$J$44,5,FALSE))*VLOOKUP(VFDYLD2!AY$4,'[1]INTERNAL PARAMETERS-1'!$B$5:$J$44,8,FALSE)*VLOOKUP(VFDYLD2!AY$4,'[1]INTERNAL PARAMETERS-1'!$B$5:$J$44,3,FALSE)</f>
        <v>0</v>
      </c>
      <c r="AZ189" s="44">
        <f>VFDYLD1!AZ189*VLOOKUP(VFDYLD2!AZ$4,'[1]INTERNAL PARAMETERS-1'!$B$5:$J$44,5,FALSE)*VLOOKUP(VFDYLD2!AZ$4,'[1]INTERNAL PARAMETERS-1'!$B$5:$J$44,6,FALSE)*VLOOKUP(VFDYLD2!AZ$4,'[1]INTERNAL PARAMETERS-1'!$B$5:$J$44,3,FALSE) + VFDYLD1!AZ189*(1-VLOOKUP(VFDYLD2!AZ$4,'[1]INTERNAL PARAMETERS-1'!$B$5:$J$44,5,FALSE))*VLOOKUP(VFDYLD2!AZ$4,'[1]INTERNAL PARAMETERS-1'!$B$5:$J$44,8,FALSE)*VLOOKUP(VFDYLD2!AZ$4,'[1]INTERNAL PARAMETERS-1'!$B$5:$J$44,3,FALSE)</f>
        <v>0</v>
      </c>
      <c r="BA189" s="44">
        <f>VFDYLD1!BA189*VLOOKUP(VFDYLD2!BA$4,'[1]INTERNAL PARAMETERS-1'!$B$5:$J$44,5,FALSE)*VLOOKUP(VFDYLD2!BA$4,'[1]INTERNAL PARAMETERS-1'!$B$5:$J$44,6,FALSE)*VLOOKUP(VFDYLD2!BA$4,'[1]INTERNAL PARAMETERS-1'!$B$5:$J$44,3,FALSE) + VFDYLD1!BA189*(1-VLOOKUP(VFDYLD2!BA$4,'[1]INTERNAL PARAMETERS-1'!$B$5:$J$44,5,FALSE))*VLOOKUP(VFDYLD2!BA$4,'[1]INTERNAL PARAMETERS-1'!$B$5:$J$44,8,FALSE)*VLOOKUP(VFDYLD2!BA$4,'[1]INTERNAL PARAMETERS-1'!$B$5:$J$44,3,FALSE)</f>
        <v>0</v>
      </c>
      <c r="BB189" s="44">
        <f>VFDYLD1!BB189*VLOOKUP(VFDYLD2!BB$4,'[1]INTERNAL PARAMETERS-1'!$B$5:$J$44,5,FALSE)*VLOOKUP(VFDYLD2!BB$4,'[1]INTERNAL PARAMETERS-1'!$B$5:$J$44,6,FALSE)*VLOOKUP(VFDYLD2!BB$4,'[1]INTERNAL PARAMETERS-1'!$B$5:$J$44,3,FALSE) + VFDYLD1!BB189*(1-VLOOKUP(VFDYLD2!BB$4,'[1]INTERNAL PARAMETERS-1'!$B$5:$J$44,5,FALSE))*VLOOKUP(VFDYLD2!BB$4,'[1]INTERNAL PARAMETERS-1'!$B$5:$J$44,8,FALSE)*VLOOKUP(VFDYLD2!BB$4,'[1]INTERNAL PARAMETERS-1'!$B$5:$J$44,3,FALSE)</f>
        <v>0</v>
      </c>
      <c r="BC189" s="44">
        <f>VFDYLD1!BC189*VLOOKUP(VFDYLD2!BC$4,'[1]INTERNAL PARAMETERS-1'!$B$5:$J$44,5,FALSE)*VLOOKUP(VFDYLD2!BC$4,'[1]INTERNAL PARAMETERS-1'!$B$5:$J$44,6,FALSE)*VLOOKUP(VFDYLD2!BC$4,'[1]INTERNAL PARAMETERS-1'!$B$5:$J$44,3,FALSE) + VFDYLD1!BC189*(1-VLOOKUP(VFDYLD2!BC$4,'[1]INTERNAL PARAMETERS-1'!$B$5:$J$44,5,FALSE))*VLOOKUP(VFDYLD2!BC$4,'[1]INTERNAL PARAMETERS-1'!$B$5:$J$44,8,FALSE)*VLOOKUP(VFDYLD2!BC$4,'[1]INTERNAL PARAMETERS-1'!$B$5:$J$44,3,FALSE)</f>
        <v>0</v>
      </c>
      <c r="BD189" s="44">
        <f>VFDYLD1!BD189*VLOOKUP(VFDYLD2!BD$4,'[1]INTERNAL PARAMETERS-1'!$B$5:$J$44,5,FALSE)*VLOOKUP(VFDYLD2!BD$4,'[1]INTERNAL PARAMETERS-1'!$B$5:$J$44,6,FALSE)*VLOOKUP(VFDYLD2!BD$4,'[1]INTERNAL PARAMETERS-1'!$B$5:$J$44,3,FALSE) + VFDYLD1!BD189*(1-VLOOKUP(VFDYLD2!BD$4,'[1]INTERNAL PARAMETERS-1'!$B$5:$J$44,5,FALSE))*VLOOKUP(VFDYLD2!BD$4,'[1]INTERNAL PARAMETERS-1'!$B$5:$J$44,8,FALSE)*VLOOKUP(VFDYLD2!BD$4,'[1]INTERNAL PARAMETERS-1'!$B$5:$J$44,3,FALSE)</f>
        <v>0</v>
      </c>
      <c r="BE189" s="44">
        <f>VFDYLD1!BE189*VLOOKUP(VFDYLD2!BE$4,'[1]INTERNAL PARAMETERS-1'!$B$5:$J$44,5,FALSE)*VLOOKUP(VFDYLD2!BE$4,'[1]INTERNAL PARAMETERS-1'!$B$5:$J$44,6,FALSE)*VLOOKUP(VFDYLD2!BE$4,'[1]INTERNAL PARAMETERS-1'!$B$5:$J$44,3,FALSE) + VFDYLD1!BE189*(1-VLOOKUP(VFDYLD2!BE$4,'[1]INTERNAL PARAMETERS-1'!$B$5:$J$44,5,FALSE))*VLOOKUP(VFDYLD2!BE$4,'[1]INTERNAL PARAMETERS-1'!$B$5:$J$44,8,FALSE)*VLOOKUP(VFDYLD2!BE$4,'[1]INTERNAL PARAMETERS-1'!$B$5:$J$44,3,FALSE)</f>
        <v>0</v>
      </c>
      <c r="BF189" s="44">
        <f>VFDYLD1!BF189*VLOOKUP(VFDYLD2!BF$4,'[1]INTERNAL PARAMETERS-1'!$B$5:$J$44,5,FALSE)*VLOOKUP(VFDYLD2!BF$4,'[1]INTERNAL PARAMETERS-1'!$B$5:$J$44,6,FALSE)*VLOOKUP(VFDYLD2!BF$4,'[1]INTERNAL PARAMETERS-1'!$B$5:$J$44,3,FALSE) + VFDYLD1!BF189*(1-VLOOKUP(VFDYLD2!BF$4,'[1]INTERNAL PARAMETERS-1'!$B$5:$J$44,5,FALSE))*VLOOKUP(VFDYLD2!BF$4,'[1]INTERNAL PARAMETERS-1'!$B$5:$J$44,8,FALSE)*VLOOKUP(VFDYLD2!BF$4,'[1]INTERNAL PARAMETERS-1'!$B$5:$J$44,3,FALSE)</f>
        <v>0</v>
      </c>
      <c r="BG189" s="44">
        <f>VFDYLD1!BG189*VLOOKUP(VFDYLD2!BG$4,'[1]INTERNAL PARAMETERS-1'!$B$5:$J$44,5,FALSE)*VLOOKUP(VFDYLD2!BG$4,'[1]INTERNAL PARAMETERS-1'!$B$5:$J$44,6,FALSE)*VLOOKUP(VFDYLD2!BG$4,'[1]INTERNAL PARAMETERS-1'!$B$5:$J$44,3,FALSE) + VFDYLD1!BG189*(1-VLOOKUP(VFDYLD2!BG$4,'[1]INTERNAL PARAMETERS-1'!$B$5:$J$44,5,FALSE))*VLOOKUP(VFDYLD2!BG$4,'[1]INTERNAL PARAMETERS-1'!$B$5:$J$44,8,FALSE)*VLOOKUP(VFDYLD2!BG$4,'[1]INTERNAL PARAMETERS-1'!$B$5:$J$44,3,FALSE)</f>
        <v>0</v>
      </c>
      <c r="BH189" s="44">
        <f>VFDYLD1!BH189*VLOOKUP(VFDYLD2!BH$4,'[1]INTERNAL PARAMETERS-1'!$B$5:$J$44,5,FALSE)*VLOOKUP(VFDYLD2!BH$4,'[1]INTERNAL PARAMETERS-1'!$B$5:$J$44,6,FALSE)*VLOOKUP(VFDYLD2!BH$4,'[1]INTERNAL PARAMETERS-1'!$B$5:$J$44,3,FALSE) + VFDYLD1!BH189*(1-VLOOKUP(VFDYLD2!BH$4,'[1]INTERNAL PARAMETERS-1'!$B$5:$J$44,5,FALSE))*VLOOKUP(VFDYLD2!BH$4,'[1]INTERNAL PARAMETERS-1'!$B$5:$J$44,8,FALSE)*VLOOKUP(VFDYLD2!BH$4,'[1]INTERNAL PARAMETERS-1'!$B$5:$J$44,3,FALSE)</f>
        <v>0</v>
      </c>
      <c r="BI189" s="44">
        <f>VFDYLD1!BI189*VLOOKUP(VFDYLD2!BI$4,'[1]INTERNAL PARAMETERS-1'!$B$5:$J$44,5,FALSE)*VLOOKUP(VFDYLD2!BI$4,'[1]INTERNAL PARAMETERS-1'!$B$5:$J$44,6,FALSE)*VLOOKUP(VFDYLD2!BI$4,'[1]INTERNAL PARAMETERS-1'!$B$5:$J$44,3,FALSE) + VFDYLD1!BI189*(1-VLOOKUP(VFDYLD2!BI$4,'[1]INTERNAL PARAMETERS-1'!$B$5:$J$44,5,FALSE))*VLOOKUP(VFDYLD2!BI$4,'[1]INTERNAL PARAMETERS-1'!$B$5:$J$44,8,FALSE)*VLOOKUP(VFDYLD2!BI$4,'[1]INTERNAL PARAMETERS-1'!$B$5:$J$44,3,FALSE)</f>
        <v>0</v>
      </c>
      <c r="BJ189" s="44">
        <f>VFDYLD1!BJ189*VLOOKUP(VFDYLD2!BJ$4,'[1]INTERNAL PARAMETERS-1'!$B$5:$J$44,5,FALSE)*VLOOKUP(VFDYLD2!BJ$4,'[1]INTERNAL PARAMETERS-1'!$B$5:$J$44,6,FALSE)*VLOOKUP(VFDYLD2!BJ$4,'[1]INTERNAL PARAMETERS-1'!$B$5:$J$44,3,FALSE) + VFDYLD1!BJ189*(1-VLOOKUP(VFDYLD2!BJ$4,'[1]INTERNAL PARAMETERS-1'!$B$5:$J$44,5,FALSE))*VLOOKUP(VFDYLD2!BJ$4,'[1]INTERNAL PARAMETERS-1'!$B$5:$J$44,8,FALSE)*VLOOKUP(VFDYLD2!BJ$4,'[1]INTERNAL PARAMETERS-1'!$B$5:$J$44,3,FALSE)</f>
        <v>0</v>
      </c>
      <c r="BK189" s="44">
        <f>VFDYLD1!BK189*VLOOKUP(VFDYLD2!BK$4,'[1]INTERNAL PARAMETERS-1'!$B$5:$J$44,5,FALSE)*VLOOKUP(VFDYLD2!BK$4,'[1]INTERNAL PARAMETERS-1'!$B$5:$J$44,6,FALSE)*VLOOKUP(VFDYLD2!BK$4,'[1]INTERNAL PARAMETERS-1'!$B$5:$J$44,3,FALSE) + VFDYLD1!BK189*(1-VLOOKUP(VFDYLD2!BK$4,'[1]INTERNAL PARAMETERS-1'!$B$5:$J$44,5,FALSE))*VLOOKUP(VFDYLD2!BK$4,'[1]INTERNAL PARAMETERS-1'!$B$5:$J$44,8,FALSE)*VLOOKUP(VFDYLD2!BK$4,'[1]INTERNAL PARAMETERS-1'!$B$5:$J$44,3,FALSE)</f>
        <v>0</v>
      </c>
      <c r="BL189" s="44">
        <f>VFDYLD1!BL189*VLOOKUP(VFDYLD2!BL$4,'[1]INTERNAL PARAMETERS-1'!$B$5:$J$44,5,FALSE)*VLOOKUP(VFDYLD2!BL$4,'[1]INTERNAL PARAMETERS-1'!$B$5:$J$44,6,FALSE)*VLOOKUP(VFDYLD2!BL$4,'[1]INTERNAL PARAMETERS-1'!$B$5:$J$44,3,FALSE) + VFDYLD1!BL189*(1-VLOOKUP(VFDYLD2!BL$4,'[1]INTERNAL PARAMETERS-1'!$B$5:$J$44,5,FALSE))*VLOOKUP(VFDYLD2!BL$4,'[1]INTERNAL PARAMETERS-1'!$B$5:$J$44,8,FALSE)*VLOOKUP(VFDYLD2!BL$4,'[1]INTERNAL PARAMETERS-1'!$B$5:$J$44,3,FALSE)</f>
        <v>0</v>
      </c>
      <c r="BM189" s="44">
        <f>VFDYLD1!BM189*VLOOKUP(VFDYLD2!BM$4,'[1]INTERNAL PARAMETERS-1'!$B$5:$J$44,5,FALSE)*VLOOKUP(VFDYLD2!BM$4,'[1]INTERNAL PARAMETERS-1'!$B$5:$J$44,6,FALSE)*VLOOKUP(VFDYLD2!BM$4,'[1]INTERNAL PARAMETERS-1'!$B$5:$J$44,3,FALSE) + VFDYLD1!BM189*(1-VLOOKUP(VFDYLD2!BM$4,'[1]INTERNAL PARAMETERS-1'!$B$5:$J$44,5,FALSE))*VLOOKUP(VFDYLD2!BM$4,'[1]INTERNAL PARAMETERS-1'!$B$5:$J$44,8,FALSE)*VLOOKUP(VFDYLD2!BM$4,'[1]INTERNAL PARAMETERS-1'!$B$5:$J$44,3,FALSE)</f>
        <v>0</v>
      </c>
      <c r="BN189" s="44">
        <f>VFDYLD1!BN189*VLOOKUP(VFDYLD2!BN$4,'[1]INTERNAL PARAMETERS-1'!$B$5:$J$44,5,FALSE)*VLOOKUP(VFDYLD2!BN$4,'[1]INTERNAL PARAMETERS-1'!$B$5:$J$44,6,FALSE)*VLOOKUP(VFDYLD2!BN$4,'[1]INTERNAL PARAMETERS-1'!$B$5:$J$44,3,FALSE) + VFDYLD1!BN189*(1-VLOOKUP(VFDYLD2!BN$4,'[1]INTERNAL PARAMETERS-1'!$B$5:$J$44,5,FALSE))*VLOOKUP(VFDYLD2!BN$4,'[1]INTERNAL PARAMETERS-1'!$B$5:$J$44,8,FALSE)*VLOOKUP(VFDYLD2!BN$4,'[1]INTERNAL PARAMETERS-1'!$B$5:$J$44,3,FALSE)</f>
        <v>0</v>
      </c>
      <c r="BO189" s="44">
        <f>VFDYLD1!BO189*VLOOKUP(VFDYLD2!BO$4,'[1]INTERNAL PARAMETERS-1'!$B$5:$J$44,5,FALSE)*VLOOKUP(VFDYLD2!BO$4,'[1]INTERNAL PARAMETERS-1'!$B$5:$J$44,6,FALSE)*VLOOKUP(VFDYLD2!BO$4,'[1]INTERNAL PARAMETERS-1'!$B$5:$J$44,3,FALSE) + VFDYLD1!BO189*(1-VLOOKUP(VFDYLD2!BO$4,'[1]INTERNAL PARAMETERS-1'!$B$5:$J$44,5,FALSE))*VLOOKUP(VFDYLD2!BO$4,'[1]INTERNAL PARAMETERS-1'!$B$5:$J$44,8,FALSE)*VLOOKUP(VFDYLD2!BO$4,'[1]INTERNAL PARAMETERS-1'!$B$5:$J$44,3,FALSE)</f>
        <v>0</v>
      </c>
      <c r="BP189" s="44">
        <f>VFDYLD1!BP189*VLOOKUP(VFDYLD2!BP$4,'[1]INTERNAL PARAMETERS-1'!$B$5:$J$44,5,FALSE)*VLOOKUP(VFDYLD2!BP$4,'[1]INTERNAL PARAMETERS-1'!$B$5:$J$44,6,FALSE)*VLOOKUP(VFDYLD2!BP$4,'[1]INTERNAL PARAMETERS-1'!$B$5:$J$44,3,FALSE) + VFDYLD1!BP189*(1-VLOOKUP(VFDYLD2!BP$4,'[1]INTERNAL PARAMETERS-1'!$B$5:$J$44,5,FALSE))*VLOOKUP(VFDYLD2!BP$4,'[1]INTERNAL PARAMETERS-1'!$B$5:$J$44,8,FALSE)*VLOOKUP(VFDYLD2!BP$4,'[1]INTERNAL PARAMETERS-1'!$B$5:$J$44,3,FALSE)</f>
        <v>0</v>
      </c>
      <c r="BQ189" s="44">
        <f>VFDYLD1!BQ189*VLOOKUP(VFDYLD2!BQ$4,'[1]INTERNAL PARAMETERS-1'!$B$5:$J$44,5,FALSE)*VLOOKUP(VFDYLD2!BQ$4,'[1]INTERNAL PARAMETERS-1'!$B$5:$J$44,6,FALSE)*VLOOKUP(VFDYLD2!BQ$4,'[1]INTERNAL PARAMETERS-1'!$B$5:$J$44,3,FALSE) + VFDYLD1!BQ189*(1-VLOOKUP(VFDYLD2!BQ$4,'[1]INTERNAL PARAMETERS-1'!$B$5:$J$44,5,FALSE))*VLOOKUP(VFDYLD2!BQ$4,'[1]INTERNAL PARAMETERS-1'!$B$5:$J$44,8,FALSE)*VLOOKUP(VFDYLD2!BQ$4,'[1]INTERNAL PARAMETERS-1'!$B$5:$J$44,3,FALSE)</f>
        <v>0</v>
      </c>
      <c r="BR189" s="44">
        <f>VFDYLD1!BR189*VLOOKUP(VFDYLD2!BR$4,'[1]INTERNAL PARAMETERS-1'!$B$5:$J$44,5,FALSE)*VLOOKUP(VFDYLD2!BR$4,'[1]INTERNAL PARAMETERS-1'!$B$5:$J$44,6,FALSE)*VLOOKUP(VFDYLD2!BR$4,'[1]INTERNAL PARAMETERS-1'!$B$5:$J$44,3,FALSE) + VFDYLD1!BR189*(1-VLOOKUP(VFDYLD2!BR$4,'[1]INTERNAL PARAMETERS-1'!$B$5:$J$44,5,FALSE))*VLOOKUP(VFDYLD2!BR$4,'[1]INTERNAL PARAMETERS-1'!$B$5:$J$44,8,FALSE)*VLOOKUP(VFDYLD2!BR$4,'[1]INTERNAL PARAMETERS-1'!$B$5:$J$44,3,FALSE)</f>
        <v>0</v>
      </c>
      <c r="BS189" s="44">
        <f>VFDYLD1!BS189*VLOOKUP(VFDYLD2!BS$4,'[1]INTERNAL PARAMETERS-1'!$B$5:$J$44,5,FALSE)*VLOOKUP(VFDYLD2!BS$4,'[1]INTERNAL PARAMETERS-1'!$B$5:$J$44,6,FALSE)*VLOOKUP(VFDYLD2!BS$4,'[1]INTERNAL PARAMETERS-1'!$B$5:$J$44,3,FALSE) + VFDYLD1!BS189*(1-VLOOKUP(VFDYLD2!BS$4,'[1]INTERNAL PARAMETERS-1'!$B$5:$J$44,5,FALSE))*VLOOKUP(VFDYLD2!BS$4,'[1]INTERNAL PARAMETERS-1'!$B$5:$J$44,8,FALSE)*VLOOKUP(VFDYLD2!BS$4,'[1]INTERNAL PARAMETERS-1'!$B$5:$J$44,3,FALSE)</f>
        <v>0</v>
      </c>
      <c r="BT189" s="44">
        <f>VFDYLD1!BT189*VLOOKUP(VFDYLD2!BT$4,'[1]INTERNAL PARAMETERS-1'!$B$5:$J$44,5,FALSE)*VLOOKUP(VFDYLD2!BT$4,'[1]INTERNAL PARAMETERS-1'!$B$5:$J$44,6,FALSE)*VLOOKUP(VFDYLD2!BT$4,'[1]INTERNAL PARAMETERS-1'!$B$5:$J$44,3,FALSE) + VFDYLD1!BT189*(1-VLOOKUP(VFDYLD2!BT$4,'[1]INTERNAL PARAMETERS-1'!$B$5:$J$44,5,FALSE))*VLOOKUP(VFDYLD2!BT$4,'[1]INTERNAL PARAMETERS-1'!$B$5:$J$44,8,FALSE)*VLOOKUP(VFDYLD2!BT$4,'[1]INTERNAL PARAMETERS-1'!$B$5:$J$44,3,FALSE)</f>
        <v>0</v>
      </c>
      <c r="BU189" s="44">
        <f>VFDYLD1!BU189*VLOOKUP(VFDYLD2!BU$4,'[1]INTERNAL PARAMETERS-1'!$B$5:$J$44,5,FALSE)*VLOOKUP(VFDYLD2!BU$4,'[1]INTERNAL PARAMETERS-1'!$B$5:$J$44,6,FALSE)*VLOOKUP(VFDYLD2!BU$4,'[1]INTERNAL PARAMETERS-1'!$B$5:$J$44,3,FALSE) + VFDYLD1!BU189*(1-VLOOKUP(VFDYLD2!BU$4,'[1]INTERNAL PARAMETERS-1'!$B$5:$J$44,5,FALSE))*VLOOKUP(VFDYLD2!BU$4,'[1]INTERNAL PARAMETERS-1'!$B$5:$J$44,8,FALSE)*VLOOKUP(VFDYLD2!BU$4,'[1]INTERNAL PARAMETERS-1'!$B$5:$J$44,3,FALSE)</f>
        <v>0</v>
      </c>
      <c r="BV189" s="44">
        <f>VFDYLD1!BV189*VLOOKUP(VFDYLD2!BV$4,'[1]INTERNAL PARAMETERS-1'!$B$5:$J$44,5,FALSE)*VLOOKUP(VFDYLD2!BV$4,'[1]INTERNAL PARAMETERS-1'!$B$5:$J$44,6,FALSE)*VLOOKUP(VFDYLD2!BV$4,'[1]INTERNAL PARAMETERS-1'!$B$5:$J$44,3,FALSE) + VFDYLD1!BV189*(1-VLOOKUP(VFDYLD2!BV$4,'[1]INTERNAL PARAMETERS-1'!$B$5:$J$44,5,FALSE))*VLOOKUP(VFDYLD2!BV$4,'[1]INTERNAL PARAMETERS-1'!$B$5:$J$44,8,FALSE)*VLOOKUP(VFDYLD2!BV$4,'[1]INTERNAL PARAMETERS-1'!$B$5:$J$44,3,FALSE)</f>
        <v>0</v>
      </c>
      <c r="BW189" s="44">
        <f>VFDYLD1!BW189*VLOOKUP(VFDYLD2!BW$4,'[1]INTERNAL PARAMETERS-1'!$B$5:$J$44,5,FALSE)*VLOOKUP(VFDYLD2!BW$4,'[1]INTERNAL PARAMETERS-1'!$B$5:$J$44,6,FALSE)*VLOOKUP(VFDYLD2!BW$4,'[1]INTERNAL PARAMETERS-1'!$B$5:$J$44,3,FALSE) + VFDYLD1!BW189*(1-VLOOKUP(VFDYLD2!BW$4,'[1]INTERNAL PARAMETERS-1'!$B$5:$J$44,5,FALSE))*VLOOKUP(VFDYLD2!BW$4,'[1]INTERNAL PARAMETERS-1'!$B$5:$J$44,8,FALSE)*VLOOKUP(VFDYLD2!BW$4,'[1]INTERNAL PARAMETERS-1'!$B$5:$J$44,3,FALSE)</f>
        <v>0</v>
      </c>
      <c r="BX189" s="44">
        <f>VFDYLD1!BX189*VLOOKUP(VFDYLD2!BX$4,'[1]INTERNAL PARAMETERS-1'!$B$5:$J$44,5,FALSE)*VLOOKUP(VFDYLD2!BX$4,'[1]INTERNAL PARAMETERS-1'!$B$5:$J$44,6,FALSE)*VLOOKUP(VFDYLD2!BX$4,'[1]INTERNAL PARAMETERS-1'!$B$5:$J$44,3,FALSE) + VFDYLD1!BX189*(1-VLOOKUP(VFDYLD2!BX$4,'[1]INTERNAL PARAMETERS-1'!$B$5:$J$44,5,FALSE))*VLOOKUP(VFDYLD2!BX$4,'[1]INTERNAL PARAMETERS-1'!$B$5:$J$44,8,FALSE)*VLOOKUP(VFDYLD2!BX$4,'[1]INTERNAL PARAMETERS-1'!$B$5:$J$44,3,FALSE)</f>
        <v>0</v>
      </c>
      <c r="BY189" s="44">
        <f>VFDYLD1!BY189*VLOOKUP(VFDYLD2!BY$4,'[1]INTERNAL PARAMETERS-1'!$B$5:$J$44,5,FALSE)*VLOOKUP(VFDYLD2!BY$4,'[1]INTERNAL PARAMETERS-1'!$B$5:$J$44,6,FALSE)*VLOOKUP(VFDYLD2!BY$4,'[1]INTERNAL PARAMETERS-1'!$B$5:$J$44,3,FALSE) + VFDYLD1!BY189*(1-VLOOKUP(VFDYLD2!BY$4,'[1]INTERNAL PARAMETERS-1'!$B$5:$J$44,5,FALSE))*VLOOKUP(VFDYLD2!BY$4,'[1]INTERNAL PARAMETERS-1'!$B$5:$J$44,8,FALSE)*VLOOKUP(VFDYLD2!BY$4,'[1]INTERNAL PARAMETERS-1'!$B$5:$J$44,3,FALSE)</f>
        <v>0</v>
      </c>
      <c r="BZ189" s="44">
        <f>VFDYLD1!BZ189*VLOOKUP(VFDYLD2!BZ$4,'[1]INTERNAL PARAMETERS-1'!$B$5:$J$44,5,FALSE)*VLOOKUP(VFDYLD2!BZ$4,'[1]INTERNAL PARAMETERS-1'!$B$5:$J$44,6,FALSE)*VLOOKUP(VFDYLD2!BZ$4,'[1]INTERNAL PARAMETERS-1'!$B$5:$J$44,3,FALSE) + VFDYLD1!BZ189*(1-VLOOKUP(VFDYLD2!BZ$4,'[1]INTERNAL PARAMETERS-1'!$B$5:$J$44,5,FALSE))*VLOOKUP(VFDYLD2!BZ$4,'[1]INTERNAL PARAMETERS-1'!$B$5:$J$44,8,FALSE)*VLOOKUP(VFDYLD2!BZ$4,'[1]INTERNAL PARAMETERS-1'!$B$5:$J$44,3,FALSE)</f>
        <v>0</v>
      </c>
      <c r="CA189" s="44">
        <f>VFDYLD1!CA189*VLOOKUP(VFDYLD2!CA$4,'[1]INTERNAL PARAMETERS-1'!$B$5:$J$44,5,FALSE)*VLOOKUP(VFDYLD2!CA$4,'[1]INTERNAL PARAMETERS-1'!$B$5:$J$44,6,FALSE)*VLOOKUP(VFDYLD2!CA$4,'[1]INTERNAL PARAMETERS-1'!$B$5:$J$44,3,FALSE) + VFDYLD1!CA189*(1-VLOOKUP(VFDYLD2!CA$4,'[1]INTERNAL PARAMETERS-1'!$B$5:$J$44,5,FALSE))*VLOOKUP(VFDYLD2!CA$4,'[1]INTERNAL PARAMETERS-1'!$B$5:$J$44,8,FALSE)*VLOOKUP(VFDYLD2!CA$4,'[1]INTERNAL PARAMETERS-1'!$B$5:$J$44,3,FALSE)</f>
        <v>0</v>
      </c>
      <c r="CB189" s="44">
        <f>VFDYLD1!CB189*VLOOKUP(VFDYLD2!CB$4,'[1]INTERNAL PARAMETERS-1'!$B$5:$J$44,5,FALSE)*VLOOKUP(VFDYLD2!CB$4,'[1]INTERNAL PARAMETERS-1'!$B$5:$J$44,6,FALSE)*VLOOKUP(VFDYLD2!CB$4,'[1]INTERNAL PARAMETERS-1'!$B$5:$J$44,3,FALSE) + VFDYLD1!CB189*(1-VLOOKUP(VFDYLD2!CB$4,'[1]INTERNAL PARAMETERS-1'!$B$5:$J$44,5,FALSE))*VLOOKUP(VFDYLD2!CB$4,'[1]INTERNAL PARAMETERS-1'!$B$5:$J$44,8,FALSE)*VLOOKUP(VFDYLD2!CB$4,'[1]INTERNAL PARAMETERS-1'!$B$5:$J$44,3,FALSE)</f>
        <v>0</v>
      </c>
      <c r="CC189" s="44">
        <f>VFDYLD1!CC189*VLOOKUP(VFDYLD2!CC$4,'[1]INTERNAL PARAMETERS-1'!$B$5:$J$44,5,FALSE)*VLOOKUP(VFDYLD2!CC$4,'[1]INTERNAL PARAMETERS-1'!$B$5:$J$44,6,FALSE)*VLOOKUP(VFDYLD2!CC$4,'[1]INTERNAL PARAMETERS-1'!$B$5:$J$44,3,FALSE) + VFDYLD1!CC189*(1-VLOOKUP(VFDYLD2!CC$4,'[1]INTERNAL PARAMETERS-1'!$B$5:$J$44,5,FALSE))*VLOOKUP(VFDYLD2!CC$4,'[1]INTERNAL PARAMETERS-1'!$B$5:$J$44,8,FALSE)*VLOOKUP(VFDYLD2!CC$4,'[1]INTERNAL PARAMETERS-1'!$B$5:$J$44,3,FALSE)</f>
        <v>0</v>
      </c>
      <c r="CD189" s="44">
        <f>VFDYLD1!CD189*VLOOKUP(VFDYLD2!CD$4,'[1]INTERNAL PARAMETERS-1'!$B$5:$J$44,5,FALSE)*VLOOKUP(VFDYLD2!CD$4,'[1]INTERNAL PARAMETERS-1'!$B$5:$J$44,6,FALSE)*VLOOKUP(VFDYLD2!CD$4,'[1]INTERNAL PARAMETERS-1'!$B$5:$J$44,3,FALSE) + VFDYLD1!CD189*(1-VLOOKUP(VFDYLD2!CD$4,'[1]INTERNAL PARAMETERS-1'!$B$5:$J$44,5,FALSE))*VLOOKUP(VFDYLD2!CD$4,'[1]INTERNAL PARAMETERS-1'!$B$5:$J$44,8,FALSE)*VLOOKUP(VFDYLD2!CD$4,'[1]INTERNAL PARAMETERS-1'!$B$5:$J$44,3,FALSE)</f>
        <v>0</v>
      </c>
      <c r="CE189" s="44">
        <f>VFDYLD1!CE189*VLOOKUP(VFDYLD2!CE$4,'[1]INTERNAL PARAMETERS-1'!$B$5:$J$44,5,FALSE)*VLOOKUP(VFDYLD2!CE$4,'[1]INTERNAL PARAMETERS-1'!$B$5:$J$44,6,FALSE)*VLOOKUP(VFDYLD2!CE$4,'[1]INTERNAL PARAMETERS-1'!$B$5:$J$44,3,FALSE) + VFDYLD1!CE189*(1-VLOOKUP(VFDYLD2!CE$4,'[1]INTERNAL PARAMETERS-1'!$B$5:$J$44,5,FALSE))*VLOOKUP(VFDYLD2!CE$4,'[1]INTERNAL PARAMETERS-1'!$B$5:$J$44,8,FALSE)*VLOOKUP(VFDYLD2!CE$4,'[1]INTERNAL PARAMETERS-1'!$B$5:$J$44,3,FALSE)</f>
        <v>0</v>
      </c>
      <c r="CF189" s="44">
        <f>VFDYLD1!CF189*VLOOKUP(VFDYLD2!CF$4,'[1]INTERNAL PARAMETERS-1'!$B$5:$J$44,5,FALSE)*VLOOKUP(VFDYLD2!CF$4,'[1]INTERNAL PARAMETERS-1'!$B$5:$J$44,6,FALSE)*VLOOKUP(VFDYLD2!CF$4,'[1]INTERNAL PARAMETERS-1'!$B$5:$J$44,3,FALSE) + VFDYLD1!CF189*(1-VLOOKUP(VFDYLD2!CF$4,'[1]INTERNAL PARAMETERS-1'!$B$5:$J$44,5,FALSE))*VLOOKUP(VFDYLD2!CF$4,'[1]INTERNAL PARAMETERS-1'!$B$5:$J$44,8,FALSE)*VLOOKUP(VFDYLD2!CF$4,'[1]INTERNAL PARAMETERS-1'!$B$5:$J$44,3,FALSE)</f>
        <v>0</v>
      </c>
      <c r="CG189" s="44">
        <f>VFDYLD1!CG189*VLOOKUP(VFDYLD2!CG$4,'[1]INTERNAL PARAMETERS-1'!$B$5:$J$44,5,FALSE)*VLOOKUP(VFDYLD2!CG$4,'[1]INTERNAL PARAMETERS-1'!$B$5:$J$44,6,FALSE)*VLOOKUP(VFDYLD2!CG$4,'[1]INTERNAL PARAMETERS-1'!$B$5:$J$44,3,FALSE) + VFDYLD1!CG189*(1-VLOOKUP(VFDYLD2!CG$4,'[1]INTERNAL PARAMETERS-1'!$B$5:$J$44,5,FALSE))*VLOOKUP(VFDYLD2!CG$4,'[1]INTERNAL PARAMETERS-1'!$B$5:$J$44,8,FALSE)*VLOOKUP(VFDYLD2!CG$4,'[1]INTERNAL PARAMETERS-1'!$B$5:$J$44,3,FALSE)</f>
        <v>0</v>
      </c>
      <c r="CH189" s="43">
        <f>VFDYLD1!CH189*VLOOKUP(VFDYLD2!CH$4,'[1]INTERNAL PARAMETERS-1'!$B$5:$J$44,5,FALSE)*VLOOKUP(VFDYLD2!CH$4,'[1]INTERNAL PARAMETERS-1'!$B$5:$J$44,6,FALSE)*VLOOKUP(VFDYLD2!CH$4,'[1]INTERNAL PARAMETERS-1'!$B$5:$J$44,3,FALSE) + VFDYLD1!CH189*(1-VLOOKUP(VFDYLD2!CH$4,'[1]INTERNAL PARAMETERS-1'!$B$5:$J$44,5,FALSE))*VLOOKUP(VFDYLD2!CH$4,'[1]INTERNAL PARAMETERS-1'!$B$5:$J$44,8,FALSE)*VLOOKUP(VFDYLD2!CH$4,'[1]INTERNAL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65</v>
      </c>
      <c r="D190" s="57" t="s">
        <v>59</v>
      </c>
      <c r="E190" s="132">
        <f>VFD!W190</f>
        <v>0</v>
      </c>
      <c r="F190" s="59">
        <f>'[1]INTERNAL PARAMETERS-1'!M10</f>
        <v>58.935000000000002</v>
      </c>
      <c r="G190" s="45">
        <f>VFDYLD1!G190*VLOOKUP(VFDYLD2!G$4,'[1]INTERNAL PARAMETERS-1'!$B$5:$J$44,5,FALSE)*VLOOKUP(VFDYLD2!G$4,'[1]INTERNAL PARAMETERS-1'!$B$5:$J$44,7,FALSE)*VFDYLD2!$F190 + VFDYLD1!G190*(1-VLOOKUP(VFDYLD2!G$4,'[1]INTERNAL PARAMETERS-1'!$B$5:$J$44,5,FALSE))*VLOOKUP(VFDYLD2!G$4,'[1]INTERNAL PARAMETERS-1'!$B$5:$J$44,9,FALSE)*VFDYLD2!$F190</f>
        <v>0</v>
      </c>
      <c r="H190" s="44">
        <f>VFDYLD1!H190*VLOOKUP(VFDYLD2!H$4,'[1]INTERNAL PARAMETERS-1'!$B$5:$J$44,5,FALSE)*VLOOKUP(VFDYLD2!H$4,'[1]INTERNAL PARAMETERS-1'!$B$5:$J$44,7,FALSE)*VFDYLD2!$F190 + VFDYLD1!H190*(1-VLOOKUP(VFDYLD2!H$4,'[1]INTERNAL PARAMETERS-1'!$B$5:$J$44,5,FALSE))*VLOOKUP(VFDYLD2!H$4,'[1]INTERNAL PARAMETERS-1'!$B$5:$J$44,9,FALSE)*VFDYLD2!$F190</f>
        <v>0</v>
      </c>
      <c r="I190" s="44">
        <f>VFDYLD1!I190*VLOOKUP(VFDYLD2!I$4,'[1]INTERNAL PARAMETERS-1'!$B$5:$J$44,5,FALSE)*VLOOKUP(VFDYLD2!I$4,'[1]INTERNAL PARAMETERS-1'!$B$5:$J$44,7,FALSE)*VFDYLD2!$F190 + VFDYLD1!I190*(1-VLOOKUP(VFDYLD2!I$4,'[1]INTERNAL PARAMETERS-1'!$B$5:$J$44,5,FALSE))*VLOOKUP(VFDYLD2!I$4,'[1]INTERNAL PARAMETERS-1'!$B$5:$J$44,9,FALSE)*VFDYLD2!$F190</f>
        <v>0</v>
      </c>
      <c r="J190" s="44">
        <f>VFDYLD1!J190*VLOOKUP(VFDYLD2!J$4,'[1]INTERNAL PARAMETERS-1'!$B$5:$J$44,5,FALSE)*VLOOKUP(VFDYLD2!J$4,'[1]INTERNAL PARAMETERS-1'!$B$5:$J$44,7,FALSE)*VFDYLD2!$F190 + VFDYLD1!J190*(1-VLOOKUP(VFDYLD2!J$4,'[1]INTERNAL PARAMETERS-1'!$B$5:$J$44,5,FALSE))*VLOOKUP(VFDYLD2!J$4,'[1]INTERNAL PARAMETERS-1'!$B$5:$J$44,9,FALSE)*VFDYLD2!$F190</f>
        <v>0</v>
      </c>
      <c r="K190" s="44">
        <f>VFDYLD1!K190*VLOOKUP(VFDYLD2!K$4,'[1]INTERNAL PARAMETERS-1'!$B$5:$J$44,5,FALSE)*VLOOKUP(VFDYLD2!K$4,'[1]INTERNAL PARAMETERS-1'!$B$5:$J$44,7,FALSE)*VFDYLD2!$F190 + VFDYLD1!K190*(1-VLOOKUP(VFDYLD2!K$4,'[1]INTERNAL PARAMETERS-1'!$B$5:$J$44,5,FALSE))*VLOOKUP(VFDYLD2!K$4,'[1]INTERNAL PARAMETERS-1'!$B$5:$J$44,9,FALSE)*VFDYLD2!$F190</f>
        <v>0</v>
      </c>
      <c r="L190" s="44">
        <f>VFDYLD1!L190*VLOOKUP(VFDYLD2!L$4,'[1]INTERNAL PARAMETERS-1'!$B$5:$J$44,5,FALSE)*VLOOKUP(VFDYLD2!L$4,'[1]INTERNAL PARAMETERS-1'!$B$5:$J$44,7,FALSE)*VFDYLD2!$F190 + VFDYLD1!L190*(1-VLOOKUP(VFDYLD2!L$4,'[1]INTERNAL PARAMETERS-1'!$B$5:$J$44,5,FALSE))*VLOOKUP(VFDYLD2!L$4,'[1]INTERNAL PARAMETERS-1'!$B$5:$J$44,9,FALSE)*VFDYLD2!$F190</f>
        <v>0</v>
      </c>
      <c r="M190" s="44">
        <f>VFDYLD1!M190*VLOOKUP(VFDYLD2!M$4,'[1]INTERNAL PARAMETERS-1'!$B$5:$J$44,5,FALSE)*VLOOKUP(VFDYLD2!M$4,'[1]INTERNAL PARAMETERS-1'!$B$5:$J$44,7,FALSE)*VFDYLD2!$F190 + VFDYLD1!M190*(1-VLOOKUP(VFDYLD2!M$4,'[1]INTERNAL PARAMETERS-1'!$B$5:$J$44,5,FALSE))*VLOOKUP(VFDYLD2!M$4,'[1]INTERNAL PARAMETERS-1'!$B$5:$J$44,9,FALSE)*VFDYLD2!$F190</f>
        <v>0</v>
      </c>
      <c r="N190" s="44">
        <f>VFDYLD1!N190*VLOOKUP(VFDYLD2!N$4,'[1]INTERNAL PARAMETERS-1'!$B$5:$J$44,5,FALSE)*VLOOKUP(VFDYLD2!N$4,'[1]INTERNAL PARAMETERS-1'!$B$5:$J$44,7,FALSE)*VFDYLD2!$F190 + VFDYLD1!N190*(1-VLOOKUP(VFDYLD2!N$4,'[1]INTERNAL PARAMETERS-1'!$B$5:$J$44,5,FALSE))*VLOOKUP(VFDYLD2!N$4,'[1]INTERNAL PARAMETERS-1'!$B$5:$J$44,9,FALSE)*VFDYLD2!$F190</f>
        <v>0</v>
      </c>
      <c r="O190" s="44">
        <f>VFDYLD1!O190*VLOOKUP(VFDYLD2!O$4,'[1]INTERNAL PARAMETERS-1'!$B$5:$J$44,5,FALSE)*VLOOKUP(VFDYLD2!O$4,'[1]INTERNAL PARAMETERS-1'!$B$5:$J$44,7,FALSE)*VFDYLD2!$F190 + VFDYLD1!O190*(1-VLOOKUP(VFDYLD2!O$4,'[1]INTERNAL PARAMETERS-1'!$B$5:$J$44,5,FALSE))*VLOOKUP(VFDYLD2!O$4,'[1]INTERNAL PARAMETERS-1'!$B$5:$J$44,9,FALSE)*VFDYLD2!$F190</f>
        <v>0</v>
      </c>
      <c r="P190" s="44">
        <f>VFDYLD1!P190*VLOOKUP(VFDYLD2!P$4,'[1]INTERNAL PARAMETERS-1'!$B$5:$J$44,5,FALSE)*VLOOKUP(VFDYLD2!P$4,'[1]INTERNAL PARAMETERS-1'!$B$5:$J$44,7,FALSE)*VFDYLD2!$F190 + VFDYLD1!P190*(1-VLOOKUP(VFDYLD2!P$4,'[1]INTERNAL PARAMETERS-1'!$B$5:$J$44,5,FALSE))*VLOOKUP(VFDYLD2!P$4,'[1]INTERNAL PARAMETERS-1'!$B$5:$J$44,9,FALSE)*VFDYLD2!$F190</f>
        <v>0</v>
      </c>
      <c r="Q190" s="44">
        <f>VFDYLD1!Q190*VLOOKUP(VFDYLD2!Q$4,'[1]INTERNAL PARAMETERS-1'!$B$5:$J$44,5,FALSE)*VLOOKUP(VFDYLD2!Q$4,'[1]INTERNAL PARAMETERS-1'!$B$5:$J$44,7,FALSE)*VFDYLD2!$F190 + VFDYLD1!Q190*(1-VLOOKUP(VFDYLD2!Q$4,'[1]INTERNAL PARAMETERS-1'!$B$5:$J$44,5,FALSE))*VLOOKUP(VFDYLD2!Q$4,'[1]INTERNAL PARAMETERS-1'!$B$5:$J$44,9,FALSE)*VFDYLD2!$F190</f>
        <v>0</v>
      </c>
      <c r="R190" s="44">
        <f>VFDYLD1!R190*VLOOKUP(VFDYLD2!R$4,'[1]INTERNAL PARAMETERS-1'!$B$5:$J$44,5,FALSE)*VLOOKUP(VFDYLD2!R$4,'[1]INTERNAL PARAMETERS-1'!$B$5:$J$44,7,FALSE)*VFDYLD2!$F190 + VFDYLD1!R190*(1-VLOOKUP(VFDYLD2!R$4,'[1]INTERNAL PARAMETERS-1'!$B$5:$J$44,5,FALSE))*VLOOKUP(VFDYLD2!R$4,'[1]INTERNAL PARAMETERS-1'!$B$5:$J$44,9,FALSE)*VFDYLD2!$F190</f>
        <v>0</v>
      </c>
      <c r="S190" s="44">
        <f>VFDYLD1!S190*VLOOKUP(VFDYLD2!S$4,'[1]INTERNAL PARAMETERS-1'!$B$5:$J$44,5,FALSE)*VLOOKUP(VFDYLD2!S$4,'[1]INTERNAL PARAMETERS-1'!$B$5:$J$44,7,FALSE)*VFDYLD2!$F190 + VFDYLD1!S190*(1-VLOOKUP(VFDYLD2!S$4,'[1]INTERNAL PARAMETERS-1'!$B$5:$J$44,5,FALSE))*VLOOKUP(VFDYLD2!S$4,'[1]INTERNAL PARAMETERS-1'!$B$5:$J$44,9,FALSE)*VFDYLD2!$F190</f>
        <v>0</v>
      </c>
      <c r="T190" s="44">
        <f>VFDYLD1!T190*VLOOKUP(VFDYLD2!T$4,'[1]INTERNAL PARAMETERS-1'!$B$5:$J$44,5,FALSE)*VLOOKUP(VFDYLD2!T$4,'[1]INTERNAL PARAMETERS-1'!$B$5:$J$44,7,FALSE)*VFDYLD2!$F190 + VFDYLD1!T190*(1-VLOOKUP(VFDYLD2!T$4,'[1]INTERNAL PARAMETERS-1'!$B$5:$J$44,5,FALSE))*VLOOKUP(VFDYLD2!T$4,'[1]INTERNAL PARAMETERS-1'!$B$5:$J$44,9,FALSE)*VFDYLD2!$F190</f>
        <v>0</v>
      </c>
      <c r="U190" s="44">
        <f>VFDYLD1!U190*VLOOKUP(VFDYLD2!U$4,'[1]INTERNAL PARAMETERS-1'!$B$5:$J$44,5,FALSE)*VLOOKUP(VFDYLD2!U$4,'[1]INTERNAL PARAMETERS-1'!$B$5:$J$44,7,FALSE)*VFDYLD2!$F190 + VFDYLD1!U190*(1-VLOOKUP(VFDYLD2!U$4,'[1]INTERNAL PARAMETERS-1'!$B$5:$J$44,5,FALSE))*VLOOKUP(VFDYLD2!U$4,'[1]INTERNAL PARAMETERS-1'!$B$5:$J$44,9,FALSE)*VFDYLD2!$F190</f>
        <v>0</v>
      </c>
      <c r="V190" s="44">
        <f>VFDYLD1!V190*VLOOKUP(VFDYLD2!V$4,'[1]INTERNAL PARAMETERS-1'!$B$5:$J$44,5,FALSE)*VLOOKUP(VFDYLD2!V$4,'[1]INTERNAL PARAMETERS-1'!$B$5:$J$44,7,FALSE)*VFDYLD2!$F190 + VFDYLD1!V190*(1-VLOOKUP(VFDYLD2!V$4,'[1]INTERNAL PARAMETERS-1'!$B$5:$J$44,5,FALSE))*VLOOKUP(VFDYLD2!V$4,'[1]INTERNAL PARAMETERS-1'!$B$5:$J$44,9,FALSE)*VFDYLD2!$F190</f>
        <v>0</v>
      </c>
      <c r="W190" s="44">
        <f>VFDYLD1!W190*VLOOKUP(VFDYLD2!W$4,'[1]INTERNAL PARAMETERS-1'!$B$5:$J$44,5,FALSE)*VLOOKUP(VFDYLD2!W$4,'[1]INTERNAL PARAMETERS-1'!$B$5:$J$44,7,FALSE)*VFDYLD2!$F190 + VFDYLD1!W190*(1-VLOOKUP(VFDYLD2!W$4,'[1]INTERNAL PARAMETERS-1'!$B$5:$J$44,5,FALSE))*VLOOKUP(VFDYLD2!W$4,'[1]INTERNAL PARAMETERS-1'!$B$5:$J$44,9,FALSE)*VFDYLD2!$F190</f>
        <v>0</v>
      </c>
      <c r="X190" s="44">
        <f>VFDYLD1!X190*VLOOKUP(VFDYLD2!X$4,'[1]INTERNAL PARAMETERS-1'!$B$5:$J$44,5,FALSE)*VLOOKUP(VFDYLD2!X$4,'[1]INTERNAL PARAMETERS-1'!$B$5:$J$44,7,FALSE)*VFDYLD2!$F190 + VFDYLD1!X190*(1-VLOOKUP(VFDYLD2!X$4,'[1]INTERNAL PARAMETERS-1'!$B$5:$J$44,5,FALSE))*VLOOKUP(VFDYLD2!X$4,'[1]INTERNAL PARAMETERS-1'!$B$5:$J$44,9,FALSE)*VFDYLD2!$F190</f>
        <v>0</v>
      </c>
      <c r="Y190" s="44">
        <f>VFDYLD1!Y190*VLOOKUP(VFDYLD2!Y$4,'[1]INTERNAL PARAMETERS-1'!$B$5:$J$44,5,FALSE)*VLOOKUP(VFDYLD2!Y$4,'[1]INTERNAL PARAMETERS-1'!$B$5:$J$44,7,FALSE)*VFDYLD2!$F190 + VFDYLD1!Y190*(1-VLOOKUP(VFDYLD2!Y$4,'[1]INTERNAL PARAMETERS-1'!$B$5:$J$44,5,FALSE))*VLOOKUP(VFDYLD2!Y$4,'[1]INTERNAL PARAMETERS-1'!$B$5:$J$44,9,FALSE)*VFDYLD2!$F190</f>
        <v>0</v>
      </c>
      <c r="Z190" s="44">
        <f>VFDYLD1!Z190*VLOOKUP(VFDYLD2!Z$4,'[1]INTERNAL PARAMETERS-1'!$B$5:$J$44,5,FALSE)*VLOOKUP(VFDYLD2!Z$4,'[1]INTERNAL PARAMETERS-1'!$B$5:$J$44,7,FALSE)*VFDYLD2!$F190 + VFDYLD1!Z190*(1-VLOOKUP(VFDYLD2!Z$4,'[1]INTERNAL PARAMETERS-1'!$B$5:$J$44,5,FALSE))*VLOOKUP(VFDYLD2!Z$4,'[1]INTERNAL PARAMETERS-1'!$B$5:$J$44,9,FALSE)*VFDYLD2!$F190</f>
        <v>0</v>
      </c>
      <c r="AA190" s="44">
        <f>VFDYLD1!AA190*VLOOKUP(VFDYLD2!AA$4,'[1]INTERNAL PARAMETERS-1'!$B$5:$J$44,5,FALSE)*VLOOKUP(VFDYLD2!AA$4,'[1]INTERNAL PARAMETERS-1'!$B$5:$J$44,7,FALSE)*VFDYLD2!$F190 + VFDYLD1!AA190*(1-VLOOKUP(VFDYLD2!AA$4,'[1]INTERNAL PARAMETERS-1'!$B$5:$J$44,5,FALSE))*VLOOKUP(VFDYLD2!AA$4,'[1]INTERNAL PARAMETERS-1'!$B$5:$J$44,9,FALSE)*VFDYLD2!$F190</f>
        <v>0</v>
      </c>
      <c r="AB190" s="44">
        <f>VFDYLD1!AB190*VLOOKUP(VFDYLD2!AB$4,'[1]INTERNAL PARAMETERS-1'!$B$5:$J$44,5,FALSE)*VLOOKUP(VFDYLD2!AB$4,'[1]INTERNAL PARAMETERS-1'!$B$5:$J$44,7,FALSE)*VFDYLD2!$F190 + VFDYLD1!AB190*(1-VLOOKUP(VFDYLD2!AB$4,'[1]INTERNAL PARAMETERS-1'!$B$5:$J$44,5,FALSE))*VLOOKUP(VFDYLD2!AB$4,'[1]INTERNAL PARAMETERS-1'!$B$5:$J$44,9,FALSE)*VFDYLD2!$F190</f>
        <v>0</v>
      </c>
      <c r="AC190" s="44">
        <f>VFDYLD1!AC190*VLOOKUP(VFDYLD2!AC$4,'[1]INTERNAL PARAMETERS-1'!$B$5:$J$44,5,FALSE)*VLOOKUP(VFDYLD2!AC$4,'[1]INTERNAL PARAMETERS-1'!$B$5:$J$44,7,FALSE)*VFDYLD2!$F190 + VFDYLD1!AC190*(1-VLOOKUP(VFDYLD2!AC$4,'[1]INTERNAL PARAMETERS-1'!$B$5:$J$44,5,FALSE))*VLOOKUP(VFDYLD2!AC$4,'[1]INTERNAL PARAMETERS-1'!$B$5:$J$44,9,FALSE)*VFDYLD2!$F190</f>
        <v>0</v>
      </c>
      <c r="AD190" s="44">
        <f>VFDYLD1!AD190*VLOOKUP(VFDYLD2!AD$4,'[1]INTERNAL PARAMETERS-1'!$B$5:$J$44,5,FALSE)*VLOOKUP(VFDYLD2!AD$4,'[1]INTERNAL PARAMETERS-1'!$B$5:$J$44,7,FALSE)*VFDYLD2!$F190 + VFDYLD1!AD190*(1-VLOOKUP(VFDYLD2!AD$4,'[1]INTERNAL PARAMETERS-1'!$B$5:$J$44,5,FALSE))*VLOOKUP(VFDYLD2!AD$4,'[1]INTERNAL PARAMETERS-1'!$B$5:$J$44,9,FALSE)*VFDYLD2!$F190</f>
        <v>0</v>
      </c>
      <c r="AE190" s="44">
        <f>VFDYLD1!AE190*VLOOKUP(VFDYLD2!AE$4,'[1]INTERNAL PARAMETERS-1'!$B$5:$J$44,5,FALSE)*VLOOKUP(VFDYLD2!AE$4,'[1]INTERNAL PARAMETERS-1'!$B$5:$J$44,7,FALSE)*VFDYLD2!$F190 + VFDYLD1!AE190*(1-VLOOKUP(VFDYLD2!AE$4,'[1]INTERNAL PARAMETERS-1'!$B$5:$J$44,5,FALSE))*VLOOKUP(VFDYLD2!AE$4,'[1]INTERNAL PARAMETERS-1'!$B$5:$J$44,9,FALSE)*VFDYLD2!$F190</f>
        <v>0</v>
      </c>
      <c r="AF190" s="44">
        <f>VFDYLD1!AF190*VLOOKUP(VFDYLD2!AF$4,'[1]INTERNAL PARAMETERS-1'!$B$5:$J$44,5,FALSE)*VLOOKUP(VFDYLD2!AF$4,'[1]INTERNAL PARAMETERS-1'!$B$5:$J$44,7,FALSE)*VFDYLD2!$F190 + VFDYLD1!AF190*(1-VLOOKUP(VFDYLD2!AF$4,'[1]INTERNAL PARAMETERS-1'!$B$5:$J$44,5,FALSE))*VLOOKUP(VFDYLD2!AF$4,'[1]INTERNAL PARAMETERS-1'!$B$5:$J$44,9,FALSE)*VFDYLD2!$F190</f>
        <v>0</v>
      </c>
      <c r="AG190" s="44">
        <f>VFDYLD1!AG190*VLOOKUP(VFDYLD2!AG$4,'[1]INTERNAL PARAMETERS-1'!$B$5:$J$44,5,FALSE)*VLOOKUP(VFDYLD2!AG$4,'[1]INTERNAL PARAMETERS-1'!$B$5:$J$44,7,FALSE)*VFDYLD2!$F190 + VFDYLD1!AG190*(1-VLOOKUP(VFDYLD2!AG$4,'[1]INTERNAL PARAMETERS-1'!$B$5:$J$44,5,FALSE))*VLOOKUP(VFDYLD2!AG$4,'[1]INTERNAL PARAMETERS-1'!$B$5:$J$44,9,FALSE)*VFDYLD2!$F190</f>
        <v>0</v>
      </c>
      <c r="AH190" s="44">
        <f>VFDYLD1!AH190*VLOOKUP(VFDYLD2!AH$4,'[1]INTERNAL PARAMETERS-1'!$B$5:$J$44,5,FALSE)*VLOOKUP(VFDYLD2!AH$4,'[1]INTERNAL PARAMETERS-1'!$B$5:$J$44,7,FALSE)*VFDYLD2!$F190 + VFDYLD1!AH190*(1-VLOOKUP(VFDYLD2!AH$4,'[1]INTERNAL PARAMETERS-1'!$B$5:$J$44,5,FALSE))*VLOOKUP(VFDYLD2!AH$4,'[1]INTERNAL PARAMETERS-1'!$B$5:$J$44,9,FALSE)*VFDYLD2!$F190</f>
        <v>0</v>
      </c>
      <c r="AI190" s="44">
        <f>VFDYLD1!AI190*VLOOKUP(VFDYLD2!AI$4,'[1]INTERNAL PARAMETERS-1'!$B$5:$J$44,5,FALSE)*VLOOKUP(VFDYLD2!AI$4,'[1]INTERNAL PARAMETERS-1'!$B$5:$J$44,7,FALSE)*VFDYLD2!$F190 + VFDYLD1!AI190*(1-VLOOKUP(VFDYLD2!AI$4,'[1]INTERNAL PARAMETERS-1'!$B$5:$J$44,5,FALSE))*VLOOKUP(VFDYLD2!AI$4,'[1]INTERNAL PARAMETERS-1'!$B$5:$J$44,9,FALSE)*VFDYLD2!$F190</f>
        <v>0</v>
      </c>
      <c r="AJ190" s="44">
        <f>VFDYLD1!AJ190*VLOOKUP(VFDYLD2!AJ$4,'[1]INTERNAL PARAMETERS-1'!$B$5:$J$44,5,FALSE)*VLOOKUP(VFDYLD2!AJ$4,'[1]INTERNAL PARAMETERS-1'!$B$5:$J$44,7,FALSE)*VFDYLD2!$F190 + VFDYLD1!AJ190*(1-VLOOKUP(VFDYLD2!AJ$4,'[1]INTERNAL PARAMETERS-1'!$B$5:$J$44,5,FALSE))*VLOOKUP(VFDYLD2!AJ$4,'[1]INTERNAL PARAMETERS-1'!$B$5:$J$44,9,FALSE)*VFDYLD2!$F190</f>
        <v>0</v>
      </c>
      <c r="AK190" s="44">
        <f>VFDYLD1!AK190*VLOOKUP(VFDYLD2!AK$4,'[1]INTERNAL PARAMETERS-1'!$B$5:$J$44,5,FALSE)*VLOOKUP(VFDYLD2!AK$4,'[1]INTERNAL PARAMETERS-1'!$B$5:$J$44,7,FALSE)*VFDYLD2!$F190 + VFDYLD1!AK190*(1-VLOOKUP(VFDYLD2!AK$4,'[1]INTERNAL PARAMETERS-1'!$B$5:$J$44,5,FALSE))*VLOOKUP(VFDYLD2!AK$4,'[1]INTERNAL PARAMETERS-1'!$B$5:$J$44,9,FALSE)*VFDYLD2!$F190</f>
        <v>0</v>
      </c>
      <c r="AL190" s="44">
        <f>VFDYLD1!AL190*VLOOKUP(VFDYLD2!AL$4,'[1]INTERNAL PARAMETERS-1'!$B$5:$J$44,5,FALSE)*VLOOKUP(VFDYLD2!AL$4,'[1]INTERNAL PARAMETERS-1'!$B$5:$J$44,7,FALSE)*VFDYLD2!$F190 + VFDYLD1!AL190*(1-VLOOKUP(VFDYLD2!AL$4,'[1]INTERNAL PARAMETERS-1'!$B$5:$J$44,5,FALSE))*VLOOKUP(VFDYLD2!AL$4,'[1]INTERNAL PARAMETERS-1'!$B$5:$J$44,9,FALSE)*VFDYLD2!$F190</f>
        <v>0</v>
      </c>
      <c r="AM190" s="44">
        <f>VFDYLD1!AM190*VLOOKUP(VFDYLD2!AM$4,'[1]INTERNAL PARAMETERS-1'!$B$5:$J$44,5,FALSE)*VLOOKUP(VFDYLD2!AM$4,'[1]INTERNAL PARAMETERS-1'!$B$5:$J$44,7,FALSE)*VFDYLD2!$F190 + VFDYLD1!AM190*(1-VLOOKUP(VFDYLD2!AM$4,'[1]INTERNAL PARAMETERS-1'!$B$5:$J$44,5,FALSE))*VLOOKUP(VFDYLD2!AM$4,'[1]INTERNAL PARAMETERS-1'!$B$5:$J$44,9,FALSE)*VFDYLD2!$F190</f>
        <v>0</v>
      </c>
      <c r="AN190" s="44">
        <f>VFDYLD1!AN190*VLOOKUP(VFDYLD2!AN$4,'[1]INTERNAL PARAMETERS-1'!$B$5:$J$44,5,FALSE)*VLOOKUP(VFDYLD2!AN$4,'[1]INTERNAL PARAMETERS-1'!$B$5:$J$44,7,FALSE)*VFDYLD2!$F190 + VFDYLD1!AN190*(1-VLOOKUP(VFDYLD2!AN$4,'[1]INTERNAL PARAMETERS-1'!$B$5:$J$44,5,FALSE))*VLOOKUP(VFDYLD2!AN$4,'[1]INTERNAL PARAMETERS-1'!$B$5:$J$44,9,FALSE)*VFDYLD2!$F190</f>
        <v>0</v>
      </c>
      <c r="AO190" s="44">
        <f>VFDYLD1!AO190*VLOOKUP(VFDYLD2!AO$4,'[1]INTERNAL PARAMETERS-1'!$B$5:$J$44,5,FALSE)*VLOOKUP(VFDYLD2!AO$4,'[1]INTERNAL PARAMETERS-1'!$B$5:$J$44,7,FALSE)*VFDYLD2!$F190 + VFDYLD1!AO190*(1-VLOOKUP(VFDYLD2!AO$4,'[1]INTERNAL PARAMETERS-1'!$B$5:$J$44,5,FALSE))*VLOOKUP(VFDYLD2!AO$4,'[1]INTERNAL PARAMETERS-1'!$B$5:$J$44,9,FALSE)*VFDYLD2!$F190</f>
        <v>0</v>
      </c>
      <c r="AP190" s="44">
        <f>VFDYLD1!AP190*VLOOKUP(VFDYLD2!AP$4,'[1]INTERNAL PARAMETERS-1'!$B$5:$J$44,5,FALSE)*VLOOKUP(VFDYLD2!AP$4,'[1]INTERNAL PARAMETERS-1'!$B$5:$J$44,7,FALSE)*VFDYLD2!$F190 + VFDYLD1!AP190*(1-VLOOKUP(VFDYLD2!AP$4,'[1]INTERNAL PARAMETERS-1'!$B$5:$J$44,5,FALSE))*VLOOKUP(VFDYLD2!AP$4,'[1]INTERNAL PARAMETERS-1'!$B$5:$J$44,9,FALSE)*VFDYLD2!$F190</f>
        <v>0</v>
      </c>
      <c r="AQ190" s="44">
        <f>VFDYLD1!AQ190*VLOOKUP(VFDYLD2!AQ$4,'[1]INTERNAL PARAMETERS-1'!$B$5:$J$44,5,FALSE)*VLOOKUP(VFDYLD2!AQ$4,'[1]INTERNAL PARAMETERS-1'!$B$5:$J$44,7,FALSE)*VFDYLD2!$F190 + VFDYLD1!AQ190*(1-VLOOKUP(VFDYLD2!AQ$4,'[1]INTERNAL PARAMETERS-1'!$B$5:$J$44,5,FALSE))*VLOOKUP(VFDYLD2!AQ$4,'[1]INTERNAL PARAMETERS-1'!$B$5:$J$44,9,FALSE)*VFDYLD2!$F190</f>
        <v>0</v>
      </c>
      <c r="AR190" s="44">
        <f>VFDYLD1!AR190*VLOOKUP(VFDYLD2!AR$4,'[1]INTERNAL PARAMETERS-1'!$B$5:$J$44,5,FALSE)*VLOOKUP(VFDYLD2!AR$4,'[1]INTERNAL PARAMETERS-1'!$B$5:$J$44,7,FALSE)*VFDYLD2!$F190 + VFDYLD1!AR190*(1-VLOOKUP(VFDYLD2!AR$4,'[1]INTERNAL PARAMETERS-1'!$B$5:$J$44,5,FALSE))*VLOOKUP(VFDYLD2!AR$4,'[1]INTERNAL PARAMETERS-1'!$B$5:$J$44,9,FALSE)*VFDYLD2!$F190</f>
        <v>0</v>
      </c>
      <c r="AS190" s="44">
        <f>VFDYLD1!AS190*VLOOKUP(VFDYLD2!AS$4,'[1]INTERNAL PARAMETERS-1'!$B$5:$J$44,5,FALSE)*VLOOKUP(VFDYLD2!AS$4,'[1]INTERNAL PARAMETERS-1'!$B$5:$J$44,7,FALSE)*VFDYLD2!$F190 + VFDYLD1!AS190*(1-VLOOKUP(VFDYLD2!AS$4,'[1]INTERNAL PARAMETERS-1'!$B$5:$J$44,5,FALSE))*VLOOKUP(VFDYLD2!AS$4,'[1]INTERNAL PARAMETERS-1'!$B$5:$J$44,9,FALSE)*VFDYLD2!$F190</f>
        <v>0</v>
      </c>
      <c r="AT190" s="43">
        <f>VFDYLD1!AT190*VLOOKUP(VFDYLD2!AT$4,'[1]INTERNAL PARAMETERS-1'!$B$5:$J$44,5,FALSE)*VLOOKUP(VFDYLD2!AT$4,'[1]INTERNAL PARAMETERS-1'!$B$5:$J$44,7,FALSE)*VFDYLD2!$F190 + VFDYLD1!AT190*(1-VLOOKUP(VFDYLD2!AT$4,'[1]INTERNAL PARAMETERS-1'!$B$5:$J$44,5,FALSE))*VLOOKUP(VFDYLD2!AT$4,'[1]INTERNAL PARAMETERS-1'!$B$5:$J$44,9,FALSE)*VFDYLD2!$F190</f>
        <v>0</v>
      </c>
      <c r="AU190" s="45">
        <f>VFDYLD1!AU190*VLOOKUP(VFDYLD2!AU$4,'[1]INTERNAL PARAMETERS-1'!$B$5:$J$44,5,FALSE)*VLOOKUP(VFDYLD2!AU$4,'[1]INTERNAL PARAMETERS-1'!$B$5:$J$44,6,FALSE)*VLOOKUP(VFDYLD2!AU$4,'[1]INTERNAL PARAMETERS-1'!$B$5:$J$44,3,FALSE) + VFDYLD1!AU190*(1-VLOOKUP(VFDYLD2!AU$4,'[1]INTERNAL PARAMETERS-1'!$B$5:$J$44,5,FALSE))*VLOOKUP(VFDYLD2!AU$4,'[1]INTERNAL PARAMETERS-1'!$B$5:$J$44,8,FALSE)*VLOOKUP(VFDYLD2!AU$4,'[1]INTERNAL PARAMETERS-1'!$B$5:$J$44,3,FALSE)</f>
        <v>0</v>
      </c>
      <c r="AV190" s="44">
        <f>VFDYLD1!AV190*VLOOKUP(VFDYLD2!AV$4,'[1]INTERNAL PARAMETERS-1'!$B$5:$J$44,5,FALSE)*VLOOKUP(VFDYLD2!AV$4,'[1]INTERNAL PARAMETERS-1'!$B$5:$J$44,6,FALSE)*VLOOKUP(VFDYLD2!AV$4,'[1]INTERNAL PARAMETERS-1'!$B$5:$J$44,3,FALSE) + VFDYLD1!AV190*(1-VLOOKUP(VFDYLD2!AV$4,'[1]INTERNAL PARAMETERS-1'!$B$5:$J$44,5,FALSE))*VLOOKUP(VFDYLD2!AV$4,'[1]INTERNAL PARAMETERS-1'!$B$5:$J$44,8,FALSE)*VLOOKUP(VFDYLD2!AV$4,'[1]INTERNAL PARAMETERS-1'!$B$5:$J$44,3,FALSE)</f>
        <v>0</v>
      </c>
      <c r="AW190" s="44">
        <f>VFDYLD1!AW190*VLOOKUP(VFDYLD2!AW$4,'[1]INTERNAL PARAMETERS-1'!$B$5:$J$44,5,FALSE)*VLOOKUP(VFDYLD2!AW$4,'[1]INTERNAL PARAMETERS-1'!$B$5:$J$44,6,FALSE)*VLOOKUP(VFDYLD2!AW$4,'[1]INTERNAL PARAMETERS-1'!$B$5:$J$44,3,FALSE) + VFDYLD1!AW190*(1-VLOOKUP(VFDYLD2!AW$4,'[1]INTERNAL PARAMETERS-1'!$B$5:$J$44,5,FALSE))*VLOOKUP(VFDYLD2!AW$4,'[1]INTERNAL PARAMETERS-1'!$B$5:$J$44,8,FALSE)*VLOOKUP(VFDYLD2!AW$4,'[1]INTERNAL PARAMETERS-1'!$B$5:$J$44,3,FALSE)</f>
        <v>0</v>
      </c>
      <c r="AX190" s="44">
        <f>VFDYLD1!AX190*VLOOKUP(VFDYLD2!AX$4,'[1]INTERNAL PARAMETERS-1'!$B$5:$J$44,5,FALSE)*VLOOKUP(VFDYLD2!AX$4,'[1]INTERNAL PARAMETERS-1'!$B$5:$J$44,6,FALSE)*VLOOKUP(VFDYLD2!AX$4,'[1]INTERNAL PARAMETERS-1'!$B$5:$J$44,3,FALSE) + VFDYLD1!AX190*(1-VLOOKUP(VFDYLD2!AX$4,'[1]INTERNAL PARAMETERS-1'!$B$5:$J$44,5,FALSE))*VLOOKUP(VFDYLD2!AX$4,'[1]INTERNAL PARAMETERS-1'!$B$5:$J$44,8,FALSE)*VLOOKUP(VFDYLD2!AX$4,'[1]INTERNAL PARAMETERS-1'!$B$5:$J$44,3,FALSE)</f>
        <v>0</v>
      </c>
      <c r="AY190" s="44">
        <f>VFDYLD1!AY190*VLOOKUP(VFDYLD2!AY$4,'[1]INTERNAL PARAMETERS-1'!$B$5:$J$44,5,FALSE)*VLOOKUP(VFDYLD2!AY$4,'[1]INTERNAL PARAMETERS-1'!$B$5:$J$44,6,FALSE)*VLOOKUP(VFDYLD2!AY$4,'[1]INTERNAL PARAMETERS-1'!$B$5:$J$44,3,FALSE) + VFDYLD1!AY190*(1-VLOOKUP(VFDYLD2!AY$4,'[1]INTERNAL PARAMETERS-1'!$B$5:$J$44,5,FALSE))*VLOOKUP(VFDYLD2!AY$4,'[1]INTERNAL PARAMETERS-1'!$B$5:$J$44,8,FALSE)*VLOOKUP(VFDYLD2!AY$4,'[1]INTERNAL PARAMETERS-1'!$B$5:$J$44,3,FALSE)</f>
        <v>0</v>
      </c>
      <c r="AZ190" s="44">
        <f>VFDYLD1!AZ190*VLOOKUP(VFDYLD2!AZ$4,'[1]INTERNAL PARAMETERS-1'!$B$5:$J$44,5,FALSE)*VLOOKUP(VFDYLD2!AZ$4,'[1]INTERNAL PARAMETERS-1'!$B$5:$J$44,6,FALSE)*VLOOKUP(VFDYLD2!AZ$4,'[1]INTERNAL PARAMETERS-1'!$B$5:$J$44,3,FALSE) + VFDYLD1!AZ190*(1-VLOOKUP(VFDYLD2!AZ$4,'[1]INTERNAL PARAMETERS-1'!$B$5:$J$44,5,FALSE))*VLOOKUP(VFDYLD2!AZ$4,'[1]INTERNAL PARAMETERS-1'!$B$5:$J$44,8,FALSE)*VLOOKUP(VFDYLD2!AZ$4,'[1]INTERNAL PARAMETERS-1'!$B$5:$J$44,3,FALSE)</f>
        <v>0</v>
      </c>
      <c r="BA190" s="44">
        <f>VFDYLD1!BA190*VLOOKUP(VFDYLD2!BA$4,'[1]INTERNAL PARAMETERS-1'!$B$5:$J$44,5,FALSE)*VLOOKUP(VFDYLD2!BA$4,'[1]INTERNAL PARAMETERS-1'!$B$5:$J$44,6,FALSE)*VLOOKUP(VFDYLD2!BA$4,'[1]INTERNAL PARAMETERS-1'!$B$5:$J$44,3,FALSE) + VFDYLD1!BA190*(1-VLOOKUP(VFDYLD2!BA$4,'[1]INTERNAL PARAMETERS-1'!$B$5:$J$44,5,FALSE))*VLOOKUP(VFDYLD2!BA$4,'[1]INTERNAL PARAMETERS-1'!$B$5:$J$44,8,FALSE)*VLOOKUP(VFDYLD2!BA$4,'[1]INTERNAL PARAMETERS-1'!$B$5:$J$44,3,FALSE)</f>
        <v>0</v>
      </c>
      <c r="BB190" s="44">
        <f>VFDYLD1!BB190*VLOOKUP(VFDYLD2!BB$4,'[1]INTERNAL PARAMETERS-1'!$B$5:$J$44,5,FALSE)*VLOOKUP(VFDYLD2!BB$4,'[1]INTERNAL PARAMETERS-1'!$B$5:$J$44,6,FALSE)*VLOOKUP(VFDYLD2!BB$4,'[1]INTERNAL PARAMETERS-1'!$B$5:$J$44,3,FALSE) + VFDYLD1!BB190*(1-VLOOKUP(VFDYLD2!BB$4,'[1]INTERNAL PARAMETERS-1'!$B$5:$J$44,5,FALSE))*VLOOKUP(VFDYLD2!BB$4,'[1]INTERNAL PARAMETERS-1'!$B$5:$J$44,8,FALSE)*VLOOKUP(VFDYLD2!BB$4,'[1]INTERNAL PARAMETERS-1'!$B$5:$J$44,3,FALSE)</f>
        <v>0</v>
      </c>
      <c r="BC190" s="44">
        <f>VFDYLD1!BC190*VLOOKUP(VFDYLD2!BC$4,'[1]INTERNAL PARAMETERS-1'!$B$5:$J$44,5,FALSE)*VLOOKUP(VFDYLD2!BC$4,'[1]INTERNAL PARAMETERS-1'!$B$5:$J$44,6,FALSE)*VLOOKUP(VFDYLD2!BC$4,'[1]INTERNAL PARAMETERS-1'!$B$5:$J$44,3,FALSE) + VFDYLD1!BC190*(1-VLOOKUP(VFDYLD2!BC$4,'[1]INTERNAL PARAMETERS-1'!$B$5:$J$44,5,FALSE))*VLOOKUP(VFDYLD2!BC$4,'[1]INTERNAL PARAMETERS-1'!$B$5:$J$44,8,FALSE)*VLOOKUP(VFDYLD2!BC$4,'[1]INTERNAL PARAMETERS-1'!$B$5:$J$44,3,FALSE)</f>
        <v>0</v>
      </c>
      <c r="BD190" s="44">
        <f>VFDYLD1!BD190*VLOOKUP(VFDYLD2!BD$4,'[1]INTERNAL PARAMETERS-1'!$B$5:$J$44,5,FALSE)*VLOOKUP(VFDYLD2!BD$4,'[1]INTERNAL PARAMETERS-1'!$B$5:$J$44,6,FALSE)*VLOOKUP(VFDYLD2!BD$4,'[1]INTERNAL PARAMETERS-1'!$B$5:$J$44,3,FALSE) + VFDYLD1!BD190*(1-VLOOKUP(VFDYLD2!BD$4,'[1]INTERNAL PARAMETERS-1'!$B$5:$J$44,5,FALSE))*VLOOKUP(VFDYLD2!BD$4,'[1]INTERNAL PARAMETERS-1'!$B$5:$J$44,8,FALSE)*VLOOKUP(VFDYLD2!BD$4,'[1]INTERNAL PARAMETERS-1'!$B$5:$J$44,3,FALSE)</f>
        <v>0</v>
      </c>
      <c r="BE190" s="44">
        <f>VFDYLD1!BE190*VLOOKUP(VFDYLD2!BE$4,'[1]INTERNAL PARAMETERS-1'!$B$5:$J$44,5,FALSE)*VLOOKUP(VFDYLD2!BE$4,'[1]INTERNAL PARAMETERS-1'!$B$5:$J$44,6,FALSE)*VLOOKUP(VFDYLD2!BE$4,'[1]INTERNAL PARAMETERS-1'!$B$5:$J$44,3,FALSE) + VFDYLD1!BE190*(1-VLOOKUP(VFDYLD2!BE$4,'[1]INTERNAL PARAMETERS-1'!$B$5:$J$44,5,FALSE))*VLOOKUP(VFDYLD2!BE$4,'[1]INTERNAL PARAMETERS-1'!$B$5:$J$44,8,FALSE)*VLOOKUP(VFDYLD2!BE$4,'[1]INTERNAL PARAMETERS-1'!$B$5:$J$44,3,FALSE)</f>
        <v>0</v>
      </c>
      <c r="BF190" s="44">
        <f>VFDYLD1!BF190*VLOOKUP(VFDYLD2!BF$4,'[1]INTERNAL PARAMETERS-1'!$B$5:$J$44,5,FALSE)*VLOOKUP(VFDYLD2!BF$4,'[1]INTERNAL PARAMETERS-1'!$B$5:$J$44,6,FALSE)*VLOOKUP(VFDYLD2!BF$4,'[1]INTERNAL PARAMETERS-1'!$B$5:$J$44,3,FALSE) + VFDYLD1!BF190*(1-VLOOKUP(VFDYLD2!BF$4,'[1]INTERNAL PARAMETERS-1'!$B$5:$J$44,5,FALSE))*VLOOKUP(VFDYLD2!BF$4,'[1]INTERNAL PARAMETERS-1'!$B$5:$J$44,8,FALSE)*VLOOKUP(VFDYLD2!BF$4,'[1]INTERNAL PARAMETERS-1'!$B$5:$J$44,3,FALSE)</f>
        <v>0</v>
      </c>
      <c r="BG190" s="44">
        <f>VFDYLD1!BG190*VLOOKUP(VFDYLD2!BG$4,'[1]INTERNAL PARAMETERS-1'!$B$5:$J$44,5,FALSE)*VLOOKUP(VFDYLD2!BG$4,'[1]INTERNAL PARAMETERS-1'!$B$5:$J$44,6,FALSE)*VLOOKUP(VFDYLD2!BG$4,'[1]INTERNAL PARAMETERS-1'!$B$5:$J$44,3,FALSE) + VFDYLD1!BG190*(1-VLOOKUP(VFDYLD2!BG$4,'[1]INTERNAL PARAMETERS-1'!$B$5:$J$44,5,FALSE))*VLOOKUP(VFDYLD2!BG$4,'[1]INTERNAL PARAMETERS-1'!$B$5:$J$44,8,FALSE)*VLOOKUP(VFDYLD2!BG$4,'[1]INTERNAL PARAMETERS-1'!$B$5:$J$44,3,FALSE)</f>
        <v>0</v>
      </c>
      <c r="BH190" s="44">
        <f>VFDYLD1!BH190*VLOOKUP(VFDYLD2!BH$4,'[1]INTERNAL PARAMETERS-1'!$B$5:$J$44,5,FALSE)*VLOOKUP(VFDYLD2!BH$4,'[1]INTERNAL PARAMETERS-1'!$B$5:$J$44,6,FALSE)*VLOOKUP(VFDYLD2!BH$4,'[1]INTERNAL PARAMETERS-1'!$B$5:$J$44,3,FALSE) + VFDYLD1!BH190*(1-VLOOKUP(VFDYLD2!BH$4,'[1]INTERNAL PARAMETERS-1'!$B$5:$J$44,5,FALSE))*VLOOKUP(VFDYLD2!BH$4,'[1]INTERNAL PARAMETERS-1'!$B$5:$J$44,8,FALSE)*VLOOKUP(VFDYLD2!BH$4,'[1]INTERNAL PARAMETERS-1'!$B$5:$J$44,3,FALSE)</f>
        <v>0</v>
      </c>
      <c r="BI190" s="44">
        <f>VFDYLD1!BI190*VLOOKUP(VFDYLD2!BI$4,'[1]INTERNAL PARAMETERS-1'!$B$5:$J$44,5,FALSE)*VLOOKUP(VFDYLD2!BI$4,'[1]INTERNAL PARAMETERS-1'!$B$5:$J$44,6,FALSE)*VLOOKUP(VFDYLD2!BI$4,'[1]INTERNAL PARAMETERS-1'!$B$5:$J$44,3,FALSE) + VFDYLD1!BI190*(1-VLOOKUP(VFDYLD2!BI$4,'[1]INTERNAL PARAMETERS-1'!$B$5:$J$44,5,FALSE))*VLOOKUP(VFDYLD2!BI$4,'[1]INTERNAL PARAMETERS-1'!$B$5:$J$44,8,FALSE)*VLOOKUP(VFDYLD2!BI$4,'[1]INTERNAL PARAMETERS-1'!$B$5:$J$44,3,FALSE)</f>
        <v>0</v>
      </c>
      <c r="BJ190" s="44">
        <f>VFDYLD1!BJ190*VLOOKUP(VFDYLD2!BJ$4,'[1]INTERNAL PARAMETERS-1'!$B$5:$J$44,5,FALSE)*VLOOKUP(VFDYLD2!BJ$4,'[1]INTERNAL PARAMETERS-1'!$B$5:$J$44,6,FALSE)*VLOOKUP(VFDYLD2!BJ$4,'[1]INTERNAL PARAMETERS-1'!$B$5:$J$44,3,FALSE) + VFDYLD1!BJ190*(1-VLOOKUP(VFDYLD2!BJ$4,'[1]INTERNAL PARAMETERS-1'!$B$5:$J$44,5,FALSE))*VLOOKUP(VFDYLD2!BJ$4,'[1]INTERNAL PARAMETERS-1'!$B$5:$J$44,8,FALSE)*VLOOKUP(VFDYLD2!BJ$4,'[1]INTERNAL PARAMETERS-1'!$B$5:$J$44,3,FALSE)</f>
        <v>0</v>
      </c>
      <c r="BK190" s="44">
        <f>VFDYLD1!BK190*VLOOKUP(VFDYLD2!BK$4,'[1]INTERNAL PARAMETERS-1'!$B$5:$J$44,5,FALSE)*VLOOKUP(VFDYLD2!BK$4,'[1]INTERNAL PARAMETERS-1'!$B$5:$J$44,6,FALSE)*VLOOKUP(VFDYLD2!BK$4,'[1]INTERNAL PARAMETERS-1'!$B$5:$J$44,3,FALSE) + VFDYLD1!BK190*(1-VLOOKUP(VFDYLD2!BK$4,'[1]INTERNAL PARAMETERS-1'!$B$5:$J$44,5,FALSE))*VLOOKUP(VFDYLD2!BK$4,'[1]INTERNAL PARAMETERS-1'!$B$5:$J$44,8,FALSE)*VLOOKUP(VFDYLD2!BK$4,'[1]INTERNAL PARAMETERS-1'!$B$5:$J$44,3,FALSE)</f>
        <v>0</v>
      </c>
      <c r="BL190" s="44">
        <f>VFDYLD1!BL190*VLOOKUP(VFDYLD2!BL$4,'[1]INTERNAL PARAMETERS-1'!$B$5:$J$44,5,FALSE)*VLOOKUP(VFDYLD2!BL$4,'[1]INTERNAL PARAMETERS-1'!$B$5:$J$44,6,FALSE)*VLOOKUP(VFDYLD2!BL$4,'[1]INTERNAL PARAMETERS-1'!$B$5:$J$44,3,FALSE) + VFDYLD1!BL190*(1-VLOOKUP(VFDYLD2!BL$4,'[1]INTERNAL PARAMETERS-1'!$B$5:$J$44,5,FALSE))*VLOOKUP(VFDYLD2!BL$4,'[1]INTERNAL PARAMETERS-1'!$B$5:$J$44,8,FALSE)*VLOOKUP(VFDYLD2!BL$4,'[1]INTERNAL PARAMETERS-1'!$B$5:$J$44,3,FALSE)</f>
        <v>0</v>
      </c>
      <c r="BM190" s="44">
        <f>VFDYLD1!BM190*VLOOKUP(VFDYLD2!BM$4,'[1]INTERNAL PARAMETERS-1'!$B$5:$J$44,5,FALSE)*VLOOKUP(VFDYLD2!BM$4,'[1]INTERNAL PARAMETERS-1'!$B$5:$J$44,6,FALSE)*VLOOKUP(VFDYLD2!BM$4,'[1]INTERNAL PARAMETERS-1'!$B$5:$J$44,3,FALSE) + VFDYLD1!BM190*(1-VLOOKUP(VFDYLD2!BM$4,'[1]INTERNAL PARAMETERS-1'!$B$5:$J$44,5,FALSE))*VLOOKUP(VFDYLD2!BM$4,'[1]INTERNAL PARAMETERS-1'!$B$5:$J$44,8,FALSE)*VLOOKUP(VFDYLD2!BM$4,'[1]INTERNAL PARAMETERS-1'!$B$5:$J$44,3,FALSE)</f>
        <v>0</v>
      </c>
      <c r="BN190" s="44">
        <f>VFDYLD1!BN190*VLOOKUP(VFDYLD2!BN$4,'[1]INTERNAL PARAMETERS-1'!$B$5:$J$44,5,FALSE)*VLOOKUP(VFDYLD2!BN$4,'[1]INTERNAL PARAMETERS-1'!$B$5:$J$44,6,FALSE)*VLOOKUP(VFDYLD2!BN$4,'[1]INTERNAL PARAMETERS-1'!$B$5:$J$44,3,FALSE) + VFDYLD1!BN190*(1-VLOOKUP(VFDYLD2!BN$4,'[1]INTERNAL PARAMETERS-1'!$B$5:$J$44,5,FALSE))*VLOOKUP(VFDYLD2!BN$4,'[1]INTERNAL PARAMETERS-1'!$B$5:$J$44,8,FALSE)*VLOOKUP(VFDYLD2!BN$4,'[1]INTERNAL PARAMETERS-1'!$B$5:$J$44,3,FALSE)</f>
        <v>0</v>
      </c>
      <c r="BO190" s="44">
        <f>VFDYLD1!BO190*VLOOKUP(VFDYLD2!BO$4,'[1]INTERNAL PARAMETERS-1'!$B$5:$J$44,5,FALSE)*VLOOKUP(VFDYLD2!BO$4,'[1]INTERNAL PARAMETERS-1'!$B$5:$J$44,6,FALSE)*VLOOKUP(VFDYLD2!BO$4,'[1]INTERNAL PARAMETERS-1'!$B$5:$J$44,3,FALSE) + VFDYLD1!BO190*(1-VLOOKUP(VFDYLD2!BO$4,'[1]INTERNAL PARAMETERS-1'!$B$5:$J$44,5,FALSE))*VLOOKUP(VFDYLD2!BO$4,'[1]INTERNAL PARAMETERS-1'!$B$5:$J$44,8,FALSE)*VLOOKUP(VFDYLD2!BO$4,'[1]INTERNAL PARAMETERS-1'!$B$5:$J$44,3,FALSE)</f>
        <v>0</v>
      </c>
      <c r="BP190" s="44">
        <f>VFDYLD1!BP190*VLOOKUP(VFDYLD2!BP$4,'[1]INTERNAL PARAMETERS-1'!$B$5:$J$44,5,FALSE)*VLOOKUP(VFDYLD2!BP$4,'[1]INTERNAL PARAMETERS-1'!$B$5:$J$44,6,FALSE)*VLOOKUP(VFDYLD2!BP$4,'[1]INTERNAL PARAMETERS-1'!$B$5:$J$44,3,FALSE) + VFDYLD1!BP190*(1-VLOOKUP(VFDYLD2!BP$4,'[1]INTERNAL PARAMETERS-1'!$B$5:$J$44,5,FALSE))*VLOOKUP(VFDYLD2!BP$4,'[1]INTERNAL PARAMETERS-1'!$B$5:$J$44,8,FALSE)*VLOOKUP(VFDYLD2!BP$4,'[1]INTERNAL PARAMETERS-1'!$B$5:$J$44,3,FALSE)</f>
        <v>0</v>
      </c>
      <c r="BQ190" s="44">
        <f>VFDYLD1!BQ190*VLOOKUP(VFDYLD2!BQ$4,'[1]INTERNAL PARAMETERS-1'!$B$5:$J$44,5,FALSE)*VLOOKUP(VFDYLD2!BQ$4,'[1]INTERNAL PARAMETERS-1'!$B$5:$J$44,6,FALSE)*VLOOKUP(VFDYLD2!BQ$4,'[1]INTERNAL PARAMETERS-1'!$B$5:$J$44,3,FALSE) + VFDYLD1!BQ190*(1-VLOOKUP(VFDYLD2!BQ$4,'[1]INTERNAL PARAMETERS-1'!$B$5:$J$44,5,FALSE))*VLOOKUP(VFDYLD2!BQ$4,'[1]INTERNAL PARAMETERS-1'!$B$5:$J$44,8,FALSE)*VLOOKUP(VFDYLD2!BQ$4,'[1]INTERNAL PARAMETERS-1'!$B$5:$J$44,3,FALSE)</f>
        <v>0</v>
      </c>
      <c r="BR190" s="44">
        <f>VFDYLD1!BR190*VLOOKUP(VFDYLD2!BR$4,'[1]INTERNAL PARAMETERS-1'!$B$5:$J$44,5,FALSE)*VLOOKUP(VFDYLD2!BR$4,'[1]INTERNAL PARAMETERS-1'!$B$5:$J$44,6,FALSE)*VLOOKUP(VFDYLD2!BR$4,'[1]INTERNAL PARAMETERS-1'!$B$5:$J$44,3,FALSE) + VFDYLD1!BR190*(1-VLOOKUP(VFDYLD2!BR$4,'[1]INTERNAL PARAMETERS-1'!$B$5:$J$44,5,FALSE))*VLOOKUP(VFDYLD2!BR$4,'[1]INTERNAL PARAMETERS-1'!$B$5:$J$44,8,FALSE)*VLOOKUP(VFDYLD2!BR$4,'[1]INTERNAL PARAMETERS-1'!$B$5:$J$44,3,FALSE)</f>
        <v>0</v>
      </c>
      <c r="BS190" s="44">
        <f>VFDYLD1!BS190*VLOOKUP(VFDYLD2!BS$4,'[1]INTERNAL PARAMETERS-1'!$B$5:$J$44,5,FALSE)*VLOOKUP(VFDYLD2!BS$4,'[1]INTERNAL PARAMETERS-1'!$B$5:$J$44,6,FALSE)*VLOOKUP(VFDYLD2!BS$4,'[1]INTERNAL PARAMETERS-1'!$B$5:$J$44,3,FALSE) + VFDYLD1!BS190*(1-VLOOKUP(VFDYLD2!BS$4,'[1]INTERNAL PARAMETERS-1'!$B$5:$J$44,5,FALSE))*VLOOKUP(VFDYLD2!BS$4,'[1]INTERNAL PARAMETERS-1'!$B$5:$J$44,8,FALSE)*VLOOKUP(VFDYLD2!BS$4,'[1]INTERNAL PARAMETERS-1'!$B$5:$J$44,3,FALSE)</f>
        <v>0</v>
      </c>
      <c r="BT190" s="44">
        <f>VFDYLD1!BT190*VLOOKUP(VFDYLD2!BT$4,'[1]INTERNAL PARAMETERS-1'!$B$5:$J$44,5,FALSE)*VLOOKUP(VFDYLD2!BT$4,'[1]INTERNAL PARAMETERS-1'!$B$5:$J$44,6,FALSE)*VLOOKUP(VFDYLD2!BT$4,'[1]INTERNAL PARAMETERS-1'!$B$5:$J$44,3,FALSE) + VFDYLD1!BT190*(1-VLOOKUP(VFDYLD2!BT$4,'[1]INTERNAL PARAMETERS-1'!$B$5:$J$44,5,FALSE))*VLOOKUP(VFDYLD2!BT$4,'[1]INTERNAL PARAMETERS-1'!$B$5:$J$44,8,FALSE)*VLOOKUP(VFDYLD2!BT$4,'[1]INTERNAL PARAMETERS-1'!$B$5:$J$44,3,FALSE)</f>
        <v>0</v>
      </c>
      <c r="BU190" s="44">
        <f>VFDYLD1!BU190*VLOOKUP(VFDYLD2!BU$4,'[1]INTERNAL PARAMETERS-1'!$B$5:$J$44,5,FALSE)*VLOOKUP(VFDYLD2!BU$4,'[1]INTERNAL PARAMETERS-1'!$B$5:$J$44,6,FALSE)*VLOOKUP(VFDYLD2!BU$4,'[1]INTERNAL PARAMETERS-1'!$B$5:$J$44,3,FALSE) + VFDYLD1!BU190*(1-VLOOKUP(VFDYLD2!BU$4,'[1]INTERNAL PARAMETERS-1'!$B$5:$J$44,5,FALSE))*VLOOKUP(VFDYLD2!BU$4,'[1]INTERNAL PARAMETERS-1'!$B$5:$J$44,8,FALSE)*VLOOKUP(VFDYLD2!BU$4,'[1]INTERNAL PARAMETERS-1'!$B$5:$J$44,3,FALSE)</f>
        <v>0</v>
      </c>
      <c r="BV190" s="44">
        <f>VFDYLD1!BV190*VLOOKUP(VFDYLD2!BV$4,'[1]INTERNAL PARAMETERS-1'!$B$5:$J$44,5,FALSE)*VLOOKUP(VFDYLD2!BV$4,'[1]INTERNAL PARAMETERS-1'!$B$5:$J$44,6,FALSE)*VLOOKUP(VFDYLD2!BV$4,'[1]INTERNAL PARAMETERS-1'!$B$5:$J$44,3,FALSE) + VFDYLD1!BV190*(1-VLOOKUP(VFDYLD2!BV$4,'[1]INTERNAL PARAMETERS-1'!$B$5:$J$44,5,FALSE))*VLOOKUP(VFDYLD2!BV$4,'[1]INTERNAL PARAMETERS-1'!$B$5:$J$44,8,FALSE)*VLOOKUP(VFDYLD2!BV$4,'[1]INTERNAL PARAMETERS-1'!$B$5:$J$44,3,FALSE)</f>
        <v>0</v>
      </c>
      <c r="BW190" s="44">
        <f>VFDYLD1!BW190*VLOOKUP(VFDYLD2!BW$4,'[1]INTERNAL PARAMETERS-1'!$B$5:$J$44,5,FALSE)*VLOOKUP(VFDYLD2!BW$4,'[1]INTERNAL PARAMETERS-1'!$B$5:$J$44,6,FALSE)*VLOOKUP(VFDYLD2!BW$4,'[1]INTERNAL PARAMETERS-1'!$B$5:$J$44,3,FALSE) + VFDYLD1!BW190*(1-VLOOKUP(VFDYLD2!BW$4,'[1]INTERNAL PARAMETERS-1'!$B$5:$J$44,5,FALSE))*VLOOKUP(VFDYLD2!BW$4,'[1]INTERNAL PARAMETERS-1'!$B$5:$J$44,8,FALSE)*VLOOKUP(VFDYLD2!BW$4,'[1]INTERNAL PARAMETERS-1'!$B$5:$J$44,3,FALSE)</f>
        <v>0</v>
      </c>
      <c r="BX190" s="44">
        <f>VFDYLD1!BX190*VLOOKUP(VFDYLD2!BX$4,'[1]INTERNAL PARAMETERS-1'!$B$5:$J$44,5,FALSE)*VLOOKUP(VFDYLD2!BX$4,'[1]INTERNAL PARAMETERS-1'!$B$5:$J$44,6,FALSE)*VLOOKUP(VFDYLD2!BX$4,'[1]INTERNAL PARAMETERS-1'!$B$5:$J$44,3,FALSE) + VFDYLD1!BX190*(1-VLOOKUP(VFDYLD2!BX$4,'[1]INTERNAL PARAMETERS-1'!$B$5:$J$44,5,FALSE))*VLOOKUP(VFDYLD2!BX$4,'[1]INTERNAL PARAMETERS-1'!$B$5:$J$44,8,FALSE)*VLOOKUP(VFDYLD2!BX$4,'[1]INTERNAL PARAMETERS-1'!$B$5:$J$44,3,FALSE)</f>
        <v>0</v>
      </c>
      <c r="BY190" s="44">
        <f>VFDYLD1!BY190*VLOOKUP(VFDYLD2!BY$4,'[1]INTERNAL PARAMETERS-1'!$B$5:$J$44,5,FALSE)*VLOOKUP(VFDYLD2!BY$4,'[1]INTERNAL PARAMETERS-1'!$B$5:$J$44,6,FALSE)*VLOOKUP(VFDYLD2!BY$4,'[1]INTERNAL PARAMETERS-1'!$B$5:$J$44,3,FALSE) + VFDYLD1!BY190*(1-VLOOKUP(VFDYLD2!BY$4,'[1]INTERNAL PARAMETERS-1'!$B$5:$J$44,5,FALSE))*VLOOKUP(VFDYLD2!BY$4,'[1]INTERNAL PARAMETERS-1'!$B$5:$J$44,8,FALSE)*VLOOKUP(VFDYLD2!BY$4,'[1]INTERNAL PARAMETERS-1'!$B$5:$J$44,3,FALSE)</f>
        <v>0</v>
      </c>
      <c r="BZ190" s="44">
        <f>VFDYLD1!BZ190*VLOOKUP(VFDYLD2!BZ$4,'[1]INTERNAL PARAMETERS-1'!$B$5:$J$44,5,FALSE)*VLOOKUP(VFDYLD2!BZ$4,'[1]INTERNAL PARAMETERS-1'!$B$5:$J$44,6,FALSE)*VLOOKUP(VFDYLD2!BZ$4,'[1]INTERNAL PARAMETERS-1'!$B$5:$J$44,3,FALSE) + VFDYLD1!BZ190*(1-VLOOKUP(VFDYLD2!BZ$4,'[1]INTERNAL PARAMETERS-1'!$B$5:$J$44,5,FALSE))*VLOOKUP(VFDYLD2!BZ$4,'[1]INTERNAL PARAMETERS-1'!$B$5:$J$44,8,FALSE)*VLOOKUP(VFDYLD2!BZ$4,'[1]INTERNAL PARAMETERS-1'!$B$5:$J$44,3,FALSE)</f>
        <v>0</v>
      </c>
      <c r="CA190" s="44">
        <f>VFDYLD1!CA190*VLOOKUP(VFDYLD2!CA$4,'[1]INTERNAL PARAMETERS-1'!$B$5:$J$44,5,FALSE)*VLOOKUP(VFDYLD2!CA$4,'[1]INTERNAL PARAMETERS-1'!$B$5:$J$44,6,FALSE)*VLOOKUP(VFDYLD2!CA$4,'[1]INTERNAL PARAMETERS-1'!$B$5:$J$44,3,FALSE) + VFDYLD1!CA190*(1-VLOOKUP(VFDYLD2!CA$4,'[1]INTERNAL PARAMETERS-1'!$B$5:$J$44,5,FALSE))*VLOOKUP(VFDYLD2!CA$4,'[1]INTERNAL PARAMETERS-1'!$B$5:$J$44,8,FALSE)*VLOOKUP(VFDYLD2!CA$4,'[1]INTERNAL PARAMETERS-1'!$B$5:$J$44,3,FALSE)</f>
        <v>0</v>
      </c>
      <c r="CB190" s="44">
        <f>VFDYLD1!CB190*VLOOKUP(VFDYLD2!CB$4,'[1]INTERNAL PARAMETERS-1'!$B$5:$J$44,5,FALSE)*VLOOKUP(VFDYLD2!CB$4,'[1]INTERNAL PARAMETERS-1'!$B$5:$J$44,6,FALSE)*VLOOKUP(VFDYLD2!CB$4,'[1]INTERNAL PARAMETERS-1'!$B$5:$J$44,3,FALSE) + VFDYLD1!CB190*(1-VLOOKUP(VFDYLD2!CB$4,'[1]INTERNAL PARAMETERS-1'!$B$5:$J$44,5,FALSE))*VLOOKUP(VFDYLD2!CB$4,'[1]INTERNAL PARAMETERS-1'!$B$5:$J$44,8,FALSE)*VLOOKUP(VFDYLD2!CB$4,'[1]INTERNAL PARAMETERS-1'!$B$5:$J$44,3,FALSE)</f>
        <v>0</v>
      </c>
      <c r="CC190" s="44">
        <f>VFDYLD1!CC190*VLOOKUP(VFDYLD2!CC$4,'[1]INTERNAL PARAMETERS-1'!$B$5:$J$44,5,FALSE)*VLOOKUP(VFDYLD2!CC$4,'[1]INTERNAL PARAMETERS-1'!$B$5:$J$44,6,FALSE)*VLOOKUP(VFDYLD2!CC$4,'[1]INTERNAL PARAMETERS-1'!$B$5:$J$44,3,FALSE) + VFDYLD1!CC190*(1-VLOOKUP(VFDYLD2!CC$4,'[1]INTERNAL PARAMETERS-1'!$B$5:$J$44,5,FALSE))*VLOOKUP(VFDYLD2!CC$4,'[1]INTERNAL PARAMETERS-1'!$B$5:$J$44,8,FALSE)*VLOOKUP(VFDYLD2!CC$4,'[1]INTERNAL PARAMETERS-1'!$B$5:$J$44,3,FALSE)</f>
        <v>0</v>
      </c>
      <c r="CD190" s="44">
        <f>VFDYLD1!CD190*VLOOKUP(VFDYLD2!CD$4,'[1]INTERNAL PARAMETERS-1'!$B$5:$J$44,5,FALSE)*VLOOKUP(VFDYLD2!CD$4,'[1]INTERNAL PARAMETERS-1'!$B$5:$J$44,6,FALSE)*VLOOKUP(VFDYLD2!CD$4,'[1]INTERNAL PARAMETERS-1'!$B$5:$J$44,3,FALSE) + VFDYLD1!CD190*(1-VLOOKUP(VFDYLD2!CD$4,'[1]INTERNAL PARAMETERS-1'!$B$5:$J$44,5,FALSE))*VLOOKUP(VFDYLD2!CD$4,'[1]INTERNAL PARAMETERS-1'!$B$5:$J$44,8,FALSE)*VLOOKUP(VFDYLD2!CD$4,'[1]INTERNAL PARAMETERS-1'!$B$5:$J$44,3,FALSE)</f>
        <v>0</v>
      </c>
      <c r="CE190" s="44">
        <f>VFDYLD1!CE190*VLOOKUP(VFDYLD2!CE$4,'[1]INTERNAL PARAMETERS-1'!$B$5:$J$44,5,FALSE)*VLOOKUP(VFDYLD2!CE$4,'[1]INTERNAL PARAMETERS-1'!$B$5:$J$44,6,FALSE)*VLOOKUP(VFDYLD2!CE$4,'[1]INTERNAL PARAMETERS-1'!$B$5:$J$44,3,FALSE) + VFDYLD1!CE190*(1-VLOOKUP(VFDYLD2!CE$4,'[1]INTERNAL PARAMETERS-1'!$B$5:$J$44,5,FALSE))*VLOOKUP(VFDYLD2!CE$4,'[1]INTERNAL PARAMETERS-1'!$B$5:$J$44,8,FALSE)*VLOOKUP(VFDYLD2!CE$4,'[1]INTERNAL PARAMETERS-1'!$B$5:$J$44,3,FALSE)</f>
        <v>0</v>
      </c>
      <c r="CF190" s="44">
        <f>VFDYLD1!CF190*VLOOKUP(VFDYLD2!CF$4,'[1]INTERNAL PARAMETERS-1'!$B$5:$J$44,5,FALSE)*VLOOKUP(VFDYLD2!CF$4,'[1]INTERNAL PARAMETERS-1'!$B$5:$J$44,6,FALSE)*VLOOKUP(VFDYLD2!CF$4,'[1]INTERNAL PARAMETERS-1'!$B$5:$J$44,3,FALSE) + VFDYLD1!CF190*(1-VLOOKUP(VFDYLD2!CF$4,'[1]INTERNAL PARAMETERS-1'!$B$5:$J$44,5,FALSE))*VLOOKUP(VFDYLD2!CF$4,'[1]INTERNAL PARAMETERS-1'!$B$5:$J$44,8,FALSE)*VLOOKUP(VFDYLD2!CF$4,'[1]INTERNAL PARAMETERS-1'!$B$5:$J$44,3,FALSE)</f>
        <v>0</v>
      </c>
      <c r="CG190" s="44">
        <f>VFDYLD1!CG190*VLOOKUP(VFDYLD2!CG$4,'[1]INTERNAL PARAMETERS-1'!$B$5:$J$44,5,FALSE)*VLOOKUP(VFDYLD2!CG$4,'[1]INTERNAL PARAMETERS-1'!$B$5:$J$44,6,FALSE)*VLOOKUP(VFDYLD2!CG$4,'[1]INTERNAL PARAMETERS-1'!$B$5:$J$44,3,FALSE) + VFDYLD1!CG190*(1-VLOOKUP(VFDYLD2!CG$4,'[1]INTERNAL PARAMETERS-1'!$B$5:$J$44,5,FALSE))*VLOOKUP(VFDYLD2!CG$4,'[1]INTERNAL PARAMETERS-1'!$B$5:$J$44,8,FALSE)*VLOOKUP(VFDYLD2!CG$4,'[1]INTERNAL PARAMETERS-1'!$B$5:$J$44,3,FALSE)</f>
        <v>0</v>
      </c>
      <c r="CH190" s="43">
        <f>VFDYLD1!CH190*VLOOKUP(VFDYLD2!CH$4,'[1]INTERNAL PARAMETERS-1'!$B$5:$J$44,5,FALSE)*VLOOKUP(VFDYLD2!CH$4,'[1]INTERNAL PARAMETERS-1'!$B$5:$J$44,6,FALSE)*VLOOKUP(VFDYLD2!CH$4,'[1]INTERNAL PARAMETERS-1'!$B$5:$J$44,3,FALSE) + VFDYLD1!CH190*(1-VLOOKUP(VFDYLD2!CH$4,'[1]INTERNAL PARAMETERS-1'!$B$5:$J$44,5,FALSE))*VLOOKUP(VFDYLD2!CH$4,'[1]INTERNAL PARAMETERS-1'!$B$5:$J$44,8,FALSE)*VLOOKUP(VFDYLD2!CH$4,'[1]INTERNAL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65</v>
      </c>
      <c r="D191" s="57" t="s">
        <v>58</v>
      </c>
      <c r="E191" s="132">
        <f>VFD!W191</f>
        <v>0</v>
      </c>
      <c r="F191" s="59">
        <f>'[1]INTERNAL PARAMETERS-1'!M11</f>
        <v>53.995000000000005</v>
      </c>
      <c r="G191" s="45">
        <f>VFDYLD1!G191*VLOOKUP(VFDYLD2!G$4,'[1]INTERNAL PARAMETERS-1'!$B$5:$J$44,5,FALSE)*VLOOKUP(VFDYLD2!G$4,'[1]INTERNAL PARAMETERS-1'!$B$5:$J$44,7,FALSE)*VFDYLD2!$F191 + VFDYLD1!G191*(1-VLOOKUP(VFDYLD2!G$4,'[1]INTERNAL PARAMETERS-1'!$B$5:$J$44,5,FALSE))*VLOOKUP(VFDYLD2!G$4,'[1]INTERNAL PARAMETERS-1'!$B$5:$J$44,9,FALSE)*VFDYLD2!$F191</f>
        <v>0</v>
      </c>
      <c r="H191" s="44">
        <f>VFDYLD1!H191*VLOOKUP(VFDYLD2!H$4,'[1]INTERNAL PARAMETERS-1'!$B$5:$J$44,5,FALSE)*VLOOKUP(VFDYLD2!H$4,'[1]INTERNAL PARAMETERS-1'!$B$5:$J$44,7,FALSE)*VFDYLD2!$F191 + VFDYLD1!H191*(1-VLOOKUP(VFDYLD2!H$4,'[1]INTERNAL PARAMETERS-1'!$B$5:$J$44,5,FALSE))*VLOOKUP(VFDYLD2!H$4,'[1]INTERNAL PARAMETERS-1'!$B$5:$J$44,9,FALSE)*VFDYLD2!$F191</f>
        <v>0</v>
      </c>
      <c r="I191" s="44">
        <f>VFDYLD1!I191*VLOOKUP(VFDYLD2!I$4,'[1]INTERNAL PARAMETERS-1'!$B$5:$J$44,5,FALSE)*VLOOKUP(VFDYLD2!I$4,'[1]INTERNAL PARAMETERS-1'!$B$5:$J$44,7,FALSE)*VFDYLD2!$F191 + VFDYLD1!I191*(1-VLOOKUP(VFDYLD2!I$4,'[1]INTERNAL PARAMETERS-1'!$B$5:$J$44,5,FALSE))*VLOOKUP(VFDYLD2!I$4,'[1]INTERNAL PARAMETERS-1'!$B$5:$J$44,9,FALSE)*VFDYLD2!$F191</f>
        <v>0</v>
      </c>
      <c r="J191" s="44">
        <f>VFDYLD1!J191*VLOOKUP(VFDYLD2!J$4,'[1]INTERNAL PARAMETERS-1'!$B$5:$J$44,5,FALSE)*VLOOKUP(VFDYLD2!J$4,'[1]INTERNAL PARAMETERS-1'!$B$5:$J$44,7,FALSE)*VFDYLD2!$F191 + VFDYLD1!J191*(1-VLOOKUP(VFDYLD2!J$4,'[1]INTERNAL PARAMETERS-1'!$B$5:$J$44,5,FALSE))*VLOOKUP(VFDYLD2!J$4,'[1]INTERNAL PARAMETERS-1'!$B$5:$J$44,9,FALSE)*VFDYLD2!$F191</f>
        <v>0</v>
      </c>
      <c r="K191" s="44">
        <f>VFDYLD1!K191*VLOOKUP(VFDYLD2!K$4,'[1]INTERNAL PARAMETERS-1'!$B$5:$J$44,5,FALSE)*VLOOKUP(VFDYLD2!K$4,'[1]INTERNAL PARAMETERS-1'!$B$5:$J$44,7,FALSE)*VFDYLD2!$F191 + VFDYLD1!K191*(1-VLOOKUP(VFDYLD2!K$4,'[1]INTERNAL PARAMETERS-1'!$B$5:$J$44,5,FALSE))*VLOOKUP(VFDYLD2!K$4,'[1]INTERNAL PARAMETERS-1'!$B$5:$J$44,9,FALSE)*VFDYLD2!$F191</f>
        <v>0</v>
      </c>
      <c r="L191" s="44">
        <f>VFDYLD1!L191*VLOOKUP(VFDYLD2!L$4,'[1]INTERNAL PARAMETERS-1'!$B$5:$J$44,5,FALSE)*VLOOKUP(VFDYLD2!L$4,'[1]INTERNAL PARAMETERS-1'!$B$5:$J$44,7,FALSE)*VFDYLD2!$F191 + VFDYLD1!L191*(1-VLOOKUP(VFDYLD2!L$4,'[1]INTERNAL PARAMETERS-1'!$B$5:$J$44,5,FALSE))*VLOOKUP(VFDYLD2!L$4,'[1]INTERNAL PARAMETERS-1'!$B$5:$J$44,9,FALSE)*VFDYLD2!$F191</f>
        <v>0</v>
      </c>
      <c r="M191" s="44">
        <f>VFDYLD1!M191*VLOOKUP(VFDYLD2!M$4,'[1]INTERNAL PARAMETERS-1'!$B$5:$J$44,5,FALSE)*VLOOKUP(VFDYLD2!M$4,'[1]INTERNAL PARAMETERS-1'!$B$5:$J$44,7,FALSE)*VFDYLD2!$F191 + VFDYLD1!M191*(1-VLOOKUP(VFDYLD2!M$4,'[1]INTERNAL PARAMETERS-1'!$B$5:$J$44,5,FALSE))*VLOOKUP(VFDYLD2!M$4,'[1]INTERNAL PARAMETERS-1'!$B$5:$J$44,9,FALSE)*VFDYLD2!$F191</f>
        <v>0</v>
      </c>
      <c r="N191" s="44">
        <f>VFDYLD1!N191*VLOOKUP(VFDYLD2!N$4,'[1]INTERNAL PARAMETERS-1'!$B$5:$J$44,5,FALSE)*VLOOKUP(VFDYLD2!N$4,'[1]INTERNAL PARAMETERS-1'!$B$5:$J$44,7,FALSE)*VFDYLD2!$F191 + VFDYLD1!N191*(1-VLOOKUP(VFDYLD2!N$4,'[1]INTERNAL PARAMETERS-1'!$B$5:$J$44,5,FALSE))*VLOOKUP(VFDYLD2!N$4,'[1]INTERNAL PARAMETERS-1'!$B$5:$J$44,9,FALSE)*VFDYLD2!$F191</f>
        <v>0</v>
      </c>
      <c r="O191" s="44">
        <f>VFDYLD1!O191*VLOOKUP(VFDYLD2!O$4,'[1]INTERNAL PARAMETERS-1'!$B$5:$J$44,5,FALSE)*VLOOKUP(VFDYLD2!O$4,'[1]INTERNAL PARAMETERS-1'!$B$5:$J$44,7,FALSE)*VFDYLD2!$F191 + VFDYLD1!O191*(1-VLOOKUP(VFDYLD2!O$4,'[1]INTERNAL PARAMETERS-1'!$B$5:$J$44,5,FALSE))*VLOOKUP(VFDYLD2!O$4,'[1]INTERNAL PARAMETERS-1'!$B$5:$J$44,9,FALSE)*VFDYLD2!$F191</f>
        <v>0</v>
      </c>
      <c r="P191" s="44">
        <f>VFDYLD1!P191*VLOOKUP(VFDYLD2!P$4,'[1]INTERNAL PARAMETERS-1'!$B$5:$J$44,5,FALSE)*VLOOKUP(VFDYLD2!P$4,'[1]INTERNAL PARAMETERS-1'!$B$5:$J$44,7,FALSE)*VFDYLD2!$F191 + VFDYLD1!P191*(1-VLOOKUP(VFDYLD2!P$4,'[1]INTERNAL PARAMETERS-1'!$B$5:$J$44,5,FALSE))*VLOOKUP(VFDYLD2!P$4,'[1]INTERNAL PARAMETERS-1'!$B$5:$J$44,9,FALSE)*VFDYLD2!$F191</f>
        <v>0</v>
      </c>
      <c r="Q191" s="44">
        <f>VFDYLD1!Q191*VLOOKUP(VFDYLD2!Q$4,'[1]INTERNAL PARAMETERS-1'!$B$5:$J$44,5,FALSE)*VLOOKUP(VFDYLD2!Q$4,'[1]INTERNAL PARAMETERS-1'!$B$5:$J$44,7,FALSE)*VFDYLD2!$F191 + VFDYLD1!Q191*(1-VLOOKUP(VFDYLD2!Q$4,'[1]INTERNAL PARAMETERS-1'!$B$5:$J$44,5,FALSE))*VLOOKUP(VFDYLD2!Q$4,'[1]INTERNAL PARAMETERS-1'!$B$5:$J$44,9,FALSE)*VFDYLD2!$F191</f>
        <v>0</v>
      </c>
      <c r="R191" s="44">
        <f>VFDYLD1!R191*VLOOKUP(VFDYLD2!R$4,'[1]INTERNAL PARAMETERS-1'!$B$5:$J$44,5,FALSE)*VLOOKUP(VFDYLD2!R$4,'[1]INTERNAL PARAMETERS-1'!$B$5:$J$44,7,FALSE)*VFDYLD2!$F191 + VFDYLD1!R191*(1-VLOOKUP(VFDYLD2!R$4,'[1]INTERNAL PARAMETERS-1'!$B$5:$J$44,5,FALSE))*VLOOKUP(VFDYLD2!R$4,'[1]INTERNAL PARAMETERS-1'!$B$5:$J$44,9,FALSE)*VFDYLD2!$F191</f>
        <v>0</v>
      </c>
      <c r="S191" s="44">
        <f>VFDYLD1!S191*VLOOKUP(VFDYLD2!S$4,'[1]INTERNAL PARAMETERS-1'!$B$5:$J$44,5,FALSE)*VLOOKUP(VFDYLD2!S$4,'[1]INTERNAL PARAMETERS-1'!$B$5:$J$44,7,FALSE)*VFDYLD2!$F191 + VFDYLD1!S191*(1-VLOOKUP(VFDYLD2!S$4,'[1]INTERNAL PARAMETERS-1'!$B$5:$J$44,5,FALSE))*VLOOKUP(VFDYLD2!S$4,'[1]INTERNAL PARAMETERS-1'!$B$5:$J$44,9,FALSE)*VFDYLD2!$F191</f>
        <v>0</v>
      </c>
      <c r="T191" s="44">
        <f>VFDYLD1!T191*VLOOKUP(VFDYLD2!T$4,'[1]INTERNAL PARAMETERS-1'!$B$5:$J$44,5,FALSE)*VLOOKUP(VFDYLD2!T$4,'[1]INTERNAL PARAMETERS-1'!$B$5:$J$44,7,FALSE)*VFDYLD2!$F191 + VFDYLD1!T191*(1-VLOOKUP(VFDYLD2!T$4,'[1]INTERNAL PARAMETERS-1'!$B$5:$J$44,5,FALSE))*VLOOKUP(VFDYLD2!T$4,'[1]INTERNAL PARAMETERS-1'!$B$5:$J$44,9,FALSE)*VFDYLD2!$F191</f>
        <v>0</v>
      </c>
      <c r="U191" s="44">
        <f>VFDYLD1!U191*VLOOKUP(VFDYLD2!U$4,'[1]INTERNAL PARAMETERS-1'!$B$5:$J$44,5,FALSE)*VLOOKUP(VFDYLD2!U$4,'[1]INTERNAL PARAMETERS-1'!$B$5:$J$44,7,FALSE)*VFDYLD2!$F191 + VFDYLD1!U191*(1-VLOOKUP(VFDYLD2!U$4,'[1]INTERNAL PARAMETERS-1'!$B$5:$J$44,5,FALSE))*VLOOKUP(VFDYLD2!U$4,'[1]INTERNAL PARAMETERS-1'!$B$5:$J$44,9,FALSE)*VFDYLD2!$F191</f>
        <v>0</v>
      </c>
      <c r="V191" s="44">
        <f>VFDYLD1!V191*VLOOKUP(VFDYLD2!V$4,'[1]INTERNAL PARAMETERS-1'!$B$5:$J$44,5,FALSE)*VLOOKUP(VFDYLD2!V$4,'[1]INTERNAL PARAMETERS-1'!$B$5:$J$44,7,FALSE)*VFDYLD2!$F191 + VFDYLD1!V191*(1-VLOOKUP(VFDYLD2!V$4,'[1]INTERNAL PARAMETERS-1'!$B$5:$J$44,5,FALSE))*VLOOKUP(VFDYLD2!V$4,'[1]INTERNAL PARAMETERS-1'!$B$5:$J$44,9,FALSE)*VFDYLD2!$F191</f>
        <v>0</v>
      </c>
      <c r="W191" s="44">
        <f>VFDYLD1!W191*VLOOKUP(VFDYLD2!W$4,'[1]INTERNAL PARAMETERS-1'!$B$5:$J$44,5,FALSE)*VLOOKUP(VFDYLD2!W$4,'[1]INTERNAL PARAMETERS-1'!$B$5:$J$44,7,FALSE)*VFDYLD2!$F191 + VFDYLD1!W191*(1-VLOOKUP(VFDYLD2!W$4,'[1]INTERNAL PARAMETERS-1'!$B$5:$J$44,5,FALSE))*VLOOKUP(VFDYLD2!W$4,'[1]INTERNAL PARAMETERS-1'!$B$5:$J$44,9,FALSE)*VFDYLD2!$F191</f>
        <v>0</v>
      </c>
      <c r="X191" s="44">
        <f>VFDYLD1!X191*VLOOKUP(VFDYLD2!X$4,'[1]INTERNAL PARAMETERS-1'!$B$5:$J$44,5,FALSE)*VLOOKUP(VFDYLD2!X$4,'[1]INTERNAL PARAMETERS-1'!$B$5:$J$44,7,FALSE)*VFDYLD2!$F191 + VFDYLD1!X191*(1-VLOOKUP(VFDYLD2!X$4,'[1]INTERNAL PARAMETERS-1'!$B$5:$J$44,5,FALSE))*VLOOKUP(VFDYLD2!X$4,'[1]INTERNAL PARAMETERS-1'!$B$5:$J$44,9,FALSE)*VFDYLD2!$F191</f>
        <v>0</v>
      </c>
      <c r="Y191" s="44">
        <f>VFDYLD1!Y191*VLOOKUP(VFDYLD2!Y$4,'[1]INTERNAL PARAMETERS-1'!$B$5:$J$44,5,FALSE)*VLOOKUP(VFDYLD2!Y$4,'[1]INTERNAL PARAMETERS-1'!$B$5:$J$44,7,FALSE)*VFDYLD2!$F191 + VFDYLD1!Y191*(1-VLOOKUP(VFDYLD2!Y$4,'[1]INTERNAL PARAMETERS-1'!$B$5:$J$44,5,FALSE))*VLOOKUP(VFDYLD2!Y$4,'[1]INTERNAL PARAMETERS-1'!$B$5:$J$44,9,FALSE)*VFDYLD2!$F191</f>
        <v>0</v>
      </c>
      <c r="Z191" s="44">
        <f>VFDYLD1!Z191*VLOOKUP(VFDYLD2!Z$4,'[1]INTERNAL PARAMETERS-1'!$B$5:$J$44,5,FALSE)*VLOOKUP(VFDYLD2!Z$4,'[1]INTERNAL PARAMETERS-1'!$B$5:$J$44,7,FALSE)*VFDYLD2!$F191 + VFDYLD1!Z191*(1-VLOOKUP(VFDYLD2!Z$4,'[1]INTERNAL PARAMETERS-1'!$B$5:$J$44,5,FALSE))*VLOOKUP(VFDYLD2!Z$4,'[1]INTERNAL PARAMETERS-1'!$B$5:$J$44,9,FALSE)*VFDYLD2!$F191</f>
        <v>0</v>
      </c>
      <c r="AA191" s="44">
        <f>VFDYLD1!AA191*VLOOKUP(VFDYLD2!AA$4,'[1]INTERNAL PARAMETERS-1'!$B$5:$J$44,5,FALSE)*VLOOKUP(VFDYLD2!AA$4,'[1]INTERNAL PARAMETERS-1'!$B$5:$J$44,7,FALSE)*VFDYLD2!$F191 + VFDYLD1!AA191*(1-VLOOKUP(VFDYLD2!AA$4,'[1]INTERNAL PARAMETERS-1'!$B$5:$J$44,5,FALSE))*VLOOKUP(VFDYLD2!AA$4,'[1]INTERNAL PARAMETERS-1'!$B$5:$J$44,9,FALSE)*VFDYLD2!$F191</f>
        <v>0</v>
      </c>
      <c r="AB191" s="44">
        <f>VFDYLD1!AB191*VLOOKUP(VFDYLD2!AB$4,'[1]INTERNAL PARAMETERS-1'!$B$5:$J$44,5,FALSE)*VLOOKUP(VFDYLD2!AB$4,'[1]INTERNAL PARAMETERS-1'!$B$5:$J$44,7,FALSE)*VFDYLD2!$F191 + VFDYLD1!AB191*(1-VLOOKUP(VFDYLD2!AB$4,'[1]INTERNAL PARAMETERS-1'!$B$5:$J$44,5,FALSE))*VLOOKUP(VFDYLD2!AB$4,'[1]INTERNAL PARAMETERS-1'!$B$5:$J$44,9,FALSE)*VFDYLD2!$F191</f>
        <v>0</v>
      </c>
      <c r="AC191" s="44">
        <f>VFDYLD1!AC191*VLOOKUP(VFDYLD2!AC$4,'[1]INTERNAL PARAMETERS-1'!$B$5:$J$44,5,FALSE)*VLOOKUP(VFDYLD2!AC$4,'[1]INTERNAL PARAMETERS-1'!$B$5:$J$44,7,FALSE)*VFDYLD2!$F191 + VFDYLD1!AC191*(1-VLOOKUP(VFDYLD2!AC$4,'[1]INTERNAL PARAMETERS-1'!$B$5:$J$44,5,FALSE))*VLOOKUP(VFDYLD2!AC$4,'[1]INTERNAL PARAMETERS-1'!$B$5:$J$44,9,FALSE)*VFDYLD2!$F191</f>
        <v>0</v>
      </c>
      <c r="AD191" s="44">
        <f>VFDYLD1!AD191*VLOOKUP(VFDYLD2!AD$4,'[1]INTERNAL PARAMETERS-1'!$B$5:$J$44,5,FALSE)*VLOOKUP(VFDYLD2!AD$4,'[1]INTERNAL PARAMETERS-1'!$B$5:$J$44,7,FALSE)*VFDYLD2!$F191 + VFDYLD1!AD191*(1-VLOOKUP(VFDYLD2!AD$4,'[1]INTERNAL PARAMETERS-1'!$B$5:$J$44,5,FALSE))*VLOOKUP(VFDYLD2!AD$4,'[1]INTERNAL PARAMETERS-1'!$B$5:$J$44,9,FALSE)*VFDYLD2!$F191</f>
        <v>0</v>
      </c>
      <c r="AE191" s="44">
        <f>VFDYLD1!AE191*VLOOKUP(VFDYLD2!AE$4,'[1]INTERNAL PARAMETERS-1'!$B$5:$J$44,5,FALSE)*VLOOKUP(VFDYLD2!AE$4,'[1]INTERNAL PARAMETERS-1'!$B$5:$J$44,7,FALSE)*VFDYLD2!$F191 + VFDYLD1!AE191*(1-VLOOKUP(VFDYLD2!AE$4,'[1]INTERNAL PARAMETERS-1'!$B$5:$J$44,5,FALSE))*VLOOKUP(VFDYLD2!AE$4,'[1]INTERNAL PARAMETERS-1'!$B$5:$J$44,9,FALSE)*VFDYLD2!$F191</f>
        <v>0</v>
      </c>
      <c r="AF191" s="44">
        <f>VFDYLD1!AF191*VLOOKUP(VFDYLD2!AF$4,'[1]INTERNAL PARAMETERS-1'!$B$5:$J$44,5,FALSE)*VLOOKUP(VFDYLD2!AF$4,'[1]INTERNAL PARAMETERS-1'!$B$5:$J$44,7,FALSE)*VFDYLD2!$F191 + VFDYLD1!AF191*(1-VLOOKUP(VFDYLD2!AF$4,'[1]INTERNAL PARAMETERS-1'!$B$5:$J$44,5,FALSE))*VLOOKUP(VFDYLD2!AF$4,'[1]INTERNAL PARAMETERS-1'!$B$5:$J$44,9,FALSE)*VFDYLD2!$F191</f>
        <v>0</v>
      </c>
      <c r="AG191" s="44">
        <f>VFDYLD1!AG191*VLOOKUP(VFDYLD2!AG$4,'[1]INTERNAL PARAMETERS-1'!$B$5:$J$44,5,FALSE)*VLOOKUP(VFDYLD2!AG$4,'[1]INTERNAL PARAMETERS-1'!$B$5:$J$44,7,FALSE)*VFDYLD2!$F191 + VFDYLD1!AG191*(1-VLOOKUP(VFDYLD2!AG$4,'[1]INTERNAL PARAMETERS-1'!$B$5:$J$44,5,FALSE))*VLOOKUP(VFDYLD2!AG$4,'[1]INTERNAL PARAMETERS-1'!$B$5:$J$44,9,FALSE)*VFDYLD2!$F191</f>
        <v>0</v>
      </c>
      <c r="AH191" s="44">
        <f>VFDYLD1!AH191*VLOOKUP(VFDYLD2!AH$4,'[1]INTERNAL PARAMETERS-1'!$B$5:$J$44,5,FALSE)*VLOOKUP(VFDYLD2!AH$4,'[1]INTERNAL PARAMETERS-1'!$B$5:$J$44,7,FALSE)*VFDYLD2!$F191 + VFDYLD1!AH191*(1-VLOOKUP(VFDYLD2!AH$4,'[1]INTERNAL PARAMETERS-1'!$B$5:$J$44,5,FALSE))*VLOOKUP(VFDYLD2!AH$4,'[1]INTERNAL PARAMETERS-1'!$B$5:$J$44,9,FALSE)*VFDYLD2!$F191</f>
        <v>0</v>
      </c>
      <c r="AI191" s="44">
        <f>VFDYLD1!AI191*VLOOKUP(VFDYLD2!AI$4,'[1]INTERNAL PARAMETERS-1'!$B$5:$J$44,5,FALSE)*VLOOKUP(VFDYLD2!AI$4,'[1]INTERNAL PARAMETERS-1'!$B$5:$J$44,7,FALSE)*VFDYLD2!$F191 + VFDYLD1!AI191*(1-VLOOKUP(VFDYLD2!AI$4,'[1]INTERNAL PARAMETERS-1'!$B$5:$J$44,5,FALSE))*VLOOKUP(VFDYLD2!AI$4,'[1]INTERNAL PARAMETERS-1'!$B$5:$J$44,9,FALSE)*VFDYLD2!$F191</f>
        <v>0</v>
      </c>
      <c r="AJ191" s="44">
        <f>VFDYLD1!AJ191*VLOOKUP(VFDYLD2!AJ$4,'[1]INTERNAL PARAMETERS-1'!$B$5:$J$44,5,FALSE)*VLOOKUP(VFDYLD2!AJ$4,'[1]INTERNAL PARAMETERS-1'!$B$5:$J$44,7,FALSE)*VFDYLD2!$F191 + VFDYLD1!AJ191*(1-VLOOKUP(VFDYLD2!AJ$4,'[1]INTERNAL PARAMETERS-1'!$B$5:$J$44,5,FALSE))*VLOOKUP(VFDYLD2!AJ$4,'[1]INTERNAL PARAMETERS-1'!$B$5:$J$44,9,FALSE)*VFDYLD2!$F191</f>
        <v>0</v>
      </c>
      <c r="AK191" s="44">
        <f>VFDYLD1!AK191*VLOOKUP(VFDYLD2!AK$4,'[1]INTERNAL PARAMETERS-1'!$B$5:$J$44,5,FALSE)*VLOOKUP(VFDYLD2!AK$4,'[1]INTERNAL PARAMETERS-1'!$B$5:$J$44,7,FALSE)*VFDYLD2!$F191 + VFDYLD1!AK191*(1-VLOOKUP(VFDYLD2!AK$4,'[1]INTERNAL PARAMETERS-1'!$B$5:$J$44,5,FALSE))*VLOOKUP(VFDYLD2!AK$4,'[1]INTERNAL PARAMETERS-1'!$B$5:$J$44,9,FALSE)*VFDYLD2!$F191</f>
        <v>0</v>
      </c>
      <c r="AL191" s="44">
        <f>VFDYLD1!AL191*VLOOKUP(VFDYLD2!AL$4,'[1]INTERNAL PARAMETERS-1'!$B$5:$J$44,5,FALSE)*VLOOKUP(VFDYLD2!AL$4,'[1]INTERNAL PARAMETERS-1'!$B$5:$J$44,7,FALSE)*VFDYLD2!$F191 + VFDYLD1!AL191*(1-VLOOKUP(VFDYLD2!AL$4,'[1]INTERNAL PARAMETERS-1'!$B$5:$J$44,5,FALSE))*VLOOKUP(VFDYLD2!AL$4,'[1]INTERNAL PARAMETERS-1'!$B$5:$J$44,9,FALSE)*VFDYLD2!$F191</f>
        <v>0</v>
      </c>
      <c r="AM191" s="44">
        <f>VFDYLD1!AM191*VLOOKUP(VFDYLD2!AM$4,'[1]INTERNAL PARAMETERS-1'!$B$5:$J$44,5,FALSE)*VLOOKUP(VFDYLD2!AM$4,'[1]INTERNAL PARAMETERS-1'!$B$5:$J$44,7,FALSE)*VFDYLD2!$F191 + VFDYLD1!AM191*(1-VLOOKUP(VFDYLD2!AM$4,'[1]INTERNAL PARAMETERS-1'!$B$5:$J$44,5,FALSE))*VLOOKUP(VFDYLD2!AM$4,'[1]INTERNAL PARAMETERS-1'!$B$5:$J$44,9,FALSE)*VFDYLD2!$F191</f>
        <v>0</v>
      </c>
      <c r="AN191" s="44">
        <f>VFDYLD1!AN191*VLOOKUP(VFDYLD2!AN$4,'[1]INTERNAL PARAMETERS-1'!$B$5:$J$44,5,FALSE)*VLOOKUP(VFDYLD2!AN$4,'[1]INTERNAL PARAMETERS-1'!$B$5:$J$44,7,FALSE)*VFDYLD2!$F191 + VFDYLD1!AN191*(1-VLOOKUP(VFDYLD2!AN$4,'[1]INTERNAL PARAMETERS-1'!$B$5:$J$44,5,FALSE))*VLOOKUP(VFDYLD2!AN$4,'[1]INTERNAL PARAMETERS-1'!$B$5:$J$44,9,FALSE)*VFDYLD2!$F191</f>
        <v>0</v>
      </c>
      <c r="AO191" s="44">
        <f>VFDYLD1!AO191*VLOOKUP(VFDYLD2!AO$4,'[1]INTERNAL PARAMETERS-1'!$B$5:$J$44,5,FALSE)*VLOOKUP(VFDYLD2!AO$4,'[1]INTERNAL PARAMETERS-1'!$B$5:$J$44,7,FALSE)*VFDYLD2!$F191 + VFDYLD1!AO191*(1-VLOOKUP(VFDYLD2!AO$4,'[1]INTERNAL PARAMETERS-1'!$B$5:$J$44,5,FALSE))*VLOOKUP(VFDYLD2!AO$4,'[1]INTERNAL PARAMETERS-1'!$B$5:$J$44,9,FALSE)*VFDYLD2!$F191</f>
        <v>0</v>
      </c>
      <c r="AP191" s="44">
        <f>VFDYLD1!AP191*VLOOKUP(VFDYLD2!AP$4,'[1]INTERNAL PARAMETERS-1'!$B$5:$J$44,5,FALSE)*VLOOKUP(VFDYLD2!AP$4,'[1]INTERNAL PARAMETERS-1'!$B$5:$J$44,7,FALSE)*VFDYLD2!$F191 + VFDYLD1!AP191*(1-VLOOKUP(VFDYLD2!AP$4,'[1]INTERNAL PARAMETERS-1'!$B$5:$J$44,5,FALSE))*VLOOKUP(VFDYLD2!AP$4,'[1]INTERNAL PARAMETERS-1'!$B$5:$J$44,9,FALSE)*VFDYLD2!$F191</f>
        <v>0</v>
      </c>
      <c r="AQ191" s="44">
        <f>VFDYLD1!AQ191*VLOOKUP(VFDYLD2!AQ$4,'[1]INTERNAL PARAMETERS-1'!$B$5:$J$44,5,FALSE)*VLOOKUP(VFDYLD2!AQ$4,'[1]INTERNAL PARAMETERS-1'!$B$5:$J$44,7,FALSE)*VFDYLD2!$F191 + VFDYLD1!AQ191*(1-VLOOKUP(VFDYLD2!AQ$4,'[1]INTERNAL PARAMETERS-1'!$B$5:$J$44,5,FALSE))*VLOOKUP(VFDYLD2!AQ$4,'[1]INTERNAL PARAMETERS-1'!$B$5:$J$44,9,FALSE)*VFDYLD2!$F191</f>
        <v>0</v>
      </c>
      <c r="AR191" s="44">
        <f>VFDYLD1!AR191*VLOOKUP(VFDYLD2!AR$4,'[1]INTERNAL PARAMETERS-1'!$B$5:$J$44,5,FALSE)*VLOOKUP(VFDYLD2!AR$4,'[1]INTERNAL PARAMETERS-1'!$B$5:$J$44,7,FALSE)*VFDYLD2!$F191 + VFDYLD1!AR191*(1-VLOOKUP(VFDYLD2!AR$4,'[1]INTERNAL PARAMETERS-1'!$B$5:$J$44,5,FALSE))*VLOOKUP(VFDYLD2!AR$4,'[1]INTERNAL PARAMETERS-1'!$B$5:$J$44,9,FALSE)*VFDYLD2!$F191</f>
        <v>0</v>
      </c>
      <c r="AS191" s="44">
        <f>VFDYLD1!AS191*VLOOKUP(VFDYLD2!AS$4,'[1]INTERNAL PARAMETERS-1'!$B$5:$J$44,5,FALSE)*VLOOKUP(VFDYLD2!AS$4,'[1]INTERNAL PARAMETERS-1'!$B$5:$J$44,7,FALSE)*VFDYLD2!$F191 + VFDYLD1!AS191*(1-VLOOKUP(VFDYLD2!AS$4,'[1]INTERNAL PARAMETERS-1'!$B$5:$J$44,5,FALSE))*VLOOKUP(VFDYLD2!AS$4,'[1]INTERNAL PARAMETERS-1'!$B$5:$J$44,9,FALSE)*VFDYLD2!$F191</f>
        <v>0</v>
      </c>
      <c r="AT191" s="43">
        <f>VFDYLD1!AT191*VLOOKUP(VFDYLD2!AT$4,'[1]INTERNAL PARAMETERS-1'!$B$5:$J$44,5,FALSE)*VLOOKUP(VFDYLD2!AT$4,'[1]INTERNAL PARAMETERS-1'!$B$5:$J$44,7,FALSE)*VFDYLD2!$F191 + VFDYLD1!AT191*(1-VLOOKUP(VFDYLD2!AT$4,'[1]INTERNAL PARAMETERS-1'!$B$5:$J$44,5,FALSE))*VLOOKUP(VFDYLD2!AT$4,'[1]INTERNAL PARAMETERS-1'!$B$5:$J$44,9,FALSE)*VFDYLD2!$F191</f>
        <v>0</v>
      </c>
      <c r="AU191" s="45">
        <f>VFDYLD1!AU191*VLOOKUP(VFDYLD2!AU$4,'[1]INTERNAL PARAMETERS-1'!$B$5:$J$44,5,FALSE)*VLOOKUP(VFDYLD2!AU$4,'[1]INTERNAL PARAMETERS-1'!$B$5:$J$44,6,FALSE)*VLOOKUP(VFDYLD2!AU$4,'[1]INTERNAL PARAMETERS-1'!$B$5:$J$44,3,FALSE) + VFDYLD1!AU191*(1-VLOOKUP(VFDYLD2!AU$4,'[1]INTERNAL PARAMETERS-1'!$B$5:$J$44,5,FALSE))*VLOOKUP(VFDYLD2!AU$4,'[1]INTERNAL PARAMETERS-1'!$B$5:$J$44,8,FALSE)*VLOOKUP(VFDYLD2!AU$4,'[1]INTERNAL PARAMETERS-1'!$B$5:$J$44,3,FALSE)</f>
        <v>0</v>
      </c>
      <c r="AV191" s="44">
        <f>VFDYLD1!AV191*VLOOKUP(VFDYLD2!AV$4,'[1]INTERNAL PARAMETERS-1'!$B$5:$J$44,5,FALSE)*VLOOKUP(VFDYLD2!AV$4,'[1]INTERNAL PARAMETERS-1'!$B$5:$J$44,6,FALSE)*VLOOKUP(VFDYLD2!AV$4,'[1]INTERNAL PARAMETERS-1'!$B$5:$J$44,3,FALSE) + VFDYLD1!AV191*(1-VLOOKUP(VFDYLD2!AV$4,'[1]INTERNAL PARAMETERS-1'!$B$5:$J$44,5,FALSE))*VLOOKUP(VFDYLD2!AV$4,'[1]INTERNAL PARAMETERS-1'!$B$5:$J$44,8,FALSE)*VLOOKUP(VFDYLD2!AV$4,'[1]INTERNAL PARAMETERS-1'!$B$5:$J$44,3,FALSE)</f>
        <v>0</v>
      </c>
      <c r="AW191" s="44">
        <f>VFDYLD1!AW191*VLOOKUP(VFDYLD2!AW$4,'[1]INTERNAL PARAMETERS-1'!$B$5:$J$44,5,FALSE)*VLOOKUP(VFDYLD2!AW$4,'[1]INTERNAL PARAMETERS-1'!$B$5:$J$44,6,FALSE)*VLOOKUP(VFDYLD2!AW$4,'[1]INTERNAL PARAMETERS-1'!$B$5:$J$44,3,FALSE) + VFDYLD1!AW191*(1-VLOOKUP(VFDYLD2!AW$4,'[1]INTERNAL PARAMETERS-1'!$B$5:$J$44,5,FALSE))*VLOOKUP(VFDYLD2!AW$4,'[1]INTERNAL PARAMETERS-1'!$B$5:$J$44,8,FALSE)*VLOOKUP(VFDYLD2!AW$4,'[1]INTERNAL PARAMETERS-1'!$B$5:$J$44,3,FALSE)</f>
        <v>0</v>
      </c>
      <c r="AX191" s="44">
        <f>VFDYLD1!AX191*VLOOKUP(VFDYLD2!AX$4,'[1]INTERNAL PARAMETERS-1'!$B$5:$J$44,5,FALSE)*VLOOKUP(VFDYLD2!AX$4,'[1]INTERNAL PARAMETERS-1'!$B$5:$J$44,6,FALSE)*VLOOKUP(VFDYLD2!AX$4,'[1]INTERNAL PARAMETERS-1'!$B$5:$J$44,3,FALSE) + VFDYLD1!AX191*(1-VLOOKUP(VFDYLD2!AX$4,'[1]INTERNAL PARAMETERS-1'!$B$5:$J$44,5,FALSE))*VLOOKUP(VFDYLD2!AX$4,'[1]INTERNAL PARAMETERS-1'!$B$5:$J$44,8,FALSE)*VLOOKUP(VFDYLD2!AX$4,'[1]INTERNAL PARAMETERS-1'!$B$5:$J$44,3,FALSE)</f>
        <v>0</v>
      </c>
      <c r="AY191" s="44">
        <f>VFDYLD1!AY191*VLOOKUP(VFDYLD2!AY$4,'[1]INTERNAL PARAMETERS-1'!$B$5:$J$44,5,FALSE)*VLOOKUP(VFDYLD2!AY$4,'[1]INTERNAL PARAMETERS-1'!$B$5:$J$44,6,FALSE)*VLOOKUP(VFDYLD2!AY$4,'[1]INTERNAL PARAMETERS-1'!$B$5:$J$44,3,FALSE) + VFDYLD1!AY191*(1-VLOOKUP(VFDYLD2!AY$4,'[1]INTERNAL PARAMETERS-1'!$B$5:$J$44,5,FALSE))*VLOOKUP(VFDYLD2!AY$4,'[1]INTERNAL PARAMETERS-1'!$B$5:$J$44,8,FALSE)*VLOOKUP(VFDYLD2!AY$4,'[1]INTERNAL PARAMETERS-1'!$B$5:$J$44,3,FALSE)</f>
        <v>0</v>
      </c>
      <c r="AZ191" s="44">
        <f>VFDYLD1!AZ191*VLOOKUP(VFDYLD2!AZ$4,'[1]INTERNAL PARAMETERS-1'!$B$5:$J$44,5,FALSE)*VLOOKUP(VFDYLD2!AZ$4,'[1]INTERNAL PARAMETERS-1'!$B$5:$J$44,6,FALSE)*VLOOKUP(VFDYLD2!AZ$4,'[1]INTERNAL PARAMETERS-1'!$B$5:$J$44,3,FALSE) + VFDYLD1!AZ191*(1-VLOOKUP(VFDYLD2!AZ$4,'[1]INTERNAL PARAMETERS-1'!$B$5:$J$44,5,FALSE))*VLOOKUP(VFDYLD2!AZ$4,'[1]INTERNAL PARAMETERS-1'!$B$5:$J$44,8,FALSE)*VLOOKUP(VFDYLD2!AZ$4,'[1]INTERNAL PARAMETERS-1'!$B$5:$J$44,3,FALSE)</f>
        <v>0</v>
      </c>
      <c r="BA191" s="44">
        <f>VFDYLD1!BA191*VLOOKUP(VFDYLD2!BA$4,'[1]INTERNAL PARAMETERS-1'!$B$5:$J$44,5,FALSE)*VLOOKUP(VFDYLD2!BA$4,'[1]INTERNAL PARAMETERS-1'!$B$5:$J$44,6,FALSE)*VLOOKUP(VFDYLD2!BA$4,'[1]INTERNAL PARAMETERS-1'!$B$5:$J$44,3,FALSE) + VFDYLD1!BA191*(1-VLOOKUP(VFDYLD2!BA$4,'[1]INTERNAL PARAMETERS-1'!$B$5:$J$44,5,FALSE))*VLOOKUP(VFDYLD2!BA$4,'[1]INTERNAL PARAMETERS-1'!$B$5:$J$44,8,FALSE)*VLOOKUP(VFDYLD2!BA$4,'[1]INTERNAL PARAMETERS-1'!$B$5:$J$44,3,FALSE)</f>
        <v>0</v>
      </c>
      <c r="BB191" s="44">
        <f>VFDYLD1!BB191*VLOOKUP(VFDYLD2!BB$4,'[1]INTERNAL PARAMETERS-1'!$B$5:$J$44,5,FALSE)*VLOOKUP(VFDYLD2!BB$4,'[1]INTERNAL PARAMETERS-1'!$B$5:$J$44,6,FALSE)*VLOOKUP(VFDYLD2!BB$4,'[1]INTERNAL PARAMETERS-1'!$B$5:$J$44,3,FALSE) + VFDYLD1!BB191*(1-VLOOKUP(VFDYLD2!BB$4,'[1]INTERNAL PARAMETERS-1'!$B$5:$J$44,5,FALSE))*VLOOKUP(VFDYLD2!BB$4,'[1]INTERNAL PARAMETERS-1'!$B$5:$J$44,8,FALSE)*VLOOKUP(VFDYLD2!BB$4,'[1]INTERNAL PARAMETERS-1'!$B$5:$J$44,3,FALSE)</f>
        <v>0</v>
      </c>
      <c r="BC191" s="44">
        <f>VFDYLD1!BC191*VLOOKUP(VFDYLD2!BC$4,'[1]INTERNAL PARAMETERS-1'!$B$5:$J$44,5,FALSE)*VLOOKUP(VFDYLD2!BC$4,'[1]INTERNAL PARAMETERS-1'!$B$5:$J$44,6,FALSE)*VLOOKUP(VFDYLD2!BC$4,'[1]INTERNAL PARAMETERS-1'!$B$5:$J$44,3,FALSE) + VFDYLD1!BC191*(1-VLOOKUP(VFDYLD2!BC$4,'[1]INTERNAL PARAMETERS-1'!$B$5:$J$44,5,FALSE))*VLOOKUP(VFDYLD2!BC$4,'[1]INTERNAL PARAMETERS-1'!$B$5:$J$44,8,FALSE)*VLOOKUP(VFDYLD2!BC$4,'[1]INTERNAL PARAMETERS-1'!$B$5:$J$44,3,FALSE)</f>
        <v>0</v>
      </c>
      <c r="BD191" s="44">
        <f>VFDYLD1!BD191*VLOOKUP(VFDYLD2!BD$4,'[1]INTERNAL PARAMETERS-1'!$B$5:$J$44,5,FALSE)*VLOOKUP(VFDYLD2!BD$4,'[1]INTERNAL PARAMETERS-1'!$B$5:$J$44,6,FALSE)*VLOOKUP(VFDYLD2!BD$4,'[1]INTERNAL PARAMETERS-1'!$B$5:$J$44,3,FALSE) + VFDYLD1!BD191*(1-VLOOKUP(VFDYLD2!BD$4,'[1]INTERNAL PARAMETERS-1'!$B$5:$J$44,5,FALSE))*VLOOKUP(VFDYLD2!BD$4,'[1]INTERNAL PARAMETERS-1'!$B$5:$J$44,8,FALSE)*VLOOKUP(VFDYLD2!BD$4,'[1]INTERNAL PARAMETERS-1'!$B$5:$J$44,3,FALSE)</f>
        <v>0</v>
      </c>
      <c r="BE191" s="44">
        <f>VFDYLD1!BE191*VLOOKUP(VFDYLD2!BE$4,'[1]INTERNAL PARAMETERS-1'!$B$5:$J$44,5,FALSE)*VLOOKUP(VFDYLD2!BE$4,'[1]INTERNAL PARAMETERS-1'!$B$5:$J$44,6,FALSE)*VLOOKUP(VFDYLD2!BE$4,'[1]INTERNAL PARAMETERS-1'!$B$5:$J$44,3,FALSE) + VFDYLD1!BE191*(1-VLOOKUP(VFDYLD2!BE$4,'[1]INTERNAL PARAMETERS-1'!$B$5:$J$44,5,FALSE))*VLOOKUP(VFDYLD2!BE$4,'[1]INTERNAL PARAMETERS-1'!$B$5:$J$44,8,FALSE)*VLOOKUP(VFDYLD2!BE$4,'[1]INTERNAL PARAMETERS-1'!$B$5:$J$44,3,FALSE)</f>
        <v>0</v>
      </c>
      <c r="BF191" s="44">
        <f>VFDYLD1!BF191*VLOOKUP(VFDYLD2!BF$4,'[1]INTERNAL PARAMETERS-1'!$B$5:$J$44,5,FALSE)*VLOOKUP(VFDYLD2!BF$4,'[1]INTERNAL PARAMETERS-1'!$B$5:$J$44,6,FALSE)*VLOOKUP(VFDYLD2!BF$4,'[1]INTERNAL PARAMETERS-1'!$B$5:$J$44,3,FALSE) + VFDYLD1!BF191*(1-VLOOKUP(VFDYLD2!BF$4,'[1]INTERNAL PARAMETERS-1'!$B$5:$J$44,5,FALSE))*VLOOKUP(VFDYLD2!BF$4,'[1]INTERNAL PARAMETERS-1'!$B$5:$J$44,8,FALSE)*VLOOKUP(VFDYLD2!BF$4,'[1]INTERNAL PARAMETERS-1'!$B$5:$J$44,3,FALSE)</f>
        <v>0</v>
      </c>
      <c r="BG191" s="44">
        <f>VFDYLD1!BG191*VLOOKUP(VFDYLD2!BG$4,'[1]INTERNAL PARAMETERS-1'!$B$5:$J$44,5,FALSE)*VLOOKUP(VFDYLD2!BG$4,'[1]INTERNAL PARAMETERS-1'!$B$5:$J$44,6,FALSE)*VLOOKUP(VFDYLD2!BG$4,'[1]INTERNAL PARAMETERS-1'!$B$5:$J$44,3,FALSE) + VFDYLD1!BG191*(1-VLOOKUP(VFDYLD2!BG$4,'[1]INTERNAL PARAMETERS-1'!$B$5:$J$44,5,FALSE))*VLOOKUP(VFDYLD2!BG$4,'[1]INTERNAL PARAMETERS-1'!$B$5:$J$44,8,FALSE)*VLOOKUP(VFDYLD2!BG$4,'[1]INTERNAL PARAMETERS-1'!$B$5:$J$44,3,FALSE)</f>
        <v>0</v>
      </c>
      <c r="BH191" s="44">
        <f>VFDYLD1!BH191*VLOOKUP(VFDYLD2!BH$4,'[1]INTERNAL PARAMETERS-1'!$B$5:$J$44,5,FALSE)*VLOOKUP(VFDYLD2!BH$4,'[1]INTERNAL PARAMETERS-1'!$B$5:$J$44,6,FALSE)*VLOOKUP(VFDYLD2!BH$4,'[1]INTERNAL PARAMETERS-1'!$B$5:$J$44,3,FALSE) + VFDYLD1!BH191*(1-VLOOKUP(VFDYLD2!BH$4,'[1]INTERNAL PARAMETERS-1'!$B$5:$J$44,5,FALSE))*VLOOKUP(VFDYLD2!BH$4,'[1]INTERNAL PARAMETERS-1'!$B$5:$J$44,8,FALSE)*VLOOKUP(VFDYLD2!BH$4,'[1]INTERNAL PARAMETERS-1'!$B$5:$J$44,3,FALSE)</f>
        <v>0</v>
      </c>
      <c r="BI191" s="44">
        <f>VFDYLD1!BI191*VLOOKUP(VFDYLD2!BI$4,'[1]INTERNAL PARAMETERS-1'!$B$5:$J$44,5,FALSE)*VLOOKUP(VFDYLD2!BI$4,'[1]INTERNAL PARAMETERS-1'!$B$5:$J$44,6,FALSE)*VLOOKUP(VFDYLD2!BI$4,'[1]INTERNAL PARAMETERS-1'!$B$5:$J$44,3,FALSE) + VFDYLD1!BI191*(1-VLOOKUP(VFDYLD2!BI$4,'[1]INTERNAL PARAMETERS-1'!$B$5:$J$44,5,FALSE))*VLOOKUP(VFDYLD2!BI$4,'[1]INTERNAL PARAMETERS-1'!$B$5:$J$44,8,FALSE)*VLOOKUP(VFDYLD2!BI$4,'[1]INTERNAL PARAMETERS-1'!$B$5:$J$44,3,FALSE)</f>
        <v>0</v>
      </c>
      <c r="BJ191" s="44">
        <f>VFDYLD1!BJ191*VLOOKUP(VFDYLD2!BJ$4,'[1]INTERNAL PARAMETERS-1'!$B$5:$J$44,5,FALSE)*VLOOKUP(VFDYLD2!BJ$4,'[1]INTERNAL PARAMETERS-1'!$B$5:$J$44,6,FALSE)*VLOOKUP(VFDYLD2!BJ$4,'[1]INTERNAL PARAMETERS-1'!$B$5:$J$44,3,FALSE) + VFDYLD1!BJ191*(1-VLOOKUP(VFDYLD2!BJ$4,'[1]INTERNAL PARAMETERS-1'!$B$5:$J$44,5,FALSE))*VLOOKUP(VFDYLD2!BJ$4,'[1]INTERNAL PARAMETERS-1'!$B$5:$J$44,8,FALSE)*VLOOKUP(VFDYLD2!BJ$4,'[1]INTERNAL PARAMETERS-1'!$B$5:$J$44,3,FALSE)</f>
        <v>0</v>
      </c>
      <c r="BK191" s="44">
        <f>VFDYLD1!BK191*VLOOKUP(VFDYLD2!BK$4,'[1]INTERNAL PARAMETERS-1'!$B$5:$J$44,5,FALSE)*VLOOKUP(VFDYLD2!BK$4,'[1]INTERNAL PARAMETERS-1'!$B$5:$J$44,6,FALSE)*VLOOKUP(VFDYLD2!BK$4,'[1]INTERNAL PARAMETERS-1'!$B$5:$J$44,3,FALSE) + VFDYLD1!BK191*(1-VLOOKUP(VFDYLD2!BK$4,'[1]INTERNAL PARAMETERS-1'!$B$5:$J$44,5,FALSE))*VLOOKUP(VFDYLD2!BK$4,'[1]INTERNAL PARAMETERS-1'!$B$5:$J$44,8,FALSE)*VLOOKUP(VFDYLD2!BK$4,'[1]INTERNAL PARAMETERS-1'!$B$5:$J$44,3,FALSE)</f>
        <v>0</v>
      </c>
      <c r="BL191" s="44">
        <f>VFDYLD1!BL191*VLOOKUP(VFDYLD2!BL$4,'[1]INTERNAL PARAMETERS-1'!$B$5:$J$44,5,FALSE)*VLOOKUP(VFDYLD2!BL$4,'[1]INTERNAL PARAMETERS-1'!$B$5:$J$44,6,FALSE)*VLOOKUP(VFDYLD2!BL$4,'[1]INTERNAL PARAMETERS-1'!$B$5:$J$44,3,FALSE) + VFDYLD1!BL191*(1-VLOOKUP(VFDYLD2!BL$4,'[1]INTERNAL PARAMETERS-1'!$B$5:$J$44,5,FALSE))*VLOOKUP(VFDYLD2!BL$4,'[1]INTERNAL PARAMETERS-1'!$B$5:$J$44,8,FALSE)*VLOOKUP(VFDYLD2!BL$4,'[1]INTERNAL PARAMETERS-1'!$B$5:$J$44,3,FALSE)</f>
        <v>0</v>
      </c>
      <c r="BM191" s="44">
        <f>VFDYLD1!BM191*VLOOKUP(VFDYLD2!BM$4,'[1]INTERNAL PARAMETERS-1'!$B$5:$J$44,5,FALSE)*VLOOKUP(VFDYLD2!BM$4,'[1]INTERNAL PARAMETERS-1'!$B$5:$J$44,6,FALSE)*VLOOKUP(VFDYLD2!BM$4,'[1]INTERNAL PARAMETERS-1'!$B$5:$J$44,3,FALSE) + VFDYLD1!BM191*(1-VLOOKUP(VFDYLD2!BM$4,'[1]INTERNAL PARAMETERS-1'!$B$5:$J$44,5,FALSE))*VLOOKUP(VFDYLD2!BM$4,'[1]INTERNAL PARAMETERS-1'!$B$5:$J$44,8,FALSE)*VLOOKUP(VFDYLD2!BM$4,'[1]INTERNAL PARAMETERS-1'!$B$5:$J$44,3,FALSE)</f>
        <v>0</v>
      </c>
      <c r="BN191" s="44">
        <f>VFDYLD1!BN191*VLOOKUP(VFDYLD2!BN$4,'[1]INTERNAL PARAMETERS-1'!$B$5:$J$44,5,FALSE)*VLOOKUP(VFDYLD2!BN$4,'[1]INTERNAL PARAMETERS-1'!$B$5:$J$44,6,FALSE)*VLOOKUP(VFDYLD2!BN$4,'[1]INTERNAL PARAMETERS-1'!$B$5:$J$44,3,FALSE) + VFDYLD1!BN191*(1-VLOOKUP(VFDYLD2!BN$4,'[1]INTERNAL PARAMETERS-1'!$B$5:$J$44,5,FALSE))*VLOOKUP(VFDYLD2!BN$4,'[1]INTERNAL PARAMETERS-1'!$B$5:$J$44,8,FALSE)*VLOOKUP(VFDYLD2!BN$4,'[1]INTERNAL PARAMETERS-1'!$B$5:$J$44,3,FALSE)</f>
        <v>0</v>
      </c>
      <c r="BO191" s="44">
        <f>VFDYLD1!BO191*VLOOKUP(VFDYLD2!BO$4,'[1]INTERNAL PARAMETERS-1'!$B$5:$J$44,5,FALSE)*VLOOKUP(VFDYLD2!BO$4,'[1]INTERNAL PARAMETERS-1'!$B$5:$J$44,6,FALSE)*VLOOKUP(VFDYLD2!BO$4,'[1]INTERNAL PARAMETERS-1'!$B$5:$J$44,3,FALSE) + VFDYLD1!BO191*(1-VLOOKUP(VFDYLD2!BO$4,'[1]INTERNAL PARAMETERS-1'!$B$5:$J$44,5,FALSE))*VLOOKUP(VFDYLD2!BO$4,'[1]INTERNAL PARAMETERS-1'!$B$5:$J$44,8,FALSE)*VLOOKUP(VFDYLD2!BO$4,'[1]INTERNAL PARAMETERS-1'!$B$5:$J$44,3,FALSE)</f>
        <v>0</v>
      </c>
      <c r="BP191" s="44">
        <f>VFDYLD1!BP191*VLOOKUP(VFDYLD2!BP$4,'[1]INTERNAL PARAMETERS-1'!$B$5:$J$44,5,FALSE)*VLOOKUP(VFDYLD2!BP$4,'[1]INTERNAL PARAMETERS-1'!$B$5:$J$44,6,FALSE)*VLOOKUP(VFDYLD2!BP$4,'[1]INTERNAL PARAMETERS-1'!$B$5:$J$44,3,FALSE) + VFDYLD1!BP191*(1-VLOOKUP(VFDYLD2!BP$4,'[1]INTERNAL PARAMETERS-1'!$B$5:$J$44,5,FALSE))*VLOOKUP(VFDYLD2!BP$4,'[1]INTERNAL PARAMETERS-1'!$B$5:$J$44,8,FALSE)*VLOOKUP(VFDYLD2!BP$4,'[1]INTERNAL PARAMETERS-1'!$B$5:$J$44,3,FALSE)</f>
        <v>0</v>
      </c>
      <c r="BQ191" s="44">
        <f>VFDYLD1!BQ191*VLOOKUP(VFDYLD2!BQ$4,'[1]INTERNAL PARAMETERS-1'!$B$5:$J$44,5,FALSE)*VLOOKUP(VFDYLD2!BQ$4,'[1]INTERNAL PARAMETERS-1'!$B$5:$J$44,6,FALSE)*VLOOKUP(VFDYLD2!BQ$4,'[1]INTERNAL PARAMETERS-1'!$B$5:$J$44,3,FALSE) + VFDYLD1!BQ191*(1-VLOOKUP(VFDYLD2!BQ$4,'[1]INTERNAL PARAMETERS-1'!$B$5:$J$44,5,FALSE))*VLOOKUP(VFDYLD2!BQ$4,'[1]INTERNAL PARAMETERS-1'!$B$5:$J$44,8,FALSE)*VLOOKUP(VFDYLD2!BQ$4,'[1]INTERNAL PARAMETERS-1'!$B$5:$J$44,3,FALSE)</f>
        <v>0</v>
      </c>
      <c r="BR191" s="44">
        <f>VFDYLD1!BR191*VLOOKUP(VFDYLD2!BR$4,'[1]INTERNAL PARAMETERS-1'!$B$5:$J$44,5,FALSE)*VLOOKUP(VFDYLD2!BR$4,'[1]INTERNAL PARAMETERS-1'!$B$5:$J$44,6,FALSE)*VLOOKUP(VFDYLD2!BR$4,'[1]INTERNAL PARAMETERS-1'!$B$5:$J$44,3,FALSE) + VFDYLD1!BR191*(1-VLOOKUP(VFDYLD2!BR$4,'[1]INTERNAL PARAMETERS-1'!$B$5:$J$44,5,FALSE))*VLOOKUP(VFDYLD2!BR$4,'[1]INTERNAL PARAMETERS-1'!$B$5:$J$44,8,FALSE)*VLOOKUP(VFDYLD2!BR$4,'[1]INTERNAL PARAMETERS-1'!$B$5:$J$44,3,FALSE)</f>
        <v>0</v>
      </c>
      <c r="BS191" s="44">
        <f>VFDYLD1!BS191*VLOOKUP(VFDYLD2!BS$4,'[1]INTERNAL PARAMETERS-1'!$B$5:$J$44,5,FALSE)*VLOOKUP(VFDYLD2!BS$4,'[1]INTERNAL PARAMETERS-1'!$B$5:$J$44,6,FALSE)*VLOOKUP(VFDYLD2!BS$4,'[1]INTERNAL PARAMETERS-1'!$B$5:$J$44,3,FALSE) + VFDYLD1!BS191*(1-VLOOKUP(VFDYLD2!BS$4,'[1]INTERNAL PARAMETERS-1'!$B$5:$J$44,5,FALSE))*VLOOKUP(VFDYLD2!BS$4,'[1]INTERNAL PARAMETERS-1'!$B$5:$J$44,8,FALSE)*VLOOKUP(VFDYLD2!BS$4,'[1]INTERNAL PARAMETERS-1'!$B$5:$J$44,3,FALSE)</f>
        <v>0</v>
      </c>
      <c r="BT191" s="44">
        <f>VFDYLD1!BT191*VLOOKUP(VFDYLD2!BT$4,'[1]INTERNAL PARAMETERS-1'!$B$5:$J$44,5,FALSE)*VLOOKUP(VFDYLD2!BT$4,'[1]INTERNAL PARAMETERS-1'!$B$5:$J$44,6,FALSE)*VLOOKUP(VFDYLD2!BT$4,'[1]INTERNAL PARAMETERS-1'!$B$5:$J$44,3,FALSE) + VFDYLD1!BT191*(1-VLOOKUP(VFDYLD2!BT$4,'[1]INTERNAL PARAMETERS-1'!$B$5:$J$44,5,FALSE))*VLOOKUP(VFDYLD2!BT$4,'[1]INTERNAL PARAMETERS-1'!$B$5:$J$44,8,FALSE)*VLOOKUP(VFDYLD2!BT$4,'[1]INTERNAL PARAMETERS-1'!$B$5:$J$44,3,FALSE)</f>
        <v>0</v>
      </c>
      <c r="BU191" s="44">
        <f>VFDYLD1!BU191*VLOOKUP(VFDYLD2!BU$4,'[1]INTERNAL PARAMETERS-1'!$B$5:$J$44,5,FALSE)*VLOOKUP(VFDYLD2!BU$4,'[1]INTERNAL PARAMETERS-1'!$B$5:$J$44,6,FALSE)*VLOOKUP(VFDYLD2!BU$4,'[1]INTERNAL PARAMETERS-1'!$B$5:$J$44,3,FALSE) + VFDYLD1!BU191*(1-VLOOKUP(VFDYLD2!BU$4,'[1]INTERNAL PARAMETERS-1'!$B$5:$J$44,5,FALSE))*VLOOKUP(VFDYLD2!BU$4,'[1]INTERNAL PARAMETERS-1'!$B$5:$J$44,8,FALSE)*VLOOKUP(VFDYLD2!BU$4,'[1]INTERNAL PARAMETERS-1'!$B$5:$J$44,3,FALSE)</f>
        <v>0</v>
      </c>
      <c r="BV191" s="44">
        <f>VFDYLD1!BV191*VLOOKUP(VFDYLD2!BV$4,'[1]INTERNAL PARAMETERS-1'!$B$5:$J$44,5,FALSE)*VLOOKUP(VFDYLD2!BV$4,'[1]INTERNAL PARAMETERS-1'!$B$5:$J$44,6,FALSE)*VLOOKUP(VFDYLD2!BV$4,'[1]INTERNAL PARAMETERS-1'!$B$5:$J$44,3,FALSE) + VFDYLD1!BV191*(1-VLOOKUP(VFDYLD2!BV$4,'[1]INTERNAL PARAMETERS-1'!$B$5:$J$44,5,FALSE))*VLOOKUP(VFDYLD2!BV$4,'[1]INTERNAL PARAMETERS-1'!$B$5:$J$44,8,FALSE)*VLOOKUP(VFDYLD2!BV$4,'[1]INTERNAL PARAMETERS-1'!$B$5:$J$44,3,FALSE)</f>
        <v>0</v>
      </c>
      <c r="BW191" s="44">
        <f>VFDYLD1!BW191*VLOOKUP(VFDYLD2!BW$4,'[1]INTERNAL PARAMETERS-1'!$B$5:$J$44,5,FALSE)*VLOOKUP(VFDYLD2!BW$4,'[1]INTERNAL PARAMETERS-1'!$B$5:$J$44,6,FALSE)*VLOOKUP(VFDYLD2!BW$4,'[1]INTERNAL PARAMETERS-1'!$B$5:$J$44,3,FALSE) + VFDYLD1!BW191*(1-VLOOKUP(VFDYLD2!BW$4,'[1]INTERNAL PARAMETERS-1'!$B$5:$J$44,5,FALSE))*VLOOKUP(VFDYLD2!BW$4,'[1]INTERNAL PARAMETERS-1'!$B$5:$J$44,8,FALSE)*VLOOKUP(VFDYLD2!BW$4,'[1]INTERNAL PARAMETERS-1'!$B$5:$J$44,3,FALSE)</f>
        <v>0</v>
      </c>
      <c r="BX191" s="44">
        <f>VFDYLD1!BX191*VLOOKUP(VFDYLD2!BX$4,'[1]INTERNAL PARAMETERS-1'!$B$5:$J$44,5,FALSE)*VLOOKUP(VFDYLD2!BX$4,'[1]INTERNAL PARAMETERS-1'!$B$5:$J$44,6,FALSE)*VLOOKUP(VFDYLD2!BX$4,'[1]INTERNAL PARAMETERS-1'!$B$5:$J$44,3,FALSE) + VFDYLD1!BX191*(1-VLOOKUP(VFDYLD2!BX$4,'[1]INTERNAL PARAMETERS-1'!$B$5:$J$44,5,FALSE))*VLOOKUP(VFDYLD2!BX$4,'[1]INTERNAL PARAMETERS-1'!$B$5:$J$44,8,FALSE)*VLOOKUP(VFDYLD2!BX$4,'[1]INTERNAL PARAMETERS-1'!$B$5:$J$44,3,FALSE)</f>
        <v>0</v>
      </c>
      <c r="BY191" s="44">
        <f>VFDYLD1!BY191*VLOOKUP(VFDYLD2!BY$4,'[1]INTERNAL PARAMETERS-1'!$B$5:$J$44,5,FALSE)*VLOOKUP(VFDYLD2!BY$4,'[1]INTERNAL PARAMETERS-1'!$B$5:$J$44,6,FALSE)*VLOOKUP(VFDYLD2!BY$4,'[1]INTERNAL PARAMETERS-1'!$B$5:$J$44,3,FALSE) + VFDYLD1!BY191*(1-VLOOKUP(VFDYLD2!BY$4,'[1]INTERNAL PARAMETERS-1'!$B$5:$J$44,5,FALSE))*VLOOKUP(VFDYLD2!BY$4,'[1]INTERNAL PARAMETERS-1'!$B$5:$J$44,8,FALSE)*VLOOKUP(VFDYLD2!BY$4,'[1]INTERNAL PARAMETERS-1'!$B$5:$J$44,3,FALSE)</f>
        <v>0</v>
      </c>
      <c r="BZ191" s="44">
        <f>VFDYLD1!BZ191*VLOOKUP(VFDYLD2!BZ$4,'[1]INTERNAL PARAMETERS-1'!$B$5:$J$44,5,FALSE)*VLOOKUP(VFDYLD2!BZ$4,'[1]INTERNAL PARAMETERS-1'!$B$5:$J$44,6,FALSE)*VLOOKUP(VFDYLD2!BZ$4,'[1]INTERNAL PARAMETERS-1'!$B$5:$J$44,3,FALSE) + VFDYLD1!BZ191*(1-VLOOKUP(VFDYLD2!BZ$4,'[1]INTERNAL PARAMETERS-1'!$B$5:$J$44,5,FALSE))*VLOOKUP(VFDYLD2!BZ$4,'[1]INTERNAL PARAMETERS-1'!$B$5:$J$44,8,FALSE)*VLOOKUP(VFDYLD2!BZ$4,'[1]INTERNAL PARAMETERS-1'!$B$5:$J$44,3,FALSE)</f>
        <v>0</v>
      </c>
      <c r="CA191" s="44">
        <f>VFDYLD1!CA191*VLOOKUP(VFDYLD2!CA$4,'[1]INTERNAL PARAMETERS-1'!$B$5:$J$44,5,FALSE)*VLOOKUP(VFDYLD2!CA$4,'[1]INTERNAL PARAMETERS-1'!$B$5:$J$44,6,FALSE)*VLOOKUP(VFDYLD2!CA$4,'[1]INTERNAL PARAMETERS-1'!$B$5:$J$44,3,FALSE) + VFDYLD1!CA191*(1-VLOOKUP(VFDYLD2!CA$4,'[1]INTERNAL PARAMETERS-1'!$B$5:$J$44,5,FALSE))*VLOOKUP(VFDYLD2!CA$4,'[1]INTERNAL PARAMETERS-1'!$B$5:$J$44,8,FALSE)*VLOOKUP(VFDYLD2!CA$4,'[1]INTERNAL PARAMETERS-1'!$B$5:$J$44,3,FALSE)</f>
        <v>0</v>
      </c>
      <c r="CB191" s="44">
        <f>VFDYLD1!CB191*VLOOKUP(VFDYLD2!CB$4,'[1]INTERNAL PARAMETERS-1'!$B$5:$J$44,5,FALSE)*VLOOKUP(VFDYLD2!CB$4,'[1]INTERNAL PARAMETERS-1'!$B$5:$J$44,6,FALSE)*VLOOKUP(VFDYLD2!CB$4,'[1]INTERNAL PARAMETERS-1'!$B$5:$J$44,3,FALSE) + VFDYLD1!CB191*(1-VLOOKUP(VFDYLD2!CB$4,'[1]INTERNAL PARAMETERS-1'!$B$5:$J$44,5,FALSE))*VLOOKUP(VFDYLD2!CB$4,'[1]INTERNAL PARAMETERS-1'!$B$5:$J$44,8,FALSE)*VLOOKUP(VFDYLD2!CB$4,'[1]INTERNAL PARAMETERS-1'!$B$5:$J$44,3,FALSE)</f>
        <v>0</v>
      </c>
      <c r="CC191" s="44">
        <f>VFDYLD1!CC191*VLOOKUP(VFDYLD2!CC$4,'[1]INTERNAL PARAMETERS-1'!$B$5:$J$44,5,FALSE)*VLOOKUP(VFDYLD2!CC$4,'[1]INTERNAL PARAMETERS-1'!$B$5:$J$44,6,FALSE)*VLOOKUP(VFDYLD2!CC$4,'[1]INTERNAL PARAMETERS-1'!$B$5:$J$44,3,FALSE) + VFDYLD1!CC191*(1-VLOOKUP(VFDYLD2!CC$4,'[1]INTERNAL PARAMETERS-1'!$B$5:$J$44,5,FALSE))*VLOOKUP(VFDYLD2!CC$4,'[1]INTERNAL PARAMETERS-1'!$B$5:$J$44,8,FALSE)*VLOOKUP(VFDYLD2!CC$4,'[1]INTERNAL PARAMETERS-1'!$B$5:$J$44,3,FALSE)</f>
        <v>0</v>
      </c>
      <c r="CD191" s="44">
        <f>VFDYLD1!CD191*VLOOKUP(VFDYLD2!CD$4,'[1]INTERNAL PARAMETERS-1'!$B$5:$J$44,5,FALSE)*VLOOKUP(VFDYLD2!CD$4,'[1]INTERNAL PARAMETERS-1'!$B$5:$J$44,6,FALSE)*VLOOKUP(VFDYLD2!CD$4,'[1]INTERNAL PARAMETERS-1'!$B$5:$J$44,3,FALSE) + VFDYLD1!CD191*(1-VLOOKUP(VFDYLD2!CD$4,'[1]INTERNAL PARAMETERS-1'!$B$5:$J$44,5,FALSE))*VLOOKUP(VFDYLD2!CD$4,'[1]INTERNAL PARAMETERS-1'!$B$5:$J$44,8,FALSE)*VLOOKUP(VFDYLD2!CD$4,'[1]INTERNAL PARAMETERS-1'!$B$5:$J$44,3,FALSE)</f>
        <v>0</v>
      </c>
      <c r="CE191" s="44">
        <f>VFDYLD1!CE191*VLOOKUP(VFDYLD2!CE$4,'[1]INTERNAL PARAMETERS-1'!$B$5:$J$44,5,FALSE)*VLOOKUP(VFDYLD2!CE$4,'[1]INTERNAL PARAMETERS-1'!$B$5:$J$44,6,FALSE)*VLOOKUP(VFDYLD2!CE$4,'[1]INTERNAL PARAMETERS-1'!$B$5:$J$44,3,FALSE) + VFDYLD1!CE191*(1-VLOOKUP(VFDYLD2!CE$4,'[1]INTERNAL PARAMETERS-1'!$B$5:$J$44,5,FALSE))*VLOOKUP(VFDYLD2!CE$4,'[1]INTERNAL PARAMETERS-1'!$B$5:$J$44,8,FALSE)*VLOOKUP(VFDYLD2!CE$4,'[1]INTERNAL PARAMETERS-1'!$B$5:$J$44,3,FALSE)</f>
        <v>0</v>
      </c>
      <c r="CF191" s="44">
        <f>VFDYLD1!CF191*VLOOKUP(VFDYLD2!CF$4,'[1]INTERNAL PARAMETERS-1'!$B$5:$J$44,5,FALSE)*VLOOKUP(VFDYLD2!CF$4,'[1]INTERNAL PARAMETERS-1'!$B$5:$J$44,6,FALSE)*VLOOKUP(VFDYLD2!CF$4,'[1]INTERNAL PARAMETERS-1'!$B$5:$J$44,3,FALSE) + VFDYLD1!CF191*(1-VLOOKUP(VFDYLD2!CF$4,'[1]INTERNAL PARAMETERS-1'!$B$5:$J$44,5,FALSE))*VLOOKUP(VFDYLD2!CF$4,'[1]INTERNAL PARAMETERS-1'!$B$5:$J$44,8,FALSE)*VLOOKUP(VFDYLD2!CF$4,'[1]INTERNAL PARAMETERS-1'!$B$5:$J$44,3,FALSE)</f>
        <v>0</v>
      </c>
      <c r="CG191" s="44">
        <f>VFDYLD1!CG191*VLOOKUP(VFDYLD2!CG$4,'[1]INTERNAL PARAMETERS-1'!$B$5:$J$44,5,FALSE)*VLOOKUP(VFDYLD2!CG$4,'[1]INTERNAL PARAMETERS-1'!$B$5:$J$44,6,FALSE)*VLOOKUP(VFDYLD2!CG$4,'[1]INTERNAL PARAMETERS-1'!$B$5:$J$44,3,FALSE) + VFDYLD1!CG191*(1-VLOOKUP(VFDYLD2!CG$4,'[1]INTERNAL PARAMETERS-1'!$B$5:$J$44,5,FALSE))*VLOOKUP(VFDYLD2!CG$4,'[1]INTERNAL PARAMETERS-1'!$B$5:$J$44,8,FALSE)*VLOOKUP(VFDYLD2!CG$4,'[1]INTERNAL PARAMETERS-1'!$B$5:$J$44,3,FALSE)</f>
        <v>0</v>
      </c>
      <c r="CH191" s="43">
        <f>VFDYLD1!CH191*VLOOKUP(VFDYLD2!CH$4,'[1]INTERNAL PARAMETERS-1'!$B$5:$J$44,5,FALSE)*VLOOKUP(VFDYLD2!CH$4,'[1]INTERNAL PARAMETERS-1'!$B$5:$J$44,6,FALSE)*VLOOKUP(VFDYLD2!CH$4,'[1]INTERNAL PARAMETERS-1'!$B$5:$J$44,3,FALSE) + VFDYLD1!CH191*(1-VLOOKUP(VFDYLD2!CH$4,'[1]INTERNAL PARAMETERS-1'!$B$5:$J$44,5,FALSE))*VLOOKUP(VFDYLD2!CH$4,'[1]INTERNAL PARAMETERS-1'!$B$5:$J$44,8,FALSE)*VLOOKUP(VFDYLD2!CH$4,'[1]INTERNAL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65</v>
      </c>
      <c r="D192" s="57" t="s">
        <v>57</v>
      </c>
      <c r="E192" s="132">
        <f>VFD!W192</f>
        <v>0</v>
      </c>
      <c r="F192" s="59">
        <f>'[1]INTERNAL PARAMETERS-1'!M12</f>
        <v>49.09</v>
      </c>
      <c r="G192" s="45">
        <f>VFDYLD1!G192*VLOOKUP(VFDYLD2!G$4,'[1]INTERNAL PARAMETERS-1'!$B$5:$J$44,5,FALSE)*VLOOKUP(VFDYLD2!G$4,'[1]INTERNAL PARAMETERS-1'!$B$5:$J$44,7,FALSE)*VFDYLD2!$F192 + VFDYLD1!G192*(1-VLOOKUP(VFDYLD2!G$4,'[1]INTERNAL PARAMETERS-1'!$B$5:$J$44,5,FALSE))*VLOOKUP(VFDYLD2!G$4,'[1]INTERNAL PARAMETERS-1'!$B$5:$J$44,9,FALSE)*VFDYLD2!$F192</f>
        <v>0</v>
      </c>
      <c r="H192" s="44">
        <f>VFDYLD1!H192*VLOOKUP(VFDYLD2!H$4,'[1]INTERNAL PARAMETERS-1'!$B$5:$J$44,5,FALSE)*VLOOKUP(VFDYLD2!H$4,'[1]INTERNAL PARAMETERS-1'!$B$5:$J$44,7,FALSE)*VFDYLD2!$F192 + VFDYLD1!H192*(1-VLOOKUP(VFDYLD2!H$4,'[1]INTERNAL PARAMETERS-1'!$B$5:$J$44,5,FALSE))*VLOOKUP(VFDYLD2!H$4,'[1]INTERNAL PARAMETERS-1'!$B$5:$J$44,9,FALSE)*VFDYLD2!$F192</f>
        <v>0</v>
      </c>
      <c r="I192" s="44">
        <f>VFDYLD1!I192*VLOOKUP(VFDYLD2!I$4,'[1]INTERNAL PARAMETERS-1'!$B$5:$J$44,5,FALSE)*VLOOKUP(VFDYLD2!I$4,'[1]INTERNAL PARAMETERS-1'!$B$5:$J$44,7,FALSE)*VFDYLD2!$F192 + VFDYLD1!I192*(1-VLOOKUP(VFDYLD2!I$4,'[1]INTERNAL PARAMETERS-1'!$B$5:$J$44,5,FALSE))*VLOOKUP(VFDYLD2!I$4,'[1]INTERNAL PARAMETERS-1'!$B$5:$J$44,9,FALSE)*VFDYLD2!$F192</f>
        <v>0</v>
      </c>
      <c r="J192" s="44">
        <f>VFDYLD1!J192*VLOOKUP(VFDYLD2!J$4,'[1]INTERNAL PARAMETERS-1'!$B$5:$J$44,5,FALSE)*VLOOKUP(VFDYLD2!J$4,'[1]INTERNAL PARAMETERS-1'!$B$5:$J$44,7,FALSE)*VFDYLD2!$F192 + VFDYLD1!J192*(1-VLOOKUP(VFDYLD2!J$4,'[1]INTERNAL PARAMETERS-1'!$B$5:$J$44,5,FALSE))*VLOOKUP(VFDYLD2!J$4,'[1]INTERNAL PARAMETERS-1'!$B$5:$J$44,9,FALSE)*VFDYLD2!$F192</f>
        <v>0</v>
      </c>
      <c r="K192" s="44">
        <f>VFDYLD1!K192*VLOOKUP(VFDYLD2!K$4,'[1]INTERNAL PARAMETERS-1'!$B$5:$J$44,5,FALSE)*VLOOKUP(VFDYLD2!K$4,'[1]INTERNAL PARAMETERS-1'!$B$5:$J$44,7,FALSE)*VFDYLD2!$F192 + VFDYLD1!K192*(1-VLOOKUP(VFDYLD2!K$4,'[1]INTERNAL PARAMETERS-1'!$B$5:$J$44,5,FALSE))*VLOOKUP(VFDYLD2!K$4,'[1]INTERNAL PARAMETERS-1'!$B$5:$J$44,9,FALSE)*VFDYLD2!$F192</f>
        <v>0</v>
      </c>
      <c r="L192" s="44">
        <f>VFDYLD1!L192*VLOOKUP(VFDYLD2!L$4,'[1]INTERNAL PARAMETERS-1'!$B$5:$J$44,5,FALSE)*VLOOKUP(VFDYLD2!L$4,'[1]INTERNAL PARAMETERS-1'!$B$5:$J$44,7,FALSE)*VFDYLD2!$F192 + VFDYLD1!L192*(1-VLOOKUP(VFDYLD2!L$4,'[1]INTERNAL PARAMETERS-1'!$B$5:$J$44,5,FALSE))*VLOOKUP(VFDYLD2!L$4,'[1]INTERNAL PARAMETERS-1'!$B$5:$J$44,9,FALSE)*VFDYLD2!$F192</f>
        <v>0</v>
      </c>
      <c r="M192" s="44">
        <f>VFDYLD1!M192*VLOOKUP(VFDYLD2!M$4,'[1]INTERNAL PARAMETERS-1'!$B$5:$J$44,5,FALSE)*VLOOKUP(VFDYLD2!M$4,'[1]INTERNAL PARAMETERS-1'!$B$5:$J$44,7,FALSE)*VFDYLD2!$F192 + VFDYLD1!M192*(1-VLOOKUP(VFDYLD2!M$4,'[1]INTERNAL PARAMETERS-1'!$B$5:$J$44,5,FALSE))*VLOOKUP(VFDYLD2!M$4,'[1]INTERNAL PARAMETERS-1'!$B$5:$J$44,9,FALSE)*VFDYLD2!$F192</f>
        <v>0</v>
      </c>
      <c r="N192" s="44">
        <f>VFDYLD1!N192*VLOOKUP(VFDYLD2!N$4,'[1]INTERNAL PARAMETERS-1'!$B$5:$J$44,5,FALSE)*VLOOKUP(VFDYLD2!N$4,'[1]INTERNAL PARAMETERS-1'!$B$5:$J$44,7,FALSE)*VFDYLD2!$F192 + VFDYLD1!N192*(1-VLOOKUP(VFDYLD2!N$4,'[1]INTERNAL PARAMETERS-1'!$B$5:$J$44,5,FALSE))*VLOOKUP(VFDYLD2!N$4,'[1]INTERNAL PARAMETERS-1'!$B$5:$J$44,9,FALSE)*VFDYLD2!$F192</f>
        <v>0</v>
      </c>
      <c r="O192" s="44">
        <f>VFDYLD1!O192*VLOOKUP(VFDYLD2!O$4,'[1]INTERNAL PARAMETERS-1'!$B$5:$J$44,5,FALSE)*VLOOKUP(VFDYLD2!O$4,'[1]INTERNAL PARAMETERS-1'!$B$5:$J$44,7,FALSE)*VFDYLD2!$F192 + VFDYLD1!O192*(1-VLOOKUP(VFDYLD2!O$4,'[1]INTERNAL PARAMETERS-1'!$B$5:$J$44,5,FALSE))*VLOOKUP(VFDYLD2!O$4,'[1]INTERNAL PARAMETERS-1'!$B$5:$J$44,9,FALSE)*VFDYLD2!$F192</f>
        <v>0</v>
      </c>
      <c r="P192" s="44">
        <f>VFDYLD1!P192*VLOOKUP(VFDYLD2!P$4,'[1]INTERNAL PARAMETERS-1'!$B$5:$J$44,5,FALSE)*VLOOKUP(VFDYLD2!P$4,'[1]INTERNAL PARAMETERS-1'!$B$5:$J$44,7,FALSE)*VFDYLD2!$F192 + VFDYLD1!P192*(1-VLOOKUP(VFDYLD2!P$4,'[1]INTERNAL PARAMETERS-1'!$B$5:$J$44,5,FALSE))*VLOOKUP(VFDYLD2!P$4,'[1]INTERNAL PARAMETERS-1'!$B$5:$J$44,9,FALSE)*VFDYLD2!$F192</f>
        <v>0</v>
      </c>
      <c r="Q192" s="44">
        <f>VFDYLD1!Q192*VLOOKUP(VFDYLD2!Q$4,'[1]INTERNAL PARAMETERS-1'!$B$5:$J$44,5,FALSE)*VLOOKUP(VFDYLD2!Q$4,'[1]INTERNAL PARAMETERS-1'!$B$5:$J$44,7,FALSE)*VFDYLD2!$F192 + VFDYLD1!Q192*(1-VLOOKUP(VFDYLD2!Q$4,'[1]INTERNAL PARAMETERS-1'!$B$5:$J$44,5,FALSE))*VLOOKUP(VFDYLD2!Q$4,'[1]INTERNAL PARAMETERS-1'!$B$5:$J$44,9,FALSE)*VFDYLD2!$F192</f>
        <v>0</v>
      </c>
      <c r="R192" s="44">
        <f>VFDYLD1!R192*VLOOKUP(VFDYLD2!R$4,'[1]INTERNAL PARAMETERS-1'!$B$5:$J$44,5,FALSE)*VLOOKUP(VFDYLD2!R$4,'[1]INTERNAL PARAMETERS-1'!$B$5:$J$44,7,FALSE)*VFDYLD2!$F192 + VFDYLD1!R192*(1-VLOOKUP(VFDYLD2!R$4,'[1]INTERNAL PARAMETERS-1'!$B$5:$J$44,5,FALSE))*VLOOKUP(VFDYLD2!R$4,'[1]INTERNAL PARAMETERS-1'!$B$5:$J$44,9,FALSE)*VFDYLD2!$F192</f>
        <v>0</v>
      </c>
      <c r="S192" s="44">
        <f>VFDYLD1!S192*VLOOKUP(VFDYLD2!S$4,'[1]INTERNAL PARAMETERS-1'!$B$5:$J$44,5,FALSE)*VLOOKUP(VFDYLD2!S$4,'[1]INTERNAL PARAMETERS-1'!$B$5:$J$44,7,FALSE)*VFDYLD2!$F192 + VFDYLD1!S192*(1-VLOOKUP(VFDYLD2!S$4,'[1]INTERNAL PARAMETERS-1'!$B$5:$J$44,5,FALSE))*VLOOKUP(VFDYLD2!S$4,'[1]INTERNAL PARAMETERS-1'!$B$5:$J$44,9,FALSE)*VFDYLD2!$F192</f>
        <v>0</v>
      </c>
      <c r="T192" s="44">
        <f>VFDYLD1!T192*VLOOKUP(VFDYLD2!T$4,'[1]INTERNAL PARAMETERS-1'!$B$5:$J$44,5,FALSE)*VLOOKUP(VFDYLD2!T$4,'[1]INTERNAL PARAMETERS-1'!$B$5:$J$44,7,FALSE)*VFDYLD2!$F192 + VFDYLD1!T192*(1-VLOOKUP(VFDYLD2!T$4,'[1]INTERNAL PARAMETERS-1'!$B$5:$J$44,5,FALSE))*VLOOKUP(VFDYLD2!T$4,'[1]INTERNAL PARAMETERS-1'!$B$5:$J$44,9,FALSE)*VFDYLD2!$F192</f>
        <v>0</v>
      </c>
      <c r="U192" s="44">
        <f>VFDYLD1!U192*VLOOKUP(VFDYLD2!U$4,'[1]INTERNAL PARAMETERS-1'!$B$5:$J$44,5,FALSE)*VLOOKUP(VFDYLD2!U$4,'[1]INTERNAL PARAMETERS-1'!$B$5:$J$44,7,FALSE)*VFDYLD2!$F192 + VFDYLD1!U192*(1-VLOOKUP(VFDYLD2!U$4,'[1]INTERNAL PARAMETERS-1'!$B$5:$J$44,5,FALSE))*VLOOKUP(VFDYLD2!U$4,'[1]INTERNAL PARAMETERS-1'!$B$5:$J$44,9,FALSE)*VFDYLD2!$F192</f>
        <v>0</v>
      </c>
      <c r="V192" s="44">
        <f>VFDYLD1!V192*VLOOKUP(VFDYLD2!V$4,'[1]INTERNAL PARAMETERS-1'!$B$5:$J$44,5,FALSE)*VLOOKUP(VFDYLD2!V$4,'[1]INTERNAL PARAMETERS-1'!$B$5:$J$44,7,FALSE)*VFDYLD2!$F192 + VFDYLD1!V192*(1-VLOOKUP(VFDYLD2!V$4,'[1]INTERNAL PARAMETERS-1'!$B$5:$J$44,5,FALSE))*VLOOKUP(VFDYLD2!V$4,'[1]INTERNAL PARAMETERS-1'!$B$5:$J$44,9,FALSE)*VFDYLD2!$F192</f>
        <v>0</v>
      </c>
      <c r="W192" s="44">
        <f>VFDYLD1!W192*VLOOKUP(VFDYLD2!W$4,'[1]INTERNAL PARAMETERS-1'!$B$5:$J$44,5,FALSE)*VLOOKUP(VFDYLD2!W$4,'[1]INTERNAL PARAMETERS-1'!$B$5:$J$44,7,FALSE)*VFDYLD2!$F192 + VFDYLD1!W192*(1-VLOOKUP(VFDYLD2!W$4,'[1]INTERNAL PARAMETERS-1'!$B$5:$J$44,5,FALSE))*VLOOKUP(VFDYLD2!W$4,'[1]INTERNAL PARAMETERS-1'!$B$5:$J$44,9,FALSE)*VFDYLD2!$F192</f>
        <v>0</v>
      </c>
      <c r="X192" s="44">
        <f>VFDYLD1!X192*VLOOKUP(VFDYLD2!X$4,'[1]INTERNAL PARAMETERS-1'!$B$5:$J$44,5,FALSE)*VLOOKUP(VFDYLD2!X$4,'[1]INTERNAL PARAMETERS-1'!$B$5:$J$44,7,FALSE)*VFDYLD2!$F192 + VFDYLD1!X192*(1-VLOOKUP(VFDYLD2!X$4,'[1]INTERNAL PARAMETERS-1'!$B$5:$J$44,5,FALSE))*VLOOKUP(VFDYLD2!X$4,'[1]INTERNAL PARAMETERS-1'!$B$5:$J$44,9,FALSE)*VFDYLD2!$F192</f>
        <v>0</v>
      </c>
      <c r="Y192" s="44">
        <f>VFDYLD1!Y192*VLOOKUP(VFDYLD2!Y$4,'[1]INTERNAL PARAMETERS-1'!$B$5:$J$44,5,FALSE)*VLOOKUP(VFDYLD2!Y$4,'[1]INTERNAL PARAMETERS-1'!$B$5:$J$44,7,FALSE)*VFDYLD2!$F192 + VFDYLD1!Y192*(1-VLOOKUP(VFDYLD2!Y$4,'[1]INTERNAL PARAMETERS-1'!$B$5:$J$44,5,FALSE))*VLOOKUP(VFDYLD2!Y$4,'[1]INTERNAL PARAMETERS-1'!$B$5:$J$44,9,FALSE)*VFDYLD2!$F192</f>
        <v>0</v>
      </c>
      <c r="Z192" s="44">
        <f>VFDYLD1!Z192*VLOOKUP(VFDYLD2!Z$4,'[1]INTERNAL PARAMETERS-1'!$B$5:$J$44,5,FALSE)*VLOOKUP(VFDYLD2!Z$4,'[1]INTERNAL PARAMETERS-1'!$B$5:$J$44,7,FALSE)*VFDYLD2!$F192 + VFDYLD1!Z192*(1-VLOOKUP(VFDYLD2!Z$4,'[1]INTERNAL PARAMETERS-1'!$B$5:$J$44,5,FALSE))*VLOOKUP(VFDYLD2!Z$4,'[1]INTERNAL PARAMETERS-1'!$B$5:$J$44,9,FALSE)*VFDYLD2!$F192</f>
        <v>0</v>
      </c>
      <c r="AA192" s="44">
        <f>VFDYLD1!AA192*VLOOKUP(VFDYLD2!AA$4,'[1]INTERNAL PARAMETERS-1'!$B$5:$J$44,5,FALSE)*VLOOKUP(VFDYLD2!AA$4,'[1]INTERNAL PARAMETERS-1'!$B$5:$J$44,7,FALSE)*VFDYLD2!$F192 + VFDYLD1!AA192*(1-VLOOKUP(VFDYLD2!AA$4,'[1]INTERNAL PARAMETERS-1'!$B$5:$J$44,5,FALSE))*VLOOKUP(VFDYLD2!AA$4,'[1]INTERNAL PARAMETERS-1'!$B$5:$J$44,9,FALSE)*VFDYLD2!$F192</f>
        <v>0</v>
      </c>
      <c r="AB192" s="44">
        <f>VFDYLD1!AB192*VLOOKUP(VFDYLD2!AB$4,'[1]INTERNAL PARAMETERS-1'!$B$5:$J$44,5,FALSE)*VLOOKUP(VFDYLD2!AB$4,'[1]INTERNAL PARAMETERS-1'!$B$5:$J$44,7,FALSE)*VFDYLD2!$F192 + VFDYLD1!AB192*(1-VLOOKUP(VFDYLD2!AB$4,'[1]INTERNAL PARAMETERS-1'!$B$5:$J$44,5,FALSE))*VLOOKUP(VFDYLD2!AB$4,'[1]INTERNAL PARAMETERS-1'!$B$5:$J$44,9,FALSE)*VFDYLD2!$F192</f>
        <v>0</v>
      </c>
      <c r="AC192" s="44">
        <f>VFDYLD1!AC192*VLOOKUP(VFDYLD2!AC$4,'[1]INTERNAL PARAMETERS-1'!$B$5:$J$44,5,FALSE)*VLOOKUP(VFDYLD2!AC$4,'[1]INTERNAL PARAMETERS-1'!$B$5:$J$44,7,FALSE)*VFDYLD2!$F192 + VFDYLD1!AC192*(1-VLOOKUP(VFDYLD2!AC$4,'[1]INTERNAL PARAMETERS-1'!$B$5:$J$44,5,FALSE))*VLOOKUP(VFDYLD2!AC$4,'[1]INTERNAL PARAMETERS-1'!$B$5:$J$44,9,FALSE)*VFDYLD2!$F192</f>
        <v>0</v>
      </c>
      <c r="AD192" s="44">
        <f>VFDYLD1!AD192*VLOOKUP(VFDYLD2!AD$4,'[1]INTERNAL PARAMETERS-1'!$B$5:$J$44,5,FALSE)*VLOOKUP(VFDYLD2!AD$4,'[1]INTERNAL PARAMETERS-1'!$B$5:$J$44,7,FALSE)*VFDYLD2!$F192 + VFDYLD1!AD192*(1-VLOOKUP(VFDYLD2!AD$4,'[1]INTERNAL PARAMETERS-1'!$B$5:$J$44,5,FALSE))*VLOOKUP(VFDYLD2!AD$4,'[1]INTERNAL PARAMETERS-1'!$B$5:$J$44,9,FALSE)*VFDYLD2!$F192</f>
        <v>0</v>
      </c>
      <c r="AE192" s="44">
        <f>VFDYLD1!AE192*VLOOKUP(VFDYLD2!AE$4,'[1]INTERNAL PARAMETERS-1'!$B$5:$J$44,5,FALSE)*VLOOKUP(VFDYLD2!AE$4,'[1]INTERNAL PARAMETERS-1'!$B$5:$J$44,7,FALSE)*VFDYLD2!$F192 + VFDYLD1!AE192*(1-VLOOKUP(VFDYLD2!AE$4,'[1]INTERNAL PARAMETERS-1'!$B$5:$J$44,5,FALSE))*VLOOKUP(VFDYLD2!AE$4,'[1]INTERNAL PARAMETERS-1'!$B$5:$J$44,9,FALSE)*VFDYLD2!$F192</f>
        <v>0</v>
      </c>
      <c r="AF192" s="44">
        <f>VFDYLD1!AF192*VLOOKUP(VFDYLD2!AF$4,'[1]INTERNAL PARAMETERS-1'!$B$5:$J$44,5,FALSE)*VLOOKUP(VFDYLD2!AF$4,'[1]INTERNAL PARAMETERS-1'!$B$5:$J$44,7,FALSE)*VFDYLD2!$F192 + VFDYLD1!AF192*(1-VLOOKUP(VFDYLD2!AF$4,'[1]INTERNAL PARAMETERS-1'!$B$5:$J$44,5,FALSE))*VLOOKUP(VFDYLD2!AF$4,'[1]INTERNAL PARAMETERS-1'!$B$5:$J$44,9,FALSE)*VFDYLD2!$F192</f>
        <v>0</v>
      </c>
      <c r="AG192" s="44">
        <f>VFDYLD1!AG192*VLOOKUP(VFDYLD2!AG$4,'[1]INTERNAL PARAMETERS-1'!$B$5:$J$44,5,FALSE)*VLOOKUP(VFDYLD2!AG$4,'[1]INTERNAL PARAMETERS-1'!$B$5:$J$44,7,FALSE)*VFDYLD2!$F192 + VFDYLD1!AG192*(1-VLOOKUP(VFDYLD2!AG$4,'[1]INTERNAL PARAMETERS-1'!$B$5:$J$44,5,FALSE))*VLOOKUP(VFDYLD2!AG$4,'[1]INTERNAL PARAMETERS-1'!$B$5:$J$44,9,FALSE)*VFDYLD2!$F192</f>
        <v>0</v>
      </c>
      <c r="AH192" s="44">
        <f>VFDYLD1!AH192*VLOOKUP(VFDYLD2!AH$4,'[1]INTERNAL PARAMETERS-1'!$B$5:$J$44,5,FALSE)*VLOOKUP(VFDYLD2!AH$4,'[1]INTERNAL PARAMETERS-1'!$B$5:$J$44,7,FALSE)*VFDYLD2!$F192 + VFDYLD1!AH192*(1-VLOOKUP(VFDYLD2!AH$4,'[1]INTERNAL PARAMETERS-1'!$B$5:$J$44,5,FALSE))*VLOOKUP(VFDYLD2!AH$4,'[1]INTERNAL PARAMETERS-1'!$B$5:$J$44,9,FALSE)*VFDYLD2!$F192</f>
        <v>0</v>
      </c>
      <c r="AI192" s="44">
        <f>VFDYLD1!AI192*VLOOKUP(VFDYLD2!AI$4,'[1]INTERNAL PARAMETERS-1'!$B$5:$J$44,5,FALSE)*VLOOKUP(VFDYLD2!AI$4,'[1]INTERNAL PARAMETERS-1'!$B$5:$J$44,7,FALSE)*VFDYLD2!$F192 + VFDYLD1!AI192*(1-VLOOKUP(VFDYLD2!AI$4,'[1]INTERNAL PARAMETERS-1'!$B$5:$J$44,5,FALSE))*VLOOKUP(VFDYLD2!AI$4,'[1]INTERNAL PARAMETERS-1'!$B$5:$J$44,9,FALSE)*VFDYLD2!$F192</f>
        <v>0</v>
      </c>
      <c r="AJ192" s="44">
        <f>VFDYLD1!AJ192*VLOOKUP(VFDYLD2!AJ$4,'[1]INTERNAL PARAMETERS-1'!$B$5:$J$44,5,FALSE)*VLOOKUP(VFDYLD2!AJ$4,'[1]INTERNAL PARAMETERS-1'!$B$5:$J$44,7,FALSE)*VFDYLD2!$F192 + VFDYLD1!AJ192*(1-VLOOKUP(VFDYLD2!AJ$4,'[1]INTERNAL PARAMETERS-1'!$B$5:$J$44,5,FALSE))*VLOOKUP(VFDYLD2!AJ$4,'[1]INTERNAL PARAMETERS-1'!$B$5:$J$44,9,FALSE)*VFDYLD2!$F192</f>
        <v>0</v>
      </c>
      <c r="AK192" s="44">
        <f>VFDYLD1!AK192*VLOOKUP(VFDYLD2!AK$4,'[1]INTERNAL PARAMETERS-1'!$B$5:$J$44,5,FALSE)*VLOOKUP(VFDYLD2!AK$4,'[1]INTERNAL PARAMETERS-1'!$B$5:$J$44,7,FALSE)*VFDYLD2!$F192 + VFDYLD1!AK192*(1-VLOOKUP(VFDYLD2!AK$4,'[1]INTERNAL PARAMETERS-1'!$B$5:$J$44,5,FALSE))*VLOOKUP(VFDYLD2!AK$4,'[1]INTERNAL PARAMETERS-1'!$B$5:$J$44,9,FALSE)*VFDYLD2!$F192</f>
        <v>0</v>
      </c>
      <c r="AL192" s="44">
        <f>VFDYLD1!AL192*VLOOKUP(VFDYLD2!AL$4,'[1]INTERNAL PARAMETERS-1'!$B$5:$J$44,5,FALSE)*VLOOKUP(VFDYLD2!AL$4,'[1]INTERNAL PARAMETERS-1'!$B$5:$J$44,7,FALSE)*VFDYLD2!$F192 + VFDYLD1!AL192*(1-VLOOKUP(VFDYLD2!AL$4,'[1]INTERNAL PARAMETERS-1'!$B$5:$J$44,5,FALSE))*VLOOKUP(VFDYLD2!AL$4,'[1]INTERNAL PARAMETERS-1'!$B$5:$J$44,9,FALSE)*VFDYLD2!$F192</f>
        <v>0</v>
      </c>
      <c r="AM192" s="44">
        <f>VFDYLD1!AM192*VLOOKUP(VFDYLD2!AM$4,'[1]INTERNAL PARAMETERS-1'!$B$5:$J$44,5,FALSE)*VLOOKUP(VFDYLD2!AM$4,'[1]INTERNAL PARAMETERS-1'!$B$5:$J$44,7,FALSE)*VFDYLD2!$F192 + VFDYLD1!AM192*(1-VLOOKUP(VFDYLD2!AM$4,'[1]INTERNAL PARAMETERS-1'!$B$5:$J$44,5,FALSE))*VLOOKUP(VFDYLD2!AM$4,'[1]INTERNAL PARAMETERS-1'!$B$5:$J$44,9,FALSE)*VFDYLD2!$F192</f>
        <v>0</v>
      </c>
      <c r="AN192" s="44">
        <f>VFDYLD1!AN192*VLOOKUP(VFDYLD2!AN$4,'[1]INTERNAL PARAMETERS-1'!$B$5:$J$44,5,FALSE)*VLOOKUP(VFDYLD2!AN$4,'[1]INTERNAL PARAMETERS-1'!$B$5:$J$44,7,FALSE)*VFDYLD2!$F192 + VFDYLD1!AN192*(1-VLOOKUP(VFDYLD2!AN$4,'[1]INTERNAL PARAMETERS-1'!$B$5:$J$44,5,FALSE))*VLOOKUP(VFDYLD2!AN$4,'[1]INTERNAL PARAMETERS-1'!$B$5:$J$44,9,FALSE)*VFDYLD2!$F192</f>
        <v>0</v>
      </c>
      <c r="AO192" s="44">
        <f>VFDYLD1!AO192*VLOOKUP(VFDYLD2!AO$4,'[1]INTERNAL PARAMETERS-1'!$B$5:$J$44,5,FALSE)*VLOOKUP(VFDYLD2!AO$4,'[1]INTERNAL PARAMETERS-1'!$B$5:$J$44,7,FALSE)*VFDYLD2!$F192 + VFDYLD1!AO192*(1-VLOOKUP(VFDYLD2!AO$4,'[1]INTERNAL PARAMETERS-1'!$B$5:$J$44,5,FALSE))*VLOOKUP(VFDYLD2!AO$4,'[1]INTERNAL PARAMETERS-1'!$B$5:$J$44,9,FALSE)*VFDYLD2!$F192</f>
        <v>0</v>
      </c>
      <c r="AP192" s="44">
        <f>VFDYLD1!AP192*VLOOKUP(VFDYLD2!AP$4,'[1]INTERNAL PARAMETERS-1'!$B$5:$J$44,5,FALSE)*VLOOKUP(VFDYLD2!AP$4,'[1]INTERNAL PARAMETERS-1'!$B$5:$J$44,7,FALSE)*VFDYLD2!$F192 + VFDYLD1!AP192*(1-VLOOKUP(VFDYLD2!AP$4,'[1]INTERNAL PARAMETERS-1'!$B$5:$J$44,5,FALSE))*VLOOKUP(VFDYLD2!AP$4,'[1]INTERNAL PARAMETERS-1'!$B$5:$J$44,9,FALSE)*VFDYLD2!$F192</f>
        <v>0</v>
      </c>
      <c r="AQ192" s="44">
        <f>VFDYLD1!AQ192*VLOOKUP(VFDYLD2!AQ$4,'[1]INTERNAL PARAMETERS-1'!$B$5:$J$44,5,FALSE)*VLOOKUP(VFDYLD2!AQ$4,'[1]INTERNAL PARAMETERS-1'!$B$5:$J$44,7,FALSE)*VFDYLD2!$F192 + VFDYLD1!AQ192*(1-VLOOKUP(VFDYLD2!AQ$4,'[1]INTERNAL PARAMETERS-1'!$B$5:$J$44,5,FALSE))*VLOOKUP(VFDYLD2!AQ$4,'[1]INTERNAL PARAMETERS-1'!$B$5:$J$44,9,FALSE)*VFDYLD2!$F192</f>
        <v>0</v>
      </c>
      <c r="AR192" s="44">
        <f>VFDYLD1!AR192*VLOOKUP(VFDYLD2!AR$4,'[1]INTERNAL PARAMETERS-1'!$B$5:$J$44,5,FALSE)*VLOOKUP(VFDYLD2!AR$4,'[1]INTERNAL PARAMETERS-1'!$B$5:$J$44,7,FALSE)*VFDYLD2!$F192 + VFDYLD1!AR192*(1-VLOOKUP(VFDYLD2!AR$4,'[1]INTERNAL PARAMETERS-1'!$B$5:$J$44,5,FALSE))*VLOOKUP(VFDYLD2!AR$4,'[1]INTERNAL PARAMETERS-1'!$B$5:$J$44,9,FALSE)*VFDYLD2!$F192</f>
        <v>0</v>
      </c>
      <c r="AS192" s="44">
        <f>VFDYLD1!AS192*VLOOKUP(VFDYLD2!AS$4,'[1]INTERNAL PARAMETERS-1'!$B$5:$J$44,5,FALSE)*VLOOKUP(VFDYLD2!AS$4,'[1]INTERNAL PARAMETERS-1'!$B$5:$J$44,7,FALSE)*VFDYLD2!$F192 + VFDYLD1!AS192*(1-VLOOKUP(VFDYLD2!AS$4,'[1]INTERNAL PARAMETERS-1'!$B$5:$J$44,5,FALSE))*VLOOKUP(VFDYLD2!AS$4,'[1]INTERNAL PARAMETERS-1'!$B$5:$J$44,9,FALSE)*VFDYLD2!$F192</f>
        <v>0</v>
      </c>
      <c r="AT192" s="43">
        <f>VFDYLD1!AT192*VLOOKUP(VFDYLD2!AT$4,'[1]INTERNAL PARAMETERS-1'!$B$5:$J$44,5,FALSE)*VLOOKUP(VFDYLD2!AT$4,'[1]INTERNAL PARAMETERS-1'!$B$5:$J$44,7,FALSE)*VFDYLD2!$F192 + VFDYLD1!AT192*(1-VLOOKUP(VFDYLD2!AT$4,'[1]INTERNAL PARAMETERS-1'!$B$5:$J$44,5,FALSE))*VLOOKUP(VFDYLD2!AT$4,'[1]INTERNAL PARAMETERS-1'!$B$5:$J$44,9,FALSE)*VFDYLD2!$F192</f>
        <v>0</v>
      </c>
      <c r="AU192" s="45">
        <f>VFDYLD1!AU192*VLOOKUP(VFDYLD2!AU$4,'[1]INTERNAL PARAMETERS-1'!$B$5:$J$44,5,FALSE)*VLOOKUP(VFDYLD2!AU$4,'[1]INTERNAL PARAMETERS-1'!$B$5:$J$44,6,FALSE)*VLOOKUP(VFDYLD2!AU$4,'[1]INTERNAL PARAMETERS-1'!$B$5:$J$44,3,FALSE) + VFDYLD1!AU192*(1-VLOOKUP(VFDYLD2!AU$4,'[1]INTERNAL PARAMETERS-1'!$B$5:$J$44,5,FALSE))*VLOOKUP(VFDYLD2!AU$4,'[1]INTERNAL PARAMETERS-1'!$B$5:$J$44,8,FALSE)*VLOOKUP(VFDYLD2!AU$4,'[1]INTERNAL PARAMETERS-1'!$B$5:$J$44,3,FALSE)</f>
        <v>0</v>
      </c>
      <c r="AV192" s="44">
        <f>VFDYLD1!AV192*VLOOKUP(VFDYLD2!AV$4,'[1]INTERNAL PARAMETERS-1'!$B$5:$J$44,5,FALSE)*VLOOKUP(VFDYLD2!AV$4,'[1]INTERNAL PARAMETERS-1'!$B$5:$J$44,6,FALSE)*VLOOKUP(VFDYLD2!AV$4,'[1]INTERNAL PARAMETERS-1'!$B$5:$J$44,3,FALSE) + VFDYLD1!AV192*(1-VLOOKUP(VFDYLD2!AV$4,'[1]INTERNAL PARAMETERS-1'!$B$5:$J$44,5,FALSE))*VLOOKUP(VFDYLD2!AV$4,'[1]INTERNAL PARAMETERS-1'!$B$5:$J$44,8,FALSE)*VLOOKUP(VFDYLD2!AV$4,'[1]INTERNAL PARAMETERS-1'!$B$5:$J$44,3,FALSE)</f>
        <v>0</v>
      </c>
      <c r="AW192" s="44">
        <f>VFDYLD1!AW192*VLOOKUP(VFDYLD2!AW$4,'[1]INTERNAL PARAMETERS-1'!$B$5:$J$44,5,FALSE)*VLOOKUP(VFDYLD2!AW$4,'[1]INTERNAL PARAMETERS-1'!$B$5:$J$44,6,FALSE)*VLOOKUP(VFDYLD2!AW$4,'[1]INTERNAL PARAMETERS-1'!$B$5:$J$44,3,FALSE) + VFDYLD1!AW192*(1-VLOOKUP(VFDYLD2!AW$4,'[1]INTERNAL PARAMETERS-1'!$B$5:$J$44,5,FALSE))*VLOOKUP(VFDYLD2!AW$4,'[1]INTERNAL PARAMETERS-1'!$B$5:$J$44,8,FALSE)*VLOOKUP(VFDYLD2!AW$4,'[1]INTERNAL PARAMETERS-1'!$B$5:$J$44,3,FALSE)</f>
        <v>0</v>
      </c>
      <c r="AX192" s="44">
        <f>VFDYLD1!AX192*VLOOKUP(VFDYLD2!AX$4,'[1]INTERNAL PARAMETERS-1'!$B$5:$J$44,5,FALSE)*VLOOKUP(VFDYLD2!AX$4,'[1]INTERNAL PARAMETERS-1'!$B$5:$J$44,6,FALSE)*VLOOKUP(VFDYLD2!AX$4,'[1]INTERNAL PARAMETERS-1'!$B$5:$J$44,3,FALSE) + VFDYLD1!AX192*(1-VLOOKUP(VFDYLD2!AX$4,'[1]INTERNAL PARAMETERS-1'!$B$5:$J$44,5,FALSE))*VLOOKUP(VFDYLD2!AX$4,'[1]INTERNAL PARAMETERS-1'!$B$5:$J$44,8,FALSE)*VLOOKUP(VFDYLD2!AX$4,'[1]INTERNAL PARAMETERS-1'!$B$5:$J$44,3,FALSE)</f>
        <v>0</v>
      </c>
      <c r="AY192" s="44">
        <f>VFDYLD1!AY192*VLOOKUP(VFDYLD2!AY$4,'[1]INTERNAL PARAMETERS-1'!$B$5:$J$44,5,FALSE)*VLOOKUP(VFDYLD2!AY$4,'[1]INTERNAL PARAMETERS-1'!$B$5:$J$44,6,FALSE)*VLOOKUP(VFDYLD2!AY$4,'[1]INTERNAL PARAMETERS-1'!$B$5:$J$44,3,FALSE) + VFDYLD1!AY192*(1-VLOOKUP(VFDYLD2!AY$4,'[1]INTERNAL PARAMETERS-1'!$B$5:$J$44,5,FALSE))*VLOOKUP(VFDYLD2!AY$4,'[1]INTERNAL PARAMETERS-1'!$B$5:$J$44,8,FALSE)*VLOOKUP(VFDYLD2!AY$4,'[1]INTERNAL PARAMETERS-1'!$B$5:$J$44,3,FALSE)</f>
        <v>0</v>
      </c>
      <c r="AZ192" s="44">
        <f>VFDYLD1!AZ192*VLOOKUP(VFDYLD2!AZ$4,'[1]INTERNAL PARAMETERS-1'!$B$5:$J$44,5,FALSE)*VLOOKUP(VFDYLD2!AZ$4,'[1]INTERNAL PARAMETERS-1'!$B$5:$J$44,6,FALSE)*VLOOKUP(VFDYLD2!AZ$4,'[1]INTERNAL PARAMETERS-1'!$B$5:$J$44,3,FALSE) + VFDYLD1!AZ192*(1-VLOOKUP(VFDYLD2!AZ$4,'[1]INTERNAL PARAMETERS-1'!$B$5:$J$44,5,FALSE))*VLOOKUP(VFDYLD2!AZ$4,'[1]INTERNAL PARAMETERS-1'!$B$5:$J$44,8,FALSE)*VLOOKUP(VFDYLD2!AZ$4,'[1]INTERNAL PARAMETERS-1'!$B$5:$J$44,3,FALSE)</f>
        <v>0</v>
      </c>
      <c r="BA192" s="44">
        <f>VFDYLD1!BA192*VLOOKUP(VFDYLD2!BA$4,'[1]INTERNAL PARAMETERS-1'!$B$5:$J$44,5,FALSE)*VLOOKUP(VFDYLD2!BA$4,'[1]INTERNAL PARAMETERS-1'!$B$5:$J$44,6,FALSE)*VLOOKUP(VFDYLD2!BA$4,'[1]INTERNAL PARAMETERS-1'!$B$5:$J$44,3,FALSE) + VFDYLD1!BA192*(1-VLOOKUP(VFDYLD2!BA$4,'[1]INTERNAL PARAMETERS-1'!$B$5:$J$44,5,FALSE))*VLOOKUP(VFDYLD2!BA$4,'[1]INTERNAL PARAMETERS-1'!$B$5:$J$44,8,FALSE)*VLOOKUP(VFDYLD2!BA$4,'[1]INTERNAL PARAMETERS-1'!$B$5:$J$44,3,FALSE)</f>
        <v>0</v>
      </c>
      <c r="BB192" s="44">
        <f>VFDYLD1!BB192*VLOOKUP(VFDYLD2!BB$4,'[1]INTERNAL PARAMETERS-1'!$B$5:$J$44,5,FALSE)*VLOOKUP(VFDYLD2!BB$4,'[1]INTERNAL PARAMETERS-1'!$B$5:$J$44,6,FALSE)*VLOOKUP(VFDYLD2!BB$4,'[1]INTERNAL PARAMETERS-1'!$B$5:$J$44,3,FALSE) + VFDYLD1!BB192*(1-VLOOKUP(VFDYLD2!BB$4,'[1]INTERNAL PARAMETERS-1'!$B$5:$J$44,5,FALSE))*VLOOKUP(VFDYLD2!BB$4,'[1]INTERNAL PARAMETERS-1'!$B$5:$J$44,8,FALSE)*VLOOKUP(VFDYLD2!BB$4,'[1]INTERNAL PARAMETERS-1'!$B$5:$J$44,3,FALSE)</f>
        <v>0</v>
      </c>
      <c r="BC192" s="44">
        <f>VFDYLD1!BC192*VLOOKUP(VFDYLD2!BC$4,'[1]INTERNAL PARAMETERS-1'!$B$5:$J$44,5,FALSE)*VLOOKUP(VFDYLD2!BC$4,'[1]INTERNAL PARAMETERS-1'!$B$5:$J$44,6,FALSE)*VLOOKUP(VFDYLD2!BC$4,'[1]INTERNAL PARAMETERS-1'!$B$5:$J$44,3,FALSE) + VFDYLD1!BC192*(1-VLOOKUP(VFDYLD2!BC$4,'[1]INTERNAL PARAMETERS-1'!$B$5:$J$44,5,FALSE))*VLOOKUP(VFDYLD2!BC$4,'[1]INTERNAL PARAMETERS-1'!$B$5:$J$44,8,FALSE)*VLOOKUP(VFDYLD2!BC$4,'[1]INTERNAL PARAMETERS-1'!$B$5:$J$44,3,FALSE)</f>
        <v>0</v>
      </c>
      <c r="BD192" s="44">
        <f>VFDYLD1!BD192*VLOOKUP(VFDYLD2!BD$4,'[1]INTERNAL PARAMETERS-1'!$B$5:$J$44,5,FALSE)*VLOOKUP(VFDYLD2!BD$4,'[1]INTERNAL PARAMETERS-1'!$B$5:$J$44,6,FALSE)*VLOOKUP(VFDYLD2!BD$4,'[1]INTERNAL PARAMETERS-1'!$B$5:$J$44,3,FALSE) + VFDYLD1!BD192*(1-VLOOKUP(VFDYLD2!BD$4,'[1]INTERNAL PARAMETERS-1'!$B$5:$J$44,5,FALSE))*VLOOKUP(VFDYLD2!BD$4,'[1]INTERNAL PARAMETERS-1'!$B$5:$J$44,8,FALSE)*VLOOKUP(VFDYLD2!BD$4,'[1]INTERNAL PARAMETERS-1'!$B$5:$J$44,3,FALSE)</f>
        <v>0</v>
      </c>
      <c r="BE192" s="44">
        <f>VFDYLD1!BE192*VLOOKUP(VFDYLD2!BE$4,'[1]INTERNAL PARAMETERS-1'!$B$5:$J$44,5,FALSE)*VLOOKUP(VFDYLD2!BE$4,'[1]INTERNAL PARAMETERS-1'!$B$5:$J$44,6,FALSE)*VLOOKUP(VFDYLD2!BE$4,'[1]INTERNAL PARAMETERS-1'!$B$5:$J$44,3,FALSE) + VFDYLD1!BE192*(1-VLOOKUP(VFDYLD2!BE$4,'[1]INTERNAL PARAMETERS-1'!$B$5:$J$44,5,FALSE))*VLOOKUP(VFDYLD2!BE$4,'[1]INTERNAL PARAMETERS-1'!$B$5:$J$44,8,FALSE)*VLOOKUP(VFDYLD2!BE$4,'[1]INTERNAL PARAMETERS-1'!$B$5:$J$44,3,FALSE)</f>
        <v>0</v>
      </c>
      <c r="BF192" s="44">
        <f>VFDYLD1!BF192*VLOOKUP(VFDYLD2!BF$4,'[1]INTERNAL PARAMETERS-1'!$B$5:$J$44,5,FALSE)*VLOOKUP(VFDYLD2!BF$4,'[1]INTERNAL PARAMETERS-1'!$B$5:$J$44,6,FALSE)*VLOOKUP(VFDYLD2!BF$4,'[1]INTERNAL PARAMETERS-1'!$B$5:$J$44,3,FALSE) + VFDYLD1!BF192*(1-VLOOKUP(VFDYLD2!BF$4,'[1]INTERNAL PARAMETERS-1'!$B$5:$J$44,5,FALSE))*VLOOKUP(VFDYLD2!BF$4,'[1]INTERNAL PARAMETERS-1'!$B$5:$J$44,8,FALSE)*VLOOKUP(VFDYLD2!BF$4,'[1]INTERNAL PARAMETERS-1'!$B$5:$J$44,3,FALSE)</f>
        <v>0</v>
      </c>
      <c r="BG192" s="44">
        <f>VFDYLD1!BG192*VLOOKUP(VFDYLD2!BG$4,'[1]INTERNAL PARAMETERS-1'!$B$5:$J$44,5,FALSE)*VLOOKUP(VFDYLD2!BG$4,'[1]INTERNAL PARAMETERS-1'!$B$5:$J$44,6,FALSE)*VLOOKUP(VFDYLD2!BG$4,'[1]INTERNAL PARAMETERS-1'!$B$5:$J$44,3,FALSE) + VFDYLD1!BG192*(1-VLOOKUP(VFDYLD2!BG$4,'[1]INTERNAL PARAMETERS-1'!$B$5:$J$44,5,FALSE))*VLOOKUP(VFDYLD2!BG$4,'[1]INTERNAL PARAMETERS-1'!$B$5:$J$44,8,FALSE)*VLOOKUP(VFDYLD2!BG$4,'[1]INTERNAL PARAMETERS-1'!$B$5:$J$44,3,FALSE)</f>
        <v>0</v>
      </c>
      <c r="BH192" s="44">
        <f>VFDYLD1!BH192*VLOOKUP(VFDYLD2!BH$4,'[1]INTERNAL PARAMETERS-1'!$B$5:$J$44,5,FALSE)*VLOOKUP(VFDYLD2!BH$4,'[1]INTERNAL PARAMETERS-1'!$B$5:$J$44,6,FALSE)*VLOOKUP(VFDYLD2!BH$4,'[1]INTERNAL PARAMETERS-1'!$B$5:$J$44,3,FALSE) + VFDYLD1!BH192*(1-VLOOKUP(VFDYLD2!BH$4,'[1]INTERNAL PARAMETERS-1'!$B$5:$J$44,5,FALSE))*VLOOKUP(VFDYLD2!BH$4,'[1]INTERNAL PARAMETERS-1'!$B$5:$J$44,8,FALSE)*VLOOKUP(VFDYLD2!BH$4,'[1]INTERNAL PARAMETERS-1'!$B$5:$J$44,3,FALSE)</f>
        <v>0</v>
      </c>
      <c r="BI192" s="44">
        <f>VFDYLD1!BI192*VLOOKUP(VFDYLD2!BI$4,'[1]INTERNAL PARAMETERS-1'!$B$5:$J$44,5,FALSE)*VLOOKUP(VFDYLD2!BI$4,'[1]INTERNAL PARAMETERS-1'!$B$5:$J$44,6,FALSE)*VLOOKUP(VFDYLD2!BI$4,'[1]INTERNAL PARAMETERS-1'!$B$5:$J$44,3,FALSE) + VFDYLD1!BI192*(1-VLOOKUP(VFDYLD2!BI$4,'[1]INTERNAL PARAMETERS-1'!$B$5:$J$44,5,FALSE))*VLOOKUP(VFDYLD2!BI$4,'[1]INTERNAL PARAMETERS-1'!$B$5:$J$44,8,FALSE)*VLOOKUP(VFDYLD2!BI$4,'[1]INTERNAL PARAMETERS-1'!$B$5:$J$44,3,FALSE)</f>
        <v>0</v>
      </c>
      <c r="BJ192" s="44">
        <f>VFDYLD1!BJ192*VLOOKUP(VFDYLD2!BJ$4,'[1]INTERNAL PARAMETERS-1'!$B$5:$J$44,5,FALSE)*VLOOKUP(VFDYLD2!BJ$4,'[1]INTERNAL PARAMETERS-1'!$B$5:$J$44,6,FALSE)*VLOOKUP(VFDYLD2!BJ$4,'[1]INTERNAL PARAMETERS-1'!$B$5:$J$44,3,FALSE) + VFDYLD1!BJ192*(1-VLOOKUP(VFDYLD2!BJ$4,'[1]INTERNAL PARAMETERS-1'!$B$5:$J$44,5,FALSE))*VLOOKUP(VFDYLD2!BJ$4,'[1]INTERNAL PARAMETERS-1'!$B$5:$J$44,8,FALSE)*VLOOKUP(VFDYLD2!BJ$4,'[1]INTERNAL PARAMETERS-1'!$B$5:$J$44,3,FALSE)</f>
        <v>0</v>
      </c>
      <c r="BK192" s="44">
        <f>VFDYLD1!BK192*VLOOKUP(VFDYLD2!BK$4,'[1]INTERNAL PARAMETERS-1'!$B$5:$J$44,5,FALSE)*VLOOKUP(VFDYLD2!BK$4,'[1]INTERNAL PARAMETERS-1'!$B$5:$J$44,6,FALSE)*VLOOKUP(VFDYLD2!BK$4,'[1]INTERNAL PARAMETERS-1'!$B$5:$J$44,3,FALSE) + VFDYLD1!BK192*(1-VLOOKUP(VFDYLD2!BK$4,'[1]INTERNAL PARAMETERS-1'!$B$5:$J$44,5,FALSE))*VLOOKUP(VFDYLD2!BK$4,'[1]INTERNAL PARAMETERS-1'!$B$5:$J$44,8,FALSE)*VLOOKUP(VFDYLD2!BK$4,'[1]INTERNAL PARAMETERS-1'!$B$5:$J$44,3,FALSE)</f>
        <v>0</v>
      </c>
      <c r="BL192" s="44">
        <f>VFDYLD1!BL192*VLOOKUP(VFDYLD2!BL$4,'[1]INTERNAL PARAMETERS-1'!$B$5:$J$44,5,FALSE)*VLOOKUP(VFDYLD2!BL$4,'[1]INTERNAL PARAMETERS-1'!$B$5:$J$44,6,FALSE)*VLOOKUP(VFDYLD2!BL$4,'[1]INTERNAL PARAMETERS-1'!$B$5:$J$44,3,FALSE) + VFDYLD1!BL192*(1-VLOOKUP(VFDYLD2!BL$4,'[1]INTERNAL PARAMETERS-1'!$B$5:$J$44,5,FALSE))*VLOOKUP(VFDYLD2!BL$4,'[1]INTERNAL PARAMETERS-1'!$B$5:$J$44,8,FALSE)*VLOOKUP(VFDYLD2!BL$4,'[1]INTERNAL PARAMETERS-1'!$B$5:$J$44,3,FALSE)</f>
        <v>0</v>
      </c>
      <c r="BM192" s="44">
        <f>VFDYLD1!BM192*VLOOKUP(VFDYLD2!BM$4,'[1]INTERNAL PARAMETERS-1'!$B$5:$J$44,5,FALSE)*VLOOKUP(VFDYLD2!BM$4,'[1]INTERNAL PARAMETERS-1'!$B$5:$J$44,6,FALSE)*VLOOKUP(VFDYLD2!BM$4,'[1]INTERNAL PARAMETERS-1'!$B$5:$J$44,3,FALSE) + VFDYLD1!BM192*(1-VLOOKUP(VFDYLD2!BM$4,'[1]INTERNAL PARAMETERS-1'!$B$5:$J$44,5,FALSE))*VLOOKUP(VFDYLD2!BM$4,'[1]INTERNAL PARAMETERS-1'!$B$5:$J$44,8,FALSE)*VLOOKUP(VFDYLD2!BM$4,'[1]INTERNAL PARAMETERS-1'!$B$5:$J$44,3,FALSE)</f>
        <v>0</v>
      </c>
      <c r="BN192" s="44">
        <f>VFDYLD1!BN192*VLOOKUP(VFDYLD2!BN$4,'[1]INTERNAL PARAMETERS-1'!$B$5:$J$44,5,FALSE)*VLOOKUP(VFDYLD2!BN$4,'[1]INTERNAL PARAMETERS-1'!$B$5:$J$44,6,FALSE)*VLOOKUP(VFDYLD2!BN$4,'[1]INTERNAL PARAMETERS-1'!$B$5:$J$44,3,FALSE) + VFDYLD1!BN192*(1-VLOOKUP(VFDYLD2!BN$4,'[1]INTERNAL PARAMETERS-1'!$B$5:$J$44,5,FALSE))*VLOOKUP(VFDYLD2!BN$4,'[1]INTERNAL PARAMETERS-1'!$B$5:$J$44,8,FALSE)*VLOOKUP(VFDYLD2!BN$4,'[1]INTERNAL PARAMETERS-1'!$B$5:$J$44,3,FALSE)</f>
        <v>0</v>
      </c>
      <c r="BO192" s="44">
        <f>VFDYLD1!BO192*VLOOKUP(VFDYLD2!BO$4,'[1]INTERNAL PARAMETERS-1'!$B$5:$J$44,5,FALSE)*VLOOKUP(VFDYLD2!BO$4,'[1]INTERNAL PARAMETERS-1'!$B$5:$J$44,6,FALSE)*VLOOKUP(VFDYLD2!BO$4,'[1]INTERNAL PARAMETERS-1'!$B$5:$J$44,3,FALSE) + VFDYLD1!BO192*(1-VLOOKUP(VFDYLD2!BO$4,'[1]INTERNAL PARAMETERS-1'!$B$5:$J$44,5,FALSE))*VLOOKUP(VFDYLD2!BO$4,'[1]INTERNAL PARAMETERS-1'!$B$5:$J$44,8,FALSE)*VLOOKUP(VFDYLD2!BO$4,'[1]INTERNAL PARAMETERS-1'!$B$5:$J$44,3,FALSE)</f>
        <v>0</v>
      </c>
      <c r="BP192" s="44">
        <f>VFDYLD1!BP192*VLOOKUP(VFDYLD2!BP$4,'[1]INTERNAL PARAMETERS-1'!$B$5:$J$44,5,FALSE)*VLOOKUP(VFDYLD2!BP$4,'[1]INTERNAL PARAMETERS-1'!$B$5:$J$44,6,FALSE)*VLOOKUP(VFDYLD2!BP$4,'[1]INTERNAL PARAMETERS-1'!$B$5:$J$44,3,FALSE) + VFDYLD1!BP192*(1-VLOOKUP(VFDYLD2!BP$4,'[1]INTERNAL PARAMETERS-1'!$B$5:$J$44,5,FALSE))*VLOOKUP(VFDYLD2!BP$4,'[1]INTERNAL PARAMETERS-1'!$B$5:$J$44,8,FALSE)*VLOOKUP(VFDYLD2!BP$4,'[1]INTERNAL PARAMETERS-1'!$B$5:$J$44,3,FALSE)</f>
        <v>0</v>
      </c>
      <c r="BQ192" s="44">
        <f>VFDYLD1!BQ192*VLOOKUP(VFDYLD2!BQ$4,'[1]INTERNAL PARAMETERS-1'!$B$5:$J$44,5,FALSE)*VLOOKUP(VFDYLD2!BQ$4,'[1]INTERNAL PARAMETERS-1'!$B$5:$J$44,6,FALSE)*VLOOKUP(VFDYLD2!BQ$4,'[1]INTERNAL PARAMETERS-1'!$B$5:$J$44,3,FALSE) + VFDYLD1!BQ192*(1-VLOOKUP(VFDYLD2!BQ$4,'[1]INTERNAL PARAMETERS-1'!$B$5:$J$44,5,FALSE))*VLOOKUP(VFDYLD2!BQ$4,'[1]INTERNAL PARAMETERS-1'!$B$5:$J$44,8,FALSE)*VLOOKUP(VFDYLD2!BQ$4,'[1]INTERNAL PARAMETERS-1'!$B$5:$J$44,3,FALSE)</f>
        <v>0</v>
      </c>
      <c r="BR192" s="44">
        <f>VFDYLD1!BR192*VLOOKUP(VFDYLD2!BR$4,'[1]INTERNAL PARAMETERS-1'!$B$5:$J$44,5,FALSE)*VLOOKUP(VFDYLD2!BR$4,'[1]INTERNAL PARAMETERS-1'!$B$5:$J$44,6,FALSE)*VLOOKUP(VFDYLD2!BR$4,'[1]INTERNAL PARAMETERS-1'!$B$5:$J$44,3,FALSE) + VFDYLD1!BR192*(1-VLOOKUP(VFDYLD2!BR$4,'[1]INTERNAL PARAMETERS-1'!$B$5:$J$44,5,FALSE))*VLOOKUP(VFDYLD2!BR$4,'[1]INTERNAL PARAMETERS-1'!$B$5:$J$44,8,FALSE)*VLOOKUP(VFDYLD2!BR$4,'[1]INTERNAL PARAMETERS-1'!$B$5:$J$44,3,FALSE)</f>
        <v>0</v>
      </c>
      <c r="BS192" s="44">
        <f>VFDYLD1!BS192*VLOOKUP(VFDYLD2!BS$4,'[1]INTERNAL PARAMETERS-1'!$B$5:$J$44,5,FALSE)*VLOOKUP(VFDYLD2!BS$4,'[1]INTERNAL PARAMETERS-1'!$B$5:$J$44,6,FALSE)*VLOOKUP(VFDYLD2!BS$4,'[1]INTERNAL PARAMETERS-1'!$B$5:$J$44,3,FALSE) + VFDYLD1!BS192*(1-VLOOKUP(VFDYLD2!BS$4,'[1]INTERNAL PARAMETERS-1'!$B$5:$J$44,5,FALSE))*VLOOKUP(VFDYLD2!BS$4,'[1]INTERNAL PARAMETERS-1'!$B$5:$J$44,8,FALSE)*VLOOKUP(VFDYLD2!BS$4,'[1]INTERNAL PARAMETERS-1'!$B$5:$J$44,3,FALSE)</f>
        <v>0</v>
      </c>
      <c r="BT192" s="44">
        <f>VFDYLD1!BT192*VLOOKUP(VFDYLD2!BT$4,'[1]INTERNAL PARAMETERS-1'!$B$5:$J$44,5,FALSE)*VLOOKUP(VFDYLD2!BT$4,'[1]INTERNAL PARAMETERS-1'!$B$5:$J$44,6,FALSE)*VLOOKUP(VFDYLD2!BT$4,'[1]INTERNAL PARAMETERS-1'!$B$5:$J$44,3,FALSE) + VFDYLD1!BT192*(1-VLOOKUP(VFDYLD2!BT$4,'[1]INTERNAL PARAMETERS-1'!$B$5:$J$44,5,FALSE))*VLOOKUP(VFDYLD2!BT$4,'[1]INTERNAL PARAMETERS-1'!$B$5:$J$44,8,FALSE)*VLOOKUP(VFDYLD2!BT$4,'[1]INTERNAL PARAMETERS-1'!$B$5:$J$44,3,FALSE)</f>
        <v>0</v>
      </c>
      <c r="BU192" s="44">
        <f>VFDYLD1!BU192*VLOOKUP(VFDYLD2!BU$4,'[1]INTERNAL PARAMETERS-1'!$B$5:$J$44,5,FALSE)*VLOOKUP(VFDYLD2!BU$4,'[1]INTERNAL PARAMETERS-1'!$B$5:$J$44,6,FALSE)*VLOOKUP(VFDYLD2!BU$4,'[1]INTERNAL PARAMETERS-1'!$B$5:$J$44,3,FALSE) + VFDYLD1!BU192*(1-VLOOKUP(VFDYLD2!BU$4,'[1]INTERNAL PARAMETERS-1'!$B$5:$J$44,5,FALSE))*VLOOKUP(VFDYLD2!BU$4,'[1]INTERNAL PARAMETERS-1'!$B$5:$J$44,8,FALSE)*VLOOKUP(VFDYLD2!BU$4,'[1]INTERNAL PARAMETERS-1'!$B$5:$J$44,3,FALSE)</f>
        <v>0</v>
      </c>
      <c r="BV192" s="44">
        <f>VFDYLD1!BV192*VLOOKUP(VFDYLD2!BV$4,'[1]INTERNAL PARAMETERS-1'!$B$5:$J$44,5,FALSE)*VLOOKUP(VFDYLD2!BV$4,'[1]INTERNAL PARAMETERS-1'!$B$5:$J$44,6,FALSE)*VLOOKUP(VFDYLD2!BV$4,'[1]INTERNAL PARAMETERS-1'!$B$5:$J$44,3,FALSE) + VFDYLD1!BV192*(1-VLOOKUP(VFDYLD2!BV$4,'[1]INTERNAL PARAMETERS-1'!$B$5:$J$44,5,FALSE))*VLOOKUP(VFDYLD2!BV$4,'[1]INTERNAL PARAMETERS-1'!$B$5:$J$44,8,FALSE)*VLOOKUP(VFDYLD2!BV$4,'[1]INTERNAL PARAMETERS-1'!$B$5:$J$44,3,FALSE)</f>
        <v>0</v>
      </c>
      <c r="BW192" s="44">
        <f>VFDYLD1!BW192*VLOOKUP(VFDYLD2!BW$4,'[1]INTERNAL PARAMETERS-1'!$B$5:$J$44,5,FALSE)*VLOOKUP(VFDYLD2!BW$4,'[1]INTERNAL PARAMETERS-1'!$B$5:$J$44,6,FALSE)*VLOOKUP(VFDYLD2!BW$4,'[1]INTERNAL PARAMETERS-1'!$B$5:$J$44,3,FALSE) + VFDYLD1!BW192*(1-VLOOKUP(VFDYLD2!BW$4,'[1]INTERNAL PARAMETERS-1'!$B$5:$J$44,5,FALSE))*VLOOKUP(VFDYLD2!BW$4,'[1]INTERNAL PARAMETERS-1'!$B$5:$J$44,8,FALSE)*VLOOKUP(VFDYLD2!BW$4,'[1]INTERNAL PARAMETERS-1'!$B$5:$J$44,3,FALSE)</f>
        <v>0</v>
      </c>
      <c r="BX192" s="44">
        <f>VFDYLD1!BX192*VLOOKUP(VFDYLD2!BX$4,'[1]INTERNAL PARAMETERS-1'!$B$5:$J$44,5,FALSE)*VLOOKUP(VFDYLD2!BX$4,'[1]INTERNAL PARAMETERS-1'!$B$5:$J$44,6,FALSE)*VLOOKUP(VFDYLD2!BX$4,'[1]INTERNAL PARAMETERS-1'!$B$5:$J$44,3,FALSE) + VFDYLD1!BX192*(1-VLOOKUP(VFDYLD2!BX$4,'[1]INTERNAL PARAMETERS-1'!$B$5:$J$44,5,FALSE))*VLOOKUP(VFDYLD2!BX$4,'[1]INTERNAL PARAMETERS-1'!$B$5:$J$44,8,FALSE)*VLOOKUP(VFDYLD2!BX$4,'[1]INTERNAL PARAMETERS-1'!$B$5:$J$44,3,FALSE)</f>
        <v>0</v>
      </c>
      <c r="BY192" s="44">
        <f>VFDYLD1!BY192*VLOOKUP(VFDYLD2!BY$4,'[1]INTERNAL PARAMETERS-1'!$B$5:$J$44,5,FALSE)*VLOOKUP(VFDYLD2!BY$4,'[1]INTERNAL PARAMETERS-1'!$B$5:$J$44,6,FALSE)*VLOOKUP(VFDYLD2!BY$4,'[1]INTERNAL PARAMETERS-1'!$B$5:$J$44,3,FALSE) + VFDYLD1!BY192*(1-VLOOKUP(VFDYLD2!BY$4,'[1]INTERNAL PARAMETERS-1'!$B$5:$J$44,5,FALSE))*VLOOKUP(VFDYLD2!BY$4,'[1]INTERNAL PARAMETERS-1'!$B$5:$J$44,8,FALSE)*VLOOKUP(VFDYLD2!BY$4,'[1]INTERNAL PARAMETERS-1'!$B$5:$J$44,3,FALSE)</f>
        <v>0</v>
      </c>
      <c r="BZ192" s="44">
        <f>VFDYLD1!BZ192*VLOOKUP(VFDYLD2!BZ$4,'[1]INTERNAL PARAMETERS-1'!$B$5:$J$44,5,FALSE)*VLOOKUP(VFDYLD2!BZ$4,'[1]INTERNAL PARAMETERS-1'!$B$5:$J$44,6,FALSE)*VLOOKUP(VFDYLD2!BZ$4,'[1]INTERNAL PARAMETERS-1'!$B$5:$J$44,3,FALSE) + VFDYLD1!BZ192*(1-VLOOKUP(VFDYLD2!BZ$4,'[1]INTERNAL PARAMETERS-1'!$B$5:$J$44,5,FALSE))*VLOOKUP(VFDYLD2!BZ$4,'[1]INTERNAL PARAMETERS-1'!$B$5:$J$44,8,FALSE)*VLOOKUP(VFDYLD2!BZ$4,'[1]INTERNAL PARAMETERS-1'!$B$5:$J$44,3,FALSE)</f>
        <v>0</v>
      </c>
      <c r="CA192" s="44">
        <f>VFDYLD1!CA192*VLOOKUP(VFDYLD2!CA$4,'[1]INTERNAL PARAMETERS-1'!$B$5:$J$44,5,FALSE)*VLOOKUP(VFDYLD2!CA$4,'[1]INTERNAL PARAMETERS-1'!$B$5:$J$44,6,FALSE)*VLOOKUP(VFDYLD2!CA$4,'[1]INTERNAL PARAMETERS-1'!$B$5:$J$44,3,FALSE) + VFDYLD1!CA192*(1-VLOOKUP(VFDYLD2!CA$4,'[1]INTERNAL PARAMETERS-1'!$B$5:$J$44,5,FALSE))*VLOOKUP(VFDYLD2!CA$4,'[1]INTERNAL PARAMETERS-1'!$B$5:$J$44,8,FALSE)*VLOOKUP(VFDYLD2!CA$4,'[1]INTERNAL PARAMETERS-1'!$B$5:$J$44,3,FALSE)</f>
        <v>0</v>
      </c>
      <c r="CB192" s="44">
        <f>VFDYLD1!CB192*VLOOKUP(VFDYLD2!CB$4,'[1]INTERNAL PARAMETERS-1'!$B$5:$J$44,5,FALSE)*VLOOKUP(VFDYLD2!CB$4,'[1]INTERNAL PARAMETERS-1'!$B$5:$J$44,6,FALSE)*VLOOKUP(VFDYLD2!CB$4,'[1]INTERNAL PARAMETERS-1'!$B$5:$J$44,3,FALSE) + VFDYLD1!CB192*(1-VLOOKUP(VFDYLD2!CB$4,'[1]INTERNAL PARAMETERS-1'!$B$5:$J$44,5,FALSE))*VLOOKUP(VFDYLD2!CB$4,'[1]INTERNAL PARAMETERS-1'!$B$5:$J$44,8,FALSE)*VLOOKUP(VFDYLD2!CB$4,'[1]INTERNAL PARAMETERS-1'!$B$5:$J$44,3,FALSE)</f>
        <v>0</v>
      </c>
      <c r="CC192" s="44">
        <f>VFDYLD1!CC192*VLOOKUP(VFDYLD2!CC$4,'[1]INTERNAL PARAMETERS-1'!$B$5:$J$44,5,FALSE)*VLOOKUP(VFDYLD2!CC$4,'[1]INTERNAL PARAMETERS-1'!$B$5:$J$44,6,FALSE)*VLOOKUP(VFDYLD2!CC$4,'[1]INTERNAL PARAMETERS-1'!$B$5:$J$44,3,FALSE) + VFDYLD1!CC192*(1-VLOOKUP(VFDYLD2!CC$4,'[1]INTERNAL PARAMETERS-1'!$B$5:$J$44,5,FALSE))*VLOOKUP(VFDYLD2!CC$4,'[1]INTERNAL PARAMETERS-1'!$B$5:$J$44,8,FALSE)*VLOOKUP(VFDYLD2!CC$4,'[1]INTERNAL PARAMETERS-1'!$B$5:$J$44,3,FALSE)</f>
        <v>0</v>
      </c>
      <c r="CD192" s="44">
        <f>VFDYLD1!CD192*VLOOKUP(VFDYLD2!CD$4,'[1]INTERNAL PARAMETERS-1'!$B$5:$J$44,5,FALSE)*VLOOKUP(VFDYLD2!CD$4,'[1]INTERNAL PARAMETERS-1'!$B$5:$J$44,6,FALSE)*VLOOKUP(VFDYLD2!CD$4,'[1]INTERNAL PARAMETERS-1'!$B$5:$J$44,3,FALSE) + VFDYLD1!CD192*(1-VLOOKUP(VFDYLD2!CD$4,'[1]INTERNAL PARAMETERS-1'!$B$5:$J$44,5,FALSE))*VLOOKUP(VFDYLD2!CD$4,'[1]INTERNAL PARAMETERS-1'!$B$5:$J$44,8,FALSE)*VLOOKUP(VFDYLD2!CD$4,'[1]INTERNAL PARAMETERS-1'!$B$5:$J$44,3,FALSE)</f>
        <v>0</v>
      </c>
      <c r="CE192" s="44">
        <f>VFDYLD1!CE192*VLOOKUP(VFDYLD2!CE$4,'[1]INTERNAL PARAMETERS-1'!$B$5:$J$44,5,FALSE)*VLOOKUP(VFDYLD2!CE$4,'[1]INTERNAL PARAMETERS-1'!$B$5:$J$44,6,FALSE)*VLOOKUP(VFDYLD2!CE$4,'[1]INTERNAL PARAMETERS-1'!$B$5:$J$44,3,FALSE) + VFDYLD1!CE192*(1-VLOOKUP(VFDYLD2!CE$4,'[1]INTERNAL PARAMETERS-1'!$B$5:$J$44,5,FALSE))*VLOOKUP(VFDYLD2!CE$4,'[1]INTERNAL PARAMETERS-1'!$B$5:$J$44,8,FALSE)*VLOOKUP(VFDYLD2!CE$4,'[1]INTERNAL PARAMETERS-1'!$B$5:$J$44,3,FALSE)</f>
        <v>0</v>
      </c>
      <c r="CF192" s="44">
        <f>VFDYLD1!CF192*VLOOKUP(VFDYLD2!CF$4,'[1]INTERNAL PARAMETERS-1'!$B$5:$J$44,5,FALSE)*VLOOKUP(VFDYLD2!CF$4,'[1]INTERNAL PARAMETERS-1'!$B$5:$J$44,6,FALSE)*VLOOKUP(VFDYLD2!CF$4,'[1]INTERNAL PARAMETERS-1'!$B$5:$J$44,3,FALSE) + VFDYLD1!CF192*(1-VLOOKUP(VFDYLD2!CF$4,'[1]INTERNAL PARAMETERS-1'!$B$5:$J$44,5,FALSE))*VLOOKUP(VFDYLD2!CF$4,'[1]INTERNAL PARAMETERS-1'!$B$5:$J$44,8,FALSE)*VLOOKUP(VFDYLD2!CF$4,'[1]INTERNAL PARAMETERS-1'!$B$5:$J$44,3,FALSE)</f>
        <v>0</v>
      </c>
      <c r="CG192" s="44">
        <f>VFDYLD1!CG192*VLOOKUP(VFDYLD2!CG$4,'[1]INTERNAL PARAMETERS-1'!$B$5:$J$44,5,FALSE)*VLOOKUP(VFDYLD2!CG$4,'[1]INTERNAL PARAMETERS-1'!$B$5:$J$44,6,FALSE)*VLOOKUP(VFDYLD2!CG$4,'[1]INTERNAL PARAMETERS-1'!$B$5:$J$44,3,FALSE) + VFDYLD1!CG192*(1-VLOOKUP(VFDYLD2!CG$4,'[1]INTERNAL PARAMETERS-1'!$B$5:$J$44,5,FALSE))*VLOOKUP(VFDYLD2!CG$4,'[1]INTERNAL PARAMETERS-1'!$B$5:$J$44,8,FALSE)*VLOOKUP(VFDYLD2!CG$4,'[1]INTERNAL PARAMETERS-1'!$B$5:$J$44,3,FALSE)</f>
        <v>0</v>
      </c>
      <c r="CH192" s="43">
        <f>VFDYLD1!CH192*VLOOKUP(VFDYLD2!CH$4,'[1]INTERNAL PARAMETERS-1'!$B$5:$J$44,5,FALSE)*VLOOKUP(VFDYLD2!CH$4,'[1]INTERNAL PARAMETERS-1'!$B$5:$J$44,6,FALSE)*VLOOKUP(VFDYLD2!CH$4,'[1]INTERNAL PARAMETERS-1'!$B$5:$J$44,3,FALSE) + VFDYLD1!CH192*(1-VLOOKUP(VFDYLD2!CH$4,'[1]INTERNAL PARAMETERS-1'!$B$5:$J$44,5,FALSE))*VLOOKUP(VFDYLD2!CH$4,'[1]INTERNAL PARAMETERS-1'!$B$5:$J$44,8,FALSE)*VLOOKUP(VFDYLD2!CH$4,'[1]INTERNAL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65</v>
      </c>
      <c r="D193" s="57" t="s">
        <v>56</v>
      </c>
      <c r="E193" s="132">
        <f>VFD!W193</f>
        <v>0</v>
      </c>
      <c r="F193" s="59">
        <f>'[1]INTERNAL PARAMETERS-1'!M13</f>
        <v>44.225000000000001</v>
      </c>
      <c r="G193" s="45">
        <f>VFDYLD1!G193*VLOOKUP(VFDYLD2!G$4,'[1]INTERNAL PARAMETERS-1'!$B$5:$J$44,5,FALSE)*VLOOKUP(VFDYLD2!G$4,'[1]INTERNAL PARAMETERS-1'!$B$5:$J$44,7,FALSE)*VFDYLD2!$F193 + VFDYLD1!G193*(1-VLOOKUP(VFDYLD2!G$4,'[1]INTERNAL PARAMETERS-1'!$B$5:$J$44,5,FALSE))*VLOOKUP(VFDYLD2!G$4,'[1]INTERNAL PARAMETERS-1'!$B$5:$J$44,9,FALSE)*VFDYLD2!$F193</f>
        <v>0</v>
      </c>
      <c r="H193" s="44">
        <f>VFDYLD1!H193*VLOOKUP(VFDYLD2!H$4,'[1]INTERNAL PARAMETERS-1'!$B$5:$J$44,5,FALSE)*VLOOKUP(VFDYLD2!H$4,'[1]INTERNAL PARAMETERS-1'!$B$5:$J$44,7,FALSE)*VFDYLD2!$F193 + VFDYLD1!H193*(1-VLOOKUP(VFDYLD2!H$4,'[1]INTERNAL PARAMETERS-1'!$B$5:$J$44,5,FALSE))*VLOOKUP(VFDYLD2!H$4,'[1]INTERNAL PARAMETERS-1'!$B$5:$J$44,9,FALSE)*VFDYLD2!$F193</f>
        <v>0</v>
      </c>
      <c r="I193" s="44">
        <f>VFDYLD1!I193*VLOOKUP(VFDYLD2!I$4,'[1]INTERNAL PARAMETERS-1'!$B$5:$J$44,5,FALSE)*VLOOKUP(VFDYLD2!I$4,'[1]INTERNAL PARAMETERS-1'!$B$5:$J$44,7,FALSE)*VFDYLD2!$F193 + VFDYLD1!I193*(1-VLOOKUP(VFDYLD2!I$4,'[1]INTERNAL PARAMETERS-1'!$B$5:$J$44,5,FALSE))*VLOOKUP(VFDYLD2!I$4,'[1]INTERNAL PARAMETERS-1'!$B$5:$J$44,9,FALSE)*VFDYLD2!$F193</f>
        <v>0</v>
      </c>
      <c r="J193" s="44">
        <f>VFDYLD1!J193*VLOOKUP(VFDYLD2!J$4,'[1]INTERNAL PARAMETERS-1'!$B$5:$J$44,5,FALSE)*VLOOKUP(VFDYLD2!J$4,'[1]INTERNAL PARAMETERS-1'!$B$5:$J$44,7,FALSE)*VFDYLD2!$F193 + VFDYLD1!J193*(1-VLOOKUP(VFDYLD2!J$4,'[1]INTERNAL PARAMETERS-1'!$B$5:$J$44,5,FALSE))*VLOOKUP(VFDYLD2!J$4,'[1]INTERNAL PARAMETERS-1'!$B$5:$J$44,9,FALSE)*VFDYLD2!$F193</f>
        <v>0</v>
      </c>
      <c r="K193" s="44">
        <f>VFDYLD1!K193*VLOOKUP(VFDYLD2!K$4,'[1]INTERNAL PARAMETERS-1'!$B$5:$J$44,5,FALSE)*VLOOKUP(VFDYLD2!K$4,'[1]INTERNAL PARAMETERS-1'!$B$5:$J$44,7,FALSE)*VFDYLD2!$F193 + VFDYLD1!K193*(1-VLOOKUP(VFDYLD2!K$4,'[1]INTERNAL PARAMETERS-1'!$B$5:$J$44,5,FALSE))*VLOOKUP(VFDYLD2!K$4,'[1]INTERNAL PARAMETERS-1'!$B$5:$J$44,9,FALSE)*VFDYLD2!$F193</f>
        <v>0</v>
      </c>
      <c r="L193" s="44">
        <f>VFDYLD1!L193*VLOOKUP(VFDYLD2!L$4,'[1]INTERNAL PARAMETERS-1'!$B$5:$J$44,5,FALSE)*VLOOKUP(VFDYLD2!L$4,'[1]INTERNAL PARAMETERS-1'!$B$5:$J$44,7,FALSE)*VFDYLD2!$F193 + VFDYLD1!L193*(1-VLOOKUP(VFDYLD2!L$4,'[1]INTERNAL PARAMETERS-1'!$B$5:$J$44,5,FALSE))*VLOOKUP(VFDYLD2!L$4,'[1]INTERNAL PARAMETERS-1'!$B$5:$J$44,9,FALSE)*VFDYLD2!$F193</f>
        <v>0</v>
      </c>
      <c r="M193" s="44">
        <f>VFDYLD1!M193*VLOOKUP(VFDYLD2!M$4,'[1]INTERNAL PARAMETERS-1'!$B$5:$J$44,5,FALSE)*VLOOKUP(VFDYLD2!M$4,'[1]INTERNAL PARAMETERS-1'!$B$5:$J$44,7,FALSE)*VFDYLD2!$F193 + VFDYLD1!M193*(1-VLOOKUP(VFDYLD2!M$4,'[1]INTERNAL PARAMETERS-1'!$B$5:$J$44,5,FALSE))*VLOOKUP(VFDYLD2!M$4,'[1]INTERNAL PARAMETERS-1'!$B$5:$J$44,9,FALSE)*VFDYLD2!$F193</f>
        <v>0</v>
      </c>
      <c r="N193" s="44">
        <f>VFDYLD1!N193*VLOOKUP(VFDYLD2!N$4,'[1]INTERNAL PARAMETERS-1'!$B$5:$J$44,5,FALSE)*VLOOKUP(VFDYLD2!N$4,'[1]INTERNAL PARAMETERS-1'!$B$5:$J$44,7,FALSE)*VFDYLD2!$F193 + VFDYLD1!N193*(1-VLOOKUP(VFDYLD2!N$4,'[1]INTERNAL PARAMETERS-1'!$B$5:$J$44,5,FALSE))*VLOOKUP(VFDYLD2!N$4,'[1]INTERNAL PARAMETERS-1'!$B$5:$J$44,9,FALSE)*VFDYLD2!$F193</f>
        <v>0</v>
      </c>
      <c r="O193" s="44">
        <f>VFDYLD1!O193*VLOOKUP(VFDYLD2!O$4,'[1]INTERNAL PARAMETERS-1'!$B$5:$J$44,5,FALSE)*VLOOKUP(VFDYLD2!O$4,'[1]INTERNAL PARAMETERS-1'!$B$5:$J$44,7,FALSE)*VFDYLD2!$F193 + VFDYLD1!O193*(1-VLOOKUP(VFDYLD2!O$4,'[1]INTERNAL PARAMETERS-1'!$B$5:$J$44,5,FALSE))*VLOOKUP(VFDYLD2!O$4,'[1]INTERNAL PARAMETERS-1'!$B$5:$J$44,9,FALSE)*VFDYLD2!$F193</f>
        <v>0</v>
      </c>
      <c r="P193" s="44">
        <f>VFDYLD1!P193*VLOOKUP(VFDYLD2!P$4,'[1]INTERNAL PARAMETERS-1'!$B$5:$J$44,5,FALSE)*VLOOKUP(VFDYLD2!P$4,'[1]INTERNAL PARAMETERS-1'!$B$5:$J$44,7,FALSE)*VFDYLD2!$F193 + VFDYLD1!P193*(1-VLOOKUP(VFDYLD2!P$4,'[1]INTERNAL PARAMETERS-1'!$B$5:$J$44,5,FALSE))*VLOOKUP(VFDYLD2!P$4,'[1]INTERNAL PARAMETERS-1'!$B$5:$J$44,9,FALSE)*VFDYLD2!$F193</f>
        <v>0</v>
      </c>
      <c r="Q193" s="44">
        <f>VFDYLD1!Q193*VLOOKUP(VFDYLD2!Q$4,'[1]INTERNAL PARAMETERS-1'!$B$5:$J$44,5,FALSE)*VLOOKUP(VFDYLD2!Q$4,'[1]INTERNAL PARAMETERS-1'!$B$5:$J$44,7,FALSE)*VFDYLD2!$F193 + VFDYLD1!Q193*(1-VLOOKUP(VFDYLD2!Q$4,'[1]INTERNAL PARAMETERS-1'!$B$5:$J$44,5,FALSE))*VLOOKUP(VFDYLD2!Q$4,'[1]INTERNAL PARAMETERS-1'!$B$5:$J$44,9,FALSE)*VFDYLD2!$F193</f>
        <v>0</v>
      </c>
      <c r="R193" s="44">
        <f>VFDYLD1!R193*VLOOKUP(VFDYLD2!R$4,'[1]INTERNAL PARAMETERS-1'!$B$5:$J$44,5,FALSE)*VLOOKUP(VFDYLD2!R$4,'[1]INTERNAL PARAMETERS-1'!$B$5:$J$44,7,FALSE)*VFDYLD2!$F193 + VFDYLD1!R193*(1-VLOOKUP(VFDYLD2!R$4,'[1]INTERNAL PARAMETERS-1'!$B$5:$J$44,5,FALSE))*VLOOKUP(VFDYLD2!R$4,'[1]INTERNAL PARAMETERS-1'!$B$5:$J$44,9,FALSE)*VFDYLD2!$F193</f>
        <v>0</v>
      </c>
      <c r="S193" s="44">
        <f>VFDYLD1!S193*VLOOKUP(VFDYLD2!S$4,'[1]INTERNAL PARAMETERS-1'!$B$5:$J$44,5,FALSE)*VLOOKUP(VFDYLD2!S$4,'[1]INTERNAL PARAMETERS-1'!$B$5:$J$44,7,FALSE)*VFDYLD2!$F193 + VFDYLD1!S193*(1-VLOOKUP(VFDYLD2!S$4,'[1]INTERNAL PARAMETERS-1'!$B$5:$J$44,5,FALSE))*VLOOKUP(VFDYLD2!S$4,'[1]INTERNAL PARAMETERS-1'!$B$5:$J$44,9,FALSE)*VFDYLD2!$F193</f>
        <v>0</v>
      </c>
      <c r="T193" s="44">
        <f>VFDYLD1!T193*VLOOKUP(VFDYLD2!T$4,'[1]INTERNAL PARAMETERS-1'!$B$5:$J$44,5,FALSE)*VLOOKUP(VFDYLD2!T$4,'[1]INTERNAL PARAMETERS-1'!$B$5:$J$44,7,FALSE)*VFDYLD2!$F193 + VFDYLD1!T193*(1-VLOOKUP(VFDYLD2!T$4,'[1]INTERNAL PARAMETERS-1'!$B$5:$J$44,5,FALSE))*VLOOKUP(VFDYLD2!T$4,'[1]INTERNAL PARAMETERS-1'!$B$5:$J$44,9,FALSE)*VFDYLD2!$F193</f>
        <v>0</v>
      </c>
      <c r="U193" s="44">
        <f>VFDYLD1!U193*VLOOKUP(VFDYLD2!U$4,'[1]INTERNAL PARAMETERS-1'!$B$5:$J$44,5,FALSE)*VLOOKUP(VFDYLD2!U$4,'[1]INTERNAL PARAMETERS-1'!$B$5:$J$44,7,FALSE)*VFDYLD2!$F193 + VFDYLD1!U193*(1-VLOOKUP(VFDYLD2!U$4,'[1]INTERNAL PARAMETERS-1'!$B$5:$J$44,5,FALSE))*VLOOKUP(VFDYLD2!U$4,'[1]INTERNAL PARAMETERS-1'!$B$5:$J$44,9,FALSE)*VFDYLD2!$F193</f>
        <v>0</v>
      </c>
      <c r="V193" s="44">
        <f>VFDYLD1!V193*VLOOKUP(VFDYLD2!V$4,'[1]INTERNAL PARAMETERS-1'!$B$5:$J$44,5,FALSE)*VLOOKUP(VFDYLD2!V$4,'[1]INTERNAL PARAMETERS-1'!$B$5:$J$44,7,FALSE)*VFDYLD2!$F193 + VFDYLD1!V193*(1-VLOOKUP(VFDYLD2!V$4,'[1]INTERNAL PARAMETERS-1'!$B$5:$J$44,5,FALSE))*VLOOKUP(VFDYLD2!V$4,'[1]INTERNAL PARAMETERS-1'!$B$5:$J$44,9,FALSE)*VFDYLD2!$F193</f>
        <v>0</v>
      </c>
      <c r="W193" s="44">
        <f>VFDYLD1!W193*VLOOKUP(VFDYLD2!W$4,'[1]INTERNAL PARAMETERS-1'!$B$5:$J$44,5,FALSE)*VLOOKUP(VFDYLD2!W$4,'[1]INTERNAL PARAMETERS-1'!$B$5:$J$44,7,FALSE)*VFDYLD2!$F193 + VFDYLD1!W193*(1-VLOOKUP(VFDYLD2!W$4,'[1]INTERNAL PARAMETERS-1'!$B$5:$J$44,5,FALSE))*VLOOKUP(VFDYLD2!W$4,'[1]INTERNAL PARAMETERS-1'!$B$5:$J$44,9,FALSE)*VFDYLD2!$F193</f>
        <v>0</v>
      </c>
      <c r="X193" s="44">
        <f>VFDYLD1!X193*VLOOKUP(VFDYLD2!X$4,'[1]INTERNAL PARAMETERS-1'!$B$5:$J$44,5,FALSE)*VLOOKUP(VFDYLD2!X$4,'[1]INTERNAL PARAMETERS-1'!$B$5:$J$44,7,FALSE)*VFDYLD2!$F193 + VFDYLD1!X193*(1-VLOOKUP(VFDYLD2!X$4,'[1]INTERNAL PARAMETERS-1'!$B$5:$J$44,5,FALSE))*VLOOKUP(VFDYLD2!X$4,'[1]INTERNAL PARAMETERS-1'!$B$5:$J$44,9,FALSE)*VFDYLD2!$F193</f>
        <v>0</v>
      </c>
      <c r="Y193" s="44">
        <f>VFDYLD1!Y193*VLOOKUP(VFDYLD2!Y$4,'[1]INTERNAL PARAMETERS-1'!$B$5:$J$44,5,FALSE)*VLOOKUP(VFDYLD2!Y$4,'[1]INTERNAL PARAMETERS-1'!$B$5:$J$44,7,FALSE)*VFDYLD2!$F193 + VFDYLD1!Y193*(1-VLOOKUP(VFDYLD2!Y$4,'[1]INTERNAL PARAMETERS-1'!$B$5:$J$44,5,FALSE))*VLOOKUP(VFDYLD2!Y$4,'[1]INTERNAL PARAMETERS-1'!$B$5:$J$44,9,FALSE)*VFDYLD2!$F193</f>
        <v>0</v>
      </c>
      <c r="Z193" s="44">
        <f>VFDYLD1!Z193*VLOOKUP(VFDYLD2!Z$4,'[1]INTERNAL PARAMETERS-1'!$B$5:$J$44,5,FALSE)*VLOOKUP(VFDYLD2!Z$4,'[1]INTERNAL PARAMETERS-1'!$B$5:$J$44,7,FALSE)*VFDYLD2!$F193 + VFDYLD1!Z193*(1-VLOOKUP(VFDYLD2!Z$4,'[1]INTERNAL PARAMETERS-1'!$B$5:$J$44,5,FALSE))*VLOOKUP(VFDYLD2!Z$4,'[1]INTERNAL PARAMETERS-1'!$B$5:$J$44,9,FALSE)*VFDYLD2!$F193</f>
        <v>0</v>
      </c>
      <c r="AA193" s="44">
        <f>VFDYLD1!AA193*VLOOKUP(VFDYLD2!AA$4,'[1]INTERNAL PARAMETERS-1'!$B$5:$J$44,5,FALSE)*VLOOKUP(VFDYLD2!AA$4,'[1]INTERNAL PARAMETERS-1'!$B$5:$J$44,7,FALSE)*VFDYLD2!$F193 + VFDYLD1!AA193*(1-VLOOKUP(VFDYLD2!AA$4,'[1]INTERNAL PARAMETERS-1'!$B$5:$J$44,5,FALSE))*VLOOKUP(VFDYLD2!AA$4,'[1]INTERNAL PARAMETERS-1'!$B$5:$J$44,9,FALSE)*VFDYLD2!$F193</f>
        <v>0</v>
      </c>
      <c r="AB193" s="44">
        <f>VFDYLD1!AB193*VLOOKUP(VFDYLD2!AB$4,'[1]INTERNAL PARAMETERS-1'!$B$5:$J$44,5,FALSE)*VLOOKUP(VFDYLD2!AB$4,'[1]INTERNAL PARAMETERS-1'!$B$5:$J$44,7,FALSE)*VFDYLD2!$F193 + VFDYLD1!AB193*(1-VLOOKUP(VFDYLD2!AB$4,'[1]INTERNAL PARAMETERS-1'!$B$5:$J$44,5,FALSE))*VLOOKUP(VFDYLD2!AB$4,'[1]INTERNAL PARAMETERS-1'!$B$5:$J$44,9,FALSE)*VFDYLD2!$F193</f>
        <v>0</v>
      </c>
      <c r="AC193" s="44">
        <f>VFDYLD1!AC193*VLOOKUP(VFDYLD2!AC$4,'[1]INTERNAL PARAMETERS-1'!$B$5:$J$44,5,FALSE)*VLOOKUP(VFDYLD2!AC$4,'[1]INTERNAL PARAMETERS-1'!$B$5:$J$44,7,FALSE)*VFDYLD2!$F193 + VFDYLD1!AC193*(1-VLOOKUP(VFDYLD2!AC$4,'[1]INTERNAL PARAMETERS-1'!$B$5:$J$44,5,FALSE))*VLOOKUP(VFDYLD2!AC$4,'[1]INTERNAL PARAMETERS-1'!$B$5:$J$44,9,FALSE)*VFDYLD2!$F193</f>
        <v>0</v>
      </c>
      <c r="AD193" s="44">
        <f>VFDYLD1!AD193*VLOOKUP(VFDYLD2!AD$4,'[1]INTERNAL PARAMETERS-1'!$B$5:$J$44,5,FALSE)*VLOOKUP(VFDYLD2!AD$4,'[1]INTERNAL PARAMETERS-1'!$B$5:$J$44,7,FALSE)*VFDYLD2!$F193 + VFDYLD1!AD193*(1-VLOOKUP(VFDYLD2!AD$4,'[1]INTERNAL PARAMETERS-1'!$B$5:$J$44,5,FALSE))*VLOOKUP(VFDYLD2!AD$4,'[1]INTERNAL PARAMETERS-1'!$B$5:$J$44,9,FALSE)*VFDYLD2!$F193</f>
        <v>0</v>
      </c>
      <c r="AE193" s="44">
        <f>VFDYLD1!AE193*VLOOKUP(VFDYLD2!AE$4,'[1]INTERNAL PARAMETERS-1'!$B$5:$J$44,5,FALSE)*VLOOKUP(VFDYLD2!AE$4,'[1]INTERNAL PARAMETERS-1'!$B$5:$J$44,7,FALSE)*VFDYLD2!$F193 + VFDYLD1!AE193*(1-VLOOKUP(VFDYLD2!AE$4,'[1]INTERNAL PARAMETERS-1'!$B$5:$J$44,5,FALSE))*VLOOKUP(VFDYLD2!AE$4,'[1]INTERNAL PARAMETERS-1'!$B$5:$J$44,9,FALSE)*VFDYLD2!$F193</f>
        <v>0</v>
      </c>
      <c r="AF193" s="44">
        <f>VFDYLD1!AF193*VLOOKUP(VFDYLD2!AF$4,'[1]INTERNAL PARAMETERS-1'!$B$5:$J$44,5,FALSE)*VLOOKUP(VFDYLD2!AF$4,'[1]INTERNAL PARAMETERS-1'!$B$5:$J$44,7,FALSE)*VFDYLD2!$F193 + VFDYLD1!AF193*(1-VLOOKUP(VFDYLD2!AF$4,'[1]INTERNAL PARAMETERS-1'!$B$5:$J$44,5,FALSE))*VLOOKUP(VFDYLD2!AF$4,'[1]INTERNAL PARAMETERS-1'!$B$5:$J$44,9,FALSE)*VFDYLD2!$F193</f>
        <v>0</v>
      </c>
      <c r="AG193" s="44">
        <f>VFDYLD1!AG193*VLOOKUP(VFDYLD2!AG$4,'[1]INTERNAL PARAMETERS-1'!$B$5:$J$44,5,FALSE)*VLOOKUP(VFDYLD2!AG$4,'[1]INTERNAL PARAMETERS-1'!$B$5:$J$44,7,FALSE)*VFDYLD2!$F193 + VFDYLD1!AG193*(1-VLOOKUP(VFDYLD2!AG$4,'[1]INTERNAL PARAMETERS-1'!$B$5:$J$44,5,FALSE))*VLOOKUP(VFDYLD2!AG$4,'[1]INTERNAL PARAMETERS-1'!$B$5:$J$44,9,FALSE)*VFDYLD2!$F193</f>
        <v>0</v>
      </c>
      <c r="AH193" s="44">
        <f>VFDYLD1!AH193*VLOOKUP(VFDYLD2!AH$4,'[1]INTERNAL PARAMETERS-1'!$B$5:$J$44,5,FALSE)*VLOOKUP(VFDYLD2!AH$4,'[1]INTERNAL PARAMETERS-1'!$B$5:$J$44,7,FALSE)*VFDYLD2!$F193 + VFDYLD1!AH193*(1-VLOOKUP(VFDYLD2!AH$4,'[1]INTERNAL PARAMETERS-1'!$B$5:$J$44,5,FALSE))*VLOOKUP(VFDYLD2!AH$4,'[1]INTERNAL PARAMETERS-1'!$B$5:$J$44,9,FALSE)*VFDYLD2!$F193</f>
        <v>0</v>
      </c>
      <c r="AI193" s="44">
        <f>VFDYLD1!AI193*VLOOKUP(VFDYLD2!AI$4,'[1]INTERNAL PARAMETERS-1'!$B$5:$J$44,5,FALSE)*VLOOKUP(VFDYLD2!AI$4,'[1]INTERNAL PARAMETERS-1'!$B$5:$J$44,7,FALSE)*VFDYLD2!$F193 + VFDYLD1!AI193*(1-VLOOKUP(VFDYLD2!AI$4,'[1]INTERNAL PARAMETERS-1'!$B$5:$J$44,5,FALSE))*VLOOKUP(VFDYLD2!AI$4,'[1]INTERNAL PARAMETERS-1'!$B$5:$J$44,9,FALSE)*VFDYLD2!$F193</f>
        <v>0</v>
      </c>
      <c r="AJ193" s="44">
        <f>VFDYLD1!AJ193*VLOOKUP(VFDYLD2!AJ$4,'[1]INTERNAL PARAMETERS-1'!$B$5:$J$44,5,FALSE)*VLOOKUP(VFDYLD2!AJ$4,'[1]INTERNAL PARAMETERS-1'!$B$5:$J$44,7,FALSE)*VFDYLD2!$F193 + VFDYLD1!AJ193*(1-VLOOKUP(VFDYLD2!AJ$4,'[1]INTERNAL PARAMETERS-1'!$B$5:$J$44,5,FALSE))*VLOOKUP(VFDYLD2!AJ$4,'[1]INTERNAL PARAMETERS-1'!$B$5:$J$44,9,FALSE)*VFDYLD2!$F193</f>
        <v>0</v>
      </c>
      <c r="AK193" s="44">
        <f>VFDYLD1!AK193*VLOOKUP(VFDYLD2!AK$4,'[1]INTERNAL PARAMETERS-1'!$B$5:$J$44,5,FALSE)*VLOOKUP(VFDYLD2!AK$4,'[1]INTERNAL PARAMETERS-1'!$B$5:$J$44,7,FALSE)*VFDYLD2!$F193 + VFDYLD1!AK193*(1-VLOOKUP(VFDYLD2!AK$4,'[1]INTERNAL PARAMETERS-1'!$B$5:$J$44,5,FALSE))*VLOOKUP(VFDYLD2!AK$4,'[1]INTERNAL PARAMETERS-1'!$B$5:$J$44,9,FALSE)*VFDYLD2!$F193</f>
        <v>0</v>
      </c>
      <c r="AL193" s="44">
        <f>VFDYLD1!AL193*VLOOKUP(VFDYLD2!AL$4,'[1]INTERNAL PARAMETERS-1'!$B$5:$J$44,5,FALSE)*VLOOKUP(VFDYLD2!AL$4,'[1]INTERNAL PARAMETERS-1'!$B$5:$J$44,7,FALSE)*VFDYLD2!$F193 + VFDYLD1!AL193*(1-VLOOKUP(VFDYLD2!AL$4,'[1]INTERNAL PARAMETERS-1'!$B$5:$J$44,5,FALSE))*VLOOKUP(VFDYLD2!AL$4,'[1]INTERNAL PARAMETERS-1'!$B$5:$J$44,9,FALSE)*VFDYLD2!$F193</f>
        <v>0</v>
      </c>
      <c r="AM193" s="44">
        <f>VFDYLD1!AM193*VLOOKUP(VFDYLD2!AM$4,'[1]INTERNAL PARAMETERS-1'!$B$5:$J$44,5,FALSE)*VLOOKUP(VFDYLD2!AM$4,'[1]INTERNAL PARAMETERS-1'!$B$5:$J$44,7,FALSE)*VFDYLD2!$F193 + VFDYLD1!AM193*(1-VLOOKUP(VFDYLD2!AM$4,'[1]INTERNAL PARAMETERS-1'!$B$5:$J$44,5,FALSE))*VLOOKUP(VFDYLD2!AM$4,'[1]INTERNAL PARAMETERS-1'!$B$5:$J$44,9,FALSE)*VFDYLD2!$F193</f>
        <v>0</v>
      </c>
      <c r="AN193" s="44">
        <f>VFDYLD1!AN193*VLOOKUP(VFDYLD2!AN$4,'[1]INTERNAL PARAMETERS-1'!$B$5:$J$44,5,FALSE)*VLOOKUP(VFDYLD2!AN$4,'[1]INTERNAL PARAMETERS-1'!$B$5:$J$44,7,FALSE)*VFDYLD2!$F193 + VFDYLD1!AN193*(1-VLOOKUP(VFDYLD2!AN$4,'[1]INTERNAL PARAMETERS-1'!$B$5:$J$44,5,FALSE))*VLOOKUP(VFDYLD2!AN$4,'[1]INTERNAL PARAMETERS-1'!$B$5:$J$44,9,FALSE)*VFDYLD2!$F193</f>
        <v>0</v>
      </c>
      <c r="AO193" s="44">
        <f>VFDYLD1!AO193*VLOOKUP(VFDYLD2!AO$4,'[1]INTERNAL PARAMETERS-1'!$B$5:$J$44,5,FALSE)*VLOOKUP(VFDYLD2!AO$4,'[1]INTERNAL PARAMETERS-1'!$B$5:$J$44,7,FALSE)*VFDYLD2!$F193 + VFDYLD1!AO193*(1-VLOOKUP(VFDYLD2!AO$4,'[1]INTERNAL PARAMETERS-1'!$B$5:$J$44,5,FALSE))*VLOOKUP(VFDYLD2!AO$4,'[1]INTERNAL PARAMETERS-1'!$B$5:$J$44,9,FALSE)*VFDYLD2!$F193</f>
        <v>0</v>
      </c>
      <c r="AP193" s="44">
        <f>VFDYLD1!AP193*VLOOKUP(VFDYLD2!AP$4,'[1]INTERNAL PARAMETERS-1'!$B$5:$J$44,5,FALSE)*VLOOKUP(VFDYLD2!AP$4,'[1]INTERNAL PARAMETERS-1'!$B$5:$J$44,7,FALSE)*VFDYLD2!$F193 + VFDYLD1!AP193*(1-VLOOKUP(VFDYLD2!AP$4,'[1]INTERNAL PARAMETERS-1'!$B$5:$J$44,5,FALSE))*VLOOKUP(VFDYLD2!AP$4,'[1]INTERNAL PARAMETERS-1'!$B$5:$J$44,9,FALSE)*VFDYLD2!$F193</f>
        <v>0</v>
      </c>
      <c r="AQ193" s="44">
        <f>VFDYLD1!AQ193*VLOOKUP(VFDYLD2!AQ$4,'[1]INTERNAL PARAMETERS-1'!$B$5:$J$44,5,FALSE)*VLOOKUP(VFDYLD2!AQ$4,'[1]INTERNAL PARAMETERS-1'!$B$5:$J$44,7,FALSE)*VFDYLD2!$F193 + VFDYLD1!AQ193*(1-VLOOKUP(VFDYLD2!AQ$4,'[1]INTERNAL PARAMETERS-1'!$B$5:$J$44,5,FALSE))*VLOOKUP(VFDYLD2!AQ$4,'[1]INTERNAL PARAMETERS-1'!$B$5:$J$44,9,FALSE)*VFDYLD2!$F193</f>
        <v>0</v>
      </c>
      <c r="AR193" s="44">
        <f>VFDYLD1!AR193*VLOOKUP(VFDYLD2!AR$4,'[1]INTERNAL PARAMETERS-1'!$B$5:$J$44,5,FALSE)*VLOOKUP(VFDYLD2!AR$4,'[1]INTERNAL PARAMETERS-1'!$B$5:$J$44,7,FALSE)*VFDYLD2!$F193 + VFDYLD1!AR193*(1-VLOOKUP(VFDYLD2!AR$4,'[1]INTERNAL PARAMETERS-1'!$B$5:$J$44,5,FALSE))*VLOOKUP(VFDYLD2!AR$4,'[1]INTERNAL PARAMETERS-1'!$B$5:$J$44,9,FALSE)*VFDYLD2!$F193</f>
        <v>0</v>
      </c>
      <c r="AS193" s="44">
        <f>VFDYLD1!AS193*VLOOKUP(VFDYLD2!AS$4,'[1]INTERNAL PARAMETERS-1'!$B$5:$J$44,5,FALSE)*VLOOKUP(VFDYLD2!AS$4,'[1]INTERNAL PARAMETERS-1'!$B$5:$J$44,7,FALSE)*VFDYLD2!$F193 + VFDYLD1!AS193*(1-VLOOKUP(VFDYLD2!AS$4,'[1]INTERNAL PARAMETERS-1'!$B$5:$J$44,5,FALSE))*VLOOKUP(VFDYLD2!AS$4,'[1]INTERNAL PARAMETERS-1'!$B$5:$J$44,9,FALSE)*VFDYLD2!$F193</f>
        <v>0</v>
      </c>
      <c r="AT193" s="43">
        <f>VFDYLD1!AT193*VLOOKUP(VFDYLD2!AT$4,'[1]INTERNAL PARAMETERS-1'!$B$5:$J$44,5,FALSE)*VLOOKUP(VFDYLD2!AT$4,'[1]INTERNAL PARAMETERS-1'!$B$5:$J$44,7,FALSE)*VFDYLD2!$F193 + VFDYLD1!AT193*(1-VLOOKUP(VFDYLD2!AT$4,'[1]INTERNAL PARAMETERS-1'!$B$5:$J$44,5,FALSE))*VLOOKUP(VFDYLD2!AT$4,'[1]INTERNAL PARAMETERS-1'!$B$5:$J$44,9,FALSE)*VFDYLD2!$F193</f>
        <v>0</v>
      </c>
      <c r="AU193" s="45">
        <f>VFDYLD1!AU193*VLOOKUP(VFDYLD2!AU$4,'[1]INTERNAL PARAMETERS-1'!$B$5:$J$44,5,FALSE)*VLOOKUP(VFDYLD2!AU$4,'[1]INTERNAL PARAMETERS-1'!$B$5:$J$44,6,FALSE)*VLOOKUP(VFDYLD2!AU$4,'[1]INTERNAL PARAMETERS-1'!$B$5:$J$44,3,FALSE) + VFDYLD1!AU193*(1-VLOOKUP(VFDYLD2!AU$4,'[1]INTERNAL PARAMETERS-1'!$B$5:$J$44,5,FALSE))*VLOOKUP(VFDYLD2!AU$4,'[1]INTERNAL PARAMETERS-1'!$B$5:$J$44,8,FALSE)*VLOOKUP(VFDYLD2!AU$4,'[1]INTERNAL PARAMETERS-1'!$B$5:$J$44,3,FALSE)</f>
        <v>0</v>
      </c>
      <c r="AV193" s="44">
        <f>VFDYLD1!AV193*VLOOKUP(VFDYLD2!AV$4,'[1]INTERNAL PARAMETERS-1'!$B$5:$J$44,5,FALSE)*VLOOKUP(VFDYLD2!AV$4,'[1]INTERNAL PARAMETERS-1'!$B$5:$J$44,6,FALSE)*VLOOKUP(VFDYLD2!AV$4,'[1]INTERNAL PARAMETERS-1'!$B$5:$J$44,3,FALSE) + VFDYLD1!AV193*(1-VLOOKUP(VFDYLD2!AV$4,'[1]INTERNAL PARAMETERS-1'!$B$5:$J$44,5,FALSE))*VLOOKUP(VFDYLD2!AV$4,'[1]INTERNAL PARAMETERS-1'!$B$5:$J$44,8,FALSE)*VLOOKUP(VFDYLD2!AV$4,'[1]INTERNAL PARAMETERS-1'!$B$5:$J$44,3,FALSE)</f>
        <v>0</v>
      </c>
      <c r="AW193" s="44">
        <f>VFDYLD1!AW193*VLOOKUP(VFDYLD2!AW$4,'[1]INTERNAL PARAMETERS-1'!$B$5:$J$44,5,FALSE)*VLOOKUP(VFDYLD2!AW$4,'[1]INTERNAL PARAMETERS-1'!$B$5:$J$44,6,FALSE)*VLOOKUP(VFDYLD2!AW$4,'[1]INTERNAL PARAMETERS-1'!$B$5:$J$44,3,FALSE) + VFDYLD1!AW193*(1-VLOOKUP(VFDYLD2!AW$4,'[1]INTERNAL PARAMETERS-1'!$B$5:$J$44,5,FALSE))*VLOOKUP(VFDYLD2!AW$4,'[1]INTERNAL PARAMETERS-1'!$B$5:$J$44,8,FALSE)*VLOOKUP(VFDYLD2!AW$4,'[1]INTERNAL PARAMETERS-1'!$B$5:$J$44,3,FALSE)</f>
        <v>0</v>
      </c>
      <c r="AX193" s="44">
        <f>VFDYLD1!AX193*VLOOKUP(VFDYLD2!AX$4,'[1]INTERNAL PARAMETERS-1'!$B$5:$J$44,5,FALSE)*VLOOKUP(VFDYLD2!AX$4,'[1]INTERNAL PARAMETERS-1'!$B$5:$J$44,6,FALSE)*VLOOKUP(VFDYLD2!AX$4,'[1]INTERNAL PARAMETERS-1'!$B$5:$J$44,3,FALSE) + VFDYLD1!AX193*(1-VLOOKUP(VFDYLD2!AX$4,'[1]INTERNAL PARAMETERS-1'!$B$5:$J$44,5,FALSE))*VLOOKUP(VFDYLD2!AX$4,'[1]INTERNAL PARAMETERS-1'!$B$5:$J$44,8,FALSE)*VLOOKUP(VFDYLD2!AX$4,'[1]INTERNAL PARAMETERS-1'!$B$5:$J$44,3,FALSE)</f>
        <v>0</v>
      </c>
      <c r="AY193" s="44">
        <f>VFDYLD1!AY193*VLOOKUP(VFDYLD2!AY$4,'[1]INTERNAL PARAMETERS-1'!$B$5:$J$44,5,FALSE)*VLOOKUP(VFDYLD2!AY$4,'[1]INTERNAL PARAMETERS-1'!$B$5:$J$44,6,FALSE)*VLOOKUP(VFDYLD2!AY$4,'[1]INTERNAL PARAMETERS-1'!$B$5:$J$44,3,FALSE) + VFDYLD1!AY193*(1-VLOOKUP(VFDYLD2!AY$4,'[1]INTERNAL PARAMETERS-1'!$B$5:$J$44,5,FALSE))*VLOOKUP(VFDYLD2!AY$4,'[1]INTERNAL PARAMETERS-1'!$B$5:$J$44,8,FALSE)*VLOOKUP(VFDYLD2!AY$4,'[1]INTERNAL PARAMETERS-1'!$B$5:$J$44,3,FALSE)</f>
        <v>0</v>
      </c>
      <c r="AZ193" s="44">
        <f>VFDYLD1!AZ193*VLOOKUP(VFDYLD2!AZ$4,'[1]INTERNAL PARAMETERS-1'!$B$5:$J$44,5,FALSE)*VLOOKUP(VFDYLD2!AZ$4,'[1]INTERNAL PARAMETERS-1'!$B$5:$J$44,6,FALSE)*VLOOKUP(VFDYLD2!AZ$4,'[1]INTERNAL PARAMETERS-1'!$B$5:$J$44,3,FALSE) + VFDYLD1!AZ193*(1-VLOOKUP(VFDYLD2!AZ$4,'[1]INTERNAL PARAMETERS-1'!$B$5:$J$44,5,FALSE))*VLOOKUP(VFDYLD2!AZ$4,'[1]INTERNAL PARAMETERS-1'!$B$5:$J$44,8,FALSE)*VLOOKUP(VFDYLD2!AZ$4,'[1]INTERNAL PARAMETERS-1'!$B$5:$J$44,3,FALSE)</f>
        <v>0</v>
      </c>
      <c r="BA193" s="44">
        <f>VFDYLD1!BA193*VLOOKUP(VFDYLD2!BA$4,'[1]INTERNAL PARAMETERS-1'!$B$5:$J$44,5,FALSE)*VLOOKUP(VFDYLD2!BA$4,'[1]INTERNAL PARAMETERS-1'!$B$5:$J$44,6,FALSE)*VLOOKUP(VFDYLD2!BA$4,'[1]INTERNAL PARAMETERS-1'!$B$5:$J$44,3,FALSE) + VFDYLD1!BA193*(1-VLOOKUP(VFDYLD2!BA$4,'[1]INTERNAL PARAMETERS-1'!$B$5:$J$44,5,FALSE))*VLOOKUP(VFDYLD2!BA$4,'[1]INTERNAL PARAMETERS-1'!$B$5:$J$44,8,FALSE)*VLOOKUP(VFDYLD2!BA$4,'[1]INTERNAL PARAMETERS-1'!$B$5:$J$44,3,FALSE)</f>
        <v>0</v>
      </c>
      <c r="BB193" s="44">
        <f>VFDYLD1!BB193*VLOOKUP(VFDYLD2!BB$4,'[1]INTERNAL PARAMETERS-1'!$B$5:$J$44,5,FALSE)*VLOOKUP(VFDYLD2!BB$4,'[1]INTERNAL PARAMETERS-1'!$B$5:$J$44,6,FALSE)*VLOOKUP(VFDYLD2!BB$4,'[1]INTERNAL PARAMETERS-1'!$B$5:$J$44,3,FALSE) + VFDYLD1!BB193*(1-VLOOKUP(VFDYLD2!BB$4,'[1]INTERNAL PARAMETERS-1'!$B$5:$J$44,5,FALSE))*VLOOKUP(VFDYLD2!BB$4,'[1]INTERNAL PARAMETERS-1'!$B$5:$J$44,8,FALSE)*VLOOKUP(VFDYLD2!BB$4,'[1]INTERNAL PARAMETERS-1'!$B$5:$J$44,3,FALSE)</f>
        <v>0</v>
      </c>
      <c r="BC193" s="44">
        <f>VFDYLD1!BC193*VLOOKUP(VFDYLD2!BC$4,'[1]INTERNAL PARAMETERS-1'!$B$5:$J$44,5,FALSE)*VLOOKUP(VFDYLD2!BC$4,'[1]INTERNAL PARAMETERS-1'!$B$5:$J$44,6,FALSE)*VLOOKUP(VFDYLD2!BC$4,'[1]INTERNAL PARAMETERS-1'!$B$5:$J$44,3,FALSE) + VFDYLD1!BC193*(1-VLOOKUP(VFDYLD2!BC$4,'[1]INTERNAL PARAMETERS-1'!$B$5:$J$44,5,FALSE))*VLOOKUP(VFDYLD2!BC$4,'[1]INTERNAL PARAMETERS-1'!$B$5:$J$44,8,FALSE)*VLOOKUP(VFDYLD2!BC$4,'[1]INTERNAL PARAMETERS-1'!$B$5:$J$44,3,FALSE)</f>
        <v>0</v>
      </c>
      <c r="BD193" s="44">
        <f>VFDYLD1!BD193*VLOOKUP(VFDYLD2!BD$4,'[1]INTERNAL PARAMETERS-1'!$B$5:$J$44,5,FALSE)*VLOOKUP(VFDYLD2!BD$4,'[1]INTERNAL PARAMETERS-1'!$B$5:$J$44,6,FALSE)*VLOOKUP(VFDYLD2!BD$4,'[1]INTERNAL PARAMETERS-1'!$B$5:$J$44,3,FALSE) + VFDYLD1!BD193*(1-VLOOKUP(VFDYLD2!BD$4,'[1]INTERNAL PARAMETERS-1'!$B$5:$J$44,5,FALSE))*VLOOKUP(VFDYLD2!BD$4,'[1]INTERNAL PARAMETERS-1'!$B$5:$J$44,8,FALSE)*VLOOKUP(VFDYLD2!BD$4,'[1]INTERNAL PARAMETERS-1'!$B$5:$J$44,3,FALSE)</f>
        <v>0</v>
      </c>
      <c r="BE193" s="44">
        <f>VFDYLD1!BE193*VLOOKUP(VFDYLD2!BE$4,'[1]INTERNAL PARAMETERS-1'!$B$5:$J$44,5,FALSE)*VLOOKUP(VFDYLD2!BE$4,'[1]INTERNAL PARAMETERS-1'!$B$5:$J$44,6,FALSE)*VLOOKUP(VFDYLD2!BE$4,'[1]INTERNAL PARAMETERS-1'!$B$5:$J$44,3,FALSE) + VFDYLD1!BE193*(1-VLOOKUP(VFDYLD2!BE$4,'[1]INTERNAL PARAMETERS-1'!$B$5:$J$44,5,FALSE))*VLOOKUP(VFDYLD2!BE$4,'[1]INTERNAL PARAMETERS-1'!$B$5:$J$44,8,FALSE)*VLOOKUP(VFDYLD2!BE$4,'[1]INTERNAL PARAMETERS-1'!$B$5:$J$44,3,FALSE)</f>
        <v>0</v>
      </c>
      <c r="BF193" s="44">
        <f>VFDYLD1!BF193*VLOOKUP(VFDYLD2!BF$4,'[1]INTERNAL PARAMETERS-1'!$B$5:$J$44,5,FALSE)*VLOOKUP(VFDYLD2!BF$4,'[1]INTERNAL PARAMETERS-1'!$B$5:$J$44,6,FALSE)*VLOOKUP(VFDYLD2!BF$4,'[1]INTERNAL PARAMETERS-1'!$B$5:$J$44,3,FALSE) + VFDYLD1!BF193*(1-VLOOKUP(VFDYLD2!BF$4,'[1]INTERNAL PARAMETERS-1'!$B$5:$J$44,5,FALSE))*VLOOKUP(VFDYLD2!BF$4,'[1]INTERNAL PARAMETERS-1'!$B$5:$J$44,8,FALSE)*VLOOKUP(VFDYLD2!BF$4,'[1]INTERNAL PARAMETERS-1'!$B$5:$J$44,3,FALSE)</f>
        <v>0</v>
      </c>
      <c r="BG193" s="44">
        <f>VFDYLD1!BG193*VLOOKUP(VFDYLD2!BG$4,'[1]INTERNAL PARAMETERS-1'!$B$5:$J$44,5,FALSE)*VLOOKUP(VFDYLD2!BG$4,'[1]INTERNAL PARAMETERS-1'!$B$5:$J$44,6,FALSE)*VLOOKUP(VFDYLD2!BG$4,'[1]INTERNAL PARAMETERS-1'!$B$5:$J$44,3,FALSE) + VFDYLD1!BG193*(1-VLOOKUP(VFDYLD2!BG$4,'[1]INTERNAL PARAMETERS-1'!$B$5:$J$44,5,FALSE))*VLOOKUP(VFDYLD2!BG$4,'[1]INTERNAL PARAMETERS-1'!$B$5:$J$44,8,FALSE)*VLOOKUP(VFDYLD2!BG$4,'[1]INTERNAL PARAMETERS-1'!$B$5:$J$44,3,FALSE)</f>
        <v>0</v>
      </c>
      <c r="BH193" s="44">
        <f>VFDYLD1!BH193*VLOOKUP(VFDYLD2!BH$4,'[1]INTERNAL PARAMETERS-1'!$B$5:$J$44,5,FALSE)*VLOOKUP(VFDYLD2!BH$4,'[1]INTERNAL PARAMETERS-1'!$B$5:$J$44,6,FALSE)*VLOOKUP(VFDYLD2!BH$4,'[1]INTERNAL PARAMETERS-1'!$B$5:$J$44,3,FALSE) + VFDYLD1!BH193*(1-VLOOKUP(VFDYLD2!BH$4,'[1]INTERNAL PARAMETERS-1'!$B$5:$J$44,5,FALSE))*VLOOKUP(VFDYLD2!BH$4,'[1]INTERNAL PARAMETERS-1'!$B$5:$J$44,8,FALSE)*VLOOKUP(VFDYLD2!BH$4,'[1]INTERNAL PARAMETERS-1'!$B$5:$J$44,3,FALSE)</f>
        <v>0</v>
      </c>
      <c r="BI193" s="44">
        <f>VFDYLD1!BI193*VLOOKUP(VFDYLD2!BI$4,'[1]INTERNAL PARAMETERS-1'!$B$5:$J$44,5,FALSE)*VLOOKUP(VFDYLD2!BI$4,'[1]INTERNAL PARAMETERS-1'!$B$5:$J$44,6,FALSE)*VLOOKUP(VFDYLD2!BI$4,'[1]INTERNAL PARAMETERS-1'!$B$5:$J$44,3,FALSE) + VFDYLD1!BI193*(1-VLOOKUP(VFDYLD2!BI$4,'[1]INTERNAL PARAMETERS-1'!$B$5:$J$44,5,FALSE))*VLOOKUP(VFDYLD2!BI$4,'[1]INTERNAL PARAMETERS-1'!$B$5:$J$44,8,FALSE)*VLOOKUP(VFDYLD2!BI$4,'[1]INTERNAL PARAMETERS-1'!$B$5:$J$44,3,FALSE)</f>
        <v>0</v>
      </c>
      <c r="BJ193" s="44">
        <f>VFDYLD1!BJ193*VLOOKUP(VFDYLD2!BJ$4,'[1]INTERNAL PARAMETERS-1'!$B$5:$J$44,5,FALSE)*VLOOKUP(VFDYLD2!BJ$4,'[1]INTERNAL PARAMETERS-1'!$B$5:$J$44,6,FALSE)*VLOOKUP(VFDYLD2!BJ$4,'[1]INTERNAL PARAMETERS-1'!$B$5:$J$44,3,FALSE) + VFDYLD1!BJ193*(1-VLOOKUP(VFDYLD2!BJ$4,'[1]INTERNAL PARAMETERS-1'!$B$5:$J$44,5,FALSE))*VLOOKUP(VFDYLD2!BJ$4,'[1]INTERNAL PARAMETERS-1'!$B$5:$J$44,8,FALSE)*VLOOKUP(VFDYLD2!BJ$4,'[1]INTERNAL PARAMETERS-1'!$B$5:$J$44,3,FALSE)</f>
        <v>0</v>
      </c>
      <c r="BK193" s="44">
        <f>VFDYLD1!BK193*VLOOKUP(VFDYLD2!BK$4,'[1]INTERNAL PARAMETERS-1'!$B$5:$J$44,5,FALSE)*VLOOKUP(VFDYLD2!BK$4,'[1]INTERNAL PARAMETERS-1'!$B$5:$J$44,6,FALSE)*VLOOKUP(VFDYLD2!BK$4,'[1]INTERNAL PARAMETERS-1'!$B$5:$J$44,3,FALSE) + VFDYLD1!BK193*(1-VLOOKUP(VFDYLD2!BK$4,'[1]INTERNAL PARAMETERS-1'!$B$5:$J$44,5,FALSE))*VLOOKUP(VFDYLD2!BK$4,'[1]INTERNAL PARAMETERS-1'!$B$5:$J$44,8,FALSE)*VLOOKUP(VFDYLD2!BK$4,'[1]INTERNAL PARAMETERS-1'!$B$5:$J$44,3,FALSE)</f>
        <v>0</v>
      </c>
      <c r="BL193" s="44">
        <f>VFDYLD1!BL193*VLOOKUP(VFDYLD2!BL$4,'[1]INTERNAL PARAMETERS-1'!$B$5:$J$44,5,FALSE)*VLOOKUP(VFDYLD2!BL$4,'[1]INTERNAL PARAMETERS-1'!$B$5:$J$44,6,FALSE)*VLOOKUP(VFDYLD2!BL$4,'[1]INTERNAL PARAMETERS-1'!$B$5:$J$44,3,FALSE) + VFDYLD1!BL193*(1-VLOOKUP(VFDYLD2!BL$4,'[1]INTERNAL PARAMETERS-1'!$B$5:$J$44,5,FALSE))*VLOOKUP(VFDYLD2!BL$4,'[1]INTERNAL PARAMETERS-1'!$B$5:$J$44,8,FALSE)*VLOOKUP(VFDYLD2!BL$4,'[1]INTERNAL PARAMETERS-1'!$B$5:$J$44,3,FALSE)</f>
        <v>0</v>
      </c>
      <c r="BM193" s="44">
        <f>VFDYLD1!BM193*VLOOKUP(VFDYLD2!BM$4,'[1]INTERNAL PARAMETERS-1'!$B$5:$J$44,5,FALSE)*VLOOKUP(VFDYLD2!BM$4,'[1]INTERNAL PARAMETERS-1'!$B$5:$J$44,6,FALSE)*VLOOKUP(VFDYLD2!BM$4,'[1]INTERNAL PARAMETERS-1'!$B$5:$J$44,3,FALSE) + VFDYLD1!BM193*(1-VLOOKUP(VFDYLD2!BM$4,'[1]INTERNAL PARAMETERS-1'!$B$5:$J$44,5,FALSE))*VLOOKUP(VFDYLD2!BM$4,'[1]INTERNAL PARAMETERS-1'!$B$5:$J$44,8,FALSE)*VLOOKUP(VFDYLD2!BM$4,'[1]INTERNAL PARAMETERS-1'!$B$5:$J$44,3,FALSE)</f>
        <v>0</v>
      </c>
      <c r="BN193" s="44">
        <f>VFDYLD1!BN193*VLOOKUP(VFDYLD2!BN$4,'[1]INTERNAL PARAMETERS-1'!$B$5:$J$44,5,FALSE)*VLOOKUP(VFDYLD2!BN$4,'[1]INTERNAL PARAMETERS-1'!$B$5:$J$44,6,FALSE)*VLOOKUP(VFDYLD2!BN$4,'[1]INTERNAL PARAMETERS-1'!$B$5:$J$44,3,FALSE) + VFDYLD1!BN193*(1-VLOOKUP(VFDYLD2!BN$4,'[1]INTERNAL PARAMETERS-1'!$B$5:$J$44,5,FALSE))*VLOOKUP(VFDYLD2!BN$4,'[1]INTERNAL PARAMETERS-1'!$B$5:$J$44,8,FALSE)*VLOOKUP(VFDYLD2!BN$4,'[1]INTERNAL PARAMETERS-1'!$B$5:$J$44,3,FALSE)</f>
        <v>0</v>
      </c>
      <c r="BO193" s="44">
        <f>VFDYLD1!BO193*VLOOKUP(VFDYLD2!BO$4,'[1]INTERNAL PARAMETERS-1'!$B$5:$J$44,5,FALSE)*VLOOKUP(VFDYLD2!BO$4,'[1]INTERNAL PARAMETERS-1'!$B$5:$J$44,6,FALSE)*VLOOKUP(VFDYLD2!BO$4,'[1]INTERNAL PARAMETERS-1'!$B$5:$J$44,3,FALSE) + VFDYLD1!BO193*(1-VLOOKUP(VFDYLD2!BO$4,'[1]INTERNAL PARAMETERS-1'!$B$5:$J$44,5,FALSE))*VLOOKUP(VFDYLD2!BO$4,'[1]INTERNAL PARAMETERS-1'!$B$5:$J$44,8,FALSE)*VLOOKUP(VFDYLD2!BO$4,'[1]INTERNAL PARAMETERS-1'!$B$5:$J$44,3,FALSE)</f>
        <v>0</v>
      </c>
      <c r="BP193" s="44">
        <f>VFDYLD1!BP193*VLOOKUP(VFDYLD2!BP$4,'[1]INTERNAL PARAMETERS-1'!$B$5:$J$44,5,FALSE)*VLOOKUP(VFDYLD2!BP$4,'[1]INTERNAL PARAMETERS-1'!$B$5:$J$44,6,FALSE)*VLOOKUP(VFDYLD2!BP$4,'[1]INTERNAL PARAMETERS-1'!$B$5:$J$44,3,FALSE) + VFDYLD1!BP193*(1-VLOOKUP(VFDYLD2!BP$4,'[1]INTERNAL PARAMETERS-1'!$B$5:$J$44,5,FALSE))*VLOOKUP(VFDYLD2!BP$4,'[1]INTERNAL PARAMETERS-1'!$B$5:$J$44,8,FALSE)*VLOOKUP(VFDYLD2!BP$4,'[1]INTERNAL PARAMETERS-1'!$B$5:$J$44,3,FALSE)</f>
        <v>0</v>
      </c>
      <c r="BQ193" s="44">
        <f>VFDYLD1!BQ193*VLOOKUP(VFDYLD2!BQ$4,'[1]INTERNAL PARAMETERS-1'!$B$5:$J$44,5,FALSE)*VLOOKUP(VFDYLD2!BQ$4,'[1]INTERNAL PARAMETERS-1'!$B$5:$J$44,6,FALSE)*VLOOKUP(VFDYLD2!BQ$4,'[1]INTERNAL PARAMETERS-1'!$B$5:$J$44,3,FALSE) + VFDYLD1!BQ193*(1-VLOOKUP(VFDYLD2!BQ$4,'[1]INTERNAL PARAMETERS-1'!$B$5:$J$44,5,FALSE))*VLOOKUP(VFDYLD2!BQ$4,'[1]INTERNAL PARAMETERS-1'!$B$5:$J$44,8,FALSE)*VLOOKUP(VFDYLD2!BQ$4,'[1]INTERNAL PARAMETERS-1'!$B$5:$J$44,3,FALSE)</f>
        <v>0</v>
      </c>
      <c r="BR193" s="44">
        <f>VFDYLD1!BR193*VLOOKUP(VFDYLD2!BR$4,'[1]INTERNAL PARAMETERS-1'!$B$5:$J$44,5,FALSE)*VLOOKUP(VFDYLD2!BR$4,'[1]INTERNAL PARAMETERS-1'!$B$5:$J$44,6,FALSE)*VLOOKUP(VFDYLD2!BR$4,'[1]INTERNAL PARAMETERS-1'!$B$5:$J$44,3,FALSE) + VFDYLD1!BR193*(1-VLOOKUP(VFDYLD2!BR$4,'[1]INTERNAL PARAMETERS-1'!$B$5:$J$44,5,FALSE))*VLOOKUP(VFDYLD2!BR$4,'[1]INTERNAL PARAMETERS-1'!$B$5:$J$44,8,FALSE)*VLOOKUP(VFDYLD2!BR$4,'[1]INTERNAL PARAMETERS-1'!$B$5:$J$44,3,FALSE)</f>
        <v>0</v>
      </c>
      <c r="BS193" s="44">
        <f>VFDYLD1!BS193*VLOOKUP(VFDYLD2!BS$4,'[1]INTERNAL PARAMETERS-1'!$B$5:$J$44,5,FALSE)*VLOOKUP(VFDYLD2!BS$4,'[1]INTERNAL PARAMETERS-1'!$B$5:$J$44,6,FALSE)*VLOOKUP(VFDYLD2!BS$4,'[1]INTERNAL PARAMETERS-1'!$B$5:$J$44,3,FALSE) + VFDYLD1!BS193*(1-VLOOKUP(VFDYLD2!BS$4,'[1]INTERNAL PARAMETERS-1'!$B$5:$J$44,5,FALSE))*VLOOKUP(VFDYLD2!BS$4,'[1]INTERNAL PARAMETERS-1'!$B$5:$J$44,8,FALSE)*VLOOKUP(VFDYLD2!BS$4,'[1]INTERNAL PARAMETERS-1'!$B$5:$J$44,3,FALSE)</f>
        <v>0</v>
      </c>
      <c r="BT193" s="44">
        <f>VFDYLD1!BT193*VLOOKUP(VFDYLD2!BT$4,'[1]INTERNAL PARAMETERS-1'!$B$5:$J$44,5,FALSE)*VLOOKUP(VFDYLD2!BT$4,'[1]INTERNAL PARAMETERS-1'!$B$5:$J$44,6,FALSE)*VLOOKUP(VFDYLD2!BT$4,'[1]INTERNAL PARAMETERS-1'!$B$5:$J$44,3,FALSE) + VFDYLD1!BT193*(1-VLOOKUP(VFDYLD2!BT$4,'[1]INTERNAL PARAMETERS-1'!$B$5:$J$44,5,FALSE))*VLOOKUP(VFDYLD2!BT$4,'[1]INTERNAL PARAMETERS-1'!$B$5:$J$44,8,FALSE)*VLOOKUP(VFDYLD2!BT$4,'[1]INTERNAL PARAMETERS-1'!$B$5:$J$44,3,FALSE)</f>
        <v>0</v>
      </c>
      <c r="BU193" s="44">
        <f>VFDYLD1!BU193*VLOOKUP(VFDYLD2!BU$4,'[1]INTERNAL PARAMETERS-1'!$B$5:$J$44,5,FALSE)*VLOOKUP(VFDYLD2!BU$4,'[1]INTERNAL PARAMETERS-1'!$B$5:$J$44,6,FALSE)*VLOOKUP(VFDYLD2!BU$4,'[1]INTERNAL PARAMETERS-1'!$B$5:$J$44,3,FALSE) + VFDYLD1!BU193*(1-VLOOKUP(VFDYLD2!BU$4,'[1]INTERNAL PARAMETERS-1'!$B$5:$J$44,5,FALSE))*VLOOKUP(VFDYLD2!BU$4,'[1]INTERNAL PARAMETERS-1'!$B$5:$J$44,8,FALSE)*VLOOKUP(VFDYLD2!BU$4,'[1]INTERNAL PARAMETERS-1'!$B$5:$J$44,3,FALSE)</f>
        <v>0</v>
      </c>
      <c r="BV193" s="44">
        <f>VFDYLD1!BV193*VLOOKUP(VFDYLD2!BV$4,'[1]INTERNAL PARAMETERS-1'!$B$5:$J$44,5,FALSE)*VLOOKUP(VFDYLD2!BV$4,'[1]INTERNAL PARAMETERS-1'!$B$5:$J$44,6,FALSE)*VLOOKUP(VFDYLD2!BV$4,'[1]INTERNAL PARAMETERS-1'!$B$5:$J$44,3,FALSE) + VFDYLD1!BV193*(1-VLOOKUP(VFDYLD2!BV$4,'[1]INTERNAL PARAMETERS-1'!$B$5:$J$44,5,FALSE))*VLOOKUP(VFDYLD2!BV$4,'[1]INTERNAL PARAMETERS-1'!$B$5:$J$44,8,FALSE)*VLOOKUP(VFDYLD2!BV$4,'[1]INTERNAL PARAMETERS-1'!$B$5:$J$44,3,FALSE)</f>
        <v>0</v>
      </c>
      <c r="BW193" s="44">
        <f>VFDYLD1!BW193*VLOOKUP(VFDYLD2!BW$4,'[1]INTERNAL PARAMETERS-1'!$B$5:$J$44,5,FALSE)*VLOOKUP(VFDYLD2!BW$4,'[1]INTERNAL PARAMETERS-1'!$B$5:$J$44,6,FALSE)*VLOOKUP(VFDYLD2!BW$4,'[1]INTERNAL PARAMETERS-1'!$B$5:$J$44,3,FALSE) + VFDYLD1!BW193*(1-VLOOKUP(VFDYLD2!BW$4,'[1]INTERNAL PARAMETERS-1'!$B$5:$J$44,5,FALSE))*VLOOKUP(VFDYLD2!BW$4,'[1]INTERNAL PARAMETERS-1'!$B$5:$J$44,8,FALSE)*VLOOKUP(VFDYLD2!BW$4,'[1]INTERNAL PARAMETERS-1'!$B$5:$J$44,3,FALSE)</f>
        <v>0</v>
      </c>
      <c r="BX193" s="44">
        <f>VFDYLD1!BX193*VLOOKUP(VFDYLD2!BX$4,'[1]INTERNAL PARAMETERS-1'!$B$5:$J$44,5,FALSE)*VLOOKUP(VFDYLD2!BX$4,'[1]INTERNAL PARAMETERS-1'!$B$5:$J$44,6,FALSE)*VLOOKUP(VFDYLD2!BX$4,'[1]INTERNAL PARAMETERS-1'!$B$5:$J$44,3,FALSE) + VFDYLD1!BX193*(1-VLOOKUP(VFDYLD2!BX$4,'[1]INTERNAL PARAMETERS-1'!$B$5:$J$44,5,FALSE))*VLOOKUP(VFDYLD2!BX$4,'[1]INTERNAL PARAMETERS-1'!$B$5:$J$44,8,FALSE)*VLOOKUP(VFDYLD2!BX$4,'[1]INTERNAL PARAMETERS-1'!$B$5:$J$44,3,FALSE)</f>
        <v>0</v>
      </c>
      <c r="BY193" s="44">
        <f>VFDYLD1!BY193*VLOOKUP(VFDYLD2!BY$4,'[1]INTERNAL PARAMETERS-1'!$B$5:$J$44,5,FALSE)*VLOOKUP(VFDYLD2!BY$4,'[1]INTERNAL PARAMETERS-1'!$B$5:$J$44,6,FALSE)*VLOOKUP(VFDYLD2!BY$4,'[1]INTERNAL PARAMETERS-1'!$B$5:$J$44,3,FALSE) + VFDYLD1!BY193*(1-VLOOKUP(VFDYLD2!BY$4,'[1]INTERNAL PARAMETERS-1'!$B$5:$J$44,5,FALSE))*VLOOKUP(VFDYLD2!BY$4,'[1]INTERNAL PARAMETERS-1'!$B$5:$J$44,8,FALSE)*VLOOKUP(VFDYLD2!BY$4,'[1]INTERNAL PARAMETERS-1'!$B$5:$J$44,3,FALSE)</f>
        <v>0</v>
      </c>
      <c r="BZ193" s="44">
        <f>VFDYLD1!BZ193*VLOOKUP(VFDYLD2!BZ$4,'[1]INTERNAL PARAMETERS-1'!$B$5:$J$44,5,FALSE)*VLOOKUP(VFDYLD2!BZ$4,'[1]INTERNAL PARAMETERS-1'!$B$5:$J$44,6,FALSE)*VLOOKUP(VFDYLD2!BZ$4,'[1]INTERNAL PARAMETERS-1'!$B$5:$J$44,3,FALSE) + VFDYLD1!BZ193*(1-VLOOKUP(VFDYLD2!BZ$4,'[1]INTERNAL PARAMETERS-1'!$B$5:$J$44,5,FALSE))*VLOOKUP(VFDYLD2!BZ$4,'[1]INTERNAL PARAMETERS-1'!$B$5:$J$44,8,FALSE)*VLOOKUP(VFDYLD2!BZ$4,'[1]INTERNAL PARAMETERS-1'!$B$5:$J$44,3,FALSE)</f>
        <v>0</v>
      </c>
      <c r="CA193" s="44">
        <f>VFDYLD1!CA193*VLOOKUP(VFDYLD2!CA$4,'[1]INTERNAL PARAMETERS-1'!$B$5:$J$44,5,FALSE)*VLOOKUP(VFDYLD2!CA$4,'[1]INTERNAL PARAMETERS-1'!$B$5:$J$44,6,FALSE)*VLOOKUP(VFDYLD2!CA$4,'[1]INTERNAL PARAMETERS-1'!$B$5:$J$44,3,FALSE) + VFDYLD1!CA193*(1-VLOOKUP(VFDYLD2!CA$4,'[1]INTERNAL PARAMETERS-1'!$B$5:$J$44,5,FALSE))*VLOOKUP(VFDYLD2!CA$4,'[1]INTERNAL PARAMETERS-1'!$B$5:$J$44,8,FALSE)*VLOOKUP(VFDYLD2!CA$4,'[1]INTERNAL PARAMETERS-1'!$B$5:$J$44,3,FALSE)</f>
        <v>0</v>
      </c>
      <c r="CB193" s="44">
        <f>VFDYLD1!CB193*VLOOKUP(VFDYLD2!CB$4,'[1]INTERNAL PARAMETERS-1'!$B$5:$J$44,5,FALSE)*VLOOKUP(VFDYLD2!CB$4,'[1]INTERNAL PARAMETERS-1'!$B$5:$J$44,6,FALSE)*VLOOKUP(VFDYLD2!CB$4,'[1]INTERNAL PARAMETERS-1'!$B$5:$J$44,3,FALSE) + VFDYLD1!CB193*(1-VLOOKUP(VFDYLD2!CB$4,'[1]INTERNAL PARAMETERS-1'!$B$5:$J$44,5,FALSE))*VLOOKUP(VFDYLD2!CB$4,'[1]INTERNAL PARAMETERS-1'!$B$5:$J$44,8,FALSE)*VLOOKUP(VFDYLD2!CB$4,'[1]INTERNAL PARAMETERS-1'!$B$5:$J$44,3,FALSE)</f>
        <v>0</v>
      </c>
      <c r="CC193" s="44">
        <f>VFDYLD1!CC193*VLOOKUP(VFDYLD2!CC$4,'[1]INTERNAL PARAMETERS-1'!$B$5:$J$44,5,FALSE)*VLOOKUP(VFDYLD2!CC$4,'[1]INTERNAL PARAMETERS-1'!$B$5:$J$44,6,FALSE)*VLOOKUP(VFDYLD2!CC$4,'[1]INTERNAL PARAMETERS-1'!$B$5:$J$44,3,FALSE) + VFDYLD1!CC193*(1-VLOOKUP(VFDYLD2!CC$4,'[1]INTERNAL PARAMETERS-1'!$B$5:$J$44,5,FALSE))*VLOOKUP(VFDYLD2!CC$4,'[1]INTERNAL PARAMETERS-1'!$B$5:$J$44,8,FALSE)*VLOOKUP(VFDYLD2!CC$4,'[1]INTERNAL PARAMETERS-1'!$B$5:$J$44,3,FALSE)</f>
        <v>0</v>
      </c>
      <c r="CD193" s="44">
        <f>VFDYLD1!CD193*VLOOKUP(VFDYLD2!CD$4,'[1]INTERNAL PARAMETERS-1'!$B$5:$J$44,5,FALSE)*VLOOKUP(VFDYLD2!CD$4,'[1]INTERNAL PARAMETERS-1'!$B$5:$J$44,6,FALSE)*VLOOKUP(VFDYLD2!CD$4,'[1]INTERNAL PARAMETERS-1'!$B$5:$J$44,3,FALSE) + VFDYLD1!CD193*(1-VLOOKUP(VFDYLD2!CD$4,'[1]INTERNAL PARAMETERS-1'!$B$5:$J$44,5,FALSE))*VLOOKUP(VFDYLD2!CD$4,'[1]INTERNAL PARAMETERS-1'!$B$5:$J$44,8,FALSE)*VLOOKUP(VFDYLD2!CD$4,'[1]INTERNAL PARAMETERS-1'!$B$5:$J$44,3,FALSE)</f>
        <v>0</v>
      </c>
      <c r="CE193" s="44">
        <f>VFDYLD1!CE193*VLOOKUP(VFDYLD2!CE$4,'[1]INTERNAL PARAMETERS-1'!$B$5:$J$44,5,FALSE)*VLOOKUP(VFDYLD2!CE$4,'[1]INTERNAL PARAMETERS-1'!$B$5:$J$44,6,FALSE)*VLOOKUP(VFDYLD2!CE$4,'[1]INTERNAL PARAMETERS-1'!$B$5:$J$44,3,FALSE) + VFDYLD1!CE193*(1-VLOOKUP(VFDYLD2!CE$4,'[1]INTERNAL PARAMETERS-1'!$B$5:$J$44,5,FALSE))*VLOOKUP(VFDYLD2!CE$4,'[1]INTERNAL PARAMETERS-1'!$B$5:$J$44,8,FALSE)*VLOOKUP(VFDYLD2!CE$4,'[1]INTERNAL PARAMETERS-1'!$B$5:$J$44,3,FALSE)</f>
        <v>0</v>
      </c>
      <c r="CF193" s="44">
        <f>VFDYLD1!CF193*VLOOKUP(VFDYLD2!CF$4,'[1]INTERNAL PARAMETERS-1'!$B$5:$J$44,5,FALSE)*VLOOKUP(VFDYLD2!CF$4,'[1]INTERNAL PARAMETERS-1'!$B$5:$J$44,6,FALSE)*VLOOKUP(VFDYLD2!CF$4,'[1]INTERNAL PARAMETERS-1'!$B$5:$J$44,3,FALSE) + VFDYLD1!CF193*(1-VLOOKUP(VFDYLD2!CF$4,'[1]INTERNAL PARAMETERS-1'!$B$5:$J$44,5,FALSE))*VLOOKUP(VFDYLD2!CF$4,'[1]INTERNAL PARAMETERS-1'!$B$5:$J$44,8,FALSE)*VLOOKUP(VFDYLD2!CF$4,'[1]INTERNAL PARAMETERS-1'!$B$5:$J$44,3,FALSE)</f>
        <v>0</v>
      </c>
      <c r="CG193" s="44">
        <f>VFDYLD1!CG193*VLOOKUP(VFDYLD2!CG$4,'[1]INTERNAL PARAMETERS-1'!$B$5:$J$44,5,FALSE)*VLOOKUP(VFDYLD2!CG$4,'[1]INTERNAL PARAMETERS-1'!$B$5:$J$44,6,FALSE)*VLOOKUP(VFDYLD2!CG$4,'[1]INTERNAL PARAMETERS-1'!$B$5:$J$44,3,FALSE) + VFDYLD1!CG193*(1-VLOOKUP(VFDYLD2!CG$4,'[1]INTERNAL PARAMETERS-1'!$B$5:$J$44,5,FALSE))*VLOOKUP(VFDYLD2!CG$4,'[1]INTERNAL PARAMETERS-1'!$B$5:$J$44,8,FALSE)*VLOOKUP(VFDYLD2!CG$4,'[1]INTERNAL PARAMETERS-1'!$B$5:$J$44,3,FALSE)</f>
        <v>0</v>
      </c>
      <c r="CH193" s="43">
        <f>VFDYLD1!CH193*VLOOKUP(VFDYLD2!CH$4,'[1]INTERNAL PARAMETERS-1'!$B$5:$J$44,5,FALSE)*VLOOKUP(VFDYLD2!CH$4,'[1]INTERNAL PARAMETERS-1'!$B$5:$J$44,6,FALSE)*VLOOKUP(VFDYLD2!CH$4,'[1]INTERNAL PARAMETERS-1'!$B$5:$J$44,3,FALSE) + VFDYLD1!CH193*(1-VLOOKUP(VFDYLD2!CH$4,'[1]INTERNAL PARAMETERS-1'!$B$5:$J$44,5,FALSE))*VLOOKUP(VFDYLD2!CH$4,'[1]INTERNAL PARAMETERS-1'!$B$5:$J$44,8,FALSE)*VLOOKUP(VFDYLD2!CH$4,'[1]INTERNAL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65</v>
      </c>
      <c r="D194" s="57" t="s">
        <v>55</v>
      </c>
      <c r="E194" s="132">
        <f>VFD!W194</f>
        <v>0</v>
      </c>
      <c r="F194" s="59">
        <f>'[1]INTERNAL PARAMETERS-1'!M14</f>
        <v>39.424999999999997</v>
      </c>
      <c r="G194" s="45">
        <f>VFDYLD1!G194*VLOOKUP(VFDYLD2!G$4,'[1]INTERNAL PARAMETERS-1'!$B$5:$J$44,5,FALSE)*VLOOKUP(VFDYLD2!G$4,'[1]INTERNAL PARAMETERS-1'!$B$5:$J$44,7,FALSE)*VFDYLD2!$F194 + VFDYLD1!G194*(1-VLOOKUP(VFDYLD2!G$4,'[1]INTERNAL PARAMETERS-1'!$B$5:$J$44,5,FALSE))*VLOOKUP(VFDYLD2!G$4,'[1]INTERNAL PARAMETERS-1'!$B$5:$J$44,9,FALSE)*VFDYLD2!$F194</f>
        <v>0</v>
      </c>
      <c r="H194" s="44">
        <f>VFDYLD1!H194*VLOOKUP(VFDYLD2!H$4,'[1]INTERNAL PARAMETERS-1'!$B$5:$J$44,5,FALSE)*VLOOKUP(VFDYLD2!H$4,'[1]INTERNAL PARAMETERS-1'!$B$5:$J$44,7,FALSE)*VFDYLD2!$F194 + VFDYLD1!H194*(1-VLOOKUP(VFDYLD2!H$4,'[1]INTERNAL PARAMETERS-1'!$B$5:$J$44,5,FALSE))*VLOOKUP(VFDYLD2!H$4,'[1]INTERNAL PARAMETERS-1'!$B$5:$J$44,9,FALSE)*VFDYLD2!$F194</f>
        <v>0</v>
      </c>
      <c r="I194" s="44">
        <f>VFDYLD1!I194*VLOOKUP(VFDYLD2!I$4,'[1]INTERNAL PARAMETERS-1'!$B$5:$J$44,5,FALSE)*VLOOKUP(VFDYLD2!I$4,'[1]INTERNAL PARAMETERS-1'!$B$5:$J$44,7,FALSE)*VFDYLD2!$F194 + VFDYLD1!I194*(1-VLOOKUP(VFDYLD2!I$4,'[1]INTERNAL PARAMETERS-1'!$B$5:$J$44,5,FALSE))*VLOOKUP(VFDYLD2!I$4,'[1]INTERNAL PARAMETERS-1'!$B$5:$J$44,9,FALSE)*VFDYLD2!$F194</f>
        <v>0</v>
      </c>
      <c r="J194" s="44">
        <f>VFDYLD1!J194*VLOOKUP(VFDYLD2!J$4,'[1]INTERNAL PARAMETERS-1'!$B$5:$J$44,5,FALSE)*VLOOKUP(VFDYLD2!J$4,'[1]INTERNAL PARAMETERS-1'!$B$5:$J$44,7,FALSE)*VFDYLD2!$F194 + VFDYLD1!J194*(1-VLOOKUP(VFDYLD2!J$4,'[1]INTERNAL PARAMETERS-1'!$B$5:$J$44,5,FALSE))*VLOOKUP(VFDYLD2!J$4,'[1]INTERNAL PARAMETERS-1'!$B$5:$J$44,9,FALSE)*VFDYLD2!$F194</f>
        <v>0</v>
      </c>
      <c r="K194" s="44">
        <f>VFDYLD1!K194*VLOOKUP(VFDYLD2!K$4,'[1]INTERNAL PARAMETERS-1'!$B$5:$J$44,5,FALSE)*VLOOKUP(VFDYLD2!K$4,'[1]INTERNAL PARAMETERS-1'!$B$5:$J$44,7,FALSE)*VFDYLD2!$F194 + VFDYLD1!K194*(1-VLOOKUP(VFDYLD2!K$4,'[1]INTERNAL PARAMETERS-1'!$B$5:$J$44,5,FALSE))*VLOOKUP(VFDYLD2!K$4,'[1]INTERNAL PARAMETERS-1'!$B$5:$J$44,9,FALSE)*VFDYLD2!$F194</f>
        <v>0</v>
      </c>
      <c r="L194" s="44">
        <f>VFDYLD1!L194*VLOOKUP(VFDYLD2!L$4,'[1]INTERNAL PARAMETERS-1'!$B$5:$J$44,5,FALSE)*VLOOKUP(VFDYLD2!L$4,'[1]INTERNAL PARAMETERS-1'!$B$5:$J$44,7,FALSE)*VFDYLD2!$F194 + VFDYLD1!L194*(1-VLOOKUP(VFDYLD2!L$4,'[1]INTERNAL PARAMETERS-1'!$B$5:$J$44,5,FALSE))*VLOOKUP(VFDYLD2!L$4,'[1]INTERNAL PARAMETERS-1'!$B$5:$J$44,9,FALSE)*VFDYLD2!$F194</f>
        <v>0</v>
      </c>
      <c r="M194" s="44">
        <f>VFDYLD1!M194*VLOOKUP(VFDYLD2!M$4,'[1]INTERNAL PARAMETERS-1'!$B$5:$J$44,5,FALSE)*VLOOKUP(VFDYLD2!M$4,'[1]INTERNAL PARAMETERS-1'!$B$5:$J$44,7,FALSE)*VFDYLD2!$F194 + VFDYLD1!M194*(1-VLOOKUP(VFDYLD2!M$4,'[1]INTERNAL PARAMETERS-1'!$B$5:$J$44,5,FALSE))*VLOOKUP(VFDYLD2!M$4,'[1]INTERNAL PARAMETERS-1'!$B$5:$J$44,9,FALSE)*VFDYLD2!$F194</f>
        <v>0</v>
      </c>
      <c r="N194" s="44">
        <f>VFDYLD1!N194*VLOOKUP(VFDYLD2!N$4,'[1]INTERNAL PARAMETERS-1'!$B$5:$J$44,5,FALSE)*VLOOKUP(VFDYLD2!N$4,'[1]INTERNAL PARAMETERS-1'!$B$5:$J$44,7,FALSE)*VFDYLD2!$F194 + VFDYLD1!N194*(1-VLOOKUP(VFDYLD2!N$4,'[1]INTERNAL PARAMETERS-1'!$B$5:$J$44,5,FALSE))*VLOOKUP(VFDYLD2!N$4,'[1]INTERNAL PARAMETERS-1'!$B$5:$J$44,9,FALSE)*VFDYLD2!$F194</f>
        <v>0</v>
      </c>
      <c r="O194" s="44">
        <f>VFDYLD1!O194*VLOOKUP(VFDYLD2!O$4,'[1]INTERNAL PARAMETERS-1'!$B$5:$J$44,5,FALSE)*VLOOKUP(VFDYLD2!O$4,'[1]INTERNAL PARAMETERS-1'!$B$5:$J$44,7,FALSE)*VFDYLD2!$F194 + VFDYLD1!O194*(1-VLOOKUP(VFDYLD2!O$4,'[1]INTERNAL PARAMETERS-1'!$B$5:$J$44,5,FALSE))*VLOOKUP(VFDYLD2!O$4,'[1]INTERNAL PARAMETERS-1'!$B$5:$J$44,9,FALSE)*VFDYLD2!$F194</f>
        <v>0</v>
      </c>
      <c r="P194" s="44">
        <f>VFDYLD1!P194*VLOOKUP(VFDYLD2!P$4,'[1]INTERNAL PARAMETERS-1'!$B$5:$J$44,5,FALSE)*VLOOKUP(VFDYLD2!P$4,'[1]INTERNAL PARAMETERS-1'!$B$5:$J$44,7,FALSE)*VFDYLD2!$F194 + VFDYLD1!P194*(1-VLOOKUP(VFDYLD2!P$4,'[1]INTERNAL PARAMETERS-1'!$B$5:$J$44,5,FALSE))*VLOOKUP(VFDYLD2!P$4,'[1]INTERNAL PARAMETERS-1'!$B$5:$J$44,9,FALSE)*VFDYLD2!$F194</f>
        <v>0</v>
      </c>
      <c r="Q194" s="44">
        <f>VFDYLD1!Q194*VLOOKUP(VFDYLD2!Q$4,'[1]INTERNAL PARAMETERS-1'!$B$5:$J$44,5,FALSE)*VLOOKUP(VFDYLD2!Q$4,'[1]INTERNAL PARAMETERS-1'!$B$5:$J$44,7,FALSE)*VFDYLD2!$F194 + VFDYLD1!Q194*(1-VLOOKUP(VFDYLD2!Q$4,'[1]INTERNAL PARAMETERS-1'!$B$5:$J$44,5,FALSE))*VLOOKUP(VFDYLD2!Q$4,'[1]INTERNAL PARAMETERS-1'!$B$5:$J$44,9,FALSE)*VFDYLD2!$F194</f>
        <v>0</v>
      </c>
      <c r="R194" s="44">
        <f>VFDYLD1!R194*VLOOKUP(VFDYLD2!R$4,'[1]INTERNAL PARAMETERS-1'!$B$5:$J$44,5,FALSE)*VLOOKUP(VFDYLD2!R$4,'[1]INTERNAL PARAMETERS-1'!$B$5:$J$44,7,FALSE)*VFDYLD2!$F194 + VFDYLD1!R194*(1-VLOOKUP(VFDYLD2!R$4,'[1]INTERNAL PARAMETERS-1'!$B$5:$J$44,5,FALSE))*VLOOKUP(VFDYLD2!R$4,'[1]INTERNAL PARAMETERS-1'!$B$5:$J$44,9,FALSE)*VFDYLD2!$F194</f>
        <v>0</v>
      </c>
      <c r="S194" s="44">
        <f>VFDYLD1!S194*VLOOKUP(VFDYLD2!S$4,'[1]INTERNAL PARAMETERS-1'!$B$5:$J$44,5,FALSE)*VLOOKUP(VFDYLD2!S$4,'[1]INTERNAL PARAMETERS-1'!$B$5:$J$44,7,FALSE)*VFDYLD2!$F194 + VFDYLD1!S194*(1-VLOOKUP(VFDYLD2!S$4,'[1]INTERNAL PARAMETERS-1'!$B$5:$J$44,5,FALSE))*VLOOKUP(VFDYLD2!S$4,'[1]INTERNAL PARAMETERS-1'!$B$5:$J$44,9,FALSE)*VFDYLD2!$F194</f>
        <v>0</v>
      </c>
      <c r="T194" s="44">
        <f>VFDYLD1!T194*VLOOKUP(VFDYLD2!T$4,'[1]INTERNAL PARAMETERS-1'!$B$5:$J$44,5,FALSE)*VLOOKUP(VFDYLD2!T$4,'[1]INTERNAL PARAMETERS-1'!$B$5:$J$44,7,FALSE)*VFDYLD2!$F194 + VFDYLD1!T194*(1-VLOOKUP(VFDYLD2!T$4,'[1]INTERNAL PARAMETERS-1'!$B$5:$J$44,5,FALSE))*VLOOKUP(VFDYLD2!T$4,'[1]INTERNAL PARAMETERS-1'!$B$5:$J$44,9,FALSE)*VFDYLD2!$F194</f>
        <v>0</v>
      </c>
      <c r="U194" s="44">
        <f>VFDYLD1!U194*VLOOKUP(VFDYLD2!U$4,'[1]INTERNAL PARAMETERS-1'!$B$5:$J$44,5,FALSE)*VLOOKUP(VFDYLD2!U$4,'[1]INTERNAL PARAMETERS-1'!$B$5:$J$44,7,FALSE)*VFDYLD2!$F194 + VFDYLD1!U194*(1-VLOOKUP(VFDYLD2!U$4,'[1]INTERNAL PARAMETERS-1'!$B$5:$J$44,5,FALSE))*VLOOKUP(VFDYLD2!U$4,'[1]INTERNAL PARAMETERS-1'!$B$5:$J$44,9,FALSE)*VFDYLD2!$F194</f>
        <v>0</v>
      </c>
      <c r="V194" s="44">
        <f>VFDYLD1!V194*VLOOKUP(VFDYLD2!V$4,'[1]INTERNAL PARAMETERS-1'!$B$5:$J$44,5,FALSE)*VLOOKUP(VFDYLD2!V$4,'[1]INTERNAL PARAMETERS-1'!$B$5:$J$44,7,FALSE)*VFDYLD2!$F194 + VFDYLD1!V194*(1-VLOOKUP(VFDYLD2!V$4,'[1]INTERNAL PARAMETERS-1'!$B$5:$J$44,5,FALSE))*VLOOKUP(VFDYLD2!V$4,'[1]INTERNAL PARAMETERS-1'!$B$5:$J$44,9,FALSE)*VFDYLD2!$F194</f>
        <v>0</v>
      </c>
      <c r="W194" s="44">
        <f>VFDYLD1!W194*VLOOKUP(VFDYLD2!W$4,'[1]INTERNAL PARAMETERS-1'!$B$5:$J$44,5,FALSE)*VLOOKUP(VFDYLD2!W$4,'[1]INTERNAL PARAMETERS-1'!$B$5:$J$44,7,FALSE)*VFDYLD2!$F194 + VFDYLD1!W194*(1-VLOOKUP(VFDYLD2!W$4,'[1]INTERNAL PARAMETERS-1'!$B$5:$J$44,5,FALSE))*VLOOKUP(VFDYLD2!W$4,'[1]INTERNAL PARAMETERS-1'!$B$5:$J$44,9,FALSE)*VFDYLD2!$F194</f>
        <v>0</v>
      </c>
      <c r="X194" s="44">
        <f>VFDYLD1!X194*VLOOKUP(VFDYLD2!X$4,'[1]INTERNAL PARAMETERS-1'!$B$5:$J$44,5,FALSE)*VLOOKUP(VFDYLD2!X$4,'[1]INTERNAL PARAMETERS-1'!$B$5:$J$44,7,FALSE)*VFDYLD2!$F194 + VFDYLD1!X194*(1-VLOOKUP(VFDYLD2!X$4,'[1]INTERNAL PARAMETERS-1'!$B$5:$J$44,5,FALSE))*VLOOKUP(VFDYLD2!X$4,'[1]INTERNAL PARAMETERS-1'!$B$5:$J$44,9,FALSE)*VFDYLD2!$F194</f>
        <v>0</v>
      </c>
      <c r="Y194" s="44">
        <f>VFDYLD1!Y194*VLOOKUP(VFDYLD2!Y$4,'[1]INTERNAL PARAMETERS-1'!$B$5:$J$44,5,FALSE)*VLOOKUP(VFDYLD2!Y$4,'[1]INTERNAL PARAMETERS-1'!$B$5:$J$44,7,FALSE)*VFDYLD2!$F194 + VFDYLD1!Y194*(1-VLOOKUP(VFDYLD2!Y$4,'[1]INTERNAL PARAMETERS-1'!$B$5:$J$44,5,FALSE))*VLOOKUP(VFDYLD2!Y$4,'[1]INTERNAL PARAMETERS-1'!$B$5:$J$44,9,FALSE)*VFDYLD2!$F194</f>
        <v>0</v>
      </c>
      <c r="Z194" s="44">
        <f>VFDYLD1!Z194*VLOOKUP(VFDYLD2!Z$4,'[1]INTERNAL PARAMETERS-1'!$B$5:$J$44,5,FALSE)*VLOOKUP(VFDYLD2!Z$4,'[1]INTERNAL PARAMETERS-1'!$B$5:$J$44,7,FALSE)*VFDYLD2!$F194 + VFDYLD1!Z194*(1-VLOOKUP(VFDYLD2!Z$4,'[1]INTERNAL PARAMETERS-1'!$B$5:$J$44,5,FALSE))*VLOOKUP(VFDYLD2!Z$4,'[1]INTERNAL PARAMETERS-1'!$B$5:$J$44,9,FALSE)*VFDYLD2!$F194</f>
        <v>0</v>
      </c>
      <c r="AA194" s="44">
        <f>VFDYLD1!AA194*VLOOKUP(VFDYLD2!AA$4,'[1]INTERNAL PARAMETERS-1'!$B$5:$J$44,5,FALSE)*VLOOKUP(VFDYLD2!AA$4,'[1]INTERNAL PARAMETERS-1'!$B$5:$J$44,7,FALSE)*VFDYLD2!$F194 + VFDYLD1!AA194*(1-VLOOKUP(VFDYLD2!AA$4,'[1]INTERNAL PARAMETERS-1'!$B$5:$J$44,5,FALSE))*VLOOKUP(VFDYLD2!AA$4,'[1]INTERNAL PARAMETERS-1'!$B$5:$J$44,9,FALSE)*VFDYLD2!$F194</f>
        <v>0</v>
      </c>
      <c r="AB194" s="44">
        <f>VFDYLD1!AB194*VLOOKUP(VFDYLD2!AB$4,'[1]INTERNAL PARAMETERS-1'!$B$5:$J$44,5,FALSE)*VLOOKUP(VFDYLD2!AB$4,'[1]INTERNAL PARAMETERS-1'!$B$5:$J$44,7,FALSE)*VFDYLD2!$F194 + VFDYLD1!AB194*(1-VLOOKUP(VFDYLD2!AB$4,'[1]INTERNAL PARAMETERS-1'!$B$5:$J$44,5,FALSE))*VLOOKUP(VFDYLD2!AB$4,'[1]INTERNAL PARAMETERS-1'!$B$5:$J$44,9,FALSE)*VFDYLD2!$F194</f>
        <v>0</v>
      </c>
      <c r="AC194" s="44">
        <f>VFDYLD1!AC194*VLOOKUP(VFDYLD2!AC$4,'[1]INTERNAL PARAMETERS-1'!$B$5:$J$44,5,FALSE)*VLOOKUP(VFDYLD2!AC$4,'[1]INTERNAL PARAMETERS-1'!$B$5:$J$44,7,FALSE)*VFDYLD2!$F194 + VFDYLD1!AC194*(1-VLOOKUP(VFDYLD2!AC$4,'[1]INTERNAL PARAMETERS-1'!$B$5:$J$44,5,FALSE))*VLOOKUP(VFDYLD2!AC$4,'[1]INTERNAL PARAMETERS-1'!$B$5:$J$44,9,FALSE)*VFDYLD2!$F194</f>
        <v>0</v>
      </c>
      <c r="AD194" s="44">
        <f>VFDYLD1!AD194*VLOOKUP(VFDYLD2!AD$4,'[1]INTERNAL PARAMETERS-1'!$B$5:$J$44,5,FALSE)*VLOOKUP(VFDYLD2!AD$4,'[1]INTERNAL PARAMETERS-1'!$B$5:$J$44,7,FALSE)*VFDYLD2!$F194 + VFDYLD1!AD194*(1-VLOOKUP(VFDYLD2!AD$4,'[1]INTERNAL PARAMETERS-1'!$B$5:$J$44,5,FALSE))*VLOOKUP(VFDYLD2!AD$4,'[1]INTERNAL PARAMETERS-1'!$B$5:$J$44,9,FALSE)*VFDYLD2!$F194</f>
        <v>0</v>
      </c>
      <c r="AE194" s="44">
        <f>VFDYLD1!AE194*VLOOKUP(VFDYLD2!AE$4,'[1]INTERNAL PARAMETERS-1'!$B$5:$J$44,5,FALSE)*VLOOKUP(VFDYLD2!AE$4,'[1]INTERNAL PARAMETERS-1'!$B$5:$J$44,7,FALSE)*VFDYLD2!$F194 + VFDYLD1!AE194*(1-VLOOKUP(VFDYLD2!AE$4,'[1]INTERNAL PARAMETERS-1'!$B$5:$J$44,5,FALSE))*VLOOKUP(VFDYLD2!AE$4,'[1]INTERNAL PARAMETERS-1'!$B$5:$J$44,9,FALSE)*VFDYLD2!$F194</f>
        <v>0</v>
      </c>
      <c r="AF194" s="44">
        <f>VFDYLD1!AF194*VLOOKUP(VFDYLD2!AF$4,'[1]INTERNAL PARAMETERS-1'!$B$5:$J$44,5,FALSE)*VLOOKUP(VFDYLD2!AF$4,'[1]INTERNAL PARAMETERS-1'!$B$5:$J$44,7,FALSE)*VFDYLD2!$F194 + VFDYLD1!AF194*(1-VLOOKUP(VFDYLD2!AF$4,'[1]INTERNAL PARAMETERS-1'!$B$5:$J$44,5,FALSE))*VLOOKUP(VFDYLD2!AF$4,'[1]INTERNAL PARAMETERS-1'!$B$5:$J$44,9,FALSE)*VFDYLD2!$F194</f>
        <v>0</v>
      </c>
      <c r="AG194" s="44">
        <f>VFDYLD1!AG194*VLOOKUP(VFDYLD2!AG$4,'[1]INTERNAL PARAMETERS-1'!$B$5:$J$44,5,FALSE)*VLOOKUP(VFDYLD2!AG$4,'[1]INTERNAL PARAMETERS-1'!$B$5:$J$44,7,FALSE)*VFDYLD2!$F194 + VFDYLD1!AG194*(1-VLOOKUP(VFDYLD2!AG$4,'[1]INTERNAL PARAMETERS-1'!$B$5:$J$44,5,FALSE))*VLOOKUP(VFDYLD2!AG$4,'[1]INTERNAL PARAMETERS-1'!$B$5:$J$44,9,FALSE)*VFDYLD2!$F194</f>
        <v>0</v>
      </c>
      <c r="AH194" s="44">
        <f>VFDYLD1!AH194*VLOOKUP(VFDYLD2!AH$4,'[1]INTERNAL PARAMETERS-1'!$B$5:$J$44,5,FALSE)*VLOOKUP(VFDYLD2!AH$4,'[1]INTERNAL PARAMETERS-1'!$B$5:$J$44,7,FALSE)*VFDYLD2!$F194 + VFDYLD1!AH194*(1-VLOOKUP(VFDYLD2!AH$4,'[1]INTERNAL PARAMETERS-1'!$B$5:$J$44,5,FALSE))*VLOOKUP(VFDYLD2!AH$4,'[1]INTERNAL PARAMETERS-1'!$B$5:$J$44,9,FALSE)*VFDYLD2!$F194</f>
        <v>0</v>
      </c>
      <c r="AI194" s="44">
        <f>VFDYLD1!AI194*VLOOKUP(VFDYLD2!AI$4,'[1]INTERNAL PARAMETERS-1'!$B$5:$J$44,5,FALSE)*VLOOKUP(VFDYLD2!AI$4,'[1]INTERNAL PARAMETERS-1'!$B$5:$J$44,7,FALSE)*VFDYLD2!$F194 + VFDYLD1!AI194*(1-VLOOKUP(VFDYLD2!AI$4,'[1]INTERNAL PARAMETERS-1'!$B$5:$J$44,5,FALSE))*VLOOKUP(VFDYLD2!AI$4,'[1]INTERNAL PARAMETERS-1'!$B$5:$J$44,9,FALSE)*VFDYLD2!$F194</f>
        <v>0</v>
      </c>
      <c r="AJ194" s="44">
        <f>VFDYLD1!AJ194*VLOOKUP(VFDYLD2!AJ$4,'[1]INTERNAL PARAMETERS-1'!$B$5:$J$44,5,FALSE)*VLOOKUP(VFDYLD2!AJ$4,'[1]INTERNAL PARAMETERS-1'!$B$5:$J$44,7,FALSE)*VFDYLD2!$F194 + VFDYLD1!AJ194*(1-VLOOKUP(VFDYLD2!AJ$4,'[1]INTERNAL PARAMETERS-1'!$B$5:$J$44,5,FALSE))*VLOOKUP(VFDYLD2!AJ$4,'[1]INTERNAL PARAMETERS-1'!$B$5:$J$44,9,FALSE)*VFDYLD2!$F194</f>
        <v>0</v>
      </c>
      <c r="AK194" s="44">
        <f>VFDYLD1!AK194*VLOOKUP(VFDYLD2!AK$4,'[1]INTERNAL PARAMETERS-1'!$B$5:$J$44,5,FALSE)*VLOOKUP(VFDYLD2!AK$4,'[1]INTERNAL PARAMETERS-1'!$B$5:$J$44,7,FALSE)*VFDYLD2!$F194 + VFDYLD1!AK194*(1-VLOOKUP(VFDYLD2!AK$4,'[1]INTERNAL PARAMETERS-1'!$B$5:$J$44,5,FALSE))*VLOOKUP(VFDYLD2!AK$4,'[1]INTERNAL PARAMETERS-1'!$B$5:$J$44,9,FALSE)*VFDYLD2!$F194</f>
        <v>0</v>
      </c>
      <c r="AL194" s="44">
        <f>VFDYLD1!AL194*VLOOKUP(VFDYLD2!AL$4,'[1]INTERNAL PARAMETERS-1'!$B$5:$J$44,5,FALSE)*VLOOKUP(VFDYLD2!AL$4,'[1]INTERNAL PARAMETERS-1'!$B$5:$J$44,7,FALSE)*VFDYLD2!$F194 + VFDYLD1!AL194*(1-VLOOKUP(VFDYLD2!AL$4,'[1]INTERNAL PARAMETERS-1'!$B$5:$J$44,5,FALSE))*VLOOKUP(VFDYLD2!AL$4,'[1]INTERNAL PARAMETERS-1'!$B$5:$J$44,9,FALSE)*VFDYLD2!$F194</f>
        <v>0</v>
      </c>
      <c r="AM194" s="44">
        <f>VFDYLD1!AM194*VLOOKUP(VFDYLD2!AM$4,'[1]INTERNAL PARAMETERS-1'!$B$5:$J$44,5,FALSE)*VLOOKUP(VFDYLD2!AM$4,'[1]INTERNAL PARAMETERS-1'!$B$5:$J$44,7,FALSE)*VFDYLD2!$F194 + VFDYLD1!AM194*(1-VLOOKUP(VFDYLD2!AM$4,'[1]INTERNAL PARAMETERS-1'!$B$5:$J$44,5,FALSE))*VLOOKUP(VFDYLD2!AM$4,'[1]INTERNAL PARAMETERS-1'!$B$5:$J$44,9,FALSE)*VFDYLD2!$F194</f>
        <v>0</v>
      </c>
      <c r="AN194" s="44">
        <f>VFDYLD1!AN194*VLOOKUP(VFDYLD2!AN$4,'[1]INTERNAL PARAMETERS-1'!$B$5:$J$44,5,FALSE)*VLOOKUP(VFDYLD2!AN$4,'[1]INTERNAL PARAMETERS-1'!$B$5:$J$44,7,FALSE)*VFDYLD2!$F194 + VFDYLD1!AN194*(1-VLOOKUP(VFDYLD2!AN$4,'[1]INTERNAL PARAMETERS-1'!$B$5:$J$44,5,FALSE))*VLOOKUP(VFDYLD2!AN$4,'[1]INTERNAL PARAMETERS-1'!$B$5:$J$44,9,FALSE)*VFDYLD2!$F194</f>
        <v>0</v>
      </c>
      <c r="AO194" s="44">
        <f>VFDYLD1!AO194*VLOOKUP(VFDYLD2!AO$4,'[1]INTERNAL PARAMETERS-1'!$B$5:$J$44,5,FALSE)*VLOOKUP(VFDYLD2!AO$4,'[1]INTERNAL PARAMETERS-1'!$B$5:$J$44,7,FALSE)*VFDYLD2!$F194 + VFDYLD1!AO194*(1-VLOOKUP(VFDYLD2!AO$4,'[1]INTERNAL PARAMETERS-1'!$B$5:$J$44,5,FALSE))*VLOOKUP(VFDYLD2!AO$4,'[1]INTERNAL PARAMETERS-1'!$B$5:$J$44,9,FALSE)*VFDYLD2!$F194</f>
        <v>0</v>
      </c>
      <c r="AP194" s="44">
        <f>VFDYLD1!AP194*VLOOKUP(VFDYLD2!AP$4,'[1]INTERNAL PARAMETERS-1'!$B$5:$J$44,5,FALSE)*VLOOKUP(VFDYLD2!AP$4,'[1]INTERNAL PARAMETERS-1'!$B$5:$J$44,7,FALSE)*VFDYLD2!$F194 + VFDYLD1!AP194*(1-VLOOKUP(VFDYLD2!AP$4,'[1]INTERNAL PARAMETERS-1'!$B$5:$J$44,5,FALSE))*VLOOKUP(VFDYLD2!AP$4,'[1]INTERNAL PARAMETERS-1'!$B$5:$J$44,9,FALSE)*VFDYLD2!$F194</f>
        <v>0</v>
      </c>
      <c r="AQ194" s="44">
        <f>VFDYLD1!AQ194*VLOOKUP(VFDYLD2!AQ$4,'[1]INTERNAL PARAMETERS-1'!$B$5:$J$44,5,FALSE)*VLOOKUP(VFDYLD2!AQ$4,'[1]INTERNAL PARAMETERS-1'!$B$5:$J$44,7,FALSE)*VFDYLD2!$F194 + VFDYLD1!AQ194*(1-VLOOKUP(VFDYLD2!AQ$4,'[1]INTERNAL PARAMETERS-1'!$B$5:$J$44,5,FALSE))*VLOOKUP(VFDYLD2!AQ$4,'[1]INTERNAL PARAMETERS-1'!$B$5:$J$44,9,FALSE)*VFDYLD2!$F194</f>
        <v>0</v>
      </c>
      <c r="AR194" s="44">
        <f>VFDYLD1!AR194*VLOOKUP(VFDYLD2!AR$4,'[1]INTERNAL PARAMETERS-1'!$B$5:$J$44,5,FALSE)*VLOOKUP(VFDYLD2!AR$4,'[1]INTERNAL PARAMETERS-1'!$B$5:$J$44,7,FALSE)*VFDYLD2!$F194 + VFDYLD1!AR194*(1-VLOOKUP(VFDYLD2!AR$4,'[1]INTERNAL PARAMETERS-1'!$B$5:$J$44,5,FALSE))*VLOOKUP(VFDYLD2!AR$4,'[1]INTERNAL PARAMETERS-1'!$B$5:$J$44,9,FALSE)*VFDYLD2!$F194</f>
        <v>0</v>
      </c>
      <c r="AS194" s="44">
        <f>VFDYLD1!AS194*VLOOKUP(VFDYLD2!AS$4,'[1]INTERNAL PARAMETERS-1'!$B$5:$J$44,5,FALSE)*VLOOKUP(VFDYLD2!AS$4,'[1]INTERNAL PARAMETERS-1'!$B$5:$J$44,7,FALSE)*VFDYLD2!$F194 + VFDYLD1!AS194*(1-VLOOKUP(VFDYLD2!AS$4,'[1]INTERNAL PARAMETERS-1'!$B$5:$J$44,5,FALSE))*VLOOKUP(VFDYLD2!AS$4,'[1]INTERNAL PARAMETERS-1'!$B$5:$J$44,9,FALSE)*VFDYLD2!$F194</f>
        <v>0</v>
      </c>
      <c r="AT194" s="43">
        <f>VFDYLD1!AT194*VLOOKUP(VFDYLD2!AT$4,'[1]INTERNAL PARAMETERS-1'!$B$5:$J$44,5,FALSE)*VLOOKUP(VFDYLD2!AT$4,'[1]INTERNAL PARAMETERS-1'!$B$5:$J$44,7,FALSE)*VFDYLD2!$F194 + VFDYLD1!AT194*(1-VLOOKUP(VFDYLD2!AT$4,'[1]INTERNAL PARAMETERS-1'!$B$5:$J$44,5,FALSE))*VLOOKUP(VFDYLD2!AT$4,'[1]INTERNAL PARAMETERS-1'!$B$5:$J$44,9,FALSE)*VFDYLD2!$F194</f>
        <v>0</v>
      </c>
      <c r="AU194" s="45">
        <f>VFDYLD1!AU194*VLOOKUP(VFDYLD2!AU$4,'[1]INTERNAL PARAMETERS-1'!$B$5:$J$44,5,FALSE)*VLOOKUP(VFDYLD2!AU$4,'[1]INTERNAL PARAMETERS-1'!$B$5:$J$44,6,FALSE)*VLOOKUP(VFDYLD2!AU$4,'[1]INTERNAL PARAMETERS-1'!$B$5:$J$44,3,FALSE) + VFDYLD1!AU194*(1-VLOOKUP(VFDYLD2!AU$4,'[1]INTERNAL PARAMETERS-1'!$B$5:$J$44,5,FALSE))*VLOOKUP(VFDYLD2!AU$4,'[1]INTERNAL PARAMETERS-1'!$B$5:$J$44,8,FALSE)*VLOOKUP(VFDYLD2!AU$4,'[1]INTERNAL PARAMETERS-1'!$B$5:$J$44,3,FALSE)</f>
        <v>0</v>
      </c>
      <c r="AV194" s="44">
        <f>VFDYLD1!AV194*VLOOKUP(VFDYLD2!AV$4,'[1]INTERNAL PARAMETERS-1'!$B$5:$J$44,5,FALSE)*VLOOKUP(VFDYLD2!AV$4,'[1]INTERNAL PARAMETERS-1'!$B$5:$J$44,6,FALSE)*VLOOKUP(VFDYLD2!AV$4,'[1]INTERNAL PARAMETERS-1'!$B$5:$J$44,3,FALSE) + VFDYLD1!AV194*(1-VLOOKUP(VFDYLD2!AV$4,'[1]INTERNAL PARAMETERS-1'!$B$5:$J$44,5,FALSE))*VLOOKUP(VFDYLD2!AV$4,'[1]INTERNAL PARAMETERS-1'!$B$5:$J$44,8,FALSE)*VLOOKUP(VFDYLD2!AV$4,'[1]INTERNAL PARAMETERS-1'!$B$5:$J$44,3,FALSE)</f>
        <v>0</v>
      </c>
      <c r="AW194" s="44">
        <f>VFDYLD1!AW194*VLOOKUP(VFDYLD2!AW$4,'[1]INTERNAL PARAMETERS-1'!$B$5:$J$44,5,FALSE)*VLOOKUP(VFDYLD2!AW$4,'[1]INTERNAL PARAMETERS-1'!$B$5:$J$44,6,FALSE)*VLOOKUP(VFDYLD2!AW$4,'[1]INTERNAL PARAMETERS-1'!$B$5:$J$44,3,FALSE) + VFDYLD1!AW194*(1-VLOOKUP(VFDYLD2!AW$4,'[1]INTERNAL PARAMETERS-1'!$B$5:$J$44,5,FALSE))*VLOOKUP(VFDYLD2!AW$4,'[1]INTERNAL PARAMETERS-1'!$B$5:$J$44,8,FALSE)*VLOOKUP(VFDYLD2!AW$4,'[1]INTERNAL PARAMETERS-1'!$B$5:$J$44,3,FALSE)</f>
        <v>0</v>
      </c>
      <c r="AX194" s="44">
        <f>VFDYLD1!AX194*VLOOKUP(VFDYLD2!AX$4,'[1]INTERNAL PARAMETERS-1'!$B$5:$J$44,5,FALSE)*VLOOKUP(VFDYLD2!AX$4,'[1]INTERNAL PARAMETERS-1'!$B$5:$J$44,6,FALSE)*VLOOKUP(VFDYLD2!AX$4,'[1]INTERNAL PARAMETERS-1'!$B$5:$J$44,3,FALSE) + VFDYLD1!AX194*(1-VLOOKUP(VFDYLD2!AX$4,'[1]INTERNAL PARAMETERS-1'!$B$5:$J$44,5,FALSE))*VLOOKUP(VFDYLD2!AX$4,'[1]INTERNAL PARAMETERS-1'!$B$5:$J$44,8,FALSE)*VLOOKUP(VFDYLD2!AX$4,'[1]INTERNAL PARAMETERS-1'!$B$5:$J$44,3,FALSE)</f>
        <v>0</v>
      </c>
      <c r="AY194" s="44">
        <f>VFDYLD1!AY194*VLOOKUP(VFDYLD2!AY$4,'[1]INTERNAL PARAMETERS-1'!$B$5:$J$44,5,FALSE)*VLOOKUP(VFDYLD2!AY$4,'[1]INTERNAL PARAMETERS-1'!$B$5:$J$44,6,FALSE)*VLOOKUP(VFDYLD2!AY$4,'[1]INTERNAL PARAMETERS-1'!$B$5:$J$44,3,FALSE) + VFDYLD1!AY194*(1-VLOOKUP(VFDYLD2!AY$4,'[1]INTERNAL PARAMETERS-1'!$B$5:$J$44,5,FALSE))*VLOOKUP(VFDYLD2!AY$4,'[1]INTERNAL PARAMETERS-1'!$B$5:$J$44,8,FALSE)*VLOOKUP(VFDYLD2!AY$4,'[1]INTERNAL PARAMETERS-1'!$B$5:$J$44,3,FALSE)</f>
        <v>0</v>
      </c>
      <c r="AZ194" s="44">
        <f>VFDYLD1!AZ194*VLOOKUP(VFDYLD2!AZ$4,'[1]INTERNAL PARAMETERS-1'!$B$5:$J$44,5,FALSE)*VLOOKUP(VFDYLD2!AZ$4,'[1]INTERNAL PARAMETERS-1'!$B$5:$J$44,6,FALSE)*VLOOKUP(VFDYLD2!AZ$4,'[1]INTERNAL PARAMETERS-1'!$B$5:$J$44,3,FALSE) + VFDYLD1!AZ194*(1-VLOOKUP(VFDYLD2!AZ$4,'[1]INTERNAL PARAMETERS-1'!$B$5:$J$44,5,FALSE))*VLOOKUP(VFDYLD2!AZ$4,'[1]INTERNAL PARAMETERS-1'!$B$5:$J$44,8,FALSE)*VLOOKUP(VFDYLD2!AZ$4,'[1]INTERNAL PARAMETERS-1'!$B$5:$J$44,3,FALSE)</f>
        <v>0</v>
      </c>
      <c r="BA194" s="44">
        <f>VFDYLD1!BA194*VLOOKUP(VFDYLD2!BA$4,'[1]INTERNAL PARAMETERS-1'!$B$5:$J$44,5,FALSE)*VLOOKUP(VFDYLD2!BA$4,'[1]INTERNAL PARAMETERS-1'!$B$5:$J$44,6,FALSE)*VLOOKUP(VFDYLD2!BA$4,'[1]INTERNAL PARAMETERS-1'!$B$5:$J$44,3,FALSE) + VFDYLD1!BA194*(1-VLOOKUP(VFDYLD2!BA$4,'[1]INTERNAL PARAMETERS-1'!$B$5:$J$44,5,FALSE))*VLOOKUP(VFDYLD2!BA$4,'[1]INTERNAL PARAMETERS-1'!$B$5:$J$44,8,FALSE)*VLOOKUP(VFDYLD2!BA$4,'[1]INTERNAL PARAMETERS-1'!$B$5:$J$44,3,FALSE)</f>
        <v>0</v>
      </c>
      <c r="BB194" s="44">
        <f>VFDYLD1!BB194*VLOOKUP(VFDYLD2!BB$4,'[1]INTERNAL PARAMETERS-1'!$B$5:$J$44,5,FALSE)*VLOOKUP(VFDYLD2!BB$4,'[1]INTERNAL PARAMETERS-1'!$B$5:$J$44,6,FALSE)*VLOOKUP(VFDYLD2!BB$4,'[1]INTERNAL PARAMETERS-1'!$B$5:$J$44,3,FALSE) + VFDYLD1!BB194*(1-VLOOKUP(VFDYLD2!BB$4,'[1]INTERNAL PARAMETERS-1'!$B$5:$J$44,5,FALSE))*VLOOKUP(VFDYLD2!BB$4,'[1]INTERNAL PARAMETERS-1'!$B$5:$J$44,8,FALSE)*VLOOKUP(VFDYLD2!BB$4,'[1]INTERNAL PARAMETERS-1'!$B$5:$J$44,3,FALSE)</f>
        <v>0</v>
      </c>
      <c r="BC194" s="44">
        <f>VFDYLD1!BC194*VLOOKUP(VFDYLD2!BC$4,'[1]INTERNAL PARAMETERS-1'!$B$5:$J$44,5,FALSE)*VLOOKUP(VFDYLD2!BC$4,'[1]INTERNAL PARAMETERS-1'!$B$5:$J$44,6,FALSE)*VLOOKUP(VFDYLD2!BC$4,'[1]INTERNAL PARAMETERS-1'!$B$5:$J$44,3,FALSE) + VFDYLD1!BC194*(1-VLOOKUP(VFDYLD2!BC$4,'[1]INTERNAL PARAMETERS-1'!$B$5:$J$44,5,FALSE))*VLOOKUP(VFDYLD2!BC$4,'[1]INTERNAL PARAMETERS-1'!$B$5:$J$44,8,FALSE)*VLOOKUP(VFDYLD2!BC$4,'[1]INTERNAL PARAMETERS-1'!$B$5:$J$44,3,FALSE)</f>
        <v>0</v>
      </c>
      <c r="BD194" s="44">
        <f>VFDYLD1!BD194*VLOOKUP(VFDYLD2!BD$4,'[1]INTERNAL PARAMETERS-1'!$B$5:$J$44,5,FALSE)*VLOOKUP(VFDYLD2!BD$4,'[1]INTERNAL PARAMETERS-1'!$B$5:$J$44,6,FALSE)*VLOOKUP(VFDYLD2!BD$4,'[1]INTERNAL PARAMETERS-1'!$B$5:$J$44,3,FALSE) + VFDYLD1!BD194*(1-VLOOKUP(VFDYLD2!BD$4,'[1]INTERNAL PARAMETERS-1'!$B$5:$J$44,5,FALSE))*VLOOKUP(VFDYLD2!BD$4,'[1]INTERNAL PARAMETERS-1'!$B$5:$J$44,8,FALSE)*VLOOKUP(VFDYLD2!BD$4,'[1]INTERNAL PARAMETERS-1'!$B$5:$J$44,3,FALSE)</f>
        <v>0</v>
      </c>
      <c r="BE194" s="44">
        <f>VFDYLD1!BE194*VLOOKUP(VFDYLD2!BE$4,'[1]INTERNAL PARAMETERS-1'!$B$5:$J$44,5,FALSE)*VLOOKUP(VFDYLD2!BE$4,'[1]INTERNAL PARAMETERS-1'!$B$5:$J$44,6,FALSE)*VLOOKUP(VFDYLD2!BE$4,'[1]INTERNAL PARAMETERS-1'!$B$5:$J$44,3,FALSE) + VFDYLD1!BE194*(1-VLOOKUP(VFDYLD2!BE$4,'[1]INTERNAL PARAMETERS-1'!$B$5:$J$44,5,FALSE))*VLOOKUP(VFDYLD2!BE$4,'[1]INTERNAL PARAMETERS-1'!$B$5:$J$44,8,FALSE)*VLOOKUP(VFDYLD2!BE$4,'[1]INTERNAL PARAMETERS-1'!$B$5:$J$44,3,FALSE)</f>
        <v>0</v>
      </c>
      <c r="BF194" s="44">
        <f>VFDYLD1!BF194*VLOOKUP(VFDYLD2!BF$4,'[1]INTERNAL PARAMETERS-1'!$B$5:$J$44,5,FALSE)*VLOOKUP(VFDYLD2!BF$4,'[1]INTERNAL PARAMETERS-1'!$B$5:$J$44,6,FALSE)*VLOOKUP(VFDYLD2!BF$4,'[1]INTERNAL PARAMETERS-1'!$B$5:$J$44,3,FALSE) + VFDYLD1!BF194*(1-VLOOKUP(VFDYLD2!BF$4,'[1]INTERNAL PARAMETERS-1'!$B$5:$J$44,5,FALSE))*VLOOKUP(VFDYLD2!BF$4,'[1]INTERNAL PARAMETERS-1'!$B$5:$J$44,8,FALSE)*VLOOKUP(VFDYLD2!BF$4,'[1]INTERNAL PARAMETERS-1'!$B$5:$J$44,3,FALSE)</f>
        <v>0</v>
      </c>
      <c r="BG194" s="44">
        <f>VFDYLD1!BG194*VLOOKUP(VFDYLD2!BG$4,'[1]INTERNAL PARAMETERS-1'!$B$5:$J$44,5,FALSE)*VLOOKUP(VFDYLD2!BG$4,'[1]INTERNAL PARAMETERS-1'!$B$5:$J$44,6,FALSE)*VLOOKUP(VFDYLD2!BG$4,'[1]INTERNAL PARAMETERS-1'!$B$5:$J$44,3,FALSE) + VFDYLD1!BG194*(1-VLOOKUP(VFDYLD2!BG$4,'[1]INTERNAL PARAMETERS-1'!$B$5:$J$44,5,FALSE))*VLOOKUP(VFDYLD2!BG$4,'[1]INTERNAL PARAMETERS-1'!$B$5:$J$44,8,FALSE)*VLOOKUP(VFDYLD2!BG$4,'[1]INTERNAL PARAMETERS-1'!$B$5:$J$44,3,FALSE)</f>
        <v>0</v>
      </c>
      <c r="BH194" s="44">
        <f>VFDYLD1!BH194*VLOOKUP(VFDYLD2!BH$4,'[1]INTERNAL PARAMETERS-1'!$B$5:$J$44,5,FALSE)*VLOOKUP(VFDYLD2!BH$4,'[1]INTERNAL PARAMETERS-1'!$B$5:$J$44,6,FALSE)*VLOOKUP(VFDYLD2!BH$4,'[1]INTERNAL PARAMETERS-1'!$B$5:$J$44,3,FALSE) + VFDYLD1!BH194*(1-VLOOKUP(VFDYLD2!BH$4,'[1]INTERNAL PARAMETERS-1'!$B$5:$J$44,5,FALSE))*VLOOKUP(VFDYLD2!BH$4,'[1]INTERNAL PARAMETERS-1'!$B$5:$J$44,8,FALSE)*VLOOKUP(VFDYLD2!BH$4,'[1]INTERNAL PARAMETERS-1'!$B$5:$J$44,3,FALSE)</f>
        <v>0</v>
      </c>
      <c r="BI194" s="44">
        <f>VFDYLD1!BI194*VLOOKUP(VFDYLD2!BI$4,'[1]INTERNAL PARAMETERS-1'!$B$5:$J$44,5,FALSE)*VLOOKUP(VFDYLD2!BI$4,'[1]INTERNAL PARAMETERS-1'!$B$5:$J$44,6,FALSE)*VLOOKUP(VFDYLD2!BI$4,'[1]INTERNAL PARAMETERS-1'!$B$5:$J$44,3,FALSE) + VFDYLD1!BI194*(1-VLOOKUP(VFDYLD2!BI$4,'[1]INTERNAL PARAMETERS-1'!$B$5:$J$44,5,FALSE))*VLOOKUP(VFDYLD2!BI$4,'[1]INTERNAL PARAMETERS-1'!$B$5:$J$44,8,FALSE)*VLOOKUP(VFDYLD2!BI$4,'[1]INTERNAL PARAMETERS-1'!$B$5:$J$44,3,FALSE)</f>
        <v>0</v>
      </c>
      <c r="BJ194" s="44">
        <f>VFDYLD1!BJ194*VLOOKUP(VFDYLD2!BJ$4,'[1]INTERNAL PARAMETERS-1'!$B$5:$J$44,5,FALSE)*VLOOKUP(VFDYLD2!BJ$4,'[1]INTERNAL PARAMETERS-1'!$B$5:$J$44,6,FALSE)*VLOOKUP(VFDYLD2!BJ$4,'[1]INTERNAL PARAMETERS-1'!$B$5:$J$44,3,FALSE) + VFDYLD1!BJ194*(1-VLOOKUP(VFDYLD2!BJ$4,'[1]INTERNAL PARAMETERS-1'!$B$5:$J$44,5,FALSE))*VLOOKUP(VFDYLD2!BJ$4,'[1]INTERNAL PARAMETERS-1'!$B$5:$J$44,8,FALSE)*VLOOKUP(VFDYLD2!BJ$4,'[1]INTERNAL PARAMETERS-1'!$B$5:$J$44,3,FALSE)</f>
        <v>0</v>
      </c>
      <c r="BK194" s="44">
        <f>VFDYLD1!BK194*VLOOKUP(VFDYLD2!BK$4,'[1]INTERNAL PARAMETERS-1'!$B$5:$J$44,5,FALSE)*VLOOKUP(VFDYLD2!BK$4,'[1]INTERNAL PARAMETERS-1'!$B$5:$J$44,6,FALSE)*VLOOKUP(VFDYLD2!BK$4,'[1]INTERNAL PARAMETERS-1'!$B$5:$J$44,3,FALSE) + VFDYLD1!BK194*(1-VLOOKUP(VFDYLD2!BK$4,'[1]INTERNAL PARAMETERS-1'!$B$5:$J$44,5,FALSE))*VLOOKUP(VFDYLD2!BK$4,'[1]INTERNAL PARAMETERS-1'!$B$5:$J$44,8,FALSE)*VLOOKUP(VFDYLD2!BK$4,'[1]INTERNAL PARAMETERS-1'!$B$5:$J$44,3,FALSE)</f>
        <v>0</v>
      </c>
      <c r="BL194" s="44">
        <f>VFDYLD1!BL194*VLOOKUP(VFDYLD2!BL$4,'[1]INTERNAL PARAMETERS-1'!$B$5:$J$44,5,FALSE)*VLOOKUP(VFDYLD2!BL$4,'[1]INTERNAL PARAMETERS-1'!$B$5:$J$44,6,FALSE)*VLOOKUP(VFDYLD2!BL$4,'[1]INTERNAL PARAMETERS-1'!$B$5:$J$44,3,FALSE) + VFDYLD1!BL194*(1-VLOOKUP(VFDYLD2!BL$4,'[1]INTERNAL PARAMETERS-1'!$B$5:$J$44,5,FALSE))*VLOOKUP(VFDYLD2!BL$4,'[1]INTERNAL PARAMETERS-1'!$B$5:$J$44,8,FALSE)*VLOOKUP(VFDYLD2!BL$4,'[1]INTERNAL PARAMETERS-1'!$B$5:$J$44,3,FALSE)</f>
        <v>0</v>
      </c>
      <c r="BM194" s="44">
        <f>VFDYLD1!BM194*VLOOKUP(VFDYLD2!BM$4,'[1]INTERNAL PARAMETERS-1'!$B$5:$J$44,5,FALSE)*VLOOKUP(VFDYLD2!BM$4,'[1]INTERNAL PARAMETERS-1'!$B$5:$J$44,6,FALSE)*VLOOKUP(VFDYLD2!BM$4,'[1]INTERNAL PARAMETERS-1'!$B$5:$J$44,3,FALSE) + VFDYLD1!BM194*(1-VLOOKUP(VFDYLD2!BM$4,'[1]INTERNAL PARAMETERS-1'!$B$5:$J$44,5,FALSE))*VLOOKUP(VFDYLD2!BM$4,'[1]INTERNAL PARAMETERS-1'!$B$5:$J$44,8,FALSE)*VLOOKUP(VFDYLD2!BM$4,'[1]INTERNAL PARAMETERS-1'!$B$5:$J$44,3,FALSE)</f>
        <v>0</v>
      </c>
      <c r="BN194" s="44">
        <f>VFDYLD1!BN194*VLOOKUP(VFDYLD2!BN$4,'[1]INTERNAL PARAMETERS-1'!$B$5:$J$44,5,FALSE)*VLOOKUP(VFDYLD2!BN$4,'[1]INTERNAL PARAMETERS-1'!$B$5:$J$44,6,FALSE)*VLOOKUP(VFDYLD2!BN$4,'[1]INTERNAL PARAMETERS-1'!$B$5:$J$44,3,FALSE) + VFDYLD1!BN194*(1-VLOOKUP(VFDYLD2!BN$4,'[1]INTERNAL PARAMETERS-1'!$B$5:$J$44,5,FALSE))*VLOOKUP(VFDYLD2!BN$4,'[1]INTERNAL PARAMETERS-1'!$B$5:$J$44,8,FALSE)*VLOOKUP(VFDYLD2!BN$4,'[1]INTERNAL PARAMETERS-1'!$B$5:$J$44,3,FALSE)</f>
        <v>0</v>
      </c>
      <c r="BO194" s="44">
        <f>VFDYLD1!BO194*VLOOKUP(VFDYLD2!BO$4,'[1]INTERNAL PARAMETERS-1'!$B$5:$J$44,5,FALSE)*VLOOKUP(VFDYLD2!BO$4,'[1]INTERNAL PARAMETERS-1'!$B$5:$J$44,6,FALSE)*VLOOKUP(VFDYLD2!BO$4,'[1]INTERNAL PARAMETERS-1'!$B$5:$J$44,3,FALSE) + VFDYLD1!BO194*(1-VLOOKUP(VFDYLD2!BO$4,'[1]INTERNAL PARAMETERS-1'!$B$5:$J$44,5,FALSE))*VLOOKUP(VFDYLD2!BO$4,'[1]INTERNAL PARAMETERS-1'!$B$5:$J$44,8,FALSE)*VLOOKUP(VFDYLD2!BO$4,'[1]INTERNAL PARAMETERS-1'!$B$5:$J$44,3,FALSE)</f>
        <v>0</v>
      </c>
      <c r="BP194" s="44">
        <f>VFDYLD1!BP194*VLOOKUP(VFDYLD2!BP$4,'[1]INTERNAL PARAMETERS-1'!$B$5:$J$44,5,FALSE)*VLOOKUP(VFDYLD2!BP$4,'[1]INTERNAL PARAMETERS-1'!$B$5:$J$44,6,FALSE)*VLOOKUP(VFDYLD2!BP$4,'[1]INTERNAL PARAMETERS-1'!$B$5:$J$44,3,FALSE) + VFDYLD1!BP194*(1-VLOOKUP(VFDYLD2!BP$4,'[1]INTERNAL PARAMETERS-1'!$B$5:$J$44,5,FALSE))*VLOOKUP(VFDYLD2!BP$4,'[1]INTERNAL PARAMETERS-1'!$B$5:$J$44,8,FALSE)*VLOOKUP(VFDYLD2!BP$4,'[1]INTERNAL PARAMETERS-1'!$B$5:$J$44,3,FALSE)</f>
        <v>0</v>
      </c>
      <c r="BQ194" s="44">
        <f>VFDYLD1!BQ194*VLOOKUP(VFDYLD2!BQ$4,'[1]INTERNAL PARAMETERS-1'!$B$5:$J$44,5,FALSE)*VLOOKUP(VFDYLD2!BQ$4,'[1]INTERNAL PARAMETERS-1'!$B$5:$J$44,6,FALSE)*VLOOKUP(VFDYLD2!BQ$4,'[1]INTERNAL PARAMETERS-1'!$B$5:$J$44,3,FALSE) + VFDYLD1!BQ194*(1-VLOOKUP(VFDYLD2!BQ$4,'[1]INTERNAL PARAMETERS-1'!$B$5:$J$44,5,FALSE))*VLOOKUP(VFDYLD2!BQ$4,'[1]INTERNAL PARAMETERS-1'!$B$5:$J$44,8,FALSE)*VLOOKUP(VFDYLD2!BQ$4,'[1]INTERNAL PARAMETERS-1'!$B$5:$J$44,3,FALSE)</f>
        <v>0</v>
      </c>
      <c r="BR194" s="44">
        <f>VFDYLD1!BR194*VLOOKUP(VFDYLD2!BR$4,'[1]INTERNAL PARAMETERS-1'!$B$5:$J$44,5,FALSE)*VLOOKUP(VFDYLD2!BR$4,'[1]INTERNAL PARAMETERS-1'!$B$5:$J$44,6,FALSE)*VLOOKUP(VFDYLD2!BR$4,'[1]INTERNAL PARAMETERS-1'!$B$5:$J$44,3,FALSE) + VFDYLD1!BR194*(1-VLOOKUP(VFDYLD2!BR$4,'[1]INTERNAL PARAMETERS-1'!$B$5:$J$44,5,FALSE))*VLOOKUP(VFDYLD2!BR$4,'[1]INTERNAL PARAMETERS-1'!$B$5:$J$44,8,FALSE)*VLOOKUP(VFDYLD2!BR$4,'[1]INTERNAL PARAMETERS-1'!$B$5:$J$44,3,FALSE)</f>
        <v>0</v>
      </c>
      <c r="BS194" s="44">
        <f>VFDYLD1!BS194*VLOOKUP(VFDYLD2!BS$4,'[1]INTERNAL PARAMETERS-1'!$B$5:$J$44,5,FALSE)*VLOOKUP(VFDYLD2!BS$4,'[1]INTERNAL PARAMETERS-1'!$B$5:$J$44,6,FALSE)*VLOOKUP(VFDYLD2!BS$4,'[1]INTERNAL PARAMETERS-1'!$B$5:$J$44,3,FALSE) + VFDYLD1!BS194*(1-VLOOKUP(VFDYLD2!BS$4,'[1]INTERNAL PARAMETERS-1'!$B$5:$J$44,5,FALSE))*VLOOKUP(VFDYLD2!BS$4,'[1]INTERNAL PARAMETERS-1'!$B$5:$J$44,8,FALSE)*VLOOKUP(VFDYLD2!BS$4,'[1]INTERNAL PARAMETERS-1'!$B$5:$J$44,3,FALSE)</f>
        <v>0</v>
      </c>
      <c r="BT194" s="44">
        <f>VFDYLD1!BT194*VLOOKUP(VFDYLD2!BT$4,'[1]INTERNAL PARAMETERS-1'!$B$5:$J$44,5,FALSE)*VLOOKUP(VFDYLD2!BT$4,'[1]INTERNAL PARAMETERS-1'!$B$5:$J$44,6,FALSE)*VLOOKUP(VFDYLD2!BT$4,'[1]INTERNAL PARAMETERS-1'!$B$5:$J$44,3,FALSE) + VFDYLD1!BT194*(1-VLOOKUP(VFDYLD2!BT$4,'[1]INTERNAL PARAMETERS-1'!$B$5:$J$44,5,FALSE))*VLOOKUP(VFDYLD2!BT$4,'[1]INTERNAL PARAMETERS-1'!$B$5:$J$44,8,FALSE)*VLOOKUP(VFDYLD2!BT$4,'[1]INTERNAL PARAMETERS-1'!$B$5:$J$44,3,FALSE)</f>
        <v>0</v>
      </c>
      <c r="BU194" s="44">
        <f>VFDYLD1!BU194*VLOOKUP(VFDYLD2!BU$4,'[1]INTERNAL PARAMETERS-1'!$B$5:$J$44,5,FALSE)*VLOOKUP(VFDYLD2!BU$4,'[1]INTERNAL PARAMETERS-1'!$B$5:$J$44,6,FALSE)*VLOOKUP(VFDYLD2!BU$4,'[1]INTERNAL PARAMETERS-1'!$B$5:$J$44,3,FALSE) + VFDYLD1!BU194*(1-VLOOKUP(VFDYLD2!BU$4,'[1]INTERNAL PARAMETERS-1'!$B$5:$J$44,5,FALSE))*VLOOKUP(VFDYLD2!BU$4,'[1]INTERNAL PARAMETERS-1'!$B$5:$J$44,8,FALSE)*VLOOKUP(VFDYLD2!BU$4,'[1]INTERNAL PARAMETERS-1'!$B$5:$J$44,3,FALSE)</f>
        <v>0</v>
      </c>
      <c r="BV194" s="44">
        <f>VFDYLD1!BV194*VLOOKUP(VFDYLD2!BV$4,'[1]INTERNAL PARAMETERS-1'!$B$5:$J$44,5,FALSE)*VLOOKUP(VFDYLD2!BV$4,'[1]INTERNAL PARAMETERS-1'!$B$5:$J$44,6,FALSE)*VLOOKUP(VFDYLD2!BV$4,'[1]INTERNAL PARAMETERS-1'!$B$5:$J$44,3,FALSE) + VFDYLD1!BV194*(1-VLOOKUP(VFDYLD2!BV$4,'[1]INTERNAL PARAMETERS-1'!$B$5:$J$44,5,FALSE))*VLOOKUP(VFDYLD2!BV$4,'[1]INTERNAL PARAMETERS-1'!$B$5:$J$44,8,FALSE)*VLOOKUP(VFDYLD2!BV$4,'[1]INTERNAL PARAMETERS-1'!$B$5:$J$44,3,FALSE)</f>
        <v>0</v>
      </c>
      <c r="BW194" s="44">
        <f>VFDYLD1!BW194*VLOOKUP(VFDYLD2!BW$4,'[1]INTERNAL PARAMETERS-1'!$B$5:$J$44,5,FALSE)*VLOOKUP(VFDYLD2!BW$4,'[1]INTERNAL PARAMETERS-1'!$B$5:$J$44,6,FALSE)*VLOOKUP(VFDYLD2!BW$4,'[1]INTERNAL PARAMETERS-1'!$B$5:$J$44,3,FALSE) + VFDYLD1!BW194*(1-VLOOKUP(VFDYLD2!BW$4,'[1]INTERNAL PARAMETERS-1'!$B$5:$J$44,5,FALSE))*VLOOKUP(VFDYLD2!BW$4,'[1]INTERNAL PARAMETERS-1'!$B$5:$J$44,8,FALSE)*VLOOKUP(VFDYLD2!BW$4,'[1]INTERNAL PARAMETERS-1'!$B$5:$J$44,3,FALSE)</f>
        <v>0</v>
      </c>
      <c r="BX194" s="44">
        <f>VFDYLD1!BX194*VLOOKUP(VFDYLD2!BX$4,'[1]INTERNAL PARAMETERS-1'!$B$5:$J$44,5,FALSE)*VLOOKUP(VFDYLD2!BX$4,'[1]INTERNAL PARAMETERS-1'!$B$5:$J$44,6,FALSE)*VLOOKUP(VFDYLD2!BX$4,'[1]INTERNAL PARAMETERS-1'!$B$5:$J$44,3,FALSE) + VFDYLD1!BX194*(1-VLOOKUP(VFDYLD2!BX$4,'[1]INTERNAL PARAMETERS-1'!$B$5:$J$44,5,FALSE))*VLOOKUP(VFDYLD2!BX$4,'[1]INTERNAL PARAMETERS-1'!$B$5:$J$44,8,FALSE)*VLOOKUP(VFDYLD2!BX$4,'[1]INTERNAL PARAMETERS-1'!$B$5:$J$44,3,FALSE)</f>
        <v>0</v>
      </c>
      <c r="BY194" s="44">
        <f>VFDYLD1!BY194*VLOOKUP(VFDYLD2!BY$4,'[1]INTERNAL PARAMETERS-1'!$B$5:$J$44,5,FALSE)*VLOOKUP(VFDYLD2!BY$4,'[1]INTERNAL PARAMETERS-1'!$B$5:$J$44,6,FALSE)*VLOOKUP(VFDYLD2!BY$4,'[1]INTERNAL PARAMETERS-1'!$B$5:$J$44,3,FALSE) + VFDYLD1!BY194*(1-VLOOKUP(VFDYLD2!BY$4,'[1]INTERNAL PARAMETERS-1'!$B$5:$J$44,5,FALSE))*VLOOKUP(VFDYLD2!BY$4,'[1]INTERNAL PARAMETERS-1'!$B$5:$J$44,8,FALSE)*VLOOKUP(VFDYLD2!BY$4,'[1]INTERNAL PARAMETERS-1'!$B$5:$J$44,3,FALSE)</f>
        <v>0</v>
      </c>
      <c r="BZ194" s="44">
        <f>VFDYLD1!BZ194*VLOOKUP(VFDYLD2!BZ$4,'[1]INTERNAL PARAMETERS-1'!$B$5:$J$44,5,FALSE)*VLOOKUP(VFDYLD2!BZ$4,'[1]INTERNAL PARAMETERS-1'!$B$5:$J$44,6,FALSE)*VLOOKUP(VFDYLD2!BZ$4,'[1]INTERNAL PARAMETERS-1'!$B$5:$J$44,3,FALSE) + VFDYLD1!BZ194*(1-VLOOKUP(VFDYLD2!BZ$4,'[1]INTERNAL PARAMETERS-1'!$B$5:$J$44,5,FALSE))*VLOOKUP(VFDYLD2!BZ$4,'[1]INTERNAL PARAMETERS-1'!$B$5:$J$44,8,FALSE)*VLOOKUP(VFDYLD2!BZ$4,'[1]INTERNAL PARAMETERS-1'!$B$5:$J$44,3,FALSE)</f>
        <v>0</v>
      </c>
      <c r="CA194" s="44">
        <f>VFDYLD1!CA194*VLOOKUP(VFDYLD2!CA$4,'[1]INTERNAL PARAMETERS-1'!$B$5:$J$44,5,FALSE)*VLOOKUP(VFDYLD2!CA$4,'[1]INTERNAL PARAMETERS-1'!$B$5:$J$44,6,FALSE)*VLOOKUP(VFDYLD2!CA$4,'[1]INTERNAL PARAMETERS-1'!$B$5:$J$44,3,FALSE) + VFDYLD1!CA194*(1-VLOOKUP(VFDYLD2!CA$4,'[1]INTERNAL PARAMETERS-1'!$B$5:$J$44,5,FALSE))*VLOOKUP(VFDYLD2!CA$4,'[1]INTERNAL PARAMETERS-1'!$B$5:$J$44,8,FALSE)*VLOOKUP(VFDYLD2!CA$4,'[1]INTERNAL PARAMETERS-1'!$B$5:$J$44,3,FALSE)</f>
        <v>0</v>
      </c>
      <c r="CB194" s="44">
        <f>VFDYLD1!CB194*VLOOKUP(VFDYLD2!CB$4,'[1]INTERNAL PARAMETERS-1'!$B$5:$J$44,5,FALSE)*VLOOKUP(VFDYLD2!CB$4,'[1]INTERNAL PARAMETERS-1'!$B$5:$J$44,6,FALSE)*VLOOKUP(VFDYLD2!CB$4,'[1]INTERNAL PARAMETERS-1'!$B$5:$J$44,3,FALSE) + VFDYLD1!CB194*(1-VLOOKUP(VFDYLD2!CB$4,'[1]INTERNAL PARAMETERS-1'!$B$5:$J$44,5,FALSE))*VLOOKUP(VFDYLD2!CB$4,'[1]INTERNAL PARAMETERS-1'!$B$5:$J$44,8,FALSE)*VLOOKUP(VFDYLD2!CB$4,'[1]INTERNAL PARAMETERS-1'!$B$5:$J$44,3,FALSE)</f>
        <v>0</v>
      </c>
      <c r="CC194" s="44">
        <f>VFDYLD1!CC194*VLOOKUP(VFDYLD2!CC$4,'[1]INTERNAL PARAMETERS-1'!$B$5:$J$44,5,FALSE)*VLOOKUP(VFDYLD2!CC$4,'[1]INTERNAL PARAMETERS-1'!$B$5:$J$44,6,FALSE)*VLOOKUP(VFDYLD2!CC$4,'[1]INTERNAL PARAMETERS-1'!$B$5:$J$44,3,FALSE) + VFDYLD1!CC194*(1-VLOOKUP(VFDYLD2!CC$4,'[1]INTERNAL PARAMETERS-1'!$B$5:$J$44,5,FALSE))*VLOOKUP(VFDYLD2!CC$4,'[1]INTERNAL PARAMETERS-1'!$B$5:$J$44,8,FALSE)*VLOOKUP(VFDYLD2!CC$4,'[1]INTERNAL PARAMETERS-1'!$B$5:$J$44,3,FALSE)</f>
        <v>0</v>
      </c>
      <c r="CD194" s="44">
        <f>VFDYLD1!CD194*VLOOKUP(VFDYLD2!CD$4,'[1]INTERNAL PARAMETERS-1'!$B$5:$J$44,5,FALSE)*VLOOKUP(VFDYLD2!CD$4,'[1]INTERNAL PARAMETERS-1'!$B$5:$J$44,6,FALSE)*VLOOKUP(VFDYLD2!CD$4,'[1]INTERNAL PARAMETERS-1'!$B$5:$J$44,3,FALSE) + VFDYLD1!CD194*(1-VLOOKUP(VFDYLD2!CD$4,'[1]INTERNAL PARAMETERS-1'!$B$5:$J$44,5,FALSE))*VLOOKUP(VFDYLD2!CD$4,'[1]INTERNAL PARAMETERS-1'!$B$5:$J$44,8,FALSE)*VLOOKUP(VFDYLD2!CD$4,'[1]INTERNAL PARAMETERS-1'!$B$5:$J$44,3,FALSE)</f>
        <v>0</v>
      </c>
      <c r="CE194" s="44">
        <f>VFDYLD1!CE194*VLOOKUP(VFDYLD2!CE$4,'[1]INTERNAL PARAMETERS-1'!$B$5:$J$44,5,FALSE)*VLOOKUP(VFDYLD2!CE$4,'[1]INTERNAL PARAMETERS-1'!$B$5:$J$44,6,FALSE)*VLOOKUP(VFDYLD2!CE$4,'[1]INTERNAL PARAMETERS-1'!$B$5:$J$44,3,FALSE) + VFDYLD1!CE194*(1-VLOOKUP(VFDYLD2!CE$4,'[1]INTERNAL PARAMETERS-1'!$B$5:$J$44,5,FALSE))*VLOOKUP(VFDYLD2!CE$4,'[1]INTERNAL PARAMETERS-1'!$B$5:$J$44,8,FALSE)*VLOOKUP(VFDYLD2!CE$4,'[1]INTERNAL PARAMETERS-1'!$B$5:$J$44,3,FALSE)</f>
        <v>0</v>
      </c>
      <c r="CF194" s="44">
        <f>VFDYLD1!CF194*VLOOKUP(VFDYLD2!CF$4,'[1]INTERNAL PARAMETERS-1'!$B$5:$J$44,5,FALSE)*VLOOKUP(VFDYLD2!CF$4,'[1]INTERNAL PARAMETERS-1'!$B$5:$J$44,6,FALSE)*VLOOKUP(VFDYLD2!CF$4,'[1]INTERNAL PARAMETERS-1'!$B$5:$J$44,3,FALSE) + VFDYLD1!CF194*(1-VLOOKUP(VFDYLD2!CF$4,'[1]INTERNAL PARAMETERS-1'!$B$5:$J$44,5,FALSE))*VLOOKUP(VFDYLD2!CF$4,'[1]INTERNAL PARAMETERS-1'!$B$5:$J$44,8,FALSE)*VLOOKUP(VFDYLD2!CF$4,'[1]INTERNAL PARAMETERS-1'!$B$5:$J$44,3,FALSE)</f>
        <v>0</v>
      </c>
      <c r="CG194" s="44">
        <f>VFDYLD1!CG194*VLOOKUP(VFDYLD2!CG$4,'[1]INTERNAL PARAMETERS-1'!$B$5:$J$44,5,FALSE)*VLOOKUP(VFDYLD2!CG$4,'[1]INTERNAL PARAMETERS-1'!$B$5:$J$44,6,FALSE)*VLOOKUP(VFDYLD2!CG$4,'[1]INTERNAL PARAMETERS-1'!$B$5:$J$44,3,FALSE) + VFDYLD1!CG194*(1-VLOOKUP(VFDYLD2!CG$4,'[1]INTERNAL PARAMETERS-1'!$B$5:$J$44,5,FALSE))*VLOOKUP(VFDYLD2!CG$4,'[1]INTERNAL PARAMETERS-1'!$B$5:$J$44,8,FALSE)*VLOOKUP(VFDYLD2!CG$4,'[1]INTERNAL PARAMETERS-1'!$B$5:$J$44,3,FALSE)</f>
        <v>0</v>
      </c>
      <c r="CH194" s="43">
        <f>VFDYLD1!CH194*VLOOKUP(VFDYLD2!CH$4,'[1]INTERNAL PARAMETERS-1'!$B$5:$J$44,5,FALSE)*VLOOKUP(VFDYLD2!CH$4,'[1]INTERNAL PARAMETERS-1'!$B$5:$J$44,6,FALSE)*VLOOKUP(VFDYLD2!CH$4,'[1]INTERNAL PARAMETERS-1'!$B$5:$J$44,3,FALSE) + VFDYLD1!CH194*(1-VLOOKUP(VFDYLD2!CH$4,'[1]INTERNAL PARAMETERS-1'!$B$5:$J$44,5,FALSE))*VLOOKUP(VFDYLD2!CH$4,'[1]INTERNAL PARAMETERS-1'!$B$5:$J$44,8,FALSE)*VLOOKUP(VFDYLD2!CH$4,'[1]INTERNAL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65</v>
      </c>
      <c r="D195" s="57" t="s">
        <v>54</v>
      </c>
      <c r="E195" s="132">
        <f>VFD!W195</f>
        <v>0</v>
      </c>
      <c r="F195" s="59">
        <f>'[1]INTERNAL PARAMETERS-1'!M15</f>
        <v>34.72</v>
      </c>
      <c r="G195" s="45">
        <f>VFDYLD1!G195*VLOOKUP(VFDYLD2!G$4,'[1]INTERNAL PARAMETERS-1'!$B$5:$J$44,5,FALSE)*VLOOKUP(VFDYLD2!G$4,'[1]INTERNAL PARAMETERS-1'!$B$5:$J$44,7,FALSE)*VFDYLD2!$F195 + VFDYLD1!G195*(1-VLOOKUP(VFDYLD2!G$4,'[1]INTERNAL PARAMETERS-1'!$B$5:$J$44,5,FALSE))*VLOOKUP(VFDYLD2!G$4,'[1]INTERNAL PARAMETERS-1'!$B$5:$J$44,9,FALSE)*VFDYLD2!$F195</f>
        <v>0</v>
      </c>
      <c r="H195" s="44">
        <f>VFDYLD1!H195*VLOOKUP(VFDYLD2!H$4,'[1]INTERNAL PARAMETERS-1'!$B$5:$J$44,5,FALSE)*VLOOKUP(VFDYLD2!H$4,'[1]INTERNAL PARAMETERS-1'!$B$5:$J$44,7,FALSE)*VFDYLD2!$F195 + VFDYLD1!H195*(1-VLOOKUP(VFDYLD2!H$4,'[1]INTERNAL PARAMETERS-1'!$B$5:$J$44,5,FALSE))*VLOOKUP(VFDYLD2!H$4,'[1]INTERNAL PARAMETERS-1'!$B$5:$J$44,9,FALSE)*VFDYLD2!$F195</f>
        <v>0</v>
      </c>
      <c r="I195" s="44">
        <f>VFDYLD1!I195*VLOOKUP(VFDYLD2!I$4,'[1]INTERNAL PARAMETERS-1'!$B$5:$J$44,5,FALSE)*VLOOKUP(VFDYLD2!I$4,'[1]INTERNAL PARAMETERS-1'!$B$5:$J$44,7,FALSE)*VFDYLD2!$F195 + VFDYLD1!I195*(1-VLOOKUP(VFDYLD2!I$4,'[1]INTERNAL PARAMETERS-1'!$B$5:$J$44,5,FALSE))*VLOOKUP(VFDYLD2!I$4,'[1]INTERNAL PARAMETERS-1'!$B$5:$J$44,9,FALSE)*VFDYLD2!$F195</f>
        <v>0</v>
      </c>
      <c r="J195" s="44">
        <f>VFDYLD1!J195*VLOOKUP(VFDYLD2!J$4,'[1]INTERNAL PARAMETERS-1'!$B$5:$J$44,5,FALSE)*VLOOKUP(VFDYLD2!J$4,'[1]INTERNAL PARAMETERS-1'!$B$5:$J$44,7,FALSE)*VFDYLD2!$F195 + VFDYLD1!J195*(1-VLOOKUP(VFDYLD2!J$4,'[1]INTERNAL PARAMETERS-1'!$B$5:$J$44,5,FALSE))*VLOOKUP(VFDYLD2!J$4,'[1]INTERNAL PARAMETERS-1'!$B$5:$J$44,9,FALSE)*VFDYLD2!$F195</f>
        <v>0</v>
      </c>
      <c r="K195" s="44">
        <f>VFDYLD1!K195*VLOOKUP(VFDYLD2!K$4,'[1]INTERNAL PARAMETERS-1'!$B$5:$J$44,5,FALSE)*VLOOKUP(VFDYLD2!K$4,'[1]INTERNAL PARAMETERS-1'!$B$5:$J$44,7,FALSE)*VFDYLD2!$F195 + VFDYLD1!K195*(1-VLOOKUP(VFDYLD2!K$4,'[1]INTERNAL PARAMETERS-1'!$B$5:$J$44,5,FALSE))*VLOOKUP(VFDYLD2!K$4,'[1]INTERNAL PARAMETERS-1'!$B$5:$J$44,9,FALSE)*VFDYLD2!$F195</f>
        <v>0</v>
      </c>
      <c r="L195" s="44">
        <f>VFDYLD1!L195*VLOOKUP(VFDYLD2!L$4,'[1]INTERNAL PARAMETERS-1'!$B$5:$J$44,5,FALSE)*VLOOKUP(VFDYLD2!L$4,'[1]INTERNAL PARAMETERS-1'!$B$5:$J$44,7,FALSE)*VFDYLD2!$F195 + VFDYLD1!L195*(1-VLOOKUP(VFDYLD2!L$4,'[1]INTERNAL PARAMETERS-1'!$B$5:$J$44,5,FALSE))*VLOOKUP(VFDYLD2!L$4,'[1]INTERNAL PARAMETERS-1'!$B$5:$J$44,9,FALSE)*VFDYLD2!$F195</f>
        <v>0</v>
      </c>
      <c r="M195" s="44">
        <f>VFDYLD1!M195*VLOOKUP(VFDYLD2!M$4,'[1]INTERNAL PARAMETERS-1'!$B$5:$J$44,5,FALSE)*VLOOKUP(VFDYLD2!M$4,'[1]INTERNAL PARAMETERS-1'!$B$5:$J$44,7,FALSE)*VFDYLD2!$F195 + VFDYLD1!M195*(1-VLOOKUP(VFDYLD2!M$4,'[1]INTERNAL PARAMETERS-1'!$B$5:$J$44,5,FALSE))*VLOOKUP(VFDYLD2!M$4,'[1]INTERNAL PARAMETERS-1'!$B$5:$J$44,9,FALSE)*VFDYLD2!$F195</f>
        <v>0</v>
      </c>
      <c r="N195" s="44">
        <f>VFDYLD1!N195*VLOOKUP(VFDYLD2!N$4,'[1]INTERNAL PARAMETERS-1'!$B$5:$J$44,5,FALSE)*VLOOKUP(VFDYLD2!N$4,'[1]INTERNAL PARAMETERS-1'!$B$5:$J$44,7,FALSE)*VFDYLD2!$F195 + VFDYLD1!N195*(1-VLOOKUP(VFDYLD2!N$4,'[1]INTERNAL PARAMETERS-1'!$B$5:$J$44,5,FALSE))*VLOOKUP(VFDYLD2!N$4,'[1]INTERNAL PARAMETERS-1'!$B$5:$J$44,9,FALSE)*VFDYLD2!$F195</f>
        <v>0</v>
      </c>
      <c r="O195" s="44">
        <f>VFDYLD1!O195*VLOOKUP(VFDYLD2!O$4,'[1]INTERNAL PARAMETERS-1'!$B$5:$J$44,5,FALSE)*VLOOKUP(VFDYLD2!O$4,'[1]INTERNAL PARAMETERS-1'!$B$5:$J$44,7,FALSE)*VFDYLD2!$F195 + VFDYLD1!O195*(1-VLOOKUP(VFDYLD2!O$4,'[1]INTERNAL PARAMETERS-1'!$B$5:$J$44,5,FALSE))*VLOOKUP(VFDYLD2!O$4,'[1]INTERNAL PARAMETERS-1'!$B$5:$J$44,9,FALSE)*VFDYLD2!$F195</f>
        <v>0</v>
      </c>
      <c r="P195" s="44">
        <f>VFDYLD1!P195*VLOOKUP(VFDYLD2!P$4,'[1]INTERNAL PARAMETERS-1'!$B$5:$J$44,5,FALSE)*VLOOKUP(VFDYLD2!P$4,'[1]INTERNAL PARAMETERS-1'!$B$5:$J$44,7,FALSE)*VFDYLD2!$F195 + VFDYLD1!P195*(1-VLOOKUP(VFDYLD2!P$4,'[1]INTERNAL PARAMETERS-1'!$B$5:$J$44,5,FALSE))*VLOOKUP(VFDYLD2!P$4,'[1]INTERNAL PARAMETERS-1'!$B$5:$J$44,9,FALSE)*VFDYLD2!$F195</f>
        <v>0</v>
      </c>
      <c r="Q195" s="44">
        <f>VFDYLD1!Q195*VLOOKUP(VFDYLD2!Q$4,'[1]INTERNAL PARAMETERS-1'!$B$5:$J$44,5,FALSE)*VLOOKUP(VFDYLD2!Q$4,'[1]INTERNAL PARAMETERS-1'!$B$5:$J$44,7,FALSE)*VFDYLD2!$F195 + VFDYLD1!Q195*(1-VLOOKUP(VFDYLD2!Q$4,'[1]INTERNAL PARAMETERS-1'!$B$5:$J$44,5,FALSE))*VLOOKUP(VFDYLD2!Q$4,'[1]INTERNAL PARAMETERS-1'!$B$5:$J$44,9,FALSE)*VFDYLD2!$F195</f>
        <v>0</v>
      </c>
      <c r="R195" s="44">
        <f>VFDYLD1!R195*VLOOKUP(VFDYLD2!R$4,'[1]INTERNAL PARAMETERS-1'!$B$5:$J$44,5,FALSE)*VLOOKUP(VFDYLD2!R$4,'[1]INTERNAL PARAMETERS-1'!$B$5:$J$44,7,FALSE)*VFDYLD2!$F195 + VFDYLD1!R195*(1-VLOOKUP(VFDYLD2!R$4,'[1]INTERNAL PARAMETERS-1'!$B$5:$J$44,5,FALSE))*VLOOKUP(VFDYLD2!R$4,'[1]INTERNAL PARAMETERS-1'!$B$5:$J$44,9,FALSE)*VFDYLD2!$F195</f>
        <v>0</v>
      </c>
      <c r="S195" s="44">
        <f>VFDYLD1!S195*VLOOKUP(VFDYLD2!S$4,'[1]INTERNAL PARAMETERS-1'!$B$5:$J$44,5,FALSE)*VLOOKUP(VFDYLD2!S$4,'[1]INTERNAL PARAMETERS-1'!$B$5:$J$44,7,FALSE)*VFDYLD2!$F195 + VFDYLD1!S195*(1-VLOOKUP(VFDYLD2!S$4,'[1]INTERNAL PARAMETERS-1'!$B$5:$J$44,5,FALSE))*VLOOKUP(VFDYLD2!S$4,'[1]INTERNAL PARAMETERS-1'!$B$5:$J$44,9,FALSE)*VFDYLD2!$F195</f>
        <v>0</v>
      </c>
      <c r="T195" s="44">
        <f>VFDYLD1!T195*VLOOKUP(VFDYLD2!T$4,'[1]INTERNAL PARAMETERS-1'!$B$5:$J$44,5,FALSE)*VLOOKUP(VFDYLD2!T$4,'[1]INTERNAL PARAMETERS-1'!$B$5:$J$44,7,FALSE)*VFDYLD2!$F195 + VFDYLD1!T195*(1-VLOOKUP(VFDYLD2!T$4,'[1]INTERNAL PARAMETERS-1'!$B$5:$J$44,5,FALSE))*VLOOKUP(VFDYLD2!T$4,'[1]INTERNAL PARAMETERS-1'!$B$5:$J$44,9,FALSE)*VFDYLD2!$F195</f>
        <v>0</v>
      </c>
      <c r="U195" s="44">
        <f>VFDYLD1!U195*VLOOKUP(VFDYLD2!U$4,'[1]INTERNAL PARAMETERS-1'!$B$5:$J$44,5,FALSE)*VLOOKUP(VFDYLD2!U$4,'[1]INTERNAL PARAMETERS-1'!$B$5:$J$44,7,FALSE)*VFDYLD2!$F195 + VFDYLD1!U195*(1-VLOOKUP(VFDYLD2!U$4,'[1]INTERNAL PARAMETERS-1'!$B$5:$J$44,5,FALSE))*VLOOKUP(VFDYLD2!U$4,'[1]INTERNAL PARAMETERS-1'!$B$5:$J$44,9,FALSE)*VFDYLD2!$F195</f>
        <v>0</v>
      </c>
      <c r="V195" s="44">
        <f>VFDYLD1!V195*VLOOKUP(VFDYLD2!V$4,'[1]INTERNAL PARAMETERS-1'!$B$5:$J$44,5,FALSE)*VLOOKUP(VFDYLD2!V$4,'[1]INTERNAL PARAMETERS-1'!$B$5:$J$44,7,FALSE)*VFDYLD2!$F195 + VFDYLD1!V195*(1-VLOOKUP(VFDYLD2!V$4,'[1]INTERNAL PARAMETERS-1'!$B$5:$J$44,5,FALSE))*VLOOKUP(VFDYLD2!V$4,'[1]INTERNAL PARAMETERS-1'!$B$5:$J$44,9,FALSE)*VFDYLD2!$F195</f>
        <v>0</v>
      </c>
      <c r="W195" s="44">
        <f>VFDYLD1!W195*VLOOKUP(VFDYLD2!W$4,'[1]INTERNAL PARAMETERS-1'!$B$5:$J$44,5,FALSE)*VLOOKUP(VFDYLD2!W$4,'[1]INTERNAL PARAMETERS-1'!$B$5:$J$44,7,FALSE)*VFDYLD2!$F195 + VFDYLD1!W195*(1-VLOOKUP(VFDYLD2!W$4,'[1]INTERNAL PARAMETERS-1'!$B$5:$J$44,5,FALSE))*VLOOKUP(VFDYLD2!W$4,'[1]INTERNAL PARAMETERS-1'!$B$5:$J$44,9,FALSE)*VFDYLD2!$F195</f>
        <v>0</v>
      </c>
      <c r="X195" s="44">
        <f>VFDYLD1!X195*VLOOKUP(VFDYLD2!X$4,'[1]INTERNAL PARAMETERS-1'!$B$5:$J$44,5,FALSE)*VLOOKUP(VFDYLD2!X$4,'[1]INTERNAL PARAMETERS-1'!$B$5:$J$44,7,FALSE)*VFDYLD2!$F195 + VFDYLD1!X195*(1-VLOOKUP(VFDYLD2!X$4,'[1]INTERNAL PARAMETERS-1'!$B$5:$J$44,5,FALSE))*VLOOKUP(VFDYLD2!X$4,'[1]INTERNAL PARAMETERS-1'!$B$5:$J$44,9,FALSE)*VFDYLD2!$F195</f>
        <v>0</v>
      </c>
      <c r="Y195" s="44">
        <f>VFDYLD1!Y195*VLOOKUP(VFDYLD2!Y$4,'[1]INTERNAL PARAMETERS-1'!$B$5:$J$44,5,FALSE)*VLOOKUP(VFDYLD2!Y$4,'[1]INTERNAL PARAMETERS-1'!$B$5:$J$44,7,FALSE)*VFDYLD2!$F195 + VFDYLD1!Y195*(1-VLOOKUP(VFDYLD2!Y$4,'[1]INTERNAL PARAMETERS-1'!$B$5:$J$44,5,FALSE))*VLOOKUP(VFDYLD2!Y$4,'[1]INTERNAL PARAMETERS-1'!$B$5:$J$44,9,FALSE)*VFDYLD2!$F195</f>
        <v>0</v>
      </c>
      <c r="Z195" s="44">
        <f>VFDYLD1!Z195*VLOOKUP(VFDYLD2!Z$4,'[1]INTERNAL PARAMETERS-1'!$B$5:$J$44,5,FALSE)*VLOOKUP(VFDYLD2!Z$4,'[1]INTERNAL PARAMETERS-1'!$B$5:$J$44,7,FALSE)*VFDYLD2!$F195 + VFDYLD1!Z195*(1-VLOOKUP(VFDYLD2!Z$4,'[1]INTERNAL PARAMETERS-1'!$B$5:$J$44,5,FALSE))*VLOOKUP(VFDYLD2!Z$4,'[1]INTERNAL PARAMETERS-1'!$B$5:$J$44,9,FALSE)*VFDYLD2!$F195</f>
        <v>0</v>
      </c>
      <c r="AA195" s="44">
        <f>VFDYLD1!AA195*VLOOKUP(VFDYLD2!AA$4,'[1]INTERNAL PARAMETERS-1'!$B$5:$J$44,5,FALSE)*VLOOKUP(VFDYLD2!AA$4,'[1]INTERNAL PARAMETERS-1'!$B$5:$J$44,7,FALSE)*VFDYLD2!$F195 + VFDYLD1!AA195*(1-VLOOKUP(VFDYLD2!AA$4,'[1]INTERNAL PARAMETERS-1'!$B$5:$J$44,5,FALSE))*VLOOKUP(VFDYLD2!AA$4,'[1]INTERNAL PARAMETERS-1'!$B$5:$J$44,9,FALSE)*VFDYLD2!$F195</f>
        <v>0</v>
      </c>
      <c r="AB195" s="44">
        <f>VFDYLD1!AB195*VLOOKUP(VFDYLD2!AB$4,'[1]INTERNAL PARAMETERS-1'!$B$5:$J$44,5,FALSE)*VLOOKUP(VFDYLD2!AB$4,'[1]INTERNAL PARAMETERS-1'!$B$5:$J$44,7,FALSE)*VFDYLD2!$F195 + VFDYLD1!AB195*(1-VLOOKUP(VFDYLD2!AB$4,'[1]INTERNAL PARAMETERS-1'!$B$5:$J$44,5,FALSE))*VLOOKUP(VFDYLD2!AB$4,'[1]INTERNAL PARAMETERS-1'!$B$5:$J$44,9,FALSE)*VFDYLD2!$F195</f>
        <v>0</v>
      </c>
      <c r="AC195" s="44">
        <f>VFDYLD1!AC195*VLOOKUP(VFDYLD2!AC$4,'[1]INTERNAL PARAMETERS-1'!$B$5:$J$44,5,FALSE)*VLOOKUP(VFDYLD2!AC$4,'[1]INTERNAL PARAMETERS-1'!$B$5:$J$44,7,FALSE)*VFDYLD2!$F195 + VFDYLD1!AC195*(1-VLOOKUP(VFDYLD2!AC$4,'[1]INTERNAL PARAMETERS-1'!$B$5:$J$44,5,FALSE))*VLOOKUP(VFDYLD2!AC$4,'[1]INTERNAL PARAMETERS-1'!$B$5:$J$44,9,FALSE)*VFDYLD2!$F195</f>
        <v>0</v>
      </c>
      <c r="AD195" s="44">
        <f>VFDYLD1!AD195*VLOOKUP(VFDYLD2!AD$4,'[1]INTERNAL PARAMETERS-1'!$B$5:$J$44,5,FALSE)*VLOOKUP(VFDYLD2!AD$4,'[1]INTERNAL PARAMETERS-1'!$B$5:$J$44,7,FALSE)*VFDYLD2!$F195 + VFDYLD1!AD195*(1-VLOOKUP(VFDYLD2!AD$4,'[1]INTERNAL PARAMETERS-1'!$B$5:$J$44,5,FALSE))*VLOOKUP(VFDYLD2!AD$4,'[1]INTERNAL PARAMETERS-1'!$B$5:$J$44,9,FALSE)*VFDYLD2!$F195</f>
        <v>0</v>
      </c>
      <c r="AE195" s="44">
        <f>VFDYLD1!AE195*VLOOKUP(VFDYLD2!AE$4,'[1]INTERNAL PARAMETERS-1'!$B$5:$J$44,5,FALSE)*VLOOKUP(VFDYLD2!AE$4,'[1]INTERNAL PARAMETERS-1'!$B$5:$J$44,7,FALSE)*VFDYLD2!$F195 + VFDYLD1!AE195*(1-VLOOKUP(VFDYLD2!AE$4,'[1]INTERNAL PARAMETERS-1'!$B$5:$J$44,5,FALSE))*VLOOKUP(VFDYLD2!AE$4,'[1]INTERNAL PARAMETERS-1'!$B$5:$J$44,9,FALSE)*VFDYLD2!$F195</f>
        <v>0</v>
      </c>
      <c r="AF195" s="44">
        <f>VFDYLD1!AF195*VLOOKUP(VFDYLD2!AF$4,'[1]INTERNAL PARAMETERS-1'!$B$5:$J$44,5,FALSE)*VLOOKUP(VFDYLD2!AF$4,'[1]INTERNAL PARAMETERS-1'!$B$5:$J$44,7,FALSE)*VFDYLD2!$F195 + VFDYLD1!AF195*(1-VLOOKUP(VFDYLD2!AF$4,'[1]INTERNAL PARAMETERS-1'!$B$5:$J$44,5,FALSE))*VLOOKUP(VFDYLD2!AF$4,'[1]INTERNAL PARAMETERS-1'!$B$5:$J$44,9,FALSE)*VFDYLD2!$F195</f>
        <v>0</v>
      </c>
      <c r="AG195" s="44">
        <f>VFDYLD1!AG195*VLOOKUP(VFDYLD2!AG$4,'[1]INTERNAL PARAMETERS-1'!$B$5:$J$44,5,FALSE)*VLOOKUP(VFDYLD2!AG$4,'[1]INTERNAL PARAMETERS-1'!$B$5:$J$44,7,FALSE)*VFDYLD2!$F195 + VFDYLD1!AG195*(1-VLOOKUP(VFDYLD2!AG$4,'[1]INTERNAL PARAMETERS-1'!$B$5:$J$44,5,FALSE))*VLOOKUP(VFDYLD2!AG$4,'[1]INTERNAL PARAMETERS-1'!$B$5:$J$44,9,FALSE)*VFDYLD2!$F195</f>
        <v>0</v>
      </c>
      <c r="AH195" s="44">
        <f>VFDYLD1!AH195*VLOOKUP(VFDYLD2!AH$4,'[1]INTERNAL PARAMETERS-1'!$B$5:$J$44,5,FALSE)*VLOOKUP(VFDYLD2!AH$4,'[1]INTERNAL PARAMETERS-1'!$B$5:$J$44,7,FALSE)*VFDYLD2!$F195 + VFDYLD1!AH195*(1-VLOOKUP(VFDYLD2!AH$4,'[1]INTERNAL PARAMETERS-1'!$B$5:$J$44,5,FALSE))*VLOOKUP(VFDYLD2!AH$4,'[1]INTERNAL PARAMETERS-1'!$B$5:$J$44,9,FALSE)*VFDYLD2!$F195</f>
        <v>0</v>
      </c>
      <c r="AI195" s="44">
        <f>VFDYLD1!AI195*VLOOKUP(VFDYLD2!AI$4,'[1]INTERNAL PARAMETERS-1'!$B$5:$J$44,5,FALSE)*VLOOKUP(VFDYLD2!AI$4,'[1]INTERNAL PARAMETERS-1'!$B$5:$J$44,7,FALSE)*VFDYLD2!$F195 + VFDYLD1!AI195*(1-VLOOKUP(VFDYLD2!AI$4,'[1]INTERNAL PARAMETERS-1'!$B$5:$J$44,5,FALSE))*VLOOKUP(VFDYLD2!AI$4,'[1]INTERNAL PARAMETERS-1'!$B$5:$J$44,9,FALSE)*VFDYLD2!$F195</f>
        <v>0</v>
      </c>
      <c r="AJ195" s="44">
        <f>VFDYLD1!AJ195*VLOOKUP(VFDYLD2!AJ$4,'[1]INTERNAL PARAMETERS-1'!$B$5:$J$44,5,FALSE)*VLOOKUP(VFDYLD2!AJ$4,'[1]INTERNAL PARAMETERS-1'!$B$5:$J$44,7,FALSE)*VFDYLD2!$F195 + VFDYLD1!AJ195*(1-VLOOKUP(VFDYLD2!AJ$4,'[1]INTERNAL PARAMETERS-1'!$B$5:$J$44,5,FALSE))*VLOOKUP(VFDYLD2!AJ$4,'[1]INTERNAL PARAMETERS-1'!$B$5:$J$44,9,FALSE)*VFDYLD2!$F195</f>
        <v>0</v>
      </c>
      <c r="AK195" s="44">
        <f>VFDYLD1!AK195*VLOOKUP(VFDYLD2!AK$4,'[1]INTERNAL PARAMETERS-1'!$B$5:$J$44,5,FALSE)*VLOOKUP(VFDYLD2!AK$4,'[1]INTERNAL PARAMETERS-1'!$B$5:$J$44,7,FALSE)*VFDYLD2!$F195 + VFDYLD1!AK195*(1-VLOOKUP(VFDYLD2!AK$4,'[1]INTERNAL PARAMETERS-1'!$B$5:$J$44,5,FALSE))*VLOOKUP(VFDYLD2!AK$4,'[1]INTERNAL PARAMETERS-1'!$B$5:$J$44,9,FALSE)*VFDYLD2!$F195</f>
        <v>0</v>
      </c>
      <c r="AL195" s="44">
        <f>VFDYLD1!AL195*VLOOKUP(VFDYLD2!AL$4,'[1]INTERNAL PARAMETERS-1'!$B$5:$J$44,5,FALSE)*VLOOKUP(VFDYLD2!AL$4,'[1]INTERNAL PARAMETERS-1'!$B$5:$J$44,7,FALSE)*VFDYLD2!$F195 + VFDYLD1!AL195*(1-VLOOKUP(VFDYLD2!AL$4,'[1]INTERNAL PARAMETERS-1'!$B$5:$J$44,5,FALSE))*VLOOKUP(VFDYLD2!AL$4,'[1]INTERNAL PARAMETERS-1'!$B$5:$J$44,9,FALSE)*VFDYLD2!$F195</f>
        <v>0</v>
      </c>
      <c r="AM195" s="44">
        <f>VFDYLD1!AM195*VLOOKUP(VFDYLD2!AM$4,'[1]INTERNAL PARAMETERS-1'!$B$5:$J$44,5,FALSE)*VLOOKUP(VFDYLD2!AM$4,'[1]INTERNAL PARAMETERS-1'!$B$5:$J$44,7,FALSE)*VFDYLD2!$F195 + VFDYLD1!AM195*(1-VLOOKUP(VFDYLD2!AM$4,'[1]INTERNAL PARAMETERS-1'!$B$5:$J$44,5,FALSE))*VLOOKUP(VFDYLD2!AM$4,'[1]INTERNAL PARAMETERS-1'!$B$5:$J$44,9,FALSE)*VFDYLD2!$F195</f>
        <v>0</v>
      </c>
      <c r="AN195" s="44">
        <f>VFDYLD1!AN195*VLOOKUP(VFDYLD2!AN$4,'[1]INTERNAL PARAMETERS-1'!$B$5:$J$44,5,FALSE)*VLOOKUP(VFDYLD2!AN$4,'[1]INTERNAL PARAMETERS-1'!$B$5:$J$44,7,FALSE)*VFDYLD2!$F195 + VFDYLD1!AN195*(1-VLOOKUP(VFDYLD2!AN$4,'[1]INTERNAL PARAMETERS-1'!$B$5:$J$44,5,FALSE))*VLOOKUP(VFDYLD2!AN$4,'[1]INTERNAL PARAMETERS-1'!$B$5:$J$44,9,FALSE)*VFDYLD2!$F195</f>
        <v>0</v>
      </c>
      <c r="AO195" s="44">
        <f>VFDYLD1!AO195*VLOOKUP(VFDYLD2!AO$4,'[1]INTERNAL PARAMETERS-1'!$B$5:$J$44,5,FALSE)*VLOOKUP(VFDYLD2!AO$4,'[1]INTERNAL PARAMETERS-1'!$B$5:$J$44,7,FALSE)*VFDYLD2!$F195 + VFDYLD1!AO195*(1-VLOOKUP(VFDYLD2!AO$4,'[1]INTERNAL PARAMETERS-1'!$B$5:$J$44,5,FALSE))*VLOOKUP(VFDYLD2!AO$4,'[1]INTERNAL PARAMETERS-1'!$B$5:$J$44,9,FALSE)*VFDYLD2!$F195</f>
        <v>0</v>
      </c>
      <c r="AP195" s="44">
        <f>VFDYLD1!AP195*VLOOKUP(VFDYLD2!AP$4,'[1]INTERNAL PARAMETERS-1'!$B$5:$J$44,5,FALSE)*VLOOKUP(VFDYLD2!AP$4,'[1]INTERNAL PARAMETERS-1'!$B$5:$J$44,7,FALSE)*VFDYLD2!$F195 + VFDYLD1!AP195*(1-VLOOKUP(VFDYLD2!AP$4,'[1]INTERNAL PARAMETERS-1'!$B$5:$J$44,5,FALSE))*VLOOKUP(VFDYLD2!AP$4,'[1]INTERNAL PARAMETERS-1'!$B$5:$J$44,9,FALSE)*VFDYLD2!$F195</f>
        <v>0</v>
      </c>
      <c r="AQ195" s="44">
        <f>VFDYLD1!AQ195*VLOOKUP(VFDYLD2!AQ$4,'[1]INTERNAL PARAMETERS-1'!$B$5:$J$44,5,FALSE)*VLOOKUP(VFDYLD2!AQ$4,'[1]INTERNAL PARAMETERS-1'!$B$5:$J$44,7,FALSE)*VFDYLD2!$F195 + VFDYLD1!AQ195*(1-VLOOKUP(VFDYLD2!AQ$4,'[1]INTERNAL PARAMETERS-1'!$B$5:$J$44,5,FALSE))*VLOOKUP(VFDYLD2!AQ$4,'[1]INTERNAL PARAMETERS-1'!$B$5:$J$44,9,FALSE)*VFDYLD2!$F195</f>
        <v>0</v>
      </c>
      <c r="AR195" s="44">
        <f>VFDYLD1!AR195*VLOOKUP(VFDYLD2!AR$4,'[1]INTERNAL PARAMETERS-1'!$B$5:$J$44,5,FALSE)*VLOOKUP(VFDYLD2!AR$4,'[1]INTERNAL PARAMETERS-1'!$B$5:$J$44,7,FALSE)*VFDYLD2!$F195 + VFDYLD1!AR195*(1-VLOOKUP(VFDYLD2!AR$4,'[1]INTERNAL PARAMETERS-1'!$B$5:$J$44,5,FALSE))*VLOOKUP(VFDYLD2!AR$4,'[1]INTERNAL PARAMETERS-1'!$B$5:$J$44,9,FALSE)*VFDYLD2!$F195</f>
        <v>0</v>
      </c>
      <c r="AS195" s="44">
        <f>VFDYLD1!AS195*VLOOKUP(VFDYLD2!AS$4,'[1]INTERNAL PARAMETERS-1'!$B$5:$J$44,5,FALSE)*VLOOKUP(VFDYLD2!AS$4,'[1]INTERNAL PARAMETERS-1'!$B$5:$J$44,7,FALSE)*VFDYLD2!$F195 + VFDYLD1!AS195*(1-VLOOKUP(VFDYLD2!AS$4,'[1]INTERNAL PARAMETERS-1'!$B$5:$J$44,5,FALSE))*VLOOKUP(VFDYLD2!AS$4,'[1]INTERNAL PARAMETERS-1'!$B$5:$J$44,9,FALSE)*VFDYLD2!$F195</f>
        <v>0</v>
      </c>
      <c r="AT195" s="43">
        <f>VFDYLD1!AT195*VLOOKUP(VFDYLD2!AT$4,'[1]INTERNAL PARAMETERS-1'!$B$5:$J$44,5,FALSE)*VLOOKUP(VFDYLD2!AT$4,'[1]INTERNAL PARAMETERS-1'!$B$5:$J$44,7,FALSE)*VFDYLD2!$F195 + VFDYLD1!AT195*(1-VLOOKUP(VFDYLD2!AT$4,'[1]INTERNAL PARAMETERS-1'!$B$5:$J$44,5,FALSE))*VLOOKUP(VFDYLD2!AT$4,'[1]INTERNAL PARAMETERS-1'!$B$5:$J$44,9,FALSE)*VFDYLD2!$F195</f>
        <v>0</v>
      </c>
      <c r="AU195" s="45">
        <f>VFDYLD1!AU195*VLOOKUP(VFDYLD2!AU$4,'[1]INTERNAL PARAMETERS-1'!$B$5:$J$44,5,FALSE)*VLOOKUP(VFDYLD2!AU$4,'[1]INTERNAL PARAMETERS-1'!$B$5:$J$44,6,FALSE)*VLOOKUP(VFDYLD2!AU$4,'[1]INTERNAL PARAMETERS-1'!$B$5:$J$44,3,FALSE) + VFDYLD1!AU195*(1-VLOOKUP(VFDYLD2!AU$4,'[1]INTERNAL PARAMETERS-1'!$B$5:$J$44,5,FALSE))*VLOOKUP(VFDYLD2!AU$4,'[1]INTERNAL PARAMETERS-1'!$B$5:$J$44,8,FALSE)*VLOOKUP(VFDYLD2!AU$4,'[1]INTERNAL PARAMETERS-1'!$B$5:$J$44,3,FALSE)</f>
        <v>0</v>
      </c>
      <c r="AV195" s="44">
        <f>VFDYLD1!AV195*VLOOKUP(VFDYLD2!AV$4,'[1]INTERNAL PARAMETERS-1'!$B$5:$J$44,5,FALSE)*VLOOKUP(VFDYLD2!AV$4,'[1]INTERNAL PARAMETERS-1'!$B$5:$J$44,6,FALSE)*VLOOKUP(VFDYLD2!AV$4,'[1]INTERNAL PARAMETERS-1'!$B$5:$J$44,3,FALSE) + VFDYLD1!AV195*(1-VLOOKUP(VFDYLD2!AV$4,'[1]INTERNAL PARAMETERS-1'!$B$5:$J$44,5,FALSE))*VLOOKUP(VFDYLD2!AV$4,'[1]INTERNAL PARAMETERS-1'!$B$5:$J$44,8,FALSE)*VLOOKUP(VFDYLD2!AV$4,'[1]INTERNAL PARAMETERS-1'!$B$5:$J$44,3,FALSE)</f>
        <v>0</v>
      </c>
      <c r="AW195" s="44">
        <f>VFDYLD1!AW195*VLOOKUP(VFDYLD2!AW$4,'[1]INTERNAL PARAMETERS-1'!$B$5:$J$44,5,FALSE)*VLOOKUP(VFDYLD2!AW$4,'[1]INTERNAL PARAMETERS-1'!$B$5:$J$44,6,FALSE)*VLOOKUP(VFDYLD2!AW$4,'[1]INTERNAL PARAMETERS-1'!$B$5:$J$44,3,FALSE) + VFDYLD1!AW195*(1-VLOOKUP(VFDYLD2!AW$4,'[1]INTERNAL PARAMETERS-1'!$B$5:$J$44,5,FALSE))*VLOOKUP(VFDYLD2!AW$4,'[1]INTERNAL PARAMETERS-1'!$B$5:$J$44,8,FALSE)*VLOOKUP(VFDYLD2!AW$4,'[1]INTERNAL PARAMETERS-1'!$B$5:$J$44,3,FALSE)</f>
        <v>0</v>
      </c>
      <c r="AX195" s="44">
        <f>VFDYLD1!AX195*VLOOKUP(VFDYLD2!AX$4,'[1]INTERNAL PARAMETERS-1'!$B$5:$J$44,5,FALSE)*VLOOKUP(VFDYLD2!AX$4,'[1]INTERNAL PARAMETERS-1'!$B$5:$J$44,6,FALSE)*VLOOKUP(VFDYLD2!AX$4,'[1]INTERNAL PARAMETERS-1'!$B$5:$J$44,3,FALSE) + VFDYLD1!AX195*(1-VLOOKUP(VFDYLD2!AX$4,'[1]INTERNAL PARAMETERS-1'!$B$5:$J$44,5,FALSE))*VLOOKUP(VFDYLD2!AX$4,'[1]INTERNAL PARAMETERS-1'!$B$5:$J$44,8,FALSE)*VLOOKUP(VFDYLD2!AX$4,'[1]INTERNAL PARAMETERS-1'!$B$5:$J$44,3,FALSE)</f>
        <v>0</v>
      </c>
      <c r="AY195" s="44">
        <f>VFDYLD1!AY195*VLOOKUP(VFDYLD2!AY$4,'[1]INTERNAL PARAMETERS-1'!$B$5:$J$44,5,FALSE)*VLOOKUP(VFDYLD2!AY$4,'[1]INTERNAL PARAMETERS-1'!$B$5:$J$44,6,FALSE)*VLOOKUP(VFDYLD2!AY$4,'[1]INTERNAL PARAMETERS-1'!$B$5:$J$44,3,FALSE) + VFDYLD1!AY195*(1-VLOOKUP(VFDYLD2!AY$4,'[1]INTERNAL PARAMETERS-1'!$B$5:$J$44,5,FALSE))*VLOOKUP(VFDYLD2!AY$4,'[1]INTERNAL PARAMETERS-1'!$B$5:$J$44,8,FALSE)*VLOOKUP(VFDYLD2!AY$4,'[1]INTERNAL PARAMETERS-1'!$B$5:$J$44,3,FALSE)</f>
        <v>0</v>
      </c>
      <c r="AZ195" s="44">
        <f>VFDYLD1!AZ195*VLOOKUP(VFDYLD2!AZ$4,'[1]INTERNAL PARAMETERS-1'!$B$5:$J$44,5,FALSE)*VLOOKUP(VFDYLD2!AZ$4,'[1]INTERNAL PARAMETERS-1'!$B$5:$J$44,6,FALSE)*VLOOKUP(VFDYLD2!AZ$4,'[1]INTERNAL PARAMETERS-1'!$B$5:$J$44,3,FALSE) + VFDYLD1!AZ195*(1-VLOOKUP(VFDYLD2!AZ$4,'[1]INTERNAL PARAMETERS-1'!$B$5:$J$44,5,FALSE))*VLOOKUP(VFDYLD2!AZ$4,'[1]INTERNAL PARAMETERS-1'!$B$5:$J$44,8,FALSE)*VLOOKUP(VFDYLD2!AZ$4,'[1]INTERNAL PARAMETERS-1'!$B$5:$J$44,3,FALSE)</f>
        <v>0</v>
      </c>
      <c r="BA195" s="44">
        <f>VFDYLD1!BA195*VLOOKUP(VFDYLD2!BA$4,'[1]INTERNAL PARAMETERS-1'!$B$5:$J$44,5,FALSE)*VLOOKUP(VFDYLD2!BA$4,'[1]INTERNAL PARAMETERS-1'!$B$5:$J$44,6,FALSE)*VLOOKUP(VFDYLD2!BA$4,'[1]INTERNAL PARAMETERS-1'!$B$5:$J$44,3,FALSE) + VFDYLD1!BA195*(1-VLOOKUP(VFDYLD2!BA$4,'[1]INTERNAL PARAMETERS-1'!$B$5:$J$44,5,FALSE))*VLOOKUP(VFDYLD2!BA$4,'[1]INTERNAL PARAMETERS-1'!$B$5:$J$44,8,FALSE)*VLOOKUP(VFDYLD2!BA$4,'[1]INTERNAL PARAMETERS-1'!$B$5:$J$44,3,FALSE)</f>
        <v>0</v>
      </c>
      <c r="BB195" s="44">
        <f>VFDYLD1!BB195*VLOOKUP(VFDYLD2!BB$4,'[1]INTERNAL PARAMETERS-1'!$B$5:$J$44,5,FALSE)*VLOOKUP(VFDYLD2!BB$4,'[1]INTERNAL PARAMETERS-1'!$B$5:$J$44,6,FALSE)*VLOOKUP(VFDYLD2!BB$4,'[1]INTERNAL PARAMETERS-1'!$B$5:$J$44,3,FALSE) + VFDYLD1!BB195*(1-VLOOKUP(VFDYLD2!BB$4,'[1]INTERNAL PARAMETERS-1'!$B$5:$J$44,5,FALSE))*VLOOKUP(VFDYLD2!BB$4,'[1]INTERNAL PARAMETERS-1'!$B$5:$J$44,8,FALSE)*VLOOKUP(VFDYLD2!BB$4,'[1]INTERNAL PARAMETERS-1'!$B$5:$J$44,3,FALSE)</f>
        <v>0</v>
      </c>
      <c r="BC195" s="44">
        <f>VFDYLD1!BC195*VLOOKUP(VFDYLD2!BC$4,'[1]INTERNAL PARAMETERS-1'!$B$5:$J$44,5,FALSE)*VLOOKUP(VFDYLD2!BC$4,'[1]INTERNAL PARAMETERS-1'!$B$5:$J$44,6,FALSE)*VLOOKUP(VFDYLD2!BC$4,'[1]INTERNAL PARAMETERS-1'!$B$5:$J$44,3,FALSE) + VFDYLD1!BC195*(1-VLOOKUP(VFDYLD2!BC$4,'[1]INTERNAL PARAMETERS-1'!$B$5:$J$44,5,FALSE))*VLOOKUP(VFDYLD2!BC$4,'[1]INTERNAL PARAMETERS-1'!$B$5:$J$44,8,FALSE)*VLOOKUP(VFDYLD2!BC$4,'[1]INTERNAL PARAMETERS-1'!$B$5:$J$44,3,FALSE)</f>
        <v>0</v>
      </c>
      <c r="BD195" s="44">
        <f>VFDYLD1!BD195*VLOOKUP(VFDYLD2!BD$4,'[1]INTERNAL PARAMETERS-1'!$B$5:$J$44,5,FALSE)*VLOOKUP(VFDYLD2!BD$4,'[1]INTERNAL PARAMETERS-1'!$B$5:$J$44,6,FALSE)*VLOOKUP(VFDYLD2!BD$4,'[1]INTERNAL PARAMETERS-1'!$B$5:$J$44,3,FALSE) + VFDYLD1!BD195*(1-VLOOKUP(VFDYLD2!BD$4,'[1]INTERNAL PARAMETERS-1'!$B$5:$J$44,5,FALSE))*VLOOKUP(VFDYLD2!BD$4,'[1]INTERNAL PARAMETERS-1'!$B$5:$J$44,8,FALSE)*VLOOKUP(VFDYLD2!BD$4,'[1]INTERNAL PARAMETERS-1'!$B$5:$J$44,3,FALSE)</f>
        <v>0</v>
      </c>
      <c r="BE195" s="44">
        <f>VFDYLD1!BE195*VLOOKUP(VFDYLD2!BE$4,'[1]INTERNAL PARAMETERS-1'!$B$5:$J$44,5,FALSE)*VLOOKUP(VFDYLD2!BE$4,'[1]INTERNAL PARAMETERS-1'!$B$5:$J$44,6,FALSE)*VLOOKUP(VFDYLD2!BE$4,'[1]INTERNAL PARAMETERS-1'!$B$5:$J$44,3,FALSE) + VFDYLD1!BE195*(1-VLOOKUP(VFDYLD2!BE$4,'[1]INTERNAL PARAMETERS-1'!$B$5:$J$44,5,FALSE))*VLOOKUP(VFDYLD2!BE$4,'[1]INTERNAL PARAMETERS-1'!$B$5:$J$44,8,FALSE)*VLOOKUP(VFDYLD2!BE$4,'[1]INTERNAL PARAMETERS-1'!$B$5:$J$44,3,FALSE)</f>
        <v>0</v>
      </c>
      <c r="BF195" s="44">
        <f>VFDYLD1!BF195*VLOOKUP(VFDYLD2!BF$4,'[1]INTERNAL PARAMETERS-1'!$B$5:$J$44,5,FALSE)*VLOOKUP(VFDYLD2!BF$4,'[1]INTERNAL PARAMETERS-1'!$B$5:$J$44,6,FALSE)*VLOOKUP(VFDYLD2!BF$4,'[1]INTERNAL PARAMETERS-1'!$B$5:$J$44,3,FALSE) + VFDYLD1!BF195*(1-VLOOKUP(VFDYLD2!BF$4,'[1]INTERNAL PARAMETERS-1'!$B$5:$J$44,5,FALSE))*VLOOKUP(VFDYLD2!BF$4,'[1]INTERNAL PARAMETERS-1'!$B$5:$J$44,8,FALSE)*VLOOKUP(VFDYLD2!BF$4,'[1]INTERNAL PARAMETERS-1'!$B$5:$J$44,3,FALSE)</f>
        <v>0</v>
      </c>
      <c r="BG195" s="44">
        <f>VFDYLD1!BG195*VLOOKUP(VFDYLD2!BG$4,'[1]INTERNAL PARAMETERS-1'!$B$5:$J$44,5,FALSE)*VLOOKUP(VFDYLD2!BG$4,'[1]INTERNAL PARAMETERS-1'!$B$5:$J$44,6,FALSE)*VLOOKUP(VFDYLD2!BG$4,'[1]INTERNAL PARAMETERS-1'!$B$5:$J$44,3,FALSE) + VFDYLD1!BG195*(1-VLOOKUP(VFDYLD2!BG$4,'[1]INTERNAL PARAMETERS-1'!$B$5:$J$44,5,FALSE))*VLOOKUP(VFDYLD2!BG$4,'[1]INTERNAL PARAMETERS-1'!$B$5:$J$44,8,FALSE)*VLOOKUP(VFDYLD2!BG$4,'[1]INTERNAL PARAMETERS-1'!$B$5:$J$44,3,FALSE)</f>
        <v>0</v>
      </c>
      <c r="BH195" s="44">
        <f>VFDYLD1!BH195*VLOOKUP(VFDYLD2!BH$4,'[1]INTERNAL PARAMETERS-1'!$B$5:$J$44,5,FALSE)*VLOOKUP(VFDYLD2!BH$4,'[1]INTERNAL PARAMETERS-1'!$B$5:$J$44,6,FALSE)*VLOOKUP(VFDYLD2!BH$4,'[1]INTERNAL PARAMETERS-1'!$B$5:$J$44,3,FALSE) + VFDYLD1!BH195*(1-VLOOKUP(VFDYLD2!BH$4,'[1]INTERNAL PARAMETERS-1'!$B$5:$J$44,5,FALSE))*VLOOKUP(VFDYLD2!BH$4,'[1]INTERNAL PARAMETERS-1'!$B$5:$J$44,8,FALSE)*VLOOKUP(VFDYLD2!BH$4,'[1]INTERNAL PARAMETERS-1'!$B$5:$J$44,3,FALSE)</f>
        <v>0</v>
      </c>
      <c r="BI195" s="44">
        <f>VFDYLD1!BI195*VLOOKUP(VFDYLD2!BI$4,'[1]INTERNAL PARAMETERS-1'!$B$5:$J$44,5,FALSE)*VLOOKUP(VFDYLD2!BI$4,'[1]INTERNAL PARAMETERS-1'!$B$5:$J$44,6,FALSE)*VLOOKUP(VFDYLD2!BI$4,'[1]INTERNAL PARAMETERS-1'!$B$5:$J$44,3,FALSE) + VFDYLD1!BI195*(1-VLOOKUP(VFDYLD2!BI$4,'[1]INTERNAL PARAMETERS-1'!$B$5:$J$44,5,FALSE))*VLOOKUP(VFDYLD2!BI$4,'[1]INTERNAL PARAMETERS-1'!$B$5:$J$44,8,FALSE)*VLOOKUP(VFDYLD2!BI$4,'[1]INTERNAL PARAMETERS-1'!$B$5:$J$44,3,FALSE)</f>
        <v>0</v>
      </c>
      <c r="BJ195" s="44">
        <f>VFDYLD1!BJ195*VLOOKUP(VFDYLD2!BJ$4,'[1]INTERNAL PARAMETERS-1'!$B$5:$J$44,5,FALSE)*VLOOKUP(VFDYLD2!BJ$4,'[1]INTERNAL PARAMETERS-1'!$B$5:$J$44,6,FALSE)*VLOOKUP(VFDYLD2!BJ$4,'[1]INTERNAL PARAMETERS-1'!$B$5:$J$44,3,FALSE) + VFDYLD1!BJ195*(1-VLOOKUP(VFDYLD2!BJ$4,'[1]INTERNAL PARAMETERS-1'!$B$5:$J$44,5,FALSE))*VLOOKUP(VFDYLD2!BJ$4,'[1]INTERNAL PARAMETERS-1'!$B$5:$J$44,8,FALSE)*VLOOKUP(VFDYLD2!BJ$4,'[1]INTERNAL PARAMETERS-1'!$B$5:$J$44,3,FALSE)</f>
        <v>0</v>
      </c>
      <c r="BK195" s="44">
        <f>VFDYLD1!BK195*VLOOKUP(VFDYLD2!BK$4,'[1]INTERNAL PARAMETERS-1'!$B$5:$J$44,5,FALSE)*VLOOKUP(VFDYLD2!BK$4,'[1]INTERNAL PARAMETERS-1'!$B$5:$J$44,6,FALSE)*VLOOKUP(VFDYLD2!BK$4,'[1]INTERNAL PARAMETERS-1'!$B$5:$J$44,3,FALSE) + VFDYLD1!BK195*(1-VLOOKUP(VFDYLD2!BK$4,'[1]INTERNAL PARAMETERS-1'!$B$5:$J$44,5,FALSE))*VLOOKUP(VFDYLD2!BK$4,'[1]INTERNAL PARAMETERS-1'!$B$5:$J$44,8,FALSE)*VLOOKUP(VFDYLD2!BK$4,'[1]INTERNAL PARAMETERS-1'!$B$5:$J$44,3,FALSE)</f>
        <v>0</v>
      </c>
      <c r="BL195" s="44">
        <f>VFDYLD1!BL195*VLOOKUP(VFDYLD2!BL$4,'[1]INTERNAL PARAMETERS-1'!$B$5:$J$44,5,FALSE)*VLOOKUP(VFDYLD2!BL$4,'[1]INTERNAL PARAMETERS-1'!$B$5:$J$44,6,FALSE)*VLOOKUP(VFDYLD2!BL$4,'[1]INTERNAL PARAMETERS-1'!$B$5:$J$44,3,FALSE) + VFDYLD1!BL195*(1-VLOOKUP(VFDYLD2!BL$4,'[1]INTERNAL PARAMETERS-1'!$B$5:$J$44,5,FALSE))*VLOOKUP(VFDYLD2!BL$4,'[1]INTERNAL PARAMETERS-1'!$B$5:$J$44,8,FALSE)*VLOOKUP(VFDYLD2!BL$4,'[1]INTERNAL PARAMETERS-1'!$B$5:$J$44,3,FALSE)</f>
        <v>0</v>
      </c>
      <c r="BM195" s="44">
        <f>VFDYLD1!BM195*VLOOKUP(VFDYLD2!BM$4,'[1]INTERNAL PARAMETERS-1'!$B$5:$J$44,5,FALSE)*VLOOKUP(VFDYLD2!BM$4,'[1]INTERNAL PARAMETERS-1'!$B$5:$J$44,6,FALSE)*VLOOKUP(VFDYLD2!BM$4,'[1]INTERNAL PARAMETERS-1'!$B$5:$J$44,3,FALSE) + VFDYLD1!BM195*(1-VLOOKUP(VFDYLD2!BM$4,'[1]INTERNAL PARAMETERS-1'!$B$5:$J$44,5,FALSE))*VLOOKUP(VFDYLD2!BM$4,'[1]INTERNAL PARAMETERS-1'!$B$5:$J$44,8,FALSE)*VLOOKUP(VFDYLD2!BM$4,'[1]INTERNAL PARAMETERS-1'!$B$5:$J$44,3,FALSE)</f>
        <v>0</v>
      </c>
      <c r="BN195" s="44">
        <f>VFDYLD1!BN195*VLOOKUP(VFDYLD2!BN$4,'[1]INTERNAL PARAMETERS-1'!$B$5:$J$44,5,FALSE)*VLOOKUP(VFDYLD2!BN$4,'[1]INTERNAL PARAMETERS-1'!$B$5:$J$44,6,FALSE)*VLOOKUP(VFDYLD2!BN$4,'[1]INTERNAL PARAMETERS-1'!$B$5:$J$44,3,FALSE) + VFDYLD1!BN195*(1-VLOOKUP(VFDYLD2!BN$4,'[1]INTERNAL PARAMETERS-1'!$B$5:$J$44,5,FALSE))*VLOOKUP(VFDYLD2!BN$4,'[1]INTERNAL PARAMETERS-1'!$B$5:$J$44,8,FALSE)*VLOOKUP(VFDYLD2!BN$4,'[1]INTERNAL PARAMETERS-1'!$B$5:$J$44,3,FALSE)</f>
        <v>0</v>
      </c>
      <c r="BO195" s="44">
        <f>VFDYLD1!BO195*VLOOKUP(VFDYLD2!BO$4,'[1]INTERNAL PARAMETERS-1'!$B$5:$J$44,5,FALSE)*VLOOKUP(VFDYLD2!BO$4,'[1]INTERNAL PARAMETERS-1'!$B$5:$J$44,6,FALSE)*VLOOKUP(VFDYLD2!BO$4,'[1]INTERNAL PARAMETERS-1'!$B$5:$J$44,3,FALSE) + VFDYLD1!BO195*(1-VLOOKUP(VFDYLD2!BO$4,'[1]INTERNAL PARAMETERS-1'!$B$5:$J$44,5,FALSE))*VLOOKUP(VFDYLD2!BO$4,'[1]INTERNAL PARAMETERS-1'!$B$5:$J$44,8,FALSE)*VLOOKUP(VFDYLD2!BO$4,'[1]INTERNAL PARAMETERS-1'!$B$5:$J$44,3,FALSE)</f>
        <v>0</v>
      </c>
      <c r="BP195" s="44">
        <f>VFDYLD1!BP195*VLOOKUP(VFDYLD2!BP$4,'[1]INTERNAL PARAMETERS-1'!$B$5:$J$44,5,FALSE)*VLOOKUP(VFDYLD2!BP$4,'[1]INTERNAL PARAMETERS-1'!$B$5:$J$44,6,FALSE)*VLOOKUP(VFDYLD2!BP$4,'[1]INTERNAL PARAMETERS-1'!$B$5:$J$44,3,FALSE) + VFDYLD1!BP195*(1-VLOOKUP(VFDYLD2!BP$4,'[1]INTERNAL PARAMETERS-1'!$B$5:$J$44,5,FALSE))*VLOOKUP(VFDYLD2!BP$4,'[1]INTERNAL PARAMETERS-1'!$B$5:$J$44,8,FALSE)*VLOOKUP(VFDYLD2!BP$4,'[1]INTERNAL PARAMETERS-1'!$B$5:$J$44,3,FALSE)</f>
        <v>0</v>
      </c>
      <c r="BQ195" s="44">
        <f>VFDYLD1!BQ195*VLOOKUP(VFDYLD2!BQ$4,'[1]INTERNAL PARAMETERS-1'!$B$5:$J$44,5,FALSE)*VLOOKUP(VFDYLD2!BQ$4,'[1]INTERNAL PARAMETERS-1'!$B$5:$J$44,6,FALSE)*VLOOKUP(VFDYLD2!BQ$4,'[1]INTERNAL PARAMETERS-1'!$B$5:$J$44,3,FALSE) + VFDYLD1!BQ195*(1-VLOOKUP(VFDYLD2!BQ$4,'[1]INTERNAL PARAMETERS-1'!$B$5:$J$44,5,FALSE))*VLOOKUP(VFDYLD2!BQ$4,'[1]INTERNAL PARAMETERS-1'!$B$5:$J$44,8,FALSE)*VLOOKUP(VFDYLD2!BQ$4,'[1]INTERNAL PARAMETERS-1'!$B$5:$J$44,3,FALSE)</f>
        <v>0</v>
      </c>
      <c r="BR195" s="44">
        <f>VFDYLD1!BR195*VLOOKUP(VFDYLD2!BR$4,'[1]INTERNAL PARAMETERS-1'!$B$5:$J$44,5,FALSE)*VLOOKUP(VFDYLD2!BR$4,'[1]INTERNAL PARAMETERS-1'!$B$5:$J$44,6,FALSE)*VLOOKUP(VFDYLD2!BR$4,'[1]INTERNAL PARAMETERS-1'!$B$5:$J$44,3,FALSE) + VFDYLD1!BR195*(1-VLOOKUP(VFDYLD2!BR$4,'[1]INTERNAL PARAMETERS-1'!$B$5:$J$44,5,FALSE))*VLOOKUP(VFDYLD2!BR$4,'[1]INTERNAL PARAMETERS-1'!$B$5:$J$44,8,FALSE)*VLOOKUP(VFDYLD2!BR$4,'[1]INTERNAL PARAMETERS-1'!$B$5:$J$44,3,FALSE)</f>
        <v>0</v>
      </c>
      <c r="BS195" s="44">
        <f>VFDYLD1!BS195*VLOOKUP(VFDYLD2!BS$4,'[1]INTERNAL PARAMETERS-1'!$B$5:$J$44,5,FALSE)*VLOOKUP(VFDYLD2!BS$4,'[1]INTERNAL PARAMETERS-1'!$B$5:$J$44,6,FALSE)*VLOOKUP(VFDYLD2!BS$4,'[1]INTERNAL PARAMETERS-1'!$B$5:$J$44,3,FALSE) + VFDYLD1!BS195*(1-VLOOKUP(VFDYLD2!BS$4,'[1]INTERNAL PARAMETERS-1'!$B$5:$J$44,5,FALSE))*VLOOKUP(VFDYLD2!BS$4,'[1]INTERNAL PARAMETERS-1'!$B$5:$J$44,8,FALSE)*VLOOKUP(VFDYLD2!BS$4,'[1]INTERNAL PARAMETERS-1'!$B$5:$J$44,3,FALSE)</f>
        <v>0</v>
      </c>
      <c r="BT195" s="44">
        <f>VFDYLD1!BT195*VLOOKUP(VFDYLD2!BT$4,'[1]INTERNAL PARAMETERS-1'!$B$5:$J$44,5,FALSE)*VLOOKUP(VFDYLD2!BT$4,'[1]INTERNAL PARAMETERS-1'!$B$5:$J$44,6,FALSE)*VLOOKUP(VFDYLD2!BT$4,'[1]INTERNAL PARAMETERS-1'!$B$5:$J$44,3,FALSE) + VFDYLD1!BT195*(1-VLOOKUP(VFDYLD2!BT$4,'[1]INTERNAL PARAMETERS-1'!$B$5:$J$44,5,FALSE))*VLOOKUP(VFDYLD2!BT$4,'[1]INTERNAL PARAMETERS-1'!$B$5:$J$44,8,FALSE)*VLOOKUP(VFDYLD2!BT$4,'[1]INTERNAL PARAMETERS-1'!$B$5:$J$44,3,FALSE)</f>
        <v>0</v>
      </c>
      <c r="BU195" s="44">
        <f>VFDYLD1!BU195*VLOOKUP(VFDYLD2!BU$4,'[1]INTERNAL PARAMETERS-1'!$B$5:$J$44,5,FALSE)*VLOOKUP(VFDYLD2!BU$4,'[1]INTERNAL PARAMETERS-1'!$B$5:$J$44,6,FALSE)*VLOOKUP(VFDYLD2!BU$4,'[1]INTERNAL PARAMETERS-1'!$B$5:$J$44,3,FALSE) + VFDYLD1!BU195*(1-VLOOKUP(VFDYLD2!BU$4,'[1]INTERNAL PARAMETERS-1'!$B$5:$J$44,5,FALSE))*VLOOKUP(VFDYLD2!BU$4,'[1]INTERNAL PARAMETERS-1'!$B$5:$J$44,8,FALSE)*VLOOKUP(VFDYLD2!BU$4,'[1]INTERNAL PARAMETERS-1'!$B$5:$J$44,3,FALSE)</f>
        <v>0</v>
      </c>
      <c r="BV195" s="44">
        <f>VFDYLD1!BV195*VLOOKUP(VFDYLD2!BV$4,'[1]INTERNAL PARAMETERS-1'!$B$5:$J$44,5,FALSE)*VLOOKUP(VFDYLD2!BV$4,'[1]INTERNAL PARAMETERS-1'!$B$5:$J$44,6,FALSE)*VLOOKUP(VFDYLD2!BV$4,'[1]INTERNAL PARAMETERS-1'!$B$5:$J$44,3,FALSE) + VFDYLD1!BV195*(1-VLOOKUP(VFDYLD2!BV$4,'[1]INTERNAL PARAMETERS-1'!$B$5:$J$44,5,FALSE))*VLOOKUP(VFDYLD2!BV$4,'[1]INTERNAL PARAMETERS-1'!$B$5:$J$44,8,FALSE)*VLOOKUP(VFDYLD2!BV$4,'[1]INTERNAL PARAMETERS-1'!$B$5:$J$44,3,FALSE)</f>
        <v>0</v>
      </c>
      <c r="BW195" s="44">
        <f>VFDYLD1!BW195*VLOOKUP(VFDYLD2!BW$4,'[1]INTERNAL PARAMETERS-1'!$B$5:$J$44,5,FALSE)*VLOOKUP(VFDYLD2!BW$4,'[1]INTERNAL PARAMETERS-1'!$B$5:$J$44,6,FALSE)*VLOOKUP(VFDYLD2!BW$4,'[1]INTERNAL PARAMETERS-1'!$B$5:$J$44,3,FALSE) + VFDYLD1!BW195*(1-VLOOKUP(VFDYLD2!BW$4,'[1]INTERNAL PARAMETERS-1'!$B$5:$J$44,5,FALSE))*VLOOKUP(VFDYLD2!BW$4,'[1]INTERNAL PARAMETERS-1'!$B$5:$J$44,8,FALSE)*VLOOKUP(VFDYLD2!BW$4,'[1]INTERNAL PARAMETERS-1'!$B$5:$J$44,3,FALSE)</f>
        <v>0</v>
      </c>
      <c r="BX195" s="44">
        <f>VFDYLD1!BX195*VLOOKUP(VFDYLD2!BX$4,'[1]INTERNAL PARAMETERS-1'!$B$5:$J$44,5,FALSE)*VLOOKUP(VFDYLD2!BX$4,'[1]INTERNAL PARAMETERS-1'!$B$5:$J$44,6,FALSE)*VLOOKUP(VFDYLD2!BX$4,'[1]INTERNAL PARAMETERS-1'!$B$5:$J$44,3,FALSE) + VFDYLD1!BX195*(1-VLOOKUP(VFDYLD2!BX$4,'[1]INTERNAL PARAMETERS-1'!$B$5:$J$44,5,FALSE))*VLOOKUP(VFDYLD2!BX$4,'[1]INTERNAL PARAMETERS-1'!$B$5:$J$44,8,FALSE)*VLOOKUP(VFDYLD2!BX$4,'[1]INTERNAL PARAMETERS-1'!$B$5:$J$44,3,FALSE)</f>
        <v>0</v>
      </c>
      <c r="BY195" s="44">
        <f>VFDYLD1!BY195*VLOOKUP(VFDYLD2!BY$4,'[1]INTERNAL PARAMETERS-1'!$B$5:$J$44,5,FALSE)*VLOOKUP(VFDYLD2!BY$4,'[1]INTERNAL PARAMETERS-1'!$B$5:$J$44,6,FALSE)*VLOOKUP(VFDYLD2!BY$4,'[1]INTERNAL PARAMETERS-1'!$B$5:$J$44,3,FALSE) + VFDYLD1!BY195*(1-VLOOKUP(VFDYLD2!BY$4,'[1]INTERNAL PARAMETERS-1'!$B$5:$J$44,5,FALSE))*VLOOKUP(VFDYLD2!BY$4,'[1]INTERNAL PARAMETERS-1'!$B$5:$J$44,8,FALSE)*VLOOKUP(VFDYLD2!BY$4,'[1]INTERNAL PARAMETERS-1'!$B$5:$J$44,3,FALSE)</f>
        <v>0</v>
      </c>
      <c r="BZ195" s="44">
        <f>VFDYLD1!BZ195*VLOOKUP(VFDYLD2!BZ$4,'[1]INTERNAL PARAMETERS-1'!$B$5:$J$44,5,FALSE)*VLOOKUP(VFDYLD2!BZ$4,'[1]INTERNAL PARAMETERS-1'!$B$5:$J$44,6,FALSE)*VLOOKUP(VFDYLD2!BZ$4,'[1]INTERNAL PARAMETERS-1'!$B$5:$J$44,3,FALSE) + VFDYLD1!BZ195*(1-VLOOKUP(VFDYLD2!BZ$4,'[1]INTERNAL PARAMETERS-1'!$B$5:$J$44,5,FALSE))*VLOOKUP(VFDYLD2!BZ$4,'[1]INTERNAL PARAMETERS-1'!$B$5:$J$44,8,FALSE)*VLOOKUP(VFDYLD2!BZ$4,'[1]INTERNAL PARAMETERS-1'!$B$5:$J$44,3,FALSE)</f>
        <v>0</v>
      </c>
      <c r="CA195" s="44">
        <f>VFDYLD1!CA195*VLOOKUP(VFDYLD2!CA$4,'[1]INTERNAL PARAMETERS-1'!$B$5:$J$44,5,FALSE)*VLOOKUP(VFDYLD2!CA$4,'[1]INTERNAL PARAMETERS-1'!$B$5:$J$44,6,FALSE)*VLOOKUP(VFDYLD2!CA$4,'[1]INTERNAL PARAMETERS-1'!$B$5:$J$44,3,FALSE) + VFDYLD1!CA195*(1-VLOOKUP(VFDYLD2!CA$4,'[1]INTERNAL PARAMETERS-1'!$B$5:$J$44,5,FALSE))*VLOOKUP(VFDYLD2!CA$4,'[1]INTERNAL PARAMETERS-1'!$B$5:$J$44,8,FALSE)*VLOOKUP(VFDYLD2!CA$4,'[1]INTERNAL PARAMETERS-1'!$B$5:$J$44,3,FALSE)</f>
        <v>0</v>
      </c>
      <c r="CB195" s="44">
        <f>VFDYLD1!CB195*VLOOKUP(VFDYLD2!CB$4,'[1]INTERNAL PARAMETERS-1'!$B$5:$J$44,5,FALSE)*VLOOKUP(VFDYLD2!CB$4,'[1]INTERNAL PARAMETERS-1'!$B$5:$J$44,6,FALSE)*VLOOKUP(VFDYLD2!CB$4,'[1]INTERNAL PARAMETERS-1'!$B$5:$J$44,3,FALSE) + VFDYLD1!CB195*(1-VLOOKUP(VFDYLD2!CB$4,'[1]INTERNAL PARAMETERS-1'!$B$5:$J$44,5,FALSE))*VLOOKUP(VFDYLD2!CB$4,'[1]INTERNAL PARAMETERS-1'!$B$5:$J$44,8,FALSE)*VLOOKUP(VFDYLD2!CB$4,'[1]INTERNAL PARAMETERS-1'!$B$5:$J$44,3,FALSE)</f>
        <v>0</v>
      </c>
      <c r="CC195" s="44">
        <f>VFDYLD1!CC195*VLOOKUP(VFDYLD2!CC$4,'[1]INTERNAL PARAMETERS-1'!$B$5:$J$44,5,FALSE)*VLOOKUP(VFDYLD2!CC$4,'[1]INTERNAL PARAMETERS-1'!$B$5:$J$44,6,FALSE)*VLOOKUP(VFDYLD2!CC$4,'[1]INTERNAL PARAMETERS-1'!$B$5:$J$44,3,FALSE) + VFDYLD1!CC195*(1-VLOOKUP(VFDYLD2!CC$4,'[1]INTERNAL PARAMETERS-1'!$B$5:$J$44,5,FALSE))*VLOOKUP(VFDYLD2!CC$4,'[1]INTERNAL PARAMETERS-1'!$B$5:$J$44,8,FALSE)*VLOOKUP(VFDYLD2!CC$4,'[1]INTERNAL PARAMETERS-1'!$B$5:$J$44,3,FALSE)</f>
        <v>0</v>
      </c>
      <c r="CD195" s="44">
        <f>VFDYLD1!CD195*VLOOKUP(VFDYLD2!CD$4,'[1]INTERNAL PARAMETERS-1'!$B$5:$J$44,5,FALSE)*VLOOKUP(VFDYLD2!CD$4,'[1]INTERNAL PARAMETERS-1'!$B$5:$J$44,6,FALSE)*VLOOKUP(VFDYLD2!CD$4,'[1]INTERNAL PARAMETERS-1'!$B$5:$J$44,3,FALSE) + VFDYLD1!CD195*(1-VLOOKUP(VFDYLD2!CD$4,'[1]INTERNAL PARAMETERS-1'!$B$5:$J$44,5,FALSE))*VLOOKUP(VFDYLD2!CD$4,'[1]INTERNAL PARAMETERS-1'!$B$5:$J$44,8,FALSE)*VLOOKUP(VFDYLD2!CD$4,'[1]INTERNAL PARAMETERS-1'!$B$5:$J$44,3,FALSE)</f>
        <v>0</v>
      </c>
      <c r="CE195" s="44">
        <f>VFDYLD1!CE195*VLOOKUP(VFDYLD2!CE$4,'[1]INTERNAL PARAMETERS-1'!$B$5:$J$44,5,FALSE)*VLOOKUP(VFDYLD2!CE$4,'[1]INTERNAL PARAMETERS-1'!$B$5:$J$44,6,FALSE)*VLOOKUP(VFDYLD2!CE$4,'[1]INTERNAL PARAMETERS-1'!$B$5:$J$44,3,FALSE) + VFDYLD1!CE195*(1-VLOOKUP(VFDYLD2!CE$4,'[1]INTERNAL PARAMETERS-1'!$B$5:$J$44,5,FALSE))*VLOOKUP(VFDYLD2!CE$4,'[1]INTERNAL PARAMETERS-1'!$B$5:$J$44,8,FALSE)*VLOOKUP(VFDYLD2!CE$4,'[1]INTERNAL PARAMETERS-1'!$B$5:$J$44,3,FALSE)</f>
        <v>0</v>
      </c>
      <c r="CF195" s="44">
        <f>VFDYLD1!CF195*VLOOKUP(VFDYLD2!CF$4,'[1]INTERNAL PARAMETERS-1'!$B$5:$J$44,5,FALSE)*VLOOKUP(VFDYLD2!CF$4,'[1]INTERNAL PARAMETERS-1'!$B$5:$J$44,6,FALSE)*VLOOKUP(VFDYLD2!CF$4,'[1]INTERNAL PARAMETERS-1'!$B$5:$J$44,3,FALSE) + VFDYLD1!CF195*(1-VLOOKUP(VFDYLD2!CF$4,'[1]INTERNAL PARAMETERS-1'!$B$5:$J$44,5,FALSE))*VLOOKUP(VFDYLD2!CF$4,'[1]INTERNAL PARAMETERS-1'!$B$5:$J$44,8,FALSE)*VLOOKUP(VFDYLD2!CF$4,'[1]INTERNAL PARAMETERS-1'!$B$5:$J$44,3,FALSE)</f>
        <v>0</v>
      </c>
      <c r="CG195" s="44">
        <f>VFDYLD1!CG195*VLOOKUP(VFDYLD2!CG$4,'[1]INTERNAL PARAMETERS-1'!$B$5:$J$44,5,FALSE)*VLOOKUP(VFDYLD2!CG$4,'[1]INTERNAL PARAMETERS-1'!$B$5:$J$44,6,FALSE)*VLOOKUP(VFDYLD2!CG$4,'[1]INTERNAL PARAMETERS-1'!$B$5:$J$44,3,FALSE) + VFDYLD1!CG195*(1-VLOOKUP(VFDYLD2!CG$4,'[1]INTERNAL PARAMETERS-1'!$B$5:$J$44,5,FALSE))*VLOOKUP(VFDYLD2!CG$4,'[1]INTERNAL PARAMETERS-1'!$B$5:$J$44,8,FALSE)*VLOOKUP(VFDYLD2!CG$4,'[1]INTERNAL PARAMETERS-1'!$B$5:$J$44,3,FALSE)</f>
        <v>0</v>
      </c>
      <c r="CH195" s="43">
        <f>VFDYLD1!CH195*VLOOKUP(VFDYLD2!CH$4,'[1]INTERNAL PARAMETERS-1'!$B$5:$J$44,5,FALSE)*VLOOKUP(VFDYLD2!CH$4,'[1]INTERNAL PARAMETERS-1'!$B$5:$J$44,6,FALSE)*VLOOKUP(VFDYLD2!CH$4,'[1]INTERNAL PARAMETERS-1'!$B$5:$J$44,3,FALSE) + VFDYLD1!CH195*(1-VLOOKUP(VFDYLD2!CH$4,'[1]INTERNAL PARAMETERS-1'!$B$5:$J$44,5,FALSE))*VLOOKUP(VFDYLD2!CH$4,'[1]INTERNAL PARAMETERS-1'!$B$5:$J$44,8,FALSE)*VLOOKUP(VFDYLD2!CH$4,'[1]INTERNAL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65</v>
      </c>
      <c r="D196" s="57" t="s">
        <v>53</v>
      </c>
      <c r="E196" s="132">
        <f>VFD!W196</f>
        <v>0</v>
      </c>
      <c r="F196" s="59">
        <f>'[1]INTERNAL PARAMETERS-1'!M16</f>
        <v>30.094999999999999</v>
      </c>
      <c r="G196" s="45">
        <f>VFDYLD1!G196*VLOOKUP(VFDYLD2!G$4,'[1]INTERNAL PARAMETERS-1'!$B$5:$J$44,5,FALSE)*VLOOKUP(VFDYLD2!G$4,'[1]INTERNAL PARAMETERS-1'!$B$5:$J$44,7,FALSE)*VFDYLD2!$F196 + VFDYLD1!G196*(1-VLOOKUP(VFDYLD2!G$4,'[1]INTERNAL PARAMETERS-1'!$B$5:$J$44,5,FALSE))*VLOOKUP(VFDYLD2!G$4,'[1]INTERNAL PARAMETERS-1'!$B$5:$J$44,9,FALSE)*VFDYLD2!$F196</f>
        <v>0</v>
      </c>
      <c r="H196" s="44">
        <f>VFDYLD1!H196*VLOOKUP(VFDYLD2!H$4,'[1]INTERNAL PARAMETERS-1'!$B$5:$J$44,5,FALSE)*VLOOKUP(VFDYLD2!H$4,'[1]INTERNAL PARAMETERS-1'!$B$5:$J$44,7,FALSE)*VFDYLD2!$F196 + VFDYLD1!H196*(1-VLOOKUP(VFDYLD2!H$4,'[1]INTERNAL PARAMETERS-1'!$B$5:$J$44,5,FALSE))*VLOOKUP(VFDYLD2!H$4,'[1]INTERNAL PARAMETERS-1'!$B$5:$J$44,9,FALSE)*VFDYLD2!$F196</f>
        <v>0</v>
      </c>
      <c r="I196" s="44">
        <f>VFDYLD1!I196*VLOOKUP(VFDYLD2!I$4,'[1]INTERNAL PARAMETERS-1'!$B$5:$J$44,5,FALSE)*VLOOKUP(VFDYLD2!I$4,'[1]INTERNAL PARAMETERS-1'!$B$5:$J$44,7,FALSE)*VFDYLD2!$F196 + VFDYLD1!I196*(1-VLOOKUP(VFDYLD2!I$4,'[1]INTERNAL PARAMETERS-1'!$B$5:$J$44,5,FALSE))*VLOOKUP(VFDYLD2!I$4,'[1]INTERNAL PARAMETERS-1'!$B$5:$J$44,9,FALSE)*VFDYLD2!$F196</f>
        <v>0</v>
      </c>
      <c r="J196" s="44">
        <f>VFDYLD1!J196*VLOOKUP(VFDYLD2!J$4,'[1]INTERNAL PARAMETERS-1'!$B$5:$J$44,5,FALSE)*VLOOKUP(VFDYLD2!J$4,'[1]INTERNAL PARAMETERS-1'!$B$5:$J$44,7,FALSE)*VFDYLD2!$F196 + VFDYLD1!J196*(1-VLOOKUP(VFDYLD2!J$4,'[1]INTERNAL PARAMETERS-1'!$B$5:$J$44,5,FALSE))*VLOOKUP(VFDYLD2!J$4,'[1]INTERNAL PARAMETERS-1'!$B$5:$J$44,9,FALSE)*VFDYLD2!$F196</f>
        <v>0</v>
      </c>
      <c r="K196" s="44">
        <f>VFDYLD1!K196*VLOOKUP(VFDYLD2!K$4,'[1]INTERNAL PARAMETERS-1'!$B$5:$J$44,5,FALSE)*VLOOKUP(VFDYLD2!K$4,'[1]INTERNAL PARAMETERS-1'!$B$5:$J$44,7,FALSE)*VFDYLD2!$F196 + VFDYLD1!K196*(1-VLOOKUP(VFDYLD2!K$4,'[1]INTERNAL PARAMETERS-1'!$B$5:$J$44,5,FALSE))*VLOOKUP(VFDYLD2!K$4,'[1]INTERNAL PARAMETERS-1'!$B$5:$J$44,9,FALSE)*VFDYLD2!$F196</f>
        <v>0</v>
      </c>
      <c r="L196" s="44">
        <f>VFDYLD1!L196*VLOOKUP(VFDYLD2!L$4,'[1]INTERNAL PARAMETERS-1'!$B$5:$J$44,5,FALSE)*VLOOKUP(VFDYLD2!L$4,'[1]INTERNAL PARAMETERS-1'!$B$5:$J$44,7,FALSE)*VFDYLD2!$F196 + VFDYLD1!L196*(1-VLOOKUP(VFDYLD2!L$4,'[1]INTERNAL PARAMETERS-1'!$B$5:$J$44,5,FALSE))*VLOOKUP(VFDYLD2!L$4,'[1]INTERNAL PARAMETERS-1'!$B$5:$J$44,9,FALSE)*VFDYLD2!$F196</f>
        <v>0</v>
      </c>
      <c r="M196" s="44">
        <f>VFDYLD1!M196*VLOOKUP(VFDYLD2!M$4,'[1]INTERNAL PARAMETERS-1'!$B$5:$J$44,5,FALSE)*VLOOKUP(VFDYLD2!M$4,'[1]INTERNAL PARAMETERS-1'!$B$5:$J$44,7,FALSE)*VFDYLD2!$F196 + VFDYLD1!M196*(1-VLOOKUP(VFDYLD2!M$4,'[1]INTERNAL PARAMETERS-1'!$B$5:$J$44,5,FALSE))*VLOOKUP(VFDYLD2!M$4,'[1]INTERNAL PARAMETERS-1'!$B$5:$J$44,9,FALSE)*VFDYLD2!$F196</f>
        <v>0</v>
      </c>
      <c r="N196" s="44">
        <f>VFDYLD1!N196*VLOOKUP(VFDYLD2!N$4,'[1]INTERNAL PARAMETERS-1'!$B$5:$J$44,5,FALSE)*VLOOKUP(VFDYLD2!N$4,'[1]INTERNAL PARAMETERS-1'!$B$5:$J$44,7,FALSE)*VFDYLD2!$F196 + VFDYLD1!N196*(1-VLOOKUP(VFDYLD2!N$4,'[1]INTERNAL PARAMETERS-1'!$B$5:$J$44,5,FALSE))*VLOOKUP(VFDYLD2!N$4,'[1]INTERNAL PARAMETERS-1'!$B$5:$J$44,9,FALSE)*VFDYLD2!$F196</f>
        <v>0</v>
      </c>
      <c r="O196" s="44">
        <f>VFDYLD1!O196*VLOOKUP(VFDYLD2!O$4,'[1]INTERNAL PARAMETERS-1'!$B$5:$J$44,5,FALSE)*VLOOKUP(VFDYLD2!O$4,'[1]INTERNAL PARAMETERS-1'!$B$5:$J$44,7,FALSE)*VFDYLD2!$F196 + VFDYLD1!O196*(1-VLOOKUP(VFDYLD2!O$4,'[1]INTERNAL PARAMETERS-1'!$B$5:$J$44,5,FALSE))*VLOOKUP(VFDYLD2!O$4,'[1]INTERNAL PARAMETERS-1'!$B$5:$J$44,9,FALSE)*VFDYLD2!$F196</f>
        <v>0</v>
      </c>
      <c r="P196" s="44">
        <f>VFDYLD1!P196*VLOOKUP(VFDYLD2!P$4,'[1]INTERNAL PARAMETERS-1'!$B$5:$J$44,5,FALSE)*VLOOKUP(VFDYLD2!P$4,'[1]INTERNAL PARAMETERS-1'!$B$5:$J$44,7,FALSE)*VFDYLD2!$F196 + VFDYLD1!P196*(1-VLOOKUP(VFDYLD2!P$4,'[1]INTERNAL PARAMETERS-1'!$B$5:$J$44,5,FALSE))*VLOOKUP(VFDYLD2!P$4,'[1]INTERNAL PARAMETERS-1'!$B$5:$J$44,9,FALSE)*VFDYLD2!$F196</f>
        <v>0</v>
      </c>
      <c r="Q196" s="44">
        <f>VFDYLD1!Q196*VLOOKUP(VFDYLD2!Q$4,'[1]INTERNAL PARAMETERS-1'!$B$5:$J$44,5,FALSE)*VLOOKUP(VFDYLD2!Q$4,'[1]INTERNAL PARAMETERS-1'!$B$5:$J$44,7,FALSE)*VFDYLD2!$F196 + VFDYLD1!Q196*(1-VLOOKUP(VFDYLD2!Q$4,'[1]INTERNAL PARAMETERS-1'!$B$5:$J$44,5,FALSE))*VLOOKUP(VFDYLD2!Q$4,'[1]INTERNAL PARAMETERS-1'!$B$5:$J$44,9,FALSE)*VFDYLD2!$F196</f>
        <v>0</v>
      </c>
      <c r="R196" s="44">
        <f>VFDYLD1!R196*VLOOKUP(VFDYLD2!R$4,'[1]INTERNAL PARAMETERS-1'!$B$5:$J$44,5,FALSE)*VLOOKUP(VFDYLD2!R$4,'[1]INTERNAL PARAMETERS-1'!$B$5:$J$44,7,FALSE)*VFDYLD2!$F196 + VFDYLD1!R196*(1-VLOOKUP(VFDYLD2!R$4,'[1]INTERNAL PARAMETERS-1'!$B$5:$J$44,5,FALSE))*VLOOKUP(VFDYLD2!R$4,'[1]INTERNAL PARAMETERS-1'!$B$5:$J$44,9,FALSE)*VFDYLD2!$F196</f>
        <v>0</v>
      </c>
      <c r="S196" s="44">
        <f>VFDYLD1!S196*VLOOKUP(VFDYLD2!S$4,'[1]INTERNAL PARAMETERS-1'!$B$5:$J$44,5,FALSE)*VLOOKUP(VFDYLD2!S$4,'[1]INTERNAL PARAMETERS-1'!$B$5:$J$44,7,FALSE)*VFDYLD2!$F196 + VFDYLD1!S196*(1-VLOOKUP(VFDYLD2!S$4,'[1]INTERNAL PARAMETERS-1'!$B$5:$J$44,5,FALSE))*VLOOKUP(VFDYLD2!S$4,'[1]INTERNAL PARAMETERS-1'!$B$5:$J$44,9,FALSE)*VFDYLD2!$F196</f>
        <v>0</v>
      </c>
      <c r="T196" s="44">
        <f>VFDYLD1!T196*VLOOKUP(VFDYLD2!T$4,'[1]INTERNAL PARAMETERS-1'!$B$5:$J$44,5,FALSE)*VLOOKUP(VFDYLD2!T$4,'[1]INTERNAL PARAMETERS-1'!$B$5:$J$44,7,FALSE)*VFDYLD2!$F196 + VFDYLD1!T196*(1-VLOOKUP(VFDYLD2!T$4,'[1]INTERNAL PARAMETERS-1'!$B$5:$J$44,5,FALSE))*VLOOKUP(VFDYLD2!T$4,'[1]INTERNAL PARAMETERS-1'!$B$5:$J$44,9,FALSE)*VFDYLD2!$F196</f>
        <v>0</v>
      </c>
      <c r="U196" s="44">
        <f>VFDYLD1!U196*VLOOKUP(VFDYLD2!U$4,'[1]INTERNAL PARAMETERS-1'!$B$5:$J$44,5,FALSE)*VLOOKUP(VFDYLD2!U$4,'[1]INTERNAL PARAMETERS-1'!$B$5:$J$44,7,FALSE)*VFDYLD2!$F196 + VFDYLD1!U196*(1-VLOOKUP(VFDYLD2!U$4,'[1]INTERNAL PARAMETERS-1'!$B$5:$J$44,5,FALSE))*VLOOKUP(VFDYLD2!U$4,'[1]INTERNAL PARAMETERS-1'!$B$5:$J$44,9,FALSE)*VFDYLD2!$F196</f>
        <v>0</v>
      </c>
      <c r="V196" s="44">
        <f>VFDYLD1!V196*VLOOKUP(VFDYLD2!V$4,'[1]INTERNAL PARAMETERS-1'!$B$5:$J$44,5,FALSE)*VLOOKUP(VFDYLD2!V$4,'[1]INTERNAL PARAMETERS-1'!$B$5:$J$44,7,FALSE)*VFDYLD2!$F196 + VFDYLD1!V196*(1-VLOOKUP(VFDYLD2!V$4,'[1]INTERNAL PARAMETERS-1'!$B$5:$J$44,5,FALSE))*VLOOKUP(VFDYLD2!V$4,'[1]INTERNAL PARAMETERS-1'!$B$5:$J$44,9,FALSE)*VFDYLD2!$F196</f>
        <v>0</v>
      </c>
      <c r="W196" s="44">
        <f>VFDYLD1!W196*VLOOKUP(VFDYLD2!W$4,'[1]INTERNAL PARAMETERS-1'!$B$5:$J$44,5,FALSE)*VLOOKUP(VFDYLD2!W$4,'[1]INTERNAL PARAMETERS-1'!$B$5:$J$44,7,FALSE)*VFDYLD2!$F196 + VFDYLD1!W196*(1-VLOOKUP(VFDYLD2!W$4,'[1]INTERNAL PARAMETERS-1'!$B$5:$J$44,5,FALSE))*VLOOKUP(VFDYLD2!W$4,'[1]INTERNAL PARAMETERS-1'!$B$5:$J$44,9,FALSE)*VFDYLD2!$F196</f>
        <v>0</v>
      </c>
      <c r="X196" s="44">
        <f>VFDYLD1!X196*VLOOKUP(VFDYLD2!X$4,'[1]INTERNAL PARAMETERS-1'!$B$5:$J$44,5,FALSE)*VLOOKUP(VFDYLD2!X$4,'[1]INTERNAL PARAMETERS-1'!$B$5:$J$44,7,FALSE)*VFDYLD2!$F196 + VFDYLD1!X196*(1-VLOOKUP(VFDYLD2!X$4,'[1]INTERNAL PARAMETERS-1'!$B$5:$J$44,5,FALSE))*VLOOKUP(VFDYLD2!X$4,'[1]INTERNAL PARAMETERS-1'!$B$5:$J$44,9,FALSE)*VFDYLD2!$F196</f>
        <v>0</v>
      </c>
      <c r="Y196" s="44">
        <f>VFDYLD1!Y196*VLOOKUP(VFDYLD2!Y$4,'[1]INTERNAL PARAMETERS-1'!$B$5:$J$44,5,FALSE)*VLOOKUP(VFDYLD2!Y$4,'[1]INTERNAL PARAMETERS-1'!$B$5:$J$44,7,FALSE)*VFDYLD2!$F196 + VFDYLD1!Y196*(1-VLOOKUP(VFDYLD2!Y$4,'[1]INTERNAL PARAMETERS-1'!$B$5:$J$44,5,FALSE))*VLOOKUP(VFDYLD2!Y$4,'[1]INTERNAL PARAMETERS-1'!$B$5:$J$44,9,FALSE)*VFDYLD2!$F196</f>
        <v>0</v>
      </c>
      <c r="Z196" s="44">
        <f>VFDYLD1!Z196*VLOOKUP(VFDYLD2!Z$4,'[1]INTERNAL PARAMETERS-1'!$B$5:$J$44,5,FALSE)*VLOOKUP(VFDYLD2!Z$4,'[1]INTERNAL PARAMETERS-1'!$B$5:$J$44,7,FALSE)*VFDYLD2!$F196 + VFDYLD1!Z196*(1-VLOOKUP(VFDYLD2!Z$4,'[1]INTERNAL PARAMETERS-1'!$B$5:$J$44,5,FALSE))*VLOOKUP(VFDYLD2!Z$4,'[1]INTERNAL PARAMETERS-1'!$B$5:$J$44,9,FALSE)*VFDYLD2!$F196</f>
        <v>0</v>
      </c>
      <c r="AA196" s="44">
        <f>VFDYLD1!AA196*VLOOKUP(VFDYLD2!AA$4,'[1]INTERNAL PARAMETERS-1'!$B$5:$J$44,5,FALSE)*VLOOKUP(VFDYLD2!AA$4,'[1]INTERNAL PARAMETERS-1'!$B$5:$J$44,7,FALSE)*VFDYLD2!$F196 + VFDYLD1!AA196*(1-VLOOKUP(VFDYLD2!AA$4,'[1]INTERNAL PARAMETERS-1'!$B$5:$J$44,5,FALSE))*VLOOKUP(VFDYLD2!AA$4,'[1]INTERNAL PARAMETERS-1'!$B$5:$J$44,9,FALSE)*VFDYLD2!$F196</f>
        <v>0</v>
      </c>
      <c r="AB196" s="44">
        <f>VFDYLD1!AB196*VLOOKUP(VFDYLD2!AB$4,'[1]INTERNAL PARAMETERS-1'!$B$5:$J$44,5,FALSE)*VLOOKUP(VFDYLD2!AB$4,'[1]INTERNAL PARAMETERS-1'!$B$5:$J$44,7,FALSE)*VFDYLD2!$F196 + VFDYLD1!AB196*(1-VLOOKUP(VFDYLD2!AB$4,'[1]INTERNAL PARAMETERS-1'!$B$5:$J$44,5,FALSE))*VLOOKUP(VFDYLD2!AB$4,'[1]INTERNAL PARAMETERS-1'!$B$5:$J$44,9,FALSE)*VFDYLD2!$F196</f>
        <v>0</v>
      </c>
      <c r="AC196" s="44">
        <f>VFDYLD1!AC196*VLOOKUP(VFDYLD2!AC$4,'[1]INTERNAL PARAMETERS-1'!$B$5:$J$44,5,FALSE)*VLOOKUP(VFDYLD2!AC$4,'[1]INTERNAL PARAMETERS-1'!$B$5:$J$44,7,FALSE)*VFDYLD2!$F196 + VFDYLD1!AC196*(1-VLOOKUP(VFDYLD2!AC$4,'[1]INTERNAL PARAMETERS-1'!$B$5:$J$44,5,FALSE))*VLOOKUP(VFDYLD2!AC$4,'[1]INTERNAL PARAMETERS-1'!$B$5:$J$44,9,FALSE)*VFDYLD2!$F196</f>
        <v>0</v>
      </c>
      <c r="AD196" s="44">
        <f>VFDYLD1!AD196*VLOOKUP(VFDYLD2!AD$4,'[1]INTERNAL PARAMETERS-1'!$B$5:$J$44,5,FALSE)*VLOOKUP(VFDYLD2!AD$4,'[1]INTERNAL PARAMETERS-1'!$B$5:$J$44,7,FALSE)*VFDYLD2!$F196 + VFDYLD1!AD196*(1-VLOOKUP(VFDYLD2!AD$4,'[1]INTERNAL PARAMETERS-1'!$B$5:$J$44,5,FALSE))*VLOOKUP(VFDYLD2!AD$4,'[1]INTERNAL PARAMETERS-1'!$B$5:$J$44,9,FALSE)*VFDYLD2!$F196</f>
        <v>0</v>
      </c>
      <c r="AE196" s="44">
        <f>VFDYLD1!AE196*VLOOKUP(VFDYLD2!AE$4,'[1]INTERNAL PARAMETERS-1'!$B$5:$J$44,5,FALSE)*VLOOKUP(VFDYLD2!AE$4,'[1]INTERNAL PARAMETERS-1'!$B$5:$J$44,7,FALSE)*VFDYLD2!$F196 + VFDYLD1!AE196*(1-VLOOKUP(VFDYLD2!AE$4,'[1]INTERNAL PARAMETERS-1'!$B$5:$J$44,5,FALSE))*VLOOKUP(VFDYLD2!AE$4,'[1]INTERNAL PARAMETERS-1'!$B$5:$J$44,9,FALSE)*VFDYLD2!$F196</f>
        <v>0</v>
      </c>
      <c r="AF196" s="44">
        <f>VFDYLD1!AF196*VLOOKUP(VFDYLD2!AF$4,'[1]INTERNAL PARAMETERS-1'!$B$5:$J$44,5,FALSE)*VLOOKUP(VFDYLD2!AF$4,'[1]INTERNAL PARAMETERS-1'!$B$5:$J$44,7,FALSE)*VFDYLD2!$F196 + VFDYLD1!AF196*(1-VLOOKUP(VFDYLD2!AF$4,'[1]INTERNAL PARAMETERS-1'!$B$5:$J$44,5,FALSE))*VLOOKUP(VFDYLD2!AF$4,'[1]INTERNAL PARAMETERS-1'!$B$5:$J$44,9,FALSE)*VFDYLD2!$F196</f>
        <v>0</v>
      </c>
      <c r="AG196" s="44">
        <f>VFDYLD1!AG196*VLOOKUP(VFDYLD2!AG$4,'[1]INTERNAL PARAMETERS-1'!$B$5:$J$44,5,FALSE)*VLOOKUP(VFDYLD2!AG$4,'[1]INTERNAL PARAMETERS-1'!$B$5:$J$44,7,FALSE)*VFDYLD2!$F196 + VFDYLD1!AG196*(1-VLOOKUP(VFDYLD2!AG$4,'[1]INTERNAL PARAMETERS-1'!$B$5:$J$44,5,FALSE))*VLOOKUP(VFDYLD2!AG$4,'[1]INTERNAL PARAMETERS-1'!$B$5:$J$44,9,FALSE)*VFDYLD2!$F196</f>
        <v>0</v>
      </c>
      <c r="AH196" s="44">
        <f>VFDYLD1!AH196*VLOOKUP(VFDYLD2!AH$4,'[1]INTERNAL PARAMETERS-1'!$B$5:$J$44,5,FALSE)*VLOOKUP(VFDYLD2!AH$4,'[1]INTERNAL PARAMETERS-1'!$B$5:$J$44,7,FALSE)*VFDYLD2!$F196 + VFDYLD1!AH196*(1-VLOOKUP(VFDYLD2!AH$4,'[1]INTERNAL PARAMETERS-1'!$B$5:$J$44,5,FALSE))*VLOOKUP(VFDYLD2!AH$4,'[1]INTERNAL PARAMETERS-1'!$B$5:$J$44,9,FALSE)*VFDYLD2!$F196</f>
        <v>0</v>
      </c>
      <c r="AI196" s="44">
        <f>VFDYLD1!AI196*VLOOKUP(VFDYLD2!AI$4,'[1]INTERNAL PARAMETERS-1'!$B$5:$J$44,5,FALSE)*VLOOKUP(VFDYLD2!AI$4,'[1]INTERNAL PARAMETERS-1'!$B$5:$J$44,7,FALSE)*VFDYLD2!$F196 + VFDYLD1!AI196*(1-VLOOKUP(VFDYLD2!AI$4,'[1]INTERNAL PARAMETERS-1'!$B$5:$J$44,5,FALSE))*VLOOKUP(VFDYLD2!AI$4,'[1]INTERNAL PARAMETERS-1'!$B$5:$J$44,9,FALSE)*VFDYLD2!$F196</f>
        <v>0</v>
      </c>
      <c r="AJ196" s="44">
        <f>VFDYLD1!AJ196*VLOOKUP(VFDYLD2!AJ$4,'[1]INTERNAL PARAMETERS-1'!$B$5:$J$44,5,FALSE)*VLOOKUP(VFDYLD2!AJ$4,'[1]INTERNAL PARAMETERS-1'!$B$5:$J$44,7,FALSE)*VFDYLD2!$F196 + VFDYLD1!AJ196*(1-VLOOKUP(VFDYLD2!AJ$4,'[1]INTERNAL PARAMETERS-1'!$B$5:$J$44,5,FALSE))*VLOOKUP(VFDYLD2!AJ$4,'[1]INTERNAL PARAMETERS-1'!$B$5:$J$44,9,FALSE)*VFDYLD2!$F196</f>
        <v>0</v>
      </c>
      <c r="AK196" s="44">
        <f>VFDYLD1!AK196*VLOOKUP(VFDYLD2!AK$4,'[1]INTERNAL PARAMETERS-1'!$B$5:$J$44,5,FALSE)*VLOOKUP(VFDYLD2!AK$4,'[1]INTERNAL PARAMETERS-1'!$B$5:$J$44,7,FALSE)*VFDYLD2!$F196 + VFDYLD1!AK196*(1-VLOOKUP(VFDYLD2!AK$4,'[1]INTERNAL PARAMETERS-1'!$B$5:$J$44,5,FALSE))*VLOOKUP(VFDYLD2!AK$4,'[1]INTERNAL PARAMETERS-1'!$B$5:$J$44,9,FALSE)*VFDYLD2!$F196</f>
        <v>0</v>
      </c>
      <c r="AL196" s="44">
        <f>VFDYLD1!AL196*VLOOKUP(VFDYLD2!AL$4,'[1]INTERNAL PARAMETERS-1'!$B$5:$J$44,5,FALSE)*VLOOKUP(VFDYLD2!AL$4,'[1]INTERNAL PARAMETERS-1'!$B$5:$J$44,7,FALSE)*VFDYLD2!$F196 + VFDYLD1!AL196*(1-VLOOKUP(VFDYLD2!AL$4,'[1]INTERNAL PARAMETERS-1'!$B$5:$J$44,5,FALSE))*VLOOKUP(VFDYLD2!AL$4,'[1]INTERNAL PARAMETERS-1'!$B$5:$J$44,9,FALSE)*VFDYLD2!$F196</f>
        <v>0</v>
      </c>
      <c r="AM196" s="44">
        <f>VFDYLD1!AM196*VLOOKUP(VFDYLD2!AM$4,'[1]INTERNAL PARAMETERS-1'!$B$5:$J$44,5,FALSE)*VLOOKUP(VFDYLD2!AM$4,'[1]INTERNAL PARAMETERS-1'!$B$5:$J$44,7,FALSE)*VFDYLD2!$F196 + VFDYLD1!AM196*(1-VLOOKUP(VFDYLD2!AM$4,'[1]INTERNAL PARAMETERS-1'!$B$5:$J$44,5,FALSE))*VLOOKUP(VFDYLD2!AM$4,'[1]INTERNAL PARAMETERS-1'!$B$5:$J$44,9,FALSE)*VFDYLD2!$F196</f>
        <v>0</v>
      </c>
      <c r="AN196" s="44">
        <f>VFDYLD1!AN196*VLOOKUP(VFDYLD2!AN$4,'[1]INTERNAL PARAMETERS-1'!$B$5:$J$44,5,FALSE)*VLOOKUP(VFDYLD2!AN$4,'[1]INTERNAL PARAMETERS-1'!$B$5:$J$44,7,FALSE)*VFDYLD2!$F196 + VFDYLD1!AN196*(1-VLOOKUP(VFDYLD2!AN$4,'[1]INTERNAL PARAMETERS-1'!$B$5:$J$44,5,FALSE))*VLOOKUP(VFDYLD2!AN$4,'[1]INTERNAL PARAMETERS-1'!$B$5:$J$44,9,FALSE)*VFDYLD2!$F196</f>
        <v>0</v>
      </c>
      <c r="AO196" s="44">
        <f>VFDYLD1!AO196*VLOOKUP(VFDYLD2!AO$4,'[1]INTERNAL PARAMETERS-1'!$B$5:$J$44,5,FALSE)*VLOOKUP(VFDYLD2!AO$4,'[1]INTERNAL PARAMETERS-1'!$B$5:$J$44,7,FALSE)*VFDYLD2!$F196 + VFDYLD1!AO196*(1-VLOOKUP(VFDYLD2!AO$4,'[1]INTERNAL PARAMETERS-1'!$B$5:$J$44,5,FALSE))*VLOOKUP(VFDYLD2!AO$4,'[1]INTERNAL PARAMETERS-1'!$B$5:$J$44,9,FALSE)*VFDYLD2!$F196</f>
        <v>0</v>
      </c>
      <c r="AP196" s="44">
        <f>VFDYLD1!AP196*VLOOKUP(VFDYLD2!AP$4,'[1]INTERNAL PARAMETERS-1'!$B$5:$J$44,5,FALSE)*VLOOKUP(VFDYLD2!AP$4,'[1]INTERNAL PARAMETERS-1'!$B$5:$J$44,7,FALSE)*VFDYLD2!$F196 + VFDYLD1!AP196*(1-VLOOKUP(VFDYLD2!AP$4,'[1]INTERNAL PARAMETERS-1'!$B$5:$J$44,5,FALSE))*VLOOKUP(VFDYLD2!AP$4,'[1]INTERNAL PARAMETERS-1'!$B$5:$J$44,9,FALSE)*VFDYLD2!$F196</f>
        <v>0</v>
      </c>
      <c r="AQ196" s="44">
        <f>VFDYLD1!AQ196*VLOOKUP(VFDYLD2!AQ$4,'[1]INTERNAL PARAMETERS-1'!$B$5:$J$44,5,FALSE)*VLOOKUP(VFDYLD2!AQ$4,'[1]INTERNAL PARAMETERS-1'!$B$5:$J$44,7,FALSE)*VFDYLD2!$F196 + VFDYLD1!AQ196*(1-VLOOKUP(VFDYLD2!AQ$4,'[1]INTERNAL PARAMETERS-1'!$B$5:$J$44,5,FALSE))*VLOOKUP(VFDYLD2!AQ$4,'[1]INTERNAL PARAMETERS-1'!$B$5:$J$44,9,FALSE)*VFDYLD2!$F196</f>
        <v>0</v>
      </c>
      <c r="AR196" s="44">
        <f>VFDYLD1!AR196*VLOOKUP(VFDYLD2!AR$4,'[1]INTERNAL PARAMETERS-1'!$B$5:$J$44,5,FALSE)*VLOOKUP(VFDYLD2!AR$4,'[1]INTERNAL PARAMETERS-1'!$B$5:$J$44,7,FALSE)*VFDYLD2!$F196 + VFDYLD1!AR196*(1-VLOOKUP(VFDYLD2!AR$4,'[1]INTERNAL PARAMETERS-1'!$B$5:$J$44,5,FALSE))*VLOOKUP(VFDYLD2!AR$4,'[1]INTERNAL PARAMETERS-1'!$B$5:$J$44,9,FALSE)*VFDYLD2!$F196</f>
        <v>0</v>
      </c>
      <c r="AS196" s="44">
        <f>VFDYLD1!AS196*VLOOKUP(VFDYLD2!AS$4,'[1]INTERNAL PARAMETERS-1'!$B$5:$J$44,5,FALSE)*VLOOKUP(VFDYLD2!AS$4,'[1]INTERNAL PARAMETERS-1'!$B$5:$J$44,7,FALSE)*VFDYLD2!$F196 + VFDYLD1!AS196*(1-VLOOKUP(VFDYLD2!AS$4,'[1]INTERNAL PARAMETERS-1'!$B$5:$J$44,5,FALSE))*VLOOKUP(VFDYLD2!AS$4,'[1]INTERNAL PARAMETERS-1'!$B$5:$J$44,9,FALSE)*VFDYLD2!$F196</f>
        <v>0</v>
      </c>
      <c r="AT196" s="43">
        <f>VFDYLD1!AT196*VLOOKUP(VFDYLD2!AT$4,'[1]INTERNAL PARAMETERS-1'!$B$5:$J$44,5,FALSE)*VLOOKUP(VFDYLD2!AT$4,'[1]INTERNAL PARAMETERS-1'!$B$5:$J$44,7,FALSE)*VFDYLD2!$F196 + VFDYLD1!AT196*(1-VLOOKUP(VFDYLD2!AT$4,'[1]INTERNAL PARAMETERS-1'!$B$5:$J$44,5,FALSE))*VLOOKUP(VFDYLD2!AT$4,'[1]INTERNAL PARAMETERS-1'!$B$5:$J$44,9,FALSE)*VFDYLD2!$F196</f>
        <v>0</v>
      </c>
      <c r="AU196" s="45">
        <f>VFDYLD1!AU196*VLOOKUP(VFDYLD2!AU$4,'[1]INTERNAL PARAMETERS-1'!$B$5:$J$44,5,FALSE)*VLOOKUP(VFDYLD2!AU$4,'[1]INTERNAL PARAMETERS-1'!$B$5:$J$44,6,FALSE)*VLOOKUP(VFDYLD2!AU$4,'[1]INTERNAL PARAMETERS-1'!$B$5:$J$44,3,FALSE) + VFDYLD1!AU196*(1-VLOOKUP(VFDYLD2!AU$4,'[1]INTERNAL PARAMETERS-1'!$B$5:$J$44,5,FALSE))*VLOOKUP(VFDYLD2!AU$4,'[1]INTERNAL PARAMETERS-1'!$B$5:$J$44,8,FALSE)*VLOOKUP(VFDYLD2!AU$4,'[1]INTERNAL PARAMETERS-1'!$B$5:$J$44,3,FALSE)</f>
        <v>0</v>
      </c>
      <c r="AV196" s="44">
        <f>VFDYLD1!AV196*VLOOKUP(VFDYLD2!AV$4,'[1]INTERNAL PARAMETERS-1'!$B$5:$J$44,5,FALSE)*VLOOKUP(VFDYLD2!AV$4,'[1]INTERNAL PARAMETERS-1'!$B$5:$J$44,6,FALSE)*VLOOKUP(VFDYLD2!AV$4,'[1]INTERNAL PARAMETERS-1'!$B$5:$J$44,3,FALSE) + VFDYLD1!AV196*(1-VLOOKUP(VFDYLD2!AV$4,'[1]INTERNAL PARAMETERS-1'!$B$5:$J$44,5,FALSE))*VLOOKUP(VFDYLD2!AV$4,'[1]INTERNAL PARAMETERS-1'!$B$5:$J$44,8,FALSE)*VLOOKUP(VFDYLD2!AV$4,'[1]INTERNAL PARAMETERS-1'!$B$5:$J$44,3,FALSE)</f>
        <v>0</v>
      </c>
      <c r="AW196" s="44">
        <f>VFDYLD1!AW196*VLOOKUP(VFDYLD2!AW$4,'[1]INTERNAL PARAMETERS-1'!$B$5:$J$44,5,FALSE)*VLOOKUP(VFDYLD2!AW$4,'[1]INTERNAL PARAMETERS-1'!$B$5:$J$44,6,FALSE)*VLOOKUP(VFDYLD2!AW$4,'[1]INTERNAL PARAMETERS-1'!$B$5:$J$44,3,FALSE) + VFDYLD1!AW196*(1-VLOOKUP(VFDYLD2!AW$4,'[1]INTERNAL PARAMETERS-1'!$B$5:$J$44,5,FALSE))*VLOOKUP(VFDYLD2!AW$4,'[1]INTERNAL PARAMETERS-1'!$B$5:$J$44,8,FALSE)*VLOOKUP(VFDYLD2!AW$4,'[1]INTERNAL PARAMETERS-1'!$B$5:$J$44,3,FALSE)</f>
        <v>0</v>
      </c>
      <c r="AX196" s="44">
        <f>VFDYLD1!AX196*VLOOKUP(VFDYLD2!AX$4,'[1]INTERNAL PARAMETERS-1'!$B$5:$J$44,5,FALSE)*VLOOKUP(VFDYLD2!AX$4,'[1]INTERNAL PARAMETERS-1'!$B$5:$J$44,6,FALSE)*VLOOKUP(VFDYLD2!AX$4,'[1]INTERNAL PARAMETERS-1'!$B$5:$J$44,3,FALSE) + VFDYLD1!AX196*(1-VLOOKUP(VFDYLD2!AX$4,'[1]INTERNAL PARAMETERS-1'!$B$5:$J$44,5,FALSE))*VLOOKUP(VFDYLD2!AX$4,'[1]INTERNAL PARAMETERS-1'!$B$5:$J$44,8,FALSE)*VLOOKUP(VFDYLD2!AX$4,'[1]INTERNAL PARAMETERS-1'!$B$5:$J$44,3,FALSE)</f>
        <v>0</v>
      </c>
      <c r="AY196" s="44">
        <f>VFDYLD1!AY196*VLOOKUP(VFDYLD2!AY$4,'[1]INTERNAL PARAMETERS-1'!$B$5:$J$44,5,FALSE)*VLOOKUP(VFDYLD2!AY$4,'[1]INTERNAL PARAMETERS-1'!$B$5:$J$44,6,FALSE)*VLOOKUP(VFDYLD2!AY$4,'[1]INTERNAL PARAMETERS-1'!$B$5:$J$44,3,FALSE) + VFDYLD1!AY196*(1-VLOOKUP(VFDYLD2!AY$4,'[1]INTERNAL PARAMETERS-1'!$B$5:$J$44,5,FALSE))*VLOOKUP(VFDYLD2!AY$4,'[1]INTERNAL PARAMETERS-1'!$B$5:$J$44,8,FALSE)*VLOOKUP(VFDYLD2!AY$4,'[1]INTERNAL PARAMETERS-1'!$B$5:$J$44,3,FALSE)</f>
        <v>0</v>
      </c>
      <c r="AZ196" s="44">
        <f>VFDYLD1!AZ196*VLOOKUP(VFDYLD2!AZ$4,'[1]INTERNAL PARAMETERS-1'!$B$5:$J$44,5,FALSE)*VLOOKUP(VFDYLD2!AZ$4,'[1]INTERNAL PARAMETERS-1'!$B$5:$J$44,6,FALSE)*VLOOKUP(VFDYLD2!AZ$4,'[1]INTERNAL PARAMETERS-1'!$B$5:$J$44,3,FALSE) + VFDYLD1!AZ196*(1-VLOOKUP(VFDYLD2!AZ$4,'[1]INTERNAL PARAMETERS-1'!$B$5:$J$44,5,FALSE))*VLOOKUP(VFDYLD2!AZ$4,'[1]INTERNAL PARAMETERS-1'!$B$5:$J$44,8,FALSE)*VLOOKUP(VFDYLD2!AZ$4,'[1]INTERNAL PARAMETERS-1'!$B$5:$J$44,3,FALSE)</f>
        <v>0</v>
      </c>
      <c r="BA196" s="44">
        <f>VFDYLD1!BA196*VLOOKUP(VFDYLD2!BA$4,'[1]INTERNAL PARAMETERS-1'!$B$5:$J$44,5,FALSE)*VLOOKUP(VFDYLD2!BA$4,'[1]INTERNAL PARAMETERS-1'!$B$5:$J$44,6,FALSE)*VLOOKUP(VFDYLD2!BA$4,'[1]INTERNAL PARAMETERS-1'!$B$5:$J$44,3,FALSE) + VFDYLD1!BA196*(1-VLOOKUP(VFDYLD2!BA$4,'[1]INTERNAL PARAMETERS-1'!$B$5:$J$44,5,FALSE))*VLOOKUP(VFDYLD2!BA$4,'[1]INTERNAL PARAMETERS-1'!$B$5:$J$44,8,FALSE)*VLOOKUP(VFDYLD2!BA$4,'[1]INTERNAL PARAMETERS-1'!$B$5:$J$44,3,FALSE)</f>
        <v>0</v>
      </c>
      <c r="BB196" s="44">
        <f>VFDYLD1!BB196*VLOOKUP(VFDYLD2!BB$4,'[1]INTERNAL PARAMETERS-1'!$B$5:$J$44,5,FALSE)*VLOOKUP(VFDYLD2!BB$4,'[1]INTERNAL PARAMETERS-1'!$B$5:$J$44,6,FALSE)*VLOOKUP(VFDYLD2!BB$4,'[1]INTERNAL PARAMETERS-1'!$B$5:$J$44,3,FALSE) + VFDYLD1!BB196*(1-VLOOKUP(VFDYLD2!BB$4,'[1]INTERNAL PARAMETERS-1'!$B$5:$J$44,5,FALSE))*VLOOKUP(VFDYLD2!BB$4,'[1]INTERNAL PARAMETERS-1'!$B$5:$J$44,8,FALSE)*VLOOKUP(VFDYLD2!BB$4,'[1]INTERNAL PARAMETERS-1'!$B$5:$J$44,3,FALSE)</f>
        <v>0</v>
      </c>
      <c r="BC196" s="44">
        <f>VFDYLD1!BC196*VLOOKUP(VFDYLD2!BC$4,'[1]INTERNAL PARAMETERS-1'!$B$5:$J$44,5,FALSE)*VLOOKUP(VFDYLD2!BC$4,'[1]INTERNAL PARAMETERS-1'!$B$5:$J$44,6,FALSE)*VLOOKUP(VFDYLD2!BC$4,'[1]INTERNAL PARAMETERS-1'!$B$5:$J$44,3,FALSE) + VFDYLD1!BC196*(1-VLOOKUP(VFDYLD2!BC$4,'[1]INTERNAL PARAMETERS-1'!$B$5:$J$44,5,FALSE))*VLOOKUP(VFDYLD2!BC$4,'[1]INTERNAL PARAMETERS-1'!$B$5:$J$44,8,FALSE)*VLOOKUP(VFDYLD2!BC$4,'[1]INTERNAL PARAMETERS-1'!$B$5:$J$44,3,FALSE)</f>
        <v>0</v>
      </c>
      <c r="BD196" s="44">
        <f>VFDYLD1!BD196*VLOOKUP(VFDYLD2!BD$4,'[1]INTERNAL PARAMETERS-1'!$B$5:$J$44,5,FALSE)*VLOOKUP(VFDYLD2!BD$4,'[1]INTERNAL PARAMETERS-1'!$B$5:$J$44,6,FALSE)*VLOOKUP(VFDYLD2!BD$4,'[1]INTERNAL PARAMETERS-1'!$B$5:$J$44,3,FALSE) + VFDYLD1!BD196*(1-VLOOKUP(VFDYLD2!BD$4,'[1]INTERNAL PARAMETERS-1'!$B$5:$J$44,5,FALSE))*VLOOKUP(VFDYLD2!BD$4,'[1]INTERNAL PARAMETERS-1'!$B$5:$J$44,8,FALSE)*VLOOKUP(VFDYLD2!BD$4,'[1]INTERNAL PARAMETERS-1'!$B$5:$J$44,3,FALSE)</f>
        <v>0</v>
      </c>
      <c r="BE196" s="44">
        <f>VFDYLD1!BE196*VLOOKUP(VFDYLD2!BE$4,'[1]INTERNAL PARAMETERS-1'!$B$5:$J$44,5,FALSE)*VLOOKUP(VFDYLD2!BE$4,'[1]INTERNAL PARAMETERS-1'!$B$5:$J$44,6,FALSE)*VLOOKUP(VFDYLD2!BE$4,'[1]INTERNAL PARAMETERS-1'!$B$5:$J$44,3,FALSE) + VFDYLD1!BE196*(1-VLOOKUP(VFDYLD2!BE$4,'[1]INTERNAL PARAMETERS-1'!$B$5:$J$44,5,FALSE))*VLOOKUP(VFDYLD2!BE$4,'[1]INTERNAL PARAMETERS-1'!$B$5:$J$44,8,FALSE)*VLOOKUP(VFDYLD2!BE$4,'[1]INTERNAL PARAMETERS-1'!$B$5:$J$44,3,FALSE)</f>
        <v>0</v>
      </c>
      <c r="BF196" s="44">
        <f>VFDYLD1!BF196*VLOOKUP(VFDYLD2!BF$4,'[1]INTERNAL PARAMETERS-1'!$B$5:$J$44,5,FALSE)*VLOOKUP(VFDYLD2!BF$4,'[1]INTERNAL PARAMETERS-1'!$B$5:$J$44,6,FALSE)*VLOOKUP(VFDYLD2!BF$4,'[1]INTERNAL PARAMETERS-1'!$B$5:$J$44,3,FALSE) + VFDYLD1!BF196*(1-VLOOKUP(VFDYLD2!BF$4,'[1]INTERNAL PARAMETERS-1'!$B$5:$J$44,5,FALSE))*VLOOKUP(VFDYLD2!BF$4,'[1]INTERNAL PARAMETERS-1'!$B$5:$J$44,8,FALSE)*VLOOKUP(VFDYLD2!BF$4,'[1]INTERNAL PARAMETERS-1'!$B$5:$J$44,3,FALSE)</f>
        <v>0</v>
      </c>
      <c r="BG196" s="44">
        <f>VFDYLD1!BG196*VLOOKUP(VFDYLD2!BG$4,'[1]INTERNAL PARAMETERS-1'!$B$5:$J$44,5,FALSE)*VLOOKUP(VFDYLD2!BG$4,'[1]INTERNAL PARAMETERS-1'!$B$5:$J$44,6,FALSE)*VLOOKUP(VFDYLD2!BG$4,'[1]INTERNAL PARAMETERS-1'!$B$5:$J$44,3,FALSE) + VFDYLD1!BG196*(1-VLOOKUP(VFDYLD2!BG$4,'[1]INTERNAL PARAMETERS-1'!$B$5:$J$44,5,FALSE))*VLOOKUP(VFDYLD2!BG$4,'[1]INTERNAL PARAMETERS-1'!$B$5:$J$44,8,FALSE)*VLOOKUP(VFDYLD2!BG$4,'[1]INTERNAL PARAMETERS-1'!$B$5:$J$44,3,FALSE)</f>
        <v>0</v>
      </c>
      <c r="BH196" s="44">
        <f>VFDYLD1!BH196*VLOOKUP(VFDYLD2!BH$4,'[1]INTERNAL PARAMETERS-1'!$B$5:$J$44,5,FALSE)*VLOOKUP(VFDYLD2!BH$4,'[1]INTERNAL PARAMETERS-1'!$B$5:$J$44,6,FALSE)*VLOOKUP(VFDYLD2!BH$4,'[1]INTERNAL PARAMETERS-1'!$B$5:$J$44,3,FALSE) + VFDYLD1!BH196*(1-VLOOKUP(VFDYLD2!BH$4,'[1]INTERNAL PARAMETERS-1'!$B$5:$J$44,5,FALSE))*VLOOKUP(VFDYLD2!BH$4,'[1]INTERNAL PARAMETERS-1'!$B$5:$J$44,8,FALSE)*VLOOKUP(VFDYLD2!BH$4,'[1]INTERNAL PARAMETERS-1'!$B$5:$J$44,3,FALSE)</f>
        <v>0</v>
      </c>
      <c r="BI196" s="44">
        <f>VFDYLD1!BI196*VLOOKUP(VFDYLD2!BI$4,'[1]INTERNAL PARAMETERS-1'!$B$5:$J$44,5,FALSE)*VLOOKUP(VFDYLD2!BI$4,'[1]INTERNAL PARAMETERS-1'!$B$5:$J$44,6,FALSE)*VLOOKUP(VFDYLD2!BI$4,'[1]INTERNAL PARAMETERS-1'!$B$5:$J$44,3,FALSE) + VFDYLD1!BI196*(1-VLOOKUP(VFDYLD2!BI$4,'[1]INTERNAL PARAMETERS-1'!$B$5:$J$44,5,FALSE))*VLOOKUP(VFDYLD2!BI$4,'[1]INTERNAL PARAMETERS-1'!$B$5:$J$44,8,FALSE)*VLOOKUP(VFDYLD2!BI$4,'[1]INTERNAL PARAMETERS-1'!$B$5:$J$44,3,FALSE)</f>
        <v>0</v>
      </c>
      <c r="BJ196" s="44">
        <f>VFDYLD1!BJ196*VLOOKUP(VFDYLD2!BJ$4,'[1]INTERNAL PARAMETERS-1'!$B$5:$J$44,5,FALSE)*VLOOKUP(VFDYLD2!BJ$4,'[1]INTERNAL PARAMETERS-1'!$B$5:$J$44,6,FALSE)*VLOOKUP(VFDYLD2!BJ$4,'[1]INTERNAL PARAMETERS-1'!$B$5:$J$44,3,FALSE) + VFDYLD1!BJ196*(1-VLOOKUP(VFDYLD2!BJ$4,'[1]INTERNAL PARAMETERS-1'!$B$5:$J$44,5,FALSE))*VLOOKUP(VFDYLD2!BJ$4,'[1]INTERNAL PARAMETERS-1'!$B$5:$J$44,8,FALSE)*VLOOKUP(VFDYLD2!BJ$4,'[1]INTERNAL PARAMETERS-1'!$B$5:$J$44,3,FALSE)</f>
        <v>0</v>
      </c>
      <c r="BK196" s="44">
        <f>VFDYLD1!BK196*VLOOKUP(VFDYLD2!BK$4,'[1]INTERNAL PARAMETERS-1'!$B$5:$J$44,5,FALSE)*VLOOKUP(VFDYLD2!BK$4,'[1]INTERNAL PARAMETERS-1'!$B$5:$J$44,6,FALSE)*VLOOKUP(VFDYLD2!BK$4,'[1]INTERNAL PARAMETERS-1'!$B$5:$J$44,3,FALSE) + VFDYLD1!BK196*(1-VLOOKUP(VFDYLD2!BK$4,'[1]INTERNAL PARAMETERS-1'!$B$5:$J$44,5,FALSE))*VLOOKUP(VFDYLD2!BK$4,'[1]INTERNAL PARAMETERS-1'!$B$5:$J$44,8,FALSE)*VLOOKUP(VFDYLD2!BK$4,'[1]INTERNAL PARAMETERS-1'!$B$5:$J$44,3,FALSE)</f>
        <v>0</v>
      </c>
      <c r="BL196" s="44">
        <f>VFDYLD1!BL196*VLOOKUP(VFDYLD2!BL$4,'[1]INTERNAL PARAMETERS-1'!$B$5:$J$44,5,FALSE)*VLOOKUP(VFDYLD2!BL$4,'[1]INTERNAL PARAMETERS-1'!$B$5:$J$44,6,FALSE)*VLOOKUP(VFDYLD2!BL$4,'[1]INTERNAL PARAMETERS-1'!$B$5:$J$44,3,FALSE) + VFDYLD1!BL196*(1-VLOOKUP(VFDYLD2!BL$4,'[1]INTERNAL PARAMETERS-1'!$B$5:$J$44,5,FALSE))*VLOOKUP(VFDYLD2!BL$4,'[1]INTERNAL PARAMETERS-1'!$B$5:$J$44,8,FALSE)*VLOOKUP(VFDYLD2!BL$4,'[1]INTERNAL PARAMETERS-1'!$B$5:$J$44,3,FALSE)</f>
        <v>0</v>
      </c>
      <c r="BM196" s="44">
        <f>VFDYLD1!BM196*VLOOKUP(VFDYLD2!BM$4,'[1]INTERNAL PARAMETERS-1'!$B$5:$J$44,5,FALSE)*VLOOKUP(VFDYLD2!BM$4,'[1]INTERNAL PARAMETERS-1'!$B$5:$J$44,6,FALSE)*VLOOKUP(VFDYLD2!BM$4,'[1]INTERNAL PARAMETERS-1'!$B$5:$J$44,3,FALSE) + VFDYLD1!BM196*(1-VLOOKUP(VFDYLD2!BM$4,'[1]INTERNAL PARAMETERS-1'!$B$5:$J$44,5,FALSE))*VLOOKUP(VFDYLD2!BM$4,'[1]INTERNAL PARAMETERS-1'!$B$5:$J$44,8,FALSE)*VLOOKUP(VFDYLD2!BM$4,'[1]INTERNAL PARAMETERS-1'!$B$5:$J$44,3,FALSE)</f>
        <v>0</v>
      </c>
      <c r="BN196" s="44">
        <f>VFDYLD1!BN196*VLOOKUP(VFDYLD2!BN$4,'[1]INTERNAL PARAMETERS-1'!$B$5:$J$44,5,FALSE)*VLOOKUP(VFDYLD2!BN$4,'[1]INTERNAL PARAMETERS-1'!$B$5:$J$44,6,FALSE)*VLOOKUP(VFDYLD2!BN$4,'[1]INTERNAL PARAMETERS-1'!$B$5:$J$44,3,FALSE) + VFDYLD1!BN196*(1-VLOOKUP(VFDYLD2!BN$4,'[1]INTERNAL PARAMETERS-1'!$B$5:$J$44,5,FALSE))*VLOOKUP(VFDYLD2!BN$4,'[1]INTERNAL PARAMETERS-1'!$B$5:$J$44,8,FALSE)*VLOOKUP(VFDYLD2!BN$4,'[1]INTERNAL PARAMETERS-1'!$B$5:$J$44,3,FALSE)</f>
        <v>0</v>
      </c>
      <c r="BO196" s="44">
        <f>VFDYLD1!BO196*VLOOKUP(VFDYLD2!BO$4,'[1]INTERNAL PARAMETERS-1'!$B$5:$J$44,5,FALSE)*VLOOKUP(VFDYLD2!BO$4,'[1]INTERNAL PARAMETERS-1'!$B$5:$J$44,6,FALSE)*VLOOKUP(VFDYLD2!BO$4,'[1]INTERNAL PARAMETERS-1'!$B$5:$J$44,3,FALSE) + VFDYLD1!BO196*(1-VLOOKUP(VFDYLD2!BO$4,'[1]INTERNAL PARAMETERS-1'!$B$5:$J$44,5,FALSE))*VLOOKUP(VFDYLD2!BO$4,'[1]INTERNAL PARAMETERS-1'!$B$5:$J$44,8,FALSE)*VLOOKUP(VFDYLD2!BO$4,'[1]INTERNAL PARAMETERS-1'!$B$5:$J$44,3,FALSE)</f>
        <v>0</v>
      </c>
      <c r="BP196" s="44">
        <f>VFDYLD1!BP196*VLOOKUP(VFDYLD2!BP$4,'[1]INTERNAL PARAMETERS-1'!$B$5:$J$44,5,FALSE)*VLOOKUP(VFDYLD2!BP$4,'[1]INTERNAL PARAMETERS-1'!$B$5:$J$44,6,FALSE)*VLOOKUP(VFDYLD2!BP$4,'[1]INTERNAL PARAMETERS-1'!$B$5:$J$44,3,FALSE) + VFDYLD1!BP196*(1-VLOOKUP(VFDYLD2!BP$4,'[1]INTERNAL PARAMETERS-1'!$B$5:$J$44,5,FALSE))*VLOOKUP(VFDYLD2!BP$4,'[1]INTERNAL PARAMETERS-1'!$B$5:$J$44,8,FALSE)*VLOOKUP(VFDYLD2!BP$4,'[1]INTERNAL PARAMETERS-1'!$B$5:$J$44,3,FALSE)</f>
        <v>0</v>
      </c>
      <c r="BQ196" s="44">
        <f>VFDYLD1!BQ196*VLOOKUP(VFDYLD2!BQ$4,'[1]INTERNAL PARAMETERS-1'!$B$5:$J$44,5,FALSE)*VLOOKUP(VFDYLD2!BQ$4,'[1]INTERNAL PARAMETERS-1'!$B$5:$J$44,6,FALSE)*VLOOKUP(VFDYLD2!BQ$4,'[1]INTERNAL PARAMETERS-1'!$B$5:$J$44,3,FALSE) + VFDYLD1!BQ196*(1-VLOOKUP(VFDYLD2!BQ$4,'[1]INTERNAL PARAMETERS-1'!$B$5:$J$44,5,FALSE))*VLOOKUP(VFDYLD2!BQ$4,'[1]INTERNAL PARAMETERS-1'!$B$5:$J$44,8,FALSE)*VLOOKUP(VFDYLD2!BQ$4,'[1]INTERNAL PARAMETERS-1'!$B$5:$J$44,3,FALSE)</f>
        <v>0</v>
      </c>
      <c r="BR196" s="44">
        <f>VFDYLD1!BR196*VLOOKUP(VFDYLD2!BR$4,'[1]INTERNAL PARAMETERS-1'!$B$5:$J$44,5,FALSE)*VLOOKUP(VFDYLD2!BR$4,'[1]INTERNAL PARAMETERS-1'!$B$5:$J$44,6,FALSE)*VLOOKUP(VFDYLD2!BR$4,'[1]INTERNAL PARAMETERS-1'!$B$5:$J$44,3,FALSE) + VFDYLD1!BR196*(1-VLOOKUP(VFDYLD2!BR$4,'[1]INTERNAL PARAMETERS-1'!$B$5:$J$44,5,FALSE))*VLOOKUP(VFDYLD2!BR$4,'[1]INTERNAL PARAMETERS-1'!$B$5:$J$44,8,FALSE)*VLOOKUP(VFDYLD2!BR$4,'[1]INTERNAL PARAMETERS-1'!$B$5:$J$44,3,FALSE)</f>
        <v>0</v>
      </c>
      <c r="BS196" s="44">
        <f>VFDYLD1!BS196*VLOOKUP(VFDYLD2!BS$4,'[1]INTERNAL PARAMETERS-1'!$B$5:$J$44,5,FALSE)*VLOOKUP(VFDYLD2!BS$4,'[1]INTERNAL PARAMETERS-1'!$B$5:$J$44,6,FALSE)*VLOOKUP(VFDYLD2!BS$4,'[1]INTERNAL PARAMETERS-1'!$B$5:$J$44,3,FALSE) + VFDYLD1!BS196*(1-VLOOKUP(VFDYLD2!BS$4,'[1]INTERNAL PARAMETERS-1'!$B$5:$J$44,5,FALSE))*VLOOKUP(VFDYLD2!BS$4,'[1]INTERNAL PARAMETERS-1'!$B$5:$J$44,8,FALSE)*VLOOKUP(VFDYLD2!BS$4,'[1]INTERNAL PARAMETERS-1'!$B$5:$J$44,3,FALSE)</f>
        <v>0</v>
      </c>
      <c r="BT196" s="44">
        <f>VFDYLD1!BT196*VLOOKUP(VFDYLD2!BT$4,'[1]INTERNAL PARAMETERS-1'!$B$5:$J$44,5,FALSE)*VLOOKUP(VFDYLD2!BT$4,'[1]INTERNAL PARAMETERS-1'!$B$5:$J$44,6,FALSE)*VLOOKUP(VFDYLD2!BT$4,'[1]INTERNAL PARAMETERS-1'!$B$5:$J$44,3,FALSE) + VFDYLD1!BT196*(1-VLOOKUP(VFDYLD2!BT$4,'[1]INTERNAL PARAMETERS-1'!$B$5:$J$44,5,FALSE))*VLOOKUP(VFDYLD2!BT$4,'[1]INTERNAL PARAMETERS-1'!$B$5:$J$44,8,FALSE)*VLOOKUP(VFDYLD2!BT$4,'[1]INTERNAL PARAMETERS-1'!$B$5:$J$44,3,FALSE)</f>
        <v>0</v>
      </c>
      <c r="BU196" s="44">
        <f>VFDYLD1!BU196*VLOOKUP(VFDYLD2!BU$4,'[1]INTERNAL PARAMETERS-1'!$B$5:$J$44,5,FALSE)*VLOOKUP(VFDYLD2!BU$4,'[1]INTERNAL PARAMETERS-1'!$B$5:$J$44,6,FALSE)*VLOOKUP(VFDYLD2!BU$4,'[1]INTERNAL PARAMETERS-1'!$B$5:$J$44,3,FALSE) + VFDYLD1!BU196*(1-VLOOKUP(VFDYLD2!BU$4,'[1]INTERNAL PARAMETERS-1'!$B$5:$J$44,5,FALSE))*VLOOKUP(VFDYLD2!BU$4,'[1]INTERNAL PARAMETERS-1'!$B$5:$J$44,8,FALSE)*VLOOKUP(VFDYLD2!BU$4,'[1]INTERNAL PARAMETERS-1'!$B$5:$J$44,3,FALSE)</f>
        <v>0</v>
      </c>
      <c r="BV196" s="44">
        <f>VFDYLD1!BV196*VLOOKUP(VFDYLD2!BV$4,'[1]INTERNAL PARAMETERS-1'!$B$5:$J$44,5,FALSE)*VLOOKUP(VFDYLD2!BV$4,'[1]INTERNAL PARAMETERS-1'!$B$5:$J$44,6,FALSE)*VLOOKUP(VFDYLD2!BV$4,'[1]INTERNAL PARAMETERS-1'!$B$5:$J$44,3,FALSE) + VFDYLD1!BV196*(1-VLOOKUP(VFDYLD2!BV$4,'[1]INTERNAL PARAMETERS-1'!$B$5:$J$44,5,FALSE))*VLOOKUP(VFDYLD2!BV$4,'[1]INTERNAL PARAMETERS-1'!$B$5:$J$44,8,FALSE)*VLOOKUP(VFDYLD2!BV$4,'[1]INTERNAL PARAMETERS-1'!$B$5:$J$44,3,FALSE)</f>
        <v>0</v>
      </c>
      <c r="BW196" s="44">
        <f>VFDYLD1!BW196*VLOOKUP(VFDYLD2!BW$4,'[1]INTERNAL PARAMETERS-1'!$B$5:$J$44,5,FALSE)*VLOOKUP(VFDYLD2!BW$4,'[1]INTERNAL PARAMETERS-1'!$B$5:$J$44,6,FALSE)*VLOOKUP(VFDYLD2!BW$4,'[1]INTERNAL PARAMETERS-1'!$B$5:$J$44,3,FALSE) + VFDYLD1!BW196*(1-VLOOKUP(VFDYLD2!BW$4,'[1]INTERNAL PARAMETERS-1'!$B$5:$J$44,5,FALSE))*VLOOKUP(VFDYLD2!BW$4,'[1]INTERNAL PARAMETERS-1'!$B$5:$J$44,8,FALSE)*VLOOKUP(VFDYLD2!BW$4,'[1]INTERNAL PARAMETERS-1'!$B$5:$J$44,3,FALSE)</f>
        <v>0</v>
      </c>
      <c r="BX196" s="44">
        <f>VFDYLD1!BX196*VLOOKUP(VFDYLD2!BX$4,'[1]INTERNAL PARAMETERS-1'!$B$5:$J$44,5,FALSE)*VLOOKUP(VFDYLD2!BX$4,'[1]INTERNAL PARAMETERS-1'!$B$5:$J$44,6,FALSE)*VLOOKUP(VFDYLD2!BX$4,'[1]INTERNAL PARAMETERS-1'!$B$5:$J$44,3,FALSE) + VFDYLD1!BX196*(1-VLOOKUP(VFDYLD2!BX$4,'[1]INTERNAL PARAMETERS-1'!$B$5:$J$44,5,FALSE))*VLOOKUP(VFDYLD2!BX$4,'[1]INTERNAL PARAMETERS-1'!$B$5:$J$44,8,FALSE)*VLOOKUP(VFDYLD2!BX$4,'[1]INTERNAL PARAMETERS-1'!$B$5:$J$44,3,FALSE)</f>
        <v>0</v>
      </c>
      <c r="BY196" s="44">
        <f>VFDYLD1!BY196*VLOOKUP(VFDYLD2!BY$4,'[1]INTERNAL PARAMETERS-1'!$B$5:$J$44,5,FALSE)*VLOOKUP(VFDYLD2!BY$4,'[1]INTERNAL PARAMETERS-1'!$B$5:$J$44,6,FALSE)*VLOOKUP(VFDYLD2!BY$4,'[1]INTERNAL PARAMETERS-1'!$B$5:$J$44,3,FALSE) + VFDYLD1!BY196*(1-VLOOKUP(VFDYLD2!BY$4,'[1]INTERNAL PARAMETERS-1'!$B$5:$J$44,5,FALSE))*VLOOKUP(VFDYLD2!BY$4,'[1]INTERNAL PARAMETERS-1'!$B$5:$J$44,8,FALSE)*VLOOKUP(VFDYLD2!BY$4,'[1]INTERNAL PARAMETERS-1'!$B$5:$J$44,3,FALSE)</f>
        <v>0</v>
      </c>
      <c r="BZ196" s="44">
        <f>VFDYLD1!BZ196*VLOOKUP(VFDYLD2!BZ$4,'[1]INTERNAL PARAMETERS-1'!$B$5:$J$44,5,FALSE)*VLOOKUP(VFDYLD2!BZ$4,'[1]INTERNAL PARAMETERS-1'!$B$5:$J$44,6,FALSE)*VLOOKUP(VFDYLD2!BZ$4,'[1]INTERNAL PARAMETERS-1'!$B$5:$J$44,3,FALSE) + VFDYLD1!BZ196*(1-VLOOKUP(VFDYLD2!BZ$4,'[1]INTERNAL PARAMETERS-1'!$B$5:$J$44,5,FALSE))*VLOOKUP(VFDYLD2!BZ$4,'[1]INTERNAL PARAMETERS-1'!$B$5:$J$44,8,FALSE)*VLOOKUP(VFDYLD2!BZ$4,'[1]INTERNAL PARAMETERS-1'!$B$5:$J$44,3,FALSE)</f>
        <v>0</v>
      </c>
      <c r="CA196" s="44">
        <f>VFDYLD1!CA196*VLOOKUP(VFDYLD2!CA$4,'[1]INTERNAL PARAMETERS-1'!$B$5:$J$44,5,FALSE)*VLOOKUP(VFDYLD2!CA$4,'[1]INTERNAL PARAMETERS-1'!$B$5:$J$44,6,FALSE)*VLOOKUP(VFDYLD2!CA$4,'[1]INTERNAL PARAMETERS-1'!$B$5:$J$44,3,FALSE) + VFDYLD1!CA196*(1-VLOOKUP(VFDYLD2!CA$4,'[1]INTERNAL PARAMETERS-1'!$B$5:$J$44,5,FALSE))*VLOOKUP(VFDYLD2!CA$4,'[1]INTERNAL PARAMETERS-1'!$B$5:$J$44,8,FALSE)*VLOOKUP(VFDYLD2!CA$4,'[1]INTERNAL PARAMETERS-1'!$B$5:$J$44,3,FALSE)</f>
        <v>0</v>
      </c>
      <c r="CB196" s="44">
        <f>VFDYLD1!CB196*VLOOKUP(VFDYLD2!CB$4,'[1]INTERNAL PARAMETERS-1'!$B$5:$J$44,5,FALSE)*VLOOKUP(VFDYLD2!CB$4,'[1]INTERNAL PARAMETERS-1'!$B$5:$J$44,6,FALSE)*VLOOKUP(VFDYLD2!CB$4,'[1]INTERNAL PARAMETERS-1'!$B$5:$J$44,3,FALSE) + VFDYLD1!CB196*(1-VLOOKUP(VFDYLD2!CB$4,'[1]INTERNAL PARAMETERS-1'!$B$5:$J$44,5,FALSE))*VLOOKUP(VFDYLD2!CB$4,'[1]INTERNAL PARAMETERS-1'!$B$5:$J$44,8,FALSE)*VLOOKUP(VFDYLD2!CB$4,'[1]INTERNAL PARAMETERS-1'!$B$5:$J$44,3,FALSE)</f>
        <v>0</v>
      </c>
      <c r="CC196" s="44">
        <f>VFDYLD1!CC196*VLOOKUP(VFDYLD2!CC$4,'[1]INTERNAL PARAMETERS-1'!$B$5:$J$44,5,FALSE)*VLOOKUP(VFDYLD2!CC$4,'[1]INTERNAL PARAMETERS-1'!$B$5:$J$44,6,FALSE)*VLOOKUP(VFDYLD2!CC$4,'[1]INTERNAL PARAMETERS-1'!$B$5:$J$44,3,FALSE) + VFDYLD1!CC196*(1-VLOOKUP(VFDYLD2!CC$4,'[1]INTERNAL PARAMETERS-1'!$B$5:$J$44,5,FALSE))*VLOOKUP(VFDYLD2!CC$4,'[1]INTERNAL PARAMETERS-1'!$B$5:$J$44,8,FALSE)*VLOOKUP(VFDYLD2!CC$4,'[1]INTERNAL PARAMETERS-1'!$B$5:$J$44,3,FALSE)</f>
        <v>0</v>
      </c>
      <c r="CD196" s="44">
        <f>VFDYLD1!CD196*VLOOKUP(VFDYLD2!CD$4,'[1]INTERNAL PARAMETERS-1'!$B$5:$J$44,5,FALSE)*VLOOKUP(VFDYLD2!CD$4,'[1]INTERNAL PARAMETERS-1'!$B$5:$J$44,6,FALSE)*VLOOKUP(VFDYLD2!CD$4,'[1]INTERNAL PARAMETERS-1'!$B$5:$J$44,3,FALSE) + VFDYLD1!CD196*(1-VLOOKUP(VFDYLD2!CD$4,'[1]INTERNAL PARAMETERS-1'!$B$5:$J$44,5,FALSE))*VLOOKUP(VFDYLD2!CD$4,'[1]INTERNAL PARAMETERS-1'!$B$5:$J$44,8,FALSE)*VLOOKUP(VFDYLD2!CD$4,'[1]INTERNAL PARAMETERS-1'!$B$5:$J$44,3,FALSE)</f>
        <v>0</v>
      </c>
      <c r="CE196" s="44">
        <f>VFDYLD1!CE196*VLOOKUP(VFDYLD2!CE$4,'[1]INTERNAL PARAMETERS-1'!$B$5:$J$44,5,FALSE)*VLOOKUP(VFDYLD2!CE$4,'[1]INTERNAL PARAMETERS-1'!$B$5:$J$44,6,FALSE)*VLOOKUP(VFDYLD2!CE$4,'[1]INTERNAL PARAMETERS-1'!$B$5:$J$44,3,FALSE) + VFDYLD1!CE196*(1-VLOOKUP(VFDYLD2!CE$4,'[1]INTERNAL PARAMETERS-1'!$B$5:$J$44,5,FALSE))*VLOOKUP(VFDYLD2!CE$4,'[1]INTERNAL PARAMETERS-1'!$B$5:$J$44,8,FALSE)*VLOOKUP(VFDYLD2!CE$4,'[1]INTERNAL PARAMETERS-1'!$B$5:$J$44,3,FALSE)</f>
        <v>0</v>
      </c>
      <c r="CF196" s="44">
        <f>VFDYLD1!CF196*VLOOKUP(VFDYLD2!CF$4,'[1]INTERNAL PARAMETERS-1'!$B$5:$J$44,5,FALSE)*VLOOKUP(VFDYLD2!CF$4,'[1]INTERNAL PARAMETERS-1'!$B$5:$J$44,6,FALSE)*VLOOKUP(VFDYLD2!CF$4,'[1]INTERNAL PARAMETERS-1'!$B$5:$J$44,3,FALSE) + VFDYLD1!CF196*(1-VLOOKUP(VFDYLD2!CF$4,'[1]INTERNAL PARAMETERS-1'!$B$5:$J$44,5,FALSE))*VLOOKUP(VFDYLD2!CF$4,'[1]INTERNAL PARAMETERS-1'!$B$5:$J$44,8,FALSE)*VLOOKUP(VFDYLD2!CF$4,'[1]INTERNAL PARAMETERS-1'!$B$5:$J$44,3,FALSE)</f>
        <v>0</v>
      </c>
      <c r="CG196" s="44">
        <f>VFDYLD1!CG196*VLOOKUP(VFDYLD2!CG$4,'[1]INTERNAL PARAMETERS-1'!$B$5:$J$44,5,FALSE)*VLOOKUP(VFDYLD2!CG$4,'[1]INTERNAL PARAMETERS-1'!$B$5:$J$44,6,FALSE)*VLOOKUP(VFDYLD2!CG$4,'[1]INTERNAL PARAMETERS-1'!$B$5:$J$44,3,FALSE) + VFDYLD1!CG196*(1-VLOOKUP(VFDYLD2!CG$4,'[1]INTERNAL PARAMETERS-1'!$B$5:$J$44,5,FALSE))*VLOOKUP(VFDYLD2!CG$4,'[1]INTERNAL PARAMETERS-1'!$B$5:$J$44,8,FALSE)*VLOOKUP(VFDYLD2!CG$4,'[1]INTERNAL PARAMETERS-1'!$B$5:$J$44,3,FALSE)</f>
        <v>0</v>
      </c>
      <c r="CH196" s="43">
        <f>VFDYLD1!CH196*VLOOKUP(VFDYLD2!CH$4,'[1]INTERNAL PARAMETERS-1'!$B$5:$J$44,5,FALSE)*VLOOKUP(VFDYLD2!CH$4,'[1]INTERNAL PARAMETERS-1'!$B$5:$J$44,6,FALSE)*VLOOKUP(VFDYLD2!CH$4,'[1]INTERNAL PARAMETERS-1'!$B$5:$J$44,3,FALSE) + VFDYLD1!CH196*(1-VLOOKUP(VFDYLD2!CH$4,'[1]INTERNAL PARAMETERS-1'!$B$5:$J$44,5,FALSE))*VLOOKUP(VFDYLD2!CH$4,'[1]INTERNAL PARAMETERS-1'!$B$5:$J$44,8,FALSE)*VLOOKUP(VFDYLD2!CH$4,'[1]INTERNAL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65</v>
      </c>
      <c r="D197" s="57" t="s">
        <v>52</v>
      </c>
      <c r="E197" s="132">
        <f>VFD!W197</f>
        <v>0</v>
      </c>
      <c r="F197" s="59">
        <f>'[1]INTERNAL PARAMETERS-1'!M17</f>
        <v>25.55</v>
      </c>
      <c r="G197" s="45">
        <f>VFDYLD1!G197*VLOOKUP(VFDYLD2!G$4,'[1]INTERNAL PARAMETERS-1'!$B$5:$J$44,5,FALSE)*VLOOKUP(VFDYLD2!G$4,'[1]INTERNAL PARAMETERS-1'!$B$5:$J$44,7,FALSE)*VFDYLD2!$F197 + VFDYLD1!G197*(1-VLOOKUP(VFDYLD2!G$4,'[1]INTERNAL PARAMETERS-1'!$B$5:$J$44,5,FALSE))*VLOOKUP(VFDYLD2!G$4,'[1]INTERNAL PARAMETERS-1'!$B$5:$J$44,9,FALSE)*VFDYLD2!$F197</f>
        <v>0</v>
      </c>
      <c r="H197" s="44">
        <f>VFDYLD1!H197*VLOOKUP(VFDYLD2!H$4,'[1]INTERNAL PARAMETERS-1'!$B$5:$J$44,5,FALSE)*VLOOKUP(VFDYLD2!H$4,'[1]INTERNAL PARAMETERS-1'!$B$5:$J$44,7,FALSE)*VFDYLD2!$F197 + VFDYLD1!H197*(1-VLOOKUP(VFDYLD2!H$4,'[1]INTERNAL PARAMETERS-1'!$B$5:$J$44,5,FALSE))*VLOOKUP(VFDYLD2!H$4,'[1]INTERNAL PARAMETERS-1'!$B$5:$J$44,9,FALSE)*VFDYLD2!$F197</f>
        <v>0</v>
      </c>
      <c r="I197" s="44">
        <f>VFDYLD1!I197*VLOOKUP(VFDYLD2!I$4,'[1]INTERNAL PARAMETERS-1'!$B$5:$J$44,5,FALSE)*VLOOKUP(VFDYLD2!I$4,'[1]INTERNAL PARAMETERS-1'!$B$5:$J$44,7,FALSE)*VFDYLD2!$F197 + VFDYLD1!I197*(1-VLOOKUP(VFDYLD2!I$4,'[1]INTERNAL PARAMETERS-1'!$B$5:$J$44,5,FALSE))*VLOOKUP(VFDYLD2!I$4,'[1]INTERNAL PARAMETERS-1'!$B$5:$J$44,9,FALSE)*VFDYLD2!$F197</f>
        <v>0</v>
      </c>
      <c r="J197" s="44">
        <f>VFDYLD1!J197*VLOOKUP(VFDYLD2!J$4,'[1]INTERNAL PARAMETERS-1'!$B$5:$J$44,5,FALSE)*VLOOKUP(VFDYLD2!J$4,'[1]INTERNAL PARAMETERS-1'!$B$5:$J$44,7,FALSE)*VFDYLD2!$F197 + VFDYLD1!J197*(1-VLOOKUP(VFDYLD2!J$4,'[1]INTERNAL PARAMETERS-1'!$B$5:$J$44,5,FALSE))*VLOOKUP(VFDYLD2!J$4,'[1]INTERNAL PARAMETERS-1'!$B$5:$J$44,9,FALSE)*VFDYLD2!$F197</f>
        <v>0</v>
      </c>
      <c r="K197" s="44">
        <f>VFDYLD1!K197*VLOOKUP(VFDYLD2!K$4,'[1]INTERNAL PARAMETERS-1'!$B$5:$J$44,5,FALSE)*VLOOKUP(VFDYLD2!K$4,'[1]INTERNAL PARAMETERS-1'!$B$5:$J$44,7,FALSE)*VFDYLD2!$F197 + VFDYLD1!K197*(1-VLOOKUP(VFDYLD2!K$4,'[1]INTERNAL PARAMETERS-1'!$B$5:$J$44,5,FALSE))*VLOOKUP(VFDYLD2!K$4,'[1]INTERNAL PARAMETERS-1'!$B$5:$J$44,9,FALSE)*VFDYLD2!$F197</f>
        <v>0</v>
      </c>
      <c r="L197" s="44">
        <f>VFDYLD1!L197*VLOOKUP(VFDYLD2!L$4,'[1]INTERNAL PARAMETERS-1'!$B$5:$J$44,5,FALSE)*VLOOKUP(VFDYLD2!L$4,'[1]INTERNAL PARAMETERS-1'!$B$5:$J$44,7,FALSE)*VFDYLD2!$F197 + VFDYLD1!L197*(1-VLOOKUP(VFDYLD2!L$4,'[1]INTERNAL PARAMETERS-1'!$B$5:$J$44,5,FALSE))*VLOOKUP(VFDYLD2!L$4,'[1]INTERNAL PARAMETERS-1'!$B$5:$J$44,9,FALSE)*VFDYLD2!$F197</f>
        <v>0</v>
      </c>
      <c r="M197" s="44">
        <f>VFDYLD1!M197*VLOOKUP(VFDYLD2!M$4,'[1]INTERNAL PARAMETERS-1'!$B$5:$J$44,5,FALSE)*VLOOKUP(VFDYLD2!M$4,'[1]INTERNAL PARAMETERS-1'!$B$5:$J$44,7,FALSE)*VFDYLD2!$F197 + VFDYLD1!M197*(1-VLOOKUP(VFDYLD2!M$4,'[1]INTERNAL PARAMETERS-1'!$B$5:$J$44,5,FALSE))*VLOOKUP(VFDYLD2!M$4,'[1]INTERNAL PARAMETERS-1'!$B$5:$J$44,9,FALSE)*VFDYLD2!$F197</f>
        <v>0</v>
      </c>
      <c r="N197" s="44">
        <f>VFDYLD1!N197*VLOOKUP(VFDYLD2!N$4,'[1]INTERNAL PARAMETERS-1'!$B$5:$J$44,5,FALSE)*VLOOKUP(VFDYLD2!N$4,'[1]INTERNAL PARAMETERS-1'!$B$5:$J$44,7,FALSE)*VFDYLD2!$F197 + VFDYLD1!N197*(1-VLOOKUP(VFDYLD2!N$4,'[1]INTERNAL PARAMETERS-1'!$B$5:$J$44,5,FALSE))*VLOOKUP(VFDYLD2!N$4,'[1]INTERNAL PARAMETERS-1'!$B$5:$J$44,9,FALSE)*VFDYLD2!$F197</f>
        <v>0</v>
      </c>
      <c r="O197" s="44">
        <f>VFDYLD1!O197*VLOOKUP(VFDYLD2!O$4,'[1]INTERNAL PARAMETERS-1'!$B$5:$J$44,5,FALSE)*VLOOKUP(VFDYLD2!O$4,'[1]INTERNAL PARAMETERS-1'!$B$5:$J$44,7,FALSE)*VFDYLD2!$F197 + VFDYLD1!O197*(1-VLOOKUP(VFDYLD2!O$4,'[1]INTERNAL PARAMETERS-1'!$B$5:$J$44,5,FALSE))*VLOOKUP(VFDYLD2!O$4,'[1]INTERNAL PARAMETERS-1'!$B$5:$J$44,9,FALSE)*VFDYLD2!$F197</f>
        <v>0</v>
      </c>
      <c r="P197" s="44">
        <f>VFDYLD1!P197*VLOOKUP(VFDYLD2!P$4,'[1]INTERNAL PARAMETERS-1'!$B$5:$J$44,5,FALSE)*VLOOKUP(VFDYLD2!P$4,'[1]INTERNAL PARAMETERS-1'!$B$5:$J$44,7,FALSE)*VFDYLD2!$F197 + VFDYLD1!P197*(1-VLOOKUP(VFDYLD2!P$4,'[1]INTERNAL PARAMETERS-1'!$B$5:$J$44,5,FALSE))*VLOOKUP(VFDYLD2!P$4,'[1]INTERNAL PARAMETERS-1'!$B$5:$J$44,9,FALSE)*VFDYLD2!$F197</f>
        <v>0</v>
      </c>
      <c r="Q197" s="44">
        <f>VFDYLD1!Q197*VLOOKUP(VFDYLD2!Q$4,'[1]INTERNAL PARAMETERS-1'!$B$5:$J$44,5,FALSE)*VLOOKUP(VFDYLD2!Q$4,'[1]INTERNAL PARAMETERS-1'!$B$5:$J$44,7,FALSE)*VFDYLD2!$F197 + VFDYLD1!Q197*(1-VLOOKUP(VFDYLD2!Q$4,'[1]INTERNAL PARAMETERS-1'!$B$5:$J$44,5,FALSE))*VLOOKUP(VFDYLD2!Q$4,'[1]INTERNAL PARAMETERS-1'!$B$5:$J$44,9,FALSE)*VFDYLD2!$F197</f>
        <v>0</v>
      </c>
      <c r="R197" s="44">
        <f>VFDYLD1!R197*VLOOKUP(VFDYLD2!R$4,'[1]INTERNAL PARAMETERS-1'!$B$5:$J$44,5,FALSE)*VLOOKUP(VFDYLD2!R$4,'[1]INTERNAL PARAMETERS-1'!$B$5:$J$44,7,FALSE)*VFDYLD2!$F197 + VFDYLD1!R197*(1-VLOOKUP(VFDYLD2!R$4,'[1]INTERNAL PARAMETERS-1'!$B$5:$J$44,5,FALSE))*VLOOKUP(VFDYLD2!R$4,'[1]INTERNAL PARAMETERS-1'!$B$5:$J$44,9,FALSE)*VFDYLD2!$F197</f>
        <v>0</v>
      </c>
      <c r="S197" s="44">
        <f>VFDYLD1!S197*VLOOKUP(VFDYLD2!S$4,'[1]INTERNAL PARAMETERS-1'!$B$5:$J$44,5,FALSE)*VLOOKUP(VFDYLD2!S$4,'[1]INTERNAL PARAMETERS-1'!$B$5:$J$44,7,FALSE)*VFDYLD2!$F197 + VFDYLD1!S197*(1-VLOOKUP(VFDYLD2!S$4,'[1]INTERNAL PARAMETERS-1'!$B$5:$J$44,5,FALSE))*VLOOKUP(VFDYLD2!S$4,'[1]INTERNAL PARAMETERS-1'!$B$5:$J$44,9,FALSE)*VFDYLD2!$F197</f>
        <v>0</v>
      </c>
      <c r="T197" s="44">
        <f>VFDYLD1!T197*VLOOKUP(VFDYLD2!T$4,'[1]INTERNAL PARAMETERS-1'!$B$5:$J$44,5,FALSE)*VLOOKUP(VFDYLD2!T$4,'[1]INTERNAL PARAMETERS-1'!$B$5:$J$44,7,FALSE)*VFDYLD2!$F197 + VFDYLD1!T197*(1-VLOOKUP(VFDYLD2!T$4,'[1]INTERNAL PARAMETERS-1'!$B$5:$J$44,5,FALSE))*VLOOKUP(VFDYLD2!T$4,'[1]INTERNAL PARAMETERS-1'!$B$5:$J$44,9,FALSE)*VFDYLD2!$F197</f>
        <v>0</v>
      </c>
      <c r="U197" s="44">
        <f>VFDYLD1!U197*VLOOKUP(VFDYLD2!U$4,'[1]INTERNAL PARAMETERS-1'!$B$5:$J$44,5,FALSE)*VLOOKUP(VFDYLD2!U$4,'[1]INTERNAL PARAMETERS-1'!$B$5:$J$44,7,FALSE)*VFDYLD2!$F197 + VFDYLD1!U197*(1-VLOOKUP(VFDYLD2!U$4,'[1]INTERNAL PARAMETERS-1'!$B$5:$J$44,5,FALSE))*VLOOKUP(VFDYLD2!U$4,'[1]INTERNAL PARAMETERS-1'!$B$5:$J$44,9,FALSE)*VFDYLD2!$F197</f>
        <v>0</v>
      </c>
      <c r="V197" s="44">
        <f>VFDYLD1!V197*VLOOKUP(VFDYLD2!V$4,'[1]INTERNAL PARAMETERS-1'!$B$5:$J$44,5,FALSE)*VLOOKUP(VFDYLD2!V$4,'[1]INTERNAL PARAMETERS-1'!$B$5:$J$44,7,FALSE)*VFDYLD2!$F197 + VFDYLD1!V197*(1-VLOOKUP(VFDYLD2!V$4,'[1]INTERNAL PARAMETERS-1'!$B$5:$J$44,5,FALSE))*VLOOKUP(VFDYLD2!V$4,'[1]INTERNAL PARAMETERS-1'!$B$5:$J$44,9,FALSE)*VFDYLD2!$F197</f>
        <v>0</v>
      </c>
      <c r="W197" s="44">
        <f>VFDYLD1!W197*VLOOKUP(VFDYLD2!W$4,'[1]INTERNAL PARAMETERS-1'!$B$5:$J$44,5,FALSE)*VLOOKUP(VFDYLD2!W$4,'[1]INTERNAL PARAMETERS-1'!$B$5:$J$44,7,FALSE)*VFDYLD2!$F197 + VFDYLD1!W197*(1-VLOOKUP(VFDYLD2!W$4,'[1]INTERNAL PARAMETERS-1'!$B$5:$J$44,5,FALSE))*VLOOKUP(VFDYLD2!W$4,'[1]INTERNAL PARAMETERS-1'!$B$5:$J$44,9,FALSE)*VFDYLD2!$F197</f>
        <v>0</v>
      </c>
      <c r="X197" s="44">
        <f>VFDYLD1!X197*VLOOKUP(VFDYLD2!X$4,'[1]INTERNAL PARAMETERS-1'!$B$5:$J$44,5,FALSE)*VLOOKUP(VFDYLD2!X$4,'[1]INTERNAL PARAMETERS-1'!$B$5:$J$44,7,FALSE)*VFDYLD2!$F197 + VFDYLD1!X197*(1-VLOOKUP(VFDYLD2!X$4,'[1]INTERNAL PARAMETERS-1'!$B$5:$J$44,5,FALSE))*VLOOKUP(VFDYLD2!X$4,'[1]INTERNAL PARAMETERS-1'!$B$5:$J$44,9,FALSE)*VFDYLD2!$F197</f>
        <v>0</v>
      </c>
      <c r="Y197" s="44">
        <f>VFDYLD1!Y197*VLOOKUP(VFDYLD2!Y$4,'[1]INTERNAL PARAMETERS-1'!$B$5:$J$44,5,FALSE)*VLOOKUP(VFDYLD2!Y$4,'[1]INTERNAL PARAMETERS-1'!$B$5:$J$44,7,FALSE)*VFDYLD2!$F197 + VFDYLD1!Y197*(1-VLOOKUP(VFDYLD2!Y$4,'[1]INTERNAL PARAMETERS-1'!$B$5:$J$44,5,FALSE))*VLOOKUP(VFDYLD2!Y$4,'[1]INTERNAL PARAMETERS-1'!$B$5:$J$44,9,FALSE)*VFDYLD2!$F197</f>
        <v>0</v>
      </c>
      <c r="Z197" s="44">
        <f>VFDYLD1!Z197*VLOOKUP(VFDYLD2!Z$4,'[1]INTERNAL PARAMETERS-1'!$B$5:$J$44,5,FALSE)*VLOOKUP(VFDYLD2!Z$4,'[1]INTERNAL PARAMETERS-1'!$B$5:$J$44,7,FALSE)*VFDYLD2!$F197 + VFDYLD1!Z197*(1-VLOOKUP(VFDYLD2!Z$4,'[1]INTERNAL PARAMETERS-1'!$B$5:$J$44,5,FALSE))*VLOOKUP(VFDYLD2!Z$4,'[1]INTERNAL PARAMETERS-1'!$B$5:$J$44,9,FALSE)*VFDYLD2!$F197</f>
        <v>0</v>
      </c>
      <c r="AA197" s="44">
        <f>VFDYLD1!AA197*VLOOKUP(VFDYLD2!AA$4,'[1]INTERNAL PARAMETERS-1'!$B$5:$J$44,5,FALSE)*VLOOKUP(VFDYLD2!AA$4,'[1]INTERNAL PARAMETERS-1'!$B$5:$J$44,7,FALSE)*VFDYLD2!$F197 + VFDYLD1!AA197*(1-VLOOKUP(VFDYLD2!AA$4,'[1]INTERNAL PARAMETERS-1'!$B$5:$J$44,5,FALSE))*VLOOKUP(VFDYLD2!AA$4,'[1]INTERNAL PARAMETERS-1'!$B$5:$J$44,9,FALSE)*VFDYLD2!$F197</f>
        <v>0</v>
      </c>
      <c r="AB197" s="44">
        <f>VFDYLD1!AB197*VLOOKUP(VFDYLD2!AB$4,'[1]INTERNAL PARAMETERS-1'!$B$5:$J$44,5,FALSE)*VLOOKUP(VFDYLD2!AB$4,'[1]INTERNAL PARAMETERS-1'!$B$5:$J$44,7,FALSE)*VFDYLD2!$F197 + VFDYLD1!AB197*(1-VLOOKUP(VFDYLD2!AB$4,'[1]INTERNAL PARAMETERS-1'!$B$5:$J$44,5,FALSE))*VLOOKUP(VFDYLD2!AB$4,'[1]INTERNAL PARAMETERS-1'!$B$5:$J$44,9,FALSE)*VFDYLD2!$F197</f>
        <v>0</v>
      </c>
      <c r="AC197" s="44">
        <f>VFDYLD1!AC197*VLOOKUP(VFDYLD2!AC$4,'[1]INTERNAL PARAMETERS-1'!$B$5:$J$44,5,FALSE)*VLOOKUP(VFDYLD2!AC$4,'[1]INTERNAL PARAMETERS-1'!$B$5:$J$44,7,FALSE)*VFDYLD2!$F197 + VFDYLD1!AC197*(1-VLOOKUP(VFDYLD2!AC$4,'[1]INTERNAL PARAMETERS-1'!$B$5:$J$44,5,FALSE))*VLOOKUP(VFDYLD2!AC$4,'[1]INTERNAL PARAMETERS-1'!$B$5:$J$44,9,FALSE)*VFDYLD2!$F197</f>
        <v>0</v>
      </c>
      <c r="AD197" s="44">
        <f>VFDYLD1!AD197*VLOOKUP(VFDYLD2!AD$4,'[1]INTERNAL PARAMETERS-1'!$B$5:$J$44,5,FALSE)*VLOOKUP(VFDYLD2!AD$4,'[1]INTERNAL PARAMETERS-1'!$B$5:$J$44,7,FALSE)*VFDYLD2!$F197 + VFDYLD1!AD197*(1-VLOOKUP(VFDYLD2!AD$4,'[1]INTERNAL PARAMETERS-1'!$B$5:$J$44,5,FALSE))*VLOOKUP(VFDYLD2!AD$4,'[1]INTERNAL PARAMETERS-1'!$B$5:$J$44,9,FALSE)*VFDYLD2!$F197</f>
        <v>0</v>
      </c>
      <c r="AE197" s="44">
        <f>VFDYLD1!AE197*VLOOKUP(VFDYLD2!AE$4,'[1]INTERNAL PARAMETERS-1'!$B$5:$J$44,5,FALSE)*VLOOKUP(VFDYLD2!AE$4,'[1]INTERNAL PARAMETERS-1'!$B$5:$J$44,7,FALSE)*VFDYLD2!$F197 + VFDYLD1!AE197*(1-VLOOKUP(VFDYLD2!AE$4,'[1]INTERNAL PARAMETERS-1'!$B$5:$J$44,5,FALSE))*VLOOKUP(VFDYLD2!AE$4,'[1]INTERNAL PARAMETERS-1'!$B$5:$J$44,9,FALSE)*VFDYLD2!$F197</f>
        <v>0</v>
      </c>
      <c r="AF197" s="44">
        <f>VFDYLD1!AF197*VLOOKUP(VFDYLD2!AF$4,'[1]INTERNAL PARAMETERS-1'!$B$5:$J$44,5,FALSE)*VLOOKUP(VFDYLD2!AF$4,'[1]INTERNAL PARAMETERS-1'!$B$5:$J$44,7,FALSE)*VFDYLD2!$F197 + VFDYLD1!AF197*(1-VLOOKUP(VFDYLD2!AF$4,'[1]INTERNAL PARAMETERS-1'!$B$5:$J$44,5,FALSE))*VLOOKUP(VFDYLD2!AF$4,'[1]INTERNAL PARAMETERS-1'!$B$5:$J$44,9,FALSE)*VFDYLD2!$F197</f>
        <v>0</v>
      </c>
      <c r="AG197" s="44">
        <f>VFDYLD1!AG197*VLOOKUP(VFDYLD2!AG$4,'[1]INTERNAL PARAMETERS-1'!$B$5:$J$44,5,FALSE)*VLOOKUP(VFDYLD2!AG$4,'[1]INTERNAL PARAMETERS-1'!$B$5:$J$44,7,FALSE)*VFDYLD2!$F197 + VFDYLD1!AG197*(1-VLOOKUP(VFDYLD2!AG$4,'[1]INTERNAL PARAMETERS-1'!$B$5:$J$44,5,FALSE))*VLOOKUP(VFDYLD2!AG$4,'[1]INTERNAL PARAMETERS-1'!$B$5:$J$44,9,FALSE)*VFDYLD2!$F197</f>
        <v>0</v>
      </c>
      <c r="AH197" s="44">
        <f>VFDYLD1!AH197*VLOOKUP(VFDYLD2!AH$4,'[1]INTERNAL PARAMETERS-1'!$B$5:$J$44,5,FALSE)*VLOOKUP(VFDYLD2!AH$4,'[1]INTERNAL PARAMETERS-1'!$B$5:$J$44,7,FALSE)*VFDYLD2!$F197 + VFDYLD1!AH197*(1-VLOOKUP(VFDYLD2!AH$4,'[1]INTERNAL PARAMETERS-1'!$B$5:$J$44,5,FALSE))*VLOOKUP(VFDYLD2!AH$4,'[1]INTERNAL PARAMETERS-1'!$B$5:$J$44,9,FALSE)*VFDYLD2!$F197</f>
        <v>0</v>
      </c>
      <c r="AI197" s="44">
        <f>VFDYLD1!AI197*VLOOKUP(VFDYLD2!AI$4,'[1]INTERNAL PARAMETERS-1'!$B$5:$J$44,5,FALSE)*VLOOKUP(VFDYLD2!AI$4,'[1]INTERNAL PARAMETERS-1'!$B$5:$J$44,7,FALSE)*VFDYLD2!$F197 + VFDYLD1!AI197*(1-VLOOKUP(VFDYLD2!AI$4,'[1]INTERNAL PARAMETERS-1'!$B$5:$J$44,5,FALSE))*VLOOKUP(VFDYLD2!AI$4,'[1]INTERNAL PARAMETERS-1'!$B$5:$J$44,9,FALSE)*VFDYLD2!$F197</f>
        <v>0</v>
      </c>
      <c r="AJ197" s="44">
        <f>VFDYLD1!AJ197*VLOOKUP(VFDYLD2!AJ$4,'[1]INTERNAL PARAMETERS-1'!$B$5:$J$44,5,FALSE)*VLOOKUP(VFDYLD2!AJ$4,'[1]INTERNAL PARAMETERS-1'!$B$5:$J$44,7,FALSE)*VFDYLD2!$F197 + VFDYLD1!AJ197*(1-VLOOKUP(VFDYLD2!AJ$4,'[1]INTERNAL PARAMETERS-1'!$B$5:$J$44,5,FALSE))*VLOOKUP(VFDYLD2!AJ$4,'[1]INTERNAL PARAMETERS-1'!$B$5:$J$44,9,FALSE)*VFDYLD2!$F197</f>
        <v>0</v>
      </c>
      <c r="AK197" s="44">
        <f>VFDYLD1!AK197*VLOOKUP(VFDYLD2!AK$4,'[1]INTERNAL PARAMETERS-1'!$B$5:$J$44,5,FALSE)*VLOOKUP(VFDYLD2!AK$4,'[1]INTERNAL PARAMETERS-1'!$B$5:$J$44,7,FALSE)*VFDYLD2!$F197 + VFDYLD1!AK197*(1-VLOOKUP(VFDYLD2!AK$4,'[1]INTERNAL PARAMETERS-1'!$B$5:$J$44,5,FALSE))*VLOOKUP(VFDYLD2!AK$4,'[1]INTERNAL PARAMETERS-1'!$B$5:$J$44,9,FALSE)*VFDYLD2!$F197</f>
        <v>0</v>
      </c>
      <c r="AL197" s="44">
        <f>VFDYLD1!AL197*VLOOKUP(VFDYLD2!AL$4,'[1]INTERNAL PARAMETERS-1'!$B$5:$J$44,5,FALSE)*VLOOKUP(VFDYLD2!AL$4,'[1]INTERNAL PARAMETERS-1'!$B$5:$J$44,7,FALSE)*VFDYLD2!$F197 + VFDYLD1!AL197*(1-VLOOKUP(VFDYLD2!AL$4,'[1]INTERNAL PARAMETERS-1'!$B$5:$J$44,5,FALSE))*VLOOKUP(VFDYLD2!AL$4,'[1]INTERNAL PARAMETERS-1'!$B$5:$J$44,9,FALSE)*VFDYLD2!$F197</f>
        <v>0</v>
      </c>
      <c r="AM197" s="44">
        <f>VFDYLD1!AM197*VLOOKUP(VFDYLD2!AM$4,'[1]INTERNAL PARAMETERS-1'!$B$5:$J$44,5,FALSE)*VLOOKUP(VFDYLD2!AM$4,'[1]INTERNAL PARAMETERS-1'!$B$5:$J$44,7,FALSE)*VFDYLD2!$F197 + VFDYLD1!AM197*(1-VLOOKUP(VFDYLD2!AM$4,'[1]INTERNAL PARAMETERS-1'!$B$5:$J$44,5,FALSE))*VLOOKUP(VFDYLD2!AM$4,'[1]INTERNAL PARAMETERS-1'!$B$5:$J$44,9,FALSE)*VFDYLD2!$F197</f>
        <v>0</v>
      </c>
      <c r="AN197" s="44">
        <f>VFDYLD1!AN197*VLOOKUP(VFDYLD2!AN$4,'[1]INTERNAL PARAMETERS-1'!$B$5:$J$44,5,FALSE)*VLOOKUP(VFDYLD2!AN$4,'[1]INTERNAL PARAMETERS-1'!$B$5:$J$44,7,FALSE)*VFDYLD2!$F197 + VFDYLD1!AN197*(1-VLOOKUP(VFDYLD2!AN$4,'[1]INTERNAL PARAMETERS-1'!$B$5:$J$44,5,FALSE))*VLOOKUP(VFDYLD2!AN$4,'[1]INTERNAL PARAMETERS-1'!$B$5:$J$44,9,FALSE)*VFDYLD2!$F197</f>
        <v>0</v>
      </c>
      <c r="AO197" s="44">
        <f>VFDYLD1!AO197*VLOOKUP(VFDYLD2!AO$4,'[1]INTERNAL PARAMETERS-1'!$B$5:$J$44,5,FALSE)*VLOOKUP(VFDYLD2!AO$4,'[1]INTERNAL PARAMETERS-1'!$B$5:$J$44,7,FALSE)*VFDYLD2!$F197 + VFDYLD1!AO197*(1-VLOOKUP(VFDYLD2!AO$4,'[1]INTERNAL PARAMETERS-1'!$B$5:$J$44,5,FALSE))*VLOOKUP(VFDYLD2!AO$4,'[1]INTERNAL PARAMETERS-1'!$B$5:$J$44,9,FALSE)*VFDYLD2!$F197</f>
        <v>0</v>
      </c>
      <c r="AP197" s="44">
        <f>VFDYLD1!AP197*VLOOKUP(VFDYLD2!AP$4,'[1]INTERNAL PARAMETERS-1'!$B$5:$J$44,5,FALSE)*VLOOKUP(VFDYLD2!AP$4,'[1]INTERNAL PARAMETERS-1'!$B$5:$J$44,7,FALSE)*VFDYLD2!$F197 + VFDYLD1!AP197*(1-VLOOKUP(VFDYLD2!AP$4,'[1]INTERNAL PARAMETERS-1'!$B$5:$J$44,5,FALSE))*VLOOKUP(VFDYLD2!AP$4,'[1]INTERNAL PARAMETERS-1'!$B$5:$J$44,9,FALSE)*VFDYLD2!$F197</f>
        <v>0</v>
      </c>
      <c r="AQ197" s="44">
        <f>VFDYLD1!AQ197*VLOOKUP(VFDYLD2!AQ$4,'[1]INTERNAL PARAMETERS-1'!$B$5:$J$44,5,FALSE)*VLOOKUP(VFDYLD2!AQ$4,'[1]INTERNAL PARAMETERS-1'!$B$5:$J$44,7,FALSE)*VFDYLD2!$F197 + VFDYLD1!AQ197*(1-VLOOKUP(VFDYLD2!AQ$4,'[1]INTERNAL PARAMETERS-1'!$B$5:$J$44,5,FALSE))*VLOOKUP(VFDYLD2!AQ$4,'[1]INTERNAL PARAMETERS-1'!$B$5:$J$44,9,FALSE)*VFDYLD2!$F197</f>
        <v>0</v>
      </c>
      <c r="AR197" s="44">
        <f>VFDYLD1!AR197*VLOOKUP(VFDYLD2!AR$4,'[1]INTERNAL PARAMETERS-1'!$B$5:$J$44,5,FALSE)*VLOOKUP(VFDYLD2!AR$4,'[1]INTERNAL PARAMETERS-1'!$B$5:$J$44,7,FALSE)*VFDYLD2!$F197 + VFDYLD1!AR197*(1-VLOOKUP(VFDYLD2!AR$4,'[1]INTERNAL PARAMETERS-1'!$B$5:$J$44,5,FALSE))*VLOOKUP(VFDYLD2!AR$4,'[1]INTERNAL PARAMETERS-1'!$B$5:$J$44,9,FALSE)*VFDYLD2!$F197</f>
        <v>0</v>
      </c>
      <c r="AS197" s="44">
        <f>VFDYLD1!AS197*VLOOKUP(VFDYLD2!AS$4,'[1]INTERNAL PARAMETERS-1'!$B$5:$J$44,5,FALSE)*VLOOKUP(VFDYLD2!AS$4,'[1]INTERNAL PARAMETERS-1'!$B$5:$J$44,7,FALSE)*VFDYLD2!$F197 + VFDYLD1!AS197*(1-VLOOKUP(VFDYLD2!AS$4,'[1]INTERNAL PARAMETERS-1'!$B$5:$J$44,5,FALSE))*VLOOKUP(VFDYLD2!AS$4,'[1]INTERNAL PARAMETERS-1'!$B$5:$J$44,9,FALSE)*VFDYLD2!$F197</f>
        <v>0</v>
      </c>
      <c r="AT197" s="43">
        <f>VFDYLD1!AT197*VLOOKUP(VFDYLD2!AT$4,'[1]INTERNAL PARAMETERS-1'!$B$5:$J$44,5,FALSE)*VLOOKUP(VFDYLD2!AT$4,'[1]INTERNAL PARAMETERS-1'!$B$5:$J$44,7,FALSE)*VFDYLD2!$F197 + VFDYLD1!AT197*(1-VLOOKUP(VFDYLD2!AT$4,'[1]INTERNAL PARAMETERS-1'!$B$5:$J$44,5,FALSE))*VLOOKUP(VFDYLD2!AT$4,'[1]INTERNAL PARAMETERS-1'!$B$5:$J$44,9,FALSE)*VFDYLD2!$F197</f>
        <v>0</v>
      </c>
      <c r="AU197" s="45">
        <f>VFDYLD1!AU197*VLOOKUP(VFDYLD2!AU$4,'[1]INTERNAL PARAMETERS-1'!$B$5:$J$44,5,FALSE)*VLOOKUP(VFDYLD2!AU$4,'[1]INTERNAL PARAMETERS-1'!$B$5:$J$44,6,FALSE)*VLOOKUP(VFDYLD2!AU$4,'[1]INTERNAL PARAMETERS-1'!$B$5:$J$44,3,FALSE) + VFDYLD1!AU197*(1-VLOOKUP(VFDYLD2!AU$4,'[1]INTERNAL PARAMETERS-1'!$B$5:$J$44,5,FALSE))*VLOOKUP(VFDYLD2!AU$4,'[1]INTERNAL PARAMETERS-1'!$B$5:$J$44,8,FALSE)*VLOOKUP(VFDYLD2!AU$4,'[1]INTERNAL PARAMETERS-1'!$B$5:$J$44,3,FALSE)</f>
        <v>0</v>
      </c>
      <c r="AV197" s="44">
        <f>VFDYLD1!AV197*VLOOKUP(VFDYLD2!AV$4,'[1]INTERNAL PARAMETERS-1'!$B$5:$J$44,5,FALSE)*VLOOKUP(VFDYLD2!AV$4,'[1]INTERNAL PARAMETERS-1'!$B$5:$J$44,6,FALSE)*VLOOKUP(VFDYLD2!AV$4,'[1]INTERNAL PARAMETERS-1'!$B$5:$J$44,3,FALSE) + VFDYLD1!AV197*(1-VLOOKUP(VFDYLD2!AV$4,'[1]INTERNAL PARAMETERS-1'!$B$5:$J$44,5,FALSE))*VLOOKUP(VFDYLD2!AV$4,'[1]INTERNAL PARAMETERS-1'!$B$5:$J$44,8,FALSE)*VLOOKUP(VFDYLD2!AV$4,'[1]INTERNAL PARAMETERS-1'!$B$5:$J$44,3,FALSE)</f>
        <v>0</v>
      </c>
      <c r="AW197" s="44">
        <f>VFDYLD1!AW197*VLOOKUP(VFDYLD2!AW$4,'[1]INTERNAL PARAMETERS-1'!$B$5:$J$44,5,FALSE)*VLOOKUP(VFDYLD2!AW$4,'[1]INTERNAL PARAMETERS-1'!$B$5:$J$44,6,FALSE)*VLOOKUP(VFDYLD2!AW$4,'[1]INTERNAL PARAMETERS-1'!$B$5:$J$44,3,FALSE) + VFDYLD1!AW197*(1-VLOOKUP(VFDYLD2!AW$4,'[1]INTERNAL PARAMETERS-1'!$B$5:$J$44,5,FALSE))*VLOOKUP(VFDYLD2!AW$4,'[1]INTERNAL PARAMETERS-1'!$B$5:$J$44,8,FALSE)*VLOOKUP(VFDYLD2!AW$4,'[1]INTERNAL PARAMETERS-1'!$B$5:$J$44,3,FALSE)</f>
        <v>0</v>
      </c>
      <c r="AX197" s="44">
        <f>VFDYLD1!AX197*VLOOKUP(VFDYLD2!AX$4,'[1]INTERNAL PARAMETERS-1'!$B$5:$J$44,5,FALSE)*VLOOKUP(VFDYLD2!AX$4,'[1]INTERNAL PARAMETERS-1'!$B$5:$J$44,6,FALSE)*VLOOKUP(VFDYLD2!AX$4,'[1]INTERNAL PARAMETERS-1'!$B$5:$J$44,3,FALSE) + VFDYLD1!AX197*(1-VLOOKUP(VFDYLD2!AX$4,'[1]INTERNAL PARAMETERS-1'!$B$5:$J$44,5,FALSE))*VLOOKUP(VFDYLD2!AX$4,'[1]INTERNAL PARAMETERS-1'!$B$5:$J$44,8,FALSE)*VLOOKUP(VFDYLD2!AX$4,'[1]INTERNAL PARAMETERS-1'!$B$5:$J$44,3,FALSE)</f>
        <v>0</v>
      </c>
      <c r="AY197" s="44">
        <f>VFDYLD1!AY197*VLOOKUP(VFDYLD2!AY$4,'[1]INTERNAL PARAMETERS-1'!$B$5:$J$44,5,FALSE)*VLOOKUP(VFDYLD2!AY$4,'[1]INTERNAL PARAMETERS-1'!$B$5:$J$44,6,FALSE)*VLOOKUP(VFDYLD2!AY$4,'[1]INTERNAL PARAMETERS-1'!$B$5:$J$44,3,FALSE) + VFDYLD1!AY197*(1-VLOOKUP(VFDYLD2!AY$4,'[1]INTERNAL PARAMETERS-1'!$B$5:$J$44,5,FALSE))*VLOOKUP(VFDYLD2!AY$4,'[1]INTERNAL PARAMETERS-1'!$B$5:$J$44,8,FALSE)*VLOOKUP(VFDYLD2!AY$4,'[1]INTERNAL PARAMETERS-1'!$B$5:$J$44,3,FALSE)</f>
        <v>0</v>
      </c>
      <c r="AZ197" s="44">
        <f>VFDYLD1!AZ197*VLOOKUP(VFDYLD2!AZ$4,'[1]INTERNAL PARAMETERS-1'!$B$5:$J$44,5,FALSE)*VLOOKUP(VFDYLD2!AZ$4,'[1]INTERNAL PARAMETERS-1'!$B$5:$J$44,6,FALSE)*VLOOKUP(VFDYLD2!AZ$4,'[1]INTERNAL PARAMETERS-1'!$B$5:$J$44,3,FALSE) + VFDYLD1!AZ197*(1-VLOOKUP(VFDYLD2!AZ$4,'[1]INTERNAL PARAMETERS-1'!$B$5:$J$44,5,FALSE))*VLOOKUP(VFDYLD2!AZ$4,'[1]INTERNAL PARAMETERS-1'!$B$5:$J$44,8,FALSE)*VLOOKUP(VFDYLD2!AZ$4,'[1]INTERNAL PARAMETERS-1'!$B$5:$J$44,3,FALSE)</f>
        <v>0</v>
      </c>
      <c r="BA197" s="44">
        <f>VFDYLD1!BA197*VLOOKUP(VFDYLD2!BA$4,'[1]INTERNAL PARAMETERS-1'!$B$5:$J$44,5,FALSE)*VLOOKUP(VFDYLD2!BA$4,'[1]INTERNAL PARAMETERS-1'!$B$5:$J$44,6,FALSE)*VLOOKUP(VFDYLD2!BA$4,'[1]INTERNAL PARAMETERS-1'!$B$5:$J$44,3,FALSE) + VFDYLD1!BA197*(1-VLOOKUP(VFDYLD2!BA$4,'[1]INTERNAL PARAMETERS-1'!$B$5:$J$44,5,FALSE))*VLOOKUP(VFDYLD2!BA$4,'[1]INTERNAL PARAMETERS-1'!$B$5:$J$44,8,FALSE)*VLOOKUP(VFDYLD2!BA$4,'[1]INTERNAL PARAMETERS-1'!$B$5:$J$44,3,FALSE)</f>
        <v>0</v>
      </c>
      <c r="BB197" s="44">
        <f>VFDYLD1!BB197*VLOOKUP(VFDYLD2!BB$4,'[1]INTERNAL PARAMETERS-1'!$B$5:$J$44,5,FALSE)*VLOOKUP(VFDYLD2!BB$4,'[1]INTERNAL PARAMETERS-1'!$B$5:$J$44,6,FALSE)*VLOOKUP(VFDYLD2!BB$4,'[1]INTERNAL PARAMETERS-1'!$B$5:$J$44,3,FALSE) + VFDYLD1!BB197*(1-VLOOKUP(VFDYLD2!BB$4,'[1]INTERNAL PARAMETERS-1'!$B$5:$J$44,5,FALSE))*VLOOKUP(VFDYLD2!BB$4,'[1]INTERNAL PARAMETERS-1'!$B$5:$J$44,8,FALSE)*VLOOKUP(VFDYLD2!BB$4,'[1]INTERNAL PARAMETERS-1'!$B$5:$J$44,3,FALSE)</f>
        <v>0</v>
      </c>
      <c r="BC197" s="44">
        <f>VFDYLD1!BC197*VLOOKUP(VFDYLD2!BC$4,'[1]INTERNAL PARAMETERS-1'!$B$5:$J$44,5,FALSE)*VLOOKUP(VFDYLD2!BC$4,'[1]INTERNAL PARAMETERS-1'!$B$5:$J$44,6,FALSE)*VLOOKUP(VFDYLD2!BC$4,'[1]INTERNAL PARAMETERS-1'!$B$5:$J$44,3,FALSE) + VFDYLD1!BC197*(1-VLOOKUP(VFDYLD2!BC$4,'[1]INTERNAL PARAMETERS-1'!$B$5:$J$44,5,FALSE))*VLOOKUP(VFDYLD2!BC$4,'[1]INTERNAL PARAMETERS-1'!$B$5:$J$44,8,FALSE)*VLOOKUP(VFDYLD2!BC$4,'[1]INTERNAL PARAMETERS-1'!$B$5:$J$44,3,FALSE)</f>
        <v>0</v>
      </c>
      <c r="BD197" s="44">
        <f>VFDYLD1!BD197*VLOOKUP(VFDYLD2!BD$4,'[1]INTERNAL PARAMETERS-1'!$B$5:$J$44,5,FALSE)*VLOOKUP(VFDYLD2!BD$4,'[1]INTERNAL PARAMETERS-1'!$B$5:$J$44,6,FALSE)*VLOOKUP(VFDYLD2!BD$4,'[1]INTERNAL PARAMETERS-1'!$B$5:$J$44,3,FALSE) + VFDYLD1!BD197*(1-VLOOKUP(VFDYLD2!BD$4,'[1]INTERNAL PARAMETERS-1'!$B$5:$J$44,5,FALSE))*VLOOKUP(VFDYLD2!BD$4,'[1]INTERNAL PARAMETERS-1'!$B$5:$J$44,8,FALSE)*VLOOKUP(VFDYLD2!BD$4,'[1]INTERNAL PARAMETERS-1'!$B$5:$J$44,3,FALSE)</f>
        <v>0</v>
      </c>
      <c r="BE197" s="44">
        <f>VFDYLD1!BE197*VLOOKUP(VFDYLD2!BE$4,'[1]INTERNAL PARAMETERS-1'!$B$5:$J$44,5,FALSE)*VLOOKUP(VFDYLD2!BE$4,'[1]INTERNAL PARAMETERS-1'!$B$5:$J$44,6,FALSE)*VLOOKUP(VFDYLD2!BE$4,'[1]INTERNAL PARAMETERS-1'!$B$5:$J$44,3,FALSE) + VFDYLD1!BE197*(1-VLOOKUP(VFDYLD2!BE$4,'[1]INTERNAL PARAMETERS-1'!$B$5:$J$44,5,FALSE))*VLOOKUP(VFDYLD2!BE$4,'[1]INTERNAL PARAMETERS-1'!$B$5:$J$44,8,FALSE)*VLOOKUP(VFDYLD2!BE$4,'[1]INTERNAL PARAMETERS-1'!$B$5:$J$44,3,FALSE)</f>
        <v>0</v>
      </c>
      <c r="BF197" s="44">
        <f>VFDYLD1!BF197*VLOOKUP(VFDYLD2!BF$4,'[1]INTERNAL PARAMETERS-1'!$B$5:$J$44,5,FALSE)*VLOOKUP(VFDYLD2!BF$4,'[1]INTERNAL PARAMETERS-1'!$B$5:$J$44,6,FALSE)*VLOOKUP(VFDYLD2!BF$4,'[1]INTERNAL PARAMETERS-1'!$B$5:$J$44,3,FALSE) + VFDYLD1!BF197*(1-VLOOKUP(VFDYLD2!BF$4,'[1]INTERNAL PARAMETERS-1'!$B$5:$J$44,5,FALSE))*VLOOKUP(VFDYLD2!BF$4,'[1]INTERNAL PARAMETERS-1'!$B$5:$J$44,8,FALSE)*VLOOKUP(VFDYLD2!BF$4,'[1]INTERNAL PARAMETERS-1'!$B$5:$J$44,3,FALSE)</f>
        <v>0</v>
      </c>
      <c r="BG197" s="44">
        <f>VFDYLD1!BG197*VLOOKUP(VFDYLD2!BG$4,'[1]INTERNAL PARAMETERS-1'!$B$5:$J$44,5,FALSE)*VLOOKUP(VFDYLD2!BG$4,'[1]INTERNAL PARAMETERS-1'!$B$5:$J$44,6,FALSE)*VLOOKUP(VFDYLD2!BG$4,'[1]INTERNAL PARAMETERS-1'!$B$5:$J$44,3,FALSE) + VFDYLD1!BG197*(1-VLOOKUP(VFDYLD2!BG$4,'[1]INTERNAL PARAMETERS-1'!$B$5:$J$44,5,FALSE))*VLOOKUP(VFDYLD2!BG$4,'[1]INTERNAL PARAMETERS-1'!$B$5:$J$44,8,FALSE)*VLOOKUP(VFDYLD2!BG$4,'[1]INTERNAL PARAMETERS-1'!$B$5:$J$44,3,FALSE)</f>
        <v>0</v>
      </c>
      <c r="BH197" s="44">
        <f>VFDYLD1!BH197*VLOOKUP(VFDYLD2!BH$4,'[1]INTERNAL PARAMETERS-1'!$B$5:$J$44,5,FALSE)*VLOOKUP(VFDYLD2!BH$4,'[1]INTERNAL PARAMETERS-1'!$B$5:$J$44,6,FALSE)*VLOOKUP(VFDYLD2!BH$4,'[1]INTERNAL PARAMETERS-1'!$B$5:$J$44,3,FALSE) + VFDYLD1!BH197*(1-VLOOKUP(VFDYLD2!BH$4,'[1]INTERNAL PARAMETERS-1'!$B$5:$J$44,5,FALSE))*VLOOKUP(VFDYLD2!BH$4,'[1]INTERNAL PARAMETERS-1'!$B$5:$J$44,8,FALSE)*VLOOKUP(VFDYLD2!BH$4,'[1]INTERNAL PARAMETERS-1'!$B$5:$J$44,3,FALSE)</f>
        <v>0</v>
      </c>
      <c r="BI197" s="44">
        <f>VFDYLD1!BI197*VLOOKUP(VFDYLD2!BI$4,'[1]INTERNAL PARAMETERS-1'!$B$5:$J$44,5,FALSE)*VLOOKUP(VFDYLD2!BI$4,'[1]INTERNAL PARAMETERS-1'!$B$5:$J$44,6,FALSE)*VLOOKUP(VFDYLD2!BI$4,'[1]INTERNAL PARAMETERS-1'!$B$5:$J$44,3,FALSE) + VFDYLD1!BI197*(1-VLOOKUP(VFDYLD2!BI$4,'[1]INTERNAL PARAMETERS-1'!$B$5:$J$44,5,FALSE))*VLOOKUP(VFDYLD2!BI$4,'[1]INTERNAL PARAMETERS-1'!$B$5:$J$44,8,FALSE)*VLOOKUP(VFDYLD2!BI$4,'[1]INTERNAL PARAMETERS-1'!$B$5:$J$44,3,FALSE)</f>
        <v>0</v>
      </c>
      <c r="BJ197" s="44">
        <f>VFDYLD1!BJ197*VLOOKUP(VFDYLD2!BJ$4,'[1]INTERNAL PARAMETERS-1'!$B$5:$J$44,5,FALSE)*VLOOKUP(VFDYLD2!BJ$4,'[1]INTERNAL PARAMETERS-1'!$B$5:$J$44,6,FALSE)*VLOOKUP(VFDYLD2!BJ$4,'[1]INTERNAL PARAMETERS-1'!$B$5:$J$44,3,FALSE) + VFDYLD1!BJ197*(1-VLOOKUP(VFDYLD2!BJ$4,'[1]INTERNAL PARAMETERS-1'!$B$5:$J$44,5,FALSE))*VLOOKUP(VFDYLD2!BJ$4,'[1]INTERNAL PARAMETERS-1'!$B$5:$J$44,8,FALSE)*VLOOKUP(VFDYLD2!BJ$4,'[1]INTERNAL PARAMETERS-1'!$B$5:$J$44,3,FALSE)</f>
        <v>0</v>
      </c>
      <c r="BK197" s="44">
        <f>VFDYLD1!BK197*VLOOKUP(VFDYLD2!BK$4,'[1]INTERNAL PARAMETERS-1'!$B$5:$J$44,5,FALSE)*VLOOKUP(VFDYLD2!BK$4,'[1]INTERNAL PARAMETERS-1'!$B$5:$J$44,6,FALSE)*VLOOKUP(VFDYLD2!BK$4,'[1]INTERNAL PARAMETERS-1'!$B$5:$J$44,3,FALSE) + VFDYLD1!BK197*(1-VLOOKUP(VFDYLD2!BK$4,'[1]INTERNAL PARAMETERS-1'!$B$5:$J$44,5,FALSE))*VLOOKUP(VFDYLD2!BK$4,'[1]INTERNAL PARAMETERS-1'!$B$5:$J$44,8,FALSE)*VLOOKUP(VFDYLD2!BK$4,'[1]INTERNAL PARAMETERS-1'!$B$5:$J$44,3,FALSE)</f>
        <v>0</v>
      </c>
      <c r="BL197" s="44">
        <f>VFDYLD1!BL197*VLOOKUP(VFDYLD2!BL$4,'[1]INTERNAL PARAMETERS-1'!$B$5:$J$44,5,FALSE)*VLOOKUP(VFDYLD2!BL$4,'[1]INTERNAL PARAMETERS-1'!$B$5:$J$44,6,FALSE)*VLOOKUP(VFDYLD2!BL$4,'[1]INTERNAL PARAMETERS-1'!$B$5:$J$44,3,FALSE) + VFDYLD1!BL197*(1-VLOOKUP(VFDYLD2!BL$4,'[1]INTERNAL PARAMETERS-1'!$B$5:$J$44,5,FALSE))*VLOOKUP(VFDYLD2!BL$4,'[1]INTERNAL PARAMETERS-1'!$B$5:$J$44,8,FALSE)*VLOOKUP(VFDYLD2!BL$4,'[1]INTERNAL PARAMETERS-1'!$B$5:$J$44,3,FALSE)</f>
        <v>0</v>
      </c>
      <c r="BM197" s="44">
        <f>VFDYLD1!BM197*VLOOKUP(VFDYLD2!BM$4,'[1]INTERNAL PARAMETERS-1'!$B$5:$J$44,5,FALSE)*VLOOKUP(VFDYLD2!BM$4,'[1]INTERNAL PARAMETERS-1'!$B$5:$J$44,6,FALSE)*VLOOKUP(VFDYLD2!BM$4,'[1]INTERNAL PARAMETERS-1'!$B$5:$J$44,3,FALSE) + VFDYLD1!BM197*(1-VLOOKUP(VFDYLD2!BM$4,'[1]INTERNAL PARAMETERS-1'!$B$5:$J$44,5,FALSE))*VLOOKUP(VFDYLD2!BM$4,'[1]INTERNAL PARAMETERS-1'!$B$5:$J$44,8,FALSE)*VLOOKUP(VFDYLD2!BM$4,'[1]INTERNAL PARAMETERS-1'!$B$5:$J$44,3,FALSE)</f>
        <v>0</v>
      </c>
      <c r="BN197" s="44">
        <f>VFDYLD1!BN197*VLOOKUP(VFDYLD2!BN$4,'[1]INTERNAL PARAMETERS-1'!$B$5:$J$44,5,FALSE)*VLOOKUP(VFDYLD2!BN$4,'[1]INTERNAL PARAMETERS-1'!$B$5:$J$44,6,FALSE)*VLOOKUP(VFDYLD2!BN$4,'[1]INTERNAL PARAMETERS-1'!$B$5:$J$44,3,FALSE) + VFDYLD1!BN197*(1-VLOOKUP(VFDYLD2!BN$4,'[1]INTERNAL PARAMETERS-1'!$B$5:$J$44,5,FALSE))*VLOOKUP(VFDYLD2!BN$4,'[1]INTERNAL PARAMETERS-1'!$B$5:$J$44,8,FALSE)*VLOOKUP(VFDYLD2!BN$4,'[1]INTERNAL PARAMETERS-1'!$B$5:$J$44,3,FALSE)</f>
        <v>0</v>
      </c>
      <c r="BO197" s="44">
        <f>VFDYLD1!BO197*VLOOKUP(VFDYLD2!BO$4,'[1]INTERNAL PARAMETERS-1'!$B$5:$J$44,5,FALSE)*VLOOKUP(VFDYLD2!BO$4,'[1]INTERNAL PARAMETERS-1'!$B$5:$J$44,6,FALSE)*VLOOKUP(VFDYLD2!BO$4,'[1]INTERNAL PARAMETERS-1'!$B$5:$J$44,3,FALSE) + VFDYLD1!BO197*(1-VLOOKUP(VFDYLD2!BO$4,'[1]INTERNAL PARAMETERS-1'!$B$5:$J$44,5,FALSE))*VLOOKUP(VFDYLD2!BO$4,'[1]INTERNAL PARAMETERS-1'!$B$5:$J$44,8,FALSE)*VLOOKUP(VFDYLD2!BO$4,'[1]INTERNAL PARAMETERS-1'!$B$5:$J$44,3,FALSE)</f>
        <v>0</v>
      </c>
      <c r="BP197" s="44">
        <f>VFDYLD1!BP197*VLOOKUP(VFDYLD2!BP$4,'[1]INTERNAL PARAMETERS-1'!$B$5:$J$44,5,FALSE)*VLOOKUP(VFDYLD2!BP$4,'[1]INTERNAL PARAMETERS-1'!$B$5:$J$44,6,FALSE)*VLOOKUP(VFDYLD2!BP$4,'[1]INTERNAL PARAMETERS-1'!$B$5:$J$44,3,FALSE) + VFDYLD1!BP197*(1-VLOOKUP(VFDYLD2!BP$4,'[1]INTERNAL PARAMETERS-1'!$B$5:$J$44,5,FALSE))*VLOOKUP(VFDYLD2!BP$4,'[1]INTERNAL PARAMETERS-1'!$B$5:$J$44,8,FALSE)*VLOOKUP(VFDYLD2!BP$4,'[1]INTERNAL PARAMETERS-1'!$B$5:$J$44,3,FALSE)</f>
        <v>0</v>
      </c>
      <c r="BQ197" s="44">
        <f>VFDYLD1!BQ197*VLOOKUP(VFDYLD2!BQ$4,'[1]INTERNAL PARAMETERS-1'!$B$5:$J$44,5,FALSE)*VLOOKUP(VFDYLD2!BQ$4,'[1]INTERNAL PARAMETERS-1'!$B$5:$J$44,6,FALSE)*VLOOKUP(VFDYLD2!BQ$4,'[1]INTERNAL PARAMETERS-1'!$B$5:$J$44,3,FALSE) + VFDYLD1!BQ197*(1-VLOOKUP(VFDYLD2!BQ$4,'[1]INTERNAL PARAMETERS-1'!$B$5:$J$44,5,FALSE))*VLOOKUP(VFDYLD2!BQ$4,'[1]INTERNAL PARAMETERS-1'!$B$5:$J$44,8,FALSE)*VLOOKUP(VFDYLD2!BQ$4,'[1]INTERNAL PARAMETERS-1'!$B$5:$J$44,3,FALSE)</f>
        <v>0</v>
      </c>
      <c r="BR197" s="44">
        <f>VFDYLD1!BR197*VLOOKUP(VFDYLD2!BR$4,'[1]INTERNAL PARAMETERS-1'!$B$5:$J$44,5,FALSE)*VLOOKUP(VFDYLD2!BR$4,'[1]INTERNAL PARAMETERS-1'!$B$5:$J$44,6,FALSE)*VLOOKUP(VFDYLD2!BR$4,'[1]INTERNAL PARAMETERS-1'!$B$5:$J$44,3,FALSE) + VFDYLD1!BR197*(1-VLOOKUP(VFDYLD2!BR$4,'[1]INTERNAL PARAMETERS-1'!$B$5:$J$44,5,FALSE))*VLOOKUP(VFDYLD2!BR$4,'[1]INTERNAL PARAMETERS-1'!$B$5:$J$44,8,FALSE)*VLOOKUP(VFDYLD2!BR$4,'[1]INTERNAL PARAMETERS-1'!$B$5:$J$44,3,FALSE)</f>
        <v>0</v>
      </c>
      <c r="BS197" s="44">
        <f>VFDYLD1!BS197*VLOOKUP(VFDYLD2!BS$4,'[1]INTERNAL PARAMETERS-1'!$B$5:$J$44,5,FALSE)*VLOOKUP(VFDYLD2!BS$4,'[1]INTERNAL PARAMETERS-1'!$B$5:$J$44,6,FALSE)*VLOOKUP(VFDYLD2!BS$4,'[1]INTERNAL PARAMETERS-1'!$B$5:$J$44,3,FALSE) + VFDYLD1!BS197*(1-VLOOKUP(VFDYLD2!BS$4,'[1]INTERNAL PARAMETERS-1'!$B$5:$J$44,5,FALSE))*VLOOKUP(VFDYLD2!BS$4,'[1]INTERNAL PARAMETERS-1'!$B$5:$J$44,8,FALSE)*VLOOKUP(VFDYLD2!BS$4,'[1]INTERNAL PARAMETERS-1'!$B$5:$J$44,3,FALSE)</f>
        <v>0</v>
      </c>
      <c r="BT197" s="44">
        <f>VFDYLD1!BT197*VLOOKUP(VFDYLD2!BT$4,'[1]INTERNAL PARAMETERS-1'!$B$5:$J$44,5,FALSE)*VLOOKUP(VFDYLD2!BT$4,'[1]INTERNAL PARAMETERS-1'!$B$5:$J$44,6,FALSE)*VLOOKUP(VFDYLD2!BT$4,'[1]INTERNAL PARAMETERS-1'!$B$5:$J$44,3,FALSE) + VFDYLD1!BT197*(1-VLOOKUP(VFDYLD2!BT$4,'[1]INTERNAL PARAMETERS-1'!$B$5:$J$44,5,FALSE))*VLOOKUP(VFDYLD2!BT$4,'[1]INTERNAL PARAMETERS-1'!$B$5:$J$44,8,FALSE)*VLOOKUP(VFDYLD2!BT$4,'[1]INTERNAL PARAMETERS-1'!$B$5:$J$44,3,FALSE)</f>
        <v>0</v>
      </c>
      <c r="BU197" s="44">
        <f>VFDYLD1!BU197*VLOOKUP(VFDYLD2!BU$4,'[1]INTERNAL PARAMETERS-1'!$B$5:$J$44,5,FALSE)*VLOOKUP(VFDYLD2!BU$4,'[1]INTERNAL PARAMETERS-1'!$B$5:$J$44,6,FALSE)*VLOOKUP(VFDYLD2!BU$4,'[1]INTERNAL PARAMETERS-1'!$B$5:$J$44,3,FALSE) + VFDYLD1!BU197*(1-VLOOKUP(VFDYLD2!BU$4,'[1]INTERNAL PARAMETERS-1'!$B$5:$J$44,5,FALSE))*VLOOKUP(VFDYLD2!BU$4,'[1]INTERNAL PARAMETERS-1'!$B$5:$J$44,8,FALSE)*VLOOKUP(VFDYLD2!BU$4,'[1]INTERNAL PARAMETERS-1'!$B$5:$J$44,3,FALSE)</f>
        <v>0</v>
      </c>
      <c r="BV197" s="44">
        <f>VFDYLD1!BV197*VLOOKUP(VFDYLD2!BV$4,'[1]INTERNAL PARAMETERS-1'!$B$5:$J$44,5,FALSE)*VLOOKUP(VFDYLD2!BV$4,'[1]INTERNAL PARAMETERS-1'!$B$5:$J$44,6,FALSE)*VLOOKUP(VFDYLD2!BV$4,'[1]INTERNAL PARAMETERS-1'!$B$5:$J$44,3,FALSE) + VFDYLD1!BV197*(1-VLOOKUP(VFDYLD2!BV$4,'[1]INTERNAL PARAMETERS-1'!$B$5:$J$44,5,FALSE))*VLOOKUP(VFDYLD2!BV$4,'[1]INTERNAL PARAMETERS-1'!$B$5:$J$44,8,FALSE)*VLOOKUP(VFDYLD2!BV$4,'[1]INTERNAL PARAMETERS-1'!$B$5:$J$44,3,FALSE)</f>
        <v>0</v>
      </c>
      <c r="BW197" s="44">
        <f>VFDYLD1!BW197*VLOOKUP(VFDYLD2!BW$4,'[1]INTERNAL PARAMETERS-1'!$B$5:$J$44,5,FALSE)*VLOOKUP(VFDYLD2!BW$4,'[1]INTERNAL PARAMETERS-1'!$B$5:$J$44,6,FALSE)*VLOOKUP(VFDYLD2!BW$4,'[1]INTERNAL PARAMETERS-1'!$B$5:$J$44,3,FALSE) + VFDYLD1!BW197*(1-VLOOKUP(VFDYLD2!BW$4,'[1]INTERNAL PARAMETERS-1'!$B$5:$J$44,5,FALSE))*VLOOKUP(VFDYLD2!BW$4,'[1]INTERNAL PARAMETERS-1'!$B$5:$J$44,8,FALSE)*VLOOKUP(VFDYLD2!BW$4,'[1]INTERNAL PARAMETERS-1'!$B$5:$J$44,3,FALSE)</f>
        <v>0</v>
      </c>
      <c r="BX197" s="44">
        <f>VFDYLD1!BX197*VLOOKUP(VFDYLD2!BX$4,'[1]INTERNAL PARAMETERS-1'!$B$5:$J$44,5,FALSE)*VLOOKUP(VFDYLD2!BX$4,'[1]INTERNAL PARAMETERS-1'!$B$5:$J$44,6,FALSE)*VLOOKUP(VFDYLD2!BX$4,'[1]INTERNAL PARAMETERS-1'!$B$5:$J$44,3,FALSE) + VFDYLD1!BX197*(1-VLOOKUP(VFDYLD2!BX$4,'[1]INTERNAL PARAMETERS-1'!$B$5:$J$44,5,FALSE))*VLOOKUP(VFDYLD2!BX$4,'[1]INTERNAL PARAMETERS-1'!$B$5:$J$44,8,FALSE)*VLOOKUP(VFDYLD2!BX$4,'[1]INTERNAL PARAMETERS-1'!$B$5:$J$44,3,FALSE)</f>
        <v>0</v>
      </c>
      <c r="BY197" s="44">
        <f>VFDYLD1!BY197*VLOOKUP(VFDYLD2!BY$4,'[1]INTERNAL PARAMETERS-1'!$B$5:$J$44,5,FALSE)*VLOOKUP(VFDYLD2!BY$4,'[1]INTERNAL PARAMETERS-1'!$B$5:$J$44,6,FALSE)*VLOOKUP(VFDYLD2!BY$4,'[1]INTERNAL PARAMETERS-1'!$B$5:$J$44,3,FALSE) + VFDYLD1!BY197*(1-VLOOKUP(VFDYLD2!BY$4,'[1]INTERNAL PARAMETERS-1'!$B$5:$J$44,5,FALSE))*VLOOKUP(VFDYLD2!BY$4,'[1]INTERNAL PARAMETERS-1'!$B$5:$J$44,8,FALSE)*VLOOKUP(VFDYLD2!BY$4,'[1]INTERNAL PARAMETERS-1'!$B$5:$J$44,3,FALSE)</f>
        <v>0</v>
      </c>
      <c r="BZ197" s="44">
        <f>VFDYLD1!BZ197*VLOOKUP(VFDYLD2!BZ$4,'[1]INTERNAL PARAMETERS-1'!$B$5:$J$44,5,FALSE)*VLOOKUP(VFDYLD2!BZ$4,'[1]INTERNAL PARAMETERS-1'!$B$5:$J$44,6,FALSE)*VLOOKUP(VFDYLD2!BZ$4,'[1]INTERNAL PARAMETERS-1'!$B$5:$J$44,3,FALSE) + VFDYLD1!BZ197*(1-VLOOKUP(VFDYLD2!BZ$4,'[1]INTERNAL PARAMETERS-1'!$B$5:$J$44,5,FALSE))*VLOOKUP(VFDYLD2!BZ$4,'[1]INTERNAL PARAMETERS-1'!$B$5:$J$44,8,FALSE)*VLOOKUP(VFDYLD2!BZ$4,'[1]INTERNAL PARAMETERS-1'!$B$5:$J$44,3,FALSE)</f>
        <v>0</v>
      </c>
      <c r="CA197" s="44">
        <f>VFDYLD1!CA197*VLOOKUP(VFDYLD2!CA$4,'[1]INTERNAL PARAMETERS-1'!$B$5:$J$44,5,FALSE)*VLOOKUP(VFDYLD2!CA$4,'[1]INTERNAL PARAMETERS-1'!$B$5:$J$44,6,FALSE)*VLOOKUP(VFDYLD2!CA$4,'[1]INTERNAL PARAMETERS-1'!$B$5:$J$44,3,FALSE) + VFDYLD1!CA197*(1-VLOOKUP(VFDYLD2!CA$4,'[1]INTERNAL PARAMETERS-1'!$B$5:$J$44,5,FALSE))*VLOOKUP(VFDYLD2!CA$4,'[1]INTERNAL PARAMETERS-1'!$B$5:$J$44,8,FALSE)*VLOOKUP(VFDYLD2!CA$4,'[1]INTERNAL PARAMETERS-1'!$B$5:$J$44,3,FALSE)</f>
        <v>0</v>
      </c>
      <c r="CB197" s="44">
        <f>VFDYLD1!CB197*VLOOKUP(VFDYLD2!CB$4,'[1]INTERNAL PARAMETERS-1'!$B$5:$J$44,5,FALSE)*VLOOKUP(VFDYLD2!CB$4,'[1]INTERNAL PARAMETERS-1'!$B$5:$J$44,6,FALSE)*VLOOKUP(VFDYLD2!CB$4,'[1]INTERNAL PARAMETERS-1'!$B$5:$J$44,3,FALSE) + VFDYLD1!CB197*(1-VLOOKUP(VFDYLD2!CB$4,'[1]INTERNAL PARAMETERS-1'!$B$5:$J$44,5,FALSE))*VLOOKUP(VFDYLD2!CB$4,'[1]INTERNAL PARAMETERS-1'!$B$5:$J$44,8,FALSE)*VLOOKUP(VFDYLD2!CB$4,'[1]INTERNAL PARAMETERS-1'!$B$5:$J$44,3,FALSE)</f>
        <v>0</v>
      </c>
      <c r="CC197" s="44">
        <f>VFDYLD1!CC197*VLOOKUP(VFDYLD2!CC$4,'[1]INTERNAL PARAMETERS-1'!$B$5:$J$44,5,FALSE)*VLOOKUP(VFDYLD2!CC$4,'[1]INTERNAL PARAMETERS-1'!$B$5:$J$44,6,FALSE)*VLOOKUP(VFDYLD2!CC$4,'[1]INTERNAL PARAMETERS-1'!$B$5:$J$44,3,FALSE) + VFDYLD1!CC197*(1-VLOOKUP(VFDYLD2!CC$4,'[1]INTERNAL PARAMETERS-1'!$B$5:$J$44,5,FALSE))*VLOOKUP(VFDYLD2!CC$4,'[1]INTERNAL PARAMETERS-1'!$B$5:$J$44,8,FALSE)*VLOOKUP(VFDYLD2!CC$4,'[1]INTERNAL PARAMETERS-1'!$B$5:$J$44,3,FALSE)</f>
        <v>0</v>
      </c>
      <c r="CD197" s="44">
        <f>VFDYLD1!CD197*VLOOKUP(VFDYLD2!CD$4,'[1]INTERNAL PARAMETERS-1'!$B$5:$J$44,5,FALSE)*VLOOKUP(VFDYLD2!CD$4,'[1]INTERNAL PARAMETERS-1'!$B$5:$J$44,6,FALSE)*VLOOKUP(VFDYLD2!CD$4,'[1]INTERNAL PARAMETERS-1'!$B$5:$J$44,3,FALSE) + VFDYLD1!CD197*(1-VLOOKUP(VFDYLD2!CD$4,'[1]INTERNAL PARAMETERS-1'!$B$5:$J$44,5,FALSE))*VLOOKUP(VFDYLD2!CD$4,'[1]INTERNAL PARAMETERS-1'!$B$5:$J$44,8,FALSE)*VLOOKUP(VFDYLD2!CD$4,'[1]INTERNAL PARAMETERS-1'!$B$5:$J$44,3,FALSE)</f>
        <v>0</v>
      </c>
      <c r="CE197" s="44">
        <f>VFDYLD1!CE197*VLOOKUP(VFDYLD2!CE$4,'[1]INTERNAL PARAMETERS-1'!$B$5:$J$44,5,FALSE)*VLOOKUP(VFDYLD2!CE$4,'[1]INTERNAL PARAMETERS-1'!$B$5:$J$44,6,FALSE)*VLOOKUP(VFDYLD2!CE$4,'[1]INTERNAL PARAMETERS-1'!$B$5:$J$44,3,FALSE) + VFDYLD1!CE197*(1-VLOOKUP(VFDYLD2!CE$4,'[1]INTERNAL PARAMETERS-1'!$B$5:$J$44,5,FALSE))*VLOOKUP(VFDYLD2!CE$4,'[1]INTERNAL PARAMETERS-1'!$B$5:$J$44,8,FALSE)*VLOOKUP(VFDYLD2!CE$4,'[1]INTERNAL PARAMETERS-1'!$B$5:$J$44,3,FALSE)</f>
        <v>0</v>
      </c>
      <c r="CF197" s="44">
        <f>VFDYLD1!CF197*VLOOKUP(VFDYLD2!CF$4,'[1]INTERNAL PARAMETERS-1'!$B$5:$J$44,5,FALSE)*VLOOKUP(VFDYLD2!CF$4,'[1]INTERNAL PARAMETERS-1'!$B$5:$J$44,6,FALSE)*VLOOKUP(VFDYLD2!CF$4,'[1]INTERNAL PARAMETERS-1'!$B$5:$J$44,3,FALSE) + VFDYLD1!CF197*(1-VLOOKUP(VFDYLD2!CF$4,'[1]INTERNAL PARAMETERS-1'!$B$5:$J$44,5,FALSE))*VLOOKUP(VFDYLD2!CF$4,'[1]INTERNAL PARAMETERS-1'!$B$5:$J$44,8,FALSE)*VLOOKUP(VFDYLD2!CF$4,'[1]INTERNAL PARAMETERS-1'!$B$5:$J$44,3,FALSE)</f>
        <v>0</v>
      </c>
      <c r="CG197" s="44">
        <f>VFDYLD1!CG197*VLOOKUP(VFDYLD2!CG$4,'[1]INTERNAL PARAMETERS-1'!$B$5:$J$44,5,FALSE)*VLOOKUP(VFDYLD2!CG$4,'[1]INTERNAL PARAMETERS-1'!$B$5:$J$44,6,FALSE)*VLOOKUP(VFDYLD2!CG$4,'[1]INTERNAL PARAMETERS-1'!$B$5:$J$44,3,FALSE) + VFDYLD1!CG197*(1-VLOOKUP(VFDYLD2!CG$4,'[1]INTERNAL PARAMETERS-1'!$B$5:$J$44,5,FALSE))*VLOOKUP(VFDYLD2!CG$4,'[1]INTERNAL PARAMETERS-1'!$B$5:$J$44,8,FALSE)*VLOOKUP(VFDYLD2!CG$4,'[1]INTERNAL PARAMETERS-1'!$B$5:$J$44,3,FALSE)</f>
        <v>0</v>
      </c>
      <c r="CH197" s="43">
        <f>VFDYLD1!CH197*VLOOKUP(VFDYLD2!CH$4,'[1]INTERNAL PARAMETERS-1'!$B$5:$J$44,5,FALSE)*VLOOKUP(VFDYLD2!CH$4,'[1]INTERNAL PARAMETERS-1'!$B$5:$J$44,6,FALSE)*VLOOKUP(VFDYLD2!CH$4,'[1]INTERNAL PARAMETERS-1'!$B$5:$J$44,3,FALSE) + VFDYLD1!CH197*(1-VLOOKUP(VFDYLD2!CH$4,'[1]INTERNAL PARAMETERS-1'!$B$5:$J$44,5,FALSE))*VLOOKUP(VFDYLD2!CH$4,'[1]INTERNAL PARAMETERS-1'!$B$5:$J$44,8,FALSE)*VLOOKUP(VFDYLD2!CH$4,'[1]INTERNAL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65</v>
      </c>
      <c r="D198" s="57" t="s">
        <v>51</v>
      </c>
      <c r="E198" s="132">
        <f>VFD!W198</f>
        <v>0</v>
      </c>
      <c r="F198" s="59">
        <f>'[1]INTERNAL PARAMETERS-1'!M18</f>
        <v>21.115000000000002</v>
      </c>
      <c r="G198" s="45">
        <f>VFDYLD1!G198*VLOOKUP(VFDYLD2!G$4,'[1]INTERNAL PARAMETERS-1'!$B$5:$J$44,5,FALSE)*VLOOKUP(VFDYLD2!G$4,'[1]INTERNAL PARAMETERS-1'!$B$5:$J$44,7,FALSE)*VFDYLD2!$F198 + VFDYLD1!G198*(1-VLOOKUP(VFDYLD2!G$4,'[1]INTERNAL PARAMETERS-1'!$B$5:$J$44,5,FALSE))*VLOOKUP(VFDYLD2!G$4,'[1]INTERNAL PARAMETERS-1'!$B$5:$J$44,9,FALSE)*VFDYLD2!$F198</f>
        <v>0</v>
      </c>
      <c r="H198" s="44">
        <f>VFDYLD1!H198*VLOOKUP(VFDYLD2!H$4,'[1]INTERNAL PARAMETERS-1'!$B$5:$J$44,5,FALSE)*VLOOKUP(VFDYLD2!H$4,'[1]INTERNAL PARAMETERS-1'!$B$5:$J$44,7,FALSE)*VFDYLD2!$F198 + VFDYLD1!H198*(1-VLOOKUP(VFDYLD2!H$4,'[1]INTERNAL PARAMETERS-1'!$B$5:$J$44,5,FALSE))*VLOOKUP(VFDYLD2!H$4,'[1]INTERNAL PARAMETERS-1'!$B$5:$J$44,9,FALSE)*VFDYLD2!$F198</f>
        <v>0</v>
      </c>
      <c r="I198" s="44">
        <f>VFDYLD1!I198*VLOOKUP(VFDYLD2!I$4,'[1]INTERNAL PARAMETERS-1'!$B$5:$J$44,5,FALSE)*VLOOKUP(VFDYLD2!I$4,'[1]INTERNAL PARAMETERS-1'!$B$5:$J$44,7,FALSE)*VFDYLD2!$F198 + VFDYLD1!I198*(1-VLOOKUP(VFDYLD2!I$4,'[1]INTERNAL PARAMETERS-1'!$B$5:$J$44,5,FALSE))*VLOOKUP(VFDYLD2!I$4,'[1]INTERNAL PARAMETERS-1'!$B$5:$J$44,9,FALSE)*VFDYLD2!$F198</f>
        <v>0</v>
      </c>
      <c r="J198" s="44">
        <f>VFDYLD1!J198*VLOOKUP(VFDYLD2!J$4,'[1]INTERNAL PARAMETERS-1'!$B$5:$J$44,5,FALSE)*VLOOKUP(VFDYLD2!J$4,'[1]INTERNAL PARAMETERS-1'!$B$5:$J$44,7,FALSE)*VFDYLD2!$F198 + VFDYLD1!J198*(1-VLOOKUP(VFDYLD2!J$4,'[1]INTERNAL PARAMETERS-1'!$B$5:$J$44,5,FALSE))*VLOOKUP(VFDYLD2!J$4,'[1]INTERNAL PARAMETERS-1'!$B$5:$J$44,9,FALSE)*VFDYLD2!$F198</f>
        <v>0</v>
      </c>
      <c r="K198" s="44">
        <f>VFDYLD1!K198*VLOOKUP(VFDYLD2!K$4,'[1]INTERNAL PARAMETERS-1'!$B$5:$J$44,5,FALSE)*VLOOKUP(VFDYLD2!K$4,'[1]INTERNAL PARAMETERS-1'!$B$5:$J$44,7,FALSE)*VFDYLD2!$F198 + VFDYLD1!K198*(1-VLOOKUP(VFDYLD2!K$4,'[1]INTERNAL PARAMETERS-1'!$B$5:$J$44,5,FALSE))*VLOOKUP(VFDYLD2!K$4,'[1]INTERNAL PARAMETERS-1'!$B$5:$J$44,9,FALSE)*VFDYLD2!$F198</f>
        <v>0</v>
      </c>
      <c r="L198" s="44">
        <f>VFDYLD1!L198*VLOOKUP(VFDYLD2!L$4,'[1]INTERNAL PARAMETERS-1'!$B$5:$J$44,5,FALSE)*VLOOKUP(VFDYLD2!L$4,'[1]INTERNAL PARAMETERS-1'!$B$5:$J$44,7,FALSE)*VFDYLD2!$F198 + VFDYLD1!L198*(1-VLOOKUP(VFDYLD2!L$4,'[1]INTERNAL PARAMETERS-1'!$B$5:$J$44,5,FALSE))*VLOOKUP(VFDYLD2!L$4,'[1]INTERNAL PARAMETERS-1'!$B$5:$J$44,9,FALSE)*VFDYLD2!$F198</f>
        <v>0</v>
      </c>
      <c r="M198" s="44">
        <f>VFDYLD1!M198*VLOOKUP(VFDYLD2!M$4,'[1]INTERNAL PARAMETERS-1'!$B$5:$J$44,5,FALSE)*VLOOKUP(VFDYLD2!M$4,'[1]INTERNAL PARAMETERS-1'!$B$5:$J$44,7,FALSE)*VFDYLD2!$F198 + VFDYLD1!M198*(1-VLOOKUP(VFDYLD2!M$4,'[1]INTERNAL PARAMETERS-1'!$B$5:$J$44,5,FALSE))*VLOOKUP(VFDYLD2!M$4,'[1]INTERNAL PARAMETERS-1'!$B$5:$J$44,9,FALSE)*VFDYLD2!$F198</f>
        <v>0</v>
      </c>
      <c r="N198" s="44">
        <f>VFDYLD1!N198*VLOOKUP(VFDYLD2!N$4,'[1]INTERNAL PARAMETERS-1'!$B$5:$J$44,5,FALSE)*VLOOKUP(VFDYLD2!N$4,'[1]INTERNAL PARAMETERS-1'!$B$5:$J$44,7,FALSE)*VFDYLD2!$F198 + VFDYLD1!N198*(1-VLOOKUP(VFDYLD2!N$4,'[1]INTERNAL PARAMETERS-1'!$B$5:$J$44,5,FALSE))*VLOOKUP(VFDYLD2!N$4,'[1]INTERNAL PARAMETERS-1'!$B$5:$J$44,9,FALSE)*VFDYLD2!$F198</f>
        <v>0</v>
      </c>
      <c r="O198" s="44">
        <f>VFDYLD1!O198*VLOOKUP(VFDYLD2!O$4,'[1]INTERNAL PARAMETERS-1'!$B$5:$J$44,5,FALSE)*VLOOKUP(VFDYLD2!O$4,'[1]INTERNAL PARAMETERS-1'!$B$5:$J$44,7,FALSE)*VFDYLD2!$F198 + VFDYLD1!O198*(1-VLOOKUP(VFDYLD2!O$4,'[1]INTERNAL PARAMETERS-1'!$B$5:$J$44,5,FALSE))*VLOOKUP(VFDYLD2!O$4,'[1]INTERNAL PARAMETERS-1'!$B$5:$J$44,9,FALSE)*VFDYLD2!$F198</f>
        <v>0</v>
      </c>
      <c r="P198" s="44">
        <f>VFDYLD1!P198*VLOOKUP(VFDYLD2!P$4,'[1]INTERNAL PARAMETERS-1'!$B$5:$J$44,5,FALSE)*VLOOKUP(VFDYLD2!P$4,'[1]INTERNAL PARAMETERS-1'!$B$5:$J$44,7,FALSE)*VFDYLD2!$F198 + VFDYLD1!P198*(1-VLOOKUP(VFDYLD2!P$4,'[1]INTERNAL PARAMETERS-1'!$B$5:$J$44,5,FALSE))*VLOOKUP(VFDYLD2!P$4,'[1]INTERNAL PARAMETERS-1'!$B$5:$J$44,9,FALSE)*VFDYLD2!$F198</f>
        <v>0</v>
      </c>
      <c r="Q198" s="44">
        <f>VFDYLD1!Q198*VLOOKUP(VFDYLD2!Q$4,'[1]INTERNAL PARAMETERS-1'!$B$5:$J$44,5,FALSE)*VLOOKUP(VFDYLD2!Q$4,'[1]INTERNAL PARAMETERS-1'!$B$5:$J$44,7,FALSE)*VFDYLD2!$F198 + VFDYLD1!Q198*(1-VLOOKUP(VFDYLD2!Q$4,'[1]INTERNAL PARAMETERS-1'!$B$5:$J$44,5,FALSE))*VLOOKUP(VFDYLD2!Q$4,'[1]INTERNAL PARAMETERS-1'!$B$5:$J$44,9,FALSE)*VFDYLD2!$F198</f>
        <v>0</v>
      </c>
      <c r="R198" s="44">
        <f>VFDYLD1!R198*VLOOKUP(VFDYLD2!R$4,'[1]INTERNAL PARAMETERS-1'!$B$5:$J$44,5,FALSE)*VLOOKUP(VFDYLD2!R$4,'[1]INTERNAL PARAMETERS-1'!$B$5:$J$44,7,FALSE)*VFDYLD2!$F198 + VFDYLD1!R198*(1-VLOOKUP(VFDYLD2!R$4,'[1]INTERNAL PARAMETERS-1'!$B$5:$J$44,5,FALSE))*VLOOKUP(VFDYLD2!R$4,'[1]INTERNAL PARAMETERS-1'!$B$5:$J$44,9,FALSE)*VFDYLD2!$F198</f>
        <v>0</v>
      </c>
      <c r="S198" s="44">
        <f>VFDYLD1!S198*VLOOKUP(VFDYLD2!S$4,'[1]INTERNAL PARAMETERS-1'!$B$5:$J$44,5,FALSE)*VLOOKUP(VFDYLD2!S$4,'[1]INTERNAL PARAMETERS-1'!$B$5:$J$44,7,FALSE)*VFDYLD2!$F198 + VFDYLD1!S198*(1-VLOOKUP(VFDYLD2!S$4,'[1]INTERNAL PARAMETERS-1'!$B$5:$J$44,5,FALSE))*VLOOKUP(VFDYLD2!S$4,'[1]INTERNAL PARAMETERS-1'!$B$5:$J$44,9,FALSE)*VFDYLD2!$F198</f>
        <v>0</v>
      </c>
      <c r="T198" s="44">
        <f>VFDYLD1!T198*VLOOKUP(VFDYLD2!T$4,'[1]INTERNAL PARAMETERS-1'!$B$5:$J$44,5,FALSE)*VLOOKUP(VFDYLD2!T$4,'[1]INTERNAL PARAMETERS-1'!$B$5:$J$44,7,FALSE)*VFDYLD2!$F198 + VFDYLD1!T198*(1-VLOOKUP(VFDYLD2!T$4,'[1]INTERNAL PARAMETERS-1'!$B$5:$J$44,5,FALSE))*VLOOKUP(VFDYLD2!T$4,'[1]INTERNAL PARAMETERS-1'!$B$5:$J$44,9,FALSE)*VFDYLD2!$F198</f>
        <v>0</v>
      </c>
      <c r="U198" s="44">
        <f>VFDYLD1!U198*VLOOKUP(VFDYLD2!U$4,'[1]INTERNAL PARAMETERS-1'!$B$5:$J$44,5,FALSE)*VLOOKUP(VFDYLD2!U$4,'[1]INTERNAL PARAMETERS-1'!$B$5:$J$44,7,FALSE)*VFDYLD2!$F198 + VFDYLD1!U198*(1-VLOOKUP(VFDYLD2!U$4,'[1]INTERNAL PARAMETERS-1'!$B$5:$J$44,5,FALSE))*VLOOKUP(VFDYLD2!U$4,'[1]INTERNAL PARAMETERS-1'!$B$5:$J$44,9,FALSE)*VFDYLD2!$F198</f>
        <v>0</v>
      </c>
      <c r="V198" s="44">
        <f>VFDYLD1!V198*VLOOKUP(VFDYLD2!V$4,'[1]INTERNAL PARAMETERS-1'!$B$5:$J$44,5,FALSE)*VLOOKUP(VFDYLD2!V$4,'[1]INTERNAL PARAMETERS-1'!$B$5:$J$44,7,FALSE)*VFDYLD2!$F198 + VFDYLD1!V198*(1-VLOOKUP(VFDYLD2!V$4,'[1]INTERNAL PARAMETERS-1'!$B$5:$J$44,5,FALSE))*VLOOKUP(VFDYLD2!V$4,'[1]INTERNAL PARAMETERS-1'!$B$5:$J$44,9,FALSE)*VFDYLD2!$F198</f>
        <v>0</v>
      </c>
      <c r="W198" s="44">
        <f>VFDYLD1!W198*VLOOKUP(VFDYLD2!W$4,'[1]INTERNAL PARAMETERS-1'!$B$5:$J$44,5,FALSE)*VLOOKUP(VFDYLD2!W$4,'[1]INTERNAL PARAMETERS-1'!$B$5:$J$44,7,FALSE)*VFDYLD2!$F198 + VFDYLD1!W198*(1-VLOOKUP(VFDYLD2!W$4,'[1]INTERNAL PARAMETERS-1'!$B$5:$J$44,5,FALSE))*VLOOKUP(VFDYLD2!W$4,'[1]INTERNAL PARAMETERS-1'!$B$5:$J$44,9,FALSE)*VFDYLD2!$F198</f>
        <v>0</v>
      </c>
      <c r="X198" s="44">
        <f>VFDYLD1!X198*VLOOKUP(VFDYLD2!X$4,'[1]INTERNAL PARAMETERS-1'!$B$5:$J$44,5,FALSE)*VLOOKUP(VFDYLD2!X$4,'[1]INTERNAL PARAMETERS-1'!$B$5:$J$44,7,FALSE)*VFDYLD2!$F198 + VFDYLD1!X198*(1-VLOOKUP(VFDYLD2!X$4,'[1]INTERNAL PARAMETERS-1'!$B$5:$J$44,5,FALSE))*VLOOKUP(VFDYLD2!X$4,'[1]INTERNAL PARAMETERS-1'!$B$5:$J$44,9,FALSE)*VFDYLD2!$F198</f>
        <v>0</v>
      </c>
      <c r="Y198" s="44">
        <f>VFDYLD1!Y198*VLOOKUP(VFDYLD2!Y$4,'[1]INTERNAL PARAMETERS-1'!$B$5:$J$44,5,FALSE)*VLOOKUP(VFDYLD2!Y$4,'[1]INTERNAL PARAMETERS-1'!$B$5:$J$44,7,FALSE)*VFDYLD2!$F198 + VFDYLD1!Y198*(1-VLOOKUP(VFDYLD2!Y$4,'[1]INTERNAL PARAMETERS-1'!$B$5:$J$44,5,FALSE))*VLOOKUP(VFDYLD2!Y$4,'[1]INTERNAL PARAMETERS-1'!$B$5:$J$44,9,FALSE)*VFDYLD2!$F198</f>
        <v>0</v>
      </c>
      <c r="Z198" s="44">
        <f>VFDYLD1!Z198*VLOOKUP(VFDYLD2!Z$4,'[1]INTERNAL PARAMETERS-1'!$B$5:$J$44,5,FALSE)*VLOOKUP(VFDYLD2!Z$4,'[1]INTERNAL PARAMETERS-1'!$B$5:$J$44,7,FALSE)*VFDYLD2!$F198 + VFDYLD1!Z198*(1-VLOOKUP(VFDYLD2!Z$4,'[1]INTERNAL PARAMETERS-1'!$B$5:$J$44,5,FALSE))*VLOOKUP(VFDYLD2!Z$4,'[1]INTERNAL PARAMETERS-1'!$B$5:$J$44,9,FALSE)*VFDYLD2!$F198</f>
        <v>0</v>
      </c>
      <c r="AA198" s="44">
        <f>VFDYLD1!AA198*VLOOKUP(VFDYLD2!AA$4,'[1]INTERNAL PARAMETERS-1'!$B$5:$J$44,5,FALSE)*VLOOKUP(VFDYLD2!AA$4,'[1]INTERNAL PARAMETERS-1'!$B$5:$J$44,7,FALSE)*VFDYLD2!$F198 + VFDYLD1!AA198*(1-VLOOKUP(VFDYLD2!AA$4,'[1]INTERNAL PARAMETERS-1'!$B$5:$J$44,5,FALSE))*VLOOKUP(VFDYLD2!AA$4,'[1]INTERNAL PARAMETERS-1'!$B$5:$J$44,9,FALSE)*VFDYLD2!$F198</f>
        <v>0</v>
      </c>
      <c r="AB198" s="44">
        <f>VFDYLD1!AB198*VLOOKUP(VFDYLD2!AB$4,'[1]INTERNAL PARAMETERS-1'!$B$5:$J$44,5,FALSE)*VLOOKUP(VFDYLD2!AB$4,'[1]INTERNAL PARAMETERS-1'!$B$5:$J$44,7,FALSE)*VFDYLD2!$F198 + VFDYLD1!AB198*(1-VLOOKUP(VFDYLD2!AB$4,'[1]INTERNAL PARAMETERS-1'!$B$5:$J$44,5,FALSE))*VLOOKUP(VFDYLD2!AB$4,'[1]INTERNAL PARAMETERS-1'!$B$5:$J$44,9,FALSE)*VFDYLD2!$F198</f>
        <v>0</v>
      </c>
      <c r="AC198" s="44">
        <f>VFDYLD1!AC198*VLOOKUP(VFDYLD2!AC$4,'[1]INTERNAL PARAMETERS-1'!$B$5:$J$44,5,FALSE)*VLOOKUP(VFDYLD2!AC$4,'[1]INTERNAL PARAMETERS-1'!$B$5:$J$44,7,FALSE)*VFDYLD2!$F198 + VFDYLD1!AC198*(1-VLOOKUP(VFDYLD2!AC$4,'[1]INTERNAL PARAMETERS-1'!$B$5:$J$44,5,FALSE))*VLOOKUP(VFDYLD2!AC$4,'[1]INTERNAL PARAMETERS-1'!$B$5:$J$44,9,FALSE)*VFDYLD2!$F198</f>
        <v>0</v>
      </c>
      <c r="AD198" s="44">
        <f>VFDYLD1!AD198*VLOOKUP(VFDYLD2!AD$4,'[1]INTERNAL PARAMETERS-1'!$B$5:$J$44,5,FALSE)*VLOOKUP(VFDYLD2!AD$4,'[1]INTERNAL PARAMETERS-1'!$B$5:$J$44,7,FALSE)*VFDYLD2!$F198 + VFDYLD1!AD198*(1-VLOOKUP(VFDYLD2!AD$4,'[1]INTERNAL PARAMETERS-1'!$B$5:$J$44,5,FALSE))*VLOOKUP(VFDYLD2!AD$4,'[1]INTERNAL PARAMETERS-1'!$B$5:$J$44,9,FALSE)*VFDYLD2!$F198</f>
        <v>0</v>
      </c>
      <c r="AE198" s="44">
        <f>VFDYLD1!AE198*VLOOKUP(VFDYLD2!AE$4,'[1]INTERNAL PARAMETERS-1'!$B$5:$J$44,5,FALSE)*VLOOKUP(VFDYLD2!AE$4,'[1]INTERNAL PARAMETERS-1'!$B$5:$J$44,7,FALSE)*VFDYLD2!$F198 + VFDYLD1!AE198*(1-VLOOKUP(VFDYLD2!AE$4,'[1]INTERNAL PARAMETERS-1'!$B$5:$J$44,5,FALSE))*VLOOKUP(VFDYLD2!AE$4,'[1]INTERNAL PARAMETERS-1'!$B$5:$J$44,9,FALSE)*VFDYLD2!$F198</f>
        <v>0</v>
      </c>
      <c r="AF198" s="44">
        <f>VFDYLD1!AF198*VLOOKUP(VFDYLD2!AF$4,'[1]INTERNAL PARAMETERS-1'!$B$5:$J$44,5,FALSE)*VLOOKUP(VFDYLD2!AF$4,'[1]INTERNAL PARAMETERS-1'!$B$5:$J$44,7,FALSE)*VFDYLD2!$F198 + VFDYLD1!AF198*(1-VLOOKUP(VFDYLD2!AF$4,'[1]INTERNAL PARAMETERS-1'!$B$5:$J$44,5,FALSE))*VLOOKUP(VFDYLD2!AF$4,'[1]INTERNAL PARAMETERS-1'!$B$5:$J$44,9,FALSE)*VFDYLD2!$F198</f>
        <v>0</v>
      </c>
      <c r="AG198" s="44">
        <f>VFDYLD1!AG198*VLOOKUP(VFDYLD2!AG$4,'[1]INTERNAL PARAMETERS-1'!$B$5:$J$44,5,FALSE)*VLOOKUP(VFDYLD2!AG$4,'[1]INTERNAL PARAMETERS-1'!$B$5:$J$44,7,FALSE)*VFDYLD2!$F198 + VFDYLD1!AG198*(1-VLOOKUP(VFDYLD2!AG$4,'[1]INTERNAL PARAMETERS-1'!$B$5:$J$44,5,FALSE))*VLOOKUP(VFDYLD2!AG$4,'[1]INTERNAL PARAMETERS-1'!$B$5:$J$44,9,FALSE)*VFDYLD2!$F198</f>
        <v>0</v>
      </c>
      <c r="AH198" s="44">
        <f>VFDYLD1!AH198*VLOOKUP(VFDYLD2!AH$4,'[1]INTERNAL PARAMETERS-1'!$B$5:$J$44,5,FALSE)*VLOOKUP(VFDYLD2!AH$4,'[1]INTERNAL PARAMETERS-1'!$B$5:$J$44,7,FALSE)*VFDYLD2!$F198 + VFDYLD1!AH198*(1-VLOOKUP(VFDYLD2!AH$4,'[1]INTERNAL PARAMETERS-1'!$B$5:$J$44,5,FALSE))*VLOOKUP(VFDYLD2!AH$4,'[1]INTERNAL PARAMETERS-1'!$B$5:$J$44,9,FALSE)*VFDYLD2!$F198</f>
        <v>0</v>
      </c>
      <c r="AI198" s="44">
        <f>VFDYLD1!AI198*VLOOKUP(VFDYLD2!AI$4,'[1]INTERNAL PARAMETERS-1'!$B$5:$J$44,5,FALSE)*VLOOKUP(VFDYLD2!AI$4,'[1]INTERNAL PARAMETERS-1'!$B$5:$J$44,7,FALSE)*VFDYLD2!$F198 + VFDYLD1!AI198*(1-VLOOKUP(VFDYLD2!AI$4,'[1]INTERNAL PARAMETERS-1'!$B$5:$J$44,5,FALSE))*VLOOKUP(VFDYLD2!AI$4,'[1]INTERNAL PARAMETERS-1'!$B$5:$J$44,9,FALSE)*VFDYLD2!$F198</f>
        <v>0</v>
      </c>
      <c r="AJ198" s="44">
        <f>VFDYLD1!AJ198*VLOOKUP(VFDYLD2!AJ$4,'[1]INTERNAL PARAMETERS-1'!$B$5:$J$44,5,FALSE)*VLOOKUP(VFDYLD2!AJ$4,'[1]INTERNAL PARAMETERS-1'!$B$5:$J$44,7,FALSE)*VFDYLD2!$F198 + VFDYLD1!AJ198*(1-VLOOKUP(VFDYLD2!AJ$4,'[1]INTERNAL PARAMETERS-1'!$B$5:$J$44,5,FALSE))*VLOOKUP(VFDYLD2!AJ$4,'[1]INTERNAL PARAMETERS-1'!$B$5:$J$44,9,FALSE)*VFDYLD2!$F198</f>
        <v>0</v>
      </c>
      <c r="AK198" s="44">
        <f>VFDYLD1!AK198*VLOOKUP(VFDYLD2!AK$4,'[1]INTERNAL PARAMETERS-1'!$B$5:$J$44,5,FALSE)*VLOOKUP(VFDYLD2!AK$4,'[1]INTERNAL PARAMETERS-1'!$B$5:$J$44,7,FALSE)*VFDYLD2!$F198 + VFDYLD1!AK198*(1-VLOOKUP(VFDYLD2!AK$4,'[1]INTERNAL PARAMETERS-1'!$B$5:$J$44,5,FALSE))*VLOOKUP(VFDYLD2!AK$4,'[1]INTERNAL PARAMETERS-1'!$B$5:$J$44,9,FALSE)*VFDYLD2!$F198</f>
        <v>0</v>
      </c>
      <c r="AL198" s="44">
        <f>VFDYLD1!AL198*VLOOKUP(VFDYLD2!AL$4,'[1]INTERNAL PARAMETERS-1'!$B$5:$J$44,5,FALSE)*VLOOKUP(VFDYLD2!AL$4,'[1]INTERNAL PARAMETERS-1'!$B$5:$J$44,7,FALSE)*VFDYLD2!$F198 + VFDYLD1!AL198*(1-VLOOKUP(VFDYLD2!AL$4,'[1]INTERNAL PARAMETERS-1'!$B$5:$J$44,5,FALSE))*VLOOKUP(VFDYLD2!AL$4,'[1]INTERNAL PARAMETERS-1'!$B$5:$J$44,9,FALSE)*VFDYLD2!$F198</f>
        <v>0</v>
      </c>
      <c r="AM198" s="44">
        <f>VFDYLD1!AM198*VLOOKUP(VFDYLD2!AM$4,'[1]INTERNAL PARAMETERS-1'!$B$5:$J$44,5,FALSE)*VLOOKUP(VFDYLD2!AM$4,'[1]INTERNAL PARAMETERS-1'!$B$5:$J$44,7,FALSE)*VFDYLD2!$F198 + VFDYLD1!AM198*(1-VLOOKUP(VFDYLD2!AM$4,'[1]INTERNAL PARAMETERS-1'!$B$5:$J$44,5,FALSE))*VLOOKUP(VFDYLD2!AM$4,'[1]INTERNAL PARAMETERS-1'!$B$5:$J$44,9,FALSE)*VFDYLD2!$F198</f>
        <v>0</v>
      </c>
      <c r="AN198" s="44">
        <f>VFDYLD1!AN198*VLOOKUP(VFDYLD2!AN$4,'[1]INTERNAL PARAMETERS-1'!$B$5:$J$44,5,FALSE)*VLOOKUP(VFDYLD2!AN$4,'[1]INTERNAL PARAMETERS-1'!$B$5:$J$44,7,FALSE)*VFDYLD2!$F198 + VFDYLD1!AN198*(1-VLOOKUP(VFDYLD2!AN$4,'[1]INTERNAL PARAMETERS-1'!$B$5:$J$44,5,FALSE))*VLOOKUP(VFDYLD2!AN$4,'[1]INTERNAL PARAMETERS-1'!$B$5:$J$44,9,FALSE)*VFDYLD2!$F198</f>
        <v>0</v>
      </c>
      <c r="AO198" s="44">
        <f>VFDYLD1!AO198*VLOOKUP(VFDYLD2!AO$4,'[1]INTERNAL PARAMETERS-1'!$B$5:$J$44,5,FALSE)*VLOOKUP(VFDYLD2!AO$4,'[1]INTERNAL PARAMETERS-1'!$B$5:$J$44,7,FALSE)*VFDYLD2!$F198 + VFDYLD1!AO198*(1-VLOOKUP(VFDYLD2!AO$4,'[1]INTERNAL PARAMETERS-1'!$B$5:$J$44,5,FALSE))*VLOOKUP(VFDYLD2!AO$4,'[1]INTERNAL PARAMETERS-1'!$B$5:$J$44,9,FALSE)*VFDYLD2!$F198</f>
        <v>0</v>
      </c>
      <c r="AP198" s="44">
        <f>VFDYLD1!AP198*VLOOKUP(VFDYLD2!AP$4,'[1]INTERNAL PARAMETERS-1'!$B$5:$J$44,5,FALSE)*VLOOKUP(VFDYLD2!AP$4,'[1]INTERNAL PARAMETERS-1'!$B$5:$J$44,7,FALSE)*VFDYLD2!$F198 + VFDYLD1!AP198*(1-VLOOKUP(VFDYLD2!AP$4,'[1]INTERNAL PARAMETERS-1'!$B$5:$J$44,5,FALSE))*VLOOKUP(VFDYLD2!AP$4,'[1]INTERNAL PARAMETERS-1'!$B$5:$J$44,9,FALSE)*VFDYLD2!$F198</f>
        <v>0</v>
      </c>
      <c r="AQ198" s="44">
        <f>VFDYLD1!AQ198*VLOOKUP(VFDYLD2!AQ$4,'[1]INTERNAL PARAMETERS-1'!$B$5:$J$44,5,FALSE)*VLOOKUP(VFDYLD2!AQ$4,'[1]INTERNAL PARAMETERS-1'!$B$5:$J$44,7,FALSE)*VFDYLD2!$F198 + VFDYLD1!AQ198*(1-VLOOKUP(VFDYLD2!AQ$4,'[1]INTERNAL PARAMETERS-1'!$B$5:$J$44,5,FALSE))*VLOOKUP(VFDYLD2!AQ$4,'[1]INTERNAL PARAMETERS-1'!$B$5:$J$44,9,FALSE)*VFDYLD2!$F198</f>
        <v>0</v>
      </c>
      <c r="AR198" s="44">
        <f>VFDYLD1!AR198*VLOOKUP(VFDYLD2!AR$4,'[1]INTERNAL PARAMETERS-1'!$B$5:$J$44,5,FALSE)*VLOOKUP(VFDYLD2!AR$4,'[1]INTERNAL PARAMETERS-1'!$B$5:$J$44,7,FALSE)*VFDYLD2!$F198 + VFDYLD1!AR198*(1-VLOOKUP(VFDYLD2!AR$4,'[1]INTERNAL PARAMETERS-1'!$B$5:$J$44,5,FALSE))*VLOOKUP(VFDYLD2!AR$4,'[1]INTERNAL PARAMETERS-1'!$B$5:$J$44,9,FALSE)*VFDYLD2!$F198</f>
        <v>0</v>
      </c>
      <c r="AS198" s="44">
        <f>VFDYLD1!AS198*VLOOKUP(VFDYLD2!AS$4,'[1]INTERNAL PARAMETERS-1'!$B$5:$J$44,5,FALSE)*VLOOKUP(VFDYLD2!AS$4,'[1]INTERNAL PARAMETERS-1'!$B$5:$J$44,7,FALSE)*VFDYLD2!$F198 + VFDYLD1!AS198*(1-VLOOKUP(VFDYLD2!AS$4,'[1]INTERNAL PARAMETERS-1'!$B$5:$J$44,5,FALSE))*VLOOKUP(VFDYLD2!AS$4,'[1]INTERNAL PARAMETERS-1'!$B$5:$J$44,9,FALSE)*VFDYLD2!$F198</f>
        <v>0</v>
      </c>
      <c r="AT198" s="43">
        <f>VFDYLD1!AT198*VLOOKUP(VFDYLD2!AT$4,'[1]INTERNAL PARAMETERS-1'!$B$5:$J$44,5,FALSE)*VLOOKUP(VFDYLD2!AT$4,'[1]INTERNAL PARAMETERS-1'!$B$5:$J$44,7,FALSE)*VFDYLD2!$F198 + VFDYLD1!AT198*(1-VLOOKUP(VFDYLD2!AT$4,'[1]INTERNAL PARAMETERS-1'!$B$5:$J$44,5,FALSE))*VLOOKUP(VFDYLD2!AT$4,'[1]INTERNAL PARAMETERS-1'!$B$5:$J$44,9,FALSE)*VFDYLD2!$F198</f>
        <v>0</v>
      </c>
      <c r="AU198" s="45">
        <f>VFDYLD1!AU198*VLOOKUP(VFDYLD2!AU$4,'[1]INTERNAL PARAMETERS-1'!$B$5:$J$44,5,FALSE)*VLOOKUP(VFDYLD2!AU$4,'[1]INTERNAL PARAMETERS-1'!$B$5:$J$44,6,FALSE)*VLOOKUP(VFDYLD2!AU$4,'[1]INTERNAL PARAMETERS-1'!$B$5:$J$44,3,FALSE) + VFDYLD1!AU198*(1-VLOOKUP(VFDYLD2!AU$4,'[1]INTERNAL PARAMETERS-1'!$B$5:$J$44,5,FALSE))*VLOOKUP(VFDYLD2!AU$4,'[1]INTERNAL PARAMETERS-1'!$B$5:$J$44,8,FALSE)*VLOOKUP(VFDYLD2!AU$4,'[1]INTERNAL PARAMETERS-1'!$B$5:$J$44,3,FALSE)</f>
        <v>0</v>
      </c>
      <c r="AV198" s="44">
        <f>VFDYLD1!AV198*VLOOKUP(VFDYLD2!AV$4,'[1]INTERNAL PARAMETERS-1'!$B$5:$J$44,5,FALSE)*VLOOKUP(VFDYLD2!AV$4,'[1]INTERNAL PARAMETERS-1'!$B$5:$J$44,6,FALSE)*VLOOKUP(VFDYLD2!AV$4,'[1]INTERNAL PARAMETERS-1'!$B$5:$J$44,3,FALSE) + VFDYLD1!AV198*(1-VLOOKUP(VFDYLD2!AV$4,'[1]INTERNAL PARAMETERS-1'!$B$5:$J$44,5,FALSE))*VLOOKUP(VFDYLD2!AV$4,'[1]INTERNAL PARAMETERS-1'!$B$5:$J$44,8,FALSE)*VLOOKUP(VFDYLD2!AV$4,'[1]INTERNAL PARAMETERS-1'!$B$5:$J$44,3,FALSE)</f>
        <v>0</v>
      </c>
      <c r="AW198" s="44">
        <f>VFDYLD1!AW198*VLOOKUP(VFDYLD2!AW$4,'[1]INTERNAL PARAMETERS-1'!$B$5:$J$44,5,FALSE)*VLOOKUP(VFDYLD2!AW$4,'[1]INTERNAL PARAMETERS-1'!$B$5:$J$44,6,FALSE)*VLOOKUP(VFDYLD2!AW$4,'[1]INTERNAL PARAMETERS-1'!$B$5:$J$44,3,FALSE) + VFDYLD1!AW198*(1-VLOOKUP(VFDYLD2!AW$4,'[1]INTERNAL PARAMETERS-1'!$B$5:$J$44,5,FALSE))*VLOOKUP(VFDYLD2!AW$4,'[1]INTERNAL PARAMETERS-1'!$B$5:$J$44,8,FALSE)*VLOOKUP(VFDYLD2!AW$4,'[1]INTERNAL PARAMETERS-1'!$B$5:$J$44,3,FALSE)</f>
        <v>0</v>
      </c>
      <c r="AX198" s="44">
        <f>VFDYLD1!AX198*VLOOKUP(VFDYLD2!AX$4,'[1]INTERNAL PARAMETERS-1'!$B$5:$J$44,5,FALSE)*VLOOKUP(VFDYLD2!AX$4,'[1]INTERNAL PARAMETERS-1'!$B$5:$J$44,6,FALSE)*VLOOKUP(VFDYLD2!AX$4,'[1]INTERNAL PARAMETERS-1'!$B$5:$J$44,3,FALSE) + VFDYLD1!AX198*(1-VLOOKUP(VFDYLD2!AX$4,'[1]INTERNAL PARAMETERS-1'!$B$5:$J$44,5,FALSE))*VLOOKUP(VFDYLD2!AX$4,'[1]INTERNAL PARAMETERS-1'!$B$5:$J$44,8,FALSE)*VLOOKUP(VFDYLD2!AX$4,'[1]INTERNAL PARAMETERS-1'!$B$5:$J$44,3,FALSE)</f>
        <v>0</v>
      </c>
      <c r="AY198" s="44">
        <f>VFDYLD1!AY198*VLOOKUP(VFDYLD2!AY$4,'[1]INTERNAL PARAMETERS-1'!$B$5:$J$44,5,FALSE)*VLOOKUP(VFDYLD2!AY$4,'[1]INTERNAL PARAMETERS-1'!$B$5:$J$44,6,FALSE)*VLOOKUP(VFDYLD2!AY$4,'[1]INTERNAL PARAMETERS-1'!$B$5:$J$44,3,FALSE) + VFDYLD1!AY198*(1-VLOOKUP(VFDYLD2!AY$4,'[1]INTERNAL PARAMETERS-1'!$B$5:$J$44,5,FALSE))*VLOOKUP(VFDYLD2!AY$4,'[1]INTERNAL PARAMETERS-1'!$B$5:$J$44,8,FALSE)*VLOOKUP(VFDYLD2!AY$4,'[1]INTERNAL PARAMETERS-1'!$B$5:$J$44,3,FALSE)</f>
        <v>0</v>
      </c>
      <c r="AZ198" s="44">
        <f>VFDYLD1!AZ198*VLOOKUP(VFDYLD2!AZ$4,'[1]INTERNAL PARAMETERS-1'!$B$5:$J$44,5,FALSE)*VLOOKUP(VFDYLD2!AZ$4,'[1]INTERNAL PARAMETERS-1'!$B$5:$J$44,6,FALSE)*VLOOKUP(VFDYLD2!AZ$4,'[1]INTERNAL PARAMETERS-1'!$B$5:$J$44,3,FALSE) + VFDYLD1!AZ198*(1-VLOOKUP(VFDYLD2!AZ$4,'[1]INTERNAL PARAMETERS-1'!$B$5:$J$44,5,FALSE))*VLOOKUP(VFDYLD2!AZ$4,'[1]INTERNAL PARAMETERS-1'!$B$5:$J$44,8,FALSE)*VLOOKUP(VFDYLD2!AZ$4,'[1]INTERNAL PARAMETERS-1'!$B$5:$J$44,3,FALSE)</f>
        <v>0</v>
      </c>
      <c r="BA198" s="44">
        <f>VFDYLD1!BA198*VLOOKUP(VFDYLD2!BA$4,'[1]INTERNAL PARAMETERS-1'!$B$5:$J$44,5,FALSE)*VLOOKUP(VFDYLD2!BA$4,'[1]INTERNAL PARAMETERS-1'!$B$5:$J$44,6,FALSE)*VLOOKUP(VFDYLD2!BA$4,'[1]INTERNAL PARAMETERS-1'!$B$5:$J$44,3,FALSE) + VFDYLD1!BA198*(1-VLOOKUP(VFDYLD2!BA$4,'[1]INTERNAL PARAMETERS-1'!$B$5:$J$44,5,FALSE))*VLOOKUP(VFDYLD2!BA$4,'[1]INTERNAL PARAMETERS-1'!$B$5:$J$44,8,FALSE)*VLOOKUP(VFDYLD2!BA$4,'[1]INTERNAL PARAMETERS-1'!$B$5:$J$44,3,FALSE)</f>
        <v>0</v>
      </c>
      <c r="BB198" s="44">
        <f>VFDYLD1!BB198*VLOOKUP(VFDYLD2!BB$4,'[1]INTERNAL PARAMETERS-1'!$B$5:$J$44,5,FALSE)*VLOOKUP(VFDYLD2!BB$4,'[1]INTERNAL PARAMETERS-1'!$B$5:$J$44,6,FALSE)*VLOOKUP(VFDYLD2!BB$4,'[1]INTERNAL PARAMETERS-1'!$B$5:$J$44,3,FALSE) + VFDYLD1!BB198*(1-VLOOKUP(VFDYLD2!BB$4,'[1]INTERNAL PARAMETERS-1'!$B$5:$J$44,5,FALSE))*VLOOKUP(VFDYLD2!BB$4,'[1]INTERNAL PARAMETERS-1'!$B$5:$J$44,8,FALSE)*VLOOKUP(VFDYLD2!BB$4,'[1]INTERNAL PARAMETERS-1'!$B$5:$J$44,3,FALSE)</f>
        <v>0</v>
      </c>
      <c r="BC198" s="44">
        <f>VFDYLD1!BC198*VLOOKUP(VFDYLD2!BC$4,'[1]INTERNAL PARAMETERS-1'!$B$5:$J$44,5,FALSE)*VLOOKUP(VFDYLD2!BC$4,'[1]INTERNAL PARAMETERS-1'!$B$5:$J$44,6,FALSE)*VLOOKUP(VFDYLD2!BC$4,'[1]INTERNAL PARAMETERS-1'!$B$5:$J$44,3,FALSE) + VFDYLD1!BC198*(1-VLOOKUP(VFDYLD2!BC$4,'[1]INTERNAL PARAMETERS-1'!$B$5:$J$44,5,FALSE))*VLOOKUP(VFDYLD2!BC$4,'[1]INTERNAL PARAMETERS-1'!$B$5:$J$44,8,FALSE)*VLOOKUP(VFDYLD2!BC$4,'[1]INTERNAL PARAMETERS-1'!$B$5:$J$44,3,FALSE)</f>
        <v>0</v>
      </c>
      <c r="BD198" s="44">
        <f>VFDYLD1!BD198*VLOOKUP(VFDYLD2!BD$4,'[1]INTERNAL PARAMETERS-1'!$B$5:$J$44,5,FALSE)*VLOOKUP(VFDYLD2!BD$4,'[1]INTERNAL PARAMETERS-1'!$B$5:$J$44,6,FALSE)*VLOOKUP(VFDYLD2!BD$4,'[1]INTERNAL PARAMETERS-1'!$B$5:$J$44,3,FALSE) + VFDYLD1!BD198*(1-VLOOKUP(VFDYLD2!BD$4,'[1]INTERNAL PARAMETERS-1'!$B$5:$J$44,5,FALSE))*VLOOKUP(VFDYLD2!BD$4,'[1]INTERNAL PARAMETERS-1'!$B$5:$J$44,8,FALSE)*VLOOKUP(VFDYLD2!BD$4,'[1]INTERNAL PARAMETERS-1'!$B$5:$J$44,3,FALSE)</f>
        <v>0</v>
      </c>
      <c r="BE198" s="44">
        <f>VFDYLD1!BE198*VLOOKUP(VFDYLD2!BE$4,'[1]INTERNAL PARAMETERS-1'!$B$5:$J$44,5,FALSE)*VLOOKUP(VFDYLD2!BE$4,'[1]INTERNAL PARAMETERS-1'!$B$5:$J$44,6,FALSE)*VLOOKUP(VFDYLD2!BE$4,'[1]INTERNAL PARAMETERS-1'!$B$5:$J$44,3,FALSE) + VFDYLD1!BE198*(1-VLOOKUP(VFDYLD2!BE$4,'[1]INTERNAL PARAMETERS-1'!$B$5:$J$44,5,FALSE))*VLOOKUP(VFDYLD2!BE$4,'[1]INTERNAL PARAMETERS-1'!$B$5:$J$44,8,FALSE)*VLOOKUP(VFDYLD2!BE$4,'[1]INTERNAL PARAMETERS-1'!$B$5:$J$44,3,FALSE)</f>
        <v>0</v>
      </c>
      <c r="BF198" s="44">
        <f>VFDYLD1!BF198*VLOOKUP(VFDYLD2!BF$4,'[1]INTERNAL PARAMETERS-1'!$B$5:$J$44,5,FALSE)*VLOOKUP(VFDYLD2!BF$4,'[1]INTERNAL PARAMETERS-1'!$B$5:$J$44,6,FALSE)*VLOOKUP(VFDYLD2!BF$4,'[1]INTERNAL PARAMETERS-1'!$B$5:$J$44,3,FALSE) + VFDYLD1!BF198*(1-VLOOKUP(VFDYLD2!BF$4,'[1]INTERNAL PARAMETERS-1'!$B$5:$J$44,5,FALSE))*VLOOKUP(VFDYLD2!BF$4,'[1]INTERNAL PARAMETERS-1'!$B$5:$J$44,8,FALSE)*VLOOKUP(VFDYLD2!BF$4,'[1]INTERNAL PARAMETERS-1'!$B$5:$J$44,3,FALSE)</f>
        <v>0</v>
      </c>
      <c r="BG198" s="44">
        <f>VFDYLD1!BG198*VLOOKUP(VFDYLD2!BG$4,'[1]INTERNAL PARAMETERS-1'!$B$5:$J$44,5,FALSE)*VLOOKUP(VFDYLD2!BG$4,'[1]INTERNAL PARAMETERS-1'!$B$5:$J$44,6,FALSE)*VLOOKUP(VFDYLD2!BG$4,'[1]INTERNAL PARAMETERS-1'!$B$5:$J$44,3,FALSE) + VFDYLD1!BG198*(1-VLOOKUP(VFDYLD2!BG$4,'[1]INTERNAL PARAMETERS-1'!$B$5:$J$44,5,FALSE))*VLOOKUP(VFDYLD2!BG$4,'[1]INTERNAL PARAMETERS-1'!$B$5:$J$44,8,FALSE)*VLOOKUP(VFDYLD2!BG$4,'[1]INTERNAL PARAMETERS-1'!$B$5:$J$44,3,FALSE)</f>
        <v>0</v>
      </c>
      <c r="BH198" s="44">
        <f>VFDYLD1!BH198*VLOOKUP(VFDYLD2!BH$4,'[1]INTERNAL PARAMETERS-1'!$B$5:$J$44,5,FALSE)*VLOOKUP(VFDYLD2!BH$4,'[1]INTERNAL PARAMETERS-1'!$B$5:$J$44,6,FALSE)*VLOOKUP(VFDYLD2!BH$4,'[1]INTERNAL PARAMETERS-1'!$B$5:$J$44,3,FALSE) + VFDYLD1!BH198*(1-VLOOKUP(VFDYLD2!BH$4,'[1]INTERNAL PARAMETERS-1'!$B$5:$J$44,5,FALSE))*VLOOKUP(VFDYLD2!BH$4,'[1]INTERNAL PARAMETERS-1'!$B$5:$J$44,8,FALSE)*VLOOKUP(VFDYLD2!BH$4,'[1]INTERNAL PARAMETERS-1'!$B$5:$J$44,3,FALSE)</f>
        <v>0</v>
      </c>
      <c r="BI198" s="44">
        <f>VFDYLD1!BI198*VLOOKUP(VFDYLD2!BI$4,'[1]INTERNAL PARAMETERS-1'!$B$5:$J$44,5,FALSE)*VLOOKUP(VFDYLD2!BI$4,'[1]INTERNAL PARAMETERS-1'!$B$5:$J$44,6,FALSE)*VLOOKUP(VFDYLD2!BI$4,'[1]INTERNAL PARAMETERS-1'!$B$5:$J$44,3,FALSE) + VFDYLD1!BI198*(1-VLOOKUP(VFDYLD2!BI$4,'[1]INTERNAL PARAMETERS-1'!$B$5:$J$44,5,FALSE))*VLOOKUP(VFDYLD2!BI$4,'[1]INTERNAL PARAMETERS-1'!$B$5:$J$44,8,FALSE)*VLOOKUP(VFDYLD2!BI$4,'[1]INTERNAL PARAMETERS-1'!$B$5:$J$44,3,FALSE)</f>
        <v>0</v>
      </c>
      <c r="BJ198" s="44">
        <f>VFDYLD1!BJ198*VLOOKUP(VFDYLD2!BJ$4,'[1]INTERNAL PARAMETERS-1'!$B$5:$J$44,5,FALSE)*VLOOKUP(VFDYLD2!BJ$4,'[1]INTERNAL PARAMETERS-1'!$B$5:$J$44,6,FALSE)*VLOOKUP(VFDYLD2!BJ$4,'[1]INTERNAL PARAMETERS-1'!$B$5:$J$44,3,FALSE) + VFDYLD1!BJ198*(1-VLOOKUP(VFDYLD2!BJ$4,'[1]INTERNAL PARAMETERS-1'!$B$5:$J$44,5,FALSE))*VLOOKUP(VFDYLD2!BJ$4,'[1]INTERNAL PARAMETERS-1'!$B$5:$J$44,8,FALSE)*VLOOKUP(VFDYLD2!BJ$4,'[1]INTERNAL PARAMETERS-1'!$B$5:$J$44,3,FALSE)</f>
        <v>0</v>
      </c>
      <c r="BK198" s="44">
        <f>VFDYLD1!BK198*VLOOKUP(VFDYLD2!BK$4,'[1]INTERNAL PARAMETERS-1'!$B$5:$J$44,5,FALSE)*VLOOKUP(VFDYLD2!BK$4,'[1]INTERNAL PARAMETERS-1'!$B$5:$J$44,6,FALSE)*VLOOKUP(VFDYLD2!BK$4,'[1]INTERNAL PARAMETERS-1'!$B$5:$J$44,3,FALSE) + VFDYLD1!BK198*(1-VLOOKUP(VFDYLD2!BK$4,'[1]INTERNAL PARAMETERS-1'!$B$5:$J$44,5,FALSE))*VLOOKUP(VFDYLD2!BK$4,'[1]INTERNAL PARAMETERS-1'!$B$5:$J$44,8,FALSE)*VLOOKUP(VFDYLD2!BK$4,'[1]INTERNAL PARAMETERS-1'!$B$5:$J$44,3,FALSE)</f>
        <v>0</v>
      </c>
      <c r="BL198" s="44">
        <f>VFDYLD1!BL198*VLOOKUP(VFDYLD2!BL$4,'[1]INTERNAL PARAMETERS-1'!$B$5:$J$44,5,FALSE)*VLOOKUP(VFDYLD2!BL$4,'[1]INTERNAL PARAMETERS-1'!$B$5:$J$44,6,FALSE)*VLOOKUP(VFDYLD2!BL$4,'[1]INTERNAL PARAMETERS-1'!$B$5:$J$44,3,FALSE) + VFDYLD1!BL198*(1-VLOOKUP(VFDYLD2!BL$4,'[1]INTERNAL PARAMETERS-1'!$B$5:$J$44,5,FALSE))*VLOOKUP(VFDYLD2!BL$4,'[1]INTERNAL PARAMETERS-1'!$B$5:$J$44,8,FALSE)*VLOOKUP(VFDYLD2!BL$4,'[1]INTERNAL PARAMETERS-1'!$B$5:$J$44,3,FALSE)</f>
        <v>0</v>
      </c>
      <c r="BM198" s="44">
        <f>VFDYLD1!BM198*VLOOKUP(VFDYLD2!BM$4,'[1]INTERNAL PARAMETERS-1'!$B$5:$J$44,5,FALSE)*VLOOKUP(VFDYLD2!BM$4,'[1]INTERNAL PARAMETERS-1'!$B$5:$J$44,6,FALSE)*VLOOKUP(VFDYLD2!BM$4,'[1]INTERNAL PARAMETERS-1'!$B$5:$J$44,3,FALSE) + VFDYLD1!BM198*(1-VLOOKUP(VFDYLD2!BM$4,'[1]INTERNAL PARAMETERS-1'!$B$5:$J$44,5,FALSE))*VLOOKUP(VFDYLD2!BM$4,'[1]INTERNAL PARAMETERS-1'!$B$5:$J$44,8,FALSE)*VLOOKUP(VFDYLD2!BM$4,'[1]INTERNAL PARAMETERS-1'!$B$5:$J$44,3,FALSE)</f>
        <v>0</v>
      </c>
      <c r="BN198" s="44">
        <f>VFDYLD1!BN198*VLOOKUP(VFDYLD2!BN$4,'[1]INTERNAL PARAMETERS-1'!$B$5:$J$44,5,FALSE)*VLOOKUP(VFDYLD2!BN$4,'[1]INTERNAL PARAMETERS-1'!$B$5:$J$44,6,FALSE)*VLOOKUP(VFDYLD2!BN$4,'[1]INTERNAL PARAMETERS-1'!$B$5:$J$44,3,FALSE) + VFDYLD1!BN198*(1-VLOOKUP(VFDYLD2!BN$4,'[1]INTERNAL PARAMETERS-1'!$B$5:$J$44,5,FALSE))*VLOOKUP(VFDYLD2!BN$4,'[1]INTERNAL PARAMETERS-1'!$B$5:$J$44,8,FALSE)*VLOOKUP(VFDYLD2!BN$4,'[1]INTERNAL PARAMETERS-1'!$B$5:$J$44,3,FALSE)</f>
        <v>0</v>
      </c>
      <c r="BO198" s="44">
        <f>VFDYLD1!BO198*VLOOKUP(VFDYLD2!BO$4,'[1]INTERNAL PARAMETERS-1'!$B$5:$J$44,5,FALSE)*VLOOKUP(VFDYLD2!BO$4,'[1]INTERNAL PARAMETERS-1'!$B$5:$J$44,6,FALSE)*VLOOKUP(VFDYLD2!BO$4,'[1]INTERNAL PARAMETERS-1'!$B$5:$J$44,3,FALSE) + VFDYLD1!BO198*(1-VLOOKUP(VFDYLD2!BO$4,'[1]INTERNAL PARAMETERS-1'!$B$5:$J$44,5,FALSE))*VLOOKUP(VFDYLD2!BO$4,'[1]INTERNAL PARAMETERS-1'!$B$5:$J$44,8,FALSE)*VLOOKUP(VFDYLD2!BO$4,'[1]INTERNAL PARAMETERS-1'!$B$5:$J$44,3,FALSE)</f>
        <v>0</v>
      </c>
      <c r="BP198" s="44">
        <f>VFDYLD1!BP198*VLOOKUP(VFDYLD2!BP$4,'[1]INTERNAL PARAMETERS-1'!$B$5:$J$44,5,FALSE)*VLOOKUP(VFDYLD2!BP$4,'[1]INTERNAL PARAMETERS-1'!$B$5:$J$44,6,FALSE)*VLOOKUP(VFDYLD2!BP$4,'[1]INTERNAL PARAMETERS-1'!$B$5:$J$44,3,FALSE) + VFDYLD1!BP198*(1-VLOOKUP(VFDYLD2!BP$4,'[1]INTERNAL PARAMETERS-1'!$B$5:$J$44,5,FALSE))*VLOOKUP(VFDYLD2!BP$4,'[1]INTERNAL PARAMETERS-1'!$B$5:$J$44,8,FALSE)*VLOOKUP(VFDYLD2!BP$4,'[1]INTERNAL PARAMETERS-1'!$B$5:$J$44,3,FALSE)</f>
        <v>0</v>
      </c>
      <c r="BQ198" s="44">
        <f>VFDYLD1!BQ198*VLOOKUP(VFDYLD2!BQ$4,'[1]INTERNAL PARAMETERS-1'!$B$5:$J$44,5,FALSE)*VLOOKUP(VFDYLD2!BQ$4,'[1]INTERNAL PARAMETERS-1'!$B$5:$J$44,6,FALSE)*VLOOKUP(VFDYLD2!BQ$4,'[1]INTERNAL PARAMETERS-1'!$B$5:$J$44,3,FALSE) + VFDYLD1!BQ198*(1-VLOOKUP(VFDYLD2!BQ$4,'[1]INTERNAL PARAMETERS-1'!$B$5:$J$44,5,FALSE))*VLOOKUP(VFDYLD2!BQ$4,'[1]INTERNAL PARAMETERS-1'!$B$5:$J$44,8,FALSE)*VLOOKUP(VFDYLD2!BQ$4,'[1]INTERNAL PARAMETERS-1'!$B$5:$J$44,3,FALSE)</f>
        <v>0</v>
      </c>
      <c r="BR198" s="44">
        <f>VFDYLD1!BR198*VLOOKUP(VFDYLD2!BR$4,'[1]INTERNAL PARAMETERS-1'!$B$5:$J$44,5,FALSE)*VLOOKUP(VFDYLD2!BR$4,'[1]INTERNAL PARAMETERS-1'!$B$5:$J$44,6,FALSE)*VLOOKUP(VFDYLD2!BR$4,'[1]INTERNAL PARAMETERS-1'!$B$5:$J$44,3,FALSE) + VFDYLD1!BR198*(1-VLOOKUP(VFDYLD2!BR$4,'[1]INTERNAL PARAMETERS-1'!$B$5:$J$44,5,FALSE))*VLOOKUP(VFDYLD2!BR$4,'[1]INTERNAL PARAMETERS-1'!$B$5:$J$44,8,FALSE)*VLOOKUP(VFDYLD2!BR$4,'[1]INTERNAL PARAMETERS-1'!$B$5:$J$44,3,FALSE)</f>
        <v>0</v>
      </c>
      <c r="BS198" s="44">
        <f>VFDYLD1!BS198*VLOOKUP(VFDYLD2!BS$4,'[1]INTERNAL PARAMETERS-1'!$B$5:$J$44,5,FALSE)*VLOOKUP(VFDYLD2!BS$4,'[1]INTERNAL PARAMETERS-1'!$B$5:$J$44,6,FALSE)*VLOOKUP(VFDYLD2!BS$4,'[1]INTERNAL PARAMETERS-1'!$B$5:$J$44,3,FALSE) + VFDYLD1!BS198*(1-VLOOKUP(VFDYLD2!BS$4,'[1]INTERNAL PARAMETERS-1'!$B$5:$J$44,5,FALSE))*VLOOKUP(VFDYLD2!BS$4,'[1]INTERNAL PARAMETERS-1'!$B$5:$J$44,8,FALSE)*VLOOKUP(VFDYLD2!BS$4,'[1]INTERNAL PARAMETERS-1'!$B$5:$J$44,3,FALSE)</f>
        <v>0</v>
      </c>
      <c r="BT198" s="44">
        <f>VFDYLD1!BT198*VLOOKUP(VFDYLD2!BT$4,'[1]INTERNAL PARAMETERS-1'!$B$5:$J$44,5,FALSE)*VLOOKUP(VFDYLD2!BT$4,'[1]INTERNAL PARAMETERS-1'!$B$5:$J$44,6,FALSE)*VLOOKUP(VFDYLD2!BT$4,'[1]INTERNAL PARAMETERS-1'!$B$5:$J$44,3,FALSE) + VFDYLD1!BT198*(1-VLOOKUP(VFDYLD2!BT$4,'[1]INTERNAL PARAMETERS-1'!$B$5:$J$44,5,FALSE))*VLOOKUP(VFDYLD2!BT$4,'[1]INTERNAL PARAMETERS-1'!$B$5:$J$44,8,FALSE)*VLOOKUP(VFDYLD2!BT$4,'[1]INTERNAL PARAMETERS-1'!$B$5:$J$44,3,FALSE)</f>
        <v>0</v>
      </c>
      <c r="BU198" s="44">
        <f>VFDYLD1!BU198*VLOOKUP(VFDYLD2!BU$4,'[1]INTERNAL PARAMETERS-1'!$B$5:$J$44,5,FALSE)*VLOOKUP(VFDYLD2!BU$4,'[1]INTERNAL PARAMETERS-1'!$B$5:$J$44,6,FALSE)*VLOOKUP(VFDYLD2!BU$4,'[1]INTERNAL PARAMETERS-1'!$B$5:$J$44,3,FALSE) + VFDYLD1!BU198*(1-VLOOKUP(VFDYLD2!BU$4,'[1]INTERNAL PARAMETERS-1'!$B$5:$J$44,5,FALSE))*VLOOKUP(VFDYLD2!BU$4,'[1]INTERNAL PARAMETERS-1'!$B$5:$J$44,8,FALSE)*VLOOKUP(VFDYLD2!BU$4,'[1]INTERNAL PARAMETERS-1'!$B$5:$J$44,3,FALSE)</f>
        <v>0</v>
      </c>
      <c r="BV198" s="44">
        <f>VFDYLD1!BV198*VLOOKUP(VFDYLD2!BV$4,'[1]INTERNAL PARAMETERS-1'!$B$5:$J$44,5,FALSE)*VLOOKUP(VFDYLD2!BV$4,'[1]INTERNAL PARAMETERS-1'!$B$5:$J$44,6,FALSE)*VLOOKUP(VFDYLD2!BV$4,'[1]INTERNAL PARAMETERS-1'!$B$5:$J$44,3,FALSE) + VFDYLD1!BV198*(1-VLOOKUP(VFDYLD2!BV$4,'[1]INTERNAL PARAMETERS-1'!$B$5:$J$44,5,FALSE))*VLOOKUP(VFDYLD2!BV$4,'[1]INTERNAL PARAMETERS-1'!$B$5:$J$44,8,FALSE)*VLOOKUP(VFDYLD2!BV$4,'[1]INTERNAL PARAMETERS-1'!$B$5:$J$44,3,FALSE)</f>
        <v>0</v>
      </c>
      <c r="BW198" s="44">
        <f>VFDYLD1!BW198*VLOOKUP(VFDYLD2!BW$4,'[1]INTERNAL PARAMETERS-1'!$B$5:$J$44,5,FALSE)*VLOOKUP(VFDYLD2!BW$4,'[1]INTERNAL PARAMETERS-1'!$B$5:$J$44,6,FALSE)*VLOOKUP(VFDYLD2!BW$4,'[1]INTERNAL PARAMETERS-1'!$B$5:$J$44,3,FALSE) + VFDYLD1!BW198*(1-VLOOKUP(VFDYLD2!BW$4,'[1]INTERNAL PARAMETERS-1'!$B$5:$J$44,5,FALSE))*VLOOKUP(VFDYLD2!BW$4,'[1]INTERNAL PARAMETERS-1'!$B$5:$J$44,8,FALSE)*VLOOKUP(VFDYLD2!BW$4,'[1]INTERNAL PARAMETERS-1'!$B$5:$J$44,3,FALSE)</f>
        <v>0</v>
      </c>
      <c r="BX198" s="44">
        <f>VFDYLD1!BX198*VLOOKUP(VFDYLD2!BX$4,'[1]INTERNAL PARAMETERS-1'!$B$5:$J$44,5,FALSE)*VLOOKUP(VFDYLD2!BX$4,'[1]INTERNAL PARAMETERS-1'!$B$5:$J$44,6,FALSE)*VLOOKUP(VFDYLD2!BX$4,'[1]INTERNAL PARAMETERS-1'!$B$5:$J$44,3,FALSE) + VFDYLD1!BX198*(1-VLOOKUP(VFDYLD2!BX$4,'[1]INTERNAL PARAMETERS-1'!$B$5:$J$44,5,FALSE))*VLOOKUP(VFDYLD2!BX$4,'[1]INTERNAL PARAMETERS-1'!$B$5:$J$44,8,FALSE)*VLOOKUP(VFDYLD2!BX$4,'[1]INTERNAL PARAMETERS-1'!$B$5:$J$44,3,FALSE)</f>
        <v>0</v>
      </c>
      <c r="BY198" s="44">
        <f>VFDYLD1!BY198*VLOOKUP(VFDYLD2!BY$4,'[1]INTERNAL PARAMETERS-1'!$B$5:$J$44,5,FALSE)*VLOOKUP(VFDYLD2!BY$4,'[1]INTERNAL PARAMETERS-1'!$B$5:$J$44,6,FALSE)*VLOOKUP(VFDYLD2!BY$4,'[1]INTERNAL PARAMETERS-1'!$B$5:$J$44,3,FALSE) + VFDYLD1!BY198*(1-VLOOKUP(VFDYLD2!BY$4,'[1]INTERNAL PARAMETERS-1'!$B$5:$J$44,5,FALSE))*VLOOKUP(VFDYLD2!BY$4,'[1]INTERNAL PARAMETERS-1'!$B$5:$J$44,8,FALSE)*VLOOKUP(VFDYLD2!BY$4,'[1]INTERNAL PARAMETERS-1'!$B$5:$J$44,3,FALSE)</f>
        <v>0</v>
      </c>
      <c r="BZ198" s="44">
        <f>VFDYLD1!BZ198*VLOOKUP(VFDYLD2!BZ$4,'[1]INTERNAL PARAMETERS-1'!$B$5:$J$44,5,FALSE)*VLOOKUP(VFDYLD2!BZ$4,'[1]INTERNAL PARAMETERS-1'!$B$5:$J$44,6,FALSE)*VLOOKUP(VFDYLD2!BZ$4,'[1]INTERNAL PARAMETERS-1'!$B$5:$J$44,3,FALSE) + VFDYLD1!BZ198*(1-VLOOKUP(VFDYLD2!BZ$4,'[1]INTERNAL PARAMETERS-1'!$B$5:$J$44,5,FALSE))*VLOOKUP(VFDYLD2!BZ$4,'[1]INTERNAL PARAMETERS-1'!$B$5:$J$44,8,FALSE)*VLOOKUP(VFDYLD2!BZ$4,'[1]INTERNAL PARAMETERS-1'!$B$5:$J$44,3,FALSE)</f>
        <v>0</v>
      </c>
      <c r="CA198" s="44">
        <f>VFDYLD1!CA198*VLOOKUP(VFDYLD2!CA$4,'[1]INTERNAL PARAMETERS-1'!$B$5:$J$44,5,FALSE)*VLOOKUP(VFDYLD2!CA$4,'[1]INTERNAL PARAMETERS-1'!$B$5:$J$44,6,FALSE)*VLOOKUP(VFDYLD2!CA$4,'[1]INTERNAL PARAMETERS-1'!$B$5:$J$44,3,FALSE) + VFDYLD1!CA198*(1-VLOOKUP(VFDYLD2!CA$4,'[1]INTERNAL PARAMETERS-1'!$B$5:$J$44,5,FALSE))*VLOOKUP(VFDYLD2!CA$4,'[1]INTERNAL PARAMETERS-1'!$B$5:$J$44,8,FALSE)*VLOOKUP(VFDYLD2!CA$4,'[1]INTERNAL PARAMETERS-1'!$B$5:$J$44,3,FALSE)</f>
        <v>0</v>
      </c>
      <c r="CB198" s="44">
        <f>VFDYLD1!CB198*VLOOKUP(VFDYLD2!CB$4,'[1]INTERNAL PARAMETERS-1'!$B$5:$J$44,5,FALSE)*VLOOKUP(VFDYLD2!CB$4,'[1]INTERNAL PARAMETERS-1'!$B$5:$J$44,6,FALSE)*VLOOKUP(VFDYLD2!CB$4,'[1]INTERNAL PARAMETERS-1'!$B$5:$J$44,3,FALSE) + VFDYLD1!CB198*(1-VLOOKUP(VFDYLD2!CB$4,'[1]INTERNAL PARAMETERS-1'!$B$5:$J$44,5,FALSE))*VLOOKUP(VFDYLD2!CB$4,'[1]INTERNAL PARAMETERS-1'!$B$5:$J$44,8,FALSE)*VLOOKUP(VFDYLD2!CB$4,'[1]INTERNAL PARAMETERS-1'!$B$5:$J$44,3,FALSE)</f>
        <v>0</v>
      </c>
      <c r="CC198" s="44">
        <f>VFDYLD1!CC198*VLOOKUP(VFDYLD2!CC$4,'[1]INTERNAL PARAMETERS-1'!$B$5:$J$44,5,FALSE)*VLOOKUP(VFDYLD2!CC$4,'[1]INTERNAL PARAMETERS-1'!$B$5:$J$44,6,FALSE)*VLOOKUP(VFDYLD2!CC$4,'[1]INTERNAL PARAMETERS-1'!$B$5:$J$44,3,FALSE) + VFDYLD1!CC198*(1-VLOOKUP(VFDYLD2!CC$4,'[1]INTERNAL PARAMETERS-1'!$B$5:$J$44,5,FALSE))*VLOOKUP(VFDYLD2!CC$4,'[1]INTERNAL PARAMETERS-1'!$B$5:$J$44,8,FALSE)*VLOOKUP(VFDYLD2!CC$4,'[1]INTERNAL PARAMETERS-1'!$B$5:$J$44,3,FALSE)</f>
        <v>0</v>
      </c>
      <c r="CD198" s="44">
        <f>VFDYLD1!CD198*VLOOKUP(VFDYLD2!CD$4,'[1]INTERNAL PARAMETERS-1'!$B$5:$J$44,5,FALSE)*VLOOKUP(VFDYLD2!CD$4,'[1]INTERNAL PARAMETERS-1'!$B$5:$J$44,6,FALSE)*VLOOKUP(VFDYLD2!CD$4,'[1]INTERNAL PARAMETERS-1'!$B$5:$J$44,3,FALSE) + VFDYLD1!CD198*(1-VLOOKUP(VFDYLD2!CD$4,'[1]INTERNAL PARAMETERS-1'!$B$5:$J$44,5,FALSE))*VLOOKUP(VFDYLD2!CD$4,'[1]INTERNAL PARAMETERS-1'!$B$5:$J$44,8,FALSE)*VLOOKUP(VFDYLD2!CD$4,'[1]INTERNAL PARAMETERS-1'!$B$5:$J$44,3,FALSE)</f>
        <v>0</v>
      </c>
      <c r="CE198" s="44">
        <f>VFDYLD1!CE198*VLOOKUP(VFDYLD2!CE$4,'[1]INTERNAL PARAMETERS-1'!$B$5:$J$44,5,FALSE)*VLOOKUP(VFDYLD2!CE$4,'[1]INTERNAL PARAMETERS-1'!$B$5:$J$44,6,FALSE)*VLOOKUP(VFDYLD2!CE$4,'[1]INTERNAL PARAMETERS-1'!$B$5:$J$44,3,FALSE) + VFDYLD1!CE198*(1-VLOOKUP(VFDYLD2!CE$4,'[1]INTERNAL PARAMETERS-1'!$B$5:$J$44,5,FALSE))*VLOOKUP(VFDYLD2!CE$4,'[1]INTERNAL PARAMETERS-1'!$B$5:$J$44,8,FALSE)*VLOOKUP(VFDYLD2!CE$4,'[1]INTERNAL PARAMETERS-1'!$B$5:$J$44,3,FALSE)</f>
        <v>0</v>
      </c>
      <c r="CF198" s="44">
        <f>VFDYLD1!CF198*VLOOKUP(VFDYLD2!CF$4,'[1]INTERNAL PARAMETERS-1'!$B$5:$J$44,5,FALSE)*VLOOKUP(VFDYLD2!CF$4,'[1]INTERNAL PARAMETERS-1'!$B$5:$J$44,6,FALSE)*VLOOKUP(VFDYLD2!CF$4,'[1]INTERNAL PARAMETERS-1'!$B$5:$J$44,3,FALSE) + VFDYLD1!CF198*(1-VLOOKUP(VFDYLD2!CF$4,'[1]INTERNAL PARAMETERS-1'!$B$5:$J$44,5,FALSE))*VLOOKUP(VFDYLD2!CF$4,'[1]INTERNAL PARAMETERS-1'!$B$5:$J$44,8,FALSE)*VLOOKUP(VFDYLD2!CF$4,'[1]INTERNAL PARAMETERS-1'!$B$5:$J$44,3,FALSE)</f>
        <v>0</v>
      </c>
      <c r="CG198" s="44">
        <f>VFDYLD1!CG198*VLOOKUP(VFDYLD2!CG$4,'[1]INTERNAL PARAMETERS-1'!$B$5:$J$44,5,FALSE)*VLOOKUP(VFDYLD2!CG$4,'[1]INTERNAL PARAMETERS-1'!$B$5:$J$44,6,FALSE)*VLOOKUP(VFDYLD2!CG$4,'[1]INTERNAL PARAMETERS-1'!$B$5:$J$44,3,FALSE) + VFDYLD1!CG198*(1-VLOOKUP(VFDYLD2!CG$4,'[1]INTERNAL PARAMETERS-1'!$B$5:$J$44,5,FALSE))*VLOOKUP(VFDYLD2!CG$4,'[1]INTERNAL PARAMETERS-1'!$B$5:$J$44,8,FALSE)*VLOOKUP(VFDYLD2!CG$4,'[1]INTERNAL PARAMETERS-1'!$B$5:$J$44,3,FALSE)</f>
        <v>0</v>
      </c>
      <c r="CH198" s="43">
        <f>VFDYLD1!CH198*VLOOKUP(VFDYLD2!CH$4,'[1]INTERNAL PARAMETERS-1'!$B$5:$J$44,5,FALSE)*VLOOKUP(VFDYLD2!CH$4,'[1]INTERNAL PARAMETERS-1'!$B$5:$J$44,6,FALSE)*VLOOKUP(VFDYLD2!CH$4,'[1]INTERNAL PARAMETERS-1'!$B$5:$J$44,3,FALSE) + VFDYLD1!CH198*(1-VLOOKUP(VFDYLD2!CH$4,'[1]INTERNAL PARAMETERS-1'!$B$5:$J$44,5,FALSE))*VLOOKUP(VFDYLD2!CH$4,'[1]INTERNAL PARAMETERS-1'!$B$5:$J$44,8,FALSE)*VLOOKUP(VFDYLD2!CH$4,'[1]INTERNAL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65</v>
      </c>
      <c r="D199" s="57" t="s">
        <v>50</v>
      </c>
      <c r="E199" s="132">
        <f>VFD!W199</f>
        <v>0</v>
      </c>
      <c r="F199" s="59">
        <f>'[1]INTERNAL PARAMETERS-1'!M19</f>
        <v>16.865000000000002</v>
      </c>
      <c r="G199" s="45">
        <f>VFDYLD1!G199*VLOOKUP(VFDYLD2!G$4,'[1]INTERNAL PARAMETERS-1'!$B$5:$J$44,5,FALSE)*VLOOKUP(VFDYLD2!G$4,'[1]INTERNAL PARAMETERS-1'!$B$5:$J$44,7,FALSE)*VFDYLD2!$F199 + VFDYLD1!G199*(1-VLOOKUP(VFDYLD2!G$4,'[1]INTERNAL PARAMETERS-1'!$B$5:$J$44,5,FALSE))*VLOOKUP(VFDYLD2!G$4,'[1]INTERNAL PARAMETERS-1'!$B$5:$J$44,9,FALSE)*VFDYLD2!$F199</f>
        <v>0</v>
      </c>
      <c r="H199" s="44">
        <f>VFDYLD1!H199*VLOOKUP(VFDYLD2!H$4,'[1]INTERNAL PARAMETERS-1'!$B$5:$J$44,5,FALSE)*VLOOKUP(VFDYLD2!H$4,'[1]INTERNAL PARAMETERS-1'!$B$5:$J$44,7,FALSE)*VFDYLD2!$F199 + VFDYLD1!H199*(1-VLOOKUP(VFDYLD2!H$4,'[1]INTERNAL PARAMETERS-1'!$B$5:$J$44,5,FALSE))*VLOOKUP(VFDYLD2!H$4,'[1]INTERNAL PARAMETERS-1'!$B$5:$J$44,9,FALSE)*VFDYLD2!$F199</f>
        <v>0</v>
      </c>
      <c r="I199" s="44">
        <f>VFDYLD1!I199*VLOOKUP(VFDYLD2!I$4,'[1]INTERNAL PARAMETERS-1'!$B$5:$J$44,5,FALSE)*VLOOKUP(VFDYLD2!I$4,'[1]INTERNAL PARAMETERS-1'!$B$5:$J$44,7,FALSE)*VFDYLD2!$F199 + VFDYLD1!I199*(1-VLOOKUP(VFDYLD2!I$4,'[1]INTERNAL PARAMETERS-1'!$B$5:$J$44,5,FALSE))*VLOOKUP(VFDYLD2!I$4,'[1]INTERNAL PARAMETERS-1'!$B$5:$J$44,9,FALSE)*VFDYLD2!$F199</f>
        <v>0</v>
      </c>
      <c r="J199" s="44">
        <f>VFDYLD1!J199*VLOOKUP(VFDYLD2!J$4,'[1]INTERNAL PARAMETERS-1'!$B$5:$J$44,5,FALSE)*VLOOKUP(VFDYLD2!J$4,'[1]INTERNAL PARAMETERS-1'!$B$5:$J$44,7,FALSE)*VFDYLD2!$F199 + VFDYLD1!J199*(1-VLOOKUP(VFDYLD2!J$4,'[1]INTERNAL PARAMETERS-1'!$B$5:$J$44,5,FALSE))*VLOOKUP(VFDYLD2!J$4,'[1]INTERNAL PARAMETERS-1'!$B$5:$J$44,9,FALSE)*VFDYLD2!$F199</f>
        <v>0</v>
      </c>
      <c r="K199" s="44">
        <f>VFDYLD1!K199*VLOOKUP(VFDYLD2!K$4,'[1]INTERNAL PARAMETERS-1'!$B$5:$J$44,5,FALSE)*VLOOKUP(VFDYLD2!K$4,'[1]INTERNAL PARAMETERS-1'!$B$5:$J$44,7,FALSE)*VFDYLD2!$F199 + VFDYLD1!K199*(1-VLOOKUP(VFDYLD2!K$4,'[1]INTERNAL PARAMETERS-1'!$B$5:$J$44,5,FALSE))*VLOOKUP(VFDYLD2!K$4,'[1]INTERNAL PARAMETERS-1'!$B$5:$J$44,9,FALSE)*VFDYLD2!$F199</f>
        <v>0</v>
      </c>
      <c r="L199" s="44">
        <f>VFDYLD1!L199*VLOOKUP(VFDYLD2!L$4,'[1]INTERNAL PARAMETERS-1'!$B$5:$J$44,5,FALSE)*VLOOKUP(VFDYLD2!L$4,'[1]INTERNAL PARAMETERS-1'!$B$5:$J$44,7,FALSE)*VFDYLD2!$F199 + VFDYLD1!L199*(1-VLOOKUP(VFDYLD2!L$4,'[1]INTERNAL PARAMETERS-1'!$B$5:$J$44,5,FALSE))*VLOOKUP(VFDYLD2!L$4,'[1]INTERNAL PARAMETERS-1'!$B$5:$J$44,9,FALSE)*VFDYLD2!$F199</f>
        <v>0</v>
      </c>
      <c r="M199" s="44">
        <f>VFDYLD1!M199*VLOOKUP(VFDYLD2!M$4,'[1]INTERNAL PARAMETERS-1'!$B$5:$J$44,5,FALSE)*VLOOKUP(VFDYLD2!M$4,'[1]INTERNAL PARAMETERS-1'!$B$5:$J$44,7,FALSE)*VFDYLD2!$F199 + VFDYLD1!M199*(1-VLOOKUP(VFDYLD2!M$4,'[1]INTERNAL PARAMETERS-1'!$B$5:$J$44,5,FALSE))*VLOOKUP(VFDYLD2!M$4,'[1]INTERNAL PARAMETERS-1'!$B$5:$J$44,9,FALSE)*VFDYLD2!$F199</f>
        <v>0</v>
      </c>
      <c r="N199" s="44">
        <f>VFDYLD1!N199*VLOOKUP(VFDYLD2!N$4,'[1]INTERNAL PARAMETERS-1'!$B$5:$J$44,5,FALSE)*VLOOKUP(VFDYLD2!N$4,'[1]INTERNAL PARAMETERS-1'!$B$5:$J$44,7,FALSE)*VFDYLD2!$F199 + VFDYLD1!N199*(1-VLOOKUP(VFDYLD2!N$4,'[1]INTERNAL PARAMETERS-1'!$B$5:$J$44,5,FALSE))*VLOOKUP(VFDYLD2!N$4,'[1]INTERNAL PARAMETERS-1'!$B$5:$J$44,9,FALSE)*VFDYLD2!$F199</f>
        <v>0</v>
      </c>
      <c r="O199" s="44">
        <f>VFDYLD1!O199*VLOOKUP(VFDYLD2!O$4,'[1]INTERNAL PARAMETERS-1'!$B$5:$J$44,5,FALSE)*VLOOKUP(VFDYLD2!O$4,'[1]INTERNAL PARAMETERS-1'!$B$5:$J$44,7,FALSE)*VFDYLD2!$F199 + VFDYLD1!O199*(1-VLOOKUP(VFDYLD2!O$4,'[1]INTERNAL PARAMETERS-1'!$B$5:$J$44,5,FALSE))*VLOOKUP(VFDYLD2!O$4,'[1]INTERNAL PARAMETERS-1'!$B$5:$J$44,9,FALSE)*VFDYLD2!$F199</f>
        <v>0</v>
      </c>
      <c r="P199" s="44">
        <f>VFDYLD1!P199*VLOOKUP(VFDYLD2!P$4,'[1]INTERNAL PARAMETERS-1'!$B$5:$J$44,5,FALSE)*VLOOKUP(VFDYLD2!P$4,'[1]INTERNAL PARAMETERS-1'!$B$5:$J$44,7,FALSE)*VFDYLD2!$F199 + VFDYLD1!P199*(1-VLOOKUP(VFDYLD2!P$4,'[1]INTERNAL PARAMETERS-1'!$B$5:$J$44,5,FALSE))*VLOOKUP(VFDYLD2!P$4,'[1]INTERNAL PARAMETERS-1'!$B$5:$J$44,9,FALSE)*VFDYLD2!$F199</f>
        <v>0</v>
      </c>
      <c r="Q199" s="44">
        <f>VFDYLD1!Q199*VLOOKUP(VFDYLD2!Q$4,'[1]INTERNAL PARAMETERS-1'!$B$5:$J$44,5,FALSE)*VLOOKUP(VFDYLD2!Q$4,'[1]INTERNAL PARAMETERS-1'!$B$5:$J$44,7,FALSE)*VFDYLD2!$F199 + VFDYLD1!Q199*(1-VLOOKUP(VFDYLD2!Q$4,'[1]INTERNAL PARAMETERS-1'!$B$5:$J$44,5,FALSE))*VLOOKUP(VFDYLD2!Q$4,'[1]INTERNAL PARAMETERS-1'!$B$5:$J$44,9,FALSE)*VFDYLD2!$F199</f>
        <v>0</v>
      </c>
      <c r="R199" s="44">
        <f>VFDYLD1!R199*VLOOKUP(VFDYLD2!R$4,'[1]INTERNAL PARAMETERS-1'!$B$5:$J$44,5,FALSE)*VLOOKUP(VFDYLD2!R$4,'[1]INTERNAL PARAMETERS-1'!$B$5:$J$44,7,FALSE)*VFDYLD2!$F199 + VFDYLD1!R199*(1-VLOOKUP(VFDYLD2!R$4,'[1]INTERNAL PARAMETERS-1'!$B$5:$J$44,5,FALSE))*VLOOKUP(VFDYLD2!R$4,'[1]INTERNAL PARAMETERS-1'!$B$5:$J$44,9,FALSE)*VFDYLD2!$F199</f>
        <v>0</v>
      </c>
      <c r="S199" s="44">
        <f>VFDYLD1!S199*VLOOKUP(VFDYLD2!S$4,'[1]INTERNAL PARAMETERS-1'!$B$5:$J$44,5,FALSE)*VLOOKUP(VFDYLD2!S$4,'[1]INTERNAL PARAMETERS-1'!$B$5:$J$44,7,FALSE)*VFDYLD2!$F199 + VFDYLD1!S199*(1-VLOOKUP(VFDYLD2!S$4,'[1]INTERNAL PARAMETERS-1'!$B$5:$J$44,5,FALSE))*VLOOKUP(VFDYLD2!S$4,'[1]INTERNAL PARAMETERS-1'!$B$5:$J$44,9,FALSE)*VFDYLD2!$F199</f>
        <v>0</v>
      </c>
      <c r="T199" s="44">
        <f>VFDYLD1!T199*VLOOKUP(VFDYLD2!T$4,'[1]INTERNAL PARAMETERS-1'!$B$5:$J$44,5,FALSE)*VLOOKUP(VFDYLD2!T$4,'[1]INTERNAL PARAMETERS-1'!$B$5:$J$44,7,FALSE)*VFDYLD2!$F199 + VFDYLD1!T199*(1-VLOOKUP(VFDYLD2!T$4,'[1]INTERNAL PARAMETERS-1'!$B$5:$J$44,5,FALSE))*VLOOKUP(VFDYLD2!T$4,'[1]INTERNAL PARAMETERS-1'!$B$5:$J$44,9,FALSE)*VFDYLD2!$F199</f>
        <v>0</v>
      </c>
      <c r="U199" s="44">
        <f>VFDYLD1!U199*VLOOKUP(VFDYLD2!U$4,'[1]INTERNAL PARAMETERS-1'!$B$5:$J$44,5,FALSE)*VLOOKUP(VFDYLD2!U$4,'[1]INTERNAL PARAMETERS-1'!$B$5:$J$44,7,FALSE)*VFDYLD2!$F199 + VFDYLD1!U199*(1-VLOOKUP(VFDYLD2!U$4,'[1]INTERNAL PARAMETERS-1'!$B$5:$J$44,5,FALSE))*VLOOKUP(VFDYLD2!U$4,'[1]INTERNAL PARAMETERS-1'!$B$5:$J$44,9,FALSE)*VFDYLD2!$F199</f>
        <v>0</v>
      </c>
      <c r="V199" s="44">
        <f>VFDYLD1!V199*VLOOKUP(VFDYLD2!V$4,'[1]INTERNAL PARAMETERS-1'!$B$5:$J$44,5,FALSE)*VLOOKUP(VFDYLD2!V$4,'[1]INTERNAL PARAMETERS-1'!$B$5:$J$44,7,FALSE)*VFDYLD2!$F199 + VFDYLD1!V199*(1-VLOOKUP(VFDYLD2!V$4,'[1]INTERNAL PARAMETERS-1'!$B$5:$J$44,5,FALSE))*VLOOKUP(VFDYLD2!V$4,'[1]INTERNAL PARAMETERS-1'!$B$5:$J$44,9,FALSE)*VFDYLD2!$F199</f>
        <v>0</v>
      </c>
      <c r="W199" s="44">
        <f>VFDYLD1!W199*VLOOKUP(VFDYLD2!W$4,'[1]INTERNAL PARAMETERS-1'!$B$5:$J$44,5,FALSE)*VLOOKUP(VFDYLD2!W$4,'[1]INTERNAL PARAMETERS-1'!$B$5:$J$44,7,FALSE)*VFDYLD2!$F199 + VFDYLD1!W199*(1-VLOOKUP(VFDYLD2!W$4,'[1]INTERNAL PARAMETERS-1'!$B$5:$J$44,5,FALSE))*VLOOKUP(VFDYLD2!W$4,'[1]INTERNAL PARAMETERS-1'!$B$5:$J$44,9,FALSE)*VFDYLD2!$F199</f>
        <v>0</v>
      </c>
      <c r="X199" s="44">
        <f>VFDYLD1!X199*VLOOKUP(VFDYLD2!X$4,'[1]INTERNAL PARAMETERS-1'!$B$5:$J$44,5,FALSE)*VLOOKUP(VFDYLD2!X$4,'[1]INTERNAL PARAMETERS-1'!$B$5:$J$44,7,FALSE)*VFDYLD2!$F199 + VFDYLD1!X199*(1-VLOOKUP(VFDYLD2!X$4,'[1]INTERNAL PARAMETERS-1'!$B$5:$J$44,5,FALSE))*VLOOKUP(VFDYLD2!X$4,'[1]INTERNAL PARAMETERS-1'!$B$5:$J$44,9,FALSE)*VFDYLD2!$F199</f>
        <v>0</v>
      </c>
      <c r="Y199" s="44">
        <f>VFDYLD1!Y199*VLOOKUP(VFDYLD2!Y$4,'[1]INTERNAL PARAMETERS-1'!$B$5:$J$44,5,FALSE)*VLOOKUP(VFDYLD2!Y$4,'[1]INTERNAL PARAMETERS-1'!$B$5:$J$44,7,FALSE)*VFDYLD2!$F199 + VFDYLD1!Y199*(1-VLOOKUP(VFDYLD2!Y$4,'[1]INTERNAL PARAMETERS-1'!$B$5:$J$44,5,FALSE))*VLOOKUP(VFDYLD2!Y$4,'[1]INTERNAL PARAMETERS-1'!$B$5:$J$44,9,FALSE)*VFDYLD2!$F199</f>
        <v>0</v>
      </c>
      <c r="Z199" s="44">
        <f>VFDYLD1!Z199*VLOOKUP(VFDYLD2!Z$4,'[1]INTERNAL PARAMETERS-1'!$B$5:$J$44,5,FALSE)*VLOOKUP(VFDYLD2!Z$4,'[1]INTERNAL PARAMETERS-1'!$B$5:$J$44,7,FALSE)*VFDYLD2!$F199 + VFDYLD1!Z199*(1-VLOOKUP(VFDYLD2!Z$4,'[1]INTERNAL PARAMETERS-1'!$B$5:$J$44,5,FALSE))*VLOOKUP(VFDYLD2!Z$4,'[1]INTERNAL PARAMETERS-1'!$B$5:$J$44,9,FALSE)*VFDYLD2!$F199</f>
        <v>0</v>
      </c>
      <c r="AA199" s="44">
        <f>VFDYLD1!AA199*VLOOKUP(VFDYLD2!AA$4,'[1]INTERNAL PARAMETERS-1'!$B$5:$J$44,5,FALSE)*VLOOKUP(VFDYLD2!AA$4,'[1]INTERNAL PARAMETERS-1'!$B$5:$J$44,7,FALSE)*VFDYLD2!$F199 + VFDYLD1!AA199*(1-VLOOKUP(VFDYLD2!AA$4,'[1]INTERNAL PARAMETERS-1'!$B$5:$J$44,5,FALSE))*VLOOKUP(VFDYLD2!AA$4,'[1]INTERNAL PARAMETERS-1'!$B$5:$J$44,9,FALSE)*VFDYLD2!$F199</f>
        <v>0</v>
      </c>
      <c r="AB199" s="44">
        <f>VFDYLD1!AB199*VLOOKUP(VFDYLD2!AB$4,'[1]INTERNAL PARAMETERS-1'!$B$5:$J$44,5,FALSE)*VLOOKUP(VFDYLD2!AB$4,'[1]INTERNAL PARAMETERS-1'!$B$5:$J$44,7,FALSE)*VFDYLD2!$F199 + VFDYLD1!AB199*(1-VLOOKUP(VFDYLD2!AB$4,'[1]INTERNAL PARAMETERS-1'!$B$5:$J$44,5,FALSE))*VLOOKUP(VFDYLD2!AB$4,'[1]INTERNAL PARAMETERS-1'!$B$5:$J$44,9,FALSE)*VFDYLD2!$F199</f>
        <v>0</v>
      </c>
      <c r="AC199" s="44">
        <f>VFDYLD1!AC199*VLOOKUP(VFDYLD2!AC$4,'[1]INTERNAL PARAMETERS-1'!$B$5:$J$44,5,FALSE)*VLOOKUP(VFDYLD2!AC$4,'[1]INTERNAL PARAMETERS-1'!$B$5:$J$44,7,FALSE)*VFDYLD2!$F199 + VFDYLD1!AC199*(1-VLOOKUP(VFDYLD2!AC$4,'[1]INTERNAL PARAMETERS-1'!$B$5:$J$44,5,FALSE))*VLOOKUP(VFDYLD2!AC$4,'[1]INTERNAL PARAMETERS-1'!$B$5:$J$44,9,FALSE)*VFDYLD2!$F199</f>
        <v>0</v>
      </c>
      <c r="AD199" s="44">
        <f>VFDYLD1!AD199*VLOOKUP(VFDYLD2!AD$4,'[1]INTERNAL PARAMETERS-1'!$B$5:$J$44,5,FALSE)*VLOOKUP(VFDYLD2!AD$4,'[1]INTERNAL PARAMETERS-1'!$B$5:$J$44,7,FALSE)*VFDYLD2!$F199 + VFDYLD1!AD199*(1-VLOOKUP(VFDYLD2!AD$4,'[1]INTERNAL PARAMETERS-1'!$B$5:$J$44,5,FALSE))*VLOOKUP(VFDYLD2!AD$4,'[1]INTERNAL PARAMETERS-1'!$B$5:$J$44,9,FALSE)*VFDYLD2!$F199</f>
        <v>0</v>
      </c>
      <c r="AE199" s="44">
        <f>VFDYLD1!AE199*VLOOKUP(VFDYLD2!AE$4,'[1]INTERNAL PARAMETERS-1'!$B$5:$J$44,5,FALSE)*VLOOKUP(VFDYLD2!AE$4,'[1]INTERNAL PARAMETERS-1'!$B$5:$J$44,7,FALSE)*VFDYLD2!$F199 + VFDYLD1!AE199*(1-VLOOKUP(VFDYLD2!AE$4,'[1]INTERNAL PARAMETERS-1'!$B$5:$J$44,5,FALSE))*VLOOKUP(VFDYLD2!AE$4,'[1]INTERNAL PARAMETERS-1'!$B$5:$J$44,9,FALSE)*VFDYLD2!$F199</f>
        <v>0</v>
      </c>
      <c r="AF199" s="44">
        <f>VFDYLD1!AF199*VLOOKUP(VFDYLD2!AF$4,'[1]INTERNAL PARAMETERS-1'!$B$5:$J$44,5,FALSE)*VLOOKUP(VFDYLD2!AF$4,'[1]INTERNAL PARAMETERS-1'!$B$5:$J$44,7,FALSE)*VFDYLD2!$F199 + VFDYLD1!AF199*(1-VLOOKUP(VFDYLD2!AF$4,'[1]INTERNAL PARAMETERS-1'!$B$5:$J$44,5,FALSE))*VLOOKUP(VFDYLD2!AF$4,'[1]INTERNAL PARAMETERS-1'!$B$5:$J$44,9,FALSE)*VFDYLD2!$F199</f>
        <v>0</v>
      </c>
      <c r="AG199" s="44">
        <f>VFDYLD1!AG199*VLOOKUP(VFDYLD2!AG$4,'[1]INTERNAL PARAMETERS-1'!$B$5:$J$44,5,FALSE)*VLOOKUP(VFDYLD2!AG$4,'[1]INTERNAL PARAMETERS-1'!$B$5:$J$44,7,FALSE)*VFDYLD2!$F199 + VFDYLD1!AG199*(1-VLOOKUP(VFDYLD2!AG$4,'[1]INTERNAL PARAMETERS-1'!$B$5:$J$44,5,FALSE))*VLOOKUP(VFDYLD2!AG$4,'[1]INTERNAL PARAMETERS-1'!$B$5:$J$44,9,FALSE)*VFDYLD2!$F199</f>
        <v>0</v>
      </c>
      <c r="AH199" s="44">
        <f>VFDYLD1!AH199*VLOOKUP(VFDYLD2!AH$4,'[1]INTERNAL PARAMETERS-1'!$B$5:$J$44,5,FALSE)*VLOOKUP(VFDYLD2!AH$4,'[1]INTERNAL PARAMETERS-1'!$B$5:$J$44,7,FALSE)*VFDYLD2!$F199 + VFDYLD1!AH199*(1-VLOOKUP(VFDYLD2!AH$4,'[1]INTERNAL PARAMETERS-1'!$B$5:$J$44,5,FALSE))*VLOOKUP(VFDYLD2!AH$4,'[1]INTERNAL PARAMETERS-1'!$B$5:$J$44,9,FALSE)*VFDYLD2!$F199</f>
        <v>0</v>
      </c>
      <c r="AI199" s="44">
        <f>VFDYLD1!AI199*VLOOKUP(VFDYLD2!AI$4,'[1]INTERNAL PARAMETERS-1'!$B$5:$J$44,5,FALSE)*VLOOKUP(VFDYLD2!AI$4,'[1]INTERNAL PARAMETERS-1'!$B$5:$J$44,7,FALSE)*VFDYLD2!$F199 + VFDYLD1!AI199*(1-VLOOKUP(VFDYLD2!AI$4,'[1]INTERNAL PARAMETERS-1'!$B$5:$J$44,5,FALSE))*VLOOKUP(VFDYLD2!AI$4,'[1]INTERNAL PARAMETERS-1'!$B$5:$J$44,9,FALSE)*VFDYLD2!$F199</f>
        <v>0</v>
      </c>
      <c r="AJ199" s="44">
        <f>VFDYLD1!AJ199*VLOOKUP(VFDYLD2!AJ$4,'[1]INTERNAL PARAMETERS-1'!$B$5:$J$44,5,FALSE)*VLOOKUP(VFDYLD2!AJ$4,'[1]INTERNAL PARAMETERS-1'!$B$5:$J$44,7,FALSE)*VFDYLD2!$F199 + VFDYLD1!AJ199*(1-VLOOKUP(VFDYLD2!AJ$4,'[1]INTERNAL PARAMETERS-1'!$B$5:$J$44,5,FALSE))*VLOOKUP(VFDYLD2!AJ$4,'[1]INTERNAL PARAMETERS-1'!$B$5:$J$44,9,FALSE)*VFDYLD2!$F199</f>
        <v>0</v>
      </c>
      <c r="AK199" s="44">
        <f>VFDYLD1!AK199*VLOOKUP(VFDYLD2!AK$4,'[1]INTERNAL PARAMETERS-1'!$B$5:$J$44,5,FALSE)*VLOOKUP(VFDYLD2!AK$4,'[1]INTERNAL PARAMETERS-1'!$B$5:$J$44,7,FALSE)*VFDYLD2!$F199 + VFDYLD1!AK199*(1-VLOOKUP(VFDYLD2!AK$4,'[1]INTERNAL PARAMETERS-1'!$B$5:$J$44,5,FALSE))*VLOOKUP(VFDYLD2!AK$4,'[1]INTERNAL PARAMETERS-1'!$B$5:$J$44,9,FALSE)*VFDYLD2!$F199</f>
        <v>0</v>
      </c>
      <c r="AL199" s="44">
        <f>VFDYLD1!AL199*VLOOKUP(VFDYLD2!AL$4,'[1]INTERNAL PARAMETERS-1'!$B$5:$J$44,5,FALSE)*VLOOKUP(VFDYLD2!AL$4,'[1]INTERNAL PARAMETERS-1'!$B$5:$J$44,7,FALSE)*VFDYLD2!$F199 + VFDYLD1!AL199*(1-VLOOKUP(VFDYLD2!AL$4,'[1]INTERNAL PARAMETERS-1'!$B$5:$J$44,5,FALSE))*VLOOKUP(VFDYLD2!AL$4,'[1]INTERNAL PARAMETERS-1'!$B$5:$J$44,9,FALSE)*VFDYLD2!$F199</f>
        <v>0</v>
      </c>
      <c r="AM199" s="44">
        <f>VFDYLD1!AM199*VLOOKUP(VFDYLD2!AM$4,'[1]INTERNAL PARAMETERS-1'!$B$5:$J$44,5,FALSE)*VLOOKUP(VFDYLD2!AM$4,'[1]INTERNAL PARAMETERS-1'!$B$5:$J$44,7,FALSE)*VFDYLD2!$F199 + VFDYLD1!AM199*(1-VLOOKUP(VFDYLD2!AM$4,'[1]INTERNAL PARAMETERS-1'!$B$5:$J$44,5,FALSE))*VLOOKUP(VFDYLD2!AM$4,'[1]INTERNAL PARAMETERS-1'!$B$5:$J$44,9,FALSE)*VFDYLD2!$F199</f>
        <v>0</v>
      </c>
      <c r="AN199" s="44">
        <f>VFDYLD1!AN199*VLOOKUP(VFDYLD2!AN$4,'[1]INTERNAL PARAMETERS-1'!$B$5:$J$44,5,FALSE)*VLOOKUP(VFDYLD2!AN$4,'[1]INTERNAL PARAMETERS-1'!$B$5:$J$44,7,FALSE)*VFDYLD2!$F199 + VFDYLD1!AN199*(1-VLOOKUP(VFDYLD2!AN$4,'[1]INTERNAL PARAMETERS-1'!$B$5:$J$44,5,FALSE))*VLOOKUP(VFDYLD2!AN$4,'[1]INTERNAL PARAMETERS-1'!$B$5:$J$44,9,FALSE)*VFDYLD2!$F199</f>
        <v>0</v>
      </c>
      <c r="AO199" s="44">
        <f>VFDYLD1!AO199*VLOOKUP(VFDYLD2!AO$4,'[1]INTERNAL PARAMETERS-1'!$B$5:$J$44,5,FALSE)*VLOOKUP(VFDYLD2!AO$4,'[1]INTERNAL PARAMETERS-1'!$B$5:$J$44,7,FALSE)*VFDYLD2!$F199 + VFDYLD1!AO199*(1-VLOOKUP(VFDYLD2!AO$4,'[1]INTERNAL PARAMETERS-1'!$B$5:$J$44,5,FALSE))*VLOOKUP(VFDYLD2!AO$4,'[1]INTERNAL PARAMETERS-1'!$B$5:$J$44,9,FALSE)*VFDYLD2!$F199</f>
        <v>0</v>
      </c>
      <c r="AP199" s="44">
        <f>VFDYLD1!AP199*VLOOKUP(VFDYLD2!AP$4,'[1]INTERNAL PARAMETERS-1'!$B$5:$J$44,5,FALSE)*VLOOKUP(VFDYLD2!AP$4,'[1]INTERNAL PARAMETERS-1'!$B$5:$J$44,7,FALSE)*VFDYLD2!$F199 + VFDYLD1!AP199*(1-VLOOKUP(VFDYLD2!AP$4,'[1]INTERNAL PARAMETERS-1'!$B$5:$J$44,5,FALSE))*VLOOKUP(VFDYLD2!AP$4,'[1]INTERNAL PARAMETERS-1'!$B$5:$J$44,9,FALSE)*VFDYLD2!$F199</f>
        <v>0</v>
      </c>
      <c r="AQ199" s="44">
        <f>VFDYLD1!AQ199*VLOOKUP(VFDYLD2!AQ$4,'[1]INTERNAL PARAMETERS-1'!$B$5:$J$44,5,FALSE)*VLOOKUP(VFDYLD2!AQ$4,'[1]INTERNAL PARAMETERS-1'!$B$5:$J$44,7,FALSE)*VFDYLD2!$F199 + VFDYLD1!AQ199*(1-VLOOKUP(VFDYLD2!AQ$4,'[1]INTERNAL PARAMETERS-1'!$B$5:$J$44,5,FALSE))*VLOOKUP(VFDYLD2!AQ$4,'[1]INTERNAL PARAMETERS-1'!$B$5:$J$44,9,FALSE)*VFDYLD2!$F199</f>
        <v>0</v>
      </c>
      <c r="AR199" s="44">
        <f>VFDYLD1!AR199*VLOOKUP(VFDYLD2!AR$4,'[1]INTERNAL PARAMETERS-1'!$B$5:$J$44,5,FALSE)*VLOOKUP(VFDYLD2!AR$4,'[1]INTERNAL PARAMETERS-1'!$B$5:$J$44,7,FALSE)*VFDYLD2!$F199 + VFDYLD1!AR199*(1-VLOOKUP(VFDYLD2!AR$4,'[1]INTERNAL PARAMETERS-1'!$B$5:$J$44,5,FALSE))*VLOOKUP(VFDYLD2!AR$4,'[1]INTERNAL PARAMETERS-1'!$B$5:$J$44,9,FALSE)*VFDYLD2!$F199</f>
        <v>0</v>
      </c>
      <c r="AS199" s="44">
        <f>VFDYLD1!AS199*VLOOKUP(VFDYLD2!AS$4,'[1]INTERNAL PARAMETERS-1'!$B$5:$J$44,5,FALSE)*VLOOKUP(VFDYLD2!AS$4,'[1]INTERNAL PARAMETERS-1'!$B$5:$J$44,7,FALSE)*VFDYLD2!$F199 + VFDYLD1!AS199*(1-VLOOKUP(VFDYLD2!AS$4,'[1]INTERNAL PARAMETERS-1'!$B$5:$J$44,5,FALSE))*VLOOKUP(VFDYLD2!AS$4,'[1]INTERNAL PARAMETERS-1'!$B$5:$J$44,9,FALSE)*VFDYLD2!$F199</f>
        <v>0</v>
      </c>
      <c r="AT199" s="43">
        <f>VFDYLD1!AT199*VLOOKUP(VFDYLD2!AT$4,'[1]INTERNAL PARAMETERS-1'!$B$5:$J$44,5,FALSE)*VLOOKUP(VFDYLD2!AT$4,'[1]INTERNAL PARAMETERS-1'!$B$5:$J$44,7,FALSE)*VFDYLD2!$F199 + VFDYLD1!AT199*(1-VLOOKUP(VFDYLD2!AT$4,'[1]INTERNAL PARAMETERS-1'!$B$5:$J$44,5,FALSE))*VLOOKUP(VFDYLD2!AT$4,'[1]INTERNAL PARAMETERS-1'!$B$5:$J$44,9,FALSE)*VFDYLD2!$F199</f>
        <v>0</v>
      </c>
      <c r="AU199" s="45">
        <f>VFDYLD1!AU199*VLOOKUP(VFDYLD2!AU$4,'[1]INTERNAL PARAMETERS-1'!$B$5:$J$44,5,FALSE)*VLOOKUP(VFDYLD2!AU$4,'[1]INTERNAL PARAMETERS-1'!$B$5:$J$44,6,FALSE)*VLOOKUP(VFDYLD2!AU$4,'[1]INTERNAL PARAMETERS-1'!$B$5:$J$44,3,FALSE) + VFDYLD1!AU199*(1-VLOOKUP(VFDYLD2!AU$4,'[1]INTERNAL PARAMETERS-1'!$B$5:$J$44,5,FALSE))*VLOOKUP(VFDYLD2!AU$4,'[1]INTERNAL PARAMETERS-1'!$B$5:$J$44,8,FALSE)*VLOOKUP(VFDYLD2!AU$4,'[1]INTERNAL PARAMETERS-1'!$B$5:$J$44,3,FALSE)</f>
        <v>0</v>
      </c>
      <c r="AV199" s="44">
        <f>VFDYLD1!AV199*VLOOKUP(VFDYLD2!AV$4,'[1]INTERNAL PARAMETERS-1'!$B$5:$J$44,5,FALSE)*VLOOKUP(VFDYLD2!AV$4,'[1]INTERNAL PARAMETERS-1'!$B$5:$J$44,6,FALSE)*VLOOKUP(VFDYLD2!AV$4,'[1]INTERNAL PARAMETERS-1'!$B$5:$J$44,3,FALSE) + VFDYLD1!AV199*(1-VLOOKUP(VFDYLD2!AV$4,'[1]INTERNAL PARAMETERS-1'!$B$5:$J$44,5,FALSE))*VLOOKUP(VFDYLD2!AV$4,'[1]INTERNAL PARAMETERS-1'!$B$5:$J$44,8,FALSE)*VLOOKUP(VFDYLD2!AV$4,'[1]INTERNAL PARAMETERS-1'!$B$5:$J$44,3,FALSE)</f>
        <v>0</v>
      </c>
      <c r="AW199" s="44">
        <f>VFDYLD1!AW199*VLOOKUP(VFDYLD2!AW$4,'[1]INTERNAL PARAMETERS-1'!$B$5:$J$44,5,FALSE)*VLOOKUP(VFDYLD2!AW$4,'[1]INTERNAL PARAMETERS-1'!$B$5:$J$44,6,FALSE)*VLOOKUP(VFDYLD2!AW$4,'[1]INTERNAL PARAMETERS-1'!$B$5:$J$44,3,FALSE) + VFDYLD1!AW199*(1-VLOOKUP(VFDYLD2!AW$4,'[1]INTERNAL PARAMETERS-1'!$B$5:$J$44,5,FALSE))*VLOOKUP(VFDYLD2!AW$4,'[1]INTERNAL PARAMETERS-1'!$B$5:$J$44,8,FALSE)*VLOOKUP(VFDYLD2!AW$4,'[1]INTERNAL PARAMETERS-1'!$B$5:$J$44,3,FALSE)</f>
        <v>0</v>
      </c>
      <c r="AX199" s="44">
        <f>VFDYLD1!AX199*VLOOKUP(VFDYLD2!AX$4,'[1]INTERNAL PARAMETERS-1'!$B$5:$J$44,5,FALSE)*VLOOKUP(VFDYLD2!AX$4,'[1]INTERNAL PARAMETERS-1'!$B$5:$J$44,6,FALSE)*VLOOKUP(VFDYLD2!AX$4,'[1]INTERNAL PARAMETERS-1'!$B$5:$J$44,3,FALSE) + VFDYLD1!AX199*(1-VLOOKUP(VFDYLD2!AX$4,'[1]INTERNAL PARAMETERS-1'!$B$5:$J$44,5,FALSE))*VLOOKUP(VFDYLD2!AX$4,'[1]INTERNAL PARAMETERS-1'!$B$5:$J$44,8,FALSE)*VLOOKUP(VFDYLD2!AX$4,'[1]INTERNAL PARAMETERS-1'!$B$5:$J$44,3,FALSE)</f>
        <v>0</v>
      </c>
      <c r="AY199" s="44">
        <f>VFDYLD1!AY199*VLOOKUP(VFDYLD2!AY$4,'[1]INTERNAL PARAMETERS-1'!$B$5:$J$44,5,FALSE)*VLOOKUP(VFDYLD2!AY$4,'[1]INTERNAL PARAMETERS-1'!$B$5:$J$44,6,FALSE)*VLOOKUP(VFDYLD2!AY$4,'[1]INTERNAL PARAMETERS-1'!$B$5:$J$44,3,FALSE) + VFDYLD1!AY199*(1-VLOOKUP(VFDYLD2!AY$4,'[1]INTERNAL PARAMETERS-1'!$B$5:$J$44,5,FALSE))*VLOOKUP(VFDYLD2!AY$4,'[1]INTERNAL PARAMETERS-1'!$B$5:$J$44,8,FALSE)*VLOOKUP(VFDYLD2!AY$4,'[1]INTERNAL PARAMETERS-1'!$B$5:$J$44,3,FALSE)</f>
        <v>0</v>
      </c>
      <c r="AZ199" s="44">
        <f>VFDYLD1!AZ199*VLOOKUP(VFDYLD2!AZ$4,'[1]INTERNAL PARAMETERS-1'!$B$5:$J$44,5,FALSE)*VLOOKUP(VFDYLD2!AZ$4,'[1]INTERNAL PARAMETERS-1'!$B$5:$J$44,6,FALSE)*VLOOKUP(VFDYLD2!AZ$4,'[1]INTERNAL PARAMETERS-1'!$B$5:$J$44,3,FALSE) + VFDYLD1!AZ199*(1-VLOOKUP(VFDYLD2!AZ$4,'[1]INTERNAL PARAMETERS-1'!$B$5:$J$44,5,FALSE))*VLOOKUP(VFDYLD2!AZ$4,'[1]INTERNAL PARAMETERS-1'!$B$5:$J$44,8,FALSE)*VLOOKUP(VFDYLD2!AZ$4,'[1]INTERNAL PARAMETERS-1'!$B$5:$J$44,3,FALSE)</f>
        <v>0</v>
      </c>
      <c r="BA199" s="44">
        <f>VFDYLD1!BA199*VLOOKUP(VFDYLD2!BA$4,'[1]INTERNAL PARAMETERS-1'!$B$5:$J$44,5,FALSE)*VLOOKUP(VFDYLD2!BA$4,'[1]INTERNAL PARAMETERS-1'!$B$5:$J$44,6,FALSE)*VLOOKUP(VFDYLD2!BA$4,'[1]INTERNAL PARAMETERS-1'!$B$5:$J$44,3,FALSE) + VFDYLD1!BA199*(1-VLOOKUP(VFDYLD2!BA$4,'[1]INTERNAL PARAMETERS-1'!$B$5:$J$44,5,FALSE))*VLOOKUP(VFDYLD2!BA$4,'[1]INTERNAL PARAMETERS-1'!$B$5:$J$44,8,FALSE)*VLOOKUP(VFDYLD2!BA$4,'[1]INTERNAL PARAMETERS-1'!$B$5:$J$44,3,FALSE)</f>
        <v>0</v>
      </c>
      <c r="BB199" s="44">
        <f>VFDYLD1!BB199*VLOOKUP(VFDYLD2!BB$4,'[1]INTERNAL PARAMETERS-1'!$B$5:$J$44,5,FALSE)*VLOOKUP(VFDYLD2!BB$4,'[1]INTERNAL PARAMETERS-1'!$B$5:$J$44,6,FALSE)*VLOOKUP(VFDYLD2!BB$4,'[1]INTERNAL PARAMETERS-1'!$B$5:$J$44,3,FALSE) + VFDYLD1!BB199*(1-VLOOKUP(VFDYLD2!BB$4,'[1]INTERNAL PARAMETERS-1'!$B$5:$J$44,5,FALSE))*VLOOKUP(VFDYLD2!BB$4,'[1]INTERNAL PARAMETERS-1'!$B$5:$J$44,8,FALSE)*VLOOKUP(VFDYLD2!BB$4,'[1]INTERNAL PARAMETERS-1'!$B$5:$J$44,3,FALSE)</f>
        <v>0</v>
      </c>
      <c r="BC199" s="44">
        <f>VFDYLD1!BC199*VLOOKUP(VFDYLD2!BC$4,'[1]INTERNAL PARAMETERS-1'!$B$5:$J$44,5,FALSE)*VLOOKUP(VFDYLD2!BC$4,'[1]INTERNAL PARAMETERS-1'!$B$5:$J$44,6,FALSE)*VLOOKUP(VFDYLD2!BC$4,'[1]INTERNAL PARAMETERS-1'!$B$5:$J$44,3,FALSE) + VFDYLD1!BC199*(1-VLOOKUP(VFDYLD2!BC$4,'[1]INTERNAL PARAMETERS-1'!$B$5:$J$44,5,FALSE))*VLOOKUP(VFDYLD2!BC$4,'[1]INTERNAL PARAMETERS-1'!$B$5:$J$44,8,FALSE)*VLOOKUP(VFDYLD2!BC$4,'[1]INTERNAL PARAMETERS-1'!$B$5:$J$44,3,FALSE)</f>
        <v>0</v>
      </c>
      <c r="BD199" s="44">
        <f>VFDYLD1!BD199*VLOOKUP(VFDYLD2!BD$4,'[1]INTERNAL PARAMETERS-1'!$B$5:$J$44,5,FALSE)*VLOOKUP(VFDYLD2!BD$4,'[1]INTERNAL PARAMETERS-1'!$B$5:$J$44,6,FALSE)*VLOOKUP(VFDYLD2!BD$4,'[1]INTERNAL PARAMETERS-1'!$B$5:$J$44,3,FALSE) + VFDYLD1!BD199*(1-VLOOKUP(VFDYLD2!BD$4,'[1]INTERNAL PARAMETERS-1'!$B$5:$J$44,5,FALSE))*VLOOKUP(VFDYLD2!BD$4,'[1]INTERNAL PARAMETERS-1'!$B$5:$J$44,8,FALSE)*VLOOKUP(VFDYLD2!BD$4,'[1]INTERNAL PARAMETERS-1'!$B$5:$J$44,3,FALSE)</f>
        <v>0</v>
      </c>
      <c r="BE199" s="44">
        <f>VFDYLD1!BE199*VLOOKUP(VFDYLD2!BE$4,'[1]INTERNAL PARAMETERS-1'!$B$5:$J$44,5,FALSE)*VLOOKUP(VFDYLD2!BE$4,'[1]INTERNAL PARAMETERS-1'!$B$5:$J$44,6,FALSE)*VLOOKUP(VFDYLD2!BE$4,'[1]INTERNAL PARAMETERS-1'!$B$5:$J$44,3,FALSE) + VFDYLD1!BE199*(1-VLOOKUP(VFDYLD2!BE$4,'[1]INTERNAL PARAMETERS-1'!$B$5:$J$44,5,FALSE))*VLOOKUP(VFDYLD2!BE$4,'[1]INTERNAL PARAMETERS-1'!$B$5:$J$44,8,FALSE)*VLOOKUP(VFDYLD2!BE$4,'[1]INTERNAL PARAMETERS-1'!$B$5:$J$44,3,FALSE)</f>
        <v>0</v>
      </c>
      <c r="BF199" s="44">
        <f>VFDYLD1!BF199*VLOOKUP(VFDYLD2!BF$4,'[1]INTERNAL PARAMETERS-1'!$B$5:$J$44,5,FALSE)*VLOOKUP(VFDYLD2!BF$4,'[1]INTERNAL PARAMETERS-1'!$B$5:$J$44,6,FALSE)*VLOOKUP(VFDYLD2!BF$4,'[1]INTERNAL PARAMETERS-1'!$B$5:$J$44,3,FALSE) + VFDYLD1!BF199*(1-VLOOKUP(VFDYLD2!BF$4,'[1]INTERNAL PARAMETERS-1'!$B$5:$J$44,5,FALSE))*VLOOKUP(VFDYLD2!BF$4,'[1]INTERNAL PARAMETERS-1'!$B$5:$J$44,8,FALSE)*VLOOKUP(VFDYLD2!BF$4,'[1]INTERNAL PARAMETERS-1'!$B$5:$J$44,3,FALSE)</f>
        <v>0</v>
      </c>
      <c r="BG199" s="44">
        <f>VFDYLD1!BG199*VLOOKUP(VFDYLD2!BG$4,'[1]INTERNAL PARAMETERS-1'!$B$5:$J$44,5,FALSE)*VLOOKUP(VFDYLD2!BG$4,'[1]INTERNAL PARAMETERS-1'!$B$5:$J$44,6,FALSE)*VLOOKUP(VFDYLD2!BG$4,'[1]INTERNAL PARAMETERS-1'!$B$5:$J$44,3,FALSE) + VFDYLD1!BG199*(1-VLOOKUP(VFDYLD2!BG$4,'[1]INTERNAL PARAMETERS-1'!$B$5:$J$44,5,FALSE))*VLOOKUP(VFDYLD2!BG$4,'[1]INTERNAL PARAMETERS-1'!$B$5:$J$44,8,FALSE)*VLOOKUP(VFDYLD2!BG$4,'[1]INTERNAL PARAMETERS-1'!$B$5:$J$44,3,FALSE)</f>
        <v>0</v>
      </c>
      <c r="BH199" s="44">
        <f>VFDYLD1!BH199*VLOOKUP(VFDYLD2!BH$4,'[1]INTERNAL PARAMETERS-1'!$B$5:$J$44,5,FALSE)*VLOOKUP(VFDYLD2!BH$4,'[1]INTERNAL PARAMETERS-1'!$B$5:$J$44,6,FALSE)*VLOOKUP(VFDYLD2!BH$4,'[1]INTERNAL PARAMETERS-1'!$B$5:$J$44,3,FALSE) + VFDYLD1!BH199*(1-VLOOKUP(VFDYLD2!BH$4,'[1]INTERNAL PARAMETERS-1'!$B$5:$J$44,5,FALSE))*VLOOKUP(VFDYLD2!BH$4,'[1]INTERNAL PARAMETERS-1'!$B$5:$J$44,8,FALSE)*VLOOKUP(VFDYLD2!BH$4,'[1]INTERNAL PARAMETERS-1'!$B$5:$J$44,3,FALSE)</f>
        <v>0</v>
      </c>
      <c r="BI199" s="44">
        <f>VFDYLD1!BI199*VLOOKUP(VFDYLD2!BI$4,'[1]INTERNAL PARAMETERS-1'!$B$5:$J$44,5,FALSE)*VLOOKUP(VFDYLD2!BI$4,'[1]INTERNAL PARAMETERS-1'!$B$5:$J$44,6,FALSE)*VLOOKUP(VFDYLD2!BI$4,'[1]INTERNAL PARAMETERS-1'!$B$5:$J$44,3,FALSE) + VFDYLD1!BI199*(1-VLOOKUP(VFDYLD2!BI$4,'[1]INTERNAL PARAMETERS-1'!$B$5:$J$44,5,FALSE))*VLOOKUP(VFDYLD2!BI$4,'[1]INTERNAL PARAMETERS-1'!$B$5:$J$44,8,FALSE)*VLOOKUP(VFDYLD2!BI$4,'[1]INTERNAL PARAMETERS-1'!$B$5:$J$44,3,FALSE)</f>
        <v>0</v>
      </c>
      <c r="BJ199" s="44">
        <f>VFDYLD1!BJ199*VLOOKUP(VFDYLD2!BJ$4,'[1]INTERNAL PARAMETERS-1'!$B$5:$J$44,5,FALSE)*VLOOKUP(VFDYLD2!BJ$4,'[1]INTERNAL PARAMETERS-1'!$B$5:$J$44,6,FALSE)*VLOOKUP(VFDYLD2!BJ$4,'[1]INTERNAL PARAMETERS-1'!$B$5:$J$44,3,FALSE) + VFDYLD1!BJ199*(1-VLOOKUP(VFDYLD2!BJ$4,'[1]INTERNAL PARAMETERS-1'!$B$5:$J$44,5,FALSE))*VLOOKUP(VFDYLD2!BJ$4,'[1]INTERNAL PARAMETERS-1'!$B$5:$J$44,8,FALSE)*VLOOKUP(VFDYLD2!BJ$4,'[1]INTERNAL PARAMETERS-1'!$B$5:$J$44,3,FALSE)</f>
        <v>0</v>
      </c>
      <c r="BK199" s="44">
        <f>VFDYLD1!BK199*VLOOKUP(VFDYLD2!BK$4,'[1]INTERNAL PARAMETERS-1'!$B$5:$J$44,5,FALSE)*VLOOKUP(VFDYLD2!BK$4,'[1]INTERNAL PARAMETERS-1'!$B$5:$J$44,6,FALSE)*VLOOKUP(VFDYLD2!BK$4,'[1]INTERNAL PARAMETERS-1'!$B$5:$J$44,3,FALSE) + VFDYLD1!BK199*(1-VLOOKUP(VFDYLD2!BK$4,'[1]INTERNAL PARAMETERS-1'!$B$5:$J$44,5,FALSE))*VLOOKUP(VFDYLD2!BK$4,'[1]INTERNAL PARAMETERS-1'!$B$5:$J$44,8,FALSE)*VLOOKUP(VFDYLD2!BK$4,'[1]INTERNAL PARAMETERS-1'!$B$5:$J$44,3,FALSE)</f>
        <v>0</v>
      </c>
      <c r="BL199" s="44">
        <f>VFDYLD1!BL199*VLOOKUP(VFDYLD2!BL$4,'[1]INTERNAL PARAMETERS-1'!$B$5:$J$44,5,FALSE)*VLOOKUP(VFDYLD2!BL$4,'[1]INTERNAL PARAMETERS-1'!$B$5:$J$44,6,FALSE)*VLOOKUP(VFDYLD2!BL$4,'[1]INTERNAL PARAMETERS-1'!$B$5:$J$44,3,FALSE) + VFDYLD1!BL199*(1-VLOOKUP(VFDYLD2!BL$4,'[1]INTERNAL PARAMETERS-1'!$B$5:$J$44,5,FALSE))*VLOOKUP(VFDYLD2!BL$4,'[1]INTERNAL PARAMETERS-1'!$B$5:$J$44,8,FALSE)*VLOOKUP(VFDYLD2!BL$4,'[1]INTERNAL PARAMETERS-1'!$B$5:$J$44,3,FALSE)</f>
        <v>0</v>
      </c>
      <c r="BM199" s="44">
        <f>VFDYLD1!BM199*VLOOKUP(VFDYLD2!BM$4,'[1]INTERNAL PARAMETERS-1'!$B$5:$J$44,5,FALSE)*VLOOKUP(VFDYLD2!BM$4,'[1]INTERNAL PARAMETERS-1'!$B$5:$J$44,6,FALSE)*VLOOKUP(VFDYLD2!BM$4,'[1]INTERNAL PARAMETERS-1'!$B$5:$J$44,3,FALSE) + VFDYLD1!BM199*(1-VLOOKUP(VFDYLD2!BM$4,'[1]INTERNAL PARAMETERS-1'!$B$5:$J$44,5,FALSE))*VLOOKUP(VFDYLD2!BM$4,'[1]INTERNAL PARAMETERS-1'!$B$5:$J$44,8,FALSE)*VLOOKUP(VFDYLD2!BM$4,'[1]INTERNAL PARAMETERS-1'!$B$5:$J$44,3,FALSE)</f>
        <v>0</v>
      </c>
      <c r="BN199" s="44">
        <f>VFDYLD1!BN199*VLOOKUP(VFDYLD2!BN$4,'[1]INTERNAL PARAMETERS-1'!$B$5:$J$44,5,FALSE)*VLOOKUP(VFDYLD2!BN$4,'[1]INTERNAL PARAMETERS-1'!$B$5:$J$44,6,FALSE)*VLOOKUP(VFDYLD2!BN$4,'[1]INTERNAL PARAMETERS-1'!$B$5:$J$44,3,FALSE) + VFDYLD1!BN199*(1-VLOOKUP(VFDYLD2!BN$4,'[1]INTERNAL PARAMETERS-1'!$B$5:$J$44,5,FALSE))*VLOOKUP(VFDYLD2!BN$4,'[1]INTERNAL PARAMETERS-1'!$B$5:$J$44,8,FALSE)*VLOOKUP(VFDYLD2!BN$4,'[1]INTERNAL PARAMETERS-1'!$B$5:$J$44,3,FALSE)</f>
        <v>0</v>
      </c>
      <c r="BO199" s="44">
        <f>VFDYLD1!BO199*VLOOKUP(VFDYLD2!BO$4,'[1]INTERNAL PARAMETERS-1'!$B$5:$J$44,5,FALSE)*VLOOKUP(VFDYLD2!BO$4,'[1]INTERNAL PARAMETERS-1'!$B$5:$J$44,6,FALSE)*VLOOKUP(VFDYLD2!BO$4,'[1]INTERNAL PARAMETERS-1'!$B$5:$J$44,3,FALSE) + VFDYLD1!BO199*(1-VLOOKUP(VFDYLD2!BO$4,'[1]INTERNAL PARAMETERS-1'!$B$5:$J$44,5,FALSE))*VLOOKUP(VFDYLD2!BO$4,'[1]INTERNAL PARAMETERS-1'!$B$5:$J$44,8,FALSE)*VLOOKUP(VFDYLD2!BO$4,'[1]INTERNAL PARAMETERS-1'!$B$5:$J$44,3,FALSE)</f>
        <v>0</v>
      </c>
      <c r="BP199" s="44">
        <f>VFDYLD1!BP199*VLOOKUP(VFDYLD2!BP$4,'[1]INTERNAL PARAMETERS-1'!$B$5:$J$44,5,FALSE)*VLOOKUP(VFDYLD2!BP$4,'[1]INTERNAL PARAMETERS-1'!$B$5:$J$44,6,FALSE)*VLOOKUP(VFDYLD2!BP$4,'[1]INTERNAL PARAMETERS-1'!$B$5:$J$44,3,FALSE) + VFDYLD1!BP199*(1-VLOOKUP(VFDYLD2!BP$4,'[1]INTERNAL PARAMETERS-1'!$B$5:$J$44,5,FALSE))*VLOOKUP(VFDYLD2!BP$4,'[1]INTERNAL PARAMETERS-1'!$B$5:$J$44,8,FALSE)*VLOOKUP(VFDYLD2!BP$4,'[1]INTERNAL PARAMETERS-1'!$B$5:$J$44,3,FALSE)</f>
        <v>0</v>
      </c>
      <c r="BQ199" s="44">
        <f>VFDYLD1!BQ199*VLOOKUP(VFDYLD2!BQ$4,'[1]INTERNAL PARAMETERS-1'!$B$5:$J$44,5,FALSE)*VLOOKUP(VFDYLD2!BQ$4,'[1]INTERNAL PARAMETERS-1'!$B$5:$J$44,6,FALSE)*VLOOKUP(VFDYLD2!BQ$4,'[1]INTERNAL PARAMETERS-1'!$B$5:$J$44,3,FALSE) + VFDYLD1!BQ199*(1-VLOOKUP(VFDYLD2!BQ$4,'[1]INTERNAL PARAMETERS-1'!$B$5:$J$44,5,FALSE))*VLOOKUP(VFDYLD2!BQ$4,'[1]INTERNAL PARAMETERS-1'!$B$5:$J$44,8,FALSE)*VLOOKUP(VFDYLD2!BQ$4,'[1]INTERNAL PARAMETERS-1'!$B$5:$J$44,3,FALSE)</f>
        <v>0</v>
      </c>
      <c r="BR199" s="44">
        <f>VFDYLD1!BR199*VLOOKUP(VFDYLD2!BR$4,'[1]INTERNAL PARAMETERS-1'!$B$5:$J$44,5,FALSE)*VLOOKUP(VFDYLD2!BR$4,'[1]INTERNAL PARAMETERS-1'!$B$5:$J$44,6,FALSE)*VLOOKUP(VFDYLD2!BR$4,'[1]INTERNAL PARAMETERS-1'!$B$5:$J$44,3,FALSE) + VFDYLD1!BR199*(1-VLOOKUP(VFDYLD2!BR$4,'[1]INTERNAL PARAMETERS-1'!$B$5:$J$44,5,FALSE))*VLOOKUP(VFDYLD2!BR$4,'[1]INTERNAL PARAMETERS-1'!$B$5:$J$44,8,FALSE)*VLOOKUP(VFDYLD2!BR$4,'[1]INTERNAL PARAMETERS-1'!$B$5:$J$44,3,FALSE)</f>
        <v>0</v>
      </c>
      <c r="BS199" s="44">
        <f>VFDYLD1!BS199*VLOOKUP(VFDYLD2!BS$4,'[1]INTERNAL PARAMETERS-1'!$B$5:$J$44,5,FALSE)*VLOOKUP(VFDYLD2!BS$4,'[1]INTERNAL PARAMETERS-1'!$B$5:$J$44,6,FALSE)*VLOOKUP(VFDYLD2!BS$4,'[1]INTERNAL PARAMETERS-1'!$B$5:$J$44,3,FALSE) + VFDYLD1!BS199*(1-VLOOKUP(VFDYLD2!BS$4,'[1]INTERNAL PARAMETERS-1'!$B$5:$J$44,5,FALSE))*VLOOKUP(VFDYLD2!BS$4,'[1]INTERNAL PARAMETERS-1'!$B$5:$J$44,8,FALSE)*VLOOKUP(VFDYLD2!BS$4,'[1]INTERNAL PARAMETERS-1'!$B$5:$J$44,3,FALSE)</f>
        <v>0</v>
      </c>
      <c r="BT199" s="44">
        <f>VFDYLD1!BT199*VLOOKUP(VFDYLD2!BT$4,'[1]INTERNAL PARAMETERS-1'!$B$5:$J$44,5,FALSE)*VLOOKUP(VFDYLD2!BT$4,'[1]INTERNAL PARAMETERS-1'!$B$5:$J$44,6,FALSE)*VLOOKUP(VFDYLD2!BT$4,'[1]INTERNAL PARAMETERS-1'!$B$5:$J$44,3,FALSE) + VFDYLD1!BT199*(1-VLOOKUP(VFDYLD2!BT$4,'[1]INTERNAL PARAMETERS-1'!$B$5:$J$44,5,FALSE))*VLOOKUP(VFDYLD2!BT$4,'[1]INTERNAL PARAMETERS-1'!$B$5:$J$44,8,FALSE)*VLOOKUP(VFDYLD2!BT$4,'[1]INTERNAL PARAMETERS-1'!$B$5:$J$44,3,FALSE)</f>
        <v>0</v>
      </c>
      <c r="BU199" s="44">
        <f>VFDYLD1!BU199*VLOOKUP(VFDYLD2!BU$4,'[1]INTERNAL PARAMETERS-1'!$B$5:$J$44,5,FALSE)*VLOOKUP(VFDYLD2!BU$4,'[1]INTERNAL PARAMETERS-1'!$B$5:$J$44,6,FALSE)*VLOOKUP(VFDYLD2!BU$4,'[1]INTERNAL PARAMETERS-1'!$B$5:$J$44,3,FALSE) + VFDYLD1!BU199*(1-VLOOKUP(VFDYLD2!BU$4,'[1]INTERNAL PARAMETERS-1'!$B$5:$J$44,5,FALSE))*VLOOKUP(VFDYLD2!BU$4,'[1]INTERNAL PARAMETERS-1'!$B$5:$J$44,8,FALSE)*VLOOKUP(VFDYLD2!BU$4,'[1]INTERNAL PARAMETERS-1'!$B$5:$J$44,3,FALSE)</f>
        <v>0</v>
      </c>
      <c r="BV199" s="44">
        <f>VFDYLD1!BV199*VLOOKUP(VFDYLD2!BV$4,'[1]INTERNAL PARAMETERS-1'!$B$5:$J$44,5,FALSE)*VLOOKUP(VFDYLD2!BV$4,'[1]INTERNAL PARAMETERS-1'!$B$5:$J$44,6,FALSE)*VLOOKUP(VFDYLD2!BV$4,'[1]INTERNAL PARAMETERS-1'!$B$5:$J$44,3,FALSE) + VFDYLD1!BV199*(1-VLOOKUP(VFDYLD2!BV$4,'[1]INTERNAL PARAMETERS-1'!$B$5:$J$44,5,FALSE))*VLOOKUP(VFDYLD2!BV$4,'[1]INTERNAL PARAMETERS-1'!$B$5:$J$44,8,FALSE)*VLOOKUP(VFDYLD2!BV$4,'[1]INTERNAL PARAMETERS-1'!$B$5:$J$44,3,FALSE)</f>
        <v>0</v>
      </c>
      <c r="BW199" s="44">
        <f>VFDYLD1!BW199*VLOOKUP(VFDYLD2!BW$4,'[1]INTERNAL PARAMETERS-1'!$B$5:$J$44,5,FALSE)*VLOOKUP(VFDYLD2!BW$4,'[1]INTERNAL PARAMETERS-1'!$B$5:$J$44,6,FALSE)*VLOOKUP(VFDYLD2!BW$4,'[1]INTERNAL PARAMETERS-1'!$B$5:$J$44,3,FALSE) + VFDYLD1!BW199*(1-VLOOKUP(VFDYLD2!BW$4,'[1]INTERNAL PARAMETERS-1'!$B$5:$J$44,5,FALSE))*VLOOKUP(VFDYLD2!BW$4,'[1]INTERNAL PARAMETERS-1'!$B$5:$J$44,8,FALSE)*VLOOKUP(VFDYLD2!BW$4,'[1]INTERNAL PARAMETERS-1'!$B$5:$J$44,3,FALSE)</f>
        <v>0</v>
      </c>
      <c r="BX199" s="44">
        <f>VFDYLD1!BX199*VLOOKUP(VFDYLD2!BX$4,'[1]INTERNAL PARAMETERS-1'!$B$5:$J$44,5,FALSE)*VLOOKUP(VFDYLD2!BX$4,'[1]INTERNAL PARAMETERS-1'!$B$5:$J$44,6,FALSE)*VLOOKUP(VFDYLD2!BX$4,'[1]INTERNAL PARAMETERS-1'!$B$5:$J$44,3,FALSE) + VFDYLD1!BX199*(1-VLOOKUP(VFDYLD2!BX$4,'[1]INTERNAL PARAMETERS-1'!$B$5:$J$44,5,FALSE))*VLOOKUP(VFDYLD2!BX$4,'[1]INTERNAL PARAMETERS-1'!$B$5:$J$44,8,FALSE)*VLOOKUP(VFDYLD2!BX$4,'[1]INTERNAL PARAMETERS-1'!$B$5:$J$44,3,FALSE)</f>
        <v>0</v>
      </c>
      <c r="BY199" s="44">
        <f>VFDYLD1!BY199*VLOOKUP(VFDYLD2!BY$4,'[1]INTERNAL PARAMETERS-1'!$B$5:$J$44,5,FALSE)*VLOOKUP(VFDYLD2!BY$4,'[1]INTERNAL PARAMETERS-1'!$B$5:$J$44,6,FALSE)*VLOOKUP(VFDYLD2!BY$4,'[1]INTERNAL PARAMETERS-1'!$B$5:$J$44,3,FALSE) + VFDYLD1!BY199*(1-VLOOKUP(VFDYLD2!BY$4,'[1]INTERNAL PARAMETERS-1'!$B$5:$J$44,5,FALSE))*VLOOKUP(VFDYLD2!BY$4,'[1]INTERNAL PARAMETERS-1'!$B$5:$J$44,8,FALSE)*VLOOKUP(VFDYLD2!BY$4,'[1]INTERNAL PARAMETERS-1'!$B$5:$J$44,3,FALSE)</f>
        <v>0</v>
      </c>
      <c r="BZ199" s="44">
        <f>VFDYLD1!BZ199*VLOOKUP(VFDYLD2!BZ$4,'[1]INTERNAL PARAMETERS-1'!$B$5:$J$44,5,FALSE)*VLOOKUP(VFDYLD2!BZ$4,'[1]INTERNAL PARAMETERS-1'!$B$5:$J$44,6,FALSE)*VLOOKUP(VFDYLD2!BZ$4,'[1]INTERNAL PARAMETERS-1'!$B$5:$J$44,3,FALSE) + VFDYLD1!BZ199*(1-VLOOKUP(VFDYLD2!BZ$4,'[1]INTERNAL PARAMETERS-1'!$B$5:$J$44,5,FALSE))*VLOOKUP(VFDYLD2!BZ$4,'[1]INTERNAL PARAMETERS-1'!$B$5:$J$44,8,FALSE)*VLOOKUP(VFDYLD2!BZ$4,'[1]INTERNAL PARAMETERS-1'!$B$5:$J$44,3,FALSE)</f>
        <v>0</v>
      </c>
      <c r="CA199" s="44">
        <f>VFDYLD1!CA199*VLOOKUP(VFDYLD2!CA$4,'[1]INTERNAL PARAMETERS-1'!$B$5:$J$44,5,FALSE)*VLOOKUP(VFDYLD2!CA$4,'[1]INTERNAL PARAMETERS-1'!$B$5:$J$44,6,FALSE)*VLOOKUP(VFDYLD2!CA$4,'[1]INTERNAL PARAMETERS-1'!$B$5:$J$44,3,FALSE) + VFDYLD1!CA199*(1-VLOOKUP(VFDYLD2!CA$4,'[1]INTERNAL PARAMETERS-1'!$B$5:$J$44,5,FALSE))*VLOOKUP(VFDYLD2!CA$4,'[1]INTERNAL PARAMETERS-1'!$B$5:$J$44,8,FALSE)*VLOOKUP(VFDYLD2!CA$4,'[1]INTERNAL PARAMETERS-1'!$B$5:$J$44,3,FALSE)</f>
        <v>0</v>
      </c>
      <c r="CB199" s="44">
        <f>VFDYLD1!CB199*VLOOKUP(VFDYLD2!CB$4,'[1]INTERNAL PARAMETERS-1'!$B$5:$J$44,5,FALSE)*VLOOKUP(VFDYLD2!CB$4,'[1]INTERNAL PARAMETERS-1'!$B$5:$J$44,6,FALSE)*VLOOKUP(VFDYLD2!CB$4,'[1]INTERNAL PARAMETERS-1'!$B$5:$J$44,3,FALSE) + VFDYLD1!CB199*(1-VLOOKUP(VFDYLD2!CB$4,'[1]INTERNAL PARAMETERS-1'!$B$5:$J$44,5,FALSE))*VLOOKUP(VFDYLD2!CB$4,'[1]INTERNAL PARAMETERS-1'!$B$5:$J$44,8,FALSE)*VLOOKUP(VFDYLD2!CB$4,'[1]INTERNAL PARAMETERS-1'!$B$5:$J$44,3,FALSE)</f>
        <v>0</v>
      </c>
      <c r="CC199" s="44">
        <f>VFDYLD1!CC199*VLOOKUP(VFDYLD2!CC$4,'[1]INTERNAL PARAMETERS-1'!$B$5:$J$44,5,FALSE)*VLOOKUP(VFDYLD2!CC$4,'[1]INTERNAL PARAMETERS-1'!$B$5:$J$44,6,FALSE)*VLOOKUP(VFDYLD2!CC$4,'[1]INTERNAL PARAMETERS-1'!$B$5:$J$44,3,FALSE) + VFDYLD1!CC199*(1-VLOOKUP(VFDYLD2!CC$4,'[1]INTERNAL PARAMETERS-1'!$B$5:$J$44,5,FALSE))*VLOOKUP(VFDYLD2!CC$4,'[1]INTERNAL PARAMETERS-1'!$B$5:$J$44,8,FALSE)*VLOOKUP(VFDYLD2!CC$4,'[1]INTERNAL PARAMETERS-1'!$B$5:$J$44,3,FALSE)</f>
        <v>0</v>
      </c>
      <c r="CD199" s="44">
        <f>VFDYLD1!CD199*VLOOKUP(VFDYLD2!CD$4,'[1]INTERNAL PARAMETERS-1'!$B$5:$J$44,5,FALSE)*VLOOKUP(VFDYLD2!CD$4,'[1]INTERNAL PARAMETERS-1'!$B$5:$J$44,6,FALSE)*VLOOKUP(VFDYLD2!CD$4,'[1]INTERNAL PARAMETERS-1'!$B$5:$J$44,3,FALSE) + VFDYLD1!CD199*(1-VLOOKUP(VFDYLD2!CD$4,'[1]INTERNAL PARAMETERS-1'!$B$5:$J$44,5,FALSE))*VLOOKUP(VFDYLD2!CD$4,'[1]INTERNAL PARAMETERS-1'!$B$5:$J$44,8,FALSE)*VLOOKUP(VFDYLD2!CD$4,'[1]INTERNAL PARAMETERS-1'!$B$5:$J$44,3,FALSE)</f>
        <v>0</v>
      </c>
      <c r="CE199" s="44">
        <f>VFDYLD1!CE199*VLOOKUP(VFDYLD2!CE$4,'[1]INTERNAL PARAMETERS-1'!$B$5:$J$44,5,FALSE)*VLOOKUP(VFDYLD2!CE$4,'[1]INTERNAL PARAMETERS-1'!$B$5:$J$44,6,FALSE)*VLOOKUP(VFDYLD2!CE$4,'[1]INTERNAL PARAMETERS-1'!$B$5:$J$44,3,FALSE) + VFDYLD1!CE199*(1-VLOOKUP(VFDYLD2!CE$4,'[1]INTERNAL PARAMETERS-1'!$B$5:$J$44,5,FALSE))*VLOOKUP(VFDYLD2!CE$4,'[1]INTERNAL PARAMETERS-1'!$B$5:$J$44,8,FALSE)*VLOOKUP(VFDYLD2!CE$4,'[1]INTERNAL PARAMETERS-1'!$B$5:$J$44,3,FALSE)</f>
        <v>0</v>
      </c>
      <c r="CF199" s="44">
        <f>VFDYLD1!CF199*VLOOKUP(VFDYLD2!CF$4,'[1]INTERNAL PARAMETERS-1'!$B$5:$J$44,5,FALSE)*VLOOKUP(VFDYLD2!CF$4,'[1]INTERNAL PARAMETERS-1'!$B$5:$J$44,6,FALSE)*VLOOKUP(VFDYLD2!CF$4,'[1]INTERNAL PARAMETERS-1'!$B$5:$J$44,3,FALSE) + VFDYLD1!CF199*(1-VLOOKUP(VFDYLD2!CF$4,'[1]INTERNAL PARAMETERS-1'!$B$5:$J$44,5,FALSE))*VLOOKUP(VFDYLD2!CF$4,'[1]INTERNAL PARAMETERS-1'!$B$5:$J$44,8,FALSE)*VLOOKUP(VFDYLD2!CF$4,'[1]INTERNAL PARAMETERS-1'!$B$5:$J$44,3,FALSE)</f>
        <v>0</v>
      </c>
      <c r="CG199" s="44">
        <f>VFDYLD1!CG199*VLOOKUP(VFDYLD2!CG$4,'[1]INTERNAL PARAMETERS-1'!$B$5:$J$44,5,FALSE)*VLOOKUP(VFDYLD2!CG$4,'[1]INTERNAL PARAMETERS-1'!$B$5:$J$44,6,FALSE)*VLOOKUP(VFDYLD2!CG$4,'[1]INTERNAL PARAMETERS-1'!$B$5:$J$44,3,FALSE) + VFDYLD1!CG199*(1-VLOOKUP(VFDYLD2!CG$4,'[1]INTERNAL PARAMETERS-1'!$B$5:$J$44,5,FALSE))*VLOOKUP(VFDYLD2!CG$4,'[1]INTERNAL PARAMETERS-1'!$B$5:$J$44,8,FALSE)*VLOOKUP(VFDYLD2!CG$4,'[1]INTERNAL PARAMETERS-1'!$B$5:$J$44,3,FALSE)</f>
        <v>0</v>
      </c>
      <c r="CH199" s="43">
        <f>VFDYLD1!CH199*VLOOKUP(VFDYLD2!CH$4,'[1]INTERNAL PARAMETERS-1'!$B$5:$J$44,5,FALSE)*VLOOKUP(VFDYLD2!CH$4,'[1]INTERNAL PARAMETERS-1'!$B$5:$J$44,6,FALSE)*VLOOKUP(VFDYLD2!CH$4,'[1]INTERNAL PARAMETERS-1'!$B$5:$J$44,3,FALSE) + VFDYLD1!CH199*(1-VLOOKUP(VFDYLD2!CH$4,'[1]INTERNAL PARAMETERS-1'!$B$5:$J$44,5,FALSE))*VLOOKUP(VFDYLD2!CH$4,'[1]INTERNAL PARAMETERS-1'!$B$5:$J$44,8,FALSE)*VLOOKUP(VFDYLD2!CH$4,'[1]INTERNAL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65</v>
      </c>
      <c r="D200" s="57" t="s">
        <v>49</v>
      </c>
      <c r="E200" s="132">
        <f>VFD!W200</f>
        <v>0</v>
      </c>
      <c r="F200" s="59">
        <f>'[1]INTERNAL PARAMETERS-1'!M20</f>
        <v>12.89</v>
      </c>
      <c r="G200" s="45">
        <f>VFDYLD1!G200*VLOOKUP(VFDYLD2!G$4,'[1]INTERNAL PARAMETERS-1'!$B$5:$J$44,5,FALSE)*VLOOKUP(VFDYLD2!G$4,'[1]INTERNAL PARAMETERS-1'!$B$5:$J$44,7,FALSE)*VFDYLD2!$F200 + VFDYLD1!G200*(1-VLOOKUP(VFDYLD2!G$4,'[1]INTERNAL PARAMETERS-1'!$B$5:$J$44,5,FALSE))*VLOOKUP(VFDYLD2!G$4,'[1]INTERNAL PARAMETERS-1'!$B$5:$J$44,9,FALSE)*VFDYLD2!$F200</f>
        <v>0</v>
      </c>
      <c r="H200" s="44">
        <f>VFDYLD1!H200*VLOOKUP(VFDYLD2!H$4,'[1]INTERNAL PARAMETERS-1'!$B$5:$J$44,5,FALSE)*VLOOKUP(VFDYLD2!H$4,'[1]INTERNAL PARAMETERS-1'!$B$5:$J$44,7,FALSE)*VFDYLD2!$F200 + VFDYLD1!H200*(1-VLOOKUP(VFDYLD2!H$4,'[1]INTERNAL PARAMETERS-1'!$B$5:$J$44,5,FALSE))*VLOOKUP(VFDYLD2!H$4,'[1]INTERNAL PARAMETERS-1'!$B$5:$J$44,9,FALSE)*VFDYLD2!$F200</f>
        <v>0</v>
      </c>
      <c r="I200" s="44">
        <f>VFDYLD1!I200*VLOOKUP(VFDYLD2!I$4,'[1]INTERNAL PARAMETERS-1'!$B$5:$J$44,5,FALSE)*VLOOKUP(VFDYLD2!I$4,'[1]INTERNAL PARAMETERS-1'!$B$5:$J$44,7,FALSE)*VFDYLD2!$F200 + VFDYLD1!I200*(1-VLOOKUP(VFDYLD2!I$4,'[1]INTERNAL PARAMETERS-1'!$B$5:$J$44,5,FALSE))*VLOOKUP(VFDYLD2!I$4,'[1]INTERNAL PARAMETERS-1'!$B$5:$J$44,9,FALSE)*VFDYLD2!$F200</f>
        <v>0</v>
      </c>
      <c r="J200" s="44">
        <f>VFDYLD1!J200*VLOOKUP(VFDYLD2!J$4,'[1]INTERNAL PARAMETERS-1'!$B$5:$J$44,5,FALSE)*VLOOKUP(VFDYLD2!J$4,'[1]INTERNAL PARAMETERS-1'!$B$5:$J$44,7,FALSE)*VFDYLD2!$F200 + VFDYLD1!J200*(1-VLOOKUP(VFDYLD2!J$4,'[1]INTERNAL PARAMETERS-1'!$B$5:$J$44,5,FALSE))*VLOOKUP(VFDYLD2!J$4,'[1]INTERNAL PARAMETERS-1'!$B$5:$J$44,9,FALSE)*VFDYLD2!$F200</f>
        <v>0</v>
      </c>
      <c r="K200" s="44">
        <f>VFDYLD1!K200*VLOOKUP(VFDYLD2!K$4,'[1]INTERNAL PARAMETERS-1'!$B$5:$J$44,5,FALSE)*VLOOKUP(VFDYLD2!K$4,'[1]INTERNAL PARAMETERS-1'!$B$5:$J$44,7,FALSE)*VFDYLD2!$F200 + VFDYLD1!K200*(1-VLOOKUP(VFDYLD2!K$4,'[1]INTERNAL PARAMETERS-1'!$B$5:$J$44,5,FALSE))*VLOOKUP(VFDYLD2!K$4,'[1]INTERNAL PARAMETERS-1'!$B$5:$J$44,9,FALSE)*VFDYLD2!$F200</f>
        <v>0</v>
      </c>
      <c r="L200" s="44">
        <f>VFDYLD1!L200*VLOOKUP(VFDYLD2!L$4,'[1]INTERNAL PARAMETERS-1'!$B$5:$J$44,5,FALSE)*VLOOKUP(VFDYLD2!L$4,'[1]INTERNAL PARAMETERS-1'!$B$5:$J$44,7,FALSE)*VFDYLD2!$F200 + VFDYLD1!L200*(1-VLOOKUP(VFDYLD2!L$4,'[1]INTERNAL PARAMETERS-1'!$B$5:$J$44,5,FALSE))*VLOOKUP(VFDYLD2!L$4,'[1]INTERNAL PARAMETERS-1'!$B$5:$J$44,9,FALSE)*VFDYLD2!$F200</f>
        <v>0</v>
      </c>
      <c r="M200" s="44">
        <f>VFDYLD1!M200*VLOOKUP(VFDYLD2!M$4,'[1]INTERNAL PARAMETERS-1'!$B$5:$J$44,5,FALSE)*VLOOKUP(VFDYLD2!M$4,'[1]INTERNAL PARAMETERS-1'!$B$5:$J$44,7,FALSE)*VFDYLD2!$F200 + VFDYLD1!M200*(1-VLOOKUP(VFDYLD2!M$4,'[1]INTERNAL PARAMETERS-1'!$B$5:$J$44,5,FALSE))*VLOOKUP(VFDYLD2!M$4,'[1]INTERNAL PARAMETERS-1'!$B$5:$J$44,9,FALSE)*VFDYLD2!$F200</f>
        <v>0</v>
      </c>
      <c r="N200" s="44">
        <f>VFDYLD1!N200*VLOOKUP(VFDYLD2!N$4,'[1]INTERNAL PARAMETERS-1'!$B$5:$J$44,5,FALSE)*VLOOKUP(VFDYLD2!N$4,'[1]INTERNAL PARAMETERS-1'!$B$5:$J$44,7,FALSE)*VFDYLD2!$F200 + VFDYLD1!N200*(1-VLOOKUP(VFDYLD2!N$4,'[1]INTERNAL PARAMETERS-1'!$B$5:$J$44,5,FALSE))*VLOOKUP(VFDYLD2!N$4,'[1]INTERNAL PARAMETERS-1'!$B$5:$J$44,9,FALSE)*VFDYLD2!$F200</f>
        <v>0</v>
      </c>
      <c r="O200" s="44">
        <f>VFDYLD1!O200*VLOOKUP(VFDYLD2!O$4,'[1]INTERNAL PARAMETERS-1'!$B$5:$J$44,5,FALSE)*VLOOKUP(VFDYLD2!O$4,'[1]INTERNAL PARAMETERS-1'!$B$5:$J$44,7,FALSE)*VFDYLD2!$F200 + VFDYLD1!O200*(1-VLOOKUP(VFDYLD2!O$4,'[1]INTERNAL PARAMETERS-1'!$B$5:$J$44,5,FALSE))*VLOOKUP(VFDYLD2!O$4,'[1]INTERNAL PARAMETERS-1'!$B$5:$J$44,9,FALSE)*VFDYLD2!$F200</f>
        <v>0</v>
      </c>
      <c r="P200" s="44">
        <f>VFDYLD1!P200*VLOOKUP(VFDYLD2!P$4,'[1]INTERNAL PARAMETERS-1'!$B$5:$J$44,5,FALSE)*VLOOKUP(VFDYLD2!P$4,'[1]INTERNAL PARAMETERS-1'!$B$5:$J$44,7,FALSE)*VFDYLD2!$F200 + VFDYLD1!P200*(1-VLOOKUP(VFDYLD2!P$4,'[1]INTERNAL PARAMETERS-1'!$B$5:$J$44,5,FALSE))*VLOOKUP(VFDYLD2!P$4,'[1]INTERNAL PARAMETERS-1'!$B$5:$J$44,9,FALSE)*VFDYLD2!$F200</f>
        <v>0</v>
      </c>
      <c r="Q200" s="44">
        <f>VFDYLD1!Q200*VLOOKUP(VFDYLD2!Q$4,'[1]INTERNAL PARAMETERS-1'!$B$5:$J$44,5,FALSE)*VLOOKUP(VFDYLD2!Q$4,'[1]INTERNAL PARAMETERS-1'!$B$5:$J$44,7,FALSE)*VFDYLD2!$F200 + VFDYLD1!Q200*(1-VLOOKUP(VFDYLD2!Q$4,'[1]INTERNAL PARAMETERS-1'!$B$5:$J$44,5,FALSE))*VLOOKUP(VFDYLD2!Q$4,'[1]INTERNAL PARAMETERS-1'!$B$5:$J$44,9,FALSE)*VFDYLD2!$F200</f>
        <v>0</v>
      </c>
      <c r="R200" s="44">
        <f>VFDYLD1!R200*VLOOKUP(VFDYLD2!R$4,'[1]INTERNAL PARAMETERS-1'!$B$5:$J$44,5,FALSE)*VLOOKUP(VFDYLD2!R$4,'[1]INTERNAL PARAMETERS-1'!$B$5:$J$44,7,FALSE)*VFDYLD2!$F200 + VFDYLD1!R200*(1-VLOOKUP(VFDYLD2!R$4,'[1]INTERNAL PARAMETERS-1'!$B$5:$J$44,5,FALSE))*VLOOKUP(VFDYLD2!R$4,'[1]INTERNAL PARAMETERS-1'!$B$5:$J$44,9,FALSE)*VFDYLD2!$F200</f>
        <v>0</v>
      </c>
      <c r="S200" s="44">
        <f>VFDYLD1!S200*VLOOKUP(VFDYLD2!S$4,'[1]INTERNAL PARAMETERS-1'!$B$5:$J$44,5,FALSE)*VLOOKUP(VFDYLD2!S$4,'[1]INTERNAL PARAMETERS-1'!$B$5:$J$44,7,FALSE)*VFDYLD2!$F200 + VFDYLD1!S200*(1-VLOOKUP(VFDYLD2!S$4,'[1]INTERNAL PARAMETERS-1'!$B$5:$J$44,5,FALSE))*VLOOKUP(VFDYLD2!S$4,'[1]INTERNAL PARAMETERS-1'!$B$5:$J$44,9,FALSE)*VFDYLD2!$F200</f>
        <v>0</v>
      </c>
      <c r="T200" s="44">
        <f>VFDYLD1!T200*VLOOKUP(VFDYLD2!T$4,'[1]INTERNAL PARAMETERS-1'!$B$5:$J$44,5,FALSE)*VLOOKUP(VFDYLD2!T$4,'[1]INTERNAL PARAMETERS-1'!$B$5:$J$44,7,FALSE)*VFDYLD2!$F200 + VFDYLD1!T200*(1-VLOOKUP(VFDYLD2!T$4,'[1]INTERNAL PARAMETERS-1'!$B$5:$J$44,5,FALSE))*VLOOKUP(VFDYLD2!T$4,'[1]INTERNAL PARAMETERS-1'!$B$5:$J$44,9,FALSE)*VFDYLD2!$F200</f>
        <v>0</v>
      </c>
      <c r="U200" s="44">
        <f>VFDYLD1!U200*VLOOKUP(VFDYLD2!U$4,'[1]INTERNAL PARAMETERS-1'!$B$5:$J$44,5,FALSE)*VLOOKUP(VFDYLD2!U$4,'[1]INTERNAL PARAMETERS-1'!$B$5:$J$44,7,FALSE)*VFDYLD2!$F200 + VFDYLD1!U200*(1-VLOOKUP(VFDYLD2!U$4,'[1]INTERNAL PARAMETERS-1'!$B$5:$J$44,5,FALSE))*VLOOKUP(VFDYLD2!U$4,'[1]INTERNAL PARAMETERS-1'!$B$5:$J$44,9,FALSE)*VFDYLD2!$F200</f>
        <v>0</v>
      </c>
      <c r="V200" s="44">
        <f>VFDYLD1!V200*VLOOKUP(VFDYLD2!V$4,'[1]INTERNAL PARAMETERS-1'!$B$5:$J$44,5,FALSE)*VLOOKUP(VFDYLD2!V$4,'[1]INTERNAL PARAMETERS-1'!$B$5:$J$44,7,FALSE)*VFDYLD2!$F200 + VFDYLD1!V200*(1-VLOOKUP(VFDYLD2!V$4,'[1]INTERNAL PARAMETERS-1'!$B$5:$J$44,5,FALSE))*VLOOKUP(VFDYLD2!V$4,'[1]INTERNAL PARAMETERS-1'!$B$5:$J$44,9,FALSE)*VFDYLD2!$F200</f>
        <v>0</v>
      </c>
      <c r="W200" s="44">
        <f>VFDYLD1!W200*VLOOKUP(VFDYLD2!W$4,'[1]INTERNAL PARAMETERS-1'!$B$5:$J$44,5,FALSE)*VLOOKUP(VFDYLD2!W$4,'[1]INTERNAL PARAMETERS-1'!$B$5:$J$44,7,FALSE)*VFDYLD2!$F200 + VFDYLD1!W200*(1-VLOOKUP(VFDYLD2!W$4,'[1]INTERNAL PARAMETERS-1'!$B$5:$J$44,5,FALSE))*VLOOKUP(VFDYLD2!W$4,'[1]INTERNAL PARAMETERS-1'!$B$5:$J$44,9,FALSE)*VFDYLD2!$F200</f>
        <v>0</v>
      </c>
      <c r="X200" s="44">
        <f>VFDYLD1!X200*VLOOKUP(VFDYLD2!X$4,'[1]INTERNAL PARAMETERS-1'!$B$5:$J$44,5,FALSE)*VLOOKUP(VFDYLD2!X$4,'[1]INTERNAL PARAMETERS-1'!$B$5:$J$44,7,FALSE)*VFDYLD2!$F200 + VFDYLD1!X200*(1-VLOOKUP(VFDYLD2!X$4,'[1]INTERNAL PARAMETERS-1'!$B$5:$J$44,5,FALSE))*VLOOKUP(VFDYLD2!X$4,'[1]INTERNAL PARAMETERS-1'!$B$5:$J$44,9,FALSE)*VFDYLD2!$F200</f>
        <v>0</v>
      </c>
      <c r="Y200" s="44">
        <f>VFDYLD1!Y200*VLOOKUP(VFDYLD2!Y$4,'[1]INTERNAL PARAMETERS-1'!$B$5:$J$44,5,FALSE)*VLOOKUP(VFDYLD2!Y$4,'[1]INTERNAL PARAMETERS-1'!$B$5:$J$44,7,FALSE)*VFDYLD2!$F200 + VFDYLD1!Y200*(1-VLOOKUP(VFDYLD2!Y$4,'[1]INTERNAL PARAMETERS-1'!$B$5:$J$44,5,FALSE))*VLOOKUP(VFDYLD2!Y$4,'[1]INTERNAL PARAMETERS-1'!$B$5:$J$44,9,FALSE)*VFDYLD2!$F200</f>
        <v>0</v>
      </c>
      <c r="Z200" s="44">
        <f>VFDYLD1!Z200*VLOOKUP(VFDYLD2!Z$4,'[1]INTERNAL PARAMETERS-1'!$B$5:$J$44,5,FALSE)*VLOOKUP(VFDYLD2!Z$4,'[1]INTERNAL PARAMETERS-1'!$B$5:$J$44,7,FALSE)*VFDYLD2!$F200 + VFDYLD1!Z200*(1-VLOOKUP(VFDYLD2!Z$4,'[1]INTERNAL PARAMETERS-1'!$B$5:$J$44,5,FALSE))*VLOOKUP(VFDYLD2!Z$4,'[1]INTERNAL PARAMETERS-1'!$B$5:$J$44,9,FALSE)*VFDYLD2!$F200</f>
        <v>0</v>
      </c>
      <c r="AA200" s="44">
        <f>VFDYLD1!AA200*VLOOKUP(VFDYLD2!AA$4,'[1]INTERNAL PARAMETERS-1'!$B$5:$J$44,5,FALSE)*VLOOKUP(VFDYLD2!AA$4,'[1]INTERNAL PARAMETERS-1'!$B$5:$J$44,7,FALSE)*VFDYLD2!$F200 + VFDYLD1!AA200*(1-VLOOKUP(VFDYLD2!AA$4,'[1]INTERNAL PARAMETERS-1'!$B$5:$J$44,5,FALSE))*VLOOKUP(VFDYLD2!AA$4,'[1]INTERNAL PARAMETERS-1'!$B$5:$J$44,9,FALSE)*VFDYLD2!$F200</f>
        <v>0</v>
      </c>
      <c r="AB200" s="44">
        <f>VFDYLD1!AB200*VLOOKUP(VFDYLD2!AB$4,'[1]INTERNAL PARAMETERS-1'!$B$5:$J$44,5,FALSE)*VLOOKUP(VFDYLD2!AB$4,'[1]INTERNAL PARAMETERS-1'!$B$5:$J$44,7,FALSE)*VFDYLD2!$F200 + VFDYLD1!AB200*(1-VLOOKUP(VFDYLD2!AB$4,'[1]INTERNAL PARAMETERS-1'!$B$5:$J$44,5,FALSE))*VLOOKUP(VFDYLD2!AB$4,'[1]INTERNAL PARAMETERS-1'!$B$5:$J$44,9,FALSE)*VFDYLD2!$F200</f>
        <v>0</v>
      </c>
      <c r="AC200" s="44">
        <f>VFDYLD1!AC200*VLOOKUP(VFDYLD2!AC$4,'[1]INTERNAL PARAMETERS-1'!$B$5:$J$44,5,FALSE)*VLOOKUP(VFDYLD2!AC$4,'[1]INTERNAL PARAMETERS-1'!$B$5:$J$44,7,FALSE)*VFDYLD2!$F200 + VFDYLD1!AC200*(1-VLOOKUP(VFDYLD2!AC$4,'[1]INTERNAL PARAMETERS-1'!$B$5:$J$44,5,FALSE))*VLOOKUP(VFDYLD2!AC$4,'[1]INTERNAL PARAMETERS-1'!$B$5:$J$44,9,FALSE)*VFDYLD2!$F200</f>
        <v>0</v>
      </c>
      <c r="AD200" s="44">
        <f>VFDYLD1!AD200*VLOOKUP(VFDYLD2!AD$4,'[1]INTERNAL PARAMETERS-1'!$B$5:$J$44,5,FALSE)*VLOOKUP(VFDYLD2!AD$4,'[1]INTERNAL PARAMETERS-1'!$B$5:$J$44,7,FALSE)*VFDYLD2!$F200 + VFDYLD1!AD200*(1-VLOOKUP(VFDYLD2!AD$4,'[1]INTERNAL PARAMETERS-1'!$B$5:$J$44,5,FALSE))*VLOOKUP(VFDYLD2!AD$4,'[1]INTERNAL PARAMETERS-1'!$B$5:$J$44,9,FALSE)*VFDYLD2!$F200</f>
        <v>0</v>
      </c>
      <c r="AE200" s="44">
        <f>VFDYLD1!AE200*VLOOKUP(VFDYLD2!AE$4,'[1]INTERNAL PARAMETERS-1'!$B$5:$J$44,5,FALSE)*VLOOKUP(VFDYLD2!AE$4,'[1]INTERNAL PARAMETERS-1'!$B$5:$J$44,7,FALSE)*VFDYLD2!$F200 + VFDYLD1!AE200*(1-VLOOKUP(VFDYLD2!AE$4,'[1]INTERNAL PARAMETERS-1'!$B$5:$J$44,5,FALSE))*VLOOKUP(VFDYLD2!AE$4,'[1]INTERNAL PARAMETERS-1'!$B$5:$J$44,9,FALSE)*VFDYLD2!$F200</f>
        <v>0</v>
      </c>
      <c r="AF200" s="44">
        <f>VFDYLD1!AF200*VLOOKUP(VFDYLD2!AF$4,'[1]INTERNAL PARAMETERS-1'!$B$5:$J$44,5,FALSE)*VLOOKUP(VFDYLD2!AF$4,'[1]INTERNAL PARAMETERS-1'!$B$5:$J$44,7,FALSE)*VFDYLD2!$F200 + VFDYLD1!AF200*(1-VLOOKUP(VFDYLD2!AF$4,'[1]INTERNAL PARAMETERS-1'!$B$5:$J$44,5,FALSE))*VLOOKUP(VFDYLD2!AF$4,'[1]INTERNAL PARAMETERS-1'!$B$5:$J$44,9,FALSE)*VFDYLD2!$F200</f>
        <v>0</v>
      </c>
      <c r="AG200" s="44">
        <f>VFDYLD1!AG200*VLOOKUP(VFDYLD2!AG$4,'[1]INTERNAL PARAMETERS-1'!$B$5:$J$44,5,FALSE)*VLOOKUP(VFDYLD2!AG$4,'[1]INTERNAL PARAMETERS-1'!$B$5:$J$44,7,FALSE)*VFDYLD2!$F200 + VFDYLD1!AG200*(1-VLOOKUP(VFDYLD2!AG$4,'[1]INTERNAL PARAMETERS-1'!$B$5:$J$44,5,FALSE))*VLOOKUP(VFDYLD2!AG$4,'[1]INTERNAL PARAMETERS-1'!$B$5:$J$44,9,FALSE)*VFDYLD2!$F200</f>
        <v>0</v>
      </c>
      <c r="AH200" s="44">
        <f>VFDYLD1!AH200*VLOOKUP(VFDYLD2!AH$4,'[1]INTERNAL PARAMETERS-1'!$B$5:$J$44,5,FALSE)*VLOOKUP(VFDYLD2!AH$4,'[1]INTERNAL PARAMETERS-1'!$B$5:$J$44,7,FALSE)*VFDYLD2!$F200 + VFDYLD1!AH200*(1-VLOOKUP(VFDYLD2!AH$4,'[1]INTERNAL PARAMETERS-1'!$B$5:$J$44,5,FALSE))*VLOOKUP(VFDYLD2!AH$4,'[1]INTERNAL PARAMETERS-1'!$B$5:$J$44,9,FALSE)*VFDYLD2!$F200</f>
        <v>0</v>
      </c>
      <c r="AI200" s="44">
        <f>VFDYLD1!AI200*VLOOKUP(VFDYLD2!AI$4,'[1]INTERNAL PARAMETERS-1'!$B$5:$J$44,5,FALSE)*VLOOKUP(VFDYLD2!AI$4,'[1]INTERNAL PARAMETERS-1'!$B$5:$J$44,7,FALSE)*VFDYLD2!$F200 + VFDYLD1!AI200*(1-VLOOKUP(VFDYLD2!AI$4,'[1]INTERNAL PARAMETERS-1'!$B$5:$J$44,5,FALSE))*VLOOKUP(VFDYLD2!AI$4,'[1]INTERNAL PARAMETERS-1'!$B$5:$J$44,9,FALSE)*VFDYLD2!$F200</f>
        <v>0</v>
      </c>
      <c r="AJ200" s="44">
        <f>VFDYLD1!AJ200*VLOOKUP(VFDYLD2!AJ$4,'[1]INTERNAL PARAMETERS-1'!$B$5:$J$44,5,FALSE)*VLOOKUP(VFDYLD2!AJ$4,'[1]INTERNAL PARAMETERS-1'!$B$5:$J$44,7,FALSE)*VFDYLD2!$F200 + VFDYLD1!AJ200*(1-VLOOKUP(VFDYLD2!AJ$4,'[1]INTERNAL PARAMETERS-1'!$B$5:$J$44,5,FALSE))*VLOOKUP(VFDYLD2!AJ$4,'[1]INTERNAL PARAMETERS-1'!$B$5:$J$44,9,FALSE)*VFDYLD2!$F200</f>
        <v>0</v>
      </c>
      <c r="AK200" s="44">
        <f>VFDYLD1!AK200*VLOOKUP(VFDYLD2!AK$4,'[1]INTERNAL PARAMETERS-1'!$B$5:$J$44,5,FALSE)*VLOOKUP(VFDYLD2!AK$4,'[1]INTERNAL PARAMETERS-1'!$B$5:$J$44,7,FALSE)*VFDYLD2!$F200 + VFDYLD1!AK200*(1-VLOOKUP(VFDYLD2!AK$4,'[1]INTERNAL PARAMETERS-1'!$B$5:$J$44,5,FALSE))*VLOOKUP(VFDYLD2!AK$4,'[1]INTERNAL PARAMETERS-1'!$B$5:$J$44,9,FALSE)*VFDYLD2!$F200</f>
        <v>0</v>
      </c>
      <c r="AL200" s="44">
        <f>VFDYLD1!AL200*VLOOKUP(VFDYLD2!AL$4,'[1]INTERNAL PARAMETERS-1'!$B$5:$J$44,5,FALSE)*VLOOKUP(VFDYLD2!AL$4,'[1]INTERNAL PARAMETERS-1'!$B$5:$J$44,7,FALSE)*VFDYLD2!$F200 + VFDYLD1!AL200*(1-VLOOKUP(VFDYLD2!AL$4,'[1]INTERNAL PARAMETERS-1'!$B$5:$J$44,5,FALSE))*VLOOKUP(VFDYLD2!AL$4,'[1]INTERNAL PARAMETERS-1'!$B$5:$J$44,9,FALSE)*VFDYLD2!$F200</f>
        <v>0</v>
      </c>
      <c r="AM200" s="44">
        <f>VFDYLD1!AM200*VLOOKUP(VFDYLD2!AM$4,'[1]INTERNAL PARAMETERS-1'!$B$5:$J$44,5,FALSE)*VLOOKUP(VFDYLD2!AM$4,'[1]INTERNAL PARAMETERS-1'!$B$5:$J$44,7,FALSE)*VFDYLD2!$F200 + VFDYLD1!AM200*(1-VLOOKUP(VFDYLD2!AM$4,'[1]INTERNAL PARAMETERS-1'!$B$5:$J$44,5,FALSE))*VLOOKUP(VFDYLD2!AM$4,'[1]INTERNAL PARAMETERS-1'!$B$5:$J$44,9,FALSE)*VFDYLD2!$F200</f>
        <v>0</v>
      </c>
      <c r="AN200" s="44">
        <f>VFDYLD1!AN200*VLOOKUP(VFDYLD2!AN$4,'[1]INTERNAL PARAMETERS-1'!$B$5:$J$44,5,FALSE)*VLOOKUP(VFDYLD2!AN$4,'[1]INTERNAL PARAMETERS-1'!$B$5:$J$44,7,FALSE)*VFDYLD2!$F200 + VFDYLD1!AN200*(1-VLOOKUP(VFDYLD2!AN$4,'[1]INTERNAL PARAMETERS-1'!$B$5:$J$44,5,FALSE))*VLOOKUP(VFDYLD2!AN$4,'[1]INTERNAL PARAMETERS-1'!$B$5:$J$44,9,FALSE)*VFDYLD2!$F200</f>
        <v>0</v>
      </c>
      <c r="AO200" s="44">
        <f>VFDYLD1!AO200*VLOOKUP(VFDYLD2!AO$4,'[1]INTERNAL PARAMETERS-1'!$B$5:$J$44,5,FALSE)*VLOOKUP(VFDYLD2!AO$4,'[1]INTERNAL PARAMETERS-1'!$B$5:$J$44,7,FALSE)*VFDYLD2!$F200 + VFDYLD1!AO200*(1-VLOOKUP(VFDYLD2!AO$4,'[1]INTERNAL PARAMETERS-1'!$B$5:$J$44,5,FALSE))*VLOOKUP(VFDYLD2!AO$4,'[1]INTERNAL PARAMETERS-1'!$B$5:$J$44,9,FALSE)*VFDYLD2!$F200</f>
        <v>0</v>
      </c>
      <c r="AP200" s="44">
        <f>VFDYLD1!AP200*VLOOKUP(VFDYLD2!AP$4,'[1]INTERNAL PARAMETERS-1'!$B$5:$J$44,5,FALSE)*VLOOKUP(VFDYLD2!AP$4,'[1]INTERNAL PARAMETERS-1'!$B$5:$J$44,7,FALSE)*VFDYLD2!$F200 + VFDYLD1!AP200*(1-VLOOKUP(VFDYLD2!AP$4,'[1]INTERNAL PARAMETERS-1'!$B$5:$J$44,5,FALSE))*VLOOKUP(VFDYLD2!AP$4,'[1]INTERNAL PARAMETERS-1'!$B$5:$J$44,9,FALSE)*VFDYLD2!$F200</f>
        <v>0</v>
      </c>
      <c r="AQ200" s="44">
        <f>VFDYLD1!AQ200*VLOOKUP(VFDYLD2!AQ$4,'[1]INTERNAL PARAMETERS-1'!$B$5:$J$44,5,FALSE)*VLOOKUP(VFDYLD2!AQ$4,'[1]INTERNAL PARAMETERS-1'!$B$5:$J$44,7,FALSE)*VFDYLD2!$F200 + VFDYLD1!AQ200*(1-VLOOKUP(VFDYLD2!AQ$4,'[1]INTERNAL PARAMETERS-1'!$B$5:$J$44,5,FALSE))*VLOOKUP(VFDYLD2!AQ$4,'[1]INTERNAL PARAMETERS-1'!$B$5:$J$44,9,FALSE)*VFDYLD2!$F200</f>
        <v>0</v>
      </c>
      <c r="AR200" s="44">
        <f>VFDYLD1!AR200*VLOOKUP(VFDYLD2!AR$4,'[1]INTERNAL PARAMETERS-1'!$B$5:$J$44,5,FALSE)*VLOOKUP(VFDYLD2!AR$4,'[1]INTERNAL PARAMETERS-1'!$B$5:$J$44,7,FALSE)*VFDYLD2!$F200 + VFDYLD1!AR200*(1-VLOOKUP(VFDYLD2!AR$4,'[1]INTERNAL PARAMETERS-1'!$B$5:$J$44,5,FALSE))*VLOOKUP(VFDYLD2!AR$4,'[1]INTERNAL PARAMETERS-1'!$B$5:$J$44,9,FALSE)*VFDYLD2!$F200</f>
        <v>0</v>
      </c>
      <c r="AS200" s="44">
        <f>VFDYLD1!AS200*VLOOKUP(VFDYLD2!AS$4,'[1]INTERNAL PARAMETERS-1'!$B$5:$J$44,5,FALSE)*VLOOKUP(VFDYLD2!AS$4,'[1]INTERNAL PARAMETERS-1'!$B$5:$J$44,7,FALSE)*VFDYLD2!$F200 + VFDYLD1!AS200*(1-VLOOKUP(VFDYLD2!AS$4,'[1]INTERNAL PARAMETERS-1'!$B$5:$J$44,5,FALSE))*VLOOKUP(VFDYLD2!AS$4,'[1]INTERNAL PARAMETERS-1'!$B$5:$J$44,9,FALSE)*VFDYLD2!$F200</f>
        <v>0</v>
      </c>
      <c r="AT200" s="43">
        <f>VFDYLD1!AT200*VLOOKUP(VFDYLD2!AT$4,'[1]INTERNAL PARAMETERS-1'!$B$5:$J$44,5,FALSE)*VLOOKUP(VFDYLD2!AT$4,'[1]INTERNAL PARAMETERS-1'!$B$5:$J$44,7,FALSE)*VFDYLD2!$F200 + VFDYLD1!AT200*(1-VLOOKUP(VFDYLD2!AT$4,'[1]INTERNAL PARAMETERS-1'!$B$5:$J$44,5,FALSE))*VLOOKUP(VFDYLD2!AT$4,'[1]INTERNAL PARAMETERS-1'!$B$5:$J$44,9,FALSE)*VFDYLD2!$F200</f>
        <v>0</v>
      </c>
      <c r="AU200" s="45">
        <f>VFDYLD1!AU200*VLOOKUP(VFDYLD2!AU$4,'[1]INTERNAL PARAMETERS-1'!$B$5:$J$44,5,FALSE)*VLOOKUP(VFDYLD2!AU$4,'[1]INTERNAL PARAMETERS-1'!$B$5:$J$44,6,FALSE)*VLOOKUP(VFDYLD2!AU$4,'[1]INTERNAL PARAMETERS-1'!$B$5:$J$44,3,FALSE) + VFDYLD1!AU200*(1-VLOOKUP(VFDYLD2!AU$4,'[1]INTERNAL PARAMETERS-1'!$B$5:$J$44,5,FALSE))*VLOOKUP(VFDYLD2!AU$4,'[1]INTERNAL PARAMETERS-1'!$B$5:$J$44,8,FALSE)*VLOOKUP(VFDYLD2!AU$4,'[1]INTERNAL PARAMETERS-1'!$B$5:$J$44,3,FALSE)</f>
        <v>0</v>
      </c>
      <c r="AV200" s="44">
        <f>VFDYLD1!AV200*VLOOKUP(VFDYLD2!AV$4,'[1]INTERNAL PARAMETERS-1'!$B$5:$J$44,5,FALSE)*VLOOKUP(VFDYLD2!AV$4,'[1]INTERNAL PARAMETERS-1'!$B$5:$J$44,6,FALSE)*VLOOKUP(VFDYLD2!AV$4,'[1]INTERNAL PARAMETERS-1'!$B$5:$J$44,3,FALSE) + VFDYLD1!AV200*(1-VLOOKUP(VFDYLD2!AV$4,'[1]INTERNAL PARAMETERS-1'!$B$5:$J$44,5,FALSE))*VLOOKUP(VFDYLD2!AV$4,'[1]INTERNAL PARAMETERS-1'!$B$5:$J$44,8,FALSE)*VLOOKUP(VFDYLD2!AV$4,'[1]INTERNAL PARAMETERS-1'!$B$5:$J$44,3,FALSE)</f>
        <v>0</v>
      </c>
      <c r="AW200" s="44">
        <f>VFDYLD1!AW200*VLOOKUP(VFDYLD2!AW$4,'[1]INTERNAL PARAMETERS-1'!$B$5:$J$44,5,FALSE)*VLOOKUP(VFDYLD2!AW$4,'[1]INTERNAL PARAMETERS-1'!$B$5:$J$44,6,FALSE)*VLOOKUP(VFDYLD2!AW$4,'[1]INTERNAL PARAMETERS-1'!$B$5:$J$44,3,FALSE) + VFDYLD1!AW200*(1-VLOOKUP(VFDYLD2!AW$4,'[1]INTERNAL PARAMETERS-1'!$B$5:$J$44,5,FALSE))*VLOOKUP(VFDYLD2!AW$4,'[1]INTERNAL PARAMETERS-1'!$B$5:$J$44,8,FALSE)*VLOOKUP(VFDYLD2!AW$4,'[1]INTERNAL PARAMETERS-1'!$B$5:$J$44,3,FALSE)</f>
        <v>0</v>
      </c>
      <c r="AX200" s="44">
        <f>VFDYLD1!AX200*VLOOKUP(VFDYLD2!AX$4,'[1]INTERNAL PARAMETERS-1'!$B$5:$J$44,5,FALSE)*VLOOKUP(VFDYLD2!AX$4,'[1]INTERNAL PARAMETERS-1'!$B$5:$J$44,6,FALSE)*VLOOKUP(VFDYLD2!AX$4,'[1]INTERNAL PARAMETERS-1'!$B$5:$J$44,3,FALSE) + VFDYLD1!AX200*(1-VLOOKUP(VFDYLD2!AX$4,'[1]INTERNAL PARAMETERS-1'!$B$5:$J$44,5,FALSE))*VLOOKUP(VFDYLD2!AX$4,'[1]INTERNAL PARAMETERS-1'!$B$5:$J$44,8,FALSE)*VLOOKUP(VFDYLD2!AX$4,'[1]INTERNAL PARAMETERS-1'!$B$5:$J$44,3,FALSE)</f>
        <v>0</v>
      </c>
      <c r="AY200" s="44">
        <f>VFDYLD1!AY200*VLOOKUP(VFDYLD2!AY$4,'[1]INTERNAL PARAMETERS-1'!$B$5:$J$44,5,FALSE)*VLOOKUP(VFDYLD2!AY$4,'[1]INTERNAL PARAMETERS-1'!$B$5:$J$44,6,FALSE)*VLOOKUP(VFDYLD2!AY$4,'[1]INTERNAL PARAMETERS-1'!$B$5:$J$44,3,FALSE) + VFDYLD1!AY200*(1-VLOOKUP(VFDYLD2!AY$4,'[1]INTERNAL PARAMETERS-1'!$B$5:$J$44,5,FALSE))*VLOOKUP(VFDYLD2!AY$4,'[1]INTERNAL PARAMETERS-1'!$B$5:$J$44,8,FALSE)*VLOOKUP(VFDYLD2!AY$4,'[1]INTERNAL PARAMETERS-1'!$B$5:$J$44,3,FALSE)</f>
        <v>0</v>
      </c>
      <c r="AZ200" s="44">
        <f>VFDYLD1!AZ200*VLOOKUP(VFDYLD2!AZ$4,'[1]INTERNAL PARAMETERS-1'!$B$5:$J$44,5,FALSE)*VLOOKUP(VFDYLD2!AZ$4,'[1]INTERNAL PARAMETERS-1'!$B$5:$J$44,6,FALSE)*VLOOKUP(VFDYLD2!AZ$4,'[1]INTERNAL PARAMETERS-1'!$B$5:$J$44,3,FALSE) + VFDYLD1!AZ200*(1-VLOOKUP(VFDYLD2!AZ$4,'[1]INTERNAL PARAMETERS-1'!$B$5:$J$44,5,FALSE))*VLOOKUP(VFDYLD2!AZ$4,'[1]INTERNAL PARAMETERS-1'!$B$5:$J$44,8,FALSE)*VLOOKUP(VFDYLD2!AZ$4,'[1]INTERNAL PARAMETERS-1'!$B$5:$J$44,3,FALSE)</f>
        <v>0</v>
      </c>
      <c r="BA200" s="44">
        <f>VFDYLD1!BA200*VLOOKUP(VFDYLD2!BA$4,'[1]INTERNAL PARAMETERS-1'!$B$5:$J$44,5,FALSE)*VLOOKUP(VFDYLD2!BA$4,'[1]INTERNAL PARAMETERS-1'!$B$5:$J$44,6,FALSE)*VLOOKUP(VFDYLD2!BA$4,'[1]INTERNAL PARAMETERS-1'!$B$5:$J$44,3,FALSE) + VFDYLD1!BA200*(1-VLOOKUP(VFDYLD2!BA$4,'[1]INTERNAL PARAMETERS-1'!$B$5:$J$44,5,FALSE))*VLOOKUP(VFDYLD2!BA$4,'[1]INTERNAL PARAMETERS-1'!$B$5:$J$44,8,FALSE)*VLOOKUP(VFDYLD2!BA$4,'[1]INTERNAL PARAMETERS-1'!$B$5:$J$44,3,FALSE)</f>
        <v>0</v>
      </c>
      <c r="BB200" s="44">
        <f>VFDYLD1!BB200*VLOOKUP(VFDYLD2!BB$4,'[1]INTERNAL PARAMETERS-1'!$B$5:$J$44,5,FALSE)*VLOOKUP(VFDYLD2!BB$4,'[1]INTERNAL PARAMETERS-1'!$B$5:$J$44,6,FALSE)*VLOOKUP(VFDYLD2!BB$4,'[1]INTERNAL PARAMETERS-1'!$B$5:$J$44,3,FALSE) + VFDYLD1!BB200*(1-VLOOKUP(VFDYLD2!BB$4,'[1]INTERNAL PARAMETERS-1'!$B$5:$J$44,5,FALSE))*VLOOKUP(VFDYLD2!BB$4,'[1]INTERNAL PARAMETERS-1'!$B$5:$J$44,8,FALSE)*VLOOKUP(VFDYLD2!BB$4,'[1]INTERNAL PARAMETERS-1'!$B$5:$J$44,3,FALSE)</f>
        <v>0</v>
      </c>
      <c r="BC200" s="44">
        <f>VFDYLD1!BC200*VLOOKUP(VFDYLD2!BC$4,'[1]INTERNAL PARAMETERS-1'!$B$5:$J$44,5,FALSE)*VLOOKUP(VFDYLD2!BC$4,'[1]INTERNAL PARAMETERS-1'!$B$5:$J$44,6,FALSE)*VLOOKUP(VFDYLD2!BC$4,'[1]INTERNAL PARAMETERS-1'!$B$5:$J$44,3,FALSE) + VFDYLD1!BC200*(1-VLOOKUP(VFDYLD2!BC$4,'[1]INTERNAL PARAMETERS-1'!$B$5:$J$44,5,FALSE))*VLOOKUP(VFDYLD2!BC$4,'[1]INTERNAL PARAMETERS-1'!$B$5:$J$44,8,FALSE)*VLOOKUP(VFDYLD2!BC$4,'[1]INTERNAL PARAMETERS-1'!$B$5:$J$44,3,FALSE)</f>
        <v>0</v>
      </c>
      <c r="BD200" s="44">
        <f>VFDYLD1!BD200*VLOOKUP(VFDYLD2!BD$4,'[1]INTERNAL PARAMETERS-1'!$B$5:$J$44,5,FALSE)*VLOOKUP(VFDYLD2!BD$4,'[1]INTERNAL PARAMETERS-1'!$B$5:$J$44,6,FALSE)*VLOOKUP(VFDYLD2!BD$4,'[1]INTERNAL PARAMETERS-1'!$B$5:$J$44,3,FALSE) + VFDYLD1!BD200*(1-VLOOKUP(VFDYLD2!BD$4,'[1]INTERNAL PARAMETERS-1'!$B$5:$J$44,5,FALSE))*VLOOKUP(VFDYLD2!BD$4,'[1]INTERNAL PARAMETERS-1'!$B$5:$J$44,8,FALSE)*VLOOKUP(VFDYLD2!BD$4,'[1]INTERNAL PARAMETERS-1'!$B$5:$J$44,3,FALSE)</f>
        <v>0</v>
      </c>
      <c r="BE200" s="44">
        <f>VFDYLD1!BE200*VLOOKUP(VFDYLD2!BE$4,'[1]INTERNAL PARAMETERS-1'!$B$5:$J$44,5,FALSE)*VLOOKUP(VFDYLD2!BE$4,'[1]INTERNAL PARAMETERS-1'!$B$5:$J$44,6,FALSE)*VLOOKUP(VFDYLD2!BE$4,'[1]INTERNAL PARAMETERS-1'!$B$5:$J$44,3,FALSE) + VFDYLD1!BE200*(1-VLOOKUP(VFDYLD2!BE$4,'[1]INTERNAL PARAMETERS-1'!$B$5:$J$44,5,FALSE))*VLOOKUP(VFDYLD2!BE$4,'[1]INTERNAL PARAMETERS-1'!$B$5:$J$44,8,FALSE)*VLOOKUP(VFDYLD2!BE$4,'[1]INTERNAL PARAMETERS-1'!$B$5:$J$44,3,FALSE)</f>
        <v>0</v>
      </c>
      <c r="BF200" s="44">
        <f>VFDYLD1!BF200*VLOOKUP(VFDYLD2!BF$4,'[1]INTERNAL PARAMETERS-1'!$B$5:$J$44,5,FALSE)*VLOOKUP(VFDYLD2!BF$4,'[1]INTERNAL PARAMETERS-1'!$B$5:$J$44,6,FALSE)*VLOOKUP(VFDYLD2!BF$4,'[1]INTERNAL PARAMETERS-1'!$B$5:$J$44,3,FALSE) + VFDYLD1!BF200*(1-VLOOKUP(VFDYLD2!BF$4,'[1]INTERNAL PARAMETERS-1'!$B$5:$J$44,5,FALSE))*VLOOKUP(VFDYLD2!BF$4,'[1]INTERNAL PARAMETERS-1'!$B$5:$J$44,8,FALSE)*VLOOKUP(VFDYLD2!BF$4,'[1]INTERNAL PARAMETERS-1'!$B$5:$J$44,3,FALSE)</f>
        <v>0</v>
      </c>
      <c r="BG200" s="44">
        <f>VFDYLD1!BG200*VLOOKUP(VFDYLD2!BG$4,'[1]INTERNAL PARAMETERS-1'!$B$5:$J$44,5,FALSE)*VLOOKUP(VFDYLD2!BG$4,'[1]INTERNAL PARAMETERS-1'!$B$5:$J$44,6,FALSE)*VLOOKUP(VFDYLD2!BG$4,'[1]INTERNAL PARAMETERS-1'!$B$5:$J$44,3,FALSE) + VFDYLD1!BG200*(1-VLOOKUP(VFDYLD2!BG$4,'[1]INTERNAL PARAMETERS-1'!$B$5:$J$44,5,FALSE))*VLOOKUP(VFDYLD2!BG$4,'[1]INTERNAL PARAMETERS-1'!$B$5:$J$44,8,FALSE)*VLOOKUP(VFDYLD2!BG$4,'[1]INTERNAL PARAMETERS-1'!$B$5:$J$44,3,FALSE)</f>
        <v>0</v>
      </c>
      <c r="BH200" s="44">
        <f>VFDYLD1!BH200*VLOOKUP(VFDYLD2!BH$4,'[1]INTERNAL PARAMETERS-1'!$B$5:$J$44,5,FALSE)*VLOOKUP(VFDYLD2!BH$4,'[1]INTERNAL PARAMETERS-1'!$B$5:$J$44,6,FALSE)*VLOOKUP(VFDYLD2!BH$4,'[1]INTERNAL PARAMETERS-1'!$B$5:$J$44,3,FALSE) + VFDYLD1!BH200*(1-VLOOKUP(VFDYLD2!BH$4,'[1]INTERNAL PARAMETERS-1'!$B$5:$J$44,5,FALSE))*VLOOKUP(VFDYLD2!BH$4,'[1]INTERNAL PARAMETERS-1'!$B$5:$J$44,8,FALSE)*VLOOKUP(VFDYLD2!BH$4,'[1]INTERNAL PARAMETERS-1'!$B$5:$J$44,3,FALSE)</f>
        <v>0</v>
      </c>
      <c r="BI200" s="44">
        <f>VFDYLD1!BI200*VLOOKUP(VFDYLD2!BI$4,'[1]INTERNAL PARAMETERS-1'!$B$5:$J$44,5,FALSE)*VLOOKUP(VFDYLD2!BI$4,'[1]INTERNAL PARAMETERS-1'!$B$5:$J$44,6,FALSE)*VLOOKUP(VFDYLD2!BI$4,'[1]INTERNAL PARAMETERS-1'!$B$5:$J$44,3,FALSE) + VFDYLD1!BI200*(1-VLOOKUP(VFDYLD2!BI$4,'[1]INTERNAL PARAMETERS-1'!$B$5:$J$44,5,FALSE))*VLOOKUP(VFDYLD2!BI$4,'[1]INTERNAL PARAMETERS-1'!$B$5:$J$44,8,FALSE)*VLOOKUP(VFDYLD2!BI$4,'[1]INTERNAL PARAMETERS-1'!$B$5:$J$44,3,FALSE)</f>
        <v>0</v>
      </c>
      <c r="BJ200" s="44">
        <f>VFDYLD1!BJ200*VLOOKUP(VFDYLD2!BJ$4,'[1]INTERNAL PARAMETERS-1'!$B$5:$J$44,5,FALSE)*VLOOKUP(VFDYLD2!BJ$4,'[1]INTERNAL PARAMETERS-1'!$B$5:$J$44,6,FALSE)*VLOOKUP(VFDYLD2!BJ$4,'[1]INTERNAL PARAMETERS-1'!$B$5:$J$44,3,FALSE) + VFDYLD1!BJ200*(1-VLOOKUP(VFDYLD2!BJ$4,'[1]INTERNAL PARAMETERS-1'!$B$5:$J$44,5,FALSE))*VLOOKUP(VFDYLD2!BJ$4,'[1]INTERNAL PARAMETERS-1'!$B$5:$J$44,8,FALSE)*VLOOKUP(VFDYLD2!BJ$4,'[1]INTERNAL PARAMETERS-1'!$B$5:$J$44,3,FALSE)</f>
        <v>0</v>
      </c>
      <c r="BK200" s="44">
        <f>VFDYLD1!BK200*VLOOKUP(VFDYLD2!BK$4,'[1]INTERNAL PARAMETERS-1'!$B$5:$J$44,5,FALSE)*VLOOKUP(VFDYLD2!BK$4,'[1]INTERNAL PARAMETERS-1'!$B$5:$J$44,6,FALSE)*VLOOKUP(VFDYLD2!BK$4,'[1]INTERNAL PARAMETERS-1'!$B$5:$J$44,3,FALSE) + VFDYLD1!BK200*(1-VLOOKUP(VFDYLD2!BK$4,'[1]INTERNAL PARAMETERS-1'!$B$5:$J$44,5,FALSE))*VLOOKUP(VFDYLD2!BK$4,'[1]INTERNAL PARAMETERS-1'!$B$5:$J$44,8,FALSE)*VLOOKUP(VFDYLD2!BK$4,'[1]INTERNAL PARAMETERS-1'!$B$5:$J$44,3,FALSE)</f>
        <v>0</v>
      </c>
      <c r="BL200" s="44">
        <f>VFDYLD1!BL200*VLOOKUP(VFDYLD2!BL$4,'[1]INTERNAL PARAMETERS-1'!$B$5:$J$44,5,FALSE)*VLOOKUP(VFDYLD2!BL$4,'[1]INTERNAL PARAMETERS-1'!$B$5:$J$44,6,FALSE)*VLOOKUP(VFDYLD2!BL$4,'[1]INTERNAL PARAMETERS-1'!$B$5:$J$44,3,FALSE) + VFDYLD1!BL200*(1-VLOOKUP(VFDYLD2!BL$4,'[1]INTERNAL PARAMETERS-1'!$B$5:$J$44,5,FALSE))*VLOOKUP(VFDYLD2!BL$4,'[1]INTERNAL PARAMETERS-1'!$B$5:$J$44,8,FALSE)*VLOOKUP(VFDYLD2!BL$4,'[1]INTERNAL PARAMETERS-1'!$B$5:$J$44,3,FALSE)</f>
        <v>0</v>
      </c>
      <c r="BM200" s="44">
        <f>VFDYLD1!BM200*VLOOKUP(VFDYLD2!BM$4,'[1]INTERNAL PARAMETERS-1'!$B$5:$J$44,5,FALSE)*VLOOKUP(VFDYLD2!BM$4,'[1]INTERNAL PARAMETERS-1'!$B$5:$J$44,6,FALSE)*VLOOKUP(VFDYLD2!BM$4,'[1]INTERNAL PARAMETERS-1'!$B$5:$J$44,3,FALSE) + VFDYLD1!BM200*(1-VLOOKUP(VFDYLD2!BM$4,'[1]INTERNAL PARAMETERS-1'!$B$5:$J$44,5,FALSE))*VLOOKUP(VFDYLD2!BM$4,'[1]INTERNAL PARAMETERS-1'!$B$5:$J$44,8,FALSE)*VLOOKUP(VFDYLD2!BM$4,'[1]INTERNAL PARAMETERS-1'!$B$5:$J$44,3,FALSE)</f>
        <v>0</v>
      </c>
      <c r="BN200" s="44">
        <f>VFDYLD1!BN200*VLOOKUP(VFDYLD2!BN$4,'[1]INTERNAL PARAMETERS-1'!$B$5:$J$44,5,FALSE)*VLOOKUP(VFDYLD2!BN$4,'[1]INTERNAL PARAMETERS-1'!$B$5:$J$44,6,FALSE)*VLOOKUP(VFDYLD2!BN$4,'[1]INTERNAL PARAMETERS-1'!$B$5:$J$44,3,FALSE) + VFDYLD1!BN200*(1-VLOOKUP(VFDYLD2!BN$4,'[1]INTERNAL PARAMETERS-1'!$B$5:$J$44,5,FALSE))*VLOOKUP(VFDYLD2!BN$4,'[1]INTERNAL PARAMETERS-1'!$B$5:$J$44,8,FALSE)*VLOOKUP(VFDYLD2!BN$4,'[1]INTERNAL PARAMETERS-1'!$B$5:$J$44,3,FALSE)</f>
        <v>0</v>
      </c>
      <c r="BO200" s="44">
        <f>VFDYLD1!BO200*VLOOKUP(VFDYLD2!BO$4,'[1]INTERNAL PARAMETERS-1'!$B$5:$J$44,5,FALSE)*VLOOKUP(VFDYLD2!BO$4,'[1]INTERNAL PARAMETERS-1'!$B$5:$J$44,6,FALSE)*VLOOKUP(VFDYLD2!BO$4,'[1]INTERNAL PARAMETERS-1'!$B$5:$J$44,3,FALSE) + VFDYLD1!BO200*(1-VLOOKUP(VFDYLD2!BO$4,'[1]INTERNAL PARAMETERS-1'!$B$5:$J$44,5,FALSE))*VLOOKUP(VFDYLD2!BO$4,'[1]INTERNAL PARAMETERS-1'!$B$5:$J$44,8,FALSE)*VLOOKUP(VFDYLD2!BO$4,'[1]INTERNAL PARAMETERS-1'!$B$5:$J$44,3,FALSE)</f>
        <v>0</v>
      </c>
      <c r="BP200" s="44">
        <f>VFDYLD1!BP200*VLOOKUP(VFDYLD2!BP$4,'[1]INTERNAL PARAMETERS-1'!$B$5:$J$44,5,FALSE)*VLOOKUP(VFDYLD2!BP$4,'[1]INTERNAL PARAMETERS-1'!$B$5:$J$44,6,FALSE)*VLOOKUP(VFDYLD2!BP$4,'[1]INTERNAL PARAMETERS-1'!$B$5:$J$44,3,FALSE) + VFDYLD1!BP200*(1-VLOOKUP(VFDYLD2!BP$4,'[1]INTERNAL PARAMETERS-1'!$B$5:$J$44,5,FALSE))*VLOOKUP(VFDYLD2!BP$4,'[1]INTERNAL PARAMETERS-1'!$B$5:$J$44,8,FALSE)*VLOOKUP(VFDYLD2!BP$4,'[1]INTERNAL PARAMETERS-1'!$B$5:$J$44,3,FALSE)</f>
        <v>0</v>
      </c>
      <c r="BQ200" s="44">
        <f>VFDYLD1!BQ200*VLOOKUP(VFDYLD2!BQ$4,'[1]INTERNAL PARAMETERS-1'!$B$5:$J$44,5,FALSE)*VLOOKUP(VFDYLD2!BQ$4,'[1]INTERNAL PARAMETERS-1'!$B$5:$J$44,6,FALSE)*VLOOKUP(VFDYLD2!BQ$4,'[1]INTERNAL PARAMETERS-1'!$B$5:$J$44,3,FALSE) + VFDYLD1!BQ200*(1-VLOOKUP(VFDYLD2!BQ$4,'[1]INTERNAL PARAMETERS-1'!$B$5:$J$44,5,FALSE))*VLOOKUP(VFDYLD2!BQ$4,'[1]INTERNAL PARAMETERS-1'!$B$5:$J$44,8,FALSE)*VLOOKUP(VFDYLD2!BQ$4,'[1]INTERNAL PARAMETERS-1'!$B$5:$J$44,3,FALSE)</f>
        <v>0</v>
      </c>
      <c r="BR200" s="44">
        <f>VFDYLD1!BR200*VLOOKUP(VFDYLD2!BR$4,'[1]INTERNAL PARAMETERS-1'!$B$5:$J$44,5,FALSE)*VLOOKUP(VFDYLD2!BR$4,'[1]INTERNAL PARAMETERS-1'!$B$5:$J$44,6,FALSE)*VLOOKUP(VFDYLD2!BR$4,'[1]INTERNAL PARAMETERS-1'!$B$5:$J$44,3,FALSE) + VFDYLD1!BR200*(1-VLOOKUP(VFDYLD2!BR$4,'[1]INTERNAL PARAMETERS-1'!$B$5:$J$44,5,FALSE))*VLOOKUP(VFDYLD2!BR$4,'[1]INTERNAL PARAMETERS-1'!$B$5:$J$44,8,FALSE)*VLOOKUP(VFDYLD2!BR$4,'[1]INTERNAL PARAMETERS-1'!$B$5:$J$44,3,FALSE)</f>
        <v>0</v>
      </c>
      <c r="BS200" s="44">
        <f>VFDYLD1!BS200*VLOOKUP(VFDYLD2!BS$4,'[1]INTERNAL PARAMETERS-1'!$B$5:$J$44,5,FALSE)*VLOOKUP(VFDYLD2!BS$4,'[1]INTERNAL PARAMETERS-1'!$B$5:$J$44,6,FALSE)*VLOOKUP(VFDYLD2!BS$4,'[1]INTERNAL PARAMETERS-1'!$B$5:$J$44,3,FALSE) + VFDYLD1!BS200*(1-VLOOKUP(VFDYLD2!BS$4,'[1]INTERNAL PARAMETERS-1'!$B$5:$J$44,5,FALSE))*VLOOKUP(VFDYLD2!BS$4,'[1]INTERNAL PARAMETERS-1'!$B$5:$J$44,8,FALSE)*VLOOKUP(VFDYLD2!BS$4,'[1]INTERNAL PARAMETERS-1'!$B$5:$J$44,3,FALSE)</f>
        <v>0</v>
      </c>
      <c r="BT200" s="44">
        <f>VFDYLD1!BT200*VLOOKUP(VFDYLD2!BT$4,'[1]INTERNAL PARAMETERS-1'!$B$5:$J$44,5,FALSE)*VLOOKUP(VFDYLD2!BT$4,'[1]INTERNAL PARAMETERS-1'!$B$5:$J$44,6,FALSE)*VLOOKUP(VFDYLD2!BT$4,'[1]INTERNAL PARAMETERS-1'!$B$5:$J$44,3,FALSE) + VFDYLD1!BT200*(1-VLOOKUP(VFDYLD2!BT$4,'[1]INTERNAL PARAMETERS-1'!$B$5:$J$44,5,FALSE))*VLOOKUP(VFDYLD2!BT$4,'[1]INTERNAL PARAMETERS-1'!$B$5:$J$44,8,FALSE)*VLOOKUP(VFDYLD2!BT$4,'[1]INTERNAL PARAMETERS-1'!$B$5:$J$44,3,FALSE)</f>
        <v>0</v>
      </c>
      <c r="BU200" s="44">
        <f>VFDYLD1!BU200*VLOOKUP(VFDYLD2!BU$4,'[1]INTERNAL PARAMETERS-1'!$B$5:$J$44,5,FALSE)*VLOOKUP(VFDYLD2!BU$4,'[1]INTERNAL PARAMETERS-1'!$B$5:$J$44,6,FALSE)*VLOOKUP(VFDYLD2!BU$4,'[1]INTERNAL PARAMETERS-1'!$B$5:$J$44,3,FALSE) + VFDYLD1!BU200*(1-VLOOKUP(VFDYLD2!BU$4,'[1]INTERNAL PARAMETERS-1'!$B$5:$J$44,5,FALSE))*VLOOKUP(VFDYLD2!BU$4,'[1]INTERNAL PARAMETERS-1'!$B$5:$J$44,8,FALSE)*VLOOKUP(VFDYLD2!BU$4,'[1]INTERNAL PARAMETERS-1'!$B$5:$J$44,3,FALSE)</f>
        <v>0</v>
      </c>
      <c r="BV200" s="44">
        <f>VFDYLD1!BV200*VLOOKUP(VFDYLD2!BV$4,'[1]INTERNAL PARAMETERS-1'!$B$5:$J$44,5,FALSE)*VLOOKUP(VFDYLD2!BV$4,'[1]INTERNAL PARAMETERS-1'!$B$5:$J$44,6,FALSE)*VLOOKUP(VFDYLD2!BV$4,'[1]INTERNAL PARAMETERS-1'!$B$5:$J$44,3,FALSE) + VFDYLD1!BV200*(1-VLOOKUP(VFDYLD2!BV$4,'[1]INTERNAL PARAMETERS-1'!$B$5:$J$44,5,FALSE))*VLOOKUP(VFDYLD2!BV$4,'[1]INTERNAL PARAMETERS-1'!$B$5:$J$44,8,FALSE)*VLOOKUP(VFDYLD2!BV$4,'[1]INTERNAL PARAMETERS-1'!$B$5:$J$44,3,FALSE)</f>
        <v>0</v>
      </c>
      <c r="BW200" s="44">
        <f>VFDYLD1!BW200*VLOOKUP(VFDYLD2!BW$4,'[1]INTERNAL PARAMETERS-1'!$B$5:$J$44,5,FALSE)*VLOOKUP(VFDYLD2!BW$4,'[1]INTERNAL PARAMETERS-1'!$B$5:$J$44,6,FALSE)*VLOOKUP(VFDYLD2!BW$4,'[1]INTERNAL PARAMETERS-1'!$B$5:$J$44,3,FALSE) + VFDYLD1!BW200*(1-VLOOKUP(VFDYLD2!BW$4,'[1]INTERNAL PARAMETERS-1'!$B$5:$J$44,5,FALSE))*VLOOKUP(VFDYLD2!BW$4,'[1]INTERNAL PARAMETERS-1'!$B$5:$J$44,8,FALSE)*VLOOKUP(VFDYLD2!BW$4,'[1]INTERNAL PARAMETERS-1'!$B$5:$J$44,3,FALSE)</f>
        <v>0</v>
      </c>
      <c r="BX200" s="44">
        <f>VFDYLD1!BX200*VLOOKUP(VFDYLD2!BX$4,'[1]INTERNAL PARAMETERS-1'!$B$5:$J$44,5,FALSE)*VLOOKUP(VFDYLD2!BX$4,'[1]INTERNAL PARAMETERS-1'!$B$5:$J$44,6,FALSE)*VLOOKUP(VFDYLD2!BX$4,'[1]INTERNAL PARAMETERS-1'!$B$5:$J$44,3,FALSE) + VFDYLD1!BX200*(1-VLOOKUP(VFDYLD2!BX$4,'[1]INTERNAL PARAMETERS-1'!$B$5:$J$44,5,FALSE))*VLOOKUP(VFDYLD2!BX$4,'[1]INTERNAL PARAMETERS-1'!$B$5:$J$44,8,FALSE)*VLOOKUP(VFDYLD2!BX$4,'[1]INTERNAL PARAMETERS-1'!$B$5:$J$44,3,FALSE)</f>
        <v>0</v>
      </c>
      <c r="BY200" s="44">
        <f>VFDYLD1!BY200*VLOOKUP(VFDYLD2!BY$4,'[1]INTERNAL PARAMETERS-1'!$B$5:$J$44,5,FALSE)*VLOOKUP(VFDYLD2!BY$4,'[1]INTERNAL PARAMETERS-1'!$B$5:$J$44,6,FALSE)*VLOOKUP(VFDYLD2!BY$4,'[1]INTERNAL PARAMETERS-1'!$B$5:$J$44,3,FALSE) + VFDYLD1!BY200*(1-VLOOKUP(VFDYLD2!BY$4,'[1]INTERNAL PARAMETERS-1'!$B$5:$J$44,5,FALSE))*VLOOKUP(VFDYLD2!BY$4,'[1]INTERNAL PARAMETERS-1'!$B$5:$J$44,8,FALSE)*VLOOKUP(VFDYLD2!BY$4,'[1]INTERNAL PARAMETERS-1'!$B$5:$J$44,3,FALSE)</f>
        <v>0</v>
      </c>
      <c r="BZ200" s="44">
        <f>VFDYLD1!BZ200*VLOOKUP(VFDYLD2!BZ$4,'[1]INTERNAL PARAMETERS-1'!$B$5:$J$44,5,FALSE)*VLOOKUP(VFDYLD2!BZ$4,'[1]INTERNAL PARAMETERS-1'!$B$5:$J$44,6,FALSE)*VLOOKUP(VFDYLD2!BZ$4,'[1]INTERNAL PARAMETERS-1'!$B$5:$J$44,3,FALSE) + VFDYLD1!BZ200*(1-VLOOKUP(VFDYLD2!BZ$4,'[1]INTERNAL PARAMETERS-1'!$B$5:$J$44,5,FALSE))*VLOOKUP(VFDYLD2!BZ$4,'[1]INTERNAL PARAMETERS-1'!$B$5:$J$44,8,FALSE)*VLOOKUP(VFDYLD2!BZ$4,'[1]INTERNAL PARAMETERS-1'!$B$5:$J$44,3,FALSE)</f>
        <v>0</v>
      </c>
      <c r="CA200" s="44">
        <f>VFDYLD1!CA200*VLOOKUP(VFDYLD2!CA$4,'[1]INTERNAL PARAMETERS-1'!$B$5:$J$44,5,FALSE)*VLOOKUP(VFDYLD2!CA$4,'[1]INTERNAL PARAMETERS-1'!$B$5:$J$44,6,FALSE)*VLOOKUP(VFDYLD2!CA$4,'[1]INTERNAL PARAMETERS-1'!$B$5:$J$44,3,FALSE) + VFDYLD1!CA200*(1-VLOOKUP(VFDYLD2!CA$4,'[1]INTERNAL PARAMETERS-1'!$B$5:$J$44,5,FALSE))*VLOOKUP(VFDYLD2!CA$4,'[1]INTERNAL PARAMETERS-1'!$B$5:$J$44,8,FALSE)*VLOOKUP(VFDYLD2!CA$4,'[1]INTERNAL PARAMETERS-1'!$B$5:$J$44,3,FALSE)</f>
        <v>0</v>
      </c>
      <c r="CB200" s="44">
        <f>VFDYLD1!CB200*VLOOKUP(VFDYLD2!CB$4,'[1]INTERNAL PARAMETERS-1'!$B$5:$J$44,5,FALSE)*VLOOKUP(VFDYLD2!CB$4,'[1]INTERNAL PARAMETERS-1'!$B$5:$J$44,6,FALSE)*VLOOKUP(VFDYLD2!CB$4,'[1]INTERNAL PARAMETERS-1'!$B$5:$J$44,3,FALSE) + VFDYLD1!CB200*(1-VLOOKUP(VFDYLD2!CB$4,'[1]INTERNAL PARAMETERS-1'!$B$5:$J$44,5,FALSE))*VLOOKUP(VFDYLD2!CB$4,'[1]INTERNAL PARAMETERS-1'!$B$5:$J$44,8,FALSE)*VLOOKUP(VFDYLD2!CB$4,'[1]INTERNAL PARAMETERS-1'!$B$5:$J$44,3,FALSE)</f>
        <v>0</v>
      </c>
      <c r="CC200" s="44">
        <f>VFDYLD1!CC200*VLOOKUP(VFDYLD2!CC$4,'[1]INTERNAL PARAMETERS-1'!$B$5:$J$44,5,FALSE)*VLOOKUP(VFDYLD2!CC$4,'[1]INTERNAL PARAMETERS-1'!$B$5:$J$44,6,FALSE)*VLOOKUP(VFDYLD2!CC$4,'[1]INTERNAL PARAMETERS-1'!$B$5:$J$44,3,FALSE) + VFDYLD1!CC200*(1-VLOOKUP(VFDYLD2!CC$4,'[1]INTERNAL PARAMETERS-1'!$B$5:$J$44,5,FALSE))*VLOOKUP(VFDYLD2!CC$4,'[1]INTERNAL PARAMETERS-1'!$B$5:$J$44,8,FALSE)*VLOOKUP(VFDYLD2!CC$4,'[1]INTERNAL PARAMETERS-1'!$B$5:$J$44,3,FALSE)</f>
        <v>0</v>
      </c>
      <c r="CD200" s="44">
        <f>VFDYLD1!CD200*VLOOKUP(VFDYLD2!CD$4,'[1]INTERNAL PARAMETERS-1'!$B$5:$J$44,5,FALSE)*VLOOKUP(VFDYLD2!CD$4,'[1]INTERNAL PARAMETERS-1'!$B$5:$J$44,6,FALSE)*VLOOKUP(VFDYLD2!CD$4,'[1]INTERNAL PARAMETERS-1'!$B$5:$J$44,3,FALSE) + VFDYLD1!CD200*(1-VLOOKUP(VFDYLD2!CD$4,'[1]INTERNAL PARAMETERS-1'!$B$5:$J$44,5,FALSE))*VLOOKUP(VFDYLD2!CD$4,'[1]INTERNAL PARAMETERS-1'!$B$5:$J$44,8,FALSE)*VLOOKUP(VFDYLD2!CD$4,'[1]INTERNAL PARAMETERS-1'!$B$5:$J$44,3,FALSE)</f>
        <v>0</v>
      </c>
      <c r="CE200" s="44">
        <f>VFDYLD1!CE200*VLOOKUP(VFDYLD2!CE$4,'[1]INTERNAL PARAMETERS-1'!$B$5:$J$44,5,FALSE)*VLOOKUP(VFDYLD2!CE$4,'[1]INTERNAL PARAMETERS-1'!$B$5:$J$44,6,FALSE)*VLOOKUP(VFDYLD2!CE$4,'[1]INTERNAL PARAMETERS-1'!$B$5:$J$44,3,FALSE) + VFDYLD1!CE200*(1-VLOOKUP(VFDYLD2!CE$4,'[1]INTERNAL PARAMETERS-1'!$B$5:$J$44,5,FALSE))*VLOOKUP(VFDYLD2!CE$4,'[1]INTERNAL PARAMETERS-1'!$B$5:$J$44,8,FALSE)*VLOOKUP(VFDYLD2!CE$4,'[1]INTERNAL PARAMETERS-1'!$B$5:$J$44,3,FALSE)</f>
        <v>0</v>
      </c>
      <c r="CF200" s="44">
        <f>VFDYLD1!CF200*VLOOKUP(VFDYLD2!CF$4,'[1]INTERNAL PARAMETERS-1'!$B$5:$J$44,5,FALSE)*VLOOKUP(VFDYLD2!CF$4,'[1]INTERNAL PARAMETERS-1'!$B$5:$J$44,6,FALSE)*VLOOKUP(VFDYLD2!CF$4,'[1]INTERNAL PARAMETERS-1'!$B$5:$J$44,3,FALSE) + VFDYLD1!CF200*(1-VLOOKUP(VFDYLD2!CF$4,'[1]INTERNAL PARAMETERS-1'!$B$5:$J$44,5,FALSE))*VLOOKUP(VFDYLD2!CF$4,'[1]INTERNAL PARAMETERS-1'!$B$5:$J$44,8,FALSE)*VLOOKUP(VFDYLD2!CF$4,'[1]INTERNAL PARAMETERS-1'!$B$5:$J$44,3,FALSE)</f>
        <v>0</v>
      </c>
      <c r="CG200" s="44">
        <f>VFDYLD1!CG200*VLOOKUP(VFDYLD2!CG$4,'[1]INTERNAL PARAMETERS-1'!$B$5:$J$44,5,FALSE)*VLOOKUP(VFDYLD2!CG$4,'[1]INTERNAL PARAMETERS-1'!$B$5:$J$44,6,FALSE)*VLOOKUP(VFDYLD2!CG$4,'[1]INTERNAL PARAMETERS-1'!$B$5:$J$44,3,FALSE) + VFDYLD1!CG200*(1-VLOOKUP(VFDYLD2!CG$4,'[1]INTERNAL PARAMETERS-1'!$B$5:$J$44,5,FALSE))*VLOOKUP(VFDYLD2!CG$4,'[1]INTERNAL PARAMETERS-1'!$B$5:$J$44,8,FALSE)*VLOOKUP(VFDYLD2!CG$4,'[1]INTERNAL PARAMETERS-1'!$B$5:$J$44,3,FALSE)</f>
        <v>0</v>
      </c>
      <c r="CH200" s="43">
        <f>VFDYLD1!CH200*VLOOKUP(VFDYLD2!CH$4,'[1]INTERNAL PARAMETERS-1'!$B$5:$J$44,5,FALSE)*VLOOKUP(VFDYLD2!CH$4,'[1]INTERNAL PARAMETERS-1'!$B$5:$J$44,6,FALSE)*VLOOKUP(VFDYLD2!CH$4,'[1]INTERNAL PARAMETERS-1'!$B$5:$J$44,3,FALSE) + VFDYLD1!CH200*(1-VLOOKUP(VFDYLD2!CH$4,'[1]INTERNAL PARAMETERS-1'!$B$5:$J$44,5,FALSE))*VLOOKUP(VFDYLD2!CH$4,'[1]INTERNAL PARAMETERS-1'!$B$5:$J$44,8,FALSE)*VLOOKUP(VFDYLD2!CH$4,'[1]INTERNAL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65</v>
      </c>
      <c r="D201" s="57" t="s">
        <v>48</v>
      </c>
      <c r="E201" s="132">
        <f>VFD!W201</f>
        <v>0</v>
      </c>
      <c r="F201" s="59">
        <f>'[1]INTERNAL PARAMETERS-1'!M21</f>
        <v>9.3150000000000013</v>
      </c>
      <c r="G201" s="45">
        <f>VFDYLD1!G201*VLOOKUP(VFDYLD2!G$4,'[1]INTERNAL PARAMETERS-1'!$B$5:$J$44,5,FALSE)*VLOOKUP(VFDYLD2!G$4,'[1]INTERNAL PARAMETERS-1'!$B$5:$J$44,7,FALSE)*VFDYLD2!$F201 + VFDYLD1!G201*(1-VLOOKUP(VFDYLD2!G$4,'[1]INTERNAL PARAMETERS-1'!$B$5:$J$44,5,FALSE))*VLOOKUP(VFDYLD2!G$4,'[1]INTERNAL PARAMETERS-1'!$B$5:$J$44,9,FALSE)*VFDYLD2!$F201</f>
        <v>0</v>
      </c>
      <c r="H201" s="44">
        <f>VFDYLD1!H201*VLOOKUP(VFDYLD2!H$4,'[1]INTERNAL PARAMETERS-1'!$B$5:$J$44,5,FALSE)*VLOOKUP(VFDYLD2!H$4,'[1]INTERNAL PARAMETERS-1'!$B$5:$J$44,7,FALSE)*VFDYLD2!$F201 + VFDYLD1!H201*(1-VLOOKUP(VFDYLD2!H$4,'[1]INTERNAL PARAMETERS-1'!$B$5:$J$44,5,FALSE))*VLOOKUP(VFDYLD2!H$4,'[1]INTERNAL PARAMETERS-1'!$B$5:$J$44,9,FALSE)*VFDYLD2!$F201</f>
        <v>0</v>
      </c>
      <c r="I201" s="44">
        <f>VFDYLD1!I201*VLOOKUP(VFDYLD2!I$4,'[1]INTERNAL PARAMETERS-1'!$B$5:$J$44,5,FALSE)*VLOOKUP(VFDYLD2!I$4,'[1]INTERNAL PARAMETERS-1'!$B$5:$J$44,7,FALSE)*VFDYLD2!$F201 + VFDYLD1!I201*(1-VLOOKUP(VFDYLD2!I$4,'[1]INTERNAL PARAMETERS-1'!$B$5:$J$44,5,FALSE))*VLOOKUP(VFDYLD2!I$4,'[1]INTERNAL PARAMETERS-1'!$B$5:$J$44,9,FALSE)*VFDYLD2!$F201</f>
        <v>0</v>
      </c>
      <c r="J201" s="44">
        <f>VFDYLD1!J201*VLOOKUP(VFDYLD2!J$4,'[1]INTERNAL PARAMETERS-1'!$B$5:$J$44,5,FALSE)*VLOOKUP(VFDYLD2!J$4,'[1]INTERNAL PARAMETERS-1'!$B$5:$J$44,7,FALSE)*VFDYLD2!$F201 + VFDYLD1!J201*(1-VLOOKUP(VFDYLD2!J$4,'[1]INTERNAL PARAMETERS-1'!$B$5:$J$44,5,FALSE))*VLOOKUP(VFDYLD2!J$4,'[1]INTERNAL PARAMETERS-1'!$B$5:$J$44,9,FALSE)*VFDYLD2!$F201</f>
        <v>0</v>
      </c>
      <c r="K201" s="44">
        <f>VFDYLD1!K201*VLOOKUP(VFDYLD2!K$4,'[1]INTERNAL PARAMETERS-1'!$B$5:$J$44,5,FALSE)*VLOOKUP(VFDYLD2!K$4,'[1]INTERNAL PARAMETERS-1'!$B$5:$J$44,7,FALSE)*VFDYLD2!$F201 + VFDYLD1!K201*(1-VLOOKUP(VFDYLD2!K$4,'[1]INTERNAL PARAMETERS-1'!$B$5:$J$44,5,FALSE))*VLOOKUP(VFDYLD2!K$4,'[1]INTERNAL PARAMETERS-1'!$B$5:$J$44,9,FALSE)*VFDYLD2!$F201</f>
        <v>0</v>
      </c>
      <c r="L201" s="44">
        <f>VFDYLD1!L201*VLOOKUP(VFDYLD2!L$4,'[1]INTERNAL PARAMETERS-1'!$B$5:$J$44,5,FALSE)*VLOOKUP(VFDYLD2!L$4,'[1]INTERNAL PARAMETERS-1'!$B$5:$J$44,7,FALSE)*VFDYLD2!$F201 + VFDYLD1!L201*(1-VLOOKUP(VFDYLD2!L$4,'[1]INTERNAL PARAMETERS-1'!$B$5:$J$44,5,FALSE))*VLOOKUP(VFDYLD2!L$4,'[1]INTERNAL PARAMETERS-1'!$B$5:$J$44,9,FALSE)*VFDYLD2!$F201</f>
        <v>0</v>
      </c>
      <c r="M201" s="44">
        <f>VFDYLD1!M201*VLOOKUP(VFDYLD2!M$4,'[1]INTERNAL PARAMETERS-1'!$B$5:$J$44,5,FALSE)*VLOOKUP(VFDYLD2!M$4,'[1]INTERNAL PARAMETERS-1'!$B$5:$J$44,7,FALSE)*VFDYLD2!$F201 + VFDYLD1!M201*(1-VLOOKUP(VFDYLD2!M$4,'[1]INTERNAL PARAMETERS-1'!$B$5:$J$44,5,FALSE))*VLOOKUP(VFDYLD2!M$4,'[1]INTERNAL PARAMETERS-1'!$B$5:$J$44,9,FALSE)*VFDYLD2!$F201</f>
        <v>0</v>
      </c>
      <c r="N201" s="44">
        <f>VFDYLD1!N201*VLOOKUP(VFDYLD2!N$4,'[1]INTERNAL PARAMETERS-1'!$B$5:$J$44,5,FALSE)*VLOOKUP(VFDYLD2!N$4,'[1]INTERNAL PARAMETERS-1'!$B$5:$J$44,7,FALSE)*VFDYLD2!$F201 + VFDYLD1!N201*(1-VLOOKUP(VFDYLD2!N$4,'[1]INTERNAL PARAMETERS-1'!$B$5:$J$44,5,FALSE))*VLOOKUP(VFDYLD2!N$4,'[1]INTERNAL PARAMETERS-1'!$B$5:$J$44,9,FALSE)*VFDYLD2!$F201</f>
        <v>0</v>
      </c>
      <c r="O201" s="44">
        <f>VFDYLD1!O201*VLOOKUP(VFDYLD2!O$4,'[1]INTERNAL PARAMETERS-1'!$B$5:$J$44,5,FALSE)*VLOOKUP(VFDYLD2!O$4,'[1]INTERNAL PARAMETERS-1'!$B$5:$J$44,7,FALSE)*VFDYLD2!$F201 + VFDYLD1!O201*(1-VLOOKUP(VFDYLD2!O$4,'[1]INTERNAL PARAMETERS-1'!$B$5:$J$44,5,FALSE))*VLOOKUP(VFDYLD2!O$4,'[1]INTERNAL PARAMETERS-1'!$B$5:$J$44,9,FALSE)*VFDYLD2!$F201</f>
        <v>0</v>
      </c>
      <c r="P201" s="44">
        <f>VFDYLD1!P201*VLOOKUP(VFDYLD2!P$4,'[1]INTERNAL PARAMETERS-1'!$B$5:$J$44,5,FALSE)*VLOOKUP(VFDYLD2!P$4,'[1]INTERNAL PARAMETERS-1'!$B$5:$J$44,7,FALSE)*VFDYLD2!$F201 + VFDYLD1!P201*(1-VLOOKUP(VFDYLD2!P$4,'[1]INTERNAL PARAMETERS-1'!$B$5:$J$44,5,FALSE))*VLOOKUP(VFDYLD2!P$4,'[1]INTERNAL PARAMETERS-1'!$B$5:$J$44,9,FALSE)*VFDYLD2!$F201</f>
        <v>0</v>
      </c>
      <c r="Q201" s="44">
        <f>VFDYLD1!Q201*VLOOKUP(VFDYLD2!Q$4,'[1]INTERNAL PARAMETERS-1'!$B$5:$J$44,5,FALSE)*VLOOKUP(VFDYLD2!Q$4,'[1]INTERNAL PARAMETERS-1'!$B$5:$J$44,7,FALSE)*VFDYLD2!$F201 + VFDYLD1!Q201*(1-VLOOKUP(VFDYLD2!Q$4,'[1]INTERNAL PARAMETERS-1'!$B$5:$J$44,5,FALSE))*VLOOKUP(VFDYLD2!Q$4,'[1]INTERNAL PARAMETERS-1'!$B$5:$J$44,9,FALSE)*VFDYLD2!$F201</f>
        <v>0</v>
      </c>
      <c r="R201" s="44">
        <f>VFDYLD1!R201*VLOOKUP(VFDYLD2!R$4,'[1]INTERNAL PARAMETERS-1'!$B$5:$J$44,5,FALSE)*VLOOKUP(VFDYLD2!R$4,'[1]INTERNAL PARAMETERS-1'!$B$5:$J$44,7,FALSE)*VFDYLD2!$F201 + VFDYLD1!R201*(1-VLOOKUP(VFDYLD2!R$4,'[1]INTERNAL PARAMETERS-1'!$B$5:$J$44,5,FALSE))*VLOOKUP(VFDYLD2!R$4,'[1]INTERNAL PARAMETERS-1'!$B$5:$J$44,9,FALSE)*VFDYLD2!$F201</f>
        <v>0</v>
      </c>
      <c r="S201" s="44">
        <f>VFDYLD1!S201*VLOOKUP(VFDYLD2!S$4,'[1]INTERNAL PARAMETERS-1'!$B$5:$J$44,5,FALSE)*VLOOKUP(VFDYLD2!S$4,'[1]INTERNAL PARAMETERS-1'!$B$5:$J$44,7,FALSE)*VFDYLD2!$F201 + VFDYLD1!S201*(1-VLOOKUP(VFDYLD2!S$4,'[1]INTERNAL PARAMETERS-1'!$B$5:$J$44,5,FALSE))*VLOOKUP(VFDYLD2!S$4,'[1]INTERNAL PARAMETERS-1'!$B$5:$J$44,9,FALSE)*VFDYLD2!$F201</f>
        <v>0</v>
      </c>
      <c r="T201" s="44">
        <f>VFDYLD1!T201*VLOOKUP(VFDYLD2!T$4,'[1]INTERNAL PARAMETERS-1'!$B$5:$J$44,5,FALSE)*VLOOKUP(VFDYLD2!T$4,'[1]INTERNAL PARAMETERS-1'!$B$5:$J$44,7,FALSE)*VFDYLD2!$F201 + VFDYLD1!T201*(1-VLOOKUP(VFDYLD2!T$4,'[1]INTERNAL PARAMETERS-1'!$B$5:$J$44,5,FALSE))*VLOOKUP(VFDYLD2!T$4,'[1]INTERNAL PARAMETERS-1'!$B$5:$J$44,9,FALSE)*VFDYLD2!$F201</f>
        <v>0</v>
      </c>
      <c r="U201" s="44">
        <f>VFDYLD1!U201*VLOOKUP(VFDYLD2!U$4,'[1]INTERNAL PARAMETERS-1'!$B$5:$J$44,5,FALSE)*VLOOKUP(VFDYLD2!U$4,'[1]INTERNAL PARAMETERS-1'!$B$5:$J$44,7,FALSE)*VFDYLD2!$F201 + VFDYLD1!U201*(1-VLOOKUP(VFDYLD2!U$4,'[1]INTERNAL PARAMETERS-1'!$B$5:$J$44,5,FALSE))*VLOOKUP(VFDYLD2!U$4,'[1]INTERNAL PARAMETERS-1'!$B$5:$J$44,9,FALSE)*VFDYLD2!$F201</f>
        <v>0</v>
      </c>
      <c r="V201" s="44">
        <f>VFDYLD1!V201*VLOOKUP(VFDYLD2!V$4,'[1]INTERNAL PARAMETERS-1'!$B$5:$J$44,5,FALSE)*VLOOKUP(VFDYLD2!V$4,'[1]INTERNAL PARAMETERS-1'!$B$5:$J$44,7,FALSE)*VFDYLD2!$F201 + VFDYLD1!V201*(1-VLOOKUP(VFDYLD2!V$4,'[1]INTERNAL PARAMETERS-1'!$B$5:$J$44,5,FALSE))*VLOOKUP(VFDYLD2!V$4,'[1]INTERNAL PARAMETERS-1'!$B$5:$J$44,9,FALSE)*VFDYLD2!$F201</f>
        <v>0</v>
      </c>
      <c r="W201" s="44">
        <f>VFDYLD1!W201*VLOOKUP(VFDYLD2!W$4,'[1]INTERNAL PARAMETERS-1'!$B$5:$J$44,5,FALSE)*VLOOKUP(VFDYLD2!W$4,'[1]INTERNAL PARAMETERS-1'!$B$5:$J$44,7,FALSE)*VFDYLD2!$F201 + VFDYLD1!W201*(1-VLOOKUP(VFDYLD2!W$4,'[1]INTERNAL PARAMETERS-1'!$B$5:$J$44,5,FALSE))*VLOOKUP(VFDYLD2!W$4,'[1]INTERNAL PARAMETERS-1'!$B$5:$J$44,9,FALSE)*VFDYLD2!$F201</f>
        <v>0</v>
      </c>
      <c r="X201" s="44">
        <f>VFDYLD1!X201*VLOOKUP(VFDYLD2!X$4,'[1]INTERNAL PARAMETERS-1'!$B$5:$J$44,5,FALSE)*VLOOKUP(VFDYLD2!X$4,'[1]INTERNAL PARAMETERS-1'!$B$5:$J$44,7,FALSE)*VFDYLD2!$F201 + VFDYLD1!X201*(1-VLOOKUP(VFDYLD2!X$4,'[1]INTERNAL PARAMETERS-1'!$B$5:$J$44,5,FALSE))*VLOOKUP(VFDYLD2!X$4,'[1]INTERNAL PARAMETERS-1'!$B$5:$J$44,9,FALSE)*VFDYLD2!$F201</f>
        <v>0</v>
      </c>
      <c r="Y201" s="44">
        <f>VFDYLD1!Y201*VLOOKUP(VFDYLD2!Y$4,'[1]INTERNAL PARAMETERS-1'!$B$5:$J$44,5,FALSE)*VLOOKUP(VFDYLD2!Y$4,'[1]INTERNAL PARAMETERS-1'!$B$5:$J$44,7,FALSE)*VFDYLD2!$F201 + VFDYLD1!Y201*(1-VLOOKUP(VFDYLD2!Y$4,'[1]INTERNAL PARAMETERS-1'!$B$5:$J$44,5,FALSE))*VLOOKUP(VFDYLD2!Y$4,'[1]INTERNAL PARAMETERS-1'!$B$5:$J$44,9,FALSE)*VFDYLD2!$F201</f>
        <v>0</v>
      </c>
      <c r="Z201" s="44">
        <f>VFDYLD1!Z201*VLOOKUP(VFDYLD2!Z$4,'[1]INTERNAL PARAMETERS-1'!$B$5:$J$44,5,FALSE)*VLOOKUP(VFDYLD2!Z$4,'[1]INTERNAL PARAMETERS-1'!$B$5:$J$44,7,FALSE)*VFDYLD2!$F201 + VFDYLD1!Z201*(1-VLOOKUP(VFDYLD2!Z$4,'[1]INTERNAL PARAMETERS-1'!$B$5:$J$44,5,FALSE))*VLOOKUP(VFDYLD2!Z$4,'[1]INTERNAL PARAMETERS-1'!$B$5:$J$44,9,FALSE)*VFDYLD2!$F201</f>
        <v>0</v>
      </c>
      <c r="AA201" s="44">
        <f>VFDYLD1!AA201*VLOOKUP(VFDYLD2!AA$4,'[1]INTERNAL PARAMETERS-1'!$B$5:$J$44,5,FALSE)*VLOOKUP(VFDYLD2!AA$4,'[1]INTERNAL PARAMETERS-1'!$B$5:$J$44,7,FALSE)*VFDYLD2!$F201 + VFDYLD1!AA201*(1-VLOOKUP(VFDYLD2!AA$4,'[1]INTERNAL PARAMETERS-1'!$B$5:$J$44,5,FALSE))*VLOOKUP(VFDYLD2!AA$4,'[1]INTERNAL PARAMETERS-1'!$B$5:$J$44,9,FALSE)*VFDYLD2!$F201</f>
        <v>0</v>
      </c>
      <c r="AB201" s="44">
        <f>VFDYLD1!AB201*VLOOKUP(VFDYLD2!AB$4,'[1]INTERNAL PARAMETERS-1'!$B$5:$J$44,5,FALSE)*VLOOKUP(VFDYLD2!AB$4,'[1]INTERNAL PARAMETERS-1'!$B$5:$J$44,7,FALSE)*VFDYLD2!$F201 + VFDYLD1!AB201*(1-VLOOKUP(VFDYLD2!AB$4,'[1]INTERNAL PARAMETERS-1'!$B$5:$J$44,5,FALSE))*VLOOKUP(VFDYLD2!AB$4,'[1]INTERNAL PARAMETERS-1'!$B$5:$J$44,9,FALSE)*VFDYLD2!$F201</f>
        <v>0</v>
      </c>
      <c r="AC201" s="44">
        <f>VFDYLD1!AC201*VLOOKUP(VFDYLD2!AC$4,'[1]INTERNAL PARAMETERS-1'!$B$5:$J$44,5,FALSE)*VLOOKUP(VFDYLD2!AC$4,'[1]INTERNAL PARAMETERS-1'!$B$5:$J$44,7,FALSE)*VFDYLD2!$F201 + VFDYLD1!AC201*(1-VLOOKUP(VFDYLD2!AC$4,'[1]INTERNAL PARAMETERS-1'!$B$5:$J$44,5,FALSE))*VLOOKUP(VFDYLD2!AC$4,'[1]INTERNAL PARAMETERS-1'!$B$5:$J$44,9,FALSE)*VFDYLD2!$F201</f>
        <v>0</v>
      </c>
      <c r="AD201" s="44">
        <f>VFDYLD1!AD201*VLOOKUP(VFDYLD2!AD$4,'[1]INTERNAL PARAMETERS-1'!$B$5:$J$44,5,FALSE)*VLOOKUP(VFDYLD2!AD$4,'[1]INTERNAL PARAMETERS-1'!$B$5:$J$44,7,FALSE)*VFDYLD2!$F201 + VFDYLD1!AD201*(1-VLOOKUP(VFDYLD2!AD$4,'[1]INTERNAL PARAMETERS-1'!$B$5:$J$44,5,FALSE))*VLOOKUP(VFDYLD2!AD$4,'[1]INTERNAL PARAMETERS-1'!$B$5:$J$44,9,FALSE)*VFDYLD2!$F201</f>
        <v>0</v>
      </c>
      <c r="AE201" s="44">
        <f>VFDYLD1!AE201*VLOOKUP(VFDYLD2!AE$4,'[1]INTERNAL PARAMETERS-1'!$B$5:$J$44,5,FALSE)*VLOOKUP(VFDYLD2!AE$4,'[1]INTERNAL PARAMETERS-1'!$B$5:$J$44,7,FALSE)*VFDYLD2!$F201 + VFDYLD1!AE201*(1-VLOOKUP(VFDYLD2!AE$4,'[1]INTERNAL PARAMETERS-1'!$B$5:$J$44,5,FALSE))*VLOOKUP(VFDYLD2!AE$4,'[1]INTERNAL PARAMETERS-1'!$B$5:$J$44,9,FALSE)*VFDYLD2!$F201</f>
        <v>0</v>
      </c>
      <c r="AF201" s="44">
        <f>VFDYLD1!AF201*VLOOKUP(VFDYLD2!AF$4,'[1]INTERNAL PARAMETERS-1'!$B$5:$J$44,5,FALSE)*VLOOKUP(VFDYLD2!AF$4,'[1]INTERNAL PARAMETERS-1'!$B$5:$J$44,7,FALSE)*VFDYLD2!$F201 + VFDYLD1!AF201*(1-VLOOKUP(VFDYLD2!AF$4,'[1]INTERNAL PARAMETERS-1'!$B$5:$J$44,5,FALSE))*VLOOKUP(VFDYLD2!AF$4,'[1]INTERNAL PARAMETERS-1'!$B$5:$J$44,9,FALSE)*VFDYLD2!$F201</f>
        <v>0</v>
      </c>
      <c r="AG201" s="44">
        <f>VFDYLD1!AG201*VLOOKUP(VFDYLD2!AG$4,'[1]INTERNAL PARAMETERS-1'!$B$5:$J$44,5,FALSE)*VLOOKUP(VFDYLD2!AG$4,'[1]INTERNAL PARAMETERS-1'!$B$5:$J$44,7,FALSE)*VFDYLD2!$F201 + VFDYLD1!AG201*(1-VLOOKUP(VFDYLD2!AG$4,'[1]INTERNAL PARAMETERS-1'!$B$5:$J$44,5,FALSE))*VLOOKUP(VFDYLD2!AG$4,'[1]INTERNAL PARAMETERS-1'!$B$5:$J$44,9,FALSE)*VFDYLD2!$F201</f>
        <v>0</v>
      </c>
      <c r="AH201" s="44">
        <f>VFDYLD1!AH201*VLOOKUP(VFDYLD2!AH$4,'[1]INTERNAL PARAMETERS-1'!$B$5:$J$44,5,FALSE)*VLOOKUP(VFDYLD2!AH$4,'[1]INTERNAL PARAMETERS-1'!$B$5:$J$44,7,FALSE)*VFDYLD2!$F201 + VFDYLD1!AH201*(1-VLOOKUP(VFDYLD2!AH$4,'[1]INTERNAL PARAMETERS-1'!$B$5:$J$44,5,FALSE))*VLOOKUP(VFDYLD2!AH$4,'[1]INTERNAL PARAMETERS-1'!$B$5:$J$44,9,FALSE)*VFDYLD2!$F201</f>
        <v>0</v>
      </c>
      <c r="AI201" s="44">
        <f>VFDYLD1!AI201*VLOOKUP(VFDYLD2!AI$4,'[1]INTERNAL PARAMETERS-1'!$B$5:$J$44,5,FALSE)*VLOOKUP(VFDYLD2!AI$4,'[1]INTERNAL PARAMETERS-1'!$B$5:$J$44,7,FALSE)*VFDYLD2!$F201 + VFDYLD1!AI201*(1-VLOOKUP(VFDYLD2!AI$4,'[1]INTERNAL PARAMETERS-1'!$B$5:$J$44,5,FALSE))*VLOOKUP(VFDYLD2!AI$4,'[1]INTERNAL PARAMETERS-1'!$B$5:$J$44,9,FALSE)*VFDYLD2!$F201</f>
        <v>0</v>
      </c>
      <c r="AJ201" s="44">
        <f>VFDYLD1!AJ201*VLOOKUP(VFDYLD2!AJ$4,'[1]INTERNAL PARAMETERS-1'!$B$5:$J$44,5,FALSE)*VLOOKUP(VFDYLD2!AJ$4,'[1]INTERNAL PARAMETERS-1'!$B$5:$J$44,7,FALSE)*VFDYLD2!$F201 + VFDYLD1!AJ201*(1-VLOOKUP(VFDYLD2!AJ$4,'[1]INTERNAL PARAMETERS-1'!$B$5:$J$44,5,FALSE))*VLOOKUP(VFDYLD2!AJ$4,'[1]INTERNAL PARAMETERS-1'!$B$5:$J$44,9,FALSE)*VFDYLD2!$F201</f>
        <v>0</v>
      </c>
      <c r="AK201" s="44">
        <f>VFDYLD1!AK201*VLOOKUP(VFDYLD2!AK$4,'[1]INTERNAL PARAMETERS-1'!$B$5:$J$44,5,FALSE)*VLOOKUP(VFDYLD2!AK$4,'[1]INTERNAL PARAMETERS-1'!$B$5:$J$44,7,FALSE)*VFDYLD2!$F201 + VFDYLD1!AK201*(1-VLOOKUP(VFDYLD2!AK$4,'[1]INTERNAL PARAMETERS-1'!$B$5:$J$44,5,FALSE))*VLOOKUP(VFDYLD2!AK$4,'[1]INTERNAL PARAMETERS-1'!$B$5:$J$44,9,FALSE)*VFDYLD2!$F201</f>
        <v>0</v>
      </c>
      <c r="AL201" s="44">
        <f>VFDYLD1!AL201*VLOOKUP(VFDYLD2!AL$4,'[1]INTERNAL PARAMETERS-1'!$B$5:$J$44,5,FALSE)*VLOOKUP(VFDYLD2!AL$4,'[1]INTERNAL PARAMETERS-1'!$B$5:$J$44,7,FALSE)*VFDYLD2!$F201 + VFDYLD1!AL201*(1-VLOOKUP(VFDYLD2!AL$4,'[1]INTERNAL PARAMETERS-1'!$B$5:$J$44,5,FALSE))*VLOOKUP(VFDYLD2!AL$4,'[1]INTERNAL PARAMETERS-1'!$B$5:$J$44,9,FALSE)*VFDYLD2!$F201</f>
        <v>0</v>
      </c>
      <c r="AM201" s="44">
        <f>VFDYLD1!AM201*VLOOKUP(VFDYLD2!AM$4,'[1]INTERNAL PARAMETERS-1'!$B$5:$J$44,5,FALSE)*VLOOKUP(VFDYLD2!AM$4,'[1]INTERNAL PARAMETERS-1'!$B$5:$J$44,7,FALSE)*VFDYLD2!$F201 + VFDYLD1!AM201*(1-VLOOKUP(VFDYLD2!AM$4,'[1]INTERNAL PARAMETERS-1'!$B$5:$J$44,5,FALSE))*VLOOKUP(VFDYLD2!AM$4,'[1]INTERNAL PARAMETERS-1'!$B$5:$J$44,9,FALSE)*VFDYLD2!$F201</f>
        <v>0</v>
      </c>
      <c r="AN201" s="44">
        <f>VFDYLD1!AN201*VLOOKUP(VFDYLD2!AN$4,'[1]INTERNAL PARAMETERS-1'!$B$5:$J$44,5,FALSE)*VLOOKUP(VFDYLD2!AN$4,'[1]INTERNAL PARAMETERS-1'!$B$5:$J$44,7,FALSE)*VFDYLD2!$F201 + VFDYLD1!AN201*(1-VLOOKUP(VFDYLD2!AN$4,'[1]INTERNAL PARAMETERS-1'!$B$5:$J$44,5,FALSE))*VLOOKUP(VFDYLD2!AN$4,'[1]INTERNAL PARAMETERS-1'!$B$5:$J$44,9,FALSE)*VFDYLD2!$F201</f>
        <v>0</v>
      </c>
      <c r="AO201" s="44">
        <f>VFDYLD1!AO201*VLOOKUP(VFDYLD2!AO$4,'[1]INTERNAL PARAMETERS-1'!$B$5:$J$44,5,FALSE)*VLOOKUP(VFDYLD2!AO$4,'[1]INTERNAL PARAMETERS-1'!$B$5:$J$44,7,FALSE)*VFDYLD2!$F201 + VFDYLD1!AO201*(1-VLOOKUP(VFDYLD2!AO$4,'[1]INTERNAL PARAMETERS-1'!$B$5:$J$44,5,FALSE))*VLOOKUP(VFDYLD2!AO$4,'[1]INTERNAL PARAMETERS-1'!$B$5:$J$44,9,FALSE)*VFDYLD2!$F201</f>
        <v>0</v>
      </c>
      <c r="AP201" s="44">
        <f>VFDYLD1!AP201*VLOOKUP(VFDYLD2!AP$4,'[1]INTERNAL PARAMETERS-1'!$B$5:$J$44,5,FALSE)*VLOOKUP(VFDYLD2!AP$4,'[1]INTERNAL PARAMETERS-1'!$B$5:$J$44,7,FALSE)*VFDYLD2!$F201 + VFDYLD1!AP201*(1-VLOOKUP(VFDYLD2!AP$4,'[1]INTERNAL PARAMETERS-1'!$B$5:$J$44,5,FALSE))*VLOOKUP(VFDYLD2!AP$4,'[1]INTERNAL PARAMETERS-1'!$B$5:$J$44,9,FALSE)*VFDYLD2!$F201</f>
        <v>0</v>
      </c>
      <c r="AQ201" s="44">
        <f>VFDYLD1!AQ201*VLOOKUP(VFDYLD2!AQ$4,'[1]INTERNAL PARAMETERS-1'!$B$5:$J$44,5,FALSE)*VLOOKUP(VFDYLD2!AQ$4,'[1]INTERNAL PARAMETERS-1'!$B$5:$J$44,7,FALSE)*VFDYLD2!$F201 + VFDYLD1!AQ201*(1-VLOOKUP(VFDYLD2!AQ$4,'[1]INTERNAL PARAMETERS-1'!$B$5:$J$44,5,FALSE))*VLOOKUP(VFDYLD2!AQ$4,'[1]INTERNAL PARAMETERS-1'!$B$5:$J$44,9,FALSE)*VFDYLD2!$F201</f>
        <v>0</v>
      </c>
      <c r="AR201" s="44">
        <f>VFDYLD1!AR201*VLOOKUP(VFDYLD2!AR$4,'[1]INTERNAL PARAMETERS-1'!$B$5:$J$44,5,FALSE)*VLOOKUP(VFDYLD2!AR$4,'[1]INTERNAL PARAMETERS-1'!$B$5:$J$44,7,FALSE)*VFDYLD2!$F201 + VFDYLD1!AR201*(1-VLOOKUP(VFDYLD2!AR$4,'[1]INTERNAL PARAMETERS-1'!$B$5:$J$44,5,FALSE))*VLOOKUP(VFDYLD2!AR$4,'[1]INTERNAL PARAMETERS-1'!$B$5:$J$44,9,FALSE)*VFDYLD2!$F201</f>
        <v>0</v>
      </c>
      <c r="AS201" s="44">
        <f>VFDYLD1!AS201*VLOOKUP(VFDYLD2!AS$4,'[1]INTERNAL PARAMETERS-1'!$B$5:$J$44,5,FALSE)*VLOOKUP(VFDYLD2!AS$4,'[1]INTERNAL PARAMETERS-1'!$B$5:$J$44,7,FALSE)*VFDYLD2!$F201 + VFDYLD1!AS201*(1-VLOOKUP(VFDYLD2!AS$4,'[1]INTERNAL PARAMETERS-1'!$B$5:$J$44,5,FALSE))*VLOOKUP(VFDYLD2!AS$4,'[1]INTERNAL PARAMETERS-1'!$B$5:$J$44,9,FALSE)*VFDYLD2!$F201</f>
        <v>0</v>
      </c>
      <c r="AT201" s="43">
        <f>VFDYLD1!AT201*VLOOKUP(VFDYLD2!AT$4,'[1]INTERNAL PARAMETERS-1'!$B$5:$J$44,5,FALSE)*VLOOKUP(VFDYLD2!AT$4,'[1]INTERNAL PARAMETERS-1'!$B$5:$J$44,7,FALSE)*VFDYLD2!$F201 + VFDYLD1!AT201*(1-VLOOKUP(VFDYLD2!AT$4,'[1]INTERNAL PARAMETERS-1'!$B$5:$J$44,5,FALSE))*VLOOKUP(VFDYLD2!AT$4,'[1]INTERNAL PARAMETERS-1'!$B$5:$J$44,9,FALSE)*VFDYLD2!$F201</f>
        <v>0</v>
      </c>
      <c r="AU201" s="45">
        <f>VFDYLD1!AU201*VLOOKUP(VFDYLD2!AU$4,'[1]INTERNAL PARAMETERS-1'!$B$5:$J$44,5,FALSE)*VLOOKUP(VFDYLD2!AU$4,'[1]INTERNAL PARAMETERS-1'!$B$5:$J$44,6,FALSE)*VLOOKUP(VFDYLD2!AU$4,'[1]INTERNAL PARAMETERS-1'!$B$5:$J$44,3,FALSE) + VFDYLD1!AU201*(1-VLOOKUP(VFDYLD2!AU$4,'[1]INTERNAL PARAMETERS-1'!$B$5:$J$44,5,FALSE))*VLOOKUP(VFDYLD2!AU$4,'[1]INTERNAL PARAMETERS-1'!$B$5:$J$44,8,FALSE)*VLOOKUP(VFDYLD2!AU$4,'[1]INTERNAL PARAMETERS-1'!$B$5:$J$44,3,FALSE)</f>
        <v>0</v>
      </c>
      <c r="AV201" s="44">
        <f>VFDYLD1!AV201*VLOOKUP(VFDYLD2!AV$4,'[1]INTERNAL PARAMETERS-1'!$B$5:$J$44,5,FALSE)*VLOOKUP(VFDYLD2!AV$4,'[1]INTERNAL PARAMETERS-1'!$B$5:$J$44,6,FALSE)*VLOOKUP(VFDYLD2!AV$4,'[1]INTERNAL PARAMETERS-1'!$B$5:$J$44,3,FALSE) + VFDYLD1!AV201*(1-VLOOKUP(VFDYLD2!AV$4,'[1]INTERNAL PARAMETERS-1'!$B$5:$J$44,5,FALSE))*VLOOKUP(VFDYLD2!AV$4,'[1]INTERNAL PARAMETERS-1'!$B$5:$J$44,8,FALSE)*VLOOKUP(VFDYLD2!AV$4,'[1]INTERNAL PARAMETERS-1'!$B$5:$J$44,3,FALSE)</f>
        <v>0</v>
      </c>
      <c r="AW201" s="44">
        <f>VFDYLD1!AW201*VLOOKUP(VFDYLD2!AW$4,'[1]INTERNAL PARAMETERS-1'!$B$5:$J$44,5,FALSE)*VLOOKUP(VFDYLD2!AW$4,'[1]INTERNAL PARAMETERS-1'!$B$5:$J$44,6,FALSE)*VLOOKUP(VFDYLD2!AW$4,'[1]INTERNAL PARAMETERS-1'!$B$5:$J$44,3,FALSE) + VFDYLD1!AW201*(1-VLOOKUP(VFDYLD2!AW$4,'[1]INTERNAL PARAMETERS-1'!$B$5:$J$44,5,FALSE))*VLOOKUP(VFDYLD2!AW$4,'[1]INTERNAL PARAMETERS-1'!$B$5:$J$44,8,FALSE)*VLOOKUP(VFDYLD2!AW$4,'[1]INTERNAL PARAMETERS-1'!$B$5:$J$44,3,FALSE)</f>
        <v>0</v>
      </c>
      <c r="AX201" s="44">
        <f>VFDYLD1!AX201*VLOOKUP(VFDYLD2!AX$4,'[1]INTERNAL PARAMETERS-1'!$B$5:$J$44,5,FALSE)*VLOOKUP(VFDYLD2!AX$4,'[1]INTERNAL PARAMETERS-1'!$B$5:$J$44,6,FALSE)*VLOOKUP(VFDYLD2!AX$4,'[1]INTERNAL PARAMETERS-1'!$B$5:$J$44,3,FALSE) + VFDYLD1!AX201*(1-VLOOKUP(VFDYLD2!AX$4,'[1]INTERNAL PARAMETERS-1'!$B$5:$J$44,5,FALSE))*VLOOKUP(VFDYLD2!AX$4,'[1]INTERNAL PARAMETERS-1'!$B$5:$J$44,8,FALSE)*VLOOKUP(VFDYLD2!AX$4,'[1]INTERNAL PARAMETERS-1'!$B$5:$J$44,3,FALSE)</f>
        <v>0</v>
      </c>
      <c r="AY201" s="44">
        <f>VFDYLD1!AY201*VLOOKUP(VFDYLD2!AY$4,'[1]INTERNAL PARAMETERS-1'!$B$5:$J$44,5,FALSE)*VLOOKUP(VFDYLD2!AY$4,'[1]INTERNAL PARAMETERS-1'!$B$5:$J$44,6,FALSE)*VLOOKUP(VFDYLD2!AY$4,'[1]INTERNAL PARAMETERS-1'!$B$5:$J$44,3,FALSE) + VFDYLD1!AY201*(1-VLOOKUP(VFDYLD2!AY$4,'[1]INTERNAL PARAMETERS-1'!$B$5:$J$44,5,FALSE))*VLOOKUP(VFDYLD2!AY$4,'[1]INTERNAL PARAMETERS-1'!$B$5:$J$44,8,FALSE)*VLOOKUP(VFDYLD2!AY$4,'[1]INTERNAL PARAMETERS-1'!$B$5:$J$44,3,FALSE)</f>
        <v>0</v>
      </c>
      <c r="AZ201" s="44">
        <f>VFDYLD1!AZ201*VLOOKUP(VFDYLD2!AZ$4,'[1]INTERNAL PARAMETERS-1'!$B$5:$J$44,5,FALSE)*VLOOKUP(VFDYLD2!AZ$4,'[1]INTERNAL PARAMETERS-1'!$B$5:$J$44,6,FALSE)*VLOOKUP(VFDYLD2!AZ$4,'[1]INTERNAL PARAMETERS-1'!$B$5:$J$44,3,FALSE) + VFDYLD1!AZ201*(1-VLOOKUP(VFDYLD2!AZ$4,'[1]INTERNAL PARAMETERS-1'!$B$5:$J$44,5,FALSE))*VLOOKUP(VFDYLD2!AZ$4,'[1]INTERNAL PARAMETERS-1'!$B$5:$J$44,8,FALSE)*VLOOKUP(VFDYLD2!AZ$4,'[1]INTERNAL PARAMETERS-1'!$B$5:$J$44,3,FALSE)</f>
        <v>0</v>
      </c>
      <c r="BA201" s="44">
        <f>VFDYLD1!BA201*VLOOKUP(VFDYLD2!BA$4,'[1]INTERNAL PARAMETERS-1'!$B$5:$J$44,5,FALSE)*VLOOKUP(VFDYLD2!BA$4,'[1]INTERNAL PARAMETERS-1'!$B$5:$J$44,6,FALSE)*VLOOKUP(VFDYLD2!BA$4,'[1]INTERNAL PARAMETERS-1'!$B$5:$J$44,3,FALSE) + VFDYLD1!BA201*(1-VLOOKUP(VFDYLD2!BA$4,'[1]INTERNAL PARAMETERS-1'!$B$5:$J$44,5,FALSE))*VLOOKUP(VFDYLD2!BA$4,'[1]INTERNAL PARAMETERS-1'!$B$5:$J$44,8,FALSE)*VLOOKUP(VFDYLD2!BA$4,'[1]INTERNAL PARAMETERS-1'!$B$5:$J$44,3,FALSE)</f>
        <v>0</v>
      </c>
      <c r="BB201" s="44">
        <f>VFDYLD1!BB201*VLOOKUP(VFDYLD2!BB$4,'[1]INTERNAL PARAMETERS-1'!$B$5:$J$44,5,FALSE)*VLOOKUP(VFDYLD2!BB$4,'[1]INTERNAL PARAMETERS-1'!$B$5:$J$44,6,FALSE)*VLOOKUP(VFDYLD2!BB$4,'[1]INTERNAL PARAMETERS-1'!$B$5:$J$44,3,FALSE) + VFDYLD1!BB201*(1-VLOOKUP(VFDYLD2!BB$4,'[1]INTERNAL PARAMETERS-1'!$B$5:$J$44,5,FALSE))*VLOOKUP(VFDYLD2!BB$4,'[1]INTERNAL PARAMETERS-1'!$B$5:$J$44,8,FALSE)*VLOOKUP(VFDYLD2!BB$4,'[1]INTERNAL PARAMETERS-1'!$B$5:$J$44,3,FALSE)</f>
        <v>0</v>
      </c>
      <c r="BC201" s="44">
        <f>VFDYLD1!BC201*VLOOKUP(VFDYLD2!BC$4,'[1]INTERNAL PARAMETERS-1'!$B$5:$J$44,5,FALSE)*VLOOKUP(VFDYLD2!BC$4,'[1]INTERNAL PARAMETERS-1'!$B$5:$J$44,6,FALSE)*VLOOKUP(VFDYLD2!BC$4,'[1]INTERNAL PARAMETERS-1'!$B$5:$J$44,3,FALSE) + VFDYLD1!BC201*(1-VLOOKUP(VFDYLD2!BC$4,'[1]INTERNAL PARAMETERS-1'!$B$5:$J$44,5,FALSE))*VLOOKUP(VFDYLD2!BC$4,'[1]INTERNAL PARAMETERS-1'!$B$5:$J$44,8,FALSE)*VLOOKUP(VFDYLD2!BC$4,'[1]INTERNAL PARAMETERS-1'!$B$5:$J$44,3,FALSE)</f>
        <v>0</v>
      </c>
      <c r="BD201" s="44">
        <f>VFDYLD1!BD201*VLOOKUP(VFDYLD2!BD$4,'[1]INTERNAL PARAMETERS-1'!$B$5:$J$44,5,FALSE)*VLOOKUP(VFDYLD2!BD$4,'[1]INTERNAL PARAMETERS-1'!$B$5:$J$44,6,FALSE)*VLOOKUP(VFDYLD2!BD$4,'[1]INTERNAL PARAMETERS-1'!$B$5:$J$44,3,FALSE) + VFDYLD1!BD201*(1-VLOOKUP(VFDYLD2!BD$4,'[1]INTERNAL PARAMETERS-1'!$B$5:$J$44,5,FALSE))*VLOOKUP(VFDYLD2!BD$4,'[1]INTERNAL PARAMETERS-1'!$B$5:$J$44,8,FALSE)*VLOOKUP(VFDYLD2!BD$4,'[1]INTERNAL PARAMETERS-1'!$B$5:$J$44,3,FALSE)</f>
        <v>0</v>
      </c>
      <c r="BE201" s="44">
        <f>VFDYLD1!BE201*VLOOKUP(VFDYLD2!BE$4,'[1]INTERNAL PARAMETERS-1'!$B$5:$J$44,5,FALSE)*VLOOKUP(VFDYLD2!BE$4,'[1]INTERNAL PARAMETERS-1'!$B$5:$J$44,6,FALSE)*VLOOKUP(VFDYLD2!BE$4,'[1]INTERNAL PARAMETERS-1'!$B$5:$J$44,3,FALSE) + VFDYLD1!BE201*(1-VLOOKUP(VFDYLD2!BE$4,'[1]INTERNAL PARAMETERS-1'!$B$5:$J$44,5,FALSE))*VLOOKUP(VFDYLD2!BE$4,'[1]INTERNAL PARAMETERS-1'!$B$5:$J$44,8,FALSE)*VLOOKUP(VFDYLD2!BE$4,'[1]INTERNAL PARAMETERS-1'!$B$5:$J$44,3,FALSE)</f>
        <v>0</v>
      </c>
      <c r="BF201" s="44">
        <f>VFDYLD1!BF201*VLOOKUP(VFDYLD2!BF$4,'[1]INTERNAL PARAMETERS-1'!$B$5:$J$44,5,FALSE)*VLOOKUP(VFDYLD2!BF$4,'[1]INTERNAL PARAMETERS-1'!$B$5:$J$44,6,FALSE)*VLOOKUP(VFDYLD2!BF$4,'[1]INTERNAL PARAMETERS-1'!$B$5:$J$44,3,FALSE) + VFDYLD1!BF201*(1-VLOOKUP(VFDYLD2!BF$4,'[1]INTERNAL PARAMETERS-1'!$B$5:$J$44,5,FALSE))*VLOOKUP(VFDYLD2!BF$4,'[1]INTERNAL PARAMETERS-1'!$B$5:$J$44,8,FALSE)*VLOOKUP(VFDYLD2!BF$4,'[1]INTERNAL PARAMETERS-1'!$B$5:$J$44,3,FALSE)</f>
        <v>0</v>
      </c>
      <c r="BG201" s="44">
        <f>VFDYLD1!BG201*VLOOKUP(VFDYLD2!BG$4,'[1]INTERNAL PARAMETERS-1'!$B$5:$J$44,5,FALSE)*VLOOKUP(VFDYLD2!BG$4,'[1]INTERNAL PARAMETERS-1'!$B$5:$J$44,6,FALSE)*VLOOKUP(VFDYLD2!BG$4,'[1]INTERNAL PARAMETERS-1'!$B$5:$J$44,3,FALSE) + VFDYLD1!BG201*(1-VLOOKUP(VFDYLD2!BG$4,'[1]INTERNAL PARAMETERS-1'!$B$5:$J$44,5,FALSE))*VLOOKUP(VFDYLD2!BG$4,'[1]INTERNAL PARAMETERS-1'!$B$5:$J$44,8,FALSE)*VLOOKUP(VFDYLD2!BG$4,'[1]INTERNAL PARAMETERS-1'!$B$5:$J$44,3,FALSE)</f>
        <v>0</v>
      </c>
      <c r="BH201" s="44">
        <f>VFDYLD1!BH201*VLOOKUP(VFDYLD2!BH$4,'[1]INTERNAL PARAMETERS-1'!$B$5:$J$44,5,FALSE)*VLOOKUP(VFDYLD2!BH$4,'[1]INTERNAL PARAMETERS-1'!$B$5:$J$44,6,FALSE)*VLOOKUP(VFDYLD2!BH$4,'[1]INTERNAL PARAMETERS-1'!$B$5:$J$44,3,FALSE) + VFDYLD1!BH201*(1-VLOOKUP(VFDYLD2!BH$4,'[1]INTERNAL PARAMETERS-1'!$B$5:$J$44,5,FALSE))*VLOOKUP(VFDYLD2!BH$4,'[1]INTERNAL PARAMETERS-1'!$B$5:$J$44,8,FALSE)*VLOOKUP(VFDYLD2!BH$4,'[1]INTERNAL PARAMETERS-1'!$B$5:$J$44,3,FALSE)</f>
        <v>0</v>
      </c>
      <c r="BI201" s="44">
        <f>VFDYLD1!BI201*VLOOKUP(VFDYLD2!BI$4,'[1]INTERNAL PARAMETERS-1'!$B$5:$J$44,5,FALSE)*VLOOKUP(VFDYLD2!BI$4,'[1]INTERNAL PARAMETERS-1'!$B$5:$J$44,6,FALSE)*VLOOKUP(VFDYLD2!BI$4,'[1]INTERNAL PARAMETERS-1'!$B$5:$J$44,3,FALSE) + VFDYLD1!BI201*(1-VLOOKUP(VFDYLD2!BI$4,'[1]INTERNAL PARAMETERS-1'!$B$5:$J$44,5,FALSE))*VLOOKUP(VFDYLD2!BI$4,'[1]INTERNAL PARAMETERS-1'!$B$5:$J$44,8,FALSE)*VLOOKUP(VFDYLD2!BI$4,'[1]INTERNAL PARAMETERS-1'!$B$5:$J$44,3,FALSE)</f>
        <v>0</v>
      </c>
      <c r="BJ201" s="44">
        <f>VFDYLD1!BJ201*VLOOKUP(VFDYLD2!BJ$4,'[1]INTERNAL PARAMETERS-1'!$B$5:$J$44,5,FALSE)*VLOOKUP(VFDYLD2!BJ$4,'[1]INTERNAL PARAMETERS-1'!$B$5:$J$44,6,FALSE)*VLOOKUP(VFDYLD2!BJ$4,'[1]INTERNAL PARAMETERS-1'!$B$5:$J$44,3,FALSE) + VFDYLD1!BJ201*(1-VLOOKUP(VFDYLD2!BJ$4,'[1]INTERNAL PARAMETERS-1'!$B$5:$J$44,5,FALSE))*VLOOKUP(VFDYLD2!BJ$4,'[1]INTERNAL PARAMETERS-1'!$B$5:$J$44,8,FALSE)*VLOOKUP(VFDYLD2!BJ$4,'[1]INTERNAL PARAMETERS-1'!$B$5:$J$44,3,FALSE)</f>
        <v>0</v>
      </c>
      <c r="BK201" s="44">
        <f>VFDYLD1!BK201*VLOOKUP(VFDYLD2!BK$4,'[1]INTERNAL PARAMETERS-1'!$B$5:$J$44,5,FALSE)*VLOOKUP(VFDYLD2!BK$4,'[1]INTERNAL PARAMETERS-1'!$B$5:$J$44,6,FALSE)*VLOOKUP(VFDYLD2!BK$4,'[1]INTERNAL PARAMETERS-1'!$B$5:$J$44,3,FALSE) + VFDYLD1!BK201*(1-VLOOKUP(VFDYLD2!BK$4,'[1]INTERNAL PARAMETERS-1'!$B$5:$J$44,5,FALSE))*VLOOKUP(VFDYLD2!BK$4,'[1]INTERNAL PARAMETERS-1'!$B$5:$J$44,8,FALSE)*VLOOKUP(VFDYLD2!BK$4,'[1]INTERNAL PARAMETERS-1'!$B$5:$J$44,3,FALSE)</f>
        <v>0</v>
      </c>
      <c r="BL201" s="44">
        <f>VFDYLD1!BL201*VLOOKUP(VFDYLD2!BL$4,'[1]INTERNAL PARAMETERS-1'!$B$5:$J$44,5,FALSE)*VLOOKUP(VFDYLD2!BL$4,'[1]INTERNAL PARAMETERS-1'!$B$5:$J$44,6,FALSE)*VLOOKUP(VFDYLD2!BL$4,'[1]INTERNAL PARAMETERS-1'!$B$5:$J$44,3,FALSE) + VFDYLD1!BL201*(1-VLOOKUP(VFDYLD2!BL$4,'[1]INTERNAL PARAMETERS-1'!$B$5:$J$44,5,FALSE))*VLOOKUP(VFDYLD2!BL$4,'[1]INTERNAL PARAMETERS-1'!$B$5:$J$44,8,FALSE)*VLOOKUP(VFDYLD2!BL$4,'[1]INTERNAL PARAMETERS-1'!$B$5:$J$44,3,FALSE)</f>
        <v>0</v>
      </c>
      <c r="BM201" s="44">
        <f>VFDYLD1!BM201*VLOOKUP(VFDYLD2!BM$4,'[1]INTERNAL PARAMETERS-1'!$B$5:$J$44,5,FALSE)*VLOOKUP(VFDYLD2!BM$4,'[1]INTERNAL PARAMETERS-1'!$B$5:$J$44,6,FALSE)*VLOOKUP(VFDYLD2!BM$4,'[1]INTERNAL PARAMETERS-1'!$B$5:$J$44,3,FALSE) + VFDYLD1!BM201*(1-VLOOKUP(VFDYLD2!BM$4,'[1]INTERNAL PARAMETERS-1'!$B$5:$J$44,5,FALSE))*VLOOKUP(VFDYLD2!BM$4,'[1]INTERNAL PARAMETERS-1'!$B$5:$J$44,8,FALSE)*VLOOKUP(VFDYLD2!BM$4,'[1]INTERNAL PARAMETERS-1'!$B$5:$J$44,3,FALSE)</f>
        <v>0</v>
      </c>
      <c r="BN201" s="44">
        <f>VFDYLD1!BN201*VLOOKUP(VFDYLD2!BN$4,'[1]INTERNAL PARAMETERS-1'!$B$5:$J$44,5,FALSE)*VLOOKUP(VFDYLD2!BN$4,'[1]INTERNAL PARAMETERS-1'!$B$5:$J$44,6,FALSE)*VLOOKUP(VFDYLD2!BN$4,'[1]INTERNAL PARAMETERS-1'!$B$5:$J$44,3,FALSE) + VFDYLD1!BN201*(1-VLOOKUP(VFDYLD2!BN$4,'[1]INTERNAL PARAMETERS-1'!$B$5:$J$44,5,FALSE))*VLOOKUP(VFDYLD2!BN$4,'[1]INTERNAL PARAMETERS-1'!$B$5:$J$44,8,FALSE)*VLOOKUP(VFDYLD2!BN$4,'[1]INTERNAL PARAMETERS-1'!$B$5:$J$44,3,FALSE)</f>
        <v>0</v>
      </c>
      <c r="BO201" s="44">
        <f>VFDYLD1!BO201*VLOOKUP(VFDYLD2!BO$4,'[1]INTERNAL PARAMETERS-1'!$B$5:$J$44,5,FALSE)*VLOOKUP(VFDYLD2!BO$4,'[1]INTERNAL PARAMETERS-1'!$B$5:$J$44,6,FALSE)*VLOOKUP(VFDYLD2!BO$4,'[1]INTERNAL PARAMETERS-1'!$B$5:$J$44,3,FALSE) + VFDYLD1!BO201*(1-VLOOKUP(VFDYLD2!BO$4,'[1]INTERNAL PARAMETERS-1'!$B$5:$J$44,5,FALSE))*VLOOKUP(VFDYLD2!BO$4,'[1]INTERNAL PARAMETERS-1'!$B$5:$J$44,8,FALSE)*VLOOKUP(VFDYLD2!BO$4,'[1]INTERNAL PARAMETERS-1'!$B$5:$J$44,3,FALSE)</f>
        <v>0</v>
      </c>
      <c r="BP201" s="44">
        <f>VFDYLD1!BP201*VLOOKUP(VFDYLD2!BP$4,'[1]INTERNAL PARAMETERS-1'!$B$5:$J$44,5,FALSE)*VLOOKUP(VFDYLD2!BP$4,'[1]INTERNAL PARAMETERS-1'!$B$5:$J$44,6,FALSE)*VLOOKUP(VFDYLD2!BP$4,'[1]INTERNAL PARAMETERS-1'!$B$5:$J$44,3,FALSE) + VFDYLD1!BP201*(1-VLOOKUP(VFDYLD2!BP$4,'[1]INTERNAL PARAMETERS-1'!$B$5:$J$44,5,FALSE))*VLOOKUP(VFDYLD2!BP$4,'[1]INTERNAL PARAMETERS-1'!$B$5:$J$44,8,FALSE)*VLOOKUP(VFDYLD2!BP$4,'[1]INTERNAL PARAMETERS-1'!$B$5:$J$44,3,FALSE)</f>
        <v>0</v>
      </c>
      <c r="BQ201" s="44">
        <f>VFDYLD1!BQ201*VLOOKUP(VFDYLD2!BQ$4,'[1]INTERNAL PARAMETERS-1'!$B$5:$J$44,5,FALSE)*VLOOKUP(VFDYLD2!BQ$4,'[1]INTERNAL PARAMETERS-1'!$B$5:$J$44,6,FALSE)*VLOOKUP(VFDYLD2!BQ$4,'[1]INTERNAL PARAMETERS-1'!$B$5:$J$44,3,FALSE) + VFDYLD1!BQ201*(1-VLOOKUP(VFDYLD2!BQ$4,'[1]INTERNAL PARAMETERS-1'!$B$5:$J$44,5,FALSE))*VLOOKUP(VFDYLD2!BQ$4,'[1]INTERNAL PARAMETERS-1'!$B$5:$J$44,8,FALSE)*VLOOKUP(VFDYLD2!BQ$4,'[1]INTERNAL PARAMETERS-1'!$B$5:$J$44,3,FALSE)</f>
        <v>0</v>
      </c>
      <c r="BR201" s="44">
        <f>VFDYLD1!BR201*VLOOKUP(VFDYLD2!BR$4,'[1]INTERNAL PARAMETERS-1'!$B$5:$J$44,5,FALSE)*VLOOKUP(VFDYLD2!BR$4,'[1]INTERNAL PARAMETERS-1'!$B$5:$J$44,6,FALSE)*VLOOKUP(VFDYLD2!BR$4,'[1]INTERNAL PARAMETERS-1'!$B$5:$J$44,3,FALSE) + VFDYLD1!BR201*(1-VLOOKUP(VFDYLD2!BR$4,'[1]INTERNAL PARAMETERS-1'!$B$5:$J$44,5,FALSE))*VLOOKUP(VFDYLD2!BR$4,'[1]INTERNAL PARAMETERS-1'!$B$5:$J$44,8,FALSE)*VLOOKUP(VFDYLD2!BR$4,'[1]INTERNAL PARAMETERS-1'!$B$5:$J$44,3,FALSE)</f>
        <v>0</v>
      </c>
      <c r="BS201" s="44">
        <f>VFDYLD1!BS201*VLOOKUP(VFDYLD2!BS$4,'[1]INTERNAL PARAMETERS-1'!$B$5:$J$44,5,FALSE)*VLOOKUP(VFDYLD2!BS$4,'[1]INTERNAL PARAMETERS-1'!$B$5:$J$44,6,FALSE)*VLOOKUP(VFDYLD2!BS$4,'[1]INTERNAL PARAMETERS-1'!$B$5:$J$44,3,FALSE) + VFDYLD1!BS201*(1-VLOOKUP(VFDYLD2!BS$4,'[1]INTERNAL PARAMETERS-1'!$B$5:$J$44,5,FALSE))*VLOOKUP(VFDYLD2!BS$4,'[1]INTERNAL PARAMETERS-1'!$B$5:$J$44,8,FALSE)*VLOOKUP(VFDYLD2!BS$4,'[1]INTERNAL PARAMETERS-1'!$B$5:$J$44,3,FALSE)</f>
        <v>0</v>
      </c>
      <c r="BT201" s="44">
        <f>VFDYLD1!BT201*VLOOKUP(VFDYLD2!BT$4,'[1]INTERNAL PARAMETERS-1'!$B$5:$J$44,5,FALSE)*VLOOKUP(VFDYLD2!BT$4,'[1]INTERNAL PARAMETERS-1'!$B$5:$J$44,6,FALSE)*VLOOKUP(VFDYLD2!BT$4,'[1]INTERNAL PARAMETERS-1'!$B$5:$J$44,3,FALSE) + VFDYLD1!BT201*(1-VLOOKUP(VFDYLD2!BT$4,'[1]INTERNAL PARAMETERS-1'!$B$5:$J$44,5,FALSE))*VLOOKUP(VFDYLD2!BT$4,'[1]INTERNAL PARAMETERS-1'!$B$5:$J$44,8,FALSE)*VLOOKUP(VFDYLD2!BT$4,'[1]INTERNAL PARAMETERS-1'!$B$5:$J$44,3,FALSE)</f>
        <v>0</v>
      </c>
      <c r="BU201" s="44">
        <f>VFDYLD1!BU201*VLOOKUP(VFDYLD2!BU$4,'[1]INTERNAL PARAMETERS-1'!$B$5:$J$44,5,FALSE)*VLOOKUP(VFDYLD2!BU$4,'[1]INTERNAL PARAMETERS-1'!$B$5:$J$44,6,FALSE)*VLOOKUP(VFDYLD2!BU$4,'[1]INTERNAL PARAMETERS-1'!$B$5:$J$44,3,FALSE) + VFDYLD1!BU201*(1-VLOOKUP(VFDYLD2!BU$4,'[1]INTERNAL PARAMETERS-1'!$B$5:$J$44,5,FALSE))*VLOOKUP(VFDYLD2!BU$4,'[1]INTERNAL PARAMETERS-1'!$B$5:$J$44,8,FALSE)*VLOOKUP(VFDYLD2!BU$4,'[1]INTERNAL PARAMETERS-1'!$B$5:$J$44,3,FALSE)</f>
        <v>0</v>
      </c>
      <c r="BV201" s="44">
        <f>VFDYLD1!BV201*VLOOKUP(VFDYLD2!BV$4,'[1]INTERNAL PARAMETERS-1'!$B$5:$J$44,5,FALSE)*VLOOKUP(VFDYLD2!BV$4,'[1]INTERNAL PARAMETERS-1'!$B$5:$J$44,6,FALSE)*VLOOKUP(VFDYLD2!BV$4,'[1]INTERNAL PARAMETERS-1'!$B$5:$J$44,3,FALSE) + VFDYLD1!BV201*(1-VLOOKUP(VFDYLD2!BV$4,'[1]INTERNAL PARAMETERS-1'!$B$5:$J$44,5,FALSE))*VLOOKUP(VFDYLD2!BV$4,'[1]INTERNAL PARAMETERS-1'!$B$5:$J$44,8,FALSE)*VLOOKUP(VFDYLD2!BV$4,'[1]INTERNAL PARAMETERS-1'!$B$5:$J$44,3,FALSE)</f>
        <v>0</v>
      </c>
      <c r="BW201" s="44">
        <f>VFDYLD1!BW201*VLOOKUP(VFDYLD2!BW$4,'[1]INTERNAL PARAMETERS-1'!$B$5:$J$44,5,FALSE)*VLOOKUP(VFDYLD2!BW$4,'[1]INTERNAL PARAMETERS-1'!$B$5:$J$44,6,FALSE)*VLOOKUP(VFDYLD2!BW$4,'[1]INTERNAL PARAMETERS-1'!$B$5:$J$44,3,FALSE) + VFDYLD1!BW201*(1-VLOOKUP(VFDYLD2!BW$4,'[1]INTERNAL PARAMETERS-1'!$B$5:$J$44,5,FALSE))*VLOOKUP(VFDYLD2!BW$4,'[1]INTERNAL PARAMETERS-1'!$B$5:$J$44,8,FALSE)*VLOOKUP(VFDYLD2!BW$4,'[1]INTERNAL PARAMETERS-1'!$B$5:$J$44,3,FALSE)</f>
        <v>0</v>
      </c>
      <c r="BX201" s="44">
        <f>VFDYLD1!BX201*VLOOKUP(VFDYLD2!BX$4,'[1]INTERNAL PARAMETERS-1'!$B$5:$J$44,5,FALSE)*VLOOKUP(VFDYLD2!BX$4,'[1]INTERNAL PARAMETERS-1'!$B$5:$J$44,6,FALSE)*VLOOKUP(VFDYLD2!BX$4,'[1]INTERNAL PARAMETERS-1'!$B$5:$J$44,3,FALSE) + VFDYLD1!BX201*(1-VLOOKUP(VFDYLD2!BX$4,'[1]INTERNAL PARAMETERS-1'!$B$5:$J$44,5,FALSE))*VLOOKUP(VFDYLD2!BX$4,'[1]INTERNAL PARAMETERS-1'!$B$5:$J$44,8,FALSE)*VLOOKUP(VFDYLD2!BX$4,'[1]INTERNAL PARAMETERS-1'!$B$5:$J$44,3,FALSE)</f>
        <v>0</v>
      </c>
      <c r="BY201" s="44">
        <f>VFDYLD1!BY201*VLOOKUP(VFDYLD2!BY$4,'[1]INTERNAL PARAMETERS-1'!$B$5:$J$44,5,FALSE)*VLOOKUP(VFDYLD2!BY$4,'[1]INTERNAL PARAMETERS-1'!$B$5:$J$44,6,FALSE)*VLOOKUP(VFDYLD2!BY$4,'[1]INTERNAL PARAMETERS-1'!$B$5:$J$44,3,FALSE) + VFDYLD1!BY201*(1-VLOOKUP(VFDYLD2!BY$4,'[1]INTERNAL PARAMETERS-1'!$B$5:$J$44,5,FALSE))*VLOOKUP(VFDYLD2!BY$4,'[1]INTERNAL PARAMETERS-1'!$B$5:$J$44,8,FALSE)*VLOOKUP(VFDYLD2!BY$4,'[1]INTERNAL PARAMETERS-1'!$B$5:$J$44,3,FALSE)</f>
        <v>0</v>
      </c>
      <c r="BZ201" s="44">
        <f>VFDYLD1!BZ201*VLOOKUP(VFDYLD2!BZ$4,'[1]INTERNAL PARAMETERS-1'!$B$5:$J$44,5,FALSE)*VLOOKUP(VFDYLD2!BZ$4,'[1]INTERNAL PARAMETERS-1'!$B$5:$J$44,6,FALSE)*VLOOKUP(VFDYLD2!BZ$4,'[1]INTERNAL PARAMETERS-1'!$B$5:$J$44,3,FALSE) + VFDYLD1!BZ201*(1-VLOOKUP(VFDYLD2!BZ$4,'[1]INTERNAL PARAMETERS-1'!$B$5:$J$44,5,FALSE))*VLOOKUP(VFDYLD2!BZ$4,'[1]INTERNAL PARAMETERS-1'!$B$5:$J$44,8,FALSE)*VLOOKUP(VFDYLD2!BZ$4,'[1]INTERNAL PARAMETERS-1'!$B$5:$J$44,3,FALSE)</f>
        <v>0</v>
      </c>
      <c r="CA201" s="44">
        <f>VFDYLD1!CA201*VLOOKUP(VFDYLD2!CA$4,'[1]INTERNAL PARAMETERS-1'!$B$5:$J$44,5,FALSE)*VLOOKUP(VFDYLD2!CA$4,'[1]INTERNAL PARAMETERS-1'!$B$5:$J$44,6,FALSE)*VLOOKUP(VFDYLD2!CA$4,'[1]INTERNAL PARAMETERS-1'!$B$5:$J$44,3,FALSE) + VFDYLD1!CA201*(1-VLOOKUP(VFDYLD2!CA$4,'[1]INTERNAL PARAMETERS-1'!$B$5:$J$44,5,FALSE))*VLOOKUP(VFDYLD2!CA$4,'[1]INTERNAL PARAMETERS-1'!$B$5:$J$44,8,FALSE)*VLOOKUP(VFDYLD2!CA$4,'[1]INTERNAL PARAMETERS-1'!$B$5:$J$44,3,FALSE)</f>
        <v>0</v>
      </c>
      <c r="CB201" s="44">
        <f>VFDYLD1!CB201*VLOOKUP(VFDYLD2!CB$4,'[1]INTERNAL PARAMETERS-1'!$B$5:$J$44,5,FALSE)*VLOOKUP(VFDYLD2!CB$4,'[1]INTERNAL PARAMETERS-1'!$B$5:$J$44,6,FALSE)*VLOOKUP(VFDYLD2!CB$4,'[1]INTERNAL PARAMETERS-1'!$B$5:$J$44,3,FALSE) + VFDYLD1!CB201*(1-VLOOKUP(VFDYLD2!CB$4,'[1]INTERNAL PARAMETERS-1'!$B$5:$J$44,5,FALSE))*VLOOKUP(VFDYLD2!CB$4,'[1]INTERNAL PARAMETERS-1'!$B$5:$J$44,8,FALSE)*VLOOKUP(VFDYLD2!CB$4,'[1]INTERNAL PARAMETERS-1'!$B$5:$J$44,3,FALSE)</f>
        <v>0</v>
      </c>
      <c r="CC201" s="44">
        <f>VFDYLD1!CC201*VLOOKUP(VFDYLD2!CC$4,'[1]INTERNAL PARAMETERS-1'!$B$5:$J$44,5,FALSE)*VLOOKUP(VFDYLD2!CC$4,'[1]INTERNAL PARAMETERS-1'!$B$5:$J$44,6,FALSE)*VLOOKUP(VFDYLD2!CC$4,'[1]INTERNAL PARAMETERS-1'!$B$5:$J$44,3,FALSE) + VFDYLD1!CC201*(1-VLOOKUP(VFDYLD2!CC$4,'[1]INTERNAL PARAMETERS-1'!$B$5:$J$44,5,FALSE))*VLOOKUP(VFDYLD2!CC$4,'[1]INTERNAL PARAMETERS-1'!$B$5:$J$44,8,FALSE)*VLOOKUP(VFDYLD2!CC$4,'[1]INTERNAL PARAMETERS-1'!$B$5:$J$44,3,FALSE)</f>
        <v>0</v>
      </c>
      <c r="CD201" s="44">
        <f>VFDYLD1!CD201*VLOOKUP(VFDYLD2!CD$4,'[1]INTERNAL PARAMETERS-1'!$B$5:$J$44,5,FALSE)*VLOOKUP(VFDYLD2!CD$4,'[1]INTERNAL PARAMETERS-1'!$B$5:$J$44,6,FALSE)*VLOOKUP(VFDYLD2!CD$4,'[1]INTERNAL PARAMETERS-1'!$B$5:$J$44,3,FALSE) + VFDYLD1!CD201*(1-VLOOKUP(VFDYLD2!CD$4,'[1]INTERNAL PARAMETERS-1'!$B$5:$J$44,5,FALSE))*VLOOKUP(VFDYLD2!CD$4,'[1]INTERNAL PARAMETERS-1'!$B$5:$J$44,8,FALSE)*VLOOKUP(VFDYLD2!CD$4,'[1]INTERNAL PARAMETERS-1'!$B$5:$J$44,3,FALSE)</f>
        <v>0</v>
      </c>
      <c r="CE201" s="44">
        <f>VFDYLD1!CE201*VLOOKUP(VFDYLD2!CE$4,'[1]INTERNAL PARAMETERS-1'!$B$5:$J$44,5,FALSE)*VLOOKUP(VFDYLD2!CE$4,'[1]INTERNAL PARAMETERS-1'!$B$5:$J$44,6,FALSE)*VLOOKUP(VFDYLD2!CE$4,'[1]INTERNAL PARAMETERS-1'!$B$5:$J$44,3,FALSE) + VFDYLD1!CE201*(1-VLOOKUP(VFDYLD2!CE$4,'[1]INTERNAL PARAMETERS-1'!$B$5:$J$44,5,FALSE))*VLOOKUP(VFDYLD2!CE$4,'[1]INTERNAL PARAMETERS-1'!$B$5:$J$44,8,FALSE)*VLOOKUP(VFDYLD2!CE$4,'[1]INTERNAL PARAMETERS-1'!$B$5:$J$44,3,FALSE)</f>
        <v>0</v>
      </c>
      <c r="CF201" s="44">
        <f>VFDYLD1!CF201*VLOOKUP(VFDYLD2!CF$4,'[1]INTERNAL PARAMETERS-1'!$B$5:$J$44,5,FALSE)*VLOOKUP(VFDYLD2!CF$4,'[1]INTERNAL PARAMETERS-1'!$B$5:$J$44,6,FALSE)*VLOOKUP(VFDYLD2!CF$4,'[1]INTERNAL PARAMETERS-1'!$B$5:$J$44,3,FALSE) + VFDYLD1!CF201*(1-VLOOKUP(VFDYLD2!CF$4,'[1]INTERNAL PARAMETERS-1'!$B$5:$J$44,5,FALSE))*VLOOKUP(VFDYLD2!CF$4,'[1]INTERNAL PARAMETERS-1'!$B$5:$J$44,8,FALSE)*VLOOKUP(VFDYLD2!CF$4,'[1]INTERNAL PARAMETERS-1'!$B$5:$J$44,3,FALSE)</f>
        <v>0</v>
      </c>
      <c r="CG201" s="44">
        <f>VFDYLD1!CG201*VLOOKUP(VFDYLD2!CG$4,'[1]INTERNAL PARAMETERS-1'!$B$5:$J$44,5,FALSE)*VLOOKUP(VFDYLD2!CG$4,'[1]INTERNAL PARAMETERS-1'!$B$5:$J$44,6,FALSE)*VLOOKUP(VFDYLD2!CG$4,'[1]INTERNAL PARAMETERS-1'!$B$5:$J$44,3,FALSE) + VFDYLD1!CG201*(1-VLOOKUP(VFDYLD2!CG$4,'[1]INTERNAL PARAMETERS-1'!$B$5:$J$44,5,FALSE))*VLOOKUP(VFDYLD2!CG$4,'[1]INTERNAL PARAMETERS-1'!$B$5:$J$44,8,FALSE)*VLOOKUP(VFDYLD2!CG$4,'[1]INTERNAL PARAMETERS-1'!$B$5:$J$44,3,FALSE)</f>
        <v>0</v>
      </c>
      <c r="CH201" s="43">
        <f>VFDYLD1!CH201*VLOOKUP(VFDYLD2!CH$4,'[1]INTERNAL PARAMETERS-1'!$B$5:$J$44,5,FALSE)*VLOOKUP(VFDYLD2!CH$4,'[1]INTERNAL PARAMETERS-1'!$B$5:$J$44,6,FALSE)*VLOOKUP(VFDYLD2!CH$4,'[1]INTERNAL PARAMETERS-1'!$B$5:$J$44,3,FALSE) + VFDYLD1!CH201*(1-VLOOKUP(VFDYLD2!CH$4,'[1]INTERNAL PARAMETERS-1'!$B$5:$J$44,5,FALSE))*VLOOKUP(VFDYLD2!CH$4,'[1]INTERNAL PARAMETERS-1'!$B$5:$J$44,8,FALSE)*VLOOKUP(VFDYLD2!CH$4,'[1]INTERNAL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65</v>
      </c>
      <c r="D202" s="57" t="s">
        <v>46</v>
      </c>
      <c r="E202" s="132">
        <f>VFD!W202</f>
        <v>0</v>
      </c>
      <c r="F202" s="59">
        <f>'[1]INTERNAL PARAMETERS-1'!M22</f>
        <v>5.05</v>
      </c>
      <c r="G202" s="45">
        <f>VFDYLD1!G202*VLOOKUP(VFDYLD2!G$4,'[1]INTERNAL PARAMETERS-1'!$B$5:$J$44,5,FALSE)*VLOOKUP(VFDYLD2!G$4,'[1]INTERNAL PARAMETERS-1'!$B$5:$J$44,7,FALSE)*VFDYLD2!$F202 + VFDYLD1!G202*(1-VLOOKUP(VFDYLD2!G$4,'[1]INTERNAL PARAMETERS-1'!$B$5:$J$44,5,FALSE))*VLOOKUP(VFDYLD2!G$4,'[1]INTERNAL PARAMETERS-1'!$B$5:$J$44,9,FALSE)*VFDYLD2!$F202</f>
        <v>0</v>
      </c>
      <c r="H202" s="44">
        <f>VFDYLD1!H202*VLOOKUP(VFDYLD2!H$4,'[1]INTERNAL PARAMETERS-1'!$B$5:$J$44,5,FALSE)*VLOOKUP(VFDYLD2!H$4,'[1]INTERNAL PARAMETERS-1'!$B$5:$J$44,7,FALSE)*VFDYLD2!$F202 + VFDYLD1!H202*(1-VLOOKUP(VFDYLD2!H$4,'[1]INTERNAL PARAMETERS-1'!$B$5:$J$44,5,FALSE))*VLOOKUP(VFDYLD2!H$4,'[1]INTERNAL PARAMETERS-1'!$B$5:$J$44,9,FALSE)*VFDYLD2!$F202</f>
        <v>0</v>
      </c>
      <c r="I202" s="44">
        <f>VFDYLD1!I202*VLOOKUP(VFDYLD2!I$4,'[1]INTERNAL PARAMETERS-1'!$B$5:$J$44,5,FALSE)*VLOOKUP(VFDYLD2!I$4,'[1]INTERNAL PARAMETERS-1'!$B$5:$J$44,7,FALSE)*VFDYLD2!$F202 + VFDYLD1!I202*(1-VLOOKUP(VFDYLD2!I$4,'[1]INTERNAL PARAMETERS-1'!$B$5:$J$44,5,FALSE))*VLOOKUP(VFDYLD2!I$4,'[1]INTERNAL PARAMETERS-1'!$B$5:$J$44,9,FALSE)*VFDYLD2!$F202</f>
        <v>0</v>
      </c>
      <c r="J202" s="44">
        <f>VFDYLD1!J202*VLOOKUP(VFDYLD2!J$4,'[1]INTERNAL PARAMETERS-1'!$B$5:$J$44,5,FALSE)*VLOOKUP(VFDYLD2!J$4,'[1]INTERNAL PARAMETERS-1'!$B$5:$J$44,7,FALSE)*VFDYLD2!$F202 + VFDYLD1!J202*(1-VLOOKUP(VFDYLD2!J$4,'[1]INTERNAL PARAMETERS-1'!$B$5:$J$44,5,FALSE))*VLOOKUP(VFDYLD2!J$4,'[1]INTERNAL PARAMETERS-1'!$B$5:$J$44,9,FALSE)*VFDYLD2!$F202</f>
        <v>0</v>
      </c>
      <c r="K202" s="44">
        <f>VFDYLD1!K202*VLOOKUP(VFDYLD2!K$4,'[1]INTERNAL PARAMETERS-1'!$B$5:$J$44,5,FALSE)*VLOOKUP(VFDYLD2!K$4,'[1]INTERNAL PARAMETERS-1'!$B$5:$J$44,7,FALSE)*VFDYLD2!$F202 + VFDYLD1!K202*(1-VLOOKUP(VFDYLD2!K$4,'[1]INTERNAL PARAMETERS-1'!$B$5:$J$44,5,FALSE))*VLOOKUP(VFDYLD2!K$4,'[1]INTERNAL PARAMETERS-1'!$B$5:$J$44,9,FALSE)*VFDYLD2!$F202</f>
        <v>0</v>
      </c>
      <c r="L202" s="44">
        <f>VFDYLD1!L202*VLOOKUP(VFDYLD2!L$4,'[1]INTERNAL PARAMETERS-1'!$B$5:$J$44,5,FALSE)*VLOOKUP(VFDYLD2!L$4,'[1]INTERNAL PARAMETERS-1'!$B$5:$J$44,7,FALSE)*VFDYLD2!$F202 + VFDYLD1!L202*(1-VLOOKUP(VFDYLD2!L$4,'[1]INTERNAL PARAMETERS-1'!$B$5:$J$44,5,FALSE))*VLOOKUP(VFDYLD2!L$4,'[1]INTERNAL PARAMETERS-1'!$B$5:$J$44,9,FALSE)*VFDYLD2!$F202</f>
        <v>0</v>
      </c>
      <c r="M202" s="44">
        <f>VFDYLD1!M202*VLOOKUP(VFDYLD2!M$4,'[1]INTERNAL PARAMETERS-1'!$B$5:$J$44,5,FALSE)*VLOOKUP(VFDYLD2!M$4,'[1]INTERNAL PARAMETERS-1'!$B$5:$J$44,7,FALSE)*VFDYLD2!$F202 + VFDYLD1!M202*(1-VLOOKUP(VFDYLD2!M$4,'[1]INTERNAL PARAMETERS-1'!$B$5:$J$44,5,FALSE))*VLOOKUP(VFDYLD2!M$4,'[1]INTERNAL PARAMETERS-1'!$B$5:$J$44,9,FALSE)*VFDYLD2!$F202</f>
        <v>0</v>
      </c>
      <c r="N202" s="44">
        <f>VFDYLD1!N202*VLOOKUP(VFDYLD2!N$4,'[1]INTERNAL PARAMETERS-1'!$B$5:$J$44,5,FALSE)*VLOOKUP(VFDYLD2!N$4,'[1]INTERNAL PARAMETERS-1'!$B$5:$J$44,7,FALSE)*VFDYLD2!$F202 + VFDYLD1!N202*(1-VLOOKUP(VFDYLD2!N$4,'[1]INTERNAL PARAMETERS-1'!$B$5:$J$44,5,FALSE))*VLOOKUP(VFDYLD2!N$4,'[1]INTERNAL PARAMETERS-1'!$B$5:$J$44,9,FALSE)*VFDYLD2!$F202</f>
        <v>0</v>
      </c>
      <c r="O202" s="44">
        <f>VFDYLD1!O202*VLOOKUP(VFDYLD2!O$4,'[1]INTERNAL PARAMETERS-1'!$B$5:$J$44,5,FALSE)*VLOOKUP(VFDYLD2!O$4,'[1]INTERNAL PARAMETERS-1'!$B$5:$J$44,7,FALSE)*VFDYLD2!$F202 + VFDYLD1!O202*(1-VLOOKUP(VFDYLD2!O$4,'[1]INTERNAL PARAMETERS-1'!$B$5:$J$44,5,FALSE))*VLOOKUP(VFDYLD2!O$4,'[1]INTERNAL PARAMETERS-1'!$B$5:$J$44,9,FALSE)*VFDYLD2!$F202</f>
        <v>0</v>
      </c>
      <c r="P202" s="44">
        <f>VFDYLD1!P202*VLOOKUP(VFDYLD2!P$4,'[1]INTERNAL PARAMETERS-1'!$B$5:$J$44,5,FALSE)*VLOOKUP(VFDYLD2!P$4,'[1]INTERNAL PARAMETERS-1'!$B$5:$J$44,7,FALSE)*VFDYLD2!$F202 + VFDYLD1!P202*(1-VLOOKUP(VFDYLD2!P$4,'[1]INTERNAL PARAMETERS-1'!$B$5:$J$44,5,FALSE))*VLOOKUP(VFDYLD2!P$4,'[1]INTERNAL PARAMETERS-1'!$B$5:$J$44,9,FALSE)*VFDYLD2!$F202</f>
        <v>0</v>
      </c>
      <c r="Q202" s="44">
        <f>VFDYLD1!Q202*VLOOKUP(VFDYLD2!Q$4,'[1]INTERNAL PARAMETERS-1'!$B$5:$J$44,5,FALSE)*VLOOKUP(VFDYLD2!Q$4,'[1]INTERNAL PARAMETERS-1'!$B$5:$J$44,7,FALSE)*VFDYLD2!$F202 + VFDYLD1!Q202*(1-VLOOKUP(VFDYLD2!Q$4,'[1]INTERNAL PARAMETERS-1'!$B$5:$J$44,5,FALSE))*VLOOKUP(VFDYLD2!Q$4,'[1]INTERNAL PARAMETERS-1'!$B$5:$J$44,9,FALSE)*VFDYLD2!$F202</f>
        <v>0</v>
      </c>
      <c r="R202" s="44">
        <f>VFDYLD1!R202*VLOOKUP(VFDYLD2!R$4,'[1]INTERNAL PARAMETERS-1'!$B$5:$J$44,5,FALSE)*VLOOKUP(VFDYLD2!R$4,'[1]INTERNAL PARAMETERS-1'!$B$5:$J$44,7,FALSE)*VFDYLD2!$F202 + VFDYLD1!R202*(1-VLOOKUP(VFDYLD2!R$4,'[1]INTERNAL PARAMETERS-1'!$B$5:$J$44,5,FALSE))*VLOOKUP(VFDYLD2!R$4,'[1]INTERNAL PARAMETERS-1'!$B$5:$J$44,9,FALSE)*VFDYLD2!$F202</f>
        <v>0</v>
      </c>
      <c r="S202" s="44">
        <f>VFDYLD1!S202*VLOOKUP(VFDYLD2!S$4,'[1]INTERNAL PARAMETERS-1'!$B$5:$J$44,5,FALSE)*VLOOKUP(VFDYLD2!S$4,'[1]INTERNAL PARAMETERS-1'!$B$5:$J$44,7,FALSE)*VFDYLD2!$F202 + VFDYLD1!S202*(1-VLOOKUP(VFDYLD2!S$4,'[1]INTERNAL PARAMETERS-1'!$B$5:$J$44,5,FALSE))*VLOOKUP(VFDYLD2!S$4,'[1]INTERNAL PARAMETERS-1'!$B$5:$J$44,9,FALSE)*VFDYLD2!$F202</f>
        <v>0</v>
      </c>
      <c r="T202" s="44">
        <f>VFDYLD1!T202*VLOOKUP(VFDYLD2!T$4,'[1]INTERNAL PARAMETERS-1'!$B$5:$J$44,5,FALSE)*VLOOKUP(VFDYLD2!T$4,'[1]INTERNAL PARAMETERS-1'!$B$5:$J$44,7,FALSE)*VFDYLD2!$F202 + VFDYLD1!T202*(1-VLOOKUP(VFDYLD2!T$4,'[1]INTERNAL PARAMETERS-1'!$B$5:$J$44,5,FALSE))*VLOOKUP(VFDYLD2!T$4,'[1]INTERNAL PARAMETERS-1'!$B$5:$J$44,9,FALSE)*VFDYLD2!$F202</f>
        <v>0</v>
      </c>
      <c r="U202" s="44">
        <f>VFDYLD1!U202*VLOOKUP(VFDYLD2!U$4,'[1]INTERNAL PARAMETERS-1'!$B$5:$J$44,5,FALSE)*VLOOKUP(VFDYLD2!U$4,'[1]INTERNAL PARAMETERS-1'!$B$5:$J$44,7,FALSE)*VFDYLD2!$F202 + VFDYLD1!U202*(1-VLOOKUP(VFDYLD2!U$4,'[1]INTERNAL PARAMETERS-1'!$B$5:$J$44,5,FALSE))*VLOOKUP(VFDYLD2!U$4,'[1]INTERNAL PARAMETERS-1'!$B$5:$J$44,9,FALSE)*VFDYLD2!$F202</f>
        <v>0</v>
      </c>
      <c r="V202" s="44">
        <f>VFDYLD1!V202*VLOOKUP(VFDYLD2!V$4,'[1]INTERNAL PARAMETERS-1'!$B$5:$J$44,5,FALSE)*VLOOKUP(VFDYLD2!V$4,'[1]INTERNAL PARAMETERS-1'!$B$5:$J$44,7,FALSE)*VFDYLD2!$F202 + VFDYLD1!V202*(1-VLOOKUP(VFDYLD2!V$4,'[1]INTERNAL PARAMETERS-1'!$B$5:$J$44,5,FALSE))*VLOOKUP(VFDYLD2!V$4,'[1]INTERNAL PARAMETERS-1'!$B$5:$J$44,9,FALSE)*VFDYLD2!$F202</f>
        <v>0</v>
      </c>
      <c r="W202" s="44">
        <f>VFDYLD1!W202*VLOOKUP(VFDYLD2!W$4,'[1]INTERNAL PARAMETERS-1'!$B$5:$J$44,5,FALSE)*VLOOKUP(VFDYLD2!W$4,'[1]INTERNAL PARAMETERS-1'!$B$5:$J$44,7,FALSE)*VFDYLD2!$F202 + VFDYLD1!W202*(1-VLOOKUP(VFDYLD2!W$4,'[1]INTERNAL PARAMETERS-1'!$B$5:$J$44,5,FALSE))*VLOOKUP(VFDYLD2!W$4,'[1]INTERNAL PARAMETERS-1'!$B$5:$J$44,9,FALSE)*VFDYLD2!$F202</f>
        <v>0</v>
      </c>
      <c r="X202" s="44">
        <f>VFDYLD1!X202*VLOOKUP(VFDYLD2!X$4,'[1]INTERNAL PARAMETERS-1'!$B$5:$J$44,5,FALSE)*VLOOKUP(VFDYLD2!X$4,'[1]INTERNAL PARAMETERS-1'!$B$5:$J$44,7,FALSE)*VFDYLD2!$F202 + VFDYLD1!X202*(1-VLOOKUP(VFDYLD2!X$4,'[1]INTERNAL PARAMETERS-1'!$B$5:$J$44,5,FALSE))*VLOOKUP(VFDYLD2!X$4,'[1]INTERNAL PARAMETERS-1'!$B$5:$J$44,9,FALSE)*VFDYLD2!$F202</f>
        <v>0</v>
      </c>
      <c r="Y202" s="44">
        <f>VFDYLD1!Y202*VLOOKUP(VFDYLD2!Y$4,'[1]INTERNAL PARAMETERS-1'!$B$5:$J$44,5,FALSE)*VLOOKUP(VFDYLD2!Y$4,'[1]INTERNAL PARAMETERS-1'!$B$5:$J$44,7,FALSE)*VFDYLD2!$F202 + VFDYLD1!Y202*(1-VLOOKUP(VFDYLD2!Y$4,'[1]INTERNAL PARAMETERS-1'!$B$5:$J$44,5,FALSE))*VLOOKUP(VFDYLD2!Y$4,'[1]INTERNAL PARAMETERS-1'!$B$5:$J$44,9,FALSE)*VFDYLD2!$F202</f>
        <v>0</v>
      </c>
      <c r="Z202" s="44">
        <f>VFDYLD1!Z202*VLOOKUP(VFDYLD2!Z$4,'[1]INTERNAL PARAMETERS-1'!$B$5:$J$44,5,FALSE)*VLOOKUP(VFDYLD2!Z$4,'[1]INTERNAL PARAMETERS-1'!$B$5:$J$44,7,FALSE)*VFDYLD2!$F202 + VFDYLD1!Z202*(1-VLOOKUP(VFDYLD2!Z$4,'[1]INTERNAL PARAMETERS-1'!$B$5:$J$44,5,FALSE))*VLOOKUP(VFDYLD2!Z$4,'[1]INTERNAL PARAMETERS-1'!$B$5:$J$44,9,FALSE)*VFDYLD2!$F202</f>
        <v>0</v>
      </c>
      <c r="AA202" s="44">
        <f>VFDYLD1!AA202*VLOOKUP(VFDYLD2!AA$4,'[1]INTERNAL PARAMETERS-1'!$B$5:$J$44,5,FALSE)*VLOOKUP(VFDYLD2!AA$4,'[1]INTERNAL PARAMETERS-1'!$B$5:$J$44,7,FALSE)*VFDYLD2!$F202 + VFDYLD1!AA202*(1-VLOOKUP(VFDYLD2!AA$4,'[1]INTERNAL PARAMETERS-1'!$B$5:$J$44,5,FALSE))*VLOOKUP(VFDYLD2!AA$4,'[1]INTERNAL PARAMETERS-1'!$B$5:$J$44,9,FALSE)*VFDYLD2!$F202</f>
        <v>0</v>
      </c>
      <c r="AB202" s="44">
        <f>VFDYLD1!AB202*VLOOKUP(VFDYLD2!AB$4,'[1]INTERNAL PARAMETERS-1'!$B$5:$J$44,5,FALSE)*VLOOKUP(VFDYLD2!AB$4,'[1]INTERNAL PARAMETERS-1'!$B$5:$J$44,7,FALSE)*VFDYLD2!$F202 + VFDYLD1!AB202*(1-VLOOKUP(VFDYLD2!AB$4,'[1]INTERNAL PARAMETERS-1'!$B$5:$J$44,5,FALSE))*VLOOKUP(VFDYLD2!AB$4,'[1]INTERNAL PARAMETERS-1'!$B$5:$J$44,9,FALSE)*VFDYLD2!$F202</f>
        <v>0</v>
      </c>
      <c r="AC202" s="44">
        <f>VFDYLD1!AC202*VLOOKUP(VFDYLD2!AC$4,'[1]INTERNAL PARAMETERS-1'!$B$5:$J$44,5,FALSE)*VLOOKUP(VFDYLD2!AC$4,'[1]INTERNAL PARAMETERS-1'!$B$5:$J$44,7,FALSE)*VFDYLD2!$F202 + VFDYLD1!AC202*(1-VLOOKUP(VFDYLD2!AC$4,'[1]INTERNAL PARAMETERS-1'!$B$5:$J$44,5,FALSE))*VLOOKUP(VFDYLD2!AC$4,'[1]INTERNAL PARAMETERS-1'!$B$5:$J$44,9,FALSE)*VFDYLD2!$F202</f>
        <v>0</v>
      </c>
      <c r="AD202" s="44">
        <f>VFDYLD1!AD202*VLOOKUP(VFDYLD2!AD$4,'[1]INTERNAL PARAMETERS-1'!$B$5:$J$44,5,FALSE)*VLOOKUP(VFDYLD2!AD$4,'[1]INTERNAL PARAMETERS-1'!$B$5:$J$44,7,FALSE)*VFDYLD2!$F202 + VFDYLD1!AD202*(1-VLOOKUP(VFDYLD2!AD$4,'[1]INTERNAL PARAMETERS-1'!$B$5:$J$44,5,FALSE))*VLOOKUP(VFDYLD2!AD$4,'[1]INTERNAL PARAMETERS-1'!$B$5:$J$44,9,FALSE)*VFDYLD2!$F202</f>
        <v>0</v>
      </c>
      <c r="AE202" s="44">
        <f>VFDYLD1!AE202*VLOOKUP(VFDYLD2!AE$4,'[1]INTERNAL PARAMETERS-1'!$B$5:$J$44,5,FALSE)*VLOOKUP(VFDYLD2!AE$4,'[1]INTERNAL PARAMETERS-1'!$B$5:$J$44,7,FALSE)*VFDYLD2!$F202 + VFDYLD1!AE202*(1-VLOOKUP(VFDYLD2!AE$4,'[1]INTERNAL PARAMETERS-1'!$B$5:$J$44,5,FALSE))*VLOOKUP(VFDYLD2!AE$4,'[1]INTERNAL PARAMETERS-1'!$B$5:$J$44,9,FALSE)*VFDYLD2!$F202</f>
        <v>0</v>
      </c>
      <c r="AF202" s="44">
        <f>VFDYLD1!AF202*VLOOKUP(VFDYLD2!AF$4,'[1]INTERNAL PARAMETERS-1'!$B$5:$J$44,5,FALSE)*VLOOKUP(VFDYLD2!AF$4,'[1]INTERNAL PARAMETERS-1'!$B$5:$J$44,7,FALSE)*VFDYLD2!$F202 + VFDYLD1!AF202*(1-VLOOKUP(VFDYLD2!AF$4,'[1]INTERNAL PARAMETERS-1'!$B$5:$J$44,5,FALSE))*VLOOKUP(VFDYLD2!AF$4,'[1]INTERNAL PARAMETERS-1'!$B$5:$J$44,9,FALSE)*VFDYLD2!$F202</f>
        <v>0</v>
      </c>
      <c r="AG202" s="44">
        <f>VFDYLD1!AG202*VLOOKUP(VFDYLD2!AG$4,'[1]INTERNAL PARAMETERS-1'!$B$5:$J$44,5,FALSE)*VLOOKUP(VFDYLD2!AG$4,'[1]INTERNAL PARAMETERS-1'!$B$5:$J$44,7,FALSE)*VFDYLD2!$F202 + VFDYLD1!AG202*(1-VLOOKUP(VFDYLD2!AG$4,'[1]INTERNAL PARAMETERS-1'!$B$5:$J$44,5,FALSE))*VLOOKUP(VFDYLD2!AG$4,'[1]INTERNAL PARAMETERS-1'!$B$5:$J$44,9,FALSE)*VFDYLD2!$F202</f>
        <v>0</v>
      </c>
      <c r="AH202" s="44">
        <f>VFDYLD1!AH202*VLOOKUP(VFDYLD2!AH$4,'[1]INTERNAL PARAMETERS-1'!$B$5:$J$44,5,FALSE)*VLOOKUP(VFDYLD2!AH$4,'[1]INTERNAL PARAMETERS-1'!$B$5:$J$44,7,FALSE)*VFDYLD2!$F202 + VFDYLD1!AH202*(1-VLOOKUP(VFDYLD2!AH$4,'[1]INTERNAL PARAMETERS-1'!$B$5:$J$44,5,FALSE))*VLOOKUP(VFDYLD2!AH$4,'[1]INTERNAL PARAMETERS-1'!$B$5:$J$44,9,FALSE)*VFDYLD2!$F202</f>
        <v>0</v>
      </c>
      <c r="AI202" s="44">
        <f>VFDYLD1!AI202*VLOOKUP(VFDYLD2!AI$4,'[1]INTERNAL PARAMETERS-1'!$B$5:$J$44,5,FALSE)*VLOOKUP(VFDYLD2!AI$4,'[1]INTERNAL PARAMETERS-1'!$B$5:$J$44,7,FALSE)*VFDYLD2!$F202 + VFDYLD1!AI202*(1-VLOOKUP(VFDYLD2!AI$4,'[1]INTERNAL PARAMETERS-1'!$B$5:$J$44,5,FALSE))*VLOOKUP(VFDYLD2!AI$4,'[1]INTERNAL PARAMETERS-1'!$B$5:$J$44,9,FALSE)*VFDYLD2!$F202</f>
        <v>0</v>
      </c>
      <c r="AJ202" s="44">
        <f>VFDYLD1!AJ202*VLOOKUP(VFDYLD2!AJ$4,'[1]INTERNAL PARAMETERS-1'!$B$5:$J$44,5,FALSE)*VLOOKUP(VFDYLD2!AJ$4,'[1]INTERNAL PARAMETERS-1'!$B$5:$J$44,7,FALSE)*VFDYLD2!$F202 + VFDYLD1!AJ202*(1-VLOOKUP(VFDYLD2!AJ$4,'[1]INTERNAL PARAMETERS-1'!$B$5:$J$44,5,FALSE))*VLOOKUP(VFDYLD2!AJ$4,'[1]INTERNAL PARAMETERS-1'!$B$5:$J$44,9,FALSE)*VFDYLD2!$F202</f>
        <v>0</v>
      </c>
      <c r="AK202" s="44">
        <f>VFDYLD1!AK202*VLOOKUP(VFDYLD2!AK$4,'[1]INTERNAL PARAMETERS-1'!$B$5:$J$44,5,FALSE)*VLOOKUP(VFDYLD2!AK$4,'[1]INTERNAL PARAMETERS-1'!$B$5:$J$44,7,FALSE)*VFDYLD2!$F202 + VFDYLD1!AK202*(1-VLOOKUP(VFDYLD2!AK$4,'[1]INTERNAL PARAMETERS-1'!$B$5:$J$44,5,FALSE))*VLOOKUP(VFDYLD2!AK$4,'[1]INTERNAL PARAMETERS-1'!$B$5:$J$44,9,FALSE)*VFDYLD2!$F202</f>
        <v>0</v>
      </c>
      <c r="AL202" s="44">
        <f>VFDYLD1!AL202*VLOOKUP(VFDYLD2!AL$4,'[1]INTERNAL PARAMETERS-1'!$B$5:$J$44,5,FALSE)*VLOOKUP(VFDYLD2!AL$4,'[1]INTERNAL PARAMETERS-1'!$B$5:$J$44,7,FALSE)*VFDYLD2!$F202 + VFDYLD1!AL202*(1-VLOOKUP(VFDYLD2!AL$4,'[1]INTERNAL PARAMETERS-1'!$B$5:$J$44,5,FALSE))*VLOOKUP(VFDYLD2!AL$4,'[1]INTERNAL PARAMETERS-1'!$B$5:$J$44,9,FALSE)*VFDYLD2!$F202</f>
        <v>0</v>
      </c>
      <c r="AM202" s="44">
        <f>VFDYLD1!AM202*VLOOKUP(VFDYLD2!AM$4,'[1]INTERNAL PARAMETERS-1'!$B$5:$J$44,5,FALSE)*VLOOKUP(VFDYLD2!AM$4,'[1]INTERNAL PARAMETERS-1'!$B$5:$J$44,7,FALSE)*VFDYLD2!$F202 + VFDYLD1!AM202*(1-VLOOKUP(VFDYLD2!AM$4,'[1]INTERNAL PARAMETERS-1'!$B$5:$J$44,5,FALSE))*VLOOKUP(VFDYLD2!AM$4,'[1]INTERNAL PARAMETERS-1'!$B$5:$J$44,9,FALSE)*VFDYLD2!$F202</f>
        <v>0</v>
      </c>
      <c r="AN202" s="44">
        <f>VFDYLD1!AN202*VLOOKUP(VFDYLD2!AN$4,'[1]INTERNAL PARAMETERS-1'!$B$5:$J$44,5,FALSE)*VLOOKUP(VFDYLD2!AN$4,'[1]INTERNAL PARAMETERS-1'!$B$5:$J$44,7,FALSE)*VFDYLD2!$F202 + VFDYLD1!AN202*(1-VLOOKUP(VFDYLD2!AN$4,'[1]INTERNAL PARAMETERS-1'!$B$5:$J$44,5,FALSE))*VLOOKUP(VFDYLD2!AN$4,'[1]INTERNAL PARAMETERS-1'!$B$5:$J$44,9,FALSE)*VFDYLD2!$F202</f>
        <v>0</v>
      </c>
      <c r="AO202" s="44">
        <f>VFDYLD1!AO202*VLOOKUP(VFDYLD2!AO$4,'[1]INTERNAL PARAMETERS-1'!$B$5:$J$44,5,FALSE)*VLOOKUP(VFDYLD2!AO$4,'[1]INTERNAL PARAMETERS-1'!$B$5:$J$44,7,FALSE)*VFDYLD2!$F202 + VFDYLD1!AO202*(1-VLOOKUP(VFDYLD2!AO$4,'[1]INTERNAL PARAMETERS-1'!$B$5:$J$44,5,FALSE))*VLOOKUP(VFDYLD2!AO$4,'[1]INTERNAL PARAMETERS-1'!$B$5:$J$44,9,FALSE)*VFDYLD2!$F202</f>
        <v>0</v>
      </c>
      <c r="AP202" s="44">
        <f>VFDYLD1!AP202*VLOOKUP(VFDYLD2!AP$4,'[1]INTERNAL PARAMETERS-1'!$B$5:$J$44,5,FALSE)*VLOOKUP(VFDYLD2!AP$4,'[1]INTERNAL PARAMETERS-1'!$B$5:$J$44,7,FALSE)*VFDYLD2!$F202 + VFDYLD1!AP202*(1-VLOOKUP(VFDYLD2!AP$4,'[1]INTERNAL PARAMETERS-1'!$B$5:$J$44,5,FALSE))*VLOOKUP(VFDYLD2!AP$4,'[1]INTERNAL PARAMETERS-1'!$B$5:$J$44,9,FALSE)*VFDYLD2!$F202</f>
        <v>0</v>
      </c>
      <c r="AQ202" s="44">
        <f>VFDYLD1!AQ202*VLOOKUP(VFDYLD2!AQ$4,'[1]INTERNAL PARAMETERS-1'!$B$5:$J$44,5,FALSE)*VLOOKUP(VFDYLD2!AQ$4,'[1]INTERNAL PARAMETERS-1'!$B$5:$J$44,7,FALSE)*VFDYLD2!$F202 + VFDYLD1!AQ202*(1-VLOOKUP(VFDYLD2!AQ$4,'[1]INTERNAL PARAMETERS-1'!$B$5:$J$44,5,FALSE))*VLOOKUP(VFDYLD2!AQ$4,'[1]INTERNAL PARAMETERS-1'!$B$5:$J$44,9,FALSE)*VFDYLD2!$F202</f>
        <v>0</v>
      </c>
      <c r="AR202" s="44">
        <f>VFDYLD1!AR202*VLOOKUP(VFDYLD2!AR$4,'[1]INTERNAL PARAMETERS-1'!$B$5:$J$44,5,FALSE)*VLOOKUP(VFDYLD2!AR$4,'[1]INTERNAL PARAMETERS-1'!$B$5:$J$44,7,FALSE)*VFDYLD2!$F202 + VFDYLD1!AR202*(1-VLOOKUP(VFDYLD2!AR$4,'[1]INTERNAL PARAMETERS-1'!$B$5:$J$44,5,FALSE))*VLOOKUP(VFDYLD2!AR$4,'[1]INTERNAL PARAMETERS-1'!$B$5:$J$44,9,FALSE)*VFDYLD2!$F202</f>
        <v>0</v>
      </c>
      <c r="AS202" s="44">
        <f>VFDYLD1!AS202*VLOOKUP(VFDYLD2!AS$4,'[1]INTERNAL PARAMETERS-1'!$B$5:$J$44,5,FALSE)*VLOOKUP(VFDYLD2!AS$4,'[1]INTERNAL PARAMETERS-1'!$B$5:$J$44,7,FALSE)*VFDYLD2!$F202 + VFDYLD1!AS202*(1-VLOOKUP(VFDYLD2!AS$4,'[1]INTERNAL PARAMETERS-1'!$B$5:$J$44,5,FALSE))*VLOOKUP(VFDYLD2!AS$4,'[1]INTERNAL PARAMETERS-1'!$B$5:$J$44,9,FALSE)*VFDYLD2!$F202</f>
        <v>0</v>
      </c>
      <c r="AT202" s="43">
        <f>VFDYLD1!AT202*VLOOKUP(VFDYLD2!AT$4,'[1]INTERNAL PARAMETERS-1'!$B$5:$J$44,5,FALSE)*VLOOKUP(VFDYLD2!AT$4,'[1]INTERNAL PARAMETERS-1'!$B$5:$J$44,7,FALSE)*VFDYLD2!$F202 + VFDYLD1!AT202*(1-VLOOKUP(VFDYLD2!AT$4,'[1]INTERNAL PARAMETERS-1'!$B$5:$J$44,5,FALSE))*VLOOKUP(VFDYLD2!AT$4,'[1]INTERNAL PARAMETERS-1'!$B$5:$J$44,9,FALSE)*VFDYLD2!$F202</f>
        <v>0</v>
      </c>
      <c r="AU202" s="45">
        <f>VFDYLD1!AU202*VLOOKUP(VFDYLD2!AU$4,'[1]INTERNAL PARAMETERS-1'!$B$5:$J$44,5,FALSE)*VLOOKUP(VFDYLD2!AU$4,'[1]INTERNAL PARAMETERS-1'!$B$5:$J$44,6,FALSE)*VLOOKUP(VFDYLD2!AU$4,'[1]INTERNAL PARAMETERS-1'!$B$5:$J$44,3,FALSE) + VFDYLD1!AU202*(1-VLOOKUP(VFDYLD2!AU$4,'[1]INTERNAL PARAMETERS-1'!$B$5:$J$44,5,FALSE))*VLOOKUP(VFDYLD2!AU$4,'[1]INTERNAL PARAMETERS-1'!$B$5:$J$44,8,FALSE)*VLOOKUP(VFDYLD2!AU$4,'[1]INTERNAL PARAMETERS-1'!$B$5:$J$44,3,FALSE)</f>
        <v>0</v>
      </c>
      <c r="AV202" s="44">
        <f>VFDYLD1!AV202*VLOOKUP(VFDYLD2!AV$4,'[1]INTERNAL PARAMETERS-1'!$B$5:$J$44,5,FALSE)*VLOOKUP(VFDYLD2!AV$4,'[1]INTERNAL PARAMETERS-1'!$B$5:$J$44,6,FALSE)*VLOOKUP(VFDYLD2!AV$4,'[1]INTERNAL PARAMETERS-1'!$B$5:$J$44,3,FALSE) + VFDYLD1!AV202*(1-VLOOKUP(VFDYLD2!AV$4,'[1]INTERNAL PARAMETERS-1'!$B$5:$J$44,5,FALSE))*VLOOKUP(VFDYLD2!AV$4,'[1]INTERNAL PARAMETERS-1'!$B$5:$J$44,8,FALSE)*VLOOKUP(VFDYLD2!AV$4,'[1]INTERNAL PARAMETERS-1'!$B$5:$J$44,3,FALSE)</f>
        <v>0</v>
      </c>
      <c r="AW202" s="44">
        <f>VFDYLD1!AW202*VLOOKUP(VFDYLD2!AW$4,'[1]INTERNAL PARAMETERS-1'!$B$5:$J$44,5,FALSE)*VLOOKUP(VFDYLD2!AW$4,'[1]INTERNAL PARAMETERS-1'!$B$5:$J$44,6,FALSE)*VLOOKUP(VFDYLD2!AW$4,'[1]INTERNAL PARAMETERS-1'!$B$5:$J$44,3,FALSE) + VFDYLD1!AW202*(1-VLOOKUP(VFDYLD2!AW$4,'[1]INTERNAL PARAMETERS-1'!$B$5:$J$44,5,FALSE))*VLOOKUP(VFDYLD2!AW$4,'[1]INTERNAL PARAMETERS-1'!$B$5:$J$44,8,FALSE)*VLOOKUP(VFDYLD2!AW$4,'[1]INTERNAL PARAMETERS-1'!$B$5:$J$44,3,FALSE)</f>
        <v>0</v>
      </c>
      <c r="AX202" s="44">
        <f>VFDYLD1!AX202*VLOOKUP(VFDYLD2!AX$4,'[1]INTERNAL PARAMETERS-1'!$B$5:$J$44,5,FALSE)*VLOOKUP(VFDYLD2!AX$4,'[1]INTERNAL PARAMETERS-1'!$B$5:$J$44,6,FALSE)*VLOOKUP(VFDYLD2!AX$4,'[1]INTERNAL PARAMETERS-1'!$B$5:$J$44,3,FALSE) + VFDYLD1!AX202*(1-VLOOKUP(VFDYLD2!AX$4,'[1]INTERNAL PARAMETERS-1'!$B$5:$J$44,5,FALSE))*VLOOKUP(VFDYLD2!AX$4,'[1]INTERNAL PARAMETERS-1'!$B$5:$J$44,8,FALSE)*VLOOKUP(VFDYLD2!AX$4,'[1]INTERNAL PARAMETERS-1'!$B$5:$J$44,3,FALSE)</f>
        <v>0</v>
      </c>
      <c r="AY202" s="44">
        <f>VFDYLD1!AY202*VLOOKUP(VFDYLD2!AY$4,'[1]INTERNAL PARAMETERS-1'!$B$5:$J$44,5,FALSE)*VLOOKUP(VFDYLD2!AY$4,'[1]INTERNAL PARAMETERS-1'!$B$5:$J$44,6,FALSE)*VLOOKUP(VFDYLD2!AY$4,'[1]INTERNAL PARAMETERS-1'!$B$5:$J$44,3,FALSE) + VFDYLD1!AY202*(1-VLOOKUP(VFDYLD2!AY$4,'[1]INTERNAL PARAMETERS-1'!$B$5:$J$44,5,FALSE))*VLOOKUP(VFDYLD2!AY$4,'[1]INTERNAL PARAMETERS-1'!$B$5:$J$44,8,FALSE)*VLOOKUP(VFDYLD2!AY$4,'[1]INTERNAL PARAMETERS-1'!$B$5:$J$44,3,FALSE)</f>
        <v>0</v>
      </c>
      <c r="AZ202" s="44">
        <f>VFDYLD1!AZ202*VLOOKUP(VFDYLD2!AZ$4,'[1]INTERNAL PARAMETERS-1'!$B$5:$J$44,5,FALSE)*VLOOKUP(VFDYLD2!AZ$4,'[1]INTERNAL PARAMETERS-1'!$B$5:$J$44,6,FALSE)*VLOOKUP(VFDYLD2!AZ$4,'[1]INTERNAL PARAMETERS-1'!$B$5:$J$44,3,FALSE) + VFDYLD1!AZ202*(1-VLOOKUP(VFDYLD2!AZ$4,'[1]INTERNAL PARAMETERS-1'!$B$5:$J$44,5,FALSE))*VLOOKUP(VFDYLD2!AZ$4,'[1]INTERNAL PARAMETERS-1'!$B$5:$J$44,8,FALSE)*VLOOKUP(VFDYLD2!AZ$4,'[1]INTERNAL PARAMETERS-1'!$B$5:$J$44,3,FALSE)</f>
        <v>0</v>
      </c>
      <c r="BA202" s="44">
        <f>VFDYLD1!BA202*VLOOKUP(VFDYLD2!BA$4,'[1]INTERNAL PARAMETERS-1'!$B$5:$J$44,5,FALSE)*VLOOKUP(VFDYLD2!BA$4,'[1]INTERNAL PARAMETERS-1'!$B$5:$J$44,6,FALSE)*VLOOKUP(VFDYLD2!BA$4,'[1]INTERNAL PARAMETERS-1'!$B$5:$J$44,3,FALSE) + VFDYLD1!BA202*(1-VLOOKUP(VFDYLD2!BA$4,'[1]INTERNAL PARAMETERS-1'!$B$5:$J$44,5,FALSE))*VLOOKUP(VFDYLD2!BA$4,'[1]INTERNAL PARAMETERS-1'!$B$5:$J$44,8,FALSE)*VLOOKUP(VFDYLD2!BA$4,'[1]INTERNAL PARAMETERS-1'!$B$5:$J$44,3,FALSE)</f>
        <v>0</v>
      </c>
      <c r="BB202" s="44">
        <f>VFDYLD1!BB202*VLOOKUP(VFDYLD2!BB$4,'[1]INTERNAL PARAMETERS-1'!$B$5:$J$44,5,FALSE)*VLOOKUP(VFDYLD2!BB$4,'[1]INTERNAL PARAMETERS-1'!$B$5:$J$44,6,FALSE)*VLOOKUP(VFDYLD2!BB$4,'[1]INTERNAL PARAMETERS-1'!$B$5:$J$44,3,FALSE) + VFDYLD1!BB202*(1-VLOOKUP(VFDYLD2!BB$4,'[1]INTERNAL PARAMETERS-1'!$B$5:$J$44,5,FALSE))*VLOOKUP(VFDYLD2!BB$4,'[1]INTERNAL PARAMETERS-1'!$B$5:$J$44,8,FALSE)*VLOOKUP(VFDYLD2!BB$4,'[1]INTERNAL PARAMETERS-1'!$B$5:$J$44,3,FALSE)</f>
        <v>0</v>
      </c>
      <c r="BC202" s="44">
        <f>VFDYLD1!BC202*VLOOKUP(VFDYLD2!BC$4,'[1]INTERNAL PARAMETERS-1'!$B$5:$J$44,5,FALSE)*VLOOKUP(VFDYLD2!BC$4,'[1]INTERNAL PARAMETERS-1'!$B$5:$J$44,6,FALSE)*VLOOKUP(VFDYLD2!BC$4,'[1]INTERNAL PARAMETERS-1'!$B$5:$J$44,3,FALSE) + VFDYLD1!BC202*(1-VLOOKUP(VFDYLD2!BC$4,'[1]INTERNAL PARAMETERS-1'!$B$5:$J$44,5,FALSE))*VLOOKUP(VFDYLD2!BC$4,'[1]INTERNAL PARAMETERS-1'!$B$5:$J$44,8,FALSE)*VLOOKUP(VFDYLD2!BC$4,'[1]INTERNAL PARAMETERS-1'!$B$5:$J$44,3,FALSE)</f>
        <v>0</v>
      </c>
      <c r="BD202" s="44">
        <f>VFDYLD1!BD202*VLOOKUP(VFDYLD2!BD$4,'[1]INTERNAL PARAMETERS-1'!$B$5:$J$44,5,FALSE)*VLOOKUP(VFDYLD2!BD$4,'[1]INTERNAL PARAMETERS-1'!$B$5:$J$44,6,FALSE)*VLOOKUP(VFDYLD2!BD$4,'[1]INTERNAL PARAMETERS-1'!$B$5:$J$44,3,FALSE) + VFDYLD1!BD202*(1-VLOOKUP(VFDYLD2!BD$4,'[1]INTERNAL PARAMETERS-1'!$B$5:$J$44,5,FALSE))*VLOOKUP(VFDYLD2!BD$4,'[1]INTERNAL PARAMETERS-1'!$B$5:$J$44,8,FALSE)*VLOOKUP(VFDYLD2!BD$4,'[1]INTERNAL PARAMETERS-1'!$B$5:$J$44,3,FALSE)</f>
        <v>0</v>
      </c>
      <c r="BE202" s="44">
        <f>VFDYLD1!BE202*VLOOKUP(VFDYLD2!BE$4,'[1]INTERNAL PARAMETERS-1'!$B$5:$J$44,5,FALSE)*VLOOKUP(VFDYLD2!BE$4,'[1]INTERNAL PARAMETERS-1'!$B$5:$J$44,6,FALSE)*VLOOKUP(VFDYLD2!BE$4,'[1]INTERNAL PARAMETERS-1'!$B$5:$J$44,3,FALSE) + VFDYLD1!BE202*(1-VLOOKUP(VFDYLD2!BE$4,'[1]INTERNAL PARAMETERS-1'!$B$5:$J$44,5,FALSE))*VLOOKUP(VFDYLD2!BE$4,'[1]INTERNAL PARAMETERS-1'!$B$5:$J$44,8,FALSE)*VLOOKUP(VFDYLD2!BE$4,'[1]INTERNAL PARAMETERS-1'!$B$5:$J$44,3,FALSE)</f>
        <v>0</v>
      </c>
      <c r="BF202" s="44">
        <f>VFDYLD1!BF202*VLOOKUP(VFDYLD2!BF$4,'[1]INTERNAL PARAMETERS-1'!$B$5:$J$44,5,FALSE)*VLOOKUP(VFDYLD2!BF$4,'[1]INTERNAL PARAMETERS-1'!$B$5:$J$44,6,FALSE)*VLOOKUP(VFDYLD2!BF$4,'[1]INTERNAL PARAMETERS-1'!$B$5:$J$44,3,FALSE) + VFDYLD1!BF202*(1-VLOOKUP(VFDYLD2!BF$4,'[1]INTERNAL PARAMETERS-1'!$B$5:$J$44,5,FALSE))*VLOOKUP(VFDYLD2!BF$4,'[1]INTERNAL PARAMETERS-1'!$B$5:$J$44,8,FALSE)*VLOOKUP(VFDYLD2!BF$4,'[1]INTERNAL PARAMETERS-1'!$B$5:$J$44,3,FALSE)</f>
        <v>0</v>
      </c>
      <c r="BG202" s="44">
        <f>VFDYLD1!BG202*VLOOKUP(VFDYLD2!BG$4,'[1]INTERNAL PARAMETERS-1'!$B$5:$J$44,5,FALSE)*VLOOKUP(VFDYLD2!BG$4,'[1]INTERNAL PARAMETERS-1'!$B$5:$J$44,6,FALSE)*VLOOKUP(VFDYLD2!BG$4,'[1]INTERNAL PARAMETERS-1'!$B$5:$J$44,3,FALSE) + VFDYLD1!BG202*(1-VLOOKUP(VFDYLD2!BG$4,'[1]INTERNAL PARAMETERS-1'!$B$5:$J$44,5,FALSE))*VLOOKUP(VFDYLD2!BG$4,'[1]INTERNAL PARAMETERS-1'!$B$5:$J$44,8,FALSE)*VLOOKUP(VFDYLD2!BG$4,'[1]INTERNAL PARAMETERS-1'!$B$5:$J$44,3,FALSE)</f>
        <v>0</v>
      </c>
      <c r="BH202" s="44">
        <f>VFDYLD1!BH202*VLOOKUP(VFDYLD2!BH$4,'[1]INTERNAL PARAMETERS-1'!$B$5:$J$44,5,FALSE)*VLOOKUP(VFDYLD2!BH$4,'[1]INTERNAL PARAMETERS-1'!$B$5:$J$44,6,FALSE)*VLOOKUP(VFDYLD2!BH$4,'[1]INTERNAL PARAMETERS-1'!$B$5:$J$44,3,FALSE) + VFDYLD1!BH202*(1-VLOOKUP(VFDYLD2!BH$4,'[1]INTERNAL PARAMETERS-1'!$B$5:$J$44,5,FALSE))*VLOOKUP(VFDYLD2!BH$4,'[1]INTERNAL PARAMETERS-1'!$B$5:$J$44,8,FALSE)*VLOOKUP(VFDYLD2!BH$4,'[1]INTERNAL PARAMETERS-1'!$B$5:$J$44,3,FALSE)</f>
        <v>0</v>
      </c>
      <c r="BI202" s="44">
        <f>VFDYLD1!BI202*VLOOKUP(VFDYLD2!BI$4,'[1]INTERNAL PARAMETERS-1'!$B$5:$J$44,5,FALSE)*VLOOKUP(VFDYLD2!BI$4,'[1]INTERNAL PARAMETERS-1'!$B$5:$J$44,6,FALSE)*VLOOKUP(VFDYLD2!BI$4,'[1]INTERNAL PARAMETERS-1'!$B$5:$J$44,3,FALSE) + VFDYLD1!BI202*(1-VLOOKUP(VFDYLD2!BI$4,'[1]INTERNAL PARAMETERS-1'!$B$5:$J$44,5,FALSE))*VLOOKUP(VFDYLD2!BI$4,'[1]INTERNAL PARAMETERS-1'!$B$5:$J$44,8,FALSE)*VLOOKUP(VFDYLD2!BI$4,'[1]INTERNAL PARAMETERS-1'!$B$5:$J$44,3,FALSE)</f>
        <v>0</v>
      </c>
      <c r="BJ202" s="44">
        <f>VFDYLD1!BJ202*VLOOKUP(VFDYLD2!BJ$4,'[1]INTERNAL PARAMETERS-1'!$B$5:$J$44,5,FALSE)*VLOOKUP(VFDYLD2!BJ$4,'[1]INTERNAL PARAMETERS-1'!$B$5:$J$44,6,FALSE)*VLOOKUP(VFDYLD2!BJ$4,'[1]INTERNAL PARAMETERS-1'!$B$5:$J$44,3,FALSE) + VFDYLD1!BJ202*(1-VLOOKUP(VFDYLD2!BJ$4,'[1]INTERNAL PARAMETERS-1'!$B$5:$J$44,5,FALSE))*VLOOKUP(VFDYLD2!BJ$4,'[1]INTERNAL PARAMETERS-1'!$B$5:$J$44,8,FALSE)*VLOOKUP(VFDYLD2!BJ$4,'[1]INTERNAL PARAMETERS-1'!$B$5:$J$44,3,FALSE)</f>
        <v>0</v>
      </c>
      <c r="BK202" s="44">
        <f>VFDYLD1!BK202*VLOOKUP(VFDYLD2!BK$4,'[1]INTERNAL PARAMETERS-1'!$B$5:$J$44,5,FALSE)*VLOOKUP(VFDYLD2!BK$4,'[1]INTERNAL PARAMETERS-1'!$B$5:$J$44,6,FALSE)*VLOOKUP(VFDYLD2!BK$4,'[1]INTERNAL PARAMETERS-1'!$B$5:$J$44,3,FALSE) + VFDYLD1!BK202*(1-VLOOKUP(VFDYLD2!BK$4,'[1]INTERNAL PARAMETERS-1'!$B$5:$J$44,5,FALSE))*VLOOKUP(VFDYLD2!BK$4,'[1]INTERNAL PARAMETERS-1'!$B$5:$J$44,8,FALSE)*VLOOKUP(VFDYLD2!BK$4,'[1]INTERNAL PARAMETERS-1'!$B$5:$J$44,3,FALSE)</f>
        <v>0</v>
      </c>
      <c r="BL202" s="44">
        <f>VFDYLD1!BL202*VLOOKUP(VFDYLD2!BL$4,'[1]INTERNAL PARAMETERS-1'!$B$5:$J$44,5,FALSE)*VLOOKUP(VFDYLD2!BL$4,'[1]INTERNAL PARAMETERS-1'!$B$5:$J$44,6,FALSE)*VLOOKUP(VFDYLD2!BL$4,'[1]INTERNAL PARAMETERS-1'!$B$5:$J$44,3,FALSE) + VFDYLD1!BL202*(1-VLOOKUP(VFDYLD2!BL$4,'[1]INTERNAL PARAMETERS-1'!$B$5:$J$44,5,FALSE))*VLOOKUP(VFDYLD2!BL$4,'[1]INTERNAL PARAMETERS-1'!$B$5:$J$44,8,FALSE)*VLOOKUP(VFDYLD2!BL$4,'[1]INTERNAL PARAMETERS-1'!$B$5:$J$44,3,FALSE)</f>
        <v>0</v>
      </c>
      <c r="BM202" s="44">
        <f>VFDYLD1!BM202*VLOOKUP(VFDYLD2!BM$4,'[1]INTERNAL PARAMETERS-1'!$B$5:$J$44,5,FALSE)*VLOOKUP(VFDYLD2!BM$4,'[1]INTERNAL PARAMETERS-1'!$B$5:$J$44,6,FALSE)*VLOOKUP(VFDYLD2!BM$4,'[1]INTERNAL PARAMETERS-1'!$B$5:$J$44,3,FALSE) + VFDYLD1!BM202*(1-VLOOKUP(VFDYLD2!BM$4,'[1]INTERNAL PARAMETERS-1'!$B$5:$J$44,5,FALSE))*VLOOKUP(VFDYLD2!BM$4,'[1]INTERNAL PARAMETERS-1'!$B$5:$J$44,8,FALSE)*VLOOKUP(VFDYLD2!BM$4,'[1]INTERNAL PARAMETERS-1'!$B$5:$J$44,3,FALSE)</f>
        <v>0</v>
      </c>
      <c r="BN202" s="44">
        <f>VFDYLD1!BN202*VLOOKUP(VFDYLD2!BN$4,'[1]INTERNAL PARAMETERS-1'!$B$5:$J$44,5,FALSE)*VLOOKUP(VFDYLD2!BN$4,'[1]INTERNAL PARAMETERS-1'!$B$5:$J$44,6,FALSE)*VLOOKUP(VFDYLD2!BN$4,'[1]INTERNAL PARAMETERS-1'!$B$5:$J$44,3,FALSE) + VFDYLD1!BN202*(1-VLOOKUP(VFDYLD2!BN$4,'[1]INTERNAL PARAMETERS-1'!$B$5:$J$44,5,FALSE))*VLOOKUP(VFDYLD2!BN$4,'[1]INTERNAL PARAMETERS-1'!$B$5:$J$44,8,FALSE)*VLOOKUP(VFDYLD2!BN$4,'[1]INTERNAL PARAMETERS-1'!$B$5:$J$44,3,FALSE)</f>
        <v>0</v>
      </c>
      <c r="BO202" s="44">
        <f>VFDYLD1!BO202*VLOOKUP(VFDYLD2!BO$4,'[1]INTERNAL PARAMETERS-1'!$B$5:$J$44,5,FALSE)*VLOOKUP(VFDYLD2!BO$4,'[1]INTERNAL PARAMETERS-1'!$B$5:$J$44,6,FALSE)*VLOOKUP(VFDYLD2!BO$4,'[1]INTERNAL PARAMETERS-1'!$B$5:$J$44,3,FALSE) + VFDYLD1!BO202*(1-VLOOKUP(VFDYLD2!BO$4,'[1]INTERNAL PARAMETERS-1'!$B$5:$J$44,5,FALSE))*VLOOKUP(VFDYLD2!BO$4,'[1]INTERNAL PARAMETERS-1'!$B$5:$J$44,8,FALSE)*VLOOKUP(VFDYLD2!BO$4,'[1]INTERNAL PARAMETERS-1'!$B$5:$J$44,3,FALSE)</f>
        <v>0</v>
      </c>
      <c r="BP202" s="44">
        <f>VFDYLD1!BP202*VLOOKUP(VFDYLD2!BP$4,'[1]INTERNAL PARAMETERS-1'!$B$5:$J$44,5,FALSE)*VLOOKUP(VFDYLD2!BP$4,'[1]INTERNAL PARAMETERS-1'!$B$5:$J$44,6,FALSE)*VLOOKUP(VFDYLD2!BP$4,'[1]INTERNAL PARAMETERS-1'!$B$5:$J$44,3,FALSE) + VFDYLD1!BP202*(1-VLOOKUP(VFDYLD2!BP$4,'[1]INTERNAL PARAMETERS-1'!$B$5:$J$44,5,FALSE))*VLOOKUP(VFDYLD2!BP$4,'[1]INTERNAL PARAMETERS-1'!$B$5:$J$44,8,FALSE)*VLOOKUP(VFDYLD2!BP$4,'[1]INTERNAL PARAMETERS-1'!$B$5:$J$44,3,FALSE)</f>
        <v>0</v>
      </c>
      <c r="BQ202" s="44">
        <f>VFDYLD1!BQ202*VLOOKUP(VFDYLD2!BQ$4,'[1]INTERNAL PARAMETERS-1'!$B$5:$J$44,5,FALSE)*VLOOKUP(VFDYLD2!BQ$4,'[1]INTERNAL PARAMETERS-1'!$B$5:$J$44,6,FALSE)*VLOOKUP(VFDYLD2!BQ$4,'[1]INTERNAL PARAMETERS-1'!$B$5:$J$44,3,FALSE) + VFDYLD1!BQ202*(1-VLOOKUP(VFDYLD2!BQ$4,'[1]INTERNAL PARAMETERS-1'!$B$5:$J$44,5,FALSE))*VLOOKUP(VFDYLD2!BQ$4,'[1]INTERNAL PARAMETERS-1'!$B$5:$J$44,8,FALSE)*VLOOKUP(VFDYLD2!BQ$4,'[1]INTERNAL PARAMETERS-1'!$B$5:$J$44,3,FALSE)</f>
        <v>0</v>
      </c>
      <c r="BR202" s="44">
        <f>VFDYLD1!BR202*VLOOKUP(VFDYLD2!BR$4,'[1]INTERNAL PARAMETERS-1'!$B$5:$J$44,5,FALSE)*VLOOKUP(VFDYLD2!BR$4,'[1]INTERNAL PARAMETERS-1'!$B$5:$J$44,6,FALSE)*VLOOKUP(VFDYLD2!BR$4,'[1]INTERNAL PARAMETERS-1'!$B$5:$J$44,3,FALSE) + VFDYLD1!BR202*(1-VLOOKUP(VFDYLD2!BR$4,'[1]INTERNAL PARAMETERS-1'!$B$5:$J$44,5,FALSE))*VLOOKUP(VFDYLD2!BR$4,'[1]INTERNAL PARAMETERS-1'!$B$5:$J$44,8,FALSE)*VLOOKUP(VFDYLD2!BR$4,'[1]INTERNAL PARAMETERS-1'!$B$5:$J$44,3,FALSE)</f>
        <v>0</v>
      </c>
      <c r="BS202" s="44">
        <f>VFDYLD1!BS202*VLOOKUP(VFDYLD2!BS$4,'[1]INTERNAL PARAMETERS-1'!$B$5:$J$44,5,FALSE)*VLOOKUP(VFDYLD2!BS$4,'[1]INTERNAL PARAMETERS-1'!$B$5:$J$44,6,FALSE)*VLOOKUP(VFDYLD2!BS$4,'[1]INTERNAL PARAMETERS-1'!$B$5:$J$44,3,FALSE) + VFDYLD1!BS202*(1-VLOOKUP(VFDYLD2!BS$4,'[1]INTERNAL PARAMETERS-1'!$B$5:$J$44,5,FALSE))*VLOOKUP(VFDYLD2!BS$4,'[1]INTERNAL PARAMETERS-1'!$B$5:$J$44,8,FALSE)*VLOOKUP(VFDYLD2!BS$4,'[1]INTERNAL PARAMETERS-1'!$B$5:$J$44,3,FALSE)</f>
        <v>0</v>
      </c>
      <c r="BT202" s="44">
        <f>VFDYLD1!BT202*VLOOKUP(VFDYLD2!BT$4,'[1]INTERNAL PARAMETERS-1'!$B$5:$J$44,5,FALSE)*VLOOKUP(VFDYLD2!BT$4,'[1]INTERNAL PARAMETERS-1'!$B$5:$J$44,6,FALSE)*VLOOKUP(VFDYLD2!BT$4,'[1]INTERNAL PARAMETERS-1'!$B$5:$J$44,3,FALSE) + VFDYLD1!BT202*(1-VLOOKUP(VFDYLD2!BT$4,'[1]INTERNAL PARAMETERS-1'!$B$5:$J$44,5,FALSE))*VLOOKUP(VFDYLD2!BT$4,'[1]INTERNAL PARAMETERS-1'!$B$5:$J$44,8,FALSE)*VLOOKUP(VFDYLD2!BT$4,'[1]INTERNAL PARAMETERS-1'!$B$5:$J$44,3,FALSE)</f>
        <v>0</v>
      </c>
      <c r="BU202" s="44">
        <f>VFDYLD1!BU202*VLOOKUP(VFDYLD2!BU$4,'[1]INTERNAL PARAMETERS-1'!$B$5:$J$44,5,FALSE)*VLOOKUP(VFDYLD2!BU$4,'[1]INTERNAL PARAMETERS-1'!$B$5:$J$44,6,FALSE)*VLOOKUP(VFDYLD2!BU$4,'[1]INTERNAL PARAMETERS-1'!$B$5:$J$44,3,FALSE) + VFDYLD1!BU202*(1-VLOOKUP(VFDYLD2!BU$4,'[1]INTERNAL PARAMETERS-1'!$B$5:$J$44,5,FALSE))*VLOOKUP(VFDYLD2!BU$4,'[1]INTERNAL PARAMETERS-1'!$B$5:$J$44,8,FALSE)*VLOOKUP(VFDYLD2!BU$4,'[1]INTERNAL PARAMETERS-1'!$B$5:$J$44,3,FALSE)</f>
        <v>0</v>
      </c>
      <c r="BV202" s="44">
        <f>VFDYLD1!BV202*VLOOKUP(VFDYLD2!BV$4,'[1]INTERNAL PARAMETERS-1'!$B$5:$J$44,5,FALSE)*VLOOKUP(VFDYLD2!BV$4,'[1]INTERNAL PARAMETERS-1'!$B$5:$J$44,6,FALSE)*VLOOKUP(VFDYLD2!BV$4,'[1]INTERNAL PARAMETERS-1'!$B$5:$J$44,3,FALSE) + VFDYLD1!BV202*(1-VLOOKUP(VFDYLD2!BV$4,'[1]INTERNAL PARAMETERS-1'!$B$5:$J$44,5,FALSE))*VLOOKUP(VFDYLD2!BV$4,'[1]INTERNAL PARAMETERS-1'!$B$5:$J$44,8,FALSE)*VLOOKUP(VFDYLD2!BV$4,'[1]INTERNAL PARAMETERS-1'!$B$5:$J$44,3,FALSE)</f>
        <v>0</v>
      </c>
      <c r="BW202" s="44">
        <f>VFDYLD1!BW202*VLOOKUP(VFDYLD2!BW$4,'[1]INTERNAL PARAMETERS-1'!$B$5:$J$44,5,FALSE)*VLOOKUP(VFDYLD2!BW$4,'[1]INTERNAL PARAMETERS-1'!$B$5:$J$44,6,FALSE)*VLOOKUP(VFDYLD2!BW$4,'[1]INTERNAL PARAMETERS-1'!$B$5:$J$44,3,FALSE) + VFDYLD1!BW202*(1-VLOOKUP(VFDYLD2!BW$4,'[1]INTERNAL PARAMETERS-1'!$B$5:$J$44,5,FALSE))*VLOOKUP(VFDYLD2!BW$4,'[1]INTERNAL PARAMETERS-1'!$B$5:$J$44,8,FALSE)*VLOOKUP(VFDYLD2!BW$4,'[1]INTERNAL PARAMETERS-1'!$B$5:$J$44,3,FALSE)</f>
        <v>0</v>
      </c>
      <c r="BX202" s="44">
        <f>VFDYLD1!BX202*VLOOKUP(VFDYLD2!BX$4,'[1]INTERNAL PARAMETERS-1'!$B$5:$J$44,5,FALSE)*VLOOKUP(VFDYLD2!BX$4,'[1]INTERNAL PARAMETERS-1'!$B$5:$J$44,6,FALSE)*VLOOKUP(VFDYLD2!BX$4,'[1]INTERNAL PARAMETERS-1'!$B$5:$J$44,3,FALSE) + VFDYLD1!BX202*(1-VLOOKUP(VFDYLD2!BX$4,'[1]INTERNAL PARAMETERS-1'!$B$5:$J$44,5,FALSE))*VLOOKUP(VFDYLD2!BX$4,'[1]INTERNAL PARAMETERS-1'!$B$5:$J$44,8,FALSE)*VLOOKUP(VFDYLD2!BX$4,'[1]INTERNAL PARAMETERS-1'!$B$5:$J$44,3,FALSE)</f>
        <v>0</v>
      </c>
      <c r="BY202" s="44">
        <f>VFDYLD1!BY202*VLOOKUP(VFDYLD2!BY$4,'[1]INTERNAL PARAMETERS-1'!$B$5:$J$44,5,FALSE)*VLOOKUP(VFDYLD2!BY$4,'[1]INTERNAL PARAMETERS-1'!$B$5:$J$44,6,FALSE)*VLOOKUP(VFDYLD2!BY$4,'[1]INTERNAL PARAMETERS-1'!$B$5:$J$44,3,FALSE) + VFDYLD1!BY202*(1-VLOOKUP(VFDYLD2!BY$4,'[1]INTERNAL PARAMETERS-1'!$B$5:$J$44,5,FALSE))*VLOOKUP(VFDYLD2!BY$4,'[1]INTERNAL PARAMETERS-1'!$B$5:$J$44,8,FALSE)*VLOOKUP(VFDYLD2!BY$4,'[1]INTERNAL PARAMETERS-1'!$B$5:$J$44,3,FALSE)</f>
        <v>0</v>
      </c>
      <c r="BZ202" s="44">
        <f>VFDYLD1!BZ202*VLOOKUP(VFDYLD2!BZ$4,'[1]INTERNAL PARAMETERS-1'!$B$5:$J$44,5,FALSE)*VLOOKUP(VFDYLD2!BZ$4,'[1]INTERNAL PARAMETERS-1'!$B$5:$J$44,6,FALSE)*VLOOKUP(VFDYLD2!BZ$4,'[1]INTERNAL PARAMETERS-1'!$B$5:$J$44,3,FALSE) + VFDYLD1!BZ202*(1-VLOOKUP(VFDYLD2!BZ$4,'[1]INTERNAL PARAMETERS-1'!$B$5:$J$44,5,FALSE))*VLOOKUP(VFDYLD2!BZ$4,'[1]INTERNAL PARAMETERS-1'!$B$5:$J$44,8,FALSE)*VLOOKUP(VFDYLD2!BZ$4,'[1]INTERNAL PARAMETERS-1'!$B$5:$J$44,3,FALSE)</f>
        <v>0</v>
      </c>
      <c r="CA202" s="44">
        <f>VFDYLD1!CA202*VLOOKUP(VFDYLD2!CA$4,'[1]INTERNAL PARAMETERS-1'!$B$5:$J$44,5,FALSE)*VLOOKUP(VFDYLD2!CA$4,'[1]INTERNAL PARAMETERS-1'!$B$5:$J$44,6,FALSE)*VLOOKUP(VFDYLD2!CA$4,'[1]INTERNAL PARAMETERS-1'!$B$5:$J$44,3,FALSE) + VFDYLD1!CA202*(1-VLOOKUP(VFDYLD2!CA$4,'[1]INTERNAL PARAMETERS-1'!$B$5:$J$44,5,FALSE))*VLOOKUP(VFDYLD2!CA$4,'[1]INTERNAL PARAMETERS-1'!$B$5:$J$44,8,FALSE)*VLOOKUP(VFDYLD2!CA$4,'[1]INTERNAL PARAMETERS-1'!$B$5:$J$44,3,FALSE)</f>
        <v>0</v>
      </c>
      <c r="CB202" s="44">
        <f>VFDYLD1!CB202*VLOOKUP(VFDYLD2!CB$4,'[1]INTERNAL PARAMETERS-1'!$B$5:$J$44,5,FALSE)*VLOOKUP(VFDYLD2!CB$4,'[1]INTERNAL PARAMETERS-1'!$B$5:$J$44,6,FALSE)*VLOOKUP(VFDYLD2!CB$4,'[1]INTERNAL PARAMETERS-1'!$B$5:$J$44,3,FALSE) + VFDYLD1!CB202*(1-VLOOKUP(VFDYLD2!CB$4,'[1]INTERNAL PARAMETERS-1'!$B$5:$J$44,5,FALSE))*VLOOKUP(VFDYLD2!CB$4,'[1]INTERNAL PARAMETERS-1'!$B$5:$J$44,8,FALSE)*VLOOKUP(VFDYLD2!CB$4,'[1]INTERNAL PARAMETERS-1'!$B$5:$J$44,3,FALSE)</f>
        <v>0</v>
      </c>
      <c r="CC202" s="44">
        <f>VFDYLD1!CC202*VLOOKUP(VFDYLD2!CC$4,'[1]INTERNAL PARAMETERS-1'!$B$5:$J$44,5,FALSE)*VLOOKUP(VFDYLD2!CC$4,'[1]INTERNAL PARAMETERS-1'!$B$5:$J$44,6,FALSE)*VLOOKUP(VFDYLD2!CC$4,'[1]INTERNAL PARAMETERS-1'!$B$5:$J$44,3,FALSE) + VFDYLD1!CC202*(1-VLOOKUP(VFDYLD2!CC$4,'[1]INTERNAL PARAMETERS-1'!$B$5:$J$44,5,FALSE))*VLOOKUP(VFDYLD2!CC$4,'[1]INTERNAL PARAMETERS-1'!$B$5:$J$44,8,FALSE)*VLOOKUP(VFDYLD2!CC$4,'[1]INTERNAL PARAMETERS-1'!$B$5:$J$44,3,FALSE)</f>
        <v>0</v>
      </c>
      <c r="CD202" s="44">
        <f>VFDYLD1!CD202*VLOOKUP(VFDYLD2!CD$4,'[1]INTERNAL PARAMETERS-1'!$B$5:$J$44,5,FALSE)*VLOOKUP(VFDYLD2!CD$4,'[1]INTERNAL PARAMETERS-1'!$B$5:$J$44,6,FALSE)*VLOOKUP(VFDYLD2!CD$4,'[1]INTERNAL PARAMETERS-1'!$B$5:$J$44,3,FALSE) + VFDYLD1!CD202*(1-VLOOKUP(VFDYLD2!CD$4,'[1]INTERNAL PARAMETERS-1'!$B$5:$J$44,5,FALSE))*VLOOKUP(VFDYLD2!CD$4,'[1]INTERNAL PARAMETERS-1'!$B$5:$J$44,8,FALSE)*VLOOKUP(VFDYLD2!CD$4,'[1]INTERNAL PARAMETERS-1'!$B$5:$J$44,3,FALSE)</f>
        <v>0</v>
      </c>
      <c r="CE202" s="44">
        <f>VFDYLD1!CE202*VLOOKUP(VFDYLD2!CE$4,'[1]INTERNAL PARAMETERS-1'!$B$5:$J$44,5,FALSE)*VLOOKUP(VFDYLD2!CE$4,'[1]INTERNAL PARAMETERS-1'!$B$5:$J$44,6,FALSE)*VLOOKUP(VFDYLD2!CE$4,'[1]INTERNAL PARAMETERS-1'!$B$5:$J$44,3,FALSE) + VFDYLD1!CE202*(1-VLOOKUP(VFDYLD2!CE$4,'[1]INTERNAL PARAMETERS-1'!$B$5:$J$44,5,FALSE))*VLOOKUP(VFDYLD2!CE$4,'[1]INTERNAL PARAMETERS-1'!$B$5:$J$44,8,FALSE)*VLOOKUP(VFDYLD2!CE$4,'[1]INTERNAL PARAMETERS-1'!$B$5:$J$44,3,FALSE)</f>
        <v>0</v>
      </c>
      <c r="CF202" s="44">
        <f>VFDYLD1!CF202*VLOOKUP(VFDYLD2!CF$4,'[1]INTERNAL PARAMETERS-1'!$B$5:$J$44,5,FALSE)*VLOOKUP(VFDYLD2!CF$4,'[1]INTERNAL PARAMETERS-1'!$B$5:$J$44,6,FALSE)*VLOOKUP(VFDYLD2!CF$4,'[1]INTERNAL PARAMETERS-1'!$B$5:$J$44,3,FALSE) + VFDYLD1!CF202*(1-VLOOKUP(VFDYLD2!CF$4,'[1]INTERNAL PARAMETERS-1'!$B$5:$J$44,5,FALSE))*VLOOKUP(VFDYLD2!CF$4,'[1]INTERNAL PARAMETERS-1'!$B$5:$J$44,8,FALSE)*VLOOKUP(VFDYLD2!CF$4,'[1]INTERNAL PARAMETERS-1'!$B$5:$J$44,3,FALSE)</f>
        <v>0</v>
      </c>
      <c r="CG202" s="44">
        <f>VFDYLD1!CG202*VLOOKUP(VFDYLD2!CG$4,'[1]INTERNAL PARAMETERS-1'!$B$5:$J$44,5,FALSE)*VLOOKUP(VFDYLD2!CG$4,'[1]INTERNAL PARAMETERS-1'!$B$5:$J$44,6,FALSE)*VLOOKUP(VFDYLD2!CG$4,'[1]INTERNAL PARAMETERS-1'!$B$5:$J$44,3,FALSE) + VFDYLD1!CG202*(1-VLOOKUP(VFDYLD2!CG$4,'[1]INTERNAL PARAMETERS-1'!$B$5:$J$44,5,FALSE))*VLOOKUP(VFDYLD2!CG$4,'[1]INTERNAL PARAMETERS-1'!$B$5:$J$44,8,FALSE)*VLOOKUP(VFDYLD2!CG$4,'[1]INTERNAL PARAMETERS-1'!$B$5:$J$44,3,FALSE)</f>
        <v>0</v>
      </c>
      <c r="CH202" s="43">
        <f>VFDYLD1!CH202*VLOOKUP(VFDYLD2!CH$4,'[1]INTERNAL PARAMETERS-1'!$B$5:$J$44,5,FALSE)*VLOOKUP(VFDYLD2!CH$4,'[1]INTERNAL PARAMETERS-1'!$B$5:$J$44,6,FALSE)*VLOOKUP(VFDYLD2!CH$4,'[1]INTERNAL PARAMETERS-1'!$B$5:$J$44,3,FALSE) + VFDYLD1!CH202*(1-VLOOKUP(VFDYLD2!CH$4,'[1]INTERNAL PARAMETERS-1'!$B$5:$J$44,5,FALSE))*VLOOKUP(VFDYLD2!CH$4,'[1]INTERNAL PARAMETERS-1'!$B$5:$J$44,8,FALSE)*VLOOKUP(VFDYLD2!CH$4,'[1]INTERNAL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47</v>
      </c>
      <c r="D203" s="57" t="s">
        <v>64</v>
      </c>
      <c r="E203" s="132">
        <f>VFD!W203</f>
        <v>0</v>
      </c>
      <c r="F203" s="59">
        <f>'[1]INTERNAL PARAMETERS-1'!M5</f>
        <v>85.012</v>
      </c>
      <c r="G203" s="45">
        <f>VFDYLD1!G203*VLOOKUP(VFDYLD2!G$4,'[1]INTERNAL PARAMETERS-1'!$B$5:$J$44,5,FALSE)*VLOOKUP(VFDYLD2!G$4,'[1]INTERNAL PARAMETERS-1'!$B$5:$J$44,7,FALSE)*VFDYLD2!$F203 + VFDYLD1!G203*(1-VLOOKUP(VFDYLD2!G$4,'[1]INTERNAL PARAMETERS-1'!$B$5:$J$44,5,FALSE))*VLOOKUP(VFDYLD2!G$4,'[1]INTERNAL PARAMETERS-1'!$B$5:$J$44,9,FALSE)*VFDYLD2!$F203</f>
        <v>0</v>
      </c>
      <c r="H203" s="44">
        <f>VFDYLD1!H203*VLOOKUP(VFDYLD2!H$4,'[1]INTERNAL PARAMETERS-1'!$B$5:$J$44,5,FALSE)*VLOOKUP(VFDYLD2!H$4,'[1]INTERNAL PARAMETERS-1'!$B$5:$J$44,7,FALSE)*VFDYLD2!$F203 + VFDYLD1!H203*(1-VLOOKUP(VFDYLD2!H$4,'[1]INTERNAL PARAMETERS-1'!$B$5:$J$44,5,FALSE))*VLOOKUP(VFDYLD2!H$4,'[1]INTERNAL PARAMETERS-1'!$B$5:$J$44,9,FALSE)*VFDYLD2!$F203</f>
        <v>0</v>
      </c>
      <c r="I203" s="44">
        <f>VFDYLD1!I203*VLOOKUP(VFDYLD2!I$4,'[1]INTERNAL PARAMETERS-1'!$B$5:$J$44,5,FALSE)*VLOOKUP(VFDYLD2!I$4,'[1]INTERNAL PARAMETERS-1'!$B$5:$J$44,7,FALSE)*VFDYLD2!$F203 + VFDYLD1!I203*(1-VLOOKUP(VFDYLD2!I$4,'[1]INTERNAL PARAMETERS-1'!$B$5:$J$44,5,FALSE))*VLOOKUP(VFDYLD2!I$4,'[1]INTERNAL PARAMETERS-1'!$B$5:$J$44,9,FALSE)*VFDYLD2!$F203</f>
        <v>0</v>
      </c>
      <c r="J203" s="44">
        <f>VFDYLD1!J203*VLOOKUP(VFDYLD2!J$4,'[1]INTERNAL PARAMETERS-1'!$B$5:$J$44,5,FALSE)*VLOOKUP(VFDYLD2!J$4,'[1]INTERNAL PARAMETERS-1'!$B$5:$J$44,7,FALSE)*VFDYLD2!$F203 + VFDYLD1!J203*(1-VLOOKUP(VFDYLD2!J$4,'[1]INTERNAL PARAMETERS-1'!$B$5:$J$44,5,FALSE))*VLOOKUP(VFDYLD2!J$4,'[1]INTERNAL PARAMETERS-1'!$B$5:$J$44,9,FALSE)*VFDYLD2!$F203</f>
        <v>0</v>
      </c>
      <c r="K203" s="44">
        <f>VFDYLD1!K203*VLOOKUP(VFDYLD2!K$4,'[1]INTERNAL PARAMETERS-1'!$B$5:$J$44,5,FALSE)*VLOOKUP(VFDYLD2!K$4,'[1]INTERNAL PARAMETERS-1'!$B$5:$J$44,7,FALSE)*VFDYLD2!$F203 + VFDYLD1!K203*(1-VLOOKUP(VFDYLD2!K$4,'[1]INTERNAL PARAMETERS-1'!$B$5:$J$44,5,FALSE))*VLOOKUP(VFDYLD2!K$4,'[1]INTERNAL PARAMETERS-1'!$B$5:$J$44,9,FALSE)*VFDYLD2!$F203</f>
        <v>0</v>
      </c>
      <c r="L203" s="44">
        <f>VFDYLD1!L203*VLOOKUP(VFDYLD2!L$4,'[1]INTERNAL PARAMETERS-1'!$B$5:$J$44,5,FALSE)*VLOOKUP(VFDYLD2!L$4,'[1]INTERNAL PARAMETERS-1'!$B$5:$J$44,7,FALSE)*VFDYLD2!$F203 + VFDYLD1!L203*(1-VLOOKUP(VFDYLD2!L$4,'[1]INTERNAL PARAMETERS-1'!$B$5:$J$44,5,FALSE))*VLOOKUP(VFDYLD2!L$4,'[1]INTERNAL PARAMETERS-1'!$B$5:$J$44,9,FALSE)*VFDYLD2!$F203</f>
        <v>0</v>
      </c>
      <c r="M203" s="44">
        <f>VFDYLD1!M203*VLOOKUP(VFDYLD2!M$4,'[1]INTERNAL PARAMETERS-1'!$B$5:$J$44,5,FALSE)*VLOOKUP(VFDYLD2!M$4,'[1]INTERNAL PARAMETERS-1'!$B$5:$J$44,7,FALSE)*VFDYLD2!$F203 + VFDYLD1!M203*(1-VLOOKUP(VFDYLD2!M$4,'[1]INTERNAL PARAMETERS-1'!$B$5:$J$44,5,FALSE))*VLOOKUP(VFDYLD2!M$4,'[1]INTERNAL PARAMETERS-1'!$B$5:$J$44,9,FALSE)*VFDYLD2!$F203</f>
        <v>0</v>
      </c>
      <c r="N203" s="44">
        <f>VFDYLD1!N203*VLOOKUP(VFDYLD2!N$4,'[1]INTERNAL PARAMETERS-1'!$B$5:$J$44,5,FALSE)*VLOOKUP(VFDYLD2!N$4,'[1]INTERNAL PARAMETERS-1'!$B$5:$J$44,7,FALSE)*VFDYLD2!$F203 + VFDYLD1!N203*(1-VLOOKUP(VFDYLD2!N$4,'[1]INTERNAL PARAMETERS-1'!$B$5:$J$44,5,FALSE))*VLOOKUP(VFDYLD2!N$4,'[1]INTERNAL PARAMETERS-1'!$B$5:$J$44,9,FALSE)*VFDYLD2!$F203</f>
        <v>0</v>
      </c>
      <c r="O203" s="44">
        <f>VFDYLD1!O203*VLOOKUP(VFDYLD2!O$4,'[1]INTERNAL PARAMETERS-1'!$B$5:$J$44,5,FALSE)*VLOOKUP(VFDYLD2!O$4,'[1]INTERNAL PARAMETERS-1'!$B$5:$J$44,7,FALSE)*VFDYLD2!$F203 + VFDYLD1!O203*(1-VLOOKUP(VFDYLD2!O$4,'[1]INTERNAL PARAMETERS-1'!$B$5:$J$44,5,FALSE))*VLOOKUP(VFDYLD2!O$4,'[1]INTERNAL PARAMETERS-1'!$B$5:$J$44,9,FALSE)*VFDYLD2!$F203</f>
        <v>0</v>
      </c>
      <c r="P203" s="44">
        <f>VFDYLD1!P203*VLOOKUP(VFDYLD2!P$4,'[1]INTERNAL PARAMETERS-1'!$B$5:$J$44,5,FALSE)*VLOOKUP(VFDYLD2!P$4,'[1]INTERNAL PARAMETERS-1'!$B$5:$J$44,7,FALSE)*VFDYLD2!$F203 + VFDYLD1!P203*(1-VLOOKUP(VFDYLD2!P$4,'[1]INTERNAL PARAMETERS-1'!$B$5:$J$44,5,FALSE))*VLOOKUP(VFDYLD2!P$4,'[1]INTERNAL PARAMETERS-1'!$B$5:$J$44,9,FALSE)*VFDYLD2!$F203</f>
        <v>0</v>
      </c>
      <c r="Q203" s="44">
        <f>VFDYLD1!Q203*VLOOKUP(VFDYLD2!Q$4,'[1]INTERNAL PARAMETERS-1'!$B$5:$J$44,5,FALSE)*VLOOKUP(VFDYLD2!Q$4,'[1]INTERNAL PARAMETERS-1'!$B$5:$J$44,7,FALSE)*VFDYLD2!$F203 + VFDYLD1!Q203*(1-VLOOKUP(VFDYLD2!Q$4,'[1]INTERNAL PARAMETERS-1'!$B$5:$J$44,5,FALSE))*VLOOKUP(VFDYLD2!Q$4,'[1]INTERNAL PARAMETERS-1'!$B$5:$J$44,9,FALSE)*VFDYLD2!$F203</f>
        <v>0</v>
      </c>
      <c r="R203" s="44">
        <f>VFDYLD1!R203*VLOOKUP(VFDYLD2!R$4,'[1]INTERNAL PARAMETERS-1'!$B$5:$J$44,5,FALSE)*VLOOKUP(VFDYLD2!R$4,'[1]INTERNAL PARAMETERS-1'!$B$5:$J$44,7,FALSE)*VFDYLD2!$F203 + VFDYLD1!R203*(1-VLOOKUP(VFDYLD2!R$4,'[1]INTERNAL PARAMETERS-1'!$B$5:$J$44,5,FALSE))*VLOOKUP(VFDYLD2!R$4,'[1]INTERNAL PARAMETERS-1'!$B$5:$J$44,9,FALSE)*VFDYLD2!$F203</f>
        <v>0</v>
      </c>
      <c r="S203" s="44">
        <f>VFDYLD1!S203*VLOOKUP(VFDYLD2!S$4,'[1]INTERNAL PARAMETERS-1'!$B$5:$J$44,5,FALSE)*VLOOKUP(VFDYLD2!S$4,'[1]INTERNAL PARAMETERS-1'!$B$5:$J$44,7,FALSE)*VFDYLD2!$F203 + VFDYLD1!S203*(1-VLOOKUP(VFDYLD2!S$4,'[1]INTERNAL PARAMETERS-1'!$B$5:$J$44,5,FALSE))*VLOOKUP(VFDYLD2!S$4,'[1]INTERNAL PARAMETERS-1'!$B$5:$J$44,9,FALSE)*VFDYLD2!$F203</f>
        <v>0</v>
      </c>
      <c r="T203" s="44">
        <f>VFDYLD1!T203*VLOOKUP(VFDYLD2!T$4,'[1]INTERNAL PARAMETERS-1'!$B$5:$J$44,5,FALSE)*VLOOKUP(VFDYLD2!T$4,'[1]INTERNAL PARAMETERS-1'!$B$5:$J$44,7,FALSE)*VFDYLD2!$F203 + VFDYLD1!T203*(1-VLOOKUP(VFDYLD2!T$4,'[1]INTERNAL PARAMETERS-1'!$B$5:$J$44,5,FALSE))*VLOOKUP(VFDYLD2!T$4,'[1]INTERNAL PARAMETERS-1'!$B$5:$J$44,9,FALSE)*VFDYLD2!$F203</f>
        <v>0</v>
      </c>
      <c r="U203" s="44">
        <f>VFDYLD1!U203*VLOOKUP(VFDYLD2!U$4,'[1]INTERNAL PARAMETERS-1'!$B$5:$J$44,5,FALSE)*VLOOKUP(VFDYLD2!U$4,'[1]INTERNAL PARAMETERS-1'!$B$5:$J$44,7,FALSE)*VFDYLD2!$F203 + VFDYLD1!U203*(1-VLOOKUP(VFDYLD2!U$4,'[1]INTERNAL PARAMETERS-1'!$B$5:$J$44,5,FALSE))*VLOOKUP(VFDYLD2!U$4,'[1]INTERNAL PARAMETERS-1'!$B$5:$J$44,9,FALSE)*VFDYLD2!$F203</f>
        <v>0</v>
      </c>
      <c r="V203" s="44">
        <f>VFDYLD1!V203*VLOOKUP(VFDYLD2!V$4,'[1]INTERNAL PARAMETERS-1'!$B$5:$J$44,5,FALSE)*VLOOKUP(VFDYLD2!V$4,'[1]INTERNAL PARAMETERS-1'!$B$5:$J$44,7,FALSE)*VFDYLD2!$F203 + VFDYLD1!V203*(1-VLOOKUP(VFDYLD2!V$4,'[1]INTERNAL PARAMETERS-1'!$B$5:$J$44,5,FALSE))*VLOOKUP(VFDYLD2!V$4,'[1]INTERNAL PARAMETERS-1'!$B$5:$J$44,9,FALSE)*VFDYLD2!$F203</f>
        <v>0</v>
      </c>
      <c r="W203" s="44">
        <f>VFDYLD1!W203*VLOOKUP(VFDYLD2!W$4,'[1]INTERNAL PARAMETERS-1'!$B$5:$J$44,5,FALSE)*VLOOKUP(VFDYLD2!W$4,'[1]INTERNAL PARAMETERS-1'!$B$5:$J$44,7,FALSE)*VFDYLD2!$F203 + VFDYLD1!W203*(1-VLOOKUP(VFDYLD2!W$4,'[1]INTERNAL PARAMETERS-1'!$B$5:$J$44,5,FALSE))*VLOOKUP(VFDYLD2!W$4,'[1]INTERNAL PARAMETERS-1'!$B$5:$J$44,9,FALSE)*VFDYLD2!$F203</f>
        <v>0</v>
      </c>
      <c r="X203" s="44">
        <f>VFDYLD1!X203*VLOOKUP(VFDYLD2!X$4,'[1]INTERNAL PARAMETERS-1'!$B$5:$J$44,5,FALSE)*VLOOKUP(VFDYLD2!X$4,'[1]INTERNAL PARAMETERS-1'!$B$5:$J$44,7,FALSE)*VFDYLD2!$F203 + VFDYLD1!X203*(1-VLOOKUP(VFDYLD2!X$4,'[1]INTERNAL PARAMETERS-1'!$B$5:$J$44,5,FALSE))*VLOOKUP(VFDYLD2!X$4,'[1]INTERNAL PARAMETERS-1'!$B$5:$J$44,9,FALSE)*VFDYLD2!$F203</f>
        <v>0</v>
      </c>
      <c r="Y203" s="44">
        <f>VFDYLD1!Y203*VLOOKUP(VFDYLD2!Y$4,'[1]INTERNAL PARAMETERS-1'!$B$5:$J$44,5,FALSE)*VLOOKUP(VFDYLD2!Y$4,'[1]INTERNAL PARAMETERS-1'!$B$5:$J$44,7,FALSE)*VFDYLD2!$F203 + VFDYLD1!Y203*(1-VLOOKUP(VFDYLD2!Y$4,'[1]INTERNAL PARAMETERS-1'!$B$5:$J$44,5,FALSE))*VLOOKUP(VFDYLD2!Y$4,'[1]INTERNAL PARAMETERS-1'!$B$5:$J$44,9,FALSE)*VFDYLD2!$F203</f>
        <v>0</v>
      </c>
      <c r="Z203" s="44">
        <f>VFDYLD1!Z203*VLOOKUP(VFDYLD2!Z$4,'[1]INTERNAL PARAMETERS-1'!$B$5:$J$44,5,FALSE)*VLOOKUP(VFDYLD2!Z$4,'[1]INTERNAL PARAMETERS-1'!$B$5:$J$44,7,FALSE)*VFDYLD2!$F203 + VFDYLD1!Z203*(1-VLOOKUP(VFDYLD2!Z$4,'[1]INTERNAL PARAMETERS-1'!$B$5:$J$44,5,FALSE))*VLOOKUP(VFDYLD2!Z$4,'[1]INTERNAL PARAMETERS-1'!$B$5:$J$44,9,FALSE)*VFDYLD2!$F203</f>
        <v>0</v>
      </c>
      <c r="AA203" s="44">
        <f>VFDYLD1!AA203*VLOOKUP(VFDYLD2!AA$4,'[1]INTERNAL PARAMETERS-1'!$B$5:$J$44,5,FALSE)*VLOOKUP(VFDYLD2!AA$4,'[1]INTERNAL PARAMETERS-1'!$B$5:$J$44,7,FALSE)*VFDYLD2!$F203 + VFDYLD1!AA203*(1-VLOOKUP(VFDYLD2!AA$4,'[1]INTERNAL PARAMETERS-1'!$B$5:$J$44,5,FALSE))*VLOOKUP(VFDYLD2!AA$4,'[1]INTERNAL PARAMETERS-1'!$B$5:$J$44,9,FALSE)*VFDYLD2!$F203</f>
        <v>0</v>
      </c>
      <c r="AB203" s="44">
        <f>VFDYLD1!AB203*VLOOKUP(VFDYLD2!AB$4,'[1]INTERNAL PARAMETERS-1'!$B$5:$J$44,5,FALSE)*VLOOKUP(VFDYLD2!AB$4,'[1]INTERNAL PARAMETERS-1'!$B$5:$J$44,7,FALSE)*VFDYLD2!$F203 + VFDYLD1!AB203*(1-VLOOKUP(VFDYLD2!AB$4,'[1]INTERNAL PARAMETERS-1'!$B$5:$J$44,5,FALSE))*VLOOKUP(VFDYLD2!AB$4,'[1]INTERNAL PARAMETERS-1'!$B$5:$J$44,9,FALSE)*VFDYLD2!$F203</f>
        <v>0</v>
      </c>
      <c r="AC203" s="44">
        <f>VFDYLD1!AC203*VLOOKUP(VFDYLD2!AC$4,'[1]INTERNAL PARAMETERS-1'!$B$5:$J$44,5,FALSE)*VLOOKUP(VFDYLD2!AC$4,'[1]INTERNAL PARAMETERS-1'!$B$5:$J$44,7,FALSE)*VFDYLD2!$F203 + VFDYLD1!AC203*(1-VLOOKUP(VFDYLD2!AC$4,'[1]INTERNAL PARAMETERS-1'!$B$5:$J$44,5,FALSE))*VLOOKUP(VFDYLD2!AC$4,'[1]INTERNAL PARAMETERS-1'!$B$5:$J$44,9,FALSE)*VFDYLD2!$F203</f>
        <v>0</v>
      </c>
      <c r="AD203" s="44">
        <f>VFDYLD1!AD203*VLOOKUP(VFDYLD2!AD$4,'[1]INTERNAL PARAMETERS-1'!$B$5:$J$44,5,FALSE)*VLOOKUP(VFDYLD2!AD$4,'[1]INTERNAL PARAMETERS-1'!$B$5:$J$44,7,FALSE)*VFDYLD2!$F203 + VFDYLD1!AD203*(1-VLOOKUP(VFDYLD2!AD$4,'[1]INTERNAL PARAMETERS-1'!$B$5:$J$44,5,FALSE))*VLOOKUP(VFDYLD2!AD$4,'[1]INTERNAL PARAMETERS-1'!$B$5:$J$44,9,FALSE)*VFDYLD2!$F203</f>
        <v>0</v>
      </c>
      <c r="AE203" s="44">
        <f>VFDYLD1!AE203*VLOOKUP(VFDYLD2!AE$4,'[1]INTERNAL PARAMETERS-1'!$B$5:$J$44,5,FALSE)*VLOOKUP(VFDYLD2!AE$4,'[1]INTERNAL PARAMETERS-1'!$B$5:$J$44,7,FALSE)*VFDYLD2!$F203 + VFDYLD1!AE203*(1-VLOOKUP(VFDYLD2!AE$4,'[1]INTERNAL PARAMETERS-1'!$B$5:$J$44,5,FALSE))*VLOOKUP(VFDYLD2!AE$4,'[1]INTERNAL PARAMETERS-1'!$B$5:$J$44,9,FALSE)*VFDYLD2!$F203</f>
        <v>0</v>
      </c>
      <c r="AF203" s="44">
        <f>VFDYLD1!AF203*VLOOKUP(VFDYLD2!AF$4,'[1]INTERNAL PARAMETERS-1'!$B$5:$J$44,5,FALSE)*VLOOKUP(VFDYLD2!AF$4,'[1]INTERNAL PARAMETERS-1'!$B$5:$J$44,7,FALSE)*VFDYLD2!$F203 + VFDYLD1!AF203*(1-VLOOKUP(VFDYLD2!AF$4,'[1]INTERNAL PARAMETERS-1'!$B$5:$J$44,5,FALSE))*VLOOKUP(VFDYLD2!AF$4,'[1]INTERNAL PARAMETERS-1'!$B$5:$J$44,9,FALSE)*VFDYLD2!$F203</f>
        <v>0</v>
      </c>
      <c r="AG203" s="44">
        <f>VFDYLD1!AG203*VLOOKUP(VFDYLD2!AG$4,'[1]INTERNAL PARAMETERS-1'!$B$5:$J$44,5,FALSE)*VLOOKUP(VFDYLD2!AG$4,'[1]INTERNAL PARAMETERS-1'!$B$5:$J$44,7,FALSE)*VFDYLD2!$F203 + VFDYLD1!AG203*(1-VLOOKUP(VFDYLD2!AG$4,'[1]INTERNAL PARAMETERS-1'!$B$5:$J$44,5,FALSE))*VLOOKUP(VFDYLD2!AG$4,'[1]INTERNAL PARAMETERS-1'!$B$5:$J$44,9,FALSE)*VFDYLD2!$F203</f>
        <v>0</v>
      </c>
      <c r="AH203" s="44">
        <f>VFDYLD1!AH203*VLOOKUP(VFDYLD2!AH$4,'[1]INTERNAL PARAMETERS-1'!$B$5:$J$44,5,FALSE)*VLOOKUP(VFDYLD2!AH$4,'[1]INTERNAL PARAMETERS-1'!$B$5:$J$44,7,FALSE)*VFDYLD2!$F203 + VFDYLD1!AH203*(1-VLOOKUP(VFDYLD2!AH$4,'[1]INTERNAL PARAMETERS-1'!$B$5:$J$44,5,FALSE))*VLOOKUP(VFDYLD2!AH$4,'[1]INTERNAL PARAMETERS-1'!$B$5:$J$44,9,FALSE)*VFDYLD2!$F203</f>
        <v>0</v>
      </c>
      <c r="AI203" s="44">
        <f>VFDYLD1!AI203*VLOOKUP(VFDYLD2!AI$4,'[1]INTERNAL PARAMETERS-1'!$B$5:$J$44,5,FALSE)*VLOOKUP(VFDYLD2!AI$4,'[1]INTERNAL PARAMETERS-1'!$B$5:$J$44,7,FALSE)*VFDYLD2!$F203 + VFDYLD1!AI203*(1-VLOOKUP(VFDYLD2!AI$4,'[1]INTERNAL PARAMETERS-1'!$B$5:$J$44,5,FALSE))*VLOOKUP(VFDYLD2!AI$4,'[1]INTERNAL PARAMETERS-1'!$B$5:$J$44,9,FALSE)*VFDYLD2!$F203</f>
        <v>0</v>
      </c>
      <c r="AJ203" s="44">
        <f>VFDYLD1!AJ203*VLOOKUP(VFDYLD2!AJ$4,'[1]INTERNAL PARAMETERS-1'!$B$5:$J$44,5,FALSE)*VLOOKUP(VFDYLD2!AJ$4,'[1]INTERNAL PARAMETERS-1'!$B$5:$J$44,7,FALSE)*VFDYLD2!$F203 + VFDYLD1!AJ203*(1-VLOOKUP(VFDYLD2!AJ$4,'[1]INTERNAL PARAMETERS-1'!$B$5:$J$44,5,FALSE))*VLOOKUP(VFDYLD2!AJ$4,'[1]INTERNAL PARAMETERS-1'!$B$5:$J$44,9,FALSE)*VFDYLD2!$F203</f>
        <v>0</v>
      </c>
      <c r="AK203" s="44">
        <f>VFDYLD1!AK203*VLOOKUP(VFDYLD2!AK$4,'[1]INTERNAL PARAMETERS-1'!$B$5:$J$44,5,FALSE)*VLOOKUP(VFDYLD2!AK$4,'[1]INTERNAL PARAMETERS-1'!$B$5:$J$44,7,FALSE)*VFDYLD2!$F203 + VFDYLD1!AK203*(1-VLOOKUP(VFDYLD2!AK$4,'[1]INTERNAL PARAMETERS-1'!$B$5:$J$44,5,FALSE))*VLOOKUP(VFDYLD2!AK$4,'[1]INTERNAL PARAMETERS-1'!$B$5:$J$44,9,FALSE)*VFDYLD2!$F203</f>
        <v>0</v>
      </c>
      <c r="AL203" s="44">
        <f>VFDYLD1!AL203*VLOOKUP(VFDYLD2!AL$4,'[1]INTERNAL PARAMETERS-1'!$B$5:$J$44,5,FALSE)*VLOOKUP(VFDYLD2!AL$4,'[1]INTERNAL PARAMETERS-1'!$B$5:$J$44,7,FALSE)*VFDYLD2!$F203 + VFDYLD1!AL203*(1-VLOOKUP(VFDYLD2!AL$4,'[1]INTERNAL PARAMETERS-1'!$B$5:$J$44,5,FALSE))*VLOOKUP(VFDYLD2!AL$4,'[1]INTERNAL PARAMETERS-1'!$B$5:$J$44,9,FALSE)*VFDYLD2!$F203</f>
        <v>0</v>
      </c>
      <c r="AM203" s="44">
        <f>VFDYLD1!AM203*VLOOKUP(VFDYLD2!AM$4,'[1]INTERNAL PARAMETERS-1'!$B$5:$J$44,5,FALSE)*VLOOKUP(VFDYLD2!AM$4,'[1]INTERNAL PARAMETERS-1'!$B$5:$J$44,7,FALSE)*VFDYLD2!$F203 + VFDYLD1!AM203*(1-VLOOKUP(VFDYLD2!AM$4,'[1]INTERNAL PARAMETERS-1'!$B$5:$J$44,5,FALSE))*VLOOKUP(VFDYLD2!AM$4,'[1]INTERNAL PARAMETERS-1'!$B$5:$J$44,9,FALSE)*VFDYLD2!$F203</f>
        <v>0</v>
      </c>
      <c r="AN203" s="44">
        <f>VFDYLD1!AN203*VLOOKUP(VFDYLD2!AN$4,'[1]INTERNAL PARAMETERS-1'!$B$5:$J$44,5,FALSE)*VLOOKUP(VFDYLD2!AN$4,'[1]INTERNAL PARAMETERS-1'!$B$5:$J$44,7,FALSE)*VFDYLD2!$F203 + VFDYLD1!AN203*(1-VLOOKUP(VFDYLD2!AN$4,'[1]INTERNAL PARAMETERS-1'!$B$5:$J$44,5,FALSE))*VLOOKUP(VFDYLD2!AN$4,'[1]INTERNAL PARAMETERS-1'!$B$5:$J$44,9,FALSE)*VFDYLD2!$F203</f>
        <v>0</v>
      </c>
      <c r="AO203" s="44">
        <f>VFDYLD1!AO203*VLOOKUP(VFDYLD2!AO$4,'[1]INTERNAL PARAMETERS-1'!$B$5:$J$44,5,FALSE)*VLOOKUP(VFDYLD2!AO$4,'[1]INTERNAL PARAMETERS-1'!$B$5:$J$44,7,FALSE)*VFDYLD2!$F203 + VFDYLD1!AO203*(1-VLOOKUP(VFDYLD2!AO$4,'[1]INTERNAL PARAMETERS-1'!$B$5:$J$44,5,FALSE))*VLOOKUP(VFDYLD2!AO$4,'[1]INTERNAL PARAMETERS-1'!$B$5:$J$44,9,FALSE)*VFDYLD2!$F203</f>
        <v>0</v>
      </c>
      <c r="AP203" s="44">
        <f>VFDYLD1!AP203*VLOOKUP(VFDYLD2!AP$4,'[1]INTERNAL PARAMETERS-1'!$B$5:$J$44,5,FALSE)*VLOOKUP(VFDYLD2!AP$4,'[1]INTERNAL PARAMETERS-1'!$B$5:$J$44,7,FALSE)*VFDYLD2!$F203 + VFDYLD1!AP203*(1-VLOOKUP(VFDYLD2!AP$4,'[1]INTERNAL PARAMETERS-1'!$B$5:$J$44,5,FALSE))*VLOOKUP(VFDYLD2!AP$4,'[1]INTERNAL PARAMETERS-1'!$B$5:$J$44,9,FALSE)*VFDYLD2!$F203</f>
        <v>0</v>
      </c>
      <c r="AQ203" s="44">
        <f>VFDYLD1!AQ203*VLOOKUP(VFDYLD2!AQ$4,'[1]INTERNAL PARAMETERS-1'!$B$5:$J$44,5,FALSE)*VLOOKUP(VFDYLD2!AQ$4,'[1]INTERNAL PARAMETERS-1'!$B$5:$J$44,7,FALSE)*VFDYLD2!$F203 + VFDYLD1!AQ203*(1-VLOOKUP(VFDYLD2!AQ$4,'[1]INTERNAL PARAMETERS-1'!$B$5:$J$44,5,FALSE))*VLOOKUP(VFDYLD2!AQ$4,'[1]INTERNAL PARAMETERS-1'!$B$5:$J$44,9,FALSE)*VFDYLD2!$F203</f>
        <v>0</v>
      </c>
      <c r="AR203" s="44">
        <f>VFDYLD1!AR203*VLOOKUP(VFDYLD2!AR$4,'[1]INTERNAL PARAMETERS-1'!$B$5:$J$44,5,FALSE)*VLOOKUP(VFDYLD2!AR$4,'[1]INTERNAL PARAMETERS-1'!$B$5:$J$44,7,FALSE)*VFDYLD2!$F203 + VFDYLD1!AR203*(1-VLOOKUP(VFDYLD2!AR$4,'[1]INTERNAL PARAMETERS-1'!$B$5:$J$44,5,FALSE))*VLOOKUP(VFDYLD2!AR$4,'[1]INTERNAL PARAMETERS-1'!$B$5:$J$44,9,FALSE)*VFDYLD2!$F203</f>
        <v>0</v>
      </c>
      <c r="AS203" s="44">
        <f>VFDYLD1!AS203*VLOOKUP(VFDYLD2!AS$4,'[1]INTERNAL PARAMETERS-1'!$B$5:$J$44,5,FALSE)*VLOOKUP(VFDYLD2!AS$4,'[1]INTERNAL PARAMETERS-1'!$B$5:$J$44,7,FALSE)*VFDYLD2!$F203 + VFDYLD1!AS203*(1-VLOOKUP(VFDYLD2!AS$4,'[1]INTERNAL PARAMETERS-1'!$B$5:$J$44,5,FALSE))*VLOOKUP(VFDYLD2!AS$4,'[1]INTERNAL PARAMETERS-1'!$B$5:$J$44,9,FALSE)*VFDYLD2!$F203</f>
        <v>0</v>
      </c>
      <c r="AT203" s="43">
        <f>VFDYLD1!AT203*VLOOKUP(VFDYLD2!AT$4,'[1]INTERNAL PARAMETERS-1'!$B$5:$J$44,5,FALSE)*VLOOKUP(VFDYLD2!AT$4,'[1]INTERNAL PARAMETERS-1'!$B$5:$J$44,7,FALSE)*VFDYLD2!$F203 + VFDYLD1!AT203*(1-VLOOKUP(VFDYLD2!AT$4,'[1]INTERNAL PARAMETERS-1'!$B$5:$J$44,5,FALSE))*VLOOKUP(VFDYLD2!AT$4,'[1]INTERNAL PARAMETERS-1'!$B$5:$J$44,9,FALSE)*VFDYLD2!$F203</f>
        <v>0</v>
      </c>
      <c r="AU203" s="45">
        <f>VFDYLD1!AU203*VLOOKUP(VFDYLD2!AU$4,'[1]INTERNAL PARAMETERS-1'!$B$5:$J$44,5,FALSE)*VLOOKUP(VFDYLD2!AU$4,'[1]INTERNAL PARAMETERS-1'!$B$5:$J$44,6,FALSE)*VLOOKUP(VFDYLD2!AU$4,'[1]INTERNAL PARAMETERS-1'!$B$5:$J$44,3,FALSE) + VFDYLD1!AU203*(1-VLOOKUP(VFDYLD2!AU$4,'[1]INTERNAL PARAMETERS-1'!$B$5:$J$44,5,FALSE))*VLOOKUP(VFDYLD2!AU$4,'[1]INTERNAL PARAMETERS-1'!$B$5:$J$44,8,FALSE)*VLOOKUP(VFDYLD2!AU$4,'[1]INTERNAL PARAMETERS-1'!$B$5:$J$44,3,FALSE)</f>
        <v>0</v>
      </c>
      <c r="AV203" s="44">
        <f>VFDYLD1!AV203*VLOOKUP(VFDYLD2!AV$4,'[1]INTERNAL PARAMETERS-1'!$B$5:$J$44,5,FALSE)*VLOOKUP(VFDYLD2!AV$4,'[1]INTERNAL PARAMETERS-1'!$B$5:$J$44,6,FALSE)*VLOOKUP(VFDYLD2!AV$4,'[1]INTERNAL PARAMETERS-1'!$B$5:$J$44,3,FALSE) + VFDYLD1!AV203*(1-VLOOKUP(VFDYLD2!AV$4,'[1]INTERNAL PARAMETERS-1'!$B$5:$J$44,5,FALSE))*VLOOKUP(VFDYLD2!AV$4,'[1]INTERNAL PARAMETERS-1'!$B$5:$J$44,8,FALSE)*VLOOKUP(VFDYLD2!AV$4,'[1]INTERNAL PARAMETERS-1'!$B$5:$J$44,3,FALSE)</f>
        <v>0</v>
      </c>
      <c r="AW203" s="44">
        <f>VFDYLD1!AW203*VLOOKUP(VFDYLD2!AW$4,'[1]INTERNAL PARAMETERS-1'!$B$5:$J$44,5,FALSE)*VLOOKUP(VFDYLD2!AW$4,'[1]INTERNAL PARAMETERS-1'!$B$5:$J$44,6,FALSE)*VLOOKUP(VFDYLD2!AW$4,'[1]INTERNAL PARAMETERS-1'!$B$5:$J$44,3,FALSE) + VFDYLD1!AW203*(1-VLOOKUP(VFDYLD2!AW$4,'[1]INTERNAL PARAMETERS-1'!$B$5:$J$44,5,FALSE))*VLOOKUP(VFDYLD2!AW$4,'[1]INTERNAL PARAMETERS-1'!$B$5:$J$44,8,FALSE)*VLOOKUP(VFDYLD2!AW$4,'[1]INTERNAL PARAMETERS-1'!$B$5:$J$44,3,FALSE)</f>
        <v>0</v>
      </c>
      <c r="AX203" s="44">
        <f>VFDYLD1!AX203*VLOOKUP(VFDYLD2!AX$4,'[1]INTERNAL PARAMETERS-1'!$B$5:$J$44,5,FALSE)*VLOOKUP(VFDYLD2!AX$4,'[1]INTERNAL PARAMETERS-1'!$B$5:$J$44,6,FALSE)*VLOOKUP(VFDYLD2!AX$4,'[1]INTERNAL PARAMETERS-1'!$B$5:$J$44,3,FALSE) + VFDYLD1!AX203*(1-VLOOKUP(VFDYLD2!AX$4,'[1]INTERNAL PARAMETERS-1'!$B$5:$J$44,5,FALSE))*VLOOKUP(VFDYLD2!AX$4,'[1]INTERNAL PARAMETERS-1'!$B$5:$J$44,8,FALSE)*VLOOKUP(VFDYLD2!AX$4,'[1]INTERNAL PARAMETERS-1'!$B$5:$J$44,3,FALSE)</f>
        <v>0</v>
      </c>
      <c r="AY203" s="44">
        <f>VFDYLD1!AY203*VLOOKUP(VFDYLD2!AY$4,'[1]INTERNAL PARAMETERS-1'!$B$5:$J$44,5,FALSE)*VLOOKUP(VFDYLD2!AY$4,'[1]INTERNAL PARAMETERS-1'!$B$5:$J$44,6,FALSE)*VLOOKUP(VFDYLD2!AY$4,'[1]INTERNAL PARAMETERS-1'!$B$5:$J$44,3,FALSE) + VFDYLD1!AY203*(1-VLOOKUP(VFDYLD2!AY$4,'[1]INTERNAL PARAMETERS-1'!$B$5:$J$44,5,FALSE))*VLOOKUP(VFDYLD2!AY$4,'[1]INTERNAL PARAMETERS-1'!$B$5:$J$44,8,FALSE)*VLOOKUP(VFDYLD2!AY$4,'[1]INTERNAL PARAMETERS-1'!$B$5:$J$44,3,FALSE)</f>
        <v>0</v>
      </c>
      <c r="AZ203" s="44">
        <f>VFDYLD1!AZ203*VLOOKUP(VFDYLD2!AZ$4,'[1]INTERNAL PARAMETERS-1'!$B$5:$J$44,5,FALSE)*VLOOKUP(VFDYLD2!AZ$4,'[1]INTERNAL PARAMETERS-1'!$B$5:$J$44,6,FALSE)*VLOOKUP(VFDYLD2!AZ$4,'[1]INTERNAL PARAMETERS-1'!$B$5:$J$44,3,FALSE) + VFDYLD1!AZ203*(1-VLOOKUP(VFDYLD2!AZ$4,'[1]INTERNAL PARAMETERS-1'!$B$5:$J$44,5,FALSE))*VLOOKUP(VFDYLD2!AZ$4,'[1]INTERNAL PARAMETERS-1'!$B$5:$J$44,8,FALSE)*VLOOKUP(VFDYLD2!AZ$4,'[1]INTERNAL PARAMETERS-1'!$B$5:$J$44,3,FALSE)</f>
        <v>0</v>
      </c>
      <c r="BA203" s="44">
        <f>VFDYLD1!BA203*VLOOKUP(VFDYLD2!BA$4,'[1]INTERNAL PARAMETERS-1'!$B$5:$J$44,5,FALSE)*VLOOKUP(VFDYLD2!BA$4,'[1]INTERNAL PARAMETERS-1'!$B$5:$J$44,6,FALSE)*VLOOKUP(VFDYLD2!BA$4,'[1]INTERNAL PARAMETERS-1'!$B$5:$J$44,3,FALSE) + VFDYLD1!BA203*(1-VLOOKUP(VFDYLD2!BA$4,'[1]INTERNAL PARAMETERS-1'!$B$5:$J$44,5,FALSE))*VLOOKUP(VFDYLD2!BA$4,'[1]INTERNAL PARAMETERS-1'!$B$5:$J$44,8,FALSE)*VLOOKUP(VFDYLD2!BA$4,'[1]INTERNAL PARAMETERS-1'!$B$5:$J$44,3,FALSE)</f>
        <v>0</v>
      </c>
      <c r="BB203" s="44">
        <f>VFDYLD1!BB203*VLOOKUP(VFDYLD2!BB$4,'[1]INTERNAL PARAMETERS-1'!$B$5:$J$44,5,FALSE)*VLOOKUP(VFDYLD2!BB$4,'[1]INTERNAL PARAMETERS-1'!$B$5:$J$44,6,FALSE)*VLOOKUP(VFDYLD2!BB$4,'[1]INTERNAL PARAMETERS-1'!$B$5:$J$44,3,FALSE) + VFDYLD1!BB203*(1-VLOOKUP(VFDYLD2!BB$4,'[1]INTERNAL PARAMETERS-1'!$B$5:$J$44,5,FALSE))*VLOOKUP(VFDYLD2!BB$4,'[1]INTERNAL PARAMETERS-1'!$B$5:$J$44,8,FALSE)*VLOOKUP(VFDYLD2!BB$4,'[1]INTERNAL PARAMETERS-1'!$B$5:$J$44,3,FALSE)</f>
        <v>0</v>
      </c>
      <c r="BC203" s="44">
        <f>VFDYLD1!BC203*VLOOKUP(VFDYLD2!BC$4,'[1]INTERNAL PARAMETERS-1'!$B$5:$J$44,5,FALSE)*VLOOKUP(VFDYLD2!BC$4,'[1]INTERNAL PARAMETERS-1'!$B$5:$J$44,6,FALSE)*VLOOKUP(VFDYLD2!BC$4,'[1]INTERNAL PARAMETERS-1'!$B$5:$J$44,3,FALSE) + VFDYLD1!BC203*(1-VLOOKUP(VFDYLD2!BC$4,'[1]INTERNAL PARAMETERS-1'!$B$5:$J$44,5,FALSE))*VLOOKUP(VFDYLD2!BC$4,'[1]INTERNAL PARAMETERS-1'!$B$5:$J$44,8,FALSE)*VLOOKUP(VFDYLD2!BC$4,'[1]INTERNAL PARAMETERS-1'!$B$5:$J$44,3,FALSE)</f>
        <v>0</v>
      </c>
      <c r="BD203" s="44">
        <f>VFDYLD1!BD203*VLOOKUP(VFDYLD2!BD$4,'[1]INTERNAL PARAMETERS-1'!$B$5:$J$44,5,FALSE)*VLOOKUP(VFDYLD2!BD$4,'[1]INTERNAL PARAMETERS-1'!$B$5:$J$44,6,FALSE)*VLOOKUP(VFDYLD2!BD$4,'[1]INTERNAL PARAMETERS-1'!$B$5:$J$44,3,FALSE) + VFDYLD1!BD203*(1-VLOOKUP(VFDYLD2!BD$4,'[1]INTERNAL PARAMETERS-1'!$B$5:$J$44,5,FALSE))*VLOOKUP(VFDYLD2!BD$4,'[1]INTERNAL PARAMETERS-1'!$B$5:$J$44,8,FALSE)*VLOOKUP(VFDYLD2!BD$4,'[1]INTERNAL PARAMETERS-1'!$B$5:$J$44,3,FALSE)</f>
        <v>0</v>
      </c>
      <c r="BE203" s="44">
        <f>VFDYLD1!BE203*VLOOKUP(VFDYLD2!BE$4,'[1]INTERNAL PARAMETERS-1'!$B$5:$J$44,5,FALSE)*VLOOKUP(VFDYLD2!BE$4,'[1]INTERNAL PARAMETERS-1'!$B$5:$J$44,6,FALSE)*VLOOKUP(VFDYLD2!BE$4,'[1]INTERNAL PARAMETERS-1'!$B$5:$J$44,3,FALSE) + VFDYLD1!BE203*(1-VLOOKUP(VFDYLD2!BE$4,'[1]INTERNAL PARAMETERS-1'!$B$5:$J$44,5,FALSE))*VLOOKUP(VFDYLD2!BE$4,'[1]INTERNAL PARAMETERS-1'!$B$5:$J$44,8,FALSE)*VLOOKUP(VFDYLD2!BE$4,'[1]INTERNAL PARAMETERS-1'!$B$5:$J$44,3,FALSE)</f>
        <v>0</v>
      </c>
      <c r="BF203" s="44">
        <f>VFDYLD1!BF203*VLOOKUP(VFDYLD2!BF$4,'[1]INTERNAL PARAMETERS-1'!$B$5:$J$44,5,FALSE)*VLOOKUP(VFDYLD2!BF$4,'[1]INTERNAL PARAMETERS-1'!$B$5:$J$44,6,FALSE)*VLOOKUP(VFDYLD2!BF$4,'[1]INTERNAL PARAMETERS-1'!$B$5:$J$44,3,FALSE) + VFDYLD1!BF203*(1-VLOOKUP(VFDYLD2!BF$4,'[1]INTERNAL PARAMETERS-1'!$B$5:$J$44,5,FALSE))*VLOOKUP(VFDYLD2!BF$4,'[1]INTERNAL PARAMETERS-1'!$B$5:$J$44,8,FALSE)*VLOOKUP(VFDYLD2!BF$4,'[1]INTERNAL PARAMETERS-1'!$B$5:$J$44,3,FALSE)</f>
        <v>0</v>
      </c>
      <c r="BG203" s="44">
        <f>VFDYLD1!BG203*VLOOKUP(VFDYLD2!BG$4,'[1]INTERNAL PARAMETERS-1'!$B$5:$J$44,5,FALSE)*VLOOKUP(VFDYLD2!BG$4,'[1]INTERNAL PARAMETERS-1'!$B$5:$J$44,6,FALSE)*VLOOKUP(VFDYLD2!BG$4,'[1]INTERNAL PARAMETERS-1'!$B$5:$J$44,3,FALSE) + VFDYLD1!BG203*(1-VLOOKUP(VFDYLD2!BG$4,'[1]INTERNAL PARAMETERS-1'!$B$5:$J$44,5,FALSE))*VLOOKUP(VFDYLD2!BG$4,'[1]INTERNAL PARAMETERS-1'!$B$5:$J$44,8,FALSE)*VLOOKUP(VFDYLD2!BG$4,'[1]INTERNAL PARAMETERS-1'!$B$5:$J$44,3,FALSE)</f>
        <v>0</v>
      </c>
      <c r="BH203" s="44">
        <f>VFDYLD1!BH203*VLOOKUP(VFDYLD2!BH$4,'[1]INTERNAL PARAMETERS-1'!$B$5:$J$44,5,FALSE)*VLOOKUP(VFDYLD2!BH$4,'[1]INTERNAL PARAMETERS-1'!$B$5:$J$44,6,FALSE)*VLOOKUP(VFDYLD2!BH$4,'[1]INTERNAL PARAMETERS-1'!$B$5:$J$44,3,FALSE) + VFDYLD1!BH203*(1-VLOOKUP(VFDYLD2!BH$4,'[1]INTERNAL PARAMETERS-1'!$B$5:$J$44,5,FALSE))*VLOOKUP(VFDYLD2!BH$4,'[1]INTERNAL PARAMETERS-1'!$B$5:$J$44,8,FALSE)*VLOOKUP(VFDYLD2!BH$4,'[1]INTERNAL PARAMETERS-1'!$B$5:$J$44,3,FALSE)</f>
        <v>0</v>
      </c>
      <c r="BI203" s="44">
        <f>VFDYLD1!BI203*VLOOKUP(VFDYLD2!BI$4,'[1]INTERNAL PARAMETERS-1'!$B$5:$J$44,5,FALSE)*VLOOKUP(VFDYLD2!BI$4,'[1]INTERNAL PARAMETERS-1'!$B$5:$J$44,6,FALSE)*VLOOKUP(VFDYLD2!BI$4,'[1]INTERNAL PARAMETERS-1'!$B$5:$J$44,3,FALSE) + VFDYLD1!BI203*(1-VLOOKUP(VFDYLD2!BI$4,'[1]INTERNAL PARAMETERS-1'!$B$5:$J$44,5,FALSE))*VLOOKUP(VFDYLD2!BI$4,'[1]INTERNAL PARAMETERS-1'!$B$5:$J$44,8,FALSE)*VLOOKUP(VFDYLD2!BI$4,'[1]INTERNAL PARAMETERS-1'!$B$5:$J$44,3,FALSE)</f>
        <v>0</v>
      </c>
      <c r="BJ203" s="44">
        <f>VFDYLD1!BJ203*VLOOKUP(VFDYLD2!BJ$4,'[1]INTERNAL PARAMETERS-1'!$B$5:$J$44,5,FALSE)*VLOOKUP(VFDYLD2!BJ$4,'[1]INTERNAL PARAMETERS-1'!$B$5:$J$44,6,FALSE)*VLOOKUP(VFDYLD2!BJ$4,'[1]INTERNAL PARAMETERS-1'!$B$5:$J$44,3,FALSE) + VFDYLD1!BJ203*(1-VLOOKUP(VFDYLD2!BJ$4,'[1]INTERNAL PARAMETERS-1'!$B$5:$J$44,5,FALSE))*VLOOKUP(VFDYLD2!BJ$4,'[1]INTERNAL PARAMETERS-1'!$B$5:$J$44,8,FALSE)*VLOOKUP(VFDYLD2!BJ$4,'[1]INTERNAL PARAMETERS-1'!$B$5:$J$44,3,FALSE)</f>
        <v>0</v>
      </c>
      <c r="BK203" s="44">
        <f>VFDYLD1!BK203*VLOOKUP(VFDYLD2!BK$4,'[1]INTERNAL PARAMETERS-1'!$B$5:$J$44,5,FALSE)*VLOOKUP(VFDYLD2!BK$4,'[1]INTERNAL PARAMETERS-1'!$B$5:$J$44,6,FALSE)*VLOOKUP(VFDYLD2!BK$4,'[1]INTERNAL PARAMETERS-1'!$B$5:$J$44,3,FALSE) + VFDYLD1!BK203*(1-VLOOKUP(VFDYLD2!BK$4,'[1]INTERNAL PARAMETERS-1'!$B$5:$J$44,5,FALSE))*VLOOKUP(VFDYLD2!BK$4,'[1]INTERNAL PARAMETERS-1'!$B$5:$J$44,8,FALSE)*VLOOKUP(VFDYLD2!BK$4,'[1]INTERNAL PARAMETERS-1'!$B$5:$J$44,3,FALSE)</f>
        <v>0</v>
      </c>
      <c r="BL203" s="44">
        <f>VFDYLD1!BL203*VLOOKUP(VFDYLD2!BL$4,'[1]INTERNAL PARAMETERS-1'!$B$5:$J$44,5,FALSE)*VLOOKUP(VFDYLD2!BL$4,'[1]INTERNAL PARAMETERS-1'!$B$5:$J$44,6,FALSE)*VLOOKUP(VFDYLD2!BL$4,'[1]INTERNAL PARAMETERS-1'!$B$5:$J$44,3,FALSE) + VFDYLD1!BL203*(1-VLOOKUP(VFDYLD2!BL$4,'[1]INTERNAL PARAMETERS-1'!$B$5:$J$44,5,FALSE))*VLOOKUP(VFDYLD2!BL$4,'[1]INTERNAL PARAMETERS-1'!$B$5:$J$44,8,FALSE)*VLOOKUP(VFDYLD2!BL$4,'[1]INTERNAL PARAMETERS-1'!$B$5:$J$44,3,FALSE)</f>
        <v>0</v>
      </c>
      <c r="BM203" s="44">
        <f>VFDYLD1!BM203*VLOOKUP(VFDYLD2!BM$4,'[1]INTERNAL PARAMETERS-1'!$B$5:$J$44,5,FALSE)*VLOOKUP(VFDYLD2!BM$4,'[1]INTERNAL PARAMETERS-1'!$B$5:$J$44,6,FALSE)*VLOOKUP(VFDYLD2!BM$4,'[1]INTERNAL PARAMETERS-1'!$B$5:$J$44,3,FALSE) + VFDYLD1!BM203*(1-VLOOKUP(VFDYLD2!BM$4,'[1]INTERNAL PARAMETERS-1'!$B$5:$J$44,5,FALSE))*VLOOKUP(VFDYLD2!BM$4,'[1]INTERNAL PARAMETERS-1'!$B$5:$J$44,8,FALSE)*VLOOKUP(VFDYLD2!BM$4,'[1]INTERNAL PARAMETERS-1'!$B$5:$J$44,3,FALSE)</f>
        <v>0</v>
      </c>
      <c r="BN203" s="44">
        <f>VFDYLD1!BN203*VLOOKUP(VFDYLD2!BN$4,'[1]INTERNAL PARAMETERS-1'!$B$5:$J$44,5,FALSE)*VLOOKUP(VFDYLD2!BN$4,'[1]INTERNAL PARAMETERS-1'!$B$5:$J$44,6,FALSE)*VLOOKUP(VFDYLD2!BN$4,'[1]INTERNAL PARAMETERS-1'!$B$5:$J$44,3,FALSE) + VFDYLD1!BN203*(1-VLOOKUP(VFDYLD2!BN$4,'[1]INTERNAL PARAMETERS-1'!$B$5:$J$44,5,FALSE))*VLOOKUP(VFDYLD2!BN$4,'[1]INTERNAL PARAMETERS-1'!$B$5:$J$44,8,FALSE)*VLOOKUP(VFDYLD2!BN$4,'[1]INTERNAL PARAMETERS-1'!$B$5:$J$44,3,FALSE)</f>
        <v>0</v>
      </c>
      <c r="BO203" s="44">
        <f>VFDYLD1!BO203*VLOOKUP(VFDYLD2!BO$4,'[1]INTERNAL PARAMETERS-1'!$B$5:$J$44,5,FALSE)*VLOOKUP(VFDYLD2!BO$4,'[1]INTERNAL PARAMETERS-1'!$B$5:$J$44,6,FALSE)*VLOOKUP(VFDYLD2!BO$4,'[1]INTERNAL PARAMETERS-1'!$B$5:$J$44,3,FALSE) + VFDYLD1!BO203*(1-VLOOKUP(VFDYLD2!BO$4,'[1]INTERNAL PARAMETERS-1'!$B$5:$J$44,5,FALSE))*VLOOKUP(VFDYLD2!BO$4,'[1]INTERNAL PARAMETERS-1'!$B$5:$J$44,8,FALSE)*VLOOKUP(VFDYLD2!BO$4,'[1]INTERNAL PARAMETERS-1'!$B$5:$J$44,3,FALSE)</f>
        <v>0</v>
      </c>
      <c r="BP203" s="44">
        <f>VFDYLD1!BP203*VLOOKUP(VFDYLD2!BP$4,'[1]INTERNAL PARAMETERS-1'!$B$5:$J$44,5,FALSE)*VLOOKUP(VFDYLD2!BP$4,'[1]INTERNAL PARAMETERS-1'!$B$5:$J$44,6,FALSE)*VLOOKUP(VFDYLD2!BP$4,'[1]INTERNAL PARAMETERS-1'!$B$5:$J$44,3,FALSE) + VFDYLD1!BP203*(1-VLOOKUP(VFDYLD2!BP$4,'[1]INTERNAL PARAMETERS-1'!$B$5:$J$44,5,FALSE))*VLOOKUP(VFDYLD2!BP$4,'[1]INTERNAL PARAMETERS-1'!$B$5:$J$44,8,FALSE)*VLOOKUP(VFDYLD2!BP$4,'[1]INTERNAL PARAMETERS-1'!$B$5:$J$44,3,FALSE)</f>
        <v>0</v>
      </c>
      <c r="BQ203" s="44">
        <f>VFDYLD1!BQ203*VLOOKUP(VFDYLD2!BQ$4,'[1]INTERNAL PARAMETERS-1'!$B$5:$J$44,5,FALSE)*VLOOKUP(VFDYLD2!BQ$4,'[1]INTERNAL PARAMETERS-1'!$B$5:$J$44,6,FALSE)*VLOOKUP(VFDYLD2!BQ$4,'[1]INTERNAL PARAMETERS-1'!$B$5:$J$44,3,FALSE) + VFDYLD1!BQ203*(1-VLOOKUP(VFDYLD2!BQ$4,'[1]INTERNAL PARAMETERS-1'!$B$5:$J$44,5,FALSE))*VLOOKUP(VFDYLD2!BQ$4,'[1]INTERNAL PARAMETERS-1'!$B$5:$J$44,8,FALSE)*VLOOKUP(VFDYLD2!BQ$4,'[1]INTERNAL PARAMETERS-1'!$B$5:$J$44,3,FALSE)</f>
        <v>0</v>
      </c>
      <c r="BR203" s="44">
        <f>VFDYLD1!BR203*VLOOKUP(VFDYLD2!BR$4,'[1]INTERNAL PARAMETERS-1'!$B$5:$J$44,5,FALSE)*VLOOKUP(VFDYLD2!BR$4,'[1]INTERNAL PARAMETERS-1'!$B$5:$J$44,6,FALSE)*VLOOKUP(VFDYLD2!BR$4,'[1]INTERNAL PARAMETERS-1'!$B$5:$J$44,3,FALSE) + VFDYLD1!BR203*(1-VLOOKUP(VFDYLD2!BR$4,'[1]INTERNAL PARAMETERS-1'!$B$5:$J$44,5,FALSE))*VLOOKUP(VFDYLD2!BR$4,'[1]INTERNAL PARAMETERS-1'!$B$5:$J$44,8,FALSE)*VLOOKUP(VFDYLD2!BR$4,'[1]INTERNAL PARAMETERS-1'!$B$5:$J$44,3,FALSE)</f>
        <v>0</v>
      </c>
      <c r="BS203" s="44">
        <f>VFDYLD1!BS203*VLOOKUP(VFDYLD2!BS$4,'[1]INTERNAL PARAMETERS-1'!$B$5:$J$44,5,FALSE)*VLOOKUP(VFDYLD2!BS$4,'[1]INTERNAL PARAMETERS-1'!$B$5:$J$44,6,FALSE)*VLOOKUP(VFDYLD2!BS$4,'[1]INTERNAL PARAMETERS-1'!$B$5:$J$44,3,FALSE) + VFDYLD1!BS203*(1-VLOOKUP(VFDYLD2!BS$4,'[1]INTERNAL PARAMETERS-1'!$B$5:$J$44,5,FALSE))*VLOOKUP(VFDYLD2!BS$4,'[1]INTERNAL PARAMETERS-1'!$B$5:$J$44,8,FALSE)*VLOOKUP(VFDYLD2!BS$4,'[1]INTERNAL PARAMETERS-1'!$B$5:$J$44,3,FALSE)</f>
        <v>0</v>
      </c>
      <c r="BT203" s="44">
        <f>VFDYLD1!BT203*VLOOKUP(VFDYLD2!BT$4,'[1]INTERNAL PARAMETERS-1'!$B$5:$J$44,5,FALSE)*VLOOKUP(VFDYLD2!BT$4,'[1]INTERNAL PARAMETERS-1'!$B$5:$J$44,6,FALSE)*VLOOKUP(VFDYLD2!BT$4,'[1]INTERNAL PARAMETERS-1'!$B$5:$J$44,3,FALSE) + VFDYLD1!BT203*(1-VLOOKUP(VFDYLD2!BT$4,'[1]INTERNAL PARAMETERS-1'!$B$5:$J$44,5,FALSE))*VLOOKUP(VFDYLD2!BT$4,'[1]INTERNAL PARAMETERS-1'!$B$5:$J$44,8,FALSE)*VLOOKUP(VFDYLD2!BT$4,'[1]INTERNAL PARAMETERS-1'!$B$5:$J$44,3,FALSE)</f>
        <v>0</v>
      </c>
      <c r="BU203" s="44">
        <f>VFDYLD1!BU203*VLOOKUP(VFDYLD2!BU$4,'[1]INTERNAL PARAMETERS-1'!$B$5:$J$44,5,FALSE)*VLOOKUP(VFDYLD2!BU$4,'[1]INTERNAL PARAMETERS-1'!$B$5:$J$44,6,FALSE)*VLOOKUP(VFDYLD2!BU$4,'[1]INTERNAL PARAMETERS-1'!$B$5:$J$44,3,FALSE) + VFDYLD1!BU203*(1-VLOOKUP(VFDYLD2!BU$4,'[1]INTERNAL PARAMETERS-1'!$B$5:$J$44,5,FALSE))*VLOOKUP(VFDYLD2!BU$4,'[1]INTERNAL PARAMETERS-1'!$B$5:$J$44,8,FALSE)*VLOOKUP(VFDYLD2!BU$4,'[1]INTERNAL PARAMETERS-1'!$B$5:$J$44,3,FALSE)</f>
        <v>0</v>
      </c>
      <c r="BV203" s="44">
        <f>VFDYLD1!BV203*VLOOKUP(VFDYLD2!BV$4,'[1]INTERNAL PARAMETERS-1'!$B$5:$J$44,5,FALSE)*VLOOKUP(VFDYLD2!BV$4,'[1]INTERNAL PARAMETERS-1'!$B$5:$J$44,6,FALSE)*VLOOKUP(VFDYLD2!BV$4,'[1]INTERNAL PARAMETERS-1'!$B$5:$J$44,3,FALSE) + VFDYLD1!BV203*(1-VLOOKUP(VFDYLD2!BV$4,'[1]INTERNAL PARAMETERS-1'!$B$5:$J$44,5,FALSE))*VLOOKUP(VFDYLD2!BV$4,'[1]INTERNAL PARAMETERS-1'!$B$5:$J$44,8,FALSE)*VLOOKUP(VFDYLD2!BV$4,'[1]INTERNAL PARAMETERS-1'!$B$5:$J$44,3,FALSE)</f>
        <v>0</v>
      </c>
      <c r="BW203" s="44">
        <f>VFDYLD1!BW203*VLOOKUP(VFDYLD2!BW$4,'[1]INTERNAL PARAMETERS-1'!$B$5:$J$44,5,FALSE)*VLOOKUP(VFDYLD2!BW$4,'[1]INTERNAL PARAMETERS-1'!$B$5:$J$44,6,FALSE)*VLOOKUP(VFDYLD2!BW$4,'[1]INTERNAL PARAMETERS-1'!$B$5:$J$44,3,FALSE) + VFDYLD1!BW203*(1-VLOOKUP(VFDYLD2!BW$4,'[1]INTERNAL PARAMETERS-1'!$B$5:$J$44,5,FALSE))*VLOOKUP(VFDYLD2!BW$4,'[1]INTERNAL PARAMETERS-1'!$B$5:$J$44,8,FALSE)*VLOOKUP(VFDYLD2!BW$4,'[1]INTERNAL PARAMETERS-1'!$B$5:$J$44,3,FALSE)</f>
        <v>0</v>
      </c>
      <c r="BX203" s="44">
        <f>VFDYLD1!BX203*VLOOKUP(VFDYLD2!BX$4,'[1]INTERNAL PARAMETERS-1'!$B$5:$J$44,5,FALSE)*VLOOKUP(VFDYLD2!BX$4,'[1]INTERNAL PARAMETERS-1'!$B$5:$J$44,6,FALSE)*VLOOKUP(VFDYLD2!BX$4,'[1]INTERNAL PARAMETERS-1'!$B$5:$J$44,3,FALSE) + VFDYLD1!BX203*(1-VLOOKUP(VFDYLD2!BX$4,'[1]INTERNAL PARAMETERS-1'!$B$5:$J$44,5,FALSE))*VLOOKUP(VFDYLD2!BX$4,'[1]INTERNAL PARAMETERS-1'!$B$5:$J$44,8,FALSE)*VLOOKUP(VFDYLD2!BX$4,'[1]INTERNAL PARAMETERS-1'!$B$5:$J$44,3,FALSE)</f>
        <v>0</v>
      </c>
      <c r="BY203" s="44">
        <f>VFDYLD1!BY203*VLOOKUP(VFDYLD2!BY$4,'[1]INTERNAL PARAMETERS-1'!$B$5:$J$44,5,FALSE)*VLOOKUP(VFDYLD2!BY$4,'[1]INTERNAL PARAMETERS-1'!$B$5:$J$44,6,FALSE)*VLOOKUP(VFDYLD2!BY$4,'[1]INTERNAL PARAMETERS-1'!$B$5:$J$44,3,FALSE) + VFDYLD1!BY203*(1-VLOOKUP(VFDYLD2!BY$4,'[1]INTERNAL PARAMETERS-1'!$B$5:$J$44,5,FALSE))*VLOOKUP(VFDYLD2!BY$4,'[1]INTERNAL PARAMETERS-1'!$B$5:$J$44,8,FALSE)*VLOOKUP(VFDYLD2!BY$4,'[1]INTERNAL PARAMETERS-1'!$B$5:$J$44,3,FALSE)</f>
        <v>0</v>
      </c>
      <c r="BZ203" s="44">
        <f>VFDYLD1!BZ203*VLOOKUP(VFDYLD2!BZ$4,'[1]INTERNAL PARAMETERS-1'!$B$5:$J$44,5,FALSE)*VLOOKUP(VFDYLD2!BZ$4,'[1]INTERNAL PARAMETERS-1'!$B$5:$J$44,6,FALSE)*VLOOKUP(VFDYLD2!BZ$4,'[1]INTERNAL PARAMETERS-1'!$B$5:$J$44,3,FALSE) + VFDYLD1!BZ203*(1-VLOOKUP(VFDYLD2!BZ$4,'[1]INTERNAL PARAMETERS-1'!$B$5:$J$44,5,FALSE))*VLOOKUP(VFDYLD2!BZ$4,'[1]INTERNAL PARAMETERS-1'!$B$5:$J$44,8,FALSE)*VLOOKUP(VFDYLD2!BZ$4,'[1]INTERNAL PARAMETERS-1'!$B$5:$J$44,3,FALSE)</f>
        <v>0</v>
      </c>
      <c r="CA203" s="44">
        <f>VFDYLD1!CA203*VLOOKUP(VFDYLD2!CA$4,'[1]INTERNAL PARAMETERS-1'!$B$5:$J$44,5,FALSE)*VLOOKUP(VFDYLD2!CA$4,'[1]INTERNAL PARAMETERS-1'!$B$5:$J$44,6,FALSE)*VLOOKUP(VFDYLD2!CA$4,'[1]INTERNAL PARAMETERS-1'!$B$5:$J$44,3,FALSE) + VFDYLD1!CA203*(1-VLOOKUP(VFDYLD2!CA$4,'[1]INTERNAL PARAMETERS-1'!$B$5:$J$44,5,FALSE))*VLOOKUP(VFDYLD2!CA$4,'[1]INTERNAL PARAMETERS-1'!$B$5:$J$44,8,FALSE)*VLOOKUP(VFDYLD2!CA$4,'[1]INTERNAL PARAMETERS-1'!$B$5:$J$44,3,FALSE)</f>
        <v>0</v>
      </c>
      <c r="CB203" s="44">
        <f>VFDYLD1!CB203*VLOOKUP(VFDYLD2!CB$4,'[1]INTERNAL PARAMETERS-1'!$B$5:$J$44,5,FALSE)*VLOOKUP(VFDYLD2!CB$4,'[1]INTERNAL PARAMETERS-1'!$B$5:$J$44,6,FALSE)*VLOOKUP(VFDYLD2!CB$4,'[1]INTERNAL PARAMETERS-1'!$B$5:$J$44,3,FALSE) + VFDYLD1!CB203*(1-VLOOKUP(VFDYLD2!CB$4,'[1]INTERNAL PARAMETERS-1'!$B$5:$J$44,5,FALSE))*VLOOKUP(VFDYLD2!CB$4,'[1]INTERNAL PARAMETERS-1'!$B$5:$J$44,8,FALSE)*VLOOKUP(VFDYLD2!CB$4,'[1]INTERNAL PARAMETERS-1'!$B$5:$J$44,3,FALSE)</f>
        <v>0</v>
      </c>
      <c r="CC203" s="44">
        <f>VFDYLD1!CC203*VLOOKUP(VFDYLD2!CC$4,'[1]INTERNAL PARAMETERS-1'!$B$5:$J$44,5,FALSE)*VLOOKUP(VFDYLD2!CC$4,'[1]INTERNAL PARAMETERS-1'!$B$5:$J$44,6,FALSE)*VLOOKUP(VFDYLD2!CC$4,'[1]INTERNAL PARAMETERS-1'!$B$5:$J$44,3,FALSE) + VFDYLD1!CC203*(1-VLOOKUP(VFDYLD2!CC$4,'[1]INTERNAL PARAMETERS-1'!$B$5:$J$44,5,FALSE))*VLOOKUP(VFDYLD2!CC$4,'[1]INTERNAL PARAMETERS-1'!$B$5:$J$44,8,FALSE)*VLOOKUP(VFDYLD2!CC$4,'[1]INTERNAL PARAMETERS-1'!$B$5:$J$44,3,FALSE)</f>
        <v>0</v>
      </c>
      <c r="CD203" s="44">
        <f>VFDYLD1!CD203*VLOOKUP(VFDYLD2!CD$4,'[1]INTERNAL PARAMETERS-1'!$B$5:$J$44,5,FALSE)*VLOOKUP(VFDYLD2!CD$4,'[1]INTERNAL PARAMETERS-1'!$B$5:$J$44,6,FALSE)*VLOOKUP(VFDYLD2!CD$4,'[1]INTERNAL PARAMETERS-1'!$B$5:$J$44,3,FALSE) + VFDYLD1!CD203*(1-VLOOKUP(VFDYLD2!CD$4,'[1]INTERNAL PARAMETERS-1'!$B$5:$J$44,5,FALSE))*VLOOKUP(VFDYLD2!CD$4,'[1]INTERNAL PARAMETERS-1'!$B$5:$J$44,8,FALSE)*VLOOKUP(VFDYLD2!CD$4,'[1]INTERNAL PARAMETERS-1'!$B$5:$J$44,3,FALSE)</f>
        <v>0</v>
      </c>
      <c r="CE203" s="44">
        <f>VFDYLD1!CE203*VLOOKUP(VFDYLD2!CE$4,'[1]INTERNAL PARAMETERS-1'!$B$5:$J$44,5,FALSE)*VLOOKUP(VFDYLD2!CE$4,'[1]INTERNAL PARAMETERS-1'!$B$5:$J$44,6,FALSE)*VLOOKUP(VFDYLD2!CE$4,'[1]INTERNAL PARAMETERS-1'!$B$5:$J$44,3,FALSE) + VFDYLD1!CE203*(1-VLOOKUP(VFDYLD2!CE$4,'[1]INTERNAL PARAMETERS-1'!$B$5:$J$44,5,FALSE))*VLOOKUP(VFDYLD2!CE$4,'[1]INTERNAL PARAMETERS-1'!$B$5:$J$44,8,FALSE)*VLOOKUP(VFDYLD2!CE$4,'[1]INTERNAL PARAMETERS-1'!$B$5:$J$44,3,FALSE)</f>
        <v>0</v>
      </c>
      <c r="CF203" s="44">
        <f>VFDYLD1!CF203*VLOOKUP(VFDYLD2!CF$4,'[1]INTERNAL PARAMETERS-1'!$B$5:$J$44,5,FALSE)*VLOOKUP(VFDYLD2!CF$4,'[1]INTERNAL PARAMETERS-1'!$B$5:$J$44,6,FALSE)*VLOOKUP(VFDYLD2!CF$4,'[1]INTERNAL PARAMETERS-1'!$B$5:$J$44,3,FALSE) + VFDYLD1!CF203*(1-VLOOKUP(VFDYLD2!CF$4,'[1]INTERNAL PARAMETERS-1'!$B$5:$J$44,5,FALSE))*VLOOKUP(VFDYLD2!CF$4,'[1]INTERNAL PARAMETERS-1'!$B$5:$J$44,8,FALSE)*VLOOKUP(VFDYLD2!CF$4,'[1]INTERNAL PARAMETERS-1'!$B$5:$J$44,3,FALSE)</f>
        <v>0</v>
      </c>
      <c r="CG203" s="44">
        <f>VFDYLD1!CG203*VLOOKUP(VFDYLD2!CG$4,'[1]INTERNAL PARAMETERS-1'!$B$5:$J$44,5,FALSE)*VLOOKUP(VFDYLD2!CG$4,'[1]INTERNAL PARAMETERS-1'!$B$5:$J$44,6,FALSE)*VLOOKUP(VFDYLD2!CG$4,'[1]INTERNAL PARAMETERS-1'!$B$5:$J$44,3,FALSE) + VFDYLD1!CG203*(1-VLOOKUP(VFDYLD2!CG$4,'[1]INTERNAL PARAMETERS-1'!$B$5:$J$44,5,FALSE))*VLOOKUP(VFDYLD2!CG$4,'[1]INTERNAL PARAMETERS-1'!$B$5:$J$44,8,FALSE)*VLOOKUP(VFDYLD2!CG$4,'[1]INTERNAL PARAMETERS-1'!$B$5:$J$44,3,FALSE)</f>
        <v>0</v>
      </c>
      <c r="CH203" s="43">
        <f>VFDYLD1!CH203*VLOOKUP(VFDYLD2!CH$4,'[1]INTERNAL PARAMETERS-1'!$B$5:$J$44,5,FALSE)*VLOOKUP(VFDYLD2!CH$4,'[1]INTERNAL PARAMETERS-1'!$B$5:$J$44,6,FALSE)*VLOOKUP(VFDYLD2!CH$4,'[1]INTERNAL PARAMETERS-1'!$B$5:$J$44,3,FALSE) + VFDYLD1!CH203*(1-VLOOKUP(VFDYLD2!CH$4,'[1]INTERNAL PARAMETERS-1'!$B$5:$J$44,5,FALSE))*VLOOKUP(VFDYLD2!CH$4,'[1]INTERNAL PARAMETERS-1'!$B$5:$J$44,8,FALSE)*VLOOKUP(VFDYLD2!CH$4,'[1]INTERNAL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47</v>
      </c>
      <c r="D204" s="57" t="s">
        <v>63</v>
      </c>
      <c r="E204" s="132">
        <f>VFD!W204</f>
        <v>0</v>
      </c>
      <c r="F204" s="59">
        <f>'[1]INTERNAL PARAMETERS-1'!M6</f>
        <v>78.760000000000005</v>
      </c>
      <c r="G204" s="45">
        <f>VFDYLD1!G204*VLOOKUP(VFDYLD2!G$4,'[1]INTERNAL PARAMETERS-1'!$B$5:$J$44,5,FALSE)*VLOOKUP(VFDYLD2!G$4,'[1]INTERNAL PARAMETERS-1'!$B$5:$J$44,7,FALSE)*VFDYLD2!$F204 + VFDYLD1!G204*(1-VLOOKUP(VFDYLD2!G$4,'[1]INTERNAL PARAMETERS-1'!$B$5:$J$44,5,FALSE))*VLOOKUP(VFDYLD2!G$4,'[1]INTERNAL PARAMETERS-1'!$B$5:$J$44,9,FALSE)*VFDYLD2!$F204</f>
        <v>0</v>
      </c>
      <c r="H204" s="44">
        <f>VFDYLD1!H204*VLOOKUP(VFDYLD2!H$4,'[1]INTERNAL PARAMETERS-1'!$B$5:$J$44,5,FALSE)*VLOOKUP(VFDYLD2!H$4,'[1]INTERNAL PARAMETERS-1'!$B$5:$J$44,7,FALSE)*VFDYLD2!$F204 + VFDYLD1!H204*(1-VLOOKUP(VFDYLD2!H$4,'[1]INTERNAL PARAMETERS-1'!$B$5:$J$44,5,FALSE))*VLOOKUP(VFDYLD2!H$4,'[1]INTERNAL PARAMETERS-1'!$B$5:$J$44,9,FALSE)*VFDYLD2!$F204</f>
        <v>0</v>
      </c>
      <c r="I204" s="44">
        <f>VFDYLD1!I204*VLOOKUP(VFDYLD2!I$4,'[1]INTERNAL PARAMETERS-1'!$B$5:$J$44,5,FALSE)*VLOOKUP(VFDYLD2!I$4,'[1]INTERNAL PARAMETERS-1'!$B$5:$J$44,7,FALSE)*VFDYLD2!$F204 + VFDYLD1!I204*(1-VLOOKUP(VFDYLD2!I$4,'[1]INTERNAL PARAMETERS-1'!$B$5:$J$44,5,FALSE))*VLOOKUP(VFDYLD2!I$4,'[1]INTERNAL PARAMETERS-1'!$B$5:$J$44,9,FALSE)*VFDYLD2!$F204</f>
        <v>0</v>
      </c>
      <c r="J204" s="44">
        <f>VFDYLD1!J204*VLOOKUP(VFDYLD2!J$4,'[1]INTERNAL PARAMETERS-1'!$B$5:$J$44,5,FALSE)*VLOOKUP(VFDYLD2!J$4,'[1]INTERNAL PARAMETERS-1'!$B$5:$J$44,7,FALSE)*VFDYLD2!$F204 + VFDYLD1!J204*(1-VLOOKUP(VFDYLD2!J$4,'[1]INTERNAL PARAMETERS-1'!$B$5:$J$44,5,FALSE))*VLOOKUP(VFDYLD2!J$4,'[1]INTERNAL PARAMETERS-1'!$B$5:$J$44,9,FALSE)*VFDYLD2!$F204</f>
        <v>0</v>
      </c>
      <c r="K204" s="44">
        <f>VFDYLD1!K204*VLOOKUP(VFDYLD2!K$4,'[1]INTERNAL PARAMETERS-1'!$B$5:$J$44,5,FALSE)*VLOOKUP(VFDYLD2!K$4,'[1]INTERNAL PARAMETERS-1'!$B$5:$J$44,7,FALSE)*VFDYLD2!$F204 + VFDYLD1!K204*(1-VLOOKUP(VFDYLD2!K$4,'[1]INTERNAL PARAMETERS-1'!$B$5:$J$44,5,FALSE))*VLOOKUP(VFDYLD2!K$4,'[1]INTERNAL PARAMETERS-1'!$B$5:$J$44,9,FALSE)*VFDYLD2!$F204</f>
        <v>0</v>
      </c>
      <c r="L204" s="44">
        <f>VFDYLD1!L204*VLOOKUP(VFDYLD2!L$4,'[1]INTERNAL PARAMETERS-1'!$B$5:$J$44,5,FALSE)*VLOOKUP(VFDYLD2!L$4,'[1]INTERNAL PARAMETERS-1'!$B$5:$J$44,7,FALSE)*VFDYLD2!$F204 + VFDYLD1!L204*(1-VLOOKUP(VFDYLD2!L$4,'[1]INTERNAL PARAMETERS-1'!$B$5:$J$44,5,FALSE))*VLOOKUP(VFDYLD2!L$4,'[1]INTERNAL PARAMETERS-1'!$B$5:$J$44,9,FALSE)*VFDYLD2!$F204</f>
        <v>0</v>
      </c>
      <c r="M204" s="44">
        <f>VFDYLD1!M204*VLOOKUP(VFDYLD2!M$4,'[1]INTERNAL PARAMETERS-1'!$B$5:$J$44,5,FALSE)*VLOOKUP(VFDYLD2!M$4,'[1]INTERNAL PARAMETERS-1'!$B$5:$J$44,7,FALSE)*VFDYLD2!$F204 + VFDYLD1!M204*(1-VLOOKUP(VFDYLD2!M$4,'[1]INTERNAL PARAMETERS-1'!$B$5:$J$44,5,FALSE))*VLOOKUP(VFDYLD2!M$4,'[1]INTERNAL PARAMETERS-1'!$B$5:$J$44,9,FALSE)*VFDYLD2!$F204</f>
        <v>0</v>
      </c>
      <c r="N204" s="44">
        <f>VFDYLD1!N204*VLOOKUP(VFDYLD2!N$4,'[1]INTERNAL PARAMETERS-1'!$B$5:$J$44,5,FALSE)*VLOOKUP(VFDYLD2!N$4,'[1]INTERNAL PARAMETERS-1'!$B$5:$J$44,7,FALSE)*VFDYLD2!$F204 + VFDYLD1!N204*(1-VLOOKUP(VFDYLD2!N$4,'[1]INTERNAL PARAMETERS-1'!$B$5:$J$44,5,FALSE))*VLOOKUP(VFDYLD2!N$4,'[1]INTERNAL PARAMETERS-1'!$B$5:$J$44,9,FALSE)*VFDYLD2!$F204</f>
        <v>0</v>
      </c>
      <c r="O204" s="44">
        <f>VFDYLD1!O204*VLOOKUP(VFDYLD2!O$4,'[1]INTERNAL PARAMETERS-1'!$B$5:$J$44,5,FALSE)*VLOOKUP(VFDYLD2!O$4,'[1]INTERNAL PARAMETERS-1'!$B$5:$J$44,7,FALSE)*VFDYLD2!$F204 + VFDYLD1!O204*(1-VLOOKUP(VFDYLD2!O$4,'[1]INTERNAL PARAMETERS-1'!$B$5:$J$44,5,FALSE))*VLOOKUP(VFDYLD2!O$4,'[1]INTERNAL PARAMETERS-1'!$B$5:$J$44,9,FALSE)*VFDYLD2!$F204</f>
        <v>0</v>
      </c>
      <c r="P204" s="44">
        <f>VFDYLD1!P204*VLOOKUP(VFDYLD2!P$4,'[1]INTERNAL PARAMETERS-1'!$B$5:$J$44,5,FALSE)*VLOOKUP(VFDYLD2!P$4,'[1]INTERNAL PARAMETERS-1'!$B$5:$J$44,7,FALSE)*VFDYLD2!$F204 + VFDYLD1!P204*(1-VLOOKUP(VFDYLD2!P$4,'[1]INTERNAL PARAMETERS-1'!$B$5:$J$44,5,FALSE))*VLOOKUP(VFDYLD2!P$4,'[1]INTERNAL PARAMETERS-1'!$B$5:$J$44,9,FALSE)*VFDYLD2!$F204</f>
        <v>0</v>
      </c>
      <c r="Q204" s="44">
        <f>VFDYLD1!Q204*VLOOKUP(VFDYLD2!Q$4,'[1]INTERNAL PARAMETERS-1'!$B$5:$J$44,5,FALSE)*VLOOKUP(VFDYLD2!Q$4,'[1]INTERNAL PARAMETERS-1'!$B$5:$J$44,7,FALSE)*VFDYLD2!$F204 + VFDYLD1!Q204*(1-VLOOKUP(VFDYLD2!Q$4,'[1]INTERNAL PARAMETERS-1'!$B$5:$J$44,5,FALSE))*VLOOKUP(VFDYLD2!Q$4,'[1]INTERNAL PARAMETERS-1'!$B$5:$J$44,9,FALSE)*VFDYLD2!$F204</f>
        <v>0</v>
      </c>
      <c r="R204" s="44">
        <f>VFDYLD1!R204*VLOOKUP(VFDYLD2!R$4,'[1]INTERNAL PARAMETERS-1'!$B$5:$J$44,5,FALSE)*VLOOKUP(VFDYLD2!R$4,'[1]INTERNAL PARAMETERS-1'!$B$5:$J$44,7,FALSE)*VFDYLD2!$F204 + VFDYLD1!R204*(1-VLOOKUP(VFDYLD2!R$4,'[1]INTERNAL PARAMETERS-1'!$B$5:$J$44,5,FALSE))*VLOOKUP(VFDYLD2!R$4,'[1]INTERNAL PARAMETERS-1'!$B$5:$J$44,9,FALSE)*VFDYLD2!$F204</f>
        <v>0</v>
      </c>
      <c r="S204" s="44">
        <f>VFDYLD1!S204*VLOOKUP(VFDYLD2!S$4,'[1]INTERNAL PARAMETERS-1'!$B$5:$J$44,5,FALSE)*VLOOKUP(VFDYLD2!S$4,'[1]INTERNAL PARAMETERS-1'!$B$5:$J$44,7,FALSE)*VFDYLD2!$F204 + VFDYLD1!S204*(1-VLOOKUP(VFDYLD2!S$4,'[1]INTERNAL PARAMETERS-1'!$B$5:$J$44,5,FALSE))*VLOOKUP(VFDYLD2!S$4,'[1]INTERNAL PARAMETERS-1'!$B$5:$J$44,9,FALSE)*VFDYLD2!$F204</f>
        <v>0</v>
      </c>
      <c r="T204" s="44">
        <f>VFDYLD1!T204*VLOOKUP(VFDYLD2!T$4,'[1]INTERNAL PARAMETERS-1'!$B$5:$J$44,5,FALSE)*VLOOKUP(VFDYLD2!T$4,'[1]INTERNAL PARAMETERS-1'!$B$5:$J$44,7,FALSE)*VFDYLD2!$F204 + VFDYLD1!T204*(1-VLOOKUP(VFDYLD2!T$4,'[1]INTERNAL PARAMETERS-1'!$B$5:$J$44,5,FALSE))*VLOOKUP(VFDYLD2!T$4,'[1]INTERNAL PARAMETERS-1'!$B$5:$J$44,9,FALSE)*VFDYLD2!$F204</f>
        <v>0</v>
      </c>
      <c r="U204" s="44">
        <f>VFDYLD1!U204*VLOOKUP(VFDYLD2!U$4,'[1]INTERNAL PARAMETERS-1'!$B$5:$J$44,5,FALSE)*VLOOKUP(VFDYLD2!U$4,'[1]INTERNAL PARAMETERS-1'!$B$5:$J$44,7,FALSE)*VFDYLD2!$F204 + VFDYLD1!U204*(1-VLOOKUP(VFDYLD2!U$4,'[1]INTERNAL PARAMETERS-1'!$B$5:$J$44,5,FALSE))*VLOOKUP(VFDYLD2!U$4,'[1]INTERNAL PARAMETERS-1'!$B$5:$J$44,9,FALSE)*VFDYLD2!$F204</f>
        <v>0</v>
      </c>
      <c r="V204" s="44">
        <f>VFDYLD1!V204*VLOOKUP(VFDYLD2!V$4,'[1]INTERNAL PARAMETERS-1'!$B$5:$J$44,5,FALSE)*VLOOKUP(VFDYLD2!V$4,'[1]INTERNAL PARAMETERS-1'!$B$5:$J$44,7,FALSE)*VFDYLD2!$F204 + VFDYLD1!V204*(1-VLOOKUP(VFDYLD2!V$4,'[1]INTERNAL PARAMETERS-1'!$B$5:$J$44,5,FALSE))*VLOOKUP(VFDYLD2!V$4,'[1]INTERNAL PARAMETERS-1'!$B$5:$J$44,9,FALSE)*VFDYLD2!$F204</f>
        <v>0</v>
      </c>
      <c r="W204" s="44">
        <f>VFDYLD1!W204*VLOOKUP(VFDYLD2!W$4,'[1]INTERNAL PARAMETERS-1'!$B$5:$J$44,5,FALSE)*VLOOKUP(VFDYLD2!W$4,'[1]INTERNAL PARAMETERS-1'!$B$5:$J$44,7,FALSE)*VFDYLD2!$F204 + VFDYLD1!W204*(1-VLOOKUP(VFDYLD2!W$4,'[1]INTERNAL PARAMETERS-1'!$B$5:$J$44,5,FALSE))*VLOOKUP(VFDYLD2!W$4,'[1]INTERNAL PARAMETERS-1'!$B$5:$J$44,9,FALSE)*VFDYLD2!$F204</f>
        <v>0</v>
      </c>
      <c r="X204" s="44">
        <f>VFDYLD1!X204*VLOOKUP(VFDYLD2!X$4,'[1]INTERNAL PARAMETERS-1'!$B$5:$J$44,5,FALSE)*VLOOKUP(VFDYLD2!X$4,'[1]INTERNAL PARAMETERS-1'!$B$5:$J$44,7,FALSE)*VFDYLD2!$F204 + VFDYLD1!X204*(1-VLOOKUP(VFDYLD2!X$4,'[1]INTERNAL PARAMETERS-1'!$B$5:$J$44,5,FALSE))*VLOOKUP(VFDYLD2!X$4,'[1]INTERNAL PARAMETERS-1'!$B$5:$J$44,9,FALSE)*VFDYLD2!$F204</f>
        <v>0</v>
      </c>
      <c r="Y204" s="44">
        <f>VFDYLD1!Y204*VLOOKUP(VFDYLD2!Y$4,'[1]INTERNAL PARAMETERS-1'!$B$5:$J$44,5,FALSE)*VLOOKUP(VFDYLD2!Y$4,'[1]INTERNAL PARAMETERS-1'!$B$5:$J$44,7,FALSE)*VFDYLD2!$F204 + VFDYLD1!Y204*(1-VLOOKUP(VFDYLD2!Y$4,'[1]INTERNAL PARAMETERS-1'!$B$5:$J$44,5,FALSE))*VLOOKUP(VFDYLD2!Y$4,'[1]INTERNAL PARAMETERS-1'!$B$5:$J$44,9,FALSE)*VFDYLD2!$F204</f>
        <v>0</v>
      </c>
      <c r="Z204" s="44">
        <f>VFDYLD1!Z204*VLOOKUP(VFDYLD2!Z$4,'[1]INTERNAL PARAMETERS-1'!$B$5:$J$44,5,FALSE)*VLOOKUP(VFDYLD2!Z$4,'[1]INTERNAL PARAMETERS-1'!$B$5:$J$44,7,FALSE)*VFDYLD2!$F204 + VFDYLD1!Z204*(1-VLOOKUP(VFDYLD2!Z$4,'[1]INTERNAL PARAMETERS-1'!$B$5:$J$44,5,FALSE))*VLOOKUP(VFDYLD2!Z$4,'[1]INTERNAL PARAMETERS-1'!$B$5:$J$44,9,FALSE)*VFDYLD2!$F204</f>
        <v>0</v>
      </c>
      <c r="AA204" s="44">
        <f>VFDYLD1!AA204*VLOOKUP(VFDYLD2!AA$4,'[1]INTERNAL PARAMETERS-1'!$B$5:$J$44,5,FALSE)*VLOOKUP(VFDYLD2!AA$4,'[1]INTERNAL PARAMETERS-1'!$B$5:$J$44,7,FALSE)*VFDYLD2!$F204 + VFDYLD1!AA204*(1-VLOOKUP(VFDYLD2!AA$4,'[1]INTERNAL PARAMETERS-1'!$B$5:$J$44,5,FALSE))*VLOOKUP(VFDYLD2!AA$4,'[1]INTERNAL PARAMETERS-1'!$B$5:$J$44,9,FALSE)*VFDYLD2!$F204</f>
        <v>0</v>
      </c>
      <c r="AB204" s="44">
        <f>VFDYLD1!AB204*VLOOKUP(VFDYLD2!AB$4,'[1]INTERNAL PARAMETERS-1'!$B$5:$J$44,5,FALSE)*VLOOKUP(VFDYLD2!AB$4,'[1]INTERNAL PARAMETERS-1'!$B$5:$J$44,7,FALSE)*VFDYLD2!$F204 + VFDYLD1!AB204*(1-VLOOKUP(VFDYLD2!AB$4,'[1]INTERNAL PARAMETERS-1'!$B$5:$J$44,5,FALSE))*VLOOKUP(VFDYLD2!AB$4,'[1]INTERNAL PARAMETERS-1'!$B$5:$J$44,9,FALSE)*VFDYLD2!$F204</f>
        <v>0</v>
      </c>
      <c r="AC204" s="44">
        <f>VFDYLD1!AC204*VLOOKUP(VFDYLD2!AC$4,'[1]INTERNAL PARAMETERS-1'!$B$5:$J$44,5,FALSE)*VLOOKUP(VFDYLD2!AC$4,'[1]INTERNAL PARAMETERS-1'!$B$5:$J$44,7,FALSE)*VFDYLD2!$F204 + VFDYLD1!AC204*(1-VLOOKUP(VFDYLD2!AC$4,'[1]INTERNAL PARAMETERS-1'!$B$5:$J$44,5,FALSE))*VLOOKUP(VFDYLD2!AC$4,'[1]INTERNAL PARAMETERS-1'!$B$5:$J$44,9,FALSE)*VFDYLD2!$F204</f>
        <v>0</v>
      </c>
      <c r="AD204" s="44">
        <f>VFDYLD1!AD204*VLOOKUP(VFDYLD2!AD$4,'[1]INTERNAL PARAMETERS-1'!$B$5:$J$44,5,FALSE)*VLOOKUP(VFDYLD2!AD$4,'[1]INTERNAL PARAMETERS-1'!$B$5:$J$44,7,FALSE)*VFDYLD2!$F204 + VFDYLD1!AD204*(1-VLOOKUP(VFDYLD2!AD$4,'[1]INTERNAL PARAMETERS-1'!$B$5:$J$44,5,FALSE))*VLOOKUP(VFDYLD2!AD$4,'[1]INTERNAL PARAMETERS-1'!$B$5:$J$44,9,FALSE)*VFDYLD2!$F204</f>
        <v>0</v>
      </c>
      <c r="AE204" s="44">
        <f>VFDYLD1!AE204*VLOOKUP(VFDYLD2!AE$4,'[1]INTERNAL PARAMETERS-1'!$B$5:$J$44,5,FALSE)*VLOOKUP(VFDYLD2!AE$4,'[1]INTERNAL PARAMETERS-1'!$B$5:$J$44,7,FALSE)*VFDYLD2!$F204 + VFDYLD1!AE204*(1-VLOOKUP(VFDYLD2!AE$4,'[1]INTERNAL PARAMETERS-1'!$B$5:$J$44,5,FALSE))*VLOOKUP(VFDYLD2!AE$4,'[1]INTERNAL PARAMETERS-1'!$B$5:$J$44,9,FALSE)*VFDYLD2!$F204</f>
        <v>0</v>
      </c>
      <c r="AF204" s="44">
        <f>VFDYLD1!AF204*VLOOKUP(VFDYLD2!AF$4,'[1]INTERNAL PARAMETERS-1'!$B$5:$J$44,5,FALSE)*VLOOKUP(VFDYLD2!AF$4,'[1]INTERNAL PARAMETERS-1'!$B$5:$J$44,7,FALSE)*VFDYLD2!$F204 + VFDYLD1!AF204*(1-VLOOKUP(VFDYLD2!AF$4,'[1]INTERNAL PARAMETERS-1'!$B$5:$J$44,5,FALSE))*VLOOKUP(VFDYLD2!AF$4,'[1]INTERNAL PARAMETERS-1'!$B$5:$J$44,9,FALSE)*VFDYLD2!$F204</f>
        <v>0</v>
      </c>
      <c r="AG204" s="44">
        <f>VFDYLD1!AG204*VLOOKUP(VFDYLD2!AG$4,'[1]INTERNAL PARAMETERS-1'!$B$5:$J$44,5,FALSE)*VLOOKUP(VFDYLD2!AG$4,'[1]INTERNAL PARAMETERS-1'!$B$5:$J$44,7,FALSE)*VFDYLD2!$F204 + VFDYLD1!AG204*(1-VLOOKUP(VFDYLD2!AG$4,'[1]INTERNAL PARAMETERS-1'!$B$5:$J$44,5,FALSE))*VLOOKUP(VFDYLD2!AG$4,'[1]INTERNAL PARAMETERS-1'!$B$5:$J$44,9,FALSE)*VFDYLD2!$F204</f>
        <v>0</v>
      </c>
      <c r="AH204" s="44">
        <f>VFDYLD1!AH204*VLOOKUP(VFDYLD2!AH$4,'[1]INTERNAL PARAMETERS-1'!$B$5:$J$44,5,FALSE)*VLOOKUP(VFDYLD2!AH$4,'[1]INTERNAL PARAMETERS-1'!$B$5:$J$44,7,FALSE)*VFDYLD2!$F204 + VFDYLD1!AH204*(1-VLOOKUP(VFDYLD2!AH$4,'[1]INTERNAL PARAMETERS-1'!$B$5:$J$44,5,FALSE))*VLOOKUP(VFDYLD2!AH$4,'[1]INTERNAL PARAMETERS-1'!$B$5:$J$44,9,FALSE)*VFDYLD2!$F204</f>
        <v>0</v>
      </c>
      <c r="AI204" s="44">
        <f>VFDYLD1!AI204*VLOOKUP(VFDYLD2!AI$4,'[1]INTERNAL PARAMETERS-1'!$B$5:$J$44,5,FALSE)*VLOOKUP(VFDYLD2!AI$4,'[1]INTERNAL PARAMETERS-1'!$B$5:$J$44,7,FALSE)*VFDYLD2!$F204 + VFDYLD1!AI204*(1-VLOOKUP(VFDYLD2!AI$4,'[1]INTERNAL PARAMETERS-1'!$B$5:$J$44,5,FALSE))*VLOOKUP(VFDYLD2!AI$4,'[1]INTERNAL PARAMETERS-1'!$B$5:$J$44,9,FALSE)*VFDYLD2!$F204</f>
        <v>0</v>
      </c>
      <c r="AJ204" s="44">
        <f>VFDYLD1!AJ204*VLOOKUP(VFDYLD2!AJ$4,'[1]INTERNAL PARAMETERS-1'!$B$5:$J$44,5,FALSE)*VLOOKUP(VFDYLD2!AJ$4,'[1]INTERNAL PARAMETERS-1'!$B$5:$J$44,7,FALSE)*VFDYLD2!$F204 + VFDYLD1!AJ204*(1-VLOOKUP(VFDYLD2!AJ$4,'[1]INTERNAL PARAMETERS-1'!$B$5:$J$44,5,FALSE))*VLOOKUP(VFDYLD2!AJ$4,'[1]INTERNAL PARAMETERS-1'!$B$5:$J$44,9,FALSE)*VFDYLD2!$F204</f>
        <v>0</v>
      </c>
      <c r="AK204" s="44">
        <f>VFDYLD1!AK204*VLOOKUP(VFDYLD2!AK$4,'[1]INTERNAL PARAMETERS-1'!$B$5:$J$44,5,FALSE)*VLOOKUP(VFDYLD2!AK$4,'[1]INTERNAL PARAMETERS-1'!$B$5:$J$44,7,FALSE)*VFDYLD2!$F204 + VFDYLD1!AK204*(1-VLOOKUP(VFDYLD2!AK$4,'[1]INTERNAL PARAMETERS-1'!$B$5:$J$44,5,FALSE))*VLOOKUP(VFDYLD2!AK$4,'[1]INTERNAL PARAMETERS-1'!$B$5:$J$44,9,FALSE)*VFDYLD2!$F204</f>
        <v>0</v>
      </c>
      <c r="AL204" s="44">
        <f>VFDYLD1!AL204*VLOOKUP(VFDYLD2!AL$4,'[1]INTERNAL PARAMETERS-1'!$B$5:$J$44,5,FALSE)*VLOOKUP(VFDYLD2!AL$4,'[1]INTERNAL PARAMETERS-1'!$B$5:$J$44,7,FALSE)*VFDYLD2!$F204 + VFDYLD1!AL204*(1-VLOOKUP(VFDYLD2!AL$4,'[1]INTERNAL PARAMETERS-1'!$B$5:$J$44,5,FALSE))*VLOOKUP(VFDYLD2!AL$4,'[1]INTERNAL PARAMETERS-1'!$B$5:$J$44,9,FALSE)*VFDYLD2!$F204</f>
        <v>0</v>
      </c>
      <c r="AM204" s="44">
        <f>VFDYLD1!AM204*VLOOKUP(VFDYLD2!AM$4,'[1]INTERNAL PARAMETERS-1'!$B$5:$J$44,5,FALSE)*VLOOKUP(VFDYLD2!AM$4,'[1]INTERNAL PARAMETERS-1'!$B$5:$J$44,7,FALSE)*VFDYLD2!$F204 + VFDYLD1!AM204*(1-VLOOKUP(VFDYLD2!AM$4,'[1]INTERNAL PARAMETERS-1'!$B$5:$J$44,5,FALSE))*VLOOKUP(VFDYLD2!AM$4,'[1]INTERNAL PARAMETERS-1'!$B$5:$J$44,9,FALSE)*VFDYLD2!$F204</f>
        <v>0</v>
      </c>
      <c r="AN204" s="44">
        <f>VFDYLD1!AN204*VLOOKUP(VFDYLD2!AN$4,'[1]INTERNAL PARAMETERS-1'!$B$5:$J$44,5,FALSE)*VLOOKUP(VFDYLD2!AN$4,'[1]INTERNAL PARAMETERS-1'!$B$5:$J$44,7,FALSE)*VFDYLD2!$F204 + VFDYLD1!AN204*(1-VLOOKUP(VFDYLD2!AN$4,'[1]INTERNAL PARAMETERS-1'!$B$5:$J$44,5,FALSE))*VLOOKUP(VFDYLD2!AN$4,'[1]INTERNAL PARAMETERS-1'!$B$5:$J$44,9,FALSE)*VFDYLD2!$F204</f>
        <v>0</v>
      </c>
      <c r="AO204" s="44">
        <f>VFDYLD1!AO204*VLOOKUP(VFDYLD2!AO$4,'[1]INTERNAL PARAMETERS-1'!$B$5:$J$44,5,FALSE)*VLOOKUP(VFDYLD2!AO$4,'[1]INTERNAL PARAMETERS-1'!$B$5:$J$44,7,FALSE)*VFDYLD2!$F204 + VFDYLD1!AO204*(1-VLOOKUP(VFDYLD2!AO$4,'[1]INTERNAL PARAMETERS-1'!$B$5:$J$44,5,FALSE))*VLOOKUP(VFDYLD2!AO$4,'[1]INTERNAL PARAMETERS-1'!$B$5:$J$44,9,FALSE)*VFDYLD2!$F204</f>
        <v>0</v>
      </c>
      <c r="AP204" s="44">
        <f>VFDYLD1!AP204*VLOOKUP(VFDYLD2!AP$4,'[1]INTERNAL PARAMETERS-1'!$B$5:$J$44,5,FALSE)*VLOOKUP(VFDYLD2!AP$4,'[1]INTERNAL PARAMETERS-1'!$B$5:$J$44,7,FALSE)*VFDYLD2!$F204 + VFDYLD1!AP204*(1-VLOOKUP(VFDYLD2!AP$4,'[1]INTERNAL PARAMETERS-1'!$B$5:$J$44,5,FALSE))*VLOOKUP(VFDYLD2!AP$4,'[1]INTERNAL PARAMETERS-1'!$B$5:$J$44,9,FALSE)*VFDYLD2!$F204</f>
        <v>0</v>
      </c>
      <c r="AQ204" s="44">
        <f>VFDYLD1!AQ204*VLOOKUP(VFDYLD2!AQ$4,'[1]INTERNAL PARAMETERS-1'!$B$5:$J$44,5,FALSE)*VLOOKUP(VFDYLD2!AQ$4,'[1]INTERNAL PARAMETERS-1'!$B$5:$J$44,7,FALSE)*VFDYLD2!$F204 + VFDYLD1!AQ204*(1-VLOOKUP(VFDYLD2!AQ$4,'[1]INTERNAL PARAMETERS-1'!$B$5:$J$44,5,FALSE))*VLOOKUP(VFDYLD2!AQ$4,'[1]INTERNAL PARAMETERS-1'!$B$5:$J$44,9,FALSE)*VFDYLD2!$F204</f>
        <v>0</v>
      </c>
      <c r="AR204" s="44">
        <f>VFDYLD1!AR204*VLOOKUP(VFDYLD2!AR$4,'[1]INTERNAL PARAMETERS-1'!$B$5:$J$44,5,FALSE)*VLOOKUP(VFDYLD2!AR$4,'[1]INTERNAL PARAMETERS-1'!$B$5:$J$44,7,FALSE)*VFDYLD2!$F204 + VFDYLD1!AR204*(1-VLOOKUP(VFDYLD2!AR$4,'[1]INTERNAL PARAMETERS-1'!$B$5:$J$44,5,FALSE))*VLOOKUP(VFDYLD2!AR$4,'[1]INTERNAL PARAMETERS-1'!$B$5:$J$44,9,FALSE)*VFDYLD2!$F204</f>
        <v>0</v>
      </c>
      <c r="AS204" s="44">
        <f>VFDYLD1!AS204*VLOOKUP(VFDYLD2!AS$4,'[1]INTERNAL PARAMETERS-1'!$B$5:$J$44,5,FALSE)*VLOOKUP(VFDYLD2!AS$4,'[1]INTERNAL PARAMETERS-1'!$B$5:$J$44,7,FALSE)*VFDYLD2!$F204 + VFDYLD1!AS204*(1-VLOOKUP(VFDYLD2!AS$4,'[1]INTERNAL PARAMETERS-1'!$B$5:$J$44,5,FALSE))*VLOOKUP(VFDYLD2!AS$4,'[1]INTERNAL PARAMETERS-1'!$B$5:$J$44,9,FALSE)*VFDYLD2!$F204</f>
        <v>0</v>
      </c>
      <c r="AT204" s="43">
        <f>VFDYLD1!AT204*VLOOKUP(VFDYLD2!AT$4,'[1]INTERNAL PARAMETERS-1'!$B$5:$J$44,5,FALSE)*VLOOKUP(VFDYLD2!AT$4,'[1]INTERNAL PARAMETERS-1'!$B$5:$J$44,7,FALSE)*VFDYLD2!$F204 + VFDYLD1!AT204*(1-VLOOKUP(VFDYLD2!AT$4,'[1]INTERNAL PARAMETERS-1'!$B$5:$J$44,5,FALSE))*VLOOKUP(VFDYLD2!AT$4,'[1]INTERNAL PARAMETERS-1'!$B$5:$J$44,9,FALSE)*VFDYLD2!$F204</f>
        <v>0</v>
      </c>
      <c r="AU204" s="45">
        <f>VFDYLD1!AU204*VLOOKUP(VFDYLD2!AU$4,'[1]INTERNAL PARAMETERS-1'!$B$5:$J$44,5,FALSE)*VLOOKUP(VFDYLD2!AU$4,'[1]INTERNAL PARAMETERS-1'!$B$5:$J$44,6,FALSE)*VLOOKUP(VFDYLD2!AU$4,'[1]INTERNAL PARAMETERS-1'!$B$5:$J$44,3,FALSE) + VFDYLD1!AU204*(1-VLOOKUP(VFDYLD2!AU$4,'[1]INTERNAL PARAMETERS-1'!$B$5:$J$44,5,FALSE))*VLOOKUP(VFDYLD2!AU$4,'[1]INTERNAL PARAMETERS-1'!$B$5:$J$44,8,FALSE)*VLOOKUP(VFDYLD2!AU$4,'[1]INTERNAL PARAMETERS-1'!$B$5:$J$44,3,FALSE)</f>
        <v>0</v>
      </c>
      <c r="AV204" s="44">
        <f>VFDYLD1!AV204*VLOOKUP(VFDYLD2!AV$4,'[1]INTERNAL PARAMETERS-1'!$B$5:$J$44,5,FALSE)*VLOOKUP(VFDYLD2!AV$4,'[1]INTERNAL PARAMETERS-1'!$B$5:$J$44,6,FALSE)*VLOOKUP(VFDYLD2!AV$4,'[1]INTERNAL PARAMETERS-1'!$B$5:$J$44,3,FALSE) + VFDYLD1!AV204*(1-VLOOKUP(VFDYLD2!AV$4,'[1]INTERNAL PARAMETERS-1'!$B$5:$J$44,5,FALSE))*VLOOKUP(VFDYLD2!AV$4,'[1]INTERNAL PARAMETERS-1'!$B$5:$J$44,8,FALSE)*VLOOKUP(VFDYLD2!AV$4,'[1]INTERNAL PARAMETERS-1'!$B$5:$J$44,3,FALSE)</f>
        <v>0</v>
      </c>
      <c r="AW204" s="44">
        <f>VFDYLD1!AW204*VLOOKUP(VFDYLD2!AW$4,'[1]INTERNAL PARAMETERS-1'!$B$5:$J$44,5,FALSE)*VLOOKUP(VFDYLD2!AW$4,'[1]INTERNAL PARAMETERS-1'!$B$5:$J$44,6,FALSE)*VLOOKUP(VFDYLD2!AW$4,'[1]INTERNAL PARAMETERS-1'!$B$5:$J$44,3,FALSE) + VFDYLD1!AW204*(1-VLOOKUP(VFDYLD2!AW$4,'[1]INTERNAL PARAMETERS-1'!$B$5:$J$44,5,FALSE))*VLOOKUP(VFDYLD2!AW$4,'[1]INTERNAL PARAMETERS-1'!$B$5:$J$44,8,FALSE)*VLOOKUP(VFDYLD2!AW$4,'[1]INTERNAL PARAMETERS-1'!$B$5:$J$44,3,FALSE)</f>
        <v>0</v>
      </c>
      <c r="AX204" s="44">
        <f>VFDYLD1!AX204*VLOOKUP(VFDYLD2!AX$4,'[1]INTERNAL PARAMETERS-1'!$B$5:$J$44,5,FALSE)*VLOOKUP(VFDYLD2!AX$4,'[1]INTERNAL PARAMETERS-1'!$B$5:$J$44,6,FALSE)*VLOOKUP(VFDYLD2!AX$4,'[1]INTERNAL PARAMETERS-1'!$B$5:$J$44,3,FALSE) + VFDYLD1!AX204*(1-VLOOKUP(VFDYLD2!AX$4,'[1]INTERNAL PARAMETERS-1'!$B$5:$J$44,5,FALSE))*VLOOKUP(VFDYLD2!AX$4,'[1]INTERNAL PARAMETERS-1'!$B$5:$J$44,8,FALSE)*VLOOKUP(VFDYLD2!AX$4,'[1]INTERNAL PARAMETERS-1'!$B$5:$J$44,3,FALSE)</f>
        <v>0</v>
      </c>
      <c r="AY204" s="44">
        <f>VFDYLD1!AY204*VLOOKUP(VFDYLD2!AY$4,'[1]INTERNAL PARAMETERS-1'!$B$5:$J$44,5,FALSE)*VLOOKUP(VFDYLD2!AY$4,'[1]INTERNAL PARAMETERS-1'!$B$5:$J$44,6,FALSE)*VLOOKUP(VFDYLD2!AY$4,'[1]INTERNAL PARAMETERS-1'!$B$5:$J$44,3,FALSE) + VFDYLD1!AY204*(1-VLOOKUP(VFDYLD2!AY$4,'[1]INTERNAL PARAMETERS-1'!$B$5:$J$44,5,FALSE))*VLOOKUP(VFDYLD2!AY$4,'[1]INTERNAL PARAMETERS-1'!$B$5:$J$44,8,FALSE)*VLOOKUP(VFDYLD2!AY$4,'[1]INTERNAL PARAMETERS-1'!$B$5:$J$44,3,FALSE)</f>
        <v>0</v>
      </c>
      <c r="AZ204" s="44">
        <f>VFDYLD1!AZ204*VLOOKUP(VFDYLD2!AZ$4,'[1]INTERNAL PARAMETERS-1'!$B$5:$J$44,5,FALSE)*VLOOKUP(VFDYLD2!AZ$4,'[1]INTERNAL PARAMETERS-1'!$B$5:$J$44,6,FALSE)*VLOOKUP(VFDYLD2!AZ$4,'[1]INTERNAL PARAMETERS-1'!$B$5:$J$44,3,FALSE) + VFDYLD1!AZ204*(1-VLOOKUP(VFDYLD2!AZ$4,'[1]INTERNAL PARAMETERS-1'!$B$5:$J$44,5,FALSE))*VLOOKUP(VFDYLD2!AZ$4,'[1]INTERNAL PARAMETERS-1'!$B$5:$J$44,8,FALSE)*VLOOKUP(VFDYLD2!AZ$4,'[1]INTERNAL PARAMETERS-1'!$B$5:$J$44,3,FALSE)</f>
        <v>0</v>
      </c>
      <c r="BA204" s="44">
        <f>VFDYLD1!BA204*VLOOKUP(VFDYLD2!BA$4,'[1]INTERNAL PARAMETERS-1'!$B$5:$J$44,5,FALSE)*VLOOKUP(VFDYLD2!BA$4,'[1]INTERNAL PARAMETERS-1'!$B$5:$J$44,6,FALSE)*VLOOKUP(VFDYLD2!BA$4,'[1]INTERNAL PARAMETERS-1'!$B$5:$J$44,3,FALSE) + VFDYLD1!BA204*(1-VLOOKUP(VFDYLD2!BA$4,'[1]INTERNAL PARAMETERS-1'!$B$5:$J$44,5,FALSE))*VLOOKUP(VFDYLD2!BA$4,'[1]INTERNAL PARAMETERS-1'!$B$5:$J$44,8,FALSE)*VLOOKUP(VFDYLD2!BA$4,'[1]INTERNAL PARAMETERS-1'!$B$5:$J$44,3,FALSE)</f>
        <v>0</v>
      </c>
      <c r="BB204" s="44">
        <f>VFDYLD1!BB204*VLOOKUP(VFDYLD2!BB$4,'[1]INTERNAL PARAMETERS-1'!$B$5:$J$44,5,FALSE)*VLOOKUP(VFDYLD2!BB$4,'[1]INTERNAL PARAMETERS-1'!$B$5:$J$44,6,FALSE)*VLOOKUP(VFDYLD2!BB$4,'[1]INTERNAL PARAMETERS-1'!$B$5:$J$44,3,FALSE) + VFDYLD1!BB204*(1-VLOOKUP(VFDYLD2!BB$4,'[1]INTERNAL PARAMETERS-1'!$B$5:$J$44,5,FALSE))*VLOOKUP(VFDYLD2!BB$4,'[1]INTERNAL PARAMETERS-1'!$B$5:$J$44,8,FALSE)*VLOOKUP(VFDYLD2!BB$4,'[1]INTERNAL PARAMETERS-1'!$B$5:$J$44,3,FALSE)</f>
        <v>0</v>
      </c>
      <c r="BC204" s="44">
        <f>VFDYLD1!BC204*VLOOKUP(VFDYLD2!BC$4,'[1]INTERNAL PARAMETERS-1'!$B$5:$J$44,5,FALSE)*VLOOKUP(VFDYLD2!BC$4,'[1]INTERNAL PARAMETERS-1'!$B$5:$J$44,6,FALSE)*VLOOKUP(VFDYLD2!BC$4,'[1]INTERNAL PARAMETERS-1'!$B$5:$J$44,3,FALSE) + VFDYLD1!BC204*(1-VLOOKUP(VFDYLD2!BC$4,'[1]INTERNAL PARAMETERS-1'!$B$5:$J$44,5,FALSE))*VLOOKUP(VFDYLD2!BC$4,'[1]INTERNAL PARAMETERS-1'!$B$5:$J$44,8,FALSE)*VLOOKUP(VFDYLD2!BC$4,'[1]INTERNAL PARAMETERS-1'!$B$5:$J$44,3,FALSE)</f>
        <v>0</v>
      </c>
      <c r="BD204" s="44">
        <f>VFDYLD1!BD204*VLOOKUP(VFDYLD2!BD$4,'[1]INTERNAL PARAMETERS-1'!$B$5:$J$44,5,FALSE)*VLOOKUP(VFDYLD2!BD$4,'[1]INTERNAL PARAMETERS-1'!$B$5:$J$44,6,FALSE)*VLOOKUP(VFDYLD2!BD$4,'[1]INTERNAL PARAMETERS-1'!$B$5:$J$44,3,FALSE) + VFDYLD1!BD204*(1-VLOOKUP(VFDYLD2!BD$4,'[1]INTERNAL PARAMETERS-1'!$B$5:$J$44,5,FALSE))*VLOOKUP(VFDYLD2!BD$4,'[1]INTERNAL PARAMETERS-1'!$B$5:$J$44,8,FALSE)*VLOOKUP(VFDYLD2!BD$4,'[1]INTERNAL PARAMETERS-1'!$B$5:$J$44,3,FALSE)</f>
        <v>0</v>
      </c>
      <c r="BE204" s="44">
        <f>VFDYLD1!BE204*VLOOKUP(VFDYLD2!BE$4,'[1]INTERNAL PARAMETERS-1'!$B$5:$J$44,5,FALSE)*VLOOKUP(VFDYLD2!BE$4,'[1]INTERNAL PARAMETERS-1'!$B$5:$J$44,6,FALSE)*VLOOKUP(VFDYLD2!BE$4,'[1]INTERNAL PARAMETERS-1'!$B$5:$J$44,3,FALSE) + VFDYLD1!BE204*(1-VLOOKUP(VFDYLD2!BE$4,'[1]INTERNAL PARAMETERS-1'!$B$5:$J$44,5,FALSE))*VLOOKUP(VFDYLD2!BE$4,'[1]INTERNAL PARAMETERS-1'!$B$5:$J$44,8,FALSE)*VLOOKUP(VFDYLD2!BE$4,'[1]INTERNAL PARAMETERS-1'!$B$5:$J$44,3,FALSE)</f>
        <v>0</v>
      </c>
      <c r="BF204" s="44">
        <f>VFDYLD1!BF204*VLOOKUP(VFDYLD2!BF$4,'[1]INTERNAL PARAMETERS-1'!$B$5:$J$44,5,FALSE)*VLOOKUP(VFDYLD2!BF$4,'[1]INTERNAL PARAMETERS-1'!$B$5:$J$44,6,FALSE)*VLOOKUP(VFDYLD2!BF$4,'[1]INTERNAL PARAMETERS-1'!$B$5:$J$44,3,FALSE) + VFDYLD1!BF204*(1-VLOOKUP(VFDYLD2!BF$4,'[1]INTERNAL PARAMETERS-1'!$B$5:$J$44,5,FALSE))*VLOOKUP(VFDYLD2!BF$4,'[1]INTERNAL PARAMETERS-1'!$B$5:$J$44,8,FALSE)*VLOOKUP(VFDYLD2!BF$4,'[1]INTERNAL PARAMETERS-1'!$B$5:$J$44,3,FALSE)</f>
        <v>0</v>
      </c>
      <c r="BG204" s="44">
        <f>VFDYLD1!BG204*VLOOKUP(VFDYLD2!BG$4,'[1]INTERNAL PARAMETERS-1'!$B$5:$J$44,5,FALSE)*VLOOKUP(VFDYLD2!BG$4,'[1]INTERNAL PARAMETERS-1'!$B$5:$J$44,6,FALSE)*VLOOKUP(VFDYLD2!BG$4,'[1]INTERNAL PARAMETERS-1'!$B$5:$J$44,3,FALSE) + VFDYLD1!BG204*(1-VLOOKUP(VFDYLD2!BG$4,'[1]INTERNAL PARAMETERS-1'!$B$5:$J$44,5,FALSE))*VLOOKUP(VFDYLD2!BG$4,'[1]INTERNAL PARAMETERS-1'!$B$5:$J$44,8,FALSE)*VLOOKUP(VFDYLD2!BG$4,'[1]INTERNAL PARAMETERS-1'!$B$5:$J$44,3,FALSE)</f>
        <v>0</v>
      </c>
      <c r="BH204" s="44">
        <f>VFDYLD1!BH204*VLOOKUP(VFDYLD2!BH$4,'[1]INTERNAL PARAMETERS-1'!$B$5:$J$44,5,FALSE)*VLOOKUP(VFDYLD2!BH$4,'[1]INTERNAL PARAMETERS-1'!$B$5:$J$44,6,FALSE)*VLOOKUP(VFDYLD2!BH$4,'[1]INTERNAL PARAMETERS-1'!$B$5:$J$44,3,FALSE) + VFDYLD1!BH204*(1-VLOOKUP(VFDYLD2!BH$4,'[1]INTERNAL PARAMETERS-1'!$B$5:$J$44,5,FALSE))*VLOOKUP(VFDYLD2!BH$4,'[1]INTERNAL PARAMETERS-1'!$B$5:$J$44,8,FALSE)*VLOOKUP(VFDYLD2!BH$4,'[1]INTERNAL PARAMETERS-1'!$B$5:$J$44,3,FALSE)</f>
        <v>0</v>
      </c>
      <c r="BI204" s="44">
        <f>VFDYLD1!BI204*VLOOKUP(VFDYLD2!BI$4,'[1]INTERNAL PARAMETERS-1'!$B$5:$J$44,5,FALSE)*VLOOKUP(VFDYLD2!BI$4,'[1]INTERNAL PARAMETERS-1'!$B$5:$J$44,6,FALSE)*VLOOKUP(VFDYLD2!BI$4,'[1]INTERNAL PARAMETERS-1'!$B$5:$J$44,3,FALSE) + VFDYLD1!BI204*(1-VLOOKUP(VFDYLD2!BI$4,'[1]INTERNAL PARAMETERS-1'!$B$5:$J$44,5,FALSE))*VLOOKUP(VFDYLD2!BI$4,'[1]INTERNAL PARAMETERS-1'!$B$5:$J$44,8,FALSE)*VLOOKUP(VFDYLD2!BI$4,'[1]INTERNAL PARAMETERS-1'!$B$5:$J$44,3,FALSE)</f>
        <v>0</v>
      </c>
      <c r="BJ204" s="44">
        <f>VFDYLD1!BJ204*VLOOKUP(VFDYLD2!BJ$4,'[1]INTERNAL PARAMETERS-1'!$B$5:$J$44,5,FALSE)*VLOOKUP(VFDYLD2!BJ$4,'[1]INTERNAL PARAMETERS-1'!$B$5:$J$44,6,FALSE)*VLOOKUP(VFDYLD2!BJ$4,'[1]INTERNAL PARAMETERS-1'!$B$5:$J$44,3,FALSE) + VFDYLD1!BJ204*(1-VLOOKUP(VFDYLD2!BJ$4,'[1]INTERNAL PARAMETERS-1'!$B$5:$J$44,5,FALSE))*VLOOKUP(VFDYLD2!BJ$4,'[1]INTERNAL PARAMETERS-1'!$B$5:$J$44,8,FALSE)*VLOOKUP(VFDYLD2!BJ$4,'[1]INTERNAL PARAMETERS-1'!$B$5:$J$44,3,FALSE)</f>
        <v>0</v>
      </c>
      <c r="BK204" s="44">
        <f>VFDYLD1!BK204*VLOOKUP(VFDYLD2!BK$4,'[1]INTERNAL PARAMETERS-1'!$B$5:$J$44,5,FALSE)*VLOOKUP(VFDYLD2!BK$4,'[1]INTERNAL PARAMETERS-1'!$B$5:$J$44,6,FALSE)*VLOOKUP(VFDYLD2!BK$4,'[1]INTERNAL PARAMETERS-1'!$B$5:$J$44,3,FALSE) + VFDYLD1!BK204*(1-VLOOKUP(VFDYLD2!BK$4,'[1]INTERNAL PARAMETERS-1'!$B$5:$J$44,5,FALSE))*VLOOKUP(VFDYLD2!BK$4,'[1]INTERNAL PARAMETERS-1'!$B$5:$J$44,8,FALSE)*VLOOKUP(VFDYLD2!BK$4,'[1]INTERNAL PARAMETERS-1'!$B$5:$J$44,3,FALSE)</f>
        <v>0</v>
      </c>
      <c r="BL204" s="44">
        <f>VFDYLD1!BL204*VLOOKUP(VFDYLD2!BL$4,'[1]INTERNAL PARAMETERS-1'!$B$5:$J$44,5,FALSE)*VLOOKUP(VFDYLD2!BL$4,'[1]INTERNAL PARAMETERS-1'!$B$5:$J$44,6,FALSE)*VLOOKUP(VFDYLD2!BL$4,'[1]INTERNAL PARAMETERS-1'!$B$5:$J$44,3,FALSE) + VFDYLD1!BL204*(1-VLOOKUP(VFDYLD2!BL$4,'[1]INTERNAL PARAMETERS-1'!$B$5:$J$44,5,FALSE))*VLOOKUP(VFDYLD2!BL$4,'[1]INTERNAL PARAMETERS-1'!$B$5:$J$44,8,FALSE)*VLOOKUP(VFDYLD2!BL$4,'[1]INTERNAL PARAMETERS-1'!$B$5:$J$44,3,FALSE)</f>
        <v>0</v>
      </c>
      <c r="BM204" s="44">
        <f>VFDYLD1!BM204*VLOOKUP(VFDYLD2!BM$4,'[1]INTERNAL PARAMETERS-1'!$B$5:$J$44,5,FALSE)*VLOOKUP(VFDYLD2!BM$4,'[1]INTERNAL PARAMETERS-1'!$B$5:$J$44,6,FALSE)*VLOOKUP(VFDYLD2!BM$4,'[1]INTERNAL PARAMETERS-1'!$B$5:$J$44,3,FALSE) + VFDYLD1!BM204*(1-VLOOKUP(VFDYLD2!BM$4,'[1]INTERNAL PARAMETERS-1'!$B$5:$J$44,5,FALSE))*VLOOKUP(VFDYLD2!BM$4,'[1]INTERNAL PARAMETERS-1'!$B$5:$J$44,8,FALSE)*VLOOKUP(VFDYLD2!BM$4,'[1]INTERNAL PARAMETERS-1'!$B$5:$J$44,3,FALSE)</f>
        <v>0</v>
      </c>
      <c r="BN204" s="44">
        <f>VFDYLD1!BN204*VLOOKUP(VFDYLD2!BN$4,'[1]INTERNAL PARAMETERS-1'!$B$5:$J$44,5,FALSE)*VLOOKUP(VFDYLD2!BN$4,'[1]INTERNAL PARAMETERS-1'!$B$5:$J$44,6,FALSE)*VLOOKUP(VFDYLD2!BN$4,'[1]INTERNAL PARAMETERS-1'!$B$5:$J$44,3,FALSE) + VFDYLD1!BN204*(1-VLOOKUP(VFDYLD2!BN$4,'[1]INTERNAL PARAMETERS-1'!$B$5:$J$44,5,FALSE))*VLOOKUP(VFDYLD2!BN$4,'[1]INTERNAL PARAMETERS-1'!$B$5:$J$44,8,FALSE)*VLOOKUP(VFDYLD2!BN$4,'[1]INTERNAL PARAMETERS-1'!$B$5:$J$44,3,FALSE)</f>
        <v>0</v>
      </c>
      <c r="BO204" s="44">
        <f>VFDYLD1!BO204*VLOOKUP(VFDYLD2!BO$4,'[1]INTERNAL PARAMETERS-1'!$B$5:$J$44,5,FALSE)*VLOOKUP(VFDYLD2!BO$4,'[1]INTERNAL PARAMETERS-1'!$B$5:$J$44,6,FALSE)*VLOOKUP(VFDYLD2!BO$4,'[1]INTERNAL PARAMETERS-1'!$B$5:$J$44,3,FALSE) + VFDYLD1!BO204*(1-VLOOKUP(VFDYLD2!BO$4,'[1]INTERNAL PARAMETERS-1'!$B$5:$J$44,5,FALSE))*VLOOKUP(VFDYLD2!BO$4,'[1]INTERNAL PARAMETERS-1'!$B$5:$J$44,8,FALSE)*VLOOKUP(VFDYLD2!BO$4,'[1]INTERNAL PARAMETERS-1'!$B$5:$J$44,3,FALSE)</f>
        <v>0</v>
      </c>
      <c r="BP204" s="44">
        <f>VFDYLD1!BP204*VLOOKUP(VFDYLD2!BP$4,'[1]INTERNAL PARAMETERS-1'!$B$5:$J$44,5,FALSE)*VLOOKUP(VFDYLD2!BP$4,'[1]INTERNAL PARAMETERS-1'!$B$5:$J$44,6,FALSE)*VLOOKUP(VFDYLD2!BP$4,'[1]INTERNAL PARAMETERS-1'!$B$5:$J$44,3,FALSE) + VFDYLD1!BP204*(1-VLOOKUP(VFDYLD2!BP$4,'[1]INTERNAL PARAMETERS-1'!$B$5:$J$44,5,FALSE))*VLOOKUP(VFDYLD2!BP$4,'[1]INTERNAL PARAMETERS-1'!$B$5:$J$44,8,FALSE)*VLOOKUP(VFDYLD2!BP$4,'[1]INTERNAL PARAMETERS-1'!$B$5:$J$44,3,FALSE)</f>
        <v>0</v>
      </c>
      <c r="BQ204" s="44">
        <f>VFDYLD1!BQ204*VLOOKUP(VFDYLD2!BQ$4,'[1]INTERNAL PARAMETERS-1'!$B$5:$J$44,5,FALSE)*VLOOKUP(VFDYLD2!BQ$4,'[1]INTERNAL PARAMETERS-1'!$B$5:$J$44,6,FALSE)*VLOOKUP(VFDYLD2!BQ$4,'[1]INTERNAL PARAMETERS-1'!$B$5:$J$44,3,FALSE) + VFDYLD1!BQ204*(1-VLOOKUP(VFDYLD2!BQ$4,'[1]INTERNAL PARAMETERS-1'!$B$5:$J$44,5,FALSE))*VLOOKUP(VFDYLD2!BQ$4,'[1]INTERNAL PARAMETERS-1'!$B$5:$J$44,8,FALSE)*VLOOKUP(VFDYLD2!BQ$4,'[1]INTERNAL PARAMETERS-1'!$B$5:$J$44,3,FALSE)</f>
        <v>0</v>
      </c>
      <c r="BR204" s="44">
        <f>VFDYLD1!BR204*VLOOKUP(VFDYLD2!BR$4,'[1]INTERNAL PARAMETERS-1'!$B$5:$J$44,5,FALSE)*VLOOKUP(VFDYLD2!BR$4,'[1]INTERNAL PARAMETERS-1'!$B$5:$J$44,6,FALSE)*VLOOKUP(VFDYLD2!BR$4,'[1]INTERNAL PARAMETERS-1'!$B$5:$J$44,3,FALSE) + VFDYLD1!BR204*(1-VLOOKUP(VFDYLD2!BR$4,'[1]INTERNAL PARAMETERS-1'!$B$5:$J$44,5,FALSE))*VLOOKUP(VFDYLD2!BR$4,'[1]INTERNAL PARAMETERS-1'!$B$5:$J$44,8,FALSE)*VLOOKUP(VFDYLD2!BR$4,'[1]INTERNAL PARAMETERS-1'!$B$5:$J$44,3,FALSE)</f>
        <v>0</v>
      </c>
      <c r="BS204" s="44">
        <f>VFDYLD1!BS204*VLOOKUP(VFDYLD2!BS$4,'[1]INTERNAL PARAMETERS-1'!$B$5:$J$44,5,FALSE)*VLOOKUP(VFDYLD2!BS$4,'[1]INTERNAL PARAMETERS-1'!$B$5:$J$44,6,FALSE)*VLOOKUP(VFDYLD2!BS$4,'[1]INTERNAL PARAMETERS-1'!$B$5:$J$44,3,FALSE) + VFDYLD1!BS204*(1-VLOOKUP(VFDYLD2!BS$4,'[1]INTERNAL PARAMETERS-1'!$B$5:$J$44,5,FALSE))*VLOOKUP(VFDYLD2!BS$4,'[1]INTERNAL PARAMETERS-1'!$B$5:$J$44,8,FALSE)*VLOOKUP(VFDYLD2!BS$4,'[1]INTERNAL PARAMETERS-1'!$B$5:$J$44,3,FALSE)</f>
        <v>0</v>
      </c>
      <c r="BT204" s="44">
        <f>VFDYLD1!BT204*VLOOKUP(VFDYLD2!BT$4,'[1]INTERNAL PARAMETERS-1'!$B$5:$J$44,5,FALSE)*VLOOKUP(VFDYLD2!BT$4,'[1]INTERNAL PARAMETERS-1'!$B$5:$J$44,6,FALSE)*VLOOKUP(VFDYLD2!BT$4,'[1]INTERNAL PARAMETERS-1'!$B$5:$J$44,3,FALSE) + VFDYLD1!BT204*(1-VLOOKUP(VFDYLD2!BT$4,'[1]INTERNAL PARAMETERS-1'!$B$5:$J$44,5,FALSE))*VLOOKUP(VFDYLD2!BT$4,'[1]INTERNAL PARAMETERS-1'!$B$5:$J$44,8,FALSE)*VLOOKUP(VFDYLD2!BT$4,'[1]INTERNAL PARAMETERS-1'!$B$5:$J$44,3,FALSE)</f>
        <v>0</v>
      </c>
      <c r="BU204" s="44">
        <f>VFDYLD1!BU204*VLOOKUP(VFDYLD2!BU$4,'[1]INTERNAL PARAMETERS-1'!$B$5:$J$44,5,FALSE)*VLOOKUP(VFDYLD2!BU$4,'[1]INTERNAL PARAMETERS-1'!$B$5:$J$44,6,FALSE)*VLOOKUP(VFDYLD2!BU$4,'[1]INTERNAL PARAMETERS-1'!$B$5:$J$44,3,FALSE) + VFDYLD1!BU204*(1-VLOOKUP(VFDYLD2!BU$4,'[1]INTERNAL PARAMETERS-1'!$B$5:$J$44,5,FALSE))*VLOOKUP(VFDYLD2!BU$4,'[1]INTERNAL PARAMETERS-1'!$B$5:$J$44,8,FALSE)*VLOOKUP(VFDYLD2!BU$4,'[1]INTERNAL PARAMETERS-1'!$B$5:$J$44,3,FALSE)</f>
        <v>0</v>
      </c>
      <c r="BV204" s="44">
        <f>VFDYLD1!BV204*VLOOKUP(VFDYLD2!BV$4,'[1]INTERNAL PARAMETERS-1'!$B$5:$J$44,5,FALSE)*VLOOKUP(VFDYLD2!BV$4,'[1]INTERNAL PARAMETERS-1'!$B$5:$J$44,6,FALSE)*VLOOKUP(VFDYLD2!BV$4,'[1]INTERNAL PARAMETERS-1'!$B$5:$J$44,3,FALSE) + VFDYLD1!BV204*(1-VLOOKUP(VFDYLD2!BV$4,'[1]INTERNAL PARAMETERS-1'!$B$5:$J$44,5,FALSE))*VLOOKUP(VFDYLD2!BV$4,'[1]INTERNAL PARAMETERS-1'!$B$5:$J$44,8,FALSE)*VLOOKUP(VFDYLD2!BV$4,'[1]INTERNAL PARAMETERS-1'!$B$5:$J$44,3,FALSE)</f>
        <v>0</v>
      </c>
      <c r="BW204" s="44">
        <f>VFDYLD1!BW204*VLOOKUP(VFDYLD2!BW$4,'[1]INTERNAL PARAMETERS-1'!$B$5:$J$44,5,FALSE)*VLOOKUP(VFDYLD2!BW$4,'[1]INTERNAL PARAMETERS-1'!$B$5:$J$44,6,FALSE)*VLOOKUP(VFDYLD2!BW$4,'[1]INTERNAL PARAMETERS-1'!$B$5:$J$44,3,FALSE) + VFDYLD1!BW204*(1-VLOOKUP(VFDYLD2!BW$4,'[1]INTERNAL PARAMETERS-1'!$B$5:$J$44,5,FALSE))*VLOOKUP(VFDYLD2!BW$4,'[1]INTERNAL PARAMETERS-1'!$B$5:$J$44,8,FALSE)*VLOOKUP(VFDYLD2!BW$4,'[1]INTERNAL PARAMETERS-1'!$B$5:$J$44,3,FALSE)</f>
        <v>0</v>
      </c>
      <c r="BX204" s="44">
        <f>VFDYLD1!BX204*VLOOKUP(VFDYLD2!BX$4,'[1]INTERNAL PARAMETERS-1'!$B$5:$J$44,5,FALSE)*VLOOKUP(VFDYLD2!BX$4,'[1]INTERNAL PARAMETERS-1'!$B$5:$J$44,6,FALSE)*VLOOKUP(VFDYLD2!BX$4,'[1]INTERNAL PARAMETERS-1'!$B$5:$J$44,3,FALSE) + VFDYLD1!BX204*(1-VLOOKUP(VFDYLD2!BX$4,'[1]INTERNAL PARAMETERS-1'!$B$5:$J$44,5,FALSE))*VLOOKUP(VFDYLD2!BX$4,'[1]INTERNAL PARAMETERS-1'!$B$5:$J$44,8,FALSE)*VLOOKUP(VFDYLD2!BX$4,'[1]INTERNAL PARAMETERS-1'!$B$5:$J$44,3,FALSE)</f>
        <v>0</v>
      </c>
      <c r="BY204" s="44">
        <f>VFDYLD1!BY204*VLOOKUP(VFDYLD2!BY$4,'[1]INTERNAL PARAMETERS-1'!$B$5:$J$44,5,FALSE)*VLOOKUP(VFDYLD2!BY$4,'[1]INTERNAL PARAMETERS-1'!$B$5:$J$44,6,FALSE)*VLOOKUP(VFDYLD2!BY$4,'[1]INTERNAL PARAMETERS-1'!$B$5:$J$44,3,FALSE) + VFDYLD1!BY204*(1-VLOOKUP(VFDYLD2!BY$4,'[1]INTERNAL PARAMETERS-1'!$B$5:$J$44,5,FALSE))*VLOOKUP(VFDYLD2!BY$4,'[1]INTERNAL PARAMETERS-1'!$B$5:$J$44,8,FALSE)*VLOOKUP(VFDYLD2!BY$4,'[1]INTERNAL PARAMETERS-1'!$B$5:$J$44,3,FALSE)</f>
        <v>0</v>
      </c>
      <c r="BZ204" s="44">
        <f>VFDYLD1!BZ204*VLOOKUP(VFDYLD2!BZ$4,'[1]INTERNAL PARAMETERS-1'!$B$5:$J$44,5,FALSE)*VLOOKUP(VFDYLD2!BZ$4,'[1]INTERNAL PARAMETERS-1'!$B$5:$J$44,6,FALSE)*VLOOKUP(VFDYLD2!BZ$4,'[1]INTERNAL PARAMETERS-1'!$B$5:$J$44,3,FALSE) + VFDYLD1!BZ204*(1-VLOOKUP(VFDYLD2!BZ$4,'[1]INTERNAL PARAMETERS-1'!$B$5:$J$44,5,FALSE))*VLOOKUP(VFDYLD2!BZ$4,'[1]INTERNAL PARAMETERS-1'!$B$5:$J$44,8,FALSE)*VLOOKUP(VFDYLD2!BZ$4,'[1]INTERNAL PARAMETERS-1'!$B$5:$J$44,3,FALSE)</f>
        <v>0</v>
      </c>
      <c r="CA204" s="44">
        <f>VFDYLD1!CA204*VLOOKUP(VFDYLD2!CA$4,'[1]INTERNAL PARAMETERS-1'!$B$5:$J$44,5,FALSE)*VLOOKUP(VFDYLD2!CA$4,'[1]INTERNAL PARAMETERS-1'!$B$5:$J$44,6,FALSE)*VLOOKUP(VFDYLD2!CA$4,'[1]INTERNAL PARAMETERS-1'!$B$5:$J$44,3,FALSE) + VFDYLD1!CA204*(1-VLOOKUP(VFDYLD2!CA$4,'[1]INTERNAL PARAMETERS-1'!$B$5:$J$44,5,FALSE))*VLOOKUP(VFDYLD2!CA$4,'[1]INTERNAL PARAMETERS-1'!$B$5:$J$44,8,FALSE)*VLOOKUP(VFDYLD2!CA$4,'[1]INTERNAL PARAMETERS-1'!$B$5:$J$44,3,FALSE)</f>
        <v>0</v>
      </c>
      <c r="CB204" s="44">
        <f>VFDYLD1!CB204*VLOOKUP(VFDYLD2!CB$4,'[1]INTERNAL PARAMETERS-1'!$B$5:$J$44,5,FALSE)*VLOOKUP(VFDYLD2!CB$4,'[1]INTERNAL PARAMETERS-1'!$B$5:$J$44,6,FALSE)*VLOOKUP(VFDYLD2!CB$4,'[1]INTERNAL PARAMETERS-1'!$B$5:$J$44,3,FALSE) + VFDYLD1!CB204*(1-VLOOKUP(VFDYLD2!CB$4,'[1]INTERNAL PARAMETERS-1'!$B$5:$J$44,5,FALSE))*VLOOKUP(VFDYLD2!CB$4,'[1]INTERNAL PARAMETERS-1'!$B$5:$J$44,8,FALSE)*VLOOKUP(VFDYLD2!CB$4,'[1]INTERNAL PARAMETERS-1'!$B$5:$J$44,3,FALSE)</f>
        <v>0</v>
      </c>
      <c r="CC204" s="44">
        <f>VFDYLD1!CC204*VLOOKUP(VFDYLD2!CC$4,'[1]INTERNAL PARAMETERS-1'!$B$5:$J$44,5,FALSE)*VLOOKUP(VFDYLD2!CC$4,'[1]INTERNAL PARAMETERS-1'!$B$5:$J$44,6,FALSE)*VLOOKUP(VFDYLD2!CC$4,'[1]INTERNAL PARAMETERS-1'!$B$5:$J$44,3,FALSE) + VFDYLD1!CC204*(1-VLOOKUP(VFDYLD2!CC$4,'[1]INTERNAL PARAMETERS-1'!$B$5:$J$44,5,FALSE))*VLOOKUP(VFDYLD2!CC$4,'[1]INTERNAL PARAMETERS-1'!$B$5:$J$44,8,FALSE)*VLOOKUP(VFDYLD2!CC$4,'[1]INTERNAL PARAMETERS-1'!$B$5:$J$44,3,FALSE)</f>
        <v>0</v>
      </c>
      <c r="CD204" s="44">
        <f>VFDYLD1!CD204*VLOOKUP(VFDYLD2!CD$4,'[1]INTERNAL PARAMETERS-1'!$B$5:$J$44,5,FALSE)*VLOOKUP(VFDYLD2!CD$4,'[1]INTERNAL PARAMETERS-1'!$B$5:$J$44,6,FALSE)*VLOOKUP(VFDYLD2!CD$4,'[1]INTERNAL PARAMETERS-1'!$B$5:$J$44,3,FALSE) + VFDYLD1!CD204*(1-VLOOKUP(VFDYLD2!CD$4,'[1]INTERNAL PARAMETERS-1'!$B$5:$J$44,5,FALSE))*VLOOKUP(VFDYLD2!CD$4,'[1]INTERNAL PARAMETERS-1'!$B$5:$J$44,8,FALSE)*VLOOKUP(VFDYLD2!CD$4,'[1]INTERNAL PARAMETERS-1'!$B$5:$J$44,3,FALSE)</f>
        <v>0</v>
      </c>
      <c r="CE204" s="44">
        <f>VFDYLD1!CE204*VLOOKUP(VFDYLD2!CE$4,'[1]INTERNAL PARAMETERS-1'!$B$5:$J$44,5,FALSE)*VLOOKUP(VFDYLD2!CE$4,'[1]INTERNAL PARAMETERS-1'!$B$5:$J$44,6,FALSE)*VLOOKUP(VFDYLD2!CE$4,'[1]INTERNAL PARAMETERS-1'!$B$5:$J$44,3,FALSE) + VFDYLD1!CE204*(1-VLOOKUP(VFDYLD2!CE$4,'[1]INTERNAL PARAMETERS-1'!$B$5:$J$44,5,FALSE))*VLOOKUP(VFDYLD2!CE$4,'[1]INTERNAL PARAMETERS-1'!$B$5:$J$44,8,FALSE)*VLOOKUP(VFDYLD2!CE$4,'[1]INTERNAL PARAMETERS-1'!$B$5:$J$44,3,FALSE)</f>
        <v>0</v>
      </c>
      <c r="CF204" s="44">
        <f>VFDYLD1!CF204*VLOOKUP(VFDYLD2!CF$4,'[1]INTERNAL PARAMETERS-1'!$B$5:$J$44,5,FALSE)*VLOOKUP(VFDYLD2!CF$4,'[1]INTERNAL PARAMETERS-1'!$B$5:$J$44,6,FALSE)*VLOOKUP(VFDYLD2!CF$4,'[1]INTERNAL PARAMETERS-1'!$B$5:$J$44,3,FALSE) + VFDYLD1!CF204*(1-VLOOKUP(VFDYLD2!CF$4,'[1]INTERNAL PARAMETERS-1'!$B$5:$J$44,5,FALSE))*VLOOKUP(VFDYLD2!CF$4,'[1]INTERNAL PARAMETERS-1'!$B$5:$J$44,8,FALSE)*VLOOKUP(VFDYLD2!CF$4,'[1]INTERNAL PARAMETERS-1'!$B$5:$J$44,3,FALSE)</f>
        <v>0</v>
      </c>
      <c r="CG204" s="44">
        <f>VFDYLD1!CG204*VLOOKUP(VFDYLD2!CG$4,'[1]INTERNAL PARAMETERS-1'!$B$5:$J$44,5,FALSE)*VLOOKUP(VFDYLD2!CG$4,'[1]INTERNAL PARAMETERS-1'!$B$5:$J$44,6,FALSE)*VLOOKUP(VFDYLD2!CG$4,'[1]INTERNAL PARAMETERS-1'!$B$5:$J$44,3,FALSE) + VFDYLD1!CG204*(1-VLOOKUP(VFDYLD2!CG$4,'[1]INTERNAL PARAMETERS-1'!$B$5:$J$44,5,FALSE))*VLOOKUP(VFDYLD2!CG$4,'[1]INTERNAL PARAMETERS-1'!$B$5:$J$44,8,FALSE)*VLOOKUP(VFDYLD2!CG$4,'[1]INTERNAL PARAMETERS-1'!$B$5:$J$44,3,FALSE)</f>
        <v>0</v>
      </c>
      <c r="CH204" s="43">
        <f>VFDYLD1!CH204*VLOOKUP(VFDYLD2!CH$4,'[1]INTERNAL PARAMETERS-1'!$B$5:$J$44,5,FALSE)*VLOOKUP(VFDYLD2!CH$4,'[1]INTERNAL PARAMETERS-1'!$B$5:$J$44,6,FALSE)*VLOOKUP(VFDYLD2!CH$4,'[1]INTERNAL PARAMETERS-1'!$B$5:$J$44,3,FALSE) + VFDYLD1!CH204*(1-VLOOKUP(VFDYLD2!CH$4,'[1]INTERNAL PARAMETERS-1'!$B$5:$J$44,5,FALSE))*VLOOKUP(VFDYLD2!CH$4,'[1]INTERNAL PARAMETERS-1'!$B$5:$J$44,8,FALSE)*VLOOKUP(VFDYLD2!CH$4,'[1]INTERNAL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47</v>
      </c>
      <c r="D205" s="57" t="s">
        <v>62</v>
      </c>
      <c r="E205" s="132">
        <f>VFD!W205</f>
        <v>0</v>
      </c>
      <c r="F205" s="56">
        <f>'[1]INTERNAL PARAMETERS-1'!M7</f>
        <v>73.784999999999997</v>
      </c>
      <c r="G205" s="45">
        <f>VFDYLD1!G205*VLOOKUP(VFDYLD2!G$4,'[1]INTERNAL PARAMETERS-1'!$B$5:$J$44,5,FALSE)*VLOOKUP(VFDYLD2!G$4,'[1]INTERNAL PARAMETERS-1'!$B$5:$J$44,7,FALSE)*VFDYLD2!$F205 + VFDYLD1!G205*(1-VLOOKUP(VFDYLD2!G$4,'[1]INTERNAL PARAMETERS-1'!$B$5:$J$44,5,FALSE))*VLOOKUP(VFDYLD2!G$4,'[1]INTERNAL PARAMETERS-1'!$B$5:$J$44,9,FALSE)*VFDYLD2!$F205</f>
        <v>0</v>
      </c>
      <c r="H205" s="44">
        <f>VFDYLD1!H205*VLOOKUP(VFDYLD2!H$4,'[1]INTERNAL PARAMETERS-1'!$B$5:$J$44,5,FALSE)*VLOOKUP(VFDYLD2!H$4,'[1]INTERNAL PARAMETERS-1'!$B$5:$J$44,7,FALSE)*VFDYLD2!$F205 + VFDYLD1!H205*(1-VLOOKUP(VFDYLD2!H$4,'[1]INTERNAL PARAMETERS-1'!$B$5:$J$44,5,FALSE))*VLOOKUP(VFDYLD2!H$4,'[1]INTERNAL PARAMETERS-1'!$B$5:$J$44,9,FALSE)*VFDYLD2!$F205</f>
        <v>0</v>
      </c>
      <c r="I205" s="44">
        <f>VFDYLD1!I205*VLOOKUP(VFDYLD2!I$4,'[1]INTERNAL PARAMETERS-1'!$B$5:$J$44,5,FALSE)*VLOOKUP(VFDYLD2!I$4,'[1]INTERNAL PARAMETERS-1'!$B$5:$J$44,7,FALSE)*VFDYLD2!$F205 + VFDYLD1!I205*(1-VLOOKUP(VFDYLD2!I$4,'[1]INTERNAL PARAMETERS-1'!$B$5:$J$44,5,FALSE))*VLOOKUP(VFDYLD2!I$4,'[1]INTERNAL PARAMETERS-1'!$B$5:$J$44,9,FALSE)*VFDYLD2!$F205</f>
        <v>0</v>
      </c>
      <c r="J205" s="44">
        <f>VFDYLD1!J205*VLOOKUP(VFDYLD2!J$4,'[1]INTERNAL PARAMETERS-1'!$B$5:$J$44,5,FALSE)*VLOOKUP(VFDYLD2!J$4,'[1]INTERNAL PARAMETERS-1'!$B$5:$J$44,7,FALSE)*VFDYLD2!$F205 + VFDYLD1!J205*(1-VLOOKUP(VFDYLD2!J$4,'[1]INTERNAL PARAMETERS-1'!$B$5:$J$44,5,FALSE))*VLOOKUP(VFDYLD2!J$4,'[1]INTERNAL PARAMETERS-1'!$B$5:$J$44,9,FALSE)*VFDYLD2!$F205</f>
        <v>0</v>
      </c>
      <c r="K205" s="44">
        <f>VFDYLD1!K205*VLOOKUP(VFDYLD2!K$4,'[1]INTERNAL PARAMETERS-1'!$B$5:$J$44,5,FALSE)*VLOOKUP(VFDYLD2!K$4,'[1]INTERNAL PARAMETERS-1'!$B$5:$J$44,7,FALSE)*VFDYLD2!$F205 + VFDYLD1!K205*(1-VLOOKUP(VFDYLD2!K$4,'[1]INTERNAL PARAMETERS-1'!$B$5:$J$44,5,FALSE))*VLOOKUP(VFDYLD2!K$4,'[1]INTERNAL PARAMETERS-1'!$B$5:$J$44,9,FALSE)*VFDYLD2!$F205</f>
        <v>0</v>
      </c>
      <c r="L205" s="44">
        <f>VFDYLD1!L205*VLOOKUP(VFDYLD2!L$4,'[1]INTERNAL PARAMETERS-1'!$B$5:$J$44,5,FALSE)*VLOOKUP(VFDYLD2!L$4,'[1]INTERNAL PARAMETERS-1'!$B$5:$J$44,7,FALSE)*VFDYLD2!$F205 + VFDYLD1!L205*(1-VLOOKUP(VFDYLD2!L$4,'[1]INTERNAL PARAMETERS-1'!$B$5:$J$44,5,FALSE))*VLOOKUP(VFDYLD2!L$4,'[1]INTERNAL PARAMETERS-1'!$B$5:$J$44,9,FALSE)*VFDYLD2!$F205</f>
        <v>0</v>
      </c>
      <c r="M205" s="44">
        <f>VFDYLD1!M205*VLOOKUP(VFDYLD2!M$4,'[1]INTERNAL PARAMETERS-1'!$B$5:$J$44,5,FALSE)*VLOOKUP(VFDYLD2!M$4,'[1]INTERNAL PARAMETERS-1'!$B$5:$J$44,7,FALSE)*VFDYLD2!$F205 + VFDYLD1!M205*(1-VLOOKUP(VFDYLD2!M$4,'[1]INTERNAL PARAMETERS-1'!$B$5:$J$44,5,FALSE))*VLOOKUP(VFDYLD2!M$4,'[1]INTERNAL PARAMETERS-1'!$B$5:$J$44,9,FALSE)*VFDYLD2!$F205</f>
        <v>0</v>
      </c>
      <c r="N205" s="44">
        <f>VFDYLD1!N205*VLOOKUP(VFDYLD2!N$4,'[1]INTERNAL PARAMETERS-1'!$B$5:$J$44,5,FALSE)*VLOOKUP(VFDYLD2!N$4,'[1]INTERNAL PARAMETERS-1'!$B$5:$J$44,7,FALSE)*VFDYLD2!$F205 + VFDYLD1!N205*(1-VLOOKUP(VFDYLD2!N$4,'[1]INTERNAL PARAMETERS-1'!$B$5:$J$44,5,FALSE))*VLOOKUP(VFDYLD2!N$4,'[1]INTERNAL PARAMETERS-1'!$B$5:$J$44,9,FALSE)*VFDYLD2!$F205</f>
        <v>0</v>
      </c>
      <c r="O205" s="44">
        <f>VFDYLD1!O205*VLOOKUP(VFDYLD2!O$4,'[1]INTERNAL PARAMETERS-1'!$B$5:$J$44,5,FALSE)*VLOOKUP(VFDYLD2!O$4,'[1]INTERNAL PARAMETERS-1'!$B$5:$J$44,7,FALSE)*VFDYLD2!$F205 + VFDYLD1!O205*(1-VLOOKUP(VFDYLD2!O$4,'[1]INTERNAL PARAMETERS-1'!$B$5:$J$44,5,FALSE))*VLOOKUP(VFDYLD2!O$4,'[1]INTERNAL PARAMETERS-1'!$B$5:$J$44,9,FALSE)*VFDYLD2!$F205</f>
        <v>0</v>
      </c>
      <c r="P205" s="44">
        <f>VFDYLD1!P205*VLOOKUP(VFDYLD2!P$4,'[1]INTERNAL PARAMETERS-1'!$B$5:$J$44,5,FALSE)*VLOOKUP(VFDYLD2!P$4,'[1]INTERNAL PARAMETERS-1'!$B$5:$J$44,7,FALSE)*VFDYLD2!$F205 + VFDYLD1!P205*(1-VLOOKUP(VFDYLD2!P$4,'[1]INTERNAL PARAMETERS-1'!$B$5:$J$44,5,FALSE))*VLOOKUP(VFDYLD2!P$4,'[1]INTERNAL PARAMETERS-1'!$B$5:$J$44,9,FALSE)*VFDYLD2!$F205</f>
        <v>0</v>
      </c>
      <c r="Q205" s="44">
        <f>VFDYLD1!Q205*VLOOKUP(VFDYLD2!Q$4,'[1]INTERNAL PARAMETERS-1'!$B$5:$J$44,5,FALSE)*VLOOKUP(VFDYLD2!Q$4,'[1]INTERNAL PARAMETERS-1'!$B$5:$J$44,7,FALSE)*VFDYLD2!$F205 + VFDYLD1!Q205*(1-VLOOKUP(VFDYLD2!Q$4,'[1]INTERNAL PARAMETERS-1'!$B$5:$J$44,5,FALSE))*VLOOKUP(VFDYLD2!Q$4,'[1]INTERNAL PARAMETERS-1'!$B$5:$J$44,9,FALSE)*VFDYLD2!$F205</f>
        <v>0</v>
      </c>
      <c r="R205" s="44">
        <f>VFDYLD1!R205*VLOOKUP(VFDYLD2!R$4,'[1]INTERNAL PARAMETERS-1'!$B$5:$J$44,5,FALSE)*VLOOKUP(VFDYLD2!R$4,'[1]INTERNAL PARAMETERS-1'!$B$5:$J$44,7,FALSE)*VFDYLD2!$F205 + VFDYLD1!R205*(1-VLOOKUP(VFDYLD2!R$4,'[1]INTERNAL PARAMETERS-1'!$B$5:$J$44,5,FALSE))*VLOOKUP(VFDYLD2!R$4,'[1]INTERNAL PARAMETERS-1'!$B$5:$J$44,9,FALSE)*VFDYLD2!$F205</f>
        <v>0</v>
      </c>
      <c r="S205" s="44">
        <f>VFDYLD1!S205*VLOOKUP(VFDYLD2!S$4,'[1]INTERNAL PARAMETERS-1'!$B$5:$J$44,5,FALSE)*VLOOKUP(VFDYLD2!S$4,'[1]INTERNAL PARAMETERS-1'!$B$5:$J$44,7,FALSE)*VFDYLD2!$F205 + VFDYLD1!S205*(1-VLOOKUP(VFDYLD2!S$4,'[1]INTERNAL PARAMETERS-1'!$B$5:$J$44,5,FALSE))*VLOOKUP(VFDYLD2!S$4,'[1]INTERNAL PARAMETERS-1'!$B$5:$J$44,9,FALSE)*VFDYLD2!$F205</f>
        <v>0</v>
      </c>
      <c r="T205" s="44">
        <f>VFDYLD1!T205*VLOOKUP(VFDYLD2!T$4,'[1]INTERNAL PARAMETERS-1'!$B$5:$J$44,5,FALSE)*VLOOKUP(VFDYLD2!T$4,'[1]INTERNAL PARAMETERS-1'!$B$5:$J$44,7,FALSE)*VFDYLD2!$F205 + VFDYLD1!T205*(1-VLOOKUP(VFDYLD2!T$4,'[1]INTERNAL PARAMETERS-1'!$B$5:$J$44,5,FALSE))*VLOOKUP(VFDYLD2!T$4,'[1]INTERNAL PARAMETERS-1'!$B$5:$J$44,9,FALSE)*VFDYLD2!$F205</f>
        <v>0</v>
      </c>
      <c r="U205" s="44">
        <f>VFDYLD1!U205*VLOOKUP(VFDYLD2!U$4,'[1]INTERNAL PARAMETERS-1'!$B$5:$J$44,5,FALSE)*VLOOKUP(VFDYLD2!U$4,'[1]INTERNAL PARAMETERS-1'!$B$5:$J$44,7,FALSE)*VFDYLD2!$F205 + VFDYLD1!U205*(1-VLOOKUP(VFDYLD2!U$4,'[1]INTERNAL PARAMETERS-1'!$B$5:$J$44,5,FALSE))*VLOOKUP(VFDYLD2!U$4,'[1]INTERNAL PARAMETERS-1'!$B$5:$J$44,9,FALSE)*VFDYLD2!$F205</f>
        <v>0</v>
      </c>
      <c r="V205" s="44">
        <f>VFDYLD1!V205*VLOOKUP(VFDYLD2!V$4,'[1]INTERNAL PARAMETERS-1'!$B$5:$J$44,5,FALSE)*VLOOKUP(VFDYLD2!V$4,'[1]INTERNAL PARAMETERS-1'!$B$5:$J$44,7,FALSE)*VFDYLD2!$F205 + VFDYLD1!V205*(1-VLOOKUP(VFDYLD2!V$4,'[1]INTERNAL PARAMETERS-1'!$B$5:$J$44,5,FALSE))*VLOOKUP(VFDYLD2!V$4,'[1]INTERNAL PARAMETERS-1'!$B$5:$J$44,9,FALSE)*VFDYLD2!$F205</f>
        <v>0</v>
      </c>
      <c r="W205" s="44">
        <f>VFDYLD1!W205*VLOOKUP(VFDYLD2!W$4,'[1]INTERNAL PARAMETERS-1'!$B$5:$J$44,5,FALSE)*VLOOKUP(VFDYLD2!W$4,'[1]INTERNAL PARAMETERS-1'!$B$5:$J$44,7,FALSE)*VFDYLD2!$F205 + VFDYLD1!W205*(1-VLOOKUP(VFDYLD2!W$4,'[1]INTERNAL PARAMETERS-1'!$B$5:$J$44,5,FALSE))*VLOOKUP(VFDYLD2!W$4,'[1]INTERNAL PARAMETERS-1'!$B$5:$J$44,9,FALSE)*VFDYLD2!$F205</f>
        <v>0</v>
      </c>
      <c r="X205" s="44">
        <f>VFDYLD1!X205*VLOOKUP(VFDYLD2!X$4,'[1]INTERNAL PARAMETERS-1'!$B$5:$J$44,5,FALSE)*VLOOKUP(VFDYLD2!X$4,'[1]INTERNAL PARAMETERS-1'!$B$5:$J$44,7,FALSE)*VFDYLD2!$F205 + VFDYLD1!X205*(1-VLOOKUP(VFDYLD2!X$4,'[1]INTERNAL PARAMETERS-1'!$B$5:$J$44,5,FALSE))*VLOOKUP(VFDYLD2!X$4,'[1]INTERNAL PARAMETERS-1'!$B$5:$J$44,9,FALSE)*VFDYLD2!$F205</f>
        <v>0</v>
      </c>
      <c r="Y205" s="44">
        <f>VFDYLD1!Y205*VLOOKUP(VFDYLD2!Y$4,'[1]INTERNAL PARAMETERS-1'!$B$5:$J$44,5,FALSE)*VLOOKUP(VFDYLD2!Y$4,'[1]INTERNAL PARAMETERS-1'!$B$5:$J$44,7,FALSE)*VFDYLD2!$F205 + VFDYLD1!Y205*(1-VLOOKUP(VFDYLD2!Y$4,'[1]INTERNAL PARAMETERS-1'!$B$5:$J$44,5,FALSE))*VLOOKUP(VFDYLD2!Y$4,'[1]INTERNAL PARAMETERS-1'!$B$5:$J$44,9,FALSE)*VFDYLD2!$F205</f>
        <v>0</v>
      </c>
      <c r="Z205" s="44">
        <f>VFDYLD1!Z205*VLOOKUP(VFDYLD2!Z$4,'[1]INTERNAL PARAMETERS-1'!$B$5:$J$44,5,FALSE)*VLOOKUP(VFDYLD2!Z$4,'[1]INTERNAL PARAMETERS-1'!$B$5:$J$44,7,FALSE)*VFDYLD2!$F205 + VFDYLD1!Z205*(1-VLOOKUP(VFDYLD2!Z$4,'[1]INTERNAL PARAMETERS-1'!$B$5:$J$44,5,FALSE))*VLOOKUP(VFDYLD2!Z$4,'[1]INTERNAL PARAMETERS-1'!$B$5:$J$44,9,FALSE)*VFDYLD2!$F205</f>
        <v>0</v>
      </c>
      <c r="AA205" s="44">
        <f>VFDYLD1!AA205*VLOOKUP(VFDYLD2!AA$4,'[1]INTERNAL PARAMETERS-1'!$B$5:$J$44,5,FALSE)*VLOOKUP(VFDYLD2!AA$4,'[1]INTERNAL PARAMETERS-1'!$B$5:$J$44,7,FALSE)*VFDYLD2!$F205 + VFDYLD1!AA205*(1-VLOOKUP(VFDYLD2!AA$4,'[1]INTERNAL PARAMETERS-1'!$B$5:$J$44,5,FALSE))*VLOOKUP(VFDYLD2!AA$4,'[1]INTERNAL PARAMETERS-1'!$B$5:$J$44,9,FALSE)*VFDYLD2!$F205</f>
        <v>0</v>
      </c>
      <c r="AB205" s="44">
        <f>VFDYLD1!AB205*VLOOKUP(VFDYLD2!AB$4,'[1]INTERNAL PARAMETERS-1'!$B$5:$J$44,5,FALSE)*VLOOKUP(VFDYLD2!AB$4,'[1]INTERNAL PARAMETERS-1'!$B$5:$J$44,7,FALSE)*VFDYLD2!$F205 + VFDYLD1!AB205*(1-VLOOKUP(VFDYLD2!AB$4,'[1]INTERNAL PARAMETERS-1'!$B$5:$J$44,5,FALSE))*VLOOKUP(VFDYLD2!AB$4,'[1]INTERNAL PARAMETERS-1'!$B$5:$J$44,9,FALSE)*VFDYLD2!$F205</f>
        <v>0</v>
      </c>
      <c r="AC205" s="44">
        <f>VFDYLD1!AC205*VLOOKUP(VFDYLD2!AC$4,'[1]INTERNAL PARAMETERS-1'!$B$5:$J$44,5,FALSE)*VLOOKUP(VFDYLD2!AC$4,'[1]INTERNAL PARAMETERS-1'!$B$5:$J$44,7,FALSE)*VFDYLD2!$F205 + VFDYLD1!AC205*(1-VLOOKUP(VFDYLD2!AC$4,'[1]INTERNAL PARAMETERS-1'!$B$5:$J$44,5,FALSE))*VLOOKUP(VFDYLD2!AC$4,'[1]INTERNAL PARAMETERS-1'!$B$5:$J$44,9,FALSE)*VFDYLD2!$F205</f>
        <v>0</v>
      </c>
      <c r="AD205" s="44">
        <f>VFDYLD1!AD205*VLOOKUP(VFDYLD2!AD$4,'[1]INTERNAL PARAMETERS-1'!$B$5:$J$44,5,FALSE)*VLOOKUP(VFDYLD2!AD$4,'[1]INTERNAL PARAMETERS-1'!$B$5:$J$44,7,FALSE)*VFDYLD2!$F205 + VFDYLD1!AD205*(1-VLOOKUP(VFDYLD2!AD$4,'[1]INTERNAL PARAMETERS-1'!$B$5:$J$44,5,FALSE))*VLOOKUP(VFDYLD2!AD$4,'[1]INTERNAL PARAMETERS-1'!$B$5:$J$44,9,FALSE)*VFDYLD2!$F205</f>
        <v>0</v>
      </c>
      <c r="AE205" s="44">
        <f>VFDYLD1!AE205*VLOOKUP(VFDYLD2!AE$4,'[1]INTERNAL PARAMETERS-1'!$B$5:$J$44,5,FALSE)*VLOOKUP(VFDYLD2!AE$4,'[1]INTERNAL PARAMETERS-1'!$B$5:$J$44,7,FALSE)*VFDYLD2!$F205 + VFDYLD1!AE205*(1-VLOOKUP(VFDYLD2!AE$4,'[1]INTERNAL PARAMETERS-1'!$B$5:$J$44,5,FALSE))*VLOOKUP(VFDYLD2!AE$4,'[1]INTERNAL PARAMETERS-1'!$B$5:$J$44,9,FALSE)*VFDYLD2!$F205</f>
        <v>0</v>
      </c>
      <c r="AF205" s="44">
        <f>VFDYLD1!AF205*VLOOKUP(VFDYLD2!AF$4,'[1]INTERNAL PARAMETERS-1'!$B$5:$J$44,5,FALSE)*VLOOKUP(VFDYLD2!AF$4,'[1]INTERNAL PARAMETERS-1'!$B$5:$J$44,7,FALSE)*VFDYLD2!$F205 + VFDYLD1!AF205*(1-VLOOKUP(VFDYLD2!AF$4,'[1]INTERNAL PARAMETERS-1'!$B$5:$J$44,5,FALSE))*VLOOKUP(VFDYLD2!AF$4,'[1]INTERNAL PARAMETERS-1'!$B$5:$J$44,9,FALSE)*VFDYLD2!$F205</f>
        <v>0</v>
      </c>
      <c r="AG205" s="44">
        <f>VFDYLD1!AG205*VLOOKUP(VFDYLD2!AG$4,'[1]INTERNAL PARAMETERS-1'!$B$5:$J$44,5,FALSE)*VLOOKUP(VFDYLD2!AG$4,'[1]INTERNAL PARAMETERS-1'!$B$5:$J$44,7,FALSE)*VFDYLD2!$F205 + VFDYLD1!AG205*(1-VLOOKUP(VFDYLD2!AG$4,'[1]INTERNAL PARAMETERS-1'!$B$5:$J$44,5,FALSE))*VLOOKUP(VFDYLD2!AG$4,'[1]INTERNAL PARAMETERS-1'!$B$5:$J$44,9,FALSE)*VFDYLD2!$F205</f>
        <v>0</v>
      </c>
      <c r="AH205" s="44">
        <f>VFDYLD1!AH205*VLOOKUP(VFDYLD2!AH$4,'[1]INTERNAL PARAMETERS-1'!$B$5:$J$44,5,FALSE)*VLOOKUP(VFDYLD2!AH$4,'[1]INTERNAL PARAMETERS-1'!$B$5:$J$44,7,FALSE)*VFDYLD2!$F205 + VFDYLD1!AH205*(1-VLOOKUP(VFDYLD2!AH$4,'[1]INTERNAL PARAMETERS-1'!$B$5:$J$44,5,FALSE))*VLOOKUP(VFDYLD2!AH$4,'[1]INTERNAL PARAMETERS-1'!$B$5:$J$44,9,FALSE)*VFDYLD2!$F205</f>
        <v>0</v>
      </c>
      <c r="AI205" s="44">
        <f>VFDYLD1!AI205*VLOOKUP(VFDYLD2!AI$4,'[1]INTERNAL PARAMETERS-1'!$B$5:$J$44,5,FALSE)*VLOOKUP(VFDYLD2!AI$4,'[1]INTERNAL PARAMETERS-1'!$B$5:$J$44,7,FALSE)*VFDYLD2!$F205 + VFDYLD1!AI205*(1-VLOOKUP(VFDYLD2!AI$4,'[1]INTERNAL PARAMETERS-1'!$B$5:$J$44,5,FALSE))*VLOOKUP(VFDYLD2!AI$4,'[1]INTERNAL PARAMETERS-1'!$B$5:$J$44,9,FALSE)*VFDYLD2!$F205</f>
        <v>0</v>
      </c>
      <c r="AJ205" s="44">
        <f>VFDYLD1!AJ205*VLOOKUP(VFDYLD2!AJ$4,'[1]INTERNAL PARAMETERS-1'!$B$5:$J$44,5,FALSE)*VLOOKUP(VFDYLD2!AJ$4,'[1]INTERNAL PARAMETERS-1'!$B$5:$J$44,7,FALSE)*VFDYLD2!$F205 + VFDYLD1!AJ205*(1-VLOOKUP(VFDYLD2!AJ$4,'[1]INTERNAL PARAMETERS-1'!$B$5:$J$44,5,FALSE))*VLOOKUP(VFDYLD2!AJ$4,'[1]INTERNAL PARAMETERS-1'!$B$5:$J$44,9,FALSE)*VFDYLD2!$F205</f>
        <v>0</v>
      </c>
      <c r="AK205" s="44">
        <f>VFDYLD1!AK205*VLOOKUP(VFDYLD2!AK$4,'[1]INTERNAL PARAMETERS-1'!$B$5:$J$44,5,FALSE)*VLOOKUP(VFDYLD2!AK$4,'[1]INTERNAL PARAMETERS-1'!$B$5:$J$44,7,FALSE)*VFDYLD2!$F205 + VFDYLD1!AK205*(1-VLOOKUP(VFDYLD2!AK$4,'[1]INTERNAL PARAMETERS-1'!$B$5:$J$44,5,FALSE))*VLOOKUP(VFDYLD2!AK$4,'[1]INTERNAL PARAMETERS-1'!$B$5:$J$44,9,FALSE)*VFDYLD2!$F205</f>
        <v>0</v>
      </c>
      <c r="AL205" s="44">
        <f>VFDYLD1!AL205*VLOOKUP(VFDYLD2!AL$4,'[1]INTERNAL PARAMETERS-1'!$B$5:$J$44,5,FALSE)*VLOOKUP(VFDYLD2!AL$4,'[1]INTERNAL PARAMETERS-1'!$B$5:$J$44,7,FALSE)*VFDYLD2!$F205 + VFDYLD1!AL205*(1-VLOOKUP(VFDYLD2!AL$4,'[1]INTERNAL PARAMETERS-1'!$B$5:$J$44,5,FALSE))*VLOOKUP(VFDYLD2!AL$4,'[1]INTERNAL PARAMETERS-1'!$B$5:$J$44,9,FALSE)*VFDYLD2!$F205</f>
        <v>0</v>
      </c>
      <c r="AM205" s="44">
        <f>VFDYLD1!AM205*VLOOKUP(VFDYLD2!AM$4,'[1]INTERNAL PARAMETERS-1'!$B$5:$J$44,5,FALSE)*VLOOKUP(VFDYLD2!AM$4,'[1]INTERNAL PARAMETERS-1'!$B$5:$J$44,7,FALSE)*VFDYLD2!$F205 + VFDYLD1!AM205*(1-VLOOKUP(VFDYLD2!AM$4,'[1]INTERNAL PARAMETERS-1'!$B$5:$J$44,5,FALSE))*VLOOKUP(VFDYLD2!AM$4,'[1]INTERNAL PARAMETERS-1'!$B$5:$J$44,9,FALSE)*VFDYLD2!$F205</f>
        <v>0</v>
      </c>
      <c r="AN205" s="44">
        <f>VFDYLD1!AN205*VLOOKUP(VFDYLD2!AN$4,'[1]INTERNAL PARAMETERS-1'!$B$5:$J$44,5,FALSE)*VLOOKUP(VFDYLD2!AN$4,'[1]INTERNAL PARAMETERS-1'!$B$5:$J$44,7,FALSE)*VFDYLD2!$F205 + VFDYLD1!AN205*(1-VLOOKUP(VFDYLD2!AN$4,'[1]INTERNAL PARAMETERS-1'!$B$5:$J$44,5,FALSE))*VLOOKUP(VFDYLD2!AN$4,'[1]INTERNAL PARAMETERS-1'!$B$5:$J$44,9,FALSE)*VFDYLD2!$F205</f>
        <v>0</v>
      </c>
      <c r="AO205" s="44">
        <f>VFDYLD1!AO205*VLOOKUP(VFDYLD2!AO$4,'[1]INTERNAL PARAMETERS-1'!$B$5:$J$44,5,FALSE)*VLOOKUP(VFDYLD2!AO$4,'[1]INTERNAL PARAMETERS-1'!$B$5:$J$44,7,FALSE)*VFDYLD2!$F205 + VFDYLD1!AO205*(1-VLOOKUP(VFDYLD2!AO$4,'[1]INTERNAL PARAMETERS-1'!$B$5:$J$44,5,FALSE))*VLOOKUP(VFDYLD2!AO$4,'[1]INTERNAL PARAMETERS-1'!$B$5:$J$44,9,FALSE)*VFDYLD2!$F205</f>
        <v>0</v>
      </c>
      <c r="AP205" s="44">
        <f>VFDYLD1!AP205*VLOOKUP(VFDYLD2!AP$4,'[1]INTERNAL PARAMETERS-1'!$B$5:$J$44,5,FALSE)*VLOOKUP(VFDYLD2!AP$4,'[1]INTERNAL PARAMETERS-1'!$B$5:$J$44,7,FALSE)*VFDYLD2!$F205 + VFDYLD1!AP205*(1-VLOOKUP(VFDYLD2!AP$4,'[1]INTERNAL PARAMETERS-1'!$B$5:$J$44,5,FALSE))*VLOOKUP(VFDYLD2!AP$4,'[1]INTERNAL PARAMETERS-1'!$B$5:$J$44,9,FALSE)*VFDYLD2!$F205</f>
        <v>0</v>
      </c>
      <c r="AQ205" s="44">
        <f>VFDYLD1!AQ205*VLOOKUP(VFDYLD2!AQ$4,'[1]INTERNAL PARAMETERS-1'!$B$5:$J$44,5,FALSE)*VLOOKUP(VFDYLD2!AQ$4,'[1]INTERNAL PARAMETERS-1'!$B$5:$J$44,7,FALSE)*VFDYLD2!$F205 + VFDYLD1!AQ205*(1-VLOOKUP(VFDYLD2!AQ$4,'[1]INTERNAL PARAMETERS-1'!$B$5:$J$44,5,FALSE))*VLOOKUP(VFDYLD2!AQ$4,'[1]INTERNAL PARAMETERS-1'!$B$5:$J$44,9,FALSE)*VFDYLD2!$F205</f>
        <v>0</v>
      </c>
      <c r="AR205" s="44">
        <f>VFDYLD1!AR205*VLOOKUP(VFDYLD2!AR$4,'[1]INTERNAL PARAMETERS-1'!$B$5:$J$44,5,FALSE)*VLOOKUP(VFDYLD2!AR$4,'[1]INTERNAL PARAMETERS-1'!$B$5:$J$44,7,FALSE)*VFDYLD2!$F205 + VFDYLD1!AR205*(1-VLOOKUP(VFDYLD2!AR$4,'[1]INTERNAL PARAMETERS-1'!$B$5:$J$44,5,FALSE))*VLOOKUP(VFDYLD2!AR$4,'[1]INTERNAL PARAMETERS-1'!$B$5:$J$44,9,FALSE)*VFDYLD2!$F205</f>
        <v>0</v>
      </c>
      <c r="AS205" s="44">
        <f>VFDYLD1!AS205*VLOOKUP(VFDYLD2!AS$4,'[1]INTERNAL PARAMETERS-1'!$B$5:$J$44,5,FALSE)*VLOOKUP(VFDYLD2!AS$4,'[1]INTERNAL PARAMETERS-1'!$B$5:$J$44,7,FALSE)*VFDYLD2!$F205 + VFDYLD1!AS205*(1-VLOOKUP(VFDYLD2!AS$4,'[1]INTERNAL PARAMETERS-1'!$B$5:$J$44,5,FALSE))*VLOOKUP(VFDYLD2!AS$4,'[1]INTERNAL PARAMETERS-1'!$B$5:$J$44,9,FALSE)*VFDYLD2!$F205</f>
        <v>0</v>
      </c>
      <c r="AT205" s="43">
        <f>VFDYLD1!AT205*VLOOKUP(VFDYLD2!AT$4,'[1]INTERNAL PARAMETERS-1'!$B$5:$J$44,5,FALSE)*VLOOKUP(VFDYLD2!AT$4,'[1]INTERNAL PARAMETERS-1'!$B$5:$J$44,7,FALSE)*VFDYLD2!$F205 + VFDYLD1!AT205*(1-VLOOKUP(VFDYLD2!AT$4,'[1]INTERNAL PARAMETERS-1'!$B$5:$J$44,5,FALSE))*VLOOKUP(VFDYLD2!AT$4,'[1]INTERNAL PARAMETERS-1'!$B$5:$J$44,9,FALSE)*VFDYLD2!$F205</f>
        <v>0</v>
      </c>
      <c r="AU205" s="45">
        <f>VFDYLD1!AU205*VLOOKUP(VFDYLD2!AU$4,'[1]INTERNAL PARAMETERS-1'!$B$5:$J$44,5,FALSE)*VLOOKUP(VFDYLD2!AU$4,'[1]INTERNAL PARAMETERS-1'!$B$5:$J$44,6,FALSE)*VLOOKUP(VFDYLD2!AU$4,'[1]INTERNAL PARAMETERS-1'!$B$5:$J$44,3,FALSE) + VFDYLD1!AU205*(1-VLOOKUP(VFDYLD2!AU$4,'[1]INTERNAL PARAMETERS-1'!$B$5:$J$44,5,FALSE))*VLOOKUP(VFDYLD2!AU$4,'[1]INTERNAL PARAMETERS-1'!$B$5:$J$44,8,FALSE)*VLOOKUP(VFDYLD2!AU$4,'[1]INTERNAL PARAMETERS-1'!$B$5:$J$44,3,FALSE)</f>
        <v>0</v>
      </c>
      <c r="AV205" s="44">
        <f>VFDYLD1!AV205*VLOOKUP(VFDYLD2!AV$4,'[1]INTERNAL PARAMETERS-1'!$B$5:$J$44,5,FALSE)*VLOOKUP(VFDYLD2!AV$4,'[1]INTERNAL PARAMETERS-1'!$B$5:$J$44,6,FALSE)*VLOOKUP(VFDYLD2!AV$4,'[1]INTERNAL PARAMETERS-1'!$B$5:$J$44,3,FALSE) + VFDYLD1!AV205*(1-VLOOKUP(VFDYLD2!AV$4,'[1]INTERNAL PARAMETERS-1'!$B$5:$J$44,5,FALSE))*VLOOKUP(VFDYLD2!AV$4,'[1]INTERNAL PARAMETERS-1'!$B$5:$J$44,8,FALSE)*VLOOKUP(VFDYLD2!AV$4,'[1]INTERNAL PARAMETERS-1'!$B$5:$J$44,3,FALSE)</f>
        <v>0</v>
      </c>
      <c r="AW205" s="44">
        <f>VFDYLD1!AW205*VLOOKUP(VFDYLD2!AW$4,'[1]INTERNAL PARAMETERS-1'!$B$5:$J$44,5,FALSE)*VLOOKUP(VFDYLD2!AW$4,'[1]INTERNAL PARAMETERS-1'!$B$5:$J$44,6,FALSE)*VLOOKUP(VFDYLD2!AW$4,'[1]INTERNAL PARAMETERS-1'!$B$5:$J$44,3,FALSE) + VFDYLD1!AW205*(1-VLOOKUP(VFDYLD2!AW$4,'[1]INTERNAL PARAMETERS-1'!$B$5:$J$44,5,FALSE))*VLOOKUP(VFDYLD2!AW$4,'[1]INTERNAL PARAMETERS-1'!$B$5:$J$44,8,FALSE)*VLOOKUP(VFDYLD2!AW$4,'[1]INTERNAL PARAMETERS-1'!$B$5:$J$44,3,FALSE)</f>
        <v>0</v>
      </c>
      <c r="AX205" s="44">
        <f>VFDYLD1!AX205*VLOOKUP(VFDYLD2!AX$4,'[1]INTERNAL PARAMETERS-1'!$B$5:$J$44,5,FALSE)*VLOOKUP(VFDYLD2!AX$4,'[1]INTERNAL PARAMETERS-1'!$B$5:$J$44,6,FALSE)*VLOOKUP(VFDYLD2!AX$4,'[1]INTERNAL PARAMETERS-1'!$B$5:$J$44,3,FALSE) + VFDYLD1!AX205*(1-VLOOKUP(VFDYLD2!AX$4,'[1]INTERNAL PARAMETERS-1'!$B$5:$J$44,5,FALSE))*VLOOKUP(VFDYLD2!AX$4,'[1]INTERNAL PARAMETERS-1'!$B$5:$J$44,8,FALSE)*VLOOKUP(VFDYLD2!AX$4,'[1]INTERNAL PARAMETERS-1'!$B$5:$J$44,3,FALSE)</f>
        <v>0</v>
      </c>
      <c r="AY205" s="44">
        <f>VFDYLD1!AY205*VLOOKUP(VFDYLD2!AY$4,'[1]INTERNAL PARAMETERS-1'!$B$5:$J$44,5,FALSE)*VLOOKUP(VFDYLD2!AY$4,'[1]INTERNAL PARAMETERS-1'!$B$5:$J$44,6,FALSE)*VLOOKUP(VFDYLD2!AY$4,'[1]INTERNAL PARAMETERS-1'!$B$5:$J$44,3,FALSE) + VFDYLD1!AY205*(1-VLOOKUP(VFDYLD2!AY$4,'[1]INTERNAL PARAMETERS-1'!$B$5:$J$44,5,FALSE))*VLOOKUP(VFDYLD2!AY$4,'[1]INTERNAL PARAMETERS-1'!$B$5:$J$44,8,FALSE)*VLOOKUP(VFDYLD2!AY$4,'[1]INTERNAL PARAMETERS-1'!$B$5:$J$44,3,FALSE)</f>
        <v>0</v>
      </c>
      <c r="AZ205" s="44">
        <f>VFDYLD1!AZ205*VLOOKUP(VFDYLD2!AZ$4,'[1]INTERNAL PARAMETERS-1'!$B$5:$J$44,5,FALSE)*VLOOKUP(VFDYLD2!AZ$4,'[1]INTERNAL PARAMETERS-1'!$B$5:$J$44,6,FALSE)*VLOOKUP(VFDYLD2!AZ$4,'[1]INTERNAL PARAMETERS-1'!$B$5:$J$44,3,FALSE) + VFDYLD1!AZ205*(1-VLOOKUP(VFDYLD2!AZ$4,'[1]INTERNAL PARAMETERS-1'!$B$5:$J$44,5,FALSE))*VLOOKUP(VFDYLD2!AZ$4,'[1]INTERNAL PARAMETERS-1'!$B$5:$J$44,8,FALSE)*VLOOKUP(VFDYLD2!AZ$4,'[1]INTERNAL PARAMETERS-1'!$B$5:$J$44,3,FALSE)</f>
        <v>0</v>
      </c>
      <c r="BA205" s="44">
        <f>VFDYLD1!BA205*VLOOKUP(VFDYLD2!BA$4,'[1]INTERNAL PARAMETERS-1'!$B$5:$J$44,5,FALSE)*VLOOKUP(VFDYLD2!BA$4,'[1]INTERNAL PARAMETERS-1'!$B$5:$J$44,6,FALSE)*VLOOKUP(VFDYLD2!BA$4,'[1]INTERNAL PARAMETERS-1'!$B$5:$J$44,3,FALSE) + VFDYLD1!BA205*(1-VLOOKUP(VFDYLD2!BA$4,'[1]INTERNAL PARAMETERS-1'!$B$5:$J$44,5,FALSE))*VLOOKUP(VFDYLD2!BA$4,'[1]INTERNAL PARAMETERS-1'!$B$5:$J$44,8,FALSE)*VLOOKUP(VFDYLD2!BA$4,'[1]INTERNAL PARAMETERS-1'!$B$5:$J$44,3,FALSE)</f>
        <v>0</v>
      </c>
      <c r="BB205" s="44">
        <f>VFDYLD1!BB205*VLOOKUP(VFDYLD2!BB$4,'[1]INTERNAL PARAMETERS-1'!$B$5:$J$44,5,FALSE)*VLOOKUP(VFDYLD2!BB$4,'[1]INTERNAL PARAMETERS-1'!$B$5:$J$44,6,FALSE)*VLOOKUP(VFDYLD2!BB$4,'[1]INTERNAL PARAMETERS-1'!$B$5:$J$44,3,FALSE) + VFDYLD1!BB205*(1-VLOOKUP(VFDYLD2!BB$4,'[1]INTERNAL PARAMETERS-1'!$B$5:$J$44,5,FALSE))*VLOOKUP(VFDYLD2!BB$4,'[1]INTERNAL PARAMETERS-1'!$B$5:$J$44,8,FALSE)*VLOOKUP(VFDYLD2!BB$4,'[1]INTERNAL PARAMETERS-1'!$B$5:$J$44,3,FALSE)</f>
        <v>0</v>
      </c>
      <c r="BC205" s="44">
        <f>VFDYLD1!BC205*VLOOKUP(VFDYLD2!BC$4,'[1]INTERNAL PARAMETERS-1'!$B$5:$J$44,5,FALSE)*VLOOKUP(VFDYLD2!BC$4,'[1]INTERNAL PARAMETERS-1'!$B$5:$J$44,6,FALSE)*VLOOKUP(VFDYLD2!BC$4,'[1]INTERNAL PARAMETERS-1'!$B$5:$J$44,3,FALSE) + VFDYLD1!BC205*(1-VLOOKUP(VFDYLD2!BC$4,'[1]INTERNAL PARAMETERS-1'!$B$5:$J$44,5,FALSE))*VLOOKUP(VFDYLD2!BC$4,'[1]INTERNAL PARAMETERS-1'!$B$5:$J$44,8,FALSE)*VLOOKUP(VFDYLD2!BC$4,'[1]INTERNAL PARAMETERS-1'!$B$5:$J$44,3,FALSE)</f>
        <v>0</v>
      </c>
      <c r="BD205" s="44">
        <f>VFDYLD1!BD205*VLOOKUP(VFDYLD2!BD$4,'[1]INTERNAL PARAMETERS-1'!$B$5:$J$44,5,FALSE)*VLOOKUP(VFDYLD2!BD$4,'[1]INTERNAL PARAMETERS-1'!$B$5:$J$44,6,FALSE)*VLOOKUP(VFDYLD2!BD$4,'[1]INTERNAL PARAMETERS-1'!$B$5:$J$44,3,FALSE) + VFDYLD1!BD205*(1-VLOOKUP(VFDYLD2!BD$4,'[1]INTERNAL PARAMETERS-1'!$B$5:$J$44,5,FALSE))*VLOOKUP(VFDYLD2!BD$4,'[1]INTERNAL PARAMETERS-1'!$B$5:$J$44,8,FALSE)*VLOOKUP(VFDYLD2!BD$4,'[1]INTERNAL PARAMETERS-1'!$B$5:$J$44,3,FALSE)</f>
        <v>0</v>
      </c>
      <c r="BE205" s="44">
        <f>VFDYLD1!BE205*VLOOKUP(VFDYLD2!BE$4,'[1]INTERNAL PARAMETERS-1'!$B$5:$J$44,5,FALSE)*VLOOKUP(VFDYLD2!BE$4,'[1]INTERNAL PARAMETERS-1'!$B$5:$J$44,6,FALSE)*VLOOKUP(VFDYLD2!BE$4,'[1]INTERNAL PARAMETERS-1'!$B$5:$J$44,3,FALSE) + VFDYLD1!BE205*(1-VLOOKUP(VFDYLD2!BE$4,'[1]INTERNAL PARAMETERS-1'!$B$5:$J$44,5,FALSE))*VLOOKUP(VFDYLD2!BE$4,'[1]INTERNAL PARAMETERS-1'!$B$5:$J$44,8,FALSE)*VLOOKUP(VFDYLD2!BE$4,'[1]INTERNAL PARAMETERS-1'!$B$5:$J$44,3,FALSE)</f>
        <v>0</v>
      </c>
      <c r="BF205" s="44">
        <f>VFDYLD1!BF205*VLOOKUP(VFDYLD2!BF$4,'[1]INTERNAL PARAMETERS-1'!$B$5:$J$44,5,FALSE)*VLOOKUP(VFDYLD2!BF$4,'[1]INTERNAL PARAMETERS-1'!$B$5:$J$44,6,FALSE)*VLOOKUP(VFDYLD2!BF$4,'[1]INTERNAL PARAMETERS-1'!$B$5:$J$44,3,FALSE) + VFDYLD1!BF205*(1-VLOOKUP(VFDYLD2!BF$4,'[1]INTERNAL PARAMETERS-1'!$B$5:$J$44,5,FALSE))*VLOOKUP(VFDYLD2!BF$4,'[1]INTERNAL PARAMETERS-1'!$B$5:$J$44,8,FALSE)*VLOOKUP(VFDYLD2!BF$4,'[1]INTERNAL PARAMETERS-1'!$B$5:$J$44,3,FALSE)</f>
        <v>0</v>
      </c>
      <c r="BG205" s="44">
        <f>VFDYLD1!BG205*VLOOKUP(VFDYLD2!BG$4,'[1]INTERNAL PARAMETERS-1'!$B$5:$J$44,5,FALSE)*VLOOKUP(VFDYLD2!BG$4,'[1]INTERNAL PARAMETERS-1'!$B$5:$J$44,6,FALSE)*VLOOKUP(VFDYLD2!BG$4,'[1]INTERNAL PARAMETERS-1'!$B$5:$J$44,3,FALSE) + VFDYLD1!BG205*(1-VLOOKUP(VFDYLD2!BG$4,'[1]INTERNAL PARAMETERS-1'!$B$5:$J$44,5,FALSE))*VLOOKUP(VFDYLD2!BG$4,'[1]INTERNAL PARAMETERS-1'!$B$5:$J$44,8,FALSE)*VLOOKUP(VFDYLD2!BG$4,'[1]INTERNAL PARAMETERS-1'!$B$5:$J$44,3,FALSE)</f>
        <v>0</v>
      </c>
      <c r="BH205" s="44">
        <f>VFDYLD1!BH205*VLOOKUP(VFDYLD2!BH$4,'[1]INTERNAL PARAMETERS-1'!$B$5:$J$44,5,FALSE)*VLOOKUP(VFDYLD2!BH$4,'[1]INTERNAL PARAMETERS-1'!$B$5:$J$44,6,FALSE)*VLOOKUP(VFDYLD2!BH$4,'[1]INTERNAL PARAMETERS-1'!$B$5:$J$44,3,FALSE) + VFDYLD1!BH205*(1-VLOOKUP(VFDYLD2!BH$4,'[1]INTERNAL PARAMETERS-1'!$B$5:$J$44,5,FALSE))*VLOOKUP(VFDYLD2!BH$4,'[1]INTERNAL PARAMETERS-1'!$B$5:$J$44,8,FALSE)*VLOOKUP(VFDYLD2!BH$4,'[1]INTERNAL PARAMETERS-1'!$B$5:$J$44,3,FALSE)</f>
        <v>0</v>
      </c>
      <c r="BI205" s="44">
        <f>VFDYLD1!BI205*VLOOKUP(VFDYLD2!BI$4,'[1]INTERNAL PARAMETERS-1'!$B$5:$J$44,5,FALSE)*VLOOKUP(VFDYLD2!BI$4,'[1]INTERNAL PARAMETERS-1'!$B$5:$J$44,6,FALSE)*VLOOKUP(VFDYLD2!BI$4,'[1]INTERNAL PARAMETERS-1'!$B$5:$J$44,3,FALSE) + VFDYLD1!BI205*(1-VLOOKUP(VFDYLD2!BI$4,'[1]INTERNAL PARAMETERS-1'!$B$5:$J$44,5,FALSE))*VLOOKUP(VFDYLD2!BI$4,'[1]INTERNAL PARAMETERS-1'!$B$5:$J$44,8,FALSE)*VLOOKUP(VFDYLD2!BI$4,'[1]INTERNAL PARAMETERS-1'!$B$5:$J$44,3,FALSE)</f>
        <v>0</v>
      </c>
      <c r="BJ205" s="44">
        <f>VFDYLD1!BJ205*VLOOKUP(VFDYLD2!BJ$4,'[1]INTERNAL PARAMETERS-1'!$B$5:$J$44,5,FALSE)*VLOOKUP(VFDYLD2!BJ$4,'[1]INTERNAL PARAMETERS-1'!$B$5:$J$44,6,FALSE)*VLOOKUP(VFDYLD2!BJ$4,'[1]INTERNAL PARAMETERS-1'!$B$5:$J$44,3,FALSE) + VFDYLD1!BJ205*(1-VLOOKUP(VFDYLD2!BJ$4,'[1]INTERNAL PARAMETERS-1'!$B$5:$J$44,5,FALSE))*VLOOKUP(VFDYLD2!BJ$4,'[1]INTERNAL PARAMETERS-1'!$B$5:$J$44,8,FALSE)*VLOOKUP(VFDYLD2!BJ$4,'[1]INTERNAL PARAMETERS-1'!$B$5:$J$44,3,FALSE)</f>
        <v>0</v>
      </c>
      <c r="BK205" s="44">
        <f>VFDYLD1!BK205*VLOOKUP(VFDYLD2!BK$4,'[1]INTERNAL PARAMETERS-1'!$B$5:$J$44,5,FALSE)*VLOOKUP(VFDYLD2!BK$4,'[1]INTERNAL PARAMETERS-1'!$B$5:$J$44,6,FALSE)*VLOOKUP(VFDYLD2!BK$4,'[1]INTERNAL PARAMETERS-1'!$B$5:$J$44,3,FALSE) + VFDYLD1!BK205*(1-VLOOKUP(VFDYLD2!BK$4,'[1]INTERNAL PARAMETERS-1'!$B$5:$J$44,5,FALSE))*VLOOKUP(VFDYLD2!BK$4,'[1]INTERNAL PARAMETERS-1'!$B$5:$J$44,8,FALSE)*VLOOKUP(VFDYLD2!BK$4,'[1]INTERNAL PARAMETERS-1'!$B$5:$J$44,3,FALSE)</f>
        <v>0</v>
      </c>
      <c r="BL205" s="44">
        <f>VFDYLD1!BL205*VLOOKUP(VFDYLD2!BL$4,'[1]INTERNAL PARAMETERS-1'!$B$5:$J$44,5,FALSE)*VLOOKUP(VFDYLD2!BL$4,'[1]INTERNAL PARAMETERS-1'!$B$5:$J$44,6,FALSE)*VLOOKUP(VFDYLD2!BL$4,'[1]INTERNAL PARAMETERS-1'!$B$5:$J$44,3,FALSE) + VFDYLD1!BL205*(1-VLOOKUP(VFDYLD2!BL$4,'[1]INTERNAL PARAMETERS-1'!$B$5:$J$44,5,FALSE))*VLOOKUP(VFDYLD2!BL$4,'[1]INTERNAL PARAMETERS-1'!$B$5:$J$44,8,FALSE)*VLOOKUP(VFDYLD2!BL$4,'[1]INTERNAL PARAMETERS-1'!$B$5:$J$44,3,FALSE)</f>
        <v>0</v>
      </c>
      <c r="BM205" s="44">
        <f>VFDYLD1!BM205*VLOOKUP(VFDYLD2!BM$4,'[1]INTERNAL PARAMETERS-1'!$B$5:$J$44,5,FALSE)*VLOOKUP(VFDYLD2!BM$4,'[1]INTERNAL PARAMETERS-1'!$B$5:$J$44,6,FALSE)*VLOOKUP(VFDYLD2!BM$4,'[1]INTERNAL PARAMETERS-1'!$B$5:$J$44,3,FALSE) + VFDYLD1!BM205*(1-VLOOKUP(VFDYLD2!BM$4,'[1]INTERNAL PARAMETERS-1'!$B$5:$J$44,5,FALSE))*VLOOKUP(VFDYLD2!BM$4,'[1]INTERNAL PARAMETERS-1'!$B$5:$J$44,8,FALSE)*VLOOKUP(VFDYLD2!BM$4,'[1]INTERNAL PARAMETERS-1'!$B$5:$J$44,3,FALSE)</f>
        <v>0</v>
      </c>
      <c r="BN205" s="44">
        <f>VFDYLD1!BN205*VLOOKUP(VFDYLD2!BN$4,'[1]INTERNAL PARAMETERS-1'!$B$5:$J$44,5,FALSE)*VLOOKUP(VFDYLD2!BN$4,'[1]INTERNAL PARAMETERS-1'!$B$5:$J$44,6,FALSE)*VLOOKUP(VFDYLD2!BN$4,'[1]INTERNAL PARAMETERS-1'!$B$5:$J$44,3,FALSE) + VFDYLD1!BN205*(1-VLOOKUP(VFDYLD2!BN$4,'[1]INTERNAL PARAMETERS-1'!$B$5:$J$44,5,FALSE))*VLOOKUP(VFDYLD2!BN$4,'[1]INTERNAL PARAMETERS-1'!$B$5:$J$44,8,FALSE)*VLOOKUP(VFDYLD2!BN$4,'[1]INTERNAL PARAMETERS-1'!$B$5:$J$44,3,FALSE)</f>
        <v>0</v>
      </c>
      <c r="BO205" s="44">
        <f>VFDYLD1!BO205*VLOOKUP(VFDYLD2!BO$4,'[1]INTERNAL PARAMETERS-1'!$B$5:$J$44,5,FALSE)*VLOOKUP(VFDYLD2!BO$4,'[1]INTERNAL PARAMETERS-1'!$B$5:$J$44,6,FALSE)*VLOOKUP(VFDYLD2!BO$4,'[1]INTERNAL PARAMETERS-1'!$B$5:$J$44,3,FALSE) + VFDYLD1!BO205*(1-VLOOKUP(VFDYLD2!BO$4,'[1]INTERNAL PARAMETERS-1'!$B$5:$J$44,5,FALSE))*VLOOKUP(VFDYLD2!BO$4,'[1]INTERNAL PARAMETERS-1'!$B$5:$J$44,8,FALSE)*VLOOKUP(VFDYLD2!BO$4,'[1]INTERNAL PARAMETERS-1'!$B$5:$J$44,3,FALSE)</f>
        <v>0</v>
      </c>
      <c r="BP205" s="44">
        <f>VFDYLD1!BP205*VLOOKUP(VFDYLD2!BP$4,'[1]INTERNAL PARAMETERS-1'!$B$5:$J$44,5,FALSE)*VLOOKUP(VFDYLD2!BP$4,'[1]INTERNAL PARAMETERS-1'!$B$5:$J$44,6,FALSE)*VLOOKUP(VFDYLD2!BP$4,'[1]INTERNAL PARAMETERS-1'!$B$5:$J$44,3,FALSE) + VFDYLD1!BP205*(1-VLOOKUP(VFDYLD2!BP$4,'[1]INTERNAL PARAMETERS-1'!$B$5:$J$44,5,FALSE))*VLOOKUP(VFDYLD2!BP$4,'[1]INTERNAL PARAMETERS-1'!$B$5:$J$44,8,FALSE)*VLOOKUP(VFDYLD2!BP$4,'[1]INTERNAL PARAMETERS-1'!$B$5:$J$44,3,FALSE)</f>
        <v>0</v>
      </c>
      <c r="BQ205" s="44">
        <f>VFDYLD1!BQ205*VLOOKUP(VFDYLD2!BQ$4,'[1]INTERNAL PARAMETERS-1'!$B$5:$J$44,5,FALSE)*VLOOKUP(VFDYLD2!BQ$4,'[1]INTERNAL PARAMETERS-1'!$B$5:$J$44,6,FALSE)*VLOOKUP(VFDYLD2!BQ$4,'[1]INTERNAL PARAMETERS-1'!$B$5:$J$44,3,FALSE) + VFDYLD1!BQ205*(1-VLOOKUP(VFDYLD2!BQ$4,'[1]INTERNAL PARAMETERS-1'!$B$5:$J$44,5,FALSE))*VLOOKUP(VFDYLD2!BQ$4,'[1]INTERNAL PARAMETERS-1'!$B$5:$J$44,8,FALSE)*VLOOKUP(VFDYLD2!BQ$4,'[1]INTERNAL PARAMETERS-1'!$B$5:$J$44,3,FALSE)</f>
        <v>0</v>
      </c>
      <c r="BR205" s="44">
        <f>VFDYLD1!BR205*VLOOKUP(VFDYLD2!BR$4,'[1]INTERNAL PARAMETERS-1'!$B$5:$J$44,5,FALSE)*VLOOKUP(VFDYLD2!BR$4,'[1]INTERNAL PARAMETERS-1'!$B$5:$J$44,6,FALSE)*VLOOKUP(VFDYLD2!BR$4,'[1]INTERNAL PARAMETERS-1'!$B$5:$J$44,3,FALSE) + VFDYLD1!BR205*(1-VLOOKUP(VFDYLD2!BR$4,'[1]INTERNAL PARAMETERS-1'!$B$5:$J$44,5,FALSE))*VLOOKUP(VFDYLD2!BR$4,'[1]INTERNAL PARAMETERS-1'!$B$5:$J$44,8,FALSE)*VLOOKUP(VFDYLD2!BR$4,'[1]INTERNAL PARAMETERS-1'!$B$5:$J$44,3,FALSE)</f>
        <v>0</v>
      </c>
      <c r="BS205" s="44">
        <f>VFDYLD1!BS205*VLOOKUP(VFDYLD2!BS$4,'[1]INTERNAL PARAMETERS-1'!$B$5:$J$44,5,FALSE)*VLOOKUP(VFDYLD2!BS$4,'[1]INTERNAL PARAMETERS-1'!$B$5:$J$44,6,FALSE)*VLOOKUP(VFDYLD2!BS$4,'[1]INTERNAL PARAMETERS-1'!$B$5:$J$44,3,FALSE) + VFDYLD1!BS205*(1-VLOOKUP(VFDYLD2!BS$4,'[1]INTERNAL PARAMETERS-1'!$B$5:$J$44,5,FALSE))*VLOOKUP(VFDYLD2!BS$4,'[1]INTERNAL PARAMETERS-1'!$B$5:$J$44,8,FALSE)*VLOOKUP(VFDYLD2!BS$4,'[1]INTERNAL PARAMETERS-1'!$B$5:$J$44,3,FALSE)</f>
        <v>0</v>
      </c>
      <c r="BT205" s="44">
        <f>VFDYLD1!BT205*VLOOKUP(VFDYLD2!BT$4,'[1]INTERNAL PARAMETERS-1'!$B$5:$J$44,5,FALSE)*VLOOKUP(VFDYLD2!BT$4,'[1]INTERNAL PARAMETERS-1'!$B$5:$J$44,6,FALSE)*VLOOKUP(VFDYLD2!BT$4,'[1]INTERNAL PARAMETERS-1'!$B$5:$J$44,3,FALSE) + VFDYLD1!BT205*(1-VLOOKUP(VFDYLD2!BT$4,'[1]INTERNAL PARAMETERS-1'!$B$5:$J$44,5,FALSE))*VLOOKUP(VFDYLD2!BT$4,'[1]INTERNAL PARAMETERS-1'!$B$5:$J$44,8,FALSE)*VLOOKUP(VFDYLD2!BT$4,'[1]INTERNAL PARAMETERS-1'!$B$5:$J$44,3,FALSE)</f>
        <v>0</v>
      </c>
      <c r="BU205" s="44">
        <f>VFDYLD1!BU205*VLOOKUP(VFDYLD2!BU$4,'[1]INTERNAL PARAMETERS-1'!$B$5:$J$44,5,FALSE)*VLOOKUP(VFDYLD2!BU$4,'[1]INTERNAL PARAMETERS-1'!$B$5:$J$44,6,FALSE)*VLOOKUP(VFDYLD2!BU$4,'[1]INTERNAL PARAMETERS-1'!$B$5:$J$44,3,FALSE) + VFDYLD1!BU205*(1-VLOOKUP(VFDYLD2!BU$4,'[1]INTERNAL PARAMETERS-1'!$B$5:$J$44,5,FALSE))*VLOOKUP(VFDYLD2!BU$4,'[1]INTERNAL PARAMETERS-1'!$B$5:$J$44,8,FALSE)*VLOOKUP(VFDYLD2!BU$4,'[1]INTERNAL PARAMETERS-1'!$B$5:$J$44,3,FALSE)</f>
        <v>0</v>
      </c>
      <c r="BV205" s="44">
        <f>VFDYLD1!BV205*VLOOKUP(VFDYLD2!BV$4,'[1]INTERNAL PARAMETERS-1'!$B$5:$J$44,5,FALSE)*VLOOKUP(VFDYLD2!BV$4,'[1]INTERNAL PARAMETERS-1'!$B$5:$J$44,6,FALSE)*VLOOKUP(VFDYLD2!BV$4,'[1]INTERNAL PARAMETERS-1'!$B$5:$J$44,3,FALSE) + VFDYLD1!BV205*(1-VLOOKUP(VFDYLD2!BV$4,'[1]INTERNAL PARAMETERS-1'!$B$5:$J$44,5,FALSE))*VLOOKUP(VFDYLD2!BV$4,'[1]INTERNAL PARAMETERS-1'!$B$5:$J$44,8,FALSE)*VLOOKUP(VFDYLD2!BV$4,'[1]INTERNAL PARAMETERS-1'!$B$5:$J$44,3,FALSE)</f>
        <v>0</v>
      </c>
      <c r="BW205" s="44">
        <f>VFDYLD1!BW205*VLOOKUP(VFDYLD2!BW$4,'[1]INTERNAL PARAMETERS-1'!$B$5:$J$44,5,FALSE)*VLOOKUP(VFDYLD2!BW$4,'[1]INTERNAL PARAMETERS-1'!$B$5:$J$44,6,FALSE)*VLOOKUP(VFDYLD2!BW$4,'[1]INTERNAL PARAMETERS-1'!$B$5:$J$44,3,FALSE) + VFDYLD1!BW205*(1-VLOOKUP(VFDYLD2!BW$4,'[1]INTERNAL PARAMETERS-1'!$B$5:$J$44,5,FALSE))*VLOOKUP(VFDYLD2!BW$4,'[1]INTERNAL PARAMETERS-1'!$B$5:$J$44,8,FALSE)*VLOOKUP(VFDYLD2!BW$4,'[1]INTERNAL PARAMETERS-1'!$B$5:$J$44,3,FALSE)</f>
        <v>0</v>
      </c>
      <c r="BX205" s="44">
        <f>VFDYLD1!BX205*VLOOKUP(VFDYLD2!BX$4,'[1]INTERNAL PARAMETERS-1'!$B$5:$J$44,5,FALSE)*VLOOKUP(VFDYLD2!BX$4,'[1]INTERNAL PARAMETERS-1'!$B$5:$J$44,6,FALSE)*VLOOKUP(VFDYLD2!BX$4,'[1]INTERNAL PARAMETERS-1'!$B$5:$J$44,3,FALSE) + VFDYLD1!BX205*(1-VLOOKUP(VFDYLD2!BX$4,'[1]INTERNAL PARAMETERS-1'!$B$5:$J$44,5,FALSE))*VLOOKUP(VFDYLD2!BX$4,'[1]INTERNAL PARAMETERS-1'!$B$5:$J$44,8,FALSE)*VLOOKUP(VFDYLD2!BX$4,'[1]INTERNAL PARAMETERS-1'!$B$5:$J$44,3,FALSE)</f>
        <v>0</v>
      </c>
      <c r="BY205" s="44">
        <f>VFDYLD1!BY205*VLOOKUP(VFDYLD2!BY$4,'[1]INTERNAL PARAMETERS-1'!$B$5:$J$44,5,FALSE)*VLOOKUP(VFDYLD2!BY$4,'[1]INTERNAL PARAMETERS-1'!$B$5:$J$44,6,FALSE)*VLOOKUP(VFDYLD2!BY$4,'[1]INTERNAL PARAMETERS-1'!$B$5:$J$44,3,FALSE) + VFDYLD1!BY205*(1-VLOOKUP(VFDYLD2!BY$4,'[1]INTERNAL PARAMETERS-1'!$B$5:$J$44,5,FALSE))*VLOOKUP(VFDYLD2!BY$4,'[1]INTERNAL PARAMETERS-1'!$B$5:$J$44,8,FALSE)*VLOOKUP(VFDYLD2!BY$4,'[1]INTERNAL PARAMETERS-1'!$B$5:$J$44,3,FALSE)</f>
        <v>0</v>
      </c>
      <c r="BZ205" s="44">
        <f>VFDYLD1!BZ205*VLOOKUP(VFDYLD2!BZ$4,'[1]INTERNAL PARAMETERS-1'!$B$5:$J$44,5,FALSE)*VLOOKUP(VFDYLD2!BZ$4,'[1]INTERNAL PARAMETERS-1'!$B$5:$J$44,6,FALSE)*VLOOKUP(VFDYLD2!BZ$4,'[1]INTERNAL PARAMETERS-1'!$B$5:$J$44,3,FALSE) + VFDYLD1!BZ205*(1-VLOOKUP(VFDYLD2!BZ$4,'[1]INTERNAL PARAMETERS-1'!$B$5:$J$44,5,FALSE))*VLOOKUP(VFDYLD2!BZ$4,'[1]INTERNAL PARAMETERS-1'!$B$5:$J$44,8,FALSE)*VLOOKUP(VFDYLD2!BZ$4,'[1]INTERNAL PARAMETERS-1'!$B$5:$J$44,3,FALSE)</f>
        <v>0</v>
      </c>
      <c r="CA205" s="44">
        <f>VFDYLD1!CA205*VLOOKUP(VFDYLD2!CA$4,'[1]INTERNAL PARAMETERS-1'!$B$5:$J$44,5,FALSE)*VLOOKUP(VFDYLD2!CA$4,'[1]INTERNAL PARAMETERS-1'!$B$5:$J$44,6,FALSE)*VLOOKUP(VFDYLD2!CA$4,'[1]INTERNAL PARAMETERS-1'!$B$5:$J$44,3,FALSE) + VFDYLD1!CA205*(1-VLOOKUP(VFDYLD2!CA$4,'[1]INTERNAL PARAMETERS-1'!$B$5:$J$44,5,FALSE))*VLOOKUP(VFDYLD2!CA$4,'[1]INTERNAL PARAMETERS-1'!$B$5:$J$44,8,FALSE)*VLOOKUP(VFDYLD2!CA$4,'[1]INTERNAL PARAMETERS-1'!$B$5:$J$44,3,FALSE)</f>
        <v>0</v>
      </c>
      <c r="CB205" s="44">
        <f>VFDYLD1!CB205*VLOOKUP(VFDYLD2!CB$4,'[1]INTERNAL PARAMETERS-1'!$B$5:$J$44,5,FALSE)*VLOOKUP(VFDYLD2!CB$4,'[1]INTERNAL PARAMETERS-1'!$B$5:$J$44,6,FALSE)*VLOOKUP(VFDYLD2!CB$4,'[1]INTERNAL PARAMETERS-1'!$B$5:$J$44,3,FALSE) + VFDYLD1!CB205*(1-VLOOKUP(VFDYLD2!CB$4,'[1]INTERNAL PARAMETERS-1'!$B$5:$J$44,5,FALSE))*VLOOKUP(VFDYLD2!CB$4,'[1]INTERNAL PARAMETERS-1'!$B$5:$J$44,8,FALSE)*VLOOKUP(VFDYLD2!CB$4,'[1]INTERNAL PARAMETERS-1'!$B$5:$J$44,3,FALSE)</f>
        <v>0</v>
      </c>
      <c r="CC205" s="44">
        <f>VFDYLD1!CC205*VLOOKUP(VFDYLD2!CC$4,'[1]INTERNAL PARAMETERS-1'!$B$5:$J$44,5,FALSE)*VLOOKUP(VFDYLD2!CC$4,'[1]INTERNAL PARAMETERS-1'!$B$5:$J$44,6,FALSE)*VLOOKUP(VFDYLD2!CC$4,'[1]INTERNAL PARAMETERS-1'!$B$5:$J$44,3,FALSE) + VFDYLD1!CC205*(1-VLOOKUP(VFDYLD2!CC$4,'[1]INTERNAL PARAMETERS-1'!$B$5:$J$44,5,FALSE))*VLOOKUP(VFDYLD2!CC$4,'[1]INTERNAL PARAMETERS-1'!$B$5:$J$44,8,FALSE)*VLOOKUP(VFDYLD2!CC$4,'[1]INTERNAL PARAMETERS-1'!$B$5:$J$44,3,FALSE)</f>
        <v>0</v>
      </c>
      <c r="CD205" s="44">
        <f>VFDYLD1!CD205*VLOOKUP(VFDYLD2!CD$4,'[1]INTERNAL PARAMETERS-1'!$B$5:$J$44,5,FALSE)*VLOOKUP(VFDYLD2!CD$4,'[1]INTERNAL PARAMETERS-1'!$B$5:$J$44,6,FALSE)*VLOOKUP(VFDYLD2!CD$4,'[1]INTERNAL PARAMETERS-1'!$B$5:$J$44,3,FALSE) + VFDYLD1!CD205*(1-VLOOKUP(VFDYLD2!CD$4,'[1]INTERNAL PARAMETERS-1'!$B$5:$J$44,5,FALSE))*VLOOKUP(VFDYLD2!CD$4,'[1]INTERNAL PARAMETERS-1'!$B$5:$J$44,8,FALSE)*VLOOKUP(VFDYLD2!CD$4,'[1]INTERNAL PARAMETERS-1'!$B$5:$J$44,3,FALSE)</f>
        <v>0</v>
      </c>
      <c r="CE205" s="44">
        <f>VFDYLD1!CE205*VLOOKUP(VFDYLD2!CE$4,'[1]INTERNAL PARAMETERS-1'!$B$5:$J$44,5,FALSE)*VLOOKUP(VFDYLD2!CE$4,'[1]INTERNAL PARAMETERS-1'!$B$5:$J$44,6,FALSE)*VLOOKUP(VFDYLD2!CE$4,'[1]INTERNAL PARAMETERS-1'!$B$5:$J$44,3,FALSE) + VFDYLD1!CE205*(1-VLOOKUP(VFDYLD2!CE$4,'[1]INTERNAL PARAMETERS-1'!$B$5:$J$44,5,FALSE))*VLOOKUP(VFDYLD2!CE$4,'[1]INTERNAL PARAMETERS-1'!$B$5:$J$44,8,FALSE)*VLOOKUP(VFDYLD2!CE$4,'[1]INTERNAL PARAMETERS-1'!$B$5:$J$44,3,FALSE)</f>
        <v>0</v>
      </c>
      <c r="CF205" s="44">
        <f>VFDYLD1!CF205*VLOOKUP(VFDYLD2!CF$4,'[1]INTERNAL PARAMETERS-1'!$B$5:$J$44,5,FALSE)*VLOOKUP(VFDYLD2!CF$4,'[1]INTERNAL PARAMETERS-1'!$B$5:$J$44,6,FALSE)*VLOOKUP(VFDYLD2!CF$4,'[1]INTERNAL PARAMETERS-1'!$B$5:$J$44,3,FALSE) + VFDYLD1!CF205*(1-VLOOKUP(VFDYLD2!CF$4,'[1]INTERNAL PARAMETERS-1'!$B$5:$J$44,5,FALSE))*VLOOKUP(VFDYLD2!CF$4,'[1]INTERNAL PARAMETERS-1'!$B$5:$J$44,8,FALSE)*VLOOKUP(VFDYLD2!CF$4,'[1]INTERNAL PARAMETERS-1'!$B$5:$J$44,3,FALSE)</f>
        <v>0</v>
      </c>
      <c r="CG205" s="44">
        <f>VFDYLD1!CG205*VLOOKUP(VFDYLD2!CG$4,'[1]INTERNAL PARAMETERS-1'!$B$5:$J$44,5,FALSE)*VLOOKUP(VFDYLD2!CG$4,'[1]INTERNAL PARAMETERS-1'!$B$5:$J$44,6,FALSE)*VLOOKUP(VFDYLD2!CG$4,'[1]INTERNAL PARAMETERS-1'!$B$5:$J$44,3,FALSE) + VFDYLD1!CG205*(1-VLOOKUP(VFDYLD2!CG$4,'[1]INTERNAL PARAMETERS-1'!$B$5:$J$44,5,FALSE))*VLOOKUP(VFDYLD2!CG$4,'[1]INTERNAL PARAMETERS-1'!$B$5:$J$44,8,FALSE)*VLOOKUP(VFDYLD2!CG$4,'[1]INTERNAL PARAMETERS-1'!$B$5:$J$44,3,FALSE)</f>
        <v>0</v>
      </c>
      <c r="CH205" s="43">
        <f>VFDYLD1!CH205*VLOOKUP(VFDYLD2!CH$4,'[1]INTERNAL PARAMETERS-1'!$B$5:$J$44,5,FALSE)*VLOOKUP(VFDYLD2!CH$4,'[1]INTERNAL PARAMETERS-1'!$B$5:$J$44,6,FALSE)*VLOOKUP(VFDYLD2!CH$4,'[1]INTERNAL PARAMETERS-1'!$B$5:$J$44,3,FALSE) + VFDYLD1!CH205*(1-VLOOKUP(VFDYLD2!CH$4,'[1]INTERNAL PARAMETERS-1'!$B$5:$J$44,5,FALSE))*VLOOKUP(VFDYLD2!CH$4,'[1]INTERNAL PARAMETERS-1'!$B$5:$J$44,8,FALSE)*VLOOKUP(VFDYLD2!CH$4,'[1]INTERNAL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47</v>
      </c>
      <c r="D206" s="57" t="s">
        <v>61</v>
      </c>
      <c r="E206" s="132">
        <f>VFD!W206</f>
        <v>0</v>
      </c>
      <c r="F206" s="56">
        <f>'[1]INTERNAL PARAMETERS-1'!M8</f>
        <v>68.824999999999989</v>
      </c>
      <c r="G206" s="45">
        <f>VFDYLD1!G206*VLOOKUP(VFDYLD2!G$4,'[1]INTERNAL PARAMETERS-1'!$B$5:$J$44,5,FALSE)*VLOOKUP(VFDYLD2!G$4,'[1]INTERNAL PARAMETERS-1'!$B$5:$J$44,7,FALSE)*VFDYLD2!$F206 + VFDYLD1!G206*(1-VLOOKUP(VFDYLD2!G$4,'[1]INTERNAL PARAMETERS-1'!$B$5:$J$44,5,FALSE))*VLOOKUP(VFDYLD2!G$4,'[1]INTERNAL PARAMETERS-1'!$B$5:$J$44,9,FALSE)*VFDYLD2!$F206</f>
        <v>0</v>
      </c>
      <c r="H206" s="44">
        <f>VFDYLD1!H206*VLOOKUP(VFDYLD2!H$4,'[1]INTERNAL PARAMETERS-1'!$B$5:$J$44,5,FALSE)*VLOOKUP(VFDYLD2!H$4,'[1]INTERNAL PARAMETERS-1'!$B$5:$J$44,7,FALSE)*VFDYLD2!$F206 + VFDYLD1!H206*(1-VLOOKUP(VFDYLD2!H$4,'[1]INTERNAL PARAMETERS-1'!$B$5:$J$44,5,FALSE))*VLOOKUP(VFDYLD2!H$4,'[1]INTERNAL PARAMETERS-1'!$B$5:$J$44,9,FALSE)*VFDYLD2!$F206</f>
        <v>0</v>
      </c>
      <c r="I206" s="44">
        <f>VFDYLD1!I206*VLOOKUP(VFDYLD2!I$4,'[1]INTERNAL PARAMETERS-1'!$B$5:$J$44,5,FALSE)*VLOOKUP(VFDYLD2!I$4,'[1]INTERNAL PARAMETERS-1'!$B$5:$J$44,7,FALSE)*VFDYLD2!$F206 + VFDYLD1!I206*(1-VLOOKUP(VFDYLD2!I$4,'[1]INTERNAL PARAMETERS-1'!$B$5:$J$44,5,FALSE))*VLOOKUP(VFDYLD2!I$4,'[1]INTERNAL PARAMETERS-1'!$B$5:$J$44,9,FALSE)*VFDYLD2!$F206</f>
        <v>0</v>
      </c>
      <c r="J206" s="44">
        <f>VFDYLD1!J206*VLOOKUP(VFDYLD2!J$4,'[1]INTERNAL PARAMETERS-1'!$B$5:$J$44,5,FALSE)*VLOOKUP(VFDYLD2!J$4,'[1]INTERNAL PARAMETERS-1'!$B$5:$J$44,7,FALSE)*VFDYLD2!$F206 + VFDYLD1!J206*(1-VLOOKUP(VFDYLD2!J$4,'[1]INTERNAL PARAMETERS-1'!$B$5:$J$44,5,FALSE))*VLOOKUP(VFDYLD2!J$4,'[1]INTERNAL PARAMETERS-1'!$B$5:$J$44,9,FALSE)*VFDYLD2!$F206</f>
        <v>0</v>
      </c>
      <c r="K206" s="44">
        <f>VFDYLD1!K206*VLOOKUP(VFDYLD2!K$4,'[1]INTERNAL PARAMETERS-1'!$B$5:$J$44,5,FALSE)*VLOOKUP(VFDYLD2!K$4,'[1]INTERNAL PARAMETERS-1'!$B$5:$J$44,7,FALSE)*VFDYLD2!$F206 + VFDYLD1!K206*(1-VLOOKUP(VFDYLD2!K$4,'[1]INTERNAL PARAMETERS-1'!$B$5:$J$44,5,FALSE))*VLOOKUP(VFDYLD2!K$4,'[1]INTERNAL PARAMETERS-1'!$B$5:$J$44,9,FALSE)*VFDYLD2!$F206</f>
        <v>0</v>
      </c>
      <c r="L206" s="44">
        <f>VFDYLD1!L206*VLOOKUP(VFDYLD2!L$4,'[1]INTERNAL PARAMETERS-1'!$B$5:$J$44,5,FALSE)*VLOOKUP(VFDYLD2!L$4,'[1]INTERNAL PARAMETERS-1'!$B$5:$J$44,7,FALSE)*VFDYLD2!$F206 + VFDYLD1!L206*(1-VLOOKUP(VFDYLD2!L$4,'[1]INTERNAL PARAMETERS-1'!$B$5:$J$44,5,FALSE))*VLOOKUP(VFDYLD2!L$4,'[1]INTERNAL PARAMETERS-1'!$B$5:$J$44,9,FALSE)*VFDYLD2!$F206</f>
        <v>0</v>
      </c>
      <c r="M206" s="44">
        <f>VFDYLD1!M206*VLOOKUP(VFDYLD2!M$4,'[1]INTERNAL PARAMETERS-1'!$B$5:$J$44,5,FALSE)*VLOOKUP(VFDYLD2!M$4,'[1]INTERNAL PARAMETERS-1'!$B$5:$J$44,7,FALSE)*VFDYLD2!$F206 + VFDYLD1!M206*(1-VLOOKUP(VFDYLD2!M$4,'[1]INTERNAL PARAMETERS-1'!$B$5:$J$44,5,FALSE))*VLOOKUP(VFDYLD2!M$4,'[1]INTERNAL PARAMETERS-1'!$B$5:$J$44,9,FALSE)*VFDYLD2!$F206</f>
        <v>0</v>
      </c>
      <c r="N206" s="44">
        <f>VFDYLD1!N206*VLOOKUP(VFDYLD2!N$4,'[1]INTERNAL PARAMETERS-1'!$B$5:$J$44,5,FALSE)*VLOOKUP(VFDYLD2!N$4,'[1]INTERNAL PARAMETERS-1'!$B$5:$J$44,7,FALSE)*VFDYLD2!$F206 + VFDYLD1!N206*(1-VLOOKUP(VFDYLD2!N$4,'[1]INTERNAL PARAMETERS-1'!$B$5:$J$44,5,FALSE))*VLOOKUP(VFDYLD2!N$4,'[1]INTERNAL PARAMETERS-1'!$B$5:$J$44,9,FALSE)*VFDYLD2!$F206</f>
        <v>0</v>
      </c>
      <c r="O206" s="44">
        <f>VFDYLD1!O206*VLOOKUP(VFDYLD2!O$4,'[1]INTERNAL PARAMETERS-1'!$B$5:$J$44,5,FALSE)*VLOOKUP(VFDYLD2!O$4,'[1]INTERNAL PARAMETERS-1'!$B$5:$J$44,7,FALSE)*VFDYLD2!$F206 + VFDYLD1!O206*(1-VLOOKUP(VFDYLD2!O$4,'[1]INTERNAL PARAMETERS-1'!$B$5:$J$44,5,FALSE))*VLOOKUP(VFDYLD2!O$4,'[1]INTERNAL PARAMETERS-1'!$B$5:$J$44,9,FALSE)*VFDYLD2!$F206</f>
        <v>0</v>
      </c>
      <c r="P206" s="44">
        <f>VFDYLD1!P206*VLOOKUP(VFDYLD2!P$4,'[1]INTERNAL PARAMETERS-1'!$B$5:$J$44,5,FALSE)*VLOOKUP(VFDYLD2!P$4,'[1]INTERNAL PARAMETERS-1'!$B$5:$J$44,7,FALSE)*VFDYLD2!$F206 + VFDYLD1!P206*(1-VLOOKUP(VFDYLD2!P$4,'[1]INTERNAL PARAMETERS-1'!$B$5:$J$44,5,FALSE))*VLOOKUP(VFDYLD2!P$4,'[1]INTERNAL PARAMETERS-1'!$B$5:$J$44,9,FALSE)*VFDYLD2!$F206</f>
        <v>0</v>
      </c>
      <c r="Q206" s="44">
        <f>VFDYLD1!Q206*VLOOKUP(VFDYLD2!Q$4,'[1]INTERNAL PARAMETERS-1'!$B$5:$J$44,5,FALSE)*VLOOKUP(VFDYLD2!Q$4,'[1]INTERNAL PARAMETERS-1'!$B$5:$J$44,7,FALSE)*VFDYLD2!$F206 + VFDYLD1!Q206*(1-VLOOKUP(VFDYLD2!Q$4,'[1]INTERNAL PARAMETERS-1'!$B$5:$J$44,5,FALSE))*VLOOKUP(VFDYLD2!Q$4,'[1]INTERNAL PARAMETERS-1'!$B$5:$J$44,9,FALSE)*VFDYLD2!$F206</f>
        <v>0</v>
      </c>
      <c r="R206" s="44">
        <f>VFDYLD1!R206*VLOOKUP(VFDYLD2!R$4,'[1]INTERNAL PARAMETERS-1'!$B$5:$J$44,5,FALSE)*VLOOKUP(VFDYLD2!R$4,'[1]INTERNAL PARAMETERS-1'!$B$5:$J$44,7,FALSE)*VFDYLD2!$F206 + VFDYLD1!R206*(1-VLOOKUP(VFDYLD2!R$4,'[1]INTERNAL PARAMETERS-1'!$B$5:$J$44,5,FALSE))*VLOOKUP(VFDYLD2!R$4,'[1]INTERNAL PARAMETERS-1'!$B$5:$J$44,9,FALSE)*VFDYLD2!$F206</f>
        <v>0</v>
      </c>
      <c r="S206" s="44">
        <f>VFDYLD1!S206*VLOOKUP(VFDYLD2!S$4,'[1]INTERNAL PARAMETERS-1'!$B$5:$J$44,5,FALSE)*VLOOKUP(VFDYLD2!S$4,'[1]INTERNAL PARAMETERS-1'!$B$5:$J$44,7,FALSE)*VFDYLD2!$F206 + VFDYLD1!S206*(1-VLOOKUP(VFDYLD2!S$4,'[1]INTERNAL PARAMETERS-1'!$B$5:$J$44,5,FALSE))*VLOOKUP(VFDYLD2!S$4,'[1]INTERNAL PARAMETERS-1'!$B$5:$J$44,9,FALSE)*VFDYLD2!$F206</f>
        <v>0</v>
      </c>
      <c r="T206" s="44">
        <f>VFDYLD1!T206*VLOOKUP(VFDYLD2!T$4,'[1]INTERNAL PARAMETERS-1'!$B$5:$J$44,5,FALSE)*VLOOKUP(VFDYLD2!T$4,'[1]INTERNAL PARAMETERS-1'!$B$5:$J$44,7,FALSE)*VFDYLD2!$F206 + VFDYLD1!T206*(1-VLOOKUP(VFDYLD2!T$4,'[1]INTERNAL PARAMETERS-1'!$B$5:$J$44,5,FALSE))*VLOOKUP(VFDYLD2!T$4,'[1]INTERNAL PARAMETERS-1'!$B$5:$J$44,9,FALSE)*VFDYLD2!$F206</f>
        <v>0</v>
      </c>
      <c r="U206" s="44">
        <f>VFDYLD1!U206*VLOOKUP(VFDYLD2!U$4,'[1]INTERNAL PARAMETERS-1'!$B$5:$J$44,5,FALSE)*VLOOKUP(VFDYLD2!U$4,'[1]INTERNAL PARAMETERS-1'!$B$5:$J$44,7,FALSE)*VFDYLD2!$F206 + VFDYLD1!U206*(1-VLOOKUP(VFDYLD2!U$4,'[1]INTERNAL PARAMETERS-1'!$B$5:$J$44,5,FALSE))*VLOOKUP(VFDYLD2!U$4,'[1]INTERNAL PARAMETERS-1'!$B$5:$J$44,9,FALSE)*VFDYLD2!$F206</f>
        <v>0</v>
      </c>
      <c r="V206" s="44">
        <f>VFDYLD1!V206*VLOOKUP(VFDYLD2!V$4,'[1]INTERNAL PARAMETERS-1'!$B$5:$J$44,5,FALSE)*VLOOKUP(VFDYLD2!V$4,'[1]INTERNAL PARAMETERS-1'!$B$5:$J$44,7,FALSE)*VFDYLD2!$F206 + VFDYLD1!V206*(1-VLOOKUP(VFDYLD2!V$4,'[1]INTERNAL PARAMETERS-1'!$B$5:$J$44,5,FALSE))*VLOOKUP(VFDYLD2!V$4,'[1]INTERNAL PARAMETERS-1'!$B$5:$J$44,9,FALSE)*VFDYLD2!$F206</f>
        <v>0</v>
      </c>
      <c r="W206" s="44">
        <f>VFDYLD1!W206*VLOOKUP(VFDYLD2!W$4,'[1]INTERNAL PARAMETERS-1'!$B$5:$J$44,5,FALSE)*VLOOKUP(VFDYLD2!W$4,'[1]INTERNAL PARAMETERS-1'!$B$5:$J$44,7,FALSE)*VFDYLD2!$F206 + VFDYLD1!W206*(1-VLOOKUP(VFDYLD2!W$4,'[1]INTERNAL PARAMETERS-1'!$B$5:$J$44,5,FALSE))*VLOOKUP(VFDYLD2!W$4,'[1]INTERNAL PARAMETERS-1'!$B$5:$J$44,9,FALSE)*VFDYLD2!$F206</f>
        <v>0</v>
      </c>
      <c r="X206" s="44">
        <f>VFDYLD1!X206*VLOOKUP(VFDYLD2!X$4,'[1]INTERNAL PARAMETERS-1'!$B$5:$J$44,5,FALSE)*VLOOKUP(VFDYLD2!X$4,'[1]INTERNAL PARAMETERS-1'!$B$5:$J$44,7,FALSE)*VFDYLD2!$F206 + VFDYLD1!X206*(1-VLOOKUP(VFDYLD2!X$4,'[1]INTERNAL PARAMETERS-1'!$B$5:$J$44,5,FALSE))*VLOOKUP(VFDYLD2!X$4,'[1]INTERNAL PARAMETERS-1'!$B$5:$J$44,9,FALSE)*VFDYLD2!$F206</f>
        <v>0</v>
      </c>
      <c r="Y206" s="44">
        <f>VFDYLD1!Y206*VLOOKUP(VFDYLD2!Y$4,'[1]INTERNAL PARAMETERS-1'!$B$5:$J$44,5,FALSE)*VLOOKUP(VFDYLD2!Y$4,'[1]INTERNAL PARAMETERS-1'!$B$5:$J$44,7,FALSE)*VFDYLD2!$F206 + VFDYLD1!Y206*(1-VLOOKUP(VFDYLD2!Y$4,'[1]INTERNAL PARAMETERS-1'!$B$5:$J$44,5,FALSE))*VLOOKUP(VFDYLD2!Y$4,'[1]INTERNAL PARAMETERS-1'!$B$5:$J$44,9,FALSE)*VFDYLD2!$F206</f>
        <v>0</v>
      </c>
      <c r="Z206" s="44">
        <f>VFDYLD1!Z206*VLOOKUP(VFDYLD2!Z$4,'[1]INTERNAL PARAMETERS-1'!$B$5:$J$44,5,FALSE)*VLOOKUP(VFDYLD2!Z$4,'[1]INTERNAL PARAMETERS-1'!$B$5:$J$44,7,FALSE)*VFDYLD2!$F206 + VFDYLD1!Z206*(1-VLOOKUP(VFDYLD2!Z$4,'[1]INTERNAL PARAMETERS-1'!$B$5:$J$44,5,FALSE))*VLOOKUP(VFDYLD2!Z$4,'[1]INTERNAL PARAMETERS-1'!$B$5:$J$44,9,FALSE)*VFDYLD2!$F206</f>
        <v>0</v>
      </c>
      <c r="AA206" s="44">
        <f>VFDYLD1!AA206*VLOOKUP(VFDYLD2!AA$4,'[1]INTERNAL PARAMETERS-1'!$B$5:$J$44,5,FALSE)*VLOOKUP(VFDYLD2!AA$4,'[1]INTERNAL PARAMETERS-1'!$B$5:$J$44,7,FALSE)*VFDYLD2!$F206 + VFDYLD1!AA206*(1-VLOOKUP(VFDYLD2!AA$4,'[1]INTERNAL PARAMETERS-1'!$B$5:$J$44,5,FALSE))*VLOOKUP(VFDYLD2!AA$4,'[1]INTERNAL PARAMETERS-1'!$B$5:$J$44,9,FALSE)*VFDYLD2!$F206</f>
        <v>0</v>
      </c>
      <c r="AB206" s="44">
        <f>VFDYLD1!AB206*VLOOKUP(VFDYLD2!AB$4,'[1]INTERNAL PARAMETERS-1'!$B$5:$J$44,5,FALSE)*VLOOKUP(VFDYLD2!AB$4,'[1]INTERNAL PARAMETERS-1'!$B$5:$J$44,7,FALSE)*VFDYLD2!$F206 + VFDYLD1!AB206*(1-VLOOKUP(VFDYLD2!AB$4,'[1]INTERNAL PARAMETERS-1'!$B$5:$J$44,5,FALSE))*VLOOKUP(VFDYLD2!AB$4,'[1]INTERNAL PARAMETERS-1'!$B$5:$J$44,9,FALSE)*VFDYLD2!$F206</f>
        <v>0</v>
      </c>
      <c r="AC206" s="44">
        <f>VFDYLD1!AC206*VLOOKUP(VFDYLD2!AC$4,'[1]INTERNAL PARAMETERS-1'!$B$5:$J$44,5,FALSE)*VLOOKUP(VFDYLD2!AC$4,'[1]INTERNAL PARAMETERS-1'!$B$5:$J$44,7,FALSE)*VFDYLD2!$F206 + VFDYLD1!AC206*(1-VLOOKUP(VFDYLD2!AC$4,'[1]INTERNAL PARAMETERS-1'!$B$5:$J$44,5,FALSE))*VLOOKUP(VFDYLD2!AC$4,'[1]INTERNAL PARAMETERS-1'!$B$5:$J$44,9,FALSE)*VFDYLD2!$F206</f>
        <v>0</v>
      </c>
      <c r="AD206" s="44">
        <f>VFDYLD1!AD206*VLOOKUP(VFDYLD2!AD$4,'[1]INTERNAL PARAMETERS-1'!$B$5:$J$44,5,FALSE)*VLOOKUP(VFDYLD2!AD$4,'[1]INTERNAL PARAMETERS-1'!$B$5:$J$44,7,FALSE)*VFDYLD2!$F206 + VFDYLD1!AD206*(1-VLOOKUP(VFDYLD2!AD$4,'[1]INTERNAL PARAMETERS-1'!$B$5:$J$44,5,FALSE))*VLOOKUP(VFDYLD2!AD$4,'[1]INTERNAL PARAMETERS-1'!$B$5:$J$44,9,FALSE)*VFDYLD2!$F206</f>
        <v>0</v>
      </c>
      <c r="AE206" s="44">
        <f>VFDYLD1!AE206*VLOOKUP(VFDYLD2!AE$4,'[1]INTERNAL PARAMETERS-1'!$B$5:$J$44,5,FALSE)*VLOOKUP(VFDYLD2!AE$4,'[1]INTERNAL PARAMETERS-1'!$B$5:$J$44,7,FALSE)*VFDYLD2!$F206 + VFDYLD1!AE206*(1-VLOOKUP(VFDYLD2!AE$4,'[1]INTERNAL PARAMETERS-1'!$B$5:$J$44,5,FALSE))*VLOOKUP(VFDYLD2!AE$4,'[1]INTERNAL PARAMETERS-1'!$B$5:$J$44,9,FALSE)*VFDYLD2!$F206</f>
        <v>0</v>
      </c>
      <c r="AF206" s="44">
        <f>VFDYLD1!AF206*VLOOKUP(VFDYLD2!AF$4,'[1]INTERNAL PARAMETERS-1'!$B$5:$J$44,5,FALSE)*VLOOKUP(VFDYLD2!AF$4,'[1]INTERNAL PARAMETERS-1'!$B$5:$J$44,7,FALSE)*VFDYLD2!$F206 + VFDYLD1!AF206*(1-VLOOKUP(VFDYLD2!AF$4,'[1]INTERNAL PARAMETERS-1'!$B$5:$J$44,5,FALSE))*VLOOKUP(VFDYLD2!AF$4,'[1]INTERNAL PARAMETERS-1'!$B$5:$J$44,9,FALSE)*VFDYLD2!$F206</f>
        <v>0</v>
      </c>
      <c r="AG206" s="44">
        <f>VFDYLD1!AG206*VLOOKUP(VFDYLD2!AG$4,'[1]INTERNAL PARAMETERS-1'!$B$5:$J$44,5,FALSE)*VLOOKUP(VFDYLD2!AG$4,'[1]INTERNAL PARAMETERS-1'!$B$5:$J$44,7,FALSE)*VFDYLD2!$F206 + VFDYLD1!AG206*(1-VLOOKUP(VFDYLD2!AG$4,'[1]INTERNAL PARAMETERS-1'!$B$5:$J$44,5,FALSE))*VLOOKUP(VFDYLD2!AG$4,'[1]INTERNAL PARAMETERS-1'!$B$5:$J$44,9,FALSE)*VFDYLD2!$F206</f>
        <v>0</v>
      </c>
      <c r="AH206" s="44">
        <f>VFDYLD1!AH206*VLOOKUP(VFDYLD2!AH$4,'[1]INTERNAL PARAMETERS-1'!$B$5:$J$44,5,FALSE)*VLOOKUP(VFDYLD2!AH$4,'[1]INTERNAL PARAMETERS-1'!$B$5:$J$44,7,FALSE)*VFDYLD2!$F206 + VFDYLD1!AH206*(1-VLOOKUP(VFDYLD2!AH$4,'[1]INTERNAL PARAMETERS-1'!$B$5:$J$44,5,FALSE))*VLOOKUP(VFDYLD2!AH$4,'[1]INTERNAL PARAMETERS-1'!$B$5:$J$44,9,FALSE)*VFDYLD2!$F206</f>
        <v>0</v>
      </c>
      <c r="AI206" s="44">
        <f>VFDYLD1!AI206*VLOOKUP(VFDYLD2!AI$4,'[1]INTERNAL PARAMETERS-1'!$B$5:$J$44,5,FALSE)*VLOOKUP(VFDYLD2!AI$4,'[1]INTERNAL PARAMETERS-1'!$B$5:$J$44,7,FALSE)*VFDYLD2!$F206 + VFDYLD1!AI206*(1-VLOOKUP(VFDYLD2!AI$4,'[1]INTERNAL PARAMETERS-1'!$B$5:$J$44,5,FALSE))*VLOOKUP(VFDYLD2!AI$4,'[1]INTERNAL PARAMETERS-1'!$B$5:$J$44,9,FALSE)*VFDYLD2!$F206</f>
        <v>0</v>
      </c>
      <c r="AJ206" s="44">
        <f>VFDYLD1!AJ206*VLOOKUP(VFDYLD2!AJ$4,'[1]INTERNAL PARAMETERS-1'!$B$5:$J$44,5,FALSE)*VLOOKUP(VFDYLD2!AJ$4,'[1]INTERNAL PARAMETERS-1'!$B$5:$J$44,7,FALSE)*VFDYLD2!$F206 + VFDYLD1!AJ206*(1-VLOOKUP(VFDYLD2!AJ$4,'[1]INTERNAL PARAMETERS-1'!$B$5:$J$44,5,FALSE))*VLOOKUP(VFDYLD2!AJ$4,'[1]INTERNAL PARAMETERS-1'!$B$5:$J$44,9,FALSE)*VFDYLD2!$F206</f>
        <v>0</v>
      </c>
      <c r="AK206" s="44">
        <f>VFDYLD1!AK206*VLOOKUP(VFDYLD2!AK$4,'[1]INTERNAL PARAMETERS-1'!$B$5:$J$44,5,FALSE)*VLOOKUP(VFDYLD2!AK$4,'[1]INTERNAL PARAMETERS-1'!$B$5:$J$44,7,FALSE)*VFDYLD2!$F206 + VFDYLD1!AK206*(1-VLOOKUP(VFDYLD2!AK$4,'[1]INTERNAL PARAMETERS-1'!$B$5:$J$44,5,FALSE))*VLOOKUP(VFDYLD2!AK$4,'[1]INTERNAL PARAMETERS-1'!$B$5:$J$44,9,FALSE)*VFDYLD2!$F206</f>
        <v>0</v>
      </c>
      <c r="AL206" s="44">
        <f>VFDYLD1!AL206*VLOOKUP(VFDYLD2!AL$4,'[1]INTERNAL PARAMETERS-1'!$B$5:$J$44,5,FALSE)*VLOOKUP(VFDYLD2!AL$4,'[1]INTERNAL PARAMETERS-1'!$B$5:$J$44,7,FALSE)*VFDYLD2!$F206 + VFDYLD1!AL206*(1-VLOOKUP(VFDYLD2!AL$4,'[1]INTERNAL PARAMETERS-1'!$B$5:$J$44,5,FALSE))*VLOOKUP(VFDYLD2!AL$4,'[1]INTERNAL PARAMETERS-1'!$B$5:$J$44,9,FALSE)*VFDYLD2!$F206</f>
        <v>0</v>
      </c>
      <c r="AM206" s="44">
        <f>VFDYLD1!AM206*VLOOKUP(VFDYLD2!AM$4,'[1]INTERNAL PARAMETERS-1'!$B$5:$J$44,5,FALSE)*VLOOKUP(VFDYLD2!AM$4,'[1]INTERNAL PARAMETERS-1'!$B$5:$J$44,7,FALSE)*VFDYLD2!$F206 + VFDYLD1!AM206*(1-VLOOKUP(VFDYLD2!AM$4,'[1]INTERNAL PARAMETERS-1'!$B$5:$J$44,5,FALSE))*VLOOKUP(VFDYLD2!AM$4,'[1]INTERNAL PARAMETERS-1'!$B$5:$J$44,9,FALSE)*VFDYLD2!$F206</f>
        <v>0</v>
      </c>
      <c r="AN206" s="44">
        <f>VFDYLD1!AN206*VLOOKUP(VFDYLD2!AN$4,'[1]INTERNAL PARAMETERS-1'!$B$5:$J$44,5,FALSE)*VLOOKUP(VFDYLD2!AN$4,'[1]INTERNAL PARAMETERS-1'!$B$5:$J$44,7,FALSE)*VFDYLD2!$F206 + VFDYLD1!AN206*(1-VLOOKUP(VFDYLD2!AN$4,'[1]INTERNAL PARAMETERS-1'!$B$5:$J$44,5,FALSE))*VLOOKUP(VFDYLD2!AN$4,'[1]INTERNAL PARAMETERS-1'!$B$5:$J$44,9,FALSE)*VFDYLD2!$F206</f>
        <v>0</v>
      </c>
      <c r="AO206" s="44">
        <f>VFDYLD1!AO206*VLOOKUP(VFDYLD2!AO$4,'[1]INTERNAL PARAMETERS-1'!$B$5:$J$44,5,FALSE)*VLOOKUP(VFDYLD2!AO$4,'[1]INTERNAL PARAMETERS-1'!$B$5:$J$44,7,FALSE)*VFDYLD2!$F206 + VFDYLD1!AO206*(1-VLOOKUP(VFDYLD2!AO$4,'[1]INTERNAL PARAMETERS-1'!$B$5:$J$44,5,FALSE))*VLOOKUP(VFDYLD2!AO$4,'[1]INTERNAL PARAMETERS-1'!$B$5:$J$44,9,FALSE)*VFDYLD2!$F206</f>
        <v>0</v>
      </c>
      <c r="AP206" s="44">
        <f>VFDYLD1!AP206*VLOOKUP(VFDYLD2!AP$4,'[1]INTERNAL PARAMETERS-1'!$B$5:$J$44,5,FALSE)*VLOOKUP(VFDYLD2!AP$4,'[1]INTERNAL PARAMETERS-1'!$B$5:$J$44,7,FALSE)*VFDYLD2!$F206 + VFDYLD1!AP206*(1-VLOOKUP(VFDYLD2!AP$4,'[1]INTERNAL PARAMETERS-1'!$B$5:$J$44,5,FALSE))*VLOOKUP(VFDYLD2!AP$4,'[1]INTERNAL PARAMETERS-1'!$B$5:$J$44,9,FALSE)*VFDYLD2!$F206</f>
        <v>0</v>
      </c>
      <c r="AQ206" s="44">
        <f>VFDYLD1!AQ206*VLOOKUP(VFDYLD2!AQ$4,'[1]INTERNAL PARAMETERS-1'!$B$5:$J$44,5,FALSE)*VLOOKUP(VFDYLD2!AQ$4,'[1]INTERNAL PARAMETERS-1'!$B$5:$J$44,7,FALSE)*VFDYLD2!$F206 + VFDYLD1!AQ206*(1-VLOOKUP(VFDYLD2!AQ$4,'[1]INTERNAL PARAMETERS-1'!$B$5:$J$44,5,FALSE))*VLOOKUP(VFDYLD2!AQ$4,'[1]INTERNAL PARAMETERS-1'!$B$5:$J$44,9,FALSE)*VFDYLD2!$F206</f>
        <v>0</v>
      </c>
      <c r="AR206" s="44">
        <f>VFDYLD1!AR206*VLOOKUP(VFDYLD2!AR$4,'[1]INTERNAL PARAMETERS-1'!$B$5:$J$44,5,FALSE)*VLOOKUP(VFDYLD2!AR$4,'[1]INTERNAL PARAMETERS-1'!$B$5:$J$44,7,FALSE)*VFDYLD2!$F206 + VFDYLD1!AR206*(1-VLOOKUP(VFDYLD2!AR$4,'[1]INTERNAL PARAMETERS-1'!$B$5:$J$44,5,FALSE))*VLOOKUP(VFDYLD2!AR$4,'[1]INTERNAL PARAMETERS-1'!$B$5:$J$44,9,FALSE)*VFDYLD2!$F206</f>
        <v>0</v>
      </c>
      <c r="AS206" s="44">
        <f>VFDYLD1!AS206*VLOOKUP(VFDYLD2!AS$4,'[1]INTERNAL PARAMETERS-1'!$B$5:$J$44,5,FALSE)*VLOOKUP(VFDYLD2!AS$4,'[1]INTERNAL PARAMETERS-1'!$B$5:$J$44,7,FALSE)*VFDYLD2!$F206 + VFDYLD1!AS206*(1-VLOOKUP(VFDYLD2!AS$4,'[1]INTERNAL PARAMETERS-1'!$B$5:$J$44,5,FALSE))*VLOOKUP(VFDYLD2!AS$4,'[1]INTERNAL PARAMETERS-1'!$B$5:$J$44,9,FALSE)*VFDYLD2!$F206</f>
        <v>0</v>
      </c>
      <c r="AT206" s="43">
        <f>VFDYLD1!AT206*VLOOKUP(VFDYLD2!AT$4,'[1]INTERNAL PARAMETERS-1'!$B$5:$J$44,5,FALSE)*VLOOKUP(VFDYLD2!AT$4,'[1]INTERNAL PARAMETERS-1'!$B$5:$J$44,7,FALSE)*VFDYLD2!$F206 + VFDYLD1!AT206*(1-VLOOKUP(VFDYLD2!AT$4,'[1]INTERNAL PARAMETERS-1'!$B$5:$J$44,5,FALSE))*VLOOKUP(VFDYLD2!AT$4,'[1]INTERNAL PARAMETERS-1'!$B$5:$J$44,9,FALSE)*VFDYLD2!$F206</f>
        <v>0</v>
      </c>
      <c r="AU206" s="45">
        <f>VFDYLD1!AU206*VLOOKUP(VFDYLD2!AU$4,'[1]INTERNAL PARAMETERS-1'!$B$5:$J$44,5,FALSE)*VLOOKUP(VFDYLD2!AU$4,'[1]INTERNAL PARAMETERS-1'!$B$5:$J$44,6,FALSE)*VLOOKUP(VFDYLD2!AU$4,'[1]INTERNAL PARAMETERS-1'!$B$5:$J$44,3,FALSE) + VFDYLD1!AU206*(1-VLOOKUP(VFDYLD2!AU$4,'[1]INTERNAL PARAMETERS-1'!$B$5:$J$44,5,FALSE))*VLOOKUP(VFDYLD2!AU$4,'[1]INTERNAL PARAMETERS-1'!$B$5:$J$44,8,FALSE)*VLOOKUP(VFDYLD2!AU$4,'[1]INTERNAL PARAMETERS-1'!$B$5:$J$44,3,FALSE)</f>
        <v>0</v>
      </c>
      <c r="AV206" s="44">
        <f>VFDYLD1!AV206*VLOOKUP(VFDYLD2!AV$4,'[1]INTERNAL PARAMETERS-1'!$B$5:$J$44,5,FALSE)*VLOOKUP(VFDYLD2!AV$4,'[1]INTERNAL PARAMETERS-1'!$B$5:$J$44,6,FALSE)*VLOOKUP(VFDYLD2!AV$4,'[1]INTERNAL PARAMETERS-1'!$B$5:$J$44,3,FALSE) + VFDYLD1!AV206*(1-VLOOKUP(VFDYLD2!AV$4,'[1]INTERNAL PARAMETERS-1'!$B$5:$J$44,5,FALSE))*VLOOKUP(VFDYLD2!AV$4,'[1]INTERNAL PARAMETERS-1'!$B$5:$J$44,8,FALSE)*VLOOKUP(VFDYLD2!AV$4,'[1]INTERNAL PARAMETERS-1'!$B$5:$J$44,3,FALSE)</f>
        <v>0</v>
      </c>
      <c r="AW206" s="44">
        <f>VFDYLD1!AW206*VLOOKUP(VFDYLD2!AW$4,'[1]INTERNAL PARAMETERS-1'!$B$5:$J$44,5,FALSE)*VLOOKUP(VFDYLD2!AW$4,'[1]INTERNAL PARAMETERS-1'!$B$5:$J$44,6,FALSE)*VLOOKUP(VFDYLD2!AW$4,'[1]INTERNAL PARAMETERS-1'!$B$5:$J$44,3,FALSE) + VFDYLD1!AW206*(1-VLOOKUP(VFDYLD2!AW$4,'[1]INTERNAL PARAMETERS-1'!$B$5:$J$44,5,FALSE))*VLOOKUP(VFDYLD2!AW$4,'[1]INTERNAL PARAMETERS-1'!$B$5:$J$44,8,FALSE)*VLOOKUP(VFDYLD2!AW$4,'[1]INTERNAL PARAMETERS-1'!$B$5:$J$44,3,FALSE)</f>
        <v>0</v>
      </c>
      <c r="AX206" s="44">
        <f>VFDYLD1!AX206*VLOOKUP(VFDYLD2!AX$4,'[1]INTERNAL PARAMETERS-1'!$B$5:$J$44,5,FALSE)*VLOOKUP(VFDYLD2!AX$4,'[1]INTERNAL PARAMETERS-1'!$B$5:$J$44,6,FALSE)*VLOOKUP(VFDYLD2!AX$4,'[1]INTERNAL PARAMETERS-1'!$B$5:$J$44,3,FALSE) + VFDYLD1!AX206*(1-VLOOKUP(VFDYLD2!AX$4,'[1]INTERNAL PARAMETERS-1'!$B$5:$J$44,5,FALSE))*VLOOKUP(VFDYLD2!AX$4,'[1]INTERNAL PARAMETERS-1'!$B$5:$J$44,8,FALSE)*VLOOKUP(VFDYLD2!AX$4,'[1]INTERNAL PARAMETERS-1'!$B$5:$J$44,3,FALSE)</f>
        <v>0</v>
      </c>
      <c r="AY206" s="44">
        <f>VFDYLD1!AY206*VLOOKUP(VFDYLD2!AY$4,'[1]INTERNAL PARAMETERS-1'!$B$5:$J$44,5,FALSE)*VLOOKUP(VFDYLD2!AY$4,'[1]INTERNAL PARAMETERS-1'!$B$5:$J$44,6,FALSE)*VLOOKUP(VFDYLD2!AY$4,'[1]INTERNAL PARAMETERS-1'!$B$5:$J$44,3,FALSE) + VFDYLD1!AY206*(1-VLOOKUP(VFDYLD2!AY$4,'[1]INTERNAL PARAMETERS-1'!$B$5:$J$44,5,FALSE))*VLOOKUP(VFDYLD2!AY$4,'[1]INTERNAL PARAMETERS-1'!$B$5:$J$44,8,FALSE)*VLOOKUP(VFDYLD2!AY$4,'[1]INTERNAL PARAMETERS-1'!$B$5:$J$44,3,FALSE)</f>
        <v>0</v>
      </c>
      <c r="AZ206" s="44">
        <f>VFDYLD1!AZ206*VLOOKUP(VFDYLD2!AZ$4,'[1]INTERNAL PARAMETERS-1'!$B$5:$J$44,5,FALSE)*VLOOKUP(VFDYLD2!AZ$4,'[1]INTERNAL PARAMETERS-1'!$B$5:$J$44,6,FALSE)*VLOOKUP(VFDYLD2!AZ$4,'[1]INTERNAL PARAMETERS-1'!$B$5:$J$44,3,FALSE) + VFDYLD1!AZ206*(1-VLOOKUP(VFDYLD2!AZ$4,'[1]INTERNAL PARAMETERS-1'!$B$5:$J$44,5,FALSE))*VLOOKUP(VFDYLD2!AZ$4,'[1]INTERNAL PARAMETERS-1'!$B$5:$J$44,8,FALSE)*VLOOKUP(VFDYLD2!AZ$4,'[1]INTERNAL PARAMETERS-1'!$B$5:$J$44,3,FALSE)</f>
        <v>0</v>
      </c>
      <c r="BA206" s="44">
        <f>VFDYLD1!BA206*VLOOKUP(VFDYLD2!BA$4,'[1]INTERNAL PARAMETERS-1'!$B$5:$J$44,5,FALSE)*VLOOKUP(VFDYLD2!BA$4,'[1]INTERNAL PARAMETERS-1'!$B$5:$J$44,6,FALSE)*VLOOKUP(VFDYLD2!BA$4,'[1]INTERNAL PARAMETERS-1'!$B$5:$J$44,3,FALSE) + VFDYLD1!BA206*(1-VLOOKUP(VFDYLD2!BA$4,'[1]INTERNAL PARAMETERS-1'!$B$5:$J$44,5,FALSE))*VLOOKUP(VFDYLD2!BA$4,'[1]INTERNAL PARAMETERS-1'!$B$5:$J$44,8,FALSE)*VLOOKUP(VFDYLD2!BA$4,'[1]INTERNAL PARAMETERS-1'!$B$5:$J$44,3,FALSE)</f>
        <v>0</v>
      </c>
      <c r="BB206" s="44">
        <f>VFDYLD1!BB206*VLOOKUP(VFDYLD2!BB$4,'[1]INTERNAL PARAMETERS-1'!$B$5:$J$44,5,FALSE)*VLOOKUP(VFDYLD2!BB$4,'[1]INTERNAL PARAMETERS-1'!$B$5:$J$44,6,FALSE)*VLOOKUP(VFDYLD2!BB$4,'[1]INTERNAL PARAMETERS-1'!$B$5:$J$44,3,FALSE) + VFDYLD1!BB206*(1-VLOOKUP(VFDYLD2!BB$4,'[1]INTERNAL PARAMETERS-1'!$B$5:$J$44,5,FALSE))*VLOOKUP(VFDYLD2!BB$4,'[1]INTERNAL PARAMETERS-1'!$B$5:$J$44,8,FALSE)*VLOOKUP(VFDYLD2!BB$4,'[1]INTERNAL PARAMETERS-1'!$B$5:$J$44,3,FALSE)</f>
        <v>0</v>
      </c>
      <c r="BC206" s="44">
        <f>VFDYLD1!BC206*VLOOKUP(VFDYLD2!BC$4,'[1]INTERNAL PARAMETERS-1'!$B$5:$J$44,5,FALSE)*VLOOKUP(VFDYLD2!BC$4,'[1]INTERNAL PARAMETERS-1'!$B$5:$J$44,6,FALSE)*VLOOKUP(VFDYLD2!BC$4,'[1]INTERNAL PARAMETERS-1'!$B$5:$J$44,3,FALSE) + VFDYLD1!BC206*(1-VLOOKUP(VFDYLD2!BC$4,'[1]INTERNAL PARAMETERS-1'!$B$5:$J$44,5,FALSE))*VLOOKUP(VFDYLD2!BC$4,'[1]INTERNAL PARAMETERS-1'!$B$5:$J$44,8,FALSE)*VLOOKUP(VFDYLD2!BC$4,'[1]INTERNAL PARAMETERS-1'!$B$5:$J$44,3,FALSE)</f>
        <v>0</v>
      </c>
      <c r="BD206" s="44">
        <f>VFDYLD1!BD206*VLOOKUP(VFDYLD2!BD$4,'[1]INTERNAL PARAMETERS-1'!$B$5:$J$44,5,FALSE)*VLOOKUP(VFDYLD2!BD$4,'[1]INTERNAL PARAMETERS-1'!$B$5:$J$44,6,FALSE)*VLOOKUP(VFDYLD2!BD$4,'[1]INTERNAL PARAMETERS-1'!$B$5:$J$44,3,FALSE) + VFDYLD1!BD206*(1-VLOOKUP(VFDYLD2!BD$4,'[1]INTERNAL PARAMETERS-1'!$B$5:$J$44,5,FALSE))*VLOOKUP(VFDYLD2!BD$4,'[1]INTERNAL PARAMETERS-1'!$B$5:$J$44,8,FALSE)*VLOOKUP(VFDYLD2!BD$4,'[1]INTERNAL PARAMETERS-1'!$B$5:$J$44,3,FALSE)</f>
        <v>0</v>
      </c>
      <c r="BE206" s="44">
        <f>VFDYLD1!BE206*VLOOKUP(VFDYLD2!BE$4,'[1]INTERNAL PARAMETERS-1'!$B$5:$J$44,5,FALSE)*VLOOKUP(VFDYLD2!BE$4,'[1]INTERNAL PARAMETERS-1'!$B$5:$J$44,6,FALSE)*VLOOKUP(VFDYLD2!BE$4,'[1]INTERNAL PARAMETERS-1'!$B$5:$J$44,3,FALSE) + VFDYLD1!BE206*(1-VLOOKUP(VFDYLD2!BE$4,'[1]INTERNAL PARAMETERS-1'!$B$5:$J$44,5,FALSE))*VLOOKUP(VFDYLD2!BE$4,'[1]INTERNAL PARAMETERS-1'!$B$5:$J$44,8,FALSE)*VLOOKUP(VFDYLD2!BE$4,'[1]INTERNAL PARAMETERS-1'!$B$5:$J$44,3,FALSE)</f>
        <v>0</v>
      </c>
      <c r="BF206" s="44">
        <f>VFDYLD1!BF206*VLOOKUP(VFDYLD2!BF$4,'[1]INTERNAL PARAMETERS-1'!$B$5:$J$44,5,FALSE)*VLOOKUP(VFDYLD2!BF$4,'[1]INTERNAL PARAMETERS-1'!$B$5:$J$44,6,FALSE)*VLOOKUP(VFDYLD2!BF$4,'[1]INTERNAL PARAMETERS-1'!$B$5:$J$44,3,FALSE) + VFDYLD1!BF206*(1-VLOOKUP(VFDYLD2!BF$4,'[1]INTERNAL PARAMETERS-1'!$B$5:$J$44,5,FALSE))*VLOOKUP(VFDYLD2!BF$4,'[1]INTERNAL PARAMETERS-1'!$B$5:$J$44,8,FALSE)*VLOOKUP(VFDYLD2!BF$4,'[1]INTERNAL PARAMETERS-1'!$B$5:$J$44,3,FALSE)</f>
        <v>0</v>
      </c>
      <c r="BG206" s="44">
        <f>VFDYLD1!BG206*VLOOKUP(VFDYLD2!BG$4,'[1]INTERNAL PARAMETERS-1'!$B$5:$J$44,5,FALSE)*VLOOKUP(VFDYLD2!BG$4,'[1]INTERNAL PARAMETERS-1'!$B$5:$J$44,6,FALSE)*VLOOKUP(VFDYLD2!BG$4,'[1]INTERNAL PARAMETERS-1'!$B$5:$J$44,3,FALSE) + VFDYLD1!BG206*(1-VLOOKUP(VFDYLD2!BG$4,'[1]INTERNAL PARAMETERS-1'!$B$5:$J$44,5,FALSE))*VLOOKUP(VFDYLD2!BG$4,'[1]INTERNAL PARAMETERS-1'!$B$5:$J$44,8,FALSE)*VLOOKUP(VFDYLD2!BG$4,'[1]INTERNAL PARAMETERS-1'!$B$5:$J$44,3,FALSE)</f>
        <v>0</v>
      </c>
      <c r="BH206" s="44">
        <f>VFDYLD1!BH206*VLOOKUP(VFDYLD2!BH$4,'[1]INTERNAL PARAMETERS-1'!$B$5:$J$44,5,FALSE)*VLOOKUP(VFDYLD2!BH$4,'[1]INTERNAL PARAMETERS-1'!$B$5:$J$44,6,FALSE)*VLOOKUP(VFDYLD2!BH$4,'[1]INTERNAL PARAMETERS-1'!$B$5:$J$44,3,FALSE) + VFDYLD1!BH206*(1-VLOOKUP(VFDYLD2!BH$4,'[1]INTERNAL PARAMETERS-1'!$B$5:$J$44,5,FALSE))*VLOOKUP(VFDYLD2!BH$4,'[1]INTERNAL PARAMETERS-1'!$B$5:$J$44,8,FALSE)*VLOOKUP(VFDYLD2!BH$4,'[1]INTERNAL PARAMETERS-1'!$B$5:$J$44,3,FALSE)</f>
        <v>0</v>
      </c>
      <c r="BI206" s="44">
        <f>VFDYLD1!BI206*VLOOKUP(VFDYLD2!BI$4,'[1]INTERNAL PARAMETERS-1'!$B$5:$J$44,5,FALSE)*VLOOKUP(VFDYLD2!BI$4,'[1]INTERNAL PARAMETERS-1'!$B$5:$J$44,6,FALSE)*VLOOKUP(VFDYLD2!BI$4,'[1]INTERNAL PARAMETERS-1'!$B$5:$J$44,3,FALSE) + VFDYLD1!BI206*(1-VLOOKUP(VFDYLD2!BI$4,'[1]INTERNAL PARAMETERS-1'!$B$5:$J$44,5,FALSE))*VLOOKUP(VFDYLD2!BI$4,'[1]INTERNAL PARAMETERS-1'!$B$5:$J$44,8,FALSE)*VLOOKUP(VFDYLD2!BI$4,'[1]INTERNAL PARAMETERS-1'!$B$5:$J$44,3,FALSE)</f>
        <v>0</v>
      </c>
      <c r="BJ206" s="44">
        <f>VFDYLD1!BJ206*VLOOKUP(VFDYLD2!BJ$4,'[1]INTERNAL PARAMETERS-1'!$B$5:$J$44,5,FALSE)*VLOOKUP(VFDYLD2!BJ$4,'[1]INTERNAL PARAMETERS-1'!$B$5:$J$44,6,FALSE)*VLOOKUP(VFDYLD2!BJ$4,'[1]INTERNAL PARAMETERS-1'!$B$5:$J$44,3,FALSE) + VFDYLD1!BJ206*(1-VLOOKUP(VFDYLD2!BJ$4,'[1]INTERNAL PARAMETERS-1'!$B$5:$J$44,5,FALSE))*VLOOKUP(VFDYLD2!BJ$4,'[1]INTERNAL PARAMETERS-1'!$B$5:$J$44,8,FALSE)*VLOOKUP(VFDYLD2!BJ$4,'[1]INTERNAL PARAMETERS-1'!$B$5:$J$44,3,FALSE)</f>
        <v>0</v>
      </c>
      <c r="BK206" s="44">
        <f>VFDYLD1!BK206*VLOOKUP(VFDYLD2!BK$4,'[1]INTERNAL PARAMETERS-1'!$B$5:$J$44,5,FALSE)*VLOOKUP(VFDYLD2!BK$4,'[1]INTERNAL PARAMETERS-1'!$B$5:$J$44,6,FALSE)*VLOOKUP(VFDYLD2!BK$4,'[1]INTERNAL PARAMETERS-1'!$B$5:$J$44,3,FALSE) + VFDYLD1!BK206*(1-VLOOKUP(VFDYLD2!BK$4,'[1]INTERNAL PARAMETERS-1'!$B$5:$J$44,5,FALSE))*VLOOKUP(VFDYLD2!BK$4,'[1]INTERNAL PARAMETERS-1'!$B$5:$J$44,8,FALSE)*VLOOKUP(VFDYLD2!BK$4,'[1]INTERNAL PARAMETERS-1'!$B$5:$J$44,3,FALSE)</f>
        <v>0</v>
      </c>
      <c r="BL206" s="44">
        <f>VFDYLD1!BL206*VLOOKUP(VFDYLD2!BL$4,'[1]INTERNAL PARAMETERS-1'!$B$5:$J$44,5,FALSE)*VLOOKUP(VFDYLD2!BL$4,'[1]INTERNAL PARAMETERS-1'!$B$5:$J$44,6,FALSE)*VLOOKUP(VFDYLD2!BL$4,'[1]INTERNAL PARAMETERS-1'!$B$5:$J$44,3,FALSE) + VFDYLD1!BL206*(1-VLOOKUP(VFDYLD2!BL$4,'[1]INTERNAL PARAMETERS-1'!$B$5:$J$44,5,FALSE))*VLOOKUP(VFDYLD2!BL$4,'[1]INTERNAL PARAMETERS-1'!$B$5:$J$44,8,FALSE)*VLOOKUP(VFDYLD2!BL$4,'[1]INTERNAL PARAMETERS-1'!$B$5:$J$44,3,FALSE)</f>
        <v>0</v>
      </c>
      <c r="BM206" s="44">
        <f>VFDYLD1!BM206*VLOOKUP(VFDYLD2!BM$4,'[1]INTERNAL PARAMETERS-1'!$B$5:$J$44,5,FALSE)*VLOOKUP(VFDYLD2!BM$4,'[1]INTERNAL PARAMETERS-1'!$B$5:$J$44,6,FALSE)*VLOOKUP(VFDYLD2!BM$4,'[1]INTERNAL PARAMETERS-1'!$B$5:$J$44,3,FALSE) + VFDYLD1!BM206*(1-VLOOKUP(VFDYLD2!BM$4,'[1]INTERNAL PARAMETERS-1'!$B$5:$J$44,5,FALSE))*VLOOKUP(VFDYLD2!BM$4,'[1]INTERNAL PARAMETERS-1'!$B$5:$J$44,8,FALSE)*VLOOKUP(VFDYLD2!BM$4,'[1]INTERNAL PARAMETERS-1'!$B$5:$J$44,3,FALSE)</f>
        <v>0</v>
      </c>
      <c r="BN206" s="44">
        <f>VFDYLD1!BN206*VLOOKUP(VFDYLD2!BN$4,'[1]INTERNAL PARAMETERS-1'!$B$5:$J$44,5,FALSE)*VLOOKUP(VFDYLD2!BN$4,'[1]INTERNAL PARAMETERS-1'!$B$5:$J$44,6,FALSE)*VLOOKUP(VFDYLD2!BN$4,'[1]INTERNAL PARAMETERS-1'!$B$5:$J$44,3,FALSE) + VFDYLD1!BN206*(1-VLOOKUP(VFDYLD2!BN$4,'[1]INTERNAL PARAMETERS-1'!$B$5:$J$44,5,FALSE))*VLOOKUP(VFDYLD2!BN$4,'[1]INTERNAL PARAMETERS-1'!$B$5:$J$44,8,FALSE)*VLOOKUP(VFDYLD2!BN$4,'[1]INTERNAL PARAMETERS-1'!$B$5:$J$44,3,FALSE)</f>
        <v>0</v>
      </c>
      <c r="BO206" s="44">
        <f>VFDYLD1!BO206*VLOOKUP(VFDYLD2!BO$4,'[1]INTERNAL PARAMETERS-1'!$B$5:$J$44,5,FALSE)*VLOOKUP(VFDYLD2!BO$4,'[1]INTERNAL PARAMETERS-1'!$B$5:$J$44,6,FALSE)*VLOOKUP(VFDYLD2!BO$4,'[1]INTERNAL PARAMETERS-1'!$B$5:$J$44,3,FALSE) + VFDYLD1!BO206*(1-VLOOKUP(VFDYLD2!BO$4,'[1]INTERNAL PARAMETERS-1'!$B$5:$J$44,5,FALSE))*VLOOKUP(VFDYLD2!BO$4,'[1]INTERNAL PARAMETERS-1'!$B$5:$J$44,8,FALSE)*VLOOKUP(VFDYLD2!BO$4,'[1]INTERNAL PARAMETERS-1'!$B$5:$J$44,3,FALSE)</f>
        <v>0</v>
      </c>
      <c r="BP206" s="44">
        <f>VFDYLD1!BP206*VLOOKUP(VFDYLD2!BP$4,'[1]INTERNAL PARAMETERS-1'!$B$5:$J$44,5,FALSE)*VLOOKUP(VFDYLD2!BP$4,'[1]INTERNAL PARAMETERS-1'!$B$5:$J$44,6,FALSE)*VLOOKUP(VFDYLD2!BP$4,'[1]INTERNAL PARAMETERS-1'!$B$5:$J$44,3,FALSE) + VFDYLD1!BP206*(1-VLOOKUP(VFDYLD2!BP$4,'[1]INTERNAL PARAMETERS-1'!$B$5:$J$44,5,FALSE))*VLOOKUP(VFDYLD2!BP$4,'[1]INTERNAL PARAMETERS-1'!$B$5:$J$44,8,FALSE)*VLOOKUP(VFDYLD2!BP$4,'[1]INTERNAL PARAMETERS-1'!$B$5:$J$44,3,FALSE)</f>
        <v>0</v>
      </c>
      <c r="BQ206" s="44">
        <f>VFDYLD1!BQ206*VLOOKUP(VFDYLD2!BQ$4,'[1]INTERNAL PARAMETERS-1'!$B$5:$J$44,5,FALSE)*VLOOKUP(VFDYLD2!BQ$4,'[1]INTERNAL PARAMETERS-1'!$B$5:$J$44,6,FALSE)*VLOOKUP(VFDYLD2!BQ$4,'[1]INTERNAL PARAMETERS-1'!$B$5:$J$44,3,FALSE) + VFDYLD1!BQ206*(1-VLOOKUP(VFDYLD2!BQ$4,'[1]INTERNAL PARAMETERS-1'!$B$5:$J$44,5,FALSE))*VLOOKUP(VFDYLD2!BQ$4,'[1]INTERNAL PARAMETERS-1'!$B$5:$J$44,8,FALSE)*VLOOKUP(VFDYLD2!BQ$4,'[1]INTERNAL PARAMETERS-1'!$B$5:$J$44,3,FALSE)</f>
        <v>0</v>
      </c>
      <c r="BR206" s="44">
        <f>VFDYLD1!BR206*VLOOKUP(VFDYLD2!BR$4,'[1]INTERNAL PARAMETERS-1'!$B$5:$J$44,5,FALSE)*VLOOKUP(VFDYLD2!BR$4,'[1]INTERNAL PARAMETERS-1'!$B$5:$J$44,6,FALSE)*VLOOKUP(VFDYLD2!BR$4,'[1]INTERNAL PARAMETERS-1'!$B$5:$J$44,3,FALSE) + VFDYLD1!BR206*(1-VLOOKUP(VFDYLD2!BR$4,'[1]INTERNAL PARAMETERS-1'!$B$5:$J$44,5,FALSE))*VLOOKUP(VFDYLD2!BR$4,'[1]INTERNAL PARAMETERS-1'!$B$5:$J$44,8,FALSE)*VLOOKUP(VFDYLD2!BR$4,'[1]INTERNAL PARAMETERS-1'!$B$5:$J$44,3,FALSE)</f>
        <v>0</v>
      </c>
      <c r="BS206" s="44">
        <f>VFDYLD1!BS206*VLOOKUP(VFDYLD2!BS$4,'[1]INTERNAL PARAMETERS-1'!$B$5:$J$44,5,FALSE)*VLOOKUP(VFDYLD2!BS$4,'[1]INTERNAL PARAMETERS-1'!$B$5:$J$44,6,FALSE)*VLOOKUP(VFDYLD2!BS$4,'[1]INTERNAL PARAMETERS-1'!$B$5:$J$44,3,FALSE) + VFDYLD1!BS206*(1-VLOOKUP(VFDYLD2!BS$4,'[1]INTERNAL PARAMETERS-1'!$B$5:$J$44,5,FALSE))*VLOOKUP(VFDYLD2!BS$4,'[1]INTERNAL PARAMETERS-1'!$B$5:$J$44,8,FALSE)*VLOOKUP(VFDYLD2!BS$4,'[1]INTERNAL PARAMETERS-1'!$B$5:$J$44,3,FALSE)</f>
        <v>0</v>
      </c>
      <c r="BT206" s="44">
        <f>VFDYLD1!BT206*VLOOKUP(VFDYLD2!BT$4,'[1]INTERNAL PARAMETERS-1'!$B$5:$J$44,5,FALSE)*VLOOKUP(VFDYLD2!BT$4,'[1]INTERNAL PARAMETERS-1'!$B$5:$J$44,6,FALSE)*VLOOKUP(VFDYLD2!BT$4,'[1]INTERNAL PARAMETERS-1'!$B$5:$J$44,3,FALSE) + VFDYLD1!BT206*(1-VLOOKUP(VFDYLD2!BT$4,'[1]INTERNAL PARAMETERS-1'!$B$5:$J$44,5,FALSE))*VLOOKUP(VFDYLD2!BT$4,'[1]INTERNAL PARAMETERS-1'!$B$5:$J$44,8,FALSE)*VLOOKUP(VFDYLD2!BT$4,'[1]INTERNAL PARAMETERS-1'!$B$5:$J$44,3,FALSE)</f>
        <v>0</v>
      </c>
      <c r="BU206" s="44">
        <f>VFDYLD1!BU206*VLOOKUP(VFDYLD2!BU$4,'[1]INTERNAL PARAMETERS-1'!$B$5:$J$44,5,FALSE)*VLOOKUP(VFDYLD2!BU$4,'[1]INTERNAL PARAMETERS-1'!$B$5:$J$44,6,FALSE)*VLOOKUP(VFDYLD2!BU$4,'[1]INTERNAL PARAMETERS-1'!$B$5:$J$44,3,FALSE) + VFDYLD1!BU206*(1-VLOOKUP(VFDYLD2!BU$4,'[1]INTERNAL PARAMETERS-1'!$B$5:$J$44,5,FALSE))*VLOOKUP(VFDYLD2!BU$4,'[1]INTERNAL PARAMETERS-1'!$B$5:$J$44,8,FALSE)*VLOOKUP(VFDYLD2!BU$4,'[1]INTERNAL PARAMETERS-1'!$B$5:$J$44,3,FALSE)</f>
        <v>0</v>
      </c>
      <c r="BV206" s="44">
        <f>VFDYLD1!BV206*VLOOKUP(VFDYLD2!BV$4,'[1]INTERNAL PARAMETERS-1'!$B$5:$J$44,5,FALSE)*VLOOKUP(VFDYLD2!BV$4,'[1]INTERNAL PARAMETERS-1'!$B$5:$J$44,6,FALSE)*VLOOKUP(VFDYLD2!BV$4,'[1]INTERNAL PARAMETERS-1'!$B$5:$J$44,3,FALSE) + VFDYLD1!BV206*(1-VLOOKUP(VFDYLD2!BV$4,'[1]INTERNAL PARAMETERS-1'!$B$5:$J$44,5,FALSE))*VLOOKUP(VFDYLD2!BV$4,'[1]INTERNAL PARAMETERS-1'!$B$5:$J$44,8,FALSE)*VLOOKUP(VFDYLD2!BV$4,'[1]INTERNAL PARAMETERS-1'!$B$5:$J$44,3,FALSE)</f>
        <v>0</v>
      </c>
      <c r="BW206" s="44">
        <f>VFDYLD1!BW206*VLOOKUP(VFDYLD2!BW$4,'[1]INTERNAL PARAMETERS-1'!$B$5:$J$44,5,FALSE)*VLOOKUP(VFDYLD2!BW$4,'[1]INTERNAL PARAMETERS-1'!$B$5:$J$44,6,FALSE)*VLOOKUP(VFDYLD2!BW$4,'[1]INTERNAL PARAMETERS-1'!$B$5:$J$44,3,FALSE) + VFDYLD1!BW206*(1-VLOOKUP(VFDYLD2!BW$4,'[1]INTERNAL PARAMETERS-1'!$B$5:$J$44,5,FALSE))*VLOOKUP(VFDYLD2!BW$4,'[1]INTERNAL PARAMETERS-1'!$B$5:$J$44,8,FALSE)*VLOOKUP(VFDYLD2!BW$4,'[1]INTERNAL PARAMETERS-1'!$B$5:$J$44,3,FALSE)</f>
        <v>0</v>
      </c>
      <c r="BX206" s="44">
        <f>VFDYLD1!BX206*VLOOKUP(VFDYLD2!BX$4,'[1]INTERNAL PARAMETERS-1'!$B$5:$J$44,5,FALSE)*VLOOKUP(VFDYLD2!BX$4,'[1]INTERNAL PARAMETERS-1'!$B$5:$J$44,6,FALSE)*VLOOKUP(VFDYLD2!BX$4,'[1]INTERNAL PARAMETERS-1'!$B$5:$J$44,3,FALSE) + VFDYLD1!BX206*(1-VLOOKUP(VFDYLD2!BX$4,'[1]INTERNAL PARAMETERS-1'!$B$5:$J$44,5,FALSE))*VLOOKUP(VFDYLD2!BX$4,'[1]INTERNAL PARAMETERS-1'!$B$5:$J$44,8,FALSE)*VLOOKUP(VFDYLD2!BX$4,'[1]INTERNAL PARAMETERS-1'!$B$5:$J$44,3,FALSE)</f>
        <v>0</v>
      </c>
      <c r="BY206" s="44">
        <f>VFDYLD1!BY206*VLOOKUP(VFDYLD2!BY$4,'[1]INTERNAL PARAMETERS-1'!$B$5:$J$44,5,FALSE)*VLOOKUP(VFDYLD2!BY$4,'[1]INTERNAL PARAMETERS-1'!$B$5:$J$44,6,FALSE)*VLOOKUP(VFDYLD2!BY$4,'[1]INTERNAL PARAMETERS-1'!$B$5:$J$44,3,FALSE) + VFDYLD1!BY206*(1-VLOOKUP(VFDYLD2!BY$4,'[1]INTERNAL PARAMETERS-1'!$B$5:$J$44,5,FALSE))*VLOOKUP(VFDYLD2!BY$4,'[1]INTERNAL PARAMETERS-1'!$B$5:$J$44,8,FALSE)*VLOOKUP(VFDYLD2!BY$4,'[1]INTERNAL PARAMETERS-1'!$B$5:$J$44,3,FALSE)</f>
        <v>0</v>
      </c>
      <c r="BZ206" s="44">
        <f>VFDYLD1!BZ206*VLOOKUP(VFDYLD2!BZ$4,'[1]INTERNAL PARAMETERS-1'!$B$5:$J$44,5,FALSE)*VLOOKUP(VFDYLD2!BZ$4,'[1]INTERNAL PARAMETERS-1'!$B$5:$J$44,6,FALSE)*VLOOKUP(VFDYLD2!BZ$4,'[1]INTERNAL PARAMETERS-1'!$B$5:$J$44,3,FALSE) + VFDYLD1!BZ206*(1-VLOOKUP(VFDYLD2!BZ$4,'[1]INTERNAL PARAMETERS-1'!$B$5:$J$44,5,FALSE))*VLOOKUP(VFDYLD2!BZ$4,'[1]INTERNAL PARAMETERS-1'!$B$5:$J$44,8,FALSE)*VLOOKUP(VFDYLD2!BZ$4,'[1]INTERNAL PARAMETERS-1'!$B$5:$J$44,3,FALSE)</f>
        <v>0</v>
      </c>
      <c r="CA206" s="44">
        <f>VFDYLD1!CA206*VLOOKUP(VFDYLD2!CA$4,'[1]INTERNAL PARAMETERS-1'!$B$5:$J$44,5,FALSE)*VLOOKUP(VFDYLD2!CA$4,'[1]INTERNAL PARAMETERS-1'!$B$5:$J$44,6,FALSE)*VLOOKUP(VFDYLD2!CA$4,'[1]INTERNAL PARAMETERS-1'!$B$5:$J$44,3,FALSE) + VFDYLD1!CA206*(1-VLOOKUP(VFDYLD2!CA$4,'[1]INTERNAL PARAMETERS-1'!$B$5:$J$44,5,FALSE))*VLOOKUP(VFDYLD2!CA$4,'[1]INTERNAL PARAMETERS-1'!$B$5:$J$44,8,FALSE)*VLOOKUP(VFDYLD2!CA$4,'[1]INTERNAL PARAMETERS-1'!$B$5:$J$44,3,FALSE)</f>
        <v>0</v>
      </c>
      <c r="CB206" s="44">
        <f>VFDYLD1!CB206*VLOOKUP(VFDYLD2!CB$4,'[1]INTERNAL PARAMETERS-1'!$B$5:$J$44,5,FALSE)*VLOOKUP(VFDYLD2!CB$4,'[1]INTERNAL PARAMETERS-1'!$B$5:$J$44,6,FALSE)*VLOOKUP(VFDYLD2!CB$4,'[1]INTERNAL PARAMETERS-1'!$B$5:$J$44,3,FALSE) + VFDYLD1!CB206*(1-VLOOKUP(VFDYLD2!CB$4,'[1]INTERNAL PARAMETERS-1'!$B$5:$J$44,5,FALSE))*VLOOKUP(VFDYLD2!CB$4,'[1]INTERNAL PARAMETERS-1'!$B$5:$J$44,8,FALSE)*VLOOKUP(VFDYLD2!CB$4,'[1]INTERNAL PARAMETERS-1'!$B$5:$J$44,3,FALSE)</f>
        <v>0</v>
      </c>
      <c r="CC206" s="44">
        <f>VFDYLD1!CC206*VLOOKUP(VFDYLD2!CC$4,'[1]INTERNAL PARAMETERS-1'!$B$5:$J$44,5,FALSE)*VLOOKUP(VFDYLD2!CC$4,'[1]INTERNAL PARAMETERS-1'!$B$5:$J$44,6,FALSE)*VLOOKUP(VFDYLD2!CC$4,'[1]INTERNAL PARAMETERS-1'!$B$5:$J$44,3,FALSE) + VFDYLD1!CC206*(1-VLOOKUP(VFDYLD2!CC$4,'[1]INTERNAL PARAMETERS-1'!$B$5:$J$44,5,FALSE))*VLOOKUP(VFDYLD2!CC$4,'[1]INTERNAL PARAMETERS-1'!$B$5:$J$44,8,FALSE)*VLOOKUP(VFDYLD2!CC$4,'[1]INTERNAL PARAMETERS-1'!$B$5:$J$44,3,FALSE)</f>
        <v>0</v>
      </c>
      <c r="CD206" s="44">
        <f>VFDYLD1!CD206*VLOOKUP(VFDYLD2!CD$4,'[1]INTERNAL PARAMETERS-1'!$B$5:$J$44,5,FALSE)*VLOOKUP(VFDYLD2!CD$4,'[1]INTERNAL PARAMETERS-1'!$B$5:$J$44,6,FALSE)*VLOOKUP(VFDYLD2!CD$4,'[1]INTERNAL PARAMETERS-1'!$B$5:$J$44,3,FALSE) + VFDYLD1!CD206*(1-VLOOKUP(VFDYLD2!CD$4,'[1]INTERNAL PARAMETERS-1'!$B$5:$J$44,5,FALSE))*VLOOKUP(VFDYLD2!CD$4,'[1]INTERNAL PARAMETERS-1'!$B$5:$J$44,8,FALSE)*VLOOKUP(VFDYLD2!CD$4,'[1]INTERNAL PARAMETERS-1'!$B$5:$J$44,3,FALSE)</f>
        <v>0</v>
      </c>
      <c r="CE206" s="44">
        <f>VFDYLD1!CE206*VLOOKUP(VFDYLD2!CE$4,'[1]INTERNAL PARAMETERS-1'!$B$5:$J$44,5,FALSE)*VLOOKUP(VFDYLD2!CE$4,'[1]INTERNAL PARAMETERS-1'!$B$5:$J$44,6,FALSE)*VLOOKUP(VFDYLD2!CE$4,'[1]INTERNAL PARAMETERS-1'!$B$5:$J$44,3,FALSE) + VFDYLD1!CE206*(1-VLOOKUP(VFDYLD2!CE$4,'[1]INTERNAL PARAMETERS-1'!$B$5:$J$44,5,FALSE))*VLOOKUP(VFDYLD2!CE$4,'[1]INTERNAL PARAMETERS-1'!$B$5:$J$44,8,FALSE)*VLOOKUP(VFDYLD2!CE$4,'[1]INTERNAL PARAMETERS-1'!$B$5:$J$44,3,FALSE)</f>
        <v>0</v>
      </c>
      <c r="CF206" s="44">
        <f>VFDYLD1!CF206*VLOOKUP(VFDYLD2!CF$4,'[1]INTERNAL PARAMETERS-1'!$B$5:$J$44,5,FALSE)*VLOOKUP(VFDYLD2!CF$4,'[1]INTERNAL PARAMETERS-1'!$B$5:$J$44,6,FALSE)*VLOOKUP(VFDYLD2!CF$4,'[1]INTERNAL PARAMETERS-1'!$B$5:$J$44,3,FALSE) + VFDYLD1!CF206*(1-VLOOKUP(VFDYLD2!CF$4,'[1]INTERNAL PARAMETERS-1'!$B$5:$J$44,5,FALSE))*VLOOKUP(VFDYLD2!CF$4,'[1]INTERNAL PARAMETERS-1'!$B$5:$J$44,8,FALSE)*VLOOKUP(VFDYLD2!CF$4,'[1]INTERNAL PARAMETERS-1'!$B$5:$J$44,3,FALSE)</f>
        <v>0</v>
      </c>
      <c r="CG206" s="44">
        <f>VFDYLD1!CG206*VLOOKUP(VFDYLD2!CG$4,'[1]INTERNAL PARAMETERS-1'!$B$5:$J$44,5,FALSE)*VLOOKUP(VFDYLD2!CG$4,'[1]INTERNAL PARAMETERS-1'!$B$5:$J$44,6,FALSE)*VLOOKUP(VFDYLD2!CG$4,'[1]INTERNAL PARAMETERS-1'!$B$5:$J$44,3,FALSE) + VFDYLD1!CG206*(1-VLOOKUP(VFDYLD2!CG$4,'[1]INTERNAL PARAMETERS-1'!$B$5:$J$44,5,FALSE))*VLOOKUP(VFDYLD2!CG$4,'[1]INTERNAL PARAMETERS-1'!$B$5:$J$44,8,FALSE)*VLOOKUP(VFDYLD2!CG$4,'[1]INTERNAL PARAMETERS-1'!$B$5:$J$44,3,FALSE)</f>
        <v>0</v>
      </c>
      <c r="CH206" s="43">
        <f>VFDYLD1!CH206*VLOOKUP(VFDYLD2!CH$4,'[1]INTERNAL PARAMETERS-1'!$B$5:$J$44,5,FALSE)*VLOOKUP(VFDYLD2!CH$4,'[1]INTERNAL PARAMETERS-1'!$B$5:$J$44,6,FALSE)*VLOOKUP(VFDYLD2!CH$4,'[1]INTERNAL PARAMETERS-1'!$B$5:$J$44,3,FALSE) + VFDYLD1!CH206*(1-VLOOKUP(VFDYLD2!CH$4,'[1]INTERNAL PARAMETERS-1'!$B$5:$J$44,5,FALSE))*VLOOKUP(VFDYLD2!CH$4,'[1]INTERNAL PARAMETERS-1'!$B$5:$J$44,8,FALSE)*VLOOKUP(VFDYLD2!CH$4,'[1]INTERNAL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47</v>
      </c>
      <c r="D207" s="57" t="s">
        <v>60</v>
      </c>
      <c r="E207" s="132">
        <f>VFD!W207</f>
        <v>0</v>
      </c>
      <c r="F207" s="56">
        <f>'[1]INTERNAL PARAMETERS-1'!M9</f>
        <v>63.875</v>
      </c>
      <c r="G207" s="45">
        <f>VFDYLD1!G207*VLOOKUP(VFDYLD2!G$4,'[1]INTERNAL PARAMETERS-1'!$B$5:$J$44,5,FALSE)*VLOOKUP(VFDYLD2!G$4,'[1]INTERNAL PARAMETERS-1'!$B$5:$J$44,7,FALSE)*VFDYLD2!$F207 + VFDYLD1!G207*(1-VLOOKUP(VFDYLD2!G$4,'[1]INTERNAL PARAMETERS-1'!$B$5:$J$44,5,FALSE))*VLOOKUP(VFDYLD2!G$4,'[1]INTERNAL PARAMETERS-1'!$B$5:$J$44,9,FALSE)*VFDYLD2!$F207</f>
        <v>0</v>
      </c>
      <c r="H207" s="44">
        <f>VFDYLD1!H207*VLOOKUP(VFDYLD2!H$4,'[1]INTERNAL PARAMETERS-1'!$B$5:$J$44,5,FALSE)*VLOOKUP(VFDYLD2!H$4,'[1]INTERNAL PARAMETERS-1'!$B$5:$J$44,7,FALSE)*VFDYLD2!$F207 + VFDYLD1!H207*(1-VLOOKUP(VFDYLD2!H$4,'[1]INTERNAL PARAMETERS-1'!$B$5:$J$44,5,FALSE))*VLOOKUP(VFDYLD2!H$4,'[1]INTERNAL PARAMETERS-1'!$B$5:$J$44,9,FALSE)*VFDYLD2!$F207</f>
        <v>0</v>
      </c>
      <c r="I207" s="44">
        <f>VFDYLD1!I207*VLOOKUP(VFDYLD2!I$4,'[1]INTERNAL PARAMETERS-1'!$B$5:$J$44,5,FALSE)*VLOOKUP(VFDYLD2!I$4,'[1]INTERNAL PARAMETERS-1'!$B$5:$J$44,7,FALSE)*VFDYLD2!$F207 + VFDYLD1!I207*(1-VLOOKUP(VFDYLD2!I$4,'[1]INTERNAL PARAMETERS-1'!$B$5:$J$44,5,FALSE))*VLOOKUP(VFDYLD2!I$4,'[1]INTERNAL PARAMETERS-1'!$B$5:$J$44,9,FALSE)*VFDYLD2!$F207</f>
        <v>0</v>
      </c>
      <c r="J207" s="44">
        <f>VFDYLD1!J207*VLOOKUP(VFDYLD2!J$4,'[1]INTERNAL PARAMETERS-1'!$B$5:$J$44,5,FALSE)*VLOOKUP(VFDYLD2!J$4,'[1]INTERNAL PARAMETERS-1'!$B$5:$J$44,7,FALSE)*VFDYLD2!$F207 + VFDYLD1!J207*(1-VLOOKUP(VFDYLD2!J$4,'[1]INTERNAL PARAMETERS-1'!$B$5:$J$44,5,FALSE))*VLOOKUP(VFDYLD2!J$4,'[1]INTERNAL PARAMETERS-1'!$B$5:$J$44,9,FALSE)*VFDYLD2!$F207</f>
        <v>0</v>
      </c>
      <c r="K207" s="44">
        <f>VFDYLD1!K207*VLOOKUP(VFDYLD2!K$4,'[1]INTERNAL PARAMETERS-1'!$B$5:$J$44,5,FALSE)*VLOOKUP(VFDYLD2!K$4,'[1]INTERNAL PARAMETERS-1'!$B$5:$J$44,7,FALSE)*VFDYLD2!$F207 + VFDYLD1!K207*(1-VLOOKUP(VFDYLD2!K$4,'[1]INTERNAL PARAMETERS-1'!$B$5:$J$44,5,FALSE))*VLOOKUP(VFDYLD2!K$4,'[1]INTERNAL PARAMETERS-1'!$B$5:$J$44,9,FALSE)*VFDYLD2!$F207</f>
        <v>0</v>
      </c>
      <c r="L207" s="44">
        <f>VFDYLD1!L207*VLOOKUP(VFDYLD2!L$4,'[1]INTERNAL PARAMETERS-1'!$B$5:$J$44,5,FALSE)*VLOOKUP(VFDYLD2!L$4,'[1]INTERNAL PARAMETERS-1'!$B$5:$J$44,7,FALSE)*VFDYLD2!$F207 + VFDYLD1!L207*(1-VLOOKUP(VFDYLD2!L$4,'[1]INTERNAL PARAMETERS-1'!$B$5:$J$44,5,FALSE))*VLOOKUP(VFDYLD2!L$4,'[1]INTERNAL PARAMETERS-1'!$B$5:$J$44,9,FALSE)*VFDYLD2!$F207</f>
        <v>0</v>
      </c>
      <c r="M207" s="44">
        <f>VFDYLD1!M207*VLOOKUP(VFDYLD2!M$4,'[1]INTERNAL PARAMETERS-1'!$B$5:$J$44,5,FALSE)*VLOOKUP(VFDYLD2!M$4,'[1]INTERNAL PARAMETERS-1'!$B$5:$J$44,7,FALSE)*VFDYLD2!$F207 + VFDYLD1!M207*(1-VLOOKUP(VFDYLD2!M$4,'[1]INTERNAL PARAMETERS-1'!$B$5:$J$44,5,FALSE))*VLOOKUP(VFDYLD2!M$4,'[1]INTERNAL PARAMETERS-1'!$B$5:$J$44,9,FALSE)*VFDYLD2!$F207</f>
        <v>0</v>
      </c>
      <c r="N207" s="44">
        <f>VFDYLD1!N207*VLOOKUP(VFDYLD2!N$4,'[1]INTERNAL PARAMETERS-1'!$B$5:$J$44,5,FALSE)*VLOOKUP(VFDYLD2!N$4,'[1]INTERNAL PARAMETERS-1'!$B$5:$J$44,7,FALSE)*VFDYLD2!$F207 + VFDYLD1!N207*(1-VLOOKUP(VFDYLD2!N$4,'[1]INTERNAL PARAMETERS-1'!$B$5:$J$44,5,FALSE))*VLOOKUP(VFDYLD2!N$4,'[1]INTERNAL PARAMETERS-1'!$B$5:$J$44,9,FALSE)*VFDYLD2!$F207</f>
        <v>0</v>
      </c>
      <c r="O207" s="44">
        <f>VFDYLD1!O207*VLOOKUP(VFDYLD2!O$4,'[1]INTERNAL PARAMETERS-1'!$B$5:$J$44,5,FALSE)*VLOOKUP(VFDYLD2!O$4,'[1]INTERNAL PARAMETERS-1'!$B$5:$J$44,7,FALSE)*VFDYLD2!$F207 + VFDYLD1!O207*(1-VLOOKUP(VFDYLD2!O$4,'[1]INTERNAL PARAMETERS-1'!$B$5:$J$44,5,FALSE))*VLOOKUP(VFDYLD2!O$4,'[1]INTERNAL PARAMETERS-1'!$B$5:$J$44,9,FALSE)*VFDYLD2!$F207</f>
        <v>0</v>
      </c>
      <c r="P207" s="44">
        <f>VFDYLD1!P207*VLOOKUP(VFDYLD2!P$4,'[1]INTERNAL PARAMETERS-1'!$B$5:$J$44,5,FALSE)*VLOOKUP(VFDYLD2!P$4,'[1]INTERNAL PARAMETERS-1'!$B$5:$J$44,7,FALSE)*VFDYLD2!$F207 + VFDYLD1!P207*(1-VLOOKUP(VFDYLD2!P$4,'[1]INTERNAL PARAMETERS-1'!$B$5:$J$44,5,FALSE))*VLOOKUP(VFDYLD2!P$4,'[1]INTERNAL PARAMETERS-1'!$B$5:$J$44,9,FALSE)*VFDYLD2!$F207</f>
        <v>0</v>
      </c>
      <c r="Q207" s="44">
        <f>VFDYLD1!Q207*VLOOKUP(VFDYLD2!Q$4,'[1]INTERNAL PARAMETERS-1'!$B$5:$J$44,5,FALSE)*VLOOKUP(VFDYLD2!Q$4,'[1]INTERNAL PARAMETERS-1'!$B$5:$J$44,7,FALSE)*VFDYLD2!$F207 + VFDYLD1!Q207*(1-VLOOKUP(VFDYLD2!Q$4,'[1]INTERNAL PARAMETERS-1'!$B$5:$J$44,5,FALSE))*VLOOKUP(VFDYLD2!Q$4,'[1]INTERNAL PARAMETERS-1'!$B$5:$J$44,9,FALSE)*VFDYLD2!$F207</f>
        <v>0</v>
      </c>
      <c r="R207" s="44">
        <f>VFDYLD1!R207*VLOOKUP(VFDYLD2!R$4,'[1]INTERNAL PARAMETERS-1'!$B$5:$J$44,5,FALSE)*VLOOKUP(VFDYLD2!R$4,'[1]INTERNAL PARAMETERS-1'!$B$5:$J$44,7,FALSE)*VFDYLD2!$F207 + VFDYLD1!R207*(1-VLOOKUP(VFDYLD2!R$4,'[1]INTERNAL PARAMETERS-1'!$B$5:$J$44,5,FALSE))*VLOOKUP(VFDYLD2!R$4,'[1]INTERNAL PARAMETERS-1'!$B$5:$J$44,9,FALSE)*VFDYLD2!$F207</f>
        <v>0</v>
      </c>
      <c r="S207" s="44">
        <f>VFDYLD1!S207*VLOOKUP(VFDYLD2!S$4,'[1]INTERNAL PARAMETERS-1'!$B$5:$J$44,5,FALSE)*VLOOKUP(VFDYLD2!S$4,'[1]INTERNAL PARAMETERS-1'!$B$5:$J$44,7,FALSE)*VFDYLD2!$F207 + VFDYLD1!S207*(1-VLOOKUP(VFDYLD2!S$4,'[1]INTERNAL PARAMETERS-1'!$B$5:$J$44,5,FALSE))*VLOOKUP(VFDYLD2!S$4,'[1]INTERNAL PARAMETERS-1'!$B$5:$J$44,9,FALSE)*VFDYLD2!$F207</f>
        <v>0</v>
      </c>
      <c r="T207" s="44">
        <f>VFDYLD1!T207*VLOOKUP(VFDYLD2!T$4,'[1]INTERNAL PARAMETERS-1'!$B$5:$J$44,5,FALSE)*VLOOKUP(VFDYLD2!T$4,'[1]INTERNAL PARAMETERS-1'!$B$5:$J$44,7,FALSE)*VFDYLD2!$F207 + VFDYLD1!T207*(1-VLOOKUP(VFDYLD2!T$4,'[1]INTERNAL PARAMETERS-1'!$B$5:$J$44,5,FALSE))*VLOOKUP(VFDYLD2!T$4,'[1]INTERNAL PARAMETERS-1'!$B$5:$J$44,9,FALSE)*VFDYLD2!$F207</f>
        <v>0</v>
      </c>
      <c r="U207" s="44">
        <f>VFDYLD1!U207*VLOOKUP(VFDYLD2!U$4,'[1]INTERNAL PARAMETERS-1'!$B$5:$J$44,5,FALSE)*VLOOKUP(VFDYLD2!U$4,'[1]INTERNAL PARAMETERS-1'!$B$5:$J$44,7,FALSE)*VFDYLD2!$F207 + VFDYLD1!U207*(1-VLOOKUP(VFDYLD2!U$4,'[1]INTERNAL PARAMETERS-1'!$B$5:$J$44,5,FALSE))*VLOOKUP(VFDYLD2!U$4,'[1]INTERNAL PARAMETERS-1'!$B$5:$J$44,9,FALSE)*VFDYLD2!$F207</f>
        <v>0</v>
      </c>
      <c r="V207" s="44">
        <f>VFDYLD1!V207*VLOOKUP(VFDYLD2!V$4,'[1]INTERNAL PARAMETERS-1'!$B$5:$J$44,5,FALSE)*VLOOKUP(VFDYLD2!V$4,'[1]INTERNAL PARAMETERS-1'!$B$5:$J$44,7,FALSE)*VFDYLD2!$F207 + VFDYLD1!V207*(1-VLOOKUP(VFDYLD2!V$4,'[1]INTERNAL PARAMETERS-1'!$B$5:$J$44,5,FALSE))*VLOOKUP(VFDYLD2!V$4,'[1]INTERNAL PARAMETERS-1'!$B$5:$J$44,9,FALSE)*VFDYLD2!$F207</f>
        <v>0</v>
      </c>
      <c r="W207" s="44">
        <f>VFDYLD1!W207*VLOOKUP(VFDYLD2!W$4,'[1]INTERNAL PARAMETERS-1'!$B$5:$J$44,5,FALSE)*VLOOKUP(VFDYLD2!W$4,'[1]INTERNAL PARAMETERS-1'!$B$5:$J$44,7,FALSE)*VFDYLD2!$F207 + VFDYLD1!W207*(1-VLOOKUP(VFDYLD2!W$4,'[1]INTERNAL PARAMETERS-1'!$B$5:$J$44,5,FALSE))*VLOOKUP(VFDYLD2!W$4,'[1]INTERNAL PARAMETERS-1'!$B$5:$J$44,9,FALSE)*VFDYLD2!$F207</f>
        <v>0</v>
      </c>
      <c r="X207" s="44">
        <f>VFDYLD1!X207*VLOOKUP(VFDYLD2!X$4,'[1]INTERNAL PARAMETERS-1'!$B$5:$J$44,5,FALSE)*VLOOKUP(VFDYLD2!X$4,'[1]INTERNAL PARAMETERS-1'!$B$5:$J$44,7,FALSE)*VFDYLD2!$F207 + VFDYLD1!X207*(1-VLOOKUP(VFDYLD2!X$4,'[1]INTERNAL PARAMETERS-1'!$B$5:$J$44,5,FALSE))*VLOOKUP(VFDYLD2!X$4,'[1]INTERNAL PARAMETERS-1'!$B$5:$J$44,9,FALSE)*VFDYLD2!$F207</f>
        <v>0</v>
      </c>
      <c r="Y207" s="44">
        <f>VFDYLD1!Y207*VLOOKUP(VFDYLD2!Y$4,'[1]INTERNAL PARAMETERS-1'!$B$5:$J$44,5,FALSE)*VLOOKUP(VFDYLD2!Y$4,'[1]INTERNAL PARAMETERS-1'!$B$5:$J$44,7,FALSE)*VFDYLD2!$F207 + VFDYLD1!Y207*(1-VLOOKUP(VFDYLD2!Y$4,'[1]INTERNAL PARAMETERS-1'!$B$5:$J$44,5,FALSE))*VLOOKUP(VFDYLD2!Y$4,'[1]INTERNAL PARAMETERS-1'!$B$5:$J$44,9,FALSE)*VFDYLD2!$F207</f>
        <v>0</v>
      </c>
      <c r="Z207" s="44">
        <f>VFDYLD1!Z207*VLOOKUP(VFDYLD2!Z$4,'[1]INTERNAL PARAMETERS-1'!$B$5:$J$44,5,FALSE)*VLOOKUP(VFDYLD2!Z$4,'[1]INTERNAL PARAMETERS-1'!$B$5:$J$44,7,FALSE)*VFDYLD2!$F207 + VFDYLD1!Z207*(1-VLOOKUP(VFDYLD2!Z$4,'[1]INTERNAL PARAMETERS-1'!$B$5:$J$44,5,FALSE))*VLOOKUP(VFDYLD2!Z$4,'[1]INTERNAL PARAMETERS-1'!$B$5:$J$44,9,FALSE)*VFDYLD2!$F207</f>
        <v>0</v>
      </c>
      <c r="AA207" s="44">
        <f>VFDYLD1!AA207*VLOOKUP(VFDYLD2!AA$4,'[1]INTERNAL PARAMETERS-1'!$B$5:$J$44,5,FALSE)*VLOOKUP(VFDYLD2!AA$4,'[1]INTERNAL PARAMETERS-1'!$B$5:$J$44,7,FALSE)*VFDYLD2!$F207 + VFDYLD1!AA207*(1-VLOOKUP(VFDYLD2!AA$4,'[1]INTERNAL PARAMETERS-1'!$B$5:$J$44,5,FALSE))*VLOOKUP(VFDYLD2!AA$4,'[1]INTERNAL PARAMETERS-1'!$B$5:$J$44,9,FALSE)*VFDYLD2!$F207</f>
        <v>0</v>
      </c>
      <c r="AB207" s="44">
        <f>VFDYLD1!AB207*VLOOKUP(VFDYLD2!AB$4,'[1]INTERNAL PARAMETERS-1'!$B$5:$J$44,5,FALSE)*VLOOKUP(VFDYLD2!AB$4,'[1]INTERNAL PARAMETERS-1'!$B$5:$J$44,7,FALSE)*VFDYLD2!$F207 + VFDYLD1!AB207*(1-VLOOKUP(VFDYLD2!AB$4,'[1]INTERNAL PARAMETERS-1'!$B$5:$J$44,5,FALSE))*VLOOKUP(VFDYLD2!AB$4,'[1]INTERNAL PARAMETERS-1'!$B$5:$J$44,9,FALSE)*VFDYLD2!$F207</f>
        <v>0</v>
      </c>
      <c r="AC207" s="44">
        <f>VFDYLD1!AC207*VLOOKUP(VFDYLD2!AC$4,'[1]INTERNAL PARAMETERS-1'!$B$5:$J$44,5,FALSE)*VLOOKUP(VFDYLD2!AC$4,'[1]INTERNAL PARAMETERS-1'!$B$5:$J$44,7,FALSE)*VFDYLD2!$F207 + VFDYLD1!AC207*(1-VLOOKUP(VFDYLD2!AC$4,'[1]INTERNAL PARAMETERS-1'!$B$5:$J$44,5,FALSE))*VLOOKUP(VFDYLD2!AC$4,'[1]INTERNAL PARAMETERS-1'!$B$5:$J$44,9,FALSE)*VFDYLD2!$F207</f>
        <v>0</v>
      </c>
      <c r="AD207" s="44">
        <f>VFDYLD1!AD207*VLOOKUP(VFDYLD2!AD$4,'[1]INTERNAL PARAMETERS-1'!$B$5:$J$44,5,FALSE)*VLOOKUP(VFDYLD2!AD$4,'[1]INTERNAL PARAMETERS-1'!$B$5:$J$44,7,FALSE)*VFDYLD2!$F207 + VFDYLD1!AD207*(1-VLOOKUP(VFDYLD2!AD$4,'[1]INTERNAL PARAMETERS-1'!$B$5:$J$44,5,FALSE))*VLOOKUP(VFDYLD2!AD$4,'[1]INTERNAL PARAMETERS-1'!$B$5:$J$44,9,FALSE)*VFDYLD2!$F207</f>
        <v>0</v>
      </c>
      <c r="AE207" s="44">
        <f>VFDYLD1!AE207*VLOOKUP(VFDYLD2!AE$4,'[1]INTERNAL PARAMETERS-1'!$B$5:$J$44,5,FALSE)*VLOOKUP(VFDYLD2!AE$4,'[1]INTERNAL PARAMETERS-1'!$B$5:$J$44,7,FALSE)*VFDYLD2!$F207 + VFDYLD1!AE207*(1-VLOOKUP(VFDYLD2!AE$4,'[1]INTERNAL PARAMETERS-1'!$B$5:$J$44,5,FALSE))*VLOOKUP(VFDYLD2!AE$4,'[1]INTERNAL PARAMETERS-1'!$B$5:$J$44,9,FALSE)*VFDYLD2!$F207</f>
        <v>0</v>
      </c>
      <c r="AF207" s="44">
        <f>VFDYLD1!AF207*VLOOKUP(VFDYLD2!AF$4,'[1]INTERNAL PARAMETERS-1'!$B$5:$J$44,5,FALSE)*VLOOKUP(VFDYLD2!AF$4,'[1]INTERNAL PARAMETERS-1'!$B$5:$J$44,7,FALSE)*VFDYLD2!$F207 + VFDYLD1!AF207*(1-VLOOKUP(VFDYLD2!AF$4,'[1]INTERNAL PARAMETERS-1'!$B$5:$J$44,5,FALSE))*VLOOKUP(VFDYLD2!AF$4,'[1]INTERNAL PARAMETERS-1'!$B$5:$J$44,9,FALSE)*VFDYLD2!$F207</f>
        <v>0</v>
      </c>
      <c r="AG207" s="44">
        <f>VFDYLD1!AG207*VLOOKUP(VFDYLD2!AG$4,'[1]INTERNAL PARAMETERS-1'!$B$5:$J$44,5,FALSE)*VLOOKUP(VFDYLD2!AG$4,'[1]INTERNAL PARAMETERS-1'!$B$5:$J$44,7,FALSE)*VFDYLD2!$F207 + VFDYLD1!AG207*(1-VLOOKUP(VFDYLD2!AG$4,'[1]INTERNAL PARAMETERS-1'!$B$5:$J$44,5,FALSE))*VLOOKUP(VFDYLD2!AG$4,'[1]INTERNAL PARAMETERS-1'!$B$5:$J$44,9,FALSE)*VFDYLD2!$F207</f>
        <v>0</v>
      </c>
      <c r="AH207" s="44">
        <f>VFDYLD1!AH207*VLOOKUP(VFDYLD2!AH$4,'[1]INTERNAL PARAMETERS-1'!$B$5:$J$44,5,FALSE)*VLOOKUP(VFDYLD2!AH$4,'[1]INTERNAL PARAMETERS-1'!$B$5:$J$44,7,FALSE)*VFDYLD2!$F207 + VFDYLD1!AH207*(1-VLOOKUP(VFDYLD2!AH$4,'[1]INTERNAL PARAMETERS-1'!$B$5:$J$44,5,FALSE))*VLOOKUP(VFDYLD2!AH$4,'[1]INTERNAL PARAMETERS-1'!$B$5:$J$44,9,FALSE)*VFDYLD2!$F207</f>
        <v>0</v>
      </c>
      <c r="AI207" s="44">
        <f>VFDYLD1!AI207*VLOOKUP(VFDYLD2!AI$4,'[1]INTERNAL PARAMETERS-1'!$B$5:$J$44,5,FALSE)*VLOOKUP(VFDYLD2!AI$4,'[1]INTERNAL PARAMETERS-1'!$B$5:$J$44,7,FALSE)*VFDYLD2!$F207 + VFDYLD1!AI207*(1-VLOOKUP(VFDYLD2!AI$4,'[1]INTERNAL PARAMETERS-1'!$B$5:$J$44,5,FALSE))*VLOOKUP(VFDYLD2!AI$4,'[1]INTERNAL PARAMETERS-1'!$B$5:$J$44,9,FALSE)*VFDYLD2!$F207</f>
        <v>0</v>
      </c>
      <c r="AJ207" s="44">
        <f>VFDYLD1!AJ207*VLOOKUP(VFDYLD2!AJ$4,'[1]INTERNAL PARAMETERS-1'!$B$5:$J$44,5,FALSE)*VLOOKUP(VFDYLD2!AJ$4,'[1]INTERNAL PARAMETERS-1'!$B$5:$J$44,7,FALSE)*VFDYLD2!$F207 + VFDYLD1!AJ207*(1-VLOOKUP(VFDYLD2!AJ$4,'[1]INTERNAL PARAMETERS-1'!$B$5:$J$44,5,FALSE))*VLOOKUP(VFDYLD2!AJ$4,'[1]INTERNAL PARAMETERS-1'!$B$5:$J$44,9,FALSE)*VFDYLD2!$F207</f>
        <v>0</v>
      </c>
      <c r="AK207" s="44">
        <f>VFDYLD1!AK207*VLOOKUP(VFDYLD2!AK$4,'[1]INTERNAL PARAMETERS-1'!$B$5:$J$44,5,FALSE)*VLOOKUP(VFDYLD2!AK$4,'[1]INTERNAL PARAMETERS-1'!$B$5:$J$44,7,FALSE)*VFDYLD2!$F207 + VFDYLD1!AK207*(1-VLOOKUP(VFDYLD2!AK$4,'[1]INTERNAL PARAMETERS-1'!$B$5:$J$44,5,FALSE))*VLOOKUP(VFDYLD2!AK$4,'[1]INTERNAL PARAMETERS-1'!$B$5:$J$44,9,FALSE)*VFDYLD2!$F207</f>
        <v>0</v>
      </c>
      <c r="AL207" s="44">
        <f>VFDYLD1!AL207*VLOOKUP(VFDYLD2!AL$4,'[1]INTERNAL PARAMETERS-1'!$B$5:$J$44,5,FALSE)*VLOOKUP(VFDYLD2!AL$4,'[1]INTERNAL PARAMETERS-1'!$B$5:$J$44,7,FALSE)*VFDYLD2!$F207 + VFDYLD1!AL207*(1-VLOOKUP(VFDYLD2!AL$4,'[1]INTERNAL PARAMETERS-1'!$B$5:$J$44,5,FALSE))*VLOOKUP(VFDYLD2!AL$4,'[1]INTERNAL PARAMETERS-1'!$B$5:$J$44,9,FALSE)*VFDYLD2!$F207</f>
        <v>0</v>
      </c>
      <c r="AM207" s="44">
        <f>VFDYLD1!AM207*VLOOKUP(VFDYLD2!AM$4,'[1]INTERNAL PARAMETERS-1'!$B$5:$J$44,5,FALSE)*VLOOKUP(VFDYLD2!AM$4,'[1]INTERNAL PARAMETERS-1'!$B$5:$J$44,7,FALSE)*VFDYLD2!$F207 + VFDYLD1!AM207*(1-VLOOKUP(VFDYLD2!AM$4,'[1]INTERNAL PARAMETERS-1'!$B$5:$J$44,5,FALSE))*VLOOKUP(VFDYLD2!AM$4,'[1]INTERNAL PARAMETERS-1'!$B$5:$J$44,9,FALSE)*VFDYLD2!$F207</f>
        <v>0</v>
      </c>
      <c r="AN207" s="44">
        <f>VFDYLD1!AN207*VLOOKUP(VFDYLD2!AN$4,'[1]INTERNAL PARAMETERS-1'!$B$5:$J$44,5,FALSE)*VLOOKUP(VFDYLD2!AN$4,'[1]INTERNAL PARAMETERS-1'!$B$5:$J$44,7,FALSE)*VFDYLD2!$F207 + VFDYLD1!AN207*(1-VLOOKUP(VFDYLD2!AN$4,'[1]INTERNAL PARAMETERS-1'!$B$5:$J$44,5,FALSE))*VLOOKUP(VFDYLD2!AN$4,'[1]INTERNAL PARAMETERS-1'!$B$5:$J$44,9,FALSE)*VFDYLD2!$F207</f>
        <v>0</v>
      </c>
      <c r="AO207" s="44">
        <f>VFDYLD1!AO207*VLOOKUP(VFDYLD2!AO$4,'[1]INTERNAL PARAMETERS-1'!$B$5:$J$44,5,FALSE)*VLOOKUP(VFDYLD2!AO$4,'[1]INTERNAL PARAMETERS-1'!$B$5:$J$44,7,FALSE)*VFDYLD2!$F207 + VFDYLD1!AO207*(1-VLOOKUP(VFDYLD2!AO$4,'[1]INTERNAL PARAMETERS-1'!$B$5:$J$44,5,FALSE))*VLOOKUP(VFDYLD2!AO$4,'[1]INTERNAL PARAMETERS-1'!$B$5:$J$44,9,FALSE)*VFDYLD2!$F207</f>
        <v>0</v>
      </c>
      <c r="AP207" s="44">
        <f>VFDYLD1!AP207*VLOOKUP(VFDYLD2!AP$4,'[1]INTERNAL PARAMETERS-1'!$B$5:$J$44,5,FALSE)*VLOOKUP(VFDYLD2!AP$4,'[1]INTERNAL PARAMETERS-1'!$B$5:$J$44,7,FALSE)*VFDYLD2!$F207 + VFDYLD1!AP207*(1-VLOOKUP(VFDYLD2!AP$4,'[1]INTERNAL PARAMETERS-1'!$B$5:$J$44,5,FALSE))*VLOOKUP(VFDYLD2!AP$4,'[1]INTERNAL PARAMETERS-1'!$B$5:$J$44,9,FALSE)*VFDYLD2!$F207</f>
        <v>0</v>
      </c>
      <c r="AQ207" s="44">
        <f>VFDYLD1!AQ207*VLOOKUP(VFDYLD2!AQ$4,'[1]INTERNAL PARAMETERS-1'!$B$5:$J$44,5,FALSE)*VLOOKUP(VFDYLD2!AQ$4,'[1]INTERNAL PARAMETERS-1'!$B$5:$J$44,7,FALSE)*VFDYLD2!$F207 + VFDYLD1!AQ207*(1-VLOOKUP(VFDYLD2!AQ$4,'[1]INTERNAL PARAMETERS-1'!$B$5:$J$44,5,FALSE))*VLOOKUP(VFDYLD2!AQ$4,'[1]INTERNAL PARAMETERS-1'!$B$5:$J$44,9,FALSE)*VFDYLD2!$F207</f>
        <v>0</v>
      </c>
      <c r="AR207" s="44">
        <f>VFDYLD1!AR207*VLOOKUP(VFDYLD2!AR$4,'[1]INTERNAL PARAMETERS-1'!$B$5:$J$44,5,FALSE)*VLOOKUP(VFDYLD2!AR$4,'[1]INTERNAL PARAMETERS-1'!$B$5:$J$44,7,FALSE)*VFDYLD2!$F207 + VFDYLD1!AR207*(1-VLOOKUP(VFDYLD2!AR$4,'[1]INTERNAL PARAMETERS-1'!$B$5:$J$44,5,FALSE))*VLOOKUP(VFDYLD2!AR$4,'[1]INTERNAL PARAMETERS-1'!$B$5:$J$44,9,FALSE)*VFDYLD2!$F207</f>
        <v>0</v>
      </c>
      <c r="AS207" s="44">
        <f>VFDYLD1!AS207*VLOOKUP(VFDYLD2!AS$4,'[1]INTERNAL PARAMETERS-1'!$B$5:$J$44,5,FALSE)*VLOOKUP(VFDYLD2!AS$4,'[1]INTERNAL PARAMETERS-1'!$B$5:$J$44,7,FALSE)*VFDYLD2!$F207 + VFDYLD1!AS207*(1-VLOOKUP(VFDYLD2!AS$4,'[1]INTERNAL PARAMETERS-1'!$B$5:$J$44,5,FALSE))*VLOOKUP(VFDYLD2!AS$4,'[1]INTERNAL PARAMETERS-1'!$B$5:$J$44,9,FALSE)*VFDYLD2!$F207</f>
        <v>0</v>
      </c>
      <c r="AT207" s="43">
        <f>VFDYLD1!AT207*VLOOKUP(VFDYLD2!AT$4,'[1]INTERNAL PARAMETERS-1'!$B$5:$J$44,5,FALSE)*VLOOKUP(VFDYLD2!AT$4,'[1]INTERNAL PARAMETERS-1'!$B$5:$J$44,7,FALSE)*VFDYLD2!$F207 + VFDYLD1!AT207*(1-VLOOKUP(VFDYLD2!AT$4,'[1]INTERNAL PARAMETERS-1'!$B$5:$J$44,5,FALSE))*VLOOKUP(VFDYLD2!AT$4,'[1]INTERNAL PARAMETERS-1'!$B$5:$J$44,9,FALSE)*VFDYLD2!$F207</f>
        <v>0</v>
      </c>
      <c r="AU207" s="45">
        <f>VFDYLD1!AU207*VLOOKUP(VFDYLD2!AU$4,'[1]INTERNAL PARAMETERS-1'!$B$5:$J$44,5,FALSE)*VLOOKUP(VFDYLD2!AU$4,'[1]INTERNAL PARAMETERS-1'!$B$5:$J$44,6,FALSE)*VLOOKUP(VFDYLD2!AU$4,'[1]INTERNAL PARAMETERS-1'!$B$5:$J$44,3,FALSE) + VFDYLD1!AU207*(1-VLOOKUP(VFDYLD2!AU$4,'[1]INTERNAL PARAMETERS-1'!$B$5:$J$44,5,FALSE))*VLOOKUP(VFDYLD2!AU$4,'[1]INTERNAL PARAMETERS-1'!$B$5:$J$44,8,FALSE)*VLOOKUP(VFDYLD2!AU$4,'[1]INTERNAL PARAMETERS-1'!$B$5:$J$44,3,FALSE)</f>
        <v>0</v>
      </c>
      <c r="AV207" s="44">
        <f>VFDYLD1!AV207*VLOOKUP(VFDYLD2!AV$4,'[1]INTERNAL PARAMETERS-1'!$B$5:$J$44,5,FALSE)*VLOOKUP(VFDYLD2!AV$4,'[1]INTERNAL PARAMETERS-1'!$B$5:$J$44,6,FALSE)*VLOOKUP(VFDYLD2!AV$4,'[1]INTERNAL PARAMETERS-1'!$B$5:$J$44,3,FALSE) + VFDYLD1!AV207*(1-VLOOKUP(VFDYLD2!AV$4,'[1]INTERNAL PARAMETERS-1'!$B$5:$J$44,5,FALSE))*VLOOKUP(VFDYLD2!AV$4,'[1]INTERNAL PARAMETERS-1'!$B$5:$J$44,8,FALSE)*VLOOKUP(VFDYLD2!AV$4,'[1]INTERNAL PARAMETERS-1'!$B$5:$J$44,3,FALSE)</f>
        <v>0</v>
      </c>
      <c r="AW207" s="44">
        <f>VFDYLD1!AW207*VLOOKUP(VFDYLD2!AW$4,'[1]INTERNAL PARAMETERS-1'!$B$5:$J$44,5,FALSE)*VLOOKUP(VFDYLD2!AW$4,'[1]INTERNAL PARAMETERS-1'!$B$5:$J$44,6,FALSE)*VLOOKUP(VFDYLD2!AW$4,'[1]INTERNAL PARAMETERS-1'!$B$5:$J$44,3,FALSE) + VFDYLD1!AW207*(1-VLOOKUP(VFDYLD2!AW$4,'[1]INTERNAL PARAMETERS-1'!$B$5:$J$44,5,FALSE))*VLOOKUP(VFDYLD2!AW$4,'[1]INTERNAL PARAMETERS-1'!$B$5:$J$44,8,FALSE)*VLOOKUP(VFDYLD2!AW$4,'[1]INTERNAL PARAMETERS-1'!$B$5:$J$44,3,FALSE)</f>
        <v>0</v>
      </c>
      <c r="AX207" s="44">
        <f>VFDYLD1!AX207*VLOOKUP(VFDYLD2!AX$4,'[1]INTERNAL PARAMETERS-1'!$B$5:$J$44,5,FALSE)*VLOOKUP(VFDYLD2!AX$4,'[1]INTERNAL PARAMETERS-1'!$B$5:$J$44,6,FALSE)*VLOOKUP(VFDYLD2!AX$4,'[1]INTERNAL PARAMETERS-1'!$B$5:$J$44,3,FALSE) + VFDYLD1!AX207*(1-VLOOKUP(VFDYLD2!AX$4,'[1]INTERNAL PARAMETERS-1'!$B$5:$J$44,5,FALSE))*VLOOKUP(VFDYLD2!AX$4,'[1]INTERNAL PARAMETERS-1'!$B$5:$J$44,8,FALSE)*VLOOKUP(VFDYLD2!AX$4,'[1]INTERNAL PARAMETERS-1'!$B$5:$J$44,3,FALSE)</f>
        <v>0</v>
      </c>
      <c r="AY207" s="44">
        <f>VFDYLD1!AY207*VLOOKUP(VFDYLD2!AY$4,'[1]INTERNAL PARAMETERS-1'!$B$5:$J$44,5,FALSE)*VLOOKUP(VFDYLD2!AY$4,'[1]INTERNAL PARAMETERS-1'!$B$5:$J$44,6,FALSE)*VLOOKUP(VFDYLD2!AY$4,'[1]INTERNAL PARAMETERS-1'!$B$5:$J$44,3,FALSE) + VFDYLD1!AY207*(1-VLOOKUP(VFDYLD2!AY$4,'[1]INTERNAL PARAMETERS-1'!$B$5:$J$44,5,FALSE))*VLOOKUP(VFDYLD2!AY$4,'[1]INTERNAL PARAMETERS-1'!$B$5:$J$44,8,FALSE)*VLOOKUP(VFDYLD2!AY$4,'[1]INTERNAL PARAMETERS-1'!$B$5:$J$44,3,FALSE)</f>
        <v>0</v>
      </c>
      <c r="AZ207" s="44">
        <f>VFDYLD1!AZ207*VLOOKUP(VFDYLD2!AZ$4,'[1]INTERNAL PARAMETERS-1'!$B$5:$J$44,5,FALSE)*VLOOKUP(VFDYLD2!AZ$4,'[1]INTERNAL PARAMETERS-1'!$B$5:$J$44,6,FALSE)*VLOOKUP(VFDYLD2!AZ$4,'[1]INTERNAL PARAMETERS-1'!$B$5:$J$44,3,FALSE) + VFDYLD1!AZ207*(1-VLOOKUP(VFDYLD2!AZ$4,'[1]INTERNAL PARAMETERS-1'!$B$5:$J$44,5,FALSE))*VLOOKUP(VFDYLD2!AZ$4,'[1]INTERNAL PARAMETERS-1'!$B$5:$J$44,8,FALSE)*VLOOKUP(VFDYLD2!AZ$4,'[1]INTERNAL PARAMETERS-1'!$B$5:$J$44,3,FALSE)</f>
        <v>0</v>
      </c>
      <c r="BA207" s="44">
        <f>VFDYLD1!BA207*VLOOKUP(VFDYLD2!BA$4,'[1]INTERNAL PARAMETERS-1'!$B$5:$J$44,5,FALSE)*VLOOKUP(VFDYLD2!BA$4,'[1]INTERNAL PARAMETERS-1'!$B$5:$J$44,6,FALSE)*VLOOKUP(VFDYLD2!BA$4,'[1]INTERNAL PARAMETERS-1'!$B$5:$J$44,3,FALSE) + VFDYLD1!BA207*(1-VLOOKUP(VFDYLD2!BA$4,'[1]INTERNAL PARAMETERS-1'!$B$5:$J$44,5,FALSE))*VLOOKUP(VFDYLD2!BA$4,'[1]INTERNAL PARAMETERS-1'!$B$5:$J$44,8,FALSE)*VLOOKUP(VFDYLD2!BA$4,'[1]INTERNAL PARAMETERS-1'!$B$5:$J$44,3,FALSE)</f>
        <v>0</v>
      </c>
      <c r="BB207" s="44">
        <f>VFDYLD1!BB207*VLOOKUP(VFDYLD2!BB$4,'[1]INTERNAL PARAMETERS-1'!$B$5:$J$44,5,FALSE)*VLOOKUP(VFDYLD2!BB$4,'[1]INTERNAL PARAMETERS-1'!$B$5:$J$44,6,FALSE)*VLOOKUP(VFDYLD2!BB$4,'[1]INTERNAL PARAMETERS-1'!$B$5:$J$44,3,FALSE) + VFDYLD1!BB207*(1-VLOOKUP(VFDYLD2!BB$4,'[1]INTERNAL PARAMETERS-1'!$B$5:$J$44,5,FALSE))*VLOOKUP(VFDYLD2!BB$4,'[1]INTERNAL PARAMETERS-1'!$B$5:$J$44,8,FALSE)*VLOOKUP(VFDYLD2!BB$4,'[1]INTERNAL PARAMETERS-1'!$B$5:$J$44,3,FALSE)</f>
        <v>0</v>
      </c>
      <c r="BC207" s="44">
        <f>VFDYLD1!BC207*VLOOKUP(VFDYLD2!BC$4,'[1]INTERNAL PARAMETERS-1'!$B$5:$J$44,5,FALSE)*VLOOKUP(VFDYLD2!BC$4,'[1]INTERNAL PARAMETERS-1'!$B$5:$J$44,6,FALSE)*VLOOKUP(VFDYLD2!BC$4,'[1]INTERNAL PARAMETERS-1'!$B$5:$J$44,3,FALSE) + VFDYLD1!BC207*(1-VLOOKUP(VFDYLD2!BC$4,'[1]INTERNAL PARAMETERS-1'!$B$5:$J$44,5,FALSE))*VLOOKUP(VFDYLD2!BC$4,'[1]INTERNAL PARAMETERS-1'!$B$5:$J$44,8,FALSE)*VLOOKUP(VFDYLD2!BC$4,'[1]INTERNAL PARAMETERS-1'!$B$5:$J$44,3,FALSE)</f>
        <v>0</v>
      </c>
      <c r="BD207" s="44">
        <f>VFDYLD1!BD207*VLOOKUP(VFDYLD2!BD$4,'[1]INTERNAL PARAMETERS-1'!$B$5:$J$44,5,FALSE)*VLOOKUP(VFDYLD2!BD$4,'[1]INTERNAL PARAMETERS-1'!$B$5:$J$44,6,FALSE)*VLOOKUP(VFDYLD2!BD$4,'[1]INTERNAL PARAMETERS-1'!$B$5:$J$44,3,FALSE) + VFDYLD1!BD207*(1-VLOOKUP(VFDYLD2!BD$4,'[1]INTERNAL PARAMETERS-1'!$B$5:$J$44,5,FALSE))*VLOOKUP(VFDYLD2!BD$4,'[1]INTERNAL PARAMETERS-1'!$B$5:$J$44,8,FALSE)*VLOOKUP(VFDYLD2!BD$4,'[1]INTERNAL PARAMETERS-1'!$B$5:$J$44,3,FALSE)</f>
        <v>0</v>
      </c>
      <c r="BE207" s="44">
        <f>VFDYLD1!BE207*VLOOKUP(VFDYLD2!BE$4,'[1]INTERNAL PARAMETERS-1'!$B$5:$J$44,5,FALSE)*VLOOKUP(VFDYLD2!BE$4,'[1]INTERNAL PARAMETERS-1'!$B$5:$J$44,6,FALSE)*VLOOKUP(VFDYLD2!BE$4,'[1]INTERNAL PARAMETERS-1'!$B$5:$J$44,3,FALSE) + VFDYLD1!BE207*(1-VLOOKUP(VFDYLD2!BE$4,'[1]INTERNAL PARAMETERS-1'!$B$5:$J$44,5,FALSE))*VLOOKUP(VFDYLD2!BE$4,'[1]INTERNAL PARAMETERS-1'!$B$5:$J$44,8,FALSE)*VLOOKUP(VFDYLD2!BE$4,'[1]INTERNAL PARAMETERS-1'!$B$5:$J$44,3,FALSE)</f>
        <v>0</v>
      </c>
      <c r="BF207" s="44">
        <f>VFDYLD1!BF207*VLOOKUP(VFDYLD2!BF$4,'[1]INTERNAL PARAMETERS-1'!$B$5:$J$44,5,FALSE)*VLOOKUP(VFDYLD2!BF$4,'[1]INTERNAL PARAMETERS-1'!$B$5:$J$44,6,FALSE)*VLOOKUP(VFDYLD2!BF$4,'[1]INTERNAL PARAMETERS-1'!$B$5:$J$44,3,FALSE) + VFDYLD1!BF207*(1-VLOOKUP(VFDYLD2!BF$4,'[1]INTERNAL PARAMETERS-1'!$B$5:$J$44,5,FALSE))*VLOOKUP(VFDYLD2!BF$4,'[1]INTERNAL PARAMETERS-1'!$B$5:$J$44,8,FALSE)*VLOOKUP(VFDYLD2!BF$4,'[1]INTERNAL PARAMETERS-1'!$B$5:$J$44,3,FALSE)</f>
        <v>0</v>
      </c>
      <c r="BG207" s="44">
        <f>VFDYLD1!BG207*VLOOKUP(VFDYLD2!BG$4,'[1]INTERNAL PARAMETERS-1'!$B$5:$J$44,5,FALSE)*VLOOKUP(VFDYLD2!BG$4,'[1]INTERNAL PARAMETERS-1'!$B$5:$J$44,6,FALSE)*VLOOKUP(VFDYLD2!BG$4,'[1]INTERNAL PARAMETERS-1'!$B$5:$J$44,3,FALSE) + VFDYLD1!BG207*(1-VLOOKUP(VFDYLD2!BG$4,'[1]INTERNAL PARAMETERS-1'!$B$5:$J$44,5,FALSE))*VLOOKUP(VFDYLD2!BG$4,'[1]INTERNAL PARAMETERS-1'!$B$5:$J$44,8,FALSE)*VLOOKUP(VFDYLD2!BG$4,'[1]INTERNAL PARAMETERS-1'!$B$5:$J$44,3,FALSE)</f>
        <v>0</v>
      </c>
      <c r="BH207" s="44">
        <f>VFDYLD1!BH207*VLOOKUP(VFDYLD2!BH$4,'[1]INTERNAL PARAMETERS-1'!$B$5:$J$44,5,FALSE)*VLOOKUP(VFDYLD2!BH$4,'[1]INTERNAL PARAMETERS-1'!$B$5:$J$44,6,FALSE)*VLOOKUP(VFDYLD2!BH$4,'[1]INTERNAL PARAMETERS-1'!$B$5:$J$44,3,FALSE) + VFDYLD1!BH207*(1-VLOOKUP(VFDYLD2!BH$4,'[1]INTERNAL PARAMETERS-1'!$B$5:$J$44,5,FALSE))*VLOOKUP(VFDYLD2!BH$4,'[1]INTERNAL PARAMETERS-1'!$B$5:$J$44,8,FALSE)*VLOOKUP(VFDYLD2!BH$4,'[1]INTERNAL PARAMETERS-1'!$B$5:$J$44,3,FALSE)</f>
        <v>0</v>
      </c>
      <c r="BI207" s="44">
        <f>VFDYLD1!BI207*VLOOKUP(VFDYLD2!BI$4,'[1]INTERNAL PARAMETERS-1'!$B$5:$J$44,5,FALSE)*VLOOKUP(VFDYLD2!BI$4,'[1]INTERNAL PARAMETERS-1'!$B$5:$J$44,6,FALSE)*VLOOKUP(VFDYLD2!BI$4,'[1]INTERNAL PARAMETERS-1'!$B$5:$J$44,3,FALSE) + VFDYLD1!BI207*(1-VLOOKUP(VFDYLD2!BI$4,'[1]INTERNAL PARAMETERS-1'!$B$5:$J$44,5,FALSE))*VLOOKUP(VFDYLD2!BI$4,'[1]INTERNAL PARAMETERS-1'!$B$5:$J$44,8,FALSE)*VLOOKUP(VFDYLD2!BI$4,'[1]INTERNAL PARAMETERS-1'!$B$5:$J$44,3,FALSE)</f>
        <v>0</v>
      </c>
      <c r="BJ207" s="44">
        <f>VFDYLD1!BJ207*VLOOKUP(VFDYLD2!BJ$4,'[1]INTERNAL PARAMETERS-1'!$B$5:$J$44,5,FALSE)*VLOOKUP(VFDYLD2!BJ$4,'[1]INTERNAL PARAMETERS-1'!$B$5:$J$44,6,FALSE)*VLOOKUP(VFDYLD2!BJ$4,'[1]INTERNAL PARAMETERS-1'!$B$5:$J$44,3,FALSE) + VFDYLD1!BJ207*(1-VLOOKUP(VFDYLD2!BJ$4,'[1]INTERNAL PARAMETERS-1'!$B$5:$J$44,5,FALSE))*VLOOKUP(VFDYLD2!BJ$4,'[1]INTERNAL PARAMETERS-1'!$B$5:$J$44,8,FALSE)*VLOOKUP(VFDYLD2!BJ$4,'[1]INTERNAL PARAMETERS-1'!$B$5:$J$44,3,FALSE)</f>
        <v>0</v>
      </c>
      <c r="BK207" s="44">
        <f>VFDYLD1!BK207*VLOOKUP(VFDYLD2!BK$4,'[1]INTERNAL PARAMETERS-1'!$B$5:$J$44,5,FALSE)*VLOOKUP(VFDYLD2!BK$4,'[1]INTERNAL PARAMETERS-1'!$B$5:$J$44,6,FALSE)*VLOOKUP(VFDYLD2!BK$4,'[1]INTERNAL PARAMETERS-1'!$B$5:$J$44,3,FALSE) + VFDYLD1!BK207*(1-VLOOKUP(VFDYLD2!BK$4,'[1]INTERNAL PARAMETERS-1'!$B$5:$J$44,5,FALSE))*VLOOKUP(VFDYLD2!BK$4,'[1]INTERNAL PARAMETERS-1'!$B$5:$J$44,8,FALSE)*VLOOKUP(VFDYLD2!BK$4,'[1]INTERNAL PARAMETERS-1'!$B$5:$J$44,3,FALSE)</f>
        <v>0</v>
      </c>
      <c r="BL207" s="44">
        <f>VFDYLD1!BL207*VLOOKUP(VFDYLD2!BL$4,'[1]INTERNAL PARAMETERS-1'!$B$5:$J$44,5,FALSE)*VLOOKUP(VFDYLD2!BL$4,'[1]INTERNAL PARAMETERS-1'!$B$5:$J$44,6,FALSE)*VLOOKUP(VFDYLD2!BL$4,'[1]INTERNAL PARAMETERS-1'!$B$5:$J$44,3,FALSE) + VFDYLD1!BL207*(1-VLOOKUP(VFDYLD2!BL$4,'[1]INTERNAL PARAMETERS-1'!$B$5:$J$44,5,FALSE))*VLOOKUP(VFDYLD2!BL$4,'[1]INTERNAL PARAMETERS-1'!$B$5:$J$44,8,FALSE)*VLOOKUP(VFDYLD2!BL$4,'[1]INTERNAL PARAMETERS-1'!$B$5:$J$44,3,FALSE)</f>
        <v>0</v>
      </c>
      <c r="BM207" s="44">
        <f>VFDYLD1!BM207*VLOOKUP(VFDYLD2!BM$4,'[1]INTERNAL PARAMETERS-1'!$B$5:$J$44,5,FALSE)*VLOOKUP(VFDYLD2!BM$4,'[1]INTERNAL PARAMETERS-1'!$B$5:$J$44,6,FALSE)*VLOOKUP(VFDYLD2!BM$4,'[1]INTERNAL PARAMETERS-1'!$B$5:$J$44,3,FALSE) + VFDYLD1!BM207*(1-VLOOKUP(VFDYLD2!BM$4,'[1]INTERNAL PARAMETERS-1'!$B$5:$J$44,5,FALSE))*VLOOKUP(VFDYLD2!BM$4,'[1]INTERNAL PARAMETERS-1'!$B$5:$J$44,8,FALSE)*VLOOKUP(VFDYLD2!BM$4,'[1]INTERNAL PARAMETERS-1'!$B$5:$J$44,3,FALSE)</f>
        <v>0</v>
      </c>
      <c r="BN207" s="44">
        <f>VFDYLD1!BN207*VLOOKUP(VFDYLD2!BN$4,'[1]INTERNAL PARAMETERS-1'!$B$5:$J$44,5,FALSE)*VLOOKUP(VFDYLD2!BN$4,'[1]INTERNAL PARAMETERS-1'!$B$5:$J$44,6,FALSE)*VLOOKUP(VFDYLD2!BN$4,'[1]INTERNAL PARAMETERS-1'!$B$5:$J$44,3,FALSE) + VFDYLD1!BN207*(1-VLOOKUP(VFDYLD2!BN$4,'[1]INTERNAL PARAMETERS-1'!$B$5:$J$44,5,FALSE))*VLOOKUP(VFDYLD2!BN$4,'[1]INTERNAL PARAMETERS-1'!$B$5:$J$44,8,FALSE)*VLOOKUP(VFDYLD2!BN$4,'[1]INTERNAL PARAMETERS-1'!$B$5:$J$44,3,FALSE)</f>
        <v>0</v>
      </c>
      <c r="BO207" s="44">
        <f>VFDYLD1!BO207*VLOOKUP(VFDYLD2!BO$4,'[1]INTERNAL PARAMETERS-1'!$B$5:$J$44,5,FALSE)*VLOOKUP(VFDYLD2!BO$4,'[1]INTERNAL PARAMETERS-1'!$B$5:$J$44,6,FALSE)*VLOOKUP(VFDYLD2!BO$4,'[1]INTERNAL PARAMETERS-1'!$B$5:$J$44,3,FALSE) + VFDYLD1!BO207*(1-VLOOKUP(VFDYLD2!BO$4,'[1]INTERNAL PARAMETERS-1'!$B$5:$J$44,5,FALSE))*VLOOKUP(VFDYLD2!BO$4,'[1]INTERNAL PARAMETERS-1'!$B$5:$J$44,8,FALSE)*VLOOKUP(VFDYLD2!BO$4,'[1]INTERNAL PARAMETERS-1'!$B$5:$J$44,3,FALSE)</f>
        <v>0</v>
      </c>
      <c r="BP207" s="44">
        <f>VFDYLD1!BP207*VLOOKUP(VFDYLD2!BP$4,'[1]INTERNAL PARAMETERS-1'!$B$5:$J$44,5,FALSE)*VLOOKUP(VFDYLD2!BP$4,'[1]INTERNAL PARAMETERS-1'!$B$5:$J$44,6,FALSE)*VLOOKUP(VFDYLD2!BP$4,'[1]INTERNAL PARAMETERS-1'!$B$5:$J$44,3,FALSE) + VFDYLD1!BP207*(1-VLOOKUP(VFDYLD2!BP$4,'[1]INTERNAL PARAMETERS-1'!$B$5:$J$44,5,FALSE))*VLOOKUP(VFDYLD2!BP$4,'[1]INTERNAL PARAMETERS-1'!$B$5:$J$44,8,FALSE)*VLOOKUP(VFDYLD2!BP$4,'[1]INTERNAL PARAMETERS-1'!$B$5:$J$44,3,FALSE)</f>
        <v>0</v>
      </c>
      <c r="BQ207" s="44">
        <f>VFDYLD1!BQ207*VLOOKUP(VFDYLD2!BQ$4,'[1]INTERNAL PARAMETERS-1'!$B$5:$J$44,5,FALSE)*VLOOKUP(VFDYLD2!BQ$4,'[1]INTERNAL PARAMETERS-1'!$B$5:$J$44,6,FALSE)*VLOOKUP(VFDYLD2!BQ$4,'[1]INTERNAL PARAMETERS-1'!$B$5:$J$44,3,FALSE) + VFDYLD1!BQ207*(1-VLOOKUP(VFDYLD2!BQ$4,'[1]INTERNAL PARAMETERS-1'!$B$5:$J$44,5,FALSE))*VLOOKUP(VFDYLD2!BQ$4,'[1]INTERNAL PARAMETERS-1'!$B$5:$J$44,8,FALSE)*VLOOKUP(VFDYLD2!BQ$4,'[1]INTERNAL PARAMETERS-1'!$B$5:$J$44,3,FALSE)</f>
        <v>0</v>
      </c>
      <c r="BR207" s="44">
        <f>VFDYLD1!BR207*VLOOKUP(VFDYLD2!BR$4,'[1]INTERNAL PARAMETERS-1'!$B$5:$J$44,5,FALSE)*VLOOKUP(VFDYLD2!BR$4,'[1]INTERNAL PARAMETERS-1'!$B$5:$J$44,6,FALSE)*VLOOKUP(VFDYLD2!BR$4,'[1]INTERNAL PARAMETERS-1'!$B$5:$J$44,3,FALSE) + VFDYLD1!BR207*(1-VLOOKUP(VFDYLD2!BR$4,'[1]INTERNAL PARAMETERS-1'!$B$5:$J$44,5,FALSE))*VLOOKUP(VFDYLD2!BR$4,'[1]INTERNAL PARAMETERS-1'!$B$5:$J$44,8,FALSE)*VLOOKUP(VFDYLD2!BR$4,'[1]INTERNAL PARAMETERS-1'!$B$5:$J$44,3,FALSE)</f>
        <v>0</v>
      </c>
      <c r="BS207" s="44">
        <f>VFDYLD1!BS207*VLOOKUP(VFDYLD2!BS$4,'[1]INTERNAL PARAMETERS-1'!$B$5:$J$44,5,FALSE)*VLOOKUP(VFDYLD2!BS$4,'[1]INTERNAL PARAMETERS-1'!$B$5:$J$44,6,FALSE)*VLOOKUP(VFDYLD2!BS$4,'[1]INTERNAL PARAMETERS-1'!$B$5:$J$44,3,FALSE) + VFDYLD1!BS207*(1-VLOOKUP(VFDYLD2!BS$4,'[1]INTERNAL PARAMETERS-1'!$B$5:$J$44,5,FALSE))*VLOOKUP(VFDYLD2!BS$4,'[1]INTERNAL PARAMETERS-1'!$B$5:$J$44,8,FALSE)*VLOOKUP(VFDYLD2!BS$4,'[1]INTERNAL PARAMETERS-1'!$B$5:$J$44,3,FALSE)</f>
        <v>0</v>
      </c>
      <c r="BT207" s="44">
        <f>VFDYLD1!BT207*VLOOKUP(VFDYLD2!BT$4,'[1]INTERNAL PARAMETERS-1'!$B$5:$J$44,5,FALSE)*VLOOKUP(VFDYLD2!BT$4,'[1]INTERNAL PARAMETERS-1'!$B$5:$J$44,6,FALSE)*VLOOKUP(VFDYLD2!BT$4,'[1]INTERNAL PARAMETERS-1'!$B$5:$J$44,3,FALSE) + VFDYLD1!BT207*(1-VLOOKUP(VFDYLD2!BT$4,'[1]INTERNAL PARAMETERS-1'!$B$5:$J$44,5,FALSE))*VLOOKUP(VFDYLD2!BT$4,'[1]INTERNAL PARAMETERS-1'!$B$5:$J$44,8,FALSE)*VLOOKUP(VFDYLD2!BT$4,'[1]INTERNAL PARAMETERS-1'!$B$5:$J$44,3,FALSE)</f>
        <v>0</v>
      </c>
      <c r="BU207" s="44">
        <f>VFDYLD1!BU207*VLOOKUP(VFDYLD2!BU$4,'[1]INTERNAL PARAMETERS-1'!$B$5:$J$44,5,FALSE)*VLOOKUP(VFDYLD2!BU$4,'[1]INTERNAL PARAMETERS-1'!$B$5:$J$44,6,FALSE)*VLOOKUP(VFDYLD2!BU$4,'[1]INTERNAL PARAMETERS-1'!$B$5:$J$44,3,FALSE) + VFDYLD1!BU207*(1-VLOOKUP(VFDYLD2!BU$4,'[1]INTERNAL PARAMETERS-1'!$B$5:$J$44,5,FALSE))*VLOOKUP(VFDYLD2!BU$4,'[1]INTERNAL PARAMETERS-1'!$B$5:$J$44,8,FALSE)*VLOOKUP(VFDYLD2!BU$4,'[1]INTERNAL PARAMETERS-1'!$B$5:$J$44,3,FALSE)</f>
        <v>0</v>
      </c>
      <c r="BV207" s="44">
        <f>VFDYLD1!BV207*VLOOKUP(VFDYLD2!BV$4,'[1]INTERNAL PARAMETERS-1'!$B$5:$J$44,5,FALSE)*VLOOKUP(VFDYLD2!BV$4,'[1]INTERNAL PARAMETERS-1'!$B$5:$J$44,6,FALSE)*VLOOKUP(VFDYLD2!BV$4,'[1]INTERNAL PARAMETERS-1'!$B$5:$J$44,3,FALSE) + VFDYLD1!BV207*(1-VLOOKUP(VFDYLD2!BV$4,'[1]INTERNAL PARAMETERS-1'!$B$5:$J$44,5,FALSE))*VLOOKUP(VFDYLD2!BV$4,'[1]INTERNAL PARAMETERS-1'!$B$5:$J$44,8,FALSE)*VLOOKUP(VFDYLD2!BV$4,'[1]INTERNAL PARAMETERS-1'!$B$5:$J$44,3,FALSE)</f>
        <v>0</v>
      </c>
      <c r="BW207" s="44">
        <f>VFDYLD1!BW207*VLOOKUP(VFDYLD2!BW$4,'[1]INTERNAL PARAMETERS-1'!$B$5:$J$44,5,FALSE)*VLOOKUP(VFDYLD2!BW$4,'[1]INTERNAL PARAMETERS-1'!$B$5:$J$44,6,FALSE)*VLOOKUP(VFDYLD2!BW$4,'[1]INTERNAL PARAMETERS-1'!$B$5:$J$44,3,FALSE) + VFDYLD1!BW207*(1-VLOOKUP(VFDYLD2!BW$4,'[1]INTERNAL PARAMETERS-1'!$B$5:$J$44,5,FALSE))*VLOOKUP(VFDYLD2!BW$4,'[1]INTERNAL PARAMETERS-1'!$B$5:$J$44,8,FALSE)*VLOOKUP(VFDYLD2!BW$4,'[1]INTERNAL PARAMETERS-1'!$B$5:$J$44,3,FALSE)</f>
        <v>0</v>
      </c>
      <c r="BX207" s="44">
        <f>VFDYLD1!BX207*VLOOKUP(VFDYLD2!BX$4,'[1]INTERNAL PARAMETERS-1'!$B$5:$J$44,5,FALSE)*VLOOKUP(VFDYLD2!BX$4,'[1]INTERNAL PARAMETERS-1'!$B$5:$J$44,6,FALSE)*VLOOKUP(VFDYLD2!BX$4,'[1]INTERNAL PARAMETERS-1'!$B$5:$J$44,3,FALSE) + VFDYLD1!BX207*(1-VLOOKUP(VFDYLD2!BX$4,'[1]INTERNAL PARAMETERS-1'!$B$5:$J$44,5,FALSE))*VLOOKUP(VFDYLD2!BX$4,'[1]INTERNAL PARAMETERS-1'!$B$5:$J$44,8,FALSE)*VLOOKUP(VFDYLD2!BX$4,'[1]INTERNAL PARAMETERS-1'!$B$5:$J$44,3,FALSE)</f>
        <v>0</v>
      </c>
      <c r="BY207" s="44">
        <f>VFDYLD1!BY207*VLOOKUP(VFDYLD2!BY$4,'[1]INTERNAL PARAMETERS-1'!$B$5:$J$44,5,FALSE)*VLOOKUP(VFDYLD2!BY$4,'[1]INTERNAL PARAMETERS-1'!$B$5:$J$44,6,FALSE)*VLOOKUP(VFDYLD2!BY$4,'[1]INTERNAL PARAMETERS-1'!$B$5:$J$44,3,FALSE) + VFDYLD1!BY207*(1-VLOOKUP(VFDYLD2!BY$4,'[1]INTERNAL PARAMETERS-1'!$B$5:$J$44,5,FALSE))*VLOOKUP(VFDYLD2!BY$4,'[1]INTERNAL PARAMETERS-1'!$B$5:$J$44,8,FALSE)*VLOOKUP(VFDYLD2!BY$4,'[1]INTERNAL PARAMETERS-1'!$B$5:$J$44,3,FALSE)</f>
        <v>0</v>
      </c>
      <c r="BZ207" s="44">
        <f>VFDYLD1!BZ207*VLOOKUP(VFDYLD2!BZ$4,'[1]INTERNAL PARAMETERS-1'!$B$5:$J$44,5,FALSE)*VLOOKUP(VFDYLD2!BZ$4,'[1]INTERNAL PARAMETERS-1'!$B$5:$J$44,6,FALSE)*VLOOKUP(VFDYLD2!BZ$4,'[1]INTERNAL PARAMETERS-1'!$B$5:$J$44,3,FALSE) + VFDYLD1!BZ207*(1-VLOOKUP(VFDYLD2!BZ$4,'[1]INTERNAL PARAMETERS-1'!$B$5:$J$44,5,FALSE))*VLOOKUP(VFDYLD2!BZ$4,'[1]INTERNAL PARAMETERS-1'!$B$5:$J$44,8,FALSE)*VLOOKUP(VFDYLD2!BZ$4,'[1]INTERNAL PARAMETERS-1'!$B$5:$J$44,3,FALSE)</f>
        <v>0</v>
      </c>
      <c r="CA207" s="44">
        <f>VFDYLD1!CA207*VLOOKUP(VFDYLD2!CA$4,'[1]INTERNAL PARAMETERS-1'!$B$5:$J$44,5,FALSE)*VLOOKUP(VFDYLD2!CA$4,'[1]INTERNAL PARAMETERS-1'!$B$5:$J$44,6,FALSE)*VLOOKUP(VFDYLD2!CA$4,'[1]INTERNAL PARAMETERS-1'!$B$5:$J$44,3,FALSE) + VFDYLD1!CA207*(1-VLOOKUP(VFDYLD2!CA$4,'[1]INTERNAL PARAMETERS-1'!$B$5:$J$44,5,FALSE))*VLOOKUP(VFDYLD2!CA$4,'[1]INTERNAL PARAMETERS-1'!$B$5:$J$44,8,FALSE)*VLOOKUP(VFDYLD2!CA$4,'[1]INTERNAL PARAMETERS-1'!$B$5:$J$44,3,FALSE)</f>
        <v>0</v>
      </c>
      <c r="CB207" s="44">
        <f>VFDYLD1!CB207*VLOOKUP(VFDYLD2!CB$4,'[1]INTERNAL PARAMETERS-1'!$B$5:$J$44,5,FALSE)*VLOOKUP(VFDYLD2!CB$4,'[1]INTERNAL PARAMETERS-1'!$B$5:$J$44,6,FALSE)*VLOOKUP(VFDYLD2!CB$4,'[1]INTERNAL PARAMETERS-1'!$B$5:$J$44,3,FALSE) + VFDYLD1!CB207*(1-VLOOKUP(VFDYLD2!CB$4,'[1]INTERNAL PARAMETERS-1'!$B$5:$J$44,5,FALSE))*VLOOKUP(VFDYLD2!CB$4,'[1]INTERNAL PARAMETERS-1'!$B$5:$J$44,8,FALSE)*VLOOKUP(VFDYLD2!CB$4,'[1]INTERNAL PARAMETERS-1'!$B$5:$J$44,3,FALSE)</f>
        <v>0</v>
      </c>
      <c r="CC207" s="44">
        <f>VFDYLD1!CC207*VLOOKUP(VFDYLD2!CC$4,'[1]INTERNAL PARAMETERS-1'!$B$5:$J$44,5,FALSE)*VLOOKUP(VFDYLD2!CC$4,'[1]INTERNAL PARAMETERS-1'!$B$5:$J$44,6,FALSE)*VLOOKUP(VFDYLD2!CC$4,'[1]INTERNAL PARAMETERS-1'!$B$5:$J$44,3,FALSE) + VFDYLD1!CC207*(1-VLOOKUP(VFDYLD2!CC$4,'[1]INTERNAL PARAMETERS-1'!$B$5:$J$44,5,FALSE))*VLOOKUP(VFDYLD2!CC$4,'[1]INTERNAL PARAMETERS-1'!$B$5:$J$44,8,FALSE)*VLOOKUP(VFDYLD2!CC$4,'[1]INTERNAL PARAMETERS-1'!$B$5:$J$44,3,FALSE)</f>
        <v>0</v>
      </c>
      <c r="CD207" s="44">
        <f>VFDYLD1!CD207*VLOOKUP(VFDYLD2!CD$4,'[1]INTERNAL PARAMETERS-1'!$B$5:$J$44,5,FALSE)*VLOOKUP(VFDYLD2!CD$4,'[1]INTERNAL PARAMETERS-1'!$B$5:$J$44,6,FALSE)*VLOOKUP(VFDYLD2!CD$4,'[1]INTERNAL PARAMETERS-1'!$B$5:$J$44,3,FALSE) + VFDYLD1!CD207*(1-VLOOKUP(VFDYLD2!CD$4,'[1]INTERNAL PARAMETERS-1'!$B$5:$J$44,5,FALSE))*VLOOKUP(VFDYLD2!CD$4,'[1]INTERNAL PARAMETERS-1'!$B$5:$J$44,8,FALSE)*VLOOKUP(VFDYLD2!CD$4,'[1]INTERNAL PARAMETERS-1'!$B$5:$J$44,3,FALSE)</f>
        <v>0</v>
      </c>
      <c r="CE207" s="44">
        <f>VFDYLD1!CE207*VLOOKUP(VFDYLD2!CE$4,'[1]INTERNAL PARAMETERS-1'!$B$5:$J$44,5,FALSE)*VLOOKUP(VFDYLD2!CE$4,'[1]INTERNAL PARAMETERS-1'!$B$5:$J$44,6,FALSE)*VLOOKUP(VFDYLD2!CE$4,'[1]INTERNAL PARAMETERS-1'!$B$5:$J$44,3,FALSE) + VFDYLD1!CE207*(1-VLOOKUP(VFDYLD2!CE$4,'[1]INTERNAL PARAMETERS-1'!$B$5:$J$44,5,FALSE))*VLOOKUP(VFDYLD2!CE$4,'[1]INTERNAL PARAMETERS-1'!$B$5:$J$44,8,FALSE)*VLOOKUP(VFDYLD2!CE$4,'[1]INTERNAL PARAMETERS-1'!$B$5:$J$44,3,FALSE)</f>
        <v>0</v>
      </c>
      <c r="CF207" s="44">
        <f>VFDYLD1!CF207*VLOOKUP(VFDYLD2!CF$4,'[1]INTERNAL PARAMETERS-1'!$B$5:$J$44,5,FALSE)*VLOOKUP(VFDYLD2!CF$4,'[1]INTERNAL PARAMETERS-1'!$B$5:$J$44,6,FALSE)*VLOOKUP(VFDYLD2!CF$4,'[1]INTERNAL PARAMETERS-1'!$B$5:$J$44,3,FALSE) + VFDYLD1!CF207*(1-VLOOKUP(VFDYLD2!CF$4,'[1]INTERNAL PARAMETERS-1'!$B$5:$J$44,5,FALSE))*VLOOKUP(VFDYLD2!CF$4,'[1]INTERNAL PARAMETERS-1'!$B$5:$J$44,8,FALSE)*VLOOKUP(VFDYLD2!CF$4,'[1]INTERNAL PARAMETERS-1'!$B$5:$J$44,3,FALSE)</f>
        <v>0</v>
      </c>
      <c r="CG207" s="44">
        <f>VFDYLD1!CG207*VLOOKUP(VFDYLD2!CG$4,'[1]INTERNAL PARAMETERS-1'!$B$5:$J$44,5,FALSE)*VLOOKUP(VFDYLD2!CG$4,'[1]INTERNAL PARAMETERS-1'!$B$5:$J$44,6,FALSE)*VLOOKUP(VFDYLD2!CG$4,'[1]INTERNAL PARAMETERS-1'!$B$5:$J$44,3,FALSE) + VFDYLD1!CG207*(1-VLOOKUP(VFDYLD2!CG$4,'[1]INTERNAL PARAMETERS-1'!$B$5:$J$44,5,FALSE))*VLOOKUP(VFDYLD2!CG$4,'[1]INTERNAL PARAMETERS-1'!$B$5:$J$44,8,FALSE)*VLOOKUP(VFDYLD2!CG$4,'[1]INTERNAL PARAMETERS-1'!$B$5:$J$44,3,FALSE)</f>
        <v>0</v>
      </c>
      <c r="CH207" s="43">
        <f>VFDYLD1!CH207*VLOOKUP(VFDYLD2!CH$4,'[1]INTERNAL PARAMETERS-1'!$B$5:$J$44,5,FALSE)*VLOOKUP(VFDYLD2!CH$4,'[1]INTERNAL PARAMETERS-1'!$B$5:$J$44,6,FALSE)*VLOOKUP(VFDYLD2!CH$4,'[1]INTERNAL PARAMETERS-1'!$B$5:$J$44,3,FALSE) + VFDYLD1!CH207*(1-VLOOKUP(VFDYLD2!CH$4,'[1]INTERNAL PARAMETERS-1'!$B$5:$J$44,5,FALSE))*VLOOKUP(VFDYLD2!CH$4,'[1]INTERNAL PARAMETERS-1'!$B$5:$J$44,8,FALSE)*VLOOKUP(VFDYLD2!CH$4,'[1]INTERNAL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47</v>
      </c>
      <c r="D208" s="57" t="s">
        <v>59</v>
      </c>
      <c r="E208" s="132">
        <f>VFD!W208</f>
        <v>0</v>
      </c>
      <c r="F208" s="56">
        <f>'[1]INTERNAL PARAMETERS-1'!M10</f>
        <v>58.935000000000002</v>
      </c>
      <c r="G208" s="45">
        <f>VFDYLD1!G208*VLOOKUP(VFDYLD2!G$4,'[1]INTERNAL PARAMETERS-1'!$B$5:$J$44,5,FALSE)*VLOOKUP(VFDYLD2!G$4,'[1]INTERNAL PARAMETERS-1'!$B$5:$J$44,7,FALSE)*VFDYLD2!$F208 + VFDYLD1!G208*(1-VLOOKUP(VFDYLD2!G$4,'[1]INTERNAL PARAMETERS-1'!$B$5:$J$44,5,FALSE))*VLOOKUP(VFDYLD2!G$4,'[1]INTERNAL PARAMETERS-1'!$B$5:$J$44,9,FALSE)*VFDYLD2!$F208</f>
        <v>0</v>
      </c>
      <c r="H208" s="44">
        <f>VFDYLD1!H208*VLOOKUP(VFDYLD2!H$4,'[1]INTERNAL PARAMETERS-1'!$B$5:$J$44,5,FALSE)*VLOOKUP(VFDYLD2!H$4,'[1]INTERNAL PARAMETERS-1'!$B$5:$J$44,7,FALSE)*VFDYLD2!$F208 + VFDYLD1!H208*(1-VLOOKUP(VFDYLD2!H$4,'[1]INTERNAL PARAMETERS-1'!$B$5:$J$44,5,FALSE))*VLOOKUP(VFDYLD2!H$4,'[1]INTERNAL PARAMETERS-1'!$B$5:$J$44,9,FALSE)*VFDYLD2!$F208</f>
        <v>0</v>
      </c>
      <c r="I208" s="44">
        <f>VFDYLD1!I208*VLOOKUP(VFDYLD2!I$4,'[1]INTERNAL PARAMETERS-1'!$B$5:$J$44,5,FALSE)*VLOOKUP(VFDYLD2!I$4,'[1]INTERNAL PARAMETERS-1'!$B$5:$J$44,7,FALSE)*VFDYLD2!$F208 + VFDYLD1!I208*(1-VLOOKUP(VFDYLD2!I$4,'[1]INTERNAL PARAMETERS-1'!$B$5:$J$44,5,FALSE))*VLOOKUP(VFDYLD2!I$4,'[1]INTERNAL PARAMETERS-1'!$B$5:$J$44,9,FALSE)*VFDYLD2!$F208</f>
        <v>0</v>
      </c>
      <c r="J208" s="44">
        <f>VFDYLD1!J208*VLOOKUP(VFDYLD2!J$4,'[1]INTERNAL PARAMETERS-1'!$B$5:$J$44,5,FALSE)*VLOOKUP(VFDYLD2!J$4,'[1]INTERNAL PARAMETERS-1'!$B$5:$J$44,7,FALSE)*VFDYLD2!$F208 + VFDYLD1!J208*(1-VLOOKUP(VFDYLD2!J$4,'[1]INTERNAL PARAMETERS-1'!$B$5:$J$44,5,FALSE))*VLOOKUP(VFDYLD2!J$4,'[1]INTERNAL PARAMETERS-1'!$B$5:$J$44,9,FALSE)*VFDYLD2!$F208</f>
        <v>0</v>
      </c>
      <c r="K208" s="44">
        <f>VFDYLD1!K208*VLOOKUP(VFDYLD2!K$4,'[1]INTERNAL PARAMETERS-1'!$B$5:$J$44,5,FALSE)*VLOOKUP(VFDYLD2!K$4,'[1]INTERNAL PARAMETERS-1'!$B$5:$J$44,7,FALSE)*VFDYLD2!$F208 + VFDYLD1!K208*(1-VLOOKUP(VFDYLD2!K$4,'[1]INTERNAL PARAMETERS-1'!$B$5:$J$44,5,FALSE))*VLOOKUP(VFDYLD2!K$4,'[1]INTERNAL PARAMETERS-1'!$B$5:$J$44,9,FALSE)*VFDYLD2!$F208</f>
        <v>0</v>
      </c>
      <c r="L208" s="44">
        <f>VFDYLD1!L208*VLOOKUP(VFDYLD2!L$4,'[1]INTERNAL PARAMETERS-1'!$B$5:$J$44,5,FALSE)*VLOOKUP(VFDYLD2!L$4,'[1]INTERNAL PARAMETERS-1'!$B$5:$J$44,7,FALSE)*VFDYLD2!$F208 + VFDYLD1!L208*(1-VLOOKUP(VFDYLD2!L$4,'[1]INTERNAL PARAMETERS-1'!$B$5:$J$44,5,FALSE))*VLOOKUP(VFDYLD2!L$4,'[1]INTERNAL PARAMETERS-1'!$B$5:$J$44,9,FALSE)*VFDYLD2!$F208</f>
        <v>0</v>
      </c>
      <c r="M208" s="44">
        <f>VFDYLD1!M208*VLOOKUP(VFDYLD2!M$4,'[1]INTERNAL PARAMETERS-1'!$B$5:$J$44,5,FALSE)*VLOOKUP(VFDYLD2!M$4,'[1]INTERNAL PARAMETERS-1'!$B$5:$J$44,7,FALSE)*VFDYLD2!$F208 + VFDYLD1!M208*(1-VLOOKUP(VFDYLD2!M$4,'[1]INTERNAL PARAMETERS-1'!$B$5:$J$44,5,FALSE))*VLOOKUP(VFDYLD2!M$4,'[1]INTERNAL PARAMETERS-1'!$B$5:$J$44,9,FALSE)*VFDYLD2!$F208</f>
        <v>0</v>
      </c>
      <c r="N208" s="44">
        <f>VFDYLD1!N208*VLOOKUP(VFDYLD2!N$4,'[1]INTERNAL PARAMETERS-1'!$B$5:$J$44,5,FALSE)*VLOOKUP(VFDYLD2!N$4,'[1]INTERNAL PARAMETERS-1'!$B$5:$J$44,7,FALSE)*VFDYLD2!$F208 + VFDYLD1!N208*(1-VLOOKUP(VFDYLD2!N$4,'[1]INTERNAL PARAMETERS-1'!$B$5:$J$44,5,FALSE))*VLOOKUP(VFDYLD2!N$4,'[1]INTERNAL PARAMETERS-1'!$B$5:$J$44,9,FALSE)*VFDYLD2!$F208</f>
        <v>0</v>
      </c>
      <c r="O208" s="44">
        <f>VFDYLD1!O208*VLOOKUP(VFDYLD2!O$4,'[1]INTERNAL PARAMETERS-1'!$B$5:$J$44,5,FALSE)*VLOOKUP(VFDYLD2!O$4,'[1]INTERNAL PARAMETERS-1'!$B$5:$J$44,7,FALSE)*VFDYLD2!$F208 + VFDYLD1!O208*(1-VLOOKUP(VFDYLD2!O$4,'[1]INTERNAL PARAMETERS-1'!$B$5:$J$44,5,FALSE))*VLOOKUP(VFDYLD2!O$4,'[1]INTERNAL PARAMETERS-1'!$B$5:$J$44,9,FALSE)*VFDYLD2!$F208</f>
        <v>0</v>
      </c>
      <c r="P208" s="44">
        <f>VFDYLD1!P208*VLOOKUP(VFDYLD2!P$4,'[1]INTERNAL PARAMETERS-1'!$B$5:$J$44,5,FALSE)*VLOOKUP(VFDYLD2!P$4,'[1]INTERNAL PARAMETERS-1'!$B$5:$J$44,7,FALSE)*VFDYLD2!$F208 + VFDYLD1!P208*(1-VLOOKUP(VFDYLD2!P$4,'[1]INTERNAL PARAMETERS-1'!$B$5:$J$44,5,FALSE))*VLOOKUP(VFDYLD2!P$4,'[1]INTERNAL PARAMETERS-1'!$B$5:$J$44,9,FALSE)*VFDYLD2!$F208</f>
        <v>0</v>
      </c>
      <c r="Q208" s="44">
        <f>VFDYLD1!Q208*VLOOKUP(VFDYLD2!Q$4,'[1]INTERNAL PARAMETERS-1'!$B$5:$J$44,5,FALSE)*VLOOKUP(VFDYLD2!Q$4,'[1]INTERNAL PARAMETERS-1'!$B$5:$J$44,7,FALSE)*VFDYLD2!$F208 + VFDYLD1!Q208*(1-VLOOKUP(VFDYLD2!Q$4,'[1]INTERNAL PARAMETERS-1'!$B$5:$J$44,5,FALSE))*VLOOKUP(VFDYLD2!Q$4,'[1]INTERNAL PARAMETERS-1'!$B$5:$J$44,9,FALSE)*VFDYLD2!$F208</f>
        <v>0</v>
      </c>
      <c r="R208" s="44">
        <f>VFDYLD1!R208*VLOOKUP(VFDYLD2!R$4,'[1]INTERNAL PARAMETERS-1'!$B$5:$J$44,5,FALSE)*VLOOKUP(VFDYLD2!R$4,'[1]INTERNAL PARAMETERS-1'!$B$5:$J$44,7,FALSE)*VFDYLD2!$F208 + VFDYLD1!R208*(1-VLOOKUP(VFDYLD2!R$4,'[1]INTERNAL PARAMETERS-1'!$B$5:$J$44,5,FALSE))*VLOOKUP(VFDYLD2!R$4,'[1]INTERNAL PARAMETERS-1'!$B$5:$J$44,9,FALSE)*VFDYLD2!$F208</f>
        <v>0</v>
      </c>
      <c r="S208" s="44">
        <f>VFDYLD1!S208*VLOOKUP(VFDYLD2!S$4,'[1]INTERNAL PARAMETERS-1'!$B$5:$J$44,5,FALSE)*VLOOKUP(VFDYLD2!S$4,'[1]INTERNAL PARAMETERS-1'!$B$5:$J$44,7,FALSE)*VFDYLD2!$F208 + VFDYLD1!S208*(1-VLOOKUP(VFDYLD2!S$4,'[1]INTERNAL PARAMETERS-1'!$B$5:$J$44,5,FALSE))*VLOOKUP(VFDYLD2!S$4,'[1]INTERNAL PARAMETERS-1'!$B$5:$J$44,9,FALSE)*VFDYLD2!$F208</f>
        <v>0</v>
      </c>
      <c r="T208" s="44">
        <f>VFDYLD1!T208*VLOOKUP(VFDYLD2!T$4,'[1]INTERNAL PARAMETERS-1'!$B$5:$J$44,5,FALSE)*VLOOKUP(VFDYLD2!T$4,'[1]INTERNAL PARAMETERS-1'!$B$5:$J$44,7,FALSE)*VFDYLD2!$F208 + VFDYLD1!T208*(1-VLOOKUP(VFDYLD2!T$4,'[1]INTERNAL PARAMETERS-1'!$B$5:$J$44,5,FALSE))*VLOOKUP(VFDYLD2!T$4,'[1]INTERNAL PARAMETERS-1'!$B$5:$J$44,9,FALSE)*VFDYLD2!$F208</f>
        <v>0</v>
      </c>
      <c r="U208" s="44">
        <f>VFDYLD1!U208*VLOOKUP(VFDYLD2!U$4,'[1]INTERNAL PARAMETERS-1'!$B$5:$J$44,5,FALSE)*VLOOKUP(VFDYLD2!U$4,'[1]INTERNAL PARAMETERS-1'!$B$5:$J$44,7,FALSE)*VFDYLD2!$F208 + VFDYLD1!U208*(1-VLOOKUP(VFDYLD2!U$4,'[1]INTERNAL PARAMETERS-1'!$B$5:$J$44,5,FALSE))*VLOOKUP(VFDYLD2!U$4,'[1]INTERNAL PARAMETERS-1'!$B$5:$J$44,9,FALSE)*VFDYLD2!$F208</f>
        <v>0</v>
      </c>
      <c r="V208" s="44">
        <f>VFDYLD1!V208*VLOOKUP(VFDYLD2!V$4,'[1]INTERNAL PARAMETERS-1'!$B$5:$J$44,5,FALSE)*VLOOKUP(VFDYLD2!V$4,'[1]INTERNAL PARAMETERS-1'!$B$5:$J$44,7,FALSE)*VFDYLD2!$F208 + VFDYLD1!V208*(1-VLOOKUP(VFDYLD2!V$4,'[1]INTERNAL PARAMETERS-1'!$B$5:$J$44,5,FALSE))*VLOOKUP(VFDYLD2!V$4,'[1]INTERNAL PARAMETERS-1'!$B$5:$J$44,9,FALSE)*VFDYLD2!$F208</f>
        <v>0</v>
      </c>
      <c r="W208" s="44">
        <f>VFDYLD1!W208*VLOOKUP(VFDYLD2!W$4,'[1]INTERNAL PARAMETERS-1'!$B$5:$J$44,5,FALSE)*VLOOKUP(VFDYLD2!W$4,'[1]INTERNAL PARAMETERS-1'!$B$5:$J$44,7,FALSE)*VFDYLD2!$F208 + VFDYLD1!W208*(1-VLOOKUP(VFDYLD2!W$4,'[1]INTERNAL PARAMETERS-1'!$B$5:$J$44,5,FALSE))*VLOOKUP(VFDYLD2!W$4,'[1]INTERNAL PARAMETERS-1'!$B$5:$J$44,9,FALSE)*VFDYLD2!$F208</f>
        <v>0</v>
      </c>
      <c r="X208" s="44">
        <f>VFDYLD1!X208*VLOOKUP(VFDYLD2!X$4,'[1]INTERNAL PARAMETERS-1'!$B$5:$J$44,5,FALSE)*VLOOKUP(VFDYLD2!X$4,'[1]INTERNAL PARAMETERS-1'!$B$5:$J$44,7,FALSE)*VFDYLD2!$F208 + VFDYLD1!X208*(1-VLOOKUP(VFDYLD2!X$4,'[1]INTERNAL PARAMETERS-1'!$B$5:$J$44,5,FALSE))*VLOOKUP(VFDYLD2!X$4,'[1]INTERNAL PARAMETERS-1'!$B$5:$J$44,9,FALSE)*VFDYLD2!$F208</f>
        <v>0</v>
      </c>
      <c r="Y208" s="44">
        <f>VFDYLD1!Y208*VLOOKUP(VFDYLD2!Y$4,'[1]INTERNAL PARAMETERS-1'!$B$5:$J$44,5,FALSE)*VLOOKUP(VFDYLD2!Y$4,'[1]INTERNAL PARAMETERS-1'!$B$5:$J$44,7,FALSE)*VFDYLD2!$F208 + VFDYLD1!Y208*(1-VLOOKUP(VFDYLD2!Y$4,'[1]INTERNAL PARAMETERS-1'!$B$5:$J$44,5,FALSE))*VLOOKUP(VFDYLD2!Y$4,'[1]INTERNAL PARAMETERS-1'!$B$5:$J$44,9,FALSE)*VFDYLD2!$F208</f>
        <v>0</v>
      </c>
      <c r="Z208" s="44">
        <f>VFDYLD1!Z208*VLOOKUP(VFDYLD2!Z$4,'[1]INTERNAL PARAMETERS-1'!$B$5:$J$44,5,FALSE)*VLOOKUP(VFDYLD2!Z$4,'[1]INTERNAL PARAMETERS-1'!$B$5:$J$44,7,FALSE)*VFDYLD2!$F208 + VFDYLD1!Z208*(1-VLOOKUP(VFDYLD2!Z$4,'[1]INTERNAL PARAMETERS-1'!$B$5:$J$44,5,FALSE))*VLOOKUP(VFDYLD2!Z$4,'[1]INTERNAL PARAMETERS-1'!$B$5:$J$44,9,FALSE)*VFDYLD2!$F208</f>
        <v>0</v>
      </c>
      <c r="AA208" s="44">
        <f>VFDYLD1!AA208*VLOOKUP(VFDYLD2!AA$4,'[1]INTERNAL PARAMETERS-1'!$B$5:$J$44,5,FALSE)*VLOOKUP(VFDYLD2!AA$4,'[1]INTERNAL PARAMETERS-1'!$B$5:$J$44,7,FALSE)*VFDYLD2!$F208 + VFDYLD1!AA208*(1-VLOOKUP(VFDYLD2!AA$4,'[1]INTERNAL PARAMETERS-1'!$B$5:$J$44,5,FALSE))*VLOOKUP(VFDYLD2!AA$4,'[1]INTERNAL PARAMETERS-1'!$B$5:$J$44,9,FALSE)*VFDYLD2!$F208</f>
        <v>0</v>
      </c>
      <c r="AB208" s="44">
        <f>VFDYLD1!AB208*VLOOKUP(VFDYLD2!AB$4,'[1]INTERNAL PARAMETERS-1'!$B$5:$J$44,5,FALSE)*VLOOKUP(VFDYLD2!AB$4,'[1]INTERNAL PARAMETERS-1'!$B$5:$J$44,7,FALSE)*VFDYLD2!$F208 + VFDYLD1!AB208*(1-VLOOKUP(VFDYLD2!AB$4,'[1]INTERNAL PARAMETERS-1'!$B$5:$J$44,5,FALSE))*VLOOKUP(VFDYLD2!AB$4,'[1]INTERNAL PARAMETERS-1'!$B$5:$J$44,9,FALSE)*VFDYLD2!$F208</f>
        <v>0</v>
      </c>
      <c r="AC208" s="44">
        <f>VFDYLD1!AC208*VLOOKUP(VFDYLD2!AC$4,'[1]INTERNAL PARAMETERS-1'!$B$5:$J$44,5,FALSE)*VLOOKUP(VFDYLD2!AC$4,'[1]INTERNAL PARAMETERS-1'!$B$5:$J$44,7,FALSE)*VFDYLD2!$F208 + VFDYLD1!AC208*(1-VLOOKUP(VFDYLD2!AC$4,'[1]INTERNAL PARAMETERS-1'!$B$5:$J$44,5,FALSE))*VLOOKUP(VFDYLD2!AC$4,'[1]INTERNAL PARAMETERS-1'!$B$5:$J$44,9,FALSE)*VFDYLD2!$F208</f>
        <v>0</v>
      </c>
      <c r="AD208" s="44">
        <f>VFDYLD1!AD208*VLOOKUP(VFDYLD2!AD$4,'[1]INTERNAL PARAMETERS-1'!$B$5:$J$44,5,FALSE)*VLOOKUP(VFDYLD2!AD$4,'[1]INTERNAL PARAMETERS-1'!$B$5:$J$44,7,FALSE)*VFDYLD2!$F208 + VFDYLD1!AD208*(1-VLOOKUP(VFDYLD2!AD$4,'[1]INTERNAL PARAMETERS-1'!$B$5:$J$44,5,FALSE))*VLOOKUP(VFDYLD2!AD$4,'[1]INTERNAL PARAMETERS-1'!$B$5:$J$44,9,FALSE)*VFDYLD2!$F208</f>
        <v>0</v>
      </c>
      <c r="AE208" s="44">
        <f>VFDYLD1!AE208*VLOOKUP(VFDYLD2!AE$4,'[1]INTERNAL PARAMETERS-1'!$B$5:$J$44,5,FALSE)*VLOOKUP(VFDYLD2!AE$4,'[1]INTERNAL PARAMETERS-1'!$B$5:$J$44,7,FALSE)*VFDYLD2!$F208 + VFDYLD1!AE208*(1-VLOOKUP(VFDYLD2!AE$4,'[1]INTERNAL PARAMETERS-1'!$B$5:$J$44,5,FALSE))*VLOOKUP(VFDYLD2!AE$4,'[1]INTERNAL PARAMETERS-1'!$B$5:$J$44,9,FALSE)*VFDYLD2!$F208</f>
        <v>0</v>
      </c>
      <c r="AF208" s="44">
        <f>VFDYLD1!AF208*VLOOKUP(VFDYLD2!AF$4,'[1]INTERNAL PARAMETERS-1'!$B$5:$J$44,5,FALSE)*VLOOKUP(VFDYLD2!AF$4,'[1]INTERNAL PARAMETERS-1'!$B$5:$J$44,7,FALSE)*VFDYLD2!$F208 + VFDYLD1!AF208*(1-VLOOKUP(VFDYLD2!AF$4,'[1]INTERNAL PARAMETERS-1'!$B$5:$J$44,5,FALSE))*VLOOKUP(VFDYLD2!AF$4,'[1]INTERNAL PARAMETERS-1'!$B$5:$J$44,9,FALSE)*VFDYLD2!$F208</f>
        <v>0</v>
      </c>
      <c r="AG208" s="44">
        <f>VFDYLD1!AG208*VLOOKUP(VFDYLD2!AG$4,'[1]INTERNAL PARAMETERS-1'!$B$5:$J$44,5,FALSE)*VLOOKUP(VFDYLD2!AG$4,'[1]INTERNAL PARAMETERS-1'!$B$5:$J$44,7,FALSE)*VFDYLD2!$F208 + VFDYLD1!AG208*(1-VLOOKUP(VFDYLD2!AG$4,'[1]INTERNAL PARAMETERS-1'!$B$5:$J$44,5,FALSE))*VLOOKUP(VFDYLD2!AG$4,'[1]INTERNAL PARAMETERS-1'!$B$5:$J$44,9,FALSE)*VFDYLD2!$F208</f>
        <v>0</v>
      </c>
      <c r="AH208" s="44">
        <f>VFDYLD1!AH208*VLOOKUP(VFDYLD2!AH$4,'[1]INTERNAL PARAMETERS-1'!$B$5:$J$44,5,FALSE)*VLOOKUP(VFDYLD2!AH$4,'[1]INTERNAL PARAMETERS-1'!$B$5:$J$44,7,FALSE)*VFDYLD2!$F208 + VFDYLD1!AH208*(1-VLOOKUP(VFDYLD2!AH$4,'[1]INTERNAL PARAMETERS-1'!$B$5:$J$44,5,FALSE))*VLOOKUP(VFDYLD2!AH$4,'[1]INTERNAL PARAMETERS-1'!$B$5:$J$44,9,FALSE)*VFDYLD2!$F208</f>
        <v>0</v>
      </c>
      <c r="AI208" s="44">
        <f>VFDYLD1!AI208*VLOOKUP(VFDYLD2!AI$4,'[1]INTERNAL PARAMETERS-1'!$B$5:$J$44,5,FALSE)*VLOOKUP(VFDYLD2!AI$4,'[1]INTERNAL PARAMETERS-1'!$B$5:$J$44,7,FALSE)*VFDYLD2!$F208 + VFDYLD1!AI208*(1-VLOOKUP(VFDYLD2!AI$4,'[1]INTERNAL PARAMETERS-1'!$B$5:$J$44,5,FALSE))*VLOOKUP(VFDYLD2!AI$4,'[1]INTERNAL PARAMETERS-1'!$B$5:$J$44,9,FALSE)*VFDYLD2!$F208</f>
        <v>0</v>
      </c>
      <c r="AJ208" s="44">
        <f>VFDYLD1!AJ208*VLOOKUP(VFDYLD2!AJ$4,'[1]INTERNAL PARAMETERS-1'!$B$5:$J$44,5,FALSE)*VLOOKUP(VFDYLD2!AJ$4,'[1]INTERNAL PARAMETERS-1'!$B$5:$J$44,7,FALSE)*VFDYLD2!$F208 + VFDYLD1!AJ208*(1-VLOOKUP(VFDYLD2!AJ$4,'[1]INTERNAL PARAMETERS-1'!$B$5:$J$44,5,FALSE))*VLOOKUP(VFDYLD2!AJ$4,'[1]INTERNAL PARAMETERS-1'!$B$5:$J$44,9,FALSE)*VFDYLD2!$F208</f>
        <v>0</v>
      </c>
      <c r="AK208" s="44">
        <f>VFDYLD1!AK208*VLOOKUP(VFDYLD2!AK$4,'[1]INTERNAL PARAMETERS-1'!$B$5:$J$44,5,FALSE)*VLOOKUP(VFDYLD2!AK$4,'[1]INTERNAL PARAMETERS-1'!$B$5:$J$44,7,FALSE)*VFDYLD2!$F208 + VFDYLD1!AK208*(1-VLOOKUP(VFDYLD2!AK$4,'[1]INTERNAL PARAMETERS-1'!$B$5:$J$44,5,FALSE))*VLOOKUP(VFDYLD2!AK$4,'[1]INTERNAL PARAMETERS-1'!$B$5:$J$44,9,FALSE)*VFDYLD2!$F208</f>
        <v>0</v>
      </c>
      <c r="AL208" s="44">
        <f>VFDYLD1!AL208*VLOOKUP(VFDYLD2!AL$4,'[1]INTERNAL PARAMETERS-1'!$B$5:$J$44,5,FALSE)*VLOOKUP(VFDYLD2!AL$4,'[1]INTERNAL PARAMETERS-1'!$B$5:$J$44,7,FALSE)*VFDYLD2!$F208 + VFDYLD1!AL208*(1-VLOOKUP(VFDYLD2!AL$4,'[1]INTERNAL PARAMETERS-1'!$B$5:$J$44,5,FALSE))*VLOOKUP(VFDYLD2!AL$4,'[1]INTERNAL PARAMETERS-1'!$B$5:$J$44,9,FALSE)*VFDYLD2!$F208</f>
        <v>0</v>
      </c>
      <c r="AM208" s="44">
        <f>VFDYLD1!AM208*VLOOKUP(VFDYLD2!AM$4,'[1]INTERNAL PARAMETERS-1'!$B$5:$J$44,5,FALSE)*VLOOKUP(VFDYLD2!AM$4,'[1]INTERNAL PARAMETERS-1'!$B$5:$J$44,7,FALSE)*VFDYLD2!$F208 + VFDYLD1!AM208*(1-VLOOKUP(VFDYLD2!AM$4,'[1]INTERNAL PARAMETERS-1'!$B$5:$J$44,5,FALSE))*VLOOKUP(VFDYLD2!AM$4,'[1]INTERNAL PARAMETERS-1'!$B$5:$J$44,9,FALSE)*VFDYLD2!$F208</f>
        <v>0</v>
      </c>
      <c r="AN208" s="44">
        <f>VFDYLD1!AN208*VLOOKUP(VFDYLD2!AN$4,'[1]INTERNAL PARAMETERS-1'!$B$5:$J$44,5,FALSE)*VLOOKUP(VFDYLD2!AN$4,'[1]INTERNAL PARAMETERS-1'!$B$5:$J$44,7,FALSE)*VFDYLD2!$F208 + VFDYLD1!AN208*(1-VLOOKUP(VFDYLD2!AN$4,'[1]INTERNAL PARAMETERS-1'!$B$5:$J$44,5,FALSE))*VLOOKUP(VFDYLD2!AN$4,'[1]INTERNAL PARAMETERS-1'!$B$5:$J$44,9,FALSE)*VFDYLD2!$F208</f>
        <v>0</v>
      </c>
      <c r="AO208" s="44">
        <f>VFDYLD1!AO208*VLOOKUP(VFDYLD2!AO$4,'[1]INTERNAL PARAMETERS-1'!$B$5:$J$44,5,FALSE)*VLOOKUP(VFDYLD2!AO$4,'[1]INTERNAL PARAMETERS-1'!$B$5:$J$44,7,FALSE)*VFDYLD2!$F208 + VFDYLD1!AO208*(1-VLOOKUP(VFDYLD2!AO$4,'[1]INTERNAL PARAMETERS-1'!$B$5:$J$44,5,FALSE))*VLOOKUP(VFDYLD2!AO$4,'[1]INTERNAL PARAMETERS-1'!$B$5:$J$44,9,FALSE)*VFDYLD2!$F208</f>
        <v>0</v>
      </c>
      <c r="AP208" s="44">
        <f>VFDYLD1!AP208*VLOOKUP(VFDYLD2!AP$4,'[1]INTERNAL PARAMETERS-1'!$B$5:$J$44,5,FALSE)*VLOOKUP(VFDYLD2!AP$4,'[1]INTERNAL PARAMETERS-1'!$B$5:$J$44,7,FALSE)*VFDYLD2!$F208 + VFDYLD1!AP208*(1-VLOOKUP(VFDYLD2!AP$4,'[1]INTERNAL PARAMETERS-1'!$B$5:$J$44,5,FALSE))*VLOOKUP(VFDYLD2!AP$4,'[1]INTERNAL PARAMETERS-1'!$B$5:$J$44,9,FALSE)*VFDYLD2!$F208</f>
        <v>0</v>
      </c>
      <c r="AQ208" s="44">
        <f>VFDYLD1!AQ208*VLOOKUP(VFDYLD2!AQ$4,'[1]INTERNAL PARAMETERS-1'!$B$5:$J$44,5,FALSE)*VLOOKUP(VFDYLD2!AQ$4,'[1]INTERNAL PARAMETERS-1'!$B$5:$J$44,7,FALSE)*VFDYLD2!$F208 + VFDYLD1!AQ208*(1-VLOOKUP(VFDYLD2!AQ$4,'[1]INTERNAL PARAMETERS-1'!$B$5:$J$44,5,FALSE))*VLOOKUP(VFDYLD2!AQ$4,'[1]INTERNAL PARAMETERS-1'!$B$5:$J$44,9,FALSE)*VFDYLD2!$F208</f>
        <v>0</v>
      </c>
      <c r="AR208" s="44">
        <f>VFDYLD1!AR208*VLOOKUP(VFDYLD2!AR$4,'[1]INTERNAL PARAMETERS-1'!$B$5:$J$44,5,FALSE)*VLOOKUP(VFDYLD2!AR$4,'[1]INTERNAL PARAMETERS-1'!$B$5:$J$44,7,FALSE)*VFDYLD2!$F208 + VFDYLD1!AR208*(1-VLOOKUP(VFDYLD2!AR$4,'[1]INTERNAL PARAMETERS-1'!$B$5:$J$44,5,FALSE))*VLOOKUP(VFDYLD2!AR$4,'[1]INTERNAL PARAMETERS-1'!$B$5:$J$44,9,FALSE)*VFDYLD2!$F208</f>
        <v>0</v>
      </c>
      <c r="AS208" s="44">
        <f>VFDYLD1!AS208*VLOOKUP(VFDYLD2!AS$4,'[1]INTERNAL PARAMETERS-1'!$B$5:$J$44,5,FALSE)*VLOOKUP(VFDYLD2!AS$4,'[1]INTERNAL PARAMETERS-1'!$B$5:$J$44,7,FALSE)*VFDYLD2!$F208 + VFDYLD1!AS208*(1-VLOOKUP(VFDYLD2!AS$4,'[1]INTERNAL PARAMETERS-1'!$B$5:$J$44,5,FALSE))*VLOOKUP(VFDYLD2!AS$4,'[1]INTERNAL PARAMETERS-1'!$B$5:$J$44,9,FALSE)*VFDYLD2!$F208</f>
        <v>0</v>
      </c>
      <c r="AT208" s="43">
        <f>VFDYLD1!AT208*VLOOKUP(VFDYLD2!AT$4,'[1]INTERNAL PARAMETERS-1'!$B$5:$J$44,5,FALSE)*VLOOKUP(VFDYLD2!AT$4,'[1]INTERNAL PARAMETERS-1'!$B$5:$J$44,7,FALSE)*VFDYLD2!$F208 + VFDYLD1!AT208*(1-VLOOKUP(VFDYLD2!AT$4,'[1]INTERNAL PARAMETERS-1'!$B$5:$J$44,5,FALSE))*VLOOKUP(VFDYLD2!AT$4,'[1]INTERNAL PARAMETERS-1'!$B$5:$J$44,9,FALSE)*VFDYLD2!$F208</f>
        <v>0</v>
      </c>
      <c r="AU208" s="45">
        <f>VFDYLD1!AU208*VLOOKUP(VFDYLD2!AU$4,'[1]INTERNAL PARAMETERS-1'!$B$5:$J$44,5,FALSE)*VLOOKUP(VFDYLD2!AU$4,'[1]INTERNAL PARAMETERS-1'!$B$5:$J$44,6,FALSE)*VLOOKUP(VFDYLD2!AU$4,'[1]INTERNAL PARAMETERS-1'!$B$5:$J$44,3,FALSE) + VFDYLD1!AU208*(1-VLOOKUP(VFDYLD2!AU$4,'[1]INTERNAL PARAMETERS-1'!$B$5:$J$44,5,FALSE))*VLOOKUP(VFDYLD2!AU$4,'[1]INTERNAL PARAMETERS-1'!$B$5:$J$44,8,FALSE)*VLOOKUP(VFDYLD2!AU$4,'[1]INTERNAL PARAMETERS-1'!$B$5:$J$44,3,FALSE)</f>
        <v>0</v>
      </c>
      <c r="AV208" s="44">
        <f>VFDYLD1!AV208*VLOOKUP(VFDYLD2!AV$4,'[1]INTERNAL PARAMETERS-1'!$B$5:$J$44,5,FALSE)*VLOOKUP(VFDYLD2!AV$4,'[1]INTERNAL PARAMETERS-1'!$B$5:$J$44,6,FALSE)*VLOOKUP(VFDYLD2!AV$4,'[1]INTERNAL PARAMETERS-1'!$B$5:$J$44,3,FALSE) + VFDYLD1!AV208*(1-VLOOKUP(VFDYLD2!AV$4,'[1]INTERNAL PARAMETERS-1'!$B$5:$J$44,5,FALSE))*VLOOKUP(VFDYLD2!AV$4,'[1]INTERNAL PARAMETERS-1'!$B$5:$J$44,8,FALSE)*VLOOKUP(VFDYLD2!AV$4,'[1]INTERNAL PARAMETERS-1'!$B$5:$J$44,3,FALSE)</f>
        <v>0</v>
      </c>
      <c r="AW208" s="44">
        <f>VFDYLD1!AW208*VLOOKUP(VFDYLD2!AW$4,'[1]INTERNAL PARAMETERS-1'!$B$5:$J$44,5,FALSE)*VLOOKUP(VFDYLD2!AW$4,'[1]INTERNAL PARAMETERS-1'!$B$5:$J$44,6,FALSE)*VLOOKUP(VFDYLD2!AW$4,'[1]INTERNAL PARAMETERS-1'!$B$5:$J$44,3,FALSE) + VFDYLD1!AW208*(1-VLOOKUP(VFDYLD2!AW$4,'[1]INTERNAL PARAMETERS-1'!$B$5:$J$44,5,FALSE))*VLOOKUP(VFDYLD2!AW$4,'[1]INTERNAL PARAMETERS-1'!$B$5:$J$44,8,FALSE)*VLOOKUP(VFDYLD2!AW$4,'[1]INTERNAL PARAMETERS-1'!$B$5:$J$44,3,FALSE)</f>
        <v>0</v>
      </c>
      <c r="AX208" s="44">
        <f>VFDYLD1!AX208*VLOOKUP(VFDYLD2!AX$4,'[1]INTERNAL PARAMETERS-1'!$B$5:$J$44,5,FALSE)*VLOOKUP(VFDYLD2!AX$4,'[1]INTERNAL PARAMETERS-1'!$B$5:$J$44,6,FALSE)*VLOOKUP(VFDYLD2!AX$4,'[1]INTERNAL PARAMETERS-1'!$B$5:$J$44,3,FALSE) + VFDYLD1!AX208*(1-VLOOKUP(VFDYLD2!AX$4,'[1]INTERNAL PARAMETERS-1'!$B$5:$J$44,5,FALSE))*VLOOKUP(VFDYLD2!AX$4,'[1]INTERNAL PARAMETERS-1'!$B$5:$J$44,8,FALSE)*VLOOKUP(VFDYLD2!AX$4,'[1]INTERNAL PARAMETERS-1'!$B$5:$J$44,3,FALSE)</f>
        <v>0</v>
      </c>
      <c r="AY208" s="44">
        <f>VFDYLD1!AY208*VLOOKUP(VFDYLD2!AY$4,'[1]INTERNAL PARAMETERS-1'!$B$5:$J$44,5,FALSE)*VLOOKUP(VFDYLD2!AY$4,'[1]INTERNAL PARAMETERS-1'!$B$5:$J$44,6,FALSE)*VLOOKUP(VFDYLD2!AY$4,'[1]INTERNAL PARAMETERS-1'!$B$5:$J$44,3,FALSE) + VFDYLD1!AY208*(1-VLOOKUP(VFDYLD2!AY$4,'[1]INTERNAL PARAMETERS-1'!$B$5:$J$44,5,FALSE))*VLOOKUP(VFDYLD2!AY$4,'[1]INTERNAL PARAMETERS-1'!$B$5:$J$44,8,FALSE)*VLOOKUP(VFDYLD2!AY$4,'[1]INTERNAL PARAMETERS-1'!$B$5:$J$44,3,FALSE)</f>
        <v>0</v>
      </c>
      <c r="AZ208" s="44">
        <f>VFDYLD1!AZ208*VLOOKUP(VFDYLD2!AZ$4,'[1]INTERNAL PARAMETERS-1'!$B$5:$J$44,5,FALSE)*VLOOKUP(VFDYLD2!AZ$4,'[1]INTERNAL PARAMETERS-1'!$B$5:$J$44,6,FALSE)*VLOOKUP(VFDYLD2!AZ$4,'[1]INTERNAL PARAMETERS-1'!$B$5:$J$44,3,FALSE) + VFDYLD1!AZ208*(1-VLOOKUP(VFDYLD2!AZ$4,'[1]INTERNAL PARAMETERS-1'!$B$5:$J$44,5,FALSE))*VLOOKUP(VFDYLD2!AZ$4,'[1]INTERNAL PARAMETERS-1'!$B$5:$J$44,8,FALSE)*VLOOKUP(VFDYLD2!AZ$4,'[1]INTERNAL PARAMETERS-1'!$B$5:$J$44,3,FALSE)</f>
        <v>0</v>
      </c>
      <c r="BA208" s="44">
        <f>VFDYLD1!BA208*VLOOKUP(VFDYLD2!BA$4,'[1]INTERNAL PARAMETERS-1'!$B$5:$J$44,5,FALSE)*VLOOKUP(VFDYLD2!BA$4,'[1]INTERNAL PARAMETERS-1'!$B$5:$J$44,6,FALSE)*VLOOKUP(VFDYLD2!BA$4,'[1]INTERNAL PARAMETERS-1'!$B$5:$J$44,3,FALSE) + VFDYLD1!BA208*(1-VLOOKUP(VFDYLD2!BA$4,'[1]INTERNAL PARAMETERS-1'!$B$5:$J$44,5,FALSE))*VLOOKUP(VFDYLD2!BA$4,'[1]INTERNAL PARAMETERS-1'!$B$5:$J$44,8,FALSE)*VLOOKUP(VFDYLD2!BA$4,'[1]INTERNAL PARAMETERS-1'!$B$5:$J$44,3,FALSE)</f>
        <v>0</v>
      </c>
      <c r="BB208" s="44">
        <f>VFDYLD1!BB208*VLOOKUP(VFDYLD2!BB$4,'[1]INTERNAL PARAMETERS-1'!$B$5:$J$44,5,FALSE)*VLOOKUP(VFDYLD2!BB$4,'[1]INTERNAL PARAMETERS-1'!$B$5:$J$44,6,FALSE)*VLOOKUP(VFDYLD2!BB$4,'[1]INTERNAL PARAMETERS-1'!$B$5:$J$44,3,FALSE) + VFDYLD1!BB208*(1-VLOOKUP(VFDYLD2!BB$4,'[1]INTERNAL PARAMETERS-1'!$B$5:$J$44,5,FALSE))*VLOOKUP(VFDYLD2!BB$4,'[1]INTERNAL PARAMETERS-1'!$B$5:$J$44,8,FALSE)*VLOOKUP(VFDYLD2!BB$4,'[1]INTERNAL PARAMETERS-1'!$B$5:$J$44,3,FALSE)</f>
        <v>0</v>
      </c>
      <c r="BC208" s="44">
        <f>VFDYLD1!BC208*VLOOKUP(VFDYLD2!BC$4,'[1]INTERNAL PARAMETERS-1'!$B$5:$J$44,5,FALSE)*VLOOKUP(VFDYLD2!BC$4,'[1]INTERNAL PARAMETERS-1'!$B$5:$J$44,6,FALSE)*VLOOKUP(VFDYLD2!BC$4,'[1]INTERNAL PARAMETERS-1'!$B$5:$J$44,3,FALSE) + VFDYLD1!BC208*(1-VLOOKUP(VFDYLD2!BC$4,'[1]INTERNAL PARAMETERS-1'!$B$5:$J$44,5,FALSE))*VLOOKUP(VFDYLD2!BC$4,'[1]INTERNAL PARAMETERS-1'!$B$5:$J$44,8,FALSE)*VLOOKUP(VFDYLD2!BC$4,'[1]INTERNAL PARAMETERS-1'!$B$5:$J$44,3,FALSE)</f>
        <v>0</v>
      </c>
      <c r="BD208" s="44">
        <f>VFDYLD1!BD208*VLOOKUP(VFDYLD2!BD$4,'[1]INTERNAL PARAMETERS-1'!$B$5:$J$44,5,FALSE)*VLOOKUP(VFDYLD2!BD$4,'[1]INTERNAL PARAMETERS-1'!$B$5:$J$44,6,FALSE)*VLOOKUP(VFDYLD2!BD$4,'[1]INTERNAL PARAMETERS-1'!$B$5:$J$44,3,FALSE) + VFDYLD1!BD208*(1-VLOOKUP(VFDYLD2!BD$4,'[1]INTERNAL PARAMETERS-1'!$B$5:$J$44,5,FALSE))*VLOOKUP(VFDYLD2!BD$4,'[1]INTERNAL PARAMETERS-1'!$B$5:$J$44,8,FALSE)*VLOOKUP(VFDYLD2!BD$4,'[1]INTERNAL PARAMETERS-1'!$B$5:$J$44,3,FALSE)</f>
        <v>0</v>
      </c>
      <c r="BE208" s="44">
        <f>VFDYLD1!BE208*VLOOKUP(VFDYLD2!BE$4,'[1]INTERNAL PARAMETERS-1'!$B$5:$J$44,5,FALSE)*VLOOKUP(VFDYLD2!BE$4,'[1]INTERNAL PARAMETERS-1'!$B$5:$J$44,6,FALSE)*VLOOKUP(VFDYLD2!BE$4,'[1]INTERNAL PARAMETERS-1'!$B$5:$J$44,3,FALSE) + VFDYLD1!BE208*(1-VLOOKUP(VFDYLD2!BE$4,'[1]INTERNAL PARAMETERS-1'!$B$5:$J$44,5,FALSE))*VLOOKUP(VFDYLD2!BE$4,'[1]INTERNAL PARAMETERS-1'!$B$5:$J$44,8,FALSE)*VLOOKUP(VFDYLD2!BE$4,'[1]INTERNAL PARAMETERS-1'!$B$5:$J$44,3,FALSE)</f>
        <v>0</v>
      </c>
      <c r="BF208" s="44">
        <f>VFDYLD1!BF208*VLOOKUP(VFDYLD2!BF$4,'[1]INTERNAL PARAMETERS-1'!$B$5:$J$44,5,FALSE)*VLOOKUP(VFDYLD2!BF$4,'[1]INTERNAL PARAMETERS-1'!$B$5:$J$44,6,FALSE)*VLOOKUP(VFDYLD2!BF$4,'[1]INTERNAL PARAMETERS-1'!$B$5:$J$44,3,FALSE) + VFDYLD1!BF208*(1-VLOOKUP(VFDYLD2!BF$4,'[1]INTERNAL PARAMETERS-1'!$B$5:$J$44,5,FALSE))*VLOOKUP(VFDYLD2!BF$4,'[1]INTERNAL PARAMETERS-1'!$B$5:$J$44,8,FALSE)*VLOOKUP(VFDYLD2!BF$4,'[1]INTERNAL PARAMETERS-1'!$B$5:$J$44,3,FALSE)</f>
        <v>0</v>
      </c>
      <c r="BG208" s="44">
        <f>VFDYLD1!BG208*VLOOKUP(VFDYLD2!BG$4,'[1]INTERNAL PARAMETERS-1'!$B$5:$J$44,5,FALSE)*VLOOKUP(VFDYLD2!BG$4,'[1]INTERNAL PARAMETERS-1'!$B$5:$J$44,6,FALSE)*VLOOKUP(VFDYLD2!BG$4,'[1]INTERNAL PARAMETERS-1'!$B$5:$J$44,3,FALSE) + VFDYLD1!BG208*(1-VLOOKUP(VFDYLD2!BG$4,'[1]INTERNAL PARAMETERS-1'!$B$5:$J$44,5,FALSE))*VLOOKUP(VFDYLD2!BG$4,'[1]INTERNAL PARAMETERS-1'!$B$5:$J$44,8,FALSE)*VLOOKUP(VFDYLD2!BG$4,'[1]INTERNAL PARAMETERS-1'!$B$5:$J$44,3,FALSE)</f>
        <v>0</v>
      </c>
      <c r="BH208" s="44">
        <f>VFDYLD1!BH208*VLOOKUP(VFDYLD2!BH$4,'[1]INTERNAL PARAMETERS-1'!$B$5:$J$44,5,FALSE)*VLOOKUP(VFDYLD2!BH$4,'[1]INTERNAL PARAMETERS-1'!$B$5:$J$44,6,FALSE)*VLOOKUP(VFDYLD2!BH$4,'[1]INTERNAL PARAMETERS-1'!$B$5:$J$44,3,FALSE) + VFDYLD1!BH208*(1-VLOOKUP(VFDYLD2!BH$4,'[1]INTERNAL PARAMETERS-1'!$B$5:$J$44,5,FALSE))*VLOOKUP(VFDYLD2!BH$4,'[1]INTERNAL PARAMETERS-1'!$B$5:$J$44,8,FALSE)*VLOOKUP(VFDYLD2!BH$4,'[1]INTERNAL PARAMETERS-1'!$B$5:$J$44,3,FALSE)</f>
        <v>0</v>
      </c>
      <c r="BI208" s="44">
        <f>VFDYLD1!BI208*VLOOKUP(VFDYLD2!BI$4,'[1]INTERNAL PARAMETERS-1'!$B$5:$J$44,5,FALSE)*VLOOKUP(VFDYLD2!BI$4,'[1]INTERNAL PARAMETERS-1'!$B$5:$J$44,6,FALSE)*VLOOKUP(VFDYLD2!BI$4,'[1]INTERNAL PARAMETERS-1'!$B$5:$J$44,3,FALSE) + VFDYLD1!BI208*(1-VLOOKUP(VFDYLD2!BI$4,'[1]INTERNAL PARAMETERS-1'!$B$5:$J$44,5,FALSE))*VLOOKUP(VFDYLD2!BI$4,'[1]INTERNAL PARAMETERS-1'!$B$5:$J$44,8,FALSE)*VLOOKUP(VFDYLD2!BI$4,'[1]INTERNAL PARAMETERS-1'!$B$5:$J$44,3,FALSE)</f>
        <v>0</v>
      </c>
      <c r="BJ208" s="44">
        <f>VFDYLD1!BJ208*VLOOKUP(VFDYLD2!BJ$4,'[1]INTERNAL PARAMETERS-1'!$B$5:$J$44,5,FALSE)*VLOOKUP(VFDYLD2!BJ$4,'[1]INTERNAL PARAMETERS-1'!$B$5:$J$44,6,FALSE)*VLOOKUP(VFDYLD2!BJ$4,'[1]INTERNAL PARAMETERS-1'!$B$5:$J$44,3,FALSE) + VFDYLD1!BJ208*(1-VLOOKUP(VFDYLD2!BJ$4,'[1]INTERNAL PARAMETERS-1'!$B$5:$J$44,5,FALSE))*VLOOKUP(VFDYLD2!BJ$4,'[1]INTERNAL PARAMETERS-1'!$B$5:$J$44,8,FALSE)*VLOOKUP(VFDYLD2!BJ$4,'[1]INTERNAL PARAMETERS-1'!$B$5:$J$44,3,FALSE)</f>
        <v>0</v>
      </c>
      <c r="BK208" s="44">
        <f>VFDYLD1!BK208*VLOOKUP(VFDYLD2!BK$4,'[1]INTERNAL PARAMETERS-1'!$B$5:$J$44,5,FALSE)*VLOOKUP(VFDYLD2!BK$4,'[1]INTERNAL PARAMETERS-1'!$B$5:$J$44,6,FALSE)*VLOOKUP(VFDYLD2!BK$4,'[1]INTERNAL PARAMETERS-1'!$B$5:$J$44,3,FALSE) + VFDYLD1!BK208*(1-VLOOKUP(VFDYLD2!BK$4,'[1]INTERNAL PARAMETERS-1'!$B$5:$J$44,5,FALSE))*VLOOKUP(VFDYLD2!BK$4,'[1]INTERNAL PARAMETERS-1'!$B$5:$J$44,8,FALSE)*VLOOKUP(VFDYLD2!BK$4,'[1]INTERNAL PARAMETERS-1'!$B$5:$J$44,3,FALSE)</f>
        <v>0</v>
      </c>
      <c r="BL208" s="44">
        <f>VFDYLD1!BL208*VLOOKUP(VFDYLD2!BL$4,'[1]INTERNAL PARAMETERS-1'!$B$5:$J$44,5,FALSE)*VLOOKUP(VFDYLD2!BL$4,'[1]INTERNAL PARAMETERS-1'!$B$5:$J$44,6,FALSE)*VLOOKUP(VFDYLD2!BL$4,'[1]INTERNAL PARAMETERS-1'!$B$5:$J$44,3,FALSE) + VFDYLD1!BL208*(1-VLOOKUP(VFDYLD2!BL$4,'[1]INTERNAL PARAMETERS-1'!$B$5:$J$44,5,FALSE))*VLOOKUP(VFDYLD2!BL$4,'[1]INTERNAL PARAMETERS-1'!$B$5:$J$44,8,FALSE)*VLOOKUP(VFDYLD2!BL$4,'[1]INTERNAL PARAMETERS-1'!$B$5:$J$44,3,FALSE)</f>
        <v>0</v>
      </c>
      <c r="BM208" s="44">
        <f>VFDYLD1!BM208*VLOOKUP(VFDYLD2!BM$4,'[1]INTERNAL PARAMETERS-1'!$B$5:$J$44,5,FALSE)*VLOOKUP(VFDYLD2!BM$4,'[1]INTERNAL PARAMETERS-1'!$B$5:$J$44,6,FALSE)*VLOOKUP(VFDYLD2!BM$4,'[1]INTERNAL PARAMETERS-1'!$B$5:$J$44,3,FALSE) + VFDYLD1!BM208*(1-VLOOKUP(VFDYLD2!BM$4,'[1]INTERNAL PARAMETERS-1'!$B$5:$J$44,5,FALSE))*VLOOKUP(VFDYLD2!BM$4,'[1]INTERNAL PARAMETERS-1'!$B$5:$J$44,8,FALSE)*VLOOKUP(VFDYLD2!BM$4,'[1]INTERNAL PARAMETERS-1'!$B$5:$J$44,3,FALSE)</f>
        <v>0</v>
      </c>
      <c r="BN208" s="44">
        <f>VFDYLD1!BN208*VLOOKUP(VFDYLD2!BN$4,'[1]INTERNAL PARAMETERS-1'!$B$5:$J$44,5,FALSE)*VLOOKUP(VFDYLD2!BN$4,'[1]INTERNAL PARAMETERS-1'!$B$5:$J$44,6,FALSE)*VLOOKUP(VFDYLD2!BN$4,'[1]INTERNAL PARAMETERS-1'!$B$5:$J$44,3,FALSE) + VFDYLD1!BN208*(1-VLOOKUP(VFDYLD2!BN$4,'[1]INTERNAL PARAMETERS-1'!$B$5:$J$44,5,FALSE))*VLOOKUP(VFDYLD2!BN$4,'[1]INTERNAL PARAMETERS-1'!$B$5:$J$44,8,FALSE)*VLOOKUP(VFDYLD2!BN$4,'[1]INTERNAL PARAMETERS-1'!$B$5:$J$44,3,FALSE)</f>
        <v>0</v>
      </c>
      <c r="BO208" s="44">
        <f>VFDYLD1!BO208*VLOOKUP(VFDYLD2!BO$4,'[1]INTERNAL PARAMETERS-1'!$B$5:$J$44,5,FALSE)*VLOOKUP(VFDYLD2!BO$4,'[1]INTERNAL PARAMETERS-1'!$B$5:$J$44,6,FALSE)*VLOOKUP(VFDYLD2!BO$4,'[1]INTERNAL PARAMETERS-1'!$B$5:$J$44,3,FALSE) + VFDYLD1!BO208*(1-VLOOKUP(VFDYLD2!BO$4,'[1]INTERNAL PARAMETERS-1'!$B$5:$J$44,5,FALSE))*VLOOKUP(VFDYLD2!BO$4,'[1]INTERNAL PARAMETERS-1'!$B$5:$J$44,8,FALSE)*VLOOKUP(VFDYLD2!BO$4,'[1]INTERNAL PARAMETERS-1'!$B$5:$J$44,3,FALSE)</f>
        <v>0</v>
      </c>
      <c r="BP208" s="44">
        <f>VFDYLD1!BP208*VLOOKUP(VFDYLD2!BP$4,'[1]INTERNAL PARAMETERS-1'!$B$5:$J$44,5,FALSE)*VLOOKUP(VFDYLD2!BP$4,'[1]INTERNAL PARAMETERS-1'!$B$5:$J$44,6,FALSE)*VLOOKUP(VFDYLD2!BP$4,'[1]INTERNAL PARAMETERS-1'!$B$5:$J$44,3,FALSE) + VFDYLD1!BP208*(1-VLOOKUP(VFDYLD2!BP$4,'[1]INTERNAL PARAMETERS-1'!$B$5:$J$44,5,FALSE))*VLOOKUP(VFDYLD2!BP$4,'[1]INTERNAL PARAMETERS-1'!$B$5:$J$44,8,FALSE)*VLOOKUP(VFDYLD2!BP$4,'[1]INTERNAL PARAMETERS-1'!$B$5:$J$44,3,FALSE)</f>
        <v>0</v>
      </c>
      <c r="BQ208" s="44">
        <f>VFDYLD1!BQ208*VLOOKUP(VFDYLD2!BQ$4,'[1]INTERNAL PARAMETERS-1'!$B$5:$J$44,5,FALSE)*VLOOKUP(VFDYLD2!BQ$4,'[1]INTERNAL PARAMETERS-1'!$B$5:$J$44,6,FALSE)*VLOOKUP(VFDYLD2!BQ$4,'[1]INTERNAL PARAMETERS-1'!$B$5:$J$44,3,FALSE) + VFDYLD1!BQ208*(1-VLOOKUP(VFDYLD2!BQ$4,'[1]INTERNAL PARAMETERS-1'!$B$5:$J$44,5,FALSE))*VLOOKUP(VFDYLD2!BQ$4,'[1]INTERNAL PARAMETERS-1'!$B$5:$J$44,8,FALSE)*VLOOKUP(VFDYLD2!BQ$4,'[1]INTERNAL PARAMETERS-1'!$B$5:$J$44,3,FALSE)</f>
        <v>0</v>
      </c>
      <c r="BR208" s="44">
        <f>VFDYLD1!BR208*VLOOKUP(VFDYLD2!BR$4,'[1]INTERNAL PARAMETERS-1'!$B$5:$J$44,5,FALSE)*VLOOKUP(VFDYLD2!BR$4,'[1]INTERNAL PARAMETERS-1'!$B$5:$J$44,6,FALSE)*VLOOKUP(VFDYLD2!BR$4,'[1]INTERNAL PARAMETERS-1'!$B$5:$J$44,3,FALSE) + VFDYLD1!BR208*(1-VLOOKUP(VFDYLD2!BR$4,'[1]INTERNAL PARAMETERS-1'!$B$5:$J$44,5,FALSE))*VLOOKUP(VFDYLD2!BR$4,'[1]INTERNAL PARAMETERS-1'!$B$5:$J$44,8,FALSE)*VLOOKUP(VFDYLD2!BR$4,'[1]INTERNAL PARAMETERS-1'!$B$5:$J$44,3,FALSE)</f>
        <v>0</v>
      </c>
      <c r="BS208" s="44">
        <f>VFDYLD1!BS208*VLOOKUP(VFDYLD2!BS$4,'[1]INTERNAL PARAMETERS-1'!$B$5:$J$44,5,FALSE)*VLOOKUP(VFDYLD2!BS$4,'[1]INTERNAL PARAMETERS-1'!$B$5:$J$44,6,FALSE)*VLOOKUP(VFDYLD2!BS$4,'[1]INTERNAL PARAMETERS-1'!$B$5:$J$44,3,FALSE) + VFDYLD1!BS208*(1-VLOOKUP(VFDYLD2!BS$4,'[1]INTERNAL PARAMETERS-1'!$B$5:$J$44,5,FALSE))*VLOOKUP(VFDYLD2!BS$4,'[1]INTERNAL PARAMETERS-1'!$B$5:$J$44,8,FALSE)*VLOOKUP(VFDYLD2!BS$4,'[1]INTERNAL PARAMETERS-1'!$B$5:$J$44,3,FALSE)</f>
        <v>0</v>
      </c>
      <c r="BT208" s="44">
        <f>VFDYLD1!BT208*VLOOKUP(VFDYLD2!BT$4,'[1]INTERNAL PARAMETERS-1'!$B$5:$J$44,5,FALSE)*VLOOKUP(VFDYLD2!BT$4,'[1]INTERNAL PARAMETERS-1'!$B$5:$J$44,6,FALSE)*VLOOKUP(VFDYLD2!BT$4,'[1]INTERNAL PARAMETERS-1'!$B$5:$J$44,3,FALSE) + VFDYLD1!BT208*(1-VLOOKUP(VFDYLD2!BT$4,'[1]INTERNAL PARAMETERS-1'!$B$5:$J$44,5,FALSE))*VLOOKUP(VFDYLD2!BT$4,'[1]INTERNAL PARAMETERS-1'!$B$5:$J$44,8,FALSE)*VLOOKUP(VFDYLD2!BT$4,'[1]INTERNAL PARAMETERS-1'!$B$5:$J$44,3,FALSE)</f>
        <v>0</v>
      </c>
      <c r="BU208" s="44">
        <f>VFDYLD1!BU208*VLOOKUP(VFDYLD2!BU$4,'[1]INTERNAL PARAMETERS-1'!$B$5:$J$44,5,FALSE)*VLOOKUP(VFDYLD2!BU$4,'[1]INTERNAL PARAMETERS-1'!$B$5:$J$44,6,FALSE)*VLOOKUP(VFDYLD2!BU$4,'[1]INTERNAL PARAMETERS-1'!$B$5:$J$44,3,FALSE) + VFDYLD1!BU208*(1-VLOOKUP(VFDYLD2!BU$4,'[1]INTERNAL PARAMETERS-1'!$B$5:$J$44,5,FALSE))*VLOOKUP(VFDYLD2!BU$4,'[1]INTERNAL PARAMETERS-1'!$B$5:$J$44,8,FALSE)*VLOOKUP(VFDYLD2!BU$4,'[1]INTERNAL PARAMETERS-1'!$B$5:$J$44,3,FALSE)</f>
        <v>0</v>
      </c>
      <c r="BV208" s="44">
        <f>VFDYLD1!BV208*VLOOKUP(VFDYLD2!BV$4,'[1]INTERNAL PARAMETERS-1'!$B$5:$J$44,5,FALSE)*VLOOKUP(VFDYLD2!BV$4,'[1]INTERNAL PARAMETERS-1'!$B$5:$J$44,6,FALSE)*VLOOKUP(VFDYLD2!BV$4,'[1]INTERNAL PARAMETERS-1'!$B$5:$J$44,3,FALSE) + VFDYLD1!BV208*(1-VLOOKUP(VFDYLD2!BV$4,'[1]INTERNAL PARAMETERS-1'!$B$5:$J$44,5,FALSE))*VLOOKUP(VFDYLD2!BV$4,'[1]INTERNAL PARAMETERS-1'!$B$5:$J$44,8,FALSE)*VLOOKUP(VFDYLD2!BV$4,'[1]INTERNAL PARAMETERS-1'!$B$5:$J$44,3,FALSE)</f>
        <v>0</v>
      </c>
      <c r="BW208" s="44">
        <f>VFDYLD1!BW208*VLOOKUP(VFDYLD2!BW$4,'[1]INTERNAL PARAMETERS-1'!$B$5:$J$44,5,FALSE)*VLOOKUP(VFDYLD2!BW$4,'[1]INTERNAL PARAMETERS-1'!$B$5:$J$44,6,FALSE)*VLOOKUP(VFDYLD2!BW$4,'[1]INTERNAL PARAMETERS-1'!$B$5:$J$44,3,FALSE) + VFDYLD1!BW208*(1-VLOOKUP(VFDYLD2!BW$4,'[1]INTERNAL PARAMETERS-1'!$B$5:$J$44,5,FALSE))*VLOOKUP(VFDYLD2!BW$4,'[1]INTERNAL PARAMETERS-1'!$B$5:$J$44,8,FALSE)*VLOOKUP(VFDYLD2!BW$4,'[1]INTERNAL PARAMETERS-1'!$B$5:$J$44,3,FALSE)</f>
        <v>0</v>
      </c>
      <c r="BX208" s="44">
        <f>VFDYLD1!BX208*VLOOKUP(VFDYLD2!BX$4,'[1]INTERNAL PARAMETERS-1'!$B$5:$J$44,5,FALSE)*VLOOKUP(VFDYLD2!BX$4,'[1]INTERNAL PARAMETERS-1'!$B$5:$J$44,6,FALSE)*VLOOKUP(VFDYLD2!BX$4,'[1]INTERNAL PARAMETERS-1'!$B$5:$J$44,3,FALSE) + VFDYLD1!BX208*(1-VLOOKUP(VFDYLD2!BX$4,'[1]INTERNAL PARAMETERS-1'!$B$5:$J$44,5,FALSE))*VLOOKUP(VFDYLD2!BX$4,'[1]INTERNAL PARAMETERS-1'!$B$5:$J$44,8,FALSE)*VLOOKUP(VFDYLD2!BX$4,'[1]INTERNAL PARAMETERS-1'!$B$5:$J$44,3,FALSE)</f>
        <v>0</v>
      </c>
      <c r="BY208" s="44">
        <f>VFDYLD1!BY208*VLOOKUP(VFDYLD2!BY$4,'[1]INTERNAL PARAMETERS-1'!$B$5:$J$44,5,FALSE)*VLOOKUP(VFDYLD2!BY$4,'[1]INTERNAL PARAMETERS-1'!$B$5:$J$44,6,FALSE)*VLOOKUP(VFDYLD2!BY$4,'[1]INTERNAL PARAMETERS-1'!$B$5:$J$44,3,FALSE) + VFDYLD1!BY208*(1-VLOOKUP(VFDYLD2!BY$4,'[1]INTERNAL PARAMETERS-1'!$B$5:$J$44,5,FALSE))*VLOOKUP(VFDYLD2!BY$4,'[1]INTERNAL PARAMETERS-1'!$B$5:$J$44,8,FALSE)*VLOOKUP(VFDYLD2!BY$4,'[1]INTERNAL PARAMETERS-1'!$B$5:$J$44,3,FALSE)</f>
        <v>0</v>
      </c>
      <c r="BZ208" s="44">
        <f>VFDYLD1!BZ208*VLOOKUP(VFDYLD2!BZ$4,'[1]INTERNAL PARAMETERS-1'!$B$5:$J$44,5,FALSE)*VLOOKUP(VFDYLD2!BZ$4,'[1]INTERNAL PARAMETERS-1'!$B$5:$J$44,6,FALSE)*VLOOKUP(VFDYLD2!BZ$4,'[1]INTERNAL PARAMETERS-1'!$B$5:$J$44,3,FALSE) + VFDYLD1!BZ208*(1-VLOOKUP(VFDYLD2!BZ$4,'[1]INTERNAL PARAMETERS-1'!$B$5:$J$44,5,FALSE))*VLOOKUP(VFDYLD2!BZ$4,'[1]INTERNAL PARAMETERS-1'!$B$5:$J$44,8,FALSE)*VLOOKUP(VFDYLD2!BZ$4,'[1]INTERNAL PARAMETERS-1'!$B$5:$J$44,3,FALSE)</f>
        <v>0</v>
      </c>
      <c r="CA208" s="44">
        <f>VFDYLD1!CA208*VLOOKUP(VFDYLD2!CA$4,'[1]INTERNAL PARAMETERS-1'!$B$5:$J$44,5,FALSE)*VLOOKUP(VFDYLD2!CA$4,'[1]INTERNAL PARAMETERS-1'!$B$5:$J$44,6,FALSE)*VLOOKUP(VFDYLD2!CA$4,'[1]INTERNAL PARAMETERS-1'!$B$5:$J$44,3,FALSE) + VFDYLD1!CA208*(1-VLOOKUP(VFDYLD2!CA$4,'[1]INTERNAL PARAMETERS-1'!$B$5:$J$44,5,FALSE))*VLOOKUP(VFDYLD2!CA$4,'[1]INTERNAL PARAMETERS-1'!$B$5:$J$44,8,FALSE)*VLOOKUP(VFDYLD2!CA$4,'[1]INTERNAL PARAMETERS-1'!$B$5:$J$44,3,FALSE)</f>
        <v>0</v>
      </c>
      <c r="CB208" s="44">
        <f>VFDYLD1!CB208*VLOOKUP(VFDYLD2!CB$4,'[1]INTERNAL PARAMETERS-1'!$B$5:$J$44,5,FALSE)*VLOOKUP(VFDYLD2!CB$4,'[1]INTERNAL PARAMETERS-1'!$B$5:$J$44,6,FALSE)*VLOOKUP(VFDYLD2!CB$4,'[1]INTERNAL PARAMETERS-1'!$B$5:$J$44,3,FALSE) + VFDYLD1!CB208*(1-VLOOKUP(VFDYLD2!CB$4,'[1]INTERNAL PARAMETERS-1'!$B$5:$J$44,5,FALSE))*VLOOKUP(VFDYLD2!CB$4,'[1]INTERNAL PARAMETERS-1'!$B$5:$J$44,8,FALSE)*VLOOKUP(VFDYLD2!CB$4,'[1]INTERNAL PARAMETERS-1'!$B$5:$J$44,3,FALSE)</f>
        <v>0</v>
      </c>
      <c r="CC208" s="44">
        <f>VFDYLD1!CC208*VLOOKUP(VFDYLD2!CC$4,'[1]INTERNAL PARAMETERS-1'!$B$5:$J$44,5,FALSE)*VLOOKUP(VFDYLD2!CC$4,'[1]INTERNAL PARAMETERS-1'!$B$5:$J$44,6,FALSE)*VLOOKUP(VFDYLD2!CC$4,'[1]INTERNAL PARAMETERS-1'!$B$5:$J$44,3,FALSE) + VFDYLD1!CC208*(1-VLOOKUP(VFDYLD2!CC$4,'[1]INTERNAL PARAMETERS-1'!$B$5:$J$44,5,FALSE))*VLOOKUP(VFDYLD2!CC$4,'[1]INTERNAL PARAMETERS-1'!$B$5:$J$44,8,FALSE)*VLOOKUP(VFDYLD2!CC$4,'[1]INTERNAL PARAMETERS-1'!$B$5:$J$44,3,FALSE)</f>
        <v>0</v>
      </c>
      <c r="CD208" s="44">
        <f>VFDYLD1!CD208*VLOOKUP(VFDYLD2!CD$4,'[1]INTERNAL PARAMETERS-1'!$B$5:$J$44,5,FALSE)*VLOOKUP(VFDYLD2!CD$4,'[1]INTERNAL PARAMETERS-1'!$B$5:$J$44,6,FALSE)*VLOOKUP(VFDYLD2!CD$4,'[1]INTERNAL PARAMETERS-1'!$B$5:$J$44,3,FALSE) + VFDYLD1!CD208*(1-VLOOKUP(VFDYLD2!CD$4,'[1]INTERNAL PARAMETERS-1'!$B$5:$J$44,5,FALSE))*VLOOKUP(VFDYLD2!CD$4,'[1]INTERNAL PARAMETERS-1'!$B$5:$J$44,8,FALSE)*VLOOKUP(VFDYLD2!CD$4,'[1]INTERNAL PARAMETERS-1'!$B$5:$J$44,3,FALSE)</f>
        <v>0</v>
      </c>
      <c r="CE208" s="44">
        <f>VFDYLD1!CE208*VLOOKUP(VFDYLD2!CE$4,'[1]INTERNAL PARAMETERS-1'!$B$5:$J$44,5,FALSE)*VLOOKUP(VFDYLD2!CE$4,'[1]INTERNAL PARAMETERS-1'!$B$5:$J$44,6,FALSE)*VLOOKUP(VFDYLD2!CE$4,'[1]INTERNAL PARAMETERS-1'!$B$5:$J$44,3,FALSE) + VFDYLD1!CE208*(1-VLOOKUP(VFDYLD2!CE$4,'[1]INTERNAL PARAMETERS-1'!$B$5:$J$44,5,FALSE))*VLOOKUP(VFDYLD2!CE$4,'[1]INTERNAL PARAMETERS-1'!$B$5:$J$44,8,FALSE)*VLOOKUP(VFDYLD2!CE$4,'[1]INTERNAL PARAMETERS-1'!$B$5:$J$44,3,FALSE)</f>
        <v>0</v>
      </c>
      <c r="CF208" s="44">
        <f>VFDYLD1!CF208*VLOOKUP(VFDYLD2!CF$4,'[1]INTERNAL PARAMETERS-1'!$B$5:$J$44,5,FALSE)*VLOOKUP(VFDYLD2!CF$4,'[1]INTERNAL PARAMETERS-1'!$B$5:$J$44,6,FALSE)*VLOOKUP(VFDYLD2!CF$4,'[1]INTERNAL PARAMETERS-1'!$B$5:$J$44,3,FALSE) + VFDYLD1!CF208*(1-VLOOKUP(VFDYLD2!CF$4,'[1]INTERNAL PARAMETERS-1'!$B$5:$J$44,5,FALSE))*VLOOKUP(VFDYLD2!CF$4,'[1]INTERNAL PARAMETERS-1'!$B$5:$J$44,8,FALSE)*VLOOKUP(VFDYLD2!CF$4,'[1]INTERNAL PARAMETERS-1'!$B$5:$J$44,3,FALSE)</f>
        <v>0</v>
      </c>
      <c r="CG208" s="44">
        <f>VFDYLD1!CG208*VLOOKUP(VFDYLD2!CG$4,'[1]INTERNAL PARAMETERS-1'!$B$5:$J$44,5,FALSE)*VLOOKUP(VFDYLD2!CG$4,'[1]INTERNAL PARAMETERS-1'!$B$5:$J$44,6,FALSE)*VLOOKUP(VFDYLD2!CG$4,'[1]INTERNAL PARAMETERS-1'!$B$5:$J$44,3,FALSE) + VFDYLD1!CG208*(1-VLOOKUP(VFDYLD2!CG$4,'[1]INTERNAL PARAMETERS-1'!$B$5:$J$44,5,FALSE))*VLOOKUP(VFDYLD2!CG$4,'[1]INTERNAL PARAMETERS-1'!$B$5:$J$44,8,FALSE)*VLOOKUP(VFDYLD2!CG$4,'[1]INTERNAL PARAMETERS-1'!$B$5:$J$44,3,FALSE)</f>
        <v>0</v>
      </c>
      <c r="CH208" s="43">
        <f>VFDYLD1!CH208*VLOOKUP(VFDYLD2!CH$4,'[1]INTERNAL PARAMETERS-1'!$B$5:$J$44,5,FALSE)*VLOOKUP(VFDYLD2!CH$4,'[1]INTERNAL PARAMETERS-1'!$B$5:$J$44,6,FALSE)*VLOOKUP(VFDYLD2!CH$4,'[1]INTERNAL PARAMETERS-1'!$B$5:$J$44,3,FALSE) + VFDYLD1!CH208*(1-VLOOKUP(VFDYLD2!CH$4,'[1]INTERNAL PARAMETERS-1'!$B$5:$J$44,5,FALSE))*VLOOKUP(VFDYLD2!CH$4,'[1]INTERNAL PARAMETERS-1'!$B$5:$J$44,8,FALSE)*VLOOKUP(VFDYLD2!CH$4,'[1]INTERNAL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47</v>
      </c>
      <c r="D209" s="57" t="s">
        <v>58</v>
      </c>
      <c r="E209" s="132">
        <f>VFD!W209</f>
        <v>0</v>
      </c>
      <c r="F209" s="56">
        <f>'[1]INTERNAL PARAMETERS-1'!M11</f>
        <v>53.995000000000005</v>
      </c>
      <c r="G209" s="45">
        <f>VFDYLD1!G209*VLOOKUP(VFDYLD2!G$4,'[1]INTERNAL PARAMETERS-1'!$B$5:$J$44,5,FALSE)*VLOOKUP(VFDYLD2!G$4,'[1]INTERNAL PARAMETERS-1'!$B$5:$J$44,7,FALSE)*VFDYLD2!$F209 + VFDYLD1!G209*(1-VLOOKUP(VFDYLD2!G$4,'[1]INTERNAL PARAMETERS-1'!$B$5:$J$44,5,FALSE))*VLOOKUP(VFDYLD2!G$4,'[1]INTERNAL PARAMETERS-1'!$B$5:$J$44,9,FALSE)*VFDYLD2!$F209</f>
        <v>0</v>
      </c>
      <c r="H209" s="44">
        <f>VFDYLD1!H209*VLOOKUP(VFDYLD2!H$4,'[1]INTERNAL PARAMETERS-1'!$B$5:$J$44,5,FALSE)*VLOOKUP(VFDYLD2!H$4,'[1]INTERNAL PARAMETERS-1'!$B$5:$J$44,7,FALSE)*VFDYLD2!$F209 + VFDYLD1!H209*(1-VLOOKUP(VFDYLD2!H$4,'[1]INTERNAL PARAMETERS-1'!$B$5:$J$44,5,FALSE))*VLOOKUP(VFDYLD2!H$4,'[1]INTERNAL PARAMETERS-1'!$B$5:$J$44,9,FALSE)*VFDYLD2!$F209</f>
        <v>0</v>
      </c>
      <c r="I209" s="44">
        <f>VFDYLD1!I209*VLOOKUP(VFDYLD2!I$4,'[1]INTERNAL PARAMETERS-1'!$B$5:$J$44,5,FALSE)*VLOOKUP(VFDYLD2!I$4,'[1]INTERNAL PARAMETERS-1'!$B$5:$J$44,7,FALSE)*VFDYLD2!$F209 + VFDYLD1!I209*(1-VLOOKUP(VFDYLD2!I$4,'[1]INTERNAL PARAMETERS-1'!$B$5:$J$44,5,FALSE))*VLOOKUP(VFDYLD2!I$4,'[1]INTERNAL PARAMETERS-1'!$B$5:$J$44,9,FALSE)*VFDYLD2!$F209</f>
        <v>0</v>
      </c>
      <c r="J209" s="44">
        <f>VFDYLD1!J209*VLOOKUP(VFDYLD2!J$4,'[1]INTERNAL PARAMETERS-1'!$B$5:$J$44,5,FALSE)*VLOOKUP(VFDYLD2!J$4,'[1]INTERNAL PARAMETERS-1'!$B$5:$J$44,7,FALSE)*VFDYLD2!$F209 + VFDYLD1!J209*(1-VLOOKUP(VFDYLD2!J$4,'[1]INTERNAL PARAMETERS-1'!$B$5:$J$44,5,FALSE))*VLOOKUP(VFDYLD2!J$4,'[1]INTERNAL PARAMETERS-1'!$B$5:$J$44,9,FALSE)*VFDYLD2!$F209</f>
        <v>0</v>
      </c>
      <c r="K209" s="44">
        <f>VFDYLD1!K209*VLOOKUP(VFDYLD2!K$4,'[1]INTERNAL PARAMETERS-1'!$B$5:$J$44,5,FALSE)*VLOOKUP(VFDYLD2!K$4,'[1]INTERNAL PARAMETERS-1'!$B$5:$J$44,7,FALSE)*VFDYLD2!$F209 + VFDYLD1!K209*(1-VLOOKUP(VFDYLD2!K$4,'[1]INTERNAL PARAMETERS-1'!$B$5:$J$44,5,FALSE))*VLOOKUP(VFDYLD2!K$4,'[1]INTERNAL PARAMETERS-1'!$B$5:$J$44,9,FALSE)*VFDYLD2!$F209</f>
        <v>0</v>
      </c>
      <c r="L209" s="44">
        <f>VFDYLD1!L209*VLOOKUP(VFDYLD2!L$4,'[1]INTERNAL PARAMETERS-1'!$B$5:$J$44,5,FALSE)*VLOOKUP(VFDYLD2!L$4,'[1]INTERNAL PARAMETERS-1'!$B$5:$J$44,7,FALSE)*VFDYLD2!$F209 + VFDYLD1!L209*(1-VLOOKUP(VFDYLD2!L$4,'[1]INTERNAL PARAMETERS-1'!$B$5:$J$44,5,FALSE))*VLOOKUP(VFDYLD2!L$4,'[1]INTERNAL PARAMETERS-1'!$B$5:$J$44,9,FALSE)*VFDYLD2!$F209</f>
        <v>0</v>
      </c>
      <c r="M209" s="44">
        <f>VFDYLD1!M209*VLOOKUP(VFDYLD2!M$4,'[1]INTERNAL PARAMETERS-1'!$B$5:$J$44,5,FALSE)*VLOOKUP(VFDYLD2!M$4,'[1]INTERNAL PARAMETERS-1'!$B$5:$J$44,7,FALSE)*VFDYLD2!$F209 + VFDYLD1!M209*(1-VLOOKUP(VFDYLD2!M$4,'[1]INTERNAL PARAMETERS-1'!$B$5:$J$44,5,FALSE))*VLOOKUP(VFDYLD2!M$4,'[1]INTERNAL PARAMETERS-1'!$B$5:$J$44,9,FALSE)*VFDYLD2!$F209</f>
        <v>0</v>
      </c>
      <c r="N209" s="44">
        <f>VFDYLD1!N209*VLOOKUP(VFDYLD2!N$4,'[1]INTERNAL PARAMETERS-1'!$B$5:$J$44,5,FALSE)*VLOOKUP(VFDYLD2!N$4,'[1]INTERNAL PARAMETERS-1'!$B$5:$J$44,7,FALSE)*VFDYLD2!$F209 + VFDYLD1!N209*(1-VLOOKUP(VFDYLD2!N$4,'[1]INTERNAL PARAMETERS-1'!$B$5:$J$44,5,FALSE))*VLOOKUP(VFDYLD2!N$4,'[1]INTERNAL PARAMETERS-1'!$B$5:$J$44,9,FALSE)*VFDYLD2!$F209</f>
        <v>0</v>
      </c>
      <c r="O209" s="44">
        <f>VFDYLD1!O209*VLOOKUP(VFDYLD2!O$4,'[1]INTERNAL PARAMETERS-1'!$B$5:$J$44,5,FALSE)*VLOOKUP(VFDYLD2!O$4,'[1]INTERNAL PARAMETERS-1'!$B$5:$J$44,7,FALSE)*VFDYLD2!$F209 + VFDYLD1!O209*(1-VLOOKUP(VFDYLD2!O$4,'[1]INTERNAL PARAMETERS-1'!$B$5:$J$44,5,FALSE))*VLOOKUP(VFDYLD2!O$4,'[1]INTERNAL PARAMETERS-1'!$B$5:$J$44,9,FALSE)*VFDYLD2!$F209</f>
        <v>0</v>
      </c>
      <c r="P209" s="44">
        <f>VFDYLD1!P209*VLOOKUP(VFDYLD2!P$4,'[1]INTERNAL PARAMETERS-1'!$B$5:$J$44,5,FALSE)*VLOOKUP(VFDYLD2!P$4,'[1]INTERNAL PARAMETERS-1'!$B$5:$J$44,7,FALSE)*VFDYLD2!$F209 + VFDYLD1!P209*(1-VLOOKUP(VFDYLD2!P$4,'[1]INTERNAL PARAMETERS-1'!$B$5:$J$44,5,FALSE))*VLOOKUP(VFDYLD2!P$4,'[1]INTERNAL PARAMETERS-1'!$B$5:$J$44,9,FALSE)*VFDYLD2!$F209</f>
        <v>0</v>
      </c>
      <c r="Q209" s="44">
        <f>VFDYLD1!Q209*VLOOKUP(VFDYLD2!Q$4,'[1]INTERNAL PARAMETERS-1'!$B$5:$J$44,5,FALSE)*VLOOKUP(VFDYLD2!Q$4,'[1]INTERNAL PARAMETERS-1'!$B$5:$J$44,7,FALSE)*VFDYLD2!$F209 + VFDYLD1!Q209*(1-VLOOKUP(VFDYLD2!Q$4,'[1]INTERNAL PARAMETERS-1'!$B$5:$J$44,5,FALSE))*VLOOKUP(VFDYLD2!Q$4,'[1]INTERNAL PARAMETERS-1'!$B$5:$J$44,9,FALSE)*VFDYLD2!$F209</f>
        <v>0</v>
      </c>
      <c r="R209" s="44">
        <f>VFDYLD1!R209*VLOOKUP(VFDYLD2!R$4,'[1]INTERNAL PARAMETERS-1'!$B$5:$J$44,5,FALSE)*VLOOKUP(VFDYLD2!R$4,'[1]INTERNAL PARAMETERS-1'!$B$5:$J$44,7,FALSE)*VFDYLD2!$F209 + VFDYLD1!R209*(1-VLOOKUP(VFDYLD2!R$4,'[1]INTERNAL PARAMETERS-1'!$B$5:$J$44,5,FALSE))*VLOOKUP(VFDYLD2!R$4,'[1]INTERNAL PARAMETERS-1'!$B$5:$J$44,9,FALSE)*VFDYLD2!$F209</f>
        <v>0</v>
      </c>
      <c r="S209" s="44">
        <f>VFDYLD1!S209*VLOOKUP(VFDYLD2!S$4,'[1]INTERNAL PARAMETERS-1'!$B$5:$J$44,5,FALSE)*VLOOKUP(VFDYLD2!S$4,'[1]INTERNAL PARAMETERS-1'!$B$5:$J$44,7,FALSE)*VFDYLD2!$F209 + VFDYLD1!S209*(1-VLOOKUP(VFDYLD2!S$4,'[1]INTERNAL PARAMETERS-1'!$B$5:$J$44,5,FALSE))*VLOOKUP(VFDYLD2!S$4,'[1]INTERNAL PARAMETERS-1'!$B$5:$J$44,9,FALSE)*VFDYLD2!$F209</f>
        <v>0</v>
      </c>
      <c r="T209" s="44">
        <f>VFDYLD1!T209*VLOOKUP(VFDYLD2!T$4,'[1]INTERNAL PARAMETERS-1'!$B$5:$J$44,5,FALSE)*VLOOKUP(VFDYLD2!T$4,'[1]INTERNAL PARAMETERS-1'!$B$5:$J$44,7,FALSE)*VFDYLD2!$F209 + VFDYLD1!T209*(1-VLOOKUP(VFDYLD2!T$4,'[1]INTERNAL PARAMETERS-1'!$B$5:$J$44,5,FALSE))*VLOOKUP(VFDYLD2!T$4,'[1]INTERNAL PARAMETERS-1'!$B$5:$J$44,9,FALSE)*VFDYLD2!$F209</f>
        <v>0</v>
      </c>
      <c r="U209" s="44">
        <f>VFDYLD1!U209*VLOOKUP(VFDYLD2!U$4,'[1]INTERNAL PARAMETERS-1'!$B$5:$J$44,5,FALSE)*VLOOKUP(VFDYLD2!U$4,'[1]INTERNAL PARAMETERS-1'!$B$5:$J$44,7,FALSE)*VFDYLD2!$F209 + VFDYLD1!U209*(1-VLOOKUP(VFDYLD2!U$4,'[1]INTERNAL PARAMETERS-1'!$B$5:$J$44,5,FALSE))*VLOOKUP(VFDYLD2!U$4,'[1]INTERNAL PARAMETERS-1'!$B$5:$J$44,9,FALSE)*VFDYLD2!$F209</f>
        <v>0</v>
      </c>
      <c r="V209" s="44">
        <f>VFDYLD1!V209*VLOOKUP(VFDYLD2!V$4,'[1]INTERNAL PARAMETERS-1'!$B$5:$J$44,5,FALSE)*VLOOKUP(VFDYLD2!V$4,'[1]INTERNAL PARAMETERS-1'!$B$5:$J$44,7,FALSE)*VFDYLD2!$F209 + VFDYLD1!V209*(1-VLOOKUP(VFDYLD2!V$4,'[1]INTERNAL PARAMETERS-1'!$B$5:$J$44,5,FALSE))*VLOOKUP(VFDYLD2!V$4,'[1]INTERNAL PARAMETERS-1'!$B$5:$J$44,9,FALSE)*VFDYLD2!$F209</f>
        <v>0</v>
      </c>
      <c r="W209" s="44">
        <f>VFDYLD1!W209*VLOOKUP(VFDYLD2!W$4,'[1]INTERNAL PARAMETERS-1'!$B$5:$J$44,5,FALSE)*VLOOKUP(VFDYLD2!W$4,'[1]INTERNAL PARAMETERS-1'!$B$5:$J$44,7,FALSE)*VFDYLD2!$F209 + VFDYLD1!W209*(1-VLOOKUP(VFDYLD2!W$4,'[1]INTERNAL PARAMETERS-1'!$B$5:$J$44,5,FALSE))*VLOOKUP(VFDYLD2!W$4,'[1]INTERNAL PARAMETERS-1'!$B$5:$J$44,9,FALSE)*VFDYLD2!$F209</f>
        <v>0</v>
      </c>
      <c r="X209" s="44">
        <f>VFDYLD1!X209*VLOOKUP(VFDYLD2!X$4,'[1]INTERNAL PARAMETERS-1'!$B$5:$J$44,5,FALSE)*VLOOKUP(VFDYLD2!X$4,'[1]INTERNAL PARAMETERS-1'!$B$5:$J$44,7,FALSE)*VFDYLD2!$F209 + VFDYLD1!X209*(1-VLOOKUP(VFDYLD2!X$4,'[1]INTERNAL PARAMETERS-1'!$B$5:$J$44,5,FALSE))*VLOOKUP(VFDYLD2!X$4,'[1]INTERNAL PARAMETERS-1'!$B$5:$J$44,9,FALSE)*VFDYLD2!$F209</f>
        <v>0</v>
      </c>
      <c r="Y209" s="44">
        <f>VFDYLD1!Y209*VLOOKUP(VFDYLD2!Y$4,'[1]INTERNAL PARAMETERS-1'!$B$5:$J$44,5,FALSE)*VLOOKUP(VFDYLD2!Y$4,'[1]INTERNAL PARAMETERS-1'!$B$5:$J$44,7,FALSE)*VFDYLD2!$F209 + VFDYLD1!Y209*(1-VLOOKUP(VFDYLD2!Y$4,'[1]INTERNAL PARAMETERS-1'!$B$5:$J$44,5,FALSE))*VLOOKUP(VFDYLD2!Y$4,'[1]INTERNAL PARAMETERS-1'!$B$5:$J$44,9,FALSE)*VFDYLD2!$F209</f>
        <v>0</v>
      </c>
      <c r="Z209" s="44">
        <f>VFDYLD1!Z209*VLOOKUP(VFDYLD2!Z$4,'[1]INTERNAL PARAMETERS-1'!$B$5:$J$44,5,FALSE)*VLOOKUP(VFDYLD2!Z$4,'[1]INTERNAL PARAMETERS-1'!$B$5:$J$44,7,FALSE)*VFDYLD2!$F209 + VFDYLD1!Z209*(1-VLOOKUP(VFDYLD2!Z$4,'[1]INTERNAL PARAMETERS-1'!$B$5:$J$44,5,FALSE))*VLOOKUP(VFDYLD2!Z$4,'[1]INTERNAL PARAMETERS-1'!$B$5:$J$44,9,FALSE)*VFDYLD2!$F209</f>
        <v>0</v>
      </c>
      <c r="AA209" s="44">
        <f>VFDYLD1!AA209*VLOOKUP(VFDYLD2!AA$4,'[1]INTERNAL PARAMETERS-1'!$B$5:$J$44,5,FALSE)*VLOOKUP(VFDYLD2!AA$4,'[1]INTERNAL PARAMETERS-1'!$B$5:$J$44,7,FALSE)*VFDYLD2!$F209 + VFDYLD1!AA209*(1-VLOOKUP(VFDYLD2!AA$4,'[1]INTERNAL PARAMETERS-1'!$B$5:$J$44,5,FALSE))*VLOOKUP(VFDYLD2!AA$4,'[1]INTERNAL PARAMETERS-1'!$B$5:$J$44,9,FALSE)*VFDYLD2!$F209</f>
        <v>0</v>
      </c>
      <c r="AB209" s="44">
        <f>VFDYLD1!AB209*VLOOKUP(VFDYLD2!AB$4,'[1]INTERNAL PARAMETERS-1'!$B$5:$J$44,5,FALSE)*VLOOKUP(VFDYLD2!AB$4,'[1]INTERNAL PARAMETERS-1'!$B$5:$J$44,7,FALSE)*VFDYLD2!$F209 + VFDYLD1!AB209*(1-VLOOKUP(VFDYLD2!AB$4,'[1]INTERNAL PARAMETERS-1'!$B$5:$J$44,5,FALSE))*VLOOKUP(VFDYLD2!AB$4,'[1]INTERNAL PARAMETERS-1'!$B$5:$J$44,9,FALSE)*VFDYLD2!$F209</f>
        <v>0</v>
      </c>
      <c r="AC209" s="44">
        <f>VFDYLD1!AC209*VLOOKUP(VFDYLD2!AC$4,'[1]INTERNAL PARAMETERS-1'!$B$5:$J$44,5,FALSE)*VLOOKUP(VFDYLD2!AC$4,'[1]INTERNAL PARAMETERS-1'!$B$5:$J$44,7,FALSE)*VFDYLD2!$F209 + VFDYLD1!AC209*(1-VLOOKUP(VFDYLD2!AC$4,'[1]INTERNAL PARAMETERS-1'!$B$5:$J$44,5,FALSE))*VLOOKUP(VFDYLD2!AC$4,'[1]INTERNAL PARAMETERS-1'!$B$5:$J$44,9,FALSE)*VFDYLD2!$F209</f>
        <v>0</v>
      </c>
      <c r="AD209" s="44">
        <f>VFDYLD1!AD209*VLOOKUP(VFDYLD2!AD$4,'[1]INTERNAL PARAMETERS-1'!$B$5:$J$44,5,FALSE)*VLOOKUP(VFDYLD2!AD$4,'[1]INTERNAL PARAMETERS-1'!$B$5:$J$44,7,FALSE)*VFDYLD2!$F209 + VFDYLD1!AD209*(1-VLOOKUP(VFDYLD2!AD$4,'[1]INTERNAL PARAMETERS-1'!$B$5:$J$44,5,FALSE))*VLOOKUP(VFDYLD2!AD$4,'[1]INTERNAL PARAMETERS-1'!$B$5:$J$44,9,FALSE)*VFDYLD2!$F209</f>
        <v>0</v>
      </c>
      <c r="AE209" s="44">
        <f>VFDYLD1!AE209*VLOOKUP(VFDYLD2!AE$4,'[1]INTERNAL PARAMETERS-1'!$B$5:$J$44,5,FALSE)*VLOOKUP(VFDYLD2!AE$4,'[1]INTERNAL PARAMETERS-1'!$B$5:$J$44,7,FALSE)*VFDYLD2!$F209 + VFDYLD1!AE209*(1-VLOOKUP(VFDYLD2!AE$4,'[1]INTERNAL PARAMETERS-1'!$B$5:$J$44,5,FALSE))*VLOOKUP(VFDYLD2!AE$4,'[1]INTERNAL PARAMETERS-1'!$B$5:$J$44,9,FALSE)*VFDYLD2!$F209</f>
        <v>0</v>
      </c>
      <c r="AF209" s="44">
        <f>VFDYLD1!AF209*VLOOKUP(VFDYLD2!AF$4,'[1]INTERNAL PARAMETERS-1'!$B$5:$J$44,5,FALSE)*VLOOKUP(VFDYLD2!AF$4,'[1]INTERNAL PARAMETERS-1'!$B$5:$J$44,7,FALSE)*VFDYLD2!$F209 + VFDYLD1!AF209*(1-VLOOKUP(VFDYLD2!AF$4,'[1]INTERNAL PARAMETERS-1'!$B$5:$J$44,5,FALSE))*VLOOKUP(VFDYLD2!AF$4,'[1]INTERNAL PARAMETERS-1'!$B$5:$J$44,9,FALSE)*VFDYLD2!$F209</f>
        <v>0</v>
      </c>
      <c r="AG209" s="44">
        <f>VFDYLD1!AG209*VLOOKUP(VFDYLD2!AG$4,'[1]INTERNAL PARAMETERS-1'!$B$5:$J$44,5,FALSE)*VLOOKUP(VFDYLD2!AG$4,'[1]INTERNAL PARAMETERS-1'!$B$5:$J$44,7,FALSE)*VFDYLD2!$F209 + VFDYLD1!AG209*(1-VLOOKUP(VFDYLD2!AG$4,'[1]INTERNAL PARAMETERS-1'!$B$5:$J$44,5,FALSE))*VLOOKUP(VFDYLD2!AG$4,'[1]INTERNAL PARAMETERS-1'!$B$5:$J$44,9,FALSE)*VFDYLD2!$F209</f>
        <v>0</v>
      </c>
      <c r="AH209" s="44">
        <f>VFDYLD1!AH209*VLOOKUP(VFDYLD2!AH$4,'[1]INTERNAL PARAMETERS-1'!$B$5:$J$44,5,FALSE)*VLOOKUP(VFDYLD2!AH$4,'[1]INTERNAL PARAMETERS-1'!$B$5:$J$44,7,FALSE)*VFDYLD2!$F209 + VFDYLD1!AH209*(1-VLOOKUP(VFDYLD2!AH$4,'[1]INTERNAL PARAMETERS-1'!$B$5:$J$44,5,FALSE))*VLOOKUP(VFDYLD2!AH$4,'[1]INTERNAL PARAMETERS-1'!$B$5:$J$44,9,FALSE)*VFDYLD2!$F209</f>
        <v>0</v>
      </c>
      <c r="AI209" s="44">
        <f>VFDYLD1!AI209*VLOOKUP(VFDYLD2!AI$4,'[1]INTERNAL PARAMETERS-1'!$B$5:$J$44,5,FALSE)*VLOOKUP(VFDYLD2!AI$4,'[1]INTERNAL PARAMETERS-1'!$B$5:$J$44,7,FALSE)*VFDYLD2!$F209 + VFDYLD1!AI209*(1-VLOOKUP(VFDYLD2!AI$4,'[1]INTERNAL PARAMETERS-1'!$B$5:$J$44,5,FALSE))*VLOOKUP(VFDYLD2!AI$4,'[1]INTERNAL PARAMETERS-1'!$B$5:$J$44,9,FALSE)*VFDYLD2!$F209</f>
        <v>0</v>
      </c>
      <c r="AJ209" s="44">
        <f>VFDYLD1!AJ209*VLOOKUP(VFDYLD2!AJ$4,'[1]INTERNAL PARAMETERS-1'!$B$5:$J$44,5,FALSE)*VLOOKUP(VFDYLD2!AJ$4,'[1]INTERNAL PARAMETERS-1'!$B$5:$J$44,7,FALSE)*VFDYLD2!$F209 + VFDYLD1!AJ209*(1-VLOOKUP(VFDYLD2!AJ$4,'[1]INTERNAL PARAMETERS-1'!$B$5:$J$44,5,FALSE))*VLOOKUP(VFDYLD2!AJ$4,'[1]INTERNAL PARAMETERS-1'!$B$5:$J$44,9,FALSE)*VFDYLD2!$F209</f>
        <v>0</v>
      </c>
      <c r="AK209" s="44">
        <f>VFDYLD1!AK209*VLOOKUP(VFDYLD2!AK$4,'[1]INTERNAL PARAMETERS-1'!$B$5:$J$44,5,FALSE)*VLOOKUP(VFDYLD2!AK$4,'[1]INTERNAL PARAMETERS-1'!$B$5:$J$44,7,FALSE)*VFDYLD2!$F209 + VFDYLD1!AK209*(1-VLOOKUP(VFDYLD2!AK$4,'[1]INTERNAL PARAMETERS-1'!$B$5:$J$44,5,FALSE))*VLOOKUP(VFDYLD2!AK$4,'[1]INTERNAL PARAMETERS-1'!$B$5:$J$44,9,FALSE)*VFDYLD2!$F209</f>
        <v>0</v>
      </c>
      <c r="AL209" s="44">
        <f>VFDYLD1!AL209*VLOOKUP(VFDYLD2!AL$4,'[1]INTERNAL PARAMETERS-1'!$B$5:$J$44,5,FALSE)*VLOOKUP(VFDYLD2!AL$4,'[1]INTERNAL PARAMETERS-1'!$B$5:$J$44,7,FALSE)*VFDYLD2!$F209 + VFDYLD1!AL209*(1-VLOOKUP(VFDYLD2!AL$4,'[1]INTERNAL PARAMETERS-1'!$B$5:$J$44,5,FALSE))*VLOOKUP(VFDYLD2!AL$4,'[1]INTERNAL PARAMETERS-1'!$B$5:$J$44,9,FALSE)*VFDYLD2!$F209</f>
        <v>0</v>
      </c>
      <c r="AM209" s="44">
        <f>VFDYLD1!AM209*VLOOKUP(VFDYLD2!AM$4,'[1]INTERNAL PARAMETERS-1'!$B$5:$J$44,5,FALSE)*VLOOKUP(VFDYLD2!AM$4,'[1]INTERNAL PARAMETERS-1'!$B$5:$J$44,7,FALSE)*VFDYLD2!$F209 + VFDYLD1!AM209*(1-VLOOKUP(VFDYLD2!AM$4,'[1]INTERNAL PARAMETERS-1'!$B$5:$J$44,5,FALSE))*VLOOKUP(VFDYLD2!AM$4,'[1]INTERNAL PARAMETERS-1'!$B$5:$J$44,9,FALSE)*VFDYLD2!$F209</f>
        <v>0</v>
      </c>
      <c r="AN209" s="44">
        <f>VFDYLD1!AN209*VLOOKUP(VFDYLD2!AN$4,'[1]INTERNAL PARAMETERS-1'!$B$5:$J$44,5,FALSE)*VLOOKUP(VFDYLD2!AN$4,'[1]INTERNAL PARAMETERS-1'!$B$5:$J$44,7,FALSE)*VFDYLD2!$F209 + VFDYLD1!AN209*(1-VLOOKUP(VFDYLD2!AN$4,'[1]INTERNAL PARAMETERS-1'!$B$5:$J$44,5,FALSE))*VLOOKUP(VFDYLD2!AN$4,'[1]INTERNAL PARAMETERS-1'!$B$5:$J$44,9,FALSE)*VFDYLD2!$F209</f>
        <v>0</v>
      </c>
      <c r="AO209" s="44">
        <f>VFDYLD1!AO209*VLOOKUP(VFDYLD2!AO$4,'[1]INTERNAL PARAMETERS-1'!$B$5:$J$44,5,FALSE)*VLOOKUP(VFDYLD2!AO$4,'[1]INTERNAL PARAMETERS-1'!$B$5:$J$44,7,FALSE)*VFDYLD2!$F209 + VFDYLD1!AO209*(1-VLOOKUP(VFDYLD2!AO$4,'[1]INTERNAL PARAMETERS-1'!$B$5:$J$44,5,FALSE))*VLOOKUP(VFDYLD2!AO$4,'[1]INTERNAL PARAMETERS-1'!$B$5:$J$44,9,FALSE)*VFDYLD2!$F209</f>
        <v>0</v>
      </c>
      <c r="AP209" s="44">
        <f>VFDYLD1!AP209*VLOOKUP(VFDYLD2!AP$4,'[1]INTERNAL PARAMETERS-1'!$B$5:$J$44,5,FALSE)*VLOOKUP(VFDYLD2!AP$4,'[1]INTERNAL PARAMETERS-1'!$B$5:$J$44,7,FALSE)*VFDYLD2!$F209 + VFDYLD1!AP209*(1-VLOOKUP(VFDYLD2!AP$4,'[1]INTERNAL PARAMETERS-1'!$B$5:$J$44,5,FALSE))*VLOOKUP(VFDYLD2!AP$4,'[1]INTERNAL PARAMETERS-1'!$B$5:$J$44,9,FALSE)*VFDYLD2!$F209</f>
        <v>0</v>
      </c>
      <c r="AQ209" s="44">
        <f>VFDYLD1!AQ209*VLOOKUP(VFDYLD2!AQ$4,'[1]INTERNAL PARAMETERS-1'!$B$5:$J$44,5,FALSE)*VLOOKUP(VFDYLD2!AQ$4,'[1]INTERNAL PARAMETERS-1'!$B$5:$J$44,7,FALSE)*VFDYLD2!$F209 + VFDYLD1!AQ209*(1-VLOOKUP(VFDYLD2!AQ$4,'[1]INTERNAL PARAMETERS-1'!$B$5:$J$44,5,FALSE))*VLOOKUP(VFDYLD2!AQ$4,'[1]INTERNAL PARAMETERS-1'!$B$5:$J$44,9,FALSE)*VFDYLD2!$F209</f>
        <v>0</v>
      </c>
      <c r="AR209" s="44">
        <f>VFDYLD1!AR209*VLOOKUP(VFDYLD2!AR$4,'[1]INTERNAL PARAMETERS-1'!$B$5:$J$44,5,FALSE)*VLOOKUP(VFDYLD2!AR$4,'[1]INTERNAL PARAMETERS-1'!$B$5:$J$44,7,FALSE)*VFDYLD2!$F209 + VFDYLD1!AR209*(1-VLOOKUP(VFDYLD2!AR$4,'[1]INTERNAL PARAMETERS-1'!$B$5:$J$44,5,FALSE))*VLOOKUP(VFDYLD2!AR$4,'[1]INTERNAL PARAMETERS-1'!$B$5:$J$44,9,FALSE)*VFDYLD2!$F209</f>
        <v>0</v>
      </c>
      <c r="AS209" s="44">
        <f>VFDYLD1!AS209*VLOOKUP(VFDYLD2!AS$4,'[1]INTERNAL PARAMETERS-1'!$B$5:$J$44,5,FALSE)*VLOOKUP(VFDYLD2!AS$4,'[1]INTERNAL PARAMETERS-1'!$B$5:$J$44,7,FALSE)*VFDYLD2!$F209 + VFDYLD1!AS209*(1-VLOOKUP(VFDYLD2!AS$4,'[1]INTERNAL PARAMETERS-1'!$B$5:$J$44,5,FALSE))*VLOOKUP(VFDYLD2!AS$4,'[1]INTERNAL PARAMETERS-1'!$B$5:$J$44,9,FALSE)*VFDYLD2!$F209</f>
        <v>0</v>
      </c>
      <c r="AT209" s="43">
        <f>VFDYLD1!AT209*VLOOKUP(VFDYLD2!AT$4,'[1]INTERNAL PARAMETERS-1'!$B$5:$J$44,5,FALSE)*VLOOKUP(VFDYLD2!AT$4,'[1]INTERNAL PARAMETERS-1'!$B$5:$J$44,7,FALSE)*VFDYLD2!$F209 + VFDYLD1!AT209*(1-VLOOKUP(VFDYLD2!AT$4,'[1]INTERNAL PARAMETERS-1'!$B$5:$J$44,5,FALSE))*VLOOKUP(VFDYLD2!AT$4,'[1]INTERNAL PARAMETERS-1'!$B$5:$J$44,9,FALSE)*VFDYLD2!$F209</f>
        <v>0</v>
      </c>
      <c r="AU209" s="45">
        <f>VFDYLD1!AU209*VLOOKUP(VFDYLD2!AU$4,'[1]INTERNAL PARAMETERS-1'!$B$5:$J$44,5,FALSE)*VLOOKUP(VFDYLD2!AU$4,'[1]INTERNAL PARAMETERS-1'!$B$5:$J$44,6,FALSE)*VLOOKUP(VFDYLD2!AU$4,'[1]INTERNAL PARAMETERS-1'!$B$5:$J$44,3,FALSE) + VFDYLD1!AU209*(1-VLOOKUP(VFDYLD2!AU$4,'[1]INTERNAL PARAMETERS-1'!$B$5:$J$44,5,FALSE))*VLOOKUP(VFDYLD2!AU$4,'[1]INTERNAL PARAMETERS-1'!$B$5:$J$44,8,FALSE)*VLOOKUP(VFDYLD2!AU$4,'[1]INTERNAL PARAMETERS-1'!$B$5:$J$44,3,FALSE)</f>
        <v>0</v>
      </c>
      <c r="AV209" s="44">
        <f>VFDYLD1!AV209*VLOOKUP(VFDYLD2!AV$4,'[1]INTERNAL PARAMETERS-1'!$B$5:$J$44,5,FALSE)*VLOOKUP(VFDYLD2!AV$4,'[1]INTERNAL PARAMETERS-1'!$B$5:$J$44,6,FALSE)*VLOOKUP(VFDYLD2!AV$4,'[1]INTERNAL PARAMETERS-1'!$B$5:$J$44,3,FALSE) + VFDYLD1!AV209*(1-VLOOKUP(VFDYLD2!AV$4,'[1]INTERNAL PARAMETERS-1'!$B$5:$J$44,5,FALSE))*VLOOKUP(VFDYLD2!AV$4,'[1]INTERNAL PARAMETERS-1'!$B$5:$J$44,8,FALSE)*VLOOKUP(VFDYLD2!AV$4,'[1]INTERNAL PARAMETERS-1'!$B$5:$J$44,3,FALSE)</f>
        <v>0</v>
      </c>
      <c r="AW209" s="44">
        <f>VFDYLD1!AW209*VLOOKUP(VFDYLD2!AW$4,'[1]INTERNAL PARAMETERS-1'!$B$5:$J$44,5,FALSE)*VLOOKUP(VFDYLD2!AW$4,'[1]INTERNAL PARAMETERS-1'!$B$5:$J$44,6,FALSE)*VLOOKUP(VFDYLD2!AW$4,'[1]INTERNAL PARAMETERS-1'!$B$5:$J$44,3,FALSE) + VFDYLD1!AW209*(1-VLOOKUP(VFDYLD2!AW$4,'[1]INTERNAL PARAMETERS-1'!$B$5:$J$44,5,FALSE))*VLOOKUP(VFDYLD2!AW$4,'[1]INTERNAL PARAMETERS-1'!$B$5:$J$44,8,FALSE)*VLOOKUP(VFDYLD2!AW$4,'[1]INTERNAL PARAMETERS-1'!$B$5:$J$44,3,FALSE)</f>
        <v>0</v>
      </c>
      <c r="AX209" s="44">
        <f>VFDYLD1!AX209*VLOOKUP(VFDYLD2!AX$4,'[1]INTERNAL PARAMETERS-1'!$B$5:$J$44,5,FALSE)*VLOOKUP(VFDYLD2!AX$4,'[1]INTERNAL PARAMETERS-1'!$B$5:$J$44,6,FALSE)*VLOOKUP(VFDYLD2!AX$4,'[1]INTERNAL PARAMETERS-1'!$B$5:$J$44,3,FALSE) + VFDYLD1!AX209*(1-VLOOKUP(VFDYLD2!AX$4,'[1]INTERNAL PARAMETERS-1'!$B$5:$J$44,5,FALSE))*VLOOKUP(VFDYLD2!AX$4,'[1]INTERNAL PARAMETERS-1'!$B$5:$J$44,8,FALSE)*VLOOKUP(VFDYLD2!AX$4,'[1]INTERNAL PARAMETERS-1'!$B$5:$J$44,3,FALSE)</f>
        <v>0</v>
      </c>
      <c r="AY209" s="44">
        <f>VFDYLD1!AY209*VLOOKUP(VFDYLD2!AY$4,'[1]INTERNAL PARAMETERS-1'!$B$5:$J$44,5,FALSE)*VLOOKUP(VFDYLD2!AY$4,'[1]INTERNAL PARAMETERS-1'!$B$5:$J$44,6,FALSE)*VLOOKUP(VFDYLD2!AY$4,'[1]INTERNAL PARAMETERS-1'!$B$5:$J$44,3,FALSE) + VFDYLD1!AY209*(1-VLOOKUP(VFDYLD2!AY$4,'[1]INTERNAL PARAMETERS-1'!$B$5:$J$44,5,FALSE))*VLOOKUP(VFDYLD2!AY$4,'[1]INTERNAL PARAMETERS-1'!$B$5:$J$44,8,FALSE)*VLOOKUP(VFDYLD2!AY$4,'[1]INTERNAL PARAMETERS-1'!$B$5:$J$44,3,FALSE)</f>
        <v>0</v>
      </c>
      <c r="AZ209" s="44">
        <f>VFDYLD1!AZ209*VLOOKUP(VFDYLD2!AZ$4,'[1]INTERNAL PARAMETERS-1'!$B$5:$J$44,5,FALSE)*VLOOKUP(VFDYLD2!AZ$4,'[1]INTERNAL PARAMETERS-1'!$B$5:$J$44,6,FALSE)*VLOOKUP(VFDYLD2!AZ$4,'[1]INTERNAL PARAMETERS-1'!$B$5:$J$44,3,FALSE) + VFDYLD1!AZ209*(1-VLOOKUP(VFDYLD2!AZ$4,'[1]INTERNAL PARAMETERS-1'!$B$5:$J$44,5,FALSE))*VLOOKUP(VFDYLD2!AZ$4,'[1]INTERNAL PARAMETERS-1'!$B$5:$J$44,8,FALSE)*VLOOKUP(VFDYLD2!AZ$4,'[1]INTERNAL PARAMETERS-1'!$B$5:$J$44,3,FALSE)</f>
        <v>0</v>
      </c>
      <c r="BA209" s="44">
        <f>VFDYLD1!BA209*VLOOKUP(VFDYLD2!BA$4,'[1]INTERNAL PARAMETERS-1'!$B$5:$J$44,5,FALSE)*VLOOKUP(VFDYLD2!BA$4,'[1]INTERNAL PARAMETERS-1'!$B$5:$J$44,6,FALSE)*VLOOKUP(VFDYLD2!BA$4,'[1]INTERNAL PARAMETERS-1'!$B$5:$J$44,3,FALSE) + VFDYLD1!BA209*(1-VLOOKUP(VFDYLD2!BA$4,'[1]INTERNAL PARAMETERS-1'!$B$5:$J$44,5,FALSE))*VLOOKUP(VFDYLD2!BA$4,'[1]INTERNAL PARAMETERS-1'!$B$5:$J$44,8,FALSE)*VLOOKUP(VFDYLD2!BA$4,'[1]INTERNAL PARAMETERS-1'!$B$5:$J$44,3,FALSE)</f>
        <v>0</v>
      </c>
      <c r="BB209" s="44">
        <f>VFDYLD1!BB209*VLOOKUP(VFDYLD2!BB$4,'[1]INTERNAL PARAMETERS-1'!$B$5:$J$44,5,FALSE)*VLOOKUP(VFDYLD2!BB$4,'[1]INTERNAL PARAMETERS-1'!$B$5:$J$44,6,FALSE)*VLOOKUP(VFDYLD2!BB$4,'[1]INTERNAL PARAMETERS-1'!$B$5:$J$44,3,FALSE) + VFDYLD1!BB209*(1-VLOOKUP(VFDYLD2!BB$4,'[1]INTERNAL PARAMETERS-1'!$B$5:$J$44,5,FALSE))*VLOOKUP(VFDYLD2!BB$4,'[1]INTERNAL PARAMETERS-1'!$B$5:$J$44,8,FALSE)*VLOOKUP(VFDYLD2!BB$4,'[1]INTERNAL PARAMETERS-1'!$B$5:$J$44,3,FALSE)</f>
        <v>0</v>
      </c>
      <c r="BC209" s="44">
        <f>VFDYLD1!BC209*VLOOKUP(VFDYLD2!BC$4,'[1]INTERNAL PARAMETERS-1'!$B$5:$J$44,5,FALSE)*VLOOKUP(VFDYLD2!BC$4,'[1]INTERNAL PARAMETERS-1'!$B$5:$J$44,6,FALSE)*VLOOKUP(VFDYLD2!BC$4,'[1]INTERNAL PARAMETERS-1'!$B$5:$J$44,3,FALSE) + VFDYLD1!BC209*(1-VLOOKUP(VFDYLD2!BC$4,'[1]INTERNAL PARAMETERS-1'!$B$5:$J$44,5,FALSE))*VLOOKUP(VFDYLD2!BC$4,'[1]INTERNAL PARAMETERS-1'!$B$5:$J$44,8,FALSE)*VLOOKUP(VFDYLD2!BC$4,'[1]INTERNAL PARAMETERS-1'!$B$5:$J$44,3,FALSE)</f>
        <v>0</v>
      </c>
      <c r="BD209" s="44">
        <f>VFDYLD1!BD209*VLOOKUP(VFDYLD2!BD$4,'[1]INTERNAL PARAMETERS-1'!$B$5:$J$44,5,FALSE)*VLOOKUP(VFDYLD2!BD$4,'[1]INTERNAL PARAMETERS-1'!$B$5:$J$44,6,FALSE)*VLOOKUP(VFDYLD2!BD$4,'[1]INTERNAL PARAMETERS-1'!$B$5:$J$44,3,FALSE) + VFDYLD1!BD209*(1-VLOOKUP(VFDYLD2!BD$4,'[1]INTERNAL PARAMETERS-1'!$B$5:$J$44,5,FALSE))*VLOOKUP(VFDYLD2!BD$4,'[1]INTERNAL PARAMETERS-1'!$B$5:$J$44,8,FALSE)*VLOOKUP(VFDYLD2!BD$4,'[1]INTERNAL PARAMETERS-1'!$B$5:$J$44,3,FALSE)</f>
        <v>0</v>
      </c>
      <c r="BE209" s="44">
        <f>VFDYLD1!BE209*VLOOKUP(VFDYLD2!BE$4,'[1]INTERNAL PARAMETERS-1'!$B$5:$J$44,5,FALSE)*VLOOKUP(VFDYLD2!BE$4,'[1]INTERNAL PARAMETERS-1'!$B$5:$J$44,6,FALSE)*VLOOKUP(VFDYLD2!BE$4,'[1]INTERNAL PARAMETERS-1'!$B$5:$J$44,3,FALSE) + VFDYLD1!BE209*(1-VLOOKUP(VFDYLD2!BE$4,'[1]INTERNAL PARAMETERS-1'!$B$5:$J$44,5,FALSE))*VLOOKUP(VFDYLD2!BE$4,'[1]INTERNAL PARAMETERS-1'!$B$5:$J$44,8,FALSE)*VLOOKUP(VFDYLD2!BE$4,'[1]INTERNAL PARAMETERS-1'!$B$5:$J$44,3,FALSE)</f>
        <v>0</v>
      </c>
      <c r="BF209" s="44">
        <f>VFDYLD1!BF209*VLOOKUP(VFDYLD2!BF$4,'[1]INTERNAL PARAMETERS-1'!$B$5:$J$44,5,FALSE)*VLOOKUP(VFDYLD2!BF$4,'[1]INTERNAL PARAMETERS-1'!$B$5:$J$44,6,FALSE)*VLOOKUP(VFDYLD2!BF$4,'[1]INTERNAL PARAMETERS-1'!$B$5:$J$44,3,FALSE) + VFDYLD1!BF209*(1-VLOOKUP(VFDYLD2!BF$4,'[1]INTERNAL PARAMETERS-1'!$B$5:$J$44,5,FALSE))*VLOOKUP(VFDYLD2!BF$4,'[1]INTERNAL PARAMETERS-1'!$B$5:$J$44,8,FALSE)*VLOOKUP(VFDYLD2!BF$4,'[1]INTERNAL PARAMETERS-1'!$B$5:$J$44,3,FALSE)</f>
        <v>0</v>
      </c>
      <c r="BG209" s="44">
        <f>VFDYLD1!BG209*VLOOKUP(VFDYLD2!BG$4,'[1]INTERNAL PARAMETERS-1'!$B$5:$J$44,5,FALSE)*VLOOKUP(VFDYLD2!BG$4,'[1]INTERNAL PARAMETERS-1'!$B$5:$J$44,6,FALSE)*VLOOKUP(VFDYLD2!BG$4,'[1]INTERNAL PARAMETERS-1'!$B$5:$J$44,3,FALSE) + VFDYLD1!BG209*(1-VLOOKUP(VFDYLD2!BG$4,'[1]INTERNAL PARAMETERS-1'!$B$5:$J$44,5,FALSE))*VLOOKUP(VFDYLD2!BG$4,'[1]INTERNAL PARAMETERS-1'!$B$5:$J$44,8,FALSE)*VLOOKUP(VFDYLD2!BG$4,'[1]INTERNAL PARAMETERS-1'!$B$5:$J$44,3,FALSE)</f>
        <v>0</v>
      </c>
      <c r="BH209" s="44">
        <f>VFDYLD1!BH209*VLOOKUP(VFDYLD2!BH$4,'[1]INTERNAL PARAMETERS-1'!$B$5:$J$44,5,FALSE)*VLOOKUP(VFDYLD2!BH$4,'[1]INTERNAL PARAMETERS-1'!$B$5:$J$44,6,FALSE)*VLOOKUP(VFDYLD2!BH$4,'[1]INTERNAL PARAMETERS-1'!$B$5:$J$44,3,FALSE) + VFDYLD1!BH209*(1-VLOOKUP(VFDYLD2!BH$4,'[1]INTERNAL PARAMETERS-1'!$B$5:$J$44,5,FALSE))*VLOOKUP(VFDYLD2!BH$4,'[1]INTERNAL PARAMETERS-1'!$B$5:$J$44,8,FALSE)*VLOOKUP(VFDYLD2!BH$4,'[1]INTERNAL PARAMETERS-1'!$B$5:$J$44,3,FALSE)</f>
        <v>0</v>
      </c>
      <c r="BI209" s="44">
        <f>VFDYLD1!BI209*VLOOKUP(VFDYLD2!BI$4,'[1]INTERNAL PARAMETERS-1'!$B$5:$J$44,5,FALSE)*VLOOKUP(VFDYLD2!BI$4,'[1]INTERNAL PARAMETERS-1'!$B$5:$J$44,6,FALSE)*VLOOKUP(VFDYLD2!BI$4,'[1]INTERNAL PARAMETERS-1'!$B$5:$J$44,3,FALSE) + VFDYLD1!BI209*(1-VLOOKUP(VFDYLD2!BI$4,'[1]INTERNAL PARAMETERS-1'!$B$5:$J$44,5,FALSE))*VLOOKUP(VFDYLD2!BI$4,'[1]INTERNAL PARAMETERS-1'!$B$5:$J$44,8,FALSE)*VLOOKUP(VFDYLD2!BI$4,'[1]INTERNAL PARAMETERS-1'!$B$5:$J$44,3,FALSE)</f>
        <v>0</v>
      </c>
      <c r="BJ209" s="44">
        <f>VFDYLD1!BJ209*VLOOKUP(VFDYLD2!BJ$4,'[1]INTERNAL PARAMETERS-1'!$B$5:$J$44,5,FALSE)*VLOOKUP(VFDYLD2!BJ$4,'[1]INTERNAL PARAMETERS-1'!$B$5:$J$44,6,FALSE)*VLOOKUP(VFDYLD2!BJ$4,'[1]INTERNAL PARAMETERS-1'!$B$5:$J$44,3,FALSE) + VFDYLD1!BJ209*(1-VLOOKUP(VFDYLD2!BJ$4,'[1]INTERNAL PARAMETERS-1'!$B$5:$J$44,5,FALSE))*VLOOKUP(VFDYLD2!BJ$4,'[1]INTERNAL PARAMETERS-1'!$B$5:$J$44,8,FALSE)*VLOOKUP(VFDYLD2!BJ$4,'[1]INTERNAL PARAMETERS-1'!$B$5:$J$44,3,FALSE)</f>
        <v>0</v>
      </c>
      <c r="BK209" s="44">
        <f>VFDYLD1!BK209*VLOOKUP(VFDYLD2!BK$4,'[1]INTERNAL PARAMETERS-1'!$B$5:$J$44,5,FALSE)*VLOOKUP(VFDYLD2!BK$4,'[1]INTERNAL PARAMETERS-1'!$B$5:$J$44,6,FALSE)*VLOOKUP(VFDYLD2!BK$4,'[1]INTERNAL PARAMETERS-1'!$B$5:$J$44,3,FALSE) + VFDYLD1!BK209*(1-VLOOKUP(VFDYLD2!BK$4,'[1]INTERNAL PARAMETERS-1'!$B$5:$J$44,5,FALSE))*VLOOKUP(VFDYLD2!BK$4,'[1]INTERNAL PARAMETERS-1'!$B$5:$J$44,8,FALSE)*VLOOKUP(VFDYLD2!BK$4,'[1]INTERNAL PARAMETERS-1'!$B$5:$J$44,3,FALSE)</f>
        <v>0</v>
      </c>
      <c r="BL209" s="44">
        <f>VFDYLD1!BL209*VLOOKUP(VFDYLD2!BL$4,'[1]INTERNAL PARAMETERS-1'!$B$5:$J$44,5,FALSE)*VLOOKUP(VFDYLD2!BL$4,'[1]INTERNAL PARAMETERS-1'!$B$5:$J$44,6,FALSE)*VLOOKUP(VFDYLD2!BL$4,'[1]INTERNAL PARAMETERS-1'!$B$5:$J$44,3,FALSE) + VFDYLD1!BL209*(1-VLOOKUP(VFDYLD2!BL$4,'[1]INTERNAL PARAMETERS-1'!$B$5:$J$44,5,FALSE))*VLOOKUP(VFDYLD2!BL$4,'[1]INTERNAL PARAMETERS-1'!$B$5:$J$44,8,FALSE)*VLOOKUP(VFDYLD2!BL$4,'[1]INTERNAL PARAMETERS-1'!$B$5:$J$44,3,FALSE)</f>
        <v>0</v>
      </c>
      <c r="BM209" s="44">
        <f>VFDYLD1!BM209*VLOOKUP(VFDYLD2!BM$4,'[1]INTERNAL PARAMETERS-1'!$B$5:$J$44,5,FALSE)*VLOOKUP(VFDYLD2!BM$4,'[1]INTERNAL PARAMETERS-1'!$B$5:$J$44,6,FALSE)*VLOOKUP(VFDYLD2!BM$4,'[1]INTERNAL PARAMETERS-1'!$B$5:$J$44,3,FALSE) + VFDYLD1!BM209*(1-VLOOKUP(VFDYLD2!BM$4,'[1]INTERNAL PARAMETERS-1'!$B$5:$J$44,5,FALSE))*VLOOKUP(VFDYLD2!BM$4,'[1]INTERNAL PARAMETERS-1'!$B$5:$J$44,8,FALSE)*VLOOKUP(VFDYLD2!BM$4,'[1]INTERNAL PARAMETERS-1'!$B$5:$J$44,3,FALSE)</f>
        <v>0</v>
      </c>
      <c r="BN209" s="44">
        <f>VFDYLD1!BN209*VLOOKUP(VFDYLD2!BN$4,'[1]INTERNAL PARAMETERS-1'!$B$5:$J$44,5,FALSE)*VLOOKUP(VFDYLD2!BN$4,'[1]INTERNAL PARAMETERS-1'!$B$5:$J$44,6,FALSE)*VLOOKUP(VFDYLD2!BN$4,'[1]INTERNAL PARAMETERS-1'!$B$5:$J$44,3,FALSE) + VFDYLD1!BN209*(1-VLOOKUP(VFDYLD2!BN$4,'[1]INTERNAL PARAMETERS-1'!$B$5:$J$44,5,FALSE))*VLOOKUP(VFDYLD2!BN$4,'[1]INTERNAL PARAMETERS-1'!$B$5:$J$44,8,FALSE)*VLOOKUP(VFDYLD2!BN$4,'[1]INTERNAL PARAMETERS-1'!$B$5:$J$44,3,FALSE)</f>
        <v>0</v>
      </c>
      <c r="BO209" s="44">
        <f>VFDYLD1!BO209*VLOOKUP(VFDYLD2!BO$4,'[1]INTERNAL PARAMETERS-1'!$B$5:$J$44,5,FALSE)*VLOOKUP(VFDYLD2!BO$4,'[1]INTERNAL PARAMETERS-1'!$B$5:$J$44,6,FALSE)*VLOOKUP(VFDYLD2!BO$4,'[1]INTERNAL PARAMETERS-1'!$B$5:$J$44,3,FALSE) + VFDYLD1!BO209*(1-VLOOKUP(VFDYLD2!BO$4,'[1]INTERNAL PARAMETERS-1'!$B$5:$J$44,5,FALSE))*VLOOKUP(VFDYLD2!BO$4,'[1]INTERNAL PARAMETERS-1'!$B$5:$J$44,8,FALSE)*VLOOKUP(VFDYLD2!BO$4,'[1]INTERNAL PARAMETERS-1'!$B$5:$J$44,3,FALSE)</f>
        <v>0</v>
      </c>
      <c r="BP209" s="44">
        <f>VFDYLD1!BP209*VLOOKUP(VFDYLD2!BP$4,'[1]INTERNAL PARAMETERS-1'!$B$5:$J$44,5,FALSE)*VLOOKUP(VFDYLD2!BP$4,'[1]INTERNAL PARAMETERS-1'!$B$5:$J$44,6,FALSE)*VLOOKUP(VFDYLD2!BP$4,'[1]INTERNAL PARAMETERS-1'!$B$5:$J$44,3,FALSE) + VFDYLD1!BP209*(1-VLOOKUP(VFDYLD2!BP$4,'[1]INTERNAL PARAMETERS-1'!$B$5:$J$44,5,FALSE))*VLOOKUP(VFDYLD2!BP$4,'[1]INTERNAL PARAMETERS-1'!$B$5:$J$44,8,FALSE)*VLOOKUP(VFDYLD2!BP$4,'[1]INTERNAL PARAMETERS-1'!$B$5:$J$44,3,FALSE)</f>
        <v>0</v>
      </c>
      <c r="BQ209" s="44">
        <f>VFDYLD1!BQ209*VLOOKUP(VFDYLD2!BQ$4,'[1]INTERNAL PARAMETERS-1'!$B$5:$J$44,5,FALSE)*VLOOKUP(VFDYLD2!BQ$4,'[1]INTERNAL PARAMETERS-1'!$B$5:$J$44,6,FALSE)*VLOOKUP(VFDYLD2!BQ$4,'[1]INTERNAL PARAMETERS-1'!$B$5:$J$44,3,FALSE) + VFDYLD1!BQ209*(1-VLOOKUP(VFDYLD2!BQ$4,'[1]INTERNAL PARAMETERS-1'!$B$5:$J$44,5,FALSE))*VLOOKUP(VFDYLD2!BQ$4,'[1]INTERNAL PARAMETERS-1'!$B$5:$J$44,8,FALSE)*VLOOKUP(VFDYLD2!BQ$4,'[1]INTERNAL PARAMETERS-1'!$B$5:$J$44,3,FALSE)</f>
        <v>0</v>
      </c>
      <c r="BR209" s="44">
        <f>VFDYLD1!BR209*VLOOKUP(VFDYLD2!BR$4,'[1]INTERNAL PARAMETERS-1'!$B$5:$J$44,5,FALSE)*VLOOKUP(VFDYLD2!BR$4,'[1]INTERNAL PARAMETERS-1'!$B$5:$J$44,6,FALSE)*VLOOKUP(VFDYLD2!BR$4,'[1]INTERNAL PARAMETERS-1'!$B$5:$J$44,3,FALSE) + VFDYLD1!BR209*(1-VLOOKUP(VFDYLD2!BR$4,'[1]INTERNAL PARAMETERS-1'!$B$5:$J$44,5,FALSE))*VLOOKUP(VFDYLD2!BR$4,'[1]INTERNAL PARAMETERS-1'!$B$5:$J$44,8,FALSE)*VLOOKUP(VFDYLD2!BR$4,'[1]INTERNAL PARAMETERS-1'!$B$5:$J$44,3,FALSE)</f>
        <v>0</v>
      </c>
      <c r="BS209" s="44">
        <f>VFDYLD1!BS209*VLOOKUP(VFDYLD2!BS$4,'[1]INTERNAL PARAMETERS-1'!$B$5:$J$44,5,FALSE)*VLOOKUP(VFDYLD2!BS$4,'[1]INTERNAL PARAMETERS-1'!$B$5:$J$44,6,FALSE)*VLOOKUP(VFDYLD2!BS$4,'[1]INTERNAL PARAMETERS-1'!$B$5:$J$44,3,FALSE) + VFDYLD1!BS209*(1-VLOOKUP(VFDYLD2!BS$4,'[1]INTERNAL PARAMETERS-1'!$B$5:$J$44,5,FALSE))*VLOOKUP(VFDYLD2!BS$4,'[1]INTERNAL PARAMETERS-1'!$B$5:$J$44,8,FALSE)*VLOOKUP(VFDYLD2!BS$4,'[1]INTERNAL PARAMETERS-1'!$B$5:$J$44,3,FALSE)</f>
        <v>0</v>
      </c>
      <c r="BT209" s="44">
        <f>VFDYLD1!BT209*VLOOKUP(VFDYLD2!BT$4,'[1]INTERNAL PARAMETERS-1'!$B$5:$J$44,5,FALSE)*VLOOKUP(VFDYLD2!BT$4,'[1]INTERNAL PARAMETERS-1'!$B$5:$J$44,6,FALSE)*VLOOKUP(VFDYLD2!BT$4,'[1]INTERNAL PARAMETERS-1'!$B$5:$J$44,3,FALSE) + VFDYLD1!BT209*(1-VLOOKUP(VFDYLD2!BT$4,'[1]INTERNAL PARAMETERS-1'!$B$5:$J$44,5,FALSE))*VLOOKUP(VFDYLD2!BT$4,'[1]INTERNAL PARAMETERS-1'!$B$5:$J$44,8,FALSE)*VLOOKUP(VFDYLD2!BT$4,'[1]INTERNAL PARAMETERS-1'!$B$5:$J$44,3,FALSE)</f>
        <v>0</v>
      </c>
      <c r="BU209" s="44">
        <f>VFDYLD1!BU209*VLOOKUP(VFDYLD2!BU$4,'[1]INTERNAL PARAMETERS-1'!$B$5:$J$44,5,FALSE)*VLOOKUP(VFDYLD2!BU$4,'[1]INTERNAL PARAMETERS-1'!$B$5:$J$44,6,FALSE)*VLOOKUP(VFDYLD2!BU$4,'[1]INTERNAL PARAMETERS-1'!$B$5:$J$44,3,FALSE) + VFDYLD1!BU209*(1-VLOOKUP(VFDYLD2!BU$4,'[1]INTERNAL PARAMETERS-1'!$B$5:$J$44,5,FALSE))*VLOOKUP(VFDYLD2!BU$4,'[1]INTERNAL PARAMETERS-1'!$B$5:$J$44,8,FALSE)*VLOOKUP(VFDYLD2!BU$4,'[1]INTERNAL PARAMETERS-1'!$B$5:$J$44,3,FALSE)</f>
        <v>0</v>
      </c>
      <c r="BV209" s="44">
        <f>VFDYLD1!BV209*VLOOKUP(VFDYLD2!BV$4,'[1]INTERNAL PARAMETERS-1'!$B$5:$J$44,5,FALSE)*VLOOKUP(VFDYLD2!BV$4,'[1]INTERNAL PARAMETERS-1'!$B$5:$J$44,6,FALSE)*VLOOKUP(VFDYLD2!BV$4,'[1]INTERNAL PARAMETERS-1'!$B$5:$J$44,3,FALSE) + VFDYLD1!BV209*(1-VLOOKUP(VFDYLD2!BV$4,'[1]INTERNAL PARAMETERS-1'!$B$5:$J$44,5,FALSE))*VLOOKUP(VFDYLD2!BV$4,'[1]INTERNAL PARAMETERS-1'!$B$5:$J$44,8,FALSE)*VLOOKUP(VFDYLD2!BV$4,'[1]INTERNAL PARAMETERS-1'!$B$5:$J$44,3,FALSE)</f>
        <v>0</v>
      </c>
      <c r="BW209" s="44">
        <f>VFDYLD1!BW209*VLOOKUP(VFDYLD2!BW$4,'[1]INTERNAL PARAMETERS-1'!$B$5:$J$44,5,FALSE)*VLOOKUP(VFDYLD2!BW$4,'[1]INTERNAL PARAMETERS-1'!$B$5:$J$44,6,FALSE)*VLOOKUP(VFDYLD2!BW$4,'[1]INTERNAL PARAMETERS-1'!$B$5:$J$44,3,FALSE) + VFDYLD1!BW209*(1-VLOOKUP(VFDYLD2!BW$4,'[1]INTERNAL PARAMETERS-1'!$B$5:$J$44,5,FALSE))*VLOOKUP(VFDYLD2!BW$4,'[1]INTERNAL PARAMETERS-1'!$B$5:$J$44,8,FALSE)*VLOOKUP(VFDYLD2!BW$4,'[1]INTERNAL PARAMETERS-1'!$B$5:$J$44,3,FALSE)</f>
        <v>0</v>
      </c>
      <c r="BX209" s="44">
        <f>VFDYLD1!BX209*VLOOKUP(VFDYLD2!BX$4,'[1]INTERNAL PARAMETERS-1'!$B$5:$J$44,5,FALSE)*VLOOKUP(VFDYLD2!BX$4,'[1]INTERNAL PARAMETERS-1'!$B$5:$J$44,6,FALSE)*VLOOKUP(VFDYLD2!BX$4,'[1]INTERNAL PARAMETERS-1'!$B$5:$J$44,3,FALSE) + VFDYLD1!BX209*(1-VLOOKUP(VFDYLD2!BX$4,'[1]INTERNAL PARAMETERS-1'!$B$5:$J$44,5,FALSE))*VLOOKUP(VFDYLD2!BX$4,'[1]INTERNAL PARAMETERS-1'!$B$5:$J$44,8,FALSE)*VLOOKUP(VFDYLD2!BX$4,'[1]INTERNAL PARAMETERS-1'!$B$5:$J$44,3,FALSE)</f>
        <v>0</v>
      </c>
      <c r="BY209" s="44">
        <f>VFDYLD1!BY209*VLOOKUP(VFDYLD2!BY$4,'[1]INTERNAL PARAMETERS-1'!$B$5:$J$44,5,FALSE)*VLOOKUP(VFDYLD2!BY$4,'[1]INTERNAL PARAMETERS-1'!$B$5:$J$44,6,FALSE)*VLOOKUP(VFDYLD2!BY$4,'[1]INTERNAL PARAMETERS-1'!$B$5:$J$44,3,FALSE) + VFDYLD1!BY209*(1-VLOOKUP(VFDYLD2!BY$4,'[1]INTERNAL PARAMETERS-1'!$B$5:$J$44,5,FALSE))*VLOOKUP(VFDYLD2!BY$4,'[1]INTERNAL PARAMETERS-1'!$B$5:$J$44,8,FALSE)*VLOOKUP(VFDYLD2!BY$4,'[1]INTERNAL PARAMETERS-1'!$B$5:$J$44,3,FALSE)</f>
        <v>0</v>
      </c>
      <c r="BZ209" s="44">
        <f>VFDYLD1!BZ209*VLOOKUP(VFDYLD2!BZ$4,'[1]INTERNAL PARAMETERS-1'!$B$5:$J$44,5,FALSE)*VLOOKUP(VFDYLD2!BZ$4,'[1]INTERNAL PARAMETERS-1'!$B$5:$J$44,6,FALSE)*VLOOKUP(VFDYLD2!BZ$4,'[1]INTERNAL PARAMETERS-1'!$B$5:$J$44,3,FALSE) + VFDYLD1!BZ209*(1-VLOOKUP(VFDYLD2!BZ$4,'[1]INTERNAL PARAMETERS-1'!$B$5:$J$44,5,FALSE))*VLOOKUP(VFDYLD2!BZ$4,'[1]INTERNAL PARAMETERS-1'!$B$5:$J$44,8,FALSE)*VLOOKUP(VFDYLD2!BZ$4,'[1]INTERNAL PARAMETERS-1'!$B$5:$J$44,3,FALSE)</f>
        <v>0</v>
      </c>
      <c r="CA209" s="44">
        <f>VFDYLD1!CA209*VLOOKUP(VFDYLD2!CA$4,'[1]INTERNAL PARAMETERS-1'!$B$5:$J$44,5,FALSE)*VLOOKUP(VFDYLD2!CA$4,'[1]INTERNAL PARAMETERS-1'!$B$5:$J$44,6,FALSE)*VLOOKUP(VFDYLD2!CA$4,'[1]INTERNAL PARAMETERS-1'!$B$5:$J$44,3,FALSE) + VFDYLD1!CA209*(1-VLOOKUP(VFDYLD2!CA$4,'[1]INTERNAL PARAMETERS-1'!$B$5:$J$44,5,FALSE))*VLOOKUP(VFDYLD2!CA$4,'[1]INTERNAL PARAMETERS-1'!$B$5:$J$44,8,FALSE)*VLOOKUP(VFDYLD2!CA$4,'[1]INTERNAL PARAMETERS-1'!$B$5:$J$44,3,FALSE)</f>
        <v>0</v>
      </c>
      <c r="CB209" s="44">
        <f>VFDYLD1!CB209*VLOOKUP(VFDYLD2!CB$4,'[1]INTERNAL PARAMETERS-1'!$B$5:$J$44,5,FALSE)*VLOOKUP(VFDYLD2!CB$4,'[1]INTERNAL PARAMETERS-1'!$B$5:$J$44,6,FALSE)*VLOOKUP(VFDYLD2!CB$4,'[1]INTERNAL PARAMETERS-1'!$B$5:$J$44,3,FALSE) + VFDYLD1!CB209*(1-VLOOKUP(VFDYLD2!CB$4,'[1]INTERNAL PARAMETERS-1'!$B$5:$J$44,5,FALSE))*VLOOKUP(VFDYLD2!CB$4,'[1]INTERNAL PARAMETERS-1'!$B$5:$J$44,8,FALSE)*VLOOKUP(VFDYLD2!CB$4,'[1]INTERNAL PARAMETERS-1'!$B$5:$J$44,3,FALSE)</f>
        <v>0</v>
      </c>
      <c r="CC209" s="44">
        <f>VFDYLD1!CC209*VLOOKUP(VFDYLD2!CC$4,'[1]INTERNAL PARAMETERS-1'!$B$5:$J$44,5,FALSE)*VLOOKUP(VFDYLD2!CC$4,'[1]INTERNAL PARAMETERS-1'!$B$5:$J$44,6,FALSE)*VLOOKUP(VFDYLD2!CC$4,'[1]INTERNAL PARAMETERS-1'!$B$5:$J$44,3,FALSE) + VFDYLD1!CC209*(1-VLOOKUP(VFDYLD2!CC$4,'[1]INTERNAL PARAMETERS-1'!$B$5:$J$44,5,FALSE))*VLOOKUP(VFDYLD2!CC$4,'[1]INTERNAL PARAMETERS-1'!$B$5:$J$44,8,FALSE)*VLOOKUP(VFDYLD2!CC$4,'[1]INTERNAL PARAMETERS-1'!$B$5:$J$44,3,FALSE)</f>
        <v>0</v>
      </c>
      <c r="CD209" s="44">
        <f>VFDYLD1!CD209*VLOOKUP(VFDYLD2!CD$4,'[1]INTERNAL PARAMETERS-1'!$B$5:$J$44,5,FALSE)*VLOOKUP(VFDYLD2!CD$4,'[1]INTERNAL PARAMETERS-1'!$B$5:$J$44,6,FALSE)*VLOOKUP(VFDYLD2!CD$4,'[1]INTERNAL PARAMETERS-1'!$B$5:$J$44,3,FALSE) + VFDYLD1!CD209*(1-VLOOKUP(VFDYLD2!CD$4,'[1]INTERNAL PARAMETERS-1'!$B$5:$J$44,5,FALSE))*VLOOKUP(VFDYLD2!CD$4,'[1]INTERNAL PARAMETERS-1'!$B$5:$J$44,8,FALSE)*VLOOKUP(VFDYLD2!CD$4,'[1]INTERNAL PARAMETERS-1'!$B$5:$J$44,3,FALSE)</f>
        <v>0</v>
      </c>
      <c r="CE209" s="44">
        <f>VFDYLD1!CE209*VLOOKUP(VFDYLD2!CE$4,'[1]INTERNAL PARAMETERS-1'!$B$5:$J$44,5,FALSE)*VLOOKUP(VFDYLD2!CE$4,'[1]INTERNAL PARAMETERS-1'!$B$5:$J$44,6,FALSE)*VLOOKUP(VFDYLD2!CE$4,'[1]INTERNAL PARAMETERS-1'!$B$5:$J$44,3,FALSE) + VFDYLD1!CE209*(1-VLOOKUP(VFDYLD2!CE$4,'[1]INTERNAL PARAMETERS-1'!$B$5:$J$44,5,FALSE))*VLOOKUP(VFDYLD2!CE$4,'[1]INTERNAL PARAMETERS-1'!$B$5:$J$44,8,FALSE)*VLOOKUP(VFDYLD2!CE$4,'[1]INTERNAL PARAMETERS-1'!$B$5:$J$44,3,FALSE)</f>
        <v>0</v>
      </c>
      <c r="CF209" s="44">
        <f>VFDYLD1!CF209*VLOOKUP(VFDYLD2!CF$4,'[1]INTERNAL PARAMETERS-1'!$B$5:$J$44,5,FALSE)*VLOOKUP(VFDYLD2!CF$4,'[1]INTERNAL PARAMETERS-1'!$B$5:$J$44,6,FALSE)*VLOOKUP(VFDYLD2!CF$4,'[1]INTERNAL PARAMETERS-1'!$B$5:$J$44,3,FALSE) + VFDYLD1!CF209*(1-VLOOKUP(VFDYLD2!CF$4,'[1]INTERNAL PARAMETERS-1'!$B$5:$J$44,5,FALSE))*VLOOKUP(VFDYLD2!CF$4,'[1]INTERNAL PARAMETERS-1'!$B$5:$J$44,8,FALSE)*VLOOKUP(VFDYLD2!CF$4,'[1]INTERNAL PARAMETERS-1'!$B$5:$J$44,3,FALSE)</f>
        <v>0</v>
      </c>
      <c r="CG209" s="44">
        <f>VFDYLD1!CG209*VLOOKUP(VFDYLD2!CG$4,'[1]INTERNAL PARAMETERS-1'!$B$5:$J$44,5,FALSE)*VLOOKUP(VFDYLD2!CG$4,'[1]INTERNAL PARAMETERS-1'!$B$5:$J$44,6,FALSE)*VLOOKUP(VFDYLD2!CG$4,'[1]INTERNAL PARAMETERS-1'!$B$5:$J$44,3,FALSE) + VFDYLD1!CG209*(1-VLOOKUP(VFDYLD2!CG$4,'[1]INTERNAL PARAMETERS-1'!$B$5:$J$44,5,FALSE))*VLOOKUP(VFDYLD2!CG$4,'[1]INTERNAL PARAMETERS-1'!$B$5:$J$44,8,FALSE)*VLOOKUP(VFDYLD2!CG$4,'[1]INTERNAL PARAMETERS-1'!$B$5:$J$44,3,FALSE)</f>
        <v>0</v>
      </c>
      <c r="CH209" s="43">
        <f>VFDYLD1!CH209*VLOOKUP(VFDYLD2!CH$4,'[1]INTERNAL PARAMETERS-1'!$B$5:$J$44,5,FALSE)*VLOOKUP(VFDYLD2!CH$4,'[1]INTERNAL PARAMETERS-1'!$B$5:$J$44,6,FALSE)*VLOOKUP(VFDYLD2!CH$4,'[1]INTERNAL PARAMETERS-1'!$B$5:$J$44,3,FALSE) + VFDYLD1!CH209*(1-VLOOKUP(VFDYLD2!CH$4,'[1]INTERNAL PARAMETERS-1'!$B$5:$J$44,5,FALSE))*VLOOKUP(VFDYLD2!CH$4,'[1]INTERNAL PARAMETERS-1'!$B$5:$J$44,8,FALSE)*VLOOKUP(VFDYLD2!CH$4,'[1]INTERNAL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47</v>
      </c>
      <c r="D210" s="57" t="s">
        <v>57</v>
      </c>
      <c r="E210" s="132">
        <f>VFD!W210</f>
        <v>0</v>
      </c>
      <c r="F210" s="56">
        <f>'[1]INTERNAL PARAMETERS-1'!M12</f>
        <v>49.09</v>
      </c>
      <c r="G210" s="45">
        <f>VFDYLD1!G210*VLOOKUP(VFDYLD2!G$4,'[1]INTERNAL PARAMETERS-1'!$B$5:$J$44,5,FALSE)*VLOOKUP(VFDYLD2!G$4,'[1]INTERNAL PARAMETERS-1'!$B$5:$J$44,7,FALSE)*VFDYLD2!$F210 + VFDYLD1!G210*(1-VLOOKUP(VFDYLD2!G$4,'[1]INTERNAL PARAMETERS-1'!$B$5:$J$44,5,FALSE))*VLOOKUP(VFDYLD2!G$4,'[1]INTERNAL PARAMETERS-1'!$B$5:$J$44,9,FALSE)*VFDYLD2!$F210</f>
        <v>0</v>
      </c>
      <c r="H210" s="44">
        <f>VFDYLD1!H210*VLOOKUP(VFDYLD2!H$4,'[1]INTERNAL PARAMETERS-1'!$B$5:$J$44,5,FALSE)*VLOOKUP(VFDYLD2!H$4,'[1]INTERNAL PARAMETERS-1'!$B$5:$J$44,7,FALSE)*VFDYLD2!$F210 + VFDYLD1!H210*(1-VLOOKUP(VFDYLD2!H$4,'[1]INTERNAL PARAMETERS-1'!$B$5:$J$44,5,FALSE))*VLOOKUP(VFDYLD2!H$4,'[1]INTERNAL PARAMETERS-1'!$B$5:$J$44,9,FALSE)*VFDYLD2!$F210</f>
        <v>0</v>
      </c>
      <c r="I210" s="44">
        <f>VFDYLD1!I210*VLOOKUP(VFDYLD2!I$4,'[1]INTERNAL PARAMETERS-1'!$B$5:$J$44,5,FALSE)*VLOOKUP(VFDYLD2!I$4,'[1]INTERNAL PARAMETERS-1'!$B$5:$J$44,7,FALSE)*VFDYLD2!$F210 + VFDYLD1!I210*(1-VLOOKUP(VFDYLD2!I$4,'[1]INTERNAL PARAMETERS-1'!$B$5:$J$44,5,FALSE))*VLOOKUP(VFDYLD2!I$4,'[1]INTERNAL PARAMETERS-1'!$B$5:$J$44,9,FALSE)*VFDYLD2!$F210</f>
        <v>0</v>
      </c>
      <c r="J210" s="44">
        <f>VFDYLD1!J210*VLOOKUP(VFDYLD2!J$4,'[1]INTERNAL PARAMETERS-1'!$B$5:$J$44,5,FALSE)*VLOOKUP(VFDYLD2!J$4,'[1]INTERNAL PARAMETERS-1'!$B$5:$J$44,7,FALSE)*VFDYLD2!$F210 + VFDYLD1!J210*(1-VLOOKUP(VFDYLD2!J$4,'[1]INTERNAL PARAMETERS-1'!$B$5:$J$44,5,FALSE))*VLOOKUP(VFDYLD2!J$4,'[1]INTERNAL PARAMETERS-1'!$B$5:$J$44,9,FALSE)*VFDYLD2!$F210</f>
        <v>0</v>
      </c>
      <c r="K210" s="44">
        <f>VFDYLD1!K210*VLOOKUP(VFDYLD2!K$4,'[1]INTERNAL PARAMETERS-1'!$B$5:$J$44,5,FALSE)*VLOOKUP(VFDYLD2!K$4,'[1]INTERNAL PARAMETERS-1'!$B$5:$J$44,7,FALSE)*VFDYLD2!$F210 + VFDYLD1!K210*(1-VLOOKUP(VFDYLD2!K$4,'[1]INTERNAL PARAMETERS-1'!$B$5:$J$44,5,FALSE))*VLOOKUP(VFDYLD2!K$4,'[1]INTERNAL PARAMETERS-1'!$B$5:$J$44,9,FALSE)*VFDYLD2!$F210</f>
        <v>0</v>
      </c>
      <c r="L210" s="44">
        <f>VFDYLD1!L210*VLOOKUP(VFDYLD2!L$4,'[1]INTERNAL PARAMETERS-1'!$B$5:$J$44,5,FALSE)*VLOOKUP(VFDYLD2!L$4,'[1]INTERNAL PARAMETERS-1'!$B$5:$J$44,7,FALSE)*VFDYLD2!$F210 + VFDYLD1!L210*(1-VLOOKUP(VFDYLD2!L$4,'[1]INTERNAL PARAMETERS-1'!$B$5:$J$44,5,FALSE))*VLOOKUP(VFDYLD2!L$4,'[1]INTERNAL PARAMETERS-1'!$B$5:$J$44,9,FALSE)*VFDYLD2!$F210</f>
        <v>0</v>
      </c>
      <c r="M210" s="44">
        <f>VFDYLD1!M210*VLOOKUP(VFDYLD2!M$4,'[1]INTERNAL PARAMETERS-1'!$B$5:$J$44,5,FALSE)*VLOOKUP(VFDYLD2!M$4,'[1]INTERNAL PARAMETERS-1'!$B$5:$J$44,7,FALSE)*VFDYLD2!$F210 + VFDYLD1!M210*(1-VLOOKUP(VFDYLD2!M$4,'[1]INTERNAL PARAMETERS-1'!$B$5:$J$44,5,FALSE))*VLOOKUP(VFDYLD2!M$4,'[1]INTERNAL PARAMETERS-1'!$B$5:$J$44,9,FALSE)*VFDYLD2!$F210</f>
        <v>0</v>
      </c>
      <c r="N210" s="44">
        <f>VFDYLD1!N210*VLOOKUP(VFDYLD2!N$4,'[1]INTERNAL PARAMETERS-1'!$B$5:$J$44,5,FALSE)*VLOOKUP(VFDYLD2!N$4,'[1]INTERNAL PARAMETERS-1'!$B$5:$J$44,7,FALSE)*VFDYLD2!$F210 + VFDYLD1!N210*(1-VLOOKUP(VFDYLD2!N$4,'[1]INTERNAL PARAMETERS-1'!$B$5:$J$44,5,FALSE))*VLOOKUP(VFDYLD2!N$4,'[1]INTERNAL PARAMETERS-1'!$B$5:$J$44,9,FALSE)*VFDYLD2!$F210</f>
        <v>0</v>
      </c>
      <c r="O210" s="44">
        <f>VFDYLD1!O210*VLOOKUP(VFDYLD2!O$4,'[1]INTERNAL PARAMETERS-1'!$B$5:$J$44,5,FALSE)*VLOOKUP(VFDYLD2!O$4,'[1]INTERNAL PARAMETERS-1'!$B$5:$J$44,7,FALSE)*VFDYLD2!$F210 + VFDYLD1!O210*(1-VLOOKUP(VFDYLD2!O$4,'[1]INTERNAL PARAMETERS-1'!$B$5:$J$44,5,FALSE))*VLOOKUP(VFDYLD2!O$4,'[1]INTERNAL PARAMETERS-1'!$B$5:$J$44,9,FALSE)*VFDYLD2!$F210</f>
        <v>0</v>
      </c>
      <c r="P210" s="44">
        <f>VFDYLD1!P210*VLOOKUP(VFDYLD2!P$4,'[1]INTERNAL PARAMETERS-1'!$B$5:$J$44,5,FALSE)*VLOOKUP(VFDYLD2!P$4,'[1]INTERNAL PARAMETERS-1'!$B$5:$J$44,7,FALSE)*VFDYLD2!$F210 + VFDYLD1!P210*(1-VLOOKUP(VFDYLD2!P$4,'[1]INTERNAL PARAMETERS-1'!$B$5:$J$44,5,FALSE))*VLOOKUP(VFDYLD2!P$4,'[1]INTERNAL PARAMETERS-1'!$B$5:$J$44,9,FALSE)*VFDYLD2!$F210</f>
        <v>0</v>
      </c>
      <c r="Q210" s="44">
        <f>VFDYLD1!Q210*VLOOKUP(VFDYLD2!Q$4,'[1]INTERNAL PARAMETERS-1'!$B$5:$J$44,5,FALSE)*VLOOKUP(VFDYLD2!Q$4,'[1]INTERNAL PARAMETERS-1'!$B$5:$J$44,7,FALSE)*VFDYLD2!$F210 + VFDYLD1!Q210*(1-VLOOKUP(VFDYLD2!Q$4,'[1]INTERNAL PARAMETERS-1'!$B$5:$J$44,5,FALSE))*VLOOKUP(VFDYLD2!Q$4,'[1]INTERNAL PARAMETERS-1'!$B$5:$J$44,9,FALSE)*VFDYLD2!$F210</f>
        <v>0</v>
      </c>
      <c r="R210" s="44">
        <f>VFDYLD1!R210*VLOOKUP(VFDYLD2!R$4,'[1]INTERNAL PARAMETERS-1'!$B$5:$J$44,5,FALSE)*VLOOKUP(VFDYLD2!R$4,'[1]INTERNAL PARAMETERS-1'!$B$5:$J$44,7,FALSE)*VFDYLD2!$F210 + VFDYLD1!R210*(1-VLOOKUP(VFDYLD2!R$4,'[1]INTERNAL PARAMETERS-1'!$B$5:$J$44,5,FALSE))*VLOOKUP(VFDYLD2!R$4,'[1]INTERNAL PARAMETERS-1'!$B$5:$J$44,9,FALSE)*VFDYLD2!$F210</f>
        <v>0</v>
      </c>
      <c r="S210" s="44">
        <f>VFDYLD1!S210*VLOOKUP(VFDYLD2!S$4,'[1]INTERNAL PARAMETERS-1'!$B$5:$J$44,5,FALSE)*VLOOKUP(VFDYLD2!S$4,'[1]INTERNAL PARAMETERS-1'!$B$5:$J$44,7,FALSE)*VFDYLD2!$F210 + VFDYLD1!S210*(1-VLOOKUP(VFDYLD2!S$4,'[1]INTERNAL PARAMETERS-1'!$B$5:$J$44,5,FALSE))*VLOOKUP(VFDYLD2!S$4,'[1]INTERNAL PARAMETERS-1'!$B$5:$J$44,9,FALSE)*VFDYLD2!$F210</f>
        <v>0</v>
      </c>
      <c r="T210" s="44">
        <f>VFDYLD1!T210*VLOOKUP(VFDYLD2!T$4,'[1]INTERNAL PARAMETERS-1'!$B$5:$J$44,5,FALSE)*VLOOKUP(VFDYLD2!T$4,'[1]INTERNAL PARAMETERS-1'!$B$5:$J$44,7,FALSE)*VFDYLD2!$F210 + VFDYLD1!T210*(1-VLOOKUP(VFDYLD2!T$4,'[1]INTERNAL PARAMETERS-1'!$B$5:$J$44,5,FALSE))*VLOOKUP(VFDYLD2!T$4,'[1]INTERNAL PARAMETERS-1'!$B$5:$J$44,9,FALSE)*VFDYLD2!$F210</f>
        <v>0</v>
      </c>
      <c r="U210" s="44">
        <f>VFDYLD1!U210*VLOOKUP(VFDYLD2!U$4,'[1]INTERNAL PARAMETERS-1'!$B$5:$J$44,5,FALSE)*VLOOKUP(VFDYLD2!U$4,'[1]INTERNAL PARAMETERS-1'!$B$5:$J$44,7,FALSE)*VFDYLD2!$F210 + VFDYLD1!U210*(1-VLOOKUP(VFDYLD2!U$4,'[1]INTERNAL PARAMETERS-1'!$B$5:$J$44,5,FALSE))*VLOOKUP(VFDYLD2!U$4,'[1]INTERNAL PARAMETERS-1'!$B$5:$J$44,9,FALSE)*VFDYLD2!$F210</f>
        <v>0</v>
      </c>
      <c r="V210" s="44">
        <f>VFDYLD1!V210*VLOOKUP(VFDYLD2!V$4,'[1]INTERNAL PARAMETERS-1'!$B$5:$J$44,5,FALSE)*VLOOKUP(VFDYLD2!V$4,'[1]INTERNAL PARAMETERS-1'!$B$5:$J$44,7,FALSE)*VFDYLD2!$F210 + VFDYLD1!V210*(1-VLOOKUP(VFDYLD2!V$4,'[1]INTERNAL PARAMETERS-1'!$B$5:$J$44,5,FALSE))*VLOOKUP(VFDYLD2!V$4,'[1]INTERNAL PARAMETERS-1'!$B$5:$J$44,9,FALSE)*VFDYLD2!$F210</f>
        <v>0</v>
      </c>
      <c r="W210" s="44">
        <f>VFDYLD1!W210*VLOOKUP(VFDYLD2!W$4,'[1]INTERNAL PARAMETERS-1'!$B$5:$J$44,5,FALSE)*VLOOKUP(VFDYLD2!W$4,'[1]INTERNAL PARAMETERS-1'!$B$5:$J$44,7,FALSE)*VFDYLD2!$F210 + VFDYLD1!W210*(1-VLOOKUP(VFDYLD2!W$4,'[1]INTERNAL PARAMETERS-1'!$B$5:$J$44,5,FALSE))*VLOOKUP(VFDYLD2!W$4,'[1]INTERNAL PARAMETERS-1'!$B$5:$J$44,9,FALSE)*VFDYLD2!$F210</f>
        <v>0</v>
      </c>
      <c r="X210" s="44">
        <f>VFDYLD1!X210*VLOOKUP(VFDYLD2!X$4,'[1]INTERNAL PARAMETERS-1'!$B$5:$J$44,5,FALSE)*VLOOKUP(VFDYLD2!X$4,'[1]INTERNAL PARAMETERS-1'!$B$5:$J$44,7,FALSE)*VFDYLD2!$F210 + VFDYLD1!X210*(1-VLOOKUP(VFDYLD2!X$4,'[1]INTERNAL PARAMETERS-1'!$B$5:$J$44,5,FALSE))*VLOOKUP(VFDYLD2!X$4,'[1]INTERNAL PARAMETERS-1'!$B$5:$J$44,9,FALSE)*VFDYLD2!$F210</f>
        <v>0</v>
      </c>
      <c r="Y210" s="44">
        <f>VFDYLD1!Y210*VLOOKUP(VFDYLD2!Y$4,'[1]INTERNAL PARAMETERS-1'!$B$5:$J$44,5,FALSE)*VLOOKUP(VFDYLD2!Y$4,'[1]INTERNAL PARAMETERS-1'!$B$5:$J$44,7,FALSE)*VFDYLD2!$F210 + VFDYLD1!Y210*(1-VLOOKUP(VFDYLD2!Y$4,'[1]INTERNAL PARAMETERS-1'!$B$5:$J$44,5,FALSE))*VLOOKUP(VFDYLD2!Y$4,'[1]INTERNAL PARAMETERS-1'!$B$5:$J$44,9,FALSE)*VFDYLD2!$F210</f>
        <v>0</v>
      </c>
      <c r="Z210" s="44">
        <f>VFDYLD1!Z210*VLOOKUP(VFDYLD2!Z$4,'[1]INTERNAL PARAMETERS-1'!$B$5:$J$44,5,FALSE)*VLOOKUP(VFDYLD2!Z$4,'[1]INTERNAL PARAMETERS-1'!$B$5:$J$44,7,FALSE)*VFDYLD2!$F210 + VFDYLD1!Z210*(1-VLOOKUP(VFDYLD2!Z$4,'[1]INTERNAL PARAMETERS-1'!$B$5:$J$44,5,FALSE))*VLOOKUP(VFDYLD2!Z$4,'[1]INTERNAL PARAMETERS-1'!$B$5:$J$44,9,FALSE)*VFDYLD2!$F210</f>
        <v>0</v>
      </c>
      <c r="AA210" s="44">
        <f>VFDYLD1!AA210*VLOOKUP(VFDYLD2!AA$4,'[1]INTERNAL PARAMETERS-1'!$B$5:$J$44,5,FALSE)*VLOOKUP(VFDYLD2!AA$4,'[1]INTERNAL PARAMETERS-1'!$B$5:$J$44,7,FALSE)*VFDYLD2!$F210 + VFDYLD1!AA210*(1-VLOOKUP(VFDYLD2!AA$4,'[1]INTERNAL PARAMETERS-1'!$B$5:$J$44,5,FALSE))*VLOOKUP(VFDYLD2!AA$4,'[1]INTERNAL PARAMETERS-1'!$B$5:$J$44,9,FALSE)*VFDYLD2!$F210</f>
        <v>0</v>
      </c>
      <c r="AB210" s="44">
        <f>VFDYLD1!AB210*VLOOKUP(VFDYLD2!AB$4,'[1]INTERNAL PARAMETERS-1'!$B$5:$J$44,5,FALSE)*VLOOKUP(VFDYLD2!AB$4,'[1]INTERNAL PARAMETERS-1'!$B$5:$J$44,7,FALSE)*VFDYLD2!$F210 + VFDYLD1!AB210*(1-VLOOKUP(VFDYLD2!AB$4,'[1]INTERNAL PARAMETERS-1'!$B$5:$J$44,5,FALSE))*VLOOKUP(VFDYLD2!AB$4,'[1]INTERNAL PARAMETERS-1'!$B$5:$J$44,9,FALSE)*VFDYLD2!$F210</f>
        <v>0</v>
      </c>
      <c r="AC210" s="44">
        <f>VFDYLD1!AC210*VLOOKUP(VFDYLD2!AC$4,'[1]INTERNAL PARAMETERS-1'!$B$5:$J$44,5,FALSE)*VLOOKUP(VFDYLD2!AC$4,'[1]INTERNAL PARAMETERS-1'!$B$5:$J$44,7,FALSE)*VFDYLD2!$F210 + VFDYLD1!AC210*(1-VLOOKUP(VFDYLD2!AC$4,'[1]INTERNAL PARAMETERS-1'!$B$5:$J$44,5,FALSE))*VLOOKUP(VFDYLD2!AC$4,'[1]INTERNAL PARAMETERS-1'!$B$5:$J$44,9,FALSE)*VFDYLD2!$F210</f>
        <v>0</v>
      </c>
      <c r="AD210" s="44">
        <f>VFDYLD1!AD210*VLOOKUP(VFDYLD2!AD$4,'[1]INTERNAL PARAMETERS-1'!$B$5:$J$44,5,FALSE)*VLOOKUP(VFDYLD2!AD$4,'[1]INTERNAL PARAMETERS-1'!$B$5:$J$44,7,FALSE)*VFDYLD2!$F210 + VFDYLD1!AD210*(1-VLOOKUP(VFDYLD2!AD$4,'[1]INTERNAL PARAMETERS-1'!$B$5:$J$44,5,FALSE))*VLOOKUP(VFDYLD2!AD$4,'[1]INTERNAL PARAMETERS-1'!$B$5:$J$44,9,FALSE)*VFDYLD2!$F210</f>
        <v>0</v>
      </c>
      <c r="AE210" s="44">
        <f>VFDYLD1!AE210*VLOOKUP(VFDYLD2!AE$4,'[1]INTERNAL PARAMETERS-1'!$B$5:$J$44,5,FALSE)*VLOOKUP(VFDYLD2!AE$4,'[1]INTERNAL PARAMETERS-1'!$B$5:$J$44,7,FALSE)*VFDYLD2!$F210 + VFDYLD1!AE210*(1-VLOOKUP(VFDYLD2!AE$4,'[1]INTERNAL PARAMETERS-1'!$B$5:$J$44,5,FALSE))*VLOOKUP(VFDYLD2!AE$4,'[1]INTERNAL PARAMETERS-1'!$B$5:$J$44,9,FALSE)*VFDYLD2!$F210</f>
        <v>0</v>
      </c>
      <c r="AF210" s="44">
        <f>VFDYLD1!AF210*VLOOKUP(VFDYLD2!AF$4,'[1]INTERNAL PARAMETERS-1'!$B$5:$J$44,5,FALSE)*VLOOKUP(VFDYLD2!AF$4,'[1]INTERNAL PARAMETERS-1'!$B$5:$J$44,7,FALSE)*VFDYLD2!$F210 + VFDYLD1!AF210*(1-VLOOKUP(VFDYLD2!AF$4,'[1]INTERNAL PARAMETERS-1'!$B$5:$J$44,5,FALSE))*VLOOKUP(VFDYLD2!AF$4,'[1]INTERNAL PARAMETERS-1'!$B$5:$J$44,9,FALSE)*VFDYLD2!$F210</f>
        <v>0</v>
      </c>
      <c r="AG210" s="44">
        <f>VFDYLD1!AG210*VLOOKUP(VFDYLD2!AG$4,'[1]INTERNAL PARAMETERS-1'!$B$5:$J$44,5,FALSE)*VLOOKUP(VFDYLD2!AG$4,'[1]INTERNAL PARAMETERS-1'!$B$5:$J$44,7,FALSE)*VFDYLD2!$F210 + VFDYLD1!AG210*(1-VLOOKUP(VFDYLD2!AG$4,'[1]INTERNAL PARAMETERS-1'!$B$5:$J$44,5,FALSE))*VLOOKUP(VFDYLD2!AG$4,'[1]INTERNAL PARAMETERS-1'!$B$5:$J$44,9,FALSE)*VFDYLD2!$F210</f>
        <v>0</v>
      </c>
      <c r="AH210" s="44">
        <f>VFDYLD1!AH210*VLOOKUP(VFDYLD2!AH$4,'[1]INTERNAL PARAMETERS-1'!$B$5:$J$44,5,FALSE)*VLOOKUP(VFDYLD2!AH$4,'[1]INTERNAL PARAMETERS-1'!$B$5:$J$44,7,FALSE)*VFDYLD2!$F210 + VFDYLD1!AH210*(1-VLOOKUP(VFDYLD2!AH$4,'[1]INTERNAL PARAMETERS-1'!$B$5:$J$44,5,FALSE))*VLOOKUP(VFDYLD2!AH$4,'[1]INTERNAL PARAMETERS-1'!$B$5:$J$44,9,FALSE)*VFDYLD2!$F210</f>
        <v>0</v>
      </c>
      <c r="AI210" s="44">
        <f>VFDYLD1!AI210*VLOOKUP(VFDYLD2!AI$4,'[1]INTERNAL PARAMETERS-1'!$B$5:$J$44,5,FALSE)*VLOOKUP(VFDYLD2!AI$4,'[1]INTERNAL PARAMETERS-1'!$B$5:$J$44,7,FALSE)*VFDYLD2!$F210 + VFDYLD1!AI210*(1-VLOOKUP(VFDYLD2!AI$4,'[1]INTERNAL PARAMETERS-1'!$B$5:$J$44,5,FALSE))*VLOOKUP(VFDYLD2!AI$4,'[1]INTERNAL PARAMETERS-1'!$B$5:$J$44,9,FALSE)*VFDYLD2!$F210</f>
        <v>0</v>
      </c>
      <c r="AJ210" s="44">
        <f>VFDYLD1!AJ210*VLOOKUP(VFDYLD2!AJ$4,'[1]INTERNAL PARAMETERS-1'!$B$5:$J$44,5,FALSE)*VLOOKUP(VFDYLD2!AJ$4,'[1]INTERNAL PARAMETERS-1'!$B$5:$J$44,7,FALSE)*VFDYLD2!$F210 + VFDYLD1!AJ210*(1-VLOOKUP(VFDYLD2!AJ$4,'[1]INTERNAL PARAMETERS-1'!$B$5:$J$44,5,FALSE))*VLOOKUP(VFDYLD2!AJ$4,'[1]INTERNAL PARAMETERS-1'!$B$5:$J$44,9,FALSE)*VFDYLD2!$F210</f>
        <v>0</v>
      </c>
      <c r="AK210" s="44">
        <f>VFDYLD1!AK210*VLOOKUP(VFDYLD2!AK$4,'[1]INTERNAL PARAMETERS-1'!$B$5:$J$44,5,FALSE)*VLOOKUP(VFDYLD2!AK$4,'[1]INTERNAL PARAMETERS-1'!$B$5:$J$44,7,FALSE)*VFDYLD2!$F210 + VFDYLD1!AK210*(1-VLOOKUP(VFDYLD2!AK$4,'[1]INTERNAL PARAMETERS-1'!$B$5:$J$44,5,FALSE))*VLOOKUP(VFDYLD2!AK$4,'[1]INTERNAL PARAMETERS-1'!$B$5:$J$44,9,FALSE)*VFDYLD2!$F210</f>
        <v>0</v>
      </c>
      <c r="AL210" s="44">
        <f>VFDYLD1!AL210*VLOOKUP(VFDYLD2!AL$4,'[1]INTERNAL PARAMETERS-1'!$B$5:$J$44,5,FALSE)*VLOOKUP(VFDYLD2!AL$4,'[1]INTERNAL PARAMETERS-1'!$B$5:$J$44,7,FALSE)*VFDYLD2!$F210 + VFDYLD1!AL210*(1-VLOOKUP(VFDYLD2!AL$4,'[1]INTERNAL PARAMETERS-1'!$B$5:$J$44,5,FALSE))*VLOOKUP(VFDYLD2!AL$4,'[1]INTERNAL PARAMETERS-1'!$B$5:$J$44,9,FALSE)*VFDYLD2!$F210</f>
        <v>0</v>
      </c>
      <c r="AM210" s="44">
        <f>VFDYLD1!AM210*VLOOKUP(VFDYLD2!AM$4,'[1]INTERNAL PARAMETERS-1'!$B$5:$J$44,5,FALSE)*VLOOKUP(VFDYLD2!AM$4,'[1]INTERNAL PARAMETERS-1'!$B$5:$J$44,7,FALSE)*VFDYLD2!$F210 + VFDYLD1!AM210*(1-VLOOKUP(VFDYLD2!AM$4,'[1]INTERNAL PARAMETERS-1'!$B$5:$J$44,5,FALSE))*VLOOKUP(VFDYLD2!AM$4,'[1]INTERNAL PARAMETERS-1'!$B$5:$J$44,9,FALSE)*VFDYLD2!$F210</f>
        <v>0</v>
      </c>
      <c r="AN210" s="44">
        <f>VFDYLD1!AN210*VLOOKUP(VFDYLD2!AN$4,'[1]INTERNAL PARAMETERS-1'!$B$5:$J$44,5,FALSE)*VLOOKUP(VFDYLD2!AN$4,'[1]INTERNAL PARAMETERS-1'!$B$5:$J$44,7,FALSE)*VFDYLD2!$F210 + VFDYLD1!AN210*(1-VLOOKUP(VFDYLD2!AN$4,'[1]INTERNAL PARAMETERS-1'!$B$5:$J$44,5,FALSE))*VLOOKUP(VFDYLD2!AN$4,'[1]INTERNAL PARAMETERS-1'!$B$5:$J$44,9,FALSE)*VFDYLD2!$F210</f>
        <v>0</v>
      </c>
      <c r="AO210" s="44">
        <f>VFDYLD1!AO210*VLOOKUP(VFDYLD2!AO$4,'[1]INTERNAL PARAMETERS-1'!$B$5:$J$44,5,FALSE)*VLOOKUP(VFDYLD2!AO$4,'[1]INTERNAL PARAMETERS-1'!$B$5:$J$44,7,FALSE)*VFDYLD2!$F210 + VFDYLD1!AO210*(1-VLOOKUP(VFDYLD2!AO$4,'[1]INTERNAL PARAMETERS-1'!$B$5:$J$44,5,FALSE))*VLOOKUP(VFDYLD2!AO$4,'[1]INTERNAL PARAMETERS-1'!$B$5:$J$44,9,FALSE)*VFDYLD2!$F210</f>
        <v>0</v>
      </c>
      <c r="AP210" s="44">
        <f>VFDYLD1!AP210*VLOOKUP(VFDYLD2!AP$4,'[1]INTERNAL PARAMETERS-1'!$B$5:$J$44,5,FALSE)*VLOOKUP(VFDYLD2!AP$4,'[1]INTERNAL PARAMETERS-1'!$B$5:$J$44,7,FALSE)*VFDYLD2!$F210 + VFDYLD1!AP210*(1-VLOOKUP(VFDYLD2!AP$4,'[1]INTERNAL PARAMETERS-1'!$B$5:$J$44,5,FALSE))*VLOOKUP(VFDYLD2!AP$4,'[1]INTERNAL PARAMETERS-1'!$B$5:$J$44,9,FALSE)*VFDYLD2!$F210</f>
        <v>0</v>
      </c>
      <c r="AQ210" s="44">
        <f>VFDYLD1!AQ210*VLOOKUP(VFDYLD2!AQ$4,'[1]INTERNAL PARAMETERS-1'!$B$5:$J$44,5,FALSE)*VLOOKUP(VFDYLD2!AQ$4,'[1]INTERNAL PARAMETERS-1'!$B$5:$J$44,7,FALSE)*VFDYLD2!$F210 + VFDYLD1!AQ210*(1-VLOOKUP(VFDYLD2!AQ$4,'[1]INTERNAL PARAMETERS-1'!$B$5:$J$44,5,FALSE))*VLOOKUP(VFDYLD2!AQ$4,'[1]INTERNAL PARAMETERS-1'!$B$5:$J$44,9,FALSE)*VFDYLD2!$F210</f>
        <v>0</v>
      </c>
      <c r="AR210" s="44">
        <f>VFDYLD1!AR210*VLOOKUP(VFDYLD2!AR$4,'[1]INTERNAL PARAMETERS-1'!$B$5:$J$44,5,FALSE)*VLOOKUP(VFDYLD2!AR$4,'[1]INTERNAL PARAMETERS-1'!$B$5:$J$44,7,FALSE)*VFDYLD2!$F210 + VFDYLD1!AR210*(1-VLOOKUP(VFDYLD2!AR$4,'[1]INTERNAL PARAMETERS-1'!$B$5:$J$44,5,FALSE))*VLOOKUP(VFDYLD2!AR$4,'[1]INTERNAL PARAMETERS-1'!$B$5:$J$44,9,FALSE)*VFDYLD2!$F210</f>
        <v>0</v>
      </c>
      <c r="AS210" s="44">
        <f>VFDYLD1!AS210*VLOOKUP(VFDYLD2!AS$4,'[1]INTERNAL PARAMETERS-1'!$B$5:$J$44,5,FALSE)*VLOOKUP(VFDYLD2!AS$4,'[1]INTERNAL PARAMETERS-1'!$B$5:$J$44,7,FALSE)*VFDYLD2!$F210 + VFDYLD1!AS210*(1-VLOOKUP(VFDYLD2!AS$4,'[1]INTERNAL PARAMETERS-1'!$B$5:$J$44,5,FALSE))*VLOOKUP(VFDYLD2!AS$4,'[1]INTERNAL PARAMETERS-1'!$B$5:$J$44,9,FALSE)*VFDYLD2!$F210</f>
        <v>0</v>
      </c>
      <c r="AT210" s="43">
        <f>VFDYLD1!AT210*VLOOKUP(VFDYLD2!AT$4,'[1]INTERNAL PARAMETERS-1'!$B$5:$J$44,5,FALSE)*VLOOKUP(VFDYLD2!AT$4,'[1]INTERNAL PARAMETERS-1'!$B$5:$J$44,7,FALSE)*VFDYLD2!$F210 + VFDYLD1!AT210*(1-VLOOKUP(VFDYLD2!AT$4,'[1]INTERNAL PARAMETERS-1'!$B$5:$J$44,5,FALSE))*VLOOKUP(VFDYLD2!AT$4,'[1]INTERNAL PARAMETERS-1'!$B$5:$J$44,9,FALSE)*VFDYLD2!$F210</f>
        <v>0</v>
      </c>
      <c r="AU210" s="45">
        <f>VFDYLD1!AU210*VLOOKUP(VFDYLD2!AU$4,'[1]INTERNAL PARAMETERS-1'!$B$5:$J$44,5,FALSE)*VLOOKUP(VFDYLD2!AU$4,'[1]INTERNAL PARAMETERS-1'!$B$5:$J$44,6,FALSE)*VLOOKUP(VFDYLD2!AU$4,'[1]INTERNAL PARAMETERS-1'!$B$5:$J$44,3,FALSE) + VFDYLD1!AU210*(1-VLOOKUP(VFDYLD2!AU$4,'[1]INTERNAL PARAMETERS-1'!$B$5:$J$44,5,FALSE))*VLOOKUP(VFDYLD2!AU$4,'[1]INTERNAL PARAMETERS-1'!$B$5:$J$44,8,FALSE)*VLOOKUP(VFDYLD2!AU$4,'[1]INTERNAL PARAMETERS-1'!$B$5:$J$44,3,FALSE)</f>
        <v>0</v>
      </c>
      <c r="AV210" s="44">
        <f>VFDYLD1!AV210*VLOOKUP(VFDYLD2!AV$4,'[1]INTERNAL PARAMETERS-1'!$B$5:$J$44,5,FALSE)*VLOOKUP(VFDYLD2!AV$4,'[1]INTERNAL PARAMETERS-1'!$B$5:$J$44,6,FALSE)*VLOOKUP(VFDYLD2!AV$4,'[1]INTERNAL PARAMETERS-1'!$B$5:$J$44,3,FALSE) + VFDYLD1!AV210*(1-VLOOKUP(VFDYLD2!AV$4,'[1]INTERNAL PARAMETERS-1'!$B$5:$J$44,5,FALSE))*VLOOKUP(VFDYLD2!AV$4,'[1]INTERNAL PARAMETERS-1'!$B$5:$J$44,8,FALSE)*VLOOKUP(VFDYLD2!AV$4,'[1]INTERNAL PARAMETERS-1'!$B$5:$J$44,3,FALSE)</f>
        <v>0</v>
      </c>
      <c r="AW210" s="44">
        <f>VFDYLD1!AW210*VLOOKUP(VFDYLD2!AW$4,'[1]INTERNAL PARAMETERS-1'!$B$5:$J$44,5,FALSE)*VLOOKUP(VFDYLD2!AW$4,'[1]INTERNAL PARAMETERS-1'!$B$5:$J$44,6,FALSE)*VLOOKUP(VFDYLD2!AW$4,'[1]INTERNAL PARAMETERS-1'!$B$5:$J$44,3,FALSE) + VFDYLD1!AW210*(1-VLOOKUP(VFDYLD2!AW$4,'[1]INTERNAL PARAMETERS-1'!$B$5:$J$44,5,FALSE))*VLOOKUP(VFDYLD2!AW$4,'[1]INTERNAL PARAMETERS-1'!$B$5:$J$44,8,FALSE)*VLOOKUP(VFDYLD2!AW$4,'[1]INTERNAL PARAMETERS-1'!$B$5:$J$44,3,FALSE)</f>
        <v>0</v>
      </c>
      <c r="AX210" s="44">
        <f>VFDYLD1!AX210*VLOOKUP(VFDYLD2!AX$4,'[1]INTERNAL PARAMETERS-1'!$B$5:$J$44,5,FALSE)*VLOOKUP(VFDYLD2!AX$4,'[1]INTERNAL PARAMETERS-1'!$B$5:$J$44,6,FALSE)*VLOOKUP(VFDYLD2!AX$4,'[1]INTERNAL PARAMETERS-1'!$B$5:$J$44,3,FALSE) + VFDYLD1!AX210*(1-VLOOKUP(VFDYLD2!AX$4,'[1]INTERNAL PARAMETERS-1'!$B$5:$J$44,5,FALSE))*VLOOKUP(VFDYLD2!AX$4,'[1]INTERNAL PARAMETERS-1'!$B$5:$J$44,8,FALSE)*VLOOKUP(VFDYLD2!AX$4,'[1]INTERNAL PARAMETERS-1'!$B$5:$J$44,3,FALSE)</f>
        <v>0</v>
      </c>
      <c r="AY210" s="44">
        <f>VFDYLD1!AY210*VLOOKUP(VFDYLD2!AY$4,'[1]INTERNAL PARAMETERS-1'!$B$5:$J$44,5,FALSE)*VLOOKUP(VFDYLD2!AY$4,'[1]INTERNAL PARAMETERS-1'!$B$5:$J$44,6,FALSE)*VLOOKUP(VFDYLD2!AY$4,'[1]INTERNAL PARAMETERS-1'!$B$5:$J$44,3,FALSE) + VFDYLD1!AY210*(1-VLOOKUP(VFDYLD2!AY$4,'[1]INTERNAL PARAMETERS-1'!$B$5:$J$44,5,FALSE))*VLOOKUP(VFDYLD2!AY$4,'[1]INTERNAL PARAMETERS-1'!$B$5:$J$44,8,FALSE)*VLOOKUP(VFDYLD2!AY$4,'[1]INTERNAL PARAMETERS-1'!$B$5:$J$44,3,FALSE)</f>
        <v>0</v>
      </c>
      <c r="AZ210" s="44">
        <f>VFDYLD1!AZ210*VLOOKUP(VFDYLD2!AZ$4,'[1]INTERNAL PARAMETERS-1'!$B$5:$J$44,5,FALSE)*VLOOKUP(VFDYLD2!AZ$4,'[1]INTERNAL PARAMETERS-1'!$B$5:$J$44,6,FALSE)*VLOOKUP(VFDYLD2!AZ$4,'[1]INTERNAL PARAMETERS-1'!$B$5:$J$44,3,FALSE) + VFDYLD1!AZ210*(1-VLOOKUP(VFDYLD2!AZ$4,'[1]INTERNAL PARAMETERS-1'!$B$5:$J$44,5,FALSE))*VLOOKUP(VFDYLD2!AZ$4,'[1]INTERNAL PARAMETERS-1'!$B$5:$J$44,8,FALSE)*VLOOKUP(VFDYLD2!AZ$4,'[1]INTERNAL PARAMETERS-1'!$B$5:$J$44,3,FALSE)</f>
        <v>0</v>
      </c>
      <c r="BA210" s="44">
        <f>VFDYLD1!BA210*VLOOKUP(VFDYLD2!BA$4,'[1]INTERNAL PARAMETERS-1'!$B$5:$J$44,5,FALSE)*VLOOKUP(VFDYLD2!BA$4,'[1]INTERNAL PARAMETERS-1'!$B$5:$J$44,6,FALSE)*VLOOKUP(VFDYLD2!BA$4,'[1]INTERNAL PARAMETERS-1'!$B$5:$J$44,3,FALSE) + VFDYLD1!BA210*(1-VLOOKUP(VFDYLD2!BA$4,'[1]INTERNAL PARAMETERS-1'!$B$5:$J$44,5,FALSE))*VLOOKUP(VFDYLD2!BA$4,'[1]INTERNAL PARAMETERS-1'!$B$5:$J$44,8,FALSE)*VLOOKUP(VFDYLD2!BA$4,'[1]INTERNAL PARAMETERS-1'!$B$5:$J$44,3,FALSE)</f>
        <v>0</v>
      </c>
      <c r="BB210" s="44">
        <f>VFDYLD1!BB210*VLOOKUP(VFDYLD2!BB$4,'[1]INTERNAL PARAMETERS-1'!$B$5:$J$44,5,FALSE)*VLOOKUP(VFDYLD2!BB$4,'[1]INTERNAL PARAMETERS-1'!$B$5:$J$44,6,FALSE)*VLOOKUP(VFDYLD2!BB$4,'[1]INTERNAL PARAMETERS-1'!$B$5:$J$44,3,FALSE) + VFDYLD1!BB210*(1-VLOOKUP(VFDYLD2!BB$4,'[1]INTERNAL PARAMETERS-1'!$B$5:$J$44,5,FALSE))*VLOOKUP(VFDYLD2!BB$4,'[1]INTERNAL PARAMETERS-1'!$B$5:$J$44,8,FALSE)*VLOOKUP(VFDYLD2!BB$4,'[1]INTERNAL PARAMETERS-1'!$B$5:$J$44,3,FALSE)</f>
        <v>0</v>
      </c>
      <c r="BC210" s="44">
        <f>VFDYLD1!BC210*VLOOKUP(VFDYLD2!BC$4,'[1]INTERNAL PARAMETERS-1'!$B$5:$J$44,5,FALSE)*VLOOKUP(VFDYLD2!BC$4,'[1]INTERNAL PARAMETERS-1'!$B$5:$J$44,6,FALSE)*VLOOKUP(VFDYLD2!BC$4,'[1]INTERNAL PARAMETERS-1'!$B$5:$J$44,3,FALSE) + VFDYLD1!BC210*(1-VLOOKUP(VFDYLD2!BC$4,'[1]INTERNAL PARAMETERS-1'!$B$5:$J$44,5,FALSE))*VLOOKUP(VFDYLD2!BC$4,'[1]INTERNAL PARAMETERS-1'!$B$5:$J$44,8,FALSE)*VLOOKUP(VFDYLD2!BC$4,'[1]INTERNAL PARAMETERS-1'!$B$5:$J$44,3,FALSE)</f>
        <v>0</v>
      </c>
      <c r="BD210" s="44">
        <f>VFDYLD1!BD210*VLOOKUP(VFDYLD2!BD$4,'[1]INTERNAL PARAMETERS-1'!$B$5:$J$44,5,FALSE)*VLOOKUP(VFDYLD2!BD$4,'[1]INTERNAL PARAMETERS-1'!$B$5:$J$44,6,FALSE)*VLOOKUP(VFDYLD2!BD$4,'[1]INTERNAL PARAMETERS-1'!$B$5:$J$44,3,FALSE) + VFDYLD1!BD210*(1-VLOOKUP(VFDYLD2!BD$4,'[1]INTERNAL PARAMETERS-1'!$B$5:$J$44,5,FALSE))*VLOOKUP(VFDYLD2!BD$4,'[1]INTERNAL PARAMETERS-1'!$B$5:$J$44,8,FALSE)*VLOOKUP(VFDYLD2!BD$4,'[1]INTERNAL PARAMETERS-1'!$B$5:$J$44,3,FALSE)</f>
        <v>0</v>
      </c>
      <c r="BE210" s="44">
        <f>VFDYLD1!BE210*VLOOKUP(VFDYLD2!BE$4,'[1]INTERNAL PARAMETERS-1'!$B$5:$J$44,5,FALSE)*VLOOKUP(VFDYLD2!BE$4,'[1]INTERNAL PARAMETERS-1'!$B$5:$J$44,6,FALSE)*VLOOKUP(VFDYLD2!BE$4,'[1]INTERNAL PARAMETERS-1'!$B$5:$J$44,3,FALSE) + VFDYLD1!BE210*(1-VLOOKUP(VFDYLD2!BE$4,'[1]INTERNAL PARAMETERS-1'!$B$5:$J$44,5,FALSE))*VLOOKUP(VFDYLD2!BE$4,'[1]INTERNAL PARAMETERS-1'!$B$5:$J$44,8,FALSE)*VLOOKUP(VFDYLD2!BE$4,'[1]INTERNAL PARAMETERS-1'!$B$5:$J$44,3,FALSE)</f>
        <v>0</v>
      </c>
      <c r="BF210" s="44">
        <f>VFDYLD1!BF210*VLOOKUP(VFDYLD2!BF$4,'[1]INTERNAL PARAMETERS-1'!$B$5:$J$44,5,FALSE)*VLOOKUP(VFDYLD2!BF$4,'[1]INTERNAL PARAMETERS-1'!$B$5:$J$44,6,FALSE)*VLOOKUP(VFDYLD2!BF$4,'[1]INTERNAL PARAMETERS-1'!$B$5:$J$44,3,FALSE) + VFDYLD1!BF210*(1-VLOOKUP(VFDYLD2!BF$4,'[1]INTERNAL PARAMETERS-1'!$B$5:$J$44,5,FALSE))*VLOOKUP(VFDYLD2!BF$4,'[1]INTERNAL PARAMETERS-1'!$B$5:$J$44,8,FALSE)*VLOOKUP(VFDYLD2!BF$4,'[1]INTERNAL PARAMETERS-1'!$B$5:$J$44,3,FALSE)</f>
        <v>0</v>
      </c>
      <c r="BG210" s="44">
        <f>VFDYLD1!BG210*VLOOKUP(VFDYLD2!BG$4,'[1]INTERNAL PARAMETERS-1'!$B$5:$J$44,5,FALSE)*VLOOKUP(VFDYLD2!BG$4,'[1]INTERNAL PARAMETERS-1'!$B$5:$J$44,6,FALSE)*VLOOKUP(VFDYLD2!BG$4,'[1]INTERNAL PARAMETERS-1'!$B$5:$J$44,3,FALSE) + VFDYLD1!BG210*(1-VLOOKUP(VFDYLD2!BG$4,'[1]INTERNAL PARAMETERS-1'!$B$5:$J$44,5,FALSE))*VLOOKUP(VFDYLD2!BG$4,'[1]INTERNAL PARAMETERS-1'!$B$5:$J$44,8,FALSE)*VLOOKUP(VFDYLD2!BG$4,'[1]INTERNAL PARAMETERS-1'!$B$5:$J$44,3,FALSE)</f>
        <v>0</v>
      </c>
      <c r="BH210" s="44">
        <f>VFDYLD1!BH210*VLOOKUP(VFDYLD2!BH$4,'[1]INTERNAL PARAMETERS-1'!$B$5:$J$44,5,FALSE)*VLOOKUP(VFDYLD2!BH$4,'[1]INTERNAL PARAMETERS-1'!$B$5:$J$44,6,FALSE)*VLOOKUP(VFDYLD2!BH$4,'[1]INTERNAL PARAMETERS-1'!$B$5:$J$44,3,FALSE) + VFDYLD1!BH210*(1-VLOOKUP(VFDYLD2!BH$4,'[1]INTERNAL PARAMETERS-1'!$B$5:$J$44,5,FALSE))*VLOOKUP(VFDYLD2!BH$4,'[1]INTERNAL PARAMETERS-1'!$B$5:$J$44,8,FALSE)*VLOOKUP(VFDYLD2!BH$4,'[1]INTERNAL PARAMETERS-1'!$B$5:$J$44,3,FALSE)</f>
        <v>0</v>
      </c>
      <c r="BI210" s="44">
        <f>VFDYLD1!BI210*VLOOKUP(VFDYLD2!BI$4,'[1]INTERNAL PARAMETERS-1'!$B$5:$J$44,5,FALSE)*VLOOKUP(VFDYLD2!BI$4,'[1]INTERNAL PARAMETERS-1'!$B$5:$J$44,6,FALSE)*VLOOKUP(VFDYLD2!BI$4,'[1]INTERNAL PARAMETERS-1'!$B$5:$J$44,3,FALSE) + VFDYLD1!BI210*(1-VLOOKUP(VFDYLD2!BI$4,'[1]INTERNAL PARAMETERS-1'!$B$5:$J$44,5,FALSE))*VLOOKUP(VFDYLD2!BI$4,'[1]INTERNAL PARAMETERS-1'!$B$5:$J$44,8,FALSE)*VLOOKUP(VFDYLD2!BI$4,'[1]INTERNAL PARAMETERS-1'!$B$5:$J$44,3,FALSE)</f>
        <v>0</v>
      </c>
      <c r="BJ210" s="44">
        <f>VFDYLD1!BJ210*VLOOKUP(VFDYLD2!BJ$4,'[1]INTERNAL PARAMETERS-1'!$B$5:$J$44,5,FALSE)*VLOOKUP(VFDYLD2!BJ$4,'[1]INTERNAL PARAMETERS-1'!$B$5:$J$44,6,FALSE)*VLOOKUP(VFDYLD2!BJ$4,'[1]INTERNAL PARAMETERS-1'!$B$5:$J$44,3,FALSE) + VFDYLD1!BJ210*(1-VLOOKUP(VFDYLD2!BJ$4,'[1]INTERNAL PARAMETERS-1'!$B$5:$J$44,5,FALSE))*VLOOKUP(VFDYLD2!BJ$4,'[1]INTERNAL PARAMETERS-1'!$B$5:$J$44,8,FALSE)*VLOOKUP(VFDYLD2!BJ$4,'[1]INTERNAL PARAMETERS-1'!$B$5:$J$44,3,FALSE)</f>
        <v>0</v>
      </c>
      <c r="BK210" s="44">
        <f>VFDYLD1!BK210*VLOOKUP(VFDYLD2!BK$4,'[1]INTERNAL PARAMETERS-1'!$B$5:$J$44,5,FALSE)*VLOOKUP(VFDYLD2!BK$4,'[1]INTERNAL PARAMETERS-1'!$B$5:$J$44,6,FALSE)*VLOOKUP(VFDYLD2!BK$4,'[1]INTERNAL PARAMETERS-1'!$B$5:$J$44,3,FALSE) + VFDYLD1!BK210*(1-VLOOKUP(VFDYLD2!BK$4,'[1]INTERNAL PARAMETERS-1'!$B$5:$J$44,5,FALSE))*VLOOKUP(VFDYLD2!BK$4,'[1]INTERNAL PARAMETERS-1'!$B$5:$J$44,8,FALSE)*VLOOKUP(VFDYLD2!BK$4,'[1]INTERNAL PARAMETERS-1'!$B$5:$J$44,3,FALSE)</f>
        <v>0</v>
      </c>
      <c r="BL210" s="44">
        <f>VFDYLD1!BL210*VLOOKUP(VFDYLD2!BL$4,'[1]INTERNAL PARAMETERS-1'!$B$5:$J$44,5,FALSE)*VLOOKUP(VFDYLD2!BL$4,'[1]INTERNAL PARAMETERS-1'!$B$5:$J$44,6,FALSE)*VLOOKUP(VFDYLD2!BL$4,'[1]INTERNAL PARAMETERS-1'!$B$5:$J$44,3,FALSE) + VFDYLD1!BL210*(1-VLOOKUP(VFDYLD2!BL$4,'[1]INTERNAL PARAMETERS-1'!$B$5:$J$44,5,FALSE))*VLOOKUP(VFDYLD2!BL$4,'[1]INTERNAL PARAMETERS-1'!$B$5:$J$44,8,FALSE)*VLOOKUP(VFDYLD2!BL$4,'[1]INTERNAL PARAMETERS-1'!$B$5:$J$44,3,FALSE)</f>
        <v>0</v>
      </c>
      <c r="BM210" s="44">
        <f>VFDYLD1!BM210*VLOOKUP(VFDYLD2!BM$4,'[1]INTERNAL PARAMETERS-1'!$B$5:$J$44,5,FALSE)*VLOOKUP(VFDYLD2!BM$4,'[1]INTERNAL PARAMETERS-1'!$B$5:$J$44,6,FALSE)*VLOOKUP(VFDYLD2!BM$4,'[1]INTERNAL PARAMETERS-1'!$B$5:$J$44,3,FALSE) + VFDYLD1!BM210*(1-VLOOKUP(VFDYLD2!BM$4,'[1]INTERNAL PARAMETERS-1'!$B$5:$J$44,5,FALSE))*VLOOKUP(VFDYLD2!BM$4,'[1]INTERNAL PARAMETERS-1'!$B$5:$J$44,8,FALSE)*VLOOKUP(VFDYLD2!BM$4,'[1]INTERNAL PARAMETERS-1'!$B$5:$J$44,3,FALSE)</f>
        <v>0</v>
      </c>
      <c r="BN210" s="44">
        <f>VFDYLD1!BN210*VLOOKUP(VFDYLD2!BN$4,'[1]INTERNAL PARAMETERS-1'!$B$5:$J$44,5,FALSE)*VLOOKUP(VFDYLD2!BN$4,'[1]INTERNAL PARAMETERS-1'!$B$5:$J$44,6,FALSE)*VLOOKUP(VFDYLD2!BN$4,'[1]INTERNAL PARAMETERS-1'!$B$5:$J$44,3,FALSE) + VFDYLD1!BN210*(1-VLOOKUP(VFDYLD2!BN$4,'[1]INTERNAL PARAMETERS-1'!$B$5:$J$44,5,FALSE))*VLOOKUP(VFDYLD2!BN$4,'[1]INTERNAL PARAMETERS-1'!$B$5:$J$44,8,FALSE)*VLOOKUP(VFDYLD2!BN$4,'[1]INTERNAL PARAMETERS-1'!$B$5:$J$44,3,FALSE)</f>
        <v>0</v>
      </c>
      <c r="BO210" s="44">
        <f>VFDYLD1!BO210*VLOOKUP(VFDYLD2!BO$4,'[1]INTERNAL PARAMETERS-1'!$B$5:$J$44,5,FALSE)*VLOOKUP(VFDYLD2!BO$4,'[1]INTERNAL PARAMETERS-1'!$B$5:$J$44,6,FALSE)*VLOOKUP(VFDYLD2!BO$4,'[1]INTERNAL PARAMETERS-1'!$B$5:$J$44,3,FALSE) + VFDYLD1!BO210*(1-VLOOKUP(VFDYLD2!BO$4,'[1]INTERNAL PARAMETERS-1'!$B$5:$J$44,5,FALSE))*VLOOKUP(VFDYLD2!BO$4,'[1]INTERNAL PARAMETERS-1'!$B$5:$J$44,8,FALSE)*VLOOKUP(VFDYLD2!BO$4,'[1]INTERNAL PARAMETERS-1'!$B$5:$J$44,3,FALSE)</f>
        <v>0</v>
      </c>
      <c r="BP210" s="44">
        <f>VFDYLD1!BP210*VLOOKUP(VFDYLD2!BP$4,'[1]INTERNAL PARAMETERS-1'!$B$5:$J$44,5,FALSE)*VLOOKUP(VFDYLD2!BP$4,'[1]INTERNAL PARAMETERS-1'!$B$5:$J$44,6,FALSE)*VLOOKUP(VFDYLD2!BP$4,'[1]INTERNAL PARAMETERS-1'!$B$5:$J$44,3,FALSE) + VFDYLD1!BP210*(1-VLOOKUP(VFDYLD2!BP$4,'[1]INTERNAL PARAMETERS-1'!$B$5:$J$44,5,FALSE))*VLOOKUP(VFDYLD2!BP$4,'[1]INTERNAL PARAMETERS-1'!$B$5:$J$44,8,FALSE)*VLOOKUP(VFDYLD2!BP$4,'[1]INTERNAL PARAMETERS-1'!$B$5:$J$44,3,FALSE)</f>
        <v>0</v>
      </c>
      <c r="BQ210" s="44">
        <f>VFDYLD1!BQ210*VLOOKUP(VFDYLD2!BQ$4,'[1]INTERNAL PARAMETERS-1'!$B$5:$J$44,5,FALSE)*VLOOKUP(VFDYLD2!BQ$4,'[1]INTERNAL PARAMETERS-1'!$B$5:$J$44,6,FALSE)*VLOOKUP(VFDYLD2!BQ$4,'[1]INTERNAL PARAMETERS-1'!$B$5:$J$44,3,FALSE) + VFDYLD1!BQ210*(1-VLOOKUP(VFDYLD2!BQ$4,'[1]INTERNAL PARAMETERS-1'!$B$5:$J$44,5,FALSE))*VLOOKUP(VFDYLD2!BQ$4,'[1]INTERNAL PARAMETERS-1'!$B$5:$J$44,8,FALSE)*VLOOKUP(VFDYLD2!BQ$4,'[1]INTERNAL PARAMETERS-1'!$B$5:$J$44,3,FALSE)</f>
        <v>0</v>
      </c>
      <c r="BR210" s="44">
        <f>VFDYLD1!BR210*VLOOKUP(VFDYLD2!BR$4,'[1]INTERNAL PARAMETERS-1'!$B$5:$J$44,5,FALSE)*VLOOKUP(VFDYLD2!BR$4,'[1]INTERNAL PARAMETERS-1'!$B$5:$J$44,6,FALSE)*VLOOKUP(VFDYLD2!BR$4,'[1]INTERNAL PARAMETERS-1'!$B$5:$J$44,3,FALSE) + VFDYLD1!BR210*(1-VLOOKUP(VFDYLD2!BR$4,'[1]INTERNAL PARAMETERS-1'!$B$5:$J$44,5,FALSE))*VLOOKUP(VFDYLD2!BR$4,'[1]INTERNAL PARAMETERS-1'!$B$5:$J$44,8,FALSE)*VLOOKUP(VFDYLD2!BR$4,'[1]INTERNAL PARAMETERS-1'!$B$5:$J$44,3,FALSE)</f>
        <v>0</v>
      </c>
      <c r="BS210" s="44">
        <f>VFDYLD1!BS210*VLOOKUP(VFDYLD2!BS$4,'[1]INTERNAL PARAMETERS-1'!$B$5:$J$44,5,FALSE)*VLOOKUP(VFDYLD2!BS$4,'[1]INTERNAL PARAMETERS-1'!$B$5:$J$44,6,FALSE)*VLOOKUP(VFDYLD2!BS$4,'[1]INTERNAL PARAMETERS-1'!$B$5:$J$44,3,FALSE) + VFDYLD1!BS210*(1-VLOOKUP(VFDYLD2!BS$4,'[1]INTERNAL PARAMETERS-1'!$B$5:$J$44,5,FALSE))*VLOOKUP(VFDYLD2!BS$4,'[1]INTERNAL PARAMETERS-1'!$B$5:$J$44,8,FALSE)*VLOOKUP(VFDYLD2!BS$4,'[1]INTERNAL PARAMETERS-1'!$B$5:$J$44,3,FALSE)</f>
        <v>0</v>
      </c>
      <c r="BT210" s="44">
        <f>VFDYLD1!BT210*VLOOKUP(VFDYLD2!BT$4,'[1]INTERNAL PARAMETERS-1'!$B$5:$J$44,5,FALSE)*VLOOKUP(VFDYLD2!BT$4,'[1]INTERNAL PARAMETERS-1'!$B$5:$J$44,6,FALSE)*VLOOKUP(VFDYLD2!BT$4,'[1]INTERNAL PARAMETERS-1'!$B$5:$J$44,3,FALSE) + VFDYLD1!BT210*(1-VLOOKUP(VFDYLD2!BT$4,'[1]INTERNAL PARAMETERS-1'!$B$5:$J$44,5,FALSE))*VLOOKUP(VFDYLD2!BT$4,'[1]INTERNAL PARAMETERS-1'!$B$5:$J$44,8,FALSE)*VLOOKUP(VFDYLD2!BT$4,'[1]INTERNAL PARAMETERS-1'!$B$5:$J$44,3,FALSE)</f>
        <v>0</v>
      </c>
      <c r="BU210" s="44">
        <f>VFDYLD1!BU210*VLOOKUP(VFDYLD2!BU$4,'[1]INTERNAL PARAMETERS-1'!$B$5:$J$44,5,FALSE)*VLOOKUP(VFDYLD2!BU$4,'[1]INTERNAL PARAMETERS-1'!$B$5:$J$44,6,FALSE)*VLOOKUP(VFDYLD2!BU$4,'[1]INTERNAL PARAMETERS-1'!$B$5:$J$44,3,FALSE) + VFDYLD1!BU210*(1-VLOOKUP(VFDYLD2!BU$4,'[1]INTERNAL PARAMETERS-1'!$B$5:$J$44,5,FALSE))*VLOOKUP(VFDYLD2!BU$4,'[1]INTERNAL PARAMETERS-1'!$B$5:$J$44,8,FALSE)*VLOOKUP(VFDYLD2!BU$4,'[1]INTERNAL PARAMETERS-1'!$B$5:$J$44,3,FALSE)</f>
        <v>0</v>
      </c>
      <c r="BV210" s="44">
        <f>VFDYLD1!BV210*VLOOKUP(VFDYLD2!BV$4,'[1]INTERNAL PARAMETERS-1'!$B$5:$J$44,5,FALSE)*VLOOKUP(VFDYLD2!BV$4,'[1]INTERNAL PARAMETERS-1'!$B$5:$J$44,6,FALSE)*VLOOKUP(VFDYLD2!BV$4,'[1]INTERNAL PARAMETERS-1'!$B$5:$J$44,3,FALSE) + VFDYLD1!BV210*(1-VLOOKUP(VFDYLD2!BV$4,'[1]INTERNAL PARAMETERS-1'!$B$5:$J$44,5,FALSE))*VLOOKUP(VFDYLD2!BV$4,'[1]INTERNAL PARAMETERS-1'!$B$5:$J$44,8,FALSE)*VLOOKUP(VFDYLD2!BV$4,'[1]INTERNAL PARAMETERS-1'!$B$5:$J$44,3,FALSE)</f>
        <v>0</v>
      </c>
      <c r="BW210" s="44">
        <f>VFDYLD1!BW210*VLOOKUP(VFDYLD2!BW$4,'[1]INTERNAL PARAMETERS-1'!$B$5:$J$44,5,FALSE)*VLOOKUP(VFDYLD2!BW$4,'[1]INTERNAL PARAMETERS-1'!$B$5:$J$44,6,FALSE)*VLOOKUP(VFDYLD2!BW$4,'[1]INTERNAL PARAMETERS-1'!$B$5:$J$44,3,FALSE) + VFDYLD1!BW210*(1-VLOOKUP(VFDYLD2!BW$4,'[1]INTERNAL PARAMETERS-1'!$B$5:$J$44,5,FALSE))*VLOOKUP(VFDYLD2!BW$4,'[1]INTERNAL PARAMETERS-1'!$B$5:$J$44,8,FALSE)*VLOOKUP(VFDYLD2!BW$4,'[1]INTERNAL PARAMETERS-1'!$B$5:$J$44,3,FALSE)</f>
        <v>0</v>
      </c>
      <c r="BX210" s="44">
        <f>VFDYLD1!BX210*VLOOKUP(VFDYLD2!BX$4,'[1]INTERNAL PARAMETERS-1'!$B$5:$J$44,5,FALSE)*VLOOKUP(VFDYLD2!BX$4,'[1]INTERNAL PARAMETERS-1'!$B$5:$J$44,6,FALSE)*VLOOKUP(VFDYLD2!BX$4,'[1]INTERNAL PARAMETERS-1'!$B$5:$J$44,3,FALSE) + VFDYLD1!BX210*(1-VLOOKUP(VFDYLD2!BX$4,'[1]INTERNAL PARAMETERS-1'!$B$5:$J$44,5,FALSE))*VLOOKUP(VFDYLD2!BX$4,'[1]INTERNAL PARAMETERS-1'!$B$5:$J$44,8,FALSE)*VLOOKUP(VFDYLD2!BX$4,'[1]INTERNAL PARAMETERS-1'!$B$5:$J$44,3,FALSE)</f>
        <v>0</v>
      </c>
      <c r="BY210" s="44">
        <f>VFDYLD1!BY210*VLOOKUP(VFDYLD2!BY$4,'[1]INTERNAL PARAMETERS-1'!$B$5:$J$44,5,FALSE)*VLOOKUP(VFDYLD2!BY$4,'[1]INTERNAL PARAMETERS-1'!$B$5:$J$44,6,FALSE)*VLOOKUP(VFDYLD2!BY$4,'[1]INTERNAL PARAMETERS-1'!$B$5:$J$44,3,FALSE) + VFDYLD1!BY210*(1-VLOOKUP(VFDYLD2!BY$4,'[1]INTERNAL PARAMETERS-1'!$B$5:$J$44,5,FALSE))*VLOOKUP(VFDYLD2!BY$4,'[1]INTERNAL PARAMETERS-1'!$B$5:$J$44,8,FALSE)*VLOOKUP(VFDYLD2!BY$4,'[1]INTERNAL PARAMETERS-1'!$B$5:$J$44,3,FALSE)</f>
        <v>0</v>
      </c>
      <c r="BZ210" s="44">
        <f>VFDYLD1!BZ210*VLOOKUP(VFDYLD2!BZ$4,'[1]INTERNAL PARAMETERS-1'!$B$5:$J$44,5,FALSE)*VLOOKUP(VFDYLD2!BZ$4,'[1]INTERNAL PARAMETERS-1'!$B$5:$J$44,6,FALSE)*VLOOKUP(VFDYLD2!BZ$4,'[1]INTERNAL PARAMETERS-1'!$B$5:$J$44,3,FALSE) + VFDYLD1!BZ210*(1-VLOOKUP(VFDYLD2!BZ$4,'[1]INTERNAL PARAMETERS-1'!$B$5:$J$44,5,FALSE))*VLOOKUP(VFDYLD2!BZ$4,'[1]INTERNAL PARAMETERS-1'!$B$5:$J$44,8,FALSE)*VLOOKUP(VFDYLD2!BZ$4,'[1]INTERNAL PARAMETERS-1'!$B$5:$J$44,3,FALSE)</f>
        <v>0</v>
      </c>
      <c r="CA210" s="44">
        <f>VFDYLD1!CA210*VLOOKUP(VFDYLD2!CA$4,'[1]INTERNAL PARAMETERS-1'!$B$5:$J$44,5,FALSE)*VLOOKUP(VFDYLD2!CA$4,'[1]INTERNAL PARAMETERS-1'!$B$5:$J$44,6,FALSE)*VLOOKUP(VFDYLD2!CA$4,'[1]INTERNAL PARAMETERS-1'!$B$5:$J$44,3,FALSE) + VFDYLD1!CA210*(1-VLOOKUP(VFDYLD2!CA$4,'[1]INTERNAL PARAMETERS-1'!$B$5:$J$44,5,FALSE))*VLOOKUP(VFDYLD2!CA$4,'[1]INTERNAL PARAMETERS-1'!$B$5:$J$44,8,FALSE)*VLOOKUP(VFDYLD2!CA$4,'[1]INTERNAL PARAMETERS-1'!$B$5:$J$44,3,FALSE)</f>
        <v>0</v>
      </c>
      <c r="CB210" s="44">
        <f>VFDYLD1!CB210*VLOOKUP(VFDYLD2!CB$4,'[1]INTERNAL PARAMETERS-1'!$B$5:$J$44,5,FALSE)*VLOOKUP(VFDYLD2!CB$4,'[1]INTERNAL PARAMETERS-1'!$B$5:$J$44,6,FALSE)*VLOOKUP(VFDYLD2!CB$4,'[1]INTERNAL PARAMETERS-1'!$B$5:$J$44,3,FALSE) + VFDYLD1!CB210*(1-VLOOKUP(VFDYLD2!CB$4,'[1]INTERNAL PARAMETERS-1'!$B$5:$J$44,5,FALSE))*VLOOKUP(VFDYLD2!CB$4,'[1]INTERNAL PARAMETERS-1'!$B$5:$J$44,8,FALSE)*VLOOKUP(VFDYLD2!CB$4,'[1]INTERNAL PARAMETERS-1'!$B$5:$J$44,3,FALSE)</f>
        <v>0</v>
      </c>
      <c r="CC210" s="44">
        <f>VFDYLD1!CC210*VLOOKUP(VFDYLD2!CC$4,'[1]INTERNAL PARAMETERS-1'!$B$5:$J$44,5,FALSE)*VLOOKUP(VFDYLD2!CC$4,'[1]INTERNAL PARAMETERS-1'!$B$5:$J$44,6,FALSE)*VLOOKUP(VFDYLD2!CC$4,'[1]INTERNAL PARAMETERS-1'!$B$5:$J$44,3,FALSE) + VFDYLD1!CC210*(1-VLOOKUP(VFDYLD2!CC$4,'[1]INTERNAL PARAMETERS-1'!$B$5:$J$44,5,FALSE))*VLOOKUP(VFDYLD2!CC$4,'[1]INTERNAL PARAMETERS-1'!$B$5:$J$44,8,FALSE)*VLOOKUP(VFDYLD2!CC$4,'[1]INTERNAL PARAMETERS-1'!$B$5:$J$44,3,FALSE)</f>
        <v>0</v>
      </c>
      <c r="CD210" s="44">
        <f>VFDYLD1!CD210*VLOOKUP(VFDYLD2!CD$4,'[1]INTERNAL PARAMETERS-1'!$B$5:$J$44,5,FALSE)*VLOOKUP(VFDYLD2!CD$4,'[1]INTERNAL PARAMETERS-1'!$B$5:$J$44,6,FALSE)*VLOOKUP(VFDYLD2!CD$4,'[1]INTERNAL PARAMETERS-1'!$B$5:$J$44,3,FALSE) + VFDYLD1!CD210*(1-VLOOKUP(VFDYLD2!CD$4,'[1]INTERNAL PARAMETERS-1'!$B$5:$J$44,5,FALSE))*VLOOKUP(VFDYLD2!CD$4,'[1]INTERNAL PARAMETERS-1'!$B$5:$J$44,8,FALSE)*VLOOKUP(VFDYLD2!CD$4,'[1]INTERNAL PARAMETERS-1'!$B$5:$J$44,3,FALSE)</f>
        <v>0</v>
      </c>
      <c r="CE210" s="44">
        <f>VFDYLD1!CE210*VLOOKUP(VFDYLD2!CE$4,'[1]INTERNAL PARAMETERS-1'!$B$5:$J$44,5,FALSE)*VLOOKUP(VFDYLD2!CE$4,'[1]INTERNAL PARAMETERS-1'!$B$5:$J$44,6,FALSE)*VLOOKUP(VFDYLD2!CE$4,'[1]INTERNAL PARAMETERS-1'!$B$5:$J$44,3,FALSE) + VFDYLD1!CE210*(1-VLOOKUP(VFDYLD2!CE$4,'[1]INTERNAL PARAMETERS-1'!$B$5:$J$44,5,FALSE))*VLOOKUP(VFDYLD2!CE$4,'[1]INTERNAL PARAMETERS-1'!$B$5:$J$44,8,FALSE)*VLOOKUP(VFDYLD2!CE$4,'[1]INTERNAL PARAMETERS-1'!$B$5:$J$44,3,FALSE)</f>
        <v>0</v>
      </c>
      <c r="CF210" s="44">
        <f>VFDYLD1!CF210*VLOOKUP(VFDYLD2!CF$4,'[1]INTERNAL PARAMETERS-1'!$B$5:$J$44,5,FALSE)*VLOOKUP(VFDYLD2!CF$4,'[1]INTERNAL PARAMETERS-1'!$B$5:$J$44,6,FALSE)*VLOOKUP(VFDYLD2!CF$4,'[1]INTERNAL PARAMETERS-1'!$B$5:$J$44,3,FALSE) + VFDYLD1!CF210*(1-VLOOKUP(VFDYLD2!CF$4,'[1]INTERNAL PARAMETERS-1'!$B$5:$J$44,5,FALSE))*VLOOKUP(VFDYLD2!CF$4,'[1]INTERNAL PARAMETERS-1'!$B$5:$J$44,8,FALSE)*VLOOKUP(VFDYLD2!CF$4,'[1]INTERNAL PARAMETERS-1'!$B$5:$J$44,3,FALSE)</f>
        <v>0</v>
      </c>
      <c r="CG210" s="44">
        <f>VFDYLD1!CG210*VLOOKUP(VFDYLD2!CG$4,'[1]INTERNAL PARAMETERS-1'!$B$5:$J$44,5,FALSE)*VLOOKUP(VFDYLD2!CG$4,'[1]INTERNAL PARAMETERS-1'!$B$5:$J$44,6,FALSE)*VLOOKUP(VFDYLD2!CG$4,'[1]INTERNAL PARAMETERS-1'!$B$5:$J$44,3,FALSE) + VFDYLD1!CG210*(1-VLOOKUP(VFDYLD2!CG$4,'[1]INTERNAL PARAMETERS-1'!$B$5:$J$44,5,FALSE))*VLOOKUP(VFDYLD2!CG$4,'[1]INTERNAL PARAMETERS-1'!$B$5:$J$44,8,FALSE)*VLOOKUP(VFDYLD2!CG$4,'[1]INTERNAL PARAMETERS-1'!$B$5:$J$44,3,FALSE)</f>
        <v>0</v>
      </c>
      <c r="CH210" s="43">
        <f>VFDYLD1!CH210*VLOOKUP(VFDYLD2!CH$4,'[1]INTERNAL PARAMETERS-1'!$B$5:$J$44,5,FALSE)*VLOOKUP(VFDYLD2!CH$4,'[1]INTERNAL PARAMETERS-1'!$B$5:$J$44,6,FALSE)*VLOOKUP(VFDYLD2!CH$4,'[1]INTERNAL PARAMETERS-1'!$B$5:$J$44,3,FALSE) + VFDYLD1!CH210*(1-VLOOKUP(VFDYLD2!CH$4,'[1]INTERNAL PARAMETERS-1'!$B$5:$J$44,5,FALSE))*VLOOKUP(VFDYLD2!CH$4,'[1]INTERNAL PARAMETERS-1'!$B$5:$J$44,8,FALSE)*VLOOKUP(VFDYLD2!CH$4,'[1]INTERNAL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47</v>
      </c>
      <c r="D211" s="57" t="s">
        <v>56</v>
      </c>
      <c r="E211" s="132">
        <f>VFD!W211</f>
        <v>0</v>
      </c>
      <c r="F211" s="56">
        <f>'[1]INTERNAL PARAMETERS-1'!M13</f>
        <v>44.225000000000001</v>
      </c>
      <c r="G211" s="45">
        <f>VFDYLD1!G211*VLOOKUP(VFDYLD2!G$4,'[1]INTERNAL PARAMETERS-1'!$B$5:$J$44,5,FALSE)*VLOOKUP(VFDYLD2!G$4,'[1]INTERNAL PARAMETERS-1'!$B$5:$J$44,7,FALSE)*VFDYLD2!$F211 + VFDYLD1!G211*(1-VLOOKUP(VFDYLD2!G$4,'[1]INTERNAL PARAMETERS-1'!$B$5:$J$44,5,FALSE))*VLOOKUP(VFDYLD2!G$4,'[1]INTERNAL PARAMETERS-1'!$B$5:$J$44,9,FALSE)*VFDYLD2!$F211</f>
        <v>0</v>
      </c>
      <c r="H211" s="44">
        <f>VFDYLD1!H211*VLOOKUP(VFDYLD2!H$4,'[1]INTERNAL PARAMETERS-1'!$B$5:$J$44,5,FALSE)*VLOOKUP(VFDYLD2!H$4,'[1]INTERNAL PARAMETERS-1'!$B$5:$J$44,7,FALSE)*VFDYLD2!$F211 + VFDYLD1!H211*(1-VLOOKUP(VFDYLD2!H$4,'[1]INTERNAL PARAMETERS-1'!$B$5:$J$44,5,FALSE))*VLOOKUP(VFDYLD2!H$4,'[1]INTERNAL PARAMETERS-1'!$B$5:$J$44,9,FALSE)*VFDYLD2!$F211</f>
        <v>0</v>
      </c>
      <c r="I211" s="44">
        <f>VFDYLD1!I211*VLOOKUP(VFDYLD2!I$4,'[1]INTERNAL PARAMETERS-1'!$B$5:$J$44,5,FALSE)*VLOOKUP(VFDYLD2!I$4,'[1]INTERNAL PARAMETERS-1'!$B$5:$J$44,7,FALSE)*VFDYLD2!$F211 + VFDYLD1!I211*(1-VLOOKUP(VFDYLD2!I$4,'[1]INTERNAL PARAMETERS-1'!$B$5:$J$44,5,FALSE))*VLOOKUP(VFDYLD2!I$4,'[1]INTERNAL PARAMETERS-1'!$B$5:$J$44,9,FALSE)*VFDYLD2!$F211</f>
        <v>0</v>
      </c>
      <c r="J211" s="44">
        <f>VFDYLD1!J211*VLOOKUP(VFDYLD2!J$4,'[1]INTERNAL PARAMETERS-1'!$B$5:$J$44,5,FALSE)*VLOOKUP(VFDYLD2!J$4,'[1]INTERNAL PARAMETERS-1'!$B$5:$J$44,7,FALSE)*VFDYLD2!$F211 + VFDYLD1!J211*(1-VLOOKUP(VFDYLD2!J$4,'[1]INTERNAL PARAMETERS-1'!$B$5:$J$44,5,FALSE))*VLOOKUP(VFDYLD2!J$4,'[1]INTERNAL PARAMETERS-1'!$B$5:$J$44,9,FALSE)*VFDYLD2!$F211</f>
        <v>0</v>
      </c>
      <c r="K211" s="44">
        <f>VFDYLD1!K211*VLOOKUP(VFDYLD2!K$4,'[1]INTERNAL PARAMETERS-1'!$B$5:$J$44,5,FALSE)*VLOOKUP(VFDYLD2!K$4,'[1]INTERNAL PARAMETERS-1'!$B$5:$J$44,7,FALSE)*VFDYLD2!$F211 + VFDYLD1!K211*(1-VLOOKUP(VFDYLD2!K$4,'[1]INTERNAL PARAMETERS-1'!$B$5:$J$44,5,FALSE))*VLOOKUP(VFDYLD2!K$4,'[1]INTERNAL PARAMETERS-1'!$B$5:$J$44,9,FALSE)*VFDYLD2!$F211</f>
        <v>0</v>
      </c>
      <c r="L211" s="44">
        <f>VFDYLD1!L211*VLOOKUP(VFDYLD2!L$4,'[1]INTERNAL PARAMETERS-1'!$B$5:$J$44,5,FALSE)*VLOOKUP(VFDYLD2!L$4,'[1]INTERNAL PARAMETERS-1'!$B$5:$J$44,7,FALSE)*VFDYLD2!$F211 + VFDYLD1!L211*(1-VLOOKUP(VFDYLD2!L$4,'[1]INTERNAL PARAMETERS-1'!$B$5:$J$44,5,FALSE))*VLOOKUP(VFDYLD2!L$4,'[1]INTERNAL PARAMETERS-1'!$B$5:$J$44,9,FALSE)*VFDYLD2!$F211</f>
        <v>0</v>
      </c>
      <c r="M211" s="44">
        <f>VFDYLD1!M211*VLOOKUP(VFDYLD2!M$4,'[1]INTERNAL PARAMETERS-1'!$B$5:$J$44,5,FALSE)*VLOOKUP(VFDYLD2!M$4,'[1]INTERNAL PARAMETERS-1'!$B$5:$J$44,7,FALSE)*VFDYLD2!$F211 + VFDYLD1!M211*(1-VLOOKUP(VFDYLD2!M$4,'[1]INTERNAL PARAMETERS-1'!$B$5:$J$44,5,FALSE))*VLOOKUP(VFDYLD2!M$4,'[1]INTERNAL PARAMETERS-1'!$B$5:$J$44,9,FALSE)*VFDYLD2!$F211</f>
        <v>0</v>
      </c>
      <c r="N211" s="44">
        <f>VFDYLD1!N211*VLOOKUP(VFDYLD2!N$4,'[1]INTERNAL PARAMETERS-1'!$B$5:$J$44,5,FALSE)*VLOOKUP(VFDYLD2!N$4,'[1]INTERNAL PARAMETERS-1'!$B$5:$J$44,7,FALSE)*VFDYLD2!$F211 + VFDYLD1!N211*(1-VLOOKUP(VFDYLD2!N$4,'[1]INTERNAL PARAMETERS-1'!$B$5:$J$44,5,FALSE))*VLOOKUP(VFDYLD2!N$4,'[1]INTERNAL PARAMETERS-1'!$B$5:$J$44,9,FALSE)*VFDYLD2!$F211</f>
        <v>0</v>
      </c>
      <c r="O211" s="44">
        <f>VFDYLD1!O211*VLOOKUP(VFDYLD2!O$4,'[1]INTERNAL PARAMETERS-1'!$B$5:$J$44,5,FALSE)*VLOOKUP(VFDYLD2!O$4,'[1]INTERNAL PARAMETERS-1'!$B$5:$J$44,7,FALSE)*VFDYLD2!$F211 + VFDYLD1!O211*(1-VLOOKUP(VFDYLD2!O$4,'[1]INTERNAL PARAMETERS-1'!$B$5:$J$44,5,FALSE))*VLOOKUP(VFDYLD2!O$4,'[1]INTERNAL PARAMETERS-1'!$B$5:$J$44,9,FALSE)*VFDYLD2!$F211</f>
        <v>0</v>
      </c>
      <c r="P211" s="44">
        <f>VFDYLD1!P211*VLOOKUP(VFDYLD2!P$4,'[1]INTERNAL PARAMETERS-1'!$B$5:$J$44,5,FALSE)*VLOOKUP(VFDYLD2!P$4,'[1]INTERNAL PARAMETERS-1'!$B$5:$J$44,7,FALSE)*VFDYLD2!$F211 + VFDYLD1!P211*(1-VLOOKUP(VFDYLD2!P$4,'[1]INTERNAL PARAMETERS-1'!$B$5:$J$44,5,FALSE))*VLOOKUP(VFDYLD2!P$4,'[1]INTERNAL PARAMETERS-1'!$B$5:$J$44,9,FALSE)*VFDYLD2!$F211</f>
        <v>0</v>
      </c>
      <c r="Q211" s="44">
        <f>VFDYLD1!Q211*VLOOKUP(VFDYLD2!Q$4,'[1]INTERNAL PARAMETERS-1'!$B$5:$J$44,5,FALSE)*VLOOKUP(VFDYLD2!Q$4,'[1]INTERNAL PARAMETERS-1'!$B$5:$J$44,7,FALSE)*VFDYLD2!$F211 + VFDYLD1!Q211*(1-VLOOKUP(VFDYLD2!Q$4,'[1]INTERNAL PARAMETERS-1'!$B$5:$J$44,5,FALSE))*VLOOKUP(VFDYLD2!Q$4,'[1]INTERNAL PARAMETERS-1'!$B$5:$J$44,9,FALSE)*VFDYLD2!$F211</f>
        <v>0</v>
      </c>
      <c r="R211" s="44">
        <f>VFDYLD1!R211*VLOOKUP(VFDYLD2!R$4,'[1]INTERNAL PARAMETERS-1'!$B$5:$J$44,5,FALSE)*VLOOKUP(VFDYLD2!R$4,'[1]INTERNAL PARAMETERS-1'!$B$5:$J$44,7,FALSE)*VFDYLD2!$F211 + VFDYLD1!R211*(1-VLOOKUP(VFDYLD2!R$4,'[1]INTERNAL PARAMETERS-1'!$B$5:$J$44,5,FALSE))*VLOOKUP(VFDYLD2!R$4,'[1]INTERNAL PARAMETERS-1'!$B$5:$J$44,9,FALSE)*VFDYLD2!$F211</f>
        <v>0</v>
      </c>
      <c r="S211" s="44">
        <f>VFDYLD1!S211*VLOOKUP(VFDYLD2!S$4,'[1]INTERNAL PARAMETERS-1'!$B$5:$J$44,5,FALSE)*VLOOKUP(VFDYLD2!S$4,'[1]INTERNAL PARAMETERS-1'!$B$5:$J$44,7,FALSE)*VFDYLD2!$F211 + VFDYLD1!S211*(1-VLOOKUP(VFDYLD2!S$4,'[1]INTERNAL PARAMETERS-1'!$B$5:$J$44,5,FALSE))*VLOOKUP(VFDYLD2!S$4,'[1]INTERNAL PARAMETERS-1'!$B$5:$J$44,9,FALSE)*VFDYLD2!$F211</f>
        <v>0</v>
      </c>
      <c r="T211" s="44">
        <f>VFDYLD1!T211*VLOOKUP(VFDYLD2!T$4,'[1]INTERNAL PARAMETERS-1'!$B$5:$J$44,5,FALSE)*VLOOKUP(VFDYLD2!T$4,'[1]INTERNAL PARAMETERS-1'!$B$5:$J$44,7,FALSE)*VFDYLD2!$F211 + VFDYLD1!T211*(1-VLOOKUP(VFDYLD2!T$4,'[1]INTERNAL PARAMETERS-1'!$B$5:$J$44,5,FALSE))*VLOOKUP(VFDYLD2!T$4,'[1]INTERNAL PARAMETERS-1'!$B$5:$J$44,9,FALSE)*VFDYLD2!$F211</f>
        <v>0</v>
      </c>
      <c r="U211" s="44">
        <f>VFDYLD1!U211*VLOOKUP(VFDYLD2!U$4,'[1]INTERNAL PARAMETERS-1'!$B$5:$J$44,5,FALSE)*VLOOKUP(VFDYLD2!U$4,'[1]INTERNAL PARAMETERS-1'!$B$5:$J$44,7,FALSE)*VFDYLD2!$F211 + VFDYLD1!U211*(1-VLOOKUP(VFDYLD2!U$4,'[1]INTERNAL PARAMETERS-1'!$B$5:$J$44,5,FALSE))*VLOOKUP(VFDYLD2!U$4,'[1]INTERNAL PARAMETERS-1'!$B$5:$J$44,9,FALSE)*VFDYLD2!$F211</f>
        <v>0</v>
      </c>
      <c r="V211" s="44">
        <f>VFDYLD1!V211*VLOOKUP(VFDYLD2!V$4,'[1]INTERNAL PARAMETERS-1'!$B$5:$J$44,5,FALSE)*VLOOKUP(VFDYLD2!V$4,'[1]INTERNAL PARAMETERS-1'!$B$5:$J$44,7,FALSE)*VFDYLD2!$F211 + VFDYLD1!V211*(1-VLOOKUP(VFDYLD2!V$4,'[1]INTERNAL PARAMETERS-1'!$B$5:$J$44,5,FALSE))*VLOOKUP(VFDYLD2!V$4,'[1]INTERNAL PARAMETERS-1'!$B$5:$J$44,9,FALSE)*VFDYLD2!$F211</f>
        <v>0</v>
      </c>
      <c r="W211" s="44">
        <f>VFDYLD1!W211*VLOOKUP(VFDYLD2!W$4,'[1]INTERNAL PARAMETERS-1'!$B$5:$J$44,5,FALSE)*VLOOKUP(VFDYLD2!W$4,'[1]INTERNAL PARAMETERS-1'!$B$5:$J$44,7,FALSE)*VFDYLD2!$F211 + VFDYLD1!W211*(1-VLOOKUP(VFDYLD2!W$4,'[1]INTERNAL PARAMETERS-1'!$B$5:$J$44,5,FALSE))*VLOOKUP(VFDYLD2!W$4,'[1]INTERNAL PARAMETERS-1'!$B$5:$J$44,9,FALSE)*VFDYLD2!$F211</f>
        <v>0</v>
      </c>
      <c r="X211" s="44">
        <f>VFDYLD1!X211*VLOOKUP(VFDYLD2!X$4,'[1]INTERNAL PARAMETERS-1'!$B$5:$J$44,5,FALSE)*VLOOKUP(VFDYLD2!X$4,'[1]INTERNAL PARAMETERS-1'!$B$5:$J$44,7,FALSE)*VFDYLD2!$F211 + VFDYLD1!X211*(1-VLOOKUP(VFDYLD2!X$4,'[1]INTERNAL PARAMETERS-1'!$B$5:$J$44,5,FALSE))*VLOOKUP(VFDYLD2!X$4,'[1]INTERNAL PARAMETERS-1'!$B$5:$J$44,9,FALSE)*VFDYLD2!$F211</f>
        <v>0</v>
      </c>
      <c r="Y211" s="44">
        <f>VFDYLD1!Y211*VLOOKUP(VFDYLD2!Y$4,'[1]INTERNAL PARAMETERS-1'!$B$5:$J$44,5,FALSE)*VLOOKUP(VFDYLD2!Y$4,'[1]INTERNAL PARAMETERS-1'!$B$5:$J$44,7,FALSE)*VFDYLD2!$F211 + VFDYLD1!Y211*(1-VLOOKUP(VFDYLD2!Y$4,'[1]INTERNAL PARAMETERS-1'!$B$5:$J$44,5,FALSE))*VLOOKUP(VFDYLD2!Y$4,'[1]INTERNAL PARAMETERS-1'!$B$5:$J$44,9,FALSE)*VFDYLD2!$F211</f>
        <v>0</v>
      </c>
      <c r="Z211" s="44">
        <f>VFDYLD1!Z211*VLOOKUP(VFDYLD2!Z$4,'[1]INTERNAL PARAMETERS-1'!$B$5:$J$44,5,FALSE)*VLOOKUP(VFDYLD2!Z$4,'[1]INTERNAL PARAMETERS-1'!$B$5:$J$44,7,FALSE)*VFDYLD2!$F211 + VFDYLD1!Z211*(1-VLOOKUP(VFDYLD2!Z$4,'[1]INTERNAL PARAMETERS-1'!$B$5:$J$44,5,FALSE))*VLOOKUP(VFDYLD2!Z$4,'[1]INTERNAL PARAMETERS-1'!$B$5:$J$44,9,FALSE)*VFDYLD2!$F211</f>
        <v>0</v>
      </c>
      <c r="AA211" s="44">
        <f>VFDYLD1!AA211*VLOOKUP(VFDYLD2!AA$4,'[1]INTERNAL PARAMETERS-1'!$B$5:$J$44,5,FALSE)*VLOOKUP(VFDYLD2!AA$4,'[1]INTERNAL PARAMETERS-1'!$B$5:$J$44,7,FALSE)*VFDYLD2!$F211 + VFDYLD1!AA211*(1-VLOOKUP(VFDYLD2!AA$4,'[1]INTERNAL PARAMETERS-1'!$B$5:$J$44,5,FALSE))*VLOOKUP(VFDYLD2!AA$4,'[1]INTERNAL PARAMETERS-1'!$B$5:$J$44,9,FALSE)*VFDYLD2!$F211</f>
        <v>0</v>
      </c>
      <c r="AB211" s="44">
        <f>VFDYLD1!AB211*VLOOKUP(VFDYLD2!AB$4,'[1]INTERNAL PARAMETERS-1'!$B$5:$J$44,5,FALSE)*VLOOKUP(VFDYLD2!AB$4,'[1]INTERNAL PARAMETERS-1'!$B$5:$J$44,7,FALSE)*VFDYLD2!$F211 + VFDYLD1!AB211*(1-VLOOKUP(VFDYLD2!AB$4,'[1]INTERNAL PARAMETERS-1'!$B$5:$J$44,5,FALSE))*VLOOKUP(VFDYLD2!AB$4,'[1]INTERNAL PARAMETERS-1'!$B$5:$J$44,9,FALSE)*VFDYLD2!$F211</f>
        <v>0</v>
      </c>
      <c r="AC211" s="44">
        <f>VFDYLD1!AC211*VLOOKUP(VFDYLD2!AC$4,'[1]INTERNAL PARAMETERS-1'!$B$5:$J$44,5,FALSE)*VLOOKUP(VFDYLD2!AC$4,'[1]INTERNAL PARAMETERS-1'!$B$5:$J$44,7,FALSE)*VFDYLD2!$F211 + VFDYLD1!AC211*(1-VLOOKUP(VFDYLD2!AC$4,'[1]INTERNAL PARAMETERS-1'!$B$5:$J$44,5,FALSE))*VLOOKUP(VFDYLD2!AC$4,'[1]INTERNAL PARAMETERS-1'!$B$5:$J$44,9,FALSE)*VFDYLD2!$F211</f>
        <v>0</v>
      </c>
      <c r="AD211" s="44">
        <f>VFDYLD1!AD211*VLOOKUP(VFDYLD2!AD$4,'[1]INTERNAL PARAMETERS-1'!$B$5:$J$44,5,FALSE)*VLOOKUP(VFDYLD2!AD$4,'[1]INTERNAL PARAMETERS-1'!$B$5:$J$44,7,FALSE)*VFDYLD2!$F211 + VFDYLD1!AD211*(1-VLOOKUP(VFDYLD2!AD$4,'[1]INTERNAL PARAMETERS-1'!$B$5:$J$44,5,FALSE))*VLOOKUP(VFDYLD2!AD$4,'[1]INTERNAL PARAMETERS-1'!$B$5:$J$44,9,FALSE)*VFDYLD2!$F211</f>
        <v>0</v>
      </c>
      <c r="AE211" s="44">
        <f>VFDYLD1!AE211*VLOOKUP(VFDYLD2!AE$4,'[1]INTERNAL PARAMETERS-1'!$B$5:$J$44,5,FALSE)*VLOOKUP(VFDYLD2!AE$4,'[1]INTERNAL PARAMETERS-1'!$B$5:$J$44,7,FALSE)*VFDYLD2!$F211 + VFDYLD1!AE211*(1-VLOOKUP(VFDYLD2!AE$4,'[1]INTERNAL PARAMETERS-1'!$B$5:$J$44,5,FALSE))*VLOOKUP(VFDYLD2!AE$4,'[1]INTERNAL PARAMETERS-1'!$B$5:$J$44,9,FALSE)*VFDYLD2!$F211</f>
        <v>0</v>
      </c>
      <c r="AF211" s="44">
        <f>VFDYLD1!AF211*VLOOKUP(VFDYLD2!AF$4,'[1]INTERNAL PARAMETERS-1'!$B$5:$J$44,5,FALSE)*VLOOKUP(VFDYLD2!AF$4,'[1]INTERNAL PARAMETERS-1'!$B$5:$J$44,7,FALSE)*VFDYLD2!$F211 + VFDYLD1!AF211*(1-VLOOKUP(VFDYLD2!AF$4,'[1]INTERNAL PARAMETERS-1'!$B$5:$J$44,5,FALSE))*VLOOKUP(VFDYLD2!AF$4,'[1]INTERNAL PARAMETERS-1'!$B$5:$J$44,9,FALSE)*VFDYLD2!$F211</f>
        <v>0</v>
      </c>
      <c r="AG211" s="44">
        <f>VFDYLD1!AG211*VLOOKUP(VFDYLD2!AG$4,'[1]INTERNAL PARAMETERS-1'!$B$5:$J$44,5,FALSE)*VLOOKUP(VFDYLD2!AG$4,'[1]INTERNAL PARAMETERS-1'!$B$5:$J$44,7,FALSE)*VFDYLD2!$F211 + VFDYLD1!AG211*(1-VLOOKUP(VFDYLD2!AG$4,'[1]INTERNAL PARAMETERS-1'!$B$5:$J$44,5,FALSE))*VLOOKUP(VFDYLD2!AG$4,'[1]INTERNAL PARAMETERS-1'!$B$5:$J$44,9,FALSE)*VFDYLD2!$F211</f>
        <v>0</v>
      </c>
      <c r="AH211" s="44">
        <f>VFDYLD1!AH211*VLOOKUP(VFDYLD2!AH$4,'[1]INTERNAL PARAMETERS-1'!$B$5:$J$44,5,FALSE)*VLOOKUP(VFDYLD2!AH$4,'[1]INTERNAL PARAMETERS-1'!$B$5:$J$44,7,FALSE)*VFDYLD2!$F211 + VFDYLD1!AH211*(1-VLOOKUP(VFDYLD2!AH$4,'[1]INTERNAL PARAMETERS-1'!$B$5:$J$44,5,FALSE))*VLOOKUP(VFDYLD2!AH$4,'[1]INTERNAL PARAMETERS-1'!$B$5:$J$44,9,FALSE)*VFDYLD2!$F211</f>
        <v>0</v>
      </c>
      <c r="AI211" s="44">
        <f>VFDYLD1!AI211*VLOOKUP(VFDYLD2!AI$4,'[1]INTERNAL PARAMETERS-1'!$B$5:$J$44,5,FALSE)*VLOOKUP(VFDYLD2!AI$4,'[1]INTERNAL PARAMETERS-1'!$B$5:$J$44,7,FALSE)*VFDYLD2!$F211 + VFDYLD1!AI211*(1-VLOOKUP(VFDYLD2!AI$4,'[1]INTERNAL PARAMETERS-1'!$B$5:$J$44,5,FALSE))*VLOOKUP(VFDYLD2!AI$4,'[1]INTERNAL PARAMETERS-1'!$B$5:$J$44,9,FALSE)*VFDYLD2!$F211</f>
        <v>0</v>
      </c>
      <c r="AJ211" s="44">
        <f>VFDYLD1!AJ211*VLOOKUP(VFDYLD2!AJ$4,'[1]INTERNAL PARAMETERS-1'!$B$5:$J$44,5,FALSE)*VLOOKUP(VFDYLD2!AJ$4,'[1]INTERNAL PARAMETERS-1'!$B$5:$J$44,7,FALSE)*VFDYLD2!$F211 + VFDYLD1!AJ211*(1-VLOOKUP(VFDYLD2!AJ$4,'[1]INTERNAL PARAMETERS-1'!$B$5:$J$44,5,FALSE))*VLOOKUP(VFDYLD2!AJ$4,'[1]INTERNAL PARAMETERS-1'!$B$5:$J$44,9,FALSE)*VFDYLD2!$F211</f>
        <v>0</v>
      </c>
      <c r="AK211" s="44">
        <f>VFDYLD1!AK211*VLOOKUP(VFDYLD2!AK$4,'[1]INTERNAL PARAMETERS-1'!$B$5:$J$44,5,FALSE)*VLOOKUP(VFDYLD2!AK$4,'[1]INTERNAL PARAMETERS-1'!$B$5:$J$44,7,FALSE)*VFDYLD2!$F211 + VFDYLD1!AK211*(1-VLOOKUP(VFDYLD2!AK$4,'[1]INTERNAL PARAMETERS-1'!$B$5:$J$44,5,FALSE))*VLOOKUP(VFDYLD2!AK$4,'[1]INTERNAL PARAMETERS-1'!$B$5:$J$44,9,FALSE)*VFDYLD2!$F211</f>
        <v>0</v>
      </c>
      <c r="AL211" s="44">
        <f>VFDYLD1!AL211*VLOOKUP(VFDYLD2!AL$4,'[1]INTERNAL PARAMETERS-1'!$B$5:$J$44,5,FALSE)*VLOOKUP(VFDYLD2!AL$4,'[1]INTERNAL PARAMETERS-1'!$B$5:$J$44,7,FALSE)*VFDYLD2!$F211 + VFDYLD1!AL211*(1-VLOOKUP(VFDYLD2!AL$4,'[1]INTERNAL PARAMETERS-1'!$B$5:$J$44,5,FALSE))*VLOOKUP(VFDYLD2!AL$4,'[1]INTERNAL PARAMETERS-1'!$B$5:$J$44,9,FALSE)*VFDYLD2!$F211</f>
        <v>0</v>
      </c>
      <c r="AM211" s="44">
        <f>VFDYLD1!AM211*VLOOKUP(VFDYLD2!AM$4,'[1]INTERNAL PARAMETERS-1'!$B$5:$J$44,5,FALSE)*VLOOKUP(VFDYLD2!AM$4,'[1]INTERNAL PARAMETERS-1'!$B$5:$J$44,7,FALSE)*VFDYLD2!$F211 + VFDYLD1!AM211*(1-VLOOKUP(VFDYLD2!AM$4,'[1]INTERNAL PARAMETERS-1'!$B$5:$J$44,5,FALSE))*VLOOKUP(VFDYLD2!AM$4,'[1]INTERNAL PARAMETERS-1'!$B$5:$J$44,9,FALSE)*VFDYLD2!$F211</f>
        <v>0</v>
      </c>
      <c r="AN211" s="44">
        <f>VFDYLD1!AN211*VLOOKUP(VFDYLD2!AN$4,'[1]INTERNAL PARAMETERS-1'!$B$5:$J$44,5,FALSE)*VLOOKUP(VFDYLD2!AN$4,'[1]INTERNAL PARAMETERS-1'!$B$5:$J$44,7,FALSE)*VFDYLD2!$F211 + VFDYLD1!AN211*(1-VLOOKUP(VFDYLD2!AN$4,'[1]INTERNAL PARAMETERS-1'!$B$5:$J$44,5,FALSE))*VLOOKUP(VFDYLD2!AN$4,'[1]INTERNAL PARAMETERS-1'!$B$5:$J$44,9,FALSE)*VFDYLD2!$F211</f>
        <v>0</v>
      </c>
      <c r="AO211" s="44">
        <f>VFDYLD1!AO211*VLOOKUP(VFDYLD2!AO$4,'[1]INTERNAL PARAMETERS-1'!$B$5:$J$44,5,FALSE)*VLOOKUP(VFDYLD2!AO$4,'[1]INTERNAL PARAMETERS-1'!$B$5:$J$44,7,FALSE)*VFDYLD2!$F211 + VFDYLD1!AO211*(1-VLOOKUP(VFDYLD2!AO$4,'[1]INTERNAL PARAMETERS-1'!$B$5:$J$44,5,FALSE))*VLOOKUP(VFDYLD2!AO$4,'[1]INTERNAL PARAMETERS-1'!$B$5:$J$44,9,FALSE)*VFDYLD2!$F211</f>
        <v>0</v>
      </c>
      <c r="AP211" s="44">
        <f>VFDYLD1!AP211*VLOOKUP(VFDYLD2!AP$4,'[1]INTERNAL PARAMETERS-1'!$B$5:$J$44,5,FALSE)*VLOOKUP(VFDYLD2!AP$4,'[1]INTERNAL PARAMETERS-1'!$B$5:$J$44,7,FALSE)*VFDYLD2!$F211 + VFDYLD1!AP211*(1-VLOOKUP(VFDYLD2!AP$4,'[1]INTERNAL PARAMETERS-1'!$B$5:$J$44,5,FALSE))*VLOOKUP(VFDYLD2!AP$4,'[1]INTERNAL PARAMETERS-1'!$B$5:$J$44,9,FALSE)*VFDYLD2!$F211</f>
        <v>0</v>
      </c>
      <c r="AQ211" s="44">
        <f>VFDYLD1!AQ211*VLOOKUP(VFDYLD2!AQ$4,'[1]INTERNAL PARAMETERS-1'!$B$5:$J$44,5,FALSE)*VLOOKUP(VFDYLD2!AQ$4,'[1]INTERNAL PARAMETERS-1'!$B$5:$J$44,7,FALSE)*VFDYLD2!$F211 + VFDYLD1!AQ211*(1-VLOOKUP(VFDYLD2!AQ$4,'[1]INTERNAL PARAMETERS-1'!$B$5:$J$44,5,FALSE))*VLOOKUP(VFDYLD2!AQ$4,'[1]INTERNAL PARAMETERS-1'!$B$5:$J$44,9,FALSE)*VFDYLD2!$F211</f>
        <v>0</v>
      </c>
      <c r="AR211" s="44">
        <f>VFDYLD1!AR211*VLOOKUP(VFDYLD2!AR$4,'[1]INTERNAL PARAMETERS-1'!$B$5:$J$44,5,FALSE)*VLOOKUP(VFDYLD2!AR$4,'[1]INTERNAL PARAMETERS-1'!$B$5:$J$44,7,FALSE)*VFDYLD2!$F211 + VFDYLD1!AR211*(1-VLOOKUP(VFDYLD2!AR$4,'[1]INTERNAL PARAMETERS-1'!$B$5:$J$44,5,FALSE))*VLOOKUP(VFDYLD2!AR$4,'[1]INTERNAL PARAMETERS-1'!$B$5:$J$44,9,FALSE)*VFDYLD2!$F211</f>
        <v>0</v>
      </c>
      <c r="AS211" s="44">
        <f>VFDYLD1!AS211*VLOOKUP(VFDYLD2!AS$4,'[1]INTERNAL PARAMETERS-1'!$B$5:$J$44,5,FALSE)*VLOOKUP(VFDYLD2!AS$4,'[1]INTERNAL PARAMETERS-1'!$B$5:$J$44,7,FALSE)*VFDYLD2!$F211 + VFDYLD1!AS211*(1-VLOOKUP(VFDYLD2!AS$4,'[1]INTERNAL PARAMETERS-1'!$B$5:$J$44,5,FALSE))*VLOOKUP(VFDYLD2!AS$4,'[1]INTERNAL PARAMETERS-1'!$B$5:$J$44,9,FALSE)*VFDYLD2!$F211</f>
        <v>0</v>
      </c>
      <c r="AT211" s="43">
        <f>VFDYLD1!AT211*VLOOKUP(VFDYLD2!AT$4,'[1]INTERNAL PARAMETERS-1'!$B$5:$J$44,5,FALSE)*VLOOKUP(VFDYLD2!AT$4,'[1]INTERNAL PARAMETERS-1'!$B$5:$J$44,7,FALSE)*VFDYLD2!$F211 + VFDYLD1!AT211*(1-VLOOKUP(VFDYLD2!AT$4,'[1]INTERNAL PARAMETERS-1'!$B$5:$J$44,5,FALSE))*VLOOKUP(VFDYLD2!AT$4,'[1]INTERNAL PARAMETERS-1'!$B$5:$J$44,9,FALSE)*VFDYLD2!$F211</f>
        <v>0</v>
      </c>
      <c r="AU211" s="45">
        <f>VFDYLD1!AU211*VLOOKUP(VFDYLD2!AU$4,'[1]INTERNAL PARAMETERS-1'!$B$5:$J$44,5,FALSE)*VLOOKUP(VFDYLD2!AU$4,'[1]INTERNAL PARAMETERS-1'!$B$5:$J$44,6,FALSE)*VLOOKUP(VFDYLD2!AU$4,'[1]INTERNAL PARAMETERS-1'!$B$5:$J$44,3,FALSE) + VFDYLD1!AU211*(1-VLOOKUP(VFDYLD2!AU$4,'[1]INTERNAL PARAMETERS-1'!$B$5:$J$44,5,FALSE))*VLOOKUP(VFDYLD2!AU$4,'[1]INTERNAL PARAMETERS-1'!$B$5:$J$44,8,FALSE)*VLOOKUP(VFDYLD2!AU$4,'[1]INTERNAL PARAMETERS-1'!$B$5:$J$44,3,FALSE)</f>
        <v>0</v>
      </c>
      <c r="AV211" s="44">
        <f>VFDYLD1!AV211*VLOOKUP(VFDYLD2!AV$4,'[1]INTERNAL PARAMETERS-1'!$B$5:$J$44,5,FALSE)*VLOOKUP(VFDYLD2!AV$4,'[1]INTERNAL PARAMETERS-1'!$B$5:$J$44,6,FALSE)*VLOOKUP(VFDYLD2!AV$4,'[1]INTERNAL PARAMETERS-1'!$B$5:$J$44,3,FALSE) + VFDYLD1!AV211*(1-VLOOKUP(VFDYLD2!AV$4,'[1]INTERNAL PARAMETERS-1'!$B$5:$J$44,5,FALSE))*VLOOKUP(VFDYLD2!AV$4,'[1]INTERNAL PARAMETERS-1'!$B$5:$J$44,8,FALSE)*VLOOKUP(VFDYLD2!AV$4,'[1]INTERNAL PARAMETERS-1'!$B$5:$J$44,3,FALSE)</f>
        <v>0</v>
      </c>
      <c r="AW211" s="44">
        <f>VFDYLD1!AW211*VLOOKUP(VFDYLD2!AW$4,'[1]INTERNAL PARAMETERS-1'!$B$5:$J$44,5,FALSE)*VLOOKUP(VFDYLD2!AW$4,'[1]INTERNAL PARAMETERS-1'!$B$5:$J$44,6,FALSE)*VLOOKUP(VFDYLD2!AW$4,'[1]INTERNAL PARAMETERS-1'!$B$5:$J$44,3,FALSE) + VFDYLD1!AW211*(1-VLOOKUP(VFDYLD2!AW$4,'[1]INTERNAL PARAMETERS-1'!$B$5:$J$44,5,FALSE))*VLOOKUP(VFDYLD2!AW$4,'[1]INTERNAL PARAMETERS-1'!$B$5:$J$44,8,FALSE)*VLOOKUP(VFDYLD2!AW$4,'[1]INTERNAL PARAMETERS-1'!$B$5:$J$44,3,FALSE)</f>
        <v>0</v>
      </c>
      <c r="AX211" s="44">
        <f>VFDYLD1!AX211*VLOOKUP(VFDYLD2!AX$4,'[1]INTERNAL PARAMETERS-1'!$B$5:$J$44,5,FALSE)*VLOOKUP(VFDYLD2!AX$4,'[1]INTERNAL PARAMETERS-1'!$B$5:$J$44,6,FALSE)*VLOOKUP(VFDYLD2!AX$4,'[1]INTERNAL PARAMETERS-1'!$B$5:$J$44,3,FALSE) + VFDYLD1!AX211*(1-VLOOKUP(VFDYLD2!AX$4,'[1]INTERNAL PARAMETERS-1'!$B$5:$J$44,5,FALSE))*VLOOKUP(VFDYLD2!AX$4,'[1]INTERNAL PARAMETERS-1'!$B$5:$J$44,8,FALSE)*VLOOKUP(VFDYLD2!AX$4,'[1]INTERNAL PARAMETERS-1'!$B$5:$J$44,3,FALSE)</f>
        <v>0</v>
      </c>
      <c r="AY211" s="44">
        <f>VFDYLD1!AY211*VLOOKUP(VFDYLD2!AY$4,'[1]INTERNAL PARAMETERS-1'!$B$5:$J$44,5,FALSE)*VLOOKUP(VFDYLD2!AY$4,'[1]INTERNAL PARAMETERS-1'!$B$5:$J$44,6,FALSE)*VLOOKUP(VFDYLD2!AY$4,'[1]INTERNAL PARAMETERS-1'!$B$5:$J$44,3,FALSE) + VFDYLD1!AY211*(1-VLOOKUP(VFDYLD2!AY$4,'[1]INTERNAL PARAMETERS-1'!$B$5:$J$44,5,FALSE))*VLOOKUP(VFDYLD2!AY$4,'[1]INTERNAL PARAMETERS-1'!$B$5:$J$44,8,FALSE)*VLOOKUP(VFDYLD2!AY$4,'[1]INTERNAL PARAMETERS-1'!$B$5:$J$44,3,FALSE)</f>
        <v>0</v>
      </c>
      <c r="AZ211" s="44">
        <f>VFDYLD1!AZ211*VLOOKUP(VFDYLD2!AZ$4,'[1]INTERNAL PARAMETERS-1'!$B$5:$J$44,5,FALSE)*VLOOKUP(VFDYLD2!AZ$4,'[1]INTERNAL PARAMETERS-1'!$B$5:$J$44,6,FALSE)*VLOOKUP(VFDYLD2!AZ$4,'[1]INTERNAL PARAMETERS-1'!$B$5:$J$44,3,FALSE) + VFDYLD1!AZ211*(1-VLOOKUP(VFDYLD2!AZ$4,'[1]INTERNAL PARAMETERS-1'!$B$5:$J$44,5,FALSE))*VLOOKUP(VFDYLD2!AZ$4,'[1]INTERNAL PARAMETERS-1'!$B$5:$J$44,8,FALSE)*VLOOKUP(VFDYLD2!AZ$4,'[1]INTERNAL PARAMETERS-1'!$B$5:$J$44,3,FALSE)</f>
        <v>0</v>
      </c>
      <c r="BA211" s="44">
        <f>VFDYLD1!BA211*VLOOKUP(VFDYLD2!BA$4,'[1]INTERNAL PARAMETERS-1'!$B$5:$J$44,5,FALSE)*VLOOKUP(VFDYLD2!BA$4,'[1]INTERNAL PARAMETERS-1'!$B$5:$J$44,6,FALSE)*VLOOKUP(VFDYLD2!BA$4,'[1]INTERNAL PARAMETERS-1'!$B$5:$J$44,3,FALSE) + VFDYLD1!BA211*(1-VLOOKUP(VFDYLD2!BA$4,'[1]INTERNAL PARAMETERS-1'!$B$5:$J$44,5,FALSE))*VLOOKUP(VFDYLD2!BA$4,'[1]INTERNAL PARAMETERS-1'!$B$5:$J$44,8,FALSE)*VLOOKUP(VFDYLD2!BA$4,'[1]INTERNAL PARAMETERS-1'!$B$5:$J$44,3,FALSE)</f>
        <v>0</v>
      </c>
      <c r="BB211" s="44">
        <f>VFDYLD1!BB211*VLOOKUP(VFDYLD2!BB$4,'[1]INTERNAL PARAMETERS-1'!$B$5:$J$44,5,FALSE)*VLOOKUP(VFDYLD2!BB$4,'[1]INTERNAL PARAMETERS-1'!$B$5:$J$44,6,FALSE)*VLOOKUP(VFDYLD2!BB$4,'[1]INTERNAL PARAMETERS-1'!$B$5:$J$44,3,FALSE) + VFDYLD1!BB211*(1-VLOOKUP(VFDYLD2!BB$4,'[1]INTERNAL PARAMETERS-1'!$B$5:$J$44,5,FALSE))*VLOOKUP(VFDYLD2!BB$4,'[1]INTERNAL PARAMETERS-1'!$B$5:$J$44,8,FALSE)*VLOOKUP(VFDYLD2!BB$4,'[1]INTERNAL PARAMETERS-1'!$B$5:$J$44,3,FALSE)</f>
        <v>0</v>
      </c>
      <c r="BC211" s="44">
        <f>VFDYLD1!BC211*VLOOKUP(VFDYLD2!BC$4,'[1]INTERNAL PARAMETERS-1'!$B$5:$J$44,5,FALSE)*VLOOKUP(VFDYLD2!BC$4,'[1]INTERNAL PARAMETERS-1'!$B$5:$J$44,6,FALSE)*VLOOKUP(VFDYLD2!BC$4,'[1]INTERNAL PARAMETERS-1'!$B$5:$J$44,3,FALSE) + VFDYLD1!BC211*(1-VLOOKUP(VFDYLD2!BC$4,'[1]INTERNAL PARAMETERS-1'!$B$5:$J$44,5,FALSE))*VLOOKUP(VFDYLD2!BC$4,'[1]INTERNAL PARAMETERS-1'!$B$5:$J$44,8,FALSE)*VLOOKUP(VFDYLD2!BC$4,'[1]INTERNAL PARAMETERS-1'!$B$5:$J$44,3,FALSE)</f>
        <v>0</v>
      </c>
      <c r="BD211" s="44">
        <f>VFDYLD1!BD211*VLOOKUP(VFDYLD2!BD$4,'[1]INTERNAL PARAMETERS-1'!$B$5:$J$44,5,FALSE)*VLOOKUP(VFDYLD2!BD$4,'[1]INTERNAL PARAMETERS-1'!$B$5:$J$44,6,FALSE)*VLOOKUP(VFDYLD2!BD$4,'[1]INTERNAL PARAMETERS-1'!$B$5:$J$44,3,FALSE) + VFDYLD1!BD211*(1-VLOOKUP(VFDYLD2!BD$4,'[1]INTERNAL PARAMETERS-1'!$B$5:$J$44,5,FALSE))*VLOOKUP(VFDYLD2!BD$4,'[1]INTERNAL PARAMETERS-1'!$B$5:$J$44,8,FALSE)*VLOOKUP(VFDYLD2!BD$4,'[1]INTERNAL PARAMETERS-1'!$B$5:$J$44,3,FALSE)</f>
        <v>0</v>
      </c>
      <c r="BE211" s="44">
        <f>VFDYLD1!BE211*VLOOKUP(VFDYLD2!BE$4,'[1]INTERNAL PARAMETERS-1'!$B$5:$J$44,5,FALSE)*VLOOKUP(VFDYLD2!BE$4,'[1]INTERNAL PARAMETERS-1'!$B$5:$J$44,6,FALSE)*VLOOKUP(VFDYLD2!BE$4,'[1]INTERNAL PARAMETERS-1'!$B$5:$J$44,3,FALSE) + VFDYLD1!BE211*(1-VLOOKUP(VFDYLD2!BE$4,'[1]INTERNAL PARAMETERS-1'!$B$5:$J$44,5,FALSE))*VLOOKUP(VFDYLD2!BE$4,'[1]INTERNAL PARAMETERS-1'!$B$5:$J$44,8,FALSE)*VLOOKUP(VFDYLD2!BE$4,'[1]INTERNAL PARAMETERS-1'!$B$5:$J$44,3,FALSE)</f>
        <v>0</v>
      </c>
      <c r="BF211" s="44">
        <f>VFDYLD1!BF211*VLOOKUP(VFDYLD2!BF$4,'[1]INTERNAL PARAMETERS-1'!$B$5:$J$44,5,FALSE)*VLOOKUP(VFDYLD2!BF$4,'[1]INTERNAL PARAMETERS-1'!$B$5:$J$44,6,FALSE)*VLOOKUP(VFDYLD2!BF$4,'[1]INTERNAL PARAMETERS-1'!$B$5:$J$44,3,FALSE) + VFDYLD1!BF211*(1-VLOOKUP(VFDYLD2!BF$4,'[1]INTERNAL PARAMETERS-1'!$B$5:$J$44,5,FALSE))*VLOOKUP(VFDYLD2!BF$4,'[1]INTERNAL PARAMETERS-1'!$B$5:$J$44,8,FALSE)*VLOOKUP(VFDYLD2!BF$4,'[1]INTERNAL PARAMETERS-1'!$B$5:$J$44,3,FALSE)</f>
        <v>0</v>
      </c>
      <c r="BG211" s="44">
        <f>VFDYLD1!BG211*VLOOKUP(VFDYLD2!BG$4,'[1]INTERNAL PARAMETERS-1'!$B$5:$J$44,5,FALSE)*VLOOKUP(VFDYLD2!BG$4,'[1]INTERNAL PARAMETERS-1'!$B$5:$J$44,6,FALSE)*VLOOKUP(VFDYLD2!BG$4,'[1]INTERNAL PARAMETERS-1'!$B$5:$J$44,3,FALSE) + VFDYLD1!BG211*(1-VLOOKUP(VFDYLD2!BG$4,'[1]INTERNAL PARAMETERS-1'!$B$5:$J$44,5,FALSE))*VLOOKUP(VFDYLD2!BG$4,'[1]INTERNAL PARAMETERS-1'!$B$5:$J$44,8,FALSE)*VLOOKUP(VFDYLD2!BG$4,'[1]INTERNAL PARAMETERS-1'!$B$5:$J$44,3,FALSE)</f>
        <v>0</v>
      </c>
      <c r="BH211" s="44">
        <f>VFDYLD1!BH211*VLOOKUP(VFDYLD2!BH$4,'[1]INTERNAL PARAMETERS-1'!$B$5:$J$44,5,FALSE)*VLOOKUP(VFDYLD2!BH$4,'[1]INTERNAL PARAMETERS-1'!$B$5:$J$44,6,FALSE)*VLOOKUP(VFDYLD2!BH$4,'[1]INTERNAL PARAMETERS-1'!$B$5:$J$44,3,FALSE) + VFDYLD1!BH211*(1-VLOOKUP(VFDYLD2!BH$4,'[1]INTERNAL PARAMETERS-1'!$B$5:$J$44,5,FALSE))*VLOOKUP(VFDYLD2!BH$4,'[1]INTERNAL PARAMETERS-1'!$B$5:$J$44,8,FALSE)*VLOOKUP(VFDYLD2!BH$4,'[1]INTERNAL PARAMETERS-1'!$B$5:$J$44,3,FALSE)</f>
        <v>0</v>
      </c>
      <c r="BI211" s="44">
        <f>VFDYLD1!BI211*VLOOKUP(VFDYLD2!BI$4,'[1]INTERNAL PARAMETERS-1'!$B$5:$J$44,5,FALSE)*VLOOKUP(VFDYLD2!BI$4,'[1]INTERNAL PARAMETERS-1'!$B$5:$J$44,6,FALSE)*VLOOKUP(VFDYLD2!BI$4,'[1]INTERNAL PARAMETERS-1'!$B$5:$J$44,3,FALSE) + VFDYLD1!BI211*(1-VLOOKUP(VFDYLD2!BI$4,'[1]INTERNAL PARAMETERS-1'!$B$5:$J$44,5,FALSE))*VLOOKUP(VFDYLD2!BI$4,'[1]INTERNAL PARAMETERS-1'!$B$5:$J$44,8,FALSE)*VLOOKUP(VFDYLD2!BI$4,'[1]INTERNAL PARAMETERS-1'!$B$5:$J$44,3,FALSE)</f>
        <v>0</v>
      </c>
      <c r="BJ211" s="44">
        <f>VFDYLD1!BJ211*VLOOKUP(VFDYLD2!BJ$4,'[1]INTERNAL PARAMETERS-1'!$B$5:$J$44,5,FALSE)*VLOOKUP(VFDYLD2!BJ$4,'[1]INTERNAL PARAMETERS-1'!$B$5:$J$44,6,FALSE)*VLOOKUP(VFDYLD2!BJ$4,'[1]INTERNAL PARAMETERS-1'!$B$5:$J$44,3,FALSE) + VFDYLD1!BJ211*(1-VLOOKUP(VFDYLD2!BJ$4,'[1]INTERNAL PARAMETERS-1'!$B$5:$J$44,5,FALSE))*VLOOKUP(VFDYLD2!BJ$4,'[1]INTERNAL PARAMETERS-1'!$B$5:$J$44,8,FALSE)*VLOOKUP(VFDYLD2!BJ$4,'[1]INTERNAL PARAMETERS-1'!$B$5:$J$44,3,FALSE)</f>
        <v>0</v>
      </c>
      <c r="BK211" s="44">
        <f>VFDYLD1!BK211*VLOOKUP(VFDYLD2!BK$4,'[1]INTERNAL PARAMETERS-1'!$B$5:$J$44,5,FALSE)*VLOOKUP(VFDYLD2!BK$4,'[1]INTERNAL PARAMETERS-1'!$B$5:$J$44,6,FALSE)*VLOOKUP(VFDYLD2!BK$4,'[1]INTERNAL PARAMETERS-1'!$B$5:$J$44,3,FALSE) + VFDYLD1!BK211*(1-VLOOKUP(VFDYLD2!BK$4,'[1]INTERNAL PARAMETERS-1'!$B$5:$J$44,5,FALSE))*VLOOKUP(VFDYLD2!BK$4,'[1]INTERNAL PARAMETERS-1'!$B$5:$J$44,8,FALSE)*VLOOKUP(VFDYLD2!BK$4,'[1]INTERNAL PARAMETERS-1'!$B$5:$J$44,3,FALSE)</f>
        <v>0</v>
      </c>
      <c r="BL211" s="44">
        <f>VFDYLD1!BL211*VLOOKUP(VFDYLD2!BL$4,'[1]INTERNAL PARAMETERS-1'!$B$5:$J$44,5,FALSE)*VLOOKUP(VFDYLD2!BL$4,'[1]INTERNAL PARAMETERS-1'!$B$5:$J$44,6,FALSE)*VLOOKUP(VFDYLD2!BL$4,'[1]INTERNAL PARAMETERS-1'!$B$5:$J$44,3,FALSE) + VFDYLD1!BL211*(1-VLOOKUP(VFDYLD2!BL$4,'[1]INTERNAL PARAMETERS-1'!$B$5:$J$44,5,FALSE))*VLOOKUP(VFDYLD2!BL$4,'[1]INTERNAL PARAMETERS-1'!$B$5:$J$44,8,FALSE)*VLOOKUP(VFDYLD2!BL$4,'[1]INTERNAL PARAMETERS-1'!$B$5:$J$44,3,FALSE)</f>
        <v>0</v>
      </c>
      <c r="BM211" s="44">
        <f>VFDYLD1!BM211*VLOOKUP(VFDYLD2!BM$4,'[1]INTERNAL PARAMETERS-1'!$B$5:$J$44,5,FALSE)*VLOOKUP(VFDYLD2!BM$4,'[1]INTERNAL PARAMETERS-1'!$B$5:$J$44,6,FALSE)*VLOOKUP(VFDYLD2!BM$4,'[1]INTERNAL PARAMETERS-1'!$B$5:$J$44,3,FALSE) + VFDYLD1!BM211*(1-VLOOKUP(VFDYLD2!BM$4,'[1]INTERNAL PARAMETERS-1'!$B$5:$J$44,5,FALSE))*VLOOKUP(VFDYLD2!BM$4,'[1]INTERNAL PARAMETERS-1'!$B$5:$J$44,8,FALSE)*VLOOKUP(VFDYLD2!BM$4,'[1]INTERNAL PARAMETERS-1'!$B$5:$J$44,3,FALSE)</f>
        <v>0</v>
      </c>
      <c r="BN211" s="44">
        <f>VFDYLD1!BN211*VLOOKUP(VFDYLD2!BN$4,'[1]INTERNAL PARAMETERS-1'!$B$5:$J$44,5,FALSE)*VLOOKUP(VFDYLD2!BN$4,'[1]INTERNAL PARAMETERS-1'!$B$5:$J$44,6,FALSE)*VLOOKUP(VFDYLD2!BN$4,'[1]INTERNAL PARAMETERS-1'!$B$5:$J$44,3,FALSE) + VFDYLD1!BN211*(1-VLOOKUP(VFDYLD2!BN$4,'[1]INTERNAL PARAMETERS-1'!$B$5:$J$44,5,FALSE))*VLOOKUP(VFDYLD2!BN$4,'[1]INTERNAL PARAMETERS-1'!$B$5:$J$44,8,FALSE)*VLOOKUP(VFDYLD2!BN$4,'[1]INTERNAL PARAMETERS-1'!$B$5:$J$44,3,FALSE)</f>
        <v>0</v>
      </c>
      <c r="BO211" s="44">
        <f>VFDYLD1!BO211*VLOOKUP(VFDYLD2!BO$4,'[1]INTERNAL PARAMETERS-1'!$B$5:$J$44,5,FALSE)*VLOOKUP(VFDYLD2!BO$4,'[1]INTERNAL PARAMETERS-1'!$B$5:$J$44,6,FALSE)*VLOOKUP(VFDYLD2!BO$4,'[1]INTERNAL PARAMETERS-1'!$B$5:$J$44,3,FALSE) + VFDYLD1!BO211*(1-VLOOKUP(VFDYLD2!BO$4,'[1]INTERNAL PARAMETERS-1'!$B$5:$J$44,5,FALSE))*VLOOKUP(VFDYLD2!BO$4,'[1]INTERNAL PARAMETERS-1'!$B$5:$J$44,8,FALSE)*VLOOKUP(VFDYLD2!BO$4,'[1]INTERNAL PARAMETERS-1'!$B$5:$J$44,3,FALSE)</f>
        <v>0</v>
      </c>
      <c r="BP211" s="44">
        <f>VFDYLD1!BP211*VLOOKUP(VFDYLD2!BP$4,'[1]INTERNAL PARAMETERS-1'!$B$5:$J$44,5,FALSE)*VLOOKUP(VFDYLD2!BP$4,'[1]INTERNAL PARAMETERS-1'!$B$5:$J$44,6,FALSE)*VLOOKUP(VFDYLD2!BP$4,'[1]INTERNAL PARAMETERS-1'!$B$5:$J$44,3,FALSE) + VFDYLD1!BP211*(1-VLOOKUP(VFDYLD2!BP$4,'[1]INTERNAL PARAMETERS-1'!$B$5:$J$44,5,FALSE))*VLOOKUP(VFDYLD2!BP$4,'[1]INTERNAL PARAMETERS-1'!$B$5:$J$44,8,FALSE)*VLOOKUP(VFDYLD2!BP$4,'[1]INTERNAL PARAMETERS-1'!$B$5:$J$44,3,FALSE)</f>
        <v>0</v>
      </c>
      <c r="BQ211" s="44">
        <f>VFDYLD1!BQ211*VLOOKUP(VFDYLD2!BQ$4,'[1]INTERNAL PARAMETERS-1'!$B$5:$J$44,5,FALSE)*VLOOKUP(VFDYLD2!BQ$4,'[1]INTERNAL PARAMETERS-1'!$B$5:$J$44,6,FALSE)*VLOOKUP(VFDYLD2!BQ$4,'[1]INTERNAL PARAMETERS-1'!$B$5:$J$44,3,FALSE) + VFDYLD1!BQ211*(1-VLOOKUP(VFDYLD2!BQ$4,'[1]INTERNAL PARAMETERS-1'!$B$5:$J$44,5,FALSE))*VLOOKUP(VFDYLD2!BQ$4,'[1]INTERNAL PARAMETERS-1'!$B$5:$J$44,8,FALSE)*VLOOKUP(VFDYLD2!BQ$4,'[1]INTERNAL PARAMETERS-1'!$B$5:$J$44,3,FALSE)</f>
        <v>0</v>
      </c>
      <c r="BR211" s="44">
        <f>VFDYLD1!BR211*VLOOKUP(VFDYLD2!BR$4,'[1]INTERNAL PARAMETERS-1'!$B$5:$J$44,5,FALSE)*VLOOKUP(VFDYLD2!BR$4,'[1]INTERNAL PARAMETERS-1'!$B$5:$J$44,6,FALSE)*VLOOKUP(VFDYLD2!BR$4,'[1]INTERNAL PARAMETERS-1'!$B$5:$J$44,3,FALSE) + VFDYLD1!BR211*(1-VLOOKUP(VFDYLD2!BR$4,'[1]INTERNAL PARAMETERS-1'!$B$5:$J$44,5,FALSE))*VLOOKUP(VFDYLD2!BR$4,'[1]INTERNAL PARAMETERS-1'!$B$5:$J$44,8,FALSE)*VLOOKUP(VFDYLD2!BR$4,'[1]INTERNAL PARAMETERS-1'!$B$5:$J$44,3,FALSE)</f>
        <v>0</v>
      </c>
      <c r="BS211" s="44">
        <f>VFDYLD1!BS211*VLOOKUP(VFDYLD2!BS$4,'[1]INTERNAL PARAMETERS-1'!$B$5:$J$44,5,FALSE)*VLOOKUP(VFDYLD2!BS$4,'[1]INTERNAL PARAMETERS-1'!$B$5:$J$44,6,FALSE)*VLOOKUP(VFDYLD2!BS$4,'[1]INTERNAL PARAMETERS-1'!$B$5:$J$44,3,FALSE) + VFDYLD1!BS211*(1-VLOOKUP(VFDYLD2!BS$4,'[1]INTERNAL PARAMETERS-1'!$B$5:$J$44,5,FALSE))*VLOOKUP(VFDYLD2!BS$4,'[1]INTERNAL PARAMETERS-1'!$B$5:$J$44,8,FALSE)*VLOOKUP(VFDYLD2!BS$4,'[1]INTERNAL PARAMETERS-1'!$B$5:$J$44,3,FALSE)</f>
        <v>0</v>
      </c>
      <c r="BT211" s="44">
        <f>VFDYLD1!BT211*VLOOKUP(VFDYLD2!BT$4,'[1]INTERNAL PARAMETERS-1'!$B$5:$J$44,5,FALSE)*VLOOKUP(VFDYLD2!BT$4,'[1]INTERNAL PARAMETERS-1'!$B$5:$J$44,6,FALSE)*VLOOKUP(VFDYLD2!BT$4,'[1]INTERNAL PARAMETERS-1'!$B$5:$J$44,3,FALSE) + VFDYLD1!BT211*(1-VLOOKUP(VFDYLD2!BT$4,'[1]INTERNAL PARAMETERS-1'!$B$5:$J$44,5,FALSE))*VLOOKUP(VFDYLD2!BT$4,'[1]INTERNAL PARAMETERS-1'!$B$5:$J$44,8,FALSE)*VLOOKUP(VFDYLD2!BT$4,'[1]INTERNAL PARAMETERS-1'!$B$5:$J$44,3,FALSE)</f>
        <v>0</v>
      </c>
      <c r="BU211" s="44">
        <f>VFDYLD1!BU211*VLOOKUP(VFDYLD2!BU$4,'[1]INTERNAL PARAMETERS-1'!$B$5:$J$44,5,FALSE)*VLOOKUP(VFDYLD2!BU$4,'[1]INTERNAL PARAMETERS-1'!$B$5:$J$44,6,FALSE)*VLOOKUP(VFDYLD2!BU$4,'[1]INTERNAL PARAMETERS-1'!$B$5:$J$44,3,FALSE) + VFDYLD1!BU211*(1-VLOOKUP(VFDYLD2!BU$4,'[1]INTERNAL PARAMETERS-1'!$B$5:$J$44,5,FALSE))*VLOOKUP(VFDYLD2!BU$4,'[1]INTERNAL PARAMETERS-1'!$B$5:$J$44,8,FALSE)*VLOOKUP(VFDYLD2!BU$4,'[1]INTERNAL PARAMETERS-1'!$B$5:$J$44,3,FALSE)</f>
        <v>0</v>
      </c>
      <c r="BV211" s="44">
        <f>VFDYLD1!BV211*VLOOKUP(VFDYLD2!BV$4,'[1]INTERNAL PARAMETERS-1'!$B$5:$J$44,5,FALSE)*VLOOKUP(VFDYLD2!BV$4,'[1]INTERNAL PARAMETERS-1'!$B$5:$J$44,6,FALSE)*VLOOKUP(VFDYLD2!BV$4,'[1]INTERNAL PARAMETERS-1'!$B$5:$J$44,3,FALSE) + VFDYLD1!BV211*(1-VLOOKUP(VFDYLD2!BV$4,'[1]INTERNAL PARAMETERS-1'!$B$5:$J$44,5,FALSE))*VLOOKUP(VFDYLD2!BV$4,'[1]INTERNAL PARAMETERS-1'!$B$5:$J$44,8,FALSE)*VLOOKUP(VFDYLD2!BV$4,'[1]INTERNAL PARAMETERS-1'!$B$5:$J$44,3,FALSE)</f>
        <v>0</v>
      </c>
      <c r="BW211" s="44">
        <f>VFDYLD1!BW211*VLOOKUP(VFDYLD2!BW$4,'[1]INTERNAL PARAMETERS-1'!$B$5:$J$44,5,FALSE)*VLOOKUP(VFDYLD2!BW$4,'[1]INTERNAL PARAMETERS-1'!$B$5:$J$44,6,FALSE)*VLOOKUP(VFDYLD2!BW$4,'[1]INTERNAL PARAMETERS-1'!$B$5:$J$44,3,FALSE) + VFDYLD1!BW211*(1-VLOOKUP(VFDYLD2!BW$4,'[1]INTERNAL PARAMETERS-1'!$B$5:$J$44,5,FALSE))*VLOOKUP(VFDYLD2!BW$4,'[1]INTERNAL PARAMETERS-1'!$B$5:$J$44,8,FALSE)*VLOOKUP(VFDYLD2!BW$4,'[1]INTERNAL PARAMETERS-1'!$B$5:$J$44,3,FALSE)</f>
        <v>0</v>
      </c>
      <c r="BX211" s="44">
        <f>VFDYLD1!BX211*VLOOKUP(VFDYLD2!BX$4,'[1]INTERNAL PARAMETERS-1'!$B$5:$J$44,5,FALSE)*VLOOKUP(VFDYLD2!BX$4,'[1]INTERNAL PARAMETERS-1'!$B$5:$J$44,6,FALSE)*VLOOKUP(VFDYLD2!BX$4,'[1]INTERNAL PARAMETERS-1'!$B$5:$J$44,3,FALSE) + VFDYLD1!BX211*(1-VLOOKUP(VFDYLD2!BX$4,'[1]INTERNAL PARAMETERS-1'!$B$5:$J$44,5,FALSE))*VLOOKUP(VFDYLD2!BX$4,'[1]INTERNAL PARAMETERS-1'!$B$5:$J$44,8,FALSE)*VLOOKUP(VFDYLD2!BX$4,'[1]INTERNAL PARAMETERS-1'!$B$5:$J$44,3,FALSE)</f>
        <v>0</v>
      </c>
      <c r="BY211" s="44">
        <f>VFDYLD1!BY211*VLOOKUP(VFDYLD2!BY$4,'[1]INTERNAL PARAMETERS-1'!$B$5:$J$44,5,FALSE)*VLOOKUP(VFDYLD2!BY$4,'[1]INTERNAL PARAMETERS-1'!$B$5:$J$44,6,FALSE)*VLOOKUP(VFDYLD2!BY$4,'[1]INTERNAL PARAMETERS-1'!$B$5:$J$44,3,FALSE) + VFDYLD1!BY211*(1-VLOOKUP(VFDYLD2!BY$4,'[1]INTERNAL PARAMETERS-1'!$B$5:$J$44,5,FALSE))*VLOOKUP(VFDYLD2!BY$4,'[1]INTERNAL PARAMETERS-1'!$B$5:$J$44,8,FALSE)*VLOOKUP(VFDYLD2!BY$4,'[1]INTERNAL PARAMETERS-1'!$B$5:$J$44,3,FALSE)</f>
        <v>0</v>
      </c>
      <c r="BZ211" s="44">
        <f>VFDYLD1!BZ211*VLOOKUP(VFDYLD2!BZ$4,'[1]INTERNAL PARAMETERS-1'!$B$5:$J$44,5,FALSE)*VLOOKUP(VFDYLD2!BZ$4,'[1]INTERNAL PARAMETERS-1'!$B$5:$J$44,6,FALSE)*VLOOKUP(VFDYLD2!BZ$4,'[1]INTERNAL PARAMETERS-1'!$B$5:$J$44,3,FALSE) + VFDYLD1!BZ211*(1-VLOOKUP(VFDYLD2!BZ$4,'[1]INTERNAL PARAMETERS-1'!$B$5:$J$44,5,FALSE))*VLOOKUP(VFDYLD2!BZ$4,'[1]INTERNAL PARAMETERS-1'!$B$5:$J$44,8,FALSE)*VLOOKUP(VFDYLD2!BZ$4,'[1]INTERNAL PARAMETERS-1'!$B$5:$J$44,3,FALSE)</f>
        <v>0</v>
      </c>
      <c r="CA211" s="44">
        <f>VFDYLD1!CA211*VLOOKUP(VFDYLD2!CA$4,'[1]INTERNAL PARAMETERS-1'!$B$5:$J$44,5,FALSE)*VLOOKUP(VFDYLD2!CA$4,'[1]INTERNAL PARAMETERS-1'!$B$5:$J$44,6,FALSE)*VLOOKUP(VFDYLD2!CA$4,'[1]INTERNAL PARAMETERS-1'!$B$5:$J$44,3,FALSE) + VFDYLD1!CA211*(1-VLOOKUP(VFDYLD2!CA$4,'[1]INTERNAL PARAMETERS-1'!$B$5:$J$44,5,FALSE))*VLOOKUP(VFDYLD2!CA$4,'[1]INTERNAL PARAMETERS-1'!$B$5:$J$44,8,FALSE)*VLOOKUP(VFDYLD2!CA$4,'[1]INTERNAL PARAMETERS-1'!$B$5:$J$44,3,FALSE)</f>
        <v>0</v>
      </c>
      <c r="CB211" s="44">
        <f>VFDYLD1!CB211*VLOOKUP(VFDYLD2!CB$4,'[1]INTERNAL PARAMETERS-1'!$B$5:$J$44,5,FALSE)*VLOOKUP(VFDYLD2!CB$4,'[1]INTERNAL PARAMETERS-1'!$B$5:$J$44,6,FALSE)*VLOOKUP(VFDYLD2!CB$4,'[1]INTERNAL PARAMETERS-1'!$B$5:$J$44,3,FALSE) + VFDYLD1!CB211*(1-VLOOKUP(VFDYLD2!CB$4,'[1]INTERNAL PARAMETERS-1'!$B$5:$J$44,5,FALSE))*VLOOKUP(VFDYLD2!CB$4,'[1]INTERNAL PARAMETERS-1'!$B$5:$J$44,8,FALSE)*VLOOKUP(VFDYLD2!CB$4,'[1]INTERNAL PARAMETERS-1'!$B$5:$J$44,3,FALSE)</f>
        <v>0</v>
      </c>
      <c r="CC211" s="44">
        <f>VFDYLD1!CC211*VLOOKUP(VFDYLD2!CC$4,'[1]INTERNAL PARAMETERS-1'!$B$5:$J$44,5,FALSE)*VLOOKUP(VFDYLD2!CC$4,'[1]INTERNAL PARAMETERS-1'!$B$5:$J$44,6,FALSE)*VLOOKUP(VFDYLD2!CC$4,'[1]INTERNAL PARAMETERS-1'!$B$5:$J$44,3,FALSE) + VFDYLD1!CC211*(1-VLOOKUP(VFDYLD2!CC$4,'[1]INTERNAL PARAMETERS-1'!$B$5:$J$44,5,FALSE))*VLOOKUP(VFDYLD2!CC$4,'[1]INTERNAL PARAMETERS-1'!$B$5:$J$44,8,FALSE)*VLOOKUP(VFDYLD2!CC$4,'[1]INTERNAL PARAMETERS-1'!$B$5:$J$44,3,FALSE)</f>
        <v>0</v>
      </c>
      <c r="CD211" s="44">
        <f>VFDYLD1!CD211*VLOOKUP(VFDYLD2!CD$4,'[1]INTERNAL PARAMETERS-1'!$B$5:$J$44,5,FALSE)*VLOOKUP(VFDYLD2!CD$4,'[1]INTERNAL PARAMETERS-1'!$B$5:$J$44,6,FALSE)*VLOOKUP(VFDYLD2!CD$4,'[1]INTERNAL PARAMETERS-1'!$B$5:$J$44,3,FALSE) + VFDYLD1!CD211*(1-VLOOKUP(VFDYLD2!CD$4,'[1]INTERNAL PARAMETERS-1'!$B$5:$J$44,5,FALSE))*VLOOKUP(VFDYLD2!CD$4,'[1]INTERNAL PARAMETERS-1'!$B$5:$J$44,8,FALSE)*VLOOKUP(VFDYLD2!CD$4,'[1]INTERNAL PARAMETERS-1'!$B$5:$J$44,3,FALSE)</f>
        <v>0</v>
      </c>
      <c r="CE211" s="44">
        <f>VFDYLD1!CE211*VLOOKUP(VFDYLD2!CE$4,'[1]INTERNAL PARAMETERS-1'!$B$5:$J$44,5,FALSE)*VLOOKUP(VFDYLD2!CE$4,'[1]INTERNAL PARAMETERS-1'!$B$5:$J$44,6,FALSE)*VLOOKUP(VFDYLD2!CE$4,'[1]INTERNAL PARAMETERS-1'!$B$5:$J$44,3,FALSE) + VFDYLD1!CE211*(1-VLOOKUP(VFDYLD2!CE$4,'[1]INTERNAL PARAMETERS-1'!$B$5:$J$44,5,FALSE))*VLOOKUP(VFDYLD2!CE$4,'[1]INTERNAL PARAMETERS-1'!$B$5:$J$44,8,FALSE)*VLOOKUP(VFDYLD2!CE$4,'[1]INTERNAL PARAMETERS-1'!$B$5:$J$44,3,FALSE)</f>
        <v>0</v>
      </c>
      <c r="CF211" s="44">
        <f>VFDYLD1!CF211*VLOOKUP(VFDYLD2!CF$4,'[1]INTERNAL PARAMETERS-1'!$B$5:$J$44,5,FALSE)*VLOOKUP(VFDYLD2!CF$4,'[1]INTERNAL PARAMETERS-1'!$B$5:$J$44,6,FALSE)*VLOOKUP(VFDYLD2!CF$4,'[1]INTERNAL PARAMETERS-1'!$B$5:$J$44,3,FALSE) + VFDYLD1!CF211*(1-VLOOKUP(VFDYLD2!CF$4,'[1]INTERNAL PARAMETERS-1'!$B$5:$J$44,5,FALSE))*VLOOKUP(VFDYLD2!CF$4,'[1]INTERNAL PARAMETERS-1'!$B$5:$J$44,8,FALSE)*VLOOKUP(VFDYLD2!CF$4,'[1]INTERNAL PARAMETERS-1'!$B$5:$J$44,3,FALSE)</f>
        <v>0</v>
      </c>
      <c r="CG211" s="44">
        <f>VFDYLD1!CG211*VLOOKUP(VFDYLD2!CG$4,'[1]INTERNAL PARAMETERS-1'!$B$5:$J$44,5,FALSE)*VLOOKUP(VFDYLD2!CG$4,'[1]INTERNAL PARAMETERS-1'!$B$5:$J$44,6,FALSE)*VLOOKUP(VFDYLD2!CG$4,'[1]INTERNAL PARAMETERS-1'!$B$5:$J$44,3,FALSE) + VFDYLD1!CG211*(1-VLOOKUP(VFDYLD2!CG$4,'[1]INTERNAL PARAMETERS-1'!$B$5:$J$44,5,FALSE))*VLOOKUP(VFDYLD2!CG$4,'[1]INTERNAL PARAMETERS-1'!$B$5:$J$44,8,FALSE)*VLOOKUP(VFDYLD2!CG$4,'[1]INTERNAL PARAMETERS-1'!$B$5:$J$44,3,FALSE)</f>
        <v>0</v>
      </c>
      <c r="CH211" s="43">
        <f>VFDYLD1!CH211*VLOOKUP(VFDYLD2!CH$4,'[1]INTERNAL PARAMETERS-1'!$B$5:$J$44,5,FALSE)*VLOOKUP(VFDYLD2!CH$4,'[1]INTERNAL PARAMETERS-1'!$B$5:$J$44,6,FALSE)*VLOOKUP(VFDYLD2!CH$4,'[1]INTERNAL PARAMETERS-1'!$B$5:$J$44,3,FALSE) + VFDYLD1!CH211*(1-VLOOKUP(VFDYLD2!CH$4,'[1]INTERNAL PARAMETERS-1'!$B$5:$J$44,5,FALSE))*VLOOKUP(VFDYLD2!CH$4,'[1]INTERNAL PARAMETERS-1'!$B$5:$J$44,8,FALSE)*VLOOKUP(VFDYLD2!CH$4,'[1]INTERNAL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47</v>
      </c>
      <c r="D212" s="57" t="s">
        <v>55</v>
      </c>
      <c r="E212" s="132">
        <f>VFD!W212</f>
        <v>0</v>
      </c>
      <c r="F212" s="56">
        <f>'[1]INTERNAL PARAMETERS-1'!M14</f>
        <v>39.424999999999997</v>
      </c>
      <c r="G212" s="45">
        <f>VFDYLD1!G212*VLOOKUP(VFDYLD2!G$4,'[1]INTERNAL PARAMETERS-1'!$B$5:$J$44,5,FALSE)*VLOOKUP(VFDYLD2!G$4,'[1]INTERNAL PARAMETERS-1'!$B$5:$J$44,7,FALSE)*VFDYLD2!$F212 + VFDYLD1!G212*(1-VLOOKUP(VFDYLD2!G$4,'[1]INTERNAL PARAMETERS-1'!$B$5:$J$44,5,FALSE))*VLOOKUP(VFDYLD2!G$4,'[1]INTERNAL PARAMETERS-1'!$B$5:$J$44,9,FALSE)*VFDYLD2!$F212</f>
        <v>0</v>
      </c>
      <c r="H212" s="44">
        <f>VFDYLD1!H212*VLOOKUP(VFDYLD2!H$4,'[1]INTERNAL PARAMETERS-1'!$B$5:$J$44,5,FALSE)*VLOOKUP(VFDYLD2!H$4,'[1]INTERNAL PARAMETERS-1'!$B$5:$J$44,7,FALSE)*VFDYLD2!$F212 + VFDYLD1!H212*(1-VLOOKUP(VFDYLD2!H$4,'[1]INTERNAL PARAMETERS-1'!$B$5:$J$44,5,FALSE))*VLOOKUP(VFDYLD2!H$4,'[1]INTERNAL PARAMETERS-1'!$B$5:$J$44,9,FALSE)*VFDYLD2!$F212</f>
        <v>0</v>
      </c>
      <c r="I212" s="44">
        <f>VFDYLD1!I212*VLOOKUP(VFDYLD2!I$4,'[1]INTERNAL PARAMETERS-1'!$B$5:$J$44,5,FALSE)*VLOOKUP(VFDYLD2!I$4,'[1]INTERNAL PARAMETERS-1'!$B$5:$J$44,7,FALSE)*VFDYLD2!$F212 + VFDYLD1!I212*(1-VLOOKUP(VFDYLD2!I$4,'[1]INTERNAL PARAMETERS-1'!$B$5:$J$44,5,FALSE))*VLOOKUP(VFDYLD2!I$4,'[1]INTERNAL PARAMETERS-1'!$B$5:$J$44,9,FALSE)*VFDYLD2!$F212</f>
        <v>0</v>
      </c>
      <c r="J212" s="44">
        <f>VFDYLD1!J212*VLOOKUP(VFDYLD2!J$4,'[1]INTERNAL PARAMETERS-1'!$B$5:$J$44,5,FALSE)*VLOOKUP(VFDYLD2!J$4,'[1]INTERNAL PARAMETERS-1'!$B$5:$J$44,7,FALSE)*VFDYLD2!$F212 + VFDYLD1!J212*(1-VLOOKUP(VFDYLD2!J$4,'[1]INTERNAL PARAMETERS-1'!$B$5:$J$44,5,FALSE))*VLOOKUP(VFDYLD2!J$4,'[1]INTERNAL PARAMETERS-1'!$B$5:$J$44,9,FALSE)*VFDYLD2!$F212</f>
        <v>0</v>
      </c>
      <c r="K212" s="44">
        <f>VFDYLD1!K212*VLOOKUP(VFDYLD2!K$4,'[1]INTERNAL PARAMETERS-1'!$B$5:$J$44,5,FALSE)*VLOOKUP(VFDYLD2!K$4,'[1]INTERNAL PARAMETERS-1'!$B$5:$J$44,7,FALSE)*VFDYLD2!$F212 + VFDYLD1!K212*(1-VLOOKUP(VFDYLD2!K$4,'[1]INTERNAL PARAMETERS-1'!$B$5:$J$44,5,FALSE))*VLOOKUP(VFDYLD2!K$4,'[1]INTERNAL PARAMETERS-1'!$B$5:$J$44,9,FALSE)*VFDYLD2!$F212</f>
        <v>0</v>
      </c>
      <c r="L212" s="44">
        <f>VFDYLD1!L212*VLOOKUP(VFDYLD2!L$4,'[1]INTERNAL PARAMETERS-1'!$B$5:$J$44,5,FALSE)*VLOOKUP(VFDYLD2!L$4,'[1]INTERNAL PARAMETERS-1'!$B$5:$J$44,7,FALSE)*VFDYLD2!$F212 + VFDYLD1!L212*(1-VLOOKUP(VFDYLD2!L$4,'[1]INTERNAL PARAMETERS-1'!$B$5:$J$44,5,FALSE))*VLOOKUP(VFDYLD2!L$4,'[1]INTERNAL PARAMETERS-1'!$B$5:$J$44,9,FALSE)*VFDYLD2!$F212</f>
        <v>0</v>
      </c>
      <c r="M212" s="44">
        <f>VFDYLD1!M212*VLOOKUP(VFDYLD2!M$4,'[1]INTERNAL PARAMETERS-1'!$B$5:$J$44,5,FALSE)*VLOOKUP(VFDYLD2!M$4,'[1]INTERNAL PARAMETERS-1'!$B$5:$J$44,7,FALSE)*VFDYLD2!$F212 + VFDYLD1!M212*(1-VLOOKUP(VFDYLD2!M$4,'[1]INTERNAL PARAMETERS-1'!$B$5:$J$44,5,FALSE))*VLOOKUP(VFDYLD2!M$4,'[1]INTERNAL PARAMETERS-1'!$B$5:$J$44,9,FALSE)*VFDYLD2!$F212</f>
        <v>0</v>
      </c>
      <c r="N212" s="44">
        <f>VFDYLD1!N212*VLOOKUP(VFDYLD2!N$4,'[1]INTERNAL PARAMETERS-1'!$B$5:$J$44,5,FALSE)*VLOOKUP(VFDYLD2!N$4,'[1]INTERNAL PARAMETERS-1'!$B$5:$J$44,7,FALSE)*VFDYLD2!$F212 + VFDYLD1!N212*(1-VLOOKUP(VFDYLD2!N$4,'[1]INTERNAL PARAMETERS-1'!$B$5:$J$44,5,FALSE))*VLOOKUP(VFDYLD2!N$4,'[1]INTERNAL PARAMETERS-1'!$B$5:$J$44,9,FALSE)*VFDYLD2!$F212</f>
        <v>0</v>
      </c>
      <c r="O212" s="44">
        <f>VFDYLD1!O212*VLOOKUP(VFDYLD2!O$4,'[1]INTERNAL PARAMETERS-1'!$B$5:$J$44,5,FALSE)*VLOOKUP(VFDYLD2!O$4,'[1]INTERNAL PARAMETERS-1'!$B$5:$J$44,7,FALSE)*VFDYLD2!$F212 + VFDYLD1!O212*(1-VLOOKUP(VFDYLD2!O$4,'[1]INTERNAL PARAMETERS-1'!$B$5:$J$44,5,FALSE))*VLOOKUP(VFDYLD2!O$4,'[1]INTERNAL PARAMETERS-1'!$B$5:$J$44,9,FALSE)*VFDYLD2!$F212</f>
        <v>0</v>
      </c>
      <c r="P212" s="44">
        <f>VFDYLD1!P212*VLOOKUP(VFDYLD2!P$4,'[1]INTERNAL PARAMETERS-1'!$B$5:$J$44,5,FALSE)*VLOOKUP(VFDYLD2!P$4,'[1]INTERNAL PARAMETERS-1'!$B$5:$J$44,7,FALSE)*VFDYLD2!$F212 + VFDYLD1!P212*(1-VLOOKUP(VFDYLD2!P$4,'[1]INTERNAL PARAMETERS-1'!$B$5:$J$44,5,FALSE))*VLOOKUP(VFDYLD2!P$4,'[1]INTERNAL PARAMETERS-1'!$B$5:$J$44,9,FALSE)*VFDYLD2!$F212</f>
        <v>0</v>
      </c>
      <c r="Q212" s="44">
        <f>VFDYLD1!Q212*VLOOKUP(VFDYLD2!Q$4,'[1]INTERNAL PARAMETERS-1'!$B$5:$J$44,5,FALSE)*VLOOKUP(VFDYLD2!Q$4,'[1]INTERNAL PARAMETERS-1'!$B$5:$J$44,7,FALSE)*VFDYLD2!$F212 + VFDYLD1!Q212*(1-VLOOKUP(VFDYLD2!Q$4,'[1]INTERNAL PARAMETERS-1'!$B$5:$J$44,5,FALSE))*VLOOKUP(VFDYLD2!Q$4,'[1]INTERNAL PARAMETERS-1'!$B$5:$J$44,9,FALSE)*VFDYLD2!$F212</f>
        <v>0</v>
      </c>
      <c r="R212" s="44">
        <f>VFDYLD1!R212*VLOOKUP(VFDYLD2!R$4,'[1]INTERNAL PARAMETERS-1'!$B$5:$J$44,5,FALSE)*VLOOKUP(VFDYLD2!R$4,'[1]INTERNAL PARAMETERS-1'!$B$5:$J$44,7,FALSE)*VFDYLD2!$F212 + VFDYLD1!R212*(1-VLOOKUP(VFDYLD2!R$4,'[1]INTERNAL PARAMETERS-1'!$B$5:$J$44,5,FALSE))*VLOOKUP(VFDYLD2!R$4,'[1]INTERNAL PARAMETERS-1'!$B$5:$J$44,9,FALSE)*VFDYLD2!$F212</f>
        <v>0</v>
      </c>
      <c r="S212" s="44">
        <f>VFDYLD1!S212*VLOOKUP(VFDYLD2!S$4,'[1]INTERNAL PARAMETERS-1'!$B$5:$J$44,5,FALSE)*VLOOKUP(VFDYLD2!S$4,'[1]INTERNAL PARAMETERS-1'!$B$5:$J$44,7,FALSE)*VFDYLD2!$F212 + VFDYLD1!S212*(1-VLOOKUP(VFDYLD2!S$4,'[1]INTERNAL PARAMETERS-1'!$B$5:$J$44,5,FALSE))*VLOOKUP(VFDYLD2!S$4,'[1]INTERNAL PARAMETERS-1'!$B$5:$J$44,9,FALSE)*VFDYLD2!$F212</f>
        <v>0</v>
      </c>
      <c r="T212" s="44">
        <f>VFDYLD1!T212*VLOOKUP(VFDYLD2!T$4,'[1]INTERNAL PARAMETERS-1'!$B$5:$J$44,5,FALSE)*VLOOKUP(VFDYLD2!T$4,'[1]INTERNAL PARAMETERS-1'!$B$5:$J$44,7,FALSE)*VFDYLD2!$F212 + VFDYLD1!T212*(1-VLOOKUP(VFDYLD2!T$4,'[1]INTERNAL PARAMETERS-1'!$B$5:$J$44,5,FALSE))*VLOOKUP(VFDYLD2!T$4,'[1]INTERNAL PARAMETERS-1'!$B$5:$J$44,9,FALSE)*VFDYLD2!$F212</f>
        <v>0</v>
      </c>
      <c r="U212" s="44">
        <f>VFDYLD1!U212*VLOOKUP(VFDYLD2!U$4,'[1]INTERNAL PARAMETERS-1'!$B$5:$J$44,5,FALSE)*VLOOKUP(VFDYLD2!U$4,'[1]INTERNAL PARAMETERS-1'!$B$5:$J$44,7,FALSE)*VFDYLD2!$F212 + VFDYLD1!U212*(1-VLOOKUP(VFDYLD2!U$4,'[1]INTERNAL PARAMETERS-1'!$B$5:$J$44,5,FALSE))*VLOOKUP(VFDYLD2!U$4,'[1]INTERNAL PARAMETERS-1'!$B$5:$J$44,9,FALSE)*VFDYLD2!$F212</f>
        <v>0</v>
      </c>
      <c r="V212" s="44">
        <f>VFDYLD1!V212*VLOOKUP(VFDYLD2!V$4,'[1]INTERNAL PARAMETERS-1'!$B$5:$J$44,5,FALSE)*VLOOKUP(VFDYLD2!V$4,'[1]INTERNAL PARAMETERS-1'!$B$5:$J$44,7,FALSE)*VFDYLD2!$F212 + VFDYLD1!V212*(1-VLOOKUP(VFDYLD2!V$4,'[1]INTERNAL PARAMETERS-1'!$B$5:$J$44,5,FALSE))*VLOOKUP(VFDYLD2!V$4,'[1]INTERNAL PARAMETERS-1'!$B$5:$J$44,9,FALSE)*VFDYLD2!$F212</f>
        <v>0</v>
      </c>
      <c r="W212" s="44">
        <f>VFDYLD1!W212*VLOOKUP(VFDYLD2!W$4,'[1]INTERNAL PARAMETERS-1'!$B$5:$J$44,5,FALSE)*VLOOKUP(VFDYLD2!W$4,'[1]INTERNAL PARAMETERS-1'!$B$5:$J$44,7,FALSE)*VFDYLD2!$F212 + VFDYLD1!W212*(1-VLOOKUP(VFDYLD2!W$4,'[1]INTERNAL PARAMETERS-1'!$B$5:$J$44,5,FALSE))*VLOOKUP(VFDYLD2!W$4,'[1]INTERNAL PARAMETERS-1'!$B$5:$J$44,9,FALSE)*VFDYLD2!$F212</f>
        <v>0</v>
      </c>
      <c r="X212" s="44">
        <f>VFDYLD1!X212*VLOOKUP(VFDYLD2!X$4,'[1]INTERNAL PARAMETERS-1'!$B$5:$J$44,5,FALSE)*VLOOKUP(VFDYLD2!X$4,'[1]INTERNAL PARAMETERS-1'!$B$5:$J$44,7,FALSE)*VFDYLD2!$F212 + VFDYLD1!X212*(1-VLOOKUP(VFDYLD2!X$4,'[1]INTERNAL PARAMETERS-1'!$B$5:$J$44,5,FALSE))*VLOOKUP(VFDYLD2!X$4,'[1]INTERNAL PARAMETERS-1'!$B$5:$J$44,9,FALSE)*VFDYLD2!$F212</f>
        <v>0</v>
      </c>
      <c r="Y212" s="44">
        <f>VFDYLD1!Y212*VLOOKUP(VFDYLD2!Y$4,'[1]INTERNAL PARAMETERS-1'!$B$5:$J$44,5,FALSE)*VLOOKUP(VFDYLD2!Y$4,'[1]INTERNAL PARAMETERS-1'!$B$5:$J$44,7,FALSE)*VFDYLD2!$F212 + VFDYLD1!Y212*(1-VLOOKUP(VFDYLD2!Y$4,'[1]INTERNAL PARAMETERS-1'!$B$5:$J$44,5,FALSE))*VLOOKUP(VFDYLD2!Y$4,'[1]INTERNAL PARAMETERS-1'!$B$5:$J$44,9,FALSE)*VFDYLD2!$F212</f>
        <v>0</v>
      </c>
      <c r="Z212" s="44">
        <f>VFDYLD1!Z212*VLOOKUP(VFDYLD2!Z$4,'[1]INTERNAL PARAMETERS-1'!$B$5:$J$44,5,FALSE)*VLOOKUP(VFDYLD2!Z$4,'[1]INTERNAL PARAMETERS-1'!$B$5:$J$44,7,FALSE)*VFDYLD2!$F212 + VFDYLD1!Z212*(1-VLOOKUP(VFDYLD2!Z$4,'[1]INTERNAL PARAMETERS-1'!$B$5:$J$44,5,FALSE))*VLOOKUP(VFDYLD2!Z$4,'[1]INTERNAL PARAMETERS-1'!$B$5:$J$44,9,FALSE)*VFDYLD2!$F212</f>
        <v>0</v>
      </c>
      <c r="AA212" s="44">
        <f>VFDYLD1!AA212*VLOOKUP(VFDYLD2!AA$4,'[1]INTERNAL PARAMETERS-1'!$B$5:$J$44,5,FALSE)*VLOOKUP(VFDYLD2!AA$4,'[1]INTERNAL PARAMETERS-1'!$B$5:$J$44,7,FALSE)*VFDYLD2!$F212 + VFDYLD1!AA212*(1-VLOOKUP(VFDYLD2!AA$4,'[1]INTERNAL PARAMETERS-1'!$B$5:$J$44,5,FALSE))*VLOOKUP(VFDYLD2!AA$4,'[1]INTERNAL PARAMETERS-1'!$B$5:$J$44,9,FALSE)*VFDYLD2!$F212</f>
        <v>0</v>
      </c>
      <c r="AB212" s="44">
        <f>VFDYLD1!AB212*VLOOKUP(VFDYLD2!AB$4,'[1]INTERNAL PARAMETERS-1'!$B$5:$J$44,5,FALSE)*VLOOKUP(VFDYLD2!AB$4,'[1]INTERNAL PARAMETERS-1'!$B$5:$J$44,7,FALSE)*VFDYLD2!$F212 + VFDYLD1!AB212*(1-VLOOKUP(VFDYLD2!AB$4,'[1]INTERNAL PARAMETERS-1'!$B$5:$J$44,5,FALSE))*VLOOKUP(VFDYLD2!AB$4,'[1]INTERNAL PARAMETERS-1'!$B$5:$J$44,9,FALSE)*VFDYLD2!$F212</f>
        <v>0</v>
      </c>
      <c r="AC212" s="44">
        <f>VFDYLD1!AC212*VLOOKUP(VFDYLD2!AC$4,'[1]INTERNAL PARAMETERS-1'!$B$5:$J$44,5,FALSE)*VLOOKUP(VFDYLD2!AC$4,'[1]INTERNAL PARAMETERS-1'!$B$5:$J$44,7,FALSE)*VFDYLD2!$F212 + VFDYLD1!AC212*(1-VLOOKUP(VFDYLD2!AC$4,'[1]INTERNAL PARAMETERS-1'!$B$5:$J$44,5,FALSE))*VLOOKUP(VFDYLD2!AC$4,'[1]INTERNAL PARAMETERS-1'!$B$5:$J$44,9,FALSE)*VFDYLD2!$F212</f>
        <v>0</v>
      </c>
      <c r="AD212" s="44">
        <f>VFDYLD1!AD212*VLOOKUP(VFDYLD2!AD$4,'[1]INTERNAL PARAMETERS-1'!$B$5:$J$44,5,FALSE)*VLOOKUP(VFDYLD2!AD$4,'[1]INTERNAL PARAMETERS-1'!$B$5:$J$44,7,FALSE)*VFDYLD2!$F212 + VFDYLD1!AD212*(1-VLOOKUP(VFDYLD2!AD$4,'[1]INTERNAL PARAMETERS-1'!$B$5:$J$44,5,FALSE))*VLOOKUP(VFDYLD2!AD$4,'[1]INTERNAL PARAMETERS-1'!$B$5:$J$44,9,FALSE)*VFDYLD2!$F212</f>
        <v>0</v>
      </c>
      <c r="AE212" s="44">
        <f>VFDYLD1!AE212*VLOOKUP(VFDYLD2!AE$4,'[1]INTERNAL PARAMETERS-1'!$B$5:$J$44,5,FALSE)*VLOOKUP(VFDYLD2!AE$4,'[1]INTERNAL PARAMETERS-1'!$B$5:$J$44,7,FALSE)*VFDYLD2!$F212 + VFDYLD1!AE212*(1-VLOOKUP(VFDYLD2!AE$4,'[1]INTERNAL PARAMETERS-1'!$B$5:$J$44,5,FALSE))*VLOOKUP(VFDYLD2!AE$4,'[1]INTERNAL PARAMETERS-1'!$B$5:$J$44,9,FALSE)*VFDYLD2!$F212</f>
        <v>0</v>
      </c>
      <c r="AF212" s="44">
        <f>VFDYLD1!AF212*VLOOKUP(VFDYLD2!AF$4,'[1]INTERNAL PARAMETERS-1'!$B$5:$J$44,5,FALSE)*VLOOKUP(VFDYLD2!AF$4,'[1]INTERNAL PARAMETERS-1'!$B$5:$J$44,7,FALSE)*VFDYLD2!$F212 + VFDYLD1!AF212*(1-VLOOKUP(VFDYLD2!AF$4,'[1]INTERNAL PARAMETERS-1'!$B$5:$J$44,5,FALSE))*VLOOKUP(VFDYLD2!AF$4,'[1]INTERNAL PARAMETERS-1'!$B$5:$J$44,9,FALSE)*VFDYLD2!$F212</f>
        <v>0</v>
      </c>
      <c r="AG212" s="44">
        <f>VFDYLD1!AG212*VLOOKUP(VFDYLD2!AG$4,'[1]INTERNAL PARAMETERS-1'!$B$5:$J$44,5,FALSE)*VLOOKUP(VFDYLD2!AG$4,'[1]INTERNAL PARAMETERS-1'!$B$5:$J$44,7,FALSE)*VFDYLD2!$F212 + VFDYLD1!AG212*(1-VLOOKUP(VFDYLD2!AG$4,'[1]INTERNAL PARAMETERS-1'!$B$5:$J$44,5,FALSE))*VLOOKUP(VFDYLD2!AG$4,'[1]INTERNAL PARAMETERS-1'!$B$5:$J$44,9,FALSE)*VFDYLD2!$F212</f>
        <v>0</v>
      </c>
      <c r="AH212" s="44">
        <f>VFDYLD1!AH212*VLOOKUP(VFDYLD2!AH$4,'[1]INTERNAL PARAMETERS-1'!$B$5:$J$44,5,FALSE)*VLOOKUP(VFDYLD2!AH$4,'[1]INTERNAL PARAMETERS-1'!$B$5:$J$44,7,FALSE)*VFDYLD2!$F212 + VFDYLD1!AH212*(1-VLOOKUP(VFDYLD2!AH$4,'[1]INTERNAL PARAMETERS-1'!$B$5:$J$44,5,FALSE))*VLOOKUP(VFDYLD2!AH$4,'[1]INTERNAL PARAMETERS-1'!$B$5:$J$44,9,FALSE)*VFDYLD2!$F212</f>
        <v>0</v>
      </c>
      <c r="AI212" s="44">
        <f>VFDYLD1!AI212*VLOOKUP(VFDYLD2!AI$4,'[1]INTERNAL PARAMETERS-1'!$B$5:$J$44,5,FALSE)*VLOOKUP(VFDYLD2!AI$4,'[1]INTERNAL PARAMETERS-1'!$B$5:$J$44,7,FALSE)*VFDYLD2!$F212 + VFDYLD1!AI212*(1-VLOOKUP(VFDYLD2!AI$4,'[1]INTERNAL PARAMETERS-1'!$B$5:$J$44,5,FALSE))*VLOOKUP(VFDYLD2!AI$4,'[1]INTERNAL PARAMETERS-1'!$B$5:$J$44,9,FALSE)*VFDYLD2!$F212</f>
        <v>0</v>
      </c>
      <c r="AJ212" s="44">
        <f>VFDYLD1!AJ212*VLOOKUP(VFDYLD2!AJ$4,'[1]INTERNAL PARAMETERS-1'!$B$5:$J$44,5,FALSE)*VLOOKUP(VFDYLD2!AJ$4,'[1]INTERNAL PARAMETERS-1'!$B$5:$J$44,7,FALSE)*VFDYLD2!$F212 + VFDYLD1!AJ212*(1-VLOOKUP(VFDYLD2!AJ$4,'[1]INTERNAL PARAMETERS-1'!$B$5:$J$44,5,FALSE))*VLOOKUP(VFDYLD2!AJ$4,'[1]INTERNAL PARAMETERS-1'!$B$5:$J$44,9,FALSE)*VFDYLD2!$F212</f>
        <v>0</v>
      </c>
      <c r="AK212" s="44">
        <f>VFDYLD1!AK212*VLOOKUP(VFDYLD2!AK$4,'[1]INTERNAL PARAMETERS-1'!$B$5:$J$44,5,FALSE)*VLOOKUP(VFDYLD2!AK$4,'[1]INTERNAL PARAMETERS-1'!$B$5:$J$44,7,FALSE)*VFDYLD2!$F212 + VFDYLD1!AK212*(1-VLOOKUP(VFDYLD2!AK$4,'[1]INTERNAL PARAMETERS-1'!$B$5:$J$44,5,FALSE))*VLOOKUP(VFDYLD2!AK$4,'[1]INTERNAL PARAMETERS-1'!$B$5:$J$44,9,FALSE)*VFDYLD2!$F212</f>
        <v>0</v>
      </c>
      <c r="AL212" s="44">
        <f>VFDYLD1!AL212*VLOOKUP(VFDYLD2!AL$4,'[1]INTERNAL PARAMETERS-1'!$B$5:$J$44,5,FALSE)*VLOOKUP(VFDYLD2!AL$4,'[1]INTERNAL PARAMETERS-1'!$B$5:$J$44,7,FALSE)*VFDYLD2!$F212 + VFDYLD1!AL212*(1-VLOOKUP(VFDYLD2!AL$4,'[1]INTERNAL PARAMETERS-1'!$B$5:$J$44,5,FALSE))*VLOOKUP(VFDYLD2!AL$4,'[1]INTERNAL PARAMETERS-1'!$B$5:$J$44,9,FALSE)*VFDYLD2!$F212</f>
        <v>0</v>
      </c>
      <c r="AM212" s="44">
        <f>VFDYLD1!AM212*VLOOKUP(VFDYLD2!AM$4,'[1]INTERNAL PARAMETERS-1'!$B$5:$J$44,5,FALSE)*VLOOKUP(VFDYLD2!AM$4,'[1]INTERNAL PARAMETERS-1'!$B$5:$J$44,7,FALSE)*VFDYLD2!$F212 + VFDYLD1!AM212*(1-VLOOKUP(VFDYLD2!AM$4,'[1]INTERNAL PARAMETERS-1'!$B$5:$J$44,5,FALSE))*VLOOKUP(VFDYLD2!AM$4,'[1]INTERNAL PARAMETERS-1'!$B$5:$J$44,9,FALSE)*VFDYLD2!$F212</f>
        <v>0</v>
      </c>
      <c r="AN212" s="44">
        <f>VFDYLD1!AN212*VLOOKUP(VFDYLD2!AN$4,'[1]INTERNAL PARAMETERS-1'!$B$5:$J$44,5,FALSE)*VLOOKUP(VFDYLD2!AN$4,'[1]INTERNAL PARAMETERS-1'!$B$5:$J$44,7,FALSE)*VFDYLD2!$F212 + VFDYLD1!AN212*(1-VLOOKUP(VFDYLD2!AN$4,'[1]INTERNAL PARAMETERS-1'!$B$5:$J$44,5,FALSE))*VLOOKUP(VFDYLD2!AN$4,'[1]INTERNAL PARAMETERS-1'!$B$5:$J$44,9,FALSE)*VFDYLD2!$F212</f>
        <v>0</v>
      </c>
      <c r="AO212" s="44">
        <f>VFDYLD1!AO212*VLOOKUP(VFDYLD2!AO$4,'[1]INTERNAL PARAMETERS-1'!$B$5:$J$44,5,FALSE)*VLOOKUP(VFDYLD2!AO$4,'[1]INTERNAL PARAMETERS-1'!$B$5:$J$44,7,FALSE)*VFDYLD2!$F212 + VFDYLD1!AO212*(1-VLOOKUP(VFDYLD2!AO$4,'[1]INTERNAL PARAMETERS-1'!$B$5:$J$44,5,FALSE))*VLOOKUP(VFDYLD2!AO$4,'[1]INTERNAL PARAMETERS-1'!$B$5:$J$44,9,FALSE)*VFDYLD2!$F212</f>
        <v>0</v>
      </c>
      <c r="AP212" s="44">
        <f>VFDYLD1!AP212*VLOOKUP(VFDYLD2!AP$4,'[1]INTERNAL PARAMETERS-1'!$B$5:$J$44,5,FALSE)*VLOOKUP(VFDYLD2!AP$4,'[1]INTERNAL PARAMETERS-1'!$B$5:$J$44,7,FALSE)*VFDYLD2!$F212 + VFDYLD1!AP212*(1-VLOOKUP(VFDYLD2!AP$4,'[1]INTERNAL PARAMETERS-1'!$B$5:$J$44,5,FALSE))*VLOOKUP(VFDYLD2!AP$4,'[1]INTERNAL PARAMETERS-1'!$B$5:$J$44,9,FALSE)*VFDYLD2!$F212</f>
        <v>0</v>
      </c>
      <c r="AQ212" s="44">
        <f>VFDYLD1!AQ212*VLOOKUP(VFDYLD2!AQ$4,'[1]INTERNAL PARAMETERS-1'!$B$5:$J$44,5,FALSE)*VLOOKUP(VFDYLD2!AQ$4,'[1]INTERNAL PARAMETERS-1'!$B$5:$J$44,7,FALSE)*VFDYLD2!$F212 + VFDYLD1!AQ212*(1-VLOOKUP(VFDYLD2!AQ$4,'[1]INTERNAL PARAMETERS-1'!$B$5:$J$44,5,FALSE))*VLOOKUP(VFDYLD2!AQ$4,'[1]INTERNAL PARAMETERS-1'!$B$5:$J$44,9,FALSE)*VFDYLD2!$F212</f>
        <v>0</v>
      </c>
      <c r="AR212" s="44">
        <f>VFDYLD1!AR212*VLOOKUP(VFDYLD2!AR$4,'[1]INTERNAL PARAMETERS-1'!$B$5:$J$44,5,FALSE)*VLOOKUP(VFDYLD2!AR$4,'[1]INTERNAL PARAMETERS-1'!$B$5:$J$44,7,FALSE)*VFDYLD2!$F212 + VFDYLD1!AR212*(1-VLOOKUP(VFDYLD2!AR$4,'[1]INTERNAL PARAMETERS-1'!$B$5:$J$44,5,FALSE))*VLOOKUP(VFDYLD2!AR$4,'[1]INTERNAL PARAMETERS-1'!$B$5:$J$44,9,FALSE)*VFDYLD2!$F212</f>
        <v>0</v>
      </c>
      <c r="AS212" s="44">
        <f>VFDYLD1!AS212*VLOOKUP(VFDYLD2!AS$4,'[1]INTERNAL PARAMETERS-1'!$B$5:$J$44,5,FALSE)*VLOOKUP(VFDYLD2!AS$4,'[1]INTERNAL PARAMETERS-1'!$B$5:$J$44,7,FALSE)*VFDYLD2!$F212 + VFDYLD1!AS212*(1-VLOOKUP(VFDYLD2!AS$4,'[1]INTERNAL PARAMETERS-1'!$B$5:$J$44,5,FALSE))*VLOOKUP(VFDYLD2!AS$4,'[1]INTERNAL PARAMETERS-1'!$B$5:$J$44,9,FALSE)*VFDYLD2!$F212</f>
        <v>0</v>
      </c>
      <c r="AT212" s="43">
        <f>VFDYLD1!AT212*VLOOKUP(VFDYLD2!AT$4,'[1]INTERNAL PARAMETERS-1'!$B$5:$J$44,5,FALSE)*VLOOKUP(VFDYLD2!AT$4,'[1]INTERNAL PARAMETERS-1'!$B$5:$J$44,7,FALSE)*VFDYLD2!$F212 + VFDYLD1!AT212*(1-VLOOKUP(VFDYLD2!AT$4,'[1]INTERNAL PARAMETERS-1'!$B$5:$J$44,5,FALSE))*VLOOKUP(VFDYLD2!AT$4,'[1]INTERNAL PARAMETERS-1'!$B$5:$J$44,9,FALSE)*VFDYLD2!$F212</f>
        <v>0</v>
      </c>
      <c r="AU212" s="45">
        <f>VFDYLD1!AU212*VLOOKUP(VFDYLD2!AU$4,'[1]INTERNAL PARAMETERS-1'!$B$5:$J$44,5,FALSE)*VLOOKUP(VFDYLD2!AU$4,'[1]INTERNAL PARAMETERS-1'!$B$5:$J$44,6,FALSE)*VLOOKUP(VFDYLD2!AU$4,'[1]INTERNAL PARAMETERS-1'!$B$5:$J$44,3,FALSE) + VFDYLD1!AU212*(1-VLOOKUP(VFDYLD2!AU$4,'[1]INTERNAL PARAMETERS-1'!$B$5:$J$44,5,FALSE))*VLOOKUP(VFDYLD2!AU$4,'[1]INTERNAL PARAMETERS-1'!$B$5:$J$44,8,FALSE)*VLOOKUP(VFDYLD2!AU$4,'[1]INTERNAL PARAMETERS-1'!$B$5:$J$44,3,FALSE)</f>
        <v>0</v>
      </c>
      <c r="AV212" s="44">
        <f>VFDYLD1!AV212*VLOOKUP(VFDYLD2!AV$4,'[1]INTERNAL PARAMETERS-1'!$B$5:$J$44,5,FALSE)*VLOOKUP(VFDYLD2!AV$4,'[1]INTERNAL PARAMETERS-1'!$B$5:$J$44,6,FALSE)*VLOOKUP(VFDYLD2!AV$4,'[1]INTERNAL PARAMETERS-1'!$B$5:$J$44,3,FALSE) + VFDYLD1!AV212*(1-VLOOKUP(VFDYLD2!AV$4,'[1]INTERNAL PARAMETERS-1'!$B$5:$J$44,5,FALSE))*VLOOKUP(VFDYLD2!AV$4,'[1]INTERNAL PARAMETERS-1'!$B$5:$J$44,8,FALSE)*VLOOKUP(VFDYLD2!AV$4,'[1]INTERNAL PARAMETERS-1'!$B$5:$J$44,3,FALSE)</f>
        <v>0</v>
      </c>
      <c r="AW212" s="44">
        <f>VFDYLD1!AW212*VLOOKUP(VFDYLD2!AW$4,'[1]INTERNAL PARAMETERS-1'!$B$5:$J$44,5,FALSE)*VLOOKUP(VFDYLD2!AW$4,'[1]INTERNAL PARAMETERS-1'!$B$5:$J$44,6,FALSE)*VLOOKUP(VFDYLD2!AW$4,'[1]INTERNAL PARAMETERS-1'!$B$5:$J$44,3,FALSE) + VFDYLD1!AW212*(1-VLOOKUP(VFDYLD2!AW$4,'[1]INTERNAL PARAMETERS-1'!$B$5:$J$44,5,FALSE))*VLOOKUP(VFDYLD2!AW$4,'[1]INTERNAL PARAMETERS-1'!$B$5:$J$44,8,FALSE)*VLOOKUP(VFDYLD2!AW$4,'[1]INTERNAL PARAMETERS-1'!$B$5:$J$44,3,FALSE)</f>
        <v>0</v>
      </c>
      <c r="AX212" s="44">
        <f>VFDYLD1!AX212*VLOOKUP(VFDYLD2!AX$4,'[1]INTERNAL PARAMETERS-1'!$B$5:$J$44,5,FALSE)*VLOOKUP(VFDYLD2!AX$4,'[1]INTERNAL PARAMETERS-1'!$B$5:$J$44,6,FALSE)*VLOOKUP(VFDYLD2!AX$4,'[1]INTERNAL PARAMETERS-1'!$B$5:$J$44,3,FALSE) + VFDYLD1!AX212*(1-VLOOKUP(VFDYLD2!AX$4,'[1]INTERNAL PARAMETERS-1'!$B$5:$J$44,5,FALSE))*VLOOKUP(VFDYLD2!AX$4,'[1]INTERNAL PARAMETERS-1'!$B$5:$J$44,8,FALSE)*VLOOKUP(VFDYLD2!AX$4,'[1]INTERNAL PARAMETERS-1'!$B$5:$J$44,3,FALSE)</f>
        <v>0</v>
      </c>
      <c r="AY212" s="44">
        <f>VFDYLD1!AY212*VLOOKUP(VFDYLD2!AY$4,'[1]INTERNAL PARAMETERS-1'!$B$5:$J$44,5,FALSE)*VLOOKUP(VFDYLD2!AY$4,'[1]INTERNAL PARAMETERS-1'!$B$5:$J$44,6,FALSE)*VLOOKUP(VFDYLD2!AY$4,'[1]INTERNAL PARAMETERS-1'!$B$5:$J$44,3,FALSE) + VFDYLD1!AY212*(1-VLOOKUP(VFDYLD2!AY$4,'[1]INTERNAL PARAMETERS-1'!$B$5:$J$44,5,FALSE))*VLOOKUP(VFDYLD2!AY$4,'[1]INTERNAL PARAMETERS-1'!$B$5:$J$44,8,FALSE)*VLOOKUP(VFDYLD2!AY$4,'[1]INTERNAL PARAMETERS-1'!$B$5:$J$44,3,FALSE)</f>
        <v>0</v>
      </c>
      <c r="AZ212" s="44">
        <f>VFDYLD1!AZ212*VLOOKUP(VFDYLD2!AZ$4,'[1]INTERNAL PARAMETERS-1'!$B$5:$J$44,5,FALSE)*VLOOKUP(VFDYLD2!AZ$4,'[1]INTERNAL PARAMETERS-1'!$B$5:$J$44,6,FALSE)*VLOOKUP(VFDYLD2!AZ$4,'[1]INTERNAL PARAMETERS-1'!$B$5:$J$44,3,FALSE) + VFDYLD1!AZ212*(1-VLOOKUP(VFDYLD2!AZ$4,'[1]INTERNAL PARAMETERS-1'!$B$5:$J$44,5,FALSE))*VLOOKUP(VFDYLD2!AZ$4,'[1]INTERNAL PARAMETERS-1'!$B$5:$J$44,8,FALSE)*VLOOKUP(VFDYLD2!AZ$4,'[1]INTERNAL PARAMETERS-1'!$B$5:$J$44,3,FALSE)</f>
        <v>0</v>
      </c>
      <c r="BA212" s="44">
        <f>VFDYLD1!BA212*VLOOKUP(VFDYLD2!BA$4,'[1]INTERNAL PARAMETERS-1'!$B$5:$J$44,5,FALSE)*VLOOKUP(VFDYLD2!BA$4,'[1]INTERNAL PARAMETERS-1'!$B$5:$J$44,6,FALSE)*VLOOKUP(VFDYLD2!BA$4,'[1]INTERNAL PARAMETERS-1'!$B$5:$J$44,3,FALSE) + VFDYLD1!BA212*(1-VLOOKUP(VFDYLD2!BA$4,'[1]INTERNAL PARAMETERS-1'!$B$5:$J$44,5,FALSE))*VLOOKUP(VFDYLD2!BA$4,'[1]INTERNAL PARAMETERS-1'!$B$5:$J$44,8,FALSE)*VLOOKUP(VFDYLD2!BA$4,'[1]INTERNAL PARAMETERS-1'!$B$5:$J$44,3,FALSE)</f>
        <v>0</v>
      </c>
      <c r="BB212" s="44">
        <f>VFDYLD1!BB212*VLOOKUP(VFDYLD2!BB$4,'[1]INTERNAL PARAMETERS-1'!$B$5:$J$44,5,FALSE)*VLOOKUP(VFDYLD2!BB$4,'[1]INTERNAL PARAMETERS-1'!$B$5:$J$44,6,FALSE)*VLOOKUP(VFDYLD2!BB$4,'[1]INTERNAL PARAMETERS-1'!$B$5:$J$44,3,FALSE) + VFDYLD1!BB212*(1-VLOOKUP(VFDYLD2!BB$4,'[1]INTERNAL PARAMETERS-1'!$B$5:$J$44,5,FALSE))*VLOOKUP(VFDYLD2!BB$4,'[1]INTERNAL PARAMETERS-1'!$B$5:$J$44,8,FALSE)*VLOOKUP(VFDYLD2!BB$4,'[1]INTERNAL PARAMETERS-1'!$B$5:$J$44,3,FALSE)</f>
        <v>0</v>
      </c>
      <c r="BC212" s="44">
        <f>VFDYLD1!BC212*VLOOKUP(VFDYLD2!BC$4,'[1]INTERNAL PARAMETERS-1'!$B$5:$J$44,5,FALSE)*VLOOKUP(VFDYLD2!BC$4,'[1]INTERNAL PARAMETERS-1'!$B$5:$J$44,6,FALSE)*VLOOKUP(VFDYLD2!BC$4,'[1]INTERNAL PARAMETERS-1'!$B$5:$J$44,3,FALSE) + VFDYLD1!BC212*(1-VLOOKUP(VFDYLD2!BC$4,'[1]INTERNAL PARAMETERS-1'!$B$5:$J$44,5,FALSE))*VLOOKUP(VFDYLD2!BC$4,'[1]INTERNAL PARAMETERS-1'!$B$5:$J$44,8,FALSE)*VLOOKUP(VFDYLD2!BC$4,'[1]INTERNAL PARAMETERS-1'!$B$5:$J$44,3,FALSE)</f>
        <v>0</v>
      </c>
      <c r="BD212" s="44">
        <f>VFDYLD1!BD212*VLOOKUP(VFDYLD2!BD$4,'[1]INTERNAL PARAMETERS-1'!$B$5:$J$44,5,FALSE)*VLOOKUP(VFDYLD2!BD$4,'[1]INTERNAL PARAMETERS-1'!$B$5:$J$44,6,FALSE)*VLOOKUP(VFDYLD2!BD$4,'[1]INTERNAL PARAMETERS-1'!$B$5:$J$44,3,FALSE) + VFDYLD1!BD212*(1-VLOOKUP(VFDYLD2!BD$4,'[1]INTERNAL PARAMETERS-1'!$B$5:$J$44,5,FALSE))*VLOOKUP(VFDYLD2!BD$4,'[1]INTERNAL PARAMETERS-1'!$B$5:$J$44,8,FALSE)*VLOOKUP(VFDYLD2!BD$4,'[1]INTERNAL PARAMETERS-1'!$B$5:$J$44,3,FALSE)</f>
        <v>0</v>
      </c>
      <c r="BE212" s="44">
        <f>VFDYLD1!BE212*VLOOKUP(VFDYLD2!BE$4,'[1]INTERNAL PARAMETERS-1'!$B$5:$J$44,5,FALSE)*VLOOKUP(VFDYLD2!BE$4,'[1]INTERNAL PARAMETERS-1'!$B$5:$J$44,6,FALSE)*VLOOKUP(VFDYLD2!BE$4,'[1]INTERNAL PARAMETERS-1'!$B$5:$J$44,3,FALSE) + VFDYLD1!BE212*(1-VLOOKUP(VFDYLD2!BE$4,'[1]INTERNAL PARAMETERS-1'!$B$5:$J$44,5,FALSE))*VLOOKUP(VFDYLD2!BE$4,'[1]INTERNAL PARAMETERS-1'!$B$5:$J$44,8,FALSE)*VLOOKUP(VFDYLD2!BE$4,'[1]INTERNAL PARAMETERS-1'!$B$5:$J$44,3,FALSE)</f>
        <v>0</v>
      </c>
      <c r="BF212" s="44">
        <f>VFDYLD1!BF212*VLOOKUP(VFDYLD2!BF$4,'[1]INTERNAL PARAMETERS-1'!$B$5:$J$44,5,FALSE)*VLOOKUP(VFDYLD2!BF$4,'[1]INTERNAL PARAMETERS-1'!$B$5:$J$44,6,FALSE)*VLOOKUP(VFDYLD2!BF$4,'[1]INTERNAL PARAMETERS-1'!$B$5:$J$44,3,FALSE) + VFDYLD1!BF212*(1-VLOOKUP(VFDYLD2!BF$4,'[1]INTERNAL PARAMETERS-1'!$B$5:$J$44,5,FALSE))*VLOOKUP(VFDYLD2!BF$4,'[1]INTERNAL PARAMETERS-1'!$B$5:$J$44,8,FALSE)*VLOOKUP(VFDYLD2!BF$4,'[1]INTERNAL PARAMETERS-1'!$B$5:$J$44,3,FALSE)</f>
        <v>0</v>
      </c>
      <c r="BG212" s="44">
        <f>VFDYLD1!BG212*VLOOKUP(VFDYLD2!BG$4,'[1]INTERNAL PARAMETERS-1'!$B$5:$J$44,5,FALSE)*VLOOKUP(VFDYLD2!BG$4,'[1]INTERNAL PARAMETERS-1'!$B$5:$J$44,6,FALSE)*VLOOKUP(VFDYLD2!BG$4,'[1]INTERNAL PARAMETERS-1'!$B$5:$J$44,3,FALSE) + VFDYLD1!BG212*(1-VLOOKUP(VFDYLD2!BG$4,'[1]INTERNAL PARAMETERS-1'!$B$5:$J$44,5,FALSE))*VLOOKUP(VFDYLD2!BG$4,'[1]INTERNAL PARAMETERS-1'!$B$5:$J$44,8,FALSE)*VLOOKUP(VFDYLD2!BG$4,'[1]INTERNAL PARAMETERS-1'!$B$5:$J$44,3,FALSE)</f>
        <v>0</v>
      </c>
      <c r="BH212" s="44">
        <f>VFDYLD1!BH212*VLOOKUP(VFDYLD2!BH$4,'[1]INTERNAL PARAMETERS-1'!$B$5:$J$44,5,FALSE)*VLOOKUP(VFDYLD2!BH$4,'[1]INTERNAL PARAMETERS-1'!$B$5:$J$44,6,FALSE)*VLOOKUP(VFDYLD2!BH$4,'[1]INTERNAL PARAMETERS-1'!$B$5:$J$44,3,FALSE) + VFDYLD1!BH212*(1-VLOOKUP(VFDYLD2!BH$4,'[1]INTERNAL PARAMETERS-1'!$B$5:$J$44,5,FALSE))*VLOOKUP(VFDYLD2!BH$4,'[1]INTERNAL PARAMETERS-1'!$B$5:$J$44,8,FALSE)*VLOOKUP(VFDYLD2!BH$4,'[1]INTERNAL PARAMETERS-1'!$B$5:$J$44,3,FALSE)</f>
        <v>0</v>
      </c>
      <c r="BI212" s="44">
        <f>VFDYLD1!BI212*VLOOKUP(VFDYLD2!BI$4,'[1]INTERNAL PARAMETERS-1'!$B$5:$J$44,5,FALSE)*VLOOKUP(VFDYLD2!BI$4,'[1]INTERNAL PARAMETERS-1'!$B$5:$J$44,6,FALSE)*VLOOKUP(VFDYLD2!BI$4,'[1]INTERNAL PARAMETERS-1'!$B$5:$J$44,3,FALSE) + VFDYLD1!BI212*(1-VLOOKUP(VFDYLD2!BI$4,'[1]INTERNAL PARAMETERS-1'!$B$5:$J$44,5,FALSE))*VLOOKUP(VFDYLD2!BI$4,'[1]INTERNAL PARAMETERS-1'!$B$5:$J$44,8,FALSE)*VLOOKUP(VFDYLD2!BI$4,'[1]INTERNAL PARAMETERS-1'!$B$5:$J$44,3,FALSE)</f>
        <v>0</v>
      </c>
      <c r="BJ212" s="44">
        <f>VFDYLD1!BJ212*VLOOKUP(VFDYLD2!BJ$4,'[1]INTERNAL PARAMETERS-1'!$B$5:$J$44,5,FALSE)*VLOOKUP(VFDYLD2!BJ$4,'[1]INTERNAL PARAMETERS-1'!$B$5:$J$44,6,FALSE)*VLOOKUP(VFDYLD2!BJ$4,'[1]INTERNAL PARAMETERS-1'!$B$5:$J$44,3,FALSE) + VFDYLD1!BJ212*(1-VLOOKUP(VFDYLD2!BJ$4,'[1]INTERNAL PARAMETERS-1'!$B$5:$J$44,5,FALSE))*VLOOKUP(VFDYLD2!BJ$4,'[1]INTERNAL PARAMETERS-1'!$B$5:$J$44,8,FALSE)*VLOOKUP(VFDYLD2!BJ$4,'[1]INTERNAL PARAMETERS-1'!$B$5:$J$44,3,FALSE)</f>
        <v>0</v>
      </c>
      <c r="BK212" s="44">
        <f>VFDYLD1!BK212*VLOOKUP(VFDYLD2!BK$4,'[1]INTERNAL PARAMETERS-1'!$B$5:$J$44,5,FALSE)*VLOOKUP(VFDYLD2!BK$4,'[1]INTERNAL PARAMETERS-1'!$B$5:$J$44,6,FALSE)*VLOOKUP(VFDYLD2!BK$4,'[1]INTERNAL PARAMETERS-1'!$B$5:$J$44,3,FALSE) + VFDYLD1!BK212*(1-VLOOKUP(VFDYLD2!BK$4,'[1]INTERNAL PARAMETERS-1'!$B$5:$J$44,5,FALSE))*VLOOKUP(VFDYLD2!BK$4,'[1]INTERNAL PARAMETERS-1'!$B$5:$J$44,8,FALSE)*VLOOKUP(VFDYLD2!BK$4,'[1]INTERNAL PARAMETERS-1'!$B$5:$J$44,3,FALSE)</f>
        <v>0</v>
      </c>
      <c r="BL212" s="44">
        <f>VFDYLD1!BL212*VLOOKUP(VFDYLD2!BL$4,'[1]INTERNAL PARAMETERS-1'!$B$5:$J$44,5,FALSE)*VLOOKUP(VFDYLD2!BL$4,'[1]INTERNAL PARAMETERS-1'!$B$5:$J$44,6,FALSE)*VLOOKUP(VFDYLD2!BL$4,'[1]INTERNAL PARAMETERS-1'!$B$5:$J$44,3,FALSE) + VFDYLD1!BL212*(1-VLOOKUP(VFDYLD2!BL$4,'[1]INTERNAL PARAMETERS-1'!$B$5:$J$44,5,FALSE))*VLOOKUP(VFDYLD2!BL$4,'[1]INTERNAL PARAMETERS-1'!$B$5:$J$44,8,FALSE)*VLOOKUP(VFDYLD2!BL$4,'[1]INTERNAL PARAMETERS-1'!$B$5:$J$44,3,FALSE)</f>
        <v>0</v>
      </c>
      <c r="BM212" s="44">
        <f>VFDYLD1!BM212*VLOOKUP(VFDYLD2!BM$4,'[1]INTERNAL PARAMETERS-1'!$B$5:$J$44,5,FALSE)*VLOOKUP(VFDYLD2!BM$4,'[1]INTERNAL PARAMETERS-1'!$B$5:$J$44,6,FALSE)*VLOOKUP(VFDYLD2!BM$4,'[1]INTERNAL PARAMETERS-1'!$B$5:$J$44,3,FALSE) + VFDYLD1!BM212*(1-VLOOKUP(VFDYLD2!BM$4,'[1]INTERNAL PARAMETERS-1'!$B$5:$J$44,5,FALSE))*VLOOKUP(VFDYLD2!BM$4,'[1]INTERNAL PARAMETERS-1'!$B$5:$J$44,8,FALSE)*VLOOKUP(VFDYLD2!BM$4,'[1]INTERNAL PARAMETERS-1'!$B$5:$J$44,3,FALSE)</f>
        <v>0</v>
      </c>
      <c r="BN212" s="44">
        <f>VFDYLD1!BN212*VLOOKUP(VFDYLD2!BN$4,'[1]INTERNAL PARAMETERS-1'!$B$5:$J$44,5,FALSE)*VLOOKUP(VFDYLD2!BN$4,'[1]INTERNAL PARAMETERS-1'!$B$5:$J$44,6,FALSE)*VLOOKUP(VFDYLD2!BN$4,'[1]INTERNAL PARAMETERS-1'!$B$5:$J$44,3,FALSE) + VFDYLD1!BN212*(1-VLOOKUP(VFDYLD2!BN$4,'[1]INTERNAL PARAMETERS-1'!$B$5:$J$44,5,FALSE))*VLOOKUP(VFDYLD2!BN$4,'[1]INTERNAL PARAMETERS-1'!$B$5:$J$44,8,FALSE)*VLOOKUP(VFDYLD2!BN$4,'[1]INTERNAL PARAMETERS-1'!$B$5:$J$44,3,FALSE)</f>
        <v>0</v>
      </c>
      <c r="BO212" s="44">
        <f>VFDYLD1!BO212*VLOOKUP(VFDYLD2!BO$4,'[1]INTERNAL PARAMETERS-1'!$B$5:$J$44,5,FALSE)*VLOOKUP(VFDYLD2!BO$4,'[1]INTERNAL PARAMETERS-1'!$B$5:$J$44,6,FALSE)*VLOOKUP(VFDYLD2!BO$4,'[1]INTERNAL PARAMETERS-1'!$B$5:$J$44,3,FALSE) + VFDYLD1!BO212*(1-VLOOKUP(VFDYLD2!BO$4,'[1]INTERNAL PARAMETERS-1'!$B$5:$J$44,5,FALSE))*VLOOKUP(VFDYLD2!BO$4,'[1]INTERNAL PARAMETERS-1'!$B$5:$J$44,8,FALSE)*VLOOKUP(VFDYLD2!BO$4,'[1]INTERNAL PARAMETERS-1'!$B$5:$J$44,3,FALSE)</f>
        <v>0</v>
      </c>
      <c r="BP212" s="44">
        <f>VFDYLD1!BP212*VLOOKUP(VFDYLD2!BP$4,'[1]INTERNAL PARAMETERS-1'!$B$5:$J$44,5,FALSE)*VLOOKUP(VFDYLD2!BP$4,'[1]INTERNAL PARAMETERS-1'!$B$5:$J$44,6,FALSE)*VLOOKUP(VFDYLD2!BP$4,'[1]INTERNAL PARAMETERS-1'!$B$5:$J$44,3,FALSE) + VFDYLD1!BP212*(1-VLOOKUP(VFDYLD2!BP$4,'[1]INTERNAL PARAMETERS-1'!$B$5:$J$44,5,FALSE))*VLOOKUP(VFDYLD2!BP$4,'[1]INTERNAL PARAMETERS-1'!$B$5:$J$44,8,FALSE)*VLOOKUP(VFDYLD2!BP$4,'[1]INTERNAL PARAMETERS-1'!$B$5:$J$44,3,FALSE)</f>
        <v>0</v>
      </c>
      <c r="BQ212" s="44">
        <f>VFDYLD1!BQ212*VLOOKUP(VFDYLD2!BQ$4,'[1]INTERNAL PARAMETERS-1'!$B$5:$J$44,5,FALSE)*VLOOKUP(VFDYLD2!BQ$4,'[1]INTERNAL PARAMETERS-1'!$B$5:$J$44,6,FALSE)*VLOOKUP(VFDYLD2!BQ$4,'[1]INTERNAL PARAMETERS-1'!$B$5:$J$44,3,FALSE) + VFDYLD1!BQ212*(1-VLOOKUP(VFDYLD2!BQ$4,'[1]INTERNAL PARAMETERS-1'!$B$5:$J$44,5,FALSE))*VLOOKUP(VFDYLD2!BQ$4,'[1]INTERNAL PARAMETERS-1'!$B$5:$J$44,8,FALSE)*VLOOKUP(VFDYLD2!BQ$4,'[1]INTERNAL PARAMETERS-1'!$B$5:$J$44,3,FALSE)</f>
        <v>0</v>
      </c>
      <c r="BR212" s="44">
        <f>VFDYLD1!BR212*VLOOKUP(VFDYLD2!BR$4,'[1]INTERNAL PARAMETERS-1'!$B$5:$J$44,5,FALSE)*VLOOKUP(VFDYLD2!BR$4,'[1]INTERNAL PARAMETERS-1'!$B$5:$J$44,6,FALSE)*VLOOKUP(VFDYLD2!BR$4,'[1]INTERNAL PARAMETERS-1'!$B$5:$J$44,3,FALSE) + VFDYLD1!BR212*(1-VLOOKUP(VFDYLD2!BR$4,'[1]INTERNAL PARAMETERS-1'!$B$5:$J$44,5,FALSE))*VLOOKUP(VFDYLD2!BR$4,'[1]INTERNAL PARAMETERS-1'!$B$5:$J$44,8,FALSE)*VLOOKUP(VFDYLD2!BR$4,'[1]INTERNAL PARAMETERS-1'!$B$5:$J$44,3,FALSE)</f>
        <v>0</v>
      </c>
      <c r="BS212" s="44">
        <f>VFDYLD1!BS212*VLOOKUP(VFDYLD2!BS$4,'[1]INTERNAL PARAMETERS-1'!$B$5:$J$44,5,FALSE)*VLOOKUP(VFDYLD2!BS$4,'[1]INTERNAL PARAMETERS-1'!$B$5:$J$44,6,FALSE)*VLOOKUP(VFDYLD2!BS$4,'[1]INTERNAL PARAMETERS-1'!$B$5:$J$44,3,FALSE) + VFDYLD1!BS212*(1-VLOOKUP(VFDYLD2!BS$4,'[1]INTERNAL PARAMETERS-1'!$B$5:$J$44,5,FALSE))*VLOOKUP(VFDYLD2!BS$4,'[1]INTERNAL PARAMETERS-1'!$B$5:$J$44,8,FALSE)*VLOOKUP(VFDYLD2!BS$4,'[1]INTERNAL PARAMETERS-1'!$B$5:$J$44,3,FALSE)</f>
        <v>0</v>
      </c>
      <c r="BT212" s="44">
        <f>VFDYLD1!BT212*VLOOKUP(VFDYLD2!BT$4,'[1]INTERNAL PARAMETERS-1'!$B$5:$J$44,5,FALSE)*VLOOKUP(VFDYLD2!BT$4,'[1]INTERNAL PARAMETERS-1'!$B$5:$J$44,6,FALSE)*VLOOKUP(VFDYLD2!BT$4,'[1]INTERNAL PARAMETERS-1'!$B$5:$J$44,3,FALSE) + VFDYLD1!BT212*(1-VLOOKUP(VFDYLD2!BT$4,'[1]INTERNAL PARAMETERS-1'!$B$5:$J$44,5,FALSE))*VLOOKUP(VFDYLD2!BT$4,'[1]INTERNAL PARAMETERS-1'!$B$5:$J$44,8,FALSE)*VLOOKUP(VFDYLD2!BT$4,'[1]INTERNAL PARAMETERS-1'!$B$5:$J$44,3,FALSE)</f>
        <v>0</v>
      </c>
      <c r="BU212" s="44">
        <f>VFDYLD1!BU212*VLOOKUP(VFDYLD2!BU$4,'[1]INTERNAL PARAMETERS-1'!$B$5:$J$44,5,FALSE)*VLOOKUP(VFDYLD2!BU$4,'[1]INTERNAL PARAMETERS-1'!$B$5:$J$44,6,FALSE)*VLOOKUP(VFDYLD2!BU$4,'[1]INTERNAL PARAMETERS-1'!$B$5:$J$44,3,FALSE) + VFDYLD1!BU212*(1-VLOOKUP(VFDYLD2!BU$4,'[1]INTERNAL PARAMETERS-1'!$B$5:$J$44,5,FALSE))*VLOOKUP(VFDYLD2!BU$4,'[1]INTERNAL PARAMETERS-1'!$B$5:$J$44,8,FALSE)*VLOOKUP(VFDYLD2!BU$4,'[1]INTERNAL PARAMETERS-1'!$B$5:$J$44,3,FALSE)</f>
        <v>0</v>
      </c>
      <c r="BV212" s="44">
        <f>VFDYLD1!BV212*VLOOKUP(VFDYLD2!BV$4,'[1]INTERNAL PARAMETERS-1'!$B$5:$J$44,5,FALSE)*VLOOKUP(VFDYLD2!BV$4,'[1]INTERNAL PARAMETERS-1'!$B$5:$J$44,6,FALSE)*VLOOKUP(VFDYLD2!BV$4,'[1]INTERNAL PARAMETERS-1'!$B$5:$J$44,3,FALSE) + VFDYLD1!BV212*(1-VLOOKUP(VFDYLD2!BV$4,'[1]INTERNAL PARAMETERS-1'!$B$5:$J$44,5,FALSE))*VLOOKUP(VFDYLD2!BV$4,'[1]INTERNAL PARAMETERS-1'!$B$5:$J$44,8,FALSE)*VLOOKUP(VFDYLD2!BV$4,'[1]INTERNAL PARAMETERS-1'!$B$5:$J$44,3,FALSE)</f>
        <v>0</v>
      </c>
      <c r="BW212" s="44">
        <f>VFDYLD1!BW212*VLOOKUP(VFDYLD2!BW$4,'[1]INTERNAL PARAMETERS-1'!$B$5:$J$44,5,FALSE)*VLOOKUP(VFDYLD2!BW$4,'[1]INTERNAL PARAMETERS-1'!$B$5:$J$44,6,FALSE)*VLOOKUP(VFDYLD2!BW$4,'[1]INTERNAL PARAMETERS-1'!$B$5:$J$44,3,FALSE) + VFDYLD1!BW212*(1-VLOOKUP(VFDYLD2!BW$4,'[1]INTERNAL PARAMETERS-1'!$B$5:$J$44,5,FALSE))*VLOOKUP(VFDYLD2!BW$4,'[1]INTERNAL PARAMETERS-1'!$B$5:$J$44,8,FALSE)*VLOOKUP(VFDYLD2!BW$4,'[1]INTERNAL PARAMETERS-1'!$B$5:$J$44,3,FALSE)</f>
        <v>0</v>
      </c>
      <c r="BX212" s="44">
        <f>VFDYLD1!BX212*VLOOKUP(VFDYLD2!BX$4,'[1]INTERNAL PARAMETERS-1'!$B$5:$J$44,5,FALSE)*VLOOKUP(VFDYLD2!BX$4,'[1]INTERNAL PARAMETERS-1'!$B$5:$J$44,6,FALSE)*VLOOKUP(VFDYLD2!BX$4,'[1]INTERNAL PARAMETERS-1'!$B$5:$J$44,3,FALSE) + VFDYLD1!BX212*(1-VLOOKUP(VFDYLD2!BX$4,'[1]INTERNAL PARAMETERS-1'!$B$5:$J$44,5,FALSE))*VLOOKUP(VFDYLD2!BX$4,'[1]INTERNAL PARAMETERS-1'!$B$5:$J$44,8,FALSE)*VLOOKUP(VFDYLD2!BX$4,'[1]INTERNAL PARAMETERS-1'!$B$5:$J$44,3,FALSE)</f>
        <v>0</v>
      </c>
      <c r="BY212" s="44">
        <f>VFDYLD1!BY212*VLOOKUP(VFDYLD2!BY$4,'[1]INTERNAL PARAMETERS-1'!$B$5:$J$44,5,FALSE)*VLOOKUP(VFDYLD2!BY$4,'[1]INTERNAL PARAMETERS-1'!$B$5:$J$44,6,FALSE)*VLOOKUP(VFDYLD2!BY$4,'[1]INTERNAL PARAMETERS-1'!$B$5:$J$44,3,FALSE) + VFDYLD1!BY212*(1-VLOOKUP(VFDYLD2!BY$4,'[1]INTERNAL PARAMETERS-1'!$B$5:$J$44,5,FALSE))*VLOOKUP(VFDYLD2!BY$4,'[1]INTERNAL PARAMETERS-1'!$B$5:$J$44,8,FALSE)*VLOOKUP(VFDYLD2!BY$4,'[1]INTERNAL PARAMETERS-1'!$B$5:$J$44,3,FALSE)</f>
        <v>0</v>
      </c>
      <c r="BZ212" s="44">
        <f>VFDYLD1!BZ212*VLOOKUP(VFDYLD2!BZ$4,'[1]INTERNAL PARAMETERS-1'!$B$5:$J$44,5,FALSE)*VLOOKUP(VFDYLD2!BZ$4,'[1]INTERNAL PARAMETERS-1'!$B$5:$J$44,6,FALSE)*VLOOKUP(VFDYLD2!BZ$4,'[1]INTERNAL PARAMETERS-1'!$B$5:$J$44,3,FALSE) + VFDYLD1!BZ212*(1-VLOOKUP(VFDYLD2!BZ$4,'[1]INTERNAL PARAMETERS-1'!$B$5:$J$44,5,FALSE))*VLOOKUP(VFDYLD2!BZ$4,'[1]INTERNAL PARAMETERS-1'!$B$5:$J$44,8,FALSE)*VLOOKUP(VFDYLD2!BZ$4,'[1]INTERNAL PARAMETERS-1'!$B$5:$J$44,3,FALSE)</f>
        <v>0</v>
      </c>
      <c r="CA212" s="44">
        <f>VFDYLD1!CA212*VLOOKUP(VFDYLD2!CA$4,'[1]INTERNAL PARAMETERS-1'!$B$5:$J$44,5,FALSE)*VLOOKUP(VFDYLD2!CA$4,'[1]INTERNAL PARAMETERS-1'!$B$5:$J$44,6,FALSE)*VLOOKUP(VFDYLD2!CA$4,'[1]INTERNAL PARAMETERS-1'!$B$5:$J$44,3,FALSE) + VFDYLD1!CA212*(1-VLOOKUP(VFDYLD2!CA$4,'[1]INTERNAL PARAMETERS-1'!$B$5:$J$44,5,FALSE))*VLOOKUP(VFDYLD2!CA$4,'[1]INTERNAL PARAMETERS-1'!$B$5:$J$44,8,FALSE)*VLOOKUP(VFDYLD2!CA$4,'[1]INTERNAL PARAMETERS-1'!$B$5:$J$44,3,FALSE)</f>
        <v>0</v>
      </c>
      <c r="CB212" s="44">
        <f>VFDYLD1!CB212*VLOOKUP(VFDYLD2!CB$4,'[1]INTERNAL PARAMETERS-1'!$B$5:$J$44,5,FALSE)*VLOOKUP(VFDYLD2!CB$4,'[1]INTERNAL PARAMETERS-1'!$B$5:$J$44,6,FALSE)*VLOOKUP(VFDYLD2!CB$4,'[1]INTERNAL PARAMETERS-1'!$B$5:$J$44,3,FALSE) + VFDYLD1!CB212*(1-VLOOKUP(VFDYLD2!CB$4,'[1]INTERNAL PARAMETERS-1'!$B$5:$J$44,5,FALSE))*VLOOKUP(VFDYLD2!CB$4,'[1]INTERNAL PARAMETERS-1'!$B$5:$J$44,8,FALSE)*VLOOKUP(VFDYLD2!CB$4,'[1]INTERNAL PARAMETERS-1'!$B$5:$J$44,3,FALSE)</f>
        <v>0</v>
      </c>
      <c r="CC212" s="44">
        <f>VFDYLD1!CC212*VLOOKUP(VFDYLD2!CC$4,'[1]INTERNAL PARAMETERS-1'!$B$5:$J$44,5,FALSE)*VLOOKUP(VFDYLD2!CC$4,'[1]INTERNAL PARAMETERS-1'!$B$5:$J$44,6,FALSE)*VLOOKUP(VFDYLD2!CC$4,'[1]INTERNAL PARAMETERS-1'!$B$5:$J$44,3,FALSE) + VFDYLD1!CC212*(1-VLOOKUP(VFDYLD2!CC$4,'[1]INTERNAL PARAMETERS-1'!$B$5:$J$44,5,FALSE))*VLOOKUP(VFDYLD2!CC$4,'[1]INTERNAL PARAMETERS-1'!$B$5:$J$44,8,FALSE)*VLOOKUP(VFDYLD2!CC$4,'[1]INTERNAL PARAMETERS-1'!$B$5:$J$44,3,FALSE)</f>
        <v>0</v>
      </c>
      <c r="CD212" s="44">
        <f>VFDYLD1!CD212*VLOOKUP(VFDYLD2!CD$4,'[1]INTERNAL PARAMETERS-1'!$B$5:$J$44,5,FALSE)*VLOOKUP(VFDYLD2!CD$4,'[1]INTERNAL PARAMETERS-1'!$B$5:$J$44,6,FALSE)*VLOOKUP(VFDYLD2!CD$4,'[1]INTERNAL PARAMETERS-1'!$B$5:$J$44,3,FALSE) + VFDYLD1!CD212*(1-VLOOKUP(VFDYLD2!CD$4,'[1]INTERNAL PARAMETERS-1'!$B$5:$J$44,5,FALSE))*VLOOKUP(VFDYLD2!CD$4,'[1]INTERNAL PARAMETERS-1'!$B$5:$J$44,8,FALSE)*VLOOKUP(VFDYLD2!CD$4,'[1]INTERNAL PARAMETERS-1'!$B$5:$J$44,3,FALSE)</f>
        <v>0</v>
      </c>
      <c r="CE212" s="44">
        <f>VFDYLD1!CE212*VLOOKUP(VFDYLD2!CE$4,'[1]INTERNAL PARAMETERS-1'!$B$5:$J$44,5,FALSE)*VLOOKUP(VFDYLD2!CE$4,'[1]INTERNAL PARAMETERS-1'!$B$5:$J$44,6,FALSE)*VLOOKUP(VFDYLD2!CE$4,'[1]INTERNAL PARAMETERS-1'!$B$5:$J$44,3,FALSE) + VFDYLD1!CE212*(1-VLOOKUP(VFDYLD2!CE$4,'[1]INTERNAL PARAMETERS-1'!$B$5:$J$44,5,FALSE))*VLOOKUP(VFDYLD2!CE$4,'[1]INTERNAL PARAMETERS-1'!$B$5:$J$44,8,FALSE)*VLOOKUP(VFDYLD2!CE$4,'[1]INTERNAL PARAMETERS-1'!$B$5:$J$44,3,FALSE)</f>
        <v>0</v>
      </c>
      <c r="CF212" s="44">
        <f>VFDYLD1!CF212*VLOOKUP(VFDYLD2!CF$4,'[1]INTERNAL PARAMETERS-1'!$B$5:$J$44,5,FALSE)*VLOOKUP(VFDYLD2!CF$4,'[1]INTERNAL PARAMETERS-1'!$B$5:$J$44,6,FALSE)*VLOOKUP(VFDYLD2!CF$4,'[1]INTERNAL PARAMETERS-1'!$B$5:$J$44,3,FALSE) + VFDYLD1!CF212*(1-VLOOKUP(VFDYLD2!CF$4,'[1]INTERNAL PARAMETERS-1'!$B$5:$J$44,5,FALSE))*VLOOKUP(VFDYLD2!CF$4,'[1]INTERNAL PARAMETERS-1'!$B$5:$J$44,8,FALSE)*VLOOKUP(VFDYLD2!CF$4,'[1]INTERNAL PARAMETERS-1'!$B$5:$J$44,3,FALSE)</f>
        <v>0</v>
      </c>
      <c r="CG212" s="44">
        <f>VFDYLD1!CG212*VLOOKUP(VFDYLD2!CG$4,'[1]INTERNAL PARAMETERS-1'!$B$5:$J$44,5,FALSE)*VLOOKUP(VFDYLD2!CG$4,'[1]INTERNAL PARAMETERS-1'!$B$5:$J$44,6,FALSE)*VLOOKUP(VFDYLD2!CG$4,'[1]INTERNAL PARAMETERS-1'!$B$5:$J$44,3,FALSE) + VFDYLD1!CG212*(1-VLOOKUP(VFDYLD2!CG$4,'[1]INTERNAL PARAMETERS-1'!$B$5:$J$44,5,FALSE))*VLOOKUP(VFDYLD2!CG$4,'[1]INTERNAL PARAMETERS-1'!$B$5:$J$44,8,FALSE)*VLOOKUP(VFDYLD2!CG$4,'[1]INTERNAL PARAMETERS-1'!$B$5:$J$44,3,FALSE)</f>
        <v>0</v>
      </c>
      <c r="CH212" s="43">
        <f>VFDYLD1!CH212*VLOOKUP(VFDYLD2!CH$4,'[1]INTERNAL PARAMETERS-1'!$B$5:$J$44,5,FALSE)*VLOOKUP(VFDYLD2!CH$4,'[1]INTERNAL PARAMETERS-1'!$B$5:$J$44,6,FALSE)*VLOOKUP(VFDYLD2!CH$4,'[1]INTERNAL PARAMETERS-1'!$B$5:$J$44,3,FALSE) + VFDYLD1!CH212*(1-VLOOKUP(VFDYLD2!CH$4,'[1]INTERNAL PARAMETERS-1'!$B$5:$J$44,5,FALSE))*VLOOKUP(VFDYLD2!CH$4,'[1]INTERNAL PARAMETERS-1'!$B$5:$J$44,8,FALSE)*VLOOKUP(VFDYLD2!CH$4,'[1]INTERNAL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47</v>
      </c>
      <c r="D213" s="57" t="s">
        <v>54</v>
      </c>
      <c r="E213" s="132">
        <f>VFD!W213</f>
        <v>0</v>
      </c>
      <c r="F213" s="56">
        <f>'[1]INTERNAL PARAMETERS-1'!M15</f>
        <v>34.72</v>
      </c>
      <c r="G213" s="45">
        <f>VFDYLD1!G213*VLOOKUP(VFDYLD2!G$4,'[1]INTERNAL PARAMETERS-1'!$B$5:$J$44,5,FALSE)*VLOOKUP(VFDYLD2!G$4,'[1]INTERNAL PARAMETERS-1'!$B$5:$J$44,7,FALSE)*VFDYLD2!$F213 + VFDYLD1!G213*(1-VLOOKUP(VFDYLD2!G$4,'[1]INTERNAL PARAMETERS-1'!$B$5:$J$44,5,FALSE))*VLOOKUP(VFDYLD2!G$4,'[1]INTERNAL PARAMETERS-1'!$B$5:$J$44,9,FALSE)*VFDYLD2!$F213</f>
        <v>0</v>
      </c>
      <c r="H213" s="44">
        <f>VFDYLD1!H213*VLOOKUP(VFDYLD2!H$4,'[1]INTERNAL PARAMETERS-1'!$B$5:$J$44,5,FALSE)*VLOOKUP(VFDYLD2!H$4,'[1]INTERNAL PARAMETERS-1'!$B$5:$J$44,7,FALSE)*VFDYLD2!$F213 + VFDYLD1!H213*(1-VLOOKUP(VFDYLD2!H$4,'[1]INTERNAL PARAMETERS-1'!$B$5:$J$44,5,FALSE))*VLOOKUP(VFDYLD2!H$4,'[1]INTERNAL PARAMETERS-1'!$B$5:$J$44,9,FALSE)*VFDYLD2!$F213</f>
        <v>0</v>
      </c>
      <c r="I213" s="44">
        <f>VFDYLD1!I213*VLOOKUP(VFDYLD2!I$4,'[1]INTERNAL PARAMETERS-1'!$B$5:$J$44,5,FALSE)*VLOOKUP(VFDYLD2!I$4,'[1]INTERNAL PARAMETERS-1'!$B$5:$J$44,7,FALSE)*VFDYLD2!$F213 + VFDYLD1!I213*(1-VLOOKUP(VFDYLD2!I$4,'[1]INTERNAL PARAMETERS-1'!$B$5:$J$44,5,FALSE))*VLOOKUP(VFDYLD2!I$4,'[1]INTERNAL PARAMETERS-1'!$B$5:$J$44,9,FALSE)*VFDYLD2!$F213</f>
        <v>0</v>
      </c>
      <c r="J213" s="44">
        <f>VFDYLD1!J213*VLOOKUP(VFDYLD2!J$4,'[1]INTERNAL PARAMETERS-1'!$B$5:$J$44,5,FALSE)*VLOOKUP(VFDYLD2!J$4,'[1]INTERNAL PARAMETERS-1'!$B$5:$J$44,7,FALSE)*VFDYLD2!$F213 + VFDYLD1!J213*(1-VLOOKUP(VFDYLD2!J$4,'[1]INTERNAL PARAMETERS-1'!$B$5:$J$44,5,FALSE))*VLOOKUP(VFDYLD2!J$4,'[1]INTERNAL PARAMETERS-1'!$B$5:$J$44,9,FALSE)*VFDYLD2!$F213</f>
        <v>0</v>
      </c>
      <c r="K213" s="44">
        <f>VFDYLD1!K213*VLOOKUP(VFDYLD2!K$4,'[1]INTERNAL PARAMETERS-1'!$B$5:$J$44,5,FALSE)*VLOOKUP(VFDYLD2!K$4,'[1]INTERNAL PARAMETERS-1'!$B$5:$J$44,7,FALSE)*VFDYLD2!$F213 + VFDYLD1!K213*(1-VLOOKUP(VFDYLD2!K$4,'[1]INTERNAL PARAMETERS-1'!$B$5:$J$44,5,FALSE))*VLOOKUP(VFDYLD2!K$4,'[1]INTERNAL PARAMETERS-1'!$B$5:$J$44,9,FALSE)*VFDYLD2!$F213</f>
        <v>0</v>
      </c>
      <c r="L213" s="44">
        <f>VFDYLD1!L213*VLOOKUP(VFDYLD2!L$4,'[1]INTERNAL PARAMETERS-1'!$B$5:$J$44,5,FALSE)*VLOOKUP(VFDYLD2!L$4,'[1]INTERNAL PARAMETERS-1'!$B$5:$J$44,7,FALSE)*VFDYLD2!$F213 + VFDYLD1!L213*(1-VLOOKUP(VFDYLD2!L$4,'[1]INTERNAL PARAMETERS-1'!$B$5:$J$44,5,FALSE))*VLOOKUP(VFDYLD2!L$4,'[1]INTERNAL PARAMETERS-1'!$B$5:$J$44,9,FALSE)*VFDYLD2!$F213</f>
        <v>0</v>
      </c>
      <c r="M213" s="44">
        <f>VFDYLD1!M213*VLOOKUP(VFDYLD2!M$4,'[1]INTERNAL PARAMETERS-1'!$B$5:$J$44,5,FALSE)*VLOOKUP(VFDYLD2!M$4,'[1]INTERNAL PARAMETERS-1'!$B$5:$J$44,7,FALSE)*VFDYLD2!$F213 + VFDYLD1!M213*(1-VLOOKUP(VFDYLD2!M$4,'[1]INTERNAL PARAMETERS-1'!$B$5:$J$44,5,FALSE))*VLOOKUP(VFDYLD2!M$4,'[1]INTERNAL PARAMETERS-1'!$B$5:$J$44,9,FALSE)*VFDYLD2!$F213</f>
        <v>0</v>
      </c>
      <c r="N213" s="44">
        <f>VFDYLD1!N213*VLOOKUP(VFDYLD2!N$4,'[1]INTERNAL PARAMETERS-1'!$B$5:$J$44,5,FALSE)*VLOOKUP(VFDYLD2!N$4,'[1]INTERNAL PARAMETERS-1'!$B$5:$J$44,7,FALSE)*VFDYLD2!$F213 + VFDYLD1!N213*(1-VLOOKUP(VFDYLD2!N$4,'[1]INTERNAL PARAMETERS-1'!$B$5:$J$44,5,FALSE))*VLOOKUP(VFDYLD2!N$4,'[1]INTERNAL PARAMETERS-1'!$B$5:$J$44,9,FALSE)*VFDYLD2!$F213</f>
        <v>0</v>
      </c>
      <c r="O213" s="44">
        <f>VFDYLD1!O213*VLOOKUP(VFDYLD2!O$4,'[1]INTERNAL PARAMETERS-1'!$B$5:$J$44,5,FALSE)*VLOOKUP(VFDYLD2!O$4,'[1]INTERNAL PARAMETERS-1'!$B$5:$J$44,7,FALSE)*VFDYLD2!$F213 + VFDYLD1!O213*(1-VLOOKUP(VFDYLD2!O$4,'[1]INTERNAL PARAMETERS-1'!$B$5:$J$44,5,FALSE))*VLOOKUP(VFDYLD2!O$4,'[1]INTERNAL PARAMETERS-1'!$B$5:$J$44,9,FALSE)*VFDYLD2!$F213</f>
        <v>0</v>
      </c>
      <c r="P213" s="44">
        <f>VFDYLD1!P213*VLOOKUP(VFDYLD2!P$4,'[1]INTERNAL PARAMETERS-1'!$B$5:$J$44,5,FALSE)*VLOOKUP(VFDYLD2!P$4,'[1]INTERNAL PARAMETERS-1'!$B$5:$J$44,7,FALSE)*VFDYLD2!$F213 + VFDYLD1!P213*(1-VLOOKUP(VFDYLD2!P$4,'[1]INTERNAL PARAMETERS-1'!$B$5:$J$44,5,FALSE))*VLOOKUP(VFDYLD2!P$4,'[1]INTERNAL PARAMETERS-1'!$B$5:$J$44,9,FALSE)*VFDYLD2!$F213</f>
        <v>0</v>
      </c>
      <c r="Q213" s="44">
        <f>VFDYLD1!Q213*VLOOKUP(VFDYLD2!Q$4,'[1]INTERNAL PARAMETERS-1'!$B$5:$J$44,5,FALSE)*VLOOKUP(VFDYLD2!Q$4,'[1]INTERNAL PARAMETERS-1'!$B$5:$J$44,7,FALSE)*VFDYLD2!$F213 + VFDYLD1!Q213*(1-VLOOKUP(VFDYLD2!Q$4,'[1]INTERNAL PARAMETERS-1'!$B$5:$J$44,5,FALSE))*VLOOKUP(VFDYLD2!Q$4,'[1]INTERNAL PARAMETERS-1'!$B$5:$J$44,9,FALSE)*VFDYLD2!$F213</f>
        <v>0</v>
      </c>
      <c r="R213" s="44">
        <f>VFDYLD1!R213*VLOOKUP(VFDYLD2!R$4,'[1]INTERNAL PARAMETERS-1'!$B$5:$J$44,5,FALSE)*VLOOKUP(VFDYLD2!R$4,'[1]INTERNAL PARAMETERS-1'!$B$5:$J$44,7,FALSE)*VFDYLD2!$F213 + VFDYLD1!R213*(1-VLOOKUP(VFDYLD2!R$4,'[1]INTERNAL PARAMETERS-1'!$B$5:$J$44,5,FALSE))*VLOOKUP(VFDYLD2!R$4,'[1]INTERNAL PARAMETERS-1'!$B$5:$J$44,9,FALSE)*VFDYLD2!$F213</f>
        <v>0</v>
      </c>
      <c r="S213" s="44">
        <f>VFDYLD1!S213*VLOOKUP(VFDYLD2!S$4,'[1]INTERNAL PARAMETERS-1'!$B$5:$J$44,5,FALSE)*VLOOKUP(VFDYLD2!S$4,'[1]INTERNAL PARAMETERS-1'!$B$5:$J$44,7,FALSE)*VFDYLD2!$F213 + VFDYLD1!S213*(1-VLOOKUP(VFDYLD2!S$4,'[1]INTERNAL PARAMETERS-1'!$B$5:$J$44,5,FALSE))*VLOOKUP(VFDYLD2!S$4,'[1]INTERNAL PARAMETERS-1'!$B$5:$J$44,9,FALSE)*VFDYLD2!$F213</f>
        <v>0</v>
      </c>
      <c r="T213" s="44">
        <f>VFDYLD1!T213*VLOOKUP(VFDYLD2!T$4,'[1]INTERNAL PARAMETERS-1'!$B$5:$J$44,5,FALSE)*VLOOKUP(VFDYLD2!T$4,'[1]INTERNAL PARAMETERS-1'!$B$5:$J$44,7,FALSE)*VFDYLD2!$F213 + VFDYLD1!T213*(1-VLOOKUP(VFDYLD2!T$4,'[1]INTERNAL PARAMETERS-1'!$B$5:$J$44,5,FALSE))*VLOOKUP(VFDYLD2!T$4,'[1]INTERNAL PARAMETERS-1'!$B$5:$J$44,9,FALSE)*VFDYLD2!$F213</f>
        <v>0</v>
      </c>
      <c r="U213" s="44">
        <f>VFDYLD1!U213*VLOOKUP(VFDYLD2!U$4,'[1]INTERNAL PARAMETERS-1'!$B$5:$J$44,5,FALSE)*VLOOKUP(VFDYLD2!U$4,'[1]INTERNAL PARAMETERS-1'!$B$5:$J$44,7,FALSE)*VFDYLD2!$F213 + VFDYLD1!U213*(1-VLOOKUP(VFDYLD2!U$4,'[1]INTERNAL PARAMETERS-1'!$B$5:$J$44,5,FALSE))*VLOOKUP(VFDYLD2!U$4,'[1]INTERNAL PARAMETERS-1'!$B$5:$J$44,9,FALSE)*VFDYLD2!$F213</f>
        <v>0</v>
      </c>
      <c r="V213" s="44">
        <f>VFDYLD1!V213*VLOOKUP(VFDYLD2!V$4,'[1]INTERNAL PARAMETERS-1'!$B$5:$J$44,5,FALSE)*VLOOKUP(VFDYLD2!V$4,'[1]INTERNAL PARAMETERS-1'!$B$5:$J$44,7,FALSE)*VFDYLD2!$F213 + VFDYLD1!V213*(1-VLOOKUP(VFDYLD2!V$4,'[1]INTERNAL PARAMETERS-1'!$B$5:$J$44,5,FALSE))*VLOOKUP(VFDYLD2!V$4,'[1]INTERNAL PARAMETERS-1'!$B$5:$J$44,9,FALSE)*VFDYLD2!$F213</f>
        <v>0</v>
      </c>
      <c r="W213" s="44">
        <f>VFDYLD1!W213*VLOOKUP(VFDYLD2!W$4,'[1]INTERNAL PARAMETERS-1'!$B$5:$J$44,5,FALSE)*VLOOKUP(VFDYLD2!W$4,'[1]INTERNAL PARAMETERS-1'!$B$5:$J$44,7,FALSE)*VFDYLD2!$F213 + VFDYLD1!W213*(1-VLOOKUP(VFDYLD2!W$4,'[1]INTERNAL PARAMETERS-1'!$B$5:$J$44,5,FALSE))*VLOOKUP(VFDYLD2!W$4,'[1]INTERNAL PARAMETERS-1'!$B$5:$J$44,9,FALSE)*VFDYLD2!$F213</f>
        <v>0</v>
      </c>
      <c r="X213" s="44">
        <f>VFDYLD1!X213*VLOOKUP(VFDYLD2!X$4,'[1]INTERNAL PARAMETERS-1'!$B$5:$J$44,5,FALSE)*VLOOKUP(VFDYLD2!X$4,'[1]INTERNAL PARAMETERS-1'!$B$5:$J$44,7,FALSE)*VFDYLD2!$F213 + VFDYLD1!X213*(1-VLOOKUP(VFDYLD2!X$4,'[1]INTERNAL PARAMETERS-1'!$B$5:$J$44,5,FALSE))*VLOOKUP(VFDYLD2!X$4,'[1]INTERNAL PARAMETERS-1'!$B$5:$J$44,9,FALSE)*VFDYLD2!$F213</f>
        <v>0</v>
      </c>
      <c r="Y213" s="44">
        <f>VFDYLD1!Y213*VLOOKUP(VFDYLD2!Y$4,'[1]INTERNAL PARAMETERS-1'!$B$5:$J$44,5,FALSE)*VLOOKUP(VFDYLD2!Y$4,'[1]INTERNAL PARAMETERS-1'!$B$5:$J$44,7,FALSE)*VFDYLD2!$F213 + VFDYLD1!Y213*(1-VLOOKUP(VFDYLD2!Y$4,'[1]INTERNAL PARAMETERS-1'!$B$5:$J$44,5,FALSE))*VLOOKUP(VFDYLD2!Y$4,'[1]INTERNAL PARAMETERS-1'!$B$5:$J$44,9,FALSE)*VFDYLD2!$F213</f>
        <v>0</v>
      </c>
      <c r="Z213" s="44">
        <f>VFDYLD1!Z213*VLOOKUP(VFDYLD2!Z$4,'[1]INTERNAL PARAMETERS-1'!$B$5:$J$44,5,FALSE)*VLOOKUP(VFDYLD2!Z$4,'[1]INTERNAL PARAMETERS-1'!$B$5:$J$44,7,FALSE)*VFDYLD2!$F213 + VFDYLD1!Z213*(1-VLOOKUP(VFDYLD2!Z$4,'[1]INTERNAL PARAMETERS-1'!$B$5:$J$44,5,FALSE))*VLOOKUP(VFDYLD2!Z$4,'[1]INTERNAL PARAMETERS-1'!$B$5:$J$44,9,FALSE)*VFDYLD2!$F213</f>
        <v>0</v>
      </c>
      <c r="AA213" s="44">
        <f>VFDYLD1!AA213*VLOOKUP(VFDYLD2!AA$4,'[1]INTERNAL PARAMETERS-1'!$B$5:$J$44,5,FALSE)*VLOOKUP(VFDYLD2!AA$4,'[1]INTERNAL PARAMETERS-1'!$B$5:$J$44,7,FALSE)*VFDYLD2!$F213 + VFDYLD1!AA213*(1-VLOOKUP(VFDYLD2!AA$4,'[1]INTERNAL PARAMETERS-1'!$B$5:$J$44,5,FALSE))*VLOOKUP(VFDYLD2!AA$4,'[1]INTERNAL PARAMETERS-1'!$B$5:$J$44,9,FALSE)*VFDYLD2!$F213</f>
        <v>0</v>
      </c>
      <c r="AB213" s="44">
        <f>VFDYLD1!AB213*VLOOKUP(VFDYLD2!AB$4,'[1]INTERNAL PARAMETERS-1'!$B$5:$J$44,5,FALSE)*VLOOKUP(VFDYLD2!AB$4,'[1]INTERNAL PARAMETERS-1'!$B$5:$J$44,7,FALSE)*VFDYLD2!$F213 + VFDYLD1!AB213*(1-VLOOKUP(VFDYLD2!AB$4,'[1]INTERNAL PARAMETERS-1'!$B$5:$J$44,5,FALSE))*VLOOKUP(VFDYLD2!AB$4,'[1]INTERNAL PARAMETERS-1'!$B$5:$J$44,9,FALSE)*VFDYLD2!$F213</f>
        <v>0</v>
      </c>
      <c r="AC213" s="44">
        <f>VFDYLD1!AC213*VLOOKUP(VFDYLD2!AC$4,'[1]INTERNAL PARAMETERS-1'!$B$5:$J$44,5,FALSE)*VLOOKUP(VFDYLD2!AC$4,'[1]INTERNAL PARAMETERS-1'!$B$5:$J$44,7,FALSE)*VFDYLD2!$F213 + VFDYLD1!AC213*(1-VLOOKUP(VFDYLD2!AC$4,'[1]INTERNAL PARAMETERS-1'!$B$5:$J$44,5,FALSE))*VLOOKUP(VFDYLD2!AC$4,'[1]INTERNAL PARAMETERS-1'!$B$5:$J$44,9,FALSE)*VFDYLD2!$F213</f>
        <v>0</v>
      </c>
      <c r="AD213" s="44">
        <f>VFDYLD1!AD213*VLOOKUP(VFDYLD2!AD$4,'[1]INTERNAL PARAMETERS-1'!$B$5:$J$44,5,FALSE)*VLOOKUP(VFDYLD2!AD$4,'[1]INTERNAL PARAMETERS-1'!$B$5:$J$44,7,FALSE)*VFDYLD2!$F213 + VFDYLD1!AD213*(1-VLOOKUP(VFDYLD2!AD$4,'[1]INTERNAL PARAMETERS-1'!$B$5:$J$44,5,FALSE))*VLOOKUP(VFDYLD2!AD$4,'[1]INTERNAL PARAMETERS-1'!$B$5:$J$44,9,FALSE)*VFDYLD2!$F213</f>
        <v>0</v>
      </c>
      <c r="AE213" s="44">
        <f>VFDYLD1!AE213*VLOOKUP(VFDYLD2!AE$4,'[1]INTERNAL PARAMETERS-1'!$B$5:$J$44,5,FALSE)*VLOOKUP(VFDYLD2!AE$4,'[1]INTERNAL PARAMETERS-1'!$B$5:$J$44,7,FALSE)*VFDYLD2!$F213 + VFDYLD1!AE213*(1-VLOOKUP(VFDYLD2!AE$4,'[1]INTERNAL PARAMETERS-1'!$B$5:$J$44,5,FALSE))*VLOOKUP(VFDYLD2!AE$4,'[1]INTERNAL PARAMETERS-1'!$B$5:$J$44,9,FALSE)*VFDYLD2!$F213</f>
        <v>0</v>
      </c>
      <c r="AF213" s="44">
        <f>VFDYLD1!AF213*VLOOKUP(VFDYLD2!AF$4,'[1]INTERNAL PARAMETERS-1'!$B$5:$J$44,5,FALSE)*VLOOKUP(VFDYLD2!AF$4,'[1]INTERNAL PARAMETERS-1'!$B$5:$J$44,7,FALSE)*VFDYLD2!$F213 + VFDYLD1!AF213*(1-VLOOKUP(VFDYLD2!AF$4,'[1]INTERNAL PARAMETERS-1'!$B$5:$J$44,5,FALSE))*VLOOKUP(VFDYLD2!AF$4,'[1]INTERNAL PARAMETERS-1'!$B$5:$J$44,9,FALSE)*VFDYLD2!$F213</f>
        <v>0</v>
      </c>
      <c r="AG213" s="44">
        <f>VFDYLD1!AG213*VLOOKUP(VFDYLD2!AG$4,'[1]INTERNAL PARAMETERS-1'!$B$5:$J$44,5,FALSE)*VLOOKUP(VFDYLD2!AG$4,'[1]INTERNAL PARAMETERS-1'!$B$5:$J$44,7,FALSE)*VFDYLD2!$F213 + VFDYLD1!AG213*(1-VLOOKUP(VFDYLD2!AG$4,'[1]INTERNAL PARAMETERS-1'!$B$5:$J$44,5,FALSE))*VLOOKUP(VFDYLD2!AG$4,'[1]INTERNAL PARAMETERS-1'!$B$5:$J$44,9,FALSE)*VFDYLD2!$F213</f>
        <v>0</v>
      </c>
      <c r="AH213" s="44">
        <f>VFDYLD1!AH213*VLOOKUP(VFDYLD2!AH$4,'[1]INTERNAL PARAMETERS-1'!$B$5:$J$44,5,FALSE)*VLOOKUP(VFDYLD2!AH$4,'[1]INTERNAL PARAMETERS-1'!$B$5:$J$44,7,FALSE)*VFDYLD2!$F213 + VFDYLD1!AH213*(1-VLOOKUP(VFDYLD2!AH$4,'[1]INTERNAL PARAMETERS-1'!$B$5:$J$44,5,FALSE))*VLOOKUP(VFDYLD2!AH$4,'[1]INTERNAL PARAMETERS-1'!$B$5:$J$44,9,FALSE)*VFDYLD2!$F213</f>
        <v>0</v>
      </c>
      <c r="AI213" s="44">
        <f>VFDYLD1!AI213*VLOOKUP(VFDYLD2!AI$4,'[1]INTERNAL PARAMETERS-1'!$B$5:$J$44,5,FALSE)*VLOOKUP(VFDYLD2!AI$4,'[1]INTERNAL PARAMETERS-1'!$B$5:$J$44,7,FALSE)*VFDYLD2!$F213 + VFDYLD1!AI213*(1-VLOOKUP(VFDYLD2!AI$4,'[1]INTERNAL PARAMETERS-1'!$B$5:$J$44,5,FALSE))*VLOOKUP(VFDYLD2!AI$4,'[1]INTERNAL PARAMETERS-1'!$B$5:$J$44,9,FALSE)*VFDYLD2!$F213</f>
        <v>0</v>
      </c>
      <c r="AJ213" s="44">
        <f>VFDYLD1!AJ213*VLOOKUP(VFDYLD2!AJ$4,'[1]INTERNAL PARAMETERS-1'!$B$5:$J$44,5,FALSE)*VLOOKUP(VFDYLD2!AJ$4,'[1]INTERNAL PARAMETERS-1'!$B$5:$J$44,7,FALSE)*VFDYLD2!$F213 + VFDYLD1!AJ213*(1-VLOOKUP(VFDYLD2!AJ$4,'[1]INTERNAL PARAMETERS-1'!$B$5:$J$44,5,FALSE))*VLOOKUP(VFDYLD2!AJ$4,'[1]INTERNAL PARAMETERS-1'!$B$5:$J$44,9,FALSE)*VFDYLD2!$F213</f>
        <v>0</v>
      </c>
      <c r="AK213" s="44">
        <f>VFDYLD1!AK213*VLOOKUP(VFDYLD2!AK$4,'[1]INTERNAL PARAMETERS-1'!$B$5:$J$44,5,FALSE)*VLOOKUP(VFDYLD2!AK$4,'[1]INTERNAL PARAMETERS-1'!$B$5:$J$44,7,FALSE)*VFDYLD2!$F213 + VFDYLD1!AK213*(1-VLOOKUP(VFDYLD2!AK$4,'[1]INTERNAL PARAMETERS-1'!$B$5:$J$44,5,FALSE))*VLOOKUP(VFDYLD2!AK$4,'[1]INTERNAL PARAMETERS-1'!$B$5:$J$44,9,FALSE)*VFDYLD2!$F213</f>
        <v>0</v>
      </c>
      <c r="AL213" s="44">
        <f>VFDYLD1!AL213*VLOOKUP(VFDYLD2!AL$4,'[1]INTERNAL PARAMETERS-1'!$B$5:$J$44,5,FALSE)*VLOOKUP(VFDYLD2!AL$4,'[1]INTERNAL PARAMETERS-1'!$B$5:$J$44,7,FALSE)*VFDYLD2!$F213 + VFDYLD1!AL213*(1-VLOOKUP(VFDYLD2!AL$4,'[1]INTERNAL PARAMETERS-1'!$B$5:$J$44,5,FALSE))*VLOOKUP(VFDYLD2!AL$4,'[1]INTERNAL PARAMETERS-1'!$B$5:$J$44,9,FALSE)*VFDYLD2!$F213</f>
        <v>0</v>
      </c>
      <c r="AM213" s="44">
        <f>VFDYLD1!AM213*VLOOKUP(VFDYLD2!AM$4,'[1]INTERNAL PARAMETERS-1'!$B$5:$J$44,5,FALSE)*VLOOKUP(VFDYLD2!AM$4,'[1]INTERNAL PARAMETERS-1'!$B$5:$J$44,7,FALSE)*VFDYLD2!$F213 + VFDYLD1!AM213*(1-VLOOKUP(VFDYLD2!AM$4,'[1]INTERNAL PARAMETERS-1'!$B$5:$J$44,5,FALSE))*VLOOKUP(VFDYLD2!AM$4,'[1]INTERNAL PARAMETERS-1'!$B$5:$J$44,9,FALSE)*VFDYLD2!$F213</f>
        <v>0</v>
      </c>
      <c r="AN213" s="44">
        <f>VFDYLD1!AN213*VLOOKUP(VFDYLD2!AN$4,'[1]INTERNAL PARAMETERS-1'!$B$5:$J$44,5,FALSE)*VLOOKUP(VFDYLD2!AN$4,'[1]INTERNAL PARAMETERS-1'!$B$5:$J$44,7,FALSE)*VFDYLD2!$F213 + VFDYLD1!AN213*(1-VLOOKUP(VFDYLD2!AN$4,'[1]INTERNAL PARAMETERS-1'!$B$5:$J$44,5,FALSE))*VLOOKUP(VFDYLD2!AN$4,'[1]INTERNAL PARAMETERS-1'!$B$5:$J$44,9,FALSE)*VFDYLD2!$F213</f>
        <v>0</v>
      </c>
      <c r="AO213" s="44">
        <f>VFDYLD1!AO213*VLOOKUP(VFDYLD2!AO$4,'[1]INTERNAL PARAMETERS-1'!$B$5:$J$44,5,FALSE)*VLOOKUP(VFDYLD2!AO$4,'[1]INTERNAL PARAMETERS-1'!$B$5:$J$44,7,FALSE)*VFDYLD2!$F213 + VFDYLD1!AO213*(1-VLOOKUP(VFDYLD2!AO$4,'[1]INTERNAL PARAMETERS-1'!$B$5:$J$44,5,FALSE))*VLOOKUP(VFDYLD2!AO$4,'[1]INTERNAL PARAMETERS-1'!$B$5:$J$44,9,FALSE)*VFDYLD2!$F213</f>
        <v>0</v>
      </c>
      <c r="AP213" s="44">
        <f>VFDYLD1!AP213*VLOOKUP(VFDYLD2!AP$4,'[1]INTERNAL PARAMETERS-1'!$B$5:$J$44,5,FALSE)*VLOOKUP(VFDYLD2!AP$4,'[1]INTERNAL PARAMETERS-1'!$B$5:$J$44,7,FALSE)*VFDYLD2!$F213 + VFDYLD1!AP213*(1-VLOOKUP(VFDYLD2!AP$4,'[1]INTERNAL PARAMETERS-1'!$B$5:$J$44,5,FALSE))*VLOOKUP(VFDYLD2!AP$4,'[1]INTERNAL PARAMETERS-1'!$B$5:$J$44,9,FALSE)*VFDYLD2!$F213</f>
        <v>0</v>
      </c>
      <c r="AQ213" s="44">
        <f>VFDYLD1!AQ213*VLOOKUP(VFDYLD2!AQ$4,'[1]INTERNAL PARAMETERS-1'!$B$5:$J$44,5,FALSE)*VLOOKUP(VFDYLD2!AQ$4,'[1]INTERNAL PARAMETERS-1'!$B$5:$J$44,7,FALSE)*VFDYLD2!$F213 + VFDYLD1!AQ213*(1-VLOOKUP(VFDYLD2!AQ$4,'[1]INTERNAL PARAMETERS-1'!$B$5:$J$44,5,FALSE))*VLOOKUP(VFDYLD2!AQ$4,'[1]INTERNAL PARAMETERS-1'!$B$5:$J$44,9,FALSE)*VFDYLD2!$F213</f>
        <v>0</v>
      </c>
      <c r="AR213" s="44">
        <f>VFDYLD1!AR213*VLOOKUP(VFDYLD2!AR$4,'[1]INTERNAL PARAMETERS-1'!$B$5:$J$44,5,FALSE)*VLOOKUP(VFDYLD2!AR$4,'[1]INTERNAL PARAMETERS-1'!$B$5:$J$44,7,FALSE)*VFDYLD2!$F213 + VFDYLD1!AR213*(1-VLOOKUP(VFDYLD2!AR$4,'[1]INTERNAL PARAMETERS-1'!$B$5:$J$44,5,FALSE))*VLOOKUP(VFDYLD2!AR$4,'[1]INTERNAL PARAMETERS-1'!$B$5:$J$44,9,FALSE)*VFDYLD2!$F213</f>
        <v>0</v>
      </c>
      <c r="AS213" s="44">
        <f>VFDYLD1!AS213*VLOOKUP(VFDYLD2!AS$4,'[1]INTERNAL PARAMETERS-1'!$B$5:$J$44,5,FALSE)*VLOOKUP(VFDYLD2!AS$4,'[1]INTERNAL PARAMETERS-1'!$B$5:$J$44,7,FALSE)*VFDYLD2!$F213 + VFDYLD1!AS213*(1-VLOOKUP(VFDYLD2!AS$4,'[1]INTERNAL PARAMETERS-1'!$B$5:$J$44,5,FALSE))*VLOOKUP(VFDYLD2!AS$4,'[1]INTERNAL PARAMETERS-1'!$B$5:$J$44,9,FALSE)*VFDYLD2!$F213</f>
        <v>0</v>
      </c>
      <c r="AT213" s="43">
        <f>VFDYLD1!AT213*VLOOKUP(VFDYLD2!AT$4,'[1]INTERNAL PARAMETERS-1'!$B$5:$J$44,5,FALSE)*VLOOKUP(VFDYLD2!AT$4,'[1]INTERNAL PARAMETERS-1'!$B$5:$J$44,7,FALSE)*VFDYLD2!$F213 + VFDYLD1!AT213*(1-VLOOKUP(VFDYLD2!AT$4,'[1]INTERNAL PARAMETERS-1'!$B$5:$J$44,5,FALSE))*VLOOKUP(VFDYLD2!AT$4,'[1]INTERNAL PARAMETERS-1'!$B$5:$J$44,9,FALSE)*VFDYLD2!$F213</f>
        <v>0</v>
      </c>
      <c r="AU213" s="45">
        <f>VFDYLD1!AU213*VLOOKUP(VFDYLD2!AU$4,'[1]INTERNAL PARAMETERS-1'!$B$5:$J$44,5,FALSE)*VLOOKUP(VFDYLD2!AU$4,'[1]INTERNAL PARAMETERS-1'!$B$5:$J$44,6,FALSE)*VLOOKUP(VFDYLD2!AU$4,'[1]INTERNAL PARAMETERS-1'!$B$5:$J$44,3,FALSE) + VFDYLD1!AU213*(1-VLOOKUP(VFDYLD2!AU$4,'[1]INTERNAL PARAMETERS-1'!$B$5:$J$44,5,FALSE))*VLOOKUP(VFDYLD2!AU$4,'[1]INTERNAL PARAMETERS-1'!$B$5:$J$44,8,FALSE)*VLOOKUP(VFDYLD2!AU$4,'[1]INTERNAL PARAMETERS-1'!$B$5:$J$44,3,FALSE)</f>
        <v>0</v>
      </c>
      <c r="AV213" s="44">
        <f>VFDYLD1!AV213*VLOOKUP(VFDYLD2!AV$4,'[1]INTERNAL PARAMETERS-1'!$B$5:$J$44,5,FALSE)*VLOOKUP(VFDYLD2!AV$4,'[1]INTERNAL PARAMETERS-1'!$B$5:$J$44,6,FALSE)*VLOOKUP(VFDYLD2!AV$4,'[1]INTERNAL PARAMETERS-1'!$B$5:$J$44,3,FALSE) + VFDYLD1!AV213*(1-VLOOKUP(VFDYLD2!AV$4,'[1]INTERNAL PARAMETERS-1'!$B$5:$J$44,5,FALSE))*VLOOKUP(VFDYLD2!AV$4,'[1]INTERNAL PARAMETERS-1'!$B$5:$J$44,8,FALSE)*VLOOKUP(VFDYLD2!AV$4,'[1]INTERNAL PARAMETERS-1'!$B$5:$J$44,3,FALSE)</f>
        <v>0</v>
      </c>
      <c r="AW213" s="44">
        <f>VFDYLD1!AW213*VLOOKUP(VFDYLD2!AW$4,'[1]INTERNAL PARAMETERS-1'!$B$5:$J$44,5,FALSE)*VLOOKUP(VFDYLD2!AW$4,'[1]INTERNAL PARAMETERS-1'!$B$5:$J$44,6,FALSE)*VLOOKUP(VFDYLD2!AW$4,'[1]INTERNAL PARAMETERS-1'!$B$5:$J$44,3,FALSE) + VFDYLD1!AW213*(1-VLOOKUP(VFDYLD2!AW$4,'[1]INTERNAL PARAMETERS-1'!$B$5:$J$44,5,FALSE))*VLOOKUP(VFDYLD2!AW$4,'[1]INTERNAL PARAMETERS-1'!$B$5:$J$44,8,FALSE)*VLOOKUP(VFDYLD2!AW$4,'[1]INTERNAL PARAMETERS-1'!$B$5:$J$44,3,FALSE)</f>
        <v>0</v>
      </c>
      <c r="AX213" s="44">
        <f>VFDYLD1!AX213*VLOOKUP(VFDYLD2!AX$4,'[1]INTERNAL PARAMETERS-1'!$B$5:$J$44,5,FALSE)*VLOOKUP(VFDYLD2!AX$4,'[1]INTERNAL PARAMETERS-1'!$B$5:$J$44,6,FALSE)*VLOOKUP(VFDYLD2!AX$4,'[1]INTERNAL PARAMETERS-1'!$B$5:$J$44,3,FALSE) + VFDYLD1!AX213*(1-VLOOKUP(VFDYLD2!AX$4,'[1]INTERNAL PARAMETERS-1'!$B$5:$J$44,5,FALSE))*VLOOKUP(VFDYLD2!AX$4,'[1]INTERNAL PARAMETERS-1'!$B$5:$J$44,8,FALSE)*VLOOKUP(VFDYLD2!AX$4,'[1]INTERNAL PARAMETERS-1'!$B$5:$J$44,3,FALSE)</f>
        <v>0</v>
      </c>
      <c r="AY213" s="44">
        <f>VFDYLD1!AY213*VLOOKUP(VFDYLD2!AY$4,'[1]INTERNAL PARAMETERS-1'!$B$5:$J$44,5,FALSE)*VLOOKUP(VFDYLD2!AY$4,'[1]INTERNAL PARAMETERS-1'!$B$5:$J$44,6,FALSE)*VLOOKUP(VFDYLD2!AY$4,'[1]INTERNAL PARAMETERS-1'!$B$5:$J$44,3,FALSE) + VFDYLD1!AY213*(1-VLOOKUP(VFDYLD2!AY$4,'[1]INTERNAL PARAMETERS-1'!$B$5:$J$44,5,FALSE))*VLOOKUP(VFDYLD2!AY$4,'[1]INTERNAL PARAMETERS-1'!$B$5:$J$44,8,FALSE)*VLOOKUP(VFDYLD2!AY$4,'[1]INTERNAL PARAMETERS-1'!$B$5:$J$44,3,FALSE)</f>
        <v>0</v>
      </c>
      <c r="AZ213" s="44">
        <f>VFDYLD1!AZ213*VLOOKUP(VFDYLD2!AZ$4,'[1]INTERNAL PARAMETERS-1'!$B$5:$J$44,5,FALSE)*VLOOKUP(VFDYLD2!AZ$4,'[1]INTERNAL PARAMETERS-1'!$B$5:$J$44,6,FALSE)*VLOOKUP(VFDYLD2!AZ$4,'[1]INTERNAL PARAMETERS-1'!$B$5:$J$44,3,FALSE) + VFDYLD1!AZ213*(1-VLOOKUP(VFDYLD2!AZ$4,'[1]INTERNAL PARAMETERS-1'!$B$5:$J$44,5,FALSE))*VLOOKUP(VFDYLD2!AZ$4,'[1]INTERNAL PARAMETERS-1'!$B$5:$J$44,8,FALSE)*VLOOKUP(VFDYLD2!AZ$4,'[1]INTERNAL PARAMETERS-1'!$B$5:$J$44,3,FALSE)</f>
        <v>0</v>
      </c>
      <c r="BA213" s="44">
        <f>VFDYLD1!BA213*VLOOKUP(VFDYLD2!BA$4,'[1]INTERNAL PARAMETERS-1'!$B$5:$J$44,5,FALSE)*VLOOKUP(VFDYLD2!BA$4,'[1]INTERNAL PARAMETERS-1'!$B$5:$J$44,6,FALSE)*VLOOKUP(VFDYLD2!BA$4,'[1]INTERNAL PARAMETERS-1'!$B$5:$J$44,3,FALSE) + VFDYLD1!BA213*(1-VLOOKUP(VFDYLD2!BA$4,'[1]INTERNAL PARAMETERS-1'!$B$5:$J$44,5,FALSE))*VLOOKUP(VFDYLD2!BA$4,'[1]INTERNAL PARAMETERS-1'!$B$5:$J$44,8,FALSE)*VLOOKUP(VFDYLD2!BA$4,'[1]INTERNAL PARAMETERS-1'!$B$5:$J$44,3,FALSE)</f>
        <v>0</v>
      </c>
      <c r="BB213" s="44">
        <f>VFDYLD1!BB213*VLOOKUP(VFDYLD2!BB$4,'[1]INTERNAL PARAMETERS-1'!$B$5:$J$44,5,FALSE)*VLOOKUP(VFDYLD2!BB$4,'[1]INTERNAL PARAMETERS-1'!$B$5:$J$44,6,FALSE)*VLOOKUP(VFDYLD2!BB$4,'[1]INTERNAL PARAMETERS-1'!$B$5:$J$44,3,FALSE) + VFDYLD1!BB213*(1-VLOOKUP(VFDYLD2!BB$4,'[1]INTERNAL PARAMETERS-1'!$B$5:$J$44,5,FALSE))*VLOOKUP(VFDYLD2!BB$4,'[1]INTERNAL PARAMETERS-1'!$B$5:$J$44,8,FALSE)*VLOOKUP(VFDYLD2!BB$4,'[1]INTERNAL PARAMETERS-1'!$B$5:$J$44,3,FALSE)</f>
        <v>0</v>
      </c>
      <c r="BC213" s="44">
        <f>VFDYLD1!BC213*VLOOKUP(VFDYLD2!BC$4,'[1]INTERNAL PARAMETERS-1'!$B$5:$J$44,5,FALSE)*VLOOKUP(VFDYLD2!BC$4,'[1]INTERNAL PARAMETERS-1'!$B$5:$J$44,6,FALSE)*VLOOKUP(VFDYLD2!BC$4,'[1]INTERNAL PARAMETERS-1'!$B$5:$J$44,3,FALSE) + VFDYLD1!BC213*(1-VLOOKUP(VFDYLD2!BC$4,'[1]INTERNAL PARAMETERS-1'!$B$5:$J$44,5,FALSE))*VLOOKUP(VFDYLD2!BC$4,'[1]INTERNAL PARAMETERS-1'!$B$5:$J$44,8,FALSE)*VLOOKUP(VFDYLD2!BC$4,'[1]INTERNAL PARAMETERS-1'!$B$5:$J$44,3,FALSE)</f>
        <v>0</v>
      </c>
      <c r="BD213" s="44">
        <f>VFDYLD1!BD213*VLOOKUP(VFDYLD2!BD$4,'[1]INTERNAL PARAMETERS-1'!$B$5:$J$44,5,FALSE)*VLOOKUP(VFDYLD2!BD$4,'[1]INTERNAL PARAMETERS-1'!$B$5:$J$44,6,FALSE)*VLOOKUP(VFDYLD2!BD$4,'[1]INTERNAL PARAMETERS-1'!$B$5:$J$44,3,FALSE) + VFDYLD1!BD213*(1-VLOOKUP(VFDYLD2!BD$4,'[1]INTERNAL PARAMETERS-1'!$B$5:$J$44,5,FALSE))*VLOOKUP(VFDYLD2!BD$4,'[1]INTERNAL PARAMETERS-1'!$B$5:$J$44,8,FALSE)*VLOOKUP(VFDYLD2!BD$4,'[1]INTERNAL PARAMETERS-1'!$B$5:$J$44,3,FALSE)</f>
        <v>0</v>
      </c>
      <c r="BE213" s="44">
        <f>VFDYLD1!BE213*VLOOKUP(VFDYLD2!BE$4,'[1]INTERNAL PARAMETERS-1'!$B$5:$J$44,5,FALSE)*VLOOKUP(VFDYLD2!BE$4,'[1]INTERNAL PARAMETERS-1'!$B$5:$J$44,6,FALSE)*VLOOKUP(VFDYLD2!BE$4,'[1]INTERNAL PARAMETERS-1'!$B$5:$J$44,3,FALSE) + VFDYLD1!BE213*(1-VLOOKUP(VFDYLD2!BE$4,'[1]INTERNAL PARAMETERS-1'!$B$5:$J$44,5,FALSE))*VLOOKUP(VFDYLD2!BE$4,'[1]INTERNAL PARAMETERS-1'!$B$5:$J$44,8,FALSE)*VLOOKUP(VFDYLD2!BE$4,'[1]INTERNAL PARAMETERS-1'!$B$5:$J$44,3,FALSE)</f>
        <v>0</v>
      </c>
      <c r="BF213" s="44">
        <f>VFDYLD1!BF213*VLOOKUP(VFDYLD2!BF$4,'[1]INTERNAL PARAMETERS-1'!$B$5:$J$44,5,FALSE)*VLOOKUP(VFDYLD2!BF$4,'[1]INTERNAL PARAMETERS-1'!$B$5:$J$44,6,FALSE)*VLOOKUP(VFDYLD2!BF$4,'[1]INTERNAL PARAMETERS-1'!$B$5:$J$44,3,FALSE) + VFDYLD1!BF213*(1-VLOOKUP(VFDYLD2!BF$4,'[1]INTERNAL PARAMETERS-1'!$B$5:$J$44,5,FALSE))*VLOOKUP(VFDYLD2!BF$4,'[1]INTERNAL PARAMETERS-1'!$B$5:$J$44,8,FALSE)*VLOOKUP(VFDYLD2!BF$4,'[1]INTERNAL PARAMETERS-1'!$B$5:$J$44,3,FALSE)</f>
        <v>0</v>
      </c>
      <c r="BG213" s="44">
        <f>VFDYLD1!BG213*VLOOKUP(VFDYLD2!BG$4,'[1]INTERNAL PARAMETERS-1'!$B$5:$J$44,5,FALSE)*VLOOKUP(VFDYLD2!BG$4,'[1]INTERNAL PARAMETERS-1'!$B$5:$J$44,6,FALSE)*VLOOKUP(VFDYLD2!BG$4,'[1]INTERNAL PARAMETERS-1'!$B$5:$J$44,3,FALSE) + VFDYLD1!BG213*(1-VLOOKUP(VFDYLD2!BG$4,'[1]INTERNAL PARAMETERS-1'!$B$5:$J$44,5,FALSE))*VLOOKUP(VFDYLD2!BG$4,'[1]INTERNAL PARAMETERS-1'!$B$5:$J$44,8,FALSE)*VLOOKUP(VFDYLD2!BG$4,'[1]INTERNAL PARAMETERS-1'!$B$5:$J$44,3,FALSE)</f>
        <v>0</v>
      </c>
      <c r="BH213" s="44">
        <f>VFDYLD1!BH213*VLOOKUP(VFDYLD2!BH$4,'[1]INTERNAL PARAMETERS-1'!$B$5:$J$44,5,FALSE)*VLOOKUP(VFDYLD2!BH$4,'[1]INTERNAL PARAMETERS-1'!$B$5:$J$44,6,FALSE)*VLOOKUP(VFDYLD2!BH$4,'[1]INTERNAL PARAMETERS-1'!$B$5:$J$44,3,FALSE) + VFDYLD1!BH213*(1-VLOOKUP(VFDYLD2!BH$4,'[1]INTERNAL PARAMETERS-1'!$B$5:$J$44,5,FALSE))*VLOOKUP(VFDYLD2!BH$4,'[1]INTERNAL PARAMETERS-1'!$B$5:$J$44,8,FALSE)*VLOOKUP(VFDYLD2!BH$4,'[1]INTERNAL PARAMETERS-1'!$B$5:$J$44,3,FALSE)</f>
        <v>0</v>
      </c>
      <c r="BI213" s="44">
        <f>VFDYLD1!BI213*VLOOKUP(VFDYLD2!BI$4,'[1]INTERNAL PARAMETERS-1'!$B$5:$J$44,5,FALSE)*VLOOKUP(VFDYLD2!BI$4,'[1]INTERNAL PARAMETERS-1'!$B$5:$J$44,6,FALSE)*VLOOKUP(VFDYLD2!BI$4,'[1]INTERNAL PARAMETERS-1'!$B$5:$J$44,3,FALSE) + VFDYLD1!BI213*(1-VLOOKUP(VFDYLD2!BI$4,'[1]INTERNAL PARAMETERS-1'!$B$5:$J$44,5,FALSE))*VLOOKUP(VFDYLD2!BI$4,'[1]INTERNAL PARAMETERS-1'!$B$5:$J$44,8,FALSE)*VLOOKUP(VFDYLD2!BI$4,'[1]INTERNAL PARAMETERS-1'!$B$5:$J$44,3,FALSE)</f>
        <v>0</v>
      </c>
      <c r="BJ213" s="44">
        <f>VFDYLD1!BJ213*VLOOKUP(VFDYLD2!BJ$4,'[1]INTERNAL PARAMETERS-1'!$B$5:$J$44,5,FALSE)*VLOOKUP(VFDYLD2!BJ$4,'[1]INTERNAL PARAMETERS-1'!$B$5:$J$44,6,FALSE)*VLOOKUP(VFDYLD2!BJ$4,'[1]INTERNAL PARAMETERS-1'!$B$5:$J$44,3,FALSE) + VFDYLD1!BJ213*(1-VLOOKUP(VFDYLD2!BJ$4,'[1]INTERNAL PARAMETERS-1'!$B$5:$J$44,5,FALSE))*VLOOKUP(VFDYLD2!BJ$4,'[1]INTERNAL PARAMETERS-1'!$B$5:$J$44,8,FALSE)*VLOOKUP(VFDYLD2!BJ$4,'[1]INTERNAL PARAMETERS-1'!$B$5:$J$44,3,FALSE)</f>
        <v>0</v>
      </c>
      <c r="BK213" s="44">
        <f>VFDYLD1!BK213*VLOOKUP(VFDYLD2!BK$4,'[1]INTERNAL PARAMETERS-1'!$B$5:$J$44,5,FALSE)*VLOOKUP(VFDYLD2!BK$4,'[1]INTERNAL PARAMETERS-1'!$B$5:$J$44,6,FALSE)*VLOOKUP(VFDYLD2!BK$4,'[1]INTERNAL PARAMETERS-1'!$B$5:$J$44,3,FALSE) + VFDYLD1!BK213*(1-VLOOKUP(VFDYLD2!BK$4,'[1]INTERNAL PARAMETERS-1'!$B$5:$J$44,5,FALSE))*VLOOKUP(VFDYLD2!BK$4,'[1]INTERNAL PARAMETERS-1'!$B$5:$J$44,8,FALSE)*VLOOKUP(VFDYLD2!BK$4,'[1]INTERNAL PARAMETERS-1'!$B$5:$J$44,3,FALSE)</f>
        <v>0</v>
      </c>
      <c r="BL213" s="44">
        <f>VFDYLD1!BL213*VLOOKUP(VFDYLD2!BL$4,'[1]INTERNAL PARAMETERS-1'!$B$5:$J$44,5,FALSE)*VLOOKUP(VFDYLD2!BL$4,'[1]INTERNAL PARAMETERS-1'!$B$5:$J$44,6,FALSE)*VLOOKUP(VFDYLD2!BL$4,'[1]INTERNAL PARAMETERS-1'!$B$5:$J$44,3,FALSE) + VFDYLD1!BL213*(1-VLOOKUP(VFDYLD2!BL$4,'[1]INTERNAL PARAMETERS-1'!$B$5:$J$44,5,FALSE))*VLOOKUP(VFDYLD2!BL$4,'[1]INTERNAL PARAMETERS-1'!$B$5:$J$44,8,FALSE)*VLOOKUP(VFDYLD2!BL$4,'[1]INTERNAL PARAMETERS-1'!$B$5:$J$44,3,FALSE)</f>
        <v>0</v>
      </c>
      <c r="BM213" s="44">
        <f>VFDYLD1!BM213*VLOOKUP(VFDYLD2!BM$4,'[1]INTERNAL PARAMETERS-1'!$B$5:$J$44,5,FALSE)*VLOOKUP(VFDYLD2!BM$4,'[1]INTERNAL PARAMETERS-1'!$B$5:$J$44,6,FALSE)*VLOOKUP(VFDYLD2!BM$4,'[1]INTERNAL PARAMETERS-1'!$B$5:$J$44,3,FALSE) + VFDYLD1!BM213*(1-VLOOKUP(VFDYLD2!BM$4,'[1]INTERNAL PARAMETERS-1'!$B$5:$J$44,5,FALSE))*VLOOKUP(VFDYLD2!BM$4,'[1]INTERNAL PARAMETERS-1'!$B$5:$J$44,8,FALSE)*VLOOKUP(VFDYLD2!BM$4,'[1]INTERNAL PARAMETERS-1'!$B$5:$J$44,3,FALSE)</f>
        <v>0</v>
      </c>
      <c r="BN213" s="44">
        <f>VFDYLD1!BN213*VLOOKUP(VFDYLD2!BN$4,'[1]INTERNAL PARAMETERS-1'!$B$5:$J$44,5,FALSE)*VLOOKUP(VFDYLD2!BN$4,'[1]INTERNAL PARAMETERS-1'!$B$5:$J$44,6,FALSE)*VLOOKUP(VFDYLD2!BN$4,'[1]INTERNAL PARAMETERS-1'!$B$5:$J$44,3,FALSE) + VFDYLD1!BN213*(1-VLOOKUP(VFDYLD2!BN$4,'[1]INTERNAL PARAMETERS-1'!$B$5:$J$44,5,FALSE))*VLOOKUP(VFDYLD2!BN$4,'[1]INTERNAL PARAMETERS-1'!$B$5:$J$44,8,FALSE)*VLOOKUP(VFDYLD2!BN$4,'[1]INTERNAL PARAMETERS-1'!$B$5:$J$44,3,FALSE)</f>
        <v>0</v>
      </c>
      <c r="BO213" s="44">
        <f>VFDYLD1!BO213*VLOOKUP(VFDYLD2!BO$4,'[1]INTERNAL PARAMETERS-1'!$B$5:$J$44,5,FALSE)*VLOOKUP(VFDYLD2!BO$4,'[1]INTERNAL PARAMETERS-1'!$B$5:$J$44,6,FALSE)*VLOOKUP(VFDYLD2!BO$4,'[1]INTERNAL PARAMETERS-1'!$B$5:$J$44,3,FALSE) + VFDYLD1!BO213*(1-VLOOKUP(VFDYLD2!BO$4,'[1]INTERNAL PARAMETERS-1'!$B$5:$J$44,5,FALSE))*VLOOKUP(VFDYLD2!BO$4,'[1]INTERNAL PARAMETERS-1'!$B$5:$J$44,8,FALSE)*VLOOKUP(VFDYLD2!BO$4,'[1]INTERNAL PARAMETERS-1'!$B$5:$J$44,3,FALSE)</f>
        <v>0</v>
      </c>
      <c r="BP213" s="44">
        <f>VFDYLD1!BP213*VLOOKUP(VFDYLD2!BP$4,'[1]INTERNAL PARAMETERS-1'!$B$5:$J$44,5,FALSE)*VLOOKUP(VFDYLD2!BP$4,'[1]INTERNAL PARAMETERS-1'!$B$5:$J$44,6,FALSE)*VLOOKUP(VFDYLD2!BP$4,'[1]INTERNAL PARAMETERS-1'!$B$5:$J$44,3,FALSE) + VFDYLD1!BP213*(1-VLOOKUP(VFDYLD2!BP$4,'[1]INTERNAL PARAMETERS-1'!$B$5:$J$44,5,FALSE))*VLOOKUP(VFDYLD2!BP$4,'[1]INTERNAL PARAMETERS-1'!$B$5:$J$44,8,FALSE)*VLOOKUP(VFDYLD2!BP$4,'[1]INTERNAL PARAMETERS-1'!$B$5:$J$44,3,FALSE)</f>
        <v>0</v>
      </c>
      <c r="BQ213" s="44">
        <f>VFDYLD1!BQ213*VLOOKUP(VFDYLD2!BQ$4,'[1]INTERNAL PARAMETERS-1'!$B$5:$J$44,5,FALSE)*VLOOKUP(VFDYLD2!BQ$4,'[1]INTERNAL PARAMETERS-1'!$B$5:$J$44,6,FALSE)*VLOOKUP(VFDYLD2!BQ$4,'[1]INTERNAL PARAMETERS-1'!$B$5:$J$44,3,FALSE) + VFDYLD1!BQ213*(1-VLOOKUP(VFDYLD2!BQ$4,'[1]INTERNAL PARAMETERS-1'!$B$5:$J$44,5,FALSE))*VLOOKUP(VFDYLD2!BQ$4,'[1]INTERNAL PARAMETERS-1'!$B$5:$J$44,8,FALSE)*VLOOKUP(VFDYLD2!BQ$4,'[1]INTERNAL PARAMETERS-1'!$B$5:$J$44,3,FALSE)</f>
        <v>0</v>
      </c>
      <c r="BR213" s="44">
        <f>VFDYLD1!BR213*VLOOKUP(VFDYLD2!BR$4,'[1]INTERNAL PARAMETERS-1'!$B$5:$J$44,5,FALSE)*VLOOKUP(VFDYLD2!BR$4,'[1]INTERNAL PARAMETERS-1'!$B$5:$J$44,6,FALSE)*VLOOKUP(VFDYLD2!BR$4,'[1]INTERNAL PARAMETERS-1'!$B$5:$J$44,3,FALSE) + VFDYLD1!BR213*(1-VLOOKUP(VFDYLD2!BR$4,'[1]INTERNAL PARAMETERS-1'!$B$5:$J$44,5,FALSE))*VLOOKUP(VFDYLD2!BR$4,'[1]INTERNAL PARAMETERS-1'!$B$5:$J$44,8,FALSE)*VLOOKUP(VFDYLD2!BR$4,'[1]INTERNAL PARAMETERS-1'!$B$5:$J$44,3,FALSE)</f>
        <v>0</v>
      </c>
      <c r="BS213" s="44">
        <f>VFDYLD1!BS213*VLOOKUP(VFDYLD2!BS$4,'[1]INTERNAL PARAMETERS-1'!$B$5:$J$44,5,FALSE)*VLOOKUP(VFDYLD2!BS$4,'[1]INTERNAL PARAMETERS-1'!$B$5:$J$44,6,FALSE)*VLOOKUP(VFDYLD2!BS$4,'[1]INTERNAL PARAMETERS-1'!$B$5:$J$44,3,FALSE) + VFDYLD1!BS213*(1-VLOOKUP(VFDYLD2!BS$4,'[1]INTERNAL PARAMETERS-1'!$B$5:$J$44,5,FALSE))*VLOOKUP(VFDYLD2!BS$4,'[1]INTERNAL PARAMETERS-1'!$B$5:$J$44,8,FALSE)*VLOOKUP(VFDYLD2!BS$4,'[1]INTERNAL PARAMETERS-1'!$B$5:$J$44,3,FALSE)</f>
        <v>0</v>
      </c>
      <c r="BT213" s="44">
        <f>VFDYLD1!BT213*VLOOKUP(VFDYLD2!BT$4,'[1]INTERNAL PARAMETERS-1'!$B$5:$J$44,5,FALSE)*VLOOKUP(VFDYLD2!BT$4,'[1]INTERNAL PARAMETERS-1'!$B$5:$J$44,6,FALSE)*VLOOKUP(VFDYLD2!BT$4,'[1]INTERNAL PARAMETERS-1'!$B$5:$J$44,3,FALSE) + VFDYLD1!BT213*(1-VLOOKUP(VFDYLD2!BT$4,'[1]INTERNAL PARAMETERS-1'!$B$5:$J$44,5,FALSE))*VLOOKUP(VFDYLD2!BT$4,'[1]INTERNAL PARAMETERS-1'!$B$5:$J$44,8,FALSE)*VLOOKUP(VFDYLD2!BT$4,'[1]INTERNAL PARAMETERS-1'!$B$5:$J$44,3,FALSE)</f>
        <v>0</v>
      </c>
      <c r="BU213" s="44">
        <f>VFDYLD1!BU213*VLOOKUP(VFDYLD2!BU$4,'[1]INTERNAL PARAMETERS-1'!$B$5:$J$44,5,FALSE)*VLOOKUP(VFDYLD2!BU$4,'[1]INTERNAL PARAMETERS-1'!$B$5:$J$44,6,FALSE)*VLOOKUP(VFDYLD2!BU$4,'[1]INTERNAL PARAMETERS-1'!$B$5:$J$44,3,FALSE) + VFDYLD1!BU213*(1-VLOOKUP(VFDYLD2!BU$4,'[1]INTERNAL PARAMETERS-1'!$B$5:$J$44,5,FALSE))*VLOOKUP(VFDYLD2!BU$4,'[1]INTERNAL PARAMETERS-1'!$B$5:$J$44,8,FALSE)*VLOOKUP(VFDYLD2!BU$4,'[1]INTERNAL PARAMETERS-1'!$B$5:$J$44,3,FALSE)</f>
        <v>0</v>
      </c>
      <c r="BV213" s="44">
        <f>VFDYLD1!BV213*VLOOKUP(VFDYLD2!BV$4,'[1]INTERNAL PARAMETERS-1'!$B$5:$J$44,5,FALSE)*VLOOKUP(VFDYLD2!BV$4,'[1]INTERNAL PARAMETERS-1'!$B$5:$J$44,6,FALSE)*VLOOKUP(VFDYLD2!BV$4,'[1]INTERNAL PARAMETERS-1'!$B$5:$J$44,3,FALSE) + VFDYLD1!BV213*(1-VLOOKUP(VFDYLD2!BV$4,'[1]INTERNAL PARAMETERS-1'!$B$5:$J$44,5,FALSE))*VLOOKUP(VFDYLD2!BV$4,'[1]INTERNAL PARAMETERS-1'!$B$5:$J$44,8,FALSE)*VLOOKUP(VFDYLD2!BV$4,'[1]INTERNAL PARAMETERS-1'!$B$5:$J$44,3,FALSE)</f>
        <v>0</v>
      </c>
      <c r="BW213" s="44">
        <f>VFDYLD1!BW213*VLOOKUP(VFDYLD2!BW$4,'[1]INTERNAL PARAMETERS-1'!$B$5:$J$44,5,FALSE)*VLOOKUP(VFDYLD2!BW$4,'[1]INTERNAL PARAMETERS-1'!$B$5:$J$44,6,FALSE)*VLOOKUP(VFDYLD2!BW$4,'[1]INTERNAL PARAMETERS-1'!$B$5:$J$44,3,FALSE) + VFDYLD1!BW213*(1-VLOOKUP(VFDYLD2!BW$4,'[1]INTERNAL PARAMETERS-1'!$B$5:$J$44,5,FALSE))*VLOOKUP(VFDYLD2!BW$4,'[1]INTERNAL PARAMETERS-1'!$B$5:$J$44,8,FALSE)*VLOOKUP(VFDYLD2!BW$4,'[1]INTERNAL PARAMETERS-1'!$B$5:$J$44,3,FALSE)</f>
        <v>0</v>
      </c>
      <c r="BX213" s="44">
        <f>VFDYLD1!BX213*VLOOKUP(VFDYLD2!BX$4,'[1]INTERNAL PARAMETERS-1'!$B$5:$J$44,5,FALSE)*VLOOKUP(VFDYLD2!BX$4,'[1]INTERNAL PARAMETERS-1'!$B$5:$J$44,6,FALSE)*VLOOKUP(VFDYLD2!BX$4,'[1]INTERNAL PARAMETERS-1'!$B$5:$J$44,3,FALSE) + VFDYLD1!BX213*(1-VLOOKUP(VFDYLD2!BX$4,'[1]INTERNAL PARAMETERS-1'!$B$5:$J$44,5,FALSE))*VLOOKUP(VFDYLD2!BX$4,'[1]INTERNAL PARAMETERS-1'!$B$5:$J$44,8,FALSE)*VLOOKUP(VFDYLD2!BX$4,'[1]INTERNAL PARAMETERS-1'!$B$5:$J$44,3,FALSE)</f>
        <v>0</v>
      </c>
      <c r="BY213" s="44">
        <f>VFDYLD1!BY213*VLOOKUP(VFDYLD2!BY$4,'[1]INTERNAL PARAMETERS-1'!$B$5:$J$44,5,FALSE)*VLOOKUP(VFDYLD2!BY$4,'[1]INTERNAL PARAMETERS-1'!$B$5:$J$44,6,FALSE)*VLOOKUP(VFDYLD2!BY$4,'[1]INTERNAL PARAMETERS-1'!$B$5:$J$44,3,FALSE) + VFDYLD1!BY213*(1-VLOOKUP(VFDYLD2!BY$4,'[1]INTERNAL PARAMETERS-1'!$B$5:$J$44,5,FALSE))*VLOOKUP(VFDYLD2!BY$4,'[1]INTERNAL PARAMETERS-1'!$B$5:$J$44,8,FALSE)*VLOOKUP(VFDYLD2!BY$4,'[1]INTERNAL PARAMETERS-1'!$B$5:$J$44,3,FALSE)</f>
        <v>0</v>
      </c>
      <c r="BZ213" s="44">
        <f>VFDYLD1!BZ213*VLOOKUP(VFDYLD2!BZ$4,'[1]INTERNAL PARAMETERS-1'!$B$5:$J$44,5,FALSE)*VLOOKUP(VFDYLD2!BZ$4,'[1]INTERNAL PARAMETERS-1'!$B$5:$J$44,6,FALSE)*VLOOKUP(VFDYLD2!BZ$4,'[1]INTERNAL PARAMETERS-1'!$B$5:$J$44,3,FALSE) + VFDYLD1!BZ213*(1-VLOOKUP(VFDYLD2!BZ$4,'[1]INTERNAL PARAMETERS-1'!$B$5:$J$44,5,FALSE))*VLOOKUP(VFDYLD2!BZ$4,'[1]INTERNAL PARAMETERS-1'!$B$5:$J$44,8,FALSE)*VLOOKUP(VFDYLD2!BZ$4,'[1]INTERNAL PARAMETERS-1'!$B$5:$J$44,3,FALSE)</f>
        <v>0</v>
      </c>
      <c r="CA213" s="44">
        <f>VFDYLD1!CA213*VLOOKUP(VFDYLD2!CA$4,'[1]INTERNAL PARAMETERS-1'!$B$5:$J$44,5,FALSE)*VLOOKUP(VFDYLD2!CA$4,'[1]INTERNAL PARAMETERS-1'!$B$5:$J$44,6,FALSE)*VLOOKUP(VFDYLD2!CA$4,'[1]INTERNAL PARAMETERS-1'!$B$5:$J$44,3,FALSE) + VFDYLD1!CA213*(1-VLOOKUP(VFDYLD2!CA$4,'[1]INTERNAL PARAMETERS-1'!$B$5:$J$44,5,FALSE))*VLOOKUP(VFDYLD2!CA$4,'[1]INTERNAL PARAMETERS-1'!$B$5:$J$44,8,FALSE)*VLOOKUP(VFDYLD2!CA$4,'[1]INTERNAL PARAMETERS-1'!$B$5:$J$44,3,FALSE)</f>
        <v>0</v>
      </c>
      <c r="CB213" s="44">
        <f>VFDYLD1!CB213*VLOOKUP(VFDYLD2!CB$4,'[1]INTERNAL PARAMETERS-1'!$B$5:$J$44,5,FALSE)*VLOOKUP(VFDYLD2!CB$4,'[1]INTERNAL PARAMETERS-1'!$B$5:$J$44,6,FALSE)*VLOOKUP(VFDYLD2!CB$4,'[1]INTERNAL PARAMETERS-1'!$B$5:$J$44,3,FALSE) + VFDYLD1!CB213*(1-VLOOKUP(VFDYLD2!CB$4,'[1]INTERNAL PARAMETERS-1'!$B$5:$J$44,5,FALSE))*VLOOKUP(VFDYLD2!CB$4,'[1]INTERNAL PARAMETERS-1'!$B$5:$J$44,8,FALSE)*VLOOKUP(VFDYLD2!CB$4,'[1]INTERNAL PARAMETERS-1'!$B$5:$J$44,3,FALSE)</f>
        <v>0</v>
      </c>
      <c r="CC213" s="44">
        <f>VFDYLD1!CC213*VLOOKUP(VFDYLD2!CC$4,'[1]INTERNAL PARAMETERS-1'!$B$5:$J$44,5,FALSE)*VLOOKUP(VFDYLD2!CC$4,'[1]INTERNAL PARAMETERS-1'!$B$5:$J$44,6,FALSE)*VLOOKUP(VFDYLD2!CC$4,'[1]INTERNAL PARAMETERS-1'!$B$5:$J$44,3,FALSE) + VFDYLD1!CC213*(1-VLOOKUP(VFDYLD2!CC$4,'[1]INTERNAL PARAMETERS-1'!$B$5:$J$44,5,FALSE))*VLOOKUP(VFDYLD2!CC$4,'[1]INTERNAL PARAMETERS-1'!$B$5:$J$44,8,FALSE)*VLOOKUP(VFDYLD2!CC$4,'[1]INTERNAL PARAMETERS-1'!$B$5:$J$44,3,FALSE)</f>
        <v>0</v>
      </c>
      <c r="CD213" s="44">
        <f>VFDYLD1!CD213*VLOOKUP(VFDYLD2!CD$4,'[1]INTERNAL PARAMETERS-1'!$B$5:$J$44,5,FALSE)*VLOOKUP(VFDYLD2!CD$4,'[1]INTERNAL PARAMETERS-1'!$B$5:$J$44,6,FALSE)*VLOOKUP(VFDYLD2!CD$4,'[1]INTERNAL PARAMETERS-1'!$B$5:$J$44,3,FALSE) + VFDYLD1!CD213*(1-VLOOKUP(VFDYLD2!CD$4,'[1]INTERNAL PARAMETERS-1'!$B$5:$J$44,5,FALSE))*VLOOKUP(VFDYLD2!CD$4,'[1]INTERNAL PARAMETERS-1'!$B$5:$J$44,8,FALSE)*VLOOKUP(VFDYLD2!CD$4,'[1]INTERNAL PARAMETERS-1'!$B$5:$J$44,3,FALSE)</f>
        <v>0</v>
      </c>
      <c r="CE213" s="44">
        <f>VFDYLD1!CE213*VLOOKUP(VFDYLD2!CE$4,'[1]INTERNAL PARAMETERS-1'!$B$5:$J$44,5,FALSE)*VLOOKUP(VFDYLD2!CE$4,'[1]INTERNAL PARAMETERS-1'!$B$5:$J$44,6,FALSE)*VLOOKUP(VFDYLD2!CE$4,'[1]INTERNAL PARAMETERS-1'!$B$5:$J$44,3,FALSE) + VFDYLD1!CE213*(1-VLOOKUP(VFDYLD2!CE$4,'[1]INTERNAL PARAMETERS-1'!$B$5:$J$44,5,FALSE))*VLOOKUP(VFDYLD2!CE$4,'[1]INTERNAL PARAMETERS-1'!$B$5:$J$44,8,FALSE)*VLOOKUP(VFDYLD2!CE$4,'[1]INTERNAL PARAMETERS-1'!$B$5:$J$44,3,FALSE)</f>
        <v>0</v>
      </c>
      <c r="CF213" s="44">
        <f>VFDYLD1!CF213*VLOOKUP(VFDYLD2!CF$4,'[1]INTERNAL PARAMETERS-1'!$B$5:$J$44,5,FALSE)*VLOOKUP(VFDYLD2!CF$4,'[1]INTERNAL PARAMETERS-1'!$B$5:$J$44,6,FALSE)*VLOOKUP(VFDYLD2!CF$4,'[1]INTERNAL PARAMETERS-1'!$B$5:$J$44,3,FALSE) + VFDYLD1!CF213*(1-VLOOKUP(VFDYLD2!CF$4,'[1]INTERNAL PARAMETERS-1'!$B$5:$J$44,5,FALSE))*VLOOKUP(VFDYLD2!CF$4,'[1]INTERNAL PARAMETERS-1'!$B$5:$J$44,8,FALSE)*VLOOKUP(VFDYLD2!CF$4,'[1]INTERNAL PARAMETERS-1'!$B$5:$J$44,3,FALSE)</f>
        <v>0</v>
      </c>
      <c r="CG213" s="44">
        <f>VFDYLD1!CG213*VLOOKUP(VFDYLD2!CG$4,'[1]INTERNAL PARAMETERS-1'!$B$5:$J$44,5,FALSE)*VLOOKUP(VFDYLD2!CG$4,'[1]INTERNAL PARAMETERS-1'!$B$5:$J$44,6,FALSE)*VLOOKUP(VFDYLD2!CG$4,'[1]INTERNAL PARAMETERS-1'!$B$5:$J$44,3,FALSE) + VFDYLD1!CG213*(1-VLOOKUP(VFDYLD2!CG$4,'[1]INTERNAL PARAMETERS-1'!$B$5:$J$44,5,FALSE))*VLOOKUP(VFDYLD2!CG$4,'[1]INTERNAL PARAMETERS-1'!$B$5:$J$44,8,FALSE)*VLOOKUP(VFDYLD2!CG$4,'[1]INTERNAL PARAMETERS-1'!$B$5:$J$44,3,FALSE)</f>
        <v>0</v>
      </c>
      <c r="CH213" s="43">
        <f>VFDYLD1!CH213*VLOOKUP(VFDYLD2!CH$4,'[1]INTERNAL PARAMETERS-1'!$B$5:$J$44,5,FALSE)*VLOOKUP(VFDYLD2!CH$4,'[1]INTERNAL PARAMETERS-1'!$B$5:$J$44,6,FALSE)*VLOOKUP(VFDYLD2!CH$4,'[1]INTERNAL PARAMETERS-1'!$B$5:$J$44,3,FALSE) + VFDYLD1!CH213*(1-VLOOKUP(VFDYLD2!CH$4,'[1]INTERNAL PARAMETERS-1'!$B$5:$J$44,5,FALSE))*VLOOKUP(VFDYLD2!CH$4,'[1]INTERNAL PARAMETERS-1'!$B$5:$J$44,8,FALSE)*VLOOKUP(VFDYLD2!CH$4,'[1]INTERNAL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47</v>
      </c>
      <c r="D214" s="57" t="s">
        <v>53</v>
      </c>
      <c r="E214" s="132">
        <f>VFD!W214</f>
        <v>0</v>
      </c>
      <c r="F214" s="56">
        <f>'[1]INTERNAL PARAMETERS-1'!M16</f>
        <v>30.094999999999999</v>
      </c>
      <c r="G214" s="45">
        <f>VFDYLD1!G214*VLOOKUP(VFDYLD2!G$4,'[1]INTERNAL PARAMETERS-1'!$B$5:$J$44,5,FALSE)*VLOOKUP(VFDYLD2!G$4,'[1]INTERNAL PARAMETERS-1'!$B$5:$J$44,7,FALSE)*VFDYLD2!$F214 + VFDYLD1!G214*(1-VLOOKUP(VFDYLD2!G$4,'[1]INTERNAL PARAMETERS-1'!$B$5:$J$44,5,FALSE))*VLOOKUP(VFDYLD2!G$4,'[1]INTERNAL PARAMETERS-1'!$B$5:$J$44,9,FALSE)*VFDYLD2!$F214</f>
        <v>0</v>
      </c>
      <c r="H214" s="44">
        <f>VFDYLD1!H214*VLOOKUP(VFDYLD2!H$4,'[1]INTERNAL PARAMETERS-1'!$B$5:$J$44,5,FALSE)*VLOOKUP(VFDYLD2!H$4,'[1]INTERNAL PARAMETERS-1'!$B$5:$J$44,7,FALSE)*VFDYLD2!$F214 + VFDYLD1!H214*(1-VLOOKUP(VFDYLD2!H$4,'[1]INTERNAL PARAMETERS-1'!$B$5:$J$44,5,FALSE))*VLOOKUP(VFDYLD2!H$4,'[1]INTERNAL PARAMETERS-1'!$B$5:$J$44,9,FALSE)*VFDYLD2!$F214</f>
        <v>0</v>
      </c>
      <c r="I214" s="44">
        <f>VFDYLD1!I214*VLOOKUP(VFDYLD2!I$4,'[1]INTERNAL PARAMETERS-1'!$B$5:$J$44,5,FALSE)*VLOOKUP(VFDYLD2!I$4,'[1]INTERNAL PARAMETERS-1'!$B$5:$J$44,7,FALSE)*VFDYLD2!$F214 + VFDYLD1!I214*(1-VLOOKUP(VFDYLD2!I$4,'[1]INTERNAL PARAMETERS-1'!$B$5:$J$44,5,FALSE))*VLOOKUP(VFDYLD2!I$4,'[1]INTERNAL PARAMETERS-1'!$B$5:$J$44,9,FALSE)*VFDYLD2!$F214</f>
        <v>0</v>
      </c>
      <c r="J214" s="44">
        <f>VFDYLD1!J214*VLOOKUP(VFDYLD2!J$4,'[1]INTERNAL PARAMETERS-1'!$B$5:$J$44,5,FALSE)*VLOOKUP(VFDYLD2!J$4,'[1]INTERNAL PARAMETERS-1'!$B$5:$J$44,7,FALSE)*VFDYLD2!$F214 + VFDYLD1!J214*(1-VLOOKUP(VFDYLD2!J$4,'[1]INTERNAL PARAMETERS-1'!$B$5:$J$44,5,FALSE))*VLOOKUP(VFDYLD2!J$4,'[1]INTERNAL PARAMETERS-1'!$B$5:$J$44,9,FALSE)*VFDYLD2!$F214</f>
        <v>0</v>
      </c>
      <c r="K214" s="44">
        <f>VFDYLD1!K214*VLOOKUP(VFDYLD2!K$4,'[1]INTERNAL PARAMETERS-1'!$B$5:$J$44,5,FALSE)*VLOOKUP(VFDYLD2!K$4,'[1]INTERNAL PARAMETERS-1'!$B$5:$J$44,7,FALSE)*VFDYLD2!$F214 + VFDYLD1!K214*(1-VLOOKUP(VFDYLD2!K$4,'[1]INTERNAL PARAMETERS-1'!$B$5:$J$44,5,FALSE))*VLOOKUP(VFDYLD2!K$4,'[1]INTERNAL PARAMETERS-1'!$B$5:$J$44,9,FALSE)*VFDYLD2!$F214</f>
        <v>0</v>
      </c>
      <c r="L214" s="44">
        <f>VFDYLD1!L214*VLOOKUP(VFDYLD2!L$4,'[1]INTERNAL PARAMETERS-1'!$B$5:$J$44,5,FALSE)*VLOOKUP(VFDYLD2!L$4,'[1]INTERNAL PARAMETERS-1'!$B$5:$J$44,7,FALSE)*VFDYLD2!$F214 + VFDYLD1!L214*(1-VLOOKUP(VFDYLD2!L$4,'[1]INTERNAL PARAMETERS-1'!$B$5:$J$44,5,FALSE))*VLOOKUP(VFDYLD2!L$4,'[1]INTERNAL PARAMETERS-1'!$B$5:$J$44,9,FALSE)*VFDYLD2!$F214</f>
        <v>0</v>
      </c>
      <c r="M214" s="44">
        <f>VFDYLD1!M214*VLOOKUP(VFDYLD2!M$4,'[1]INTERNAL PARAMETERS-1'!$B$5:$J$44,5,FALSE)*VLOOKUP(VFDYLD2!M$4,'[1]INTERNAL PARAMETERS-1'!$B$5:$J$44,7,FALSE)*VFDYLD2!$F214 + VFDYLD1!M214*(1-VLOOKUP(VFDYLD2!M$4,'[1]INTERNAL PARAMETERS-1'!$B$5:$J$44,5,FALSE))*VLOOKUP(VFDYLD2!M$4,'[1]INTERNAL PARAMETERS-1'!$B$5:$J$44,9,FALSE)*VFDYLD2!$F214</f>
        <v>0</v>
      </c>
      <c r="N214" s="44">
        <f>VFDYLD1!N214*VLOOKUP(VFDYLD2!N$4,'[1]INTERNAL PARAMETERS-1'!$B$5:$J$44,5,FALSE)*VLOOKUP(VFDYLD2!N$4,'[1]INTERNAL PARAMETERS-1'!$B$5:$J$44,7,FALSE)*VFDYLD2!$F214 + VFDYLD1!N214*(1-VLOOKUP(VFDYLD2!N$4,'[1]INTERNAL PARAMETERS-1'!$B$5:$J$44,5,FALSE))*VLOOKUP(VFDYLD2!N$4,'[1]INTERNAL PARAMETERS-1'!$B$5:$J$44,9,FALSE)*VFDYLD2!$F214</f>
        <v>0</v>
      </c>
      <c r="O214" s="44">
        <f>VFDYLD1!O214*VLOOKUP(VFDYLD2!O$4,'[1]INTERNAL PARAMETERS-1'!$B$5:$J$44,5,FALSE)*VLOOKUP(VFDYLD2!O$4,'[1]INTERNAL PARAMETERS-1'!$B$5:$J$44,7,FALSE)*VFDYLD2!$F214 + VFDYLD1!O214*(1-VLOOKUP(VFDYLD2!O$4,'[1]INTERNAL PARAMETERS-1'!$B$5:$J$44,5,FALSE))*VLOOKUP(VFDYLD2!O$4,'[1]INTERNAL PARAMETERS-1'!$B$5:$J$44,9,FALSE)*VFDYLD2!$F214</f>
        <v>0</v>
      </c>
      <c r="P214" s="44">
        <f>VFDYLD1!P214*VLOOKUP(VFDYLD2!P$4,'[1]INTERNAL PARAMETERS-1'!$B$5:$J$44,5,FALSE)*VLOOKUP(VFDYLD2!P$4,'[1]INTERNAL PARAMETERS-1'!$B$5:$J$44,7,FALSE)*VFDYLD2!$F214 + VFDYLD1!P214*(1-VLOOKUP(VFDYLD2!P$4,'[1]INTERNAL PARAMETERS-1'!$B$5:$J$44,5,FALSE))*VLOOKUP(VFDYLD2!P$4,'[1]INTERNAL PARAMETERS-1'!$B$5:$J$44,9,FALSE)*VFDYLD2!$F214</f>
        <v>0</v>
      </c>
      <c r="Q214" s="44">
        <f>VFDYLD1!Q214*VLOOKUP(VFDYLD2!Q$4,'[1]INTERNAL PARAMETERS-1'!$B$5:$J$44,5,FALSE)*VLOOKUP(VFDYLD2!Q$4,'[1]INTERNAL PARAMETERS-1'!$B$5:$J$44,7,FALSE)*VFDYLD2!$F214 + VFDYLD1!Q214*(1-VLOOKUP(VFDYLD2!Q$4,'[1]INTERNAL PARAMETERS-1'!$B$5:$J$44,5,FALSE))*VLOOKUP(VFDYLD2!Q$4,'[1]INTERNAL PARAMETERS-1'!$B$5:$J$44,9,FALSE)*VFDYLD2!$F214</f>
        <v>0</v>
      </c>
      <c r="R214" s="44">
        <f>VFDYLD1!R214*VLOOKUP(VFDYLD2!R$4,'[1]INTERNAL PARAMETERS-1'!$B$5:$J$44,5,FALSE)*VLOOKUP(VFDYLD2!R$4,'[1]INTERNAL PARAMETERS-1'!$B$5:$J$44,7,FALSE)*VFDYLD2!$F214 + VFDYLD1!R214*(1-VLOOKUP(VFDYLD2!R$4,'[1]INTERNAL PARAMETERS-1'!$B$5:$J$44,5,FALSE))*VLOOKUP(VFDYLD2!R$4,'[1]INTERNAL PARAMETERS-1'!$B$5:$J$44,9,FALSE)*VFDYLD2!$F214</f>
        <v>0</v>
      </c>
      <c r="S214" s="44">
        <f>VFDYLD1!S214*VLOOKUP(VFDYLD2!S$4,'[1]INTERNAL PARAMETERS-1'!$B$5:$J$44,5,FALSE)*VLOOKUP(VFDYLD2!S$4,'[1]INTERNAL PARAMETERS-1'!$B$5:$J$44,7,FALSE)*VFDYLD2!$F214 + VFDYLD1!S214*(1-VLOOKUP(VFDYLD2!S$4,'[1]INTERNAL PARAMETERS-1'!$B$5:$J$44,5,FALSE))*VLOOKUP(VFDYLD2!S$4,'[1]INTERNAL PARAMETERS-1'!$B$5:$J$44,9,FALSE)*VFDYLD2!$F214</f>
        <v>0</v>
      </c>
      <c r="T214" s="44">
        <f>VFDYLD1!T214*VLOOKUP(VFDYLD2!T$4,'[1]INTERNAL PARAMETERS-1'!$B$5:$J$44,5,FALSE)*VLOOKUP(VFDYLD2!T$4,'[1]INTERNAL PARAMETERS-1'!$B$5:$J$44,7,FALSE)*VFDYLD2!$F214 + VFDYLD1!T214*(1-VLOOKUP(VFDYLD2!T$4,'[1]INTERNAL PARAMETERS-1'!$B$5:$J$44,5,FALSE))*VLOOKUP(VFDYLD2!T$4,'[1]INTERNAL PARAMETERS-1'!$B$5:$J$44,9,FALSE)*VFDYLD2!$F214</f>
        <v>0</v>
      </c>
      <c r="U214" s="44">
        <f>VFDYLD1!U214*VLOOKUP(VFDYLD2!U$4,'[1]INTERNAL PARAMETERS-1'!$B$5:$J$44,5,FALSE)*VLOOKUP(VFDYLD2!U$4,'[1]INTERNAL PARAMETERS-1'!$B$5:$J$44,7,FALSE)*VFDYLD2!$F214 + VFDYLD1!U214*(1-VLOOKUP(VFDYLD2!U$4,'[1]INTERNAL PARAMETERS-1'!$B$5:$J$44,5,FALSE))*VLOOKUP(VFDYLD2!U$4,'[1]INTERNAL PARAMETERS-1'!$B$5:$J$44,9,FALSE)*VFDYLD2!$F214</f>
        <v>0</v>
      </c>
      <c r="V214" s="44">
        <f>VFDYLD1!V214*VLOOKUP(VFDYLD2!V$4,'[1]INTERNAL PARAMETERS-1'!$B$5:$J$44,5,FALSE)*VLOOKUP(VFDYLD2!V$4,'[1]INTERNAL PARAMETERS-1'!$B$5:$J$44,7,FALSE)*VFDYLD2!$F214 + VFDYLD1!V214*(1-VLOOKUP(VFDYLD2!V$4,'[1]INTERNAL PARAMETERS-1'!$B$5:$J$44,5,FALSE))*VLOOKUP(VFDYLD2!V$4,'[1]INTERNAL PARAMETERS-1'!$B$5:$J$44,9,FALSE)*VFDYLD2!$F214</f>
        <v>0</v>
      </c>
      <c r="W214" s="44">
        <f>VFDYLD1!W214*VLOOKUP(VFDYLD2!W$4,'[1]INTERNAL PARAMETERS-1'!$B$5:$J$44,5,FALSE)*VLOOKUP(VFDYLD2!W$4,'[1]INTERNAL PARAMETERS-1'!$B$5:$J$44,7,FALSE)*VFDYLD2!$F214 + VFDYLD1!W214*(1-VLOOKUP(VFDYLD2!W$4,'[1]INTERNAL PARAMETERS-1'!$B$5:$J$44,5,FALSE))*VLOOKUP(VFDYLD2!W$4,'[1]INTERNAL PARAMETERS-1'!$B$5:$J$44,9,FALSE)*VFDYLD2!$F214</f>
        <v>0</v>
      </c>
      <c r="X214" s="44">
        <f>VFDYLD1!X214*VLOOKUP(VFDYLD2!X$4,'[1]INTERNAL PARAMETERS-1'!$B$5:$J$44,5,FALSE)*VLOOKUP(VFDYLD2!X$4,'[1]INTERNAL PARAMETERS-1'!$B$5:$J$44,7,FALSE)*VFDYLD2!$F214 + VFDYLD1!X214*(1-VLOOKUP(VFDYLD2!X$4,'[1]INTERNAL PARAMETERS-1'!$B$5:$J$44,5,FALSE))*VLOOKUP(VFDYLD2!X$4,'[1]INTERNAL PARAMETERS-1'!$B$5:$J$44,9,FALSE)*VFDYLD2!$F214</f>
        <v>0</v>
      </c>
      <c r="Y214" s="44">
        <f>VFDYLD1!Y214*VLOOKUP(VFDYLD2!Y$4,'[1]INTERNAL PARAMETERS-1'!$B$5:$J$44,5,FALSE)*VLOOKUP(VFDYLD2!Y$4,'[1]INTERNAL PARAMETERS-1'!$B$5:$J$44,7,FALSE)*VFDYLD2!$F214 + VFDYLD1!Y214*(1-VLOOKUP(VFDYLD2!Y$4,'[1]INTERNAL PARAMETERS-1'!$B$5:$J$44,5,FALSE))*VLOOKUP(VFDYLD2!Y$4,'[1]INTERNAL PARAMETERS-1'!$B$5:$J$44,9,FALSE)*VFDYLD2!$F214</f>
        <v>0</v>
      </c>
      <c r="Z214" s="44">
        <f>VFDYLD1!Z214*VLOOKUP(VFDYLD2!Z$4,'[1]INTERNAL PARAMETERS-1'!$B$5:$J$44,5,FALSE)*VLOOKUP(VFDYLD2!Z$4,'[1]INTERNAL PARAMETERS-1'!$B$5:$J$44,7,FALSE)*VFDYLD2!$F214 + VFDYLD1!Z214*(1-VLOOKUP(VFDYLD2!Z$4,'[1]INTERNAL PARAMETERS-1'!$B$5:$J$44,5,FALSE))*VLOOKUP(VFDYLD2!Z$4,'[1]INTERNAL PARAMETERS-1'!$B$5:$J$44,9,FALSE)*VFDYLD2!$F214</f>
        <v>0</v>
      </c>
      <c r="AA214" s="44">
        <f>VFDYLD1!AA214*VLOOKUP(VFDYLD2!AA$4,'[1]INTERNAL PARAMETERS-1'!$B$5:$J$44,5,FALSE)*VLOOKUP(VFDYLD2!AA$4,'[1]INTERNAL PARAMETERS-1'!$B$5:$J$44,7,FALSE)*VFDYLD2!$F214 + VFDYLD1!AA214*(1-VLOOKUP(VFDYLD2!AA$4,'[1]INTERNAL PARAMETERS-1'!$B$5:$J$44,5,FALSE))*VLOOKUP(VFDYLD2!AA$4,'[1]INTERNAL PARAMETERS-1'!$B$5:$J$44,9,FALSE)*VFDYLD2!$F214</f>
        <v>0</v>
      </c>
      <c r="AB214" s="44">
        <f>VFDYLD1!AB214*VLOOKUP(VFDYLD2!AB$4,'[1]INTERNAL PARAMETERS-1'!$B$5:$J$44,5,FALSE)*VLOOKUP(VFDYLD2!AB$4,'[1]INTERNAL PARAMETERS-1'!$B$5:$J$44,7,FALSE)*VFDYLD2!$F214 + VFDYLD1!AB214*(1-VLOOKUP(VFDYLD2!AB$4,'[1]INTERNAL PARAMETERS-1'!$B$5:$J$44,5,FALSE))*VLOOKUP(VFDYLD2!AB$4,'[1]INTERNAL PARAMETERS-1'!$B$5:$J$44,9,FALSE)*VFDYLD2!$F214</f>
        <v>0</v>
      </c>
      <c r="AC214" s="44">
        <f>VFDYLD1!AC214*VLOOKUP(VFDYLD2!AC$4,'[1]INTERNAL PARAMETERS-1'!$B$5:$J$44,5,FALSE)*VLOOKUP(VFDYLD2!AC$4,'[1]INTERNAL PARAMETERS-1'!$B$5:$J$44,7,FALSE)*VFDYLD2!$F214 + VFDYLD1!AC214*(1-VLOOKUP(VFDYLD2!AC$4,'[1]INTERNAL PARAMETERS-1'!$B$5:$J$44,5,FALSE))*VLOOKUP(VFDYLD2!AC$4,'[1]INTERNAL PARAMETERS-1'!$B$5:$J$44,9,FALSE)*VFDYLD2!$F214</f>
        <v>0</v>
      </c>
      <c r="AD214" s="44">
        <f>VFDYLD1!AD214*VLOOKUP(VFDYLD2!AD$4,'[1]INTERNAL PARAMETERS-1'!$B$5:$J$44,5,FALSE)*VLOOKUP(VFDYLD2!AD$4,'[1]INTERNAL PARAMETERS-1'!$B$5:$J$44,7,FALSE)*VFDYLD2!$F214 + VFDYLD1!AD214*(1-VLOOKUP(VFDYLD2!AD$4,'[1]INTERNAL PARAMETERS-1'!$B$5:$J$44,5,FALSE))*VLOOKUP(VFDYLD2!AD$4,'[1]INTERNAL PARAMETERS-1'!$B$5:$J$44,9,FALSE)*VFDYLD2!$F214</f>
        <v>0</v>
      </c>
      <c r="AE214" s="44">
        <f>VFDYLD1!AE214*VLOOKUP(VFDYLD2!AE$4,'[1]INTERNAL PARAMETERS-1'!$B$5:$J$44,5,FALSE)*VLOOKUP(VFDYLD2!AE$4,'[1]INTERNAL PARAMETERS-1'!$B$5:$J$44,7,FALSE)*VFDYLD2!$F214 + VFDYLD1!AE214*(1-VLOOKUP(VFDYLD2!AE$4,'[1]INTERNAL PARAMETERS-1'!$B$5:$J$44,5,FALSE))*VLOOKUP(VFDYLD2!AE$4,'[1]INTERNAL PARAMETERS-1'!$B$5:$J$44,9,FALSE)*VFDYLD2!$F214</f>
        <v>0</v>
      </c>
      <c r="AF214" s="44">
        <f>VFDYLD1!AF214*VLOOKUP(VFDYLD2!AF$4,'[1]INTERNAL PARAMETERS-1'!$B$5:$J$44,5,FALSE)*VLOOKUP(VFDYLD2!AF$4,'[1]INTERNAL PARAMETERS-1'!$B$5:$J$44,7,FALSE)*VFDYLD2!$F214 + VFDYLD1!AF214*(1-VLOOKUP(VFDYLD2!AF$4,'[1]INTERNAL PARAMETERS-1'!$B$5:$J$44,5,FALSE))*VLOOKUP(VFDYLD2!AF$4,'[1]INTERNAL PARAMETERS-1'!$B$5:$J$44,9,FALSE)*VFDYLD2!$F214</f>
        <v>0</v>
      </c>
      <c r="AG214" s="44">
        <f>VFDYLD1!AG214*VLOOKUP(VFDYLD2!AG$4,'[1]INTERNAL PARAMETERS-1'!$B$5:$J$44,5,FALSE)*VLOOKUP(VFDYLD2!AG$4,'[1]INTERNAL PARAMETERS-1'!$B$5:$J$44,7,FALSE)*VFDYLD2!$F214 + VFDYLD1!AG214*(1-VLOOKUP(VFDYLD2!AG$4,'[1]INTERNAL PARAMETERS-1'!$B$5:$J$44,5,FALSE))*VLOOKUP(VFDYLD2!AG$4,'[1]INTERNAL PARAMETERS-1'!$B$5:$J$44,9,FALSE)*VFDYLD2!$F214</f>
        <v>0</v>
      </c>
      <c r="AH214" s="44">
        <f>VFDYLD1!AH214*VLOOKUP(VFDYLD2!AH$4,'[1]INTERNAL PARAMETERS-1'!$B$5:$J$44,5,FALSE)*VLOOKUP(VFDYLD2!AH$4,'[1]INTERNAL PARAMETERS-1'!$B$5:$J$44,7,FALSE)*VFDYLD2!$F214 + VFDYLD1!AH214*(1-VLOOKUP(VFDYLD2!AH$4,'[1]INTERNAL PARAMETERS-1'!$B$5:$J$44,5,FALSE))*VLOOKUP(VFDYLD2!AH$4,'[1]INTERNAL PARAMETERS-1'!$B$5:$J$44,9,FALSE)*VFDYLD2!$F214</f>
        <v>0</v>
      </c>
      <c r="AI214" s="44">
        <f>VFDYLD1!AI214*VLOOKUP(VFDYLD2!AI$4,'[1]INTERNAL PARAMETERS-1'!$B$5:$J$44,5,FALSE)*VLOOKUP(VFDYLD2!AI$4,'[1]INTERNAL PARAMETERS-1'!$B$5:$J$44,7,FALSE)*VFDYLD2!$F214 + VFDYLD1!AI214*(1-VLOOKUP(VFDYLD2!AI$4,'[1]INTERNAL PARAMETERS-1'!$B$5:$J$44,5,FALSE))*VLOOKUP(VFDYLD2!AI$4,'[1]INTERNAL PARAMETERS-1'!$B$5:$J$44,9,FALSE)*VFDYLD2!$F214</f>
        <v>0</v>
      </c>
      <c r="AJ214" s="44">
        <f>VFDYLD1!AJ214*VLOOKUP(VFDYLD2!AJ$4,'[1]INTERNAL PARAMETERS-1'!$B$5:$J$44,5,FALSE)*VLOOKUP(VFDYLD2!AJ$4,'[1]INTERNAL PARAMETERS-1'!$B$5:$J$44,7,FALSE)*VFDYLD2!$F214 + VFDYLD1!AJ214*(1-VLOOKUP(VFDYLD2!AJ$4,'[1]INTERNAL PARAMETERS-1'!$B$5:$J$44,5,FALSE))*VLOOKUP(VFDYLD2!AJ$4,'[1]INTERNAL PARAMETERS-1'!$B$5:$J$44,9,FALSE)*VFDYLD2!$F214</f>
        <v>0</v>
      </c>
      <c r="AK214" s="44">
        <f>VFDYLD1!AK214*VLOOKUP(VFDYLD2!AK$4,'[1]INTERNAL PARAMETERS-1'!$B$5:$J$44,5,FALSE)*VLOOKUP(VFDYLD2!AK$4,'[1]INTERNAL PARAMETERS-1'!$B$5:$J$44,7,FALSE)*VFDYLD2!$F214 + VFDYLD1!AK214*(1-VLOOKUP(VFDYLD2!AK$4,'[1]INTERNAL PARAMETERS-1'!$B$5:$J$44,5,FALSE))*VLOOKUP(VFDYLD2!AK$4,'[1]INTERNAL PARAMETERS-1'!$B$5:$J$44,9,FALSE)*VFDYLD2!$F214</f>
        <v>0</v>
      </c>
      <c r="AL214" s="44">
        <f>VFDYLD1!AL214*VLOOKUP(VFDYLD2!AL$4,'[1]INTERNAL PARAMETERS-1'!$B$5:$J$44,5,FALSE)*VLOOKUP(VFDYLD2!AL$4,'[1]INTERNAL PARAMETERS-1'!$B$5:$J$44,7,FALSE)*VFDYLD2!$F214 + VFDYLD1!AL214*(1-VLOOKUP(VFDYLD2!AL$4,'[1]INTERNAL PARAMETERS-1'!$B$5:$J$44,5,FALSE))*VLOOKUP(VFDYLD2!AL$4,'[1]INTERNAL PARAMETERS-1'!$B$5:$J$44,9,FALSE)*VFDYLD2!$F214</f>
        <v>0</v>
      </c>
      <c r="AM214" s="44">
        <f>VFDYLD1!AM214*VLOOKUP(VFDYLD2!AM$4,'[1]INTERNAL PARAMETERS-1'!$B$5:$J$44,5,FALSE)*VLOOKUP(VFDYLD2!AM$4,'[1]INTERNAL PARAMETERS-1'!$B$5:$J$44,7,FALSE)*VFDYLD2!$F214 + VFDYLD1!AM214*(1-VLOOKUP(VFDYLD2!AM$4,'[1]INTERNAL PARAMETERS-1'!$B$5:$J$44,5,FALSE))*VLOOKUP(VFDYLD2!AM$4,'[1]INTERNAL PARAMETERS-1'!$B$5:$J$44,9,FALSE)*VFDYLD2!$F214</f>
        <v>0</v>
      </c>
      <c r="AN214" s="44">
        <f>VFDYLD1!AN214*VLOOKUP(VFDYLD2!AN$4,'[1]INTERNAL PARAMETERS-1'!$B$5:$J$44,5,FALSE)*VLOOKUP(VFDYLD2!AN$4,'[1]INTERNAL PARAMETERS-1'!$B$5:$J$44,7,FALSE)*VFDYLD2!$F214 + VFDYLD1!AN214*(1-VLOOKUP(VFDYLD2!AN$4,'[1]INTERNAL PARAMETERS-1'!$B$5:$J$44,5,FALSE))*VLOOKUP(VFDYLD2!AN$4,'[1]INTERNAL PARAMETERS-1'!$B$5:$J$44,9,FALSE)*VFDYLD2!$F214</f>
        <v>0</v>
      </c>
      <c r="AO214" s="44">
        <f>VFDYLD1!AO214*VLOOKUP(VFDYLD2!AO$4,'[1]INTERNAL PARAMETERS-1'!$B$5:$J$44,5,FALSE)*VLOOKUP(VFDYLD2!AO$4,'[1]INTERNAL PARAMETERS-1'!$B$5:$J$44,7,FALSE)*VFDYLD2!$F214 + VFDYLD1!AO214*(1-VLOOKUP(VFDYLD2!AO$4,'[1]INTERNAL PARAMETERS-1'!$B$5:$J$44,5,FALSE))*VLOOKUP(VFDYLD2!AO$4,'[1]INTERNAL PARAMETERS-1'!$B$5:$J$44,9,FALSE)*VFDYLD2!$F214</f>
        <v>0</v>
      </c>
      <c r="AP214" s="44">
        <f>VFDYLD1!AP214*VLOOKUP(VFDYLD2!AP$4,'[1]INTERNAL PARAMETERS-1'!$B$5:$J$44,5,FALSE)*VLOOKUP(VFDYLD2!AP$4,'[1]INTERNAL PARAMETERS-1'!$B$5:$J$44,7,FALSE)*VFDYLD2!$F214 + VFDYLD1!AP214*(1-VLOOKUP(VFDYLD2!AP$4,'[1]INTERNAL PARAMETERS-1'!$B$5:$J$44,5,FALSE))*VLOOKUP(VFDYLD2!AP$4,'[1]INTERNAL PARAMETERS-1'!$B$5:$J$44,9,FALSE)*VFDYLD2!$F214</f>
        <v>0</v>
      </c>
      <c r="AQ214" s="44">
        <f>VFDYLD1!AQ214*VLOOKUP(VFDYLD2!AQ$4,'[1]INTERNAL PARAMETERS-1'!$B$5:$J$44,5,FALSE)*VLOOKUP(VFDYLD2!AQ$4,'[1]INTERNAL PARAMETERS-1'!$B$5:$J$44,7,FALSE)*VFDYLD2!$F214 + VFDYLD1!AQ214*(1-VLOOKUP(VFDYLD2!AQ$4,'[1]INTERNAL PARAMETERS-1'!$B$5:$J$44,5,FALSE))*VLOOKUP(VFDYLD2!AQ$4,'[1]INTERNAL PARAMETERS-1'!$B$5:$J$44,9,FALSE)*VFDYLD2!$F214</f>
        <v>0</v>
      </c>
      <c r="AR214" s="44">
        <f>VFDYLD1!AR214*VLOOKUP(VFDYLD2!AR$4,'[1]INTERNAL PARAMETERS-1'!$B$5:$J$44,5,FALSE)*VLOOKUP(VFDYLD2!AR$4,'[1]INTERNAL PARAMETERS-1'!$B$5:$J$44,7,FALSE)*VFDYLD2!$F214 + VFDYLD1!AR214*(1-VLOOKUP(VFDYLD2!AR$4,'[1]INTERNAL PARAMETERS-1'!$B$5:$J$44,5,FALSE))*VLOOKUP(VFDYLD2!AR$4,'[1]INTERNAL PARAMETERS-1'!$B$5:$J$44,9,FALSE)*VFDYLD2!$F214</f>
        <v>0</v>
      </c>
      <c r="AS214" s="44">
        <f>VFDYLD1!AS214*VLOOKUP(VFDYLD2!AS$4,'[1]INTERNAL PARAMETERS-1'!$B$5:$J$44,5,FALSE)*VLOOKUP(VFDYLD2!AS$4,'[1]INTERNAL PARAMETERS-1'!$B$5:$J$44,7,FALSE)*VFDYLD2!$F214 + VFDYLD1!AS214*(1-VLOOKUP(VFDYLD2!AS$4,'[1]INTERNAL PARAMETERS-1'!$B$5:$J$44,5,FALSE))*VLOOKUP(VFDYLD2!AS$4,'[1]INTERNAL PARAMETERS-1'!$B$5:$J$44,9,FALSE)*VFDYLD2!$F214</f>
        <v>0</v>
      </c>
      <c r="AT214" s="43">
        <f>VFDYLD1!AT214*VLOOKUP(VFDYLD2!AT$4,'[1]INTERNAL PARAMETERS-1'!$B$5:$J$44,5,FALSE)*VLOOKUP(VFDYLD2!AT$4,'[1]INTERNAL PARAMETERS-1'!$B$5:$J$44,7,FALSE)*VFDYLD2!$F214 + VFDYLD1!AT214*(1-VLOOKUP(VFDYLD2!AT$4,'[1]INTERNAL PARAMETERS-1'!$B$5:$J$44,5,FALSE))*VLOOKUP(VFDYLD2!AT$4,'[1]INTERNAL PARAMETERS-1'!$B$5:$J$44,9,FALSE)*VFDYLD2!$F214</f>
        <v>0</v>
      </c>
      <c r="AU214" s="45">
        <f>VFDYLD1!AU214*VLOOKUP(VFDYLD2!AU$4,'[1]INTERNAL PARAMETERS-1'!$B$5:$J$44,5,FALSE)*VLOOKUP(VFDYLD2!AU$4,'[1]INTERNAL PARAMETERS-1'!$B$5:$J$44,6,FALSE)*VLOOKUP(VFDYLD2!AU$4,'[1]INTERNAL PARAMETERS-1'!$B$5:$J$44,3,FALSE) + VFDYLD1!AU214*(1-VLOOKUP(VFDYLD2!AU$4,'[1]INTERNAL PARAMETERS-1'!$B$5:$J$44,5,FALSE))*VLOOKUP(VFDYLD2!AU$4,'[1]INTERNAL PARAMETERS-1'!$B$5:$J$44,8,FALSE)*VLOOKUP(VFDYLD2!AU$4,'[1]INTERNAL PARAMETERS-1'!$B$5:$J$44,3,FALSE)</f>
        <v>0</v>
      </c>
      <c r="AV214" s="44">
        <f>VFDYLD1!AV214*VLOOKUP(VFDYLD2!AV$4,'[1]INTERNAL PARAMETERS-1'!$B$5:$J$44,5,FALSE)*VLOOKUP(VFDYLD2!AV$4,'[1]INTERNAL PARAMETERS-1'!$B$5:$J$44,6,FALSE)*VLOOKUP(VFDYLD2!AV$4,'[1]INTERNAL PARAMETERS-1'!$B$5:$J$44,3,FALSE) + VFDYLD1!AV214*(1-VLOOKUP(VFDYLD2!AV$4,'[1]INTERNAL PARAMETERS-1'!$B$5:$J$44,5,FALSE))*VLOOKUP(VFDYLD2!AV$4,'[1]INTERNAL PARAMETERS-1'!$B$5:$J$44,8,FALSE)*VLOOKUP(VFDYLD2!AV$4,'[1]INTERNAL PARAMETERS-1'!$B$5:$J$44,3,FALSE)</f>
        <v>0</v>
      </c>
      <c r="AW214" s="44">
        <f>VFDYLD1!AW214*VLOOKUP(VFDYLD2!AW$4,'[1]INTERNAL PARAMETERS-1'!$B$5:$J$44,5,FALSE)*VLOOKUP(VFDYLD2!AW$4,'[1]INTERNAL PARAMETERS-1'!$B$5:$J$44,6,FALSE)*VLOOKUP(VFDYLD2!AW$4,'[1]INTERNAL PARAMETERS-1'!$B$5:$J$44,3,FALSE) + VFDYLD1!AW214*(1-VLOOKUP(VFDYLD2!AW$4,'[1]INTERNAL PARAMETERS-1'!$B$5:$J$44,5,FALSE))*VLOOKUP(VFDYLD2!AW$4,'[1]INTERNAL PARAMETERS-1'!$B$5:$J$44,8,FALSE)*VLOOKUP(VFDYLD2!AW$4,'[1]INTERNAL PARAMETERS-1'!$B$5:$J$44,3,FALSE)</f>
        <v>0</v>
      </c>
      <c r="AX214" s="44">
        <f>VFDYLD1!AX214*VLOOKUP(VFDYLD2!AX$4,'[1]INTERNAL PARAMETERS-1'!$B$5:$J$44,5,FALSE)*VLOOKUP(VFDYLD2!AX$4,'[1]INTERNAL PARAMETERS-1'!$B$5:$J$44,6,FALSE)*VLOOKUP(VFDYLD2!AX$4,'[1]INTERNAL PARAMETERS-1'!$B$5:$J$44,3,FALSE) + VFDYLD1!AX214*(1-VLOOKUP(VFDYLD2!AX$4,'[1]INTERNAL PARAMETERS-1'!$B$5:$J$44,5,FALSE))*VLOOKUP(VFDYLD2!AX$4,'[1]INTERNAL PARAMETERS-1'!$B$5:$J$44,8,FALSE)*VLOOKUP(VFDYLD2!AX$4,'[1]INTERNAL PARAMETERS-1'!$B$5:$J$44,3,FALSE)</f>
        <v>0</v>
      </c>
      <c r="AY214" s="44">
        <f>VFDYLD1!AY214*VLOOKUP(VFDYLD2!AY$4,'[1]INTERNAL PARAMETERS-1'!$B$5:$J$44,5,FALSE)*VLOOKUP(VFDYLD2!AY$4,'[1]INTERNAL PARAMETERS-1'!$B$5:$J$44,6,FALSE)*VLOOKUP(VFDYLD2!AY$4,'[1]INTERNAL PARAMETERS-1'!$B$5:$J$44,3,FALSE) + VFDYLD1!AY214*(1-VLOOKUP(VFDYLD2!AY$4,'[1]INTERNAL PARAMETERS-1'!$B$5:$J$44,5,FALSE))*VLOOKUP(VFDYLD2!AY$4,'[1]INTERNAL PARAMETERS-1'!$B$5:$J$44,8,FALSE)*VLOOKUP(VFDYLD2!AY$4,'[1]INTERNAL PARAMETERS-1'!$B$5:$J$44,3,FALSE)</f>
        <v>0</v>
      </c>
      <c r="AZ214" s="44">
        <f>VFDYLD1!AZ214*VLOOKUP(VFDYLD2!AZ$4,'[1]INTERNAL PARAMETERS-1'!$B$5:$J$44,5,FALSE)*VLOOKUP(VFDYLD2!AZ$4,'[1]INTERNAL PARAMETERS-1'!$B$5:$J$44,6,FALSE)*VLOOKUP(VFDYLD2!AZ$4,'[1]INTERNAL PARAMETERS-1'!$B$5:$J$44,3,FALSE) + VFDYLD1!AZ214*(1-VLOOKUP(VFDYLD2!AZ$4,'[1]INTERNAL PARAMETERS-1'!$B$5:$J$44,5,FALSE))*VLOOKUP(VFDYLD2!AZ$4,'[1]INTERNAL PARAMETERS-1'!$B$5:$J$44,8,FALSE)*VLOOKUP(VFDYLD2!AZ$4,'[1]INTERNAL PARAMETERS-1'!$B$5:$J$44,3,FALSE)</f>
        <v>0</v>
      </c>
      <c r="BA214" s="44">
        <f>VFDYLD1!BA214*VLOOKUP(VFDYLD2!BA$4,'[1]INTERNAL PARAMETERS-1'!$B$5:$J$44,5,FALSE)*VLOOKUP(VFDYLD2!BA$4,'[1]INTERNAL PARAMETERS-1'!$B$5:$J$44,6,FALSE)*VLOOKUP(VFDYLD2!BA$4,'[1]INTERNAL PARAMETERS-1'!$B$5:$J$44,3,FALSE) + VFDYLD1!BA214*(1-VLOOKUP(VFDYLD2!BA$4,'[1]INTERNAL PARAMETERS-1'!$B$5:$J$44,5,FALSE))*VLOOKUP(VFDYLD2!BA$4,'[1]INTERNAL PARAMETERS-1'!$B$5:$J$44,8,FALSE)*VLOOKUP(VFDYLD2!BA$4,'[1]INTERNAL PARAMETERS-1'!$B$5:$J$44,3,FALSE)</f>
        <v>0</v>
      </c>
      <c r="BB214" s="44">
        <f>VFDYLD1!BB214*VLOOKUP(VFDYLD2!BB$4,'[1]INTERNAL PARAMETERS-1'!$B$5:$J$44,5,FALSE)*VLOOKUP(VFDYLD2!BB$4,'[1]INTERNAL PARAMETERS-1'!$B$5:$J$44,6,FALSE)*VLOOKUP(VFDYLD2!BB$4,'[1]INTERNAL PARAMETERS-1'!$B$5:$J$44,3,FALSE) + VFDYLD1!BB214*(1-VLOOKUP(VFDYLD2!BB$4,'[1]INTERNAL PARAMETERS-1'!$B$5:$J$44,5,FALSE))*VLOOKUP(VFDYLD2!BB$4,'[1]INTERNAL PARAMETERS-1'!$B$5:$J$44,8,FALSE)*VLOOKUP(VFDYLD2!BB$4,'[1]INTERNAL PARAMETERS-1'!$B$5:$J$44,3,FALSE)</f>
        <v>0</v>
      </c>
      <c r="BC214" s="44">
        <f>VFDYLD1!BC214*VLOOKUP(VFDYLD2!BC$4,'[1]INTERNAL PARAMETERS-1'!$B$5:$J$44,5,FALSE)*VLOOKUP(VFDYLD2!BC$4,'[1]INTERNAL PARAMETERS-1'!$B$5:$J$44,6,FALSE)*VLOOKUP(VFDYLD2!BC$4,'[1]INTERNAL PARAMETERS-1'!$B$5:$J$44,3,FALSE) + VFDYLD1!BC214*(1-VLOOKUP(VFDYLD2!BC$4,'[1]INTERNAL PARAMETERS-1'!$B$5:$J$44,5,FALSE))*VLOOKUP(VFDYLD2!BC$4,'[1]INTERNAL PARAMETERS-1'!$B$5:$J$44,8,FALSE)*VLOOKUP(VFDYLD2!BC$4,'[1]INTERNAL PARAMETERS-1'!$B$5:$J$44,3,FALSE)</f>
        <v>0</v>
      </c>
      <c r="BD214" s="44">
        <f>VFDYLD1!BD214*VLOOKUP(VFDYLD2!BD$4,'[1]INTERNAL PARAMETERS-1'!$B$5:$J$44,5,FALSE)*VLOOKUP(VFDYLD2!BD$4,'[1]INTERNAL PARAMETERS-1'!$B$5:$J$44,6,FALSE)*VLOOKUP(VFDYLD2!BD$4,'[1]INTERNAL PARAMETERS-1'!$B$5:$J$44,3,FALSE) + VFDYLD1!BD214*(1-VLOOKUP(VFDYLD2!BD$4,'[1]INTERNAL PARAMETERS-1'!$B$5:$J$44,5,FALSE))*VLOOKUP(VFDYLD2!BD$4,'[1]INTERNAL PARAMETERS-1'!$B$5:$J$44,8,FALSE)*VLOOKUP(VFDYLD2!BD$4,'[1]INTERNAL PARAMETERS-1'!$B$5:$J$44,3,FALSE)</f>
        <v>0</v>
      </c>
      <c r="BE214" s="44">
        <f>VFDYLD1!BE214*VLOOKUP(VFDYLD2!BE$4,'[1]INTERNAL PARAMETERS-1'!$B$5:$J$44,5,FALSE)*VLOOKUP(VFDYLD2!BE$4,'[1]INTERNAL PARAMETERS-1'!$B$5:$J$44,6,FALSE)*VLOOKUP(VFDYLD2!BE$4,'[1]INTERNAL PARAMETERS-1'!$B$5:$J$44,3,FALSE) + VFDYLD1!BE214*(1-VLOOKUP(VFDYLD2!BE$4,'[1]INTERNAL PARAMETERS-1'!$B$5:$J$44,5,FALSE))*VLOOKUP(VFDYLD2!BE$4,'[1]INTERNAL PARAMETERS-1'!$B$5:$J$44,8,FALSE)*VLOOKUP(VFDYLD2!BE$4,'[1]INTERNAL PARAMETERS-1'!$B$5:$J$44,3,FALSE)</f>
        <v>0</v>
      </c>
      <c r="BF214" s="44">
        <f>VFDYLD1!BF214*VLOOKUP(VFDYLD2!BF$4,'[1]INTERNAL PARAMETERS-1'!$B$5:$J$44,5,FALSE)*VLOOKUP(VFDYLD2!BF$4,'[1]INTERNAL PARAMETERS-1'!$B$5:$J$44,6,FALSE)*VLOOKUP(VFDYLD2!BF$4,'[1]INTERNAL PARAMETERS-1'!$B$5:$J$44,3,FALSE) + VFDYLD1!BF214*(1-VLOOKUP(VFDYLD2!BF$4,'[1]INTERNAL PARAMETERS-1'!$B$5:$J$44,5,FALSE))*VLOOKUP(VFDYLD2!BF$4,'[1]INTERNAL PARAMETERS-1'!$B$5:$J$44,8,FALSE)*VLOOKUP(VFDYLD2!BF$4,'[1]INTERNAL PARAMETERS-1'!$B$5:$J$44,3,FALSE)</f>
        <v>0</v>
      </c>
      <c r="BG214" s="44">
        <f>VFDYLD1!BG214*VLOOKUP(VFDYLD2!BG$4,'[1]INTERNAL PARAMETERS-1'!$B$5:$J$44,5,FALSE)*VLOOKUP(VFDYLD2!BG$4,'[1]INTERNAL PARAMETERS-1'!$B$5:$J$44,6,FALSE)*VLOOKUP(VFDYLD2!BG$4,'[1]INTERNAL PARAMETERS-1'!$B$5:$J$44,3,FALSE) + VFDYLD1!BG214*(1-VLOOKUP(VFDYLD2!BG$4,'[1]INTERNAL PARAMETERS-1'!$B$5:$J$44,5,FALSE))*VLOOKUP(VFDYLD2!BG$4,'[1]INTERNAL PARAMETERS-1'!$B$5:$J$44,8,FALSE)*VLOOKUP(VFDYLD2!BG$4,'[1]INTERNAL PARAMETERS-1'!$B$5:$J$44,3,FALSE)</f>
        <v>0</v>
      </c>
      <c r="BH214" s="44">
        <f>VFDYLD1!BH214*VLOOKUP(VFDYLD2!BH$4,'[1]INTERNAL PARAMETERS-1'!$B$5:$J$44,5,FALSE)*VLOOKUP(VFDYLD2!BH$4,'[1]INTERNAL PARAMETERS-1'!$B$5:$J$44,6,FALSE)*VLOOKUP(VFDYLD2!BH$4,'[1]INTERNAL PARAMETERS-1'!$B$5:$J$44,3,FALSE) + VFDYLD1!BH214*(1-VLOOKUP(VFDYLD2!BH$4,'[1]INTERNAL PARAMETERS-1'!$B$5:$J$44,5,FALSE))*VLOOKUP(VFDYLD2!BH$4,'[1]INTERNAL PARAMETERS-1'!$B$5:$J$44,8,FALSE)*VLOOKUP(VFDYLD2!BH$4,'[1]INTERNAL PARAMETERS-1'!$B$5:$J$44,3,FALSE)</f>
        <v>0</v>
      </c>
      <c r="BI214" s="44">
        <f>VFDYLD1!BI214*VLOOKUP(VFDYLD2!BI$4,'[1]INTERNAL PARAMETERS-1'!$B$5:$J$44,5,FALSE)*VLOOKUP(VFDYLD2!BI$4,'[1]INTERNAL PARAMETERS-1'!$B$5:$J$44,6,FALSE)*VLOOKUP(VFDYLD2!BI$4,'[1]INTERNAL PARAMETERS-1'!$B$5:$J$44,3,FALSE) + VFDYLD1!BI214*(1-VLOOKUP(VFDYLD2!BI$4,'[1]INTERNAL PARAMETERS-1'!$B$5:$J$44,5,FALSE))*VLOOKUP(VFDYLD2!BI$4,'[1]INTERNAL PARAMETERS-1'!$B$5:$J$44,8,FALSE)*VLOOKUP(VFDYLD2!BI$4,'[1]INTERNAL PARAMETERS-1'!$B$5:$J$44,3,FALSE)</f>
        <v>0</v>
      </c>
      <c r="BJ214" s="44">
        <f>VFDYLD1!BJ214*VLOOKUP(VFDYLD2!BJ$4,'[1]INTERNAL PARAMETERS-1'!$B$5:$J$44,5,FALSE)*VLOOKUP(VFDYLD2!BJ$4,'[1]INTERNAL PARAMETERS-1'!$B$5:$J$44,6,FALSE)*VLOOKUP(VFDYLD2!BJ$4,'[1]INTERNAL PARAMETERS-1'!$B$5:$J$44,3,FALSE) + VFDYLD1!BJ214*(1-VLOOKUP(VFDYLD2!BJ$4,'[1]INTERNAL PARAMETERS-1'!$B$5:$J$44,5,FALSE))*VLOOKUP(VFDYLD2!BJ$4,'[1]INTERNAL PARAMETERS-1'!$B$5:$J$44,8,FALSE)*VLOOKUP(VFDYLD2!BJ$4,'[1]INTERNAL PARAMETERS-1'!$B$5:$J$44,3,FALSE)</f>
        <v>0</v>
      </c>
      <c r="BK214" s="44">
        <f>VFDYLD1!BK214*VLOOKUP(VFDYLD2!BK$4,'[1]INTERNAL PARAMETERS-1'!$B$5:$J$44,5,FALSE)*VLOOKUP(VFDYLD2!BK$4,'[1]INTERNAL PARAMETERS-1'!$B$5:$J$44,6,FALSE)*VLOOKUP(VFDYLD2!BK$4,'[1]INTERNAL PARAMETERS-1'!$B$5:$J$44,3,FALSE) + VFDYLD1!BK214*(1-VLOOKUP(VFDYLD2!BK$4,'[1]INTERNAL PARAMETERS-1'!$B$5:$J$44,5,FALSE))*VLOOKUP(VFDYLD2!BK$4,'[1]INTERNAL PARAMETERS-1'!$B$5:$J$44,8,FALSE)*VLOOKUP(VFDYLD2!BK$4,'[1]INTERNAL PARAMETERS-1'!$B$5:$J$44,3,FALSE)</f>
        <v>0</v>
      </c>
      <c r="BL214" s="44">
        <f>VFDYLD1!BL214*VLOOKUP(VFDYLD2!BL$4,'[1]INTERNAL PARAMETERS-1'!$B$5:$J$44,5,FALSE)*VLOOKUP(VFDYLD2!BL$4,'[1]INTERNAL PARAMETERS-1'!$B$5:$J$44,6,FALSE)*VLOOKUP(VFDYLD2!BL$4,'[1]INTERNAL PARAMETERS-1'!$B$5:$J$44,3,FALSE) + VFDYLD1!BL214*(1-VLOOKUP(VFDYLD2!BL$4,'[1]INTERNAL PARAMETERS-1'!$B$5:$J$44,5,FALSE))*VLOOKUP(VFDYLD2!BL$4,'[1]INTERNAL PARAMETERS-1'!$B$5:$J$44,8,FALSE)*VLOOKUP(VFDYLD2!BL$4,'[1]INTERNAL PARAMETERS-1'!$B$5:$J$44,3,FALSE)</f>
        <v>0</v>
      </c>
      <c r="BM214" s="44">
        <f>VFDYLD1!BM214*VLOOKUP(VFDYLD2!BM$4,'[1]INTERNAL PARAMETERS-1'!$B$5:$J$44,5,FALSE)*VLOOKUP(VFDYLD2!BM$4,'[1]INTERNAL PARAMETERS-1'!$B$5:$J$44,6,FALSE)*VLOOKUP(VFDYLD2!BM$4,'[1]INTERNAL PARAMETERS-1'!$B$5:$J$44,3,FALSE) + VFDYLD1!BM214*(1-VLOOKUP(VFDYLD2!BM$4,'[1]INTERNAL PARAMETERS-1'!$B$5:$J$44,5,FALSE))*VLOOKUP(VFDYLD2!BM$4,'[1]INTERNAL PARAMETERS-1'!$B$5:$J$44,8,FALSE)*VLOOKUP(VFDYLD2!BM$4,'[1]INTERNAL PARAMETERS-1'!$B$5:$J$44,3,FALSE)</f>
        <v>0</v>
      </c>
      <c r="BN214" s="44">
        <f>VFDYLD1!BN214*VLOOKUP(VFDYLD2!BN$4,'[1]INTERNAL PARAMETERS-1'!$B$5:$J$44,5,FALSE)*VLOOKUP(VFDYLD2!BN$4,'[1]INTERNAL PARAMETERS-1'!$B$5:$J$44,6,FALSE)*VLOOKUP(VFDYLD2!BN$4,'[1]INTERNAL PARAMETERS-1'!$B$5:$J$44,3,FALSE) + VFDYLD1!BN214*(1-VLOOKUP(VFDYLD2!BN$4,'[1]INTERNAL PARAMETERS-1'!$B$5:$J$44,5,FALSE))*VLOOKUP(VFDYLD2!BN$4,'[1]INTERNAL PARAMETERS-1'!$B$5:$J$44,8,FALSE)*VLOOKUP(VFDYLD2!BN$4,'[1]INTERNAL PARAMETERS-1'!$B$5:$J$44,3,FALSE)</f>
        <v>0</v>
      </c>
      <c r="BO214" s="44">
        <f>VFDYLD1!BO214*VLOOKUP(VFDYLD2!BO$4,'[1]INTERNAL PARAMETERS-1'!$B$5:$J$44,5,FALSE)*VLOOKUP(VFDYLD2!BO$4,'[1]INTERNAL PARAMETERS-1'!$B$5:$J$44,6,FALSE)*VLOOKUP(VFDYLD2!BO$4,'[1]INTERNAL PARAMETERS-1'!$B$5:$J$44,3,FALSE) + VFDYLD1!BO214*(1-VLOOKUP(VFDYLD2!BO$4,'[1]INTERNAL PARAMETERS-1'!$B$5:$J$44,5,FALSE))*VLOOKUP(VFDYLD2!BO$4,'[1]INTERNAL PARAMETERS-1'!$B$5:$J$44,8,FALSE)*VLOOKUP(VFDYLD2!BO$4,'[1]INTERNAL PARAMETERS-1'!$B$5:$J$44,3,FALSE)</f>
        <v>0</v>
      </c>
      <c r="BP214" s="44">
        <f>VFDYLD1!BP214*VLOOKUP(VFDYLD2!BP$4,'[1]INTERNAL PARAMETERS-1'!$B$5:$J$44,5,FALSE)*VLOOKUP(VFDYLD2!BP$4,'[1]INTERNAL PARAMETERS-1'!$B$5:$J$44,6,FALSE)*VLOOKUP(VFDYLD2!BP$4,'[1]INTERNAL PARAMETERS-1'!$B$5:$J$44,3,FALSE) + VFDYLD1!BP214*(1-VLOOKUP(VFDYLD2!BP$4,'[1]INTERNAL PARAMETERS-1'!$B$5:$J$44,5,FALSE))*VLOOKUP(VFDYLD2!BP$4,'[1]INTERNAL PARAMETERS-1'!$B$5:$J$44,8,FALSE)*VLOOKUP(VFDYLD2!BP$4,'[1]INTERNAL PARAMETERS-1'!$B$5:$J$44,3,FALSE)</f>
        <v>0</v>
      </c>
      <c r="BQ214" s="44">
        <f>VFDYLD1!BQ214*VLOOKUP(VFDYLD2!BQ$4,'[1]INTERNAL PARAMETERS-1'!$B$5:$J$44,5,FALSE)*VLOOKUP(VFDYLD2!BQ$4,'[1]INTERNAL PARAMETERS-1'!$B$5:$J$44,6,FALSE)*VLOOKUP(VFDYLD2!BQ$4,'[1]INTERNAL PARAMETERS-1'!$B$5:$J$44,3,FALSE) + VFDYLD1!BQ214*(1-VLOOKUP(VFDYLD2!BQ$4,'[1]INTERNAL PARAMETERS-1'!$B$5:$J$44,5,FALSE))*VLOOKUP(VFDYLD2!BQ$4,'[1]INTERNAL PARAMETERS-1'!$B$5:$J$44,8,FALSE)*VLOOKUP(VFDYLD2!BQ$4,'[1]INTERNAL PARAMETERS-1'!$B$5:$J$44,3,FALSE)</f>
        <v>0</v>
      </c>
      <c r="BR214" s="44">
        <f>VFDYLD1!BR214*VLOOKUP(VFDYLD2!BR$4,'[1]INTERNAL PARAMETERS-1'!$B$5:$J$44,5,FALSE)*VLOOKUP(VFDYLD2!BR$4,'[1]INTERNAL PARAMETERS-1'!$B$5:$J$44,6,FALSE)*VLOOKUP(VFDYLD2!BR$4,'[1]INTERNAL PARAMETERS-1'!$B$5:$J$44,3,FALSE) + VFDYLD1!BR214*(1-VLOOKUP(VFDYLD2!BR$4,'[1]INTERNAL PARAMETERS-1'!$B$5:$J$44,5,FALSE))*VLOOKUP(VFDYLD2!BR$4,'[1]INTERNAL PARAMETERS-1'!$B$5:$J$44,8,FALSE)*VLOOKUP(VFDYLD2!BR$4,'[1]INTERNAL PARAMETERS-1'!$B$5:$J$44,3,FALSE)</f>
        <v>0</v>
      </c>
      <c r="BS214" s="44">
        <f>VFDYLD1!BS214*VLOOKUP(VFDYLD2!BS$4,'[1]INTERNAL PARAMETERS-1'!$B$5:$J$44,5,FALSE)*VLOOKUP(VFDYLD2!BS$4,'[1]INTERNAL PARAMETERS-1'!$B$5:$J$44,6,FALSE)*VLOOKUP(VFDYLD2!BS$4,'[1]INTERNAL PARAMETERS-1'!$B$5:$J$44,3,FALSE) + VFDYLD1!BS214*(1-VLOOKUP(VFDYLD2!BS$4,'[1]INTERNAL PARAMETERS-1'!$B$5:$J$44,5,FALSE))*VLOOKUP(VFDYLD2!BS$4,'[1]INTERNAL PARAMETERS-1'!$B$5:$J$44,8,FALSE)*VLOOKUP(VFDYLD2!BS$4,'[1]INTERNAL PARAMETERS-1'!$B$5:$J$44,3,FALSE)</f>
        <v>0</v>
      </c>
      <c r="BT214" s="44">
        <f>VFDYLD1!BT214*VLOOKUP(VFDYLD2!BT$4,'[1]INTERNAL PARAMETERS-1'!$B$5:$J$44,5,FALSE)*VLOOKUP(VFDYLD2!BT$4,'[1]INTERNAL PARAMETERS-1'!$B$5:$J$44,6,FALSE)*VLOOKUP(VFDYLD2!BT$4,'[1]INTERNAL PARAMETERS-1'!$B$5:$J$44,3,FALSE) + VFDYLD1!BT214*(1-VLOOKUP(VFDYLD2!BT$4,'[1]INTERNAL PARAMETERS-1'!$B$5:$J$44,5,FALSE))*VLOOKUP(VFDYLD2!BT$4,'[1]INTERNAL PARAMETERS-1'!$B$5:$J$44,8,FALSE)*VLOOKUP(VFDYLD2!BT$4,'[1]INTERNAL PARAMETERS-1'!$B$5:$J$44,3,FALSE)</f>
        <v>0</v>
      </c>
      <c r="BU214" s="44">
        <f>VFDYLD1!BU214*VLOOKUP(VFDYLD2!BU$4,'[1]INTERNAL PARAMETERS-1'!$B$5:$J$44,5,FALSE)*VLOOKUP(VFDYLD2!BU$4,'[1]INTERNAL PARAMETERS-1'!$B$5:$J$44,6,FALSE)*VLOOKUP(VFDYLD2!BU$4,'[1]INTERNAL PARAMETERS-1'!$B$5:$J$44,3,FALSE) + VFDYLD1!BU214*(1-VLOOKUP(VFDYLD2!BU$4,'[1]INTERNAL PARAMETERS-1'!$B$5:$J$44,5,FALSE))*VLOOKUP(VFDYLD2!BU$4,'[1]INTERNAL PARAMETERS-1'!$B$5:$J$44,8,FALSE)*VLOOKUP(VFDYLD2!BU$4,'[1]INTERNAL PARAMETERS-1'!$B$5:$J$44,3,FALSE)</f>
        <v>0</v>
      </c>
      <c r="BV214" s="44">
        <f>VFDYLD1!BV214*VLOOKUP(VFDYLD2!BV$4,'[1]INTERNAL PARAMETERS-1'!$B$5:$J$44,5,FALSE)*VLOOKUP(VFDYLD2!BV$4,'[1]INTERNAL PARAMETERS-1'!$B$5:$J$44,6,FALSE)*VLOOKUP(VFDYLD2!BV$4,'[1]INTERNAL PARAMETERS-1'!$B$5:$J$44,3,FALSE) + VFDYLD1!BV214*(1-VLOOKUP(VFDYLD2!BV$4,'[1]INTERNAL PARAMETERS-1'!$B$5:$J$44,5,FALSE))*VLOOKUP(VFDYLD2!BV$4,'[1]INTERNAL PARAMETERS-1'!$B$5:$J$44,8,FALSE)*VLOOKUP(VFDYLD2!BV$4,'[1]INTERNAL PARAMETERS-1'!$B$5:$J$44,3,FALSE)</f>
        <v>0</v>
      </c>
      <c r="BW214" s="44">
        <f>VFDYLD1!BW214*VLOOKUP(VFDYLD2!BW$4,'[1]INTERNAL PARAMETERS-1'!$B$5:$J$44,5,FALSE)*VLOOKUP(VFDYLD2!BW$4,'[1]INTERNAL PARAMETERS-1'!$B$5:$J$44,6,FALSE)*VLOOKUP(VFDYLD2!BW$4,'[1]INTERNAL PARAMETERS-1'!$B$5:$J$44,3,FALSE) + VFDYLD1!BW214*(1-VLOOKUP(VFDYLD2!BW$4,'[1]INTERNAL PARAMETERS-1'!$B$5:$J$44,5,FALSE))*VLOOKUP(VFDYLD2!BW$4,'[1]INTERNAL PARAMETERS-1'!$B$5:$J$44,8,FALSE)*VLOOKUP(VFDYLD2!BW$4,'[1]INTERNAL PARAMETERS-1'!$B$5:$J$44,3,FALSE)</f>
        <v>0</v>
      </c>
      <c r="BX214" s="44">
        <f>VFDYLD1!BX214*VLOOKUP(VFDYLD2!BX$4,'[1]INTERNAL PARAMETERS-1'!$B$5:$J$44,5,FALSE)*VLOOKUP(VFDYLD2!BX$4,'[1]INTERNAL PARAMETERS-1'!$B$5:$J$44,6,FALSE)*VLOOKUP(VFDYLD2!BX$4,'[1]INTERNAL PARAMETERS-1'!$B$5:$J$44,3,FALSE) + VFDYLD1!BX214*(1-VLOOKUP(VFDYLD2!BX$4,'[1]INTERNAL PARAMETERS-1'!$B$5:$J$44,5,FALSE))*VLOOKUP(VFDYLD2!BX$4,'[1]INTERNAL PARAMETERS-1'!$B$5:$J$44,8,FALSE)*VLOOKUP(VFDYLD2!BX$4,'[1]INTERNAL PARAMETERS-1'!$B$5:$J$44,3,FALSE)</f>
        <v>0</v>
      </c>
      <c r="BY214" s="44">
        <f>VFDYLD1!BY214*VLOOKUP(VFDYLD2!BY$4,'[1]INTERNAL PARAMETERS-1'!$B$5:$J$44,5,FALSE)*VLOOKUP(VFDYLD2!BY$4,'[1]INTERNAL PARAMETERS-1'!$B$5:$J$44,6,FALSE)*VLOOKUP(VFDYLD2!BY$4,'[1]INTERNAL PARAMETERS-1'!$B$5:$J$44,3,FALSE) + VFDYLD1!BY214*(1-VLOOKUP(VFDYLD2!BY$4,'[1]INTERNAL PARAMETERS-1'!$B$5:$J$44,5,FALSE))*VLOOKUP(VFDYLD2!BY$4,'[1]INTERNAL PARAMETERS-1'!$B$5:$J$44,8,FALSE)*VLOOKUP(VFDYLD2!BY$4,'[1]INTERNAL PARAMETERS-1'!$B$5:$J$44,3,FALSE)</f>
        <v>0</v>
      </c>
      <c r="BZ214" s="44">
        <f>VFDYLD1!BZ214*VLOOKUP(VFDYLD2!BZ$4,'[1]INTERNAL PARAMETERS-1'!$B$5:$J$44,5,FALSE)*VLOOKUP(VFDYLD2!BZ$4,'[1]INTERNAL PARAMETERS-1'!$B$5:$J$44,6,FALSE)*VLOOKUP(VFDYLD2!BZ$4,'[1]INTERNAL PARAMETERS-1'!$B$5:$J$44,3,FALSE) + VFDYLD1!BZ214*(1-VLOOKUP(VFDYLD2!BZ$4,'[1]INTERNAL PARAMETERS-1'!$B$5:$J$44,5,FALSE))*VLOOKUP(VFDYLD2!BZ$4,'[1]INTERNAL PARAMETERS-1'!$B$5:$J$44,8,FALSE)*VLOOKUP(VFDYLD2!BZ$4,'[1]INTERNAL PARAMETERS-1'!$B$5:$J$44,3,FALSE)</f>
        <v>0</v>
      </c>
      <c r="CA214" s="44">
        <f>VFDYLD1!CA214*VLOOKUP(VFDYLD2!CA$4,'[1]INTERNAL PARAMETERS-1'!$B$5:$J$44,5,FALSE)*VLOOKUP(VFDYLD2!CA$4,'[1]INTERNAL PARAMETERS-1'!$B$5:$J$44,6,FALSE)*VLOOKUP(VFDYLD2!CA$4,'[1]INTERNAL PARAMETERS-1'!$B$5:$J$44,3,FALSE) + VFDYLD1!CA214*(1-VLOOKUP(VFDYLD2!CA$4,'[1]INTERNAL PARAMETERS-1'!$B$5:$J$44,5,FALSE))*VLOOKUP(VFDYLD2!CA$4,'[1]INTERNAL PARAMETERS-1'!$B$5:$J$44,8,FALSE)*VLOOKUP(VFDYLD2!CA$4,'[1]INTERNAL PARAMETERS-1'!$B$5:$J$44,3,FALSE)</f>
        <v>0</v>
      </c>
      <c r="CB214" s="44">
        <f>VFDYLD1!CB214*VLOOKUP(VFDYLD2!CB$4,'[1]INTERNAL PARAMETERS-1'!$B$5:$J$44,5,FALSE)*VLOOKUP(VFDYLD2!CB$4,'[1]INTERNAL PARAMETERS-1'!$B$5:$J$44,6,FALSE)*VLOOKUP(VFDYLD2!CB$4,'[1]INTERNAL PARAMETERS-1'!$B$5:$J$44,3,FALSE) + VFDYLD1!CB214*(1-VLOOKUP(VFDYLD2!CB$4,'[1]INTERNAL PARAMETERS-1'!$B$5:$J$44,5,FALSE))*VLOOKUP(VFDYLD2!CB$4,'[1]INTERNAL PARAMETERS-1'!$B$5:$J$44,8,FALSE)*VLOOKUP(VFDYLD2!CB$4,'[1]INTERNAL PARAMETERS-1'!$B$5:$J$44,3,FALSE)</f>
        <v>0</v>
      </c>
      <c r="CC214" s="44">
        <f>VFDYLD1!CC214*VLOOKUP(VFDYLD2!CC$4,'[1]INTERNAL PARAMETERS-1'!$B$5:$J$44,5,FALSE)*VLOOKUP(VFDYLD2!CC$4,'[1]INTERNAL PARAMETERS-1'!$B$5:$J$44,6,FALSE)*VLOOKUP(VFDYLD2!CC$4,'[1]INTERNAL PARAMETERS-1'!$B$5:$J$44,3,FALSE) + VFDYLD1!CC214*(1-VLOOKUP(VFDYLD2!CC$4,'[1]INTERNAL PARAMETERS-1'!$B$5:$J$44,5,FALSE))*VLOOKUP(VFDYLD2!CC$4,'[1]INTERNAL PARAMETERS-1'!$B$5:$J$44,8,FALSE)*VLOOKUP(VFDYLD2!CC$4,'[1]INTERNAL PARAMETERS-1'!$B$5:$J$44,3,FALSE)</f>
        <v>0</v>
      </c>
      <c r="CD214" s="44">
        <f>VFDYLD1!CD214*VLOOKUP(VFDYLD2!CD$4,'[1]INTERNAL PARAMETERS-1'!$B$5:$J$44,5,FALSE)*VLOOKUP(VFDYLD2!CD$4,'[1]INTERNAL PARAMETERS-1'!$B$5:$J$44,6,FALSE)*VLOOKUP(VFDYLD2!CD$4,'[1]INTERNAL PARAMETERS-1'!$B$5:$J$44,3,FALSE) + VFDYLD1!CD214*(1-VLOOKUP(VFDYLD2!CD$4,'[1]INTERNAL PARAMETERS-1'!$B$5:$J$44,5,FALSE))*VLOOKUP(VFDYLD2!CD$4,'[1]INTERNAL PARAMETERS-1'!$B$5:$J$44,8,FALSE)*VLOOKUP(VFDYLD2!CD$4,'[1]INTERNAL PARAMETERS-1'!$B$5:$J$44,3,FALSE)</f>
        <v>0</v>
      </c>
      <c r="CE214" s="44">
        <f>VFDYLD1!CE214*VLOOKUP(VFDYLD2!CE$4,'[1]INTERNAL PARAMETERS-1'!$B$5:$J$44,5,FALSE)*VLOOKUP(VFDYLD2!CE$4,'[1]INTERNAL PARAMETERS-1'!$B$5:$J$44,6,FALSE)*VLOOKUP(VFDYLD2!CE$4,'[1]INTERNAL PARAMETERS-1'!$B$5:$J$44,3,FALSE) + VFDYLD1!CE214*(1-VLOOKUP(VFDYLD2!CE$4,'[1]INTERNAL PARAMETERS-1'!$B$5:$J$44,5,FALSE))*VLOOKUP(VFDYLD2!CE$4,'[1]INTERNAL PARAMETERS-1'!$B$5:$J$44,8,FALSE)*VLOOKUP(VFDYLD2!CE$4,'[1]INTERNAL PARAMETERS-1'!$B$5:$J$44,3,FALSE)</f>
        <v>0</v>
      </c>
      <c r="CF214" s="44">
        <f>VFDYLD1!CF214*VLOOKUP(VFDYLD2!CF$4,'[1]INTERNAL PARAMETERS-1'!$B$5:$J$44,5,FALSE)*VLOOKUP(VFDYLD2!CF$4,'[1]INTERNAL PARAMETERS-1'!$B$5:$J$44,6,FALSE)*VLOOKUP(VFDYLD2!CF$4,'[1]INTERNAL PARAMETERS-1'!$B$5:$J$44,3,FALSE) + VFDYLD1!CF214*(1-VLOOKUP(VFDYLD2!CF$4,'[1]INTERNAL PARAMETERS-1'!$B$5:$J$44,5,FALSE))*VLOOKUP(VFDYLD2!CF$4,'[1]INTERNAL PARAMETERS-1'!$B$5:$J$44,8,FALSE)*VLOOKUP(VFDYLD2!CF$4,'[1]INTERNAL PARAMETERS-1'!$B$5:$J$44,3,FALSE)</f>
        <v>0</v>
      </c>
      <c r="CG214" s="44">
        <f>VFDYLD1!CG214*VLOOKUP(VFDYLD2!CG$4,'[1]INTERNAL PARAMETERS-1'!$B$5:$J$44,5,FALSE)*VLOOKUP(VFDYLD2!CG$4,'[1]INTERNAL PARAMETERS-1'!$B$5:$J$44,6,FALSE)*VLOOKUP(VFDYLD2!CG$4,'[1]INTERNAL PARAMETERS-1'!$B$5:$J$44,3,FALSE) + VFDYLD1!CG214*(1-VLOOKUP(VFDYLD2!CG$4,'[1]INTERNAL PARAMETERS-1'!$B$5:$J$44,5,FALSE))*VLOOKUP(VFDYLD2!CG$4,'[1]INTERNAL PARAMETERS-1'!$B$5:$J$44,8,FALSE)*VLOOKUP(VFDYLD2!CG$4,'[1]INTERNAL PARAMETERS-1'!$B$5:$J$44,3,FALSE)</f>
        <v>0</v>
      </c>
      <c r="CH214" s="43">
        <f>VFDYLD1!CH214*VLOOKUP(VFDYLD2!CH$4,'[1]INTERNAL PARAMETERS-1'!$B$5:$J$44,5,FALSE)*VLOOKUP(VFDYLD2!CH$4,'[1]INTERNAL PARAMETERS-1'!$B$5:$J$44,6,FALSE)*VLOOKUP(VFDYLD2!CH$4,'[1]INTERNAL PARAMETERS-1'!$B$5:$J$44,3,FALSE) + VFDYLD1!CH214*(1-VLOOKUP(VFDYLD2!CH$4,'[1]INTERNAL PARAMETERS-1'!$B$5:$J$44,5,FALSE))*VLOOKUP(VFDYLD2!CH$4,'[1]INTERNAL PARAMETERS-1'!$B$5:$J$44,8,FALSE)*VLOOKUP(VFDYLD2!CH$4,'[1]INTERNAL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47</v>
      </c>
      <c r="D215" s="57" t="s">
        <v>52</v>
      </c>
      <c r="E215" s="132">
        <f>VFD!W215</f>
        <v>0</v>
      </c>
      <c r="F215" s="56">
        <f>'[1]INTERNAL PARAMETERS-1'!M17</f>
        <v>25.55</v>
      </c>
      <c r="G215" s="45">
        <f>VFDYLD1!G215*VLOOKUP(VFDYLD2!G$4,'[1]INTERNAL PARAMETERS-1'!$B$5:$J$44,5,FALSE)*VLOOKUP(VFDYLD2!G$4,'[1]INTERNAL PARAMETERS-1'!$B$5:$J$44,7,FALSE)*VFDYLD2!$F215 + VFDYLD1!G215*(1-VLOOKUP(VFDYLD2!G$4,'[1]INTERNAL PARAMETERS-1'!$B$5:$J$44,5,FALSE))*VLOOKUP(VFDYLD2!G$4,'[1]INTERNAL PARAMETERS-1'!$B$5:$J$44,9,FALSE)*VFDYLD2!$F215</f>
        <v>0</v>
      </c>
      <c r="H215" s="44">
        <f>VFDYLD1!H215*VLOOKUP(VFDYLD2!H$4,'[1]INTERNAL PARAMETERS-1'!$B$5:$J$44,5,FALSE)*VLOOKUP(VFDYLD2!H$4,'[1]INTERNAL PARAMETERS-1'!$B$5:$J$44,7,FALSE)*VFDYLD2!$F215 + VFDYLD1!H215*(1-VLOOKUP(VFDYLD2!H$4,'[1]INTERNAL PARAMETERS-1'!$B$5:$J$44,5,FALSE))*VLOOKUP(VFDYLD2!H$4,'[1]INTERNAL PARAMETERS-1'!$B$5:$J$44,9,FALSE)*VFDYLD2!$F215</f>
        <v>0</v>
      </c>
      <c r="I215" s="44">
        <f>VFDYLD1!I215*VLOOKUP(VFDYLD2!I$4,'[1]INTERNAL PARAMETERS-1'!$B$5:$J$44,5,FALSE)*VLOOKUP(VFDYLD2!I$4,'[1]INTERNAL PARAMETERS-1'!$B$5:$J$44,7,FALSE)*VFDYLD2!$F215 + VFDYLD1!I215*(1-VLOOKUP(VFDYLD2!I$4,'[1]INTERNAL PARAMETERS-1'!$B$5:$J$44,5,FALSE))*VLOOKUP(VFDYLD2!I$4,'[1]INTERNAL PARAMETERS-1'!$B$5:$J$44,9,FALSE)*VFDYLD2!$F215</f>
        <v>0</v>
      </c>
      <c r="J215" s="44">
        <f>VFDYLD1!J215*VLOOKUP(VFDYLD2!J$4,'[1]INTERNAL PARAMETERS-1'!$B$5:$J$44,5,FALSE)*VLOOKUP(VFDYLD2!J$4,'[1]INTERNAL PARAMETERS-1'!$B$5:$J$44,7,FALSE)*VFDYLD2!$F215 + VFDYLD1!J215*(1-VLOOKUP(VFDYLD2!J$4,'[1]INTERNAL PARAMETERS-1'!$B$5:$J$44,5,FALSE))*VLOOKUP(VFDYLD2!J$4,'[1]INTERNAL PARAMETERS-1'!$B$5:$J$44,9,FALSE)*VFDYLD2!$F215</f>
        <v>0</v>
      </c>
      <c r="K215" s="44">
        <f>VFDYLD1!K215*VLOOKUP(VFDYLD2!K$4,'[1]INTERNAL PARAMETERS-1'!$B$5:$J$44,5,FALSE)*VLOOKUP(VFDYLD2!K$4,'[1]INTERNAL PARAMETERS-1'!$B$5:$J$44,7,FALSE)*VFDYLD2!$F215 + VFDYLD1!K215*(1-VLOOKUP(VFDYLD2!K$4,'[1]INTERNAL PARAMETERS-1'!$B$5:$J$44,5,FALSE))*VLOOKUP(VFDYLD2!K$4,'[1]INTERNAL PARAMETERS-1'!$B$5:$J$44,9,FALSE)*VFDYLD2!$F215</f>
        <v>0</v>
      </c>
      <c r="L215" s="44">
        <f>VFDYLD1!L215*VLOOKUP(VFDYLD2!L$4,'[1]INTERNAL PARAMETERS-1'!$B$5:$J$44,5,FALSE)*VLOOKUP(VFDYLD2!L$4,'[1]INTERNAL PARAMETERS-1'!$B$5:$J$44,7,FALSE)*VFDYLD2!$F215 + VFDYLD1!L215*(1-VLOOKUP(VFDYLD2!L$4,'[1]INTERNAL PARAMETERS-1'!$B$5:$J$44,5,FALSE))*VLOOKUP(VFDYLD2!L$4,'[1]INTERNAL PARAMETERS-1'!$B$5:$J$44,9,FALSE)*VFDYLD2!$F215</f>
        <v>0</v>
      </c>
      <c r="M215" s="44">
        <f>VFDYLD1!M215*VLOOKUP(VFDYLD2!M$4,'[1]INTERNAL PARAMETERS-1'!$B$5:$J$44,5,FALSE)*VLOOKUP(VFDYLD2!M$4,'[1]INTERNAL PARAMETERS-1'!$B$5:$J$44,7,FALSE)*VFDYLD2!$F215 + VFDYLD1!M215*(1-VLOOKUP(VFDYLD2!M$4,'[1]INTERNAL PARAMETERS-1'!$B$5:$J$44,5,FALSE))*VLOOKUP(VFDYLD2!M$4,'[1]INTERNAL PARAMETERS-1'!$B$5:$J$44,9,FALSE)*VFDYLD2!$F215</f>
        <v>0</v>
      </c>
      <c r="N215" s="44">
        <f>VFDYLD1!N215*VLOOKUP(VFDYLD2!N$4,'[1]INTERNAL PARAMETERS-1'!$B$5:$J$44,5,FALSE)*VLOOKUP(VFDYLD2!N$4,'[1]INTERNAL PARAMETERS-1'!$B$5:$J$44,7,FALSE)*VFDYLD2!$F215 + VFDYLD1!N215*(1-VLOOKUP(VFDYLD2!N$4,'[1]INTERNAL PARAMETERS-1'!$B$5:$J$44,5,FALSE))*VLOOKUP(VFDYLD2!N$4,'[1]INTERNAL PARAMETERS-1'!$B$5:$J$44,9,FALSE)*VFDYLD2!$F215</f>
        <v>0</v>
      </c>
      <c r="O215" s="44">
        <f>VFDYLD1!O215*VLOOKUP(VFDYLD2!O$4,'[1]INTERNAL PARAMETERS-1'!$B$5:$J$44,5,FALSE)*VLOOKUP(VFDYLD2!O$4,'[1]INTERNAL PARAMETERS-1'!$B$5:$J$44,7,FALSE)*VFDYLD2!$F215 + VFDYLD1!O215*(1-VLOOKUP(VFDYLD2!O$4,'[1]INTERNAL PARAMETERS-1'!$B$5:$J$44,5,FALSE))*VLOOKUP(VFDYLD2!O$4,'[1]INTERNAL PARAMETERS-1'!$B$5:$J$44,9,FALSE)*VFDYLD2!$F215</f>
        <v>0</v>
      </c>
      <c r="P215" s="44">
        <f>VFDYLD1!P215*VLOOKUP(VFDYLD2!P$4,'[1]INTERNAL PARAMETERS-1'!$B$5:$J$44,5,FALSE)*VLOOKUP(VFDYLD2!P$4,'[1]INTERNAL PARAMETERS-1'!$B$5:$J$44,7,FALSE)*VFDYLD2!$F215 + VFDYLD1!P215*(1-VLOOKUP(VFDYLD2!P$4,'[1]INTERNAL PARAMETERS-1'!$B$5:$J$44,5,FALSE))*VLOOKUP(VFDYLD2!P$4,'[1]INTERNAL PARAMETERS-1'!$B$5:$J$44,9,FALSE)*VFDYLD2!$F215</f>
        <v>0</v>
      </c>
      <c r="Q215" s="44">
        <f>VFDYLD1!Q215*VLOOKUP(VFDYLD2!Q$4,'[1]INTERNAL PARAMETERS-1'!$B$5:$J$44,5,FALSE)*VLOOKUP(VFDYLD2!Q$4,'[1]INTERNAL PARAMETERS-1'!$B$5:$J$44,7,FALSE)*VFDYLD2!$F215 + VFDYLD1!Q215*(1-VLOOKUP(VFDYLD2!Q$4,'[1]INTERNAL PARAMETERS-1'!$B$5:$J$44,5,FALSE))*VLOOKUP(VFDYLD2!Q$4,'[1]INTERNAL PARAMETERS-1'!$B$5:$J$44,9,FALSE)*VFDYLD2!$F215</f>
        <v>0</v>
      </c>
      <c r="R215" s="44">
        <f>VFDYLD1!R215*VLOOKUP(VFDYLD2!R$4,'[1]INTERNAL PARAMETERS-1'!$B$5:$J$44,5,FALSE)*VLOOKUP(VFDYLD2!R$4,'[1]INTERNAL PARAMETERS-1'!$B$5:$J$44,7,FALSE)*VFDYLD2!$F215 + VFDYLD1!R215*(1-VLOOKUP(VFDYLD2!R$4,'[1]INTERNAL PARAMETERS-1'!$B$5:$J$44,5,FALSE))*VLOOKUP(VFDYLD2!R$4,'[1]INTERNAL PARAMETERS-1'!$B$5:$J$44,9,FALSE)*VFDYLD2!$F215</f>
        <v>0</v>
      </c>
      <c r="S215" s="44">
        <f>VFDYLD1!S215*VLOOKUP(VFDYLD2!S$4,'[1]INTERNAL PARAMETERS-1'!$B$5:$J$44,5,FALSE)*VLOOKUP(VFDYLD2!S$4,'[1]INTERNAL PARAMETERS-1'!$B$5:$J$44,7,FALSE)*VFDYLD2!$F215 + VFDYLD1!S215*(1-VLOOKUP(VFDYLD2!S$4,'[1]INTERNAL PARAMETERS-1'!$B$5:$J$44,5,FALSE))*VLOOKUP(VFDYLD2!S$4,'[1]INTERNAL PARAMETERS-1'!$B$5:$J$44,9,FALSE)*VFDYLD2!$F215</f>
        <v>0</v>
      </c>
      <c r="T215" s="44">
        <f>VFDYLD1!T215*VLOOKUP(VFDYLD2!T$4,'[1]INTERNAL PARAMETERS-1'!$B$5:$J$44,5,FALSE)*VLOOKUP(VFDYLD2!T$4,'[1]INTERNAL PARAMETERS-1'!$B$5:$J$44,7,FALSE)*VFDYLD2!$F215 + VFDYLD1!T215*(1-VLOOKUP(VFDYLD2!T$4,'[1]INTERNAL PARAMETERS-1'!$B$5:$J$44,5,FALSE))*VLOOKUP(VFDYLD2!T$4,'[1]INTERNAL PARAMETERS-1'!$B$5:$J$44,9,FALSE)*VFDYLD2!$F215</f>
        <v>0</v>
      </c>
      <c r="U215" s="44">
        <f>VFDYLD1!U215*VLOOKUP(VFDYLD2!U$4,'[1]INTERNAL PARAMETERS-1'!$B$5:$J$44,5,FALSE)*VLOOKUP(VFDYLD2!U$4,'[1]INTERNAL PARAMETERS-1'!$B$5:$J$44,7,FALSE)*VFDYLD2!$F215 + VFDYLD1!U215*(1-VLOOKUP(VFDYLD2!U$4,'[1]INTERNAL PARAMETERS-1'!$B$5:$J$44,5,FALSE))*VLOOKUP(VFDYLD2!U$4,'[1]INTERNAL PARAMETERS-1'!$B$5:$J$44,9,FALSE)*VFDYLD2!$F215</f>
        <v>0</v>
      </c>
      <c r="V215" s="44">
        <f>VFDYLD1!V215*VLOOKUP(VFDYLD2!V$4,'[1]INTERNAL PARAMETERS-1'!$B$5:$J$44,5,FALSE)*VLOOKUP(VFDYLD2!V$4,'[1]INTERNAL PARAMETERS-1'!$B$5:$J$44,7,FALSE)*VFDYLD2!$F215 + VFDYLD1!V215*(1-VLOOKUP(VFDYLD2!V$4,'[1]INTERNAL PARAMETERS-1'!$B$5:$J$44,5,FALSE))*VLOOKUP(VFDYLD2!V$4,'[1]INTERNAL PARAMETERS-1'!$B$5:$J$44,9,FALSE)*VFDYLD2!$F215</f>
        <v>0</v>
      </c>
      <c r="W215" s="44">
        <f>VFDYLD1!W215*VLOOKUP(VFDYLD2!W$4,'[1]INTERNAL PARAMETERS-1'!$B$5:$J$44,5,FALSE)*VLOOKUP(VFDYLD2!W$4,'[1]INTERNAL PARAMETERS-1'!$B$5:$J$44,7,FALSE)*VFDYLD2!$F215 + VFDYLD1!W215*(1-VLOOKUP(VFDYLD2!W$4,'[1]INTERNAL PARAMETERS-1'!$B$5:$J$44,5,FALSE))*VLOOKUP(VFDYLD2!W$4,'[1]INTERNAL PARAMETERS-1'!$B$5:$J$44,9,FALSE)*VFDYLD2!$F215</f>
        <v>0</v>
      </c>
      <c r="X215" s="44">
        <f>VFDYLD1!X215*VLOOKUP(VFDYLD2!X$4,'[1]INTERNAL PARAMETERS-1'!$B$5:$J$44,5,FALSE)*VLOOKUP(VFDYLD2!X$4,'[1]INTERNAL PARAMETERS-1'!$B$5:$J$44,7,FALSE)*VFDYLD2!$F215 + VFDYLD1!X215*(1-VLOOKUP(VFDYLD2!X$4,'[1]INTERNAL PARAMETERS-1'!$B$5:$J$44,5,FALSE))*VLOOKUP(VFDYLD2!X$4,'[1]INTERNAL PARAMETERS-1'!$B$5:$J$44,9,FALSE)*VFDYLD2!$F215</f>
        <v>0</v>
      </c>
      <c r="Y215" s="44">
        <f>VFDYLD1!Y215*VLOOKUP(VFDYLD2!Y$4,'[1]INTERNAL PARAMETERS-1'!$B$5:$J$44,5,FALSE)*VLOOKUP(VFDYLD2!Y$4,'[1]INTERNAL PARAMETERS-1'!$B$5:$J$44,7,FALSE)*VFDYLD2!$F215 + VFDYLD1!Y215*(1-VLOOKUP(VFDYLD2!Y$4,'[1]INTERNAL PARAMETERS-1'!$B$5:$J$44,5,FALSE))*VLOOKUP(VFDYLD2!Y$4,'[1]INTERNAL PARAMETERS-1'!$B$5:$J$44,9,FALSE)*VFDYLD2!$F215</f>
        <v>0</v>
      </c>
      <c r="Z215" s="44">
        <f>VFDYLD1!Z215*VLOOKUP(VFDYLD2!Z$4,'[1]INTERNAL PARAMETERS-1'!$B$5:$J$44,5,FALSE)*VLOOKUP(VFDYLD2!Z$4,'[1]INTERNAL PARAMETERS-1'!$B$5:$J$44,7,FALSE)*VFDYLD2!$F215 + VFDYLD1!Z215*(1-VLOOKUP(VFDYLD2!Z$4,'[1]INTERNAL PARAMETERS-1'!$B$5:$J$44,5,FALSE))*VLOOKUP(VFDYLD2!Z$4,'[1]INTERNAL PARAMETERS-1'!$B$5:$J$44,9,FALSE)*VFDYLD2!$F215</f>
        <v>0</v>
      </c>
      <c r="AA215" s="44">
        <f>VFDYLD1!AA215*VLOOKUP(VFDYLD2!AA$4,'[1]INTERNAL PARAMETERS-1'!$B$5:$J$44,5,FALSE)*VLOOKUP(VFDYLD2!AA$4,'[1]INTERNAL PARAMETERS-1'!$B$5:$J$44,7,FALSE)*VFDYLD2!$F215 + VFDYLD1!AA215*(1-VLOOKUP(VFDYLD2!AA$4,'[1]INTERNAL PARAMETERS-1'!$B$5:$J$44,5,FALSE))*VLOOKUP(VFDYLD2!AA$4,'[1]INTERNAL PARAMETERS-1'!$B$5:$J$44,9,FALSE)*VFDYLD2!$F215</f>
        <v>0</v>
      </c>
      <c r="AB215" s="44">
        <f>VFDYLD1!AB215*VLOOKUP(VFDYLD2!AB$4,'[1]INTERNAL PARAMETERS-1'!$B$5:$J$44,5,FALSE)*VLOOKUP(VFDYLD2!AB$4,'[1]INTERNAL PARAMETERS-1'!$B$5:$J$44,7,FALSE)*VFDYLD2!$F215 + VFDYLD1!AB215*(1-VLOOKUP(VFDYLD2!AB$4,'[1]INTERNAL PARAMETERS-1'!$B$5:$J$44,5,FALSE))*VLOOKUP(VFDYLD2!AB$4,'[1]INTERNAL PARAMETERS-1'!$B$5:$J$44,9,FALSE)*VFDYLD2!$F215</f>
        <v>0</v>
      </c>
      <c r="AC215" s="44">
        <f>VFDYLD1!AC215*VLOOKUP(VFDYLD2!AC$4,'[1]INTERNAL PARAMETERS-1'!$B$5:$J$44,5,FALSE)*VLOOKUP(VFDYLD2!AC$4,'[1]INTERNAL PARAMETERS-1'!$B$5:$J$44,7,FALSE)*VFDYLD2!$F215 + VFDYLD1!AC215*(1-VLOOKUP(VFDYLD2!AC$4,'[1]INTERNAL PARAMETERS-1'!$B$5:$J$44,5,FALSE))*VLOOKUP(VFDYLD2!AC$4,'[1]INTERNAL PARAMETERS-1'!$B$5:$J$44,9,FALSE)*VFDYLD2!$F215</f>
        <v>0</v>
      </c>
      <c r="AD215" s="44">
        <f>VFDYLD1!AD215*VLOOKUP(VFDYLD2!AD$4,'[1]INTERNAL PARAMETERS-1'!$B$5:$J$44,5,FALSE)*VLOOKUP(VFDYLD2!AD$4,'[1]INTERNAL PARAMETERS-1'!$B$5:$J$44,7,FALSE)*VFDYLD2!$F215 + VFDYLD1!AD215*(1-VLOOKUP(VFDYLD2!AD$4,'[1]INTERNAL PARAMETERS-1'!$B$5:$J$44,5,FALSE))*VLOOKUP(VFDYLD2!AD$4,'[1]INTERNAL PARAMETERS-1'!$B$5:$J$44,9,FALSE)*VFDYLD2!$F215</f>
        <v>0</v>
      </c>
      <c r="AE215" s="44">
        <f>VFDYLD1!AE215*VLOOKUP(VFDYLD2!AE$4,'[1]INTERNAL PARAMETERS-1'!$B$5:$J$44,5,FALSE)*VLOOKUP(VFDYLD2!AE$4,'[1]INTERNAL PARAMETERS-1'!$B$5:$J$44,7,FALSE)*VFDYLD2!$F215 + VFDYLD1!AE215*(1-VLOOKUP(VFDYLD2!AE$4,'[1]INTERNAL PARAMETERS-1'!$B$5:$J$44,5,FALSE))*VLOOKUP(VFDYLD2!AE$4,'[1]INTERNAL PARAMETERS-1'!$B$5:$J$44,9,FALSE)*VFDYLD2!$F215</f>
        <v>0</v>
      </c>
      <c r="AF215" s="44">
        <f>VFDYLD1!AF215*VLOOKUP(VFDYLD2!AF$4,'[1]INTERNAL PARAMETERS-1'!$B$5:$J$44,5,FALSE)*VLOOKUP(VFDYLD2!AF$4,'[1]INTERNAL PARAMETERS-1'!$B$5:$J$44,7,FALSE)*VFDYLD2!$F215 + VFDYLD1!AF215*(1-VLOOKUP(VFDYLD2!AF$4,'[1]INTERNAL PARAMETERS-1'!$B$5:$J$44,5,FALSE))*VLOOKUP(VFDYLD2!AF$4,'[1]INTERNAL PARAMETERS-1'!$B$5:$J$44,9,FALSE)*VFDYLD2!$F215</f>
        <v>0</v>
      </c>
      <c r="AG215" s="44">
        <f>VFDYLD1!AG215*VLOOKUP(VFDYLD2!AG$4,'[1]INTERNAL PARAMETERS-1'!$B$5:$J$44,5,FALSE)*VLOOKUP(VFDYLD2!AG$4,'[1]INTERNAL PARAMETERS-1'!$B$5:$J$44,7,FALSE)*VFDYLD2!$F215 + VFDYLD1!AG215*(1-VLOOKUP(VFDYLD2!AG$4,'[1]INTERNAL PARAMETERS-1'!$B$5:$J$44,5,FALSE))*VLOOKUP(VFDYLD2!AG$4,'[1]INTERNAL PARAMETERS-1'!$B$5:$J$44,9,FALSE)*VFDYLD2!$F215</f>
        <v>0</v>
      </c>
      <c r="AH215" s="44">
        <f>VFDYLD1!AH215*VLOOKUP(VFDYLD2!AH$4,'[1]INTERNAL PARAMETERS-1'!$B$5:$J$44,5,FALSE)*VLOOKUP(VFDYLD2!AH$4,'[1]INTERNAL PARAMETERS-1'!$B$5:$J$44,7,FALSE)*VFDYLD2!$F215 + VFDYLD1!AH215*(1-VLOOKUP(VFDYLD2!AH$4,'[1]INTERNAL PARAMETERS-1'!$B$5:$J$44,5,FALSE))*VLOOKUP(VFDYLD2!AH$4,'[1]INTERNAL PARAMETERS-1'!$B$5:$J$44,9,FALSE)*VFDYLD2!$F215</f>
        <v>0</v>
      </c>
      <c r="AI215" s="44">
        <f>VFDYLD1!AI215*VLOOKUP(VFDYLD2!AI$4,'[1]INTERNAL PARAMETERS-1'!$B$5:$J$44,5,FALSE)*VLOOKUP(VFDYLD2!AI$4,'[1]INTERNAL PARAMETERS-1'!$B$5:$J$44,7,FALSE)*VFDYLD2!$F215 + VFDYLD1!AI215*(1-VLOOKUP(VFDYLD2!AI$4,'[1]INTERNAL PARAMETERS-1'!$B$5:$J$44,5,FALSE))*VLOOKUP(VFDYLD2!AI$4,'[1]INTERNAL PARAMETERS-1'!$B$5:$J$44,9,FALSE)*VFDYLD2!$F215</f>
        <v>0</v>
      </c>
      <c r="AJ215" s="44">
        <f>VFDYLD1!AJ215*VLOOKUP(VFDYLD2!AJ$4,'[1]INTERNAL PARAMETERS-1'!$B$5:$J$44,5,FALSE)*VLOOKUP(VFDYLD2!AJ$4,'[1]INTERNAL PARAMETERS-1'!$B$5:$J$44,7,FALSE)*VFDYLD2!$F215 + VFDYLD1!AJ215*(1-VLOOKUP(VFDYLD2!AJ$4,'[1]INTERNAL PARAMETERS-1'!$B$5:$J$44,5,FALSE))*VLOOKUP(VFDYLD2!AJ$4,'[1]INTERNAL PARAMETERS-1'!$B$5:$J$44,9,FALSE)*VFDYLD2!$F215</f>
        <v>0</v>
      </c>
      <c r="AK215" s="44">
        <f>VFDYLD1!AK215*VLOOKUP(VFDYLD2!AK$4,'[1]INTERNAL PARAMETERS-1'!$B$5:$J$44,5,FALSE)*VLOOKUP(VFDYLD2!AK$4,'[1]INTERNAL PARAMETERS-1'!$B$5:$J$44,7,FALSE)*VFDYLD2!$F215 + VFDYLD1!AK215*(1-VLOOKUP(VFDYLD2!AK$4,'[1]INTERNAL PARAMETERS-1'!$B$5:$J$44,5,FALSE))*VLOOKUP(VFDYLD2!AK$4,'[1]INTERNAL PARAMETERS-1'!$B$5:$J$44,9,FALSE)*VFDYLD2!$F215</f>
        <v>0</v>
      </c>
      <c r="AL215" s="44">
        <f>VFDYLD1!AL215*VLOOKUP(VFDYLD2!AL$4,'[1]INTERNAL PARAMETERS-1'!$B$5:$J$44,5,FALSE)*VLOOKUP(VFDYLD2!AL$4,'[1]INTERNAL PARAMETERS-1'!$B$5:$J$44,7,FALSE)*VFDYLD2!$F215 + VFDYLD1!AL215*(1-VLOOKUP(VFDYLD2!AL$4,'[1]INTERNAL PARAMETERS-1'!$B$5:$J$44,5,FALSE))*VLOOKUP(VFDYLD2!AL$4,'[1]INTERNAL PARAMETERS-1'!$B$5:$J$44,9,FALSE)*VFDYLD2!$F215</f>
        <v>0</v>
      </c>
      <c r="AM215" s="44">
        <f>VFDYLD1!AM215*VLOOKUP(VFDYLD2!AM$4,'[1]INTERNAL PARAMETERS-1'!$B$5:$J$44,5,FALSE)*VLOOKUP(VFDYLD2!AM$4,'[1]INTERNAL PARAMETERS-1'!$B$5:$J$44,7,FALSE)*VFDYLD2!$F215 + VFDYLD1!AM215*(1-VLOOKUP(VFDYLD2!AM$4,'[1]INTERNAL PARAMETERS-1'!$B$5:$J$44,5,FALSE))*VLOOKUP(VFDYLD2!AM$4,'[1]INTERNAL PARAMETERS-1'!$B$5:$J$44,9,FALSE)*VFDYLD2!$F215</f>
        <v>0</v>
      </c>
      <c r="AN215" s="44">
        <f>VFDYLD1!AN215*VLOOKUP(VFDYLD2!AN$4,'[1]INTERNAL PARAMETERS-1'!$B$5:$J$44,5,FALSE)*VLOOKUP(VFDYLD2!AN$4,'[1]INTERNAL PARAMETERS-1'!$B$5:$J$44,7,FALSE)*VFDYLD2!$F215 + VFDYLD1!AN215*(1-VLOOKUP(VFDYLD2!AN$4,'[1]INTERNAL PARAMETERS-1'!$B$5:$J$44,5,FALSE))*VLOOKUP(VFDYLD2!AN$4,'[1]INTERNAL PARAMETERS-1'!$B$5:$J$44,9,FALSE)*VFDYLD2!$F215</f>
        <v>0</v>
      </c>
      <c r="AO215" s="44">
        <f>VFDYLD1!AO215*VLOOKUP(VFDYLD2!AO$4,'[1]INTERNAL PARAMETERS-1'!$B$5:$J$44,5,FALSE)*VLOOKUP(VFDYLD2!AO$4,'[1]INTERNAL PARAMETERS-1'!$B$5:$J$44,7,FALSE)*VFDYLD2!$F215 + VFDYLD1!AO215*(1-VLOOKUP(VFDYLD2!AO$4,'[1]INTERNAL PARAMETERS-1'!$B$5:$J$44,5,FALSE))*VLOOKUP(VFDYLD2!AO$4,'[1]INTERNAL PARAMETERS-1'!$B$5:$J$44,9,FALSE)*VFDYLD2!$F215</f>
        <v>0</v>
      </c>
      <c r="AP215" s="44">
        <f>VFDYLD1!AP215*VLOOKUP(VFDYLD2!AP$4,'[1]INTERNAL PARAMETERS-1'!$B$5:$J$44,5,FALSE)*VLOOKUP(VFDYLD2!AP$4,'[1]INTERNAL PARAMETERS-1'!$B$5:$J$44,7,FALSE)*VFDYLD2!$F215 + VFDYLD1!AP215*(1-VLOOKUP(VFDYLD2!AP$4,'[1]INTERNAL PARAMETERS-1'!$B$5:$J$44,5,FALSE))*VLOOKUP(VFDYLD2!AP$4,'[1]INTERNAL PARAMETERS-1'!$B$5:$J$44,9,FALSE)*VFDYLD2!$F215</f>
        <v>0</v>
      </c>
      <c r="AQ215" s="44">
        <f>VFDYLD1!AQ215*VLOOKUP(VFDYLD2!AQ$4,'[1]INTERNAL PARAMETERS-1'!$B$5:$J$44,5,FALSE)*VLOOKUP(VFDYLD2!AQ$4,'[1]INTERNAL PARAMETERS-1'!$B$5:$J$44,7,FALSE)*VFDYLD2!$F215 + VFDYLD1!AQ215*(1-VLOOKUP(VFDYLD2!AQ$4,'[1]INTERNAL PARAMETERS-1'!$B$5:$J$44,5,FALSE))*VLOOKUP(VFDYLD2!AQ$4,'[1]INTERNAL PARAMETERS-1'!$B$5:$J$44,9,FALSE)*VFDYLD2!$F215</f>
        <v>0</v>
      </c>
      <c r="AR215" s="44">
        <f>VFDYLD1!AR215*VLOOKUP(VFDYLD2!AR$4,'[1]INTERNAL PARAMETERS-1'!$B$5:$J$44,5,FALSE)*VLOOKUP(VFDYLD2!AR$4,'[1]INTERNAL PARAMETERS-1'!$B$5:$J$44,7,FALSE)*VFDYLD2!$F215 + VFDYLD1!AR215*(1-VLOOKUP(VFDYLD2!AR$4,'[1]INTERNAL PARAMETERS-1'!$B$5:$J$44,5,FALSE))*VLOOKUP(VFDYLD2!AR$4,'[1]INTERNAL PARAMETERS-1'!$B$5:$J$44,9,FALSE)*VFDYLD2!$F215</f>
        <v>0</v>
      </c>
      <c r="AS215" s="44">
        <f>VFDYLD1!AS215*VLOOKUP(VFDYLD2!AS$4,'[1]INTERNAL PARAMETERS-1'!$B$5:$J$44,5,FALSE)*VLOOKUP(VFDYLD2!AS$4,'[1]INTERNAL PARAMETERS-1'!$B$5:$J$44,7,FALSE)*VFDYLD2!$F215 + VFDYLD1!AS215*(1-VLOOKUP(VFDYLD2!AS$4,'[1]INTERNAL PARAMETERS-1'!$B$5:$J$44,5,FALSE))*VLOOKUP(VFDYLD2!AS$4,'[1]INTERNAL PARAMETERS-1'!$B$5:$J$44,9,FALSE)*VFDYLD2!$F215</f>
        <v>0</v>
      </c>
      <c r="AT215" s="43">
        <f>VFDYLD1!AT215*VLOOKUP(VFDYLD2!AT$4,'[1]INTERNAL PARAMETERS-1'!$B$5:$J$44,5,FALSE)*VLOOKUP(VFDYLD2!AT$4,'[1]INTERNAL PARAMETERS-1'!$B$5:$J$44,7,FALSE)*VFDYLD2!$F215 + VFDYLD1!AT215*(1-VLOOKUP(VFDYLD2!AT$4,'[1]INTERNAL PARAMETERS-1'!$B$5:$J$44,5,FALSE))*VLOOKUP(VFDYLD2!AT$4,'[1]INTERNAL PARAMETERS-1'!$B$5:$J$44,9,FALSE)*VFDYLD2!$F215</f>
        <v>0</v>
      </c>
      <c r="AU215" s="45">
        <f>VFDYLD1!AU215*VLOOKUP(VFDYLD2!AU$4,'[1]INTERNAL PARAMETERS-1'!$B$5:$J$44,5,FALSE)*VLOOKUP(VFDYLD2!AU$4,'[1]INTERNAL PARAMETERS-1'!$B$5:$J$44,6,FALSE)*VLOOKUP(VFDYLD2!AU$4,'[1]INTERNAL PARAMETERS-1'!$B$5:$J$44,3,FALSE) + VFDYLD1!AU215*(1-VLOOKUP(VFDYLD2!AU$4,'[1]INTERNAL PARAMETERS-1'!$B$5:$J$44,5,FALSE))*VLOOKUP(VFDYLD2!AU$4,'[1]INTERNAL PARAMETERS-1'!$B$5:$J$44,8,FALSE)*VLOOKUP(VFDYLD2!AU$4,'[1]INTERNAL PARAMETERS-1'!$B$5:$J$44,3,FALSE)</f>
        <v>0</v>
      </c>
      <c r="AV215" s="44">
        <f>VFDYLD1!AV215*VLOOKUP(VFDYLD2!AV$4,'[1]INTERNAL PARAMETERS-1'!$B$5:$J$44,5,FALSE)*VLOOKUP(VFDYLD2!AV$4,'[1]INTERNAL PARAMETERS-1'!$B$5:$J$44,6,FALSE)*VLOOKUP(VFDYLD2!AV$4,'[1]INTERNAL PARAMETERS-1'!$B$5:$J$44,3,FALSE) + VFDYLD1!AV215*(1-VLOOKUP(VFDYLD2!AV$4,'[1]INTERNAL PARAMETERS-1'!$B$5:$J$44,5,FALSE))*VLOOKUP(VFDYLD2!AV$4,'[1]INTERNAL PARAMETERS-1'!$B$5:$J$44,8,FALSE)*VLOOKUP(VFDYLD2!AV$4,'[1]INTERNAL PARAMETERS-1'!$B$5:$J$44,3,FALSE)</f>
        <v>0</v>
      </c>
      <c r="AW215" s="44">
        <f>VFDYLD1!AW215*VLOOKUP(VFDYLD2!AW$4,'[1]INTERNAL PARAMETERS-1'!$B$5:$J$44,5,FALSE)*VLOOKUP(VFDYLD2!AW$4,'[1]INTERNAL PARAMETERS-1'!$B$5:$J$44,6,FALSE)*VLOOKUP(VFDYLD2!AW$4,'[1]INTERNAL PARAMETERS-1'!$B$5:$J$44,3,FALSE) + VFDYLD1!AW215*(1-VLOOKUP(VFDYLD2!AW$4,'[1]INTERNAL PARAMETERS-1'!$B$5:$J$44,5,FALSE))*VLOOKUP(VFDYLD2!AW$4,'[1]INTERNAL PARAMETERS-1'!$B$5:$J$44,8,FALSE)*VLOOKUP(VFDYLD2!AW$4,'[1]INTERNAL PARAMETERS-1'!$B$5:$J$44,3,FALSE)</f>
        <v>0</v>
      </c>
      <c r="AX215" s="44">
        <f>VFDYLD1!AX215*VLOOKUP(VFDYLD2!AX$4,'[1]INTERNAL PARAMETERS-1'!$B$5:$J$44,5,FALSE)*VLOOKUP(VFDYLD2!AX$4,'[1]INTERNAL PARAMETERS-1'!$B$5:$J$44,6,FALSE)*VLOOKUP(VFDYLD2!AX$4,'[1]INTERNAL PARAMETERS-1'!$B$5:$J$44,3,FALSE) + VFDYLD1!AX215*(1-VLOOKUP(VFDYLD2!AX$4,'[1]INTERNAL PARAMETERS-1'!$B$5:$J$44,5,FALSE))*VLOOKUP(VFDYLD2!AX$4,'[1]INTERNAL PARAMETERS-1'!$B$5:$J$44,8,FALSE)*VLOOKUP(VFDYLD2!AX$4,'[1]INTERNAL PARAMETERS-1'!$B$5:$J$44,3,FALSE)</f>
        <v>0</v>
      </c>
      <c r="AY215" s="44">
        <f>VFDYLD1!AY215*VLOOKUP(VFDYLD2!AY$4,'[1]INTERNAL PARAMETERS-1'!$B$5:$J$44,5,FALSE)*VLOOKUP(VFDYLD2!AY$4,'[1]INTERNAL PARAMETERS-1'!$B$5:$J$44,6,FALSE)*VLOOKUP(VFDYLD2!AY$4,'[1]INTERNAL PARAMETERS-1'!$B$5:$J$44,3,FALSE) + VFDYLD1!AY215*(1-VLOOKUP(VFDYLD2!AY$4,'[1]INTERNAL PARAMETERS-1'!$B$5:$J$44,5,FALSE))*VLOOKUP(VFDYLD2!AY$4,'[1]INTERNAL PARAMETERS-1'!$B$5:$J$44,8,FALSE)*VLOOKUP(VFDYLD2!AY$4,'[1]INTERNAL PARAMETERS-1'!$B$5:$J$44,3,FALSE)</f>
        <v>0</v>
      </c>
      <c r="AZ215" s="44">
        <f>VFDYLD1!AZ215*VLOOKUP(VFDYLD2!AZ$4,'[1]INTERNAL PARAMETERS-1'!$B$5:$J$44,5,FALSE)*VLOOKUP(VFDYLD2!AZ$4,'[1]INTERNAL PARAMETERS-1'!$B$5:$J$44,6,FALSE)*VLOOKUP(VFDYLD2!AZ$4,'[1]INTERNAL PARAMETERS-1'!$B$5:$J$44,3,FALSE) + VFDYLD1!AZ215*(1-VLOOKUP(VFDYLD2!AZ$4,'[1]INTERNAL PARAMETERS-1'!$B$5:$J$44,5,FALSE))*VLOOKUP(VFDYLD2!AZ$4,'[1]INTERNAL PARAMETERS-1'!$B$5:$J$44,8,FALSE)*VLOOKUP(VFDYLD2!AZ$4,'[1]INTERNAL PARAMETERS-1'!$B$5:$J$44,3,FALSE)</f>
        <v>0</v>
      </c>
      <c r="BA215" s="44">
        <f>VFDYLD1!BA215*VLOOKUP(VFDYLD2!BA$4,'[1]INTERNAL PARAMETERS-1'!$B$5:$J$44,5,FALSE)*VLOOKUP(VFDYLD2!BA$4,'[1]INTERNAL PARAMETERS-1'!$B$5:$J$44,6,FALSE)*VLOOKUP(VFDYLD2!BA$4,'[1]INTERNAL PARAMETERS-1'!$B$5:$J$44,3,FALSE) + VFDYLD1!BA215*(1-VLOOKUP(VFDYLD2!BA$4,'[1]INTERNAL PARAMETERS-1'!$B$5:$J$44,5,FALSE))*VLOOKUP(VFDYLD2!BA$4,'[1]INTERNAL PARAMETERS-1'!$B$5:$J$44,8,FALSE)*VLOOKUP(VFDYLD2!BA$4,'[1]INTERNAL PARAMETERS-1'!$B$5:$J$44,3,FALSE)</f>
        <v>0</v>
      </c>
      <c r="BB215" s="44">
        <f>VFDYLD1!BB215*VLOOKUP(VFDYLD2!BB$4,'[1]INTERNAL PARAMETERS-1'!$B$5:$J$44,5,FALSE)*VLOOKUP(VFDYLD2!BB$4,'[1]INTERNAL PARAMETERS-1'!$B$5:$J$44,6,FALSE)*VLOOKUP(VFDYLD2!BB$4,'[1]INTERNAL PARAMETERS-1'!$B$5:$J$44,3,FALSE) + VFDYLD1!BB215*(1-VLOOKUP(VFDYLD2!BB$4,'[1]INTERNAL PARAMETERS-1'!$B$5:$J$44,5,FALSE))*VLOOKUP(VFDYLD2!BB$4,'[1]INTERNAL PARAMETERS-1'!$B$5:$J$44,8,FALSE)*VLOOKUP(VFDYLD2!BB$4,'[1]INTERNAL PARAMETERS-1'!$B$5:$J$44,3,FALSE)</f>
        <v>0</v>
      </c>
      <c r="BC215" s="44">
        <f>VFDYLD1!BC215*VLOOKUP(VFDYLD2!BC$4,'[1]INTERNAL PARAMETERS-1'!$B$5:$J$44,5,FALSE)*VLOOKUP(VFDYLD2!BC$4,'[1]INTERNAL PARAMETERS-1'!$B$5:$J$44,6,FALSE)*VLOOKUP(VFDYLD2!BC$4,'[1]INTERNAL PARAMETERS-1'!$B$5:$J$44,3,FALSE) + VFDYLD1!BC215*(1-VLOOKUP(VFDYLD2!BC$4,'[1]INTERNAL PARAMETERS-1'!$B$5:$J$44,5,FALSE))*VLOOKUP(VFDYLD2!BC$4,'[1]INTERNAL PARAMETERS-1'!$B$5:$J$44,8,FALSE)*VLOOKUP(VFDYLD2!BC$4,'[1]INTERNAL PARAMETERS-1'!$B$5:$J$44,3,FALSE)</f>
        <v>0</v>
      </c>
      <c r="BD215" s="44">
        <f>VFDYLD1!BD215*VLOOKUP(VFDYLD2!BD$4,'[1]INTERNAL PARAMETERS-1'!$B$5:$J$44,5,FALSE)*VLOOKUP(VFDYLD2!BD$4,'[1]INTERNAL PARAMETERS-1'!$B$5:$J$44,6,FALSE)*VLOOKUP(VFDYLD2!BD$4,'[1]INTERNAL PARAMETERS-1'!$B$5:$J$44,3,FALSE) + VFDYLD1!BD215*(1-VLOOKUP(VFDYLD2!BD$4,'[1]INTERNAL PARAMETERS-1'!$B$5:$J$44,5,FALSE))*VLOOKUP(VFDYLD2!BD$4,'[1]INTERNAL PARAMETERS-1'!$B$5:$J$44,8,FALSE)*VLOOKUP(VFDYLD2!BD$4,'[1]INTERNAL PARAMETERS-1'!$B$5:$J$44,3,FALSE)</f>
        <v>0</v>
      </c>
      <c r="BE215" s="44">
        <f>VFDYLD1!BE215*VLOOKUP(VFDYLD2!BE$4,'[1]INTERNAL PARAMETERS-1'!$B$5:$J$44,5,FALSE)*VLOOKUP(VFDYLD2!BE$4,'[1]INTERNAL PARAMETERS-1'!$B$5:$J$44,6,FALSE)*VLOOKUP(VFDYLD2!BE$4,'[1]INTERNAL PARAMETERS-1'!$B$5:$J$44,3,FALSE) + VFDYLD1!BE215*(1-VLOOKUP(VFDYLD2!BE$4,'[1]INTERNAL PARAMETERS-1'!$B$5:$J$44,5,FALSE))*VLOOKUP(VFDYLD2!BE$4,'[1]INTERNAL PARAMETERS-1'!$B$5:$J$44,8,FALSE)*VLOOKUP(VFDYLD2!BE$4,'[1]INTERNAL PARAMETERS-1'!$B$5:$J$44,3,FALSE)</f>
        <v>0</v>
      </c>
      <c r="BF215" s="44">
        <f>VFDYLD1!BF215*VLOOKUP(VFDYLD2!BF$4,'[1]INTERNAL PARAMETERS-1'!$B$5:$J$44,5,FALSE)*VLOOKUP(VFDYLD2!BF$4,'[1]INTERNAL PARAMETERS-1'!$B$5:$J$44,6,FALSE)*VLOOKUP(VFDYLD2!BF$4,'[1]INTERNAL PARAMETERS-1'!$B$5:$J$44,3,FALSE) + VFDYLD1!BF215*(1-VLOOKUP(VFDYLD2!BF$4,'[1]INTERNAL PARAMETERS-1'!$B$5:$J$44,5,FALSE))*VLOOKUP(VFDYLD2!BF$4,'[1]INTERNAL PARAMETERS-1'!$B$5:$J$44,8,FALSE)*VLOOKUP(VFDYLD2!BF$4,'[1]INTERNAL PARAMETERS-1'!$B$5:$J$44,3,FALSE)</f>
        <v>0</v>
      </c>
      <c r="BG215" s="44">
        <f>VFDYLD1!BG215*VLOOKUP(VFDYLD2!BG$4,'[1]INTERNAL PARAMETERS-1'!$B$5:$J$44,5,FALSE)*VLOOKUP(VFDYLD2!BG$4,'[1]INTERNAL PARAMETERS-1'!$B$5:$J$44,6,FALSE)*VLOOKUP(VFDYLD2!BG$4,'[1]INTERNAL PARAMETERS-1'!$B$5:$J$44,3,FALSE) + VFDYLD1!BG215*(1-VLOOKUP(VFDYLD2!BG$4,'[1]INTERNAL PARAMETERS-1'!$B$5:$J$44,5,FALSE))*VLOOKUP(VFDYLD2!BG$4,'[1]INTERNAL PARAMETERS-1'!$B$5:$J$44,8,FALSE)*VLOOKUP(VFDYLD2!BG$4,'[1]INTERNAL PARAMETERS-1'!$B$5:$J$44,3,FALSE)</f>
        <v>0</v>
      </c>
      <c r="BH215" s="44">
        <f>VFDYLD1!BH215*VLOOKUP(VFDYLD2!BH$4,'[1]INTERNAL PARAMETERS-1'!$B$5:$J$44,5,FALSE)*VLOOKUP(VFDYLD2!BH$4,'[1]INTERNAL PARAMETERS-1'!$B$5:$J$44,6,FALSE)*VLOOKUP(VFDYLD2!BH$4,'[1]INTERNAL PARAMETERS-1'!$B$5:$J$44,3,FALSE) + VFDYLD1!BH215*(1-VLOOKUP(VFDYLD2!BH$4,'[1]INTERNAL PARAMETERS-1'!$B$5:$J$44,5,FALSE))*VLOOKUP(VFDYLD2!BH$4,'[1]INTERNAL PARAMETERS-1'!$B$5:$J$44,8,FALSE)*VLOOKUP(VFDYLD2!BH$4,'[1]INTERNAL PARAMETERS-1'!$B$5:$J$44,3,FALSE)</f>
        <v>0</v>
      </c>
      <c r="BI215" s="44">
        <f>VFDYLD1!BI215*VLOOKUP(VFDYLD2!BI$4,'[1]INTERNAL PARAMETERS-1'!$B$5:$J$44,5,FALSE)*VLOOKUP(VFDYLD2!BI$4,'[1]INTERNAL PARAMETERS-1'!$B$5:$J$44,6,FALSE)*VLOOKUP(VFDYLD2!BI$4,'[1]INTERNAL PARAMETERS-1'!$B$5:$J$44,3,FALSE) + VFDYLD1!BI215*(1-VLOOKUP(VFDYLD2!BI$4,'[1]INTERNAL PARAMETERS-1'!$B$5:$J$44,5,FALSE))*VLOOKUP(VFDYLD2!BI$4,'[1]INTERNAL PARAMETERS-1'!$B$5:$J$44,8,FALSE)*VLOOKUP(VFDYLD2!BI$4,'[1]INTERNAL PARAMETERS-1'!$B$5:$J$44,3,FALSE)</f>
        <v>0</v>
      </c>
      <c r="BJ215" s="44">
        <f>VFDYLD1!BJ215*VLOOKUP(VFDYLD2!BJ$4,'[1]INTERNAL PARAMETERS-1'!$B$5:$J$44,5,FALSE)*VLOOKUP(VFDYLD2!BJ$4,'[1]INTERNAL PARAMETERS-1'!$B$5:$J$44,6,FALSE)*VLOOKUP(VFDYLD2!BJ$4,'[1]INTERNAL PARAMETERS-1'!$B$5:$J$44,3,FALSE) + VFDYLD1!BJ215*(1-VLOOKUP(VFDYLD2!BJ$4,'[1]INTERNAL PARAMETERS-1'!$B$5:$J$44,5,FALSE))*VLOOKUP(VFDYLD2!BJ$4,'[1]INTERNAL PARAMETERS-1'!$B$5:$J$44,8,FALSE)*VLOOKUP(VFDYLD2!BJ$4,'[1]INTERNAL PARAMETERS-1'!$B$5:$J$44,3,FALSE)</f>
        <v>0</v>
      </c>
      <c r="BK215" s="44">
        <f>VFDYLD1!BK215*VLOOKUP(VFDYLD2!BK$4,'[1]INTERNAL PARAMETERS-1'!$B$5:$J$44,5,FALSE)*VLOOKUP(VFDYLD2!BK$4,'[1]INTERNAL PARAMETERS-1'!$B$5:$J$44,6,FALSE)*VLOOKUP(VFDYLD2!BK$4,'[1]INTERNAL PARAMETERS-1'!$B$5:$J$44,3,FALSE) + VFDYLD1!BK215*(1-VLOOKUP(VFDYLD2!BK$4,'[1]INTERNAL PARAMETERS-1'!$B$5:$J$44,5,FALSE))*VLOOKUP(VFDYLD2!BK$4,'[1]INTERNAL PARAMETERS-1'!$B$5:$J$44,8,FALSE)*VLOOKUP(VFDYLD2!BK$4,'[1]INTERNAL PARAMETERS-1'!$B$5:$J$44,3,FALSE)</f>
        <v>0</v>
      </c>
      <c r="BL215" s="44">
        <f>VFDYLD1!BL215*VLOOKUP(VFDYLD2!BL$4,'[1]INTERNAL PARAMETERS-1'!$B$5:$J$44,5,FALSE)*VLOOKUP(VFDYLD2!BL$4,'[1]INTERNAL PARAMETERS-1'!$B$5:$J$44,6,FALSE)*VLOOKUP(VFDYLD2!BL$4,'[1]INTERNAL PARAMETERS-1'!$B$5:$J$44,3,FALSE) + VFDYLD1!BL215*(1-VLOOKUP(VFDYLD2!BL$4,'[1]INTERNAL PARAMETERS-1'!$B$5:$J$44,5,FALSE))*VLOOKUP(VFDYLD2!BL$4,'[1]INTERNAL PARAMETERS-1'!$B$5:$J$44,8,FALSE)*VLOOKUP(VFDYLD2!BL$4,'[1]INTERNAL PARAMETERS-1'!$B$5:$J$44,3,FALSE)</f>
        <v>0</v>
      </c>
      <c r="BM215" s="44">
        <f>VFDYLD1!BM215*VLOOKUP(VFDYLD2!BM$4,'[1]INTERNAL PARAMETERS-1'!$B$5:$J$44,5,FALSE)*VLOOKUP(VFDYLD2!BM$4,'[1]INTERNAL PARAMETERS-1'!$B$5:$J$44,6,FALSE)*VLOOKUP(VFDYLD2!BM$4,'[1]INTERNAL PARAMETERS-1'!$B$5:$J$44,3,FALSE) + VFDYLD1!BM215*(1-VLOOKUP(VFDYLD2!BM$4,'[1]INTERNAL PARAMETERS-1'!$B$5:$J$44,5,FALSE))*VLOOKUP(VFDYLD2!BM$4,'[1]INTERNAL PARAMETERS-1'!$B$5:$J$44,8,FALSE)*VLOOKUP(VFDYLD2!BM$4,'[1]INTERNAL PARAMETERS-1'!$B$5:$J$44,3,FALSE)</f>
        <v>0</v>
      </c>
      <c r="BN215" s="44">
        <f>VFDYLD1!BN215*VLOOKUP(VFDYLD2!BN$4,'[1]INTERNAL PARAMETERS-1'!$B$5:$J$44,5,FALSE)*VLOOKUP(VFDYLD2!BN$4,'[1]INTERNAL PARAMETERS-1'!$B$5:$J$44,6,FALSE)*VLOOKUP(VFDYLD2!BN$4,'[1]INTERNAL PARAMETERS-1'!$B$5:$J$44,3,FALSE) + VFDYLD1!BN215*(1-VLOOKUP(VFDYLD2!BN$4,'[1]INTERNAL PARAMETERS-1'!$B$5:$J$44,5,FALSE))*VLOOKUP(VFDYLD2!BN$4,'[1]INTERNAL PARAMETERS-1'!$B$5:$J$44,8,FALSE)*VLOOKUP(VFDYLD2!BN$4,'[1]INTERNAL PARAMETERS-1'!$B$5:$J$44,3,FALSE)</f>
        <v>0</v>
      </c>
      <c r="BO215" s="44">
        <f>VFDYLD1!BO215*VLOOKUP(VFDYLD2!BO$4,'[1]INTERNAL PARAMETERS-1'!$B$5:$J$44,5,FALSE)*VLOOKUP(VFDYLD2!BO$4,'[1]INTERNAL PARAMETERS-1'!$B$5:$J$44,6,FALSE)*VLOOKUP(VFDYLD2!BO$4,'[1]INTERNAL PARAMETERS-1'!$B$5:$J$44,3,FALSE) + VFDYLD1!BO215*(1-VLOOKUP(VFDYLD2!BO$4,'[1]INTERNAL PARAMETERS-1'!$B$5:$J$44,5,FALSE))*VLOOKUP(VFDYLD2!BO$4,'[1]INTERNAL PARAMETERS-1'!$B$5:$J$44,8,FALSE)*VLOOKUP(VFDYLD2!BO$4,'[1]INTERNAL PARAMETERS-1'!$B$5:$J$44,3,FALSE)</f>
        <v>0</v>
      </c>
      <c r="BP215" s="44">
        <f>VFDYLD1!BP215*VLOOKUP(VFDYLD2!BP$4,'[1]INTERNAL PARAMETERS-1'!$B$5:$J$44,5,FALSE)*VLOOKUP(VFDYLD2!BP$4,'[1]INTERNAL PARAMETERS-1'!$B$5:$J$44,6,FALSE)*VLOOKUP(VFDYLD2!BP$4,'[1]INTERNAL PARAMETERS-1'!$B$5:$J$44,3,FALSE) + VFDYLD1!BP215*(1-VLOOKUP(VFDYLD2!BP$4,'[1]INTERNAL PARAMETERS-1'!$B$5:$J$44,5,FALSE))*VLOOKUP(VFDYLD2!BP$4,'[1]INTERNAL PARAMETERS-1'!$B$5:$J$44,8,FALSE)*VLOOKUP(VFDYLD2!BP$4,'[1]INTERNAL PARAMETERS-1'!$B$5:$J$44,3,FALSE)</f>
        <v>0</v>
      </c>
      <c r="BQ215" s="44">
        <f>VFDYLD1!BQ215*VLOOKUP(VFDYLD2!BQ$4,'[1]INTERNAL PARAMETERS-1'!$B$5:$J$44,5,FALSE)*VLOOKUP(VFDYLD2!BQ$4,'[1]INTERNAL PARAMETERS-1'!$B$5:$J$44,6,FALSE)*VLOOKUP(VFDYLD2!BQ$4,'[1]INTERNAL PARAMETERS-1'!$B$5:$J$44,3,FALSE) + VFDYLD1!BQ215*(1-VLOOKUP(VFDYLD2!BQ$4,'[1]INTERNAL PARAMETERS-1'!$B$5:$J$44,5,FALSE))*VLOOKUP(VFDYLD2!BQ$4,'[1]INTERNAL PARAMETERS-1'!$B$5:$J$44,8,FALSE)*VLOOKUP(VFDYLD2!BQ$4,'[1]INTERNAL PARAMETERS-1'!$B$5:$J$44,3,FALSE)</f>
        <v>0</v>
      </c>
      <c r="BR215" s="44">
        <f>VFDYLD1!BR215*VLOOKUP(VFDYLD2!BR$4,'[1]INTERNAL PARAMETERS-1'!$B$5:$J$44,5,FALSE)*VLOOKUP(VFDYLD2!BR$4,'[1]INTERNAL PARAMETERS-1'!$B$5:$J$44,6,FALSE)*VLOOKUP(VFDYLD2!BR$4,'[1]INTERNAL PARAMETERS-1'!$B$5:$J$44,3,FALSE) + VFDYLD1!BR215*(1-VLOOKUP(VFDYLD2!BR$4,'[1]INTERNAL PARAMETERS-1'!$B$5:$J$44,5,FALSE))*VLOOKUP(VFDYLD2!BR$4,'[1]INTERNAL PARAMETERS-1'!$B$5:$J$44,8,FALSE)*VLOOKUP(VFDYLD2!BR$4,'[1]INTERNAL PARAMETERS-1'!$B$5:$J$44,3,FALSE)</f>
        <v>0</v>
      </c>
      <c r="BS215" s="44">
        <f>VFDYLD1!BS215*VLOOKUP(VFDYLD2!BS$4,'[1]INTERNAL PARAMETERS-1'!$B$5:$J$44,5,FALSE)*VLOOKUP(VFDYLD2!BS$4,'[1]INTERNAL PARAMETERS-1'!$B$5:$J$44,6,FALSE)*VLOOKUP(VFDYLD2!BS$4,'[1]INTERNAL PARAMETERS-1'!$B$5:$J$44,3,FALSE) + VFDYLD1!BS215*(1-VLOOKUP(VFDYLD2!BS$4,'[1]INTERNAL PARAMETERS-1'!$B$5:$J$44,5,FALSE))*VLOOKUP(VFDYLD2!BS$4,'[1]INTERNAL PARAMETERS-1'!$B$5:$J$44,8,FALSE)*VLOOKUP(VFDYLD2!BS$4,'[1]INTERNAL PARAMETERS-1'!$B$5:$J$44,3,FALSE)</f>
        <v>0</v>
      </c>
      <c r="BT215" s="44">
        <f>VFDYLD1!BT215*VLOOKUP(VFDYLD2!BT$4,'[1]INTERNAL PARAMETERS-1'!$B$5:$J$44,5,FALSE)*VLOOKUP(VFDYLD2!BT$4,'[1]INTERNAL PARAMETERS-1'!$B$5:$J$44,6,FALSE)*VLOOKUP(VFDYLD2!BT$4,'[1]INTERNAL PARAMETERS-1'!$B$5:$J$44,3,FALSE) + VFDYLD1!BT215*(1-VLOOKUP(VFDYLD2!BT$4,'[1]INTERNAL PARAMETERS-1'!$B$5:$J$44,5,FALSE))*VLOOKUP(VFDYLD2!BT$4,'[1]INTERNAL PARAMETERS-1'!$B$5:$J$44,8,FALSE)*VLOOKUP(VFDYLD2!BT$4,'[1]INTERNAL PARAMETERS-1'!$B$5:$J$44,3,FALSE)</f>
        <v>0</v>
      </c>
      <c r="BU215" s="44">
        <f>VFDYLD1!BU215*VLOOKUP(VFDYLD2!BU$4,'[1]INTERNAL PARAMETERS-1'!$B$5:$J$44,5,FALSE)*VLOOKUP(VFDYLD2!BU$4,'[1]INTERNAL PARAMETERS-1'!$B$5:$J$44,6,FALSE)*VLOOKUP(VFDYLD2!BU$4,'[1]INTERNAL PARAMETERS-1'!$B$5:$J$44,3,FALSE) + VFDYLD1!BU215*(1-VLOOKUP(VFDYLD2!BU$4,'[1]INTERNAL PARAMETERS-1'!$B$5:$J$44,5,FALSE))*VLOOKUP(VFDYLD2!BU$4,'[1]INTERNAL PARAMETERS-1'!$B$5:$J$44,8,FALSE)*VLOOKUP(VFDYLD2!BU$4,'[1]INTERNAL PARAMETERS-1'!$B$5:$J$44,3,FALSE)</f>
        <v>0</v>
      </c>
      <c r="BV215" s="44">
        <f>VFDYLD1!BV215*VLOOKUP(VFDYLD2!BV$4,'[1]INTERNAL PARAMETERS-1'!$B$5:$J$44,5,FALSE)*VLOOKUP(VFDYLD2!BV$4,'[1]INTERNAL PARAMETERS-1'!$B$5:$J$44,6,FALSE)*VLOOKUP(VFDYLD2!BV$4,'[1]INTERNAL PARAMETERS-1'!$B$5:$J$44,3,FALSE) + VFDYLD1!BV215*(1-VLOOKUP(VFDYLD2!BV$4,'[1]INTERNAL PARAMETERS-1'!$B$5:$J$44,5,FALSE))*VLOOKUP(VFDYLD2!BV$4,'[1]INTERNAL PARAMETERS-1'!$B$5:$J$44,8,FALSE)*VLOOKUP(VFDYLD2!BV$4,'[1]INTERNAL PARAMETERS-1'!$B$5:$J$44,3,FALSE)</f>
        <v>0</v>
      </c>
      <c r="BW215" s="44">
        <f>VFDYLD1!BW215*VLOOKUP(VFDYLD2!BW$4,'[1]INTERNAL PARAMETERS-1'!$B$5:$J$44,5,FALSE)*VLOOKUP(VFDYLD2!BW$4,'[1]INTERNAL PARAMETERS-1'!$B$5:$J$44,6,FALSE)*VLOOKUP(VFDYLD2!BW$4,'[1]INTERNAL PARAMETERS-1'!$B$5:$J$44,3,FALSE) + VFDYLD1!BW215*(1-VLOOKUP(VFDYLD2!BW$4,'[1]INTERNAL PARAMETERS-1'!$B$5:$J$44,5,FALSE))*VLOOKUP(VFDYLD2!BW$4,'[1]INTERNAL PARAMETERS-1'!$B$5:$J$44,8,FALSE)*VLOOKUP(VFDYLD2!BW$4,'[1]INTERNAL PARAMETERS-1'!$B$5:$J$44,3,FALSE)</f>
        <v>0</v>
      </c>
      <c r="BX215" s="44">
        <f>VFDYLD1!BX215*VLOOKUP(VFDYLD2!BX$4,'[1]INTERNAL PARAMETERS-1'!$B$5:$J$44,5,FALSE)*VLOOKUP(VFDYLD2!BX$4,'[1]INTERNAL PARAMETERS-1'!$B$5:$J$44,6,FALSE)*VLOOKUP(VFDYLD2!BX$4,'[1]INTERNAL PARAMETERS-1'!$B$5:$J$44,3,FALSE) + VFDYLD1!BX215*(1-VLOOKUP(VFDYLD2!BX$4,'[1]INTERNAL PARAMETERS-1'!$B$5:$J$44,5,FALSE))*VLOOKUP(VFDYLD2!BX$4,'[1]INTERNAL PARAMETERS-1'!$B$5:$J$44,8,FALSE)*VLOOKUP(VFDYLD2!BX$4,'[1]INTERNAL PARAMETERS-1'!$B$5:$J$44,3,FALSE)</f>
        <v>0</v>
      </c>
      <c r="BY215" s="44">
        <f>VFDYLD1!BY215*VLOOKUP(VFDYLD2!BY$4,'[1]INTERNAL PARAMETERS-1'!$B$5:$J$44,5,FALSE)*VLOOKUP(VFDYLD2!BY$4,'[1]INTERNAL PARAMETERS-1'!$B$5:$J$44,6,FALSE)*VLOOKUP(VFDYLD2!BY$4,'[1]INTERNAL PARAMETERS-1'!$B$5:$J$44,3,FALSE) + VFDYLD1!BY215*(1-VLOOKUP(VFDYLD2!BY$4,'[1]INTERNAL PARAMETERS-1'!$B$5:$J$44,5,FALSE))*VLOOKUP(VFDYLD2!BY$4,'[1]INTERNAL PARAMETERS-1'!$B$5:$J$44,8,FALSE)*VLOOKUP(VFDYLD2!BY$4,'[1]INTERNAL PARAMETERS-1'!$B$5:$J$44,3,FALSE)</f>
        <v>0</v>
      </c>
      <c r="BZ215" s="44">
        <f>VFDYLD1!BZ215*VLOOKUP(VFDYLD2!BZ$4,'[1]INTERNAL PARAMETERS-1'!$B$5:$J$44,5,FALSE)*VLOOKUP(VFDYLD2!BZ$4,'[1]INTERNAL PARAMETERS-1'!$B$5:$J$44,6,FALSE)*VLOOKUP(VFDYLD2!BZ$4,'[1]INTERNAL PARAMETERS-1'!$B$5:$J$44,3,FALSE) + VFDYLD1!BZ215*(1-VLOOKUP(VFDYLD2!BZ$4,'[1]INTERNAL PARAMETERS-1'!$B$5:$J$44,5,FALSE))*VLOOKUP(VFDYLD2!BZ$4,'[1]INTERNAL PARAMETERS-1'!$B$5:$J$44,8,FALSE)*VLOOKUP(VFDYLD2!BZ$4,'[1]INTERNAL PARAMETERS-1'!$B$5:$J$44,3,FALSE)</f>
        <v>0</v>
      </c>
      <c r="CA215" s="44">
        <f>VFDYLD1!CA215*VLOOKUP(VFDYLD2!CA$4,'[1]INTERNAL PARAMETERS-1'!$B$5:$J$44,5,FALSE)*VLOOKUP(VFDYLD2!CA$4,'[1]INTERNAL PARAMETERS-1'!$B$5:$J$44,6,FALSE)*VLOOKUP(VFDYLD2!CA$4,'[1]INTERNAL PARAMETERS-1'!$B$5:$J$44,3,FALSE) + VFDYLD1!CA215*(1-VLOOKUP(VFDYLD2!CA$4,'[1]INTERNAL PARAMETERS-1'!$B$5:$J$44,5,FALSE))*VLOOKUP(VFDYLD2!CA$4,'[1]INTERNAL PARAMETERS-1'!$B$5:$J$44,8,FALSE)*VLOOKUP(VFDYLD2!CA$4,'[1]INTERNAL PARAMETERS-1'!$B$5:$J$44,3,FALSE)</f>
        <v>0</v>
      </c>
      <c r="CB215" s="44">
        <f>VFDYLD1!CB215*VLOOKUP(VFDYLD2!CB$4,'[1]INTERNAL PARAMETERS-1'!$B$5:$J$44,5,FALSE)*VLOOKUP(VFDYLD2!CB$4,'[1]INTERNAL PARAMETERS-1'!$B$5:$J$44,6,FALSE)*VLOOKUP(VFDYLD2!CB$4,'[1]INTERNAL PARAMETERS-1'!$B$5:$J$44,3,FALSE) + VFDYLD1!CB215*(1-VLOOKUP(VFDYLD2!CB$4,'[1]INTERNAL PARAMETERS-1'!$B$5:$J$44,5,FALSE))*VLOOKUP(VFDYLD2!CB$4,'[1]INTERNAL PARAMETERS-1'!$B$5:$J$44,8,FALSE)*VLOOKUP(VFDYLD2!CB$4,'[1]INTERNAL PARAMETERS-1'!$B$5:$J$44,3,FALSE)</f>
        <v>0</v>
      </c>
      <c r="CC215" s="44">
        <f>VFDYLD1!CC215*VLOOKUP(VFDYLD2!CC$4,'[1]INTERNAL PARAMETERS-1'!$B$5:$J$44,5,FALSE)*VLOOKUP(VFDYLD2!CC$4,'[1]INTERNAL PARAMETERS-1'!$B$5:$J$44,6,FALSE)*VLOOKUP(VFDYLD2!CC$4,'[1]INTERNAL PARAMETERS-1'!$B$5:$J$44,3,FALSE) + VFDYLD1!CC215*(1-VLOOKUP(VFDYLD2!CC$4,'[1]INTERNAL PARAMETERS-1'!$B$5:$J$44,5,FALSE))*VLOOKUP(VFDYLD2!CC$4,'[1]INTERNAL PARAMETERS-1'!$B$5:$J$44,8,FALSE)*VLOOKUP(VFDYLD2!CC$4,'[1]INTERNAL PARAMETERS-1'!$B$5:$J$44,3,FALSE)</f>
        <v>0</v>
      </c>
      <c r="CD215" s="44">
        <f>VFDYLD1!CD215*VLOOKUP(VFDYLD2!CD$4,'[1]INTERNAL PARAMETERS-1'!$B$5:$J$44,5,FALSE)*VLOOKUP(VFDYLD2!CD$4,'[1]INTERNAL PARAMETERS-1'!$B$5:$J$44,6,FALSE)*VLOOKUP(VFDYLD2!CD$4,'[1]INTERNAL PARAMETERS-1'!$B$5:$J$44,3,FALSE) + VFDYLD1!CD215*(1-VLOOKUP(VFDYLD2!CD$4,'[1]INTERNAL PARAMETERS-1'!$B$5:$J$44,5,FALSE))*VLOOKUP(VFDYLD2!CD$4,'[1]INTERNAL PARAMETERS-1'!$B$5:$J$44,8,FALSE)*VLOOKUP(VFDYLD2!CD$4,'[1]INTERNAL PARAMETERS-1'!$B$5:$J$44,3,FALSE)</f>
        <v>0</v>
      </c>
      <c r="CE215" s="44">
        <f>VFDYLD1!CE215*VLOOKUP(VFDYLD2!CE$4,'[1]INTERNAL PARAMETERS-1'!$B$5:$J$44,5,FALSE)*VLOOKUP(VFDYLD2!CE$4,'[1]INTERNAL PARAMETERS-1'!$B$5:$J$44,6,FALSE)*VLOOKUP(VFDYLD2!CE$4,'[1]INTERNAL PARAMETERS-1'!$B$5:$J$44,3,FALSE) + VFDYLD1!CE215*(1-VLOOKUP(VFDYLD2!CE$4,'[1]INTERNAL PARAMETERS-1'!$B$5:$J$44,5,FALSE))*VLOOKUP(VFDYLD2!CE$4,'[1]INTERNAL PARAMETERS-1'!$B$5:$J$44,8,FALSE)*VLOOKUP(VFDYLD2!CE$4,'[1]INTERNAL PARAMETERS-1'!$B$5:$J$44,3,FALSE)</f>
        <v>0</v>
      </c>
      <c r="CF215" s="44">
        <f>VFDYLD1!CF215*VLOOKUP(VFDYLD2!CF$4,'[1]INTERNAL PARAMETERS-1'!$B$5:$J$44,5,FALSE)*VLOOKUP(VFDYLD2!CF$4,'[1]INTERNAL PARAMETERS-1'!$B$5:$J$44,6,FALSE)*VLOOKUP(VFDYLD2!CF$4,'[1]INTERNAL PARAMETERS-1'!$B$5:$J$44,3,FALSE) + VFDYLD1!CF215*(1-VLOOKUP(VFDYLD2!CF$4,'[1]INTERNAL PARAMETERS-1'!$B$5:$J$44,5,FALSE))*VLOOKUP(VFDYLD2!CF$4,'[1]INTERNAL PARAMETERS-1'!$B$5:$J$44,8,FALSE)*VLOOKUP(VFDYLD2!CF$4,'[1]INTERNAL PARAMETERS-1'!$B$5:$J$44,3,FALSE)</f>
        <v>0</v>
      </c>
      <c r="CG215" s="44">
        <f>VFDYLD1!CG215*VLOOKUP(VFDYLD2!CG$4,'[1]INTERNAL PARAMETERS-1'!$B$5:$J$44,5,FALSE)*VLOOKUP(VFDYLD2!CG$4,'[1]INTERNAL PARAMETERS-1'!$B$5:$J$44,6,FALSE)*VLOOKUP(VFDYLD2!CG$4,'[1]INTERNAL PARAMETERS-1'!$B$5:$J$44,3,FALSE) + VFDYLD1!CG215*(1-VLOOKUP(VFDYLD2!CG$4,'[1]INTERNAL PARAMETERS-1'!$B$5:$J$44,5,FALSE))*VLOOKUP(VFDYLD2!CG$4,'[1]INTERNAL PARAMETERS-1'!$B$5:$J$44,8,FALSE)*VLOOKUP(VFDYLD2!CG$4,'[1]INTERNAL PARAMETERS-1'!$B$5:$J$44,3,FALSE)</f>
        <v>0</v>
      </c>
      <c r="CH215" s="43">
        <f>VFDYLD1!CH215*VLOOKUP(VFDYLD2!CH$4,'[1]INTERNAL PARAMETERS-1'!$B$5:$J$44,5,FALSE)*VLOOKUP(VFDYLD2!CH$4,'[1]INTERNAL PARAMETERS-1'!$B$5:$J$44,6,FALSE)*VLOOKUP(VFDYLD2!CH$4,'[1]INTERNAL PARAMETERS-1'!$B$5:$J$44,3,FALSE) + VFDYLD1!CH215*(1-VLOOKUP(VFDYLD2!CH$4,'[1]INTERNAL PARAMETERS-1'!$B$5:$J$44,5,FALSE))*VLOOKUP(VFDYLD2!CH$4,'[1]INTERNAL PARAMETERS-1'!$B$5:$J$44,8,FALSE)*VLOOKUP(VFDYLD2!CH$4,'[1]INTERNAL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47</v>
      </c>
      <c r="D216" s="57" t="s">
        <v>51</v>
      </c>
      <c r="E216" s="132">
        <f>VFD!W216</f>
        <v>0</v>
      </c>
      <c r="F216" s="56">
        <f>'[1]INTERNAL PARAMETERS-1'!M18</f>
        <v>21.115000000000002</v>
      </c>
      <c r="G216" s="45">
        <f>VFDYLD1!G216*VLOOKUP(VFDYLD2!G$4,'[1]INTERNAL PARAMETERS-1'!$B$5:$J$44,5,FALSE)*VLOOKUP(VFDYLD2!G$4,'[1]INTERNAL PARAMETERS-1'!$B$5:$J$44,7,FALSE)*VFDYLD2!$F216 + VFDYLD1!G216*(1-VLOOKUP(VFDYLD2!G$4,'[1]INTERNAL PARAMETERS-1'!$B$5:$J$44,5,FALSE))*VLOOKUP(VFDYLD2!G$4,'[1]INTERNAL PARAMETERS-1'!$B$5:$J$44,9,FALSE)*VFDYLD2!$F216</f>
        <v>0</v>
      </c>
      <c r="H216" s="44">
        <f>VFDYLD1!H216*VLOOKUP(VFDYLD2!H$4,'[1]INTERNAL PARAMETERS-1'!$B$5:$J$44,5,FALSE)*VLOOKUP(VFDYLD2!H$4,'[1]INTERNAL PARAMETERS-1'!$B$5:$J$44,7,FALSE)*VFDYLD2!$F216 + VFDYLD1!H216*(1-VLOOKUP(VFDYLD2!H$4,'[1]INTERNAL PARAMETERS-1'!$B$5:$J$44,5,FALSE))*VLOOKUP(VFDYLD2!H$4,'[1]INTERNAL PARAMETERS-1'!$B$5:$J$44,9,FALSE)*VFDYLD2!$F216</f>
        <v>0</v>
      </c>
      <c r="I216" s="44">
        <f>VFDYLD1!I216*VLOOKUP(VFDYLD2!I$4,'[1]INTERNAL PARAMETERS-1'!$B$5:$J$44,5,FALSE)*VLOOKUP(VFDYLD2!I$4,'[1]INTERNAL PARAMETERS-1'!$B$5:$J$44,7,FALSE)*VFDYLD2!$F216 + VFDYLD1!I216*(1-VLOOKUP(VFDYLD2!I$4,'[1]INTERNAL PARAMETERS-1'!$B$5:$J$44,5,FALSE))*VLOOKUP(VFDYLD2!I$4,'[1]INTERNAL PARAMETERS-1'!$B$5:$J$44,9,FALSE)*VFDYLD2!$F216</f>
        <v>0</v>
      </c>
      <c r="J216" s="44">
        <f>VFDYLD1!J216*VLOOKUP(VFDYLD2!J$4,'[1]INTERNAL PARAMETERS-1'!$B$5:$J$44,5,FALSE)*VLOOKUP(VFDYLD2!J$4,'[1]INTERNAL PARAMETERS-1'!$B$5:$J$44,7,FALSE)*VFDYLD2!$F216 + VFDYLD1!J216*(1-VLOOKUP(VFDYLD2!J$4,'[1]INTERNAL PARAMETERS-1'!$B$5:$J$44,5,FALSE))*VLOOKUP(VFDYLD2!J$4,'[1]INTERNAL PARAMETERS-1'!$B$5:$J$44,9,FALSE)*VFDYLD2!$F216</f>
        <v>0</v>
      </c>
      <c r="K216" s="44">
        <f>VFDYLD1!K216*VLOOKUP(VFDYLD2!K$4,'[1]INTERNAL PARAMETERS-1'!$B$5:$J$44,5,FALSE)*VLOOKUP(VFDYLD2!K$4,'[1]INTERNAL PARAMETERS-1'!$B$5:$J$44,7,FALSE)*VFDYLD2!$F216 + VFDYLD1!K216*(1-VLOOKUP(VFDYLD2!K$4,'[1]INTERNAL PARAMETERS-1'!$B$5:$J$44,5,FALSE))*VLOOKUP(VFDYLD2!K$4,'[1]INTERNAL PARAMETERS-1'!$B$5:$J$44,9,FALSE)*VFDYLD2!$F216</f>
        <v>0</v>
      </c>
      <c r="L216" s="44">
        <f>VFDYLD1!L216*VLOOKUP(VFDYLD2!L$4,'[1]INTERNAL PARAMETERS-1'!$B$5:$J$44,5,FALSE)*VLOOKUP(VFDYLD2!L$4,'[1]INTERNAL PARAMETERS-1'!$B$5:$J$44,7,FALSE)*VFDYLD2!$F216 + VFDYLD1!L216*(1-VLOOKUP(VFDYLD2!L$4,'[1]INTERNAL PARAMETERS-1'!$B$5:$J$44,5,FALSE))*VLOOKUP(VFDYLD2!L$4,'[1]INTERNAL PARAMETERS-1'!$B$5:$J$44,9,FALSE)*VFDYLD2!$F216</f>
        <v>0</v>
      </c>
      <c r="M216" s="44">
        <f>VFDYLD1!M216*VLOOKUP(VFDYLD2!M$4,'[1]INTERNAL PARAMETERS-1'!$B$5:$J$44,5,FALSE)*VLOOKUP(VFDYLD2!M$4,'[1]INTERNAL PARAMETERS-1'!$B$5:$J$44,7,FALSE)*VFDYLD2!$F216 + VFDYLD1!M216*(1-VLOOKUP(VFDYLD2!M$4,'[1]INTERNAL PARAMETERS-1'!$B$5:$J$44,5,FALSE))*VLOOKUP(VFDYLD2!M$4,'[1]INTERNAL PARAMETERS-1'!$B$5:$J$44,9,FALSE)*VFDYLD2!$F216</f>
        <v>0</v>
      </c>
      <c r="N216" s="44">
        <f>VFDYLD1!N216*VLOOKUP(VFDYLD2!N$4,'[1]INTERNAL PARAMETERS-1'!$B$5:$J$44,5,FALSE)*VLOOKUP(VFDYLD2!N$4,'[1]INTERNAL PARAMETERS-1'!$B$5:$J$44,7,FALSE)*VFDYLD2!$F216 + VFDYLD1!N216*(1-VLOOKUP(VFDYLD2!N$4,'[1]INTERNAL PARAMETERS-1'!$B$5:$J$44,5,FALSE))*VLOOKUP(VFDYLD2!N$4,'[1]INTERNAL PARAMETERS-1'!$B$5:$J$44,9,FALSE)*VFDYLD2!$F216</f>
        <v>0</v>
      </c>
      <c r="O216" s="44">
        <f>VFDYLD1!O216*VLOOKUP(VFDYLD2!O$4,'[1]INTERNAL PARAMETERS-1'!$B$5:$J$44,5,FALSE)*VLOOKUP(VFDYLD2!O$4,'[1]INTERNAL PARAMETERS-1'!$B$5:$J$44,7,FALSE)*VFDYLD2!$F216 + VFDYLD1!O216*(1-VLOOKUP(VFDYLD2!O$4,'[1]INTERNAL PARAMETERS-1'!$B$5:$J$44,5,FALSE))*VLOOKUP(VFDYLD2!O$4,'[1]INTERNAL PARAMETERS-1'!$B$5:$J$44,9,FALSE)*VFDYLD2!$F216</f>
        <v>0</v>
      </c>
      <c r="P216" s="44">
        <f>VFDYLD1!P216*VLOOKUP(VFDYLD2!P$4,'[1]INTERNAL PARAMETERS-1'!$B$5:$J$44,5,FALSE)*VLOOKUP(VFDYLD2!P$4,'[1]INTERNAL PARAMETERS-1'!$B$5:$J$44,7,FALSE)*VFDYLD2!$F216 + VFDYLD1!P216*(1-VLOOKUP(VFDYLD2!P$4,'[1]INTERNAL PARAMETERS-1'!$B$5:$J$44,5,FALSE))*VLOOKUP(VFDYLD2!P$4,'[1]INTERNAL PARAMETERS-1'!$B$5:$J$44,9,FALSE)*VFDYLD2!$F216</f>
        <v>0</v>
      </c>
      <c r="Q216" s="44">
        <f>VFDYLD1!Q216*VLOOKUP(VFDYLD2!Q$4,'[1]INTERNAL PARAMETERS-1'!$B$5:$J$44,5,FALSE)*VLOOKUP(VFDYLD2!Q$4,'[1]INTERNAL PARAMETERS-1'!$B$5:$J$44,7,FALSE)*VFDYLD2!$F216 + VFDYLD1!Q216*(1-VLOOKUP(VFDYLD2!Q$4,'[1]INTERNAL PARAMETERS-1'!$B$5:$J$44,5,FALSE))*VLOOKUP(VFDYLD2!Q$4,'[1]INTERNAL PARAMETERS-1'!$B$5:$J$44,9,FALSE)*VFDYLD2!$F216</f>
        <v>0</v>
      </c>
      <c r="R216" s="44">
        <f>VFDYLD1!R216*VLOOKUP(VFDYLD2!R$4,'[1]INTERNAL PARAMETERS-1'!$B$5:$J$44,5,FALSE)*VLOOKUP(VFDYLD2!R$4,'[1]INTERNAL PARAMETERS-1'!$B$5:$J$44,7,FALSE)*VFDYLD2!$F216 + VFDYLD1!R216*(1-VLOOKUP(VFDYLD2!R$4,'[1]INTERNAL PARAMETERS-1'!$B$5:$J$44,5,FALSE))*VLOOKUP(VFDYLD2!R$4,'[1]INTERNAL PARAMETERS-1'!$B$5:$J$44,9,FALSE)*VFDYLD2!$F216</f>
        <v>0</v>
      </c>
      <c r="S216" s="44">
        <f>VFDYLD1!S216*VLOOKUP(VFDYLD2!S$4,'[1]INTERNAL PARAMETERS-1'!$B$5:$J$44,5,FALSE)*VLOOKUP(VFDYLD2!S$4,'[1]INTERNAL PARAMETERS-1'!$B$5:$J$44,7,FALSE)*VFDYLD2!$F216 + VFDYLD1!S216*(1-VLOOKUP(VFDYLD2!S$4,'[1]INTERNAL PARAMETERS-1'!$B$5:$J$44,5,FALSE))*VLOOKUP(VFDYLD2!S$4,'[1]INTERNAL PARAMETERS-1'!$B$5:$J$44,9,FALSE)*VFDYLD2!$F216</f>
        <v>0</v>
      </c>
      <c r="T216" s="44">
        <f>VFDYLD1!T216*VLOOKUP(VFDYLD2!T$4,'[1]INTERNAL PARAMETERS-1'!$B$5:$J$44,5,FALSE)*VLOOKUP(VFDYLD2!T$4,'[1]INTERNAL PARAMETERS-1'!$B$5:$J$44,7,FALSE)*VFDYLD2!$F216 + VFDYLD1!T216*(1-VLOOKUP(VFDYLD2!T$4,'[1]INTERNAL PARAMETERS-1'!$B$5:$J$44,5,FALSE))*VLOOKUP(VFDYLD2!T$4,'[1]INTERNAL PARAMETERS-1'!$B$5:$J$44,9,FALSE)*VFDYLD2!$F216</f>
        <v>0</v>
      </c>
      <c r="U216" s="44">
        <f>VFDYLD1!U216*VLOOKUP(VFDYLD2!U$4,'[1]INTERNAL PARAMETERS-1'!$B$5:$J$44,5,FALSE)*VLOOKUP(VFDYLD2!U$4,'[1]INTERNAL PARAMETERS-1'!$B$5:$J$44,7,FALSE)*VFDYLD2!$F216 + VFDYLD1!U216*(1-VLOOKUP(VFDYLD2!U$4,'[1]INTERNAL PARAMETERS-1'!$B$5:$J$44,5,FALSE))*VLOOKUP(VFDYLD2!U$4,'[1]INTERNAL PARAMETERS-1'!$B$5:$J$44,9,FALSE)*VFDYLD2!$F216</f>
        <v>0</v>
      </c>
      <c r="V216" s="44">
        <f>VFDYLD1!V216*VLOOKUP(VFDYLD2!V$4,'[1]INTERNAL PARAMETERS-1'!$B$5:$J$44,5,FALSE)*VLOOKUP(VFDYLD2!V$4,'[1]INTERNAL PARAMETERS-1'!$B$5:$J$44,7,FALSE)*VFDYLD2!$F216 + VFDYLD1!V216*(1-VLOOKUP(VFDYLD2!V$4,'[1]INTERNAL PARAMETERS-1'!$B$5:$J$44,5,FALSE))*VLOOKUP(VFDYLD2!V$4,'[1]INTERNAL PARAMETERS-1'!$B$5:$J$44,9,FALSE)*VFDYLD2!$F216</f>
        <v>0</v>
      </c>
      <c r="W216" s="44">
        <f>VFDYLD1!W216*VLOOKUP(VFDYLD2!W$4,'[1]INTERNAL PARAMETERS-1'!$B$5:$J$44,5,FALSE)*VLOOKUP(VFDYLD2!W$4,'[1]INTERNAL PARAMETERS-1'!$B$5:$J$44,7,FALSE)*VFDYLD2!$F216 + VFDYLD1!W216*(1-VLOOKUP(VFDYLD2!W$4,'[1]INTERNAL PARAMETERS-1'!$B$5:$J$44,5,FALSE))*VLOOKUP(VFDYLD2!W$4,'[1]INTERNAL PARAMETERS-1'!$B$5:$J$44,9,FALSE)*VFDYLD2!$F216</f>
        <v>0</v>
      </c>
      <c r="X216" s="44">
        <f>VFDYLD1!X216*VLOOKUP(VFDYLD2!X$4,'[1]INTERNAL PARAMETERS-1'!$B$5:$J$44,5,FALSE)*VLOOKUP(VFDYLD2!X$4,'[1]INTERNAL PARAMETERS-1'!$B$5:$J$44,7,FALSE)*VFDYLD2!$F216 + VFDYLD1!X216*(1-VLOOKUP(VFDYLD2!X$4,'[1]INTERNAL PARAMETERS-1'!$B$5:$J$44,5,FALSE))*VLOOKUP(VFDYLD2!X$4,'[1]INTERNAL PARAMETERS-1'!$B$5:$J$44,9,FALSE)*VFDYLD2!$F216</f>
        <v>0</v>
      </c>
      <c r="Y216" s="44">
        <f>VFDYLD1!Y216*VLOOKUP(VFDYLD2!Y$4,'[1]INTERNAL PARAMETERS-1'!$B$5:$J$44,5,FALSE)*VLOOKUP(VFDYLD2!Y$4,'[1]INTERNAL PARAMETERS-1'!$B$5:$J$44,7,FALSE)*VFDYLD2!$F216 + VFDYLD1!Y216*(1-VLOOKUP(VFDYLD2!Y$4,'[1]INTERNAL PARAMETERS-1'!$B$5:$J$44,5,FALSE))*VLOOKUP(VFDYLD2!Y$4,'[1]INTERNAL PARAMETERS-1'!$B$5:$J$44,9,FALSE)*VFDYLD2!$F216</f>
        <v>0</v>
      </c>
      <c r="Z216" s="44">
        <f>VFDYLD1!Z216*VLOOKUP(VFDYLD2!Z$4,'[1]INTERNAL PARAMETERS-1'!$B$5:$J$44,5,FALSE)*VLOOKUP(VFDYLD2!Z$4,'[1]INTERNAL PARAMETERS-1'!$B$5:$J$44,7,FALSE)*VFDYLD2!$F216 + VFDYLD1!Z216*(1-VLOOKUP(VFDYLD2!Z$4,'[1]INTERNAL PARAMETERS-1'!$B$5:$J$44,5,FALSE))*VLOOKUP(VFDYLD2!Z$4,'[1]INTERNAL PARAMETERS-1'!$B$5:$J$44,9,FALSE)*VFDYLD2!$F216</f>
        <v>0</v>
      </c>
      <c r="AA216" s="44">
        <f>VFDYLD1!AA216*VLOOKUP(VFDYLD2!AA$4,'[1]INTERNAL PARAMETERS-1'!$B$5:$J$44,5,FALSE)*VLOOKUP(VFDYLD2!AA$4,'[1]INTERNAL PARAMETERS-1'!$B$5:$J$44,7,FALSE)*VFDYLD2!$F216 + VFDYLD1!AA216*(1-VLOOKUP(VFDYLD2!AA$4,'[1]INTERNAL PARAMETERS-1'!$B$5:$J$44,5,FALSE))*VLOOKUP(VFDYLD2!AA$4,'[1]INTERNAL PARAMETERS-1'!$B$5:$J$44,9,FALSE)*VFDYLD2!$F216</f>
        <v>0</v>
      </c>
      <c r="AB216" s="44">
        <f>VFDYLD1!AB216*VLOOKUP(VFDYLD2!AB$4,'[1]INTERNAL PARAMETERS-1'!$B$5:$J$44,5,FALSE)*VLOOKUP(VFDYLD2!AB$4,'[1]INTERNAL PARAMETERS-1'!$B$5:$J$44,7,FALSE)*VFDYLD2!$F216 + VFDYLD1!AB216*(1-VLOOKUP(VFDYLD2!AB$4,'[1]INTERNAL PARAMETERS-1'!$B$5:$J$44,5,FALSE))*VLOOKUP(VFDYLD2!AB$4,'[1]INTERNAL PARAMETERS-1'!$B$5:$J$44,9,FALSE)*VFDYLD2!$F216</f>
        <v>0</v>
      </c>
      <c r="AC216" s="44">
        <f>VFDYLD1!AC216*VLOOKUP(VFDYLD2!AC$4,'[1]INTERNAL PARAMETERS-1'!$B$5:$J$44,5,FALSE)*VLOOKUP(VFDYLD2!AC$4,'[1]INTERNAL PARAMETERS-1'!$B$5:$J$44,7,FALSE)*VFDYLD2!$F216 + VFDYLD1!AC216*(1-VLOOKUP(VFDYLD2!AC$4,'[1]INTERNAL PARAMETERS-1'!$B$5:$J$44,5,FALSE))*VLOOKUP(VFDYLD2!AC$4,'[1]INTERNAL PARAMETERS-1'!$B$5:$J$44,9,FALSE)*VFDYLD2!$F216</f>
        <v>0</v>
      </c>
      <c r="AD216" s="44">
        <f>VFDYLD1!AD216*VLOOKUP(VFDYLD2!AD$4,'[1]INTERNAL PARAMETERS-1'!$B$5:$J$44,5,FALSE)*VLOOKUP(VFDYLD2!AD$4,'[1]INTERNAL PARAMETERS-1'!$B$5:$J$44,7,FALSE)*VFDYLD2!$F216 + VFDYLD1!AD216*(1-VLOOKUP(VFDYLD2!AD$4,'[1]INTERNAL PARAMETERS-1'!$B$5:$J$44,5,FALSE))*VLOOKUP(VFDYLD2!AD$4,'[1]INTERNAL PARAMETERS-1'!$B$5:$J$44,9,FALSE)*VFDYLD2!$F216</f>
        <v>0</v>
      </c>
      <c r="AE216" s="44">
        <f>VFDYLD1!AE216*VLOOKUP(VFDYLD2!AE$4,'[1]INTERNAL PARAMETERS-1'!$B$5:$J$44,5,FALSE)*VLOOKUP(VFDYLD2!AE$4,'[1]INTERNAL PARAMETERS-1'!$B$5:$J$44,7,FALSE)*VFDYLD2!$F216 + VFDYLD1!AE216*(1-VLOOKUP(VFDYLD2!AE$4,'[1]INTERNAL PARAMETERS-1'!$B$5:$J$44,5,FALSE))*VLOOKUP(VFDYLD2!AE$4,'[1]INTERNAL PARAMETERS-1'!$B$5:$J$44,9,FALSE)*VFDYLD2!$F216</f>
        <v>0</v>
      </c>
      <c r="AF216" s="44">
        <f>VFDYLD1!AF216*VLOOKUP(VFDYLD2!AF$4,'[1]INTERNAL PARAMETERS-1'!$B$5:$J$44,5,FALSE)*VLOOKUP(VFDYLD2!AF$4,'[1]INTERNAL PARAMETERS-1'!$B$5:$J$44,7,FALSE)*VFDYLD2!$F216 + VFDYLD1!AF216*(1-VLOOKUP(VFDYLD2!AF$4,'[1]INTERNAL PARAMETERS-1'!$B$5:$J$44,5,FALSE))*VLOOKUP(VFDYLD2!AF$4,'[1]INTERNAL PARAMETERS-1'!$B$5:$J$44,9,FALSE)*VFDYLD2!$F216</f>
        <v>0</v>
      </c>
      <c r="AG216" s="44">
        <f>VFDYLD1!AG216*VLOOKUP(VFDYLD2!AG$4,'[1]INTERNAL PARAMETERS-1'!$B$5:$J$44,5,FALSE)*VLOOKUP(VFDYLD2!AG$4,'[1]INTERNAL PARAMETERS-1'!$B$5:$J$44,7,FALSE)*VFDYLD2!$F216 + VFDYLD1!AG216*(1-VLOOKUP(VFDYLD2!AG$4,'[1]INTERNAL PARAMETERS-1'!$B$5:$J$44,5,FALSE))*VLOOKUP(VFDYLD2!AG$4,'[1]INTERNAL PARAMETERS-1'!$B$5:$J$44,9,FALSE)*VFDYLD2!$F216</f>
        <v>0</v>
      </c>
      <c r="AH216" s="44">
        <f>VFDYLD1!AH216*VLOOKUP(VFDYLD2!AH$4,'[1]INTERNAL PARAMETERS-1'!$B$5:$J$44,5,FALSE)*VLOOKUP(VFDYLD2!AH$4,'[1]INTERNAL PARAMETERS-1'!$B$5:$J$44,7,FALSE)*VFDYLD2!$F216 + VFDYLD1!AH216*(1-VLOOKUP(VFDYLD2!AH$4,'[1]INTERNAL PARAMETERS-1'!$B$5:$J$44,5,FALSE))*VLOOKUP(VFDYLD2!AH$4,'[1]INTERNAL PARAMETERS-1'!$B$5:$J$44,9,FALSE)*VFDYLD2!$F216</f>
        <v>0</v>
      </c>
      <c r="AI216" s="44">
        <f>VFDYLD1!AI216*VLOOKUP(VFDYLD2!AI$4,'[1]INTERNAL PARAMETERS-1'!$B$5:$J$44,5,FALSE)*VLOOKUP(VFDYLD2!AI$4,'[1]INTERNAL PARAMETERS-1'!$B$5:$J$44,7,FALSE)*VFDYLD2!$F216 + VFDYLD1!AI216*(1-VLOOKUP(VFDYLD2!AI$4,'[1]INTERNAL PARAMETERS-1'!$B$5:$J$44,5,FALSE))*VLOOKUP(VFDYLD2!AI$4,'[1]INTERNAL PARAMETERS-1'!$B$5:$J$44,9,FALSE)*VFDYLD2!$F216</f>
        <v>0</v>
      </c>
      <c r="AJ216" s="44">
        <f>VFDYLD1!AJ216*VLOOKUP(VFDYLD2!AJ$4,'[1]INTERNAL PARAMETERS-1'!$B$5:$J$44,5,FALSE)*VLOOKUP(VFDYLD2!AJ$4,'[1]INTERNAL PARAMETERS-1'!$B$5:$J$44,7,FALSE)*VFDYLD2!$F216 + VFDYLD1!AJ216*(1-VLOOKUP(VFDYLD2!AJ$4,'[1]INTERNAL PARAMETERS-1'!$B$5:$J$44,5,FALSE))*VLOOKUP(VFDYLD2!AJ$4,'[1]INTERNAL PARAMETERS-1'!$B$5:$J$44,9,FALSE)*VFDYLD2!$F216</f>
        <v>0</v>
      </c>
      <c r="AK216" s="44">
        <f>VFDYLD1!AK216*VLOOKUP(VFDYLD2!AK$4,'[1]INTERNAL PARAMETERS-1'!$B$5:$J$44,5,FALSE)*VLOOKUP(VFDYLD2!AK$4,'[1]INTERNAL PARAMETERS-1'!$B$5:$J$44,7,FALSE)*VFDYLD2!$F216 + VFDYLD1!AK216*(1-VLOOKUP(VFDYLD2!AK$4,'[1]INTERNAL PARAMETERS-1'!$B$5:$J$44,5,FALSE))*VLOOKUP(VFDYLD2!AK$4,'[1]INTERNAL PARAMETERS-1'!$B$5:$J$44,9,FALSE)*VFDYLD2!$F216</f>
        <v>0</v>
      </c>
      <c r="AL216" s="44">
        <f>VFDYLD1!AL216*VLOOKUP(VFDYLD2!AL$4,'[1]INTERNAL PARAMETERS-1'!$B$5:$J$44,5,FALSE)*VLOOKUP(VFDYLD2!AL$4,'[1]INTERNAL PARAMETERS-1'!$B$5:$J$44,7,FALSE)*VFDYLD2!$F216 + VFDYLD1!AL216*(1-VLOOKUP(VFDYLD2!AL$4,'[1]INTERNAL PARAMETERS-1'!$B$5:$J$44,5,FALSE))*VLOOKUP(VFDYLD2!AL$4,'[1]INTERNAL PARAMETERS-1'!$B$5:$J$44,9,FALSE)*VFDYLD2!$F216</f>
        <v>0</v>
      </c>
      <c r="AM216" s="44">
        <f>VFDYLD1!AM216*VLOOKUP(VFDYLD2!AM$4,'[1]INTERNAL PARAMETERS-1'!$B$5:$J$44,5,FALSE)*VLOOKUP(VFDYLD2!AM$4,'[1]INTERNAL PARAMETERS-1'!$B$5:$J$44,7,FALSE)*VFDYLD2!$F216 + VFDYLD1!AM216*(1-VLOOKUP(VFDYLD2!AM$4,'[1]INTERNAL PARAMETERS-1'!$B$5:$J$44,5,FALSE))*VLOOKUP(VFDYLD2!AM$4,'[1]INTERNAL PARAMETERS-1'!$B$5:$J$44,9,FALSE)*VFDYLD2!$F216</f>
        <v>0</v>
      </c>
      <c r="AN216" s="44">
        <f>VFDYLD1!AN216*VLOOKUP(VFDYLD2!AN$4,'[1]INTERNAL PARAMETERS-1'!$B$5:$J$44,5,FALSE)*VLOOKUP(VFDYLD2!AN$4,'[1]INTERNAL PARAMETERS-1'!$B$5:$J$44,7,FALSE)*VFDYLD2!$F216 + VFDYLD1!AN216*(1-VLOOKUP(VFDYLD2!AN$4,'[1]INTERNAL PARAMETERS-1'!$B$5:$J$44,5,FALSE))*VLOOKUP(VFDYLD2!AN$4,'[1]INTERNAL PARAMETERS-1'!$B$5:$J$44,9,FALSE)*VFDYLD2!$F216</f>
        <v>0</v>
      </c>
      <c r="AO216" s="44">
        <f>VFDYLD1!AO216*VLOOKUP(VFDYLD2!AO$4,'[1]INTERNAL PARAMETERS-1'!$B$5:$J$44,5,FALSE)*VLOOKUP(VFDYLD2!AO$4,'[1]INTERNAL PARAMETERS-1'!$B$5:$J$44,7,FALSE)*VFDYLD2!$F216 + VFDYLD1!AO216*(1-VLOOKUP(VFDYLD2!AO$4,'[1]INTERNAL PARAMETERS-1'!$B$5:$J$44,5,FALSE))*VLOOKUP(VFDYLD2!AO$4,'[1]INTERNAL PARAMETERS-1'!$B$5:$J$44,9,FALSE)*VFDYLD2!$F216</f>
        <v>0</v>
      </c>
      <c r="AP216" s="44">
        <f>VFDYLD1!AP216*VLOOKUP(VFDYLD2!AP$4,'[1]INTERNAL PARAMETERS-1'!$B$5:$J$44,5,FALSE)*VLOOKUP(VFDYLD2!AP$4,'[1]INTERNAL PARAMETERS-1'!$B$5:$J$44,7,FALSE)*VFDYLD2!$F216 + VFDYLD1!AP216*(1-VLOOKUP(VFDYLD2!AP$4,'[1]INTERNAL PARAMETERS-1'!$B$5:$J$44,5,FALSE))*VLOOKUP(VFDYLD2!AP$4,'[1]INTERNAL PARAMETERS-1'!$B$5:$J$44,9,FALSE)*VFDYLD2!$F216</f>
        <v>0</v>
      </c>
      <c r="AQ216" s="44">
        <f>VFDYLD1!AQ216*VLOOKUP(VFDYLD2!AQ$4,'[1]INTERNAL PARAMETERS-1'!$B$5:$J$44,5,FALSE)*VLOOKUP(VFDYLD2!AQ$4,'[1]INTERNAL PARAMETERS-1'!$B$5:$J$44,7,FALSE)*VFDYLD2!$F216 + VFDYLD1!AQ216*(1-VLOOKUP(VFDYLD2!AQ$4,'[1]INTERNAL PARAMETERS-1'!$B$5:$J$44,5,FALSE))*VLOOKUP(VFDYLD2!AQ$4,'[1]INTERNAL PARAMETERS-1'!$B$5:$J$44,9,FALSE)*VFDYLD2!$F216</f>
        <v>0</v>
      </c>
      <c r="AR216" s="44">
        <f>VFDYLD1!AR216*VLOOKUP(VFDYLD2!AR$4,'[1]INTERNAL PARAMETERS-1'!$B$5:$J$44,5,FALSE)*VLOOKUP(VFDYLD2!AR$4,'[1]INTERNAL PARAMETERS-1'!$B$5:$J$44,7,FALSE)*VFDYLD2!$F216 + VFDYLD1!AR216*(1-VLOOKUP(VFDYLD2!AR$4,'[1]INTERNAL PARAMETERS-1'!$B$5:$J$44,5,FALSE))*VLOOKUP(VFDYLD2!AR$4,'[1]INTERNAL PARAMETERS-1'!$B$5:$J$44,9,FALSE)*VFDYLD2!$F216</f>
        <v>0</v>
      </c>
      <c r="AS216" s="44">
        <f>VFDYLD1!AS216*VLOOKUP(VFDYLD2!AS$4,'[1]INTERNAL PARAMETERS-1'!$B$5:$J$44,5,FALSE)*VLOOKUP(VFDYLD2!AS$4,'[1]INTERNAL PARAMETERS-1'!$B$5:$J$44,7,FALSE)*VFDYLD2!$F216 + VFDYLD1!AS216*(1-VLOOKUP(VFDYLD2!AS$4,'[1]INTERNAL PARAMETERS-1'!$B$5:$J$44,5,FALSE))*VLOOKUP(VFDYLD2!AS$4,'[1]INTERNAL PARAMETERS-1'!$B$5:$J$44,9,FALSE)*VFDYLD2!$F216</f>
        <v>0</v>
      </c>
      <c r="AT216" s="43">
        <f>VFDYLD1!AT216*VLOOKUP(VFDYLD2!AT$4,'[1]INTERNAL PARAMETERS-1'!$B$5:$J$44,5,FALSE)*VLOOKUP(VFDYLD2!AT$4,'[1]INTERNAL PARAMETERS-1'!$B$5:$J$44,7,FALSE)*VFDYLD2!$F216 + VFDYLD1!AT216*(1-VLOOKUP(VFDYLD2!AT$4,'[1]INTERNAL PARAMETERS-1'!$B$5:$J$44,5,FALSE))*VLOOKUP(VFDYLD2!AT$4,'[1]INTERNAL PARAMETERS-1'!$B$5:$J$44,9,FALSE)*VFDYLD2!$F216</f>
        <v>0</v>
      </c>
      <c r="AU216" s="45">
        <f>VFDYLD1!AU216*VLOOKUP(VFDYLD2!AU$4,'[1]INTERNAL PARAMETERS-1'!$B$5:$J$44,5,FALSE)*VLOOKUP(VFDYLD2!AU$4,'[1]INTERNAL PARAMETERS-1'!$B$5:$J$44,6,FALSE)*VLOOKUP(VFDYLD2!AU$4,'[1]INTERNAL PARAMETERS-1'!$B$5:$J$44,3,FALSE) + VFDYLD1!AU216*(1-VLOOKUP(VFDYLD2!AU$4,'[1]INTERNAL PARAMETERS-1'!$B$5:$J$44,5,FALSE))*VLOOKUP(VFDYLD2!AU$4,'[1]INTERNAL PARAMETERS-1'!$B$5:$J$44,8,FALSE)*VLOOKUP(VFDYLD2!AU$4,'[1]INTERNAL PARAMETERS-1'!$B$5:$J$44,3,FALSE)</f>
        <v>0</v>
      </c>
      <c r="AV216" s="44">
        <f>VFDYLD1!AV216*VLOOKUP(VFDYLD2!AV$4,'[1]INTERNAL PARAMETERS-1'!$B$5:$J$44,5,FALSE)*VLOOKUP(VFDYLD2!AV$4,'[1]INTERNAL PARAMETERS-1'!$B$5:$J$44,6,FALSE)*VLOOKUP(VFDYLD2!AV$4,'[1]INTERNAL PARAMETERS-1'!$B$5:$J$44,3,FALSE) + VFDYLD1!AV216*(1-VLOOKUP(VFDYLD2!AV$4,'[1]INTERNAL PARAMETERS-1'!$B$5:$J$44,5,FALSE))*VLOOKUP(VFDYLD2!AV$4,'[1]INTERNAL PARAMETERS-1'!$B$5:$J$44,8,FALSE)*VLOOKUP(VFDYLD2!AV$4,'[1]INTERNAL PARAMETERS-1'!$B$5:$J$44,3,FALSE)</f>
        <v>0</v>
      </c>
      <c r="AW216" s="44">
        <f>VFDYLD1!AW216*VLOOKUP(VFDYLD2!AW$4,'[1]INTERNAL PARAMETERS-1'!$B$5:$J$44,5,FALSE)*VLOOKUP(VFDYLD2!AW$4,'[1]INTERNAL PARAMETERS-1'!$B$5:$J$44,6,FALSE)*VLOOKUP(VFDYLD2!AW$4,'[1]INTERNAL PARAMETERS-1'!$B$5:$J$44,3,FALSE) + VFDYLD1!AW216*(1-VLOOKUP(VFDYLD2!AW$4,'[1]INTERNAL PARAMETERS-1'!$B$5:$J$44,5,FALSE))*VLOOKUP(VFDYLD2!AW$4,'[1]INTERNAL PARAMETERS-1'!$B$5:$J$44,8,FALSE)*VLOOKUP(VFDYLD2!AW$4,'[1]INTERNAL PARAMETERS-1'!$B$5:$J$44,3,FALSE)</f>
        <v>0</v>
      </c>
      <c r="AX216" s="44">
        <f>VFDYLD1!AX216*VLOOKUP(VFDYLD2!AX$4,'[1]INTERNAL PARAMETERS-1'!$B$5:$J$44,5,FALSE)*VLOOKUP(VFDYLD2!AX$4,'[1]INTERNAL PARAMETERS-1'!$B$5:$J$44,6,FALSE)*VLOOKUP(VFDYLD2!AX$4,'[1]INTERNAL PARAMETERS-1'!$B$5:$J$44,3,FALSE) + VFDYLD1!AX216*(1-VLOOKUP(VFDYLD2!AX$4,'[1]INTERNAL PARAMETERS-1'!$B$5:$J$44,5,FALSE))*VLOOKUP(VFDYLD2!AX$4,'[1]INTERNAL PARAMETERS-1'!$B$5:$J$44,8,FALSE)*VLOOKUP(VFDYLD2!AX$4,'[1]INTERNAL PARAMETERS-1'!$B$5:$J$44,3,FALSE)</f>
        <v>0</v>
      </c>
      <c r="AY216" s="44">
        <f>VFDYLD1!AY216*VLOOKUP(VFDYLD2!AY$4,'[1]INTERNAL PARAMETERS-1'!$B$5:$J$44,5,FALSE)*VLOOKUP(VFDYLD2!AY$4,'[1]INTERNAL PARAMETERS-1'!$B$5:$J$44,6,FALSE)*VLOOKUP(VFDYLD2!AY$4,'[1]INTERNAL PARAMETERS-1'!$B$5:$J$44,3,FALSE) + VFDYLD1!AY216*(1-VLOOKUP(VFDYLD2!AY$4,'[1]INTERNAL PARAMETERS-1'!$B$5:$J$44,5,FALSE))*VLOOKUP(VFDYLD2!AY$4,'[1]INTERNAL PARAMETERS-1'!$B$5:$J$44,8,FALSE)*VLOOKUP(VFDYLD2!AY$4,'[1]INTERNAL PARAMETERS-1'!$B$5:$J$44,3,FALSE)</f>
        <v>0</v>
      </c>
      <c r="AZ216" s="44">
        <f>VFDYLD1!AZ216*VLOOKUP(VFDYLD2!AZ$4,'[1]INTERNAL PARAMETERS-1'!$B$5:$J$44,5,FALSE)*VLOOKUP(VFDYLD2!AZ$4,'[1]INTERNAL PARAMETERS-1'!$B$5:$J$44,6,FALSE)*VLOOKUP(VFDYLD2!AZ$4,'[1]INTERNAL PARAMETERS-1'!$B$5:$J$44,3,FALSE) + VFDYLD1!AZ216*(1-VLOOKUP(VFDYLD2!AZ$4,'[1]INTERNAL PARAMETERS-1'!$B$5:$J$44,5,FALSE))*VLOOKUP(VFDYLD2!AZ$4,'[1]INTERNAL PARAMETERS-1'!$B$5:$J$44,8,FALSE)*VLOOKUP(VFDYLD2!AZ$4,'[1]INTERNAL PARAMETERS-1'!$B$5:$J$44,3,FALSE)</f>
        <v>0</v>
      </c>
      <c r="BA216" s="44">
        <f>VFDYLD1!BA216*VLOOKUP(VFDYLD2!BA$4,'[1]INTERNAL PARAMETERS-1'!$B$5:$J$44,5,FALSE)*VLOOKUP(VFDYLD2!BA$4,'[1]INTERNAL PARAMETERS-1'!$B$5:$J$44,6,FALSE)*VLOOKUP(VFDYLD2!BA$4,'[1]INTERNAL PARAMETERS-1'!$B$5:$J$44,3,FALSE) + VFDYLD1!BA216*(1-VLOOKUP(VFDYLD2!BA$4,'[1]INTERNAL PARAMETERS-1'!$B$5:$J$44,5,FALSE))*VLOOKUP(VFDYLD2!BA$4,'[1]INTERNAL PARAMETERS-1'!$B$5:$J$44,8,FALSE)*VLOOKUP(VFDYLD2!BA$4,'[1]INTERNAL PARAMETERS-1'!$B$5:$J$44,3,FALSE)</f>
        <v>0</v>
      </c>
      <c r="BB216" s="44">
        <f>VFDYLD1!BB216*VLOOKUP(VFDYLD2!BB$4,'[1]INTERNAL PARAMETERS-1'!$B$5:$J$44,5,FALSE)*VLOOKUP(VFDYLD2!BB$4,'[1]INTERNAL PARAMETERS-1'!$B$5:$J$44,6,FALSE)*VLOOKUP(VFDYLD2!BB$4,'[1]INTERNAL PARAMETERS-1'!$B$5:$J$44,3,FALSE) + VFDYLD1!BB216*(1-VLOOKUP(VFDYLD2!BB$4,'[1]INTERNAL PARAMETERS-1'!$B$5:$J$44,5,FALSE))*VLOOKUP(VFDYLD2!BB$4,'[1]INTERNAL PARAMETERS-1'!$B$5:$J$44,8,FALSE)*VLOOKUP(VFDYLD2!BB$4,'[1]INTERNAL PARAMETERS-1'!$B$5:$J$44,3,FALSE)</f>
        <v>0</v>
      </c>
      <c r="BC216" s="44">
        <f>VFDYLD1!BC216*VLOOKUP(VFDYLD2!BC$4,'[1]INTERNAL PARAMETERS-1'!$B$5:$J$44,5,FALSE)*VLOOKUP(VFDYLD2!BC$4,'[1]INTERNAL PARAMETERS-1'!$B$5:$J$44,6,FALSE)*VLOOKUP(VFDYLD2!BC$4,'[1]INTERNAL PARAMETERS-1'!$B$5:$J$44,3,FALSE) + VFDYLD1!BC216*(1-VLOOKUP(VFDYLD2!BC$4,'[1]INTERNAL PARAMETERS-1'!$B$5:$J$44,5,FALSE))*VLOOKUP(VFDYLD2!BC$4,'[1]INTERNAL PARAMETERS-1'!$B$5:$J$44,8,FALSE)*VLOOKUP(VFDYLD2!BC$4,'[1]INTERNAL PARAMETERS-1'!$B$5:$J$44,3,FALSE)</f>
        <v>0</v>
      </c>
      <c r="BD216" s="44">
        <f>VFDYLD1!BD216*VLOOKUP(VFDYLD2!BD$4,'[1]INTERNAL PARAMETERS-1'!$B$5:$J$44,5,FALSE)*VLOOKUP(VFDYLD2!BD$4,'[1]INTERNAL PARAMETERS-1'!$B$5:$J$44,6,FALSE)*VLOOKUP(VFDYLD2!BD$4,'[1]INTERNAL PARAMETERS-1'!$B$5:$J$44,3,FALSE) + VFDYLD1!BD216*(1-VLOOKUP(VFDYLD2!BD$4,'[1]INTERNAL PARAMETERS-1'!$B$5:$J$44,5,FALSE))*VLOOKUP(VFDYLD2!BD$4,'[1]INTERNAL PARAMETERS-1'!$B$5:$J$44,8,FALSE)*VLOOKUP(VFDYLD2!BD$4,'[1]INTERNAL PARAMETERS-1'!$B$5:$J$44,3,FALSE)</f>
        <v>0</v>
      </c>
      <c r="BE216" s="44">
        <f>VFDYLD1!BE216*VLOOKUP(VFDYLD2!BE$4,'[1]INTERNAL PARAMETERS-1'!$B$5:$J$44,5,FALSE)*VLOOKUP(VFDYLD2!BE$4,'[1]INTERNAL PARAMETERS-1'!$B$5:$J$44,6,FALSE)*VLOOKUP(VFDYLD2!BE$4,'[1]INTERNAL PARAMETERS-1'!$B$5:$J$44,3,FALSE) + VFDYLD1!BE216*(1-VLOOKUP(VFDYLD2!BE$4,'[1]INTERNAL PARAMETERS-1'!$B$5:$J$44,5,FALSE))*VLOOKUP(VFDYLD2!BE$4,'[1]INTERNAL PARAMETERS-1'!$B$5:$J$44,8,FALSE)*VLOOKUP(VFDYLD2!BE$4,'[1]INTERNAL PARAMETERS-1'!$B$5:$J$44,3,FALSE)</f>
        <v>0</v>
      </c>
      <c r="BF216" s="44">
        <f>VFDYLD1!BF216*VLOOKUP(VFDYLD2!BF$4,'[1]INTERNAL PARAMETERS-1'!$B$5:$J$44,5,FALSE)*VLOOKUP(VFDYLD2!BF$4,'[1]INTERNAL PARAMETERS-1'!$B$5:$J$44,6,FALSE)*VLOOKUP(VFDYLD2!BF$4,'[1]INTERNAL PARAMETERS-1'!$B$5:$J$44,3,FALSE) + VFDYLD1!BF216*(1-VLOOKUP(VFDYLD2!BF$4,'[1]INTERNAL PARAMETERS-1'!$B$5:$J$44,5,FALSE))*VLOOKUP(VFDYLD2!BF$4,'[1]INTERNAL PARAMETERS-1'!$B$5:$J$44,8,FALSE)*VLOOKUP(VFDYLD2!BF$4,'[1]INTERNAL PARAMETERS-1'!$B$5:$J$44,3,FALSE)</f>
        <v>0</v>
      </c>
      <c r="BG216" s="44">
        <f>VFDYLD1!BG216*VLOOKUP(VFDYLD2!BG$4,'[1]INTERNAL PARAMETERS-1'!$B$5:$J$44,5,FALSE)*VLOOKUP(VFDYLD2!BG$4,'[1]INTERNAL PARAMETERS-1'!$B$5:$J$44,6,FALSE)*VLOOKUP(VFDYLD2!BG$4,'[1]INTERNAL PARAMETERS-1'!$B$5:$J$44,3,FALSE) + VFDYLD1!BG216*(1-VLOOKUP(VFDYLD2!BG$4,'[1]INTERNAL PARAMETERS-1'!$B$5:$J$44,5,FALSE))*VLOOKUP(VFDYLD2!BG$4,'[1]INTERNAL PARAMETERS-1'!$B$5:$J$44,8,FALSE)*VLOOKUP(VFDYLD2!BG$4,'[1]INTERNAL PARAMETERS-1'!$B$5:$J$44,3,FALSE)</f>
        <v>0</v>
      </c>
      <c r="BH216" s="44">
        <f>VFDYLD1!BH216*VLOOKUP(VFDYLD2!BH$4,'[1]INTERNAL PARAMETERS-1'!$B$5:$J$44,5,FALSE)*VLOOKUP(VFDYLD2!BH$4,'[1]INTERNAL PARAMETERS-1'!$B$5:$J$44,6,FALSE)*VLOOKUP(VFDYLD2!BH$4,'[1]INTERNAL PARAMETERS-1'!$B$5:$J$44,3,FALSE) + VFDYLD1!BH216*(1-VLOOKUP(VFDYLD2!BH$4,'[1]INTERNAL PARAMETERS-1'!$B$5:$J$44,5,FALSE))*VLOOKUP(VFDYLD2!BH$4,'[1]INTERNAL PARAMETERS-1'!$B$5:$J$44,8,FALSE)*VLOOKUP(VFDYLD2!BH$4,'[1]INTERNAL PARAMETERS-1'!$B$5:$J$44,3,FALSE)</f>
        <v>0</v>
      </c>
      <c r="BI216" s="44">
        <f>VFDYLD1!BI216*VLOOKUP(VFDYLD2!BI$4,'[1]INTERNAL PARAMETERS-1'!$B$5:$J$44,5,FALSE)*VLOOKUP(VFDYLD2!BI$4,'[1]INTERNAL PARAMETERS-1'!$B$5:$J$44,6,FALSE)*VLOOKUP(VFDYLD2!BI$4,'[1]INTERNAL PARAMETERS-1'!$B$5:$J$44,3,FALSE) + VFDYLD1!BI216*(1-VLOOKUP(VFDYLD2!BI$4,'[1]INTERNAL PARAMETERS-1'!$B$5:$J$44,5,FALSE))*VLOOKUP(VFDYLD2!BI$4,'[1]INTERNAL PARAMETERS-1'!$B$5:$J$44,8,FALSE)*VLOOKUP(VFDYLD2!BI$4,'[1]INTERNAL PARAMETERS-1'!$B$5:$J$44,3,FALSE)</f>
        <v>0</v>
      </c>
      <c r="BJ216" s="44">
        <f>VFDYLD1!BJ216*VLOOKUP(VFDYLD2!BJ$4,'[1]INTERNAL PARAMETERS-1'!$B$5:$J$44,5,FALSE)*VLOOKUP(VFDYLD2!BJ$4,'[1]INTERNAL PARAMETERS-1'!$B$5:$J$44,6,FALSE)*VLOOKUP(VFDYLD2!BJ$4,'[1]INTERNAL PARAMETERS-1'!$B$5:$J$44,3,FALSE) + VFDYLD1!BJ216*(1-VLOOKUP(VFDYLD2!BJ$4,'[1]INTERNAL PARAMETERS-1'!$B$5:$J$44,5,FALSE))*VLOOKUP(VFDYLD2!BJ$4,'[1]INTERNAL PARAMETERS-1'!$B$5:$J$44,8,FALSE)*VLOOKUP(VFDYLD2!BJ$4,'[1]INTERNAL PARAMETERS-1'!$B$5:$J$44,3,FALSE)</f>
        <v>0</v>
      </c>
      <c r="BK216" s="44">
        <f>VFDYLD1!BK216*VLOOKUP(VFDYLD2!BK$4,'[1]INTERNAL PARAMETERS-1'!$B$5:$J$44,5,FALSE)*VLOOKUP(VFDYLD2!BK$4,'[1]INTERNAL PARAMETERS-1'!$B$5:$J$44,6,FALSE)*VLOOKUP(VFDYLD2!BK$4,'[1]INTERNAL PARAMETERS-1'!$B$5:$J$44,3,FALSE) + VFDYLD1!BK216*(1-VLOOKUP(VFDYLD2!BK$4,'[1]INTERNAL PARAMETERS-1'!$B$5:$J$44,5,FALSE))*VLOOKUP(VFDYLD2!BK$4,'[1]INTERNAL PARAMETERS-1'!$B$5:$J$44,8,FALSE)*VLOOKUP(VFDYLD2!BK$4,'[1]INTERNAL PARAMETERS-1'!$B$5:$J$44,3,FALSE)</f>
        <v>0</v>
      </c>
      <c r="BL216" s="44">
        <f>VFDYLD1!BL216*VLOOKUP(VFDYLD2!BL$4,'[1]INTERNAL PARAMETERS-1'!$B$5:$J$44,5,FALSE)*VLOOKUP(VFDYLD2!BL$4,'[1]INTERNAL PARAMETERS-1'!$B$5:$J$44,6,FALSE)*VLOOKUP(VFDYLD2!BL$4,'[1]INTERNAL PARAMETERS-1'!$B$5:$J$44,3,FALSE) + VFDYLD1!BL216*(1-VLOOKUP(VFDYLD2!BL$4,'[1]INTERNAL PARAMETERS-1'!$B$5:$J$44,5,FALSE))*VLOOKUP(VFDYLD2!BL$4,'[1]INTERNAL PARAMETERS-1'!$B$5:$J$44,8,FALSE)*VLOOKUP(VFDYLD2!BL$4,'[1]INTERNAL PARAMETERS-1'!$B$5:$J$44,3,FALSE)</f>
        <v>0</v>
      </c>
      <c r="BM216" s="44">
        <f>VFDYLD1!BM216*VLOOKUP(VFDYLD2!BM$4,'[1]INTERNAL PARAMETERS-1'!$B$5:$J$44,5,FALSE)*VLOOKUP(VFDYLD2!BM$4,'[1]INTERNAL PARAMETERS-1'!$B$5:$J$44,6,FALSE)*VLOOKUP(VFDYLD2!BM$4,'[1]INTERNAL PARAMETERS-1'!$B$5:$J$44,3,FALSE) + VFDYLD1!BM216*(1-VLOOKUP(VFDYLD2!BM$4,'[1]INTERNAL PARAMETERS-1'!$B$5:$J$44,5,FALSE))*VLOOKUP(VFDYLD2!BM$4,'[1]INTERNAL PARAMETERS-1'!$B$5:$J$44,8,FALSE)*VLOOKUP(VFDYLD2!BM$4,'[1]INTERNAL PARAMETERS-1'!$B$5:$J$44,3,FALSE)</f>
        <v>0</v>
      </c>
      <c r="BN216" s="44">
        <f>VFDYLD1!BN216*VLOOKUP(VFDYLD2!BN$4,'[1]INTERNAL PARAMETERS-1'!$B$5:$J$44,5,FALSE)*VLOOKUP(VFDYLD2!BN$4,'[1]INTERNAL PARAMETERS-1'!$B$5:$J$44,6,FALSE)*VLOOKUP(VFDYLD2!BN$4,'[1]INTERNAL PARAMETERS-1'!$B$5:$J$44,3,FALSE) + VFDYLD1!BN216*(1-VLOOKUP(VFDYLD2!BN$4,'[1]INTERNAL PARAMETERS-1'!$B$5:$J$44,5,FALSE))*VLOOKUP(VFDYLD2!BN$4,'[1]INTERNAL PARAMETERS-1'!$B$5:$J$44,8,FALSE)*VLOOKUP(VFDYLD2!BN$4,'[1]INTERNAL PARAMETERS-1'!$B$5:$J$44,3,FALSE)</f>
        <v>0</v>
      </c>
      <c r="BO216" s="44">
        <f>VFDYLD1!BO216*VLOOKUP(VFDYLD2!BO$4,'[1]INTERNAL PARAMETERS-1'!$B$5:$J$44,5,FALSE)*VLOOKUP(VFDYLD2!BO$4,'[1]INTERNAL PARAMETERS-1'!$B$5:$J$44,6,FALSE)*VLOOKUP(VFDYLD2!BO$4,'[1]INTERNAL PARAMETERS-1'!$B$5:$J$44,3,FALSE) + VFDYLD1!BO216*(1-VLOOKUP(VFDYLD2!BO$4,'[1]INTERNAL PARAMETERS-1'!$B$5:$J$44,5,FALSE))*VLOOKUP(VFDYLD2!BO$4,'[1]INTERNAL PARAMETERS-1'!$B$5:$J$44,8,FALSE)*VLOOKUP(VFDYLD2!BO$4,'[1]INTERNAL PARAMETERS-1'!$B$5:$J$44,3,FALSE)</f>
        <v>0</v>
      </c>
      <c r="BP216" s="44">
        <f>VFDYLD1!BP216*VLOOKUP(VFDYLD2!BP$4,'[1]INTERNAL PARAMETERS-1'!$B$5:$J$44,5,FALSE)*VLOOKUP(VFDYLD2!BP$4,'[1]INTERNAL PARAMETERS-1'!$B$5:$J$44,6,FALSE)*VLOOKUP(VFDYLD2!BP$4,'[1]INTERNAL PARAMETERS-1'!$B$5:$J$44,3,FALSE) + VFDYLD1!BP216*(1-VLOOKUP(VFDYLD2!BP$4,'[1]INTERNAL PARAMETERS-1'!$B$5:$J$44,5,FALSE))*VLOOKUP(VFDYLD2!BP$4,'[1]INTERNAL PARAMETERS-1'!$B$5:$J$44,8,FALSE)*VLOOKUP(VFDYLD2!BP$4,'[1]INTERNAL PARAMETERS-1'!$B$5:$J$44,3,FALSE)</f>
        <v>0</v>
      </c>
      <c r="BQ216" s="44">
        <f>VFDYLD1!BQ216*VLOOKUP(VFDYLD2!BQ$4,'[1]INTERNAL PARAMETERS-1'!$B$5:$J$44,5,FALSE)*VLOOKUP(VFDYLD2!BQ$4,'[1]INTERNAL PARAMETERS-1'!$B$5:$J$44,6,FALSE)*VLOOKUP(VFDYLD2!BQ$4,'[1]INTERNAL PARAMETERS-1'!$B$5:$J$44,3,FALSE) + VFDYLD1!BQ216*(1-VLOOKUP(VFDYLD2!BQ$4,'[1]INTERNAL PARAMETERS-1'!$B$5:$J$44,5,FALSE))*VLOOKUP(VFDYLD2!BQ$4,'[1]INTERNAL PARAMETERS-1'!$B$5:$J$44,8,FALSE)*VLOOKUP(VFDYLD2!BQ$4,'[1]INTERNAL PARAMETERS-1'!$B$5:$J$44,3,FALSE)</f>
        <v>0</v>
      </c>
      <c r="BR216" s="44">
        <f>VFDYLD1!BR216*VLOOKUP(VFDYLD2!BR$4,'[1]INTERNAL PARAMETERS-1'!$B$5:$J$44,5,FALSE)*VLOOKUP(VFDYLD2!BR$4,'[1]INTERNAL PARAMETERS-1'!$B$5:$J$44,6,FALSE)*VLOOKUP(VFDYLD2!BR$4,'[1]INTERNAL PARAMETERS-1'!$B$5:$J$44,3,FALSE) + VFDYLD1!BR216*(1-VLOOKUP(VFDYLD2!BR$4,'[1]INTERNAL PARAMETERS-1'!$B$5:$J$44,5,FALSE))*VLOOKUP(VFDYLD2!BR$4,'[1]INTERNAL PARAMETERS-1'!$B$5:$J$44,8,FALSE)*VLOOKUP(VFDYLD2!BR$4,'[1]INTERNAL PARAMETERS-1'!$B$5:$J$44,3,FALSE)</f>
        <v>0</v>
      </c>
      <c r="BS216" s="44">
        <f>VFDYLD1!BS216*VLOOKUP(VFDYLD2!BS$4,'[1]INTERNAL PARAMETERS-1'!$B$5:$J$44,5,FALSE)*VLOOKUP(VFDYLD2!BS$4,'[1]INTERNAL PARAMETERS-1'!$B$5:$J$44,6,FALSE)*VLOOKUP(VFDYLD2!BS$4,'[1]INTERNAL PARAMETERS-1'!$B$5:$J$44,3,FALSE) + VFDYLD1!BS216*(1-VLOOKUP(VFDYLD2!BS$4,'[1]INTERNAL PARAMETERS-1'!$B$5:$J$44,5,FALSE))*VLOOKUP(VFDYLD2!BS$4,'[1]INTERNAL PARAMETERS-1'!$B$5:$J$44,8,FALSE)*VLOOKUP(VFDYLD2!BS$4,'[1]INTERNAL PARAMETERS-1'!$B$5:$J$44,3,FALSE)</f>
        <v>0</v>
      </c>
      <c r="BT216" s="44">
        <f>VFDYLD1!BT216*VLOOKUP(VFDYLD2!BT$4,'[1]INTERNAL PARAMETERS-1'!$B$5:$J$44,5,FALSE)*VLOOKUP(VFDYLD2!BT$4,'[1]INTERNAL PARAMETERS-1'!$B$5:$J$44,6,FALSE)*VLOOKUP(VFDYLD2!BT$4,'[1]INTERNAL PARAMETERS-1'!$B$5:$J$44,3,FALSE) + VFDYLD1!BT216*(1-VLOOKUP(VFDYLD2!BT$4,'[1]INTERNAL PARAMETERS-1'!$B$5:$J$44,5,FALSE))*VLOOKUP(VFDYLD2!BT$4,'[1]INTERNAL PARAMETERS-1'!$B$5:$J$44,8,FALSE)*VLOOKUP(VFDYLD2!BT$4,'[1]INTERNAL PARAMETERS-1'!$B$5:$J$44,3,FALSE)</f>
        <v>0</v>
      </c>
      <c r="BU216" s="44">
        <f>VFDYLD1!BU216*VLOOKUP(VFDYLD2!BU$4,'[1]INTERNAL PARAMETERS-1'!$B$5:$J$44,5,FALSE)*VLOOKUP(VFDYLD2!BU$4,'[1]INTERNAL PARAMETERS-1'!$B$5:$J$44,6,FALSE)*VLOOKUP(VFDYLD2!BU$4,'[1]INTERNAL PARAMETERS-1'!$B$5:$J$44,3,FALSE) + VFDYLD1!BU216*(1-VLOOKUP(VFDYLD2!BU$4,'[1]INTERNAL PARAMETERS-1'!$B$5:$J$44,5,FALSE))*VLOOKUP(VFDYLD2!BU$4,'[1]INTERNAL PARAMETERS-1'!$B$5:$J$44,8,FALSE)*VLOOKUP(VFDYLD2!BU$4,'[1]INTERNAL PARAMETERS-1'!$B$5:$J$44,3,FALSE)</f>
        <v>0</v>
      </c>
      <c r="BV216" s="44">
        <f>VFDYLD1!BV216*VLOOKUP(VFDYLD2!BV$4,'[1]INTERNAL PARAMETERS-1'!$B$5:$J$44,5,FALSE)*VLOOKUP(VFDYLD2!BV$4,'[1]INTERNAL PARAMETERS-1'!$B$5:$J$44,6,FALSE)*VLOOKUP(VFDYLD2!BV$4,'[1]INTERNAL PARAMETERS-1'!$B$5:$J$44,3,FALSE) + VFDYLD1!BV216*(1-VLOOKUP(VFDYLD2!BV$4,'[1]INTERNAL PARAMETERS-1'!$B$5:$J$44,5,FALSE))*VLOOKUP(VFDYLD2!BV$4,'[1]INTERNAL PARAMETERS-1'!$B$5:$J$44,8,FALSE)*VLOOKUP(VFDYLD2!BV$4,'[1]INTERNAL PARAMETERS-1'!$B$5:$J$44,3,FALSE)</f>
        <v>0</v>
      </c>
      <c r="BW216" s="44">
        <f>VFDYLD1!BW216*VLOOKUP(VFDYLD2!BW$4,'[1]INTERNAL PARAMETERS-1'!$B$5:$J$44,5,FALSE)*VLOOKUP(VFDYLD2!BW$4,'[1]INTERNAL PARAMETERS-1'!$B$5:$J$44,6,FALSE)*VLOOKUP(VFDYLD2!BW$4,'[1]INTERNAL PARAMETERS-1'!$B$5:$J$44,3,FALSE) + VFDYLD1!BW216*(1-VLOOKUP(VFDYLD2!BW$4,'[1]INTERNAL PARAMETERS-1'!$B$5:$J$44,5,FALSE))*VLOOKUP(VFDYLD2!BW$4,'[1]INTERNAL PARAMETERS-1'!$B$5:$J$44,8,FALSE)*VLOOKUP(VFDYLD2!BW$4,'[1]INTERNAL PARAMETERS-1'!$B$5:$J$44,3,FALSE)</f>
        <v>0</v>
      </c>
      <c r="BX216" s="44">
        <f>VFDYLD1!BX216*VLOOKUP(VFDYLD2!BX$4,'[1]INTERNAL PARAMETERS-1'!$B$5:$J$44,5,FALSE)*VLOOKUP(VFDYLD2!BX$4,'[1]INTERNAL PARAMETERS-1'!$B$5:$J$44,6,FALSE)*VLOOKUP(VFDYLD2!BX$4,'[1]INTERNAL PARAMETERS-1'!$B$5:$J$44,3,FALSE) + VFDYLD1!BX216*(1-VLOOKUP(VFDYLD2!BX$4,'[1]INTERNAL PARAMETERS-1'!$B$5:$J$44,5,FALSE))*VLOOKUP(VFDYLD2!BX$4,'[1]INTERNAL PARAMETERS-1'!$B$5:$J$44,8,FALSE)*VLOOKUP(VFDYLD2!BX$4,'[1]INTERNAL PARAMETERS-1'!$B$5:$J$44,3,FALSE)</f>
        <v>0</v>
      </c>
      <c r="BY216" s="44">
        <f>VFDYLD1!BY216*VLOOKUP(VFDYLD2!BY$4,'[1]INTERNAL PARAMETERS-1'!$B$5:$J$44,5,FALSE)*VLOOKUP(VFDYLD2!BY$4,'[1]INTERNAL PARAMETERS-1'!$B$5:$J$44,6,FALSE)*VLOOKUP(VFDYLD2!BY$4,'[1]INTERNAL PARAMETERS-1'!$B$5:$J$44,3,FALSE) + VFDYLD1!BY216*(1-VLOOKUP(VFDYLD2!BY$4,'[1]INTERNAL PARAMETERS-1'!$B$5:$J$44,5,FALSE))*VLOOKUP(VFDYLD2!BY$4,'[1]INTERNAL PARAMETERS-1'!$B$5:$J$44,8,FALSE)*VLOOKUP(VFDYLD2!BY$4,'[1]INTERNAL PARAMETERS-1'!$B$5:$J$44,3,FALSE)</f>
        <v>0</v>
      </c>
      <c r="BZ216" s="44">
        <f>VFDYLD1!BZ216*VLOOKUP(VFDYLD2!BZ$4,'[1]INTERNAL PARAMETERS-1'!$B$5:$J$44,5,FALSE)*VLOOKUP(VFDYLD2!BZ$4,'[1]INTERNAL PARAMETERS-1'!$B$5:$J$44,6,FALSE)*VLOOKUP(VFDYLD2!BZ$4,'[1]INTERNAL PARAMETERS-1'!$B$5:$J$44,3,FALSE) + VFDYLD1!BZ216*(1-VLOOKUP(VFDYLD2!BZ$4,'[1]INTERNAL PARAMETERS-1'!$B$5:$J$44,5,FALSE))*VLOOKUP(VFDYLD2!BZ$4,'[1]INTERNAL PARAMETERS-1'!$B$5:$J$44,8,FALSE)*VLOOKUP(VFDYLD2!BZ$4,'[1]INTERNAL PARAMETERS-1'!$B$5:$J$44,3,FALSE)</f>
        <v>0</v>
      </c>
      <c r="CA216" s="44">
        <f>VFDYLD1!CA216*VLOOKUP(VFDYLD2!CA$4,'[1]INTERNAL PARAMETERS-1'!$B$5:$J$44,5,FALSE)*VLOOKUP(VFDYLD2!CA$4,'[1]INTERNAL PARAMETERS-1'!$B$5:$J$44,6,FALSE)*VLOOKUP(VFDYLD2!CA$4,'[1]INTERNAL PARAMETERS-1'!$B$5:$J$44,3,FALSE) + VFDYLD1!CA216*(1-VLOOKUP(VFDYLD2!CA$4,'[1]INTERNAL PARAMETERS-1'!$B$5:$J$44,5,FALSE))*VLOOKUP(VFDYLD2!CA$4,'[1]INTERNAL PARAMETERS-1'!$B$5:$J$44,8,FALSE)*VLOOKUP(VFDYLD2!CA$4,'[1]INTERNAL PARAMETERS-1'!$B$5:$J$44,3,FALSE)</f>
        <v>0</v>
      </c>
      <c r="CB216" s="44">
        <f>VFDYLD1!CB216*VLOOKUP(VFDYLD2!CB$4,'[1]INTERNAL PARAMETERS-1'!$B$5:$J$44,5,FALSE)*VLOOKUP(VFDYLD2!CB$4,'[1]INTERNAL PARAMETERS-1'!$B$5:$J$44,6,FALSE)*VLOOKUP(VFDYLD2!CB$4,'[1]INTERNAL PARAMETERS-1'!$B$5:$J$44,3,FALSE) + VFDYLD1!CB216*(1-VLOOKUP(VFDYLD2!CB$4,'[1]INTERNAL PARAMETERS-1'!$B$5:$J$44,5,FALSE))*VLOOKUP(VFDYLD2!CB$4,'[1]INTERNAL PARAMETERS-1'!$B$5:$J$44,8,FALSE)*VLOOKUP(VFDYLD2!CB$4,'[1]INTERNAL PARAMETERS-1'!$B$5:$J$44,3,FALSE)</f>
        <v>0</v>
      </c>
      <c r="CC216" s="44">
        <f>VFDYLD1!CC216*VLOOKUP(VFDYLD2!CC$4,'[1]INTERNAL PARAMETERS-1'!$B$5:$J$44,5,FALSE)*VLOOKUP(VFDYLD2!CC$4,'[1]INTERNAL PARAMETERS-1'!$B$5:$J$44,6,FALSE)*VLOOKUP(VFDYLD2!CC$4,'[1]INTERNAL PARAMETERS-1'!$B$5:$J$44,3,FALSE) + VFDYLD1!CC216*(1-VLOOKUP(VFDYLD2!CC$4,'[1]INTERNAL PARAMETERS-1'!$B$5:$J$44,5,FALSE))*VLOOKUP(VFDYLD2!CC$4,'[1]INTERNAL PARAMETERS-1'!$B$5:$J$44,8,FALSE)*VLOOKUP(VFDYLD2!CC$4,'[1]INTERNAL PARAMETERS-1'!$B$5:$J$44,3,FALSE)</f>
        <v>0</v>
      </c>
      <c r="CD216" s="44">
        <f>VFDYLD1!CD216*VLOOKUP(VFDYLD2!CD$4,'[1]INTERNAL PARAMETERS-1'!$B$5:$J$44,5,FALSE)*VLOOKUP(VFDYLD2!CD$4,'[1]INTERNAL PARAMETERS-1'!$B$5:$J$44,6,FALSE)*VLOOKUP(VFDYLD2!CD$4,'[1]INTERNAL PARAMETERS-1'!$B$5:$J$44,3,FALSE) + VFDYLD1!CD216*(1-VLOOKUP(VFDYLD2!CD$4,'[1]INTERNAL PARAMETERS-1'!$B$5:$J$44,5,FALSE))*VLOOKUP(VFDYLD2!CD$4,'[1]INTERNAL PARAMETERS-1'!$B$5:$J$44,8,FALSE)*VLOOKUP(VFDYLD2!CD$4,'[1]INTERNAL PARAMETERS-1'!$B$5:$J$44,3,FALSE)</f>
        <v>0</v>
      </c>
      <c r="CE216" s="44">
        <f>VFDYLD1!CE216*VLOOKUP(VFDYLD2!CE$4,'[1]INTERNAL PARAMETERS-1'!$B$5:$J$44,5,FALSE)*VLOOKUP(VFDYLD2!CE$4,'[1]INTERNAL PARAMETERS-1'!$B$5:$J$44,6,FALSE)*VLOOKUP(VFDYLD2!CE$4,'[1]INTERNAL PARAMETERS-1'!$B$5:$J$44,3,FALSE) + VFDYLD1!CE216*(1-VLOOKUP(VFDYLD2!CE$4,'[1]INTERNAL PARAMETERS-1'!$B$5:$J$44,5,FALSE))*VLOOKUP(VFDYLD2!CE$4,'[1]INTERNAL PARAMETERS-1'!$B$5:$J$44,8,FALSE)*VLOOKUP(VFDYLD2!CE$4,'[1]INTERNAL PARAMETERS-1'!$B$5:$J$44,3,FALSE)</f>
        <v>0</v>
      </c>
      <c r="CF216" s="44">
        <f>VFDYLD1!CF216*VLOOKUP(VFDYLD2!CF$4,'[1]INTERNAL PARAMETERS-1'!$B$5:$J$44,5,FALSE)*VLOOKUP(VFDYLD2!CF$4,'[1]INTERNAL PARAMETERS-1'!$B$5:$J$44,6,FALSE)*VLOOKUP(VFDYLD2!CF$4,'[1]INTERNAL PARAMETERS-1'!$B$5:$J$44,3,FALSE) + VFDYLD1!CF216*(1-VLOOKUP(VFDYLD2!CF$4,'[1]INTERNAL PARAMETERS-1'!$B$5:$J$44,5,FALSE))*VLOOKUP(VFDYLD2!CF$4,'[1]INTERNAL PARAMETERS-1'!$B$5:$J$44,8,FALSE)*VLOOKUP(VFDYLD2!CF$4,'[1]INTERNAL PARAMETERS-1'!$B$5:$J$44,3,FALSE)</f>
        <v>0</v>
      </c>
      <c r="CG216" s="44">
        <f>VFDYLD1!CG216*VLOOKUP(VFDYLD2!CG$4,'[1]INTERNAL PARAMETERS-1'!$B$5:$J$44,5,FALSE)*VLOOKUP(VFDYLD2!CG$4,'[1]INTERNAL PARAMETERS-1'!$B$5:$J$44,6,FALSE)*VLOOKUP(VFDYLD2!CG$4,'[1]INTERNAL PARAMETERS-1'!$B$5:$J$44,3,FALSE) + VFDYLD1!CG216*(1-VLOOKUP(VFDYLD2!CG$4,'[1]INTERNAL PARAMETERS-1'!$B$5:$J$44,5,FALSE))*VLOOKUP(VFDYLD2!CG$4,'[1]INTERNAL PARAMETERS-1'!$B$5:$J$44,8,FALSE)*VLOOKUP(VFDYLD2!CG$4,'[1]INTERNAL PARAMETERS-1'!$B$5:$J$44,3,FALSE)</f>
        <v>0</v>
      </c>
      <c r="CH216" s="43">
        <f>VFDYLD1!CH216*VLOOKUP(VFDYLD2!CH$4,'[1]INTERNAL PARAMETERS-1'!$B$5:$J$44,5,FALSE)*VLOOKUP(VFDYLD2!CH$4,'[1]INTERNAL PARAMETERS-1'!$B$5:$J$44,6,FALSE)*VLOOKUP(VFDYLD2!CH$4,'[1]INTERNAL PARAMETERS-1'!$B$5:$J$44,3,FALSE) + VFDYLD1!CH216*(1-VLOOKUP(VFDYLD2!CH$4,'[1]INTERNAL PARAMETERS-1'!$B$5:$J$44,5,FALSE))*VLOOKUP(VFDYLD2!CH$4,'[1]INTERNAL PARAMETERS-1'!$B$5:$J$44,8,FALSE)*VLOOKUP(VFDYLD2!CH$4,'[1]INTERNAL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47</v>
      </c>
      <c r="D217" s="57" t="s">
        <v>50</v>
      </c>
      <c r="E217" s="132">
        <f>VFD!W217</f>
        <v>0</v>
      </c>
      <c r="F217" s="56">
        <f>'[1]INTERNAL PARAMETERS-1'!M19</f>
        <v>16.865000000000002</v>
      </c>
      <c r="G217" s="45">
        <f>VFDYLD1!G217*VLOOKUP(VFDYLD2!G$4,'[1]INTERNAL PARAMETERS-1'!$B$5:$J$44,5,FALSE)*VLOOKUP(VFDYLD2!G$4,'[1]INTERNAL PARAMETERS-1'!$B$5:$J$44,7,FALSE)*VFDYLD2!$F217 + VFDYLD1!G217*(1-VLOOKUP(VFDYLD2!G$4,'[1]INTERNAL PARAMETERS-1'!$B$5:$J$44,5,FALSE))*VLOOKUP(VFDYLD2!G$4,'[1]INTERNAL PARAMETERS-1'!$B$5:$J$44,9,FALSE)*VFDYLD2!$F217</f>
        <v>0</v>
      </c>
      <c r="H217" s="44">
        <f>VFDYLD1!H217*VLOOKUP(VFDYLD2!H$4,'[1]INTERNAL PARAMETERS-1'!$B$5:$J$44,5,FALSE)*VLOOKUP(VFDYLD2!H$4,'[1]INTERNAL PARAMETERS-1'!$B$5:$J$44,7,FALSE)*VFDYLD2!$F217 + VFDYLD1!H217*(1-VLOOKUP(VFDYLD2!H$4,'[1]INTERNAL PARAMETERS-1'!$B$5:$J$44,5,FALSE))*VLOOKUP(VFDYLD2!H$4,'[1]INTERNAL PARAMETERS-1'!$B$5:$J$44,9,FALSE)*VFDYLD2!$F217</f>
        <v>0</v>
      </c>
      <c r="I217" s="44">
        <f>VFDYLD1!I217*VLOOKUP(VFDYLD2!I$4,'[1]INTERNAL PARAMETERS-1'!$B$5:$J$44,5,FALSE)*VLOOKUP(VFDYLD2!I$4,'[1]INTERNAL PARAMETERS-1'!$B$5:$J$44,7,FALSE)*VFDYLD2!$F217 + VFDYLD1!I217*(1-VLOOKUP(VFDYLD2!I$4,'[1]INTERNAL PARAMETERS-1'!$B$5:$J$44,5,FALSE))*VLOOKUP(VFDYLD2!I$4,'[1]INTERNAL PARAMETERS-1'!$B$5:$J$44,9,FALSE)*VFDYLD2!$F217</f>
        <v>0</v>
      </c>
      <c r="J217" s="44">
        <f>VFDYLD1!J217*VLOOKUP(VFDYLD2!J$4,'[1]INTERNAL PARAMETERS-1'!$B$5:$J$44,5,FALSE)*VLOOKUP(VFDYLD2!J$4,'[1]INTERNAL PARAMETERS-1'!$B$5:$J$44,7,FALSE)*VFDYLD2!$F217 + VFDYLD1!J217*(1-VLOOKUP(VFDYLD2!J$4,'[1]INTERNAL PARAMETERS-1'!$B$5:$J$44,5,FALSE))*VLOOKUP(VFDYLD2!J$4,'[1]INTERNAL PARAMETERS-1'!$B$5:$J$44,9,FALSE)*VFDYLD2!$F217</f>
        <v>0</v>
      </c>
      <c r="K217" s="44">
        <f>VFDYLD1!K217*VLOOKUP(VFDYLD2!K$4,'[1]INTERNAL PARAMETERS-1'!$B$5:$J$44,5,FALSE)*VLOOKUP(VFDYLD2!K$4,'[1]INTERNAL PARAMETERS-1'!$B$5:$J$44,7,FALSE)*VFDYLD2!$F217 + VFDYLD1!K217*(1-VLOOKUP(VFDYLD2!K$4,'[1]INTERNAL PARAMETERS-1'!$B$5:$J$44,5,FALSE))*VLOOKUP(VFDYLD2!K$4,'[1]INTERNAL PARAMETERS-1'!$B$5:$J$44,9,FALSE)*VFDYLD2!$F217</f>
        <v>0</v>
      </c>
      <c r="L217" s="44">
        <f>VFDYLD1!L217*VLOOKUP(VFDYLD2!L$4,'[1]INTERNAL PARAMETERS-1'!$B$5:$J$44,5,FALSE)*VLOOKUP(VFDYLD2!L$4,'[1]INTERNAL PARAMETERS-1'!$B$5:$J$44,7,FALSE)*VFDYLD2!$F217 + VFDYLD1!L217*(1-VLOOKUP(VFDYLD2!L$4,'[1]INTERNAL PARAMETERS-1'!$B$5:$J$44,5,FALSE))*VLOOKUP(VFDYLD2!L$4,'[1]INTERNAL PARAMETERS-1'!$B$5:$J$44,9,FALSE)*VFDYLD2!$F217</f>
        <v>0</v>
      </c>
      <c r="M217" s="44">
        <f>VFDYLD1!M217*VLOOKUP(VFDYLD2!M$4,'[1]INTERNAL PARAMETERS-1'!$B$5:$J$44,5,FALSE)*VLOOKUP(VFDYLD2!M$4,'[1]INTERNAL PARAMETERS-1'!$B$5:$J$44,7,FALSE)*VFDYLD2!$F217 + VFDYLD1!M217*(1-VLOOKUP(VFDYLD2!M$4,'[1]INTERNAL PARAMETERS-1'!$B$5:$J$44,5,FALSE))*VLOOKUP(VFDYLD2!M$4,'[1]INTERNAL PARAMETERS-1'!$B$5:$J$44,9,FALSE)*VFDYLD2!$F217</f>
        <v>0</v>
      </c>
      <c r="N217" s="44">
        <f>VFDYLD1!N217*VLOOKUP(VFDYLD2!N$4,'[1]INTERNAL PARAMETERS-1'!$B$5:$J$44,5,FALSE)*VLOOKUP(VFDYLD2!N$4,'[1]INTERNAL PARAMETERS-1'!$B$5:$J$44,7,FALSE)*VFDYLD2!$F217 + VFDYLD1!N217*(1-VLOOKUP(VFDYLD2!N$4,'[1]INTERNAL PARAMETERS-1'!$B$5:$J$44,5,FALSE))*VLOOKUP(VFDYLD2!N$4,'[1]INTERNAL PARAMETERS-1'!$B$5:$J$44,9,FALSE)*VFDYLD2!$F217</f>
        <v>0</v>
      </c>
      <c r="O217" s="44">
        <f>VFDYLD1!O217*VLOOKUP(VFDYLD2!O$4,'[1]INTERNAL PARAMETERS-1'!$B$5:$J$44,5,FALSE)*VLOOKUP(VFDYLD2!O$4,'[1]INTERNAL PARAMETERS-1'!$B$5:$J$44,7,FALSE)*VFDYLD2!$F217 + VFDYLD1!O217*(1-VLOOKUP(VFDYLD2!O$4,'[1]INTERNAL PARAMETERS-1'!$B$5:$J$44,5,FALSE))*VLOOKUP(VFDYLD2!O$4,'[1]INTERNAL PARAMETERS-1'!$B$5:$J$44,9,FALSE)*VFDYLD2!$F217</f>
        <v>0</v>
      </c>
      <c r="P217" s="44">
        <f>VFDYLD1!P217*VLOOKUP(VFDYLD2!P$4,'[1]INTERNAL PARAMETERS-1'!$B$5:$J$44,5,FALSE)*VLOOKUP(VFDYLD2!P$4,'[1]INTERNAL PARAMETERS-1'!$B$5:$J$44,7,FALSE)*VFDYLD2!$F217 + VFDYLD1!P217*(1-VLOOKUP(VFDYLD2!P$4,'[1]INTERNAL PARAMETERS-1'!$B$5:$J$44,5,FALSE))*VLOOKUP(VFDYLD2!P$4,'[1]INTERNAL PARAMETERS-1'!$B$5:$J$44,9,FALSE)*VFDYLD2!$F217</f>
        <v>0</v>
      </c>
      <c r="Q217" s="44">
        <f>VFDYLD1!Q217*VLOOKUP(VFDYLD2!Q$4,'[1]INTERNAL PARAMETERS-1'!$B$5:$J$44,5,FALSE)*VLOOKUP(VFDYLD2!Q$4,'[1]INTERNAL PARAMETERS-1'!$B$5:$J$44,7,FALSE)*VFDYLD2!$F217 + VFDYLD1!Q217*(1-VLOOKUP(VFDYLD2!Q$4,'[1]INTERNAL PARAMETERS-1'!$B$5:$J$44,5,FALSE))*VLOOKUP(VFDYLD2!Q$4,'[1]INTERNAL PARAMETERS-1'!$B$5:$J$44,9,FALSE)*VFDYLD2!$F217</f>
        <v>0</v>
      </c>
      <c r="R217" s="44">
        <f>VFDYLD1!R217*VLOOKUP(VFDYLD2!R$4,'[1]INTERNAL PARAMETERS-1'!$B$5:$J$44,5,FALSE)*VLOOKUP(VFDYLD2!R$4,'[1]INTERNAL PARAMETERS-1'!$B$5:$J$44,7,FALSE)*VFDYLD2!$F217 + VFDYLD1!R217*(1-VLOOKUP(VFDYLD2!R$4,'[1]INTERNAL PARAMETERS-1'!$B$5:$J$44,5,FALSE))*VLOOKUP(VFDYLD2!R$4,'[1]INTERNAL PARAMETERS-1'!$B$5:$J$44,9,FALSE)*VFDYLD2!$F217</f>
        <v>0</v>
      </c>
      <c r="S217" s="44">
        <f>VFDYLD1!S217*VLOOKUP(VFDYLD2!S$4,'[1]INTERNAL PARAMETERS-1'!$B$5:$J$44,5,FALSE)*VLOOKUP(VFDYLD2!S$4,'[1]INTERNAL PARAMETERS-1'!$B$5:$J$44,7,FALSE)*VFDYLD2!$F217 + VFDYLD1!S217*(1-VLOOKUP(VFDYLD2!S$4,'[1]INTERNAL PARAMETERS-1'!$B$5:$J$44,5,FALSE))*VLOOKUP(VFDYLD2!S$4,'[1]INTERNAL PARAMETERS-1'!$B$5:$J$44,9,FALSE)*VFDYLD2!$F217</f>
        <v>0</v>
      </c>
      <c r="T217" s="44">
        <f>VFDYLD1!T217*VLOOKUP(VFDYLD2!T$4,'[1]INTERNAL PARAMETERS-1'!$B$5:$J$44,5,FALSE)*VLOOKUP(VFDYLD2!T$4,'[1]INTERNAL PARAMETERS-1'!$B$5:$J$44,7,FALSE)*VFDYLD2!$F217 + VFDYLD1!T217*(1-VLOOKUP(VFDYLD2!T$4,'[1]INTERNAL PARAMETERS-1'!$B$5:$J$44,5,FALSE))*VLOOKUP(VFDYLD2!T$4,'[1]INTERNAL PARAMETERS-1'!$B$5:$J$44,9,FALSE)*VFDYLD2!$F217</f>
        <v>0</v>
      </c>
      <c r="U217" s="44">
        <f>VFDYLD1!U217*VLOOKUP(VFDYLD2!U$4,'[1]INTERNAL PARAMETERS-1'!$B$5:$J$44,5,FALSE)*VLOOKUP(VFDYLD2!U$4,'[1]INTERNAL PARAMETERS-1'!$B$5:$J$44,7,FALSE)*VFDYLD2!$F217 + VFDYLD1!U217*(1-VLOOKUP(VFDYLD2!U$4,'[1]INTERNAL PARAMETERS-1'!$B$5:$J$44,5,FALSE))*VLOOKUP(VFDYLD2!U$4,'[1]INTERNAL PARAMETERS-1'!$B$5:$J$44,9,FALSE)*VFDYLD2!$F217</f>
        <v>0</v>
      </c>
      <c r="V217" s="44">
        <f>VFDYLD1!V217*VLOOKUP(VFDYLD2!V$4,'[1]INTERNAL PARAMETERS-1'!$B$5:$J$44,5,FALSE)*VLOOKUP(VFDYLD2!V$4,'[1]INTERNAL PARAMETERS-1'!$B$5:$J$44,7,FALSE)*VFDYLD2!$F217 + VFDYLD1!V217*(1-VLOOKUP(VFDYLD2!V$4,'[1]INTERNAL PARAMETERS-1'!$B$5:$J$44,5,FALSE))*VLOOKUP(VFDYLD2!V$4,'[1]INTERNAL PARAMETERS-1'!$B$5:$J$44,9,FALSE)*VFDYLD2!$F217</f>
        <v>0</v>
      </c>
      <c r="W217" s="44">
        <f>VFDYLD1!W217*VLOOKUP(VFDYLD2!W$4,'[1]INTERNAL PARAMETERS-1'!$B$5:$J$44,5,FALSE)*VLOOKUP(VFDYLD2!W$4,'[1]INTERNAL PARAMETERS-1'!$B$5:$J$44,7,FALSE)*VFDYLD2!$F217 + VFDYLD1!W217*(1-VLOOKUP(VFDYLD2!W$4,'[1]INTERNAL PARAMETERS-1'!$B$5:$J$44,5,FALSE))*VLOOKUP(VFDYLD2!W$4,'[1]INTERNAL PARAMETERS-1'!$B$5:$J$44,9,FALSE)*VFDYLD2!$F217</f>
        <v>0</v>
      </c>
      <c r="X217" s="44">
        <f>VFDYLD1!X217*VLOOKUP(VFDYLD2!X$4,'[1]INTERNAL PARAMETERS-1'!$B$5:$J$44,5,FALSE)*VLOOKUP(VFDYLD2!X$4,'[1]INTERNAL PARAMETERS-1'!$B$5:$J$44,7,FALSE)*VFDYLD2!$F217 + VFDYLD1!X217*(1-VLOOKUP(VFDYLD2!X$4,'[1]INTERNAL PARAMETERS-1'!$B$5:$J$44,5,FALSE))*VLOOKUP(VFDYLD2!X$4,'[1]INTERNAL PARAMETERS-1'!$B$5:$J$44,9,FALSE)*VFDYLD2!$F217</f>
        <v>0</v>
      </c>
      <c r="Y217" s="44">
        <f>VFDYLD1!Y217*VLOOKUP(VFDYLD2!Y$4,'[1]INTERNAL PARAMETERS-1'!$B$5:$J$44,5,FALSE)*VLOOKUP(VFDYLD2!Y$4,'[1]INTERNAL PARAMETERS-1'!$B$5:$J$44,7,FALSE)*VFDYLD2!$F217 + VFDYLD1!Y217*(1-VLOOKUP(VFDYLD2!Y$4,'[1]INTERNAL PARAMETERS-1'!$B$5:$J$44,5,FALSE))*VLOOKUP(VFDYLD2!Y$4,'[1]INTERNAL PARAMETERS-1'!$B$5:$J$44,9,FALSE)*VFDYLD2!$F217</f>
        <v>0</v>
      </c>
      <c r="Z217" s="44">
        <f>VFDYLD1!Z217*VLOOKUP(VFDYLD2!Z$4,'[1]INTERNAL PARAMETERS-1'!$B$5:$J$44,5,FALSE)*VLOOKUP(VFDYLD2!Z$4,'[1]INTERNAL PARAMETERS-1'!$B$5:$J$44,7,FALSE)*VFDYLD2!$F217 + VFDYLD1!Z217*(1-VLOOKUP(VFDYLD2!Z$4,'[1]INTERNAL PARAMETERS-1'!$B$5:$J$44,5,FALSE))*VLOOKUP(VFDYLD2!Z$4,'[1]INTERNAL PARAMETERS-1'!$B$5:$J$44,9,FALSE)*VFDYLD2!$F217</f>
        <v>0</v>
      </c>
      <c r="AA217" s="44">
        <f>VFDYLD1!AA217*VLOOKUP(VFDYLD2!AA$4,'[1]INTERNAL PARAMETERS-1'!$B$5:$J$44,5,FALSE)*VLOOKUP(VFDYLD2!AA$4,'[1]INTERNAL PARAMETERS-1'!$B$5:$J$44,7,FALSE)*VFDYLD2!$F217 + VFDYLD1!AA217*(1-VLOOKUP(VFDYLD2!AA$4,'[1]INTERNAL PARAMETERS-1'!$B$5:$J$44,5,FALSE))*VLOOKUP(VFDYLD2!AA$4,'[1]INTERNAL PARAMETERS-1'!$B$5:$J$44,9,FALSE)*VFDYLD2!$F217</f>
        <v>0</v>
      </c>
      <c r="AB217" s="44">
        <f>VFDYLD1!AB217*VLOOKUP(VFDYLD2!AB$4,'[1]INTERNAL PARAMETERS-1'!$B$5:$J$44,5,FALSE)*VLOOKUP(VFDYLD2!AB$4,'[1]INTERNAL PARAMETERS-1'!$B$5:$J$44,7,FALSE)*VFDYLD2!$F217 + VFDYLD1!AB217*(1-VLOOKUP(VFDYLD2!AB$4,'[1]INTERNAL PARAMETERS-1'!$B$5:$J$44,5,FALSE))*VLOOKUP(VFDYLD2!AB$4,'[1]INTERNAL PARAMETERS-1'!$B$5:$J$44,9,FALSE)*VFDYLD2!$F217</f>
        <v>0</v>
      </c>
      <c r="AC217" s="44">
        <f>VFDYLD1!AC217*VLOOKUP(VFDYLD2!AC$4,'[1]INTERNAL PARAMETERS-1'!$B$5:$J$44,5,FALSE)*VLOOKUP(VFDYLD2!AC$4,'[1]INTERNAL PARAMETERS-1'!$B$5:$J$44,7,FALSE)*VFDYLD2!$F217 + VFDYLD1!AC217*(1-VLOOKUP(VFDYLD2!AC$4,'[1]INTERNAL PARAMETERS-1'!$B$5:$J$44,5,FALSE))*VLOOKUP(VFDYLD2!AC$4,'[1]INTERNAL PARAMETERS-1'!$B$5:$J$44,9,FALSE)*VFDYLD2!$F217</f>
        <v>0</v>
      </c>
      <c r="AD217" s="44">
        <f>VFDYLD1!AD217*VLOOKUP(VFDYLD2!AD$4,'[1]INTERNAL PARAMETERS-1'!$B$5:$J$44,5,FALSE)*VLOOKUP(VFDYLD2!AD$4,'[1]INTERNAL PARAMETERS-1'!$B$5:$J$44,7,FALSE)*VFDYLD2!$F217 + VFDYLD1!AD217*(1-VLOOKUP(VFDYLD2!AD$4,'[1]INTERNAL PARAMETERS-1'!$B$5:$J$44,5,FALSE))*VLOOKUP(VFDYLD2!AD$4,'[1]INTERNAL PARAMETERS-1'!$B$5:$J$44,9,FALSE)*VFDYLD2!$F217</f>
        <v>0</v>
      </c>
      <c r="AE217" s="44">
        <f>VFDYLD1!AE217*VLOOKUP(VFDYLD2!AE$4,'[1]INTERNAL PARAMETERS-1'!$B$5:$J$44,5,FALSE)*VLOOKUP(VFDYLD2!AE$4,'[1]INTERNAL PARAMETERS-1'!$B$5:$J$44,7,FALSE)*VFDYLD2!$F217 + VFDYLD1!AE217*(1-VLOOKUP(VFDYLD2!AE$4,'[1]INTERNAL PARAMETERS-1'!$B$5:$J$44,5,FALSE))*VLOOKUP(VFDYLD2!AE$4,'[1]INTERNAL PARAMETERS-1'!$B$5:$J$44,9,FALSE)*VFDYLD2!$F217</f>
        <v>0</v>
      </c>
      <c r="AF217" s="44">
        <f>VFDYLD1!AF217*VLOOKUP(VFDYLD2!AF$4,'[1]INTERNAL PARAMETERS-1'!$B$5:$J$44,5,FALSE)*VLOOKUP(VFDYLD2!AF$4,'[1]INTERNAL PARAMETERS-1'!$B$5:$J$44,7,FALSE)*VFDYLD2!$F217 + VFDYLD1!AF217*(1-VLOOKUP(VFDYLD2!AF$4,'[1]INTERNAL PARAMETERS-1'!$B$5:$J$44,5,FALSE))*VLOOKUP(VFDYLD2!AF$4,'[1]INTERNAL PARAMETERS-1'!$B$5:$J$44,9,FALSE)*VFDYLD2!$F217</f>
        <v>0</v>
      </c>
      <c r="AG217" s="44">
        <f>VFDYLD1!AG217*VLOOKUP(VFDYLD2!AG$4,'[1]INTERNAL PARAMETERS-1'!$B$5:$J$44,5,FALSE)*VLOOKUP(VFDYLD2!AG$4,'[1]INTERNAL PARAMETERS-1'!$B$5:$J$44,7,FALSE)*VFDYLD2!$F217 + VFDYLD1!AG217*(1-VLOOKUP(VFDYLD2!AG$4,'[1]INTERNAL PARAMETERS-1'!$B$5:$J$44,5,FALSE))*VLOOKUP(VFDYLD2!AG$4,'[1]INTERNAL PARAMETERS-1'!$B$5:$J$44,9,FALSE)*VFDYLD2!$F217</f>
        <v>0</v>
      </c>
      <c r="AH217" s="44">
        <f>VFDYLD1!AH217*VLOOKUP(VFDYLD2!AH$4,'[1]INTERNAL PARAMETERS-1'!$B$5:$J$44,5,FALSE)*VLOOKUP(VFDYLD2!AH$4,'[1]INTERNAL PARAMETERS-1'!$B$5:$J$44,7,FALSE)*VFDYLD2!$F217 + VFDYLD1!AH217*(1-VLOOKUP(VFDYLD2!AH$4,'[1]INTERNAL PARAMETERS-1'!$B$5:$J$44,5,FALSE))*VLOOKUP(VFDYLD2!AH$4,'[1]INTERNAL PARAMETERS-1'!$B$5:$J$44,9,FALSE)*VFDYLD2!$F217</f>
        <v>0</v>
      </c>
      <c r="AI217" s="44">
        <f>VFDYLD1!AI217*VLOOKUP(VFDYLD2!AI$4,'[1]INTERNAL PARAMETERS-1'!$B$5:$J$44,5,FALSE)*VLOOKUP(VFDYLD2!AI$4,'[1]INTERNAL PARAMETERS-1'!$B$5:$J$44,7,FALSE)*VFDYLD2!$F217 + VFDYLD1!AI217*(1-VLOOKUP(VFDYLD2!AI$4,'[1]INTERNAL PARAMETERS-1'!$B$5:$J$44,5,FALSE))*VLOOKUP(VFDYLD2!AI$4,'[1]INTERNAL PARAMETERS-1'!$B$5:$J$44,9,FALSE)*VFDYLD2!$F217</f>
        <v>0</v>
      </c>
      <c r="AJ217" s="44">
        <f>VFDYLD1!AJ217*VLOOKUP(VFDYLD2!AJ$4,'[1]INTERNAL PARAMETERS-1'!$B$5:$J$44,5,FALSE)*VLOOKUP(VFDYLD2!AJ$4,'[1]INTERNAL PARAMETERS-1'!$B$5:$J$44,7,FALSE)*VFDYLD2!$F217 + VFDYLD1!AJ217*(1-VLOOKUP(VFDYLD2!AJ$4,'[1]INTERNAL PARAMETERS-1'!$B$5:$J$44,5,FALSE))*VLOOKUP(VFDYLD2!AJ$4,'[1]INTERNAL PARAMETERS-1'!$B$5:$J$44,9,FALSE)*VFDYLD2!$F217</f>
        <v>0</v>
      </c>
      <c r="AK217" s="44">
        <f>VFDYLD1!AK217*VLOOKUP(VFDYLD2!AK$4,'[1]INTERNAL PARAMETERS-1'!$B$5:$J$44,5,FALSE)*VLOOKUP(VFDYLD2!AK$4,'[1]INTERNAL PARAMETERS-1'!$B$5:$J$44,7,FALSE)*VFDYLD2!$F217 + VFDYLD1!AK217*(1-VLOOKUP(VFDYLD2!AK$4,'[1]INTERNAL PARAMETERS-1'!$B$5:$J$44,5,FALSE))*VLOOKUP(VFDYLD2!AK$4,'[1]INTERNAL PARAMETERS-1'!$B$5:$J$44,9,FALSE)*VFDYLD2!$F217</f>
        <v>0</v>
      </c>
      <c r="AL217" s="44">
        <f>VFDYLD1!AL217*VLOOKUP(VFDYLD2!AL$4,'[1]INTERNAL PARAMETERS-1'!$B$5:$J$44,5,FALSE)*VLOOKUP(VFDYLD2!AL$4,'[1]INTERNAL PARAMETERS-1'!$B$5:$J$44,7,FALSE)*VFDYLD2!$F217 + VFDYLD1!AL217*(1-VLOOKUP(VFDYLD2!AL$4,'[1]INTERNAL PARAMETERS-1'!$B$5:$J$44,5,FALSE))*VLOOKUP(VFDYLD2!AL$4,'[1]INTERNAL PARAMETERS-1'!$B$5:$J$44,9,FALSE)*VFDYLD2!$F217</f>
        <v>0</v>
      </c>
      <c r="AM217" s="44">
        <f>VFDYLD1!AM217*VLOOKUP(VFDYLD2!AM$4,'[1]INTERNAL PARAMETERS-1'!$B$5:$J$44,5,FALSE)*VLOOKUP(VFDYLD2!AM$4,'[1]INTERNAL PARAMETERS-1'!$B$5:$J$44,7,FALSE)*VFDYLD2!$F217 + VFDYLD1!AM217*(1-VLOOKUP(VFDYLD2!AM$4,'[1]INTERNAL PARAMETERS-1'!$B$5:$J$44,5,FALSE))*VLOOKUP(VFDYLD2!AM$4,'[1]INTERNAL PARAMETERS-1'!$B$5:$J$44,9,FALSE)*VFDYLD2!$F217</f>
        <v>0</v>
      </c>
      <c r="AN217" s="44">
        <f>VFDYLD1!AN217*VLOOKUP(VFDYLD2!AN$4,'[1]INTERNAL PARAMETERS-1'!$B$5:$J$44,5,FALSE)*VLOOKUP(VFDYLD2!AN$4,'[1]INTERNAL PARAMETERS-1'!$B$5:$J$44,7,FALSE)*VFDYLD2!$F217 + VFDYLD1!AN217*(1-VLOOKUP(VFDYLD2!AN$4,'[1]INTERNAL PARAMETERS-1'!$B$5:$J$44,5,FALSE))*VLOOKUP(VFDYLD2!AN$4,'[1]INTERNAL PARAMETERS-1'!$B$5:$J$44,9,FALSE)*VFDYLD2!$F217</f>
        <v>0</v>
      </c>
      <c r="AO217" s="44">
        <f>VFDYLD1!AO217*VLOOKUP(VFDYLD2!AO$4,'[1]INTERNAL PARAMETERS-1'!$B$5:$J$44,5,FALSE)*VLOOKUP(VFDYLD2!AO$4,'[1]INTERNAL PARAMETERS-1'!$B$5:$J$44,7,FALSE)*VFDYLD2!$F217 + VFDYLD1!AO217*(1-VLOOKUP(VFDYLD2!AO$4,'[1]INTERNAL PARAMETERS-1'!$B$5:$J$44,5,FALSE))*VLOOKUP(VFDYLD2!AO$4,'[1]INTERNAL PARAMETERS-1'!$B$5:$J$44,9,FALSE)*VFDYLD2!$F217</f>
        <v>0</v>
      </c>
      <c r="AP217" s="44">
        <f>VFDYLD1!AP217*VLOOKUP(VFDYLD2!AP$4,'[1]INTERNAL PARAMETERS-1'!$B$5:$J$44,5,FALSE)*VLOOKUP(VFDYLD2!AP$4,'[1]INTERNAL PARAMETERS-1'!$B$5:$J$44,7,FALSE)*VFDYLD2!$F217 + VFDYLD1!AP217*(1-VLOOKUP(VFDYLD2!AP$4,'[1]INTERNAL PARAMETERS-1'!$B$5:$J$44,5,FALSE))*VLOOKUP(VFDYLD2!AP$4,'[1]INTERNAL PARAMETERS-1'!$B$5:$J$44,9,FALSE)*VFDYLD2!$F217</f>
        <v>0</v>
      </c>
      <c r="AQ217" s="44">
        <f>VFDYLD1!AQ217*VLOOKUP(VFDYLD2!AQ$4,'[1]INTERNAL PARAMETERS-1'!$B$5:$J$44,5,FALSE)*VLOOKUP(VFDYLD2!AQ$4,'[1]INTERNAL PARAMETERS-1'!$B$5:$J$44,7,FALSE)*VFDYLD2!$F217 + VFDYLD1!AQ217*(1-VLOOKUP(VFDYLD2!AQ$4,'[1]INTERNAL PARAMETERS-1'!$B$5:$J$44,5,FALSE))*VLOOKUP(VFDYLD2!AQ$4,'[1]INTERNAL PARAMETERS-1'!$B$5:$J$44,9,FALSE)*VFDYLD2!$F217</f>
        <v>0</v>
      </c>
      <c r="AR217" s="44">
        <f>VFDYLD1!AR217*VLOOKUP(VFDYLD2!AR$4,'[1]INTERNAL PARAMETERS-1'!$B$5:$J$44,5,FALSE)*VLOOKUP(VFDYLD2!AR$4,'[1]INTERNAL PARAMETERS-1'!$B$5:$J$44,7,FALSE)*VFDYLD2!$F217 + VFDYLD1!AR217*(1-VLOOKUP(VFDYLD2!AR$4,'[1]INTERNAL PARAMETERS-1'!$B$5:$J$44,5,FALSE))*VLOOKUP(VFDYLD2!AR$4,'[1]INTERNAL PARAMETERS-1'!$B$5:$J$44,9,FALSE)*VFDYLD2!$F217</f>
        <v>0</v>
      </c>
      <c r="AS217" s="44">
        <f>VFDYLD1!AS217*VLOOKUP(VFDYLD2!AS$4,'[1]INTERNAL PARAMETERS-1'!$B$5:$J$44,5,FALSE)*VLOOKUP(VFDYLD2!AS$4,'[1]INTERNAL PARAMETERS-1'!$B$5:$J$44,7,FALSE)*VFDYLD2!$F217 + VFDYLD1!AS217*(1-VLOOKUP(VFDYLD2!AS$4,'[1]INTERNAL PARAMETERS-1'!$B$5:$J$44,5,FALSE))*VLOOKUP(VFDYLD2!AS$4,'[1]INTERNAL PARAMETERS-1'!$B$5:$J$44,9,FALSE)*VFDYLD2!$F217</f>
        <v>0</v>
      </c>
      <c r="AT217" s="43">
        <f>VFDYLD1!AT217*VLOOKUP(VFDYLD2!AT$4,'[1]INTERNAL PARAMETERS-1'!$B$5:$J$44,5,FALSE)*VLOOKUP(VFDYLD2!AT$4,'[1]INTERNAL PARAMETERS-1'!$B$5:$J$44,7,FALSE)*VFDYLD2!$F217 + VFDYLD1!AT217*(1-VLOOKUP(VFDYLD2!AT$4,'[1]INTERNAL PARAMETERS-1'!$B$5:$J$44,5,FALSE))*VLOOKUP(VFDYLD2!AT$4,'[1]INTERNAL PARAMETERS-1'!$B$5:$J$44,9,FALSE)*VFDYLD2!$F217</f>
        <v>0</v>
      </c>
      <c r="AU217" s="45">
        <f>VFDYLD1!AU217*VLOOKUP(VFDYLD2!AU$4,'[1]INTERNAL PARAMETERS-1'!$B$5:$J$44,5,FALSE)*VLOOKUP(VFDYLD2!AU$4,'[1]INTERNAL PARAMETERS-1'!$B$5:$J$44,6,FALSE)*VLOOKUP(VFDYLD2!AU$4,'[1]INTERNAL PARAMETERS-1'!$B$5:$J$44,3,FALSE) + VFDYLD1!AU217*(1-VLOOKUP(VFDYLD2!AU$4,'[1]INTERNAL PARAMETERS-1'!$B$5:$J$44,5,FALSE))*VLOOKUP(VFDYLD2!AU$4,'[1]INTERNAL PARAMETERS-1'!$B$5:$J$44,8,FALSE)*VLOOKUP(VFDYLD2!AU$4,'[1]INTERNAL PARAMETERS-1'!$B$5:$J$44,3,FALSE)</f>
        <v>0</v>
      </c>
      <c r="AV217" s="44">
        <f>VFDYLD1!AV217*VLOOKUP(VFDYLD2!AV$4,'[1]INTERNAL PARAMETERS-1'!$B$5:$J$44,5,FALSE)*VLOOKUP(VFDYLD2!AV$4,'[1]INTERNAL PARAMETERS-1'!$B$5:$J$44,6,FALSE)*VLOOKUP(VFDYLD2!AV$4,'[1]INTERNAL PARAMETERS-1'!$B$5:$J$44,3,FALSE) + VFDYLD1!AV217*(1-VLOOKUP(VFDYLD2!AV$4,'[1]INTERNAL PARAMETERS-1'!$B$5:$J$44,5,FALSE))*VLOOKUP(VFDYLD2!AV$4,'[1]INTERNAL PARAMETERS-1'!$B$5:$J$44,8,FALSE)*VLOOKUP(VFDYLD2!AV$4,'[1]INTERNAL PARAMETERS-1'!$B$5:$J$44,3,FALSE)</f>
        <v>0</v>
      </c>
      <c r="AW217" s="44">
        <f>VFDYLD1!AW217*VLOOKUP(VFDYLD2!AW$4,'[1]INTERNAL PARAMETERS-1'!$B$5:$J$44,5,FALSE)*VLOOKUP(VFDYLD2!AW$4,'[1]INTERNAL PARAMETERS-1'!$B$5:$J$44,6,FALSE)*VLOOKUP(VFDYLD2!AW$4,'[1]INTERNAL PARAMETERS-1'!$B$5:$J$44,3,FALSE) + VFDYLD1!AW217*(1-VLOOKUP(VFDYLD2!AW$4,'[1]INTERNAL PARAMETERS-1'!$B$5:$J$44,5,FALSE))*VLOOKUP(VFDYLD2!AW$4,'[1]INTERNAL PARAMETERS-1'!$B$5:$J$44,8,FALSE)*VLOOKUP(VFDYLD2!AW$4,'[1]INTERNAL PARAMETERS-1'!$B$5:$J$44,3,FALSE)</f>
        <v>0</v>
      </c>
      <c r="AX217" s="44">
        <f>VFDYLD1!AX217*VLOOKUP(VFDYLD2!AX$4,'[1]INTERNAL PARAMETERS-1'!$B$5:$J$44,5,FALSE)*VLOOKUP(VFDYLD2!AX$4,'[1]INTERNAL PARAMETERS-1'!$B$5:$J$44,6,FALSE)*VLOOKUP(VFDYLD2!AX$4,'[1]INTERNAL PARAMETERS-1'!$B$5:$J$44,3,FALSE) + VFDYLD1!AX217*(1-VLOOKUP(VFDYLD2!AX$4,'[1]INTERNAL PARAMETERS-1'!$B$5:$J$44,5,FALSE))*VLOOKUP(VFDYLD2!AX$4,'[1]INTERNAL PARAMETERS-1'!$B$5:$J$44,8,FALSE)*VLOOKUP(VFDYLD2!AX$4,'[1]INTERNAL PARAMETERS-1'!$B$5:$J$44,3,FALSE)</f>
        <v>0</v>
      </c>
      <c r="AY217" s="44">
        <f>VFDYLD1!AY217*VLOOKUP(VFDYLD2!AY$4,'[1]INTERNAL PARAMETERS-1'!$B$5:$J$44,5,FALSE)*VLOOKUP(VFDYLD2!AY$4,'[1]INTERNAL PARAMETERS-1'!$B$5:$J$44,6,FALSE)*VLOOKUP(VFDYLD2!AY$4,'[1]INTERNAL PARAMETERS-1'!$B$5:$J$44,3,FALSE) + VFDYLD1!AY217*(1-VLOOKUP(VFDYLD2!AY$4,'[1]INTERNAL PARAMETERS-1'!$B$5:$J$44,5,FALSE))*VLOOKUP(VFDYLD2!AY$4,'[1]INTERNAL PARAMETERS-1'!$B$5:$J$44,8,FALSE)*VLOOKUP(VFDYLD2!AY$4,'[1]INTERNAL PARAMETERS-1'!$B$5:$J$44,3,FALSE)</f>
        <v>0</v>
      </c>
      <c r="AZ217" s="44">
        <f>VFDYLD1!AZ217*VLOOKUP(VFDYLD2!AZ$4,'[1]INTERNAL PARAMETERS-1'!$B$5:$J$44,5,FALSE)*VLOOKUP(VFDYLD2!AZ$4,'[1]INTERNAL PARAMETERS-1'!$B$5:$J$44,6,FALSE)*VLOOKUP(VFDYLD2!AZ$4,'[1]INTERNAL PARAMETERS-1'!$B$5:$J$44,3,FALSE) + VFDYLD1!AZ217*(1-VLOOKUP(VFDYLD2!AZ$4,'[1]INTERNAL PARAMETERS-1'!$B$5:$J$44,5,FALSE))*VLOOKUP(VFDYLD2!AZ$4,'[1]INTERNAL PARAMETERS-1'!$B$5:$J$44,8,FALSE)*VLOOKUP(VFDYLD2!AZ$4,'[1]INTERNAL PARAMETERS-1'!$B$5:$J$44,3,FALSE)</f>
        <v>0</v>
      </c>
      <c r="BA217" s="44">
        <f>VFDYLD1!BA217*VLOOKUP(VFDYLD2!BA$4,'[1]INTERNAL PARAMETERS-1'!$B$5:$J$44,5,FALSE)*VLOOKUP(VFDYLD2!BA$4,'[1]INTERNAL PARAMETERS-1'!$B$5:$J$44,6,FALSE)*VLOOKUP(VFDYLD2!BA$4,'[1]INTERNAL PARAMETERS-1'!$B$5:$J$44,3,FALSE) + VFDYLD1!BA217*(1-VLOOKUP(VFDYLD2!BA$4,'[1]INTERNAL PARAMETERS-1'!$B$5:$J$44,5,FALSE))*VLOOKUP(VFDYLD2!BA$4,'[1]INTERNAL PARAMETERS-1'!$B$5:$J$44,8,FALSE)*VLOOKUP(VFDYLD2!BA$4,'[1]INTERNAL PARAMETERS-1'!$B$5:$J$44,3,FALSE)</f>
        <v>0</v>
      </c>
      <c r="BB217" s="44">
        <f>VFDYLD1!BB217*VLOOKUP(VFDYLD2!BB$4,'[1]INTERNAL PARAMETERS-1'!$B$5:$J$44,5,FALSE)*VLOOKUP(VFDYLD2!BB$4,'[1]INTERNAL PARAMETERS-1'!$B$5:$J$44,6,FALSE)*VLOOKUP(VFDYLD2!BB$4,'[1]INTERNAL PARAMETERS-1'!$B$5:$J$44,3,FALSE) + VFDYLD1!BB217*(1-VLOOKUP(VFDYLD2!BB$4,'[1]INTERNAL PARAMETERS-1'!$B$5:$J$44,5,FALSE))*VLOOKUP(VFDYLD2!BB$4,'[1]INTERNAL PARAMETERS-1'!$B$5:$J$44,8,FALSE)*VLOOKUP(VFDYLD2!BB$4,'[1]INTERNAL PARAMETERS-1'!$B$5:$J$44,3,FALSE)</f>
        <v>0</v>
      </c>
      <c r="BC217" s="44">
        <f>VFDYLD1!BC217*VLOOKUP(VFDYLD2!BC$4,'[1]INTERNAL PARAMETERS-1'!$B$5:$J$44,5,FALSE)*VLOOKUP(VFDYLD2!BC$4,'[1]INTERNAL PARAMETERS-1'!$B$5:$J$44,6,FALSE)*VLOOKUP(VFDYLD2!BC$4,'[1]INTERNAL PARAMETERS-1'!$B$5:$J$44,3,FALSE) + VFDYLD1!BC217*(1-VLOOKUP(VFDYLD2!BC$4,'[1]INTERNAL PARAMETERS-1'!$B$5:$J$44,5,FALSE))*VLOOKUP(VFDYLD2!BC$4,'[1]INTERNAL PARAMETERS-1'!$B$5:$J$44,8,FALSE)*VLOOKUP(VFDYLD2!BC$4,'[1]INTERNAL PARAMETERS-1'!$B$5:$J$44,3,FALSE)</f>
        <v>0</v>
      </c>
      <c r="BD217" s="44">
        <f>VFDYLD1!BD217*VLOOKUP(VFDYLD2!BD$4,'[1]INTERNAL PARAMETERS-1'!$B$5:$J$44,5,FALSE)*VLOOKUP(VFDYLD2!BD$4,'[1]INTERNAL PARAMETERS-1'!$B$5:$J$44,6,FALSE)*VLOOKUP(VFDYLD2!BD$4,'[1]INTERNAL PARAMETERS-1'!$B$5:$J$44,3,FALSE) + VFDYLD1!BD217*(1-VLOOKUP(VFDYLD2!BD$4,'[1]INTERNAL PARAMETERS-1'!$B$5:$J$44,5,FALSE))*VLOOKUP(VFDYLD2!BD$4,'[1]INTERNAL PARAMETERS-1'!$B$5:$J$44,8,FALSE)*VLOOKUP(VFDYLD2!BD$4,'[1]INTERNAL PARAMETERS-1'!$B$5:$J$44,3,FALSE)</f>
        <v>0</v>
      </c>
      <c r="BE217" s="44">
        <f>VFDYLD1!BE217*VLOOKUP(VFDYLD2!BE$4,'[1]INTERNAL PARAMETERS-1'!$B$5:$J$44,5,FALSE)*VLOOKUP(VFDYLD2!BE$4,'[1]INTERNAL PARAMETERS-1'!$B$5:$J$44,6,FALSE)*VLOOKUP(VFDYLD2!BE$4,'[1]INTERNAL PARAMETERS-1'!$B$5:$J$44,3,FALSE) + VFDYLD1!BE217*(1-VLOOKUP(VFDYLD2!BE$4,'[1]INTERNAL PARAMETERS-1'!$B$5:$J$44,5,FALSE))*VLOOKUP(VFDYLD2!BE$4,'[1]INTERNAL PARAMETERS-1'!$B$5:$J$44,8,FALSE)*VLOOKUP(VFDYLD2!BE$4,'[1]INTERNAL PARAMETERS-1'!$B$5:$J$44,3,FALSE)</f>
        <v>0</v>
      </c>
      <c r="BF217" s="44">
        <f>VFDYLD1!BF217*VLOOKUP(VFDYLD2!BF$4,'[1]INTERNAL PARAMETERS-1'!$B$5:$J$44,5,FALSE)*VLOOKUP(VFDYLD2!BF$4,'[1]INTERNAL PARAMETERS-1'!$B$5:$J$44,6,FALSE)*VLOOKUP(VFDYLD2!BF$4,'[1]INTERNAL PARAMETERS-1'!$B$5:$J$44,3,FALSE) + VFDYLD1!BF217*(1-VLOOKUP(VFDYLD2!BF$4,'[1]INTERNAL PARAMETERS-1'!$B$5:$J$44,5,FALSE))*VLOOKUP(VFDYLD2!BF$4,'[1]INTERNAL PARAMETERS-1'!$B$5:$J$44,8,FALSE)*VLOOKUP(VFDYLD2!BF$4,'[1]INTERNAL PARAMETERS-1'!$B$5:$J$44,3,FALSE)</f>
        <v>0</v>
      </c>
      <c r="BG217" s="44">
        <f>VFDYLD1!BG217*VLOOKUP(VFDYLD2!BG$4,'[1]INTERNAL PARAMETERS-1'!$B$5:$J$44,5,FALSE)*VLOOKUP(VFDYLD2!BG$4,'[1]INTERNAL PARAMETERS-1'!$B$5:$J$44,6,FALSE)*VLOOKUP(VFDYLD2!BG$4,'[1]INTERNAL PARAMETERS-1'!$B$5:$J$44,3,FALSE) + VFDYLD1!BG217*(1-VLOOKUP(VFDYLD2!BG$4,'[1]INTERNAL PARAMETERS-1'!$B$5:$J$44,5,FALSE))*VLOOKUP(VFDYLD2!BG$4,'[1]INTERNAL PARAMETERS-1'!$B$5:$J$44,8,FALSE)*VLOOKUP(VFDYLD2!BG$4,'[1]INTERNAL PARAMETERS-1'!$B$5:$J$44,3,FALSE)</f>
        <v>0</v>
      </c>
      <c r="BH217" s="44">
        <f>VFDYLD1!BH217*VLOOKUP(VFDYLD2!BH$4,'[1]INTERNAL PARAMETERS-1'!$B$5:$J$44,5,FALSE)*VLOOKUP(VFDYLD2!BH$4,'[1]INTERNAL PARAMETERS-1'!$B$5:$J$44,6,FALSE)*VLOOKUP(VFDYLD2!BH$4,'[1]INTERNAL PARAMETERS-1'!$B$5:$J$44,3,FALSE) + VFDYLD1!BH217*(1-VLOOKUP(VFDYLD2!BH$4,'[1]INTERNAL PARAMETERS-1'!$B$5:$J$44,5,FALSE))*VLOOKUP(VFDYLD2!BH$4,'[1]INTERNAL PARAMETERS-1'!$B$5:$J$44,8,FALSE)*VLOOKUP(VFDYLD2!BH$4,'[1]INTERNAL PARAMETERS-1'!$B$5:$J$44,3,FALSE)</f>
        <v>0</v>
      </c>
      <c r="BI217" s="44">
        <f>VFDYLD1!BI217*VLOOKUP(VFDYLD2!BI$4,'[1]INTERNAL PARAMETERS-1'!$B$5:$J$44,5,FALSE)*VLOOKUP(VFDYLD2!BI$4,'[1]INTERNAL PARAMETERS-1'!$B$5:$J$44,6,FALSE)*VLOOKUP(VFDYLD2!BI$4,'[1]INTERNAL PARAMETERS-1'!$B$5:$J$44,3,FALSE) + VFDYLD1!BI217*(1-VLOOKUP(VFDYLD2!BI$4,'[1]INTERNAL PARAMETERS-1'!$B$5:$J$44,5,FALSE))*VLOOKUP(VFDYLD2!BI$4,'[1]INTERNAL PARAMETERS-1'!$B$5:$J$44,8,FALSE)*VLOOKUP(VFDYLD2!BI$4,'[1]INTERNAL PARAMETERS-1'!$B$5:$J$44,3,FALSE)</f>
        <v>0</v>
      </c>
      <c r="BJ217" s="44">
        <f>VFDYLD1!BJ217*VLOOKUP(VFDYLD2!BJ$4,'[1]INTERNAL PARAMETERS-1'!$B$5:$J$44,5,FALSE)*VLOOKUP(VFDYLD2!BJ$4,'[1]INTERNAL PARAMETERS-1'!$B$5:$J$44,6,FALSE)*VLOOKUP(VFDYLD2!BJ$4,'[1]INTERNAL PARAMETERS-1'!$B$5:$J$44,3,FALSE) + VFDYLD1!BJ217*(1-VLOOKUP(VFDYLD2!BJ$4,'[1]INTERNAL PARAMETERS-1'!$B$5:$J$44,5,FALSE))*VLOOKUP(VFDYLD2!BJ$4,'[1]INTERNAL PARAMETERS-1'!$B$5:$J$44,8,FALSE)*VLOOKUP(VFDYLD2!BJ$4,'[1]INTERNAL PARAMETERS-1'!$B$5:$J$44,3,FALSE)</f>
        <v>0</v>
      </c>
      <c r="BK217" s="44">
        <f>VFDYLD1!BK217*VLOOKUP(VFDYLD2!BK$4,'[1]INTERNAL PARAMETERS-1'!$B$5:$J$44,5,FALSE)*VLOOKUP(VFDYLD2!BK$4,'[1]INTERNAL PARAMETERS-1'!$B$5:$J$44,6,FALSE)*VLOOKUP(VFDYLD2!BK$4,'[1]INTERNAL PARAMETERS-1'!$B$5:$J$44,3,FALSE) + VFDYLD1!BK217*(1-VLOOKUP(VFDYLD2!BK$4,'[1]INTERNAL PARAMETERS-1'!$B$5:$J$44,5,FALSE))*VLOOKUP(VFDYLD2!BK$4,'[1]INTERNAL PARAMETERS-1'!$B$5:$J$44,8,FALSE)*VLOOKUP(VFDYLD2!BK$4,'[1]INTERNAL PARAMETERS-1'!$B$5:$J$44,3,FALSE)</f>
        <v>0</v>
      </c>
      <c r="BL217" s="44">
        <f>VFDYLD1!BL217*VLOOKUP(VFDYLD2!BL$4,'[1]INTERNAL PARAMETERS-1'!$B$5:$J$44,5,FALSE)*VLOOKUP(VFDYLD2!BL$4,'[1]INTERNAL PARAMETERS-1'!$B$5:$J$44,6,FALSE)*VLOOKUP(VFDYLD2!BL$4,'[1]INTERNAL PARAMETERS-1'!$B$5:$J$44,3,FALSE) + VFDYLD1!BL217*(1-VLOOKUP(VFDYLD2!BL$4,'[1]INTERNAL PARAMETERS-1'!$B$5:$J$44,5,FALSE))*VLOOKUP(VFDYLD2!BL$4,'[1]INTERNAL PARAMETERS-1'!$B$5:$J$44,8,FALSE)*VLOOKUP(VFDYLD2!BL$4,'[1]INTERNAL PARAMETERS-1'!$B$5:$J$44,3,FALSE)</f>
        <v>0</v>
      </c>
      <c r="BM217" s="44">
        <f>VFDYLD1!BM217*VLOOKUP(VFDYLD2!BM$4,'[1]INTERNAL PARAMETERS-1'!$B$5:$J$44,5,FALSE)*VLOOKUP(VFDYLD2!BM$4,'[1]INTERNAL PARAMETERS-1'!$B$5:$J$44,6,FALSE)*VLOOKUP(VFDYLD2!BM$4,'[1]INTERNAL PARAMETERS-1'!$B$5:$J$44,3,FALSE) + VFDYLD1!BM217*(1-VLOOKUP(VFDYLD2!BM$4,'[1]INTERNAL PARAMETERS-1'!$B$5:$J$44,5,FALSE))*VLOOKUP(VFDYLD2!BM$4,'[1]INTERNAL PARAMETERS-1'!$B$5:$J$44,8,FALSE)*VLOOKUP(VFDYLD2!BM$4,'[1]INTERNAL PARAMETERS-1'!$B$5:$J$44,3,FALSE)</f>
        <v>0</v>
      </c>
      <c r="BN217" s="44">
        <f>VFDYLD1!BN217*VLOOKUP(VFDYLD2!BN$4,'[1]INTERNAL PARAMETERS-1'!$B$5:$J$44,5,FALSE)*VLOOKUP(VFDYLD2!BN$4,'[1]INTERNAL PARAMETERS-1'!$B$5:$J$44,6,FALSE)*VLOOKUP(VFDYLD2!BN$4,'[1]INTERNAL PARAMETERS-1'!$B$5:$J$44,3,FALSE) + VFDYLD1!BN217*(1-VLOOKUP(VFDYLD2!BN$4,'[1]INTERNAL PARAMETERS-1'!$B$5:$J$44,5,FALSE))*VLOOKUP(VFDYLD2!BN$4,'[1]INTERNAL PARAMETERS-1'!$B$5:$J$44,8,FALSE)*VLOOKUP(VFDYLD2!BN$4,'[1]INTERNAL PARAMETERS-1'!$B$5:$J$44,3,FALSE)</f>
        <v>0</v>
      </c>
      <c r="BO217" s="44">
        <f>VFDYLD1!BO217*VLOOKUP(VFDYLD2!BO$4,'[1]INTERNAL PARAMETERS-1'!$B$5:$J$44,5,FALSE)*VLOOKUP(VFDYLD2!BO$4,'[1]INTERNAL PARAMETERS-1'!$B$5:$J$44,6,FALSE)*VLOOKUP(VFDYLD2!BO$4,'[1]INTERNAL PARAMETERS-1'!$B$5:$J$44,3,FALSE) + VFDYLD1!BO217*(1-VLOOKUP(VFDYLD2!BO$4,'[1]INTERNAL PARAMETERS-1'!$B$5:$J$44,5,FALSE))*VLOOKUP(VFDYLD2!BO$4,'[1]INTERNAL PARAMETERS-1'!$B$5:$J$44,8,FALSE)*VLOOKUP(VFDYLD2!BO$4,'[1]INTERNAL PARAMETERS-1'!$B$5:$J$44,3,FALSE)</f>
        <v>0</v>
      </c>
      <c r="BP217" s="44">
        <f>VFDYLD1!BP217*VLOOKUP(VFDYLD2!BP$4,'[1]INTERNAL PARAMETERS-1'!$B$5:$J$44,5,FALSE)*VLOOKUP(VFDYLD2!BP$4,'[1]INTERNAL PARAMETERS-1'!$B$5:$J$44,6,FALSE)*VLOOKUP(VFDYLD2!BP$4,'[1]INTERNAL PARAMETERS-1'!$B$5:$J$44,3,FALSE) + VFDYLD1!BP217*(1-VLOOKUP(VFDYLD2!BP$4,'[1]INTERNAL PARAMETERS-1'!$B$5:$J$44,5,FALSE))*VLOOKUP(VFDYLD2!BP$4,'[1]INTERNAL PARAMETERS-1'!$B$5:$J$44,8,FALSE)*VLOOKUP(VFDYLD2!BP$4,'[1]INTERNAL PARAMETERS-1'!$B$5:$J$44,3,FALSE)</f>
        <v>0</v>
      </c>
      <c r="BQ217" s="44">
        <f>VFDYLD1!BQ217*VLOOKUP(VFDYLD2!BQ$4,'[1]INTERNAL PARAMETERS-1'!$B$5:$J$44,5,FALSE)*VLOOKUP(VFDYLD2!BQ$4,'[1]INTERNAL PARAMETERS-1'!$B$5:$J$44,6,FALSE)*VLOOKUP(VFDYLD2!BQ$4,'[1]INTERNAL PARAMETERS-1'!$B$5:$J$44,3,FALSE) + VFDYLD1!BQ217*(1-VLOOKUP(VFDYLD2!BQ$4,'[1]INTERNAL PARAMETERS-1'!$B$5:$J$44,5,FALSE))*VLOOKUP(VFDYLD2!BQ$4,'[1]INTERNAL PARAMETERS-1'!$B$5:$J$44,8,FALSE)*VLOOKUP(VFDYLD2!BQ$4,'[1]INTERNAL PARAMETERS-1'!$B$5:$J$44,3,FALSE)</f>
        <v>0</v>
      </c>
      <c r="BR217" s="44">
        <f>VFDYLD1!BR217*VLOOKUP(VFDYLD2!BR$4,'[1]INTERNAL PARAMETERS-1'!$B$5:$J$44,5,FALSE)*VLOOKUP(VFDYLD2!BR$4,'[1]INTERNAL PARAMETERS-1'!$B$5:$J$44,6,FALSE)*VLOOKUP(VFDYLD2!BR$4,'[1]INTERNAL PARAMETERS-1'!$B$5:$J$44,3,FALSE) + VFDYLD1!BR217*(1-VLOOKUP(VFDYLD2!BR$4,'[1]INTERNAL PARAMETERS-1'!$B$5:$J$44,5,FALSE))*VLOOKUP(VFDYLD2!BR$4,'[1]INTERNAL PARAMETERS-1'!$B$5:$J$44,8,FALSE)*VLOOKUP(VFDYLD2!BR$4,'[1]INTERNAL PARAMETERS-1'!$B$5:$J$44,3,FALSE)</f>
        <v>0</v>
      </c>
      <c r="BS217" s="44">
        <f>VFDYLD1!BS217*VLOOKUP(VFDYLD2!BS$4,'[1]INTERNAL PARAMETERS-1'!$B$5:$J$44,5,FALSE)*VLOOKUP(VFDYLD2!BS$4,'[1]INTERNAL PARAMETERS-1'!$B$5:$J$44,6,FALSE)*VLOOKUP(VFDYLD2!BS$4,'[1]INTERNAL PARAMETERS-1'!$B$5:$J$44,3,FALSE) + VFDYLD1!BS217*(1-VLOOKUP(VFDYLD2!BS$4,'[1]INTERNAL PARAMETERS-1'!$B$5:$J$44,5,FALSE))*VLOOKUP(VFDYLD2!BS$4,'[1]INTERNAL PARAMETERS-1'!$B$5:$J$44,8,FALSE)*VLOOKUP(VFDYLD2!BS$4,'[1]INTERNAL PARAMETERS-1'!$B$5:$J$44,3,FALSE)</f>
        <v>0</v>
      </c>
      <c r="BT217" s="44">
        <f>VFDYLD1!BT217*VLOOKUP(VFDYLD2!BT$4,'[1]INTERNAL PARAMETERS-1'!$B$5:$J$44,5,FALSE)*VLOOKUP(VFDYLD2!BT$4,'[1]INTERNAL PARAMETERS-1'!$B$5:$J$44,6,FALSE)*VLOOKUP(VFDYLD2!BT$4,'[1]INTERNAL PARAMETERS-1'!$B$5:$J$44,3,FALSE) + VFDYLD1!BT217*(1-VLOOKUP(VFDYLD2!BT$4,'[1]INTERNAL PARAMETERS-1'!$B$5:$J$44,5,FALSE))*VLOOKUP(VFDYLD2!BT$4,'[1]INTERNAL PARAMETERS-1'!$B$5:$J$44,8,FALSE)*VLOOKUP(VFDYLD2!BT$4,'[1]INTERNAL PARAMETERS-1'!$B$5:$J$44,3,FALSE)</f>
        <v>0</v>
      </c>
      <c r="BU217" s="44">
        <f>VFDYLD1!BU217*VLOOKUP(VFDYLD2!BU$4,'[1]INTERNAL PARAMETERS-1'!$B$5:$J$44,5,FALSE)*VLOOKUP(VFDYLD2!BU$4,'[1]INTERNAL PARAMETERS-1'!$B$5:$J$44,6,FALSE)*VLOOKUP(VFDYLD2!BU$4,'[1]INTERNAL PARAMETERS-1'!$B$5:$J$44,3,FALSE) + VFDYLD1!BU217*(1-VLOOKUP(VFDYLD2!BU$4,'[1]INTERNAL PARAMETERS-1'!$B$5:$J$44,5,FALSE))*VLOOKUP(VFDYLD2!BU$4,'[1]INTERNAL PARAMETERS-1'!$B$5:$J$44,8,FALSE)*VLOOKUP(VFDYLD2!BU$4,'[1]INTERNAL PARAMETERS-1'!$B$5:$J$44,3,FALSE)</f>
        <v>0</v>
      </c>
      <c r="BV217" s="44">
        <f>VFDYLD1!BV217*VLOOKUP(VFDYLD2!BV$4,'[1]INTERNAL PARAMETERS-1'!$B$5:$J$44,5,FALSE)*VLOOKUP(VFDYLD2!BV$4,'[1]INTERNAL PARAMETERS-1'!$B$5:$J$44,6,FALSE)*VLOOKUP(VFDYLD2!BV$4,'[1]INTERNAL PARAMETERS-1'!$B$5:$J$44,3,FALSE) + VFDYLD1!BV217*(1-VLOOKUP(VFDYLD2!BV$4,'[1]INTERNAL PARAMETERS-1'!$B$5:$J$44,5,FALSE))*VLOOKUP(VFDYLD2!BV$4,'[1]INTERNAL PARAMETERS-1'!$B$5:$J$44,8,FALSE)*VLOOKUP(VFDYLD2!BV$4,'[1]INTERNAL PARAMETERS-1'!$B$5:$J$44,3,FALSE)</f>
        <v>0</v>
      </c>
      <c r="BW217" s="44">
        <f>VFDYLD1!BW217*VLOOKUP(VFDYLD2!BW$4,'[1]INTERNAL PARAMETERS-1'!$B$5:$J$44,5,FALSE)*VLOOKUP(VFDYLD2!BW$4,'[1]INTERNAL PARAMETERS-1'!$B$5:$J$44,6,FALSE)*VLOOKUP(VFDYLD2!BW$4,'[1]INTERNAL PARAMETERS-1'!$B$5:$J$44,3,FALSE) + VFDYLD1!BW217*(1-VLOOKUP(VFDYLD2!BW$4,'[1]INTERNAL PARAMETERS-1'!$B$5:$J$44,5,FALSE))*VLOOKUP(VFDYLD2!BW$4,'[1]INTERNAL PARAMETERS-1'!$B$5:$J$44,8,FALSE)*VLOOKUP(VFDYLD2!BW$4,'[1]INTERNAL PARAMETERS-1'!$B$5:$J$44,3,FALSE)</f>
        <v>0</v>
      </c>
      <c r="BX217" s="44">
        <f>VFDYLD1!BX217*VLOOKUP(VFDYLD2!BX$4,'[1]INTERNAL PARAMETERS-1'!$B$5:$J$44,5,FALSE)*VLOOKUP(VFDYLD2!BX$4,'[1]INTERNAL PARAMETERS-1'!$B$5:$J$44,6,FALSE)*VLOOKUP(VFDYLD2!BX$4,'[1]INTERNAL PARAMETERS-1'!$B$5:$J$44,3,FALSE) + VFDYLD1!BX217*(1-VLOOKUP(VFDYLD2!BX$4,'[1]INTERNAL PARAMETERS-1'!$B$5:$J$44,5,FALSE))*VLOOKUP(VFDYLD2!BX$4,'[1]INTERNAL PARAMETERS-1'!$B$5:$J$44,8,FALSE)*VLOOKUP(VFDYLD2!BX$4,'[1]INTERNAL PARAMETERS-1'!$B$5:$J$44,3,FALSE)</f>
        <v>0</v>
      </c>
      <c r="BY217" s="44">
        <f>VFDYLD1!BY217*VLOOKUP(VFDYLD2!BY$4,'[1]INTERNAL PARAMETERS-1'!$B$5:$J$44,5,FALSE)*VLOOKUP(VFDYLD2!BY$4,'[1]INTERNAL PARAMETERS-1'!$B$5:$J$44,6,FALSE)*VLOOKUP(VFDYLD2!BY$4,'[1]INTERNAL PARAMETERS-1'!$B$5:$J$44,3,FALSE) + VFDYLD1!BY217*(1-VLOOKUP(VFDYLD2!BY$4,'[1]INTERNAL PARAMETERS-1'!$B$5:$J$44,5,FALSE))*VLOOKUP(VFDYLD2!BY$4,'[1]INTERNAL PARAMETERS-1'!$B$5:$J$44,8,FALSE)*VLOOKUP(VFDYLD2!BY$4,'[1]INTERNAL PARAMETERS-1'!$B$5:$J$44,3,FALSE)</f>
        <v>0</v>
      </c>
      <c r="BZ217" s="44">
        <f>VFDYLD1!BZ217*VLOOKUP(VFDYLD2!BZ$4,'[1]INTERNAL PARAMETERS-1'!$B$5:$J$44,5,FALSE)*VLOOKUP(VFDYLD2!BZ$4,'[1]INTERNAL PARAMETERS-1'!$B$5:$J$44,6,FALSE)*VLOOKUP(VFDYLD2!BZ$4,'[1]INTERNAL PARAMETERS-1'!$B$5:$J$44,3,FALSE) + VFDYLD1!BZ217*(1-VLOOKUP(VFDYLD2!BZ$4,'[1]INTERNAL PARAMETERS-1'!$B$5:$J$44,5,FALSE))*VLOOKUP(VFDYLD2!BZ$4,'[1]INTERNAL PARAMETERS-1'!$B$5:$J$44,8,FALSE)*VLOOKUP(VFDYLD2!BZ$4,'[1]INTERNAL PARAMETERS-1'!$B$5:$J$44,3,FALSE)</f>
        <v>0</v>
      </c>
      <c r="CA217" s="44">
        <f>VFDYLD1!CA217*VLOOKUP(VFDYLD2!CA$4,'[1]INTERNAL PARAMETERS-1'!$B$5:$J$44,5,FALSE)*VLOOKUP(VFDYLD2!CA$4,'[1]INTERNAL PARAMETERS-1'!$B$5:$J$44,6,FALSE)*VLOOKUP(VFDYLD2!CA$4,'[1]INTERNAL PARAMETERS-1'!$B$5:$J$44,3,FALSE) + VFDYLD1!CA217*(1-VLOOKUP(VFDYLD2!CA$4,'[1]INTERNAL PARAMETERS-1'!$B$5:$J$44,5,FALSE))*VLOOKUP(VFDYLD2!CA$4,'[1]INTERNAL PARAMETERS-1'!$B$5:$J$44,8,FALSE)*VLOOKUP(VFDYLD2!CA$4,'[1]INTERNAL PARAMETERS-1'!$B$5:$J$44,3,FALSE)</f>
        <v>0</v>
      </c>
      <c r="CB217" s="44">
        <f>VFDYLD1!CB217*VLOOKUP(VFDYLD2!CB$4,'[1]INTERNAL PARAMETERS-1'!$B$5:$J$44,5,FALSE)*VLOOKUP(VFDYLD2!CB$4,'[1]INTERNAL PARAMETERS-1'!$B$5:$J$44,6,FALSE)*VLOOKUP(VFDYLD2!CB$4,'[1]INTERNAL PARAMETERS-1'!$B$5:$J$44,3,FALSE) + VFDYLD1!CB217*(1-VLOOKUP(VFDYLD2!CB$4,'[1]INTERNAL PARAMETERS-1'!$B$5:$J$44,5,FALSE))*VLOOKUP(VFDYLD2!CB$4,'[1]INTERNAL PARAMETERS-1'!$B$5:$J$44,8,FALSE)*VLOOKUP(VFDYLD2!CB$4,'[1]INTERNAL PARAMETERS-1'!$B$5:$J$44,3,FALSE)</f>
        <v>0</v>
      </c>
      <c r="CC217" s="44">
        <f>VFDYLD1!CC217*VLOOKUP(VFDYLD2!CC$4,'[1]INTERNAL PARAMETERS-1'!$B$5:$J$44,5,FALSE)*VLOOKUP(VFDYLD2!CC$4,'[1]INTERNAL PARAMETERS-1'!$B$5:$J$44,6,FALSE)*VLOOKUP(VFDYLD2!CC$4,'[1]INTERNAL PARAMETERS-1'!$B$5:$J$44,3,FALSE) + VFDYLD1!CC217*(1-VLOOKUP(VFDYLD2!CC$4,'[1]INTERNAL PARAMETERS-1'!$B$5:$J$44,5,FALSE))*VLOOKUP(VFDYLD2!CC$4,'[1]INTERNAL PARAMETERS-1'!$B$5:$J$44,8,FALSE)*VLOOKUP(VFDYLD2!CC$4,'[1]INTERNAL PARAMETERS-1'!$B$5:$J$44,3,FALSE)</f>
        <v>0</v>
      </c>
      <c r="CD217" s="44">
        <f>VFDYLD1!CD217*VLOOKUP(VFDYLD2!CD$4,'[1]INTERNAL PARAMETERS-1'!$B$5:$J$44,5,FALSE)*VLOOKUP(VFDYLD2!CD$4,'[1]INTERNAL PARAMETERS-1'!$B$5:$J$44,6,FALSE)*VLOOKUP(VFDYLD2!CD$4,'[1]INTERNAL PARAMETERS-1'!$B$5:$J$44,3,FALSE) + VFDYLD1!CD217*(1-VLOOKUP(VFDYLD2!CD$4,'[1]INTERNAL PARAMETERS-1'!$B$5:$J$44,5,FALSE))*VLOOKUP(VFDYLD2!CD$4,'[1]INTERNAL PARAMETERS-1'!$B$5:$J$44,8,FALSE)*VLOOKUP(VFDYLD2!CD$4,'[1]INTERNAL PARAMETERS-1'!$B$5:$J$44,3,FALSE)</f>
        <v>0</v>
      </c>
      <c r="CE217" s="44">
        <f>VFDYLD1!CE217*VLOOKUP(VFDYLD2!CE$4,'[1]INTERNAL PARAMETERS-1'!$B$5:$J$44,5,FALSE)*VLOOKUP(VFDYLD2!CE$4,'[1]INTERNAL PARAMETERS-1'!$B$5:$J$44,6,FALSE)*VLOOKUP(VFDYLD2!CE$4,'[1]INTERNAL PARAMETERS-1'!$B$5:$J$44,3,FALSE) + VFDYLD1!CE217*(1-VLOOKUP(VFDYLD2!CE$4,'[1]INTERNAL PARAMETERS-1'!$B$5:$J$44,5,FALSE))*VLOOKUP(VFDYLD2!CE$4,'[1]INTERNAL PARAMETERS-1'!$B$5:$J$44,8,FALSE)*VLOOKUP(VFDYLD2!CE$4,'[1]INTERNAL PARAMETERS-1'!$B$5:$J$44,3,FALSE)</f>
        <v>0</v>
      </c>
      <c r="CF217" s="44">
        <f>VFDYLD1!CF217*VLOOKUP(VFDYLD2!CF$4,'[1]INTERNAL PARAMETERS-1'!$B$5:$J$44,5,FALSE)*VLOOKUP(VFDYLD2!CF$4,'[1]INTERNAL PARAMETERS-1'!$B$5:$J$44,6,FALSE)*VLOOKUP(VFDYLD2!CF$4,'[1]INTERNAL PARAMETERS-1'!$B$5:$J$44,3,FALSE) + VFDYLD1!CF217*(1-VLOOKUP(VFDYLD2!CF$4,'[1]INTERNAL PARAMETERS-1'!$B$5:$J$44,5,FALSE))*VLOOKUP(VFDYLD2!CF$4,'[1]INTERNAL PARAMETERS-1'!$B$5:$J$44,8,FALSE)*VLOOKUP(VFDYLD2!CF$4,'[1]INTERNAL PARAMETERS-1'!$B$5:$J$44,3,FALSE)</f>
        <v>0</v>
      </c>
      <c r="CG217" s="44">
        <f>VFDYLD1!CG217*VLOOKUP(VFDYLD2!CG$4,'[1]INTERNAL PARAMETERS-1'!$B$5:$J$44,5,FALSE)*VLOOKUP(VFDYLD2!CG$4,'[1]INTERNAL PARAMETERS-1'!$B$5:$J$44,6,FALSE)*VLOOKUP(VFDYLD2!CG$4,'[1]INTERNAL PARAMETERS-1'!$B$5:$J$44,3,FALSE) + VFDYLD1!CG217*(1-VLOOKUP(VFDYLD2!CG$4,'[1]INTERNAL PARAMETERS-1'!$B$5:$J$44,5,FALSE))*VLOOKUP(VFDYLD2!CG$4,'[1]INTERNAL PARAMETERS-1'!$B$5:$J$44,8,FALSE)*VLOOKUP(VFDYLD2!CG$4,'[1]INTERNAL PARAMETERS-1'!$B$5:$J$44,3,FALSE)</f>
        <v>0</v>
      </c>
      <c r="CH217" s="43">
        <f>VFDYLD1!CH217*VLOOKUP(VFDYLD2!CH$4,'[1]INTERNAL PARAMETERS-1'!$B$5:$J$44,5,FALSE)*VLOOKUP(VFDYLD2!CH$4,'[1]INTERNAL PARAMETERS-1'!$B$5:$J$44,6,FALSE)*VLOOKUP(VFDYLD2!CH$4,'[1]INTERNAL PARAMETERS-1'!$B$5:$J$44,3,FALSE) + VFDYLD1!CH217*(1-VLOOKUP(VFDYLD2!CH$4,'[1]INTERNAL PARAMETERS-1'!$B$5:$J$44,5,FALSE))*VLOOKUP(VFDYLD2!CH$4,'[1]INTERNAL PARAMETERS-1'!$B$5:$J$44,8,FALSE)*VLOOKUP(VFDYLD2!CH$4,'[1]INTERNAL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47</v>
      </c>
      <c r="D218" s="57" t="s">
        <v>49</v>
      </c>
      <c r="E218" s="132">
        <f>VFD!W218</f>
        <v>0</v>
      </c>
      <c r="F218" s="56">
        <f>'[1]INTERNAL PARAMETERS-1'!M20</f>
        <v>12.89</v>
      </c>
      <c r="G218" s="45">
        <f>VFDYLD1!G218*VLOOKUP(VFDYLD2!G$4,'[1]INTERNAL PARAMETERS-1'!$B$5:$J$44,5,FALSE)*VLOOKUP(VFDYLD2!G$4,'[1]INTERNAL PARAMETERS-1'!$B$5:$J$44,7,FALSE)*VFDYLD2!$F218 + VFDYLD1!G218*(1-VLOOKUP(VFDYLD2!G$4,'[1]INTERNAL PARAMETERS-1'!$B$5:$J$44,5,FALSE))*VLOOKUP(VFDYLD2!G$4,'[1]INTERNAL PARAMETERS-1'!$B$5:$J$44,9,FALSE)*VFDYLD2!$F218</f>
        <v>0</v>
      </c>
      <c r="H218" s="44">
        <f>VFDYLD1!H218*VLOOKUP(VFDYLD2!H$4,'[1]INTERNAL PARAMETERS-1'!$B$5:$J$44,5,FALSE)*VLOOKUP(VFDYLD2!H$4,'[1]INTERNAL PARAMETERS-1'!$B$5:$J$44,7,FALSE)*VFDYLD2!$F218 + VFDYLD1!H218*(1-VLOOKUP(VFDYLD2!H$4,'[1]INTERNAL PARAMETERS-1'!$B$5:$J$44,5,FALSE))*VLOOKUP(VFDYLD2!H$4,'[1]INTERNAL PARAMETERS-1'!$B$5:$J$44,9,FALSE)*VFDYLD2!$F218</f>
        <v>0</v>
      </c>
      <c r="I218" s="44">
        <f>VFDYLD1!I218*VLOOKUP(VFDYLD2!I$4,'[1]INTERNAL PARAMETERS-1'!$B$5:$J$44,5,FALSE)*VLOOKUP(VFDYLD2!I$4,'[1]INTERNAL PARAMETERS-1'!$B$5:$J$44,7,FALSE)*VFDYLD2!$F218 + VFDYLD1!I218*(1-VLOOKUP(VFDYLD2!I$4,'[1]INTERNAL PARAMETERS-1'!$B$5:$J$44,5,FALSE))*VLOOKUP(VFDYLD2!I$4,'[1]INTERNAL PARAMETERS-1'!$B$5:$J$44,9,FALSE)*VFDYLD2!$F218</f>
        <v>0</v>
      </c>
      <c r="J218" s="44">
        <f>VFDYLD1!J218*VLOOKUP(VFDYLD2!J$4,'[1]INTERNAL PARAMETERS-1'!$B$5:$J$44,5,FALSE)*VLOOKUP(VFDYLD2!J$4,'[1]INTERNAL PARAMETERS-1'!$B$5:$J$44,7,FALSE)*VFDYLD2!$F218 + VFDYLD1!J218*(1-VLOOKUP(VFDYLD2!J$4,'[1]INTERNAL PARAMETERS-1'!$B$5:$J$44,5,FALSE))*VLOOKUP(VFDYLD2!J$4,'[1]INTERNAL PARAMETERS-1'!$B$5:$J$44,9,FALSE)*VFDYLD2!$F218</f>
        <v>0</v>
      </c>
      <c r="K218" s="44">
        <f>VFDYLD1!K218*VLOOKUP(VFDYLD2!K$4,'[1]INTERNAL PARAMETERS-1'!$B$5:$J$44,5,FALSE)*VLOOKUP(VFDYLD2!K$4,'[1]INTERNAL PARAMETERS-1'!$B$5:$J$44,7,FALSE)*VFDYLD2!$F218 + VFDYLD1!K218*(1-VLOOKUP(VFDYLD2!K$4,'[1]INTERNAL PARAMETERS-1'!$B$5:$J$44,5,FALSE))*VLOOKUP(VFDYLD2!K$4,'[1]INTERNAL PARAMETERS-1'!$B$5:$J$44,9,FALSE)*VFDYLD2!$F218</f>
        <v>0</v>
      </c>
      <c r="L218" s="44">
        <f>VFDYLD1!L218*VLOOKUP(VFDYLD2!L$4,'[1]INTERNAL PARAMETERS-1'!$B$5:$J$44,5,FALSE)*VLOOKUP(VFDYLD2!L$4,'[1]INTERNAL PARAMETERS-1'!$B$5:$J$44,7,FALSE)*VFDYLD2!$F218 + VFDYLD1!L218*(1-VLOOKUP(VFDYLD2!L$4,'[1]INTERNAL PARAMETERS-1'!$B$5:$J$44,5,FALSE))*VLOOKUP(VFDYLD2!L$4,'[1]INTERNAL PARAMETERS-1'!$B$5:$J$44,9,FALSE)*VFDYLD2!$F218</f>
        <v>0</v>
      </c>
      <c r="M218" s="44">
        <f>VFDYLD1!M218*VLOOKUP(VFDYLD2!M$4,'[1]INTERNAL PARAMETERS-1'!$B$5:$J$44,5,FALSE)*VLOOKUP(VFDYLD2!M$4,'[1]INTERNAL PARAMETERS-1'!$B$5:$J$44,7,FALSE)*VFDYLD2!$F218 + VFDYLD1!M218*(1-VLOOKUP(VFDYLD2!M$4,'[1]INTERNAL PARAMETERS-1'!$B$5:$J$44,5,FALSE))*VLOOKUP(VFDYLD2!M$4,'[1]INTERNAL PARAMETERS-1'!$B$5:$J$44,9,FALSE)*VFDYLD2!$F218</f>
        <v>0</v>
      </c>
      <c r="N218" s="44">
        <f>VFDYLD1!N218*VLOOKUP(VFDYLD2!N$4,'[1]INTERNAL PARAMETERS-1'!$B$5:$J$44,5,FALSE)*VLOOKUP(VFDYLD2!N$4,'[1]INTERNAL PARAMETERS-1'!$B$5:$J$44,7,FALSE)*VFDYLD2!$F218 + VFDYLD1!N218*(1-VLOOKUP(VFDYLD2!N$4,'[1]INTERNAL PARAMETERS-1'!$B$5:$J$44,5,FALSE))*VLOOKUP(VFDYLD2!N$4,'[1]INTERNAL PARAMETERS-1'!$B$5:$J$44,9,FALSE)*VFDYLD2!$F218</f>
        <v>0</v>
      </c>
      <c r="O218" s="44">
        <f>VFDYLD1!O218*VLOOKUP(VFDYLD2!O$4,'[1]INTERNAL PARAMETERS-1'!$B$5:$J$44,5,FALSE)*VLOOKUP(VFDYLD2!O$4,'[1]INTERNAL PARAMETERS-1'!$B$5:$J$44,7,FALSE)*VFDYLD2!$F218 + VFDYLD1!O218*(1-VLOOKUP(VFDYLD2!O$4,'[1]INTERNAL PARAMETERS-1'!$B$5:$J$44,5,FALSE))*VLOOKUP(VFDYLD2!O$4,'[1]INTERNAL PARAMETERS-1'!$B$5:$J$44,9,FALSE)*VFDYLD2!$F218</f>
        <v>0</v>
      </c>
      <c r="P218" s="44">
        <f>VFDYLD1!P218*VLOOKUP(VFDYLD2!P$4,'[1]INTERNAL PARAMETERS-1'!$B$5:$J$44,5,FALSE)*VLOOKUP(VFDYLD2!P$4,'[1]INTERNAL PARAMETERS-1'!$B$5:$J$44,7,FALSE)*VFDYLD2!$F218 + VFDYLD1!P218*(1-VLOOKUP(VFDYLD2!P$4,'[1]INTERNAL PARAMETERS-1'!$B$5:$J$44,5,FALSE))*VLOOKUP(VFDYLD2!P$4,'[1]INTERNAL PARAMETERS-1'!$B$5:$J$44,9,FALSE)*VFDYLD2!$F218</f>
        <v>0</v>
      </c>
      <c r="Q218" s="44">
        <f>VFDYLD1!Q218*VLOOKUP(VFDYLD2!Q$4,'[1]INTERNAL PARAMETERS-1'!$B$5:$J$44,5,FALSE)*VLOOKUP(VFDYLD2!Q$4,'[1]INTERNAL PARAMETERS-1'!$B$5:$J$44,7,FALSE)*VFDYLD2!$F218 + VFDYLD1!Q218*(1-VLOOKUP(VFDYLD2!Q$4,'[1]INTERNAL PARAMETERS-1'!$B$5:$J$44,5,FALSE))*VLOOKUP(VFDYLD2!Q$4,'[1]INTERNAL PARAMETERS-1'!$B$5:$J$44,9,FALSE)*VFDYLD2!$F218</f>
        <v>0</v>
      </c>
      <c r="R218" s="44">
        <f>VFDYLD1!R218*VLOOKUP(VFDYLD2!R$4,'[1]INTERNAL PARAMETERS-1'!$B$5:$J$44,5,FALSE)*VLOOKUP(VFDYLD2!R$4,'[1]INTERNAL PARAMETERS-1'!$B$5:$J$44,7,FALSE)*VFDYLD2!$F218 + VFDYLD1!R218*(1-VLOOKUP(VFDYLD2!R$4,'[1]INTERNAL PARAMETERS-1'!$B$5:$J$44,5,FALSE))*VLOOKUP(VFDYLD2!R$4,'[1]INTERNAL PARAMETERS-1'!$B$5:$J$44,9,FALSE)*VFDYLD2!$F218</f>
        <v>0</v>
      </c>
      <c r="S218" s="44">
        <f>VFDYLD1!S218*VLOOKUP(VFDYLD2!S$4,'[1]INTERNAL PARAMETERS-1'!$B$5:$J$44,5,FALSE)*VLOOKUP(VFDYLD2!S$4,'[1]INTERNAL PARAMETERS-1'!$B$5:$J$44,7,FALSE)*VFDYLD2!$F218 + VFDYLD1!S218*(1-VLOOKUP(VFDYLD2!S$4,'[1]INTERNAL PARAMETERS-1'!$B$5:$J$44,5,FALSE))*VLOOKUP(VFDYLD2!S$4,'[1]INTERNAL PARAMETERS-1'!$B$5:$J$44,9,FALSE)*VFDYLD2!$F218</f>
        <v>0</v>
      </c>
      <c r="T218" s="44">
        <f>VFDYLD1!T218*VLOOKUP(VFDYLD2!T$4,'[1]INTERNAL PARAMETERS-1'!$B$5:$J$44,5,FALSE)*VLOOKUP(VFDYLD2!T$4,'[1]INTERNAL PARAMETERS-1'!$B$5:$J$44,7,FALSE)*VFDYLD2!$F218 + VFDYLD1!T218*(1-VLOOKUP(VFDYLD2!T$4,'[1]INTERNAL PARAMETERS-1'!$B$5:$J$44,5,FALSE))*VLOOKUP(VFDYLD2!T$4,'[1]INTERNAL PARAMETERS-1'!$B$5:$J$44,9,FALSE)*VFDYLD2!$F218</f>
        <v>0</v>
      </c>
      <c r="U218" s="44">
        <f>VFDYLD1!U218*VLOOKUP(VFDYLD2!U$4,'[1]INTERNAL PARAMETERS-1'!$B$5:$J$44,5,FALSE)*VLOOKUP(VFDYLD2!U$4,'[1]INTERNAL PARAMETERS-1'!$B$5:$J$44,7,FALSE)*VFDYLD2!$F218 + VFDYLD1!U218*(1-VLOOKUP(VFDYLD2!U$4,'[1]INTERNAL PARAMETERS-1'!$B$5:$J$44,5,FALSE))*VLOOKUP(VFDYLD2!U$4,'[1]INTERNAL PARAMETERS-1'!$B$5:$J$44,9,FALSE)*VFDYLD2!$F218</f>
        <v>0</v>
      </c>
      <c r="V218" s="44">
        <f>VFDYLD1!V218*VLOOKUP(VFDYLD2!V$4,'[1]INTERNAL PARAMETERS-1'!$B$5:$J$44,5,FALSE)*VLOOKUP(VFDYLD2!V$4,'[1]INTERNAL PARAMETERS-1'!$B$5:$J$44,7,FALSE)*VFDYLD2!$F218 + VFDYLD1!V218*(1-VLOOKUP(VFDYLD2!V$4,'[1]INTERNAL PARAMETERS-1'!$B$5:$J$44,5,FALSE))*VLOOKUP(VFDYLD2!V$4,'[1]INTERNAL PARAMETERS-1'!$B$5:$J$44,9,FALSE)*VFDYLD2!$F218</f>
        <v>0</v>
      </c>
      <c r="W218" s="44">
        <f>VFDYLD1!W218*VLOOKUP(VFDYLD2!W$4,'[1]INTERNAL PARAMETERS-1'!$B$5:$J$44,5,FALSE)*VLOOKUP(VFDYLD2!W$4,'[1]INTERNAL PARAMETERS-1'!$B$5:$J$44,7,FALSE)*VFDYLD2!$F218 + VFDYLD1!W218*(1-VLOOKUP(VFDYLD2!W$4,'[1]INTERNAL PARAMETERS-1'!$B$5:$J$44,5,FALSE))*VLOOKUP(VFDYLD2!W$4,'[1]INTERNAL PARAMETERS-1'!$B$5:$J$44,9,FALSE)*VFDYLD2!$F218</f>
        <v>0</v>
      </c>
      <c r="X218" s="44">
        <f>VFDYLD1!X218*VLOOKUP(VFDYLD2!X$4,'[1]INTERNAL PARAMETERS-1'!$B$5:$J$44,5,FALSE)*VLOOKUP(VFDYLD2!X$4,'[1]INTERNAL PARAMETERS-1'!$B$5:$J$44,7,FALSE)*VFDYLD2!$F218 + VFDYLD1!X218*(1-VLOOKUP(VFDYLD2!X$4,'[1]INTERNAL PARAMETERS-1'!$B$5:$J$44,5,FALSE))*VLOOKUP(VFDYLD2!X$4,'[1]INTERNAL PARAMETERS-1'!$B$5:$J$44,9,FALSE)*VFDYLD2!$F218</f>
        <v>0</v>
      </c>
      <c r="Y218" s="44">
        <f>VFDYLD1!Y218*VLOOKUP(VFDYLD2!Y$4,'[1]INTERNAL PARAMETERS-1'!$B$5:$J$44,5,FALSE)*VLOOKUP(VFDYLD2!Y$4,'[1]INTERNAL PARAMETERS-1'!$B$5:$J$44,7,FALSE)*VFDYLD2!$F218 + VFDYLD1!Y218*(1-VLOOKUP(VFDYLD2!Y$4,'[1]INTERNAL PARAMETERS-1'!$B$5:$J$44,5,FALSE))*VLOOKUP(VFDYLD2!Y$4,'[1]INTERNAL PARAMETERS-1'!$B$5:$J$44,9,FALSE)*VFDYLD2!$F218</f>
        <v>0</v>
      </c>
      <c r="Z218" s="44">
        <f>VFDYLD1!Z218*VLOOKUP(VFDYLD2!Z$4,'[1]INTERNAL PARAMETERS-1'!$B$5:$J$44,5,FALSE)*VLOOKUP(VFDYLD2!Z$4,'[1]INTERNAL PARAMETERS-1'!$B$5:$J$44,7,FALSE)*VFDYLD2!$F218 + VFDYLD1!Z218*(1-VLOOKUP(VFDYLD2!Z$4,'[1]INTERNAL PARAMETERS-1'!$B$5:$J$44,5,FALSE))*VLOOKUP(VFDYLD2!Z$4,'[1]INTERNAL PARAMETERS-1'!$B$5:$J$44,9,FALSE)*VFDYLD2!$F218</f>
        <v>0</v>
      </c>
      <c r="AA218" s="44">
        <f>VFDYLD1!AA218*VLOOKUP(VFDYLD2!AA$4,'[1]INTERNAL PARAMETERS-1'!$B$5:$J$44,5,FALSE)*VLOOKUP(VFDYLD2!AA$4,'[1]INTERNAL PARAMETERS-1'!$B$5:$J$44,7,FALSE)*VFDYLD2!$F218 + VFDYLD1!AA218*(1-VLOOKUP(VFDYLD2!AA$4,'[1]INTERNAL PARAMETERS-1'!$B$5:$J$44,5,FALSE))*VLOOKUP(VFDYLD2!AA$4,'[1]INTERNAL PARAMETERS-1'!$B$5:$J$44,9,FALSE)*VFDYLD2!$F218</f>
        <v>0</v>
      </c>
      <c r="AB218" s="44">
        <f>VFDYLD1!AB218*VLOOKUP(VFDYLD2!AB$4,'[1]INTERNAL PARAMETERS-1'!$B$5:$J$44,5,FALSE)*VLOOKUP(VFDYLD2!AB$4,'[1]INTERNAL PARAMETERS-1'!$B$5:$J$44,7,FALSE)*VFDYLD2!$F218 + VFDYLD1!AB218*(1-VLOOKUP(VFDYLD2!AB$4,'[1]INTERNAL PARAMETERS-1'!$B$5:$J$44,5,FALSE))*VLOOKUP(VFDYLD2!AB$4,'[1]INTERNAL PARAMETERS-1'!$B$5:$J$44,9,FALSE)*VFDYLD2!$F218</f>
        <v>0</v>
      </c>
      <c r="AC218" s="44">
        <f>VFDYLD1!AC218*VLOOKUP(VFDYLD2!AC$4,'[1]INTERNAL PARAMETERS-1'!$B$5:$J$44,5,FALSE)*VLOOKUP(VFDYLD2!AC$4,'[1]INTERNAL PARAMETERS-1'!$B$5:$J$44,7,FALSE)*VFDYLD2!$F218 + VFDYLD1!AC218*(1-VLOOKUP(VFDYLD2!AC$4,'[1]INTERNAL PARAMETERS-1'!$B$5:$J$44,5,FALSE))*VLOOKUP(VFDYLD2!AC$4,'[1]INTERNAL PARAMETERS-1'!$B$5:$J$44,9,FALSE)*VFDYLD2!$F218</f>
        <v>0</v>
      </c>
      <c r="AD218" s="44">
        <f>VFDYLD1!AD218*VLOOKUP(VFDYLD2!AD$4,'[1]INTERNAL PARAMETERS-1'!$B$5:$J$44,5,FALSE)*VLOOKUP(VFDYLD2!AD$4,'[1]INTERNAL PARAMETERS-1'!$B$5:$J$44,7,FALSE)*VFDYLD2!$F218 + VFDYLD1!AD218*(1-VLOOKUP(VFDYLD2!AD$4,'[1]INTERNAL PARAMETERS-1'!$B$5:$J$44,5,FALSE))*VLOOKUP(VFDYLD2!AD$4,'[1]INTERNAL PARAMETERS-1'!$B$5:$J$44,9,FALSE)*VFDYLD2!$F218</f>
        <v>0</v>
      </c>
      <c r="AE218" s="44">
        <f>VFDYLD1!AE218*VLOOKUP(VFDYLD2!AE$4,'[1]INTERNAL PARAMETERS-1'!$B$5:$J$44,5,FALSE)*VLOOKUP(VFDYLD2!AE$4,'[1]INTERNAL PARAMETERS-1'!$B$5:$J$44,7,FALSE)*VFDYLD2!$F218 + VFDYLD1!AE218*(1-VLOOKUP(VFDYLD2!AE$4,'[1]INTERNAL PARAMETERS-1'!$B$5:$J$44,5,FALSE))*VLOOKUP(VFDYLD2!AE$4,'[1]INTERNAL PARAMETERS-1'!$B$5:$J$44,9,FALSE)*VFDYLD2!$F218</f>
        <v>0</v>
      </c>
      <c r="AF218" s="44">
        <f>VFDYLD1!AF218*VLOOKUP(VFDYLD2!AF$4,'[1]INTERNAL PARAMETERS-1'!$B$5:$J$44,5,FALSE)*VLOOKUP(VFDYLD2!AF$4,'[1]INTERNAL PARAMETERS-1'!$B$5:$J$44,7,FALSE)*VFDYLD2!$F218 + VFDYLD1!AF218*(1-VLOOKUP(VFDYLD2!AF$4,'[1]INTERNAL PARAMETERS-1'!$B$5:$J$44,5,FALSE))*VLOOKUP(VFDYLD2!AF$4,'[1]INTERNAL PARAMETERS-1'!$B$5:$J$44,9,FALSE)*VFDYLD2!$F218</f>
        <v>0</v>
      </c>
      <c r="AG218" s="44">
        <f>VFDYLD1!AG218*VLOOKUP(VFDYLD2!AG$4,'[1]INTERNAL PARAMETERS-1'!$B$5:$J$44,5,FALSE)*VLOOKUP(VFDYLD2!AG$4,'[1]INTERNAL PARAMETERS-1'!$B$5:$J$44,7,FALSE)*VFDYLD2!$F218 + VFDYLD1!AG218*(1-VLOOKUP(VFDYLD2!AG$4,'[1]INTERNAL PARAMETERS-1'!$B$5:$J$44,5,FALSE))*VLOOKUP(VFDYLD2!AG$4,'[1]INTERNAL PARAMETERS-1'!$B$5:$J$44,9,FALSE)*VFDYLD2!$F218</f>
        <v>0</v>
      </c>
      <c r="AH218" s="44">
        <f>VFDYLD1!AH218*VLOOKUP(VFDYLD2!AH$4,'[1]INTERNAL PARAMETERS-1'!$B$5:$J$44,5,FALSE)*VLOOKUP(VFDYLD2!AH$4,'[1]INTERNAL PARAMETERS-1'!$B$5:$J$44,7,FALSE)*VFDYLD2!$F218 + VFDYLD1!AH218*(1-VLOOKUP(VFDYLD2!AH$4,'[1]INTERNAL PARAMETERS-1'!$B$5:$J$44,5,FALSE))*VLOOKUP(VFDYLD2!AH$4,'[1]INTERNAL PARAMETERS-1'!$B$5:$J$44,9,FALSE)*VFDYLD2!$F218</f>
        <v>0</v>
      </c>
      <c r="AI218" s="44">
        <f>VFDYLD1!AI218*VLOOKUP(VFDYLD2!AI$4,'[1]INTERNAL PARAMETERS-1'!$B$5:$J$44,5,FALSE)*VLOOKUP(VFDYLD2!AI$4,'[1]INTERNAL PARAMETERS-1'!$B$5:$J$44,7,FALSE)*VFDYLD2!$F218 + VFDYLD1!AI218*(1-VLOOKUP(VFDYLD2!AI$4,'[1]INTERNAL PARAMETERS-1'!$B$5:$J$44,5,FALSE))*VLOOKUP(VFDYLD2!AI$4,'[1]INTERNAL PARAMETERS-1'!$B$5:$J$44,9,FALSE)*VFDYLD2!$F218</f>
        <v>0</v>
      </c>
      <c r="AJ218" s="44">
        <f>VFDYLD1!AJ218*VLOOKUP(VFDYLD2!AJ$4,'[1]INTERNAL PARAMETERS-1'!$B$5:$J$44,5,FALSE)*VLOOKUP(VFDYLD2!AJ$4,'[1]INTERNAL PARAMETERS-1'!$B$5:$J$44,7,FALSE)*VFDYLD2!$F218 + VFDYLD1!AJ218*(1-VLOOKUP(VFDYLD2!AJ$4,'[1]INTERNAL PARAMETERS-1'!$B$5:$J$44,5,FALSE))*VLOOKUP(VFDYLD2!AJ$4,'[1]INTERNAL PARAMETERS-1'!$B$5:$J$44,9,FALSE)*VFDYLD2!$F218</f>
        <v>0</v>
      </c>
      <c r="AK218" s="44">
        <f>VFDYLD1!AK218*VLOOKUP(VFDYLD2!AK$4,'[1]INTERNAL PARAMETERS-1'!$B$5:$J$44,5,FALSE)*VLOOKUP(VFDYLD2!AK$4,'[1]INTERNAL PARAMETERS-1'!$B$5:$J$44,7,FALSE)*VFDYLD2!$F218 + VFDYLD1!AK218*(1-VLOOKUP(VFDYLD2!AK$4,'[1]INTERNAL PARAMETERS-1'!$B$5:$J$44,5,FALSE))*VLOOKUP(VFDYLD2!AK$4,'[1]INTERNAL PARAMETERS-1'!$B$5:$J$44,9,FALSE)*VFDYLD2!$F218</f>
        <v>0</v>
      </c>
      <c r="AL218" s="44">
        <f>VFDYLD1!AL218*VLOOKUP(VFDYLD2!AL$4,'[1]INTERNAL PARAMETERS-1'!$B$5:$J$44,5,FALSE)*VLOOKUP(VFDYLD2!AL$4,'[1]INTERNAL PARAMETERS-1'!$B$5:$J$44,7,FALSE)*VFDYLD2!$F218 + VFDYLD1!AL218*(1-VLOOKUP(VFDYLD2!AL$4,'[1]INTERNAL PARAMETERS-1'!$B$5:$J$44,5,FALSE))*VLOOKUP(VFDYLD2!AL$4,'[1]INTERNAL PARAMETERS-1'!$B$5:$J$44,9,FALSE)*VFDYLD2!$F218</f>
        <v>0</v>
      </c>
      <c r="AM218" s="44">
        <f>VFDYLD1!AM218*VLOOKUP(VFDYLD2!AM$4,'[1]INTERNAL PARAMETERS-1'!$B$5:$J$44,5,FALSE)*VLOOKUP(VFDYLD2!AM$4,'[1]INTERNAL PARAMETERS-1'!$B$5:$J$44,7,FALSE)*VFDYLD2!$F218 + VFDYLD1!AM218*(1-VLOOKUP(VFDYLD2!AM$4,'[1]INTERNAL PARAMETERS-1'!$B$5:$J$44,5,FALSE))*VLOOKUP(VFDYLD2!AM$4,'[1]INTERNAL PARAMETERS-1'!$B$5:$J$44,9,FALSE)*VFDYLD2!$F218</f>
        <v>0</v>
      </c>
      <c r="AN218" s="44">
        <f>VFDYLD1!AN218*VLOOKUP(VFDYLD2!AN$4,'[1]INTERNAL PARAMETERS-1'!$B$5:$J$44,5,FALSE)*VLOOKUP(VFDYLD2!AN$4,'[1]INTERNAL PARAMETERS-1'!$B$5:$J$44,7,FALSE)*VFDYLD2!$F218 + VFDYLD1!AN218*(1-VLOOKUP(VFDYLD2!AN$4,'[1]INTERNAL PARAMETERS-1'!$B$5:$J$44,5,FALSE))*VLOOKUP(VFDYLD2!AN$4,'[1]INTERNAL PARAMETERS-1'!$B$5:$J$44,9,FALSE)*VFDYLD2!$F218</f>
        <v>0</v>
      </c>
      <c r="AO218" s="44">
        <f>VFDYLD1!AO218*VLOOKUP(VFDYLD2!AO$4,'[1]INTERNAL PARAMETERS-1'!$B$5:$J$44,5,FALSE)*VLOOKUP(VFDYLD2!AO$4,'[1]INTERNAL PARAMETERS-1'!$B$5:$J$44,7,FALSE)*VFDYLD2!$F218 + VFDYLD1!AO218*(1-VLOOKUP(VFDYLD2!AO$4,'[1]INTERNAL PARAMETERS-1'!$B$5:$J$44,5,FALSE))*VLOOKUP(VFDYLD2!AO$4,'[1]INTERNAL PARAMETERS-1'!$B$5:$J$44,9,FALSE)*VFDYLD2!$F218</f>
        <v>0</v>
      </c>
      <c r="AP218" s="44">
        <f>VFDYLD1!AP218*VLOOKUP(VFDYLD2!AP$4,'[1]INTERNAL PARAMETERS-1'!$B$5:$J$44,5,FALSE)*VLOOKUP(VFDYLD2!AP$4,'[1]INTERNAL PARAMETERS-1'!$B$5:$J$44,7,FALSE)*VFDYLD2!$F218 + VFDYLD1!AP218*(1-VLOOKUP(VFDYLD2!AP$4,'[1]INTERNAL PARAMETERS-1'!$B$5:$J$44,5,FALSE))*VLOOKUP(VFDYLD2!AP$4,'[1]INTERNAL PARAMETERS-1'!$B$5:$J$44,9,FALSE)*VFDYLD2!$F218</f>
        <v>0</v>
      </c>
      <c r="AQ218" s="44">
        <f>VFDYLD1!AQ218*VLOOKUP(VFDYLD2!AQ$4,'[1]INTERNAL PARAMETERS-1'!$B$5:$J$44,5,FALSE)*VLOOKUP(VFDYLD2!AQ$4,'[1]INTERNAL PARAMETERS-1'!$B$5:$J$44,7,FALSE)*VFDYLD2!$F218 + VFDYLD1!AQ218*(1-VLOOKUP(VFDYLD2!AQ$4,'[1]INTERNAL PARAMETERS-1'!$B$5:$J$44,5,FALSE))*VLOOKUP(VFDYLD2!AQ$4,'[1]INTERNAL PARAMETERS-1'!$B$5:$J$44,9,FALSE)*VFDYLD2!$F218</f>
        <v>0</v>
      </c>
      <c r="AR218" s="44">
        <f>VFDYLD1!AR218*VLOOKUP(VFDYLD2!AR$4,'[1]INTERNAL PARAMETERS-1'!$B$5:$J$44,5,FALSE)*VLOOKUP(VFDYLD2!AR$4,'[1]INTERNAL PARAMETERS-1'!$B$5:$J$44,7,FALSE)*VFDYLD2!$F218 + VFDYLD1!AR218*(1-VLOOKUP(VFDYLD2!AR$4,'[1]INTERNAL PARAMETERS-1'!$B$5:$J$44,5,FALSE))*VLOOKUP(VFDYLD2!AR$4,'[1]INTERNAL PARAMETERS-1'!$B$5:$J$44,9,FALSE)*VFDYLD2!$F218</f>
        <v>0</v>
      </c>
      <c r="AS218" s="44">
        <f>VFDYLD1!AS218*VLOOKUP(VFDYLD2!AS$4,'[1]INTERNAL PARAMETERS-1'!$B$5:$J$44,5,FALSE)*VLOOKUP(VFDYLD2!AS$4,'[1]INTERNAL PARAMETERS-1'!$B$5:$J$44,7,FALSE)*VFDYLD2!$F218 + VFDYLD1!AS218*(1-VLOOKUP(VFDYLD2!AS$4,'[1]INTERNAL PARAMETERS-1'!$B$5:$J$44,5,FALSE))*VLOOKUP(VFDYLD2!AS$4,'[1]INTERNAL PARAMETERS-1'!$B$5:$J$44,9,FALSE)*VFDYLD2!$F218</f>
        <v>0</v>
      </c>
      <c r="AT218" s="43">
        <f>VFDYLD1!AT218*VLOOKUP(VFDYLD2!AT$4,'[1]INTERNAL PARAMETERS-1'!$B$5:$J$44,5,FALSE)*VLOOKUP(VFDYLD2!AT$4,'[1]INTERNAL PARAMETERS-1'!$B$5:$J$44,7,FALSE)*VFDYLD2!$F218 + VFDYLD1!AT218*(1-VLOOKUP(VFDYLD2!AT$4,'[1]INTERNAL PARAMETERS-1'!$B$5:$J$44,5,FALSE))*VLOOKUP(VFDYLD2!AT$4,'[1]INTERNAL PARAMETERS-1'!$B$5:$J$44,9,FALSE)*VFDYLD2!$F218</f>
        <v>0</v>
      </c>
      <c r="AU218" s="45">
        <f>VFDYLD1!AU218*VLOOKUP(VFDYLD2!AU$4,'[1]INTERNAL PARAMETERS-1'!$B$5:$J$44,5,FALSE)*VLOOKUP(VFDYLD2!AU$4,'[1]INTERNAL PARAMETERS-1'!$B$5:$J$44,6,FALSE)*VLOOKUP(VFDYLD2!AU$4,'[1]INTERNAL PARAMETERS-1'!$B$5:$J$44,3,FALSE) + VFDYLD1!AU218*(1-VLOOKUP(VFDYLD2!AU$4,'[1]INTERNAL PARAMETERS-1'!$B$5:$J$44,5,FALSE))*VLOOKUP(VFDYLD2!AU$4,'[1]INTERNAL PARAMETERS-1'!$B$5:$J$44,8,FALSE)*VLOOKUP(VFDYLD2!AU$4,'[1]INTERNAL PARAMETERS-1'!$B$5:$J$44,3,FALSE)</f>
        <v>0</v>
      </c>
      <c r="AV218" s="44">
        <f>VFDYLD1!AV218*VLOOKUP(VFDYLD2!AV$4,'[1]INTERNAL PARAMETERS-1'!$B$5:$J$44,5,FALSE)*VLOOKUP(VFDYLD2!AV$4,'[1]INTERNAL PARAMETERS-1'!$B$5:$J$44,6,FALSE)*VLOOKUP(VFDYLD2!AV$4,'[1]INTERNAL PARAMETERS-1'!$B$5:$J$44,3,FALSE) + VFDYLD1!AV218*(1-VLOOKUP(VFDYLD2!AV$4,'[1]INTERNAL PARAMETERS-1'!$B$5:$J$44,5,FALSE))*VLOOKUP(VFDYLD2!AV$4,'[1]INTERNAL PARAMETERS-1'!$B$5:$J$44,8,FALSE)*VLOOKUP(VFDYLD2!AV$4,'[1]INTERNAL PARAMETERS-1'!$B$5:$J$44,3,FALSE)</f>
        <v>0</v>
      </c>
      <c r="AW218" s="44">
        <f>VFDYLD1!AW218*VLOOKUP(VFDYLD2!AW$4,'[1]INTERNAL PARAMETERS-1'!$B$5:$J$44,5,FALSE)*VLOOKUP(VFDYLD2!AW$4,'[1]INTERNAL PARAMETERS-1'!$B$5:$J$44,6,FALSE)*VLOOKUP(VFDYLD2!AW$4,'[1]INTERNAL PARAMETERS-1'!$B$5:$J$44,3,FALSE) + VFDYLD1!AW218*(1-VLOOKUP(VFDYLD2!AW$4,'[1]INTERNAL PARAMETERS-1'!$B$5:$J$44,5,FALSE))*VLOOKUP(VFDYLD2!AW$4,'[1]INTERNAL PARAMETERS-1'!$B$5:$J$44,8,FALSE)*VLOOKUP(VFDYLD2!AW$4,'[1]INTERNAL PARAMETERS-1'!$B$5:$J$44,3,FALSE)</f>
        <v>0</v>
      </c>
      <c r="AX218" s="44">
        <f>VFDYLD1!AX218*VLOOKUP(VFDYLD2!AX$4,'[1]INTERNAL PARAMETERS-1'!$B$5:$J$44,5,FALSE)*VLOOKUP(VFDYLD2!AX$4,'[1]INTERNAL PARAMETERS-1'!$B$5:$J$44,6,FALSE)*VLOOKUP(VFDYLD2!AX$4,'[1]INTERNAL PARAMETERS-1'!$B$5:$J$44,3,FALSE) + VFDYLD1!AX218*(1-VLOOKUP(VFDYLD2!AX$4,'[1]INTERNAL PARAMETERS-1'!$B$5:$J$44,5,FALSE))*VLOOKUP(VFDYLD2!AX$4,'[1]INTERNAL PARAMETERS-1'!$B$5:$J$44,8,FALSE)*VLOOKUP(VFDYLD2!AX$4,'[1]INTERNAL PARAMETERS-1'!$B$5:$J$44,3,FALSE)</f>
        <v>0</v>
      </c>
      <c r="AY218" s="44">
        <f>VFDYLD1!AY218*VLOOKUP(VFDYLD2!AY$4,'[1]INTERNAL PARAMETERS-1'!$B$5:$J$44,5,FALSE)*VLOOKUP(VFDYLD2!AY$4,'[1]INTERNAL PARAMETERS-1'!$B$5:$J$44,6,FALSE)*VLOOKUP(VFDYLD2!AY$4,'[1]INTERNAL PARAMETERS-1'!$B$5:$J$44,3,FALSE) + VFDYLD1!AY218*(1-VLOOKUP(VFDYLD2!AY$4,'[1]INTERNAL PARAMETERS-1'!$B$5:$J$44,5,FALSE))*VLOOKUP(VFDYLD2!AY$4,'[1]INTERNAL PARAMETERS-1'!$B$5:$J$44,8,FALSE)*VLOOKUP(VFDYLD2!AY$4,'[1]INTERNAL PARAMETERS-1'!$B$5:$J$44,3,FALSE)</f>
        <v>0</v>
      </c>
      <c r="AZ218" s="44">
        <f>VFDYLD1!AZ218*VLOOKUP(VFDYLD2!AZ$4,'[1]INTERNAL PARAMETERS-1'!$B$5:$J$44,5,FALSE)*VLOOKUP(VFDYLD2!AZ$4,'[1]INTERNAL PARAMETERS-1'!$B$5:$J$44,6,FALSE)*VLOOKUP(VFDYLD2!AZ$4,'[1]INTERNAL PARAMETERS-1'!$B$5:$J$44,3,FALSE) + VFDYLD1!AZ218*(1-VLOOKUP(VFDYLD2!AZ$4,'[1]INTERNAL PARAMETERS-1'!$B$5:$J$44,5,FALSE))*VLOOKUP(VFDYLD2!AZ$4,'[1]INTERNAL PARAMETERS-1'!$B$5:$J$44,8,FALSE)*VLOOKUP(VFDYLD2!AZ$4,'[1]INTERNAL PARAMETERS-1'!$B$5:$J$44,3,FALSE)</f>
        <v>0</v>
      </c>
      <c r="BA218" s="44">
        <f>VFDYLD1!BA218*VLOOKUP(VFDYLD2!BA$4,'[1]INTERNAL PARAMETERS-1'!$B$5:$J$44,5,FALSE)*VLOOKUP(VFDYLD2!BA$4,'[1]INTERNAL PARAMETERS-1'!$B$5:$J$44,6,FALSE)*VLOOKUP(VFDYLD2!BA$4,'[1]INTERNAL PARAMETERS-1'!$B$5:$J$44,3,FALSE) + VFDYLD1!BA218*(1-VLOOKUP(VFDYLD2!BA$4,'[1]INTERNAL PARAMETERS-1'!$B$5:$J$44,5,FALSE))*VLOOKUP(VFDYLD2!BA$4,'[1]INTERNAL PARAMETERS-1'!$B$5:$J$44,8,FALSE)*VLOOKUP(VFDYLD2!BA$4,'[1]INTERNAL PARAMETERS-1'!$B$5:$J$44,3,FALSE)</f>
        <v>0</v>
      </c>
      <c r="BB218" s="44">
        <f>VFDYLD1!BB218*VLOOKUP(VFDYLD2!BB$4,'[1]INTERNAL PARAMETERS-1'!$B$5:$J$44,5,FALSE)*VLOOKUP(VFDYLD2!BB$4,'[1]INTERNAL PARAMETERS-1'!$B$5:$J$44,6,FALSE)*VLOOKUP(VFDYLD2!BB$4,'[1]INTERNAL PARAMETERS-1'!$B$5:$J$44,3,FALSE) + VFDYLD1!BB218*(1-VLOOKUP(VFDYLD2!BB$4,'[1]INTERNAL PARAMETERS-1'!$B$5:$J$44,5,FALSE))*VLOOKUP(VFDYLD2!BB$4,'[1]INTERNAL PARAMETERS-1'!$B$5:$J$44,8,FALSE)*VLOOKUP(VFDYLD2!BB$4,'[1]INTERNAL PARAMETERS-1'!$B$5:$J$44,3,FALSE)</f>
        <v>0</v>
      </c>
      <c r="BC218" s="44">
        <f>VFDYLD1!BC218*VLOOKUP(VFDYLD2!BC$4,'[1]INTERNAL PARAMETERS-1'!$B$5:$J$44,5,FALSE)*VLOOKUP(VFDYLD2!BC$4,'[1]INTERNAL PARAMETERS-1'!$B$5:$J$44,6,FALSE)*VLOOKUP(VFDYLD2!BC$4,'[1]INTERNAL PARAMETERS-1'!$B$5:$J$44,3,FALSE) + VFDYLD1!BC218*(1-VLOOKUP(VFDYLD2!BC$4,'[1]INTERNAL PARAMETERS-1'!$B$5:$J$44,5,FALSE))*VLOOKUP(VFDYLD2!BC$4,'[1]INTERNAL PARAMETERS-1'!$B$5:$J$44,8,FALSE)*VLOOKUP(VFDYLD2!BC$4,'[1]INTERNAL PARAMETERS-1'!$B$5:$J$44,3,FALSE)</f>
        <v>0</v>
      </c>
      <c r="BD218" s="44">
        <f>VFDYLD1!BD218*VLOOKUP(VFDYLD2!BD$4,'[1]INTERNAL PARAMETERS-1'!$B$5:$J$44,5,FALSE)*VLOOKUP(VFDYLD2!BD$4,'[1]INTERNAL PARAMETERS-1'!$B$5:$J$44,6,FALSE)*VLOOKUP(VFDYLD2!BD$4,'[1]INTERNAL PARAMETERS-1'!$B$5:$J$44,3,FALSE) + VFDYLD1!BD218*(1-VLOOKUP(VFDYLD2!BD$4,'[1]INTERNAL PARAMETERS-1'!$B$5:$J$44,5,FALSE))*VLOOKUP(VFDYLD2!BD$4,'[1]INTERNAL PARAMETERS-1'!$B$5:$J$44,8,FALSE)*VLOOKUP(VFDYLD2!BD$4,'[1]INTERNAL PARAMETERS-1'!$B$5:$J$44,3,FALSE)</f>
        <v>0</v>
      </c>
      <c r="BE218" s="44">
        <f>VFDYLD1!BE218*VLOOKUP(VFDYLD2!BE$4,'[1]INTERNAL PARAMETERS-1'!$B$5:$J$44,5,FALSE)*VLOOKUP(VFDYLD2!BE$4,'[1]INTERNAL PARAMETERS-1'!$B$5:$J$44,6,FALSE)*VLOOKUP(VFDYLD2!BE$4,'[1]INTERNAL PARAMETERS-1'!$B$5:$J$44,3,FALSE) + VFDYLD1!BE218*(1-VLOOKUP(VFDYLD2!BE$4,'[1]INTERNAL PARAMETERS-1'!$B$5:$J$44,5,FALSE))*VLOOKUP(VFDYLD2!BE$4,'[1]INTERNAL PARAMETERS-1'!$B$5:$J$44,8,FALSE)*VLOOKUP(VFDYLD2!BE$4,'[1]INTERNAL PARAMETERS-1'!$B$5:$J$44,3,FALSE)</f>
        <v>0</v>
      </c>
      <c r="BF218" s="44">
        <f>VFDYLD1!BF218*VLOOKUP(VFDYLD2!BF$4,'[1]INTERNAL PARAMETERS-1'!$B$5:$J$44,5,FALSE)*VLOOKUP(VFDYLD2!BF$4,'[1]INTERNAL PARAMETERS-1'!$B$5:$J$44,6,FALSE)*VLOOKUP(VFDYLD2!BF$4,'[1]INTERNAL PARAMETERS-1'!$B$5:$J$44,3,FALSE) + VFDYLD1!BF218*(1-VLOOKUP(VFDYLD2!BF$4,'[1]INTERNAL PARAMETERS-1'!$B$5:$J$44,5,FALSE))*VLOOKUP(VFDYLD2!BF$4,'[1]INTERNAL PARAMETERS-1'!$B$5:$J$44,8,FALSE)*VLOOKUP(VFDYLD2!BF$4,'[1]INTERNAL PARAMETERS-1'!$B$5:$J$44,3,FALSE)</f>
        <v>0</v>
      </c>
      <c r="BG218" s="44">
        <f>VFDYLD1!BG218*VLOOKUP(VFDYLD2!BG$4,'[1]INTERNAL PARAMETERS-1'!$B$5:$J$44,5,FALSE)*VLOOKUP(VFDYLD2!BG$4,'[1]INTERNAL PARAMETERS-1'!$B$5:$J$44,6,FALSE)*VLOOKUP(VFDYLD2!BG$4,'[1]INTERNAL PARAMETERS-1'!$B$5:$J$44,3,FALSE) + VFDYLD1!BG218*(1-VLOOKUP(VFDYLD2!BG$4,'[1]INTERNAL PARAMETERS-1'!$B$5:$J$44,5,FALSE))*VLOOKUP(VFDYLD2!BG$4,'[1]INTERNAL PARAMETERS-1'!$B$5:$J$44,8,FALSE)*VLOOKUP(VFDYLD2!BG$4,'[1]INTERNAL PARAMETERS-1'!$B$5:$J$44,3,FALSE)</f>
        <v>0</v>
      </c>
      <c r="BH218" s="44">
        <f>VFDYLD1!BH218*VLOOKUP(VFDYLD2!BH$4,'[1]INTERNAL PARAMETERS-1'!$B$5:$J$44,5,FALSE)*VLOOKUP(VFDYLD2!BH$4,'[1]INTERNAL PARAMETERS-1'!$B$5:$J$44,6,FALSE)*VLOOKUP(VFDYLD2!BH$4,'[1]INTERNAL PARAMETERS-1'!$B$5:$J$44,3,FALSE) + VFDYLD1!BH218*(1-VLOOKUP(VFDYLD2!BH$4,'[1]INTERNAL PARAMETERS-1'!$B$5:$J$44,5,FALSE))*VLOOKUP(VFDYLD2!BH$4,'[1]INTERNAL PARAMETERS-1'!$B$5:$J$44,8,FALSE)*VLOOKUP(VFDYLD2!BH$4,'[1]INTERNAL PARAMETERS-1'!$B$5:$J$44,3,FALSE)</f>
        <v>0</v>
      </c>
      <c r="BI218" s="44">
        <f>VFDYLD1!BI218*VLOOKUP(VFDYLD2!BI$4,'[1]INTERNAL PARAMETERS-1'!$B$5:$J$44,5,FALSE)*VLOOKUP(VFDYLD2!BI$4,'[1]INTERNAL PARAMETERS-1'!$B$5:$J$44,6,FALSE)*VLOOKUP(VFDYLD2!BI$4,'[1]INTERNAL PARAMETERS-1'!$B$5:$J$44,3,FALSE) + VFDYLD1!BI218*(1-VLOOKUP(VFDYLD2!BI$4,'[1]INTERNAL PARAMETERS-1'!$B$5:$J$44,5,FALSE))*VLOOKUP(VFDYLD2!BI$4,'[1]INTERNAL PARAMETERS-1'!$B$5:$J$44,8,FALSE)*VLOOKUP(VFDYLD2!BI$4,'[1]INTERNAL PARAMETERS-1'!$B$5:$J$44,3,FALSE)</f>
        <v>0</v>
      </c>
      <c r="BJ218" s="44">
        <f>VFDYLD1!BJ218*VLOOKUP(VFDYLD2!BJ$4,'[1]INTERNAL PARAMETERS-1'!$B$5:$J$44,5,FALSE)*VLOOKUP(VFDYLD2!BJ$4,'[1]INTERNAL PARAMETERS-1'!$B$5:$J$44,6,FALSE)*VLOOKUP(VFDYLD2!BJ$4,'[1]INTERNAL PARAMETERS-1'!$B$5:$J$44,3,FALSE) + VFDYLD1!BJ218*(1-VLOOKUP(VFDYLD2!BJ$4,'[1]INTERNAL PARAMETERS-1'!$B$5:$J$44,5,FALSE))*VLOOKUP(VFDYLD2!BJ$4,'[1]INTERNAL PARAMETERS-1'!$B$5:$J$44,8,FALSE)*VLOOKUP(VFDYLD2!BJ$4,'[1]INTERNAL PARAMETERS-1'!$B$5:$J$44,3,FALSE)</f>
        <v>0</v>
      </c>
      <c r="BK218" s="44">
        <f>VFDYLD1!BK218*VLOOKUP(VFDYLD2!BK$4,'[1]INTERNAL PARAMETERS-1'!$B$5:$J$44,5,FALSE)*VLOOKUP(VFDYLD2!BK$4,'[1]INTERNAL PARAMETERS-1'!$B$5:$J$44,6,FALSE)*VLOOKUP(VFDYLD2!BK$4,'[1]INTERNAL PARAMETERS-1'!$B$5:$J$44,3,FALSE) + VFDYLD1!BK218*(1-VLOOKUP(VFDYLD2!BK$4,'[1]INTERNAL PARAMETERS-1'!$B$5:$J$44,5,FALSE))*VLOOKUP(VFDYLD2!BK$4,'[1]INTERNAL PARAMETERS-1'!$B$5:$J$44,8,FALSE)*VLOOKUP(VFDYLD2!BK$4,'[1]INTERNAL PARAMETERS-1'!$B$5:$J$44,3,FALSE)</f>
        <v>0</v>
      </c>
      <c r="BL218" s="44">
        <f>VFDYLD1!BL218*VLOOKUP(VFDYLD2!BL$4,'[1]INTERNAL PARAMETERS-1'!$B$5:$J$44,5,FALSE)*VLOOKUP(VFDYLD2!BL$4,'[1]INTERNAL PARAMETERS-1'!$B$5:$J$44,6,FALSE)*VLOOKUP(VFDYLD2!BL$4,'[1]INTERNAL PARAMETERS-1'!$B$5:$J$44,3,FALSE) + VFDYLD1!BL218*(1-VLOOKUP(VFDYLD2!BL$4,'[1]INTERNAL PARAMETERS-1'!$B$5:$J$44,5,FALSE))*VLOOKUP(VFDYLD2!BL$4,'[1]INTERNAL PARAMETERS-1'!$B$5:$J$44,8,FALSE)*VLOOKUP(VFDYLD2!BL$4,'[1]INTERNAL PARAMETERS-1'!$B$5:$J$44,3,FALSE)</f>
        <v>0</v>
      </c>
      <c r="BM218" s="44">
        <f>VFDYLD1!BM218*VLOOKUP(VFDYLD2!BM$4,'[1]INTERNAL PARAMETERS-1'!$B$5:$J$44,5,FALSE)*VLOOKUP(VFDYLD2!BM$4,'[1]INTERNAL PARAMETERS-1'!$B$5:$J$44,6,FALSE)*VLOOKUP(VFDYLD2!BM$4,'[1]INTERNAL PARAMETERS-1'!$B$5:$J$44,3,FALSE) + VFDYLD1!BM218*(1-VLOOKUP(VFDYLD2!BM$4,'[1]INTERNAL PARAMETERS-1'!$B$5:$J$44,5,FALSE))*VLOOKUP(VFDYLD2!BM$4,'[1]INTERNAL PARAMETERS-1'!$B$5:$J$44,8,FALSE)*VLOOKUP(VFDYLD2!BM$4,'[1]INTERNAL PARAMETERS-1'!$B$5:$J$44,3,FALSE)</f>
        <v>0</v>
      </c>
      <c r="BN218" s="44">
        <f>VFDYLD1!BN218*VLOOKUP(VFDYLD2!BN$4,'[1]INTERNAL PARAMETERS-1'!$B$5:$J$44,5,FALSE)*VLOOKUP(VFDYLD2!BN$4,'[1]INTERNAL PARAMETERS-1'!$B$5:$J$44,6,FALSE)*VLOOKUP(VFDYLD2!BN$4,'[1]INTERNAL PARAMETERS-1'!$B$5:$J$44,3,FALSE) + VFDYLD1!BN218*(1-VLOOKUP(VFDYLD2!BN$4,'[1]INTERNAL PARAMETERS-1'!$B$5:$J$44,5,FALSE))*VLOOKUP(VFDYLD2!BN$4,'[1]INTERNAL PARAMETERS-1'!$B$5:$J$44,8,FALSE)*VLOOKUP(VFDYLD2!BN$4,'[1]INTERNAL PARAMETERS-1'!$B$5:$J$44,3,FALSE)</f>
        <v>0</v>
      </c>
      <c r="BO218" s="44">
        <f>VFDYLD1!BO218*VLOOKUP(VFDYLD2!BO$4,'[1]INTERNAL PARAMETERS-1'!$B$5:$J$44,5,FALSE)*VLOOKUP(VFDYLD2!BO$4,'[1]INTERNAL PARAMETERS-1'!$B$5:$J$44,6,FALSE)*VLOOKUP(VFDYLD2!BO$4,'[1]INTERNAL PARAMETERS-1'!$B$5:$J$44,3,FALSE) + VFDYLD1!BO218*(1-VLOOKUP(VFDYLD2!BO$4,'[1]INTERNAL PARAMETERS-1'!$B$5:$J$44,5,FALSE))*VLOOKUP(VFDYLD2!BO$4,'[1]INTERNAL PARAMETERS-1'!$B$5:$J$44,8,FALSE)*VLOOKUP(VFDYLD2!BO$4,'[1]INTERNAL PARAMETERS-1'!$B$5:$J$44,3,FALSE)</f>
        <v>0</v>
      </c>
      <c r="BP218" s="44">
        <f>VFDYLD1!BP218*VLOOKUP(VFDYLD2!BP$4,'[1]INTERNAL PARAMETERS-1'!$B$5:$J$44,5,FALSE)*VLOOKUP(VFDYLD2!BP$4,'[1]INTERNAL PARAMETERS-1'!$B$5:$J$44,6,FALSE)*VLOOKUP(VFDYLD2!BP$4,'[1]INTERNAL PARAMETERS-1'!$B$5:$J$44,3,FALSE) + VFDYLD1!BP218*(1-VLOOKUP(VFDYLD2!BP$4,'[1]INTERNAL PARAMETERS-1'!$B$5:$J$44,5,FALSE))*VLOOKUP(VFDYLD2!BP$4,'[1]INTERNAL PARAMETERS-1'!$B$5:$J$44,8,FALSE)*VLOOKUP(VFDYLD2!BP$4,'[1]INTERNAL PARAMETERS-1'!$B$5:$J$44,3,FALSE)</f>
        <v>0</v>
      </c>
      <c r="BQ218" s="44">
        <f>VFDYLD1!BQ218*VLOOKUP(VFDYLD2!BQ$4,'[1]INTERNAL PARAMETERS-1'!$B$5:$J$44,5,FALSE)*VLOOKUP(VFDYLD2!BQ$4,'[1]INTERNAL PARAMETERS-1'!$B$5:$J$44,6,FALSE)*VLOOKUP(VFDYLD2!BQ$4,'[1]INTERNAL PARAMETERS-1'!$B$5:$J$44,3,FALSE) + VFDYLD1!BQ218*(1-VLOOKUP(VFDYLD2!BQ$4,'[1]INTERNAL PARAMETERS-1'!$B$5:$J$44,5,FALSE))*VLOOKUP(VFDYLD2!BQ$4,'[1]INTERNAL PARAMETERS-1'!$B$5:$J$44,8,FALSE)*VLOOKUP(VFDYLD2!BQ$4,'[1]INTERNAL PARAMETERS-1'!$B$5:$J$44,3,FALSE)</f>
        <v>0</v>
      </c>
      <c r="BR218" s="44">
        <f>VFDYLD1!BR218*VLOOKUP(VFDYLD2!BR$4,'[1]INTERNAL PARAMETERS-1'!$B$5:$J$44,5,FALSE)*VLOOKUP(VFDYLD2!BR$4,'[1]INTERNAL PARAMETERS-1'!$B$5:$J$44,6,FALSE)*VLOOKUP(VFDYLD2!BR$4,'[1]INTERNAL PARAMETERS-1'!$B$5:$J$44,3,FALSE) + VFDYLD1!BR218*(1-VLOOKUP(VFDYLD2!BR$4,'[1]INTERNAL PARAMETERS-1'!$B$5:$J$44,5,FALSE))*VLOOKUP(VFDYLD2!BR$4,'[1]INTERNAL PARAMETERS-1'!$B$5:$J$44,8,FALSE)*VLOOKUP(VFDYLD2!BR$4,'[1]INTERNAL PARAMETERS-1'!$B$5:$J$44,3,FALSE)</f>
        <v>0</v>
      </c>
      <c r="BS218" s="44">
        <f>VFDYLD1!BS218*VLOOKUP(VFDYLD2!BS$4,'[1]INTERNAL PARAMETERS-1'!$B$5:$J$44,5,FALSE)*VLOOKUP(VFDYLD2!BS$4,'[1]INTERNAL PARAMETERS-1'!$B$5:$J$44,6,FALSE)*VLOOKUP(VFDYLD2!BS$4,'[1]INTERNAL PARAMETERS-1'!$B$5:$J$44,3,FALSE) + VFDYLD1!BS218*(1-VLOOKUP(VFDYLD2!BS$4,'[1]INTERNAL PARAMETERS-1'!$B$5:$J$44,5,FALSE))*VLOOKUP(VFDYLD2!BS$4,'[1]INTERNAL PARAMETERS-1'!$B$5:$J$44,8,FALSE)*VLOOKUP(VFDYLD2!BS$4,'[1]INTERNAL PARAMETERS-1'!$B$5:$J$44,3,FALSE)</f>
        <v>0</v>
      </c>
      <c r="BT218" s="44">
        <f>VFDYLD1!BT218*VLOOKUP(VFDYLD2!BT$4,'[1]INTERNAL PARAMETERS-1'!$B$5:$J$44,5,FALSE)*VLOOKUP(VFDYLD2!BT$4,'[1]INTERNAL PARAMETERS-1'!$B$5:$J$44,6,FALSE)*VLOOKUP(VFDYLD2!BT$4,'[1]INTERNAL PARAMETERS-1'!$B$5:$J$44,3,FALSE) + VFDYLD1!BT218*(1-VLOOKUP(VFDYLD2!BT$4,'[1]INTERNAL PARAMETERS-1'!$B$5:$J$44,5,FALSE))*VLOOKUP(VFDYLD2!BT$4,'[1]INTERNAL PARAMETERS-1'!$B$5:$J$44,8,FALSE)*VLOOKUP(VFDYLD2!BT$4,'[1]INTERNAL PARAMETERS-1'!$B$5:$J$44,3,FALSE)</f>
        <v>0</v>
      </c>
      <c r="BU218" s="44">
        <f>VFDYLD1!BU218*VLOOKUP(VFDYLD2!BU$4,'[1]INTERNAL PARAMETERS-1'!$B$5:$J$44,5,FALSE)*VLOOKUP(VFDYLD2!BU$4,'[1]INTERNAL PARAMETERS-1'!$B$5:$J$44,6,FALSE)*VLOOKUP(VFDYLD2!BU$4,'[1]INTERNAL PARAMETERS-1'!$B$5:$J$44,3,FALSE) + VFDYLD1!BU218*(1-VLOOKUP(VFDYLD2!BU$4,'[1]INTERNAL PARAMETERS-1'!$B$5:$J$44,5,FALSE))*VLOOKUP(VFDYLD2!BU$4,'[1]INTERNAL PARAMETERS-1'!$B$5:$J$44,8,FALSE)*VLOOKUP(VFDYLD2!BU$4,'[1]INTERNAL PARAMETERS-1'!$B$5:$J$44,3,FALSE)</f>
        <v>0</v>
      </c>
      <c r="BV218" s="44">
        <f>VFDYLD1!BV218*VLOOKUP(VFDYLD2!BV$4,'[1]INTERNAL PARAMETERS-1'!$B$5:$J$44,5,FALSE)*VLOOKUP(VFDYLD2!BV$4,'[1]INTERNAL PARAMETERS-1'!$B$5:$J$44,6,FALSE)*VLOOKUP(VFDYLD2!BV$4,'[1]INTERNAL PARAMETERS-1'!$B$5:$J$44,3,FALSE) + VFDYLD1!BV218*(1-VLOOKUP(VFDYLD2!BV$4,'[1]INTERNAL PARAMETERS-1'!$B$5:$J$44,5,FALSE))*VLOOKUP(VFDYLD2!BV$4,'[1]INTERNAL PARAMETERS-1'!$B$5:$J$44,8,FALSE)*VLOOKUP(VFDYLD2!BV$4,'[1]INTERNAL PARAMETERS-1'!$B$5:$J$44,3,FALSE)</f>
        <v>0</v>
      </c>
      <c r="BW218" s="44">
        <f>VFDYLD1!BW218*VLOOKUP(VFDYLD2!BW$4,'[1]INTERNAL PARAMETERS-1'!$B$5:$J$44,5,FALSE)*VLOOKUP(VFDYLD2!BW$4,'[1]INTERNAL PARAMETERS-1'!$B$5:$J$44,6,FALSE)*VLOOKUP(VFDYLD2!BW$4,'[1]INTERNAL PARAMETERS-1'!$B$5:$J$44,3,FALSE) + VFDYLD1!BW218*(1-VLOOKUP(VFDYLD2!BW$4,'[1]INTERNAL PARAMETERS-1'!$B$5:$J$44,5,FALSE))*VLOOKUP(VFDYLD2!BW$4,'[1]INTERNAL PARAMETERS-1'!$B$5:$J$44,8,FALSE)*VLOOKUP(VFDYLD2!BW$4,'[1]INTERNAL PARAMETERS-1'!$B$5:$J$44,3,FALSE)</f>
        <v>0</v>
      </c>
      <c r="BX218" s="44">
        <f>VFDYLD1!BX218*VLOOKUP(VFDYLD2!BX$4,'[1]INTERNAL PARAMETERS-1'!$B$5:$J$44,5,FALSE)*VLOOKUP(VFDYLD2!BX$4,'[1]INTERNAL PARAMETERS-1'!$B$5:$J$44,6,FALSE)*VLOOKUP(VFDYLD2!BX$4,'[1]INTERNAL PARAMETERS-1'!$B$5:$J$44,3,FALSE) + VFDYLD1!BX218*(1-VLOOKUP(VFDYLD2!BX$4,'[1]INTERNAL PARAMETERS-1'!$B$5:$J$44,5,FALSE))*VLOOKUP(VFDYLD2!BX$4,'[1]INTERNAL PARAMETERS-1'!$B$5:$J$44,8,FALSE)*VLOOKUP(VFDYLD2!BX$4,'[1]INTERNAL PARAMETERS-1'!$B$5:$J$44,3,FALSE)</f>
        <v>0</v>
      </c>
      <c r="BY218" s="44">
        <f>VFDYLD1!BY218*VLOOKUP(VFDYLD2!BY$4,'[1]INTERNAL PARAMETERS-1'!$B$5:$J$44,5,FALSE)*VLOOKUP(VFDYLD2!BY$4,'[1]INTERNAL PARAMETERS-1'!$B$5:$J$44,6,FALSE)*VLOOKUP(VFDYLD2!BY$4,'[1]INTERNAL PARAMETERS-1'!$B$5:$J$44,3,FALSE) + VFDYLD1!BY218*(1-VLOOKUP(VFDYLD2!BY$4,'[1]INTERNAL PARAMETERS-1'!$B$5:$J$44,5,FALSE))*VLOOKUP(VFDYLD2!BY$4,'[1]INTERNAL PARAMETERS-1'!$B$5:$J$44,8,FALSE)*VLOOKUP(VFDYLD2!BY$4,'[1]INTERNAL PARAMETERS-1'!$B$5:$J$44,3,FALSE)</f>
        <v>0</v>
      </c>
      <c r="BZ218" s="44">
        <f>VFDYLD1!BZ218*VLOOKUP(VFDYLD2!BZ$4,'[1]INTERNAL PARAMETERS-1'!$B$5:$J$44,5,FALSE)*VLOOKUP(VFDYLD2!BZ$4,'[1]INTERNAL PARAMETERS-1'!$B$5:$J$44,6,FALSE)*VLOOKUP(VFDYLD2!BZ$4,'[1]INTERNAL PARAMETERS-1'!$B$5:$J$44,3,FALSE) + VFDYLD1!BZ218*(1-VLOOKUP(VFDYLD2!BZ$4,'[1]INTERNAL PARAMETERS-1'!$B$5:$J$44,5,FALSE))*VLOOKUP(VFDYLD2!BZ$4,'[1]INTERNAL PARAMETERS-1'!$B$5:$J$44,8,FALSE)*VLOOKUP(VFDYLD2!BZ$4,'[1]INTERNAL PARAMETERS-1'!$B$5:$J$44,3,FALSE)</f>
        <v>0</v>
      </c>
      <c r="CA218" s="44">
        <f>VFDYLD1!CA218*VLOOKUP(VFDYLD2!CA$4,'[1]INTERNAL PARAMETERS-1'!$B$5:$J$44,5,FALSE)*VLOOKUP(VFDYLD2!CA$4,'[1]INTERNAL PARAMETERS-1'!$B$5:$J$44,6,FALSE)*VLOOKUP(VFDYLD2!CA$4,'[1]INTERNAL PARAMETERS-1'!$B$5:$J$44,3,FALSE) + VFDYLD1!CA218*(1-VLOOKUP(VFDYLD2!CA$4,'[1]INTERNAL PARAMETERS-1'!$B$5:$J$44,5,FALSE))*VLOOKUP(VFDYLD2!CA$4,'[1]INTERNAL PARAMETERS-1'!$B$5:$J$44,8,FALSE)*VLOOKUP(VFDYLD2!CA$4,'[1]INTERNAL PARAMETERS-1'!$B$5:$J$44,3,FALSE)</f>
        <v>0</v>
      </c>
      <c r="CB218" s="44">
        <f>VFDYLD1!CB218*VLOOKUP(VFDYLD2!CB$4,'[1]INTERNAL PARAMETERS-1'!$B$5:$J$44,5,FALSE)*VLOOKUP(VFDYLD2!CB$4,'[1]INTERNAL PARAMETERS-1'!$B$5:$J$44,6,FALSE)*VLOOKUP(VFDYLD2!CB$4,'[1]INTERNAL PARAMETERS-1'!$B$5:$J$44,3,FALSE) + VFDYLD1!CB218*(1-VLOOKUP(VFDYLD2!CB$4,'[1]INTERNAL PARAMETERS-1'!$B$5:$J$44,5,FALSE))*VLOOKUP(VFDYLD2!CB$4,'[1]INTERNAL PARAMETERS-1'!$B$5:$J$44,8,FALSE)*VLOOKUP(VFDYLD2!CB$4,'[1]INTERNAL PARAMETERS-1'!$B$5:$J$44,3,FALSE)</f>
        <v>0</v>
      </c>
      <c r="CC218" s="44">
        <f>VFDYLD1!CC218*VLOOKUP(VFDYLD2!CC$4,'[1]INTERNAL PARAMETERS-1'!$B$5:$J$44,5,FALSE)*VLOOKUP(VFDYLD2!CC$4,'[1]INTERNAL PARAMETERS-1'!$B$5:$J$44,6,FALSE)*VLOOKUP(VFDYLD2!CC$4,'[1]INTERNAL PARAMETERS-1'!$B$5:$J$44,3,FALSE) + VFDYLD1!CC218*(1-VLOOKUP(VFDYLD2!CC$4,'[1]INTERNAL PARAMETERS-1'!$B$5:$J$44,5,FALSE))*VLOOKUP(VFDYLD2!CC$4,'[1]INTERNAL PARAMETERS-1'!$B$5:$J$44,8,FALSE)*VLOOKUP(VFDYLD2!CC$4,'[1]INTERNAL PARAMETERS-1'!$B$5:$J$44,3,FALSE)</f>
        <v>0</v>
      </c>
      <c r="CD218" s="44">
        <f>VFDYLD1!CD218*VLOOKUP(VFDYLD2!CD$4,'[1]INTERNAL PARAMETERS-1'!$B$5:$J$44,5,FALSE)*VLOOKUP(VFDYLD2!CD$4,'[1]INTERNAL PARAMETERS-1'!$B$5:$J$44,6,FALSE)*VLOOKUP(VFDYLD2!CD$4,'[1]INTERNAL PARAMETERS-1'!$B$5:$J$44,3,FALSE) + VFDYLD1!CD218*(1-VLOOKUP(VFDYLD2!CD$4,'[1]INTERNAL PARAMETERS-1'!$B$5:$J$44,5,FALSE))*VLOOKUP(VFDYLD2!CD$4,'[1]INTERNAL PARAMETERS-1'!$B$5:$J$44,8,FALSE)*VLOOKUP(VFDYLD2!CD$4,'[1]INTERNAL PARAMETERS-1'!$B$5:$J$44,3,FALSE)</f>
        <v>0</v>
      </c>
      <c r="CE218" s="44">
        <f>VFDYLD1!CE218*VLOOKUP(VFDYLD2!CE$4,'[1]INTERNAL PARAMETERS-1'!$B$5:$J$44,5,FALSE)*VLOOKUP(VFDYLD2!CE$4,'[1]INTERNAL PARAMETERS-1'!$B$5:$J$44,6,FALSE)*VLOOKUP(VFDYLD2!CE$4,'[1]INTERNAL PARAMETERS-1'!$B$5:$J$44,3,FALSE) + VFDYLD1!CE218*(1-VLOOKUP(VFDYLD2!CE$4,'[1]INTERNAL PARAMETERS-1'!$B$5:$J$44,5,FALSE))*VLOOKUP(VFDYLD2!CE$4,'[1]INTERNAL PARAMETERS-1'!$B$5:$J$44,8,FALSE)*VLOOKUP(VFDYLD2!CE$4,'[1]INTERNAL PARAMETERS-1'!$B$5:$J$44,3,FALSE)</f>
        <v>0</v>
      </c>
      <c r="CF218" s="44">
        <f>VFDYLD1!CF218*VLOOKUP(VFDYLD2!CF$4,'[1]INTERNAL PARAMETERS-1'!$B$5:$J$44,5,FALSE)*VLOOKUP(VFDYLD2!CF$4,'[1]INTERNAL PARAMETERS-1'!$B$5:$J$44,6,FALSE)*VLOOKUP(VFDYLD2!CF$4,'[1]INTERNAL PARAMETERS-1'!$B$5:$J$44,3,FALSE) + VFDYLD1!CF218*(1-VLOOKUP(VFDYLD2!CF$4,'[1]INTERNAL PARAMETERS-1'!$B$5:$J$44,5,FALSE))*VLOOKUP(VFDYLD2!CF$4,'[1]INTERNAL PARAMETERS-1'!$B$5:$J$44,8,FALSE)*VLOOKUP(VFDYLD2!CF$4,'[1]INTERNAL PARAMETERS-1'!$B$5:$J$44,3,FALSE)</f>
        <v>0</v>
      </c>
      <c r="CG218" s="44">
        <f>VFDYLD1!CG218*VLOOKUP(VFDYLD2!CG$4,'[1]INTERNAL PARAMETERS-1'!$B$5:$J$44,5,FALSE)*VLOOKUP(VFDYLD2!CG$4,'[1]INTERNAL PARAMETERS-1'!$B$5:$J$44,6,FALSE)*VLOOKUP(VFDYLD2!CG$4,'[1]INTERNAL PARAMETERS-1'!$B$5:$J$44,3,FALSE) + VFDYLD1!CG218*(1-VLOOKUP(VFDYLD2!CG$4,'[1]INTERNAL PARAMETERS-1'!$B$5:$J$44,5,FALSE))*VLOOKUP(VFDYLD2!CG$4,'[1]INTERNAL PARAMETERS-1'!$B$5:$J$44,8,FALSE)*VLOOKUP(VFDYLD2!CG$4,'[1]INTERNAL PARAMETERS-1'!$B$5:$J$44,3,FALSE)</f>
        <v>0</v>
      </c>
      <c r="CH218" s="43">
        <f>VFDYLD1!CH218*VLOOKUP(VFDYLD2!CH$4,'[1]INTERNAL PARAMETERS-1'!$B$5:$J$44,5,FALSE)*VLOOKUP(VFDYLD2!CH$4,'[1]INTERNAL PARAMETERS-1'!$B$5:$J$44,6,FALSE)*VLOOKUP(VFDYLD2!CH$4,'[1]INTERNAL PARAMETERS-1'!$B$5:$J$44,3,FALSE) + VFDYLD1!CH218*(1-VLOOKUP(VFDYLD2!CH$4,'[1]INTERNAL PARAMETERS-1'!$B$5:$J$44,5,FALSE))*VLOOKUP(VFDYLD2!CH$4,'[1]INTERNAL PARAMETERS-1'!$B$5:$J$44,8,FALSE)*VLOOKUP(VFDYLD2!CH$4,'[1]INTERNAL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47</v>
      </c>
      <c r="D219" s="57" t="s">
        <v>48</v>
      </c>
      <c r="E219" s="132">
        <f>VFD!W219</f>
        <v>0</v>
      </c>
      <c r="F219" s="56">
        <f>'[1]INTERNAL PARAMETERS-1'!M21</f>
        <v>9.3150000000000013</v>
      </c>
      <c r="G219" s="45">
        <f>VFDYLD1!G219*VLOOKUP(VFDYLD2!G$4,'[1]INTERNAL PARAMETERS-1'!$B$5:$J$44,5,FALSE)*VLOOKUP(VFDYLD2!G$4,'[1]INTERNAL PARAMETERS-1'!$B$5:$J$44,7,FALSE)*VFDYLD2!$F219 + VFDYLD1!G219*(1-VLOOKUP(VFDYLD2!G$4,'[1]INTERNAL PARAMETERS-1'!$B$5:$J$44,5,FALSE))*VLOOKUP(VFDYLD2!G$4,'[1]INTERNAL PARAMETERS-1'!$B$5:$J$44,9,FALSE)*VFDYLD2!$F219</f>
        <v>0</v>
      </c>
      <c r="H219" s="44">
        <f>VFDYLD1!H219*VLOOKUP(VFDYLD2!H$4,'[1]INTERNAL PARAMETERS-1'!$B$5:$J$44,5,FALSE)*VLOOKUP(VFDYLD2!H$4,'[1]INTERNAL PARAMETERS-1'!$B$5:$J$44,7,FALSE)*VFDYLD2!$F219 + VFDYLD1!H219*(1-VLOOKUP(VFDYLD2!H$4,'[1]INTERNAL PARAMETERS-1'!$B$5:$J$44,5,FALSE))*VLOOKUP(VFDYLD2!H$4,'[1]INTERNAL PARAMETERS-1'!$B$5:$J$44,9,FALSE)*VFDYLD2!$F219</f>
        <v>0</v>
      </c>
      <c r="I219" s="44">
        <f>VFDYLD1!I219*VLOOKUP(VFDYLD2!I$4,'[1]INTERNAL PARAMETERS-1'!$B$5:$J$44,5,FALSE)*VLOOKUP(VFDYLD2!I$4,'[1]INTERNAL PARAMETERS-1'!$B$5:$J$44,7,FALSE)*VFDYLD2!$F219 + VFDYLD1!I219*(1-VLOOKUP(VFDYLD2!I$4,'[1]INTERNAL PARAMETERS-1'!$B$5:$J$44,5,FALSE))*VLOOKUP(VFDYLD2!I$4,'[1]INTERNAL PARAMETERS-1'!$B$5:$J$44,9,FALSE)*VFDYLD2!$F219</f>
        <v>0</v>
      </c>
      <c r="J219" s="44">
        <f>VFDYLD1!J219*VLOOKUP(VFDYLD2!J$4,'[1]INTERNAL PARAMETERS-1'!$B$5:$J$44,5,FALSE)*VLOOKUP(VFDYLD2!J$4,'[1]INTERNAL PARAMETERS-1'!$B$5:$J$44,7,FALSE)*VFDYLD2!$F219 + VFDYLD1!J219*(1-VLOOKUP(VFDYLD2!J$4,'[1]INTERNAL PARAMETERS-1'!$B$5:$J$44,5,FALSE))*VLOOKUP(VFDYLD2!J$4,'[1]INTERNAL PARAMETERS-1'!$B$5:$J$44,9,FALSE)*VFDYLD2!$F219</f>
        <v>0</v>
      </c>
      <c r="K219" s="44">
        <f>VFDYLD1!K219*VLOOKUP(VFDYLD2!K$4,'[1]INTERNAL PARAMETERS-1'!$B$5:$J$44,5,FALSE)*VLOOKUP(VFDYLD2!K$4,'[1]INTERNAL PARAMETERS-1'!$B$5:$J$44,7,FALSE)*VFDYLD2!$F219 + VFDYLD1!K219*(1-VLOOKUP(VFDYLD2!K$4,'[1]INTERNAL PARAMETERS-1'!$B$5:$J$44,5,FALSE))*VLOOKUP(VFDYLD2!K$4,'[1]INTERNAL PARAMETERS-1'!$B$5:$J$44,9,FALSE)*VFDYLD2!$F219</f>
        <v>0</v>
      </c>
      <c r="L219" s="44">
        <f>VFDYLD1!L219*VLOOKUP(VFDYLD2!L$4,'[1]INTERNAL PARAMETERS-1'!$B$5:$J$44,5,FALSE)*VLOOKUP(VFDYLD2!L$4,'[1]INTERNAL PARAMETERS-1'!$B$5:$J$44,7,FALSE)*VFDYLD2!$F219 + VFDYLD1!L219*(1-VLOOKUP(VFDYLD2!L$4,'[1]INTERNAL PARAMETERS-1'!$B$5:$J$44,5,FALSE))*VLOOKUP(VFDYLD2!L$4,'[1]INTERNAL PARAMETERS-1'!$B$5:$J$44,9,FALSE)*VFDYLD2!$F219</f>
        <v>0</v>
      </c>
      <c r="M219" s="44">
        <f>VFDYLD1!M219*VLOOKUP(VFDYLD2!M$4,'[1]INTERNAL PARAMETERS-1'!$B$5:$J$44,5,FALSE)*VLOOKUP(VFDYLD2!M$4,'[1]INTERNAL PARAMETERS-1'!$B$5:$J$44,7,FALSE)*VFDYLD2!$F219 + VFDYLD1!M219*(1-VLOOKUP(VFDYLD2!M$4,'[1]INTERNAL PARAMETERS-1'!$B$5:$J$44,5,FALSE))*VLOOKUP(VFDYLD2!M$4,'[1]INTERNAL PARAMETERS-1'!$B$5:$J$44,9,FALSE)*VFDYLD2!$F219</f>
        <v>0</v>
      </c>
      <c r="N219" s="44">
        <f>VFDYLD1!N219*VLOOKUP(VFDYLD2!N$4,'[1]INTERNAL PARAMETERS-1'!$B$5:$J$44,5,FALSE)*VLOOKUP(VFDYLD2!N$4,'[1]INTERNAL PARAMETERS-1'!$B$5:$J$44,7,FALSE)*VFDYLD2!$F219 + VFDYLD1!N219*(1-VLOOKUP(VFDYLD2!N$4,'[1]INTERNAL PARAMETERS-1'!$B$5:$J$44,5,FALSE))*VLOOKUP(VFDYLD2!N$4,'[1]INTERNAL PARAMETERS-1'!$B$5:$J$44,9,FALSE)*VFDYLD2!$F219</f>
        <v>0</v>
      </c>
      <c r="O219" s="44">
        <f>VFDYLD1!O219*VLOOKUP(VFDYLD2!O$4,'[1]INTERNAL PARAMETERS-1'!$B$5:$J$44,5,FALSE)*VLOOKUP(VFDYLD2!O$4,'[1]INTERNAL PARAMETERS-1'!$B$5:$J$44,7,FALSE)*VFDYLD2!$F219 + VFDYLD1!O219*(1-VLOOKUP(VFDYLD2!O$4,'[1]INTERNAL PARAMETERS-1'!$B$5:$J$44,5,FALSE))*VLOOKUP(VFDYLD2!O$4,'[1]INTERNAL PARAMETERS-1'!$B$5:$J$44,9,FALSE)*VFDYLD2!$F219</f>
        <v>0</v>
      </c>
      <c r="P219" s="44">
        <f>VFDYLD1!P219*VLOOKUP(VFDYLD2!P$4,'[1]INTERNAL PARAMETERS-1'!$B$5:$J$44,5,FALSE)*VLOOKUP(VFDYLD2!P$4,'[1]INTERNAL PARAMETERS-1'!$B$5:$J$44,7,FALSE)*VFDYLD2!$F219 + VFDYLD1!P219*(1-VLOOKUP(VFDYLD2!P$4,'[1]INTERNAL PARAMETERS-1'!$B$5:$J$44,5,FALSE))*VLOOKUP(VFDYLD2!P$4,'[1]INTERNAL PARAMETERS-1'!$B$5:$J$44,9,FALSE)*VFDYLD2!$F219</f>
        <v>0</v>
      </c>
      <c r="Q219" s="44">
        <f>VFDYLD1!Q219*VLOOKUP(VFDYLD2!Q$4,'[1]INTERNAL PARAMETERS-1'!$B$5:$J$44,5,FALSE)*VLOOKUP(VFDYLD2!Q$4,'[1]INTERNAL PARAMETERS-1'!$B$5:$J$44,7,FALSE)*VFDYLD2!$F219 + VFDYLD1!Q219*(1-VLOOKUP(VFDYLD2!Q$4,'[1]INTERNAL PARAMETERS-1'!$B$5:$J$44,5,FALSE))*VLOOKUP(VFDYLD2!Q$4,'[1]INTERNAL PARAMETERS-1'!$B$5:$J$44,9,FALSE)*VFDYLD2!$F219</f>
        <v>0</v>
      </c>
      <c r="R219" s="44">
        <f>VFDYLD1!R219*VLOOKUP(VFDYLD2!R$4,'[1]INTERNAL PARAMETERS-1'!$B$5:$J$44,5,FALSE)*VLOOKUP(VFDYLD2!R$4,'[1]INTERNAL PARAMETERS-1'!$B$5:$J$44,7,FALSE)*VFDYLD2!$F219 + VFDYLD1!R219*(1-VLOOKUP(VFDYLD2!R$4,'[1]INTERNAL PARAMETERS-1'!$B$5:$J$44,5,FALSE))*VLOOKUP(VFDYLD2!R$4,'[1]INTERNAL PARAMETERS-1'!$B$5:$J$44,9,FALSE)*VFDYLD2!$F219</f>
        <v>0</v>
      </c>
      <c r="S219" s="44">
        <f>VFDYLD1!S219*VLOOKUP(VFDYLD2!S$4,'[1]INTERNAL PARAMETERS-1'!$B$5:$J$44,5,FALSE)*VLOOKUP(VFDYLD2!S$4,'[1]INTERNAL PARAMETERS-1'!$B$5:$J$44,7,FALSE)*VFDYLD2!$F219 + VFDYLD1!S219*(1-VLOOKUP(VFDYLD2!S$4,'[1]INTERNAL PARAMETERS-1'!$B$5:$J$44,5,FALSE))*VLOOKUP(VFDYLD2!S$4,'[1]INTERNAL PARAMETERS-1'!$B$5:$J$44,9,FALSE)*VFDYLD2!$F219</f>
        <v>0</v>
      </c>
      <c r="T219" s="44">
        <f>VFDYLD1!T219*VLOOKUP(VFDYLD2!T$4,'[1]INTERNAL PARAMETERS-1'!$B$5:$J$44,5,FALSE)*VLOOKUP(VFDYLD2!T$4,'[1]INTERNAL PARAMETERS-1'!$B$5:$J$44,7,FALSE)*VFDYLD2!$F219 + VFDYLD1!T219*(1-VLOOKUP(VFDYLD2!T$4,'[1]INTERNAL PARAMETERS-1'!$B$5:$J$44,5,FALSE))*VLOOKUP(VFDYLD2!T$4,'[1]INTERNAL PARAMETERS-1'!$B$5:$J$44,9,FALSE)*VFDYLD2!$F219</f>
        <v>0</v>
      </c>
      <c r="U219" s="44">
        <f>VFDYLD1!U219*VLOOKUP(VFDYLD2!U$4,'[1]INTERNAL PARAMETERS-1'!$B$5:$J$44,5,FALSE)*VLOOKUP(VFDYLD2!U$4,'[1]INTERNAL PARAMETERS-1'!$B$5:$J$44,7,FALSE)*VFDYLD2!$F219 + VFDYLD1!U219*(1-VLOOKUP(VFDYLD2!U$4,'[1]INTERNAL PARAMETERS-1'!$B$5:$J$44,5,FALSE))*VLOOKUP(VFDYLD2!U$4,'[1]INTERNAL PARAMETERS-1'!$B$5:$J$44,9,FALSE)*VFDYLD2!$F219</f>
        <v>0</v>
      </c>
      <c r="V219" s="44">
        <f>VFDYLD1!V219*VLOOKUP(VFDYLD2!V$4,'[1]INTERNAL PARAMETERS-1'!$B$5:$J$44,5,FALSE)*VLOOKUP(VFDYLD2!V$4,'[1]INTERNAL PARAMETERS-1'!$B$5:$J$44,7,FALSE)*VFDYLD2!$F219 + VFDYLD1!V219*(1-VLOOKUP(VFDYLD2!V$4,'[1]INTERNAL PARAMETERS-1'!$B$5:$J$44,5,FALSE))*VLOOKUP(VFDYLD2!V$4,'[1]INTERNAL PARAMETERS-1'!$B$5:$J$44,9,FALSE)*VFDYLD2!$F219</f>
        <v>0</v>
      </c>
      <c r="W219" s="44">
        <f>VFDYLD1!W219*VLOOKUP(VFDYLD2!W$4,'[1]INTERNAL PARAMETERS-1'!$B$5:$J$44,5,FALSE)*VLOOKUP(VFDYLD2!W$4,'[1]INTERNAL PARAMETERS-1'!$B$5:$J$44,7,FALSE)*VFDYLD2!$F219 + VFDYLD1!W219*(1-VLOOKUP(VFDYLD2!W$4,'[1]INTERNAL PARAMETERS-1'!$B$5:$J$44,5,FALSE))*VLOOKUP(VFDYLD2!W$4,'[1]INTERNAL PARAMETERS-1'!$B$5:$J$44,9,FALSE)*VFDYLD2!$F219</f>
        <v>0</v>
      </c>
      <c r="X219" s="44">
        <f>VFDYLD1!X219*VLOOKUP(VFDYLD2!X$4,'[1]INTERNAL PARAMETERS-1'!$B$5:$J$44,5,FALSE)*VLOOKUP(VFDYLD2!X$4,'[1]INTERNAL PARAMETERS-1'!$B$5:$J$44,7,FALSE)*VFDYLD2!$F219 + VFDYLD1!X219*(1-VLOOKUP(VFDYLD2!X$4,'[1]INTERNAL PARAMETERS-1'!$B$5:$J$44,5,FALSE))*VLOOKUP(VFDYLD2!X$4,'[1]INTERNAL PARAMETERS-1'!$B$5:$J$44,9,FALSE)*VFDYLD2!$F219</f>
        <v>0</v>
      </c>
      <c r="Y219" s="44">
        <f>VFDYLD1!Y219*VLOOKUP(VFDYLD2!Y$4,'[1]INTERNAL PARAMETERS-1'!$B$5:$J$44,5,FALSE)*VLOOKUP(VFDYLD2!Y$4,'[1]INTERNAL PARAMETERS-1'!$B$5:$J$44,7,FALSE)*VFDYLD2!$F219 + VFDYLD1!Y219*(1-VLOOKUP(VFDYLD2!Y$4,'[1]INTERNAL PARAMETERS-1'!$B$5:$J$44,5,FALSE))*VLOOKUP(VFDYLD2!Y$4,'[1]INTERNAL PARAMETERS-1'!$B$5:$J$44,9,FALSE)*VFDYLD2!$F219</f>
        <v>0</v>
      </c>
      <c r="Z219" s="44">
        <f>VFDYLD1!Z219*VLOOKUP(VFDYLD2!Z$4,'[1]INTERNAL PARAMETERS-1'!$B$5:$J$44,5,FALSE)*VLOOKUP(VFDYLD2!Z$4,'[1]INTERNAL PARAMETERS-1'!$B$5:$J$44,7,FALSE)*VFDYLD2!$F219 + VFDYLD1!Z219*(1-VLOOKUP(VFDYLD2!Z$4,'[1]INTERNAL PARAMETERS-1'!$B$5:$J$44,5,FALSE))*VLOOKUP(VFDYLD2!Z$4,'[1]INTERNAL PARAMETERS-1'!$B$5:$J$44,9,FALSE)*VFDYLD2!$F219</f>
        <v>0</v>
      </c>
      <c r="AA219" s="44">
        <f>VFDYLD1!AA219*VLOOKUP(VFDYLD2!AA$4,'[1]INTERNAL PARAMETERS-1'!$B$5:$J$44,5,FALSE)*VLOOKUP(VFDYLD2!AA$4,'[1]INTERNAL PARAMETERS-1'!$B$5:$J$44,7,FALSE)*VFDYLD2!$F219 + VFDYLD1!AA219*(1-VLOOKUP(VFDYLD2!AA$4,'[1]INTERNAL PARAMETERS-1'!$B$5:$J$44,5,FALSE))*VLOOKUP(VFDYLD2!AA$4,'[1]INTERNAL PARAMETERS-1'!$B$5:$J$44,9,FALSE)*VFDYLD2!$F219</f>
        <v>0</v>
      </c>
      <c r="AB219" s="44">
        <f>VFDYLD1!AB219*VLOOKUP(VFDYLD2!AB$4,'[1]INTERNAL PARAMETERS-1'!$B$5:$J$44,5,FALSE)*VLOOKUP(VFDYLD2!AB$4,'[1]INTERNAL PARAMETERS-1'!$B$5:$J$44,7,FALSE)*VFDYLD2!$F219 + VFDYLD1!AB219*(1-VLOOKUP(VFDYLD2!AB$4,'[1]INTERNAL PARAMETERS-1'!$B$5:$J$44,5,FALSE))*VLOOKUP(VFDYLD2!AB$4,'[1]INTERNAL PARAMETERS-1'!$B$5:$J$44,9,FALSE)*VFDYLD2!$F219</f>
        <v>0</v>
      </c>
      <c r="AC219" s="44">
        <f>VFDYLD1!AC219*VLOOKUP(VFDYLD2!AC$4,'[1]INTERNAL PARAMETERS-1'!$B$5:$J$44,5,FALSE)*VLOOKUP(VFDYLD2!AC$4,'[1]INTERNAL PARAMETERS-1'!$B$5:$J$44,7,FALSE)*VFDYLD2!$F219 + VFDYLD1!AC219*(1-VLOOKUP(VFDYLD2!AC$4,'[1]INTERNAL PARAMETERS-1'!$B$5:$J$44,5,FALSE))*VLOOKUP(VFDYLD2!AC$4,'[1]INTERNAL PARAMETERS-1'!$B$5:$J$44,9,FALSE)*VFDYLD2!$F219</f>
        <v>0</v>
      </c>
      <c r="AD219" s="44">
        <f>VFDYLD1!AD219*VLOOKUP(VFDYLD2!AD$4,'[1]INTERNAL PARAMETERS-1'!$B$5:$J$44,5,FALSE)*VLOOKUP(VFDYLD2!AD$4,'[1]INTERNAL PARAMETERS-1'!$B$5:$J$44,7,FALSE)*VFDYLD2!$F219 + VFDYLD1!AD219*(1-VLOOKUP(VFDYLD2!AD$4,'[1]INTERNAL PARAMETERS-1'!$B$5:$J$44,5,FALSE))*VLOOKUP(VFDYLD2!AD$4,'[1]INTERNAL PARAMETERS-1'!$B$5:$J$44,9,FALSE)*VFDYLD2!$F219</f>
        <v>0</v>
      </c>
      <c r="AE219" s="44">
        <f>VFDYLD1!AE219*VLOOKUP(VFDYLD2!AE$4,'[1]INTERNAL PARAMETERS-1'!$B$5:$J$44,5,FALSE)*VLOOKUP(VFDYLD2!AE$4,'[1]INTERNAL PARAMETERS-1'!$B$5:$J$44,7,FALSE)*VFDYLD2!$F219 + VFDYLD1!AE219*(1-VLOOKUP(VFDYLD2!AE$4,'[1]INTERNAL PARAMETERS-1'!$B$5:$J$44,5,FALSE))*VLOOKUP(VFDYLD2!AE$4,'[1]INTERNAL PARAMETERS-1'!$B$5:$J$44,9,FALSE)*VFDYLD2!$F219</f>
        <v>0</v>
      </c>
      <c r="AF219" s="44">
        <f>VFDYLD1!AF219*VLOOKUP(VFDYLD2!AF$4,'[1]INTERNAL PARAMETERS-1'!$B$5:$J$44,5,FALSE)*VLOOKUP(VFDYLD2!AF$4,'[1]INTERNAL PARAMETERS-1'!$B$5:$J$44,7,FALSE)*VFDYLD2!$F219 + VFDYLD1!AF219*(1-VLOOKUP(VFDYLD2!AF$4,'[1]INTERNAL PARAMETERS-1'!$B$5:$J$44,5,FALSE))*VLOOKUP(VFDYLD2!AF$4,'[1]INTERNAL PARAMETERS-1'!$B$5:$J$44,9,FALSE)*VFDYLD2!$F219</f>
        <v>0</v>
      </c>
      <c r="AG219" s="44">
        <f>VFDYLD1!AG219*VLOOKUP(VFDYLD2!AG$4,'[1]INTERNAL PARAMETERS-1'!$B$5:$J$44,5,FALSE)*VLOOKUP(VFDYLD2!AG$4,'[1]INTERNAL PARAMETERS-1'!$B$5:$J$44,7,FALSE)*VFDYLD2!$F219 + VFDYLD1!AG219*(1-VLOOKUP(VFDYLD2!AG$4,'[1]INTERNAL PARAMETERS-1'!$B$5:$J$44,5,FALSE))*VLOOKUP(VFDYLD2!AG$4,'[1]INTERNAL PARAMETERS-1'!$B$5:$J$44,9,FALSE)*VFDYLD2!$F219</f>
        <v>0</v>
      </c>
      <c r="AH219" s="44">
        <f>VFDYLD1!AH219*VLOOKUP(VFDYLD2!AH$4,'[1]INTERNAL PARAMETERS-1'!$B$5:$J$44,5,FALSE)*VLOOKUP(VFDYLD2!AH$4,'[1]INTERNAL PARAMETERS-1'!$B$5:$J$44,7,FALSE)*VFDYLD2!$F219 + VFDYLD1!AH219*(1-VLOOKUP(VFDYLD2!AH$4,'[1]INTERNAL PARAMETERS-1'!$B$5:$J$44,5,FALSE))*VLOOKUP(VFDYLD2!AH$4,'[1]INTERNAL PARAMETERS-1'!$B$5:$J$44,9,FALSE)*VFDYLD2!$F219</f>
        <v>0</v>
      </c>
      <c r="AI219" s="44">
        <f>VFDYLD1!AI219*VLOOKUP(VFDYLD2!AI$4,'[1]INTERNAL PARAMETERS-1'!$B$5:$J$44,5,FALSE)*VLOOKUP(VFDYLD2!AI$4,'[1]INTERNAL PARAMETERS-1'!$B$5:$J$44,7,FALSE)*VFDYLD2!$F219 + VFDYLD1!AI219*(1-VLOOKUP(VFDYLD2!AI$4,'[1]INTERNAL PARAMETERS-1'!$B$5:$J$44,5,FALSE))*VLOOKUP(VFDYLD2!AI$4,'[1]INTERNAL PARAMETERS-1'!$B$5:$J$44,9,FALSE)*VFDYLD2!$F219</f>
        <v>0</v>
      </c>
      <c r="AJ219" s="44">
        <f>VFDYLD1!AJ219*VLOOKUP(VFDYLD2!AJ$4,'[1]INTERNAL PARAMETERS-1'!$B$5:$J$44,5,FALSE)*VLOOKUP(VFDYLD2!AJ$4,'[1]INTERNAL PARAMETERS-1'!$B$5:$J$44,7,FALSE)*VFDYLD2!$F219 + VFDYLD1!AJ219*(1-VLOOKUP(VFDYLD2!AJ$4,'[1]INTERNAL PARAMETERS-1'!$B$5:$J$44,5,FALSE))*VLOOKUP(VFDYLD2!AJ$4,'[1]INTERNAL PARAMETERS-1'!$B$5:$J$44,9,FALSE)*VFDYLD2!$F219</f>
        <v>0</v>
      </c>
      <c r="AK219" s="44">
        <f>VFDYLD1!AK219*VLOOKUP(VFDYLD2!AK$4,'[1]INTERNAL PARAMETERS-1'!$B$5:$J$44,5,FALSE)*VLOOKUP(VFDYLD2!AK$4,'[1]INTERNAL PARAMETERS-1'!$B$5:$J$44,7,FALSE)*VFDYLD2!$F219 + VFDYLD1!AK219*(1-VLOOKUP(VFDYLD2!AK$4,'[1]INTERNAL PARAMETERS-1'!$B$5:$J$44,5,FALSE))*VLOOKUP(VFDYLD2!AK$4,'[1]INTERNAL PARAMETERS-1'!$B$5:$J$44,9,FALSE)*VFDYLD2!$F219</f>
        <v>0</v>
      </c>
      <c r="AL219" s="44">
        <f>VFDYLD1!AL219*VLOOKUP(VFDYLD2!AL$4,'[1]INTERNAL PARAMETERS-1'!$B$5:$J$44,5,FALSE)*VLOOKUP(VFDYLD2!AL$4,'[1]INTERNAL PARAMETERS-1'!$B$5:$J$44,7,FALSE)*VFDYLD2!$F219 + VFDYLD1!AL219*(1-VLOOKUP(VFDYLD2!AL$4,'[1]INTERNAL PARAMETERS-1'!$B$5:$J$44,5,FALSE))*VLOOKUP(VFDYLD2!AL$4,'[1]INTERNAL PARAMETERS-1'!$B$5:$J$44,9,FALSE)*VFDYLD2!$F219</f>
        <v>0</v>
      </c>
      <c r="AM219" s="44">
        <f>VFDYLD1!AM219*VLOOKUP(VFDYLD2!AM$4,'[1]INTERNAL PARAMETERS-1'!$B$5:$J$44,5,FALSE)*VLOOKUP(VFDYLD2!AM$4,'[1]INTERNAL PARAMETERS-1'!$B$5:$J$44,7,FALSE)*VFDYLD2!$F219 + VFDYLD1!AM219*(1-VLOOKUP(VFDYLD2!AM$4,'[1]INTERNAL PARAMETERS-1'!$B$5:$J$44,5,FALSE))*VLOOKUP(VFDYLD2!AM$4,'[1]INTERNAL PARAMETERS-1'!$B$5:$J$44,9,FALSE)*VFDYLD2!$F219</f>
        <v>0</v>
      </c>
      <c r="AN219" s="44">
        <f>VFDYLD1!AN219*VLOOKUP(VFDYLD2!AN$4,'[1]INTERNAL PARAMETERS-1'!$B$5:$J$44,5,FALSE)*VLOOKUP(VFDYLD2!AN$4,'[1]INTERNAL PARAMETERS-1'!$B$5:$J$44,7,FALSE)*VFDYLD2!$F219 + VFDYLD1!AN219*(1-VLOOKUP(VFDYLD2!AN$4,'[1]INTERNAL PARAMETERS-1'!$B$5:$J$44,5,FALSE))*VLOOKUP(VFDYLD2!AN$4,'[1]INTERNAL PARAMETERS-1'!$B$5:$J$44,9,FALSE)*VFDYLD2!$F219</f>
        <v>0</v>
      </c>
      <c r="AO219" s="44">
        <f>VFDYLD1!AO219*VLOOKUP(VFDYLD2!AO$4,'[1]INTERNAL PARAMETERS-1'!$B$5:$J$44,5,FALSE)*VLOOKUP(VFDYLD2!AO$4,'[1]INTERNAL PARAMETERS-1'!$B$5:$J$44,7,FALSE)*VFDYLD2!$F219 + VFDYLD1!AO219*(1-VLOOKUP(VFDYLD2!AO$4,'[1]INTERNAL PARAMETERS-1'!$B$5:$J$44,5,FALSE))*VLOOKUP(VFDYLD2!AO$4,'[1]INTERNAL PARAMETERS-1'!$B$5:$J$44,9,FALSE)*VFDYLD2!$F219</f>
        <v>0</v>
      </c>
      <c r="AP219" s="44">
        <f>VFDYLD1!AP219*VLOOKUP(VFDYLD2!AP$4,'[1]INTERNAL PARAMETERS-1'!$B$5:$J$44,5,FALSE)*VLOOKUP(VFDYLD2!AP$4,'[1]INTERNAL PARAMETERS-1'!$B$5:$J$44,7,FALSE)*VFDYLD2!$F219 + VFDYLD1!AP219*(1-VLOOKUP(VFDYLD2!AP$4,'[1]INTERNAL PARAMETERS-1'!$B$5:$J$44,5,FALSE))*VLOOKUP(VFDYLD2!AP$4,'[1]INTERNAL PARAMETERS-1'!$B$5:$J$44,9,FALSE)*VFDYLD2!$F219</f>
        <v>0</v>
      </c>
      <c r="AQ219" s="44">
        <f>VFDYLD1!AQ219*VLOOKUP(VFDYLD2!AQ$4,'[1]INTERNAL PARAMETERS-1'!$B$5:$J$44,5,FALSE)*VLOOKUP(VFDYLD2!AQ$4,'[1]INTERNAL PARAMETERS-1'!$B$5:$J$44,7,FALSE)*VFDYLD2!$F219 + VFDYLD1!AQ219*(1-VLOOKUP(VFDYLD2!AQ$4,'[1]INTERNAL PARAMETERS-1'!$B$5:$J$44,5,FALSE))*VLOOKUP(VFDYLD2!AQ$4,'[1]INTERNAL PARAMETERS-1'!$B$5:$J$44,9,FALSE)*VFDYLD2!$F219</f>
        <v>0</v>
      </c>
      <c r="AR219" s="44">
        <f>VFDYLD1!AR219*VLOOKUP(VFDYLD2!AR$4,'[1]INTERNAL PARAMETERS-1'!$B$5:$J$44,5,FALSE)*VLOOKUP(VFDYLD2!AR$4,'[1]INTERNAL PARAMETERS-1'!$B$5:$J$44,7,FALSE)*VFDYLD2!$F219 + VFDYLD1!AR219*(1-VLOOKUP(VFDYLD2!AR$4,'[1]INTERNAL PARAMETERS-1'!$B$5:$J$44,5,FALSE))*VLOOKUP(VFDYLD2!AR$4,'[1]INTERNAL PARAMETERS-1'!$B$5:$J$44,9,FALSE)*VFDYLD2!$F219</f>
        <v>0</v>
      </c>
      <c r="AS219" s="44">
        <f>VFDYLD1!AS219*VLOOKUP(VFDYLD2!AS$4,'[1]INTERNAL PARAMETERS-1'!$B$5:$J$44,5,FALSE)*VLOOKUP(VFDYLD2!AS$4,'[1]INTERNAL PARAMETERS-1'!$B$5:$J$44,7,FALSE)*VFDYLD2!$F219 + VFDYLD1!AS219*(1-VLOOKUP(VFDYLD2!AS$4,'[1]INTERNAL PARAMETERS-1'!$B$5:$J$44,5,FALSE))*VLOOKUP(VFDYLD2!AS$4,'[1]INTERNAL PARAMETERS-1'!$B$5:$J$44,9,FALSE)*VFDYLD2!$F219</f>
        <v>0</v>
      </c>
      <c r="AT219" s="43">
        <f>VFDYLD1!AT219*VLOOKUP(VFDYLD2!AT$4,'[1]INTERNAL PARAMETERS-1'!$B$5:$J$44,5,FALSE)*VLOOKUP(VFDYLD2!AT$4,'[1]INTERNAL PARAMETERS-1'!$B$5:$J$44,7,FALSE)*VFDYLD2!$F219 + VFDYLD1!AT219*(1-VLOOKUP(VFDYLD2!AT$4,'[1]INTERNAL PARAMETERS-1'!$B$5:$J$44,5,FALSE))*VLOOKUP(VFDYLD2!AT$4,'[1]INTERNAL PARAMETERS-1'!$B$5:$J$44,9,FALSE)*VFDYLD2!$F219</f>
        <v>0</v>
      </c>
      <c r="AU219" s="45">
        <f>VFDYLD1!AU219*VLOOKUP(VFDYLD2!AU$4,'[1]INTERNAL PARAMETERS-1'!$B$5:$J$44,5,FALSE)*VLOOKUP(VFDYLD2!AU$4,'[1]INTERNAL PARAMETERS-1'!$B$5:$J$44,6,FALSE)*VLOOKUP(VFDYLD2!AU$4,'[1]INTERNAL PARAMETERS-1'!$B$5:$J$44,3,FALSE) + VFDYLD1!AU219*(1-VLOOKUP(VFDYLD2!AU$4,'[1]INTERNAL PARAMETERS-1'!$B$5:$J$44,5,FALSE))*VLOOKUP(VFDYLD2!AU$4,'[1]INTERNAL PARAMETERS-1'!$B$5:$J$44,8,FALSE)*VLOOKUP(VFDYLD2!AU$4,'[1]INTERNAL PARAMETERS-1'!$B$5:$J$44,3,FALSE)</f>
        <v>0</v>
      </c>
      <c r="AV219" s="44">
        <f>VFDYLD1!AV219*VLOOKUP(VFDYLD2!AV$4,'[1]INTERNAL PARAMETERS-1'!$B$5:$J$44,5,FALSE)*VLOOKUP(VFDYLD2!AV$4,'[1]INTERNAL PARAMETERS-1'!$B$5:$J$44,6,FALSE)*VLOOKUP(VFDYLD2!AV$4,'[1]INTERNAL PARAMETERS-1'!$B$5:$J$44,3,FALSE) + VFDYLD1!AV219*(1-VLOOKUP(VFDYLD2!AV$4,'[1]INTERNAL PARAMETERS-1'!$B$5:$J$44,5,FALSE))*VLOOKUP(VFDYLD2!AV$4,'[1]INTERNAL PARAMETERS-1'!$B$5:$J$44,8,FALSE)*VLOOKUP(VFDYLD2!AV$4,'[1]INTERNAL PARAMETERS-1'!$B$5:$J$44,3,FALSE)</f>
        <v>0</v>
      </c>
      <c r="AW219" s="44">
        <f>VFDYLD1!AW219*VLOOKUP(VFDYLD2!AW$4,'[1]INTERNAL PARAMETERS-1'!$B$5:$J$44,5,FALSE)*VLOOKUP(VFDYLD2!AW$4,'[1]INTERNAL PARAMETERS-1'!$B$5:$J$44,6,FALSE)*VLOOKUP(VFDYLD2!AW$4,'[1]INTERNAL PARAMETERS-1'!$B$5:$J$44,3,FALSE) + VFDYLD1!AW219*(1-VLOOKUP(VFDYLD2!AW$4,'[1]INTERNAL PARAMETERS-1'!$B$5:$J$44,5,FALSE))*VLOOKUP(VFDYLD2!AW$4,'[1]INTERNAL PARAMETERS-1'!$B$5:$J$44,8,FALSE)*VLOOKUP(VFDYLD2!AW$4,'[1]INTERNAL PARAMETERS-1'!$B$5:$J$44,3,FALSE)</f>
        <v>0</v>
      </c>
      <c r="AX219" s="44">
        <f>VFDYLD1!AX219*VLOOKUP(VFDYLD2!AX$4,'[1]INTERNAL PARAMETERS-1'!$B$5:$J$44,5,FALSE)*VLOOKUP(VFDYLD2!AX$4,'[1]INTERNAL PARAMETERS-1'!$B$5:$J$44,6,FALSE)*VLOOKUP(VFDYLD2!AX$4,'[1]INTERNAL PARAMETERS-1'!$B$5:$J$44,3,FALSE) + VFDYLD1!AX219*(1-VLOOKUP(VFDYLD2!AX$4,'[1]INTERNAL PARAMETERS-1'!$B$5:$J$44,5,FALSE))*VLOOKUP(VFDYLD2!AX$4,'[1]INTERNAL PARAMETERS-1'!$B$5:$J$44,8,FALSE)*VLOOKUP(VFDYLD2!AX$4,'[1]INTERNAL PARAMETERS-1'!$B$5:$J$44,3,FALSE)</f>
        <v>0</v>
      </c>
      <c r="AY219" s="44">
        <f>VFDYLD1!AY219*VLOOKUP(VFDYLD2!AY$4,'[1]INTERNAL PARAMETERS-1'!$B$5:$J$44,5,FALSE)*VLOOKUP(VFDYLD2!AY$4,'[1]INTERNAL PARAMETERS-1'!$B$5:$J$44,6,FALSE)*VLOOKUP(VFDYLD2!AY$4,'[1]INTERNAL PARAMETERS-1'!$B$5:$J$44,3,FALSE) + VFDYLD1!AY219*(1-VLOOKUP(VFDYLD2!AY$4,'[1]INTERNAL PARAMETERS-1'!$B$5:$J$44,5,FALSE))*VLOOKUP(VFDYLD2!AY$4,'[1]INTERNAL PARAMETERS-1'!$B$5:$J$44,8,FALSE)*VLOOKUP(VFDYLD2!AY$4,'[1]INTERNAL PARAMETERS-1'!$B$5:$J$44,3,FALSE)</f>
        <v>0</v>
      </c>
      <c r="AZ219" s="44">
        <f>VFDYLD1!AZ219*VLOOKUP(VFDYLD2!AZ$4,'[1]INTERNAL PARAMETERS-1'!$B$5:$J$44,5,FALSE)*VLOOKUP(VFDYLD2!AZ$4,'[1]INTERNAL PARAMETERS-1'!$B$5:$J$44,6,FALSE)*VLOOKUP(VFDYLD2!AZ$4,'[1]INTERNAL PARAMETERS-1'!$B$5:$J$44,3,FALSE) + VFDYLD1!AZ219*(1-VLOOKUP(VFDYLD2!AZ$4,'[1]INTERNAL PARAMETERS-1'!$B$5:$J$44,5,FALSE))*VLOOKUP(VFDYLD2!AZ$4,'[1]INTERNAL PARAMETERS-1'!$B$5:$J$44,8,FALSE)*VLOOKUP(VFDYLD2!AZ$4,'[1]INTERNAL PARAMETERS-1'!$B$5:$J$44,3,FALSE)</f>
        <v>0</v>
      </c>
      <c r="BA219" s="44">
        <f>VFDYLD1!BA219*VLOOKUP(VFDYLD2!BA$4,'[1]INTERNAL PARAMETERS-1'!$B$5:$J$44,5,FALSE)*VLOOKUP(VFDYLD2!BA$4,'[1]INTERNAL PARAMETERS-1'!$B$5:$J$44,6,FALSE)*VLOOKUP(VFDYLD2!BA$4,'[1]INTERNAL PARAMETERS-1'!$B$5:$J$44,3,FALSE) + VFDYLD1!BA219*(1-VLOOKUP(VFDYLD2!BA$4,'[1]INTERNAL PARAMETERS-1'!$B$5:$J$44,5,FALSE))*VLOOKUP(VFDYLD2!BA$4,'[1]INTERNAL PARAMETERS-1'!$B$5:$J$44,8,FALSE)*VLOOKUP(VFDYLD2!BA$4,'[1]INTERNAL PARAMETERS-1'!$B$5:$J$44,3,FALSE)</f>
        <v>0</v>
      </c>
      <c r="BB219" s="44">
        <f>VFDYLD1!BB219*VLOOKUP(VFDYLD2!BB$4,'[1]INTERNAL PARAMETERS-1'!$B$5:$J$44,5,FALSE)*VLOOKUP(VFDYLD2!BB$4,'[1]INTERNAL PARAMETERS-1'!$B$5:$J$44,6,FALSE)*VLOOKUP(VFDYLD2!BB$4,'[1]INTERNAL PARAMETERS-1'!$B$5:$J$44,3,FALSE) + VFDYLD1!BB219*(1-VLOOKUP(VFDYLD2!BB$4,'[1]INTERNAL PARAMETERS-1'!$B$5:$J$44,5,FALSE))*VLOOKUP(VFDYLD2!BB$4,'[1]INTERNAL PARAMETERS-1'!$B$5:$J$44,8,FALSE)*VLOOKUP(VFDYLD2!BB$4,'[1]INTERNAL PARAMETERS-1'!$B$5:$J$44,3,FALSE)</f>
        <v>0</v>
      </c>
      <c r="BC219" s="44">
        <f>VFDYLD1!BC219*VLOOKUP(VFDYLD2!BC$4,'[1]INTERNAL PARAMETERS-1'!$B$5:$J$44,5,FALSE)*VLOOKUP(VFDYLD2!BC$4,'[1]INTERNAL PARAMETERS-1'!$B$5:$J$44,6,FALSE)*VLOOKUP(VFDYLD2!BC$4,'[1]INTERNAL PARAMETERS-1'!$B$5:$J$44,3,FALSE) + VFDYLD1!BC219*(1-VLOOKUP(VFDYLD2!BC$4,'[1]INTERNAL PARAMETERS-1'!$B$5:$J$44,5,FALSE))*VLOOKUP(VFDYLD2!BC$4,'[1]INTERNAL PARAMETERS-1'!$B$5:$J$44,8,FALSE)*VLOOKUP(VFDYLD2!BC$4,'[1]INTERNAL PARAMETERS-1'!$B$5:$J$44,3,FALSE)</f>
        <v>0</v>
      </c>
      <c r="BD219" s="44">
        <f>VFDYLD1!BD219*VLOOKUP(VFDYLD2!BD$4,'[1]INTERNAL PARAMETERS-1'!$B$5:$J$44,5,FALSE)*VLOOKUP(VFDYLD2!BD$4,'[1]INTERNAL PARAMETERS-1'!$B$5:$J$44,6,FALSE)*VLOOKUP(VFDYLD2!BD$4,'[1]INTERNAL PARAMETERS-1'!$B$5:$J$44,3,FALSE) + VFDYLD1!BD219*(1-VLOOKUP(VFDYLD2!BD$4,'[1]INTERNAL PARAMETERS-1'!$B$5:$J$44,5,FALSE))*VLOOKUP(VFDYLD2!BD$4,'[1]INTERNAL PARAMETERS-1'!$B$5:$J$44,8,FALSE)*VLOOKUP(VFDYLD2!BD$4,'[1]INTERNAL PARAMETERS-1'!$B$5:$J$44,3,FALSE)</f>
        <v>0</v>
      </c>
      <c r="BE219" s="44">
        <f>VFDYLD1!BE219*VLOOKUP(VFDYLD2!BE$4,'[1]INTERNAL PARAMETERS-1'!$B$5:$J$44,5,FALSE)*VLOOKUP(VFDYLD2!BE$4,'[1]INTERNAL PARAMETERS-1'!$B$5:$J$44,6,FALSE)*VLOOKUP(VFDYLD2!BE$4,'[1]INTERNAL PARAMETERS-1'!$B$5:$J$44,3,FALSE) + VFDYLD1!BE219*(1-VLOOKUP(VFDYLD2!BE$4,'[1]INTERNAL PARAMETERS-1'!$B$5:$J$44,5,FALSE))*VLOOKUP(VFDYLD2!BE$4,'[1]INTERNAL PARAMETERS-1'!$B$5:$J$44,8,FALSE)*VLOOKUP(VFDYLD2!BE$4,'[1]INTERNAL PARAMETERS-1'!$B$5:$J$44,3,FALSE)</f>
        <v>0</v>
      </c>
      <c r="BF219" s="44">
        <f>VFDYLD1!BF219*VLOOKUP(VFDYLD2!BF$4,'[1]INTERNAL PARAMETERS-1'!$B$5:$J$44,5,FALSE)*VLOOKUP(VFDYLD2!BF$4,'[1]INTERNAL PARAMETERS-1'!$B$5:$J$44,6,FALSE)*VLOOKUP(VFDYLD2!BF$4,'[1]INTERNAL PARAMETERS-1'!$B$5:$J$44,3,FALSE) + VFDYLD1!BF219*(1-VLOOKUP(VFDYLD2!BF$4,'[1]INTERNAL PARAMETERS-1'!$B$5:$J$44,5,FALSE))*VLOOKUP(VFDYLD2!BF$4,'[1]INTERNAL PARAMETERS-1'!$B$5:$J$44,8,FALSE)*VLOOKUP(VFDYLD2!BF$4,'[1]INTERNAL PARAMETERS-1'!$B$5:$J$44,3,FALSE)</f>
        <v>0</v>
      </c>
      <c r="BG219" s="44">
        <f>VFDYLD1!BG219*VLOOKUP(VFDYLD2!BG$4,'[1]INTERNAL PARAMETERS-1'!$B$5:$J$44,5,FALSE)*VLOOKUP(VFDYLD2!BG$4,'[1]INTERNAL PARAMETERS-1'!$B$5:$J$44,6,FALSE)*VLOOKUP(VFDYLD2!BG$4,'[1]INTERNAL PARAMETERS-1'!$B$5:$J$44,3,FALSE) + VFDYLD1!BG219*(1-VLOOKUP(VFDYLD2!BG$4,'[1]INTERNAL PARAMETERS-1'!$B$5:$J$44,5,FALSE))*VLOOKUP(VFDYLD2!BG$4,'[1]INTERNAL PARAMETERS-1'!$B$5:$J$44,8,FALSE)*VLOOKUP(VFDYLD2!BG$4,'[1]INTERNAL PARAMETERS-1'!$B$5:$J$44,3,FALSE)</f>
        <v>0</v>
      </c>
      <c r="BH219" s="44">
        <f>VFDYLD1!BH219*VLOOKUP(VFDYLD2!BH$4,'[1]INTERNAL PARAMETERS-1'!$B$5:$J$44,5,FALSE)*VLOOKUP(VFDYLD2!BH$4,'[1]INTERNAL PARAMETERS-1'!$B$5:$J$44,6,FALSE)*VLOOKUP(VFDYLD2!BH$4,'[1]INTERNAL PARAMETERS-1'!$B$5:$J$44,3,FALSE) + VFDYLD1!BH219*(1-VLOOKUP(VFDYLD2!BH$4,'[1]INTERNAL PARAMETERS-1'!$B$5:$J$44,5,FALSE))*VLOOKUP(VFDYLD2!BH$4,'[1]INTERNAL PARAMETERS-1'!$B$5:$J$44,8,FALSE)*VLOOKUP(VFDYLD2!BH$4,'[1]INTERNAL PARAMETERS-1'!$B$5:$J$44,3,FALSE)</f>
        <v>0</v>
      </c>
      <c r="BI219" s="44">
        <f>VFDYLD1!BI219*VLOOKUP(VFDYLD2!BI$4,'[1]INTERNAL PARAMETERS-1'!$B$5:$J$44,5,FALSE)*VLOOKUP(VFDYLD2!BI$4,'[1]INTERNAL PARAMETERS-1'!$B$5:$J$44,6,FALSE)*VLOOKUP(VFDYLD2!BI$4,'[1]INTERNAL PARAMETERS-1'!$B$5:$J$44,3,FALSE) + VFDYLD1!BI219*(1-VLOOKUP(VFDYLD2!BI$4,'[1]INTERNAL PARAMETERS-1'!$B$5:$J$44,5,FALSE))*VLOOKUP(VFDYLD2!BI$4,'[1]INTERNAL PARAMETERS-1'!$B$5:$J$44,8,FALSE)*VLOOKUP(VFDYLD2!BI$4,'[1]INTERNAL PARAMETERS-1'!$B$5:$J$44,3,FALSE)</f>
        <v>0</v>
      </c>
      <c r="BJ219" s="44">
        <f>VFDYLD1!BJ219*VLOOKUP(VFDYLD2!BJ$4,'[1]INTERNAL PARAMETERS-1'!$B$5:$J$44,5,FALSE)*VLOOKUP(VFDYLD2!BJ$4,'[1]INTERNAL PARAMETERS-1'!$B$5:$J$44,6,FALSE)*VLOOKUP(VFDYLD2!BJ$4,'[1]INTERNAL PARAMETERS-1'!$B$5:$J$44,3,FALSE) + VFDYLD1!BJ219*(1-VLOOKUP(VFDYLD2!BJ$4,'[1]INTERNAL PARAMETERS-1'!$B$5:$J$44,5,FALSE))*VLOOKUP(VFDYLD2!BJ$4,'[1]INTERNAL PARAMETERS-1'!$B$5:$J$44,8,FALSE)*VLOOKUP(VFDYLD2!BJ$4,'[1]INTERNAL PARAMETERS-1'!$B$5:$J$44,3,FALSE)</f>
        <v>0</v>
      </c>
      <c r="BK219" s="44">
        <f>VFDYLD1!BK219*VLOOKUP(VFDYLD2!BK$4,'[1]INTERNAL PARAMETERS-1'!$B$5:$J$44,5,FALSE)*VLOOKUP(VFDYLD2!BK$4,'[1]INTERNAL PARAMETERS-1'!$B$5:$J$44,6,FALSE)*VLOOKUP(VFDYLD2!BK$4,'[1]INTERNAL PARAMETERS-1'!$B$5:$J$44,3,FALSE) + VFDYLD1!BK219*(1-VLOOKUP(VFDYLD2!BK$4,'[1]INTERNAL PARAMETERS-1'!$B$5:$J$44,5,FALSE))*VLOOKUP(VFDYLD2!BK$4,'[1]INTERNAL PARAMETERS-1'!$B$5:$J$44,8,FALSE)*VLOOKUP(VFDYLD2!BK$4,'[1]INTERNAL PARAMETERS-1'!$B$5:$J$44,3,FALSE)</f>
        <v>0</v>
      </c>
      <c r="BL219" s="44">
        <f>VFDYLD1!BL219*VLOOKUP(VFDYLD2!BL$4,'[1]INTERNAL PARAMETERS-1'!$B$5:$J$44,5,FALSE)*VLOOKUP(VFDYLD2!BL$4,'[1]INTERNAL PARAMETERS-1'!$B$5:$J$44,6,FALSE)*VLOOKUP(VFDYLD2!BL$4,'[1]INTERNAL PARAMETERS-1'!$B$5:$J$44,3,FALSE) + VFDYLD1!BL219*(1-VLOOKUP(VFDYLD2!BL$4,'[1]INTERNAL PARAMETERS-1'!$B$5:$J$44,5,FALSE))*VLOOKUP(VFDYLD2!BL$4,'[1]INTERNAL PARAMETERS-1'!$B$5:$J$44,8,FALSE)*VLOOKUP(VFDYLD2!BL$4,'[1]INTERNAL PARAMETERS-1'!$B$5:$J$44,3,FALSE)</f>
        <v>0</v>
      </c>
      <c r="BM219" s="44">
        <f>VFDYLD1!BM219*VLOOKUP(VFDYLD2!BM$4,'[1]INTERNAL PARAMETERS-1'!$B$5:$J$44,5,FALSE)*VLOOKUP(VFDYLD2!BM$4,'[1]INTERNAL PARAMETERS-1'!$B$5:$J$44,6,FALSE)*VLOOKUP(VFDYLD2!BM$4,'[1]INTERNAL PARAMETERS-1'!$B$5:$J$44,3,FALSE) + VFDYLD1!BM219*(1-VLOOKUP(VFDYLD2!BM$4,'[1]INTERNAL PARAMETERS-1'!$B$5:$J$44,5,FALSE))*VLOOKUP(VFDYLD2!BM$4,'[1]INTERNAL PARAMETERS-1'!$B$5:$J$44,8,FALSE)*VLOOKUP(VFDYLD2!BM$4,'[1]INTERNAL PARAMETERS-1'!$B$5:$J$44,3,FALSE)</f>
        <v>0</v>
      </c>
      <c r="BN219" s="44">
        <f>VFDYLD1!BN219*VLOOKUP(VFDYLD2!BN$4,'[1]INTERNAL PARAMETERS-1'!$B$5:$J$44,5,FALSE)*VLOOKUP(VFDYLD2!BN$4,'[1]INTERNAL PARAMETERS-1'!$B$5:$J$44,6,FALSE)*VLOOKUP(VFDYLD2!BN$4,'[1]INTERNAL PARAMETERS-1'!$B$5:$J$44,3,FALSE) + VFDYLD1!BN219*(1-VLOOKUP(VFDYLD2!BN$4,'[1]INTERNAL PARAMETERS-1'!$B$5:$J$44,5,FALSE))*VLOOKUP(VFDYLD2!BN$4,'[1]INTERNAL PARAMETERS-1'!$B$5:$J$44,8,FALSE)*VLOOKUP(VFDYLD2!BN$4,'[1]INTERNAL PARAMETERS-1'!$B$5:$J$44,3,FALSE)</f>
        <v>0</v>
      </c>
      <c r="BO219" s="44">
        <f>VFDYLD1!BO219*VLOOKUP(VFDYLD2!BO$4,'[1]INTERNAL PARAMETERS-1'!$B$5:$J$44,5,FALSE)*VLOOKUP(VFDYLD2!BO$4,'[1]INTERNAL PARAMETERS-1'!$B$5:$J$44,6,FALSE)*VLOOKUP(VFDYLD2!BO$4,'[1]INTERNAL PARAMETERS-1'!$B$5:$J$44,3,FALSE) + VFDYLD1!BO219*(1-VLOOKUP(VFDYLD2!BO$4,'[1]INTERNAL PARAMETERS-1'!$B$5:$J$44,5,FALSE))*VLOOKUP(VFDYLD2!BO$4,'[1]INTERNAL PARAMETERS-1'!$B$5:$J$44,8,FALSE)*VLOOKUP(VFDYLD2!BO$4,'[1]INTERNAL PARAMETERS-1'!$B$5:$J$44,3,FALSE)</f>
        <v>0</v>
      </c>
      <c r="BP219" s="44">
        <f>VFDYLD1!BP219*VLOOKUP(VFDYLD2!BP$4,'[1]INTERNAL PARAMETERS-1'!$B$5:$J$44,5,FALSE)*VLOOKUP(VFDYLD2!BP$4,'[1]INTERNAL PARAMETERS-1'!$B$5:$J$44,6,FALSE)*VLOOKUP(VFDYLD2!BP$4,'[1]INTERNAL PARAMETERS-1'!$B$5:$J$44,3,FALSE) + VFDYLD1!BP219*(1-VLOOKUP(VFDYLD2!BP$4,'[1]INTERNAL PARAMETERS-1'!$B$5:$J$44,5,FALSE))*VLOOKUP(VFDYLD2!BP$4,'[1]INTERNAL PARAMETERS-1'!$B$5:$J$44,8,FALSE)*VLOOKUP(VFDYLD2!BP$4,'[1]INTERNAL PARAMETERS-1'!$B$5:$J$44,3,FALSE)</f>
        <v>0</v>
      </c>
      <c r="BQ219" s="44">
        <f>VFDYLD1!BQ219*VLOOKUP(VFDYLD2!BQ$4,'[1]INTERNAL PARAMETERS-1'!$B$5:$J$44,5,FALSE)*VLOOKUP(VFDYLD2!BQ$4,'[1]INTERNAL PARAMETERS-1'!$B$5:$J$44,6,FALSE)*VLOOKUP(VFDYLD2!BQ$4,'[1]INTERNAL PARAMETERS-1'!$B$5:$J$44,3,FALSE) + VFDYLD1!BQ219*(1-VLOOKUP(VFDYLD2!BQ$4,'[1]INTERNAL PARAMETERS-1'!$B$5:$J$44,5,FALSE))*VLOOKUP(VFDYLD2!BQ$4,'[1]INTERNAL PARAMETERS-1'!$B$5:$J$44,8,FALSE)*VLOOKUP(VFDYLD2!BQ$4,'[1]INTERNAL PARAMETERS-1'!$B$5:$J$44,3,FALSE)</f>
        <v>0</v>
      </c>
      <c r="BR219" s="44">
        <f>VFDYLD1!BR219*VLOOKUP(VFDYLD2!BR$4,'[1]INTERNAL PARAMETERS-1'!$B$5:$J$44,5,FALSE)*VLOOKUP(VFDYLD2!BR$4,'[1]INTERNAL PARAMETERS-1'!$B$5:$J$44,6,FALSE)*VLOOKUP(VFDYLD2!BR$4,'[1]INTERNAL PARAMETERS-1'!$B$5:$J$44,3,FALSE) + VFDYLD1!BR219*(1-VLOOKUP(VFDYLD2!BR$4,'[1]INTERNAL PARAMETERS-1'!$B$5:$J$44,5,FALSE))*VLOOKUP(VFDYLD2!BR$4,'[1]INTERNAL PARAMETERS-1'!$B$5:$J$44,8,FALSE)*VLOOKUP(VFDYLD2!BR$4,'[1]INTERNAL PARAMETERS-1'!$B$5:$J$44,3,FALSE)</f>
        <v>0</v>
      </c>
      <c r="BS219" s="44">
        <f>VFDYLD1!BS219*VLOOKUP(VFDYLD2!BS$4,'[1]INTERNAL PARAMETERS-1'!$B$5:$J$44,5,FALSE)*VLOOKUP(VFDYLD2!BS$4,'[1]INTERNAL PARAMETERS-1'!$B$5:$J$44,6,FALSE)*VLOOKUP(VFDYLD2!BS$4,'[1]INTERNAL PARAMETERS-1'!$B$5:$J$44,3,FALSE) + VFDYLD1!BS219*(1-VLOOKUP(VFDYLD2!BS$4,'[1]INTERNAL PARAMETERS-1'!$B$5:$J$44,5,FALSE))*VLOOKUP(VFDYLD2!BS$4,'[1]INTERNAL PARAMETERS-1'!$B$5:$J$44,8,FALSE)*VLOOKUP(VFDYLD2!BS$4,'[1]INTERNAL PARAMETERS-1'!$B$5:$J$44,3,FALSE)</f>
        <v>0</v>
      </c>
      <c r="BT219" s="44">
        <f>VFDYLD1!BT219*VLOOKUP(VFDYLD2!BT$4,'[1]INTERNAL PARAMETERS-1'!$B$5:$J$44,5,FALSE)*VLOOKUP(VFDYLD2!BT$4,'[1]INTERNAL PARAMETERS-1'!$B$5:$J$44,6,FALSE)*VLOOKUP(VFDYLD2!BT$4,'[1]INTERNAL PARAMETERS-1'!$B$5:$J$44,3,FALSE) + VFDYLD1!BT219*(1-VLOOKUP(VFDYLD2!BT$4,'[1]INTERNAL PARAMETERS-1'!$B$5:$J$44,5,FALSE))*VLOOKUP(VFDYLD2!BT$4,'[1]INTERNAL PARAMETERS-1'!$B$5:$J$44,8,FALSE)*VLOOKUP(VFDYLD2!BT$4,'[1]INTERNAL PARAMETERS-1'!$B$5:$J$44,3,FALSE)</f>
        <v>0</v>
      </c>
      <c r="BU219" s="44">
        <f>VFDYLD1!BU219*VLOOKUP(VFDYLD2!BU$4,'[1]INTERNAL PARAMETERS-1'!$B$5:$J$44,5,FALSE)*VLOOKUP(VFDYLD2!BU$4,'[1]INTERNAL PARAMETERS-1'!$B$5:$J$44,6,FALSE)*VLOOKUP(VFDYLD2!BU$4,'[1]INTERNAL PARAMETERS-1'!$B$5:$J$44,3,FALSE) + VFDYLD1!BU219*(1-VLOOKUP(VFDYLD2!BU$4,'[1]INTERNAL PARAMETERS-1'!$B$5:$J$44,5,FALSE))*VLOOKUP(VFDYLD2!BU$4,'[1]INTERNAL PARAMETERS-1'!$B$5:$J$44,8,FALSE)*VLOOKUP(VFDYLD2!BU$4,'[1]INTERNAL PARAMETERS-1'!$B$5:$J$44,3,FALSE)</f>
        <v>0</v>
      </c>
      <c r="BV219" s="44">
        <f>VFDYLD1!BV219*VLOOKUP(VFDYLD2!BV$4,'[1]INTERNAL PARAMETERS-1'!$B$5:$J$44,5,FALSE)*VLOOKUP(VFDYLD2!BV$4,'[1]INTERNAL PARAMETERS-1'!$B$5:$J$44,6,FALSE)*VLOOKUP(VFDYLD2!BV$4,'[1]INTERNAL PARAMETERS-1'!$B$5:$J$44,3,FALSE) + VFDYLD1!BV219*(1-VLOOKUP(VFDYLD2!BV$4,'[1]INTERNAL PARAMETERS-1'!$B$5:$J$44,5,FALSE))*VLOOKUP(VFDYLD2!BV$4,'[1]INTERNAL PARAMETERS-1'!$B$5:$J$44,8,FALSE)*VLOOKUP(VFDYLD2!BV$4,'[1]INTERNAL PARAMETERS-1'!$B$5:$J$44,3,FALSE)</f>
        <v>0</v>
      </c>
      <c r="BW219" s="44">
        <f>VFDYLD1!BW219*VLOOKUP(VFDYLD2!BW$4,'[1]INTERNAL PARAMETERS-1'!$B$5:$J$44,5,FALSE)*VLOOKUP(VFDYLD2!BW$4,'[1]INTERNAL PARAMETERS-1'!$B$5:$J$44,6,FALSE)*VLOOKUP(VFDYLD2!BW$4,'[1]INTERNAL PARAMETERS-1'!$B$5:$J$44,3,FALSE) + VFDYLD1!BW219*(1-VLOOKUP(VFDYLD2!BW$4,'[1]INTERNAL PARAMETERS-1'!$B$5:$J$44,5,FALSE))*VLOOKUP(VFDYLD2!BW$4,'[1]INTERNAL PARAMETERS-1'!$B$5:$J$44,8,FALSE)*VLOOKUP(VFDYLD2!BW$4,'[1]INTERNAL PARAMETERS-1'!$B$5:$J$44,3,FALSE)</f>
        <v>0</v>
      </c>
      <c r="BX219" s="44">
        <f>VFDYLD1!BX219*VLOOKUP(VFDYLD2!BX$4,'[1]INTERNAL PARAMETERS-1'!$B$5:$J$44,5,FALSE)*VLOOKUP(VFDYLD2!BX$4,'[1]INTERNAL PARAMETERS-1'!$B$5:$J$44,6,FALSE)*VLOOKUP(VFDYLD2!BX$4,'[1]INTERNAL PARAMETERS-1'!$B$5:$J$44,3,FALSE) + VFDYLD1!BX219*(1-VLOOKUP(VFDYLD2!BX$4,'[1]INTERNAL PARAMETERS-1'!$B$5:$J$44,5,FALSE))*VLOOKUP(VFDYLD2!BX$4,'[1]INTERNAL PARAMETERS-1'!$B$5:$J$44,8,FALSE)*VLOOKUP(VFDYLD2!BX$4,'[1]INTERNAL PARAMETERS-1'!$B$5:$J$44,3,FALSE)</f>
        <v>0</v>
      </c>
      <c r="BY219" s="44">
        <f>VFDYLD1!BY219*VLOOKUP(VFDYLD2!BY$4,'[1]INTERNAL PARAMETERS-1'!$B$5:$J$44,5,FALSE)*VLOOKUP(VFDYLD2!BY$4,'[1]INTERNAL PARAMETERS-1'!$B$5:$J$44,6,FALSE)*VLOOKUP(VFDYLD2!BY$4,'[1]INTERNAL PARAMETERS-1'!$B$5:$J$44,3,FALSE) + VFDYLD1!BY219*(1-VLOOKUP(VFDYLD2!BY$4,'[1]INTERNAL PARAMETERS-1'!$B$5:$J$44,5,FALSE))*VLOOKUP(VFDYLD2!BY$4,'[1]INTERNAL PARAMETERS-1'!$B$5:$J$44,8,FALSE)*VLOOKUP(VFDYLD2!BY$4,'[1]INTERNAL PARAMETERS-1'!$B$5:$J$44,3,FALSE)</f>
        <v>0</v>
      </c>
      <c r="BZ219" s="44">
        <f>VFDYLD1!BZ219*VLOOKUP(VFDYLD2!BZ$4,'[1]INTERNAL PARAMETERS-1'!$B$5:$J$44,5,FALSE)*VLOOKUP(VFDYLD2!BZ$4,'[1]INTERNAL PARAMETERS-1'!$B$5:$J$44,6,FALSE)*VLOOKUP(VFDYLD2!BZ$4,'[1]INTERNAL PARAMETERS-1'!$B$5:$J$44,3,FALSE) + VFDYLD1!BZ219*(1-VLOOKUP(VFDYLD2!BZ$4,'[1]INTERNAL PARAMETERS-1'!$B$5:$J$44,5,FALSE))*VLOOKUP(VFDYLD2!BZ$4,'[1]INTERNAL PARAMETERS-1'!$B$5:$J$44,8,FALSE)*VLOOKUP(VFDYLD2!BZ$4,'[1]INTERNAL PARAMETERS-1'!$B$5:$J$44,3,FALSE)</f>
        <v>0</v>
      </c>
      <c r="CA219" s="44">
        <f>VFDYLD1!CA219*VLOOKUP(VFDYLD2!CA$4,'[1]INTERNAL PARAMETERS-1'!$B$5:$J$44,5,FALSE)*VLOOKUP(VFDYLD2!CA$4,'[1]INTERNAL PARAMETERS-1'!$B$5:$J$44,6,FALSE)*VLOOKUP(VFDYLD2!CA$4,'[1]INTERNAL PARAMETERS-1'!$B$5:$J$44,3,FALSE) + VFDYLD1!CA219*(1-VLOOKUP(VFDYLD2!CA$4,'[1]INTERNAL PARAMETERS-1'!$B$5:$J$44,5,FALSE))*VLOOKUP(VFDYLD2!CA$4,'[1]INTERNAL PARAMETERS-1'!$B$5:$J$44,8,FALSE)*VLOOKUP(VFDYLD2!CA$4,'[1]INTERNAL PARAMETERS-1'!$B$5:$J$44,3,FALSE)</f>
        <v>0</v>
      </c>
      <c r="CB219" s="44">
        <f>VFDYLD1!CB219*VLOOKUP(VFDYLD2!CB$4,'[1]INTERNAL PARAMETERS-1'!$B$5:$J$44,5,FALSE)*VLOOKUP(VFDYLD2!CB$4,'[1]INTERNAL PARAMETERS-1'!$B$5:$J$44,6,FALSE)*VLOOKUP(VFDYLD2!CB$4,'[1]INTERNAL PARAMETERS-1'!$B$5:$J$44,3,FALSE) + VFDYLD1!CB219*(1-VLOOKUP(VFDYLD2!CB$4,'[1]INTERNAL PARAMETERS-1'!$B$5:$J$44,5,FALSE))*VLOOKUP(VFDYLD2!CB$4,'[1]INTERNAL PARAMETERS-1'!$B$5:$J$44,8,FALSE)*VLOOKUP(VFDYLD2!CB$4,'[1]INTERNAL PARAMETERS-1'!$B$5:$J$44,3,FALSE)</f>
        <v>0</v>
      </c>
      <c r="CC219" s="44">
        <f>VFDYLD1!CC219*VLOOKUP(VFDYLD2!CC$4,'[1]INTERNAL PARAMETERS-1'!$B$5:$J$44,5,FALSE)*VLOOKUP(VFDYLD2!CC$4,'[1]INTERNAL PARAMETERS-1'!$B$5:$J$44,6,FALSE)*VLOOKUP(VFDYLD2!CC$4,'[1]INTERNAL PARAMETERS-1'!$B$5:$J$44,3,FALSE) + VFDYLD1!CC219*(1-VLOOKUP(VFDYLD2!CC$4,'[1]INTERNAL PARAMETERS-1'!$B$5:$J$44,5,FALSE))*VLOOKUP(VFDYLD2!CC$4,'[1]INTERNAL PARAMETERS-1'!$B$5:$J$44,8,FALSE)*VLOOKUP(VFDYLD2!CC$4,'[1]INTERNAL PARAMETERS-1'!$B$5:$J$44,3,FALSE)</f>
        <v>0</v>
      </c>
      <c r="CD219" s="44">
        <f>VFDYLD1!CD219*VLOOKUP(VFDYLD2!CD$4,'[1]INTERNAL PARAMETERS-1'!$B$5:$J$44,5,FALSE)*VLOOKUP(VFDYLD2!CD$4,'[1]INTERNAL PARAMETERS-1'!$B$5:$J$44,6,FALSE)*VLOOKUP(VFDYLD2!CD$4,'[1]INTERNAL PARAMETERS-1'!$B$5:$J$44,3,FALSE) + VFDYLD1!CD219*(1-VLOOKUP(VFDYLD2!CD$4,'[1]INTERNAL PARAMETERS-1'!$B$5:$J$44,5,FALSE))*VLOOKUP(VFDYLD2!CD$4,'[1]INTERNAL PARAMETERS-1'!$B$5:$J$44,8,FALSE)*VLOOKUP(VFDYLD2!CD$4,'[1]INTERNAL PARAMETERS-1'!$B$5:$J$44,3,FALSE)</f>
        <v>0</v>
      </c>
      <c r="CE219" s="44">
        <f>VFDYLD1!CE219*VLOOKUP(VFDYLD2!CE$4,'[1]INTERNAL PARAMETERS-1'!$B$5:$J$44,5,FALSE)*VLOOKUP(VFDYLD2!CE$4,'[1]INTERNAL PARAMETERS-1'!$B$5:$J$44,6,FALSE)*VLOOKUP(VFDYLD2!CE$4,'[1]INTERNAL PARAMETERS-1'!$B$5:$J$44,3,FALSE) + VFDYLD1!CE219*(1-VLOOKUP(VFDYLD2!CE$4,'[1]INTERNAL PARAMETERS-1'!$B$5:$J$44,5,FALSE))*VLOOKUP(VFDYLD2!CE$4,'[1]INTERNAL PARAMETERS-1'!$B$5:$J$44,8,FALSE)*VLOOKUP(VFDYLD2!CE$4,'[1]INTERNAL PARAMETERS-1'!$B$5:$J$44,3,FALSE)</f>
        <v>0</v>
      </c>
      <c r="CF219" s="44">
        <f>VFDYLD1!CF219*VLOOKUP(VFDYLD2!CF$4,'[1]INTERNAL PARAMETERS-1'!$B$5:$J$44,5,FALSE)*VLOOKUP(VFDYLD2!CF$4,'[1]INTERNAL PARAMETERS-1'!$B$5:$J$44,6,FALSE)*VLOOKUP(VFDYLD2!CF$4,'[1]INTERNAL PARAMETERS-1'!$B$5:$J$44,3,FALSE) + VFDYLD1!CF219*(1-VLOOKUP(VFDYLD2!CF$4,'[1]INTERNAL PARAMETERS-1'!$B$5:$J$44,5,FALSE))*VLOOKUP(VFDYLD2!CF$4,'[1]INTERNAL PARAMETERS-1'!$B$5:$J$44,8,FALSE)*VLOOKUP(VFDYLD2!CF$4,'[1]INTERNAL PARAMETERS-1'!$B$5:$J$44,3,FALSE)</f>
        <v>0</v>
      </c>
      <c r="CG219" s="44">
        <f>VFDYLD1!CG219*VLOOKUP(VFDYLD2!CG$4,'[1]INTERNAL PARAMETERS-1'!$B$5:$J$44,5,FALSE)*VLOOKUP(VFDYLD2!CG$4,'[1]INTERNAL PARAMETERS-1'!$B$5:$J$44,6,FALSE)*VLOOKUP(VFDYLD2!CG$4,'[1]INTERNAL PARAMETERS-1'!$B$5:$J$44,3,FALSE) + VFDYLD1!CG219*(1-VLOOKUP(VFDYLD2!CG$4,'[1]INTERNAL PARAMETERS-1'!$B$5:$J$44,5,FALSE))*VLOOKUP(VFDYLD2!CG$4,'[1]INTERNAL PARAMETERS-1'!$B$5:$J$44,8,FALSE)*VLOOKUP(VFDYLD2!CG$4,'[1]INTERNAL PARAMETERS-1'!$B$5:$J$44,3,FALSE)</f>
        <v>0</v>
      </c>
      <c r="CH219" s="43">
        <f>VFDYLD1!CH219*VLOOKUP(VFDYLD2!CH$4,'[1]INTERNAL PARAMETERS-1'!$B$5:$J$44,5,FALSE)*VLOOKUP(VFDYLD2!CH$4,'[1]INTERNAL PARAMETERS-1'!$B$5:$J$44,6,FALSE)*VLOOKUP(VFDYLD2!CH$4,'[1]INTERNAL PARAMETERS-1'!$B$5:$J$44,3,FALSE) + VFDYLD1!CH219*(1-VLOOKUP(VFDYLD2!CH$4,'[1]INTERNAL PARAMETERS-1'!$B$5:$J$44,5,FALSE))*VLOOKUP(VFDYLD2!CH$4,'[1]INTERNAL PARAMETERS-1'!$B$5:$J$44,8,FALSE)*VLOOKUP(VFDYLD2!CH$4,'[1]INTERNAL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47</v>
      </c>
      <c r="D220" s="57" t="s">
        <v>46</v>
      </c>
      <c r="E220" s="132">
        <f>VFD!W220</f>
        <v>0</v>
      </c>
      <c r="F220" s="56">
        <f>'[1]INTERNAL PARAMETERS-1'!M22</f>
        <v>5.05</v>
      </c>
      <c r="G220" s="45">
        <f>VFDYLD1!G220*VLOOKUP(VFDYLD2!G$4,'[1]INTERNAL PARAMETERS-1'!$B$5:$J$44,5,FALSE)*VLOOKUP(VFDYLD2!G$4,'[1]INTERNAL PARAMETERS-1'!$B$5:$J$44,7,FALSE)*VFDYLD2!$F220 + VFDYLD1!G220*(1-VLOOKUP(VFDYLD2!G$4,'[1]INTERNAL PARAMETERS-1'!$B$5:$J$44,5,FALSE))*VLOOKUP(VFDYLD2!G$4,'[1]INTERNAL PARAMETERS-1'!$B$5:$J$44,9,FALSE)*VFDYLD2!$F220</f>
        <v>0</v>
      </c>
      <c r="H220" s="44">
        <f>VFDYLD1!H220*VLOOKUP(VFDYLD2!H$4,'[1]INTERNAL PARAMETERS-1'!$B$5:$J$44,5,FALSE)*VLOOKUP(VFDYLD2!H$4,'[1]INTERNAL PARAMETERS-1'!$B$5:$J$44,7,FALSE)*VFDYLD2!$F220 + VFDYLD1!H220*(1-VLOOKUP(VFDYLD2!H$4,'[1]INTERNAL PARAMETERS-1'!$B$5:$J$44,5,FALSE))*VLOOKUP(VFDYLD2!H$4,'[1]INTERNAL PARAMETERS-1'!$B$5:$J$44,9,FALSE)*VFDYLD2!$F220</f>
        <v>0</v>
      </c>
      <c r="I220" s="44">
        <f>VFDYLD1!I220*VLOOKUP(VFDYLD2!I$4,'[1]INTERNAL PARAMETERS-1'!$B$5:$J$44,5,FALSE)*VLOOKUP(VFDYLD2!I$4,'[1]INTERNAL PARAMETERS-1'!$B$5:$J$44,7,FALSE)*VFDYLD2!$F220 + VFDYLD1!I220*(1-VLOOKUP(VFDYLD2!I$4,'[1]INTERNAL PARAMETERS-1'!$B$5:$J$44,5,FALSE))*VLOOKUP(VFDYLD2!I$4,'[1]INTERNAL PARAMETERS-1'!$B$5:$J$44,9,FALSE)*VFDYLD2!$F220</f>
        <v>0</v>
      </c>
      <c r="J220" s="44">
        <f>VFDYLD1!J220*VLOOKUP(VFDYLD2!J$4,'[1]INTERNAL PARAMETERS-1'!$B$5:$J$44,5,FALSE)*VLOOKUP(VFDYLD2!J$4,'[1]INTERNAL PARAMETERS-1'!$B$5:$J$44,7,FALSE)*VFDYLD2!$F220 + VFDYLD1!J220*(1-VLOOKUP(VFDYLD2!J$4,'[1]INTERNAL PARAMETERS-1'!$B$5:$J$44,5,FALSE))*VLOOKUP(VFDYLD2!J$4,'[1]INTERNAL PARAMETERS-1'!$B$5:$J$44,9,FALSE)*VFDYLD2!$F220</f>
        <v>0</v>
      </c>
      <c r="K220" s="44">
        <f>VFDYLD1!K220*VLOOKUP(VFDYLD2!K$4,'[1]INTERNAL PARAMETERS-1'!$B$5:$J$44,5,FALSE)*VLOOKUP(VFDYLD2!K$4,'[1]INTERNAL PARAMETERS-1'!$B$5:$J$44,7,FALSE)*VFDYLD2!$F220 + VFDYLD1!K220*(1-VLOOKUP(VFDYLD2!K$4,'[1]INTERNAL PARAMETERS-1'!$B$5:$J$44,5,FALSE))*VLOOKUP(VFDYLD2!K$4,'[1]INTERNAL PARAMETERS-1'!$B$5:$J$44,9,FALSE)*VFDYLD2!$F220</f>
        <v>0</v>
      </c>
      <c r="L220" s="44">
        <f>VFDYLD1!L220*VLOOKUP(VFDYLD2!L$4,'[1]INTERNAL PARAMETERS-1'!$B$5:$J$44,5,FALSE)*VLOOKUP(VFDYLD2!L$4,'[1]INTERNAL PARAMETERS-1'!$B$5:$J$44,7,FALSE)*VFDYLD2!$F220 + VFDYLD1!L220*(1-VLOOKUP(VFDYLD2!L$4,'[1]INTERNAL PARAMETERS-1'!$B$5:$J$44,5,FALSE))*VLOOKUP(VFDYLD2!L$4,'[1]INTERNAL PARAMETERS-1'!$B$5:$J$44,9,FALSE)*VFDYLD2!$F220</f>
        <v>0</v>
      </c>
      <c r="M220" s="44">
        <f>VFDYLD1!M220*VLOOKUP(VFDYLD2!M$4,'[1]INTERNAL PARAMETERS-1'!$B$5:$J$44,5,FALSE)*VLOOKUP(VFDYLD2!M$4,'[1]INTERNAL PARAMETERS-1'!$B$5:$J$44,7,FALSE)*VFDYLD2!$F220 + VFDYLD1!M220*(1-VLOOKUP(VFDYLD2!M$4,'[1]INTERNAL PARAMETERS-1'!$B$5:$J$44,5,FALSE))*VLOOKUP(VFDYLD2!M$4,'[1]INTERNAL PARAMETERS-1'!$B$5:$J$44,9,FALSE)*VFDYLD2!$F220</f>
        <v>0</v>
      </c>
      <c r="N220" s="44">
        <f>VFDYLD1!N220*VLOOKUP(VFDYLD2!N$4,'[1]INTERNAL PARAMETERS-1'!$B$5:$J$44,5,FALSE)*VLOOKUP(VFDYLD2!N$4,'[1]INTERNAL PARAMETERS-1'!$B$5:$J$44,7,FALSE)*VFDYLD2!$F220 + VFDYLD1!N220*(1-VLOOKUP(VFDYLD2!N$4,'[1]INTERNAL PARAMETERS-1'!$B$5:$J$44,5,FALSE))*VLOOKUP(VFDYLD2!N$4,'[1]INTERNAL PARAMETERS-1'!$B$5:$J$44,9,FALSE)*VFDYLD2!$F220</f>
        <v>0</v>
      </c>
      <c r="O220" s="44">
        <f>VFDYLD1!O220*VLOOKUP(VFDYLD2!O$4,'[1]INTERNAL PARAMETERS-1'!$B$5:$J$44,5,FALSE)*VLOOKUP(VFDYLD2!O$4,'[1]INTERNAL PARAMETERS-1'!$B$5:$J$44,7,FALSE)*VFDYLD2!$F220 + VFDYLD1!O220*(1-VLOOKUP(VFDYLD2!O$4,'[1]INTERNAL PARAMETERS-1'!$B$5:$J$44,5,FALSE))*VLOOKUP(VFDYLD2!O$4,'[1]INTERNAL PARAMETERS-1'!$B$5:$J$44,9,FALSE)*VFDYLD2!$F220</f>
        <v>0</v>
      </c>
      <c r="P220" s="44">
        <f>VFDYLD1!P220*VLOOKUP(VFDYLD2!P$4,'[1]INTERNAL PARAMETERS-1'!$B$5:$J$44,5,FALSE)*VLOOKUP(VFDYLD2!P$4,'[1]INTERNAL PARAMETERS-1'!$B$5:$J$44,7,FALSE)*VFDYLD2!$F220 + VFDYLD1!P220*(1-VLOOKUP(VFDYLD2!P$4,'[1]INTERNAL PARAMETERS-1'!$B$5:$J$44,5,FALSE))*VLOOKUP(VFDYLD2!P$4,'[1]INTERNAL PARAMETERS-1'!$B$5:$J$44,9,FALSE)*VFDYLD2!$F220</f>
        <v>0</v>
      </c>
      <c r="Q220" s="44">
        <f>VFDYLD1!Q220*VLOOKUP(VFDYLD2!Q$4,'[1]INTERNAL PARAMETERS-1'!$B$5:$J$44,5,FALSE)*VLOOKUP(VFDYLD2!Q$4,'[1]INTERNAL PARAMETERS-1'!$B$5:$J$44,7,FALSE)*VFDYLD2!$F220 + VFDYLD1!Q220*(1-VLOOKUP(VFDYLD2!Q$4,'[1]INTERNAL PARAMETERS-1'!$B$5:$J$44,5,FALSE))*VLOOKUP(VFDYLD2!Q$4,'[1]INTERNAL PARAMETERS-1'!$B$5:$J$44,9,FALSE)*VFDYLD2!$F220</f>
        <v>0</v>
      </c>
      <c r="R220" s="44">
        <f>VFDYLD1!R220*VLOOKUP(VFDYLD2!R$4,'[1]INTERNAL PARAMETERS-1'!$B$5:$J$44,5,FALSE)*VLOOKUP(VFDYLD2!R$4,'[1]INTERNAL PARAMETERS-1'!$B$5:$J$44,7,FALSE)*VFDYLD2!$F220 + VFDYLD1!R220*(1-VLOOKUP(VFDYLD2!R$4,'[1]INTERNAL PARAMETERS-1'!$B$5:$J$44,5,FALSE))*VLOOKUP(VFDYLD2!R$4,'[1]INTERNAL PARAMETERS-1'!$B$5:$J$44,9,FALSE)*VFDYLD2!$F220</f>
        <v>0</v>
      </c>
      <c r="S220" s="44">
        <f>VFDYLD1!S220*VLOOKUP(VFDYLD2!S$4,'[1]INTERNAL PARAMETERS-1'!$B$5:$J$44,5,FALSE)*VLOOKUP(VFDYLD2!S$4,'[1]INTERNAL PARAMETERS-1'!$B$5:$J$44,7,FALSE)*VFDYLD2!$F220 + VFDYLD1!S220*(1-VLOOKUP(VFDYLD2!S$4,'[1]INTERNAL PARAMETERS-1'!$B$5:$J$44,5,FALSE))*VLOOKUP(VFDYLD2!S$4,'[1]INTERNAL PARAMETERS-1'!$B$5:$J$44,9,FALSE)*VFDYLD2!$F220</f>
        <v>0</v>
      </c>
      <c r="T220" s="44">
        <f>VFDYLD1!T220*VLOOKUP(VFDYLD2!T$4,'[1]INTERNAL PARAMETERS-1'!$B$5:$J$44,5,FALSE)*VLOOKUP(VFDYLD2!T$4,'[1]INTERNAL PARAMETERS-1'!$B$5:$J$44,7,FALSE)*VFDYLD2!$F220 + VFDYLD1!T220*(1-VLOOKUP(VFDYLD2!T$4,'[1]INTERNAL PARAMETERS-1'!$B$5:$J$44,5,FALSE))*VLOOKUP(VFDYLD2!T$4,'[1]INTERNAL PARAMETERS-1'!$B$5:$J$44,9,FALSE)*VFDYLD2!$F220</f>
        <v>0</v>
      </c>
      <c r="U220" s="44">
        <f>VFDYLD1!U220*VLOOKUP(VFDYLD2!U$4,'[1]INTERNAL PARAMETERS-1'!$B$5:$J$44,5,FALSE)*VLOOKUP(VFDYLD2!U$4,'[1]INTERNAL PARAMETERS-1'!$B$5:$J$44,7,FALSE)*VFDYLD2!$F220 + VFDYLD1!U220*(1-VLOOKUP(VFDYLD2!U$4,'[1]INTERNAL PARAMETERS-1'!$B$5:$J$44,5,FALSE))*VLOOKUP(VFDYLD2!U$4,'[1]INTERNAL PARAMETERS-1'!$B$5:$J$44,9,FALSE)*VFDYLD2!$F220</f>
        <v>0</v>
      </c>
      <c r="V220" s="44">
        <f>VFDYLD1!V220*VLOOKUP(VFDYLD2!V$4,'[1]INTERNAL PARAMETERS-1'!$B$5:$J$44,5,FALSE)*VLOOKUP(VFDYLD2!V$4,'[1]INTERNAL PARAMETERS-1'!$B$5:$J$44,7,FALSE)*VFDYLD2!$F220 + VFDYLD1!V220*(1-VLOOKUP(VFDYLD2!V$4,'[1]INTERNAL PARAMETERS-1'!$B$5:$J$44,5,FALSE))*VLOOKUP(VFDYLD2!V$4,'[1]INTERNAL PARAMETERS-1'!$B$5:$J$44,9,FALSE)*VFDYLD2!$F220</f>
        <v>0</v>
      </c>
      <c r="W220" s="44">
        <f>VFDYLD1!W220*VLOOKUP(VFDYLD2!W$4,'[1]INTERNAL PARAMETERS-1'!$B$5:$J$44,5,FALSE)*VLOOKUP(VFDYLD2!W$4,'[1]INTERNAL PARAMETERS-1'!$B$5:$J$44,7,FALSE)*VFDYLD2!$F220 + VFDYLD1!W220*(1-VLOOKUP(VFDYLD2!W$4,'[1]INTERNAL PARAMETERS-1'!$B$5:$J$44,5,FALSE))*VLOOKUP(VFDYLD2!W$4,'[1]INTERNAL PARAMETERS-1'!$B$5:$J$44,9,FALSE)*VFDYLD2!$F220</f>
        <v>0</v>
      </c>
      <c r="X220" s="44">
        <f>VFDYLD1!X220*VLOOKUP(VFDYLD2!X$4,'[1]INTERNAL PARAMETERS-1'!$B$5:$J$44,5,FALSE)*VLOOKUP(VFDYLD2!X$4,'[1]INTERNAL PARAMETERS-1'!$B$5:$J$44,7,FALSE)*VFDYLD2!$F220 + VFDYLD1!X220*(1-VLOOKUP(VFDYLD2!X$4,'[1]INTERNAL PARAMETERS-1'!$B$5:$J$44,5,FALSE))*VLOOKUP(VFDYLD2!X$4,'[1]INTERNAL PARAMETERS-1'!$B$5:$J$44,9,FALSE)*VFDYLD2!$F220</f>
        <v>0</v>
      </c>
      <c r="Y220" s="44">
        <f>VFDYLD1!Y220*VLOOKUP(VFDYLD2!Y$4,'[1]INTERNAL PARAMETERS-1'!$B$5:$J$44,5,FALSE)*VLOOKUP(VFDYLD2!Y$4,'[1]INTERNAL PARAMETERS-1'!$B$5:$J$44,7,FALSE)*VFDYLD2!$F220 + VFDYLD1!Y220*(1-VLOOKUP(VFDYLD2!Y$4,'[1]INTERNAL PARAMETERS-1'!$B$5:$J$44,5,FALSE))*VLOOKUP(VFDYLD2!Y$4,'[1]INTERNAL PARAMETERS-1'!$B$5:$J$44,9,FALSE)*VFDYLD2!$F220</f>
        <v>0</v>
      </c>
      <c r="Z220" s="44">
        <f>VFDYLD1!Z220*VLOOKUP(VFDYLD2!Z$4,'[1]INTERNAL PARAMETERS-1'!$B$5:$J$44,5,FALSE)*VLOOKUP(VFDYLD2!Z$4,'[1]INTERNAL PARAMETERS-1'!$B$5:$J$44,7,FALSE)*VFDYLD2!$F220 + VFDYLD1!Z220*(1-VLOOKUP(VFDYLD2!Z$4,'[1]INTERNAL PARAMETERS-1'!$B$5:$J$44,5,FALSE))*VLOOKUP(VFDYLD2!Z$4,'[1]INTERNAL PARAMETERS-1'!$B$5:$J$44,9,FALSE)*VFDYLD2!$F220</f>
        <v>0</v>
      </c>
      <c r="AA220" s="44">
        <f>VFDYLD1!AA220*VLOOKUP(VFDYLD2!AA$4,'[1]INTERNAL PARAMETERS-1'!$B$5:$J$44,5,FALSE)*VLOOKUP(VFDYLD2!AA$4,'[1]INTERNAL PARAMETERS-1'!$B$5:$J$44,7,FALSE)*VFDYLD2!$F220 + VFDYLD1!AA220*(1-VLOOKUP(VFDYLD2!AA$4,'[1]INTERNAL PARAMETERS-1'!$B$5:$J$44,5,FALSE))*VLOOKUP(VFDYLD2!AA$4,'[1]INTERNAL PARAMETERS-1'!$B$5:$J$44,9,FALSE)*VFDYLD2!$F220</f>
        <v>0</v>
      </c>
      <c r="AB220" s="44">
        <f>VFDYLD1!AB220*VLOOKUP(VFDYLD2!AB$4,'[1]INTERNAL PARAMETERS-1'!$B$5:$J$44,5,FALSE)*VLOOKUP(VFDYLD2!AB$4,'[1]INTERNAL PARAMETERS-1'!$B$5:$J$44,7,FALSE)*VFDYLD2!$F220 + VFDYLD1!AB220*(1-VLOOKUP(VFDYLD2!AB$4,'[1]INTERNAL PARAMETERS-1'!$B$5:$J$44,5,FALSE))*VLOOKUP(VFDYLD2!AB$4,'[1]INTERNAL PARAMETERS-1'!$B$5:$J$44,9,FALSE)*VFDYLD2!$F220</f>
        <v>0</v>
      </c>
      <c r="AC220" s="44">
        <f>VFDYLD1!AC220*VLOOKUP(VFDYLD2!AC$4,'[1]INTERNAL PARAMETERS-1'!$B$5:$J$44,5,FALSE)*VLOOKUP(VFDYLD2!AC$4,'[1]INTERNAL PARAMETERS-1'!$B$5:$J$44,7,FALSE)*VFDYLD2!$F220 + VFDYLD1!AC220*(1-VLOOKUP(VFDYLD2!AC$4,'[1]INTERNAL PARAMETERS-1'!$B$5:$J$44,5,FALSE))*VLOOKUP(VFDYLD2!AC$4,'[1]INTERNAL PARAMETERS-1'!$B$5:$J$44,9,FALSE)*VFDYLD2!$F220</f>
        <v>0</v>
      </c>
      <c r="AD220" s="44">
        <f>VFDYLD1!AD220*VLOOKUP(VFDYLD2!AD$4,'[1]INTERNAL PARAMETERS-1'!$B$5:$J$44,5,FALSE)*VLOOKUP(VFDYLD2!AD$4,'[1]INTERNAL PARAMETERS-1'!$B$5:$J$44,7,FALSE)*VFDYLD2!$F220 + VFDYLD1!AD220*(1-VLOOKUP(VFDYLD2!AD$4,'[1]INTERNAL PARAMETERS-1'!$B$5:$J$44,5,FALSE))*VLOOKUP(VFDYLD2!AD$4,'[1]INTERNAL PARAMETERS-1'!$B$5:$J$44,9,FALSE)*VFDYLD2!$F220</f>
        <v>0</v>
      </c>
      <c r="AE220" s="44">
        <f>VFDYLD1!AE220*VLOOKUP(VFDYLD2!AE$4,'[1]INTERNAL PARAMETERS-1'!$B$5:$J$44,5,FALSE)*VLOOKUP(VFDYLD2!AE$4,'[1]INTERNAL PARAMETERS-1'!$B$5:$J$44,7,FALSE)*VFDYLD2!$F220 + VFDYLD1!AE220*(1-VLOOKUP(VFDYLD2!AE$4,'[1]INTERNAL PARAMETERS-1'!$B$5:$J$44,5,FALSE))*VLOOKUP(VFDYLD2!AE$4,'[1]INTERNAL PARAMETERS-1'!$B$5:$J$44,9,FALSE)*VFDYLD2!$F220</f>
        <v>0</v>
      </c>
      <c r="AF220" s="44">
        <f>VFDYLD1!AF220*VLOOKUP(VFDYLD2!AF$4,'[1]INTERNAL PARAMETERS-1'!$B$5:$J$44,5,FALSE)*VLOOKUP(VFDYLD2!AF$4,'[1]INTERNAL PARAMETERS-1'!$B$5:$J$44,7,FALSE)*VFDYLD2!$F220 + VFDYLD1!AF220*(1-VLOOKUP(VFDYLD2!AF$4,'[1]INTERNAL PARAMETERS-1'!$B$5:$J$44,5,FALSE))*VLOOKUP(VFDYLD2!AF$4,'[1]INTERNAL PARAMETERS-1'!$B$5:$J$44,9,FALSE)*VFDYLD2!$F220</f>
        <v>0</v>
      </c>
      <c r="AG220" s="44">
        <f>VFDYLD1!AG220*VLOOKUP(VFDYLD2!AG$4,'[1]INTERNAL PARAMETERS-1'!$B$5:$J$44,5,FALSE)*VLOOKUP(VFDYLD2!AG$4,'[1]INTERNAL PARAMETERS-1'!$B$5:$J$44,7,FALSE)*VFDYLD2!$F220 + VFDYLD1!AG220*(1-VLOOKUP(VFDYLD2!AG$4,'[1]INTERNAL PARAMETERS-1'!$B$5:$J$44,5,FALSE))*VLOOKUP(VFDYLD2!AG$4,'[1]INTERNAL PARAMETERS-1'!$B$5:$J$44,9,FALSE)*VFDYLD2!$F220</f>
        <v>0</v>
      </c>
      <c r="AH220" s="44">
        <f>VFDYLD1!AH220*VLOOKUP(VFDYLD2!AH$4,'[1]INTERNAL PARAMETERS-1'!$B$5:$J$44,5,FALSE)*VLOOKUP(VFDYLD2!AH$4,'[1]INTERNAL PARAMETERS-1'!$B$5:$J$44,7,FALSE)*VFDYLD2!$F220 + VFDYLD1!AH220*(1-VLOOKUP(VFDYLD2!AH$4,'[1]INTERNAL PARAMETERS-1'!$B$5:$J$44,5,FALSE))*VLOOKUP(VFDYLD2!AH$4,'[1]INTERNAL PARAMETERS-1'!$B$5:$J$44,9,FALSE)*VFDYLD2!$F220</f>
        <v>0</v>
      </c>
      <c r="AI220" s="44">
        <f>VFDYLD1!AI220*VLOOKUP(VFDYLD2!AI$4,'[1]INTERNAL PARAMETERS-1'!$B$5:$J$44,5,FALSE)*VLOOKUP(VFDYLD2!AI$4,'[1]INTERNAL PARAMETERS-1'!$B$5:$J$44,7,FALSE)*VFDYLD2!$F220 + VFDYLD1!AI220*(1-VLOOKUP(VFDYLD2!AI$4,'[1]INTERNAL PARAMETERS-1'!$B$5:$J$44,5,FALSE))*VLOOKUP(VFDYLD2!AI$4,'[1]INTERNAL PARAMETERS-1'!$B$5:$J$44,9,FALSE)*VFDYLD2!$F220</f>
        <v>0</v>
      </c>
      <c r="AJ220" s="44">
        <f>VFDYLD1!AJ220*VLOOKUP(VFDYLD2!AJ$4,'[1]INTERNAL PARAMETERS-1'!$B$5:$J$44,5,FALSE)*VLOOKUP(VFDYLD2!AJ$4,'[1]INTERNAL PARAMETERS-1'!$B$5:$J$44,7,FALSE)*VFDYLD2!$F220 + VFDYLD1!AJ220*(1-VLOOKUP(VFDYLD2!AJ$4,'[1]INTERNAL PARAMETERS-1'!$B$5:$J$44,5,FALSE))*VLOOKUP(VFDYLD2!AJ$4,'[1]INTERNAL PARAMETERS-1'!$B$5:$J$44,9,FALSE)*VFDYLD2!$F220</f>
        <v>0</v>
      </c>
      <c r="AK220" s="44">
        <f>VFDYLD1!AK220*VLOOKUP(VFDYLD2!AK$4,'[1]INTERNAL PARAMETERS-1'!$B$5:$J$44,5,FALSE)*VLOOKUP(VFDYLD2!AK$4,'[1]INTERNAL PARAMETERS-1'!$B$5:$J$44,7,FALSE)*VFDYLD2!$F220 + VFDYLD1!AK220*(1-VLOOKUP(VFDYLD2!AK$4,'[1]INTERNAL PARAMETERS-1'!$B$5:$J$44,5,FALSE))*VLOOKUP(VFDYLD2!AK$4,'[1]INTERNAL PARAMETERS-1'!$B$5:$J$44,9,FALSE)*VFDYLD2!$F220</f>
        <v>0</v>
      </c>
      <c r="AL220" s="44">
        <f>VFDYLD1!AL220*VLOOKUP(VFDYLD2!AL$4,'[1]INTERNAL PARAMETERS-1'!$B$5:$J$44,5,FALSE)*VLOOKUP(VFDYLD2!AL$4,'[1]INTERNAL PARAMETERS-1'!$B$5:$J$44,7,FALSE)*VFDYLD2!$F220 + VFDYLD1!AL220*(1-VLOOKUP(VFDYLD2!AL$4,'[1]INTERNAL PARAMETERS-1'!$B$5:$J$44,5,FALSE))*VLOOKUP(VFDYLD2!AL$4,'[1]INTERNAL PARAMETERS-1'!$B$5:$J$44,9,FALSE)*VFDYLD2!$F220</f>
        <v>0</v>
      </c>
      <c r="AM220" s="44">
        <f>VFDYLD1!AM220*VLOOKUP(VFDYLD2!AM$4,'[1]INTERNAL PARAMETERS-1'!$B$5:$J$44,5,FALSE)*VLOOKUP(VFDYLD2!AM$4,'[1]INTERNAL PARAMETERS-1'!$B$5:$J$44,7,FALSE)*VFDYLD2!$F220 + VFDYLD1!AM220*(1-VLOOKUP(VFDYLD2!AM$4,'[1]INTERNAL PARAMETERS-1'!$B$5:$J$44,5,FALSE))*VLOOKUP(VFDYLD2!AM$4,'[1]INTERNAL PARAMETERS-1'!$B$5:$J$44,9,FALSE)*VFDYLD2!$F220</f>
        <v>0</v>
      </c>
      <c r="AN220" s="44">
        <f>VFDYLD1!AN220*VLOOKUP(VFDYLD2!AN$4,'[1]INTERNAL PARAMETERS-1'!$B$5:$J$44,5,FALSE)*VLOOKUP(VFDYLD2!AN$4,'[1]INTERNAL PARAMETERS-1'!$B$5:$J$44,7,FALSE)*VFDYLD2!$F220 + VFDYLD1!AN220*(1-VLOOKUP(VFDYLD2!AN$4,'[1]INTERNAL PARAMETERS-1'!$B$5:$J$44,5,FALSE))*VLOOKUP(VFDYLD2!AN$4,'[1]INTERNAL PARAMETERS-1'!$B$5:$J$44,9,FALSE)*VFDYLD2!$F220</f>
        <v>0</v>
      </c>
      <c r="AO220" s="44">
        <f>VFDYLD1!AO220*VLOOKUP(VFDYLD2!AO$4,'[1]INTERNAL PARAMETERS-1'!$B$5:$J$44,5,FALSE)*VLOOKUP(VFDYLD2!AO$4,'[1]INTERNAL PARAMETERS-1'!$B$5:$J$44,7,FALSE)*VFDYLD2!$F220 + VFDYLD1!AO220*(1-VLOOKUP(VFDYLD2!AO$4,'[1]INTERNAL PARAMETERS-1'!$B$5:$J$44,5,FALSE))*VLOOKUP(VFDYLD2!AO$4,'[1]INTERNAL PARAMETERS-1'!$B$5:$J$44,9,FALSE)*VFDYLD2!$F220</f>
        <v>0</v>
      </c>
      <c r="AP220" s="44">
        <f>VFDYLD1!AP220*VLOOKUP(VFDYLD2!AP$4,'[1]INTERNAL PARAMETERS-1'!$B$5:$J$44,5,FALSE)*VLOOKUP(VFDYLD2!AP$4,'[1]INTERNAL PARAMETERS-1'!$B$5:$J$44,7,FALSE)*VFDYLD2!$F220 + VFDYLD1!AP220*(1-VLOOKUP(VFDYLD2!AP$4,'[1]INTERNAL PARAMETERS-1'!$B$5:$J$44,5,FALSE))*VLOOKUP(VFDYLD2!AP$4,'[1]INTERNAL PARAMETERS-1'!$B$5:$J$44,9,FALSE)*VFDYLD2!$F220</f>
        <v>0</v>
      </c>
      <c r="AQ220" s="44">
        <f>VFDYLD1!AQ220*VLOOKUP(VFDYLD2!AQ$4,'[1]INTERNAL PARAMETERS-1'!$B$5:$J$44,5,FALSE)*VLOOKUP(VFDYLD2!AQ$4,'[1]INTERNAL PARAMETERS-1'!$B$5:$J$44,7,FALSE)*VFDYLD2!$F220 + VFDYLD1!AQ220*(1-VLOOKUP(VFDYLD2!AQ$4,'[1]INTERNAL PARAMETERS-1'!$B$5:$J$44,5,FALSE))*VLOOKUP(VFDYLD2!AQ$4,'[1]INTERNAL PARAMETERS-1'!$B$5:$J$44,9,FALSE)*VFDYLD2!$F220</f>
        <v>0</v>
      </c>
      <c r="AR220" s="44">
        <f>VFDYLD1!AR220*VLOOKUP(VFDYLD2!AR$4,'[1]INTERNAL PARAMETERS-1'!$B$5:$J$44,5,FALSE)*VLOOKUP(VFDYLD2!AR$4,'[1]INTERNAL PARAMETERS-1'!$B$5:$J$44,7,FALSE)*VFDYLD2!$F220 + VFDYLD1!AR220*(1-VLOOKUP(VFDYLD2!AR$4,'[1]INTERNAL PARAMETERS-1'!$B$5:$J$44,5,FALSE))*VLOOKUP(VFDYLD2!AR$4,'[1]INTERNAL PARAMETERS-1'!$B$5:$J$44,9,FALSE)*VFDYLD2!$F220</f>
        <v>0</v>
      </c>
      <c r="AS220" s="44">
        <f>VFDYLD1!AS220*VLOOKUP(VFDYLD2!AS$4,'[1]INTERNAL PARAMETERS-1'!$B$5:$J$44,5,FALSE)*VLOOKUP(VFDYLD2!AS$4,'[1]INTERNAL PARAMETERS-1'!$B$5:$J$44,7,FALSE)*VFDYLD2!$F220 + VFDYLD1!AS220*(1-VLOOKUP(VFDYLD2!AS$4,'[1]INTERNAL PARAMETERS-1'!$B$5:$J$44,5,FALSE))*VLOOKUP(VFDYLD2!AS$4,'[1]INTERNAL PARAMETERS-1'!$B$5:$J$44,9,FALSE)*VFDYLD2!$F220</f>
        <v>0</v>
      </c>
      <c r="AT220" s="43">
        <f>VFDYLD1!AT220*VLOOKUP(VFDYLD2!AT$4,'[1]INTERNAL PARAMETERS-1'!$B$5:$J$44,5,FALSE)*VLOOKUP(VFDYLD2!AT$4,'[1]INTERNAL PARAMETERS-1'!$B$5:$J$44,7,FALSE)*VFDYLD2!$F220 + VFDYLD1!AT220*(1-VLOOKUP(VFDYLD2!AT$4,'[1]INTERNAL PARAMETERS-1'!$B$5:$J$44,5,FALSE))*VLOOKUP(VFDYLD2!AT$4,'[1]INTERNAL PARAMETERS-1'!$B$5:$J$44,9,FALSE)*VFDYLD2!$F220</f>
        <v>0</v>
      </c>
      <c r="AU220" s="45">
        <f>VFDYLD1!AU220*VLOOKUP(VFDYLD2!AU$4,'[1]INTERNAL PARAMETERS-1'!$B$5:$J$44,5,FALSE)*VLOOKUP(VFDYLD2!AU$4,'[1]INTERNAL PARAMETERS-1'!$B$5:$J$44,6,FALSE)*VLOOKUP(VFDYLD2!AU$4,'[1]INTERNAL PARAMETERS-1'!$B$5:$J$44,3,FALSE) + VFDYLD1!AU220*(1-VLOOKUP(VFDYLD2!AU$4,'[1]INTERNAL PARAMETERS-1'!$B$5:$J$44,5,FALSE))*VLOOKUP(VFDYLD2!AU$4,'[1]INTERNAL PARAMETERS-1'!$B$5:$J$44,8,FALSE)*VLOOKUP(VFDYLD2!AU$4,'[1]INTERNAL PARAMETERS-1'!$B$5:$J$44,3,FALSE)</f>
        <v>0</v>
      </c>
      <c r="AV220" s="44">
        <f>VFDYLD1!AV220*VLOOKUP(VFDYLD2!AV$4,'[1]INTERNAL PARAMETERS-1'!$B$5:$J$44,5,FALSE)*VLOOKUP(VFDYLD2!AV$4,'[1]INTERNAL PARAMETERS-1'!$B$5:$J$44,6,FALSE)*VLOOKUP(VFDYLD2!AV$4,'[1]INTERNAL PARAMETERS-1'!$B$5:$J$44,3,FALSE) + VFDYLD1!AV220*(1-VLOOKUP(VFDYLD2!AV$4,'[1]INTERNAL PARAMETERS-1'!$B$5:$J$44,5,FALSE))*VLOOKUP(VFDYLD2!AV$4,'[1]INTERNAL PARAMETERS-1'!$B$5:$J$44,8,FALSE)*VLOOKUP(VFDYLD2!AV$4,'[1]INTERNAL PARAMETERS-1'!$B$5:$J$44,3,FALSE)</f>
        <v>0</v>
      </c>
      <c r="AW220" s="44">
        <f>VFDYLD1!AW220*VLOOKUP(VFDYLD2!AW$4,'[1]INTERNAL PARAMETERS-1'!$B$5:$J$44,5,FALSE)*VLOOKUP(VFDYLD2!AW$4,'[1]INTERNAL PARAMETERS-1'!$B$5:$J$44,6,FALSE)*VLOOKUP(VFDYLD2!AW$4,'[1]INTERNAL PARAMETERS-1'!$B$5:$J$44,3,FALSE) + VFDYLD1!AW220*(1-VLOOKUP(VFDYLD2!AW$4,'[1]INTERNAL PARAMETERS-1'!$B$5:$J$44,5,FALSE))*VLOOKUP(VFDYLD2!AW$4,'[1]INTERNAL PARAMETERS-1'!$B$5:$J$44,8,FALSE)*VLOOKUP(VFDYLD2!AW$4,'[1]INTERNAL PARAMETERS-1'!$B$5:$J$44,3,FALSE)</f>
        <v>0</v>
      </c>
      <c r="AX220" s="44">
        <f>VFDYLD1!AX220*VLOOKUP(VFDYLD2!AX$4,'[1]INTERNAL PARAMETERS-1'!$B$5:$J$44,5,FALSE)*VLOOKUP(VFDYLD2!AX$4,'[1]INTERNAL PARAMETERS-1'!$B$5:$J$44,6,FALSE)*VLOOKUP(VFDYLD2!AX$4,'[1]INTERNAL PARAMETERS-1'!$B$5:$J$44,3,FALSE) + VFDYLD1!AX220*(1-VLOOKUP(VFDYLD2!AX$4,'[1]INTERNAL PARAMETERS-1'!$B$5:$J$44,5,FALSE))*VLOOKUP(VFDYLD2!AX$4,'[1]INTERNAL PARAMETERS-1'!$B$5:$J$44,8,FALSE)*VLOOKUP(VFDYLD2!AX$4,'[1]INTERNAL PARAMETERS-1'!$B$5:$J$44,3,FALSE)</f>
        <v>0</v>
      </c>
      <c r="AY220" s="44">
        <f>VFDYLD1!AY220*VLOOKUP(VFDYLD2!AY$4,'[1]INTERNAL PARAMETERS-1'!$B$5:$J$44,5,FALSE)*VLOOKUP(VFDYLD2!AY$4,'[1]INTERNAL PARAMETERS-1'!$B$5:$J$44,6,FALSE)*VLOOKUP(VFDYLD2!AY$4,'[1]INTERNAL PARAMETERS-1'!$B$5:$J$44,3,FALSE) + VFDYLD1!AY220*(1-VLOOKUP(VFDYLD2!AY$4,'[1]INTERNAL PARAMETERS-1'!$B$5:$J$44,5,FALSE))*VLOOKUP(VFDYLD2!AY$4,'[1]INTERNAL PARAMETERS-1'!$B$5:$J$44,8,FALSE)*VLOOKUP(VFDYLD2!AY$4,'[1]INTERNAL PARAMETERS-1'!$B$5:$J$44,3,FALSE)</f>
        <v>0</v>
      </c>
      <c r="AZ220" s="44">
        <f>VFDYLD1!AZ220*VLOOKUP(VFDYLD2!AZ$4,'[1]INTERNAL PARAMETERS-1'!$B$5:$J$44,5,FALSE)*VLOOKUP(VFDYLD2!AZ$4,'[1]INTERNAL PARAMETERS-1'!$B$5:$J$44,6,FALSE)*VLOOKUP(VFDYLD2!AZ$4,'[1]INTERNAL PARAMETERS-1'!$B$5:$J$44,3,FALSE) + VFDYLD1!AZ220*(1-VLOOKUP(VFDYLD2!AZ$4,'[1]INTERNAL PARAMETERS-1'!$B$5:$J$44,5,FALSE))*VLOOKUP(VFDYLD2!AZ$4,'[1]INTERNAL PARAMETERS-1'!$B$5:$J$44,8,FALSE)*VLOOKUP(VFDYLD2!AZ$4,'[1]INTERNAL PARAMETERS-1'!$B$5:$J$44,3,FALSE)</f>
        <v>0</v>
      </c>
      <c r="BA220" s="44">
        <f>VFDYLD1!BA220*VLOOKUP(VFDYLD2!BA$4,'[1]INTERNAL PARAMETERS-1'!$B$5:$J$44,5,FALSE)*VLOOKUP(VFDYLD2!BA$4,'[1]INTERNAL PARAMETERS-1'!$B$5:$J$44,6,FALSE)*VLOOKUP(VFDYLD2!BA$4,'[1]INTERNAL PARAMETERS-1'!$B$5:$J$44,3,FALSE) + VFDYLD1!BA220*(1-VLOOKUP(VFDYLD2!BA$4,'[1]INTERNAL PARAMETERS-1'!$B$5:$J$44,5,FALSE))*VLOOKUP(VFDYLD2!BA$4,'[1]INTERNAL PARAMETERS-1'!$B$5:$J$44,8,FALSE)*VLOOKUP(VFDYLD2!BA$4,'[1]INTERNAL PARAMETERS-1'!$B$5:$J$44,3,FALSE)</f>
        <v>0</v>
      </c>
      <c r="BB220" s="44">
        <f>VFDYLD1!BB220*VLOOKUP(VFDYLD2!BB$4,'[1]INTERNAL PARAMETERS-1'!$B$5:$J$44,5,FALSE)*VLOOKUP(VFDYLD2!BB$4,'[1]INTERNAL PARAMETERS-1'!$B$5:$J$44,6,FALSE)*VLOOKUP(VFDYLD2!BB$4,'[1]INTERNAL PARAMETERS-1'!$B$5:$J$44,3,FALSE) + VFDYLD1!BB220*(1-VLOOKUP(VFDYLD2!BB$4,'[1]INTERNAL PARAMETERS-1'!$B$5:$J$44,5,FALSE))*VLOOKUP(VFDYLD2!BB$4,'[1]INTERNAL PARAMETERS-1'!$B$5:$J$44,8,FALSE)*VLOOKUP(VFDYLD2!BB$4,'[1]INTERNAL PARAMETERS-1'!$B$5:$J$44,3,FALSE)</f>
        <v>0</v>
      </c>
      <c r="BC220" s="44">
        <f>VFDYLD1!BC220*VLOOKUP(VFDYLD2!BC$4,'[1]INTERNAL PARAMETERS-1'!$B$5:$J$44,5,FALSE)*VLOOKUP(VFDYLD2!BC$4,'[1]INTERNAL PARAMETERS-1'!$B$5:$J$44,6,FALSE)*VLOOKUP(VFDYLD2!BC$4,'[1]INTERNAL PARAMETERS-1'!$B$5:$J$44,3,FALSE) + VFDYLD1!BC220*(1-VLOOKUP(VFDYLD2!BC$4,'[1]INTERNAL PARAMETERS-1'!$B$5:$J$44,5,FALSE))*VLOOKUP(VFDYLD2!BC$4,'[1]INTERNAL PARAMETERS-1'!$B$5:$J$44,8,FALSE)*VLOOKUP(VFDYLD2!BC$4,'[1]INTERNAL PARAMETERS-1'!$B$5:$J$44,3,FALSE)</f>
        <v>0</v>
      </c>
      <c r="BD220" s="44">
        <f>VFDYLD1!BD220*VLOOKUP(VFDYLD2!BD$4,'[1]INTERNAL PARAMETERS-1'!$B$5:$J$44,5,FALSE)*VLOOKUP(VFDYLD2!BD$4,'[1]INTERNAL PARAMETERS-1'!$B$5:$J$44,6,FALSE)*VLOOKUP(VFDYLD2!BD$4,'[1]INTERNAL PARAMETERS-1'!$B$5:$J$44,3,FALSE) + VFDYLD1!BD220*(1-VLOOKUP(VFDYLD2!BD$4,'[1]INTERNAL PARAMETERS-1'!$B$5:$J$44,5,FALSE))*VLOOKUP(VFDYLD2!BD$4,'[1]INTERNAL PARAMETERS-1'!$B$5:$J$44,8,FALSE)*VLOOKUP(VFDYLD2!BD$4,'[1]INTERNAL PARAMETERS-1'!$B$5:$J$44,3,FALSE)</f>
        <v>0</v>
      </c>
      <c r="BE220" s="44">
        <f>VFDYLD1!BE220*VLOOKUP(VFDYLD2!BE$4,'[1]INTERNAL PARAMETERS-1'!$B$5:$J$44,5,FALSE)*VLOOKUP(VFDYLD2!BE$4,'[1]INTERNAL PARAMETERS-1'!$B$5:$J$44,6,FALSE)*VLOOKUP(VFDYLD2!BE$4,'[1]INTERNAL PARAMETERS-1'!$B$5:$J$44,3,FALSE) + VFDYLD1!BE220*(1-VLOOKUP(VFDYLD2!BE$4,'[1]INTERNAL PARAMETERS-1'!$B$5:$J$44,5,FALSE))*VLOOKUP(VFDYLD2!BE$4,'[1]INTERNAL PARAMETERS-1'!$B$5:$J$44,8,FALSE)*VLOOKUP(VFDYLD2!BE$4,'[1]INTERNAL PARAMETERS-1'!$B$5:$J$44,3,FALSE)</f>
        <v>0</v>
      </c>
      <c r="BF220" s="44">
        <f>VFDYLD1!BF220*VLOOKUP(VFDYLD2!BF$4,'[1]INTERNAL PARAMETERS-1'!$B$5:$J$44,5,FALSE)*VLOOKUP(VFDYLD2!BF$4,'[1]INTERNAL PARAMETERS-1'!$B$5:$J$44,6,FALSE)*VLOOKUP(VFDYLD2!BF$4,'[1]INTERNAL PARAMETERS-1'!$B$5:$J$44,3,FALSE) + VFDYLD1!BF220*(1-VLOOKUP(VFDYLD2!BF$4,'[1]INTERNAL PARAMETERS-1'!$B$5:$J$44,5,FALSE))*VLOOKUP(VFDYLD2!BF$4,'[1]INTERNAL PARAMETERS-1'!$B$5:$J$44,8,FALSE)*VLOOKUP(VFDYLD2!BF$4,'[1]INTERNAL PARAMETERS-1'!$B$5:$J$44,3,FALSE)</f>
        <v>0</v>
      </c>
      <c r="BG220" s="44">
        <f>VFDYLD1!BG220*VLOOKUP(VFDYLD2!BG$4,'[1]INTERNAL PARAMETERS-1'!$B$5:$J$44,5,FALSE)*VLOOKUP(VFDYLD2!BG$4,'[1]INTERNAL PARAMETERS-1'!$B$5:$J$44,6,FALSE)*VLOOKUP(VFDYLD2!BG$4,'[1]INTERNAL PARAMETERS-1'!$B$5:$J$44,3,FALSE) + VFDYLD1!BG220*(1-VLOOKUP(VFDYLD2!BG$4,'[1]INTERNAL PARAMETERS-1'!$B$5:$J$44,5,FALSE))*VLOOKUP(VFDYLD2!BG$4,'[1]INTERNAL PARAMETERS-1'!$B$5:$J$44,8,FALSE)*VLOOKUP(VFDYLD2!BG$4,'[1]INTERNAL PARAMETERS-1'!$B$5:$J$44,3,FALSE)</f>
        <v>0</v>
      </c>
      <c r="BH220" s="44">
        <f>VFDYLD1!BH220*VLOOKUP(VFDYLD2!BH$4,'[1]INTERNAL PARAMETERS-1'!$B$5:$J$44,5,FALSE)*VLOOKUP(VFDYLD2!BH$4,'[1]INTERNAL PARAMETERS-1'!$B$5:$J$44,6,FALSE)*VLOOKUP(VFDYLD2!BH$4,'[1]INTERNAL PARAMETERS-1'!$B$5:$J$44,3,FALSE) + VFDYLD1!BH220*(1-VLOOKUP(VFDYLD2!BH$4,'[1]INTERNAL PARAMETERS-1'!$B$5:$J$44,5,FALSE))*VLOOKUP(VFDYLD2!BH$4,'[1]INTERNAL PARAMETERS-1'!$B$5:$J$44,8,FALSE)*VLOOKUP(VFDYLD2!BH$4,'[1]INTERNAL PARAMETERS-1'!$B$5:$J$44,3,FALSE)</f>
        <v>0</v>
      </c>
      <c r="BI220" s="44">
        <f>VFDYLD1!BI220*VLOOKUP(VFDYLD2!BI$4,'[1]INTERNAL PARAMETERS-1'!$B$5:$J$44,5,FALSE)*VLOOKUP(VFDYLD2!BI$4,'[1]INTERNAL PARAMETERS-1'!$B$5:$J$44,6,FALSE)*VLOOKUP(VFDYLD2!BI$4,'[1]INTERNAL PARAMETERS-1'!$B$5:$J$44,3,FALSE) + VFDYLD1!BI220*(1-VLOOKUP(VFDYLD2!BI$4,'[1]INTERNAL PARAMETERS-1'!$B$5:$J$44,5,FALSE))*VLOOKUP(VFDYLD2!BI$4,'[1]INTERNAL PARAMETERS-1'!$B$5:$J$44,8,FALSE)*VLOOKUP(VFDYLD2!BI$4,'[1]INTERNAL PARAMETERS-1'!$B$5:$J$44,3,FALSE)</f>
        <v>0</v>
      </c>
      <c r="BJ220" s="44">
        <f>VFDYLD1!BJ220*VLOOKUP(VFDYLD2!BJ$4,'[1]INTERNAL PARAMETERS-1'!$B$5:$J$44,5,FALSE)*VLOOKUP(VFDYLD2!BJ$4,'[1]INTERNAL PARAMETERS-1'!$B$5:$J$44,6,FALSE)*VLOOKUP(VFDYLD2!BJ$4,'[1]INTERNAL PARAMETERS-1'!$B$5:$J$44,3,FALSE) + VFDYLD1!BJ220*(1-VLOOKUP(VFDYLD2!BJ$4,'[1]INTERNAL PARAMETERS-1'!$B$5:$J$44,5,FALSE))*VLOOKUP(VFDYLD2!BJ$4,'[1]INTERNAL PARAMETERS-1'!$B$5:$J$44,8,FALSE)*VLOOKUP(VFDYLD2!BJ$4,'[1]INTERNAL PARAMETERS-1'!$B$5:$J$44,3,FALSE)</f>
        <v>0</v>
      </c>
      <c r="BK220" s="44">
        <f>VFDYLD1!BK220*VLOOKUP(VFDYLD2!BK$4,'[1]INTERNAL PARAMETERS-1'!$B$5:$J$44,5,FALSE)*VLOOKUP(VFDYLD2!BK$4,'[1]INTERNAL PARAMETERS-1'!$B$5:$J$44,6,FALSE)*VLOOKUP(VFDYLD2!BK$4,'[1]INTERNAL PARAMETERS-1'!$B$5:$J$44,3,FALSE) + VFDYLD1!BK220*(1-VLOOKUP(VFDYLD2!BK$4,'[1]INTERNAL PARAMETERS-1'!$B$5:$J$44,5,FALSE))*VLOOKUP(VFDYLD2!BK$4,'[1]INTERNAL PARAMETERS-1'!$B$5:$J$44,8,FALSE)*VLOOKUP(VFDYLD2!BK$4,'[1]INTERNAL PARAMETERS-1'!$B$5:$J$44,3,FALSE)</f>
        <v>0</v>
      </c>
      <c r="BL220" s="44">
        <f>VFDYLD1!BL220*VLOOKUP(VFDYLD2!BL$4,'[1]INTERNAL PARAMETERS-1'!$B$5:$J$44,5,FALSE)*VLOOKUP(VFDYLD2!BL$4,'[1]INTERNAL PARAMETERS-1'!$B$5:$J$44,6,FALSE)*VLOOKUP(VFDYLD2!BL$4,'[1]INTERNAL PARAMETERS-1'!$B$5:$J$44,3,FALSE) + VFDYLD1!BL220*(1-VLOOKUP(VFDYLD2!BL$4,'[1]INTERNAL PARAMETERS-1'!$B$5:$J$44,5,FALSE))*VLOOKUP(VFDYLD2!BL$4,'[1]INTERNAL PARAMETERS-1'!$B$5:$J$44,8,FALSE)*VLOOKUP(VFDYLD2!BL$4,'[1]INTERNAL PARAMETERS-1'!$B$5:$J$44,3,FALSE)</f>
        <v>0</v>
      </c>
      <c r="BM220" s="44">
        <f>VFDYLD1!BM220*VLOOKUP(VFDYLD2!BM$4,'[1]INTERNAL PARAMETERS-1'!$B$5:$J$44,5,FALSE)*VLOOKUP(VFDYLD2!BM$4,'[1]INTERNAL PARAMETERS-1'!$B$5:$J$44,6,FALSE)*VLOOKUP(VFDYLD2!BM$4,'[1]INTERNAL PARAMETERS-1'!$B$5:$J$44,3,FALSE) + VFDYLD1!BM220*(1-VLOOKUP(VFDYLD2!BM$4,'[1]INTERNAL PARAMETERS-1'!$B$5:$J$44,5,FALSE))*VLOOKUP(VFDYLD2!BM$4,'[1]INTERNAL PARAMETERS-1'!$B$5:$J$44,8,FALSE)*VLOOKUP(VFDYLD2!BM$4,'[1]INTERNAL PARAMETERS-1'!$B$5:$J$44,3,FALSE)</f>
        <v>0</v>
      </c>
      <c r="BN220" s="44">
        <f>VFDYLD1!BN220*VLOOKUP(VFDYLD2!BN$4,'[1]INTERNAL PARAMETERS-1'!$B$5:$J$44,5,FALSE)*VLOOKUP(VFDYLD2!BN$4,'[1]INTERNAL PARAMETERS-1'!$B$5:$J$44,6,FALSE)*VLOOKUP(VFDYLD2!BN$4,'[1]INTERNAL PARAMETERS-1'!$B$5:$J$44,3,FALSE) + VFDYLD1!BN220*(1-VLOOKUP(VFDYLD2!BN$4,'[1]INTERNAL PARAMETERS-1'!$B$5:$J$44,5,FALSE))*VLOOKUP(VFDYLD2!BN$4,'[1]INTERNAL PARAMETERS-1'!$B$5:$J$44,8,FALSE)*VLOOKUP(VFDYLD2!BN$4,'[1]INTERNAL PARAMETERS-1'!$B$5:$J$44,3,FALSE)</f>
        <v>0</v>
      </c>
      <c r="BO220" s="44">
        <f>VFDYLD1!BO220*VLOOKUP(VFDYLD2!BO$4,'[1]INTERNAL PARAMETERS-1'!$B$5:$J$44,5,FALSE)*VLOOKUP(VFDYLD2!BO$4,'[1]INTERNAL PARAMETERS-1'!$B$5:$J$44,6,FALSE)*VLOOKUP(VFDYLD2!BO$4,'[1]INTERNAL PARAMETERS-1'!$B$5:$J$44,3,FALSE) + VFDYLD1!BO220*(1-VLOOKUP(VFDYLD2!BO$4,'[1]INTERNAL PARAMETERS-1'!$B$5:$J$44,5,FALSE))*VLOOKUP(VFDYLD2!BO$4,'[1]INTERNAL PARAMETERS-1'!$B$5:$J$44,8,FALSE)*VLOOKUP(VFDYLD2!BO$4,'[1]INTERNAL PARAMETERS-1'!$B$5:$J$44,3,FALSE)</f>
        <v>0</v>
      </c>
      <c r="BP220" s="44">
        <f>VFDYLD1!BP220*VLOOKUP(VFDYLD2!BP$4,'[1]INTERNAL PARAMETERS-1'!$B$5:$J$44,5,FALSE)*VLOOKUP(VFDYLD2!BP$4,'[1]INTERNAL PARAMETERS-1'!$B$5:$J$44,6,FALSE)*VLOOKUP(VFDYLD2!BP$4,'[1]INTERNAL PARAMETERS-1'!$B$5:$J$44,3,FALSE) + VFDYLD1!BP220*(1-VLOOKUP(VFDYLD2!BP$4,'[1]INTERNAL PARAMETERS-1'!$B$5:$J$44,5,FALSE))*VLOOKUP(VFDYLD2!BP$4,'[1]INTERNAL PARAMETERS-1'!$B$5:$J$44,8,FALSE)*VLOOKUP(VFDYLD2!BP$4,'[1]INTERNAL PARAMETERS-1'!$B$5:$J$44,3,FALSE)</f>
        <v>0</v>
      </c>
      <c r="BQ220" s="44">
        <f>VFDYLD1!BQ220*VLOOKUP(VFDYLD2!BQ$4,'[1]INTERNAL PARAMETERS-1'!$B$5:$J$44,5,FALSE)*VLOOKUP(VFDYLD2!BQ$4,'[1]INTERNAL PARAMETERS-1'!$B$5:$J$44,6,FALSE)*VLOOKUP(VFDYLD2!BQ$4,'[1]INTERNAL PARAMETERS-1'!$B$5:$J$44,3,FALSE) + VFDYLD1!BQ220*(1-VLOOKUP(VFDYLD2!BQ$4,'[1]INTERNAL PARAMETERS-1'!$B$5:$J$44,5,FALSE))*VLOOKUP(VFDYLD2!BQ$4,'[1]INTERNAL PARAMETERS-1'!$B$5:$J$44,8,FALSE)*VLOOKUP(VFDYLD2!BQ$4,'[1]INTERNAL PARAMETERS-1'!$B$5:$J$44,3,FALSE)</f>
        <v>0</v>
      </c>
      <c r="BR220" s="44">
        <f>VFDYLD1!BR220*VLOOKUP(VFDYLD2!BR$4,'[1]INTERNAL PARAMETERS-1'!$B$5:$J$44,5,FALSE)*VLOOKUP(VFDYLD2!BR$4,'[1]INTERNAL PARAMETERS-1'!$B$5:$J$44,6,FALSE)*VLOOKUP(VFDYLD2!BR$4,'[1]INTERNAL PARAMETERS-1'!$B$5:$J$44,3,FALSE) + VFDYLD1!BR220*(1-VLOOKUP(VFDYLD2!BR$4,'[1]INTERNAL PARAMETERS-1'!$B$5:$J$44,5,FALSE))*VLOOKUP(VFDYLD2!BR$4,'[1]INTERNAL PARAMETERS-1'!$B$5:$J$44,8,FALSE)*VLOOKUP(VFDYLD2!BR$4,'[1]INTERNAL PARAMETERS-1'!$B$5:$J$44,3,FALSE)</f>
        <v>0</v>
      </c>
      <c r="BS220" s="44">
        <f>VFDYLD1!BS220*VLOOKUP(VFDYLD2!BS$4,'[1]INTERNAL PARAMETERS-1'!$B$5:$J$44,5,FALSE)*VLOOKUP(VFDYLD2!BS$4,'[1]INTERNAL PARAMETERS-1'!$B$5:$J$44,6,FALSE)*VLOOKUP(VFDYLD2!BS$4,'[1]INTERNAL PARAMETERS-1'!$B$5:$J$44,3,FALSE) + VFDYLD1!BS220*(1-VLOOKUP(VFDYLD2!BS$4,'[1]INTERNAL PARAMETERS-1'!$B$5:$J$44,5,FALSE))*VLOOKUP(VFDYLD2!BS$4,'[1]INTERNAL PARAMETERS-1'!$B$5:$J$44,8,FALSE)*VLOOKUP(VFDYLD2!BS$4,'[1]INTERNAL PARAMETERS-1'!$B$5:$J$44,3,FALSE)</f>
        <v>0</v>
      </c>
      <c r="BT220" s="44">
        <f>VFDYLD1!BT220*VLOOKUP(VFDYLD2!BT$4,'[1]INTERNAL PARAMETERS-1'!$B$5:$J$44,5,FALSE)*VLOOKUP(VFDYLD2!BT$4,'[1]INTERNAL PARAMETERS-1'!$B$5:$J$44,6,FALSE)*VLOOKUP(VFDYLD2!BT$4,'[1]INTERNAL PARAMETERS-1'!$B$5:$J$44,3,FALSE) + VFDYLD1!BT220*(1-VLOOKUP(VFDYLD2!BT$4,'[1]INTERNAL PARAMETERS-1'!$B$5:$J$44,5,FALSE))*VLOOKUP(VFDYLD2!BT$4,'[1]INTERNAL PARAMETERS-1'!$B$5:$J$44,8,FALSE)*VLOOKUP(VFDYLD2!BT$4,'[1]INTERNAL PARAMETERS-1'!$B$5:$J$44,3,FALSE)</f>
        <v>0</v>
      </c>
      <c r="BU220" s="44">
        <f>VFDYLD1!BU220*VLOOKUP(VFDYLD2!BU$4,'[1]INTERNAL PARAMETERS-1'!$B$5:$J$44,5,FALSE)*VLOOKUP(VFDYLD2!BU$4,'[1]INTERNAL PARAMETERS-1'!$B$5:$J$44,6,FALSE)*VLOOKUP(VFDYLD2!BU$4,'[1]INTERNAL PARAMETERS-1'!$B$5:$J$44,3,FALSE) + VFDYLD1!BU220*(1-VLOOKUP(VFDYLD2!BU$4,'[1]INTERNAL PARAMETERS-1'!$B$5:$J$44,5,FALSE))*VLOOKUP(VFDYLD2!BU$4,'[1]INTERNAL PARAMETERS-1'!$B$5:$J$44,8,FALSE)*VLOOKUP(VFDYLD2!BU$4,'[1]INTERNAL PARAMETERS-1'!$B$5:$J$44,3,FALSE)</f>
        <v>0</v>
      </c>
      <c r="BV220" s="44">
        <f>VFDYLD1!BV220*VLOOKUP(VFDYLD2!BV$4,'[1]INTERNAL PARAMETERS-1'!$B$5:$J$44,5,FALSE)*VLOOKUP(VFDYLD2!BV$4,'[1]INTERNAL PARAMETERS-1'!$B$5:$J$44,6,FALSE)*VLOOKUP(VFDYLD2!BV$4,'[1]INTERNAL PARAMETERS-1'!$B$5:$J$44,3,FALSE) + VFDYLD1!BV220*(1-VLOOKUP(VFDYLD2!BV$4,'[1]INTERNAL PARAMETERS-1'!$B$5:$J$44,5,FALSE))*VLOOKUP(VFDYLD2!BV$4,'[1]INTERNAL PARAMETERS-1'!$B$5:$J$44,8,FALSE)*VLOOKUP(VFDYLD2!BV$4,'[1]INTERNAL PARAMETERS-1'!$B$5:$J$44,3,FALSE)</f>
        <v>0</v>
      </c>
      <c r="BW220" s="44">
        <f>VFDYLD1!BW220*VLOOKUP(VFDYLD2!BW$4,'[1]INTERNAL PARAMETERS-1'!$B$5:$J$44,5,FALSE)*VLOOKUP(VFDYLD2!BW$4,'[1]INTERNAL PARAMETERS-1'!$B$5:$J$44,6,FALSE)*VLOOKUP(VFDYLD2!BW$4,'[1]INTERNAL PARAMETERS-1'!$B$5:$J$44,3,FALSE) + VFDYLD1!BW220*(1-VLOOKUP(VFDYLD2!BW$4,'[1]INTERNAL PARAMETERS-1'!$B$5:$J$44,5,FALSE))*VLOOKUP(VFDYLD2!BW$4,'[1]INTERNAL PARAMETERS-1'!$B$5:$J$44,8,FALSE)*VLOOKUP(VFDYLD2!BW$4,'[1]INTERNAL PARAMETERS-1'!$B$5:$J$44,3,FALSE)</f>
        <v>0</v>
      </c>
      <c r="BX220" s="44">
        <f>VFDYLD1!BX220*VLOOKUP(VFDYLD2!BX$4,'[1]INTERNAL PARAMETERS-1'!$B$5:$J$44,5,FALSE)*VLOOKUP(VFDYLD2!BX$4,'[1]INTERNAL PARAMETERS-1'!$B$5:$J$44,6,FALSE)*VLOOKUP(VFDYLD2!BX$4,'[1]INTERNAL PARAMETERS-1'!$B$5:$J$44,3,FALSE) + VFDYLD1!BX220*(1-VLOOKUP(VFDYLD2!BX$4,'[1]INTERNAL PARAMETERS-1'!$B$5:$J$44,5,FALSE))*VLOOKUP(VFDYLD2!BX$4,'[1]INTERNAL PARAMETERS-1'!$B$5:$J$44,8,FALSE)*VLOOKUP(VFDYLD2!BX$4,'[1]INTERNAL PARAMETERS-1'!$B$5:$J$44,3,FALSE)</f>
        <v>0</v>
      </c>
      <c r="BY220" s="44">
        <f>VFDYLD1!BY220*VLOOKUP(VFDYLD2!BY$4,'[1]INTERNAL PARAMETERS-1'!$B$5:$J$44,5,FALSE)*VLOOKUP(VFDYLD2!BY$4,'[1]INTERNAL PARAMETERS-1'!$B$5:$J$44,6,FALSE)*VLOOKUP(VFDYLD2!BY$4,'[1]INTERNAL PARAMETERS-1'!$B$5:$J$44,3,FALSE) + VFDYLD1!BY220*(1-VLOOKUP(VFDYLD2!BY$4,'[1]INTERNAL PARAMETERS-1'!$B$5:$J$44,5,FALSE))*VLOOKUP(VFDYLD2!BY$4,'[1]INTERNAL PARAMETERS-1'!$B$5:$J$44,8,FALSE)*VLOOKUP(VFDYLD2!BY$4,'[1]INTERNAL PARAMETERS-1'!$B$5:$J$44,3,FALSE)</f>
        <v>0</v>
      </c>
      <c r="BZ220" s="44">
        <f>VFDYLD1!BZ220*VLOOKUP(VFDYLD2!BZ$4,'[1]INTERNAL PARAMETERS-1'!$B$5:$J$44,5,FALSE)*VLOOKUP(VFDYLD2!BZ$4,'[1]INTERNAL PARAMETERS-1'!$B$5:$J$44,6,FALSE)*VLOOKUP(VFDYLD2!BZ$4,'[1]INTERNAL PARAMETERS-1'!$B$5:$J$44,3,FALSE) + VFDYLD1!BZ220*(1-VLOOKUP(VFDYLD2!BZ$4,'[1]INTERNAL PARAMETERS-1'!$B$5:$J$44,5,FALSE))*VLOOKUP(VFDYLD2!BZ$4,'[1]INTERNAL PARAMETERS-1'!$B$5:$J$44,8,FALSE)*VLOOKUP(VFDYLD2!BZ$4,'[1]INTERNAL PARAMETERS-1'!$B$5:$J$44,3,FALSE)</f>
        <v>0</v>
      </c>
      <c r="CA220" s="44">
        <f>VFDYLD1!CA220*VLOOKUP(VFDYLD2!CA$4,'[1]INTERNAL PARAMETERS-1'!$B$5:$J$44,5,FALSE)*VLOOKUP(VFDYLD2!CA$4,'[1]INTERNAL PARAMETERS-1'!$B$5:$J$44,6,FALSE)*VLOOKUP(VFDYLD2!CA$4,'[1]INTERNAL PARAMETERS-1'!$B$5:$J$44,3,FALSE) + VFDYLD1!CA220*(1-VLOOKUP(VFDYLD2!CA$4,'[1]INTERNAL PARAMETERS-1'!$B$5:$J$44,5,FALSE))*VLOOKUP(VFDYLD2!CA$4,'[1]INTERNAL PARAMETERS-1'!$B$5:$J$44,8,FALSE)*VLOOKUP(VFDYLD2!CA$4,'[1]INTERNAL PARAMETERS-1'!$B$5:$J$44,3,FALSE)</f>
        <v>0</v>
      </c>
      <c r="CB220" s="44">
        <f>VFDYLD1!CB220*VLOOKUP(VFDYLD2!CB$4,'[1]INTERNAL PARAMETERS-1'!$B$5:$J$44,5,FALSE)*VLOOKUP(VFDYLD2!CB$4,'[1]INTERNAL PARAMETERS-1'!$B$5:$J$44,6,FALSE)*VLOOKUP(VFDYLD2!CB$4,'[1]INTERNAL PARAMETERS-1'!$B$5:$J$44,3,FALSE) + VFDYLD1!CB220*(1-VLOOKUP(VFDYLD2!CB$4,'[1]INTERNAL PARAMETERS-1'!$B$5:$J$44,5,FALSE))*VLOOKUP(VFDYLD2!CB$4,'[1]INTERNAL PARAMETERS-1'!$B$5:$J$44,8,FALSE)*VLOOKUP(VFDYLD2!CB$4,'[1]INTERNAL PARAMETERS-1'!$B$5:$J$44,3,FALSE)</f>
        <v>0</v>
      </c>
      <c r="CC220" s="44">
        <f>VFDYLD1!CC220*VLOOKUP(VFDYLD2!CC$4,'[1]INTERNAL PARAMETERS-1'!$B$5:$J$44,5,FALSE)*VLOOKUP(VFDYLD2!CC$4,'[1]INTERNAL PARAMETERS-1'!$B$5:$J$44,6,FALSE)*VLOOKUP(VFDYLD2!CC$4,'[1]INTERNAL PARAMETERS-1'!$B$5:$J$44,3,FALSE) + VFDYLD1!CC220*(1-VLOOKUP(VFDYLD2!CC$4,'[1]INTERNAL PARAMETERS-1'!$B$5:$J$44,5,FALSE))*VLOOKUP(VFDYLD2!CC$4,'[1]INTERNAL PARAMETERS-1'!$B$5:$J$44,8,FALSE)*VLOOKUP(VFDYLD2!CC$4,'[1]INTERNAL PARAMETERS-1'!$B$5:$J$44,3,FALSE)</f>
        <v>0</v>
      </c>
      <c r="CD220" s="44">
        <f>VFDYLD1!CD220*VLOOKUP(VFDYLD2!CD$4,'[1]INTERNAL PARAMETERS-1'!$B$5:$J$44,5,FALSE)*VLOOKUP(VFDYLD2!CD$4,'[1]INTERNAL PARAMETERS-1'!$B$5:$J$44,6,FALSE)*VLOOKUP(VFDYLD2!CD$4,'[1]INTERNAL PARAMETERS-1'!$B$5:$J$44,3,FALSE) + VFDYLD1!CD220*(1-VLOOKUP(VFDYLD2!CD$4,'[1]INTERNAL PARAMETERS-1'!$B$5:$J$44,5,FALSE))*VLOOKUP(VFDYLD2!CD$4,'[1]INTERNAL PARAMETERS-1'!$B$5:$J$44,8,FALSE)*VLOOKUP(VFDYLD2!CD$4,'[1]INTERNAL PARAMETERS-1'!$B$5:$J$44,3,FALSE)</f>
        <v>0</v>
      </c>
      <c r="CE220" s="44">
        <f>VFDYLD1!CE220*VLOOKUP(VFDYLD2!CE$4,'[1]INTERNAL PARAMETERS-1'!$B$5:$J$44,5,FALSE)*VLOOKUP(VFDYLD2!CE$4,'[1]INTERNAL PARAMETERS-1'!$B$5:$J$44,6,FALSE)*VLOOKUP(VFDYLD2!CE$4,'[1]INTERNAL PARAMETERS-1'!$B$5:$J$44,3,FALSE) + VFDYLD1!CE220*(1-VLOOKUP(VFDYLD2!CE$4,'[1]INTERNAL PARAMETERS-1'!$B$5:$J$44,5,FALSE))*VLOOKUP(VFDYLD2!CE$4,'[1]INTERNAL PARAMETERS-1'!$B$5:$J$44,8,FALSE)*VLOOKUP(VFDYLD2!CE$4,'[1]INTERNAL PARAMETERS-1'!$B$5:$J$44,3,FALSE)</f>
        <v>0</v>
      </c>
      <c r="CF220" s="44">
        <f>VFDYLD1!CF220*VLOOKUP(VFDYLD2!CF$4,'[1]INTERNAL PARAMETERS-1'!$B$5:$J$44,5,FALSE)*VLOOKUP(VFDYLD2!CF$4,'[1]INTERNAL PARAMETERS-1'!$B$5:$J$44,6,FALSE)*VLOOKUP(VFDYLD2!CF$4,'[1]INTERNAL PARAMETERS-1'!$B$5:$J$44,3,FALSE) + VFDYLD1!CF220*(1-VLOOKUP(VFDYLD2!CF$4,'[1]INTERNAL PARAMETERS-1'!$B$5:$J$44,5,FALSE))*VLOOKUP(VFDYLD2!CF$4,'[1]INTERNAL PARAMETERS-1'!$B$5:$J$44,8,FALSE)*VLOOKUP(VFDYLD2!CF$4,'[1]INTERNAL PARAMETERS-1'!$B$5:$J$44,3,FALSE)</f>
        <v>0</v>
      </c>
      <c r="CG220" s="44">
        <f>VFDYLD1!CG220*VLOOKUP(VFDYLD2!CG$4,'[1]INTERNAL PARAMETERS-1'!$B$5:$J$44,5,FALSE)*VLOOKUP(VFDYLD2!CG$4,'[1]INTERNAL PARAMETERS-1'!$B$5:$J$44,6,FALSE)*VLOOKUP(VFDYLD2!CG$4,'[1]INTERNAL PARAMETERS-1'!$B$5:$J$44,3,FALSE) + VFDYLD1!CG220*(1-VLOOKUP(VFDYLD2!CG$4,'[1]INTERNAL PARAMETERS-1'!$B$5:$J$44,5,FALSE))*VLOOKUP(VFDYLD2!CG$4,'[1]INTERNAL PARAMETERS-1'!$B$5:$J$44,8,FALSE)*VLOOKUP(VFDYLD2!CG$4,'[1]INTERNAL PARAMETERS-1'!$B$5:$J$44,3,FALSE)</f>
        <v>0</v>
      </c>
      <c r="CH220" s="43">
        <f>VFDYLD1!CH220*VLOOKUP(VFDYLD2!CH$4,'[1]INTERNAL PARAMETERS-1'!$B$5:$J$44,5,FALSE)*VLOOKUP(VFDYLD2!CH$4,'[1]INTERNAL PARAMETERS-1'!$B$5:$J$44,6,FALSE)*VLOOKUP(VFDYLD2!CH$4,'[1]INTERNAL PARAMETERS-1'!$B$5:$J$44,3,FALSE) + VFDYLD1!CH220*(1-VLOOKUP(VFDYLD2!CH$4,'[1]INTERNAL PARAMETERS-1'!$B$5:$J$44,5,FALSE))*VLOOKUP(VFDYLD2!CH$4,'[1]INTERNAL PARAMETERS-1'!$B$5:$J$44,8,FALSE)*VLOOKUP(VFDYLD2!CH$4,'[1]INTERNAL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65</v>
      </c>
      <c r="D221" s="57" t="s">
        <v>64</v>
      </c>
      <c r="E221" s="132">
        <f>VFD!W221</f>
        <v>0</v>
      </c>
      <c r="F221" s="59">
        <f>'[1]INTERNAL PARAMETERS-1'!M5</f>
        <v>85.012</v>
      </c>
      <c r="G221" s="45">
        <f>VFDYLD1!G221*VLOOKUP(VFDYLD2!G$4,'[1]INTERNAL PARAMETERS-1'!$B$5:$J$44,5,FALSE)*VLOOKUP(VFDYLD2!G$4,'[1]INTERNAL PARAMETERS-1'!$B$5:$J$44,7,FALSE)*VFDYLD2!$F221 + VFDYLD1!G221*(1-VLOOKUP(VFDYLD2!G$4,'[1]INTERNAL PARAMETERS-1'!$B$5:$J$44,5,FALSE))*VLOOKUP(VFDYLD2!G$4,'[1]INTERNAL PARAMETERS-1'!$B$5:$J$44,9,FALSE)*VFDYLD2!$F221</f>
        <v>0</v>
      </c>
      <c r="H221" s="44">
        <f>VFDYLD1!H221*VLOOKUP(VFDYLD2!H$4,'[1]INTERNAL PARAMETERS-1'!$B$5:$J$44,5,FALSE)*VLOOKUP(VFDYLD2!H$4,'[1]INTERNAL PARAMETERS-1'!$B$5:$J$44,7,FALSE)*VFDYLD2!$F221 + VFDYLD1!H221*(1-VLOOKUP(VFDYLD2!H$4,'[1]INTERNAL PARAMETERS-1'!$B$5:$J$44,5,FALSE))*VLOOKUP(VFDYLD2!H$4,'[1]INTERNAL PARAMETERS-1'!$B$5:$J$44,9,FALSE)*VFDYLD2!$F221</f>
        <v>0</v>
      </c>
      <c r="I221" s="44">
        <f>VFDYLD1!I221*VLOOKUP(VFDYLD2!I$4,'[1]INTERNAL PARAMETERS-1'!$B$5:$J$44,5,FALSE)*VLOOKUP(VFDYLD2!I$4,'[1]INTERNAL PARAMETERS-1'!$B$5:$J$44,7,FALSE)*VFDYLD2!$F221 + VFDYLD1!I221*(1-VLOOKUP(VFDYLD2!I$4,'[1]INTERNAL PARAMETERS-1'!$B$5:$J$44,5,FALSE))*VLOOKUP(VFDYLD2!I$4,'[1]INTERNAL PARAMETERS-1'!$B$5:$J$44,9,FALSE)*VFDYLD2!$F221</f>
        <v>0</v>
      </c>
      <c r="J221" s="44">
        <f>VFDYLD1!J221*VLOOKUP(VFDYLD2!J$4,'[1]INTERNAL PARAMETERS-1'!$B$5:$J$44,5,FALSE)*VLOOKUP(VFDYLD2!J$4,'[1]INTERNAL PARAMETERS-1'!$B$5:$J$44,7,FALSE)*VFDYLD2!$F221 + VFDYLD1!J221*(1-VLOOKUP(VFDYLD2!J$4,'[1]INTERNAL PARAMETERS-1'!$B$5:$J$44,5,FALSE))*VLOOKUP(VFDYLD2!J$4,'[1]INTERNAL PARAMETERS-1'!$B$5:$J$44,9,FALSE)*VFDYLD2!$F221</f>
        <v>0</v>
      </c>
      <c r="K221" s="44">
        <f>VFDYLD1!K221*VLOOKUP(VFDYLD2!K$4,'[1]INTERNAL PARAMETERS-1'!$B$5:$J$44,5,FALSE)*VLOOKUP(VFDYLD2!K$4,'[1]INTERNAL PARAMETERS-1'!$B$5:$J$44,7,FALSE)*VFDYLD2!$F221 + VFDYLD1!K221*(1-VLOOKUP(VFDYLD2!K$4,'[1]INTERNAL PARAMETERS-1'!$B$5:$J$44,5,FALSE))*VLOOKUP(VFDYLD2!K$4,'[1]INTERNAL PARAMETERS-1'!$B$5:$J$44,9,FALSE)*VFDYLD2!$F221</f>
        <v>0</v>
      </c>
      <c r="L221" s="44">
        <f>VFDYLD1!L221*VLOOKUP(VFDYLD2!L$4,'[1]INTERNAL PARAMETERS-1'!$B$5:$J$44,5,FALSE)*VLOOKUP(VFDYLD2!L$4,'[1]INTERNAL PARAMETERS-1'!$B$5:$J$44,7,FALSE)*VFDYLD2!$F221 + VFDYLD1!L221*(1-VLOOKUP(VFDYLD2!L$4,'[1]INTERNAL PARAMETERS-1'!$B$5:$J$44,5,FALSE))*VLOOKUP(VFDYLD2!L$4,'[1]INTERNAL PARAMETERS-1'!$B$5:$J$44,9,FALSE)*VFDYLD2!$F221</f>
        <v>0</v>
      </c>
      <c r="M221" s="44">
        <f>VFDYLD1!M221*VLOOKUP(VFDYLD2!M$4,'[1]INTERNAL PARAMETERS-1'!$B$5:$J$44,5,FALSE)*VLOOKUP(VFDYLD2!M$4,'[1]INTERNAL PARAMETERS-1'!$B$5:$J$44,7,FALSE)*VFDYLD2!$F221 + VFDYLD1!M221*(1-VLOOKUP(VFDYLD2!M$4,'[1]INTERNAL PARAMETERS-1'!$B$5:$J$44,5,FALSE))*VLOOKUP(VFDYLD2!M$4,'[1]INTERNAL PARAMETERS-1'!$B$5:$J$44,9,FALSE)*VFDYLD2!$F221</f>
        <v>0</v>
      </c>
      <c r="N221" s="44">
        <f>VFDYLD1!N221*VLOOKUP(VFDYLD2!N$4,'[1]INTERNAL PARAMETERS-1'!$B$5:$J$44,5,FALSE)*VLOOKUP(VFDYLD2!N$4,'[1]INTERNAL PARAMETERS-1'!$B$5:$J$44,7,FALSE)*VFDYLD2!$F221 + VFDYLD1!N221*(1-VLOOKUP(VFDYLD2!N$4,'[1]INTERNAL PARAMETERS-1'!$B$5:$J$44,5,FALSE))*VLOOKUP(VFDYLD2!N$4,'[1]INTERNAL PARAMETERS-1'!$B$5:$J$44,9,FALSE)*VFDYLD2!$F221</f>
        <v>0</v>
      </c>
      <c r="O221" s="44">
        <f>VFDYLD1!O221*VLOOKUP(VFDYLD2!O$4,'[1]INTERNAL PARAMETERS-1'!$B$5:$J$44,5,FALSE)*VLOOKUP(VFDYLD2!O$4,'[1]INTERNAL PARAMETERS-1'!$B$5:$J$44,7,FALSE)*VFDYLD2!$F221 + VFDYLD1!O221*(1-VLOOKUP(VFDYLD2!O$4,'[1]INTERNAL PARAMETERS-1'!$B$5:$J$44,5,FALSE))*VLOOKUP(VFDYLD2!O$4,'[1]INTERNAL PARAMETERS-1'!$B$5:$J$44,9,FALSE)*VFDYLD2!$F221</f>
        <v>0</v>
      </c>
      <c r="P221" s="44">
        <f>VFDYLD1!P221*VLOOKUP(VFDYLD2!P$4,'[1]INTERNAL PARAMETERS-1'!$B$5:$J$44,5,FALSE)*VLOOKUP(VFDYLD2!P$4,'[1]INTERNAL PARAMETERS-1'!$B$5:$J$44,7,FALSE)*VFDYLD2!$F221 + VFDYLD1!P221*(1-VLOOKUP(VFDYLD2!P$4,'[1]INTERNAL PARAMETERS-1'!$B$5:$J$44,5,FALSE))*VLOOKUP(VFDYLD2!P$4,'[1]INTERNAL PARAMETERS-1'!$B$5:$J$44,9,FALSE)*VFDYLD2!$F221</f>
        <v>0</v>
      </c>
      <c r="Q221" s="44">
        <f>VFDYLD1!Q221*VLOOKUP(VFDYLD2!Q$4,'[1]INTERNAL PARAMETERS-1'!$B$5:$J$44,5,FALSE)*VLOOKUP(VFDYLD2!Q$4,'[1]INTERNAL PARAMETERS-1'!$B$5:$J$44,7,FALSE)*VFDYLD2!$F221 + VFDYLD1!Q221*(1-VLOOKUP(VFDYLD2!Q$4,'[1]INTERNAL PARAMETERS-1'!$B$5:$J$44,5,FALSE))*VLOOKUP(VFDYLD2!Q$4,'[1]INTERNAL PARAMETERS-1'!$B$5:$J$44,9,FALSE)*VFDYLD2!$F221</f>
        <v>0</v>
      </c>
      <c r="R221" s="44">
        <f>VFDYLD1!R221*VLOOKUP(VFDYLD2!R$4,'[1]INTERNAL PARAMETERS-1'!$B$5:$J$44,5,FALSE)*VLOOKUP(VFDYLD2!R$4,'[1]INTERNAL PARAMETERS-1'!$B$5:$J$44,7,FALSE)*VFDYLD2!$F221 + VFDYLD1!R221*(1-VLOOKUP(VFDYLD2!R$4,'[1]INTERNAL PARAMETERS-1'!$B$5:$J$44,5,FALSE))*VLOOKUP(VFDYLD2!R$4,'[1]INTERNAL PARAMETERS-1'!$B$5:$J$44,9,FALSE)*VFDYLD2!$F221</f>
        <v>0</v>
      </c>
      <c r="S221" s="44">
        <f>VFDYLD1!S221*VLOOKUP(VFDYLD2!S$4,'[1]INTERNAL PARAMETERS-1'!$B$5:$J$44,5,FALSE)*VLOOKUP(VFDYLD2!S$4,'[1]INTERNAL PARAMETERS-1'!$B$5:$J$44,7,FALSE)*VFDYLD2!$F221 + VFDYLD1!S221*(1-VLOOKUP(VFDYLD2!S$4,'[1]INTERNAL PARAMETERS-1'!$B$5:$J$44,5,FALSE))*VLOOKUP(VFDYLD2!S$4,'[1]INTERNAL PARAMETERS-1'!$B$5:$J$44,9,FALSE)*VFDYLD2!$F221</f>
        <v>0</v>
      </c>
      <c r="T221" s="44">
        <f>VFDYLD1!T221*VLOOKUP(VFDYLD2!T$4,'[1]INTERNAL PARAMETERS-1'!$B$5:$J$44,5,FALSE)*VLOOKUP(VFDYLD2!T$4,'[1]INTERNAL PARAMETERS-1'!$B$5:$J$44,7,FALSE)*VFDYLD2!$F221 + VFDYLD1!T221*(1-VLOOKUP(VFDYLD2!T$4,'[1]INTERNAL PARAMETERS-1'!$B$5:$J$44,5,FALSE))*VLOOKUP(VFDYLD2!T$4,'[1]INTERNAL PARAMETERS-1'!$B$5:$J$44,9,FALSE)*VFDYLD2!$F221</f>
        <v>0</v>
      </c>
      <c r="U221" s="44">
        <f>VFDYLD1!U221*VLOOKUP(VFDYLD2!U$4,'[1]INTERNAL PARAMETERS-1'!$B$5:$J$44,5,FALSE)*VLOOKUP(VFDYLD2!U$4,'[1]INTERNAL PARAMETERS-1'!$B$5:$J$44,7,FALSE)*VFDYLD2!$F221 + VFDYLD1!U221*(1-VLOOKUP(VFDYLD2!U$4,'[1]INTERNAL PARAMETERS-1'!$B$5:$J$44,5,FALSE))*VLOOKUP(VFDYLD2!U$4,'[1]INTERNAL PARAMETERS-1'!$B$5:$J$44,9,FALSE)*VFDYLD2!$F221</f>
        <v>0</v>
      </c>
      <c r="V221" s="44">
        <f>VFDYLD1!V221*VLOOKUP(VFDYLD2!V$4,'[1]INTERNAL PARAMETERS-1'!$B$5:$J$44,5,FALSE)*VLOOKUP(VFDYLD2!V$4,'[1]INTERNAL PARAMETERS-1'!$B$5:$J$44,7,FALSE)*VFDYLD2!$F221 + VFDYLD1!V221*(1-VLOOKUP(VFDYLD2!V$4,'[1]INTERNAL PARAMETERS-1'!$B$5:$J$44,5,FALSE))*VLOOKUP(VFDYLD2!V$4,'[1]INTERNAL PARAMETERS-1'!$B$5:$J$44,9,FALSE)*VFDYLD2!$F221</f>
        <v>0</v>
      </c>
      <c r="W221" s="44">
        <f>VFDYLD1!W221*VLOOKUP(VFDYLD2!W$4,'[1]INTERNAL PARAMETERS-1'!$B$5:$J$44,5,FALSE)*VLOOKUP(VFDYLD2!W$4,'[1]INTERNAL PARAMETERS-1'!$B$5:$J$44,7,FALSE)*VFDYLD2!$F221 + VFDYLD1!W221*(1-VLOOKUP(VFDYLD2!W$4,'[1]INTERNAL PARAMETERS-1'!$B$5:$J$44,5,FALSE))*VLOOKUP(VFDYLD2!W$4,'[1]INTERNAL PARAMETERS-1'!$B$5:$J$44,9,FALSE)*VFDYLD2!$F221</f>
        <v>0</v>
      </c>
      <c r="X221" s="44">
        <f>VFDYLD1!X221*VLOOKUP(VFDYLD2!X$4,'[1]INTERNAL PARAMETERS-1'!$B$5:$J$44,5,FALSE)*VLOOKUP(VFDYLD2!X$4,'[1]INTERNAL PARAMETERS-1'!$B$5:$J$44,7,FALSE)*VFDYLD2!$F221 + VFDYLD1!X221*(1-VLOOKUP(VFDYLD2!X$4,'[1]INTERNAL PARAMETERS-1'!$B$5:$J$44,5,FALSE))*VLOOKUP(VFDYLD2!X$4,'[1]INTERNAL PARAMETERS-1'!$B$5:$J$44,9,FALSE)*VFDYLD2!$F221</f>
        <v>0</v>
      </c>
      <c r="Y221" s="44">
        <f>VFDYLD1!Y221*VLOOKUP(VFDYLD2!Y$4,'[1]INTERNAL PARAMETERS-1'!$B$5:$J$44,5,FALSE)*VLOOKUP(VFDYLD2!Y$4,'[1]INTERNAL PARAMETERS-1'!$B$5:$J$44,7,FALSE)*VFDYLD2!$F221 + VFDYLD1!Y221*(1-VLOOKUP(VFDYLD2!Y$4,'[1]INTERNAL PARAMETERS-1'!$B$5:$J$44,5,FALSE))*VLOOKUP(VFDYLD2!Y$4,'[1]INTERNAL PARAMETERS-1'!$B$5:$J$44,9,FALSE)*VFDYLD2!$F221</f>
        <v>0</v>
      </c>
      <c r="Z221" s="44">
        <f>VFDYLD1!Z221*VLOOKUP(VFDYLD2!Z$4,'[1]INTERNAL PARAMETERS-1'!$B$5:$J$44,5,FALSE)*VLOOKUP(VFDYLD2!Z$4,'[1]INTERNAL PARAMETERS-1'!$B$5:$J$44,7,FALSE)*VFDYLD2!$F221 + VFDYLD1!Z221*(1-VLOOKUP(VFDYLD2!Z$4,'[1]INTERNAL PARAMETERS-1'!$B$5:$J$44,5,FALSE))*VLOOKUP(VFDYLD2!Z$4,'[1]INTERNAL PARAMETERS-1'!$B$5:$J$44,9,FALSE)*VFDYLD2!$F221</f>
        <v>0</v>
      </c>
      <c r="AA221" s="44">
        <f>VFDYLD1!AA221*VLOOKUP(VFDYLD2!AA$4,'[1]INTERNAL PARAMETERS-1'!$B$5:$J$44,5,FALSE)*VLOOKUP(VFDYLD2!AA$4,'[1]INTERNAL PARAMETERS-1'!$B$5:$J$44,7,FALSE)*VFDYLD2!$F221 + VFDYLD1!AA221*(1-VLOOKUP(VFDYLD2!AA$4,'[1]INTERNAL PARAMETERS-1'!$B$5:$J$44,5,FALSE))*VLOOKUP(VFDYLD2!AA$4,'[1]INTERNAL PARAMETERS-1'!$B$5:$J$44,9,FALSE)*VFDYLD2!$F221</f>
        <v>0</v>
      </c>
      <c r="AB221" s="44">
        <f>VFDYLD1!AB221*VLOOKUP(VFDYLD2!AB$4,'[1]INTERNAL PARAMETERS-1'!$B$5:$J$44,5,FALSE)*VLOOKUP(VFDYLD2!AB$4,'[1]INTERNAL PARAMETERS-1'!$B$5:$J$44,7,FALSE)*VFDYLD2!$F221 + VFDYLD1!AB221*(1-VLOOKUP(VFDYLD2!AB$4,'[1]INTERNAL PARAMETERS-1'!$B$5:$J$44,5,FALSE))*VLOOKUP(VFDYLD2!AB$4,'[1]INTERNAL PARAMETERS-1'!$B$5:$J$44,9,FALSE)*VFDYLD2!$F221</f>
        <v>0</v>
      </c>
      <c r="AC221" s="44">
        <f>VFDYLD1!AC221*VLOOKUP(VFDYLD2!AC$4,'[1]INTERNAL PARAMETERS-1'!$B$5:$J$44,5,FALSE)*VLOOKUP(VFDYLD2!AC$4,'[1]INTERNAL PARAMETERS-1'!$B$5:$J$44,7,FALSE)*VFDYLD2!$F221 + VFDYLD1!AC221*(1-VLOOKUP(VFDYLD2!AC$4,'[1]INTERNAL PARAMETERS-1'!$B$5:$J$44,5,FALSE))*VLOOKUP(VFDYLD2!AC$4,'[1]INTERNAL PARAMETERS-1'!$B$5:$J$44,9,FALSE)*VFDYLD2!$F221</f>
        <v>0</v>
      </c>
      <c r="AD221" s="44">
        <f>VFDYLD1!AD221*VLOOKUP(VFDYLD2!AD$4,'[1]INTERNAL PARAMETERS-1'!$B$5:$J$44,5,FALSE)*VLOOKUP(VFDYLD2!AD$4,'[1]INTERNAL PARAMETERS-1'!$B$5:$J$44,7,FALSE)*VFDYLD2!$F221 + VFDYLD1!AD221*(1-VLOOKUP(VFDYLD2!AD$4,'[1]INTERNAL PARAMETERS-1'!$B$5:$J$44,5,FALSE))*VLOOKUP(VFDYLD2!AD$4,'[1]INTERNAL PARAMETERS-1'!$B$5:$J$44,9,FALSE)*VFDYLD2!$F221</f>
        <v>0</v>
      </c>
      <c r="AE221" s="44">
        <f>VFDYLD1!AE221*VLOOKUP(VFDYLD2!AE$4,'[1]INTERNAL PARAMETERS-1'!$B$5:$J$44,5,FALSE)*VLOOKUP(VFDYLD2!AE$4,'[1]INTERNAL PARAMETERS-1'!$B$5:$J$44,7,FALSE)*VFDYLD2!$F221 + VFDYLD1!AE221*(1-VLOOKUP(VFDYLD2!AE$4,'[1]INTERNAL PARAMETERS-1'!$B$5:$J$44,5,FALSE))*VLOOKUP(VFDYLD2!AE$4,'[1]INTERNAL PARAMETERS-1'!$B$5:$J$44,9,FALSE)*VFDYLD2!$F221</f>
        <v>0</v>
      </c>
      <c r="AF221" s="44">
        <f>VFDYLD1!AF221*VLOOKUP(VFDYLD2!AF$4,'[1]INTERNAL PARAMETERS-1'!$B$5:$J$44,5,FALSE)*VLOOKUP(VFDYLD2!AF$4,'[1]INTERNAL PARAMETERS-1'!$B$5:$J$44,7,FALSE)*VFDYLD2!$F221 + VFDYLD1!AF221*(1-VLOOKUP(VFDYLD2!AF$4,'[1]INTERNAL PARAMETERS-1'!$B$5:$J$44,5,FALSE))*VLOOKUP(VFDYLD2!AF$4,'[1]INTERNAL PARAMETERS-1'!$B$5:$J$44,9,FALSE)*VFDYLD2!$F221</f>
        <v>0</v>
      </c>
      <c r="AG221" s="44">
        <f>VFDYLD1!AG221*VLOOKUP(VFDYLD2!AG$4,'[1]INTERNAL PARAMETERS-1'!$B$5:$J$44,5,FALSE)*VLOOKUP(VFDYLD2!AG$4,'[1]INTERNAL PARAMETERS-1'!$B$5:$J$44,7,FALSE)*VFDYLD2!$F221 + VFDYLD1!AG221*(1-VLOOKUP(VFDYLD2!AG$4,'[1]INTERNAL PARAMETERS-1'!$B$5:$J$44,5,FALSE))*VLOOKUP(VFDYLD2!AG$4,'[1]INTERNAL PARAMETERS-1'!$B$5:$J$44,9,FALSE)*VFDYLD2!$F221</f>
        <v>0</v>
      </c>
      <c r="AH221" s="44">
        <f>VFDYLD1!AH221*VLOOKUP(VFDYLD2!AH$4,'[1]INTERNAL PARAMETERS-1'!$B$5:$J$44,5,FALSE)*VLOOKUP(VFDYLD2!AH$4,'[1]INTERNAL PARAMETERS-1'!$B$5:$J$44,7,FALSE)*VFDYLD2!$F221 + VFDYLD1!AH221*(1-VLOOKUP(VFDYLD2!AH$4,'[1]INTERNAL PARAMETERS-1'!$B$5:$J$44,5,FALSE))*VLOOKUP(VFDYLD2!AH$4,'[1]INTERNAL PARAMETERS-1'!$B$5:$J$44,9,FALSE)*VFDYLD2!$F221</f>
        <v>0</v>
      </c>
      <c r="AI221" s="44">
        <f>VFDYLD1!AI221*VLOOKUP(VFDYLD2!AI$4,'[1]INTERNAL PARAMETERS-1'!$B$5:$J$44,5,FALSE)*VLOOKUP(VFDYLD2!AI$4,'[1]INTERNAL PARAMETERS-1'!$B$5:$J$44,7,FALSE)*VFDYLD2!$F221 + VFDYLD1!AI221*(1-VLOOKUP(VFDYLD2!AI$4,'[1]INTERNAL PARAMETERS-1'!$B$5:$J$44,5,FALSE))*VLOOKUP(VFDYLD2!AI$4,'[1]INTERNAL PARAMETERS-1'!$B$5:$J$44,9,FALSE)*VFDYLD2!$F221</f>
        <v>0</v>
      </c>
      <c r="AJ221" s="44">
        <f>VFDYLD1!AJ221*VLOOKUP(VFDYLD2!AJ$4,'[1]INTERNAL PARAMETERS-1'!$B$5:$J$44,5,FALSE)*VLOOKUP(VFDYLD2!AJ$4,'[1]INTERNAL PARAMETERS-1'!$B$5:$J$44,7,FALSE)*VFDYLD2!$F221 + VFDYLD1!AJ221*(1-VLOOKUP(VFDYLD2!AJ$4,'[1]INTERNAL PARAMETERS-1'!$B$5:$J$44,5,FALSE))*VLOOKUP(VFDYLD2!AJ$4,'[1]INTERNAL PARAMETERS-1'!$B$5:$J$44,9,FALSE)*VFDYLD2!$F221</f>
        <v>0</v>
      </c>
      <c r="AK221" s="44">
        <f>VFDYLD1!AK221*VLOOKUP(VFDYLD2!AK$4,'[1]INTERNAL PARAMETERS-1'!$B$5:$J$44,5,FALSE)*VLOOKUP(VFDYLD2!AK$4,'[1]INTERNAL PARAMETERS-1'!$B$5:$J$44,7,FALSE)*VFDYLD2!$F221 + VFDYLD1!AK221*(1-VLOOKUP(VFDYLD2!AK$4,'[1]INTERNAL PARAMETERS-1'!$B$5:$J$44,5,FALSE))*VLOOKUP(VFDYLD2!AK$4,'[1]INTERNAL PARAMETERS-1'!$B$5:$J$44,9,FALSE)*VFDYLD2!$F221</f>
        <v>0</v>
      </c>
      <c r="AL221" s="44">
        <f>VFDYLD1!AL221*VLOOKUP(VFDYLD2!AL$4,'[1]INTERNAL PARAMETERS-1'!$B$5:$J$44,5,FALSE)*VLOOKUP(VFDYLD2!AL$4,'[1]INTERNAL PARAMETERS-1'!$B$5:$J$44,7,FALSE)*VFDYLD2!$F221 + VFDYLD1!AL221*(1-VLOOKUP(VFDYLD2!AL$4,'[1]INTERNAL PARAMETERS-1'!$B$5:$J$44,5,FALSE))*VLOOKUP(VFDYLD2!AL$4,'[1]INTERNAL PARAMETERS-1'!$B$5:$J$44,9,FALSE)*VFDYLD2!$F221</f>
        <v>0</v>
      </c>
      <c r="AM221" s="44">
        <f>VFDYLD1!AM221*VLOOKUP(VFDYLD2!AM$4,'[1]INTERNAL PARAMETERS-1'!$B$5:$J$44,5,FALSE)*VLOOKUP(VFDYLD2!AM$4,'[1]INTERNAL PARAMETERS-1'!$B$5:$J$44,7,FALSE)*VFDYLD2!$F221 + VFDYLD1!AM221*(1-VLOOKUP(VFDYLD2!AM$4,'[1]INTERNAL PARAMETERS-1'!$B$5:$J$44,5,FALSE))*VLOOKUP(VFDYLD2!AM$4,'[1]INTERNAL PARAMETERS-1'!$B$5:$J$44,9,FALSE)*VFDYLD2!$F221</f>
        <v>0</v>
      </c>
      <c r="AN221" s="44">
        <f>VFDYLD1!AN221*VLOOKUP(VFDYLD2!AN$4,'[1]INTERNAL PARAMETERS-1'!$B$5:$J$44,5,FALSE)*VLOOKUP(VFDYLD2!AN$4,'[1]INTERNAL PARAMETERS-1'!$B$5:$J$44,7,FALSE)*VFDYLD2!$F221 + VFDYLD1!AN221*(1-VLOOKUP(VFDYLD2!AN$4,'[1]INTERNAL PARAMETERS-1'!$B$5:$J$44,5,FALSE))*VLOOKUP(VFDYLD2!AN$4,'[1]INTERNAL PARAMETERS-1'!$B$5:$J$44,9,FALSE)*VFDYLD2!$F221</f>
        <v>0</v>
      </c>
      <c r="AO221" s="44">
        <f>VFDYLD1!AO221*VLOOKUP(VFDYLD2!AO$4,'[1]INTERNAL PARAMETERS-1'!$B$5:$J$44,5,FALSE)*VLOOKUP(VFDYLD2!AO$4,'[1]INTERNAL PARAMETERS-1'!$B$5:$J$44,7,FALSE)*VFDYLD2!$F221 + VFDYLD1!AO221*(1-VLOOKUP(VFDYLD2!AO$4,'[1]INTERNAL PARAMETERS-1'!$B$5:$J$44,5,FALSE))*VLOOKUP(VFDYLD2!AO$4,'[1]INTERNAL PARAMETERS-1'!$B$5:$J$44,9,FALSE)*VFDYLD2!$F221</f>
        <v>0</v>
      </c>
      <c r="AP221" s="44">
        <f>VFDYLD1!AP221*VLOOKUP(VFDYLD2!AP$4,'[1]INTERNAL PARAMETERS-1'!$B$5:$J$44,5,FALSE)*VLOOKUP(VFDYLD2!AP$4,'[1]INTERNAL PARAMETERS-1'!$B$5:$J$44,7,FALSE)*VFDYLD2!$F221 + VFDYLD1!AP221*(1-VLOOKUP(VFDYLD2!AP$4,'[1]INTERNAL PARAMETERS-1'!$B$5:$J$44,5,FALSE))*VLOOKUP(VFDYLD2!AP$4,'[1]INTERNAL PARAMETERS-1'!$B$5:$J$44,9,FALSE)*VFDYLD2!$F221</f>
        <v>0</v>
      </c>
      <c r="AQ221" s="44">
        <f>VFDYLD1!AQ221*VLOOKUP(VFDYLD2!AQ$4,'[1]INTERNAL PARAMETERS-1'!$B$5:$J$44,5,FALSE)*VLOOKUP(VFDYLD2!AQ$4,'[1]INTERNAL PARAMETERS-1'!$B$5:$J$44,7,FALSE)*VFDYLD2!$F221 + VFDYLD1!AQ221*(1-VLOOKUP(VFDYLD2!AQ$4,'[1]INTERNAL PARAMETERS-1'!$B$5:$J$44,5,FALSE))*VLOOKUP(VFDYLD2!AQ$4,'[1]INTERNAL PARAMETERS-1'!$B$5:$J$44,9,FALSE)*VFDYLD2!$F221</f>
        <v>0</v>
      </c>
      <c r="AR221" s="44">
        <f>VFDYLD1!AR221*VLOOKUP(VFDYLD2!AR$4,'[1]INTERNAL PARAMETERS-1'!$B$5:$J$44,5,FALSE)*VLOOKUP(VFDYLD2!AR$4,'[1]INTERNAL PARAMETERS-1'!$B$5:$J$44,7,FALSE)*VFDYLD2!$F221 + VFDYLD1!AR221*(1-VLOOKUP(VFDYLD2!AR$4,'[1]INTERNAL PARAMETERS-1'!$B$5:$J$44,5,FALSE))*VLOOKUP(VFDYLD2!AR$4,'[1]INTERNAL PARAMETERS-1'!$B$5:$J$44,9,FALSE)*VFDYLD2!$F221</f>
        <v>0</v>
      </c>
      <c r="AS221" s="44">
        <f>VFDYLD1!AS221*VLOOKUP(VFDYLD2!AS$4,'[1]INTERNAL PARAMETERS-1'!$B$5:$J$44,5,FALSE)*VLOOKUP(VFDYLD2!AS$4,'[1]INTERNAL PARAMETERS-1'!$B$5:$J$44,7,FALSE)*VFDYLD2!$F221 + VFDYLD1!AS221*(1-VLOOKUP(VFDYLD2!AS$4,'[1]INTERNAL PARAMETERS-1'!$B$5:$J$44,5,FALSE))*VLOOKUP(VFDYLD2!AS$4,'[1]INTERNAL PARAMETERS-1'!$B$5:$J$44,9,FALSE)*VFDYLD2!$F221</f>
        <v>0</v>
      </c>
      <c r="AT221" s="43">
        <f>VFDYLD1!AT221*VLOOKUP(VFDYLD2!AT$4,'[1]INTERNAL PARAMETERS-1'!$B$5:$J$44,5,FALSE)*VLOOKUP(VFDYLD2!AT$4,'[1]INTERNAL PARAMETERS-1'!$B$5:$J$44,7,FALSE)*VFDYLD2!$F221 + VFDYLD1!AT221*(1-VLOOKUP(VFDYLD2!AT$4,'[1]INTERNAL PARAMETERS-1'!$B$5:$J$44,5,FALSE))*VLOOKUP(VFDYLD2!AT$4,'[1]INTERNAL PARAMETERS-1'!$B$5:$J$44,9,FALSE)*VFDYLD2!$F221</f>
        <v>0</v>
      </c>
      <c r="AU221" s="45">
        <f>VFDYLD1!AU221*VLOOKUP(VFDYLD2!AU$4,'[1]INTERNAL PARAMETERS-1'!$B$5:$J$44,5,FALSE)*VLOOKUP(VFDYLD2!AU$4,'[1]INTERNAL PARAMETERS-1'!$B$5:$J$44,6,FALSE)*VLOOKUP(VFDYLD2!AU$4,'[1]INTERNAL PARAMETERS-1'!$B$5:$J$44,3,FALSE) + VFDYLD1!AU221*(1-VLOOKUP(VFDYLD2!AU$4,'[1]INTERNAL PARAMETERS-1'!$B$5:$J$44,5,FALSE))*VLOOKUP(VFDYLD2!AU$4,'[1]INTERNAL PARAMETERS-1'!$B$5:$J$44,8,FALSE)*VLOOKUP(VFDYLD2!AU$4,'[1]INTERNAL PARAMETERS-1'!$B$5:$J$44,3,FALSE)</f>
        <v>0</v>
      </c>
      <c r="AV221" s="44">
        <f>VFDYLD1!AV221*VLOOKUP(VFDYLD2!AV$4,'[1]INTERNAL PARAMETERS-1'!$B$5:$J$44,5,FALSE)*VLOOKUP(VFDYLD2!AV$4,'[1]INTERNAL PARAMETERS-1'!$B$5:$J$44,6,FALSE)*VLOOKUP(VFDYLD2!AV$4,'[1]INTERNAL PARAMETERS-1'!$B$5:$J$44,3,FALSE) + VFDYLD1!AV221*(1-VLOOKUP(VFDYLD2!AV$4,'[1]INTERNAL PARAMETERS-1'!$B$5:$J$44,5,FALSE))*VLOOKUP(VFDYLD2!AV$4,'[1]INTERNAL PARAMETERS-1'!$B$5:$J$44,8,FALSE)*VLOOKUP(VFDYLD2!AV$4,'[1]INTERNAL PARAMETERS-1'!$B$5:$J$44,3,FALSE)</f>
        <v>0</v>
      </c>
      <c r="AW221" s="44">
        <f>VFDYLD1!AW221*VLOOKUP(VFDYLD2!AW$4,'[1]INTERNAL PARAMETERS-1'!$B$5:$J$44,5,FALSE)*VLOOKUP(VFDYLD2!AW$4,'[1]INTERNAL PARAMETERS-1'!$B$5:$J$44,6,FALSE)*VLOOKUP(VFDYLD2!AW$4,'[1]INTERNAL PARAMETERS-1'!$B$5:$J$44,3,FALSE) + VFDYLD1!AW221*(1-VLOOKUP(VFDYLD2!AW$4,'[1]INTERNAL PARAMETERS-1'!$B$5:$J$44,5,FALSE))*VLOOKUP(VFDYLD2!AW$4,'[1]INTERNAL PARAMETERS-1'!$B$5:$J$44,8,FALSE)*VLOOKUP(VFDYLD2!AW$4,'[1]INTERNAL PARAMETERS-1'!$B$5:$J$44,3,FALSE)</f>
        <v>0</v>
      </c>
      <c r="AX221" s="44">
        <f>VFDYLD1!AX221*VLOOKUP(VFDYLD2!AX$4,'[1]INTERNAL PARAMETERS-1'!$B$5:$J$44,5,FALSE)*VLOOKUP(VFDYLD2!AX$4,'[1]INTERNAL PARAMETERS-1'!$B$5:$J$44,6,FALSE)*VLOOKUP(VFDYLD2!AX$4,'[1]INTERNAL PARAMETERS-1'!$B$5:$J$44,3,FALSE) + VFDYLD1!AX221*(1-VLOOKUP(VFDYLD2!AX$4,'[1]INTERNAL PARAMETERS-1'!$B$5:$J$44,5,FALSE))*VLOOKUP(VFDYLD2!AX$4,'[1]INTERNAL PARAMETERS-1'!$B$5:$J$44,8,FALSE)*VLOOKUP(VFDYLD2!AX$4,'[1]INTERNAL PARAMETERS-1'!$B$5:$J$44,3,FALSE)</f>
        <v>0</v>
      </c>
      <c r="AY221" s="44">
        <f>VFDYLD1!AY221*VLOOKUP(VFDYLD2!AY$4,'[1]INTERNAL PARAMETERS-1'!$B$5:$J$44,5,FALSE)*VLOOKUP(VFDYLD2!AY$4,'[1]INTERNAL PARAMETERS-1'!$B$5:$J$44,6,FALSE)*VLOOKUP(VFDYLD2!AY$4,'[1]INTERNAL PARAMETERS-1'!$B$5:$J$44,3,FALSE) + VFDYLD1!AY221*(1-VLOOKUP(VFDYLD2!AY$4,'[1]INTERNAL PARAMETERS-1'!$B$5:$J$44,5,FALSE))*VLOOKUP(VFDYLD2!AY$4,'[1]INTERNAL PARAMETERS-1'!$B$5:$J$44,8,FALSE)*VLOOKUP(VFDYLD2!AY$4,'[1]INTERNAL PARAMETERS-1'!$B$5:$J$44,3,FALSE)</f>
        <v>0</v>
      </c>
      <c r="AZ221" s="44">
        <f>VFDYLD1!AZ221*VLOOKUP(VFDYLD2!AZ$4,'[1]INTERNAL PARAMETERS-1'!$B$5:$J$44,5,FALSE)*VLOOKUP(VFDYLD2!AZ$4,'[1]INTERNAL PARAMETERS-1'!$B$5:$J$44,6,FALSE)*VLOOKUP(VFDYLD2!AZ$4,'[1]INTERNAL PARAMETERS-1'!$B$5:$J$44,3,FALSE) + VFDYLD1!AZ221*(1-VLOOKUP(VFDYLD2!AZ$4,'[1]INTERNAL PARAMETERS-1'!$B$5:$J$44,5,FALSE))*VLOOKUP(VFDYLD2!AZ$4,'[1]INTERNAL PARAMETERS-1'!$B$5:$J$44,8,FALSE)*VLOOKUP(VFDYLD2!AZ$4,'[1]INTERNAL PARAMETERS-1'!$B$5:$J$44,3,FALSE)</f>
        <v>0</v>
      </c>
      <c r="BA221" s="44">
        <f>VFDYLD1!BA221*VLOOKUP(VFDYLD2!BA$4,'[1]INTERNAL PARAMETERS-1'!$B$5:$J$44,5,FALSE)*VLOOKUP(VFDYLD2!BA$4,'[1]INTERNAL PARAMETERS-1'!$B$5:$J$44,6,FALSE)*VLOOKUP(VFDYLD2!BA$4,'[1]INTERNAL PARAMETERS-1'!$B$5:$J$44,3,FALSE) + VFDYLD1!BA221*(1-VLOOKUP(VFDYLD2!BA$4,'[1]INTERNAL PARAMETERS-1'!$B$5:$J$44,5,FALSE))*VLOOKUP(VFDYLD2!BA$4,'[1]INTERNAL PARAMETERS-1'!$B$5:$J$44,8,FALSE)*VLOOKUP(VFDYLD2!BA$4,'[1]INTERNAL PARAMETERS-1'!$B$5:$J$44,3,FALSE)</f>
        <v>0</v>
      </c>
      <c r="BB221" s="44">
        <f>VFDYLD1!BB221*VLOOKUP(VFDYLD2!BB$4,'[1]INTERNAL PARAMETERS-1'!$B$5:$J$44,5,FALSE)*VLOOKUP(VFDYLD2!BB$4,'[1]INTERNAL PARAMETERS-1'!$B$5:$J$44,6,FALSE)*VLOOKUP(VFDYLD2!BB$4,'[1]INTERNAL PARAMETERS-1'!$B$5:$J$44,3,FALSE) + VFDYLD1!BB221*(1-VLOOKUP(VFDYLD2!BB$4,'[1]INTERNAL PARAMETERS-1'!$B$5:$J$44,5,FALSE))*VLOOKUP(VFDYLD2!BB$4,'[1]INTERNAL PARAMETERS-1'!$B$5:$J$44,8,FALSE)*VLOOKUP(VFDYLD2!BB$4,'[1]INTERNAL PARAMETERS-1'!$B$5:$J$44,3,FALSE)</f>
        <v>0</v>
      </c>
      <c r="BC221" s="44">
        <f>VFDYLD1!BC221*VLOOKUP(VFDYLD2!BC$4,'[1]INTERNAL PARAMETERS-1'!$B$5:$J$44,5,FALSE)*VLOOKUP(VFDYLD2!BC$4,'[1]INTERNAL PARAMETERS-1'!$B$5:$J$44,6,FALSE)*VLOOKUP(VFDYLD2!BC$4,'[1]INTERNAL PARAMETERS-1'!$B$5:$J$44,3,FALSE) + VFDYLD1!BC221*(1-VLOOKUP(VFDYLD2!BC$4,'[1]INTERNAL PARAMETERS-1'!$B$5:$J$44,5,FALSE))*VLOOKUP(VFDYLD2!BC$4,'[1]INTERNAL PARAMETERS-1'!$B$5:$J$44,8,FALSE)*VLOOKUP(VFDYLD2!BC$4,'[1]INTERNAL PARAMETERS-1'!$B$5:$J$44,3,FALSE)</f>
        <v>0</v>
      </c>
      <c r="BD221" s="44">
        <f>VFDYLD1!BD221*VLOOKUP(VFDYLD2!BD$4,'[1]INTERNAL PARAMETERS-1'!$B$5:$J$44,5,FALSE)*VLOOKUP(VFDYLD2!BD$4,'[1]INTERNAL PARAMETERS-1'!$B$5:$J$44,6,FALSE)*VLOOKUP(VFDYLD2!BD$4,'[1]INTERNAL PARAMETERS-1'!$B$5:$J$44,3,FALSE) + VFDYLD1!BD221*(1-VLOOKUP(VFDYLD2!BD$4,'[1]INTERNAL PARAMETERS-1'!$B$5:$J$44,5,FALSE))*VLOOKUP(VFDYLD2!BD$4,'[1]INTERNAL PARAMETERS-1'!$B$5:$J$44,8,FALSE)*VLOOKUP(VFDYLD2!BD$4,'[1]INTERNAL PARAMETERS-1'!$B$5:$J$44,3,FALSE)</f>
        <v>0</v>
      </c>
      <c r="BE221" s="44">
        <f>VFDYLD1!BE221*VLOOKUP(VFDYLD2!BE$4,'[1]INTERNAL PARAMETERS-1'!$B$5:$J$44,5,FALSE)*VLOOKUP(VFDYLD2!BE$4,'[1]INTERNAL PARAMETERS-1'!$B$5:$J$44,6,FALSE)*VLOOKUP(VFDYLD2!BE$4,'[1]INTERNAL PARAMETERS-1'!$B$5:$J$44,3,FALSE) + VFDYLD1!BE221*(1-VLOOKUP(VFDYLD2!BE$4,'[1]INTERNAL PARAMETERS-1'!$B$5:$J$44,5,FALSE))*VLOOKUP(VFDYLD2!BE$4,'[1]INTERNAL PARAMETERS-1'!$B$5:$J$44,8,FALSE)*VLOOKUP(VFDYLD2!BE$4,'[1]INTERNAL PARAMETERS-1'!$B$5:$J$44,3,FALSE)</f>
        <v>0</v>
      </c>
      <c r="BF221" s="44">
        <f>VFDYLD1!BF221*VLOOKUP(VFDYLD2!BF$4,'[1]INTERNAL PARAMETERS-1'!$B$5:$J$44,5,FALSE)*VLOOKUP(VFDYLD2!BF$4,'[1]INTERNAL PARAMETERS-1'!$B$5:$J$44,6,FALSE)*VLOOKUP(VFDYLD2!BF$4,'[1]INTERNAL PARAMETERS-1'!$B$5:$J$44,3,FALSE) + VFDYLD1!BF221*(1-VLOOKUP(VFDYLD2!BF$4,'[1]INTERNAL PARAMETERS-1'!$B$5:$J$44,5,FALSE))*VLOOKUP(VFDYLD2!BF$4,'[1]INTERNAL PARAMETERS-1'!$B$5:$J$44,8,FALSE)*VLOOKUP(VFDYLD2!BF$4,'[1]INTERNAL PARAMETERS-1'!$B$5:$J$44,3,FALSE)</f>
        <v>0</v>
      </c>
      <c r="BG221" s="44">
        <f>VFDYLD1!BG221*VLOOKUP(VFDYLD2!BG$4,'[1]INTERNAL PARAMETERS-1'!$B$5:$J$44,5,FALSE)*VLOOKUP(VFDYLD2!BG$4,'[1]INTERNAL PARAMETERS-1'!$B$5:$J$44,6,FALSE)*VLOOKUP(VFDYLD2!BG$4,'[1]INTERNAL PARAMETERS-1'!$B$5:$J$44,3,FALSE) + VFDYLD1!BG221*(1-VLOOKUP(VFDYLD2!BG$4,'[1]INTERNAL PARAMETERS-1'!$B$5:$J$44,5,FALSE))*VLOOKUP(VFDYLD2!BG$4,'[1]INTERNAL PARAMETERS-1'!$B$5:$J$44,8,FALSE)*VLOOKUP(VFDYLD2!BG$4,'[1]INTERNAL PARAMETERS-1'!$B$5:$J$44,3,FALSE)</f>
        <v>0</v>
      </c>
      <c r="BH221" s="44">
        <f>VFDYLD1!BH221*VLOOKUP(VFDYLD2!BH$4,'[1]INTERNAL PARAMETERS-1'!$B$5:$J$44,5,FALSE)*VLOOKUP(VFDYLD2!BH$4,'[1]INTERNAL PARAMETERS-1'!$B$5:$J$44,6,FALSE)*VLOOKUP(VFDYLD2!BH$4,'[1]INTERNAL PARAMETERS-1'!$B$5:$J$44,3,FALSE) + VFDYLD1!BH221*(1-VLOOKUP(VFDYLD2!BH$4,'[1]INTERNAL PARAMETERS-1'!$B$5:$J$44,5,FALSE))*VLOOKUP(VFDYLD2!BH$4,'[1]INTERNAL PARAMETERS-1'!$B$5:$J$44,8,FALSE)*VLOOKUP(VFDYLD2!BH$4,'[1]INTERNAL PARAMETERS-1'!$B$5:$J$44,3,FALSE)</f>
        <v>0</v>
      </c>
      <c r="BI221" s="44">
        <f>VFDYLD1!BI221*VLOOKUP(VFDYLD2!BI$4,'[1]INTERNAL PARAMETERS-1'!$B$5:$J$44,5,FALSE)*VLOOKUP(VFDYLD2!BI$4,'[1]INTERNAL PARAMETERS-1'!$B$5:$J$44,6,FALSE)*VLOOKUP(VFDYLD2!BI$4,'[1]INTERNAL PARAMETERS-1'!$B$5:$J$44,3,FALSE) + VFDYLD1!BI221*(1-VLOOKUP(VFDYLD2!BI$4,'[1]INTERNAL PARAMETERS-1'!$B$5:$J$44,5,FALSE))*VLOOKUP(VFDYLD2!BI$4,'[1]INTERNAL PARAMETERS-1'!$B$5:$J$44,8,FALSE)*VLOOKUP(VFDYLD2!BI$4,'[1]INTERNAL PARAMETERS-1'!$B$5:$J$44,3,FALSE)</f>
        <v>0</v>
      </c>
      <c r="BJ221" s="44">
        <f>VFDYLD1!BJ221*VLOOKUP(VFDYLD2!BJ$4,'[1]INTERNAL PARAMETERS-1'!$B$5:$J$44,5,FALSE)*VLOOKUP(VFDYLD2!BJ$4,'[1]INTERNAL PARAMETERS-1'!$B$5:$J$44,6,FALSE)*VLOOKUP(VFDYLD2!BJ$4,'[1]INTERNAL PARAMETERS-1'!$B$5:$J$44,3,FALSE) + VFDYLD1!BJ221*(1-VLOOKUP(VFDYLD2!BJ$4,'[1]INTERNAL PARAMETERS-1'!$B$5:$J$44,5,FALSE))*VLOOKUP(VFDYLD2!BJ$4,'[1]INTERNAL PARAMETERS-1'!$B$5:$J$44,8,FALSE)*VLOOKUP(VFDYLD2!BJ$4,'[1]INTERNAL PARAMETERS-1'!$B$5:$J$44,3,FALSE)</f>
        <v>0</v>
      </c>
      <c r="BK221" s="44">
        <f>VFDYLD1!BK221*VLOOKUP(VFDYLD2!BK$4,'[1]INTERNAL PARAMETERS-1'!$B$5:$J$44,5,FALSE)*VLOOKUP(VFDYLD2!BK$4,'[1]INTERNAL PARAMETERS-1'!$B$5:$J$44,6,FALSE)*VLOOKUP(VFDYLD2!BK$4,'[1]INTERNAL PARAMETERS-1'!$B$5:$J$44,3,FALSE) + VFDYLD1!BK221*(1-VLOOKUP(VFDYLD2!BK$4,'[1]INTERNAL PARAMETERS-1'!$B$5:$J$44,5,FALSE))*VLOOKUP(VFDYLD2!BK$4,'[1]INTERNAL PARAMETERS-1'!$B$5:$J$44,8,FALSE)*VLOOKUP(VFDYLD2!BK$4,'[1]INTERNAL PARAMETERS-1'!$B$5:$J$44,3,FALSE)</f>
        <v>0</v>
      </c>
      <c r="BL221" s="44">
        <f>VFDYLD1!BL221*VLOOKUP(VFDYLD2!BL$4,'[1]INTERNAL PARAMETERS-1'!$B$5:$J$44,5,FALSE)*VLOOKUP(VFDYLD2!BL$4,'[1]INTERNAL PARAMETERS-1'!$B$5:$J$44,6,FALSE)*VLOOKUP(VFDYLD2!BL$4,'[1]INTERNAL PARAMETERS-1'!$B$5:$J$44,3,FALSE) + VFDYLD1!BL221*(1-VLOOKUP(VFDYLD2!BL$4,'[1]INTERNAL PARAMETERS-1'!$B$5:$J$44,5,FALSE))*VLOOKUP(VFDYLD2!BL$4,'[1]INTERNAL PARAMETERS-1'!$B$5:$J$44,8,FALSE)*VLOOKUP(VFDYLD2!BL$4,'[1]INTERNAL PARAMETERS-1'!$B$5:$J$44,3,FALSE)</f>
        <v>0</v>
      </c>
      <c r="BM221" s="44">
        <f>VFDYLD1!BM221*VLOOKUP(VFDYLD2!BM$4,'[1]INTERNAL PARAMETERS-1'!$B$5:$J$44,5,FALSE)*VLOOKUP(VFDYLD2!BM$4,'[1]INTERNAL PARAMETERS-1'!$B$5:$J$44,6,FALSE)*VLOOKUP(VFDYLD2!BM$4,'[1]INTERNAL PARAMETERS-1'!$B$5:$J$44,3,FALSE) + VFDYLD1!BM221*(1-VLOOKUP(VFDYLD2!BM$4,'[1]INTERNAL PARAMETERS-1'!$B$5:$J$44,5,FALSE))*VLOOKUP(VFDYLD2!BM$4,'[1]INTERNAL PARAMETERS-1'!$B$5:$J$44,8,FALSE)*VLOOKUP(VFDYLD2!BM$4,'[1]INTERNAL PARAMETERS-1'!$B$5:$J$44,3,FALSE)</f>
        <v>0</v>
      </c>
      <c r="BN221" s="44">
        <f>VFDYLD1!BN221*VLOOKUP(VFDYLD2!BN$4,'[1]INTERNAL PARAMETERS-1'!$B$5:$J$44,5,FALSE)*VLOOKUP(VFDYLD2!BN$4,'[1]INTERNAL PARAMETERS-1'!$B$5:$J$44,6,FALSE)*VLOOKUP(VFDYLD2!BN$4,'[1]INTERNAL PARAMETERS-1'!$B$5:$J$44,3,FALSE) + VFDYLD1!BN221*(1-VLOOKUP(VFDYLD2!BN$4,'[1]INTERNAL PARAMETERS-1'!$B$5:$J$44,5,FALSE))*VLOOKUP(VFDYLD2!BN$4,'[1]INTERNAL PARAMETERS-1'!$B$5:$J$44,8,FALSE)*VLOOKUP(VFDYLD2!BN$4,'[1]INTERNAL PARAMETERS-1'!$B$5:$J$44,3,FALSE)</f>
        <v>0</v>
      </c>
      <c r="BO221" s="44">
        <f>VFDYLD1!BO221*VLOOKUP(VFDYLD2!BO$4,'[1]INTERNAL PARAMETERS-1'!$B$5:$J$44,5,FALSE)*VLOOKUP(VFDYLD2!BO$4,'[1]INTERNAL PARAMETERS-1'!$B$5:$J$44,6,FALSE)*VLOOKUP(VFDYLD2!BO$4,'[1]INTERNAL PARAMETERS-1'!$B$5:$J$44,3,FALSE) + VFDYLD1!BO221*(1-VLOOKUP(VFDYLD2!BO$4,'[1]INTERNAL PARAMETERS-1'!$B$5:$J$44,5,FALSE))*VLOOKUP(VFDYLD2!BO$4,'[1]INTERNAL PARAMETERS-1'!$B$5:$J$44,8,FALSE)*VLOOKUP(VFDYLD2!BO$4,'[1]INTERNAL PARAMETERS-1'!$B$5:$J$44,3,FALSE)</f>
        <v>0</v>
      </c>
      <c r="BP221" s="44">
        <f>VFDYLD1!BP221*VLOOKUP(VFDYLD2!BP$4,'[1]INTERNAL PARAMETERS-1'!$B$5:$J$44,5,FALSE)*VLOOKUP(VFDYLD2!BP$4,'[1]INTERNAL PARAMETERS-1'!$B$5:$J$44,6,FALSE)*VLOOKUP(VFDYLD2!BP$4,'[1]INTERNAL PARAMETERS-1'!$B$5:$J$44,3,FALSE) + VFDYLD1!BP221*(1-VLOOKUP(VFDYLD2!BP$4,'[1]INTERNAL PARAMETERS-1'!$B$5:$J$44,5,FALSE))*VLOOKUP(VFDYLD2!BP$4,'[1]INTERNAL PARAMETERS-1'!$B$5:$J$44,8,FALSE)*VLOOKUP(VFDYLD2!BP$4,'[1]INTERNAL PARAMETERS-1'!$B$5:$J$44,3,FALSE)</f>
        <v>0</v>
      </c>
      <c r="BQ221" s="44">
        <f>VFDYLD1!BQ221*VLOOKUP(VFDYLD2!BQ$4,'[1]INTERNAL PARAMETERS-1'!$B$5:$J$44,5,FALSE)*VLOOKUP(VFDYLD2!BQ$4,'[1]INTERNAL PARAMETERS-1'!$B$5:$J$44,6,FALSE)*VLOOKUP(VFDYLD2!BQ$4,'[1]INTERNAL PARAMETERS-1'!$B$5:$J$44,3,FALSE) + VFDYLD1!BQ221*(1-VLOOKUP(VFDYLD2!BQ$4,'[1]INTERNAL PARAMETERS-1'!$B$5:$J$44,5,FALSE))*VLOOKUP(VFDYLD2!BQ$4,'[1]INTERNAL PARAMETERS-1'!$B$5:$J$44,8,FALSE)*VLOOKUP(VFDYLD2!BQ$4,'[1]INTERNAL PARAMETERS-1'!$B$5:$J$44,3,FALSE)</f>
        <v>0</v>
      </c>
      <c r="BR221" s="44">
        <f>VFDYLD1!BR221*VLOOKUP(VFDYLD2!BR$4,'[1]INTERNAL PARAMETERS-1'!$B$5:$J$44,5,FALSE)*VLOOKUP(VFDYLD2!BR$4,'[1]INTERNAL PARAMETERS-1'!$B$5:$J$44,6,FALSE)*VLOOKUP(VFDYLD2!BR$4,'[1]INTERNAL PARAMETERS-1'!$B$5:$J$44,3,FALSE) + VFDYLD1!BR221*(1-VLOOKUP(VFDYLD2!BR$4,'[1]INTERNAL PARAMETERS-1'!$B$5:$J$44,5,FALSE))*VLOOKUP(VFDYLD2!BR$4,'[1]INTERNAL PARAMETERS-1'!$B$5:$J$44,8,FALSE)*VLOOKUP(VFDYLD2!BR$4,'[1]INTERNAL PARAMETERS-1'!$B$5:$J$44,3,FALSE)</f>
        <v>0</v>
      </c>
      <c r="BS221" s="44">
        <f>VFDYLD1!BS221*VLOOKUP(VFDYLD2!BS$4,'[1]INTERNAL PARAMETERS-1'!$B$5:$J$44,5,FALSE)*VLOOKUP(VFDYLD2!BS$4,'[1]INTERNAL PARAMETERS-1'!$B$5:$J$44,6,FALSE)*VLOOKUP(VFDYLD2!BS$4,'[1]INTERNAL PARAMETERS-1'!$B$5:$J$44,3,FALSE) + VFDYLD1!BS221*(1-VLOOKUP(VFDYLD2!BS$4,'[1]INTERNAL PARAMETERS-1'!$B$5:$J$44,5,FALSE))*VLOOKUP(VFDYLD2!BS$4,'[1]INTERNAL PARAMETERS-1'!$B$5:$J$44,8,FALSE)*VLOOKUP(VFDYLD2!BS$4,'[1]INTERNAL PARAMETERS-1'!$B$5:$J$44,3,FALSE)</f>
        <v>0</v>
      </c>
      <c r="BT221" s="44">
        <f>VFDYLD1!BT221*VLOOKUP(VFDYLD2!BT$4,'[1]INTERNAL PARAMETERS-1'!$B$5:$J$44,5,FALSE)*VLOOKUP(VFDYLD2!BT$4,'[1]INTERNAL PARAMETERS-1'!$B$5:$J$44,6,FALSE)*VLOOKUP(VFDYLD2!BT$4,'[1]INTERNAL PARAMETERS-1'!$B$5:$J$44,3,FALSE) + VFDYLD1!BT221*(1-VLOOKUP(VFDYLD2!BT$4,'[1]INTERNAL PARAMETERS-1'!$B$5:$J$44,5,FALSE))*VLOOKUP(VFDYLD2!BT$4,'[1]INTERNAL PARAMETERS-1'!$B$5:$J$44,8,FALSE)*VLOOKUP(VFDYLD2!BT$4,'[1]INTERNAL PARAMETERS-1'!$B$5:$J$44,3,FALSE)</f>
        <v>0</v>
      </c>
      <c r="BU221" s="44">
        <f>VFDYLD1!BU221*VLOOKUP(VFDYLD2!BU$4,'[1]INTERNAL PARAMETERS-1'!$B$5:$J$44,5,FALSE)*VLOOKUP(VFDYLD2!BU$4,'[1]INTERNAL PARAMETERS-1'!$B$5:$J$44,6,FALSE)*VLOOKUP(VFDYLD2!BU$4,'[1]INTERNAL PARAMETERS-1'!$B$5:$J$44,3,FALSE) + VFDYLD1!BU221*(1-VLOOKUP(VFDYLD2!BU$4,'[1]INTERNAL PARAMETERS-1'!$B$5:$J$44,5,FALSE))*VLOOKUP(VFDYLD2!BU$4,'[1]INTERNAL PARAMETERS-1'!$B$5:$J$44,8,FALSE)*VLOOKUP(VFDYLD2!BU$4,'[1]INTERNAL PARAMETERS-1'!$B$5:$J$44,3,FALSE)</f>
        <v>0</v>
      </c>
      <c r="BV221" s="44">
        <f>VFDYLD1!BV221*VLOOKUP(VFDYLD2!BV$4,'[1]INTERNAL PARAMETERS-1'!$B$5:$J$44,5,FALSE)*VLOOKUP(VFDYLD2!BV$4,'[1]INTERNAL PARAMETERS-1'!$B$5:$J$44,6,FALSE)*VLOOKUP(VFDYLD2!BV$4,'[1]INTERNAL PARAMETERS-1'!$B$5:$J$44,3,FALSE) + VFDYLD1!BV221*(1-VLOOKUP(VFDYLD2!BV$4,'[1]INTERNAL PARAMETERS-1'!$B$5:$J$44,5,FALSE))*VLOOKUP(VFDYLD2!BV$4,'[1]INTERNAL PARAMETERS-1'!$B$5:$J$44,8,FALSE)*VLOOKUP(VFDYLD2!BV$4,'[1]INTERNAL PARAMETERS-1'!$B$5:$J$44,3,FALSE)</f>
        <v>0</v>
      </c>
      <c r="BW221" s="44">
        <f>VFDYLD1!BW221*VLOOKUP(VFDYLD2!BW$4,'[1]INTERNAL PARAMETERS-1'!$B$5:$J$44,5,FALSE)*VLOOKUP(VFDYLD2!BW$4,'[1]INTERNAL PARAMETERS-1'!$B$5:$J$44,6,FALSE)*VLOOKUP(VFDYLD2!BW$4,'[1]INTERNAL PARAMETERS-1'!$B$5:$J$44,3,FALSE) + VFDYLD1!BW221*(1-VLOOKUP(VFDYLD2!BW$4,'[1]INTERNAL PARAMETERS-1'!$B$5:$J$44,5,FALSE))*VLOOKUP(VFDYLD2!BW$4,'[1]INTERNAL PARAMETERS-1'!$B$5:$J$44,8,FALSE)*VLOOKUP(VFDYLD2!BW$4,'[1]INTERNAL PARAMETERS-1'!$B$5:$J$44,3,FALSE)</f>
        <v>0</v>
      </c>
      <c r="BX221" s="44">
        <f>VFDYLD1!BX221*VLOOKUP(VFDYLD2!BX$4,'[1]INTERNAL PARAMETERS-1'!$B$5:$J$44,5,FALSE)*VLOOKUP(VFDYLD2!BX$4,'[1]INTERNAL PARAMETERS-1'!$B$5:$J$44,6,FALSE)*VLOOKUP(VFDYLD2!BX$4,'[1]INTERNAL PARAMETERS-1'!$B$5:$J$44,3,FALSE) + VFDYLD1!BX221*(1-VLOOKUP(VFDYLD2!BX$4,'[1]INTERNAL PARAMETERS-1'!$B$5:$J$44,5,FALSE))*VLOOKUP(VFDYLD2!BX$4,'[1]INTERNAL PARAMETERS-1'!$B$5:$J$44,8,FALSE)*VLOOKUP(VFDYLD2!BX$4,'[1]INTERNAL PARAMETERS-1'!$B$5:$J$44,3,FALSE)</f>
        <v>0</v>
      </c>
      <c r="BY221" s="44">
        <f>VFDYLD1!BY221*VLOOKUP(VFDYLD2!BY$4,'[1]INTERNAL PARAMETERS-1'!$B$5:$J$44,5,FALSE)*VLOOKUP(VFDYLD2!BY$4,'[1]INTERNAL PARAMETERS-1'!$B$5:$J$44,6,FALSE)*VLOOKUP(VFDYLD2!BY$4,'[1]INTERNAL PARAMETERS-1'!$B$5:$J$44,3,FALSE) + VFDYLD1!BY221*(1-VLOOKUP(VFDYLD2!BY$4,'[1]INTERNAL PARAMETERS-1'!$B$5:$J$44,5,FALSE))*VLOOKUP(VFDYLD2!BY$4,'[1]INTERNAL PARAMETERS-1'!$B$5:$J$44,8,FALSE)*VLOOKUP(VFDYLD2!BY$4,'[1]INTERNAL PARAMETERS-1'!$B$5:$J$44,3,FALSE)</f>
        <v>0</v>
      </c>
      <c r="BZ221" s="44">
        <f>VFDYLD1!BZ221*VLOOKUP(VFDYLD2!BZ$4,'[1]INTERNAL PARAMETERS-1'!$B$5:$J$44,5,FALSE)*VLOOKUP(VFDYLD2!BZ$4,'[1]INTERNAL PARAMETERS-1'!$B$5:$J$44,6,FALSE)*VLOOKUP(VFDYLD2!BZ$4,'[1]INTERNAL PARAMETERS-1'!$B$5:$J$44,3,FALSE) + VFDYLD1!BZ221*(1-VLOOKUP(VFDYLD2!BZ$4,'[1]INTERNAL PARAMETERS-1'!$B$5:$J$44,5,FALSE))*VLOOKUP(VFDYLD2!BZ$4,'[1]INTERNAL PARAMETERS-1'!$B$5:$J$44,8,FALSE)*VLOOKUP(VFDYLD2!BZ$4,'[1]INTERNAL PARAMETERS-1'!$B$5:$J$44,3,FALSE)</f>
        <v>0</v>
      </c>
      <c r="CA221" s="44">
        <f>VFDYLD1!CA221*VLOOKUP(VFDYLD2!CA$4,'[1]INTERNAL PARAMETERS-1'!$B$5:$J$44,5,FALSE)*VLOOKUP(VFDYLD2!CA$4,'[1]INTERNAL PARAMETERS-1'!$B$5:$J$44,6,FALSE)*VLOOKUP(VFDYLD2!CA$4,'[1]INTERNAL PARAMETERS-1'!$B$5:$J$44,3,FALSE) + VFDYLD1!CA221*(1-VLOOKUP(VFDYLD2!CA$4,'[1]INTERNAL PARAMETERS-1'!$B$5:$J$44,5,FALSE))*VLOOKUP(VFDYLD2!CA$4,'[1]INTERNAL PARAMETERS-1'!$B$5:$J$44,8,FALSE)*VLOOKUP(VFDYLD2!CA$4,'[1]INTERNAL PARAMETERS-1'!$B$5:$J$44,3,FALSE)</f>
        <v>0</v>
      </c>
      <c r="CB221" s="44">
        <f>VFDYLD1!CB221*VLOOKUP(VFDYLD2!CB$4,'[1]INTERNAL PARAMETERS-1'!$B$5:$J$44,5,FALSE)*VLOOKUP(VFDYLD2!CB$4,'[1]INTERNAL PARAMETERS-1'!$B$5:$J$44,6,FALSE)*VLOOKUP(VFDYLD2!CB$4,'[1]INTERNAL PARAMETERS-1'!$B$5:$J$44,3,FALSE) + VFDYLD1!CB221*(1-VLOOKUP(VFDYLD2!CB$4,'[1]INTERNAL PARAMETERS-1'!$B$5:$J$44,5,FALSE))*VLOOKUP(VFDYLD2!CB$4,'[1]INTERNAL PARAMETERS-1'!$B$5:$J$44,8,FALSE)*VLOOKUP(VFDYLD2!CB$4,'[1]INTERNAL PARAMETERS-1'!$B$5:$J$44,3,FALSE)</f>
        <v>0</v>
      </c>
      <c r="CC221" s="44">
        <f>VFDYLD1!CC221*VLOOKUP(VFDYLD2!CC$4,'[1]INTERNAL PARAMETERS-1'!$B$5:$J$44,5,FALSE)*VLOOKUP(VFDYLD2!CC$4,'[1]INTERNAL PARAMETERS-1'!$B$5:$J$44,6,FALSE)*VLOOKUP(VFDYLD2!CC$4,'[1]INTERNAL PARAMETERS-1'!$B$5:$J$44,3,FALSE) + VFDYLD1!CC221*(1-VLOOKUP(VFDYLD2!CC$4,'[1]INTERNAL PARAMETERS-1'!$B$5:$J$44,5,FALSE))*VLOOKUP(VFDYLD2!CC$4,'[1]INTERNAL PARAMETERS-1'!$B$5:$J$44,8,FALSE)*VLOOKUP(VFDYLD2!CC$4,'[1]INTERNAL PARAMETERS-1'!$B$5:$J$44,3,FALSE)</f>
        <v>0</v>
      </c>
      <c r="CD221" s="44">
        <f>VFDYLD1!CD221*VLOOKUP(VFDYLD2!CD$4,'[1]INTERNAL PARAMETERS-1'!$B$5:$J$44,5,FALSE)*VLOOKUP(VFDYLD2!CD$4,'[1]INTERNAL PARAMETERS-1'!$B$5:$J$44,6,FALSE)*VLOOKUP(VFDYLD2!CD$4,'[1]INTERNAL PARAMETERS-1'!$B$5:$J$44,3,FALSE) + VFDYLD1!CD221*(1-VLOOKUP(VFDYLD2!CD$4,'[1]INTERNAL PARAMETERS-1'!$B$5:$J$44,5,FALSE))*VLOOKUP(VFDYLD2!CD$4,'[1]INTERNAL PARAMETERS-1'!$B$5:$J$44,8,FALSE)*VLOOKUP(VFDYLD2!CD$4,'[1]INTERNAL PARAMETERS-1'!$B$5:$J$44,3,FALSE)</f>
        <v>0</v>
      </c>
      <c r="CE221" s="44">
        <f>VFDYLD1!CE221*VLOOKUP(VFDYLD2!CE$4,'[1]INTERNAL PARAMETERS-1'!$B$5:$J$44,5,FALSE)*VLOOKUP(VFDYLD2!CE$4,'[1]INTERNAL PARAMETERS-1'!$B$5:$J$44,6,FALSE)*VLOOKUP(VFDYLD2!CE$4,'[1]INTERNAL PARAMETERS-1'!$B$5:$J$44,3,FALSE) + VFDYLD1!CE221*(1-VLOOKUP(VFDYLD2!CE$4,'[1]INTERNAL PARAMETERS-1'!$B$5:$J$44,5,FALSE))*VLOOKUP(VFDYLD2!CE$4,'[1]INTERNAL PARAMETERS-1'!$B$5:$J$44,8,FALSE)*VLOOKUP(VFDYLD2!CE$4,'[1]INTERNAL PARAMETERS-1'!$B$5:$J$44,3,FALSE)</f>
        <v>0</v>
      </c>
      <c r="CF221" s="44">
        <f>VFDYLD1!CF221*VLOOKUP(VFDYLD2!CF$4,'[1]INTERNAL PARAMETERS-1'!$B$5:$J$44,5,FALSE)*VLOOKUP(VFDYLD2!CF$4,'[1]INTERNAL PARAMETERS-1'!$B$5:$J$44,6,FALSE)*VLOOKUP(VFDYLD2!CF$4,'[1]INTERNAL PARAMETERS-1'!$B$5:$J$44,3,FALSE) + VFDYLD1!CF221*(1-VLOOKUP(VFDYLD2!CF$4,'[1]INTERNAL PARAMETERS-1'!$B$5:$J$44,5,FALSE))*VLOOKUP(VFDYLD2!CF$4,'[1]INTERNAL PARAMETERS-1'!$B$5:$J$44,8,FALSE)*VLOOKUP(VFDYLD2!CF$4,'[1]INTERNAL PARAMETERS-1'!$B$5:$J$44,3,FALSE)</f>
        <v>0</v>
      </c>
      <c r="CG221" s="44">
        <f>VFDYLD1!CG221*VLOOKUP(VFDYLD2!CG$4,'[1]INTERNAL PARAMETERS-1'!$B$5:$J$44,5,FALSE)*VLOOKUP(VFDYLD2!CG$4,'[1]INTERNAL PARAMETERS-1'!$B$5:$J$44,6,FALSE)*VLOOKUP(VFDYLD2!CG$4,'[1]INTERNAL PARAMETERS-1'!$B$5:$J$44,3,FALSE) + VFDYLD1!CG221*(1-VLOOKUP(VFDYLD2!CG$4,'[1]INTERNAL PARAMETERS-1'!$B$5:$J$44,5,FALSE))*VLOOKUP(VFDYLD2!CG$4,'[1]INTERNAL PARAMETERS-1'!$B$5:$J$44,8,FALSE)*VLOOKUP(VFDYLD2!CG$4,'[1]INTERNAL PARAMETERS-1'!$B$5:$J$44,3,FALSE)</f>
        <v>0</v>
      </c>
      <c r="CH221" s="43">
        <f>VFDYLD1!CH221*VLOOKUP(VFDYLD2!CH$4,'[1]INTERNAL PARAMETERS-1'!$B$5:$J$44,5,FALSE)*VLOOKUP(VFDYLD2!CH$4,'[1]INTERNAL PARAMETERS-1'!$B$5:$J$44,6,FALSE)*VLOOKUP(VFDYLD2!CH$4,'[1]INTERNAL PARAMETERS-1'!$B$5:$J$44,3,FALSE) + VFDYLD1!CH221*(1-VLOOKUP(VFDYLD2!CH$4,'[1]INTERNAL PARAMETERS-1'!$B$5:$J$44,5,FALSE))*VLOOKUP(VFDYLD2!CH$4,'[1]INTERNAL PARAMETERS-1'!$B$5:$J$44,8,FALSE)*VLOOKUP(VFDYLD2!CH$4,'[1]INTERNAL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65</v>
      </c>
      <c r="D222" s="57" t="s">
        <v>63</v>
      </c>
      <c r="E222" s="132">
        <f>VFD!W222</f>
        <v>0</v>
      </c>
      <c r="F222" s="59">
        <f>'[1]INTERNAL PARAMETERS-1'!M6</f>
        <v>78.760000000000005</v>
      </c>
      <c r="G222" s="45">
        <f>VFDYLD1!G222*VLOOKUP(VFDYLD2!G$4,'[1]INTERNAL PARAMETERS-1'!$B$5:$J$44,5,FALSE)*VLOOKUP(VFDYLD2!G$4,'[1]INTERNAL PARAMETERS-1'!$B$5:$J$44,7,FALSE)*VFDYLD2!$F222 + VFDYLD1!G222*(1-VLOOKUP(VFDYLD2!G$4,'[1]INTERNAL PARAMETERS-1'!$B$5:$J$44,5,FALSE))*VLOOKUP(VFDYLD2!G$4,'[1]INTERNAL PARAMETERS-1'!$B$5:$J$44,9,FALSE)*VFDYLD2!$F222</f>
        <v>0</v>
      </c>
      <c r="H222" s="44">
        <f>VFDYLD1!H222*VLOOKUP(VFDYLD2!H$4,'[1]INTERNAL PARAMETERS-1'!$B$5:$J$44,5,FALSE)*VLOOKUP(VFDYLD2!H$4,'[1]INTERNAL PARAMETERS-1'!$B$5:$J$44,7,FALSE)*VFDYLD2!$F222 + VFDYLD1!H222*(1-VLOOKUP(VFDYLD2!H$4,'[1]INTERNAL PARAMETERS-1'!$B$5:$J$44,5,FALSE))*VLOOKUP(VFDYLD2!H$4,'[1]INTERNAL PARAMETERS-1'!$B$5:$J$44,9,FALSE)*VFDYLD2!$F222</f>
        <v>0</v>
      </c>
      <c r="I222" s="44">
        <f>VFDYLD1!I222*VLOOKUP(VFDYLD2!I$4,'[1]INTERNAL PARAMETERS-1'!$B$5:$J$44,5,FALSE)*VLOOKUP(VFDYLD2!I$4,'[1]INTERNAL PARAMETERS-1'!$B$5:$J$44,7,FALSE)*VFDYLD2!$F222 + VFDYLD1!I222*(1-VLOOKUP(VFDYLD2!I$4,'[1]INTERNAL PARAMETERS-1'!$B$5:$J$44,5,FALSE))*VLOOKUP(VFDYLD2!I$4,'[1]INTERNAL PARAMETERS-1'!$B$5:$J$44,9,FALSE)*VFDYLD2!$F222</f>
        <v>0</v>
      </c>
      <c r="J222" s="44">
        <f>VFDYLD1!J222*VLOOKUP(VFDYLD2!J$4,'[1]INTERNAL PARAMETERS-1'!$B$5:$J$44,5,FALSE)*VLOOKUP(VFDYLD2!J$4,'[1]INTERNAL PARAMETERS-1'!$B$5:$J$44,7,FALSE)*VFDYLD2!$F222 + VFDYLD1!J222*(1-VLOOKUP(VFDYLD2!J$4,'[1]INTERNAL PARAMETERS-1'!$B$5:$J$44,5,FALSE))*VLOOKUP(VFDYLD2!J$4,'[1]INTERNAL PARAMETERS-1'!$B$5:$J$44,9,FALSE)*VFDYLD2!$F222</f>
        <v>0</v>
      </c>
      <c r="K222" s="44">
        <f>VFDYLD1!K222*VLOOKUP(VFDYLD2!K$4,'[1]INTERNAL PARAMETERS-1'!$B$5:$J$44,5,FALSE)*VLOOKUP(VFDYLD2!K$4,'[1]INTERNAL PARAMETERS-1'!$B$5:$J$44,7,FALSE)*VFDYLD2!$F222 + VFDYLD1!K222*(1-VLOOKUP(VFDYLD2!K$4,'[1]INTERNAL PARAMETERS-1'!$B$5:$J$44,5,FALSE))*VLOOKUP(VFDYLD2!K$4,'[1]INTERNAL PARAMETERS-1'!$B$5:$J$44,9,FALSE)*VFDYLD2!$F222</f>
        <v>0</v>
      </c>
      <c r="L222" s="44">
        <f>VFDYLD1!L222*VLOOKUP(VFDYLD2!L$4,'[1]INTERNAL PARAMETERS-1'!$B$5:$J$44,5,FALSE)*VLOOKUP(VFDYLD2!L$4,'[1]INTERNAL PARAMETERS-1'!$B$5:$J$44,7,FALSE)*VFDYLD2!$F222 + VFDYLD1!L222*(1-VLOOKUP(VFDYLD2!L$4,'[1]INTERNAL PARAMETERS-1'!$B$5:$J$44,5,FALSE))*VLOOKUP(VFDYLD2!L$4,'[1]INTERNAL PARAMETERS-1'!$B$5:$J$44,9,FALSE)*VFDYLD2!$F222</f>
        <v>0</v>
      </c>
      <c r="M222" s="44">
        <f>VFDYLD1!M222*VLOOKUP(VFDYLD2!M$4,'[1]INTERNAL PARAMETERS-1'!$B$5:$J$44,5,FALSE)*VLOOKUP(VFDYLD2!M$4,'[1]INTERNAL PARAMETERS-1'!$B$5:$J$44,7,FALSE)*VFDYLD2!$F222 + VFDYLD1!M222*(1-VLOOKUP(VFDYLD2!M$4,'[1]INTERNAL PARAMETERS-1'!$B$5:$J$44,5,FALSE))*VLOOKUP(VFDYLD2!M$4,'[1]INTERNAL PARAMETERS-1'!$B$5:$J$44,9,FALSE)*VFDYLD2!$F222</f>
        <v>0</v>
      </c>
      <c r="N222" s="44">
        <f>VFDYLD1!N222*VLOOKUP(VFDYLD2!N$4,'[1]INTERNAL PARAMETERS-1'!$B$5:$J$44,5,FALSE)*VLOOKUP(VFDYLD2!N$4,'[1]INTERNAL PARAMETERS-1'!$B$5:$J$44,7,FALSE)*VFDYLD2!$F222 + VFDYLD1!N222*(1-VLOOKUP(VFDYLD2!N$4,'[1]INTERNAL PARAMETERS-1'!$B$5:$J$44,5,FALSE))*VLOOKUP(VFDYLD2!N$4,'[1]INTERNAL PARAMETERS-1'!$B$5:$J$44,9,FALSE)*VFDYLD2!$F222</f>
        <v>0</v>
      </c>
      <c r="O222" s="44">
        <f>VFDYLD1!O222*VLOOKUP(VFDYLD2!O$4,'[1]INTERNAL PARAMETERS-1'!$B$5:$J$44,5,FALSE)*VLOOKUP(VFDYLD2!O$4,'[1]INTERNAL PARAMETERS-1'!$B$5:$J$44,7,FALSE)*VFDYLD2!$F222 + VFDYLD1!O222*(1-VLOOKUP(VFDYLD2!O$4,'[1]INTERNAL PARAMETERS-1'!$B$5:$J$44,5,FALSE))*VLOOKUP(VFDYLD2!O$4,'[1]INTERNAL PARAMETERS-1'!$B$5:$J$44,9,FALSE)*VFDYLD2!$F222</f>
        <v>0</v>
      </c>
      <c r="P222" s="44">
        <f>VFDYLD1!P222*VLOOKUP(VFDYLD2!P$4,'[1]INTERNAL PARAMETERS-1'!$B$5:$J$44,5,FALSE)*VLOOKUP(VFDYLD2!P$4,'[1]INTERNAL PARAMETERS-1'!$B$5:$J$44,7,FALSE)*VFDYLD2!$F222 + VFDYLD1!P222*(1-VLOOKUP(VFDYLD2!P$4,'[1]INTERNAL PARAMETERS-1'!$B$5:$J$44,5,FALSE))*VLOOKUP(VFDYLD2!P$4,'[1]INTERNAL PARAMETERS-1'!$B$5:$J$44,9,FALSE)*VFDYLD2!$F222</f>
        <v>0</v>
      </c>
      <c r="Q222" s="44">
        <f>VFDYLD1!Q222*VLOOKUP(VFDYLD2!Q$4,'[1]INTERNAL PARAMETERS-1'!$B$5:$J$44,5,FALSE)*VLOOKUP(VFDYLD2!Q$4,'[1]INTERNAL PARAMETERS-1'!$B$5:$J$44,7,FALSE)*VFDYLD2!$F222 + VFDYLD1!Q222*(1-VLOOKUP(VFDYLD2!Q$4,'[1]INTERNAL PARAMETERS-1'!$B$5:$J$44,5,FALSE))*VLOOKUP(VFDYLD2!Q$4,'[1]INTERNAL PARAMETERS-1'!$B$5:$J$44,9,FALSE)*VFDYLD2!$F222</f>
        <v>0</v>
      </c>
      <c r="R222" s="44">
        <f>VFDYLD1!R222*VLOOKUP(VFDYLD2!R$4,'[1]INTERNAL PARAMETERS-1'!$B$5:$J$44,5,FALSE)*VLOOKUP(VFDYLD2!R$4,'[1]INTERNAL PARAMETERS-1'!$B$5:$J$44,7,FALSE)*VFDYLD2!$F222 + VFDYLD1!R222*(1-VLOOKUP(VFDYLD2!R$4,'[1]INTERNAL PARAMETERS-1'!$B$5:$J$44,5,FALSE))*VLOOKUP(VFDYLD2!R$4,'[1]INTERNAL PARAMETERS-1'!$B$5:$J$44,9,FALSE)*VFDYLD2!$F222</f>
        <v>0</v>
      </c>
      <c r="S222" s="44">
        <f>VFDYLD1!S222*VLOOKUP(VFDYLD2!S$4,'[1]INTERNAL PARAMETERS-1'!$B$5:$J$44,5,FALSE)*VLOOKUP(VFDYLD2!S$4,'[1]INTERNAL PARAMETERS-1'!$B$5:$J$44,7,FALSE)*VFDYLD2!$F222 + VFDYLD1!S222*(1-VLOOKUP(VFDYLD2!S$4,'[1]INTERNAL PARAMETERS-1'!$B$5:$J$44,5,FALSE))*VLOOKUP(VFDYLD2!S$4,'[1]INTERNAL PARAMETERS-1'!$B$5:$J$44,9,FALSE)*VFDYLD2!$F222</f>
        <v>0</v>
      </c>
      <c r="T222" s="44">
        <f>VFDYLD1!T222*VLOOKUP(VFDYLD2!T$4,'[1]INTERNAL PARAMETERS-1'!$B$5:$J$44,5,FALSE)*VLOOKUP(VFDYLD2!T$4,'[1]INTERNAL PARAMETERS-1'!$B$5:$J$44,7,FALSE)*VFDYLD2!$F222 + VFDYLD1!T222*(1-VLOOKUP(VFDYLD2!T$4,'[1]INTERNAL PARAMETERS-1'!$B$5:$J$44,5,FALSE))*VLOOKUP(VFDYLD2!T$4,'[1]INTERNAL PARAMETERS-1'!$B$5:$J$44,9,FALSE)*VFDYLD2!$F222</f>
        <v>0</v>
      </c>
      <c r="U222" s="44">
        <f>VFDYLD1!U222*VLOOKUP(VFDYLD2!U$4,'[1]INTERNAL PARAMETERS-1'!$B$5:$J$44,5,FALSE)*VLOOKUP(VFDYLD2!U$4,'[1]INTERNAL PARAMETERS-1'!$B$5:$J$44,7,FALSE)*VFDYLD2!$F222 + VFDYLD1!U222*(1-VLOOKUP(VFDYLD2!U$4,'[1]INTERNAL PARAMETERS-1'!$B$5:$J$44,5,FALSE))*VLOOKUP(VFDYLD2!U$4,'[1]INTERNAL PARAMETERS-1'!$B$5:$J$44,9,FALSE)*VFDYLD2!$F222</f>
        <v>0</v>
      </c>
      <c r="V222" s="44">
        <f>VFDYLD1!V222*VLOOKUP(VFDYLD2!V$4,'[1]INTERNAL PARAMETERS-1'!$B$5:$J$44,5,FALSE)*VLOOKUP(VFDYLD2!V$4,'[1]INTERNAL PARAMETERS-1'!$B$5:$J$44,7,FALSE)*VFDYLD2!$F222 + VFDYLD1!V222*(1-VLOOKUP(VFDYLD2!V$4,'[1]INTERNAL PARAMETERS-1'!$B$5:$J$44,5,FALSE))*VLOOKUP(VFDYLD2!V$4,'[1]INTERNAL PARAMETERS-1'!$B$5:$J$44,9,FALSE)*VFDYLD2!$F222</f>
        <v>0</v>
      </c>
      <c r="W222" s="44">
        <f>VFDYLD1!W222*VLOOKUP(VFDYLD2!W$4,'[1]INTERNAL PARAMETERS-1'!$B$5:$J$44,5,FALSE)*VLOOKUP(VFDYLD2!W$4,'[1]INTERNAL PARAMETERS-1'!$B$5:$J$44,7,FALSE)*VFDYLD2!$F222 + VFDYLD1!W222*(1-VLOOKUP(VFDYLD2!W$4,'[1]INTERNAL PARAMETERS-1'!$B$5:$J$44,5,FALSE))*VLOOKUP(VFDYLD2!W$4,'[1]INTERNAL PARAMETERS-1'!$B$5:$J$44,9,FALSE)*VFDYLD2!$F222</f>
        <v>0</v>
      </c>
      <c r="X222" s="44">
        <f>VFDYLD1!X222*VLOOKUP(VFDYLD2!X$4,'[1]INTERNAL PARAMETERS-1'!$B$5:$J$44,5,FALSE)*VLOOKUP(VFDYLD2!X$4,'[1]INTERNAL PARAMETERS-1'!$B$5:$J$44,7,FALSE)*VFDYLD2!$F222 + VFDYLD1!X222*(1-VLOOKUP(VFDYLD2!X$4,'[1]INTERNAL PARAMETERS-1'!$B$5:$J$44,5,FALSE))*VLOOKUP(VFDYLD2!X$4,'[1]INTERNAL PARAMETERS-1'!$B$5:$J$44,9,FALSE)*VFDYLD2!$F222</f>
        <v>0</v>
      </c>
      <c r="Y222" s="44">
        <f>VFDYLD1!Y222*VLOOKUP(VFDYLD2!Y$4,'[1]INTERNAL PARAMETERS-1'!$B$5:$J$44,5,FALSE)*VLOOKUP(VFDYLD2!Y$4,'[1]INTERNAL PARAMETERS-1'!$B$5:$J$44,7,FALSE)*VFDYLD2!$F222 + VFDYLD1!Y222*(1-VLOOKUP(VFDYLD2!Y$4,'[1]INTERNAL PARAMETERS-1'!$B$5:$J$44,5,FALSE))*VLOOKUP(VFDYLD2!Y$4,'[1]INTERNAL PARAMETERS-1'!$B$5:$J$44,9,FALSE)*VFDYLD2!$F222</f>
        <v>0</v>
      </c>
      <c r="Z222" s="44">
        <f>VFDYLD1!Z222*VLOOKUP(VFDYLD2!Z$4,'[1]INTERNAL PARAMETERS-1'!$B$5:$J$44,5,FALSE)*VLOOKUP(VFDYLD2!Z$4,'[1]INTERNAL PARAMETERS-1'!$B$5:$J$44,7,FALSE)*VFDYLD2!$F222 + VFDYLD1!Z222*(1-VLOOKUP(VFDYLD2!Z$4,'[1]INTERNAL PARAMETERS-1'!$B$5:$J$44,5,FALSE))*VLOOKUP(VFDYLD2!Z$4,'[1]INTERNAL PARAMETERS-1'!$B$5:$J$44,9,FALSE)*VFDYLD2!$F222</f>
        <v>0</v>
      </c>
      <c r="AA222" s="44">
        <f>VFDYLD1!AA222*VLOOKUP(VFDYLD2!AA$4,'[1]INTERNAL PARAMETERS-1'!$B$5:$J$44,5,FALSE)*VLOOKUP(VFDYLD2!AA$4,'[1]INTERNAL PARAMETERS-1'!$B$5:$J$44,7,FALSE)*VFDYLD2!$F222 + VFDYLD1!AA222*(1-VLOOKUP(VFDYLD2!AA$4,'[1]INTERNAL PARAMETERS-1'!$B$5:$J$44,5,FALSE))*VLOOKUP(VFDYLD2!AA$4,'[1]INTERNAL PARAMETERS-1'!$B$5:$J$44,9,FALSE)*VFDYLD2!$F222</f>
        <v>0</v>
      </c>
      <c r="AB222" s="44">
        <f>VFDYLD1!AB222*VLOOKUP(VFDYLD2!AB$4,'[1]INTERNAL PARAMETERS-1'!$B$5:$J$44,5,FALSE)*VLOOKUP(VFDYLD2!AB$4,'[1]INTERNAL PARAMETERS-1'!$B$5:$J$44,7,FALSE)*VFDYLD2!$F222 + VFDYLD1!AB222*(1-VLOOKUP(VFDYLD2!AB$4,'[1]INTERNAL PARAMETERS-1'!$B$5:$J$44,5,FALSE))*VLOOKUP(VFDYLD2!AB$4,'[1]INTERNAL PARAMETERS-1'!$B$5:$J$44,9,FALSE)*VFDYLD2!$F222</f>
        <v>0</v>
      </c>
      <c r="AC222" s="44">
        <f>VFDYLD1!AC222*VLOOKUP(VFDYLD2!AC$4,'[1]INTERNAL PARAMETERS-1'!$B$5:$J$44,5,FALSE)*VLOOKUP(VFDYLD2!AC$4,'[1]INTERNAL PARAMETERS-1'!$B$5:$J$44,7,FALSE)*VFDYLD2!$F222 + VFDYLD1!AC222*(1-VLOOKUP(VFDYLD2!AC$4,'[1]INTERNAL PARAMETERS-1'!$B$5:$J$44,5,FALSE))*VLOOKUP(VFDYLD2!AC$4,'[1]INTERNAL PARAMETERS-1'!$B$5:$J$44,9,FALSE)*VFDYLD2!$F222</f>
        <v>0</v>
      </c>
      <c r="AD222" s="44">
        <f>VFDYLD1!AD222*VLOOKUP(VFDYLD2!AD$4,'[1]INTERNAL PARAMETERS-1'!$B$5:$J$44,5,FALSE)*VLOOKUP(VFDYLD2!AD$4,'[1]INTERNAL PARAMETERS-1'!$B$5:$J$44,7,FALSE)*VFDYLD2!$F222 + VFDYLD1!AD222*(1-VLOOKUP(VFDYLD2!AD$4,'[1]INTERNAL PARAMETERS-1'!$B$5:$J$44,5,FALSE))*VLOOKUP(VFDYLD2!AD$4,'[1]INTERNAL PARAMETERS-1'!$B$5:$J$44,9,FALSE)*VFDYLD2!$F222</f>
        <v>0</v>
      </c>
      <c r="AE222" s="44">
        <f>VFDYLD1!AE222*VLOOKUP(VFDYLD2!AE$4,'[1]INTERNAL PARAMETERS-1'!$B$5:$J$44,5,FALSE)*VLOOKUP(VFDYLD2!AE$4,'[1]INTERNAL PARAMETERS-1'!$B$5:$J$44,7,FALSE)*VFDYLD2!$F222 + VFDYLD1!AE222*(1-VLOOKUP(VFDYLD2!AE$4,'[1]INTERNAL PARAMETERS-1'!$B$5:$J$44,5,FALSE))*VLOOKUP(VFDYLD2!AE$4,'[1]INTERNAL PARAMETERS-1'!$B$5:$J$44,9,FALSE)*VFDYLD2!$F222</f>
        <v>0</v>
      </c>
      <c r="AF222" s="44">
        <f>VFDYLD1!AF222*VLOOKUP(VFDYLD2!AF$4,'[1]INTERNAL PARAMETERS-1'!$B$5:$J$44,5,FALSE)*VLOOKUP(VFDYLD2!AF$4,'[1]INTERNAL PARAMETERS-1'!$B$5:$J$44,7,FALSE)*VFDYLD2!$F222 + VFDYLD1!AF222*(1-VLOOKUP(VFDYLD2!AF$4,'[1]INTERNAL PARAMETERS-1'!$B$5:$J$44,5,FALSE))*VLOOKUP(VFDYLD2!AF$4,'[1]INTERNAL PARAMETERS-1'!$B$5:$J$44,9,FALSE)*VFDYLD2!$F222</f>
        <v>0</v>
      </c>
      <c r="AG222" s="44">
        <f>VFDYLD1!AG222*VLOOKUP(VFDYLD2!AG$4,'[1]INTERNAL PARAMETERS-1'!$B$5:$J$44,5,FALSE)*VLOOKUP(VFDYLD2!AG$4,'[1]INTERNAL PARAMETERS-1'!$B$5:$J$44,7,FALSE)*VFDYLD2!$F222 + VFDYLD1!AG222*(1-VLOOKUP(VFDYLD2!AG$4,'[1]INTERNAL PARAMETERS-1'!$B$5:$J$44,5,FALSE))*VLOOKUP(VFDYLD2!AG$4,'[1]INTERNAL PARAMETERS-1'!$B$5:$J$44,9,FALSE)*VFDYLD2!$F222</f>
        <v>0</v>
      </c>
      <c r="AH222" s="44">
        <f>VFDYLD1!AH222*VLOOKUP(VFDYLD2!AH$4,'[1]INTERNAL PARAMETERS-1'!$B$5:$J$44,5,FALSE)*VLOOKUP(VFDYLD2!AH$4,'[1]INTERNAL PARAMETERS-1'!$B$5:$J$44,7,FALSE)*VFDYLD2!$F222 + VFDYLD1!AH222*(1-VLOOKUP(VFDYLD2!AH$4,'[1]INTERNAL PARAMETERS-1'!$B$5:$J$44,5,FALSE))*VLOOKUP(VFDYLD2!AH$4,'[1]INTERNAL PARAMETERS-1'!$B$5:$J$44,9,FALSE)*VFDYLD2!$F222</f>
        <v>0</v>
      </c>
      <c r="AI222" s="44">
        <f>VFDYLD1!AI222*VLOOKUP(VFDYLD2!AI$4,'[1]INTERNAL PARAMETERS-1'!$B$5:$J$44,5,FALSE)*VLOOKUP(VFDYLD2!AI$4,'[1]INTERNAL PARAMETERS-1'!$B$5:$J$44,7,FALSE)*VFDYLD2!$F222 + VFDYLD1!AI222*(1-VLOOKUP(VFDYLD2!AI$4,'[1]INTERNAL PARAMETERS-1'!$B$5:$J$44,5,FALSE))*VLOOKUP(VFDYLD2!AI$4,'[1]INTERNAL PARAMETERS-1'!$B$5:$J$44,9,FALSE)*VFDYLD2!$F222</f>
        <v>0</v>
      </c>
      <c r="AJ222" s="44">
        <f>VFDYLD1!AJ222*VLOOKUP(VFDYLD2!AJ$4,'[1]INTERNAL PARAMETERS-1'!$B$5:$J$44,5,FALSE)*VLOOKUP(VFDYLD2!AJ$4,'[1]INTERNAL PARAMETERS-1'!$B$5:$J$44,7,FALSE)*VFDYLD2!$F222 + VFDYLD1!AJ222*(1-VLOOKUP(VFDYLD2!AJ$4,'[1]INTERNAL PARAMETERS-1'!$B$5:$J$44,5,FALSE))*VLOOKUP(VFDYLD2!AJ$4,'[1]INTERNAL PARAMETERS-1'!$B$5:$J$44,9,FALSE)*VFDYLD2!$F222</f>
        <v>0</v>
      </c>
      <c r="AK222" s="44">
        <f>VFDYLD1!AK222*VLOOKUP(VFDYLD2!AK$4,'[1]INTERNAL PARAMETERS-1'!$B$5:$J$44,5,FALSE)*VLOOKUP(VFDYLD2!AK$4,'[1]INTERNAL PARAMETERS-1'!$B$5:$J$44,7,FALSE)*VFDYLD2!$F222 + VFDYLD1!AK222*(1-VLOOKUP(VFDYLD2!AK$4,'[1]INTERNAL PARAMETERS-1'!$B$5:$J$44,5,FALSE))*VLOOKUP(VFDYLD2!AK$4,'[1]INTERNAL PARAMETERS-1'!$B$5:$J$44,9,FALSE)*VFDYLD2!$F222</f>
        <v>0</v>
      </c>
      <c r="AL222" s="44">
        <f>VFDYLD1!AL222*VLOOKUP(VFDYLD2!AL$4,'[1]INTERNAL PARAMETERS-1'!$B$5:$J$44,5,FALSE)*VLOOKUP(VFDYLD2!AL$4,'[1]INTERNAL PARAMETERS-1'!$B$5:$J$44,7,FALSE)*VFDYLD2!$F222 + VFDYLD1!AL222*(1-VLOOKUP(VFDYLD2!AL$4,'[1]INTERNAL PARAMETERS-1'!$B$5:$J$44,5,FALSE))*VLOOKUP(VFDYLD2!AL$4,'[1]INTERNAL PARAMETERS-1'!$B$5:$J$44,9,FALSE)*VFDYLD2!$F222</f>
        <v>0</v>
      </c>
      <c r="AM222" s="44">
        <f>VFDYLD1!AM222*VLOOKUP(VFDYLD2!AM$4,'[1]INTERNAL PARAMETERS-1'!$B$5:$J$44,5,FALSE)*VLOOKUP(VFDYLD2!AM$4,'[1]INTERNAL PARAMETERS-1'!$B$5:$J$44,7,FALSE)*VFDYLD2!$F222 + VFDYLD1!AM222*(1-VLOOKUP(VFDYLD2!AM$4,'[1]INTERNAL PARAMETERS-1'!$B$5:$J$44,5,FALSE))*VLOOKUP(VFDYLD2!AM$4,'[1]INTERNAL PARAMETERS-1'!$B$5:$J$44,9,FALSE)*VFDYLD2!$F222</f>
        <v>0</v>
      </c>
      <c r="AN222" s="44">
        <f>VFDYLD1!AN222*VLOOKUP(VFDYLD2!AN$4,'[1]INTERNAL PARAMETERS-1'!$B$5:$J$44,5,FALSE)*VLOOKUP(VFDYLD2!AN$4,'[1]INTERNAL PARAMETERS-1'!$B$5:$J$44,7,FALSE)*VFDYLD2!$F222 + VFDYLD1!AN222*(1-VLOOKUP(VFDYLD2!AN$4,'[1]INTERNAL PARAMETERS-1'!$B$5:$J$44,5,FALSE))*VLOOKUP(VFDYLD2!AN$4,'[1]INTERNAL PARAMETERS-1'!$B$5:$J$44,9,FALSE)*VFDYLD2!$F222</f>
        <v>0</v>
      </c>
      <c r="AO222" s="44">
        <f>VFDYLD1!AO222*VLOOKUP(VFDYLD2!AO$4,'[1]INTERNAL PARAMETERS-1'!$B$5:$J$44,5,FALSE)*VLOOKUP(VFDYLD2!AO$4,'[1]INTERNAL PARAMETERS-1'!$B$5:$J$44,7,FALSE)*VFDYLD2!$F222 + VFDYLD1!AO222*(1-VLOOKUP(VFDYLD2!AO$4,'[1]INTERNAL PARAMETERS-1'!$B$5:$J$44,5,FALSE))*VLOOKUP(VFDYLD2!AO$4,'[1]INTERNAL PARAMETERS-1'!$B$5:$J$44,9,FALSE)*VFDYLD2!$F222</f>
        <v>0</v>
      </c>
      <c r="AP222" s="44">
        <f>VFDYLD1!AP222*VLOOKUP(VFDYLD2!AP$4,'[1]INTERNAL PARAMETERS-1'!$B$5:$J$44,5,FALSE)*VLOOKUP(VFDYLD2!AP$4,'[1]INTERNAL PARAMETERS-1'!$B$5:$J$44,7,FALSE)*VFDYLD2!$F222 + VFDYLD1!AP222*(1-VLOOKUP(VFDYLD2!AP$4,'[1]INTERNAL PARAMETERS-1'!$B$5:$J$44,5,FALSE))*VLOOKUP(VFDYLD2!AP$4,'[1]INTERNAL PARAMETERS-1'!$B$5:$J$44,9,FALSE)*VFDYLD2!$F222</f>
        <v>0</v>
      </c>
      <c r="AQ222" s="44">
        <f>VFDYLD1!AQ222*VLOOKUP(VFDYLD2!AQ$4,'[1]INTERNAL PARAMETERS-1'!$B$5:$J$44,5,FALSE)*VLOOKUP(VFDYLD2!AQ$4,'[1]INTERNAL PARAMETERS-1'!$B$5:$J$44,7,FALSE)*VFDYLD2!$F222 + VFDYLD1!AQ222*(1-VLOOKUP(VFDYLD2!AQ$4,'[1]INTERNAL PARAMETERS-1'!$B$5:$J$44,5,FALSE))*VLOOKUP(VFDYLD2!AQ$4,'[1]INTERNAL PARAMETERS-1'!$B$5:$J$44,9,FALSE)*VFDYLD2!$F222</f>
        <v>0</v>
      </c>
      <c r="AR222" s="44">
        <f>VFDYLD1!AR222*VLOOKUP(VFDYLD2!AR$4,'[1]INTERNAL PARAMETERS-1'!$B$5:$J$44,5,FALSE)*VLOOKUP(VFDYLD2!AR$4,'[1]INTERNAL PARAMETERS-1'!$B$5:$J$44,7,FALSE)*VFDYLD2!$F222 + VFDYLD1!AR222*(1-VLOOKUP(VFDYLD2!AR$4,'[1]INTERNAL PARAMETERS-1'!$B$5:$J$44,5,FALSE))*VLOOKUP(VFDYLD2!AR$4,'[1]INTERNAL PARAMETERS-1'!$B$5:$J$44,9,FALSE)*VFDYLD2!$F222</f>
        <v>0</v>
      </c>
      <c r="AS222" s="44">
        <f>VFDYLD1!AS222*VLOOKUP(VFDYLD2!AS$4,'[1]INTERNAL PARAMETERS-1'!$B$5:$J$44,5,FALSE)*VLOOKUP(VFDYLD2!AS$4,'[1]INTERNAL PARAMETERS-1'!$B$5:$J$44,7,FALSE)*VFDYLD2!$F222 + VFDYLD1!AS222*(1-VLOOKUP(VFDYLD2!AS$4,'[1]INTERNAL PARAMETERS-1'!$B$5:$J$44,5,FALSE))*VLOOKUP(VFDYLD2!AS$4,'[1]INTERNAL PARAMETERS-1'!$B$5:$J$44,9,FALSE)*VFDYLD2!$F222</f>
        <v>0</v>
      </c>
      <c r="AT222" s="43">
        <f>VFDYLD1!AT222*VLOOKUP(VFDYLD2!AT$4,'[1]INTERNAL PARAMETERS-1'!$B$5:$J$44,5,FALSE)*VLOOKUP(VFDYLD2!AT$4,'[1]INTERNAL PARAMETERS-1'!$B$5:$J$44,7,FALSE)*VFDYLD2!$F222 + VFDYLD1!AT222*(1-VLOOKUP(VFDYLD2!AT$4,'[1]INTERNAL PARAMETERS-1'!$B$5:$J$44,5,FALSE))*VLOOKUP(VFDYLD2!AT$4,'[1]INTERNAL PARAMETERS-1'!$B$5:$J$44,9,FALSE)*VFDYLD2!$F222</f>
        <v>0</v>
      </c>
      <c r="AU222" s="45">
        <f>VFDYLD1!AU222*VLOOKUP(VFDYLD2!AU$4,'[1]INTERNAL PARAMETERS-1'!$B$5:$J$44,5,FALSE)*VLOOKUP(VFDYLD2!AU$4,'[1]INTERNAL PARAMETERS-1'!$B$5:$J$44,6,FALSE)*VLOOKUP(VFDYLD2!AU$4,'[1]INTERNAL PARAMETERS-1'!$B$5:$J$44,3,FALSE) + VFDYLD1!AU222*(1-VLOOKUP(VFDYLD2!AU$4,'[1]INTERNAL PARAMETERS-1'!$B$5:$J$44,5,FALSE))*VLOOKUP(VFDYLD2!AU$4,'[1]INTERNAL PARAMETERS-1'!$B$5:$J$44,8,FALSE)*VLOOKUP(VFDYLD2!AU$4,'[1]INTERNAL PARAMETERS-1'!$B$5:$J$44,3,FALSE)</f>
        <v>0</v>
      </c>
      <c r="AV222" s="44">
        <f>VFDYLD1!AV222*VLOOKUP(VFDYLD2!AV$4,'[1]INTERNAL PARAMETERS-1'!$B$5:$J$44,5,FALSE)*VLOOKUP(VFDYLD2!AV$4,'[1]INTERNAL PARAMETERS-1'!$B$5:$J$44,6,FALSE)*VLOOKUP(VFDYLD2!AV$4,'[1]INTERNAL PARAMETERS-1'!$B$5:$J$44,3,FALSE) + VFDYLD1!AV222*(1-VLOOKUP(VFDYLD2!AV$4,'[1]INTERNAL PARAMETERS-1'!$B$5:$J$44,5,FALSE))*VLOOKUP(VFDYLD2!AV$4,'[1]INTERNAL PARAMETERS-1'!$B$5:$J$44,8,FALSE)*VLOOKUP(VFDYLD2!AV$4,'[1]INTERNAL PARAMETERS-1'!$B$5:$J$44,3,FALSE)</f>
        <v>0</v>
      </c>
      <c r="AW222" s="44">
        <f>VFDYLD1!AW222*VLOOKUP(VFDYLD2!AW$4,'[1]INTERNAL PARAMETERS-1'!$B$5:$J$44,5,FALSE)*VLOOKUP(VFDYLD2!AW$4,'[1]INTERNAL PARAMETERS-1'!$B$5:$J$44,6,FALSE)*VLOOKUP(VFDYLD2!AW$4,'[1]INTERNAL PARAMETERS-1'!$B$5:$J$44,3,FALSE) + VFDYLD1!AW222*(1-VLOOKUP(VFDYLD2!AW$4,'[1]INTERNAL PARAMETERS-1'!$B$5:$J$44,5,FALSE))*VLOOKUP(VFDYLD2!AW$4,'[1]INTERNAL PARAMETERS-1'!$B$5:$J$44,8,FALSE)*VLOOKUP(VFDYLD2!AW$4,'[1]INTERNAL PARAMETERS-1'!$B$5:$J$44,3,FALSE)</f>
        <v>0</v>
      </c>
      <c r="AX222" s="44">
        <f>VFDYLD1!AX222*VLOOKUP(VFDYLD2!AX$4,'[1]INTERNAL PARAMETERS-1'!$B$5:$J$44,5,FALSE)*VLOOKUP(VFDYLD2!AX$4,'[1]INTERNAL PARAMETERS-1'!$B$5:$J$44,6,FALSE)*VLOOKUP(VFDYLD2!AX$4,'[1]INTERNAL PARAMETERS-1'!$B$5:$J$44,3,FALSE) + VFDYLD1!AX222*(1-VLOOKUP(VFDYLD2!AX$4,'[1]INTERNAL PARAMETERS-1'!$B$5:$J$44,5,FALSE))*VLOOKUP(VFDYLD2!AX$4,'[1]INTERNAL PARAMETERS-1'!$B$5:$J$44,8,FALSE)*VLOOKUP(VFDYLD2!AX$4,'[1]INTERNAL PARAMETERS-1'!$B$5:$J$44,3,FALSE)</f>
        <v>0</v>
      </c>
      <c r="AY222" s="44">
        <f>VFDYLD1!AY222*VLOOKUP(VFDYLD2!AY$4,'[1]INTERNAL PARAMETERS-1'!$B$5:$J$44,5,FALSE)*VLOOKUP(VFDYLD2!AY$4,'[1]INTERNAL PARAMETERS-1'!$B$5:$J$44,6,FALSE)*VLOOKUP(VFDYLD2!AY$4,'[1]INTERNAL PARAMETERS-1'!$B$5:$J$44,3,FALSE) + VFDYLD1!AY222*(1-VLOOKUP(VFDYLD2!AY$4,'[1]INTERNAL PARAMETERS-1'!$B$5:$J$44,5,FALSE))*VLOOKUP(VFDYLD2!AY$4,'[1]INTERNAL PARAMETERS-1'!$B$5:$J$44,8,FALSE)*VLOOKUP(VFDYLD2!AY$4,'[1]INTERNAL PARAMETERS-1'!$B$5:$J$44,3,FALSE)</f>
        <v>0</v>
      </c>
      <c r="AZ222" s="44">
        <f>VFDYLD1!AZ222*VLOOKUP(VFDYLD2!AZ$4,'[1]INTERNAL PARAMETERS-1'!$B$5:$J$44,5,FALSE)*VLOOKUP(VFDYLD2!AZ$4,'[1]INTERNAL PARAMETERS-1'!$B$5:$J$44,6,FALSE)*VLOOKUP(VFDYLD2!AZ$4,'[1]INTERNAL PARAMETERS-1'!$B$5:$J$44,3,FALSE) + VFDYLD1!AZ222*(1-VLOOKUP(VFDYLD2!AZ$4,'[1]INTERNAL PARAMETERS-1'!$B$5:$J$44,5,FALSE))*VLOOKUP(VFDYLD2!AZ$4,'[1]INTERNAL PARAMETERS-1'!$B$5:$J$44,8,FALSE)*VLOOKUP(VFDYLD2!AZ$4,'[1]INTERNAL PARAMETERS-1'!$B$5:$J$44,3,FALSE)</f>
        <v>0</v>
      </c>
      <c r="BA222" s="44">
        <f>VFDYLD1!BA222*VLOOKUP(VFDYLD2!BA$4,'[1]INTERNAL PARAMETERS-1'!$B$5:$J$44,5,FALSE)*VLOOKUP(VFDYLD2!BA$4,'[1]INTERNAL PARAMETERS-1'!$B$5:$J$44,6,FALSE)*VLOOKUP(VFDYLD2!BA$4,'[1]INTERNAL PARAMETERS-1'!$B$5:$J$44,3,FALSE) + VFDYLD1!BA222*(1-VLOOKUP(VFDYLD2!BA$4,'[1]INTERNAL PARAMETERS-1'!$B$5:$J$44,5,FALSE))*VLOOKUP(VFDYLD2!BA$4,'[1]INTERNAL PARAMETERS-1'!$B$5:$J$44,8,FALSE)*VLOOKUP(VFDYLD2!BA$4,'[1]INTERNAL PARAMETERS-1'!$B$5:$J$44,3,FALSE)</f>
        <v>0</v>
      </c>
      <c r="BB222" s="44">
        <f>VFDYLD1!BB222*VLOOKUP(VFDYLD2!BB$4,'[1]INTERNAL PARAMETERS-1'!$B$5:$J$44,5,FALSE)*VLOOKUP(VFDYLD2!BB$4,'[1]INTERNAL PARAMETERS-1'!$B$5:$J$44,6,FALSE)*VLOOKUP(VFDYLD2!BB$4,'[1]INTERNAL PARAMETERS-1'!$B$5:$J$44,3,FALSE) + VFDYLD1!BB222*(1-VLOOKUP(VFDYLD2!BB$4,'[1]INTERNAL PARAMETERS-1'!$B$5:$J$44,5,FALSE))*VLOOKUP(VFDYLD2!BB$4,'[1]INTERNAL PARAMETERS-1'!$B$5:$J$44,8,FALSE)*VLOOKUP(VFDYLD2!BB$4,'[1]INTERNAL PARAMETERS-1'!$B$5:$J$44,3,FALSE)</f>
        <v>0</v>
      </c>
      <c r="BC222" s="44">
        <f>VFDYLD1!BC222*VLOOKUP(VFDYLD2!BC$4,'[1]INTERNAL PARAMETERS-1'!$B$5:$J$44,5,FALSE)*VLOOKUP(VFDYLD2!BC$4,'[1]INTERNAL PARAMETERS-1'!$B$5:$J$44,6,FALSE)*VLOOKUP(VFDYLD2!BC$4,'[1]INTERNAL PARAMETERS-1'!$B$5:$J$44,3,FALSE) + VFDYLD1!BC222*(1-VLOOKUP(VFDYLD2!BC$4,'[1]INTERNAL PARAMETERS-1'!$B$5:$J$44,5,FALSE))*VLOOKUP(VFDYLD2!BC$4,'[1]INTERNAL PARAMETERS-1'!$B$5:$J$44,8,FALSE)*VLOOKUP(VFDYLD2!BC$4,'[1]INTERNAL PARAMETERS-1'!$B$5:$J$44,3,FALSE)</f>
        <v>0</v>
      </c>
      <c r="BD222" s="44">
        <f>VFDYLD1!BD222*VLOOKUP(VFDYLD2!BD$4,'[1]INTERNAL PARAMETERS-1'!$B$5:$J$44,5,FALSE)*VLOOKUP(VFDYLD2!BD$4,'[1]INTERNAL PARAMETERS-1'!$B$5:$J$44,6,FALSE)*VLOOKUP(VFDYLD2!BD$4,'[1]INTERNAL PARAMETERS-1'!$B$5:$J$44,3,FALSE) + VFDYLD1!BD222*(1-VLOOKUP(VFDYLD2!BD$4,'[1]INTERNAL PARAMETERS-1'!$B$5:$J$44,5,FALSE))*VLOOKUP(VFDYLD2!BD$4,'[1]INTERNAL PARAMETERS-1'!$B$5:$J$44,8,FALSE)*VLOOKUP(VFDYLD2!BD$4,'[1]INTERNAL PARAMETERS-1'!$B$5:$J$44,3,FALSE)</f>
        <v>0</v>
      </c>
      <c r="BE222" s="44">
        <f>VFDYLD1!BE222*VLOOKUP(VFDYLD2!BE$4,'[1]INTERNAL PARAMETERS-1'!$B$5:$J$44,5,FALSE)*VLOOKUP(VFDYLD2!BE$4,'[1]INTERNAL PARAMETERS-1'!$B$5:$J$44,6,FALSE)*VLOOKUP(VFDYLD2!BE$4,'[1]INTERNAL PARAMETERS-1'!$B$5:$J$44,3,FALSE) + VFDYLD1!BE222*(1-VLOOKUP(VFDYLD2!BE$4,'[1]INTERNAL PARAMETERS-1'!$B$5:$J$44,5,FALSE))*VLOOKUP(VFDYLD2!BE$4,'[1]INTERNAL PARAMETERS-1'!$B$5:$J$44,8,FALSE)*VLOOKUP(VFDYLD2!BE$4,'[1]INTERNAL PARAMETERS-1'!$B$5:$J$44,3,FALSE)</f>
        <v>0</v>
      </c>
      <c r="BF222" s="44">
        <f>VFDYLD1!BF222*VLOOKUP(VFDYLD2!BF$4,'[1]INTERNAL PARAMETERS-1'!$B$5:$J$44,5,FALSE)*VLOOKUP(VFDYLD2!BF$4,'[1]INTERNAL PARAMETERS-1'!$B$5:$J$44,6,FALSE)*VLOOKUP(VFDYLD2!BF$4,'[1]INTERNAL PARAMETERS-1'!$B$5:$J$44,3,FALSE) + VFDYLD1!BF222*(1-VLOOKUP(VFDYLD2!BF$4,'[1]INTERNAL PARAMETERS-1'!$B$5:$J$44,5,FALSE))*VLOOKUP(VFDYLD2!BF$4,'[1]INTERNAL PARAMETERS-1'!$B$5:$J$44,8,FALSE)*VLOOKUP(VFDYLD2!BF$4,'[1]INTERNAL PARAMETERS-1'!$B$5:$J$44,3,FALSE)</f>
        <v>0</v>
      </c>
      <c r="BG222" s="44">
        <f>VFDYLD1!BG222*VLOOKUP(VFDYLD2!BG$4,'[1]INTERNAL PARAMETERS-1'!$B$5:$J$44,5,FALSE)*VLOOKUP(VFDYLD2!BG$4,'[1]INTERNAL PARAMETERS-1'!$B$5:$J$44,6,FALSE)*VLOOKUP(VFDYLD2!BG$4,'[1]INTERNAL PARAMETERS-1'!$B$5:$J$44,3,FALSE) + VFDYLD1!BG222*(1-VLOOKUP(VFDYLD2!BG$4,'[1]INTERNAL PARAMETERS-1'!$B$5:$J$44,5,FALSE))*VLOOKUP(VFDYLD2!BG$4,'[1]INTERNAL PARAMETERS-1'!$B$5:$J$44,8,FALSE)*VLOOKUP(VFDYLD2!BG$4,'[1]INTERNAL PARAMETERS-1'!$B$5:$J$44,3,FALSE)</f>
        <v>0</v>
      </c>
      <c r="BH222" s="44">
        <f>VFDYLD1!BH222*VLOOKUP(VFDYLD2!BH$4,'[1]INTERNAL PARAMETERS-1'!$B$5:$J$44,5,FALSE)*VLOOKUP(VFDYLD2!BH$4,'[1]INTERNAL PARAMETERS-1'!$B$5:$J$44,6,FALSE)*VLOOKUP(VFDYLD2!BH$4,'[1]INTERNAL PARAMETERS-1'!$B$5:$J$44,3,FALSE) + VFDYLD1!BH222*(1-VLOOKUP(VFDYLD2!BH$4,'[1]INTERNAL PARAMETERS-1'!$B$5:$J$44,5,FALSE))*VLOOKUP(VFDYLD2!BH$4,'[1]INTERNAL PARAMETERS-1'!$B$5:$J$44,8,FALSE)*VLOOKUP(VFDYLD2!BH$4,'[1]INTERNAL PARAMETERS-1'!$B$5:$J$44,3,FALSE)</f>
        <v>0</v>
      </c>
      <c r="BI222" s="44">
        <f>VFDYLD1!BI222*VLOOKUP(VFDYLD2!BI$4,'[1]INTERNAL PARAMETERS-1'!$B$5:$J$44,5,FALSE)*VLOOKUP(VFDYLD2!BI$4,'[1]INTERNAL PARAMETERS-1'!$B$5:$J$44,6,FALSE)*VLOOKUP(VFDYLD2!BI$4,'[1]INTERNAL PARAMETERS-1'!$B$5:$J$44,3,FALSE) + VFDYLD1!BI222*(1-VLOOKUP(VFDYLD2!BI$4,'[1]INTERNAL PARAMETERS-1'!$B$5:$J$44,5,FALSE))*VLOOKUP(VFDYLD2!BI$4,'[1]INTERNAL PARAMETERS-1'!$B$5:$J$44,8,FALSE)*VLOOKUP(VFDYLD2!BI$4,'[1]INTERNAL PARAMETERS-1'!$B$5:$J$44,3,FALSE)</f>
        <v>0</v>
      </c>
      <c r="BJ222" s="44">
        <f>VFDYLD1!BJ222*VLOOKUP(VFDYLD2!BJ$4,'[1]INTERNAL PARAMETERS-1'!$B$5:$J$44,5,FALSE)*VLOOKUP(VFDYLD2!BJ$4,'[1]INTERNAL PARAMETERS-1'!$B$5:$J$44,6,FALSE)*VLOOKUP(VFDYLD2!BJ$4,'[1]INTERNAL PARAMETERS-1'!$B$5:$J$44,3,FALSE) + VFDYLD1!BJ222*(1-VLOOKUP(VFDYLD2!BJ$4,'[1]INTERNAL PARAMETERS-1'!$B$5:$J$44,5,FALSE))*VLOOKUP(VFDYLD2!BJ$4,'[1]INTERNAL PARAMETERS-1'!$B$5:$J$44,8,FALSE)*VLOOKUP(VFDYLD2!BJ$4,'[1]INTERNAL PARAMETERS-1'!$B$5:$J$44,3,FALSE)</f>
        <v>0</v>
      </c>
      <c r="BK222" s="44">
        <f>VFDYLD1!BK222*VLOOKUP(VFDYLD2!BK$4,'[1]INTERNAL PARAMETERS-1'!$B$5:$J$44,5,FALSE)*VLOOKUP(VFDYLD2!BK$4,'[1]INTERNAL PARAMETERS-1'!$B$5:$J$44,6,FALSE)*VLOOKUP(VFDYLD2!BK$4,'[1]INTERNAL PARAMETERS-1'!$B$5:$J$44,3,FALSE) + VFDYLD1!BK222*(1-VLOOKUP(VFDYLD2!BK$4,'[1]INTERNAL PARAMETERS-1'!$B$5:$J$44,5,FALSE))*VLOOKUP(VFDYLD2!BK$4,'[1]INTERNAL PARAMETERS-1'!$B$5:$J$44,8,FALSE)*VLOOKUP(VFDYLD2!BK$4,'[1]INTERNAL PARAMETERS-1'!$B$5:$J$44,3,FALSE)</f>
        <v>0</v>
      </c>
      <c r="BL222" s="44">
        <f>VFDYLD1!BL222*VLOOKUP(VFDYLD2!BL$4,'[1]INTERNAL PARAMETERS-1'!$B$5:$J$44,5,FALSE)*VLOOKUP(VFDYLD2!BL$4,'[1]INTERNAL PARAMETERS-1'!$B$5:$J$44,6,FALSE)*VLOOKUP(VFDYLD2!BL$4,'[1]INTERNAL PARAMETERS-1'!$B$5:$J$44,3,FALSE) + VFDYLD1!BL222*(1-VLOOKUP(VFDYLD2!BL$4,'[1]INTERNAL PARAMETERS-1'!$B$5:$J$44,5,FALSE))*VLOOKUP(VFDYLD2!BL$4,'[1]INTERNAL PARAMETERS-1'!$B$5:$J$44,8,FALSE)*VLOOKUP(VFDYLD2!BL$4,'[1]INTERNAL PARAMETERS-1'!$B$5:$J$44,3,FALSE)</f>
        <v>0</v>
      </c>
      <c r="BM222" s="44">
        <f>VFDYLD1!BM222*VLOOKUP(VFDYLD2!BM$4,'[1]INTERNAL PARAMETERS-1'!$B$5:$J$44,5,FALSE)*VLOOKUP(VFDYLD2!BM$4,'[1]INTERNAL PARAMETERS-1'!$B$5:$J$44,6,FALSE)*VLOOKUP(VFDYLD2!BM$4,'[1]INTERNAL PARAMETERS-1'!$B$5:$J$44,3,FALSE) + VFDYLD1!BM222*(1-VLOOKUP(VFDYLD2!BM$4,'[1]INTERNAL PARAMETERS-1'!$B$5:$J$44,5,FALSE))*VLOOKUP(VFDYLD2!BM$4,'[1]INTERNAL PARAMETERS-1'!$B$5:$J$44,8,FALSE)*VLOOKUP(VFDYLD2!BM$4,'[1]INTERNAL PARAMETERS-1'!$B$5:$J$44,3,FALSE)</f>
        <v>0</v>
      </c>
      <c r="BN222" s="44">
        <f>VFDYLD1!BN222*VLOOKUP(VFDYLD2!BN$4,'[1]INTERNAL PARAMETERS-1'!$B$5:$J$44,5,FALSE)*VLOOKUP(VFDYLD2!BN$4,'[1]INTERNAL PARAMETERS-1'!$B$5:$J$44,6,FALSE)*VLOOKUP(VFDYLD2!BN$4,'[1]INTERNAL PARAMETERS-1'!$B$5:$J$44,3,FALSE) + VFDYLD1!BN222*(1-VLOOKUP(VFDYLD2!BN$4,'[1]INTERNAL PARAMETERS-1'!$B$5:$J$44,5,FALSE))*VLOOKUP(VFDYLD2!BN$4,'[1]INTERNAL PARAMETERS-1'!$B$5:$J$44,8,FALSE)*VLOOKUP(VFDYLD2!BN$4,'[1]INTERNAL PARAMETERS-1'!$B$5:$J$44,3,FALSE)</f>
        <v>0</v>
      </c>
      <c r="BO222" s="44">
        <f>VFDYLD1!BO222*VLOOKUP(VFDYLD2!BO$4,'[1]INTERNAL PARAMETERS-1'!$B$5:$J$44,5,FALSE)*VLOOKUP(VFDYLD2!BO$4,'[1]INTERNAL PARAMETERS-1'!$B$5:$J$44,6,FALSE)*VLOOKUP(VFDYLD2!BO$4,'[1]INTERNAL PARAMETERS-1'!$B$5:$J$44,3,FALSE) + VFDYLD1!BO222*(1-VLOOKUP(VFDYLD2!BO$4,'[1]INTERNAL PARAMETERS-1'!$B$5:$J$44,5,FALSE))*VLOOKUP(VFDYLD2!BO$4,'[1]INTERNAL PARAMETERS-1'!$B$5:$J$44,8,FALSE)*VLOOKUP(VFDYLD2!BO$4,'[1]INTERNAL PARAMETERS-1'!$B$5:$J$44,3,FALSE)</f>
        <v>0</v>
      </c>
      <c r="BP222" s="44">
        <f>VFDYLD1!BP222*VLOOKUP(VFDYLD2!BP$4,'[1]INTERNAL PARAMETERS-1'!$B$5:$J$44,5,FALSE)*VLOOKUP(VFDYLD2!BP$4,'[1]INTERNAL PARAMETERS-1'!$B$5:$J$44,6,FALSE)*VLOOKUP(VFDYLD2!BP$4,'[1]INTERNAL PARAMETERS-1'!$B$5:$J$44,3,FALSE) + VFDYLD1!BP222*(1-VLOOKUP(VFDYLD2!BP$4,'[1]INTERNAL PARAMETERS-1'!$B$5:$J$44,5,FALSE))*VLOOKUP(VFDYLD2!BP$4,'[1]INTERNAL PARAMETERS-1'!$B$5:$J$44,8,FALSE)*VLOOKUP(VFDYLD2!BP$4,'[1]INTERNAL PARAMETERS-1'!$B$5:$J$44,3,FALSE)</f>
        <v>0</v>
      </c>
      <c r="BQ222" s="44">
        <f>VFDYLD1!BQ222*VLOOKUP(VFDYLD2!BQ$4,'[1]INTERNAL PARAMETERS-1'!$B$5:$J$44,5,FALSE)*VLOOKUP(VFDYLD2!BQ$4,'[1]INTERNAL PARAMETERS-1'!$B$5:$J$44,6,FALSE)*VLOOKUP(VFDYLD2!BQ$4,'[1]INTERNAL PARAMETERS-1'!$B$5:$J$44,3,FALSE) + VFDYLD1!BQ222*(1-VLOOKUP(VFDYLD2!BQ$4,'[1]INTERNAL PARAMETERS-1'!$B$5:$J$44,5,FALSE))*VLOOKUP(VFDYLD2!BQ$4,'[1]INTERNAL PARAMETERS-1'!$B$5:$J$44,8,FALSE)*VLOOKUP(VFDYLD2!BQ$4,'[1]INTERNAL PARAMETERS-1'!$B$5:$J$44,3,FALSE)</f>
        <v>0</v>
      </c>
      <c r="BR222" s="44">
        <f>VFDYLD1!BR222*VLOOKUP(VFDYLD2!BR$4,'[1]INTERNAL PARAMETERS-1'!$B$5:$J$44,5,FALSE)*VLOOKUP(VFDYLD2!BR$4,'[1]INTERNAL PARAMETERS-1'!$B$5:$J$44,6,FALSE)*VLOOKUP(VFDYLD2!BR$4,'[1]INTERNAL PARAMETERS-1'!$B$5:$J$44,3,FALSE) + VFDYLD1!BR222*(1-VLOOKUP(VFDYLD2!BR$4,'[1]INTERNAL PARAMETERS-1'!$B$5:$J$44,5,FALSE))*VLOOKUP(VFDYLD2!BR$4,'[1]INTERNAL PARAMETERS-1'!$B$5:$J$44,8,FALSE)*VLOOKUP(VFDYLD2!BR$4,'[1]INTERNAL PARAMETERS-1'!$B$5:$J$44,3,FALSE)</f>
        <v>0</v>
      </c>
      <c r="BS222" s="44">
        <f>VFDYLD1!BS222*VLOOKUP(VFDYLD2!BS$4,'[1]INTERNAL PARAMETERS-1'!$B$5:$J$44,5,FALSE)*VLOOKUP(VFDYLD2!BS$4,'[1]INTERNAL PARAMETERS-1'!$B$5:$J$44,6,FALSE)*VLOOKUP(VFDYLD2!BS$4,'[1]INTERNAL PARAMETERS-1'!$B$5:$J$44,3,FALSE) + VFDYLD1!BS222*(1-VLOOKUP(VFDYLD2!BS$4,'[1]INTERNAL PARAMETERS-1'!$B$5:$J$44,5,FALSE))*VLOOKUP(VFDYLD2!BS$4,'[1]INTERNAL PARAMETERS-1'!$B$5:$J$44,8,FALSE)*VLOOKUP(VFDYLD2!BS$4,'[1]INTERNAL PARAMETERS-1'!$B$5:$J$44,3,FALSE)</f>
        <v>0</v>
      </c>
      <c r="BT222" s="44">
        <f>VFDYLD1!BT222*VLOOKUP(VFDYLD2!BT$4,'[1]INTERNAL PARAMETERS-1'!$B$5:$J$44,5,FALSE)*VLOOKUP(VFDYLD2!BT$4,'[1]INTERNAL PARAMETERS-1'!$B$5:$J$44,6,FALSE)*VLOOKUP(VFDYLD2!BT$4,'[1]INTERNAL PARAMETERS-1'!$B$5:$J$44,3,FALSE) + VFDYLD1!BT222*(1-VLOOKUP(VFDYLD2!BT$4,'[1]INTERNAL PARAMETERS-1'!$B$5:$J$44,5,FALSE))*VLOOKUP(VFDYLD2!BT$4,'[1]INTERNAL PARAMETERS-1'!$B$5:$J$44,8,FALSE)*VLOOKUP(VFDYLD2!BT$4,'[1]INTERNAL PARAMETERS-1'!$B$5:$J$44,3,FALSE)</f>
        <v>0</v>
      </c>
      <c r="BU222" s="44">
        <f>VFDYLD1!BU222*VLOOKUP(VFDYLD2!BU$4,'[1]INTERNAL PARAMETERS-1'!$B$5:$J$44,5,FALSE)*VLOOKUP(VFDYLD2!BU$4,'[1]INTERNAL PARAMETERS-1'!$B$5:$J$44,6,FALSE)*VLOOKUP(VFDYLD2!BU$4,'[1]INTERNAL PARAMETERS-1'!$B$5:$J$44,3,FALSE) + VFDYLD1!BU222*(1-VLOOKUP(VFDYLD2!BU$4,'[1]INTERNAL PARAMETERS-1'!$B$5:$J$44,5,FALSE))*VLOOKUP(VFDYLD2!BU$4,'[1]INTERNAL PARAMETERS-1'!$B$5:$J$44,8,FALSE)*VLOOKUP(VFDYLD2!BU$4,'[1]INTERNAL PARAMETERS-1'!$B$5:$J$44,3,FALSE)</f>
        <v>0</v>
      </c>
      <c r="BV222" s="44">
        <f>VFDYLD1!BV222*VLOOKUP(VFDYLD2!BV$4,'[1]INTERNAL PARAMETERS-1'!$B$5:$J$44,5,FALSE)*VLOOKUP(VFDYLD2!BV$4,'[1]INTERNAL PARAMETERS-1'!$B$5:$J$44,6,FALSE)*VLOOKUP(VFDYLD2!BV$4,'[1]INTERNAL PARAMETERS-1'!$B$5:$J$44,3,FALSE) + VFDYLD1!BV222*(1-VLOOKUP(VFDYLD2!BV$4,'[1]INTERNAL PARAMETERS-1'!$B$5:$J$44,5,FALSE))*VLOOKUP(VFDYLD2!BV$4,'[1]INTERNAL PARAMETERS-1'!$B$5:$J$44,8,FALSE)*VLOOKUP(VFDYLD2!BV$4,'[1]INTERNAL PARAMETERS-1'!$B$5:$J$44,3,FALSE)</f>
        <v>0</v>
      </c>
      <c r="BW222" s="44">
        <f>VFDYLD1!BW222*VLOOKUP(VFDYLD2!BW$4,'[1]INTERNAL PARAMETERS-1'!$B$5:$J$44,5,FALSE)*VLOOKUP(VFDYLD2!BW$4,'[1]INTERNAL PARAMETERS-1'!$B$5:$J$44,6,FALSE)*VLOOKUP(VFDYLD2!BW$4,'[1]INTERNAL PARAMETERS-1'!$B$5:$J$44,3,FALSE) + VFDYLD1!BW222*(1-VLOOKUP(VFDYLD2!BW$4,'[1]INTERNAL PARAMETERS-1'!$B$5:$J$44,5,FALSE))*VLOOKUP(VFDYLD2!BW$4,'[1]INTERNAL PARAMETERS-1'!$B$5:$J$44,8,FALSE)*VLOOKUP(VFDYLD2!BW$4,'[1]INTERNAL PARAMETERS-1'!$B$5:$J$44,3,FALSE)</f>
        <v>0</v>
      </c>
      <c r="BX222" s="44">
        <f>VFDYLD1!BX222*VLOOKUP(VFDYLD2!BX$4,'[1]INTERNAL PARAMETERS-1'!$B$5:$J$44,5,FALSE)*VLOOKUP(VFDYLD2!BX$4,'[1]INTERNAL PARAMETERS-1'!$B$5:$J$44,6,FALSE)*VLOOKUP(VFDYLD2!BX$4,'[1]INTERNAL PARAMETERS-1'!$B$5:$J$44,3,FALSE) + VFDYLD1!BX222*(1-VLOOKUP(VFDYLD2!BX$4,'[1]INTERNAL PARAMETERS-1'!$B$5:$J$44,5,FALSE))*VLOOKUP(VFDYLD2!BX$4,'[1]INTERNAL PARAMETERS-1'!$B$5:$J$44,8,FALSE)*VLOOKUP(VFDYLD2!BX$4,'[1]INTERNAL PARAMETERS-1'!$B$5:$J$44,3,FALSE)</f>
        <v>0</v>
      </c>
      <c r="BY222" s="44">
        <f>VFDYLD1!BY222*VLOOKUP(VFDYLD2!BY$4,'[1]INTERNAL PARAMETERS-1'!$B$5:$J$44,5,FALSE)*VLOOKUP(VFDYLD2!BY$4,'[1]INTERNAL PARAMETERS-1'!$B$5:$J$44,6,FALSE)*VLOOKUP(VFDYLD2!BY$4,'[1]INTERNAL PARAMETERS-1'!$B$5:$J$44,3,FALSE) + VFDYLD1!BY222*(1-VLOOKUP(VFDYLD2!BY$4,'[1]INTERNAL PARAMETERS-1'!$B$5:$J$44,5,FALSE))*VLOOKUP(VFDYLD2!BY$4,'[1]INTERNAL PARAMETERS-1'!$B$5:$J$44,8,FALSE)*VLOOKUP(VFDYLD2!BY$4,'[1]INTERNAL PARAMETERS-1'!$B$5:$J$44,3,FALSE)</f>
        <v>0</v>
      </c>
      <c r="BZ222" s="44">
        <f>VFDYLD1!BZ222*VLOOKUP(VFDYLD2!BZ$4,'[1]INTERNAL PARAMETERS-1'!$B$5:$J$44,5,FALSE)*VLOOKUP(VFDYLD2!BZ$4,'[1]INTERNAL PARAMETERS-1'!$B$5:$J$44,6,FALSE)*VLOOKUP(VFDYLD2!BZ$4,'[1]INTERNAL PARAMETERS-1'!$B$5:$J$44,3,FALSE) + VFDYLD1!BZ222*(1-VLOOKUP(VFDYLD2!BZ$4,'[1]INTERNAL PARAMETERS-1'!$B$5:$J$44,5,FALSE))*VLOOKUP(VFDYLD2!BZ$4,'[1]INTERNAL PARAMETERS-1'!$B$5:$J$44,8,FALSE)*VLOOKUP(VFDYLD2!BZ$4,'[1]INTERNAL PARAMETERS-1'!$B$5:$J$44,3,FALSE)</f>
        <v>0</v>
      </c>
      <c r="CA222" s="44">
        <f>VFDYLD1!CA222*VLOOKUP(VFDYLD2!CA$4,'[1]INTERNAL PARAMETERS-1'!$B$5:$J$44,5,FALSE)*VLOOKUP(VFDYLD2!CA$4,'[1]INTERNAL PARAMETERS-1'!$B$5:$J$44,6,FALSE)*VLOOKUP(VFDYLD2!CA$4,'[1]INTERNAL PARAMETERS-1'!$B$5:$J$44,3,FALSE) + VFDYLD1!CA222*(1-VLOOKUP(VFDYLD2!CA$4,'[1]INTERNAL PARAMETERS-1'!$B$5:$J$44,5,FALSE))*VLOOKUP(VFDYLD2!CA$4,'[1]INTERNAL PARAMETERS-1'!$B$5:$J$44,8,FALSE)*VLOOKUP(VFDYLD2!CA$4,'[1]INTERNAL PARAMETERS-1'!$B$5:$J$44,3,FALSE)</f>
        <v>0</v>
      </c>
      <c r="CB222" s="44">
        <f>VFDYLD1!CB222*VLOOKUP(VFDYLD2!CB$4,'[1]INTERNAL PARAMETERS-1'!$B$5:$J$44,5,FALSE)*VLOOKUP(VFDYLD2!CB$4,'[1]INTERNAL PARAMETERS-1'!$B$5:$J$44,6,FALSE)*VLOOKUP(VFDYLD2!CB$4,'[1]INTERNAL PARAMETERS-1'!$B$5:$J$44,3,FALSE) + VFDYLD1!CB222*(1-VLOOKUP(VFDYLD2!CB$4,'[1]INTERNAL PARAMETERS-1'!$B$5:$J$44,5,FALSE))*VLOOKUP(VFDYLD2!CB$4,'[1]INTERNAL PARAMETERS-1'!$B$5:$J$44,8,FALSE)*VLOOKUP(VFDYLD2!CB$4,'[1]INTERNAL PARAMETERS-1'!$B$5:$J$44,3,FALSE)</f>
        <v>0</v>
      </c>
      <c r="CC222" s="44">
        <f>VFDYLD1!CC222*VLOOKUP(VFDYLD2!CC$4,'[1]INTERNAL PARAMETERS-1'!$B$5:$J$44,5,FALSE)*VLOOKUP(VFDYLD2!CC$4,'[1]INTERNAL PARAMETERS-1'!$B$5:$J$44,6,FALSE)*VLOOKUP(VFDYLD2!CC$4,'[1]INTERNAL PARAMETERS-1'!$B$5:$J$44,3,FALSE) + VFDYLD1!CC222*(1-VLOOKUP(VFDYLD2!CC$4,'[1]INTERNAL PARAMETERS-1'!$B$5:$J$44,5,FALSE))*VLOOKUP(VFDYLD2!CC$4,'[1]INTERNAL PARAMETERS-1'!$B$5:$J$44,8,FALSE)*VLOOKUP(VFDYLD2!CC$4,'[1]INTERNAL PARAMETERS-1'!$B$5:$J$44,3,FALSE)</f>
        <v>0</v>
      </c>
      <c r="CD222" s="44">
        <f>VFDYLD1!CD222*VLOOKUP(VFDYLD2!CD$4,'[1]INTERNAL PARAMETERS-1'!$B$5:$J$44,5,FALSE)*VLOOKUP(VFDYLD2!CD$4,'[1]INTERNAL PARAMETERS-1'!$B$5:$J$44,6,FALSE)*VLOOKUP(VFDYLD2!CD$4,'[1]INTERNAL PARAMETERS-1'!$B$5:$J$44,3,FALSE) + VFDYLD1!CD222*(1-VLOOKUP(VFDYLD2!CD$4,'[1]INTERNAL PARAMETERS-1'!$B$5:$J$44,5,FALSE))*VLOOKUP(VFDYLD2!CD$4,'[1]INTERNAL PARAMETERS-1'!$B$5:$J$44,8,FALSE)*VLOOKUP(VFDYLD2!CD$4,'[1]INTERNAL PARAMETERS-1'!$B$5:$J$44,3,FALSE)</f>
        <v>0</v>
      </c>
      <c r="CE222" s="44">
        <f>VFDYLD1!CE222*VLOOKUP(VFDYLD2!CE$4,'[1]INTERNAL PARAMETERS-1'!$B$5:$J$44,5,FALSE)*VLOOKUP(VFDYLD2!CE$4,'[1]INTERNAL PARAMETERS-1'!$B$5:$J$44,6,FALSE)*VLOOKUP(VFDYLD2!CE$4,'[1]INTERNAL PARAMETERS-1'!$B$5:$J$44,3,FALSE) + VFDYLD1!CE222*(1-VLOOKUP(VFDYLD2!CE$4,'[1]INTERNAL PARAMETERS-1'!$B$5:$J$44,5,FALSE))*VLOOKUP(VFDYLD2!CE$4,'[1]INTERNAL PARAMETERS-1'!$B$5:$J$44,8,FALSE)*VLOOKUP(VFDYLD2!CE$4,'[1]INTERNAL PARAMETERS-1'!$B$5:$J$44,3,FALSE)</f>
        <v>0</v>
      </c>
      <c r="CF222" s="44">
        <f>VFDYLD1!CF222*VLOOKUP(VFDYLD2!CF$4,'[1]INTERNAL PARAMETERS-1'!$B$5:$J$44,5,FALSE)*VLOOKUP(VFDYLD2!CF$4,'[1]INTERNAL PARAMETERS-1'!$B$5:$J$44,6,FALSE)*VLOOKUP(VFDYLD2!CF$4,'[1]INTERNAL PARAMETERS-1'!$B$5:$J$44,3,FALSE) + VFDYLD1!CF222*(1-VLOOKUP(VFDYLD2!CF$4,'[1]INTERNAL PARAMETERS-1'!$B$5:$J$44,5,FALSE))*VLOOKUP(VFDYLD2!CF$4,'[1]INTERNAL PARAMETERS-1'!$B$5:$J$44,8,FALSE)*VLOOKUP(VFDYLD2!CF$4,'[1]INTERNAL PARAMETERS-1'!$B$5:$J$44,3,FALSE)</f>
        <v>0</v>
      </c>
      <c r="CG222" s="44">
        <f>VFDYLD1!CG222*VLOOKUP(VFDYLD2!CG$4,'[1]INTERNAL PARAMETERS-1'!$B$5:$J$44,5,FALSE)*VLOOKUP(VFDYLD2!CG$4,'[1]INTERNAL PARAMETERS-1'!$B$5:$J$44,6,FALSE)*VLOOKUP(VFDYLD2!CG$4,'[1]INTERNAL PARAMETERS-1'!$B$5:$J$44,3,FALSE) + VFDYLD1!CG222*(1-VLOOKUP(VFDYLD2!CG$4,'[1]INTERNAL PARAMETERS-1'!$B$5:$J$44,5,FALSE))*VLOOKUP(VFDYLD2!CG$4,'[1]INTERNAL PARAMETERS-1'!$B$5:$J$44,8,FALSE)*VLOOKUP(VFDYLD2!CG$4,'[1]INTERNAL PARAMETERS-1'!$B$5:$J$44,3,FALSE)</f>
        <v>0</v>
      </c>
      <c r="CH222" s="43">
        <f>VFDYLD1!CH222*VLOOKUP(VFDYLD2!CH$4,'[1]INTERNAL PARAMETERS-1'!$B$5:$J$44,5,FALSE)*VLOOKUP(VFDYLD2!CH$4,'[1]INTERNAL PARAMETERS-1'!$B$5:$J$44,6,FALSE)*VLOOKUP(VFDYLD2!CH$4,'[1]INTERNAL PARAMETERS-1'!$B$5:$J$44,3,FALSE) + VFDYLD1!CH222*(1-VLOOKUP(VFDYLD2!CH$4,'[1]INTERNAL PARAMETERS-1'!$B$5:$J$44,5,FALSE))*VLOOKUP(VFDYLD2!CH$4,'[1]INTERNAL PARAMETERS-1'!$B$5:$J$44,8,FALSE)*VLOOKUP(VFDYLD2!CH$4,'[1]INTERNAL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65</v>
      </c>
      <c r="D223" s="57" t="s">
        <v>62</v>
      </c>
      <c r="E223" s="132">
        <f>VFD!W223</f>
        <v>0</v>
      </c>
      <c r="F223" s="59">
        <f>'[1]INTERNAL PARAMETERS-1'!M7</f>
        <v>73.784999999999997</v>
      </c>
      <c r="G223" s="45">
        <f>VFDYLD1!G223*VLOOKUP(VFDYLD2!G$4,'[1]INTERNAL PARAMETERS-1'!$B$5:$J$44,5,FALSE)*VLOOKUP(VFDYLD2!G$4,'[1]INTERNAL PARAMETERS-1'!$B$5:$J$44,7,FALSE)*VFDYLD2!$F223 + VFDYLD1!G223*(1-VLOOKUP(VFDYLD2!G$4,'[1]INTERNAL PARAMETERS-1'!$B$5:$J$44,5,FALSE))*VLOOKUP(VFDYLD2!G$4,'[1]INTERNAL PARAMETERS-1'!$B$5:$J$44,9,FALSE)*VFDYLD2!$F223</f>
        <v>0</v>
      </c>
      <c r="H223" s="44">
        <f>VFDYLD1!H223*VLOOKUP(VFDYLD2!H$4,'[1]INTERNAL PARAMETERS-1'!$B$5:$J$44,5,FALSE)*VLOOKUP(VFDYLD2!H$4,'[1]INTERNAL PARAMETERS-1'!$B$5:$J$44,7,FALSE)*VFDYLD2!$F223 + VFDYLD1!H223*(1-VLOOKUP(VFDYLD2!H$4,'[1]INTERNAL PARAMETERS-1'!$B$5:$J$44,5,FALSE))*VLOOKUP(VFDYLD2!H$4,'[1]INTERNAL PARAMETERS-1'!$B$5:$J$44,9,FALSE)*VFDYLD2!$F223</f>
        <v>0</v>
      </c>
      <c r="I223" s="44">
        <f>VFDYLD1!I223*VLOOKUP(VFDYLD2!I$4,'[1]INTERNAL PARAMETERS-1'!$B$5:$J$44,5,FALSE)*VLOOKUP(VFDYLD2!I$4,'[1]INTERNAL PARAMETERS-1'!$B$5:$J$44,7,FALSE)*VFDYLD2!$F223 + VFDYLD1!I223*(1-VLOOKUP(VFDYLD2!I$4,'[1]INTERNAL PARAMETERS-1'!$B$5:$J$44,5,FALSE))*VLOOKUP(VFDYLD2!I$4,'[1]INTERNAL PARAMETERS-1'!$B$5:$J$44,9,FALSE)*VFDYLD2!$F223</f>
        <v>0</v>
      </c>
      <c r="J223" s="44">
        <f>VFDYLD1!J223*VLOOKUP(VFDYLD2!J$4,'[1]INTERNAL PARAMETERS-1'!$B$5:$J$44,5,FALSE)*VLOOKUP(VFDYLD2!J$4,'[1]INTERNAL PARAMETERS-1'!$B$5:$J$44,7,FALSE)*VFDYLD2!$F223 + VFDYLD1!J223*(1-VLOOKUP(VFDYLD2!J$4,'[1]INTERNAL PARAMETERS-1'!$B$5:$J$44,5,FALSE))*VLOOKUP(VFDYLD2!J$4,'[1]INTERNAL PARAMETERS-1'!$B$5:$J$44,9,FALSE)*VFDYLD2!$F223</f>
        <v>0</v>
      </c>
      <c r="K223" s="44">
        <f>VFDYLD1!K223*VLOOKUP(VFDYLD2!K$4,'[1]INTERNAL PARAMETERS-1'!$B$5:$J$44,5,FALSE)*VLOOKUP(VFDYLD2!K$4,'[1]INTERNAL PARAMETERS-1'!$B$5:$J$44,7,FALSE)*VFDYLD2!$F223 + VFDYLD1!K223*(1-VLOOKUP(VFDYLD2!K$4,'[1]INTERNAL PARAMETERS-1'!$B$5:$J$44,5,FALSE))*VLOOKUP(VFDYLD2!K$4,'[1]INTERNAL PARAMETERS-1'!$B$5:$J$44,9,FALSE)*VFDYLD2!$F223</f>
        <v>0</v>
      </c>
      <c r="L223" s="44">
        <f>VFDYLD1!L223*VLOOKUP(VFDYLD2!L$4,'[1]INTERNAL PARAMETERS-1'!$B$5:$J$44,5,FALSE)*VLOOKUP(VFDYLD2!L$4,'[1]INTERNAL PARAMETERS-1'!$B$5:$J$44,7,FALSE)*VFDYLD2!$F223 + VFDYLD1!L223*(1-VLOOKUP(VFDYLD2!L$4,'[1]INTERNAL PARAMETERS-1'!$B$5:$J$44,5,FALSE))*VLOOKUP(VFDYLD2!L$4,'[1]INTERNAL PARAMETERS-1'!$B$5:$J$44,9,FALSE)*VFDYLD2!$F223</f>
        <v>0</v>
      </c>
      <c r="M223" s="44">
        <f>VFDYLD1!M223*VLOOKUP(VFDYLD2!M$4,'[1]INTERNAL PARAMETERS-1'!$B$5:$J$44,5,FALSE)*VLOOKUP(VFDYLD2!M$4,'[1]INTERNAL PARAMETERS-1'!$B$5:$J$44,7,FALSE)*VFDYLD2!$F223 + VFDYLD1!M223*(1-VLOOKUP(VFDYLD2!M$4,'[1]INTERNAL PARAMETERS-1'!$B$5:$J$44,5,FALSE))*VLOOKUP(VFDYLD2!M$4,'[1]INTERNAL PARAMETERS-1'!$B$5:$J$44,9,FALSE)*VFDYLD2!$F223</f>
        <v>0</v>
      </c>
      <c r="N223" s="44">
        <f>VFDYLD1!N223*VLOOKUP(VFDYLD2!N$4,'[1]INTERNAL PARAMETERS-1'!$B$5:$J$44,5,FALSE)*VLOOKUP(VFDYLD2!N$4,'[1]INTERNAL PARAMETERS-1'!$B$5:$J$44,7,FALSE)*VFDYLD2!$F223 + VFDYLD1!N223*(1-VLOOKUP(VFDYLD2!N$4,'[1]INTERNAL PARAMETERS-1'!$B$5:$J$44,5,FALSE))*VLOOKUP(VFDYLD2!N$4,'[1]INTERNAL PARAMETERS-1'!$B$5:$J$44,9,FALSE)*VFDYLD2!$F223</f>
        <v>0</v>
      </c>
      <c r="O223" s="44">
        <f>VFDYLD1!O223*VLOOKUP(VFDYLD2!O$4,'[1]INTERNAL PARAMETERS-1'!$B$5:$J$44,5,FALSE)*VLOOKUP(VFDYLD2!O$4,'[1]INTERNAL PARAMETERS-1'!$B$5:$J$44,7,FALSE)*VFDYLD2!$F223 + VFDYLD1!O223*(1-VLOOKUP(VFDYLD2!O$4,'[1]INTERNAL PARAMETERS-1'!$B$5:$J$44,5,FALSE))*VLOOKUP(VFDYLD2!O$4,'[1]INTERNAL PARAMETERS-1'!$B$5:$J$44,9,FALSE)*VFDYLD2!$F223</f>
        <v>0</v>
      </c>
      <c r="P223" s="44">
        <f>VFDYLD1!P223*VLOOKUP(VFDYLD2!P$4,'[1]INTERNAL PARAMETERS-1'!$B$5:$J$44,5,FALSE)*VLOOKUP(VFDYLD2!P$4,'[1]INTERNAL PARAMETERS-1'!$B$5:$J$44,7,FALSE)*VFDYLD2!$F223 + VFDYLD1!P223*(1-VLOOKUP(VFDYLD2!P$4,'[1]INTERNAL PARAMETERS-1'!$B$5:$J$44,5,FALSE))*VLOOKUP(VFDYLD2!P$4,'[1]INTERNAL PARAMETERS-1'!$B$5:$J$44,9,FALSE)*VFDYLD2!$F223</f>
        <v>0</v>
      </c>
      <c r="Q223" s="44">
        <f>VFDYLD1!Q223*VLOOKUP(VFDYLD2!Q$4,'[1]INTERNAL PARAMETERS-1'!$B$5:$J$44,5,FALSE)*VLOOKUP(VFDYLD2!Q$4,'[1]INTERNAL PARAMETERS-1'!$B$5:$J$44,7,FALSE)*VFDYLD2!$F223 + VFDYLD1!Q223*(1-VLOOKUP(VFDYLD2!Q$4,'[1]INTERNAL PARAMETERS-1'!$B$5:$J$44,5,FALSE))*VLOOKUP(VFDYLD2!Q$4,'[1]INTERNAL PARAMETERS-1'!$B$5:$J$44,9,FALSE)*VFDYLD2!$F223</f>
        <v>0</v>
      </c>
      <c r="R223" s="44">
        <f>VFDYLD1!R223*VLOOKUP(VFDYLD2!R$4,'[1]INTERNAL PARAMETERS-1'!$B$5:$J$44,5,FALSE)*VLOOKUP(VFDYLD2!R$4,'[1]INTERNAL PARAMETERS-1'!$B$5:$J$44,7,FALSE)*VFDYLD2!$F223 + VFDYLD1!R223*(1-VLOOKUP(VFDYLD2!R$4,'[1]INTERNAL PARAMETERS-1'!$B$5:$J$44,5,FALSE))*VLOOKUP(VFDYLD2!R$4,'[1]INTERNAL PARAMETERS-1'!$B$5:$J$44,9,FALSE)*VFDYLD2!$F223</f>
        <v>0</v>
      </c>
      <c r="S223" s="44">
        <f>VFDYLD1!S223*VLOOKUP(VFDYLD2!S$4,'[1]INTERNAL PARAMETERS-1'!$B$5:$J$44,5,FALSE)*VLOOKUP(VFDYLD2!S$4,'[1]INTERNAL PARAMETERS-1'!$B$5:$J$44,7,FALSE)*VFDYLD2!$F223 + VFDYLD1!S223*(1-VLOOKUP(VFDYLD2!S$4,'[1]INTERNAL PARAMETERS-1'!$B$5:$J$44,5,FALSE))*VLOOKUP(VFDYLD2!S$4,'[1]INTERNAL PARAMETERS-1'!$B$5:$J$44,9,FALSE)*VFDYLD2!$F223</f>
        <v>0</v>
      </c>
      <c r="T223" s="44">
        <f>VFDYLD1!T223*VLOOKUP(VFDYLD2!T$4,'[1]INTERNAL PARAMETERS-1'!$B$5:$J$44,5,FALSE)*VLOOKUP(VFDYLD2!T$4,'[1]INTERNAL PARAMETERS-1'!$B$5:$J$44,7,FALSE)*VFDYLD2!$F223 + VFDYLD1!T223*(1-VLOOKUP(VFDYLD2!T$4,'[1]INTERNAL PARAMETERS-1'!$B$5:$J$44,5,FALSE))*VLOOKUP(VFDYLD2!T$4,'[1]INTERNAL PARAMETERS-1'!$B$5:$J$44,9,FALSE)*VFDYLD2!$F223</f>
        <v>0</v>
      </c>
      <c r="U223" s="44">
        <f>VFDYLD1!U223*VLOOKUP(VFDYLD2!U$4,'[1]INTERNAL PARAMETERS-1'!$B$5:$J$44,5,FALSE)*VLOOKUP(VFDYLD2!U$4,'[1]INTERNAL PARAMETERS-1'!$B$5:$J$44,7,FALSE)*VFDYLD2!$F223 + VFDYLD1!U223*(1-VLOOKUP(VFDYLD2!U$4,'[1]INTERNAL PARAMETERS-1'!$B$5:$J$44,5,FALSE))*VLOOKUP(VFDYLD2!U$4,'[1]INTERNAL PARAMETERS-1'!$B$5:$J$44,9,FALSE)*VFDYLD2!$F223</f>
        <v>0</v>
      </c>
      <c r="V223" s="44">
        <f>VFDYLD1!V223*VLOOKUP(VFDYLD2!V$4,'[1]INTERNAL PARAMETERS-1'!$B$5:$J$44,5,FALSE)*VLOOKUP(VFDYLD2!V$4,'[1]INTERNAL PARAMETERS-1'!$B$5:$J$44,7,FALSE)*VFDYLD2!$F223 + VFDYLD1!V223*(1-VLOOKUP(VFDYLD2!V$4,'[1]INTERNAL PARAMETERS-1'!$B$5:$J$44,5,FALSE))*VLOOKUP(VFDYLD2!V$4,'[1]INTERNAL PARAMETERS-1'!$B$5:$J$44,9,FALSE)*VFDYLD2!$F223</f>
        <v>0</v>
      </c>
      <c r="W223" s="44">
        <f>VFDYLD1!W223*VLOOKUP(VFDYLD2!W$4,'[1]INTERNAL PARAMETERS-1'!$B$5:$J$44,5,FALSE)*VLOOKUP(VFDYLD2!W$4,'[1]INTERNAL PARAMETERS-1'!$B$5:$J$44,7,FALSE)*VFDYLD2!$F223 + VFDYLD1!W223*(1-VLOOKUP(VFDYLD2!W$4,'[1]INTERNAL PARAMETERS-1'!$B$5:$J$44,5,FALSE))*VLOOKUP(VFDYLD2!W$4,'[1]INTERNAL PARAMETERS-1'!$B$5:$J$44,9,FALSE)*VFDYLD2!$F223</f>
        <v>0</v>
      </c>
      <c r="X223" s="44">
        <f>VFDYLD1!X223*VLOOKUP(VFDYLD2!X$4,'[1]INTERNAL PARAMETERS-1'!$B$5:$J$44,5,FALSE)*VLOOKUP(VFDYLD2!X$4,'[1]INTERNAL PARAMETERS-1'!$B$5:$J$44,7,FALSE)*VFDYLD2!$F223 + VFDYLD1!X223*(1-VLOOKUP(VFDYLD2!X$4,'[1]INTERNAL PARAMETERS-1'!$B$5:$J$44,5,FALSE))*VLOOKUP(VFDYLD2!X$4,'[1]INTERNAL PARAMETERS-1'!$B$5:$J$44,9,FALSE)*VFDYLD2!$F223</f>
        <v>0</v>
      </c>
      <c r="Y223" s="44">
        <f>VFDYLD1!Y223*VLOOKUP(VFDYLD2!Y$4,'[1]INTERNAL PARAMETERS-1'!$B$5:$J$44,5,FALSE)*VLOOKUP(VFDYLD2!Y$4,'[1]INTERNAL PARAMETERS-1'!$B$5:$J$44,7,FALSE)*VFDYLD2!$F223 + VFDYLD1!Y223*(1-VLOOKUP(VFDYLD2!Y$4,'[1]INTERNAL PARAMETERS-1'!$B$5:$J$44,5,FALSE))*VLOOKUP(VFDYLD2!Y$4,'[1]INTERNAL PARAMETERS-1'!$B$5:$J$44,9,FALSE)*VFDYLD2!$F223</f>
        <v>0</v>
      </c>
      <c r="Z223" s="44">
        <f>VFDYLD1!Z223*VLOOKUP(VFDYLD2!Z$4,'[1]INTERNAL PARAMETERS-1'!$B$5:$J$44,5,FALSE)*VLOOKUP(VFDYLD2!Z$4,'[1]INTERNAL PARAMETERS-1'!$B$5:$J$44,7,FALSE)*VFDYLD2!$F223 + VFDYLD1!Z223*(1-VLOOKUP(VFDYLD2!Z$4,'[1]INTERNAL PARAMETERS-1'!$B$5:$J$44,5,FALSE))*VLOOKUP(VFDYLD2!Z$4,'[1]INTERNAL PARAMETERS-1'!$B$5:$J$44,9,FALSE)*VFDYLD2!$F223</f>
        <v>0</v>
      </c>
      <c r="AA223" s="44">
        <f>VFDYLD1!AA223*VLOOKUP(VFDYLD2!AA$4,'[1]INTERNAL PARAMETERS-1'!$B$5:$J$44,5,FALSE)*VLOOKUP(VFDYLD2!AA$4,'[1]INTERNAL PARAMETERS-1'!$B$5:$J$44,7,FALSE)*VFDYLD2!$F223 + VFDYLD1!AA223*(1-VLOOKUP(VFDYLD2!AA$4,'[1]INTERNAL PARAMETERS-1'!$B$5:$J$44,5,FALSE))*VLOOKUP(VFDYLD2!AA$4,'[1]INTERNAL PARAMETERS-1'!$B$5:$J$44,9,FALSE)*VFDYLD2!$F223</f>
        <v>0</v>
      </c>
      <c r="AB223" s="44">
        <f>VFDYLD1!AB223*VLOOKUP(VFDYLD2!AB$4,'[1]INTERNAL PARAMETERS-1'!$B$5:$J$44,5,FALSE)*VLOOKUP(VFDYLD2!AB$4,'[1]INTERNAL PARAMETERS-1'!$B$5:$J$44,7,FALSE)*VFDYLD2!$F223 + VFDYLD1!AB223*(1-VLOOKUP(VFDYLD2!AB$4,'[1]INTERNAL PARAMETERS-1'!$B$5:$J$44,5,FALSE))*VLOOKUP(VFDYLD2!AB$4,'[1]INTERNAL PARAMETERS-1'!$B$5:$J$44,9,FALSE)*VFDYLD2!$F223</f>
        <v>0</v>
      </c>
      <c r="AC223" s="44">
        <f>VFDYLD1!AC223*VLOOKUP(VFDYLD2!AC$4,'[1]INTERNAL PARAMETERS-1'!$B$5:$J$44,5,FALSE)*VLOOKUP(VFDYLD2!AC$4,'[1]INTERNAL PARAMETERS-1'!$B$5:$J$44,7,FALSE)*VFDYLD2!$F223 + VFDYLD1!AC223*(1-VLOOKUP(VFDYLD2!AC$4,'[1]INTERNAL PARAMETERS-1'!$B$5:$J$44,5,FALSE))*VLOOKUP(VFDYLD2!AC$4,'[1]INTERNAL PARAMETERS-1'!$B$5:$J$44,9,FALSE)*VFDYLD2!$F223</f>
        <v>0</v>
      </c>
      <c r="AD223" s="44">
        <f>VFDYLD1!AD223*VLOOKUP(VFDYLD2!AD$4,'[1]INTERNAL PARAMETERS-1'!$B$5:$J$44,5,FALSE)*VLOOKUP(VFDYLD2!AD$4,'[1]INTERNAL PARAMETERS-1'!$B$5:$J$44,7,FALSE)*VFDYLD2!$F223 + VFDYLD1!AD223*(1-VLOOKUP(VFDYLD2!AD$4,'[1]INTERNAL PARAMETERS-1'!$B$5:$J$44,5,FALSE))*VLOOKUP(VFDYLD2!AD$4,'[1]INTERNAL PARAMETERS-1'!$B$5:$J$44,9,FALSE)*VFDYLD2!$F223</f>
        <v>0</v>
      </c>
      <c r="AE223" s="44">
        <f>VFDYLD1!AE223*VLOOKUP(VFDYLD2!AE$4,'[1]INTERNAL PARAMETERS-1'!$B$5:$J$44,5,FALSE)*VLOOKUP(VFDYLD2!AE$4,'[1]INTERNAL PARAMETERS-1'!$B$5:$J$44,7,FALSE)*VFDYLD2!$F223 + VFDYLD1!AE223*(1-VLOOKUP(VFDYLD2!AE$4,'[1]INTERNAL PARAMETERS-1'!$B$5:$J$44,5,FALSE))*VLOOKUP(VFDYLD2!AE$4,'[1]INTERNAL PARAMETERS-1'!$B$5:$J$44,9,FALSE)*VFDYLD2!$F223</f>
        <v>0</v>
      </c>
      <c r="AF223" s="44">
        <f>VFDYLD1!AF223*VLOOKUP(VFDYLD2!AF$4,'[1]INTERNAL PARAMETERS-1'!$B$5:$J$44,5,FALSE)*VLOOKUP(VFDYLD2!AF$4,'[1]INTERNAL PARAMETERS-1'!$B$5:$J$44,7,FALSE)*VFDYLD2!$F223 + VFDYLD1!AF223*(1-VLOOKUP(VFDYLD2!AF$4,'[1]INTERNAL PARAMETERS-1'!$B$5:$J$44,5,FALSE))*VLOOKUP(VFDYLD2!AF$4,'[1]INTERNAL PARAMETERS-1'!$B$5:$J$44,9,FALSE)*VFDYLD2!$F223</f>
        <v>0</v>
      </c>
      <c r="AG223" s="44">
        <f>VFDYLD1!AG223*VLOOKUP(VFDYLD2!AG$4,'[1]INTERNAL PARAMETERS-1'!$B$5:$J$44,5,FALSE)*VLOOKUP(VFDYLD2!AG$4,'[1]INTERNAL PARAMETERS-1'!$B$5:$J$44,7,FALSE)*VFDYLD2!$F223 + VFDYLD1!AG223*(1-VLOOKUP(VFDYLD2!AG$4,'[1]INTERNAL PARAMETERS-1'!$B$5:$J$44,5,FALSE))*VLOOKUP(VFDYLD2!AG$4,'[1]INTERNAL PARAMETERS-1'!$B$5:$J$44,9,FALSE)*VFDYLD2!$F223</f>
        <v>0</v>
      </c>
      <c r="AH223" s="44">
        <f>VFDYLD1!AH223*VLOOKUP(VFDYLD2!AH$4,'[1]INTERNAL PARAMETERS-1'!$B$5:$J$44,5,FALSE)*VLOOKUP(VFDYLD2!AH$4,'[1]INTERNAL PARAMETERS-1'!$B$5:$J$44,7,FALSE)*VFDYLD2!$F223 + VFDYLD1!AH223*(1-VLOOKUP(VFDYLD2!AH$4,'[1]INTERNAL PARAMETERS-1'!$B$5:$J$44,5,FALSE))*VLOOKUP(VFDYLD2!AH$4,'[1]INTERNAL PARAMETERS-1'!$B$5:$J$44,9,FALSE)*VFDYLD2!$F223</f>
        <v>0</v>
      </c>
      <c r="AI223" s="44">
        <f>VFDYLD1!AI223*VLOOKUP(VFDYLD2!AI$4,'[1]INTERNAL PARAMETERS-1'!$B$5:$J$44,5,FALSE)*VLOOKUP(VFDYLD2!AI$4,'[1]INTERNAL PARAMETERS-1'!$B$5:$J$44,7,FALSE)*VFDYLD2!$F223 + VFDYLD1!AI223*(1-VLOOKUP(VFDYLD2!AI$4,'[1]INTERNAL PARAMETERS-1'!$B$5:$J$44,5,FALSE))*VLOOKUP(VFDYLD2!AI$4,'[1]INTERNAL PARAMETERS-1'!$B$5:$J$44,9,FALSE)*VFDYLD2!$F223</f>
        <v>0</v>
      </c>
      <c r="AJ223" s="44">
        <f>VFDYLD1!AJ223*VLOOKUP(VFDYLD2!AJ$4,'[1]INTERNAL PARAMETERS-1'!$B$5:$J$44,5,FALSE)*VLOOKUP(VFDYLD2!AJ$4,'[1]INTERNAL PARAMETERS-1'!$B$5:$J$44,7,FALSE)*VFDYLD2!$F223 + VFDYLD1!AJ223*(1-VLOOKUP(VFDYLD2!AJ$4,'[1]INTERNAL PARAMETERS-1'!$B$5:$J$44,5,FALSE))*VLOOKUP(VFDYLD2!AJ$4,'[1]INTERNAL PARAMETERS-1'!$B$5:$J$44,9,FALSE)*VFDYLD2!$F223</f>
        <v>0</v>
      </c>
      <c r="AK223" s="44">
        <f>VFDYLD1!AK223*VLOOKUP(VFDYLD2!AK$4,'[1]INTERNAL PARAMETERS-1'!$B$5:$J$44,5,FALSE)*VLOOKUP(VFDYLD2!AK$4,'[1]INTERNAL PARAMETERS-1'!$B$5:$J$44,7,FALSE)*VFDYLD2!$F223 + VFDYLD1!AK223*(1-VLOOKUP(VFDYLD2!AK$4,'[1]INTERNAL PARAMETERS-1'!$B$5:$J$44,5,FALSE))*VLOOKUP(VFDYLD2!AK$4,'[1]INTERNAL PARAMETERS-1'!$B$5:$J$44,9,FALSE)*VFDYLD2!$F223</f>
        <v>0</v>
      </c>
      <c r="AL223" s="44">
        <f>VFDYLD1!AL223*VLOOKUP(VFDYLD2!AL$4,'[1]INTERNAL PARAMETERS-1'!$B$5:$J$44,5,FALSE)*VLOOKUP(VFDYLD2!AL$4,'[1]INTERNAL PARAMETERS-1'!$B$5:$J$44,7,FALSE)*VFDYLD2!$F223 + VFDYLD1!AL223*(1-VLOOKUP(VFDYLD2!AL$4,'[1]INTERNAL PARAMETERS-1'!$B$5:$J$44,5,FALSE))*VLOOKUP(VFDYLD2!AL$4,'[1]INTERNAL PARAMETERS-1'!$B$5:$J$44,9,FALSE)*VFDYLD2!$F223</f>
        <v>0</v>
      </c>
      <c r="AM223" s="44">
        <f>VFDYLD1!AM223*VLOOKUP(VFDYLD2!AM$4,'[1]INTERNAL PARAMETERS-1'!$B$5:$J$44,5,FALSE)*VLOOKUP(VFDYLD2!AM$4,'[1]INTERNAL PARAMETERS-1'!$B$5:$J$44,7,FALSE)*VFDYLD2!$F223 + VFDYLD1!AM223*(1-VLOOKUP(VFDYLD2!AM$4,'[1]INTERNAL PARAMETERS-1'!$B$5:$J$44,5,FALSE))*VLOOKUP(VFDYLD2!AM$4,'[1]INTERNAL PARAMETERS-1'!$B$5:$J$44,9,FALSE)*VFDYLD2!$F223</f>
        <v>0</v>
      </c>
      <c r="AN223" s="44">
        <f>VFDYLD1!AN223*VLOOKUP(VFDYLD2!AN$4,'[1]INTERNAL PARAMETERS-1'!$B$5:$J$44,5,FALSE)*VLOOKUP(VFDYLD2!AN$4,'[1]INTERNAL PARAMETERS-1'!$B$5:$J$44,7,FALSE)*VFDYLD2!$F223 + VFDYLD1!AN223*(1-VLOOKUP(VFDYLD2!AN$4,'[1]INTERNAL PARAMETERS-1'!$B$5:$J$44,5,FALSE))*VLOOKUP(VFDYLD2!AN$4,'[1]INTERNAL PARAMETERS-1'!$B$5:$J$44,9,FALSE)*VFDYLD2!$F223</f>
        <v>0</v>
      </c>
      <c r="AO223" s="44">
        <f>VFDYLD1!AO223*VLOOKUP(VFDYLD2!AO$4,'[1]INTERNAL PARAMETERS-1'!$B$5:$J$44,5,FALSE)*VLOOKUP(VFDYLD2!AO$4,'[1]INTERNAL PARAMETERS-1'!$B$5:$J$44,7,FALSE)*VFDYLD2!$F223 + VFDYLD1!AO223*(1-VLOOKUP(VFDYLD2!AO$4,'[1]INTERNAL PARAMETERS-1'!$B$5:$J$44,5,FALSE))*VLOOKUP(VFDYLD2!AO$4,'[1]INTERNAL PARAMETERS-1'!$B$5:$J$44,9,FALSE)*VFDYLD2!$F223</f>
        <v>0</v>
      </c>
      <c r="AP223" s="44">
        <f>VFDYLD1!AP223*VLOOKUP(VFDYLD2!AP$4,'[1]INTERNAL PARAMETERS-1'!$B$5:$J$44,5,FALSE)*VLOOKUP(VFDYLD2!AP$4,'[1]INTERNAL PARAMETERS-1'!$B$5:$J$44,7,FALSE)*VFDYLD2!$F223 + VFDYLD1!AP223*(1-VLOOKUP(VFDYLD2!AP$4,'[1]INTERNAL PARAMETERS-1'!$B$5:$J$44,5,FALSE))*VLOOKUP(VFDYLD2!AP$4,'[1]INTERNAL PARAMETERS-1'!$B$5:$J$44,9,FALSE)*VFDYLD2!$F223</f>
        <v>0</v>
      </c>
      <c r="AQ223" s="44">
        <f>VFDYLD1!AQ223*VLOOKUP(VFDYLD2!AQ$4,'[1]INTERNAL PARAMETERS-1'!$B$5:$J$44,5,FALSE)*VLOOKUP(VFDYLD2!AQ$4,'[1]INTERNAL PARAMETERS-1'!$B$5:$J$44,7,FALSE)*VFDYLD2!$F223 + VFDYLD1!AQ223*(1-VLOOKUP(VFDYLD2!AQ$4,'[1]INTERNAL PARAMETERS-1'!$B$5:$J$44,5,FALSE))*VLOOKUP(VFDYLD2!AQ$4,'[1]INTERNAL PARAMETERS-1'!$B$5:$J$44,9,FALSE)*VFDYLD2!$F223</f>
        <v>0</v>
      </c>
      <c r="AR223" s="44">
        <f>VFDYLD1!AR223*VLOOKUP(VFDYLD2!AR$4,'[1]INTERNAL PARAMETERS-1'!$B$5:$J$44,5,FALSE)*VLOOKUP(VFDYLD2!AR$4,'[1]INTERNAL PARAMETERS-1'!$B$5:$J$44,7,FALSE)*VFDYLD2!$F223 + VFDYLD1!AR223*(1-VLOOKUP(VFDYLD2!AR$4,'[1]INTERNAL PARAMETERS-1'!$B$5:$J$44,5,FALSE))*VLOOKUP(VFDYLD2!AR$4,'[1]INTERNAL PARAMETERS-1'!$B$5:$J$44,9,FALSE)*VFDYLD2!$F223</f>
        <v>0</v>
      </c>
      <c r="AS223" s="44">
        <f>VFDYLD1!AS223*VLOOKUP(VFDYLD2!AS$4,'[1]INTERNAL PARAMETERS-1'!$B$5:$J$44,5,FALSE)*VLOOKUP(VFDYLD2!AS$4,'[1]INTERNAL PARAMETERS-1'!$B$5:$J$44,7,FALSE)*VFDYLD2!$F223 + VFDYLD1!AS223*(1-VLOOKUP(VFDYLD2!AS$4,'[1]INTERNAL PARAMETERS-1'!$B$5:$J$44,5,FALSE))*VLOOKUP(VFDYLD2!AS$4,'[1]INTERNAL PARAMETERS-1'!$B$5:$J$44,9,FALSE)*VFDYLD2!$F223</f>
        <v>0</v>
      </c>
      <c r="AT223" s="43">
        <f>VFDYLD1!AT223*VLOOKUP(VFDYLD2!AT$4,'[1]INTERNAL PARAMETERS-1'!$B$5:$J$44,5,FALSE)*VLOOKUP(VFDYLD2!AT$4,'[1]INTERNAL PARAMETERS-1'!$B$5:$J$44,7,FALSE)*VFDYLD2!$F223 + VFDYLD1!AT223*(1-VLOOKUP(VFDYLD2!AT$4,'[1]INTERNAL PARAMETERS-1'!$B$5:$J$44,5,FALSE))*VLOOKUP(VFDYLD2!AT$4,'[1]INTERNAL PARAMETERS-1'!$B$5:$J$44,9,FALSE)*VFDYLD2!$F223</f>
        <v>0</v>
      </c>
      <c r="AU223" s="45">
        <f>VFDYLD1!AU223*VLOOKUP(VFDYLD2!AU$4,'[1]INTERNAL PARAMETERS-1'!$B$5:$J$44,5,FALSE)*VLOOKUP(VFDYLD2!AU$4,'[1]INTERNAL PARAMETERS-1'!$B$5:$J$44,6,FALSE)*VLOOKUP(VFDYLD2!AU$4,'[1]INTERNAL PARAMETERS-1'!$B$5:$J$44,3,FALSE) + VFDYLD1!AU223*(1-VLOOKUP(VFDYLD2!AU$4,'[1]INTERNAL PARAMETERS-1'!$B$5:$J$44,5,FALSE))*VLOOKUP(VFDYLD2!AU$4,'[1]INTERNAL PARAMETERS-1'!$B$5:$J$44,8,FALSE)*VLOOKUP(VFDYLD2!AU$4,'[1]INTERNAL PARAMETERS-1'!$B$5:$J$44,3,FALSE)</f>
        <v>0</v>
      </c>
      <c r="AV223" s="44">
        <f>VFDYLD1!AV223*VLOOKUP(VFDYLD2!AV$4,'[1]INTERNAL PARAMETERS-1'!$B$5:$J$44,5,FALSE)*VLOOKUP(VFDYLD2!AV$4,'[1]INTERNAL PARAMETERS-1'!$B$5:$J$44,6,FALSE)*VLOOKUP(VFDYLD2!AV$4,'[1]INTERNAL PARAMETERS-1'!$B$5:$J$44,3,FALSE) + VFDYLD1!AV223*(1-VLOOKUP(VFDYLD2!AV$4,'[1]INTERNAL PARAMETERS-1'!$B$5:$J$44,5,FALSE))*VLOOKUP(VFDYLD2!AV$4,'[1]INTERNAL PARAMETERS-1'!$B$5:$J$44,8,FALSE)*VLOOKUP(VFDYLD2!AV$4,'[1]INTERNAL PARAMETERS-1'!$B$5:$J$44,3,FALSE)</f>
        <v>0</v>
      </c>
      <c r="AW223" s="44">
        <f>VFDYLD1!AW223*VLOOKUP(VFDYLD2!AW$4,'[1]INTERNAL PARAMETERS-1'!$B$5:$J$44,5,FALSE)*VLOOKUP(VFDYLD2!AW$4,'[1]INTERNAL PARAMETERS-1'!$B$5:$J$44,6,FALSE)*VLOOKUP(VFDYLD2!AW$4,'[1]INTERNAL PARAMETERS-1'!$B$5:$J$44,3,FALSE) + VFDYLD1!AW223*(1-VLOOKUP(VFDYLD2!AW$4,'[1]INTERNAL PARAMETERS-1'!$B$5:$J$44,5,FALSE))*VLOOKUP(VFDYLD2!AW$4,'[1]INTERNAL PARAMETERS-1'!$B$5:$J$44,8,FALSE)*VLOOKUP(VFDYLD2!AW$4,'[1]INTERNAL PARAMETERS-1'!$B$5:$J$44,3,FALSE)</f>
        <v>0</v>
      </c>
      <c r="AX223" s="44">
        <f>VFDYLD1!AX223*VLOOKUP(VFDYLD2!AX$4,'[1]INTERNAL PARAMETERS-1'!$B$5:$J$44,5,FALSE)*VLOOKUP(VFDYLD2!AX$4,'[1]INTERNAL PARAMETERS-1'!$B$5:$J$44,6,FALSE)*VLOOKUP(VFDYLD2!AX$4,'[1]INTERNAL PARAMETERS-1'!$B$5:$J$44,3,FALSE) + VFDYLD1!AX223*(1-VLOOKUP(VFDYLD2!AX$4,'[1]INTERNAL PARAMETERS-1'!$B$5:$J$44,5,FALSE))*VLOOKUP(VFDYLD2!AX$4,'[1]INTERNAL PARAMETERS-1'!$B$5:$J$44,8,FALSE)*VLOOKUP(VFDYLD2!AX$4,'[1]INTERNAL PARAMETERS-1'!$B$5:$J$44,3,FALSE)</f>
        <v>0</v>
      </c>
      <c r="AY223" s="44">
        <f>VFDYLD1!AY223*VLOOKUP(VFDYLD2!AY$4,'[1]INTERNAL PARAMETERS-1'!$B$5:$J$44,5,FALSE)*VLOOKUP(VFDYLD2!AY$4,'[1]INTERNAL PARAMETERS-1'!$B$5:$J$44,6,FALSE)*VLOOKUP(VFDYLD2!AY$4,'[1]INTERNAL PARAMETERS-1'!$B$5:$J$44,3,FALSE) + VFDYLD1!AY223*(1-VLOOKUP(VFDYLD2!AY$4,'[1]INTERNAL PARAMETERS-1'!$B$5:$J$44,5,FALSE))*VLOOKUP(VFDYLD2!AY$4,'[1]INTERNAL PARAMETERS-1'!$B$5:$J$44,8,FALSE)*VLOOKUP(VFDYLD2!AY$4,'[1]INTERNAL PARAMETERS-1'!$B$5:$J$44,3,FALSE)</f>
        <v>0</v>
      </c>
      <c r="AZ223" s="44">
        <f>VFDYLD1!AZ223*VLOOKUP(VFDYLD2!AZ$4,'[1]INTERNAL PARAMETERS-1'!$B$5:$J$44,5,FALSE)*VLOOKUP(VFDYLD2!AZ$4,'[1]INTERNAL PARAMETERS-1'!$B$5:$J$44,6,FALSE)*VLOOKUP(VFDYLD2!AZ$4,'[1]INTERNAL PARAMETERS-1'!$B$5:$J$44,3,FALSE) + VFDYLD1!AZ223*(1-VLOOKUP(VFDYLD2!AZ$4,'[1]INTERNAL PARAMETERS-1'!$B$5:$J$44,5,FALSE))*VLOOKUP(VFDYLD2!AZ$4,'[1]INTERNAL PARAMETERS-1'!$B$5:$J$44,8,FALSE)*VLOOKUP(VFDYLD2!AZ$4,'[1]INTERNAL PARAMETERS-1'!$B$5:$J$44,3,FALSE)</f>
        <v>0</v>
      </c>
      <c r="BA223" s="44">
        <f>VFDYLD1!BA223*VLOOKUP(VFDYLD2!BA$4,'[1]INTERNAL PARAMETERS-1'!$B$5:$J$44,5,FALSE)*VLOOKUP(VFDYLD2!BA$4,'[1]INTERNAL PARAMETERS-1'!$B$5:$J$44,6,FALSE)*VLOOKUP(VFDYLD2!BA$4,'[1]INTERNAL PARAMETERS-1'!$B$5:$J$44,3,FALSE) + VFDYLD1!BA223*(1-VLOOKUP(VFDYLD2!BA$4,'[1]INTERNAL PARAMETERS-1'!$B$5:$J$44,5,FALSE))*VLOOKUP(VFDYLD2!BA$4,'[1]INTERNAL PARAMETERS-1'!$B$5:$J$44,8,FALSE)*VLOOKUP(VFDYLD2!BA$4,'[1]INTERNAL PARAMETERS-1'!$B$5:$J$44,3,FALSE)</f>
        <v>0</v>
      </c>
      <c r="BB223" s="44">
        <f>VFDYLD1!BB223*VLOOKUP(VFDYLD2!BB$4,'[1]INTERNAL PARAMETERS-1'!$B$5:$J$44,5,FALSE)*VLOOKUP(VFDYLD2!BB$4,'[1]INTERNAL PARAMETERS-1'!$B$5:$J$44,6,FALSE)*VLOOKUP(VFDYLD2!BB$4,'[1]INTERNAL PARAMETERS-1'!$B$5:$J$44,3,FALSE) + VFDYLD1!BB223*(1-VLOOKUP(VFDYLD2!BB$4,'[1]INTERNAL PARAMETERS-1'!$B$5:$J$44,5,FALSE))*VLOOKUP(VFDYLD2!BB$4,'[1]INTERNAL PARAMETERS-1'!$B$5:$J$44,8,FALSE)*VLOOKUP(VFDYLD2!BB$4,'[1]INTERNAL PARAMETERS-1'!$B$5:$J$44,3,FALSE)</f>
        <v>0</v>
      </c>
      <c r="BC223" s="44">
        <f>VFDYLD1!BC223*VLOOKUP(VFDYLD2!BC$4,'[1]INTERNAL PARAMETERS-1'!$B$5:$J$44,5,FALSE)*VLOOKUP(VFDYLD2!BC$4,'[1]INTERNAL PARAMETERS-1'!$B$5:$J$44,6,FALSE)*VLOOKUP(VFDYLD2!BC$4,'[1]INTERNAL PARAMETERS-1'!$B$5:$J$44,3,FALSE) + VFDYLD1!BC223*(1-VLOOKUP(VFDYLD2!BC$4,'[1]INTERNAL PARAMETERS-1'!$B$5:$J$44,5,FALSE))*VLOOKUP(VFDYLD2!BC$4,'[1]INTERNAL PARAMETERS-1'!$B$5:$J$44,8,FALSE)*VLOOKUP(VFDYLD2!BC$4,'[1]INTERNAL PARAMETERS-1'!$B$5:$J$44,3,FALSE)</f>
        <v>0</v>
      </c>
      <c r="BD223" s="44">
        <f>VFDYLD1!BD223*VLOOKUP(VFDYLD2!BD$4,'[1]INTERNAL PARAMETERS-1'!$B$5:$J$44,5,FALSE)*VLOOKUP(VFDYLD2!BD$4,'[1]INTERNAL PARAMETERS-1'!$B$5:$J$44,6,FALSE)*VLOOKUP(VFDYLD2!BD$4,'[1]INTERNAL PARAMETERS-1'!$B$5:$J$44,3,FALSE) + VFDYLD1!BD223*(1-VLOOKUP(VFDYLD2!BD$4,'[1]INTERNAL PARAMETERS-1'!$B$5:$J$44,5,FALSE))*VLOOKUP(VFDYLD2!BD$4,'[1]INTERNAL PARAMETERS-1'!$B$5:$J$44,8,FALSE)*VLOOKUP(VFDYLD2!BD$4,'[1]INTERNAL PARAMETERS-1'!$B$5:$J$44,3,FALSE)</f>
        <v>0</v>
      </c>
      <c r="BE223" s="44">
        <f>VFDYLD1!BE223*VLOOKUP(VFDYLD2!BE$4,'[1]INTERNAL PARAMETERS-1'!$B$5:$J$44,5,FALSE)*VLOOKUP(VFDYLD2!BE$4,'[1]INTERNAL PARAMETERS-1'!$B$5:$J$44,6,FALSE)*VLOOKUP(VFDYLD2!BE$4,'[1]INTERNAL PARAMETERS-1'!$B$5:$J$44,3,FALSE) + VFDYLD1!BE223*(1-VLOOKUP(VFDYLD2!BE$4,'[1]INTERNAL PARAMETERS-1'!$B$5:$J$44,5,FALSE))*VLOOKUP(VFDYLD2!BE$4,'[1]INTERNAL PARAMETERS-1'!$B$5:$J$44,8,FALSE)*VLOOKUP(VFDYLD2!BE$4,'[1]INTERNAL PARAMETERS-1'!$B$5:$J$44,3,FALSE)</f>
        <v>0</v>
      </c>
      <c r="BF223" s="44">
        <f>VFDYLD1!BF223*VLOOKUP(VFDYLD2!BF$4,'[1]INTERNAL PARAMETERS-1'!$B$5:$J$44,5,FALSE)*VLOOKUP(VFDYLD2!BF$4,'[1]INTERNAL PARAMETERS-1'!$B$5:$J$44,6,FALSE)*VLOOKUP(VFDYLD2!BF$4,'[1]INTERNAL PARAMETERS-1'!$B$5:$J$44,3,FALSE) + VFDYLD1!BF223*(1-VLOOKUP(VFDYLD2!BF$4,'[1]INTERNAL PARAMETERS-1'!$B$5:$J$44,5,FALSE))*VLOOKUP(VFDYLD2!BF$4,'[1]INTERNAL PARAMETERS-1'!$B$5:$J$44,8,FALSE)*VLOOKUP(VFDYLD2!BF$4,'[1]INTERNAL PARAMETERS-1'!$B$5:$J$44,3,FALSE)</f>
        <v>0</v>
      </c>
      <c r="BG223" s="44">
        <f>VFDYLD1!BG223*VLOOKUP(VFDYLD2!BG$4,'[1]INTERNAL PARAMETERS-1'!$B$5:$J$44,5,FALSE)*VLOOKUP(VFDYLD2!BG$4,'[1]INTERNAL PARAMETERS-1'!$B$5:$J$44,6,FALSE)*VLOOKUP(VFDYLD2!BG$4,'[1]INTERNAL PARAMETERS-1'!$B$5:$J$44,3,FALSE) + VFDYLD1!BG223*(1-VLOOKUP(VFDYLD2!BG$4,'[1]INTERNAL PARAMETERS-1'!$B$5:$J$44,5,FALSE))*VLOOKUP(VFDYLD2!BG$4,'[1]INTERNAL PARAMETERS-1'!$B$5:$J$44,8,FALSE)*VLOOKUP(VFDYLD2!BG$4,'[1]INTERNAL PARAMETERS-1'!$B$5:$J$44,3,FALSE)</f>
        <v>0</v>
      </c>
      <c r="BH223" s="44">
        <f>VFDYLD1!BH223*VLOOKUP(VFDYLD2!BH$4,'[1]INTERNAL PARAMETERS-1'!$B$5:$J$44,5,FALSE)*VLOOKUP(VFDYLD2!BH$4,'[1]INTERNAL PARAMETERS-1'!$B$5:$J$44,6,FALSE)*VLOOKUP(VFDYLD2!BH$4,'[1]INTERNAL PARAMETERS-1'!$B$5:$J$44,3,FALSE) + VFDYLD1!BH223*(1-VLOOKUP(VFDYLD2!BH$4,'[1]INTERNAL PARAMETERS-1'!$B$5:$J$44,5,FALSE))*VLOOKUP(VFDYLD2!BH$4,'[1]INTERNAL PARAMETERS-1'!$B$5:$J$44,8,FALSE)*VLOOKUP(VFDYLD2!BH$4,'[1]INTERNAL PARAMETERS-1'!$B$5:$J$44,3,FALSE)</f>
        <v>0</v>
      </c>
      <c r="BI223" s="44">
        <f>VFDYLD1!BI223*VLOOKUP(VFDYLD2!BI$4,'[1]INTERNAL PARAMETERS-1'!$B$5:$J$44,5,FALSE)*VLOOKUP(VFDYLD2!BI$4,'[1]INTERNAL PARAMETERS-1'!$B$5:$J$44,6,FALSE)*VLOOKUP(VFDYLD2!BI$4,'[1]INTERNAL PARAMETERS-1'!$B$5:$J$44,3,FALSE) + VFDYLD1!BI223*(1-VLOOKUP(VFDYLD2!BI$4,'[1]INTERNAL PARAMETERS-1'!$B$5:$J$44,5,FALSE))*VLOOKUP(VFDYLD2!BI$4,'[1]INTERNAL PARAMETERS-1'!$B$5:$J$44,8,FALSE)*VLOOKUP(VFDYLD2!BI$4,'[1]INTERNAL PARAMETERS-1'!$B$5:$J$44,3,FALSE)</f>
        <v>0</v>
      </c>
      <c r="BJ223" s="44">
        <f>VFDYLD1!BJ223*VLOOKUP(VFDYLD2!BJ$4,'[1]INTERNAL PARAMETERS-1'!$B$5:$J$44,5,FALSE)*VLOOKUP(VFDYLD2!BJ$4,'[1]INTERNAL PARAMETERS-1'!$B$5:$J$44,6,FALSE)*VLOOKUP(VFDYLD2!BJ$4,'[1]INTERNAL PARAMETERS-1'!$B$5:$J$44,3,FALSE) + VFDYLD1!BJ223*(1-VLOOKUP(VFDYLD2!BJ$4,'[1]INTERNAL PARAMETERS-1'!$B$5:$J$44,5,FALSE))*VLOOKUP(VFDYLD2!BJ$4,'[1]INTERNAL PARAMETERS-1'!$B$5:$J$44,8,FALSE)*VLOOKUP(VFDYLD2!BJ$4,'[1]INTERNAL PARAMETERS-1'!$B$5:$J$44,3,FALSE)</f>
        <v>0</v>
      </c>
      <c r="BK223" s="44">
        <f>VFDYLD1!BK223*VLOOKUP(VFDYLD2!BK$4,'[1]INTERNAL PARAMETERS-1'!$B$5:$J$44,5,FALSE)*VLOOKUP(VFDYLD2!BK$4,'[1]INTERNAL PARAMETERS-1'!$B$5:$J$44,6,FALSE)*VLOOKUP(VFDYLD2!BK$4,'[1]INTERNAL PARAMETERS-1'!$B$5:$J$44,3,FALSE) + VFDYLD1!BK223*(1-VLOOKUP(VFDYLD2!BK$4,'[1]INTERNAL PARAMETERS-1'!$B$5:$J$44,5,FALSE))*VLOOKUP(VFDYLD2!BK$4,'[1]INTERNAL PARAMETERS-1'!$B$5:$J$44,8,FALSE)*VLOOKUP(VFDYLD2!BK$4,'[1]INTERNAL PARAMETERS-1'!$B$5:$J$44,3,FALSE)</f>
        <v>0</v>
      </c>
      <c r="BL223" s="44">
        <f>VFDYLD1!BL223*VLOOKUP(VFDYLD2!BL$4,'[1]INTERNAL PARAMETERS-1'!$B$5:$J$44,5,FALSE)*VLOOKUP(VFDYLD2!BL$4,'[1]INTERNAL PARAMETERS-1'!$B$5:$J$44,6,FALSE)*VLOOKUP(VFDYLD2!BL$4,'[1]INTERNAL PARAMETERS-1'!$B$5:$J$44,3,FALSE) + VFDYLD1!BL223*(1-VLOOKUP(VFDYLD2!BL$4,'[1]INTERNAL PARAMETERS-1'!$B$5:$J$44,5,FALSE))*VLOOKUP(VFDYLD2!BL$4,'[1]INTERNAL PARAMETERS-1'!$B$5:$J$44,8,FALSE)*VLOOKUP(VFDYLD2!BL$4,'[1]INTERNAL PARAMETERS-1'!$B$5:$J$44,3,FALSE)</f>
        <v>0</v>
      </c>
      <c r="BM223" s="44">
        <f>VFDYLD1!BM223*VLOOKUP(VFDYLD2!BM$4,'[1]INTERNAL PARAMETERS-1'!$B$5:$J$44,5,FALSE)*VLOOKUP(VFDYLD2!BM$4,'[1]INTERNAL PARAMETERS-1'!$B$5:$J$44,6,FALSE)*VLOOKUP(VFDYLD2!BM$4,'[1]INTERNAL PARAMETERS-1'!$B$5:$J$44,3,FALSE) + VFDYLD1!BM223*(1-VLOOKUP(VFDYLD2!BM$4,'[1]INTERNAL PARAMETERS-1'!$B$5:$J$44,5,FALSE))*VLOOKUP(VFDYLD2!BM$4,'[1]INTERNAL PARAMETERS-1'!$B$5:$J$44,8,FALSE)*VLOOKUP(VFDYLD2!BM$4,'[1]INTERNAL PARAMETERS-1'!$B$5:$J$44,3,FALSE)</f>
        <v>0</v>
      </c>
      <c r="BN223" s="44">
        <f>VFDYLD1!BN223*VLOOKUP(VFDYLD2!BN$4,'[1]INTERNAL PARAMETERS-1'!$B$5:$J$44,5,FALSE)*VLOOKUP(VFDYLD2!BN$4,'[1]INTERNAL PARAMETERS-1'!$B$5:$J$44,6,FALSE)*VLOOKUP(VFDYLD2!BN$4,'[1]INTERNAL PARAMETERS-1'!$B$5:$J$44,3,FALSE) + VFDYLD1!BN223*(1-VLOOKUP(VFDYLD2!BN$4,'[1]INTERNAL PARAMETERS-1'!$B$5:$J$44,5,FALSE))*VLOOKUP(VFDYLD2!BN$4,'[1]INTERNAL PARAMETERS-1'!$B$5:$J$44,8,FALSE)*VLOOKUP(VFDYLD2!BN$4,'[1]INTERNAL PARAMETERS-1'!$B$5:$J$44,3,FALSE)</f>
        <v>0</v>
      </c>
      <c r="BO223" s="44">
        <f>VFDYLD1!BO223*VLOOKUP(VFDYLD2!BO$4,'[1]INTERNAL PARAMETERS-1'!$B$5:$J$44,5,FALSE)*VLOOKUP(VFDYLD2!BO$4,'[1]INTERNAL PARAMETERS-1'!$B$5:$J$44,6,FALSE)*VLOOKUP(VFDYLD2!BO$4,'[1]INTERNAL PARAMETERS-1'!$B$5:$J$44,3,FALSE) + VFDYLD1!BO223*(1-VLOOKUP(VFDYLD2!BO$4,'[1]INTERNAL PARAMETERS-1'!$B$5:$J$44,5,FALSE))*VLOOKUP(VFDYLD2!BO$4,'[1]INTERNAL PARAMETERS-1'!$B$5:$J$44,8,FALSE)*VLOOKUP(VFDYLD2!BO$4,'[1]INTERNAL PARAMETERS-1'!$B$5:$J$44,3,FALSE)</f>
        <v>0</v>
      </c>
      <c r="BP223" s="44">
        <f>VFDYLD1!BP223*VLOOKUP(VFDYLD2!BP$4,'[1]INTERNAL PARAMETERS-1'!$B$5:$J$44,5,FALSE)*VLOOKUP(VFDYLD2!BP$4,'[1]INTERNAL PARAMETERS-1'!$B$5:$J$44,6,FALSE)*VLOOKUP(VFDYLD2!BP$4,'[1]INTERNAL PARAMETERS-1'!$B$5:$J$44,3,FALSE) + VFDYLD1!BP223*(1-VLOOKUP(VFDYLD2!BP$4,'[1]INTERNAL PARAMETERS-1'!$B$5:$J$44,5,FALSE))*VLOOKUP(VFDYLD2!BP$4,'[1]INTERNAL PARAMETERS-1'!$B$5:$J$44,8,FALSE)*VLOOKUP(VFDYLD2!BP$4,'[1]INTERNAL PARAMETERS-1'!$B$5:$J$44,3,FALSE)</f>
        <v>0</v>
      </c>
      <c r="BQ223" s="44">
        <f>VFDYLD1!BQ223*VLOOKUP(VFDYLD2!BQ$4,'[1]INTERNAL PARAMETERS-1'!$B$5:$J$44,5,FALSE)*VLOOKUP(VFDYLD2!BQ$4,'[1]INTERNAL PARAMETERS-1'!$B$5:$J$44,6,FALSE)*VLOOKUP(VFDYLD2!BQ$4,'[1]INTERNAL PARAMETERS-1'!$B$5:$J$44,3,FALSE) + VFDYLD1!BQ223*(1-VLOOKUP(VFDYLD2!BQ$4,'[1]INTERNAL PARAMETERS-1'!$B$5:$J$44,5,FALSE))*VLOOKUP(VFDYLD2!BQ$4,'[1]INTERNAL PARAMETERS-1'!$B$5:$J$44,8,FALSE)*VLOOKUP(VFDYLD2!BQ$4,'[1]INTERNAL PARAMETERS-1'!$B$5:$J$44,3,FALSE)</f>
        <v>0</v>
      </c>
      <c r="BR223" s="44">
        <f>VFDYLD1!BR223*VLOOKUP(VFDYLD2!BR$4,'[1]INTERNAL PARAMETERS-1'!$B$5:$J$44,5,FALSE)*VLOOKUP(VFDYLD2!BR$4,'[1]INTERNAL PARAMETERS-1'!$B$5:$J$44,6,FALSE)*VLOOKUP(VFDYLD2!BR$4,'[1]INTERNAL PARAMETERS-1'!$B$5:$J$44,3,FALSE) + VFDYLD1!BR223*(1-VLOOKUP(VFDYLD2!BR$4,'[1]INTERNAL PARAMETERS-1'!$B$5:$J$44,5,FALSE))*VLOOKUP(VFDYLD2!BR$4,'[1]INTERNAL PARAMETERS-1'!$B$5:$J$44,8,FALSE)*VLOOKUP(VFDYLD2!BR$4,'[1]INTERNAL PARAMETERS-1'!$B$5:$J$44,3,FALSE)</f>
        <v>0</v>
      </c>
      <c r="BS223" s="44">
        <f>VFDYLD1!BS223*VLOOKUP(VFDYLD2!BS$4,'[1]INTERNAL PARAMETERS-1'!$B$5:$J$44,5,FALSE)*VLOOKUP(VFDYLD2!BS$4,'[1]INTERNAL PARAMETERS-1'!$B$5:$J$44,6,FALSE)*VLOOKUP(VFDYLD2!BS$4,'[1]INTERNAL PARAMETERS-1'!$B$5:$J$44,3,FALSE) + VFDYLD1!BS223*(1-VLOOKUP(VFDYLD2!BS$4,'[1]INTERNAL PARAMETERS-1'!$B$5:$J$44,5,FALSE))*VLOOKUP(VFDYLD2!BS$4,'[1]INTERNAL PARAMETERS-1'!$B$5:$J$44,8,FALSE)*VLOOKUP(VFDYLD2!BS$4,'[1]INTERNAL PARAMETERS-1'!$B$5:$J$44,3,FALSE)</f>
        <v>0</v>
      </c>
      <c r="BT223" s="44">
        <f>VFDYLD1!BT223*VLOOKUP(VFDYLD2!BT$4,'[1]INTERNAL PARAMETERS-1'!$B$5:$J$44,5,FALSE)*VLOOKUP(VFDYLD2!BT$4,'[1]INTERNAL PARAMETERS-1'!$B$5:$J$44,6,FALSE)*VLOOKUP(VFDYLD2!BT$4,'[1]INTERNAL PARAMETERS-1'!$B$5:$J$44,3,FALSE) + VFDYLD1!BT223*(1-VLOOKUP(VFDYLD2!BT$4,'[1]INTERNAL PARAMETERS-1'!$B$5:$J$44,5,FALSE))*VLOOKUP(VFDYLD2!BT$4,'[1]INTERNAL PARAMETERS-1'!$B$5:$J$44,8,FALSE)*VLOOKUP(VFDYLD2!BT$4,'[1]INTERNAL PARAMETERS-1'!$B$5:$J$44,3,FALSE)</f>
        <v>0</v>
      </c>
      <c r="BU223" s="44">
        <f>VFDYLD1!BU223*VLOOKUP(VFDYLD2!BU$4,'[1]INTERNAL PARAMETERS-1'!$B$5:$J$44,5,FALSE)*VLOOKUP(VFDYLD2!BU$4,'[1]INTERNAL PARAMETERS-1'!$B$5:$J$44,6,FALSE)*VLOOKUP(VFDYLD2!BU$4,'[1]INTERNAL PARAMETERS-1'!$B$5:$J$44,3,FALSE) + VFDYLD1!BU223*(1-VLOOKUP(VFDYLD2!BU$4,'[1]INTERNAL PARAMETERS-1'!$B$5:$J$44,5,FALSE))*VLOOKUP(VFDYLD2!BU$4,'[1]INTERNAL PARAMETERS-1'!$B$5:$J$44,8,FALSE)*VLOOKUP(VFDYLD2!BU$4,'[1]INTERNAL PARAMETERS-1'!$B$5:$J$44,3,FALSE)</f>
        <v>0</v>
      </c>
      <c r="BV223" s="44">
        <f>VFDYLD1!BV223*VLOOKUP(VFDYLD2!BV$4,'[1]INTERNAL PARAMETERS-1'!$B$5:$J$44,5,FALSE)*VLOOKUP(VFDYLD2!BV$4,'[1]INTERNAL PARAMETERS-1'!$B$5:$J$44,6,FALSE)*VLOOKUP(VFDYLD2!BV$4,'[1]INTERNAL PARAMETERS-1'!$B$5:$J$44,3,FALSE) + VFDYLD1!BV223*(1-VLOOKUP(VFDYLD2!BV$4,'[1]INTERNAL PARAMETERS-1'!$B$5:$J$44,5,FALSE))*VLOOKUP(VFDYLD2!BV$4,'[1]INTERNAL PARAMETERS-1'!$B$5:$J$44,8,FALSE)*VLOOKUP(VFDYLD2!BV$4,'[1]INTERNAL PARAMETERS-1'!$B$5:$J$44,3,FALSE)</f>
        <v>0</v>
      </c>
      <c r="BW223" s="44">
        <f>VFDYLD1!BW223*VLOOKUP(VFDYLD2!BW$4,'[1]INTERNAL PARAMETERS-1'!$B$5:$J$44,5,FALSE)*VLOOKUP(VFDYLD2!BW$4,'[1]INTERNAL PARAMETERS-1'!$B$5:$J$44,6,FALSE)*VLOOKUP(VFDYLD2!BW$4,'[1]INTERNAL PARAMETERS-1'!$B$5:$J$44,3,FALSE) + VFDYLD1!BW223*(1-VLOOKUP(VFDYLD2!BW$4,'[1]INTERNAL PARAMETERS-1'!$B$5:$J$44,5,FALSE))*VLOOKUP(VFDYLD2!BW$4,'[1]INTERNAL PARAMETERS-1'!$B$5:$J$44,8,FALSE)*VLOOKUP(VFDYLD2!BW$4,'[1]INTERNAL PARAMETERS-1'!$B$5:$J$44,3,FALSE)</f>
        <v>0</v>
      </c>
      <c r="BX223" s="44">
        <f>VFDYLD1!BX223*VLOOKUP(VFDYLD2!BX$4,'[1]INTERNAL PARAMETERS-1'!$B$5:$J$44,5,FALSE)*VLOOKUP(VFDYLD2!BX$4,'[1]INTERNAL PARAMETERS-1'!$B$5:$J$44,6,FALSE)*VLOOKUP(VFDYLD2!BX$4,'[1]INTERNAL PARAMETERS-1'!$B$5:$J$44,3,FALSE) + VFDYLD1!BX223*(1-VLOOKUP(VFDYLD2!BX$4,'[1]INTERNAL PARAMETERS-1'!$B$5:$J$44,5,FALSE))*VLOOKUP(VFDYLD2!BX$4,'[1]INTERNAL PARAMETERS-1'!$B$5:$J$44,8,FALSE)*VLOOKUP(VFDYLD2!BX$4,'[1]INTERNAL PARAMETERS-1'!$B$5:$J$44,3,FALSE)</f>
        <v>0</v>
      </c>
      <c r="BY223" s="44">
        <f>VFDYLD1!BY223*VLOOKUP(VFDYLD2!BY$4,'[1]INTERNAL PARAMETERS-1'!$B$5:$J$44,5,FALSE)*VLOOKUP(VFDYLD2!BY$4,'[1]INTERNAL PARAMETERS-1'!$B$5:$J$44,6,FALSE)*VLOOKUP(VFDYLD2!BY$4,'[1]INTERNAL PARAMETERS-1'!$B$5:$J$44,3,FALSE) + VFDYLD1!BY223*(1-VLOOKUP(VFDYLD2!BY$4,'[1]INTERNAL PARAMETERS-1'!$B$5:$J$44,5,FALSE))*VLOOKUP(VFDYLD2!BY$4,'[1]INTERNAL PARAMETERS-1'!$B$5:$J$44,8,FALSE)*VLOOKUP(VFDYLD2!BY$4,'[1]INTERNAL PARAMETERS-1'!$B$5:$J$44,3,FALSE)</f>
        <v>0</v>
      </c>
      <c r="BZ223" s="44">
        <f>VFDYLD1!BZ223*VLOOKUP(VFDYLD2!BZ$4,'[1]INTERNAL PARAMETERS-1'!$B$5:$J$44,5,FALSE)*VLOOKUP(VFDYLD2!BZ$4,'[1]INTERNAL PARAMETERS-1'!$B$5:$J$44,6,FALSE)*VLOOKUP(VFDYLD2!BZ$4,'[1]INTERNAL PARAMETERS-1'!$B$5:$J$44,3,FALSE) + VFDYLD1!BZ223*(1-VLOOKUP(VFDYLD2!BZ$4,'[1]INTERNAL PARAMETERS-1'!$B$5:$J$44,5,FALSE))*VLOOKUP(VFDYLD2!BZ$4,'[1]INTERNAL PARAMETERS-1'!$B$5:$J$44,8,FALSE)*VLOOKUP(VFDYLD2!BZ$4,'[1]INTERNAL PARAMETERS-1'!$B$5:$J$44,3,FALSE)</f>
        <v>0</v>
      </c>
      <c r="CA223" s="44">
        <f>VFDYLD1!CA223*VLOOKUP(VFDYLD2!CA$4,'[1]INTERNAL PARAMETERS-1'!$B$5:$J$44,5,FALSE)*VLOOKUP(VFDYLD2!CA$4,'[1]INTERNAL PARAMETERS-1'!$B$5:$J$44,6,FALSE)*VLOOKUP(VFDYLD2!CA$4,'[1]INTERNAL PARAMETERS-1'!$B$5:$J$44,3,FALSE) + VFDYLD1!CA223*(1-VLOOKUP(VFDYLD2!CA$4,'[1]INTERNAL PARAMETERS-1'!$B$5:$J$44,5,FALSE))*VLOOKUP(VFDYLD2!CA$4,'[1]INTERNAL PARAMETERS-1'!$B$5:$J$44,8,FALSE)*VLOOKUP(VFDYLD2!CA$4,'[1]INTERNAL PARAMETERS-1'!$B$5:$J$44,3,FALSE)</f>
        <v>0</v>
      </c>
      <c r="CB223" s="44">
        <f>VFDYLD1!CB223*VLOOKUP(VFDYLD2!CB$4,'[1]INTERNAL PARAMETERS-1'!$B$5:$J$44,5,FALSE)*VLOOKUP(VFDYLD2!CB$4,'[1]INTERNAL PARAMETERS-1'!$B$5:$J$44,6,FALSE)*VLOOKUP(VFDYLD2!CB$4,'[1]INTERNAL PARAMETERS-1'!$B$5:$J$44,3,FALSE) + VFDYLD1!CB223*(1-VLOOKUP(VFDYLD2!CB$4,'[1]INTERNAL PARAMETERS-1'!$B$5:$J$44,5,FALSE))*VLOOKUP(VFDYLD2!CB$4,'[1]INTERNAL PARAMETERS-1'!$B$5:$J$44,8,FALSE)*VLOOKUP(VFDYLD2!CB$4,'[1]INTERNAL PARAMETERS-1'!$B$5:$J$44,3,FALSE)</f>
        <v>0</v>
      </c>
      <c r="CC223" s="44">
        <f>VFDYLD1!CC223*VLOOKUP(VFDYLD2!CC$4,'[1]INTERNAL PARAMETERS-1'!$B$5:$J$44,5,FALSE)*VLOOKUP(VFDYLD2!CC$4,'[1]INTERNAL PARAMETERS-1'!$B$5:$J$44,6,FALSE)*VLOOKUP(VFDYLD2!CC$4,'[1]INTERNAL PARAMETERS-1'!$B$5:$J$44,3,FALSE) + VFDYLD1!CC223*(1-VLOOKUP(VFDYLD2!CC$4,'[1]INTERNAL PARAMETERS-1'!$B$5:$J$44,5,FALSE))*VLOOKUP(VFDYLD2!CC$4,'[1]INTERNAL PARAMETERS-1'!$B$5:$J$44,8,FALSE)*VLOOKUP(VFDYLD2!CC$4,'[1]INTERNAL PARAMETERS-1'!$B$5:$J$44,3,FALSE)</f>
        <v>0</v>
      </c>
      <c r="CD223" s="44">
        <f>VFDYLD1!CD223*VLOOKUP(VFDYLD2!CD$4,'[1]INTERNAL PARAMETERS-1'!$B$5:$J$44,5,FALSE)*VLOOKUP(VFDYLD2!CD$4,'[1]INTERNAL PARAMETERS-1'!$B$5:$J$44,6,FALSE)*VLOOKUP(VFDYLD2!CD$4,'[1]INTERNAL PARAMETERS-1'!$B$5:$J$44,3,FALSE) + VFDYLD1!CD223*(1-VLOOKUP(VFDYLD2!CD$4,'[1]INTERNAL PARAMETERS-1'!$B$5:$J$44,5,FALSE))*VLOOKUP(VFDYLD2!CD$4,'[1]INTERNAL PARAMETERS-1'!$B$5:$J$44,8,FALSE)*VLOOKUP(VFDYLD2!CD$4,'[1]INTERNAL PARAMETERS-1'!$B$5:$J$44,3,FALSE)</f>
        <v>0</v>
      </c>
      <c r="CE223" s="44">
        <f>VFDYLD1!CE223*VLOOKUP(VFDYLD2!CE$4,'[1]INTERNAL PARAMETERS-1'!$B$5:$J$44,5,FALSE)*VLOOKUP(VFDYLD2!CE$4,'[1]INTERNAL PARAMETERS-1'!$B$5:$J$44,6,FALSE)*VLOOKUP(VFDYLD2!CE$4,'[1]INTERNAL PARAMETERS-1'!$B$5:$J$44,3,FALSE) + VFDYLD1!CE223*(1-VLOOKUP(VFDYLD2!CE$4,'[1]INTERNAL PARAMETERS-1'!$B$5:$J$44,5,FALSE))*VLOOKUP(VFDYLD2!CE$4,'[1]INTERNAL PARAMETERS-1'!$B$5:$J$44,8,FALSE)*VLOOKUP(VFDYLD2!CE$4,'[1]INTERNAL PARAMETERS-1'!$B$5:$J$44,3,FALSE)</f>
        <v>0</v>
      </c>
      <c r="CF223" s="44">
        <f>VFDYLD1!CF223*VLOOKUP(VFDYLD2!CF$4,'[1]INTERNAL PARAMETERS-1'!$B$5:$J$44,5,FALSE)*VLOOKUP(VFDYLD2!CF$4,'[1]INTERNAL PARAMETERS-1'!$B$5:$J$44,6,FALSE)*VLOOKUP(VFDYLD2!CF$4,'[1]INTERNAL PARAMETERS-1'!$B$5:$J$44,3,FALSE) + VFDYLD1!CF223*(1-VLOOKUP(VFDYLD2!CF$4,'[1]INTERNAL PARAMETERS-1'!$B$5:$J$44,5,FALSE))*VLOOKUP(VFDYLD2!CF$4,'[1]INTERNAL PARAMETERS-1'!$B$5:$J$44,8,FALSE)*VLOOKUP(VFDYLD2!CF$4,'[1]INTERNAL PARAMETERS-1'!$B$5:$J$44,3,FALSE)</f>
        <v>0</v>
      </c>
      <c r="CG223" s="44">
        <f>VFDYLD1!CG223*VLOOKUP(VFDYLD2!CG$4,'[1]INTERNAL PARAMETERS-1'!$B$5:$J$44,5,FALSE)*VLOOKUP(VFDYLD2!CG$4,'[1]INTERNAL PARAMETERS-1'!$B$5:$J$44,6,FALSE)*VLOOKUP(VFDYLD2!CG$4,'[1]INTERNAL PARAMETERS-1'!$B$5:$J$44,3,FALSE) + VFDYLD1!CG223*(1-VLOOKUP(VFDYLD2!CG$4,'[1]INTERNAL PARAMETERS-1'!$B$5:$J$44,5,FALSE))*VLOOKUP(VFDYLD2!CG$4,'[1]INTERNAL PARAMETERS-1'!$B$5:$J$44,8,FALSE)*VLOOKUP(VFDYLD2!CG$4,'[1]INTERNAL PARAMETERS-1'!$B$5:$J$44,3,FALSE)</f>
        <v>0</v>
      </c>
      <c r="CH223" s="43">
        <f>VFDYLD1!CH223*VLOOKUP(VFDYLD2!CH$4,'[1]INTERNAL PARAMETERS-1'!$B$5:$J$44,5,FALSE)*VLOOKUP(VFDYLD2!CH$4,'[1]INTERNAL PARAMETERS-1'!$B$5:$J$44,6,FALSE)*VLOOKUP(VFDYLD2!CH$4,'[1]INTERNAL PARAMETERS-1'!$B$5:$J$44,3,FALSE) + VFDYLD1!CH223*(1-VLOOKUP(VFDYLD2!CH$4,'[1]INTERNAL PARAMETERS-1'!$B$5:$J$44,5,FALSE))*VLOOKUP(VFDYLD2!CH$4,'[1]INTERNAL PARAMETERS-1'!$B$5:$J$44,8,FALSE)*VLOOKUP(VFDYLD2!CH$4,'[1]INTERNAL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65</v>
      </c>
      <c r="D224" s="57" t="s">
        <v>61</v>
      </c>
      <c r="E224" s="132">
        <f>VFD!W224</f>
        <v>0</v>
      </c>
      <c r="F224" s="59">
        <f>'[1]INTERNAL PARAMETERS-1'!M8</f>
        <v>68.824999999999989</v>
      </c>
      <c r="G224" s="45">
        <f>VFDYLD1!G224*VLOOKUP(VFDYLD2!G$4,'[1]INTERNAL PARAMETERS-1'!$B$5:$J$44,5,FALSE)*VLOOKUP(VFDYLD2!G$4,'[1]INTERNAL PARAMETERS-1'!$B$5:$J$44,7,FALSE)*VFDYLD2!$F224 + VFDYLD1!G224*(1-VLOOKUP(VFDYLD2!G$4,'[1]INTERNAL PARAMETERS-1'!$B$5:$J$44,5,FALSE))*VLOOKUP(VFDYLD2!G$4,'[1]INTERNAL PARAMETERS-1'!$B$5:$J$44,9,FALSE)*VFDYLD2!$F224</f>
        <v>0</v>
      </c>
      <c r="H224" s="44">
        <f>VFDYLD1!H224*VLOOKUP(VFDYLD2!H$4,'[1]INTERNAL PARAMETERS-1'!$B$5:$J$44,5,FALSE)*VLOOKUP(VFDYLD2!H$4,'[1]INTERNAL PARAMETERS-1'!$B$5:$J$44,7,FALSE)*VFDYLD2!$F224 + VFDYLD1!H224*(1-VLOOKUP(VFDYLD2!H$4,'[1]INTERNAL PARAMETERS-1'!$B$5:$J$44,5,FALSE))*VLOOKUP(VFDYLD2!H$4,'[1]INTERNAL PARAMETERS-1'!$B$5:$J$44,9,FALSE)*VFDYLD2!$F224</f>
        <v>0</v>
      </c>
      <c r="I224" s="44">
        <f>VFDYLD1!I224*VLOOKUP(VFDYLD2!I$4,'[1]INTERNAL PARAMETERS-1'!$B$5:$J$44,5,FALSE)*VLOOKUP(VFDYLD2!I$4,'[1]INTERNAL PARAMETERS-1'!$B$5:$J$44,7,FALSE)*VFDYLD2!$F224 + VFDYLD1!I224*(1-VLOOKUP(VFDYLD2!I$4,'[1]INTERNAL PARAMETERS-1'!$B$5:$J$44,5,FALSE))*VLOOKUP(VFDYLD2!I$4,'[1]INTERNAL PARAMETERS-1'!$B$5:$J$44,9,FALSE)*VFDYLD2!$F224</f>
        <v>0</v>
      </c>
      <c r="J224" s="44">
        <f>VFDYLD1!J224*VLOOKUP(VFDYLD2!J$4,'[1]INTERNAL PARAMETERS-1'!$B$5:$J$44,5,FALSE)*VLOOKUP(VFDYLD2!J$4,'[1]INTERNAL PARAMETERS-1'!$B$5:$J$44,7,FALSE)*VFDYLD2!$F224 + VFDYLD1!J224*(1-VLOOKUP(VFDYLD2!J$4,'[1]INTERNAL PARAMETERS-1'!$B$5:$J$44,5,FALSE))*VLOOKUP(VFDYLD2!J$4,'[1]INTERNAL PARAMETERS-1'!$B$5:$J$44,9,FALSE)*VFDYLD2!$F224</f>
        <v>0</v>
      </c>
      <c r="K224" s="44">
        <f>VFDYLD1!K224*VLOOKUP(VFDYLD2!K$4,'[1]INTERNAL PARAMETERS-1'!$B$5:$J$44,5,FALSE)*VLOOKUP(VFDYLD2!K$4,'[1]INTERNAL PARAMETERS-1'!$B$5:$J$44,7,FALSE)*VFDYLD2!$F224 + VFDYLD1!K224*(1-VLOOKUP(VFDYLD2!K$4,'[1]INTERNAL PARAMETERS-1'!$B$5:$J$44,5,FALSE))*VLOOKUP(VFDYLD2!K$4,'[1]INTERNAL PARAMETERS-1'!$B$5:$J$44,9,FALSE)*VFDYLD2!$F224</f>
        <v>0</v>
      </c>
      <c r="L224" s="44">
        <f>VFDYLD1!L224*VLOOKUP(VFDYLD2!L$4,'[1]INTERNAL PARAMETERS-1'!$B$5:$J$44,5,FALSE)*VLOOKUP(VFDYLD2!L$4,'[1]INTERNAL PARAMETERS-1'!$B$5:$J$44,7,FALSE)*VFDYLD2!$F224 + VFDYLD1!L224*(1-VLOOKUP(VFDYLD2!L$4,'[1]INTERNAL PARAMETERS-1'!$B$5:$J$44,5,FALSE))*VLOOKUP(VFDYLD2!L$4,'[1]INTERNAL PARAMETERS-1'!$B$5:$J$44,9,FALSE)*VFDYLD2!$F224</f>
        <v>0</v>
      </c>
      <c r="M224" s="44">
        <f>VFDYLD1!M224*VLOOKUP(VFDYLD2!M$4,'[1]INTERNAL PARAMETERS-1'!$B$5:$J$44,5,FALSE)*VLOOKUP(VFDYLD2!M$4,'[1]INTERNAL PARAMETERS-1'!$B$5:$J$44,7,FALSE)*VFDYLD2!$F224 + VFDYLD1!M224*(1-VLOOKUP(VFDYLD2!M$4,'[1]INTERNAL PARAMETERS-1'!$B$5:$J$44,5,FALSE))*VLOOKUP(VFDYLD2!M$4,'[1]INTERNAL PARAMETERS-1'!$B$5:$J$44,9,FALSE)*VFDYLD2!$F224</f>
        <v>0</v>
      </c>
      <c r="N224" s="44">
        <f>VFDYLD1!N224*VLOOKUP(VFDYLD2!N$4,'[1]INTERNAL PARAMETERS-1'!$B$5:$J$44,5,FALSE)*VLOOKUP(VFDYLD2!N$4,'[1]INTERNAL PARAMETERS-1'!$B$5:$J$44,7,FALSE)*VFDYLD2!$F224 + VFDYLD1!N224*(1-VLOOKUP(VFDYLD2!N$4,'[1]INTERNAL PARAMETERS-1'!$B$5:$J$44,5,FALSE))*VLOOKUP(VFDYLD2!N$4,'[1]INTERNAL PARAMETERS-1'!$B$5:$J$44,9,FALSE)*VFDYLD2!$F224</f>
        <v>0</v>
      </c>
      <c r="O224" s="44">
        <f>VFDYLD1!O224*VLOOKUP(VFDYLD2!O$4,'[1]INTERNAL PARAMETERS-1'!$B$5:$J$44,5,FALSE)*VLOOKUP(VFDYLD2!O$4,'[1]INTERNAL PARAMETERS-1'!$B$5:$J$44,7,FALSE)*VFDYLD2!$F224 + VFDYLD1!O224*(1-VLOOKUP(VFDYLD2!O$4,'[1]INTERNAL PARAMETERS-1'!$B$5:$J$44,5,FALSE))*VLOOKUP(VFDYLD2!O$4,'[1]INTERNAL PARAMETERS-1'!$B$5:$J$44,9,FALSE)*VFDYLD2!$F224</f>
        <v>0</v>
      </c>
      <c r="P224" s="44">
        <f>VFDYLD1!P224*VLOOKUP(VFDYLD2!P$4,'[1]INTERNAL PARAMETERS-1'!$B$5:$J$44,5,FALSE)*VLOOKUP(VFDYLD2!P$4,'[1]INTERNAL PARAMETERS-1'!$B$5:$J$44,7,FALSE)*VFDYLD2!$F224 + VFDYLD1!P224*(1-VLOOKUP(VFDYLD2!P$4,'[1]INTERNAL PARAMETERS-1'!$B$5:$J$44,5,FALSE))*VLOOKUP(VFDYLD2!P$4,'[1]INTERNAL PARAMETERS-1'!$B$5:$J$44,9,FALSE)*VFDYLD2!$F224</f>
        <v>0</v>
      </c>
      <c r="Q224" s="44">
        <f>VFDYLD1!Q224*VLOOKUP(VFDYLD2!Q$4,'[1]INTERNAL PARAMETERS-1'!$B$5:$J$44,5,FALSE)*VLOOKUP(VFDYLD2!Q$4,'[1]INTERNAL PARAMETERS-1'!$B$5:$J$44,7,FALSE)*VFDYLD2!$F224 + VFDYLD1!Q224*(1-VLOOKUP(VFDYLD2!Q$4,'[1]INTERNAL PARAMETERS-1'!$B$5:$J$44,5,FALSE))*VLOOKUP(VFDYLD2!Q$4,'[1]INTERNAL PARAMETERS-1'!$B$5:$J$44,9,FALSE)*VFDYLD2!$F224</f>
        <v>0</v>
      </c>
      <c r="R224" s="44">
        <f>VFDYLD1!R224*VLOOKUP(VFDYLD2!R$4,'[1]INTERNAL PARAMETERS-1'!$B$5:$J$44,5,FALSE)*VLOOKUP(VFDYLD2!R$4,'[1]INTERNAL PARAMETERS-1'!$B$5:$J$44,7,FALSE)*VFDYLD2!$F224 + VFDYLD1!R224*(1-VLOOKUP(VFDYLD2!R$4,'[1]INTERNAL PARAMETERS-1'!$B$5:$J$44,5,FALSE))*VLOOKUP(VFDYLD2!R$4,'[1]INTERNAL PARAMETERS-1'!$B$5:$J$44,9,FALSE)*VFDYLD2!$F224</f>
        <v>0</v>
      </c>
      <c r="S224" s="44">
        <f>VFDYLD1!S224*VLOOKUP(VFDYLD2!S$4,'[1]INTERNAL PARAMETERS-1'!$B$5:$J$44,5,FALSE)*VLOOKUP(VFDYLD2!S$4,'[1]INTERNAL PARAMETERS-1'!$B$5:$J$44,7,FALSE)*VFDYLD2!$F224 + VFDYLD1!S224*(1-VLOOKUP(VFDYLD2!S$4,'[1]INTERNAL PARAMETERS-1'!$B$5:$J$44,5,FALSE))*VLOOKUP(VFDYLD2!S$4,'[1]INTERNAL PARAMETERS-1'!$B$5:$J$44,9,FALSE)*VFDYLD2!$F224</f>
        <v>0</v>
      </c>
      <c r="T224" s="44">
        <f>VFDYLD1!T224*VLOOKUP(VFDYLD2!T$4,'[1]INTERNAL PARAMETERS-1'!$B$5:$J$44,5,FALSE)*VLOOKUP(VFDYLD2!T$4,'[1]INTERNAL PARAMETERS-1'!$B$5:$J$44,7,FALSE)*VFDYLD2!$F224 + VFDYLD1!T224*(1-VLOOKUP(VFDYLD2!T$4,'[1]INTERNAL PARAMETERS-1'!$B$5:$J$44,5,FALSE))*VLOOKUP(VFDYLD2!T$4,'[1]INTERNAL PARAMETERS-1'!$B$5:$J$44,9,FALSE)*VFDYLD2!$F224</f>
        <v>0</v>
      </c>
      <c r="U224" s="44">
        <f>VFDYLD1!U224*VLOOKUP(VFDYLD2!U$4,'[1]INTERNAL PARAMETERS-1'!$B$5:$J$44,5,FALSE)*VLOOKUP(VFDYLD2!U$4,'[1]INTERNAL PARAMETERS-1'!$B$5:$J$44,7,FALSE)*VFDYLD2!$F224 + VFDYLD1!U224*(1-VLOOKUP(VFDYLD2!U$4,'[1]INTERNAL PARAMETERS-1'!$B$5:$J$44,5,FALSE))*VLOOKUP(VFDYLD2!U$4,'[1]INTERNAL PARAMETERS-1'!$B$5:$J$44,9,FALSE)*VFDYLD2!$F224</f>
        <v>0</v>
      </c>
      <c r="V224" s="44">
        <f>VFDYLD1!V224*VLOOKUP(VFDYLD2!V$4,'[1]INTERNAL PARAMETERS-1'!$B$5:$J$44,5,FALSE)*VLOOKUP(VFDYLD2!V$4,'[1]INTERNAL PARAMETERS-1'!$B$5:$J$44,7,FALSE)*VFDYLD2!$F224 + VFDYLD1!V224*(1-VLOOKUP(VFDYLD2!V$4,'[1]INTERNAL PARAMETERS-1'!$B$5:$J$44,5,FALSE))*VLOOKUP(VFDYLD2!V$4,'[1]INTERNAL PARAMETERS-1'!$B$5:$J$44,9,FALSE)*VFDYLD2!$F224</f>
        <v>0</v>
      </c>
      <c r="W224" s="44">
        <f>VFDYLD1!W224*VLOOKUP(VFDYLD2!W$4,'[1]INTERNAL PARAMETERS-1'!$B$5:$J$44,5,FALSE)*VLOOKUP(VFDYLD2!W$4,'[1]INTERNAL PARAMETERS-1'!$B$5:$J$44,7,FALSE)*VFDYLD2!$F224 + VFDYLD1!W224*(1-VLOOKUP(VFDYLD2!W$4,'[1]INTERNAL PARAMETERS-1'!$B$5:$J$44,5,FALSE))*VLOOKUP(VFDYLD2!W$4,'[1]INTERNAL PARAMETERS-1'!$B$5:$J$44,9,FALSE)*VFDYLD2!$F224</f>
        <v>0</v>
      </c>
      <c r="X224" s="44">
        <f>VFDYLD1!X224*VLOOKUP(VFDYLD2!X$4,'[1]INTERNAL PARAMETERS-1'!$B$5:$J$44,5,FALSE)*VLOOKUP(VFDYLD2!X$4,'[1]INTERNAL PARAMETERS-1'!$B$5:$J$44,7,FALSE)*VFDYLD2!$F224 + VFDYLD1!X224*(1-VLOOKUP(VFDYLD2!X$4,'[1]INTERNAL PARAMETERS-1'!$B$5:$J$44,5,FALSE))*VLOOKUP(VFDYLD2!X$4,'[1]INTERNAL PARAMETERS-1'!$B$5:$J$44,9,FALSE)*VFDYLD2!$F224</f>
        <v>0</v>
      </c>
      <c r="Y224" s="44">
        <f>VFDYLD1!Y224*VLOOKUP(VFDYLD2!Y$4,'[1]INTERNAL PARAMETERS-1'!$B$5:$J$44,5,FALSE)*VLOOKUP(VFDYLD2!Y$4,'[1]INTERNAL PARAMETERS-1'!$B$5:$J$44,7,FALSE)*VFDYLD2!$F224 + VFDYLD1!Y224*(1-VLOOKUP(VFDYLD2!Y$4,'[1]INTERNAL PARAMETERS-1'!$B$5:$J$44,5,FALSE))*VLOOKUP(VFDYLD2!Y$4,'[1]INTERNAL PARAMETERS-1'!$B$5:$J$44,9,FALSE)*VFDYLD2!$F224</f>
        <v>0</v>
      </c>
      <c r="Z224" s="44">
        <f>VFDYLD1!Z224*VLOOKUP(VFDYLD2!Z$4,'[1]INTERNAL PARAMETERS-1'!$B$5:$J$44,5,FALSE)*VLOOKUP(VFDYLD2!Z$4,'[1]INTERNAL PARAMETERS-1'!$B$5:$J$44,7,FALSE)*VFDYLD2!$F224 + VFDYLD1!Z224*(1-VLOOKUP(VFDYLD2!Z$4,'[1]INTERNAL PARAMETERS-1'!$B$5:$J$44,5,FALSE))*VLOOKUP(VFDYLD2!Z$4,'[1]INTERNAL PARAMETERS-1'!$B$5:$J$44,9,FALSE)*VFDYLD2!$F224</f>
        <v>0</v>
      </c>
      <c r="AA224" s="44">
        <f>VFDYLD1!AA224*VLOOKUP(VFDYLD2!AA$4,'[1]INTERNAL PARAMETERS-1'!$B$5:$J$44,5,FALSE)*VLOOKUP(VFDYLD2!AA$4,'[1]INTERNAL PARAMETERS-1'!$B$5:$J$44,7,FALSE)*VFDYLD2!$F224 + VFDYLD1!AA224*(1-VLOOKUP(VFDYLD2!AA$4,'[1]INTERNAL PARAMETERS-1'!$B$5:$J$44,5,FALSE))*VLOOKUP(VFDYLD2!AA$4,'[1]INTERNAL PARAMETERS-1'!$B$5:$J$44,9,FALSE)*VFDYLD2!$F224</f>
        <v>0</v>
      </c>
      <c r="AB224" s="44">
        <f>VFDYLD1!AB224*VLOOKUP(VFDYLD2!AB$4,'[1]INTERNAL PARAMETERS-1'!$B$5:$J$44,5,FALSE)*VLOOKUP(VFDYLD2!AB$4,'[1]INTERNAL PARAMETERS-1'!$B$5:$J$44,7,FALSE)*VFDYLD2!$F224 + VFDYLD1!AB224*(1-VLOOKUP(VFDYLD2!AB$4,'[1]INTERNAL PARAMETERS-1'!$B$5:$J$44,5,FALSE))*VLOOKUP(VFDYLD2!AB$4,'[1]INTERNAL PARAMETERS-1'!$B$5:$J$44,9,FALSE)*VFDYLD2!$F224</f>
        <v>0</v>
      </c>
      <c r="AC224" s="44">
        <f>VFDYLD1!AC224*VLOOKUP(VFDYLD2!AC$4,'[1]INTERNAL PARAMETERS-1'!$B$5:$J$44,5,FALSE)*VLOOKUP(VFDYLD2!AC$4,'[1]INTERNAL PARAMETERS-1'!$B$5:$J$44,7,FALSE)*VFDYLD2!$F224 + VFDYLD1!AC224*(1-VLOOKUP(VFDYLD2!AC$4,'[1]INTERNAL PARAMETERS-1'!$B$5:$J$44,5,FALSE))*VLOOKUP(VFDYLD2!AC$4,'[1]INTERNAL PARAMETERS-1'!$B$5:$J$44,9,FALSE)*VFDYLD2!$F224</f>
        <v>0</v>
      </c>
      <c r="AD224" s="44">
        <f>VFDYLD1!AD224*VLOOKUP(VFDYLD2!AD$4,'[1]INTERNAL PARAMETERS-1'!$B$5:$J$44,5,FALSE)*VLOOKUP(VFDYLD2!AD$4,'[1]INTERNAL PARAMETERS-1'!$B$5:$J$44,7,FALSE)*VFDYLD2!$F224 + VFDYLD1!AD224*(1-VLOOKUP(VFDYLD2!AD$4,'[1]INTERNAL PARAMETERS-1'!$B$5:$J$44,5,FALSE))*VLOOKUP(VFDYLD2!AD$4,'[1]INTERNAL PARAMETERS-1'!$B$5:$J$44,9,FALSE)*VFDYLD2!$F224</f>
        <v>0</v>
      </c>
      <c r="AE224" s="44">
        <f>VFDYLD1!AE224*VLOOKUP(VFDYLD2!AE$4,'[1]INTERNAL PARAMETERS-1'!$B$5:$J$44,5,FALSE)*VLOOKUP(VFDYLD2!AE$4,'[1]INTERNAL PARAMETERS-1'!$B$5:$J$44,7,FALSE)*VFDYLD2!$F224 + VFDYLD1!AE224*(1-VLOOKUP(VFDYLD2!AE$4,'[1]INTERNAL PARAMETERS-1'!$B$5:$J$44,5,FALSE))*VLOOKUP(VFDYLD2!AE$4,'[1]INTERNAL PARAMETERS-1'!$B$5:$J$44,9,FALSE)*VFDYLD2!$F224</f>
        <v>0</v>
      </c>
      <c r="AF224" s="44">
        <f>VFDYLD1!AF224*VLOOKUP(VFDYLD2!AF$4,'[1]INTERNAL PARAMETERS-1'!$B$5:$J$44,5,FALSE)*VLOOKUP(VFDYLD2!AF$4,'[1]INTERNAL PARAMETERS-1'!$B$5:$J$44,7,FALSE)*VFDYLD2!$F224 + VFDYLD1!AF224*(1-VLOOKUP(VFDYLD2!AF$4,'[1]INTERNAL PARAMETERS-1'!$B$5:$J$44,5,FALSE))*VLOOKUP(VFDYLD2!AF$4,'[1]INTERNAL PARAMETERS-1'!$B$5:$J$44,9,FALSE)*VFDYLD2!$F224</f>
        <v>0</v>
      </c>
      <c r="AG224" s="44">
        <f>VFDYLD1!AG224*VLOOKUP(VFDYLD2!AG$4,'[1]INTERNAL PARAMETERS-1'!$B$5:$J$44,5,FALSE)*VLOOKUP(VFDYLD2!AG$4,'[1]INTERNAL PARAMETERS-1'!$B$5:$J$44,7,FALSE)*VFDYLD2!$F224 + VFDYLD1!AG224*(1-VLOOKUP(VFDYLD2!AG$4,'[1]INTERNAL PARAMETERS-1'!$B$5:$J$44,5,FALSE))*VLOOKUP(VFDYLD2!AG$4,'[1]INTERNAL PARAMETERS-1'!$B$5:$J$44,9,FALSE)*VFDYLD2!$F224</f>
        <v>0</v>
      </c>
      <c r="AH224" s="44">
        <f>VFDYLD1!AH224*VLOOKUP(VFDYLD2!AH$4,'[1]INTERNAL PARAMETERS-1'!$B$5:$J$44,5,FALSE)*VLOOKUP(VFDYLD2!AH$4,'[1]INTERNAL PARAMETERS-1'!$B$5:$J$44,7,FALSE)*VFDYLD2!$F224 + VFDYLD1!AH224*(1-VLOOKUP(VFDYLD2!AH$4,'[1]INTERNAL PARAMETERS-1'!$B$5:$J$44,5,FALSE))*VLOOKUP(VFDYLD2!AH$4,'[1]INTERNAL PARAMETERS-1'!$B$5:$J$44,9,FALSE)*VFDYLD2!$F224</f>
        <v>0</v>
      </c>
      <c r="AI224" s="44">
        <f>VFDYLD1!AI224*VLOOKUP(VFDYLD2!AI$4,'[1]INTERNAL PARAMETERS-1'!$B$5:$J$44,5,FALSE)*VLOOKUP(VFDYLD2!AI$4,'[1]INTERNAL PARAMETERS-1'!$B$5:$J$44,7,FALSE)*VFDYLD2!$F224 + VFDYLD1!AI224*(1-VLOOKUP(VFDYLD2!AI$4,'[1]INTERNAL PARAMETERS-1'!$B$5:$J$44,5,FALSE))*VLOOKUP(VFDYLD2!AI$4,'[1]INTERNAL PARAMETERS-1'!$B$5:$J$44,9,FALSE)*VFDYLD2!$F224</f>
        <v>0</v>
      </c>
      <c r="AJ224" s="44">
        <f>VFDYLD1!AJ224*VLOOKUP(VFDYLD2!AJ$4,'[1]INTERNAL PARAMETERS-1'!$B$5:$J$44,5,FALSE)*VLOOKUP(VFDYLD2!AJ$4,'[1]INTERNAL PARAMETERS-1'!$B$5:$J$44,7,FALSE)*VFDYLD2!$F224 + VFDYLD1!AJ224*(1-VLOOKUP(VFDYLD2!AJ$4,'[1]INTERNAL PARAMETERS-1'!$B$5:$J$44,5,FALSE))*VLOOKUP(VFDYLD2!AJ$4,'[1]INTERNAL PARAMETERS-1'!$B$5:$J$44,9,FALSE)*VFDYLD2!$F224</f>
        <v>0</v>
      </c>
      <c r="AK224" s="44">
        <f>VFDYLD1!AK224*VLOOKUP(VFDYLD2!AK$4,'[1]INTERNAL PARAMETERS-1'!$B$5:$J$44,5,FALSE)*VLOOKUP(VFDYLD2!AK$4,'[1]INTERNAL PARAMETERS-1'!$B$5:$J$44,7,FALSE)*VFDYLD2!$F224 + VFDYLD1!AK224*(1-VLOOKUP(VFDYLD2!AK$4,'[1]INTERNAL PARAMETERS-1'!$B$5:$J$44,5,FALSE))*VLOOKUP(VFDYLD2!AK$4,'[1]INTERNAL PARAMETERS-1'!$B$5:$J$44,9,FALSE)*VFDYLD2!$F224</f>
        <v>0</v>
      </c>
      <c r="AL224" s="44">
        <f>VFDYLD1!AL224*VLOOKUP(VFDYLD2!AL$4,'[1]INTERNAL PARAMETERS-1'!$B$5:$J$44,5,FALSE)*VLOOKUP(VFDYLD2!AL$4,'[1]INTERNAL PARAMETERS-1'!$B$5:$J$44,7,FALSE)*VFDYLD2!$F224 + VFDYLD1!AL224*(1-VLOOKUP(VFDYLD2!AL$4,'[1]INTERNAL PARAMETERS-1'!$B$5:$J$44,5,FALSE))*VLOOKUP(VFDYLD2!AL$4,'[1]INTERNAL PARAMETERS-1'!$B$5:$J$44,9,FALSE)*VFDYLD2!$F224</f>
        <v>0</v>
      </c>
      <c r="AM224" s="44">
        <f>VFDYLD1!AM224*VLOOKUP(VFDYLD2!AM$4,'[1]INTERNAL PARAMETERS-1'!$B$5:$J$44,5,FALSE)*VLOOKUP(VFDYLD2!AM$4,'[1]INTERNAL PARAMETERS-1'!$B$5:$J$44,7,FALSE)*VFDYLD2!$F224 + VFDYLD1!AM224*(1-VLOOKUP(VFDYLD2!AM$4,'[1]INTERNAL PARAMETERS-1'!$B$5:$J$44,5,FALSE))*VLOOKUP(VFDYLD2!AM$4,'[1]INTERNAL PARAMETERS-1'!$B$5:$J$44,9,FALSE)*VFDYLD2!$F224</f>
        <v>0</v>
      </c>
      <c r="AN224" s="44">
        <f>VFDYLD1!AN224*VLOOKUP(VFDYLD2!AN$4,'[1]INTERNAL PARAMETERS-1'!$B$5:$J$44,5,FALSE)*VLOOKUP(VFDYLD2!AN$4,'[1]INTERNAL PARAMETERS-1'!$B$5:$J$44,7,FALSE)*VFDYLD2!$F224 + VFDYLD1!AN224*(1-VLOOKUP(VFDYLD2!AN$4,'[1]INTERNAL PARAMETERS-1'!$B$5:$J$44,5,FALSE))*VLOOKUP(VFDYLD2!AN$4,'[1]INTERNAL PARAMETERS-1'!$B$5:$J$44,9,FALSE)*VFDYLD2!$F224</f>
        <v>0</v>
      </c>
      <c r="AO224" s="44">
        <f>VFDYLD1!AO224*VLOOKUP(VFDYLD2!AO$4,'[1]INTERNAL PARAMETERS-1'!$B$5:$J$44,5,FALSE)*VLOOKUP(VFDYLD2!AO$4,'[1]INTERNAL PARAMETERS-1'!$B$5:$J$44,7,FALSE)*VFDYLD2!$F224 + VFDYLD1!AO224*(1-VLOOKUP(VFDYLD2!AO$4,'[1]INTERNAL PARAMETERS-1'!$B$5:$J$44,5,FALSE))*VLOOKUP(VFDYLD2!AO$4,'[1]INTERNAL PARAMETERS-1'!$B$5:$J$44,9,FALSE)*VFDYLD2!$F224</f>
        <v>0</v>
      </c>
      <c r="AP224" s="44">
        <f>VFDYLD1!AP224*VLOOKUP(VFDYLD2!AP$4,'[1]INTERNAL PARAMETERS-1'!$B$5:$J$44,5,FALSE)*VLOOKUP(VFDYLD2!AP$4,'[1]INTERNAL PARAMETERS-1'!$B$5:$J$44,7,FALSE)*VFDYLD2!$F224 + VFDYLD1!AP224*(1-VLOOKUP(VFDYLD2!AP$4,'[1]INTERNAL PARAMETERS-1'!$B$5:$J$44,5,FALSE))*VLOOKUP(VFDYLD2!AP$4,'[1]INTERNAL PARAMETERS-1'!$B$5:$J$44,9,FALSE)*VFDYLD2!$F224</f>
        <v>0</v>
      </c>
      <c r="AQ224" s="44">
        <f>VFDYLD1!AQ224*VLOOKUP(VFDYLD2!AQ$4,'[1]INTERNAL PARAMETERS-1'!$B$5:$J$44,5,FALSE)*VLOOKUP(VFDYLD2!AQ$4,'[1]INTERNAL PARAMETERS-1'!$B$5:$J$44,7,FALSE)*VFDYLD2!$F224 + VFDYLD1!AQ224*(1-VLOOKUP(VFDYLD2!AQ$4,'[1]INTERNAL PARAMETERS-1'!$B$5:$J$44,5,FALSE))*VLOOKUP(VFDYLD2!AQ$4,'[1]INTERNAL PARAMETERS-1'!$B$5:$J$44,9,FALSE)*VFDYLD2!$F224</f>
        <v>0</v>
      </c>
      <c r="AR224" s="44">
        <f>VFDYLD1!AR224*VLOOKUP(VFDYLD2!AR$4,'[1]INTERNAL PARAMETERS-1'!$B$5:$J$44,5,FALSE)*VLOOKUP(VFDYLD2!AR$4,'[1]INTERNAL PARAMETERS-1'!$B$5:$J$44,7,FALSE)*VFDYLD2!$F224 + VFDYLD1!AR224*(1-VLOOKUP(VFDYLD2!AR$4,'[1]INTERNAL PARAMETERS-1'!$B$5:$J$44,5,FALSE))*VLOOKUP(VFDYLD2!AR$4,'[1]INTERNAL PARAMETERS-1'!$B$5:$J$44,9,FALSE)*VFDYLD2!$F224</f>
        <v>0</v>
      </c>
      <c r="AS224" s="44">
        <f>VFDYLD1!AS224*VLOOKUP(VFDYLD2!AS$4,'[1]INTERNAL PARAMETERS-1'!$B$5:$J$44,5,FALSE)*VLOOKUP(VFDYLD2!AS$4,'[1]INTERNAL PARAMETERS-1'!$B$5:$J$44,7,FALSE)*VFDYLD2!$F224 + VFDYLD1!AS224*(1-VLOOKUP(VFDYLD2!AS$4,'[1]INTERNAL PARAMETERS-1'!$B$5:$J$44,5,FALSE))*VLOOKUP(VFDYLD2!AS$4,'[1]INTERNAL PARAMETERS-1'!$B$5:$J$44,9,FALSE)*VFDYLD2!$F224</f>
        <v>0</v>
      </c>
      <c r="AT224" s="43">
        <f>VFDYLD1!AT224*VLOOKUP(VFDYLD2!AT$4,'[1]INTERNAL PARAMETERS-1'!$B$5:$J$44,5,FALSE)*VLOOKUP(VFDYLD2!AT$4,'[1]INTERNAL PARAMETERS-1'!$B$5:$J$44,7,FALSE)*VFDYLD2!$F224 + VFDYLD1!AT224*(1-VLOOKUP(VFDYLD2!AT$4,'[1]INTERNAL PARAMETERS-1'!$B$5:$J$44,5,FALSE))*VLOOKUP(VFDYLD2!AT$4,'[1]INTERNAL PARAMETERS-1'!$B$5:$J$44,9,FALSE)*VFDYLD2!$F224</f>
        <v>0</v>
      </c>
      <c r="AU224" s="45">
        <f>VFDYLD1!AU224*VLOOKUP(VFDYLD2!AU$4,'[1]INTERNAL PARAMETERS-1'!$B$5:$J$44,5,FALSE)*VLOOKUP(VFDYLD2!AU$4,'[1]INTERNAL PARAMETERS-1'!$B$5:$J$44,6,FALSE)*VLOOKUP(VFDYLD2!AU$4,'[1]INTERNAL PARAMETERS-1'!$B$5:$J$44,3,FALSE) + VFDYLD1!AU224*(1-VLOOKUP(VFDYLD2!AU$4,'[1]INTERNAL PARAMETERS-1'!$B$5:$J$44,5,FALSE))*VLOOKUP(VFDYLD2!AU$4,'[1]INTERNAL PARAMETERS-1'!$B$5:$J$44,8,FALSE)*VLOOKUP(VFDYLD2!AU$4,'[1]INTERNAL PARAMETERS-1'!$B$5:$J$44,3,FALSE)</f>
        <v>0</v>
      </c>
      <c r="AV224" s="44">
        <f>VFDYLD1!AV224*VLOOKUP(VFDYLD2!AV$4,'[1]INTERNAL PARAMETERS-1'!$B$5:$J$44,5,FALSE)*VLOOKUP(VFDYLD2!AV$4,'[1]INTERNAL PARAMETERS-1'!$B$5:$J$44,6,FALSE)*VLOOKUP(VFDYLD2!AV$4,'[1]INTERNAL PARAMETERS-1'!$B$5:$J$44,3,FALSE) + VFDYLD1!AV224*(1-VLOOKUP(VFDYLD2!AV$4,'[1]INTERNAL PARAMETERS-1'!$B$5:$J$44,5,FALSE))*VLOOKUP(VFDYLD2!AV$4,'[1]INTERNAL PARAMETERS-1'!$B$5:$J$44,8,FALSE)*VLOOKUP(VFDYLD2!AV$4,'[1]INTERNAL PARAMETERS-1'!$B$5:$J$44,3,FALSE)</f>
        <v>0</v>
      </c>
      <c r="AW224" s="44">
        <f>VFDYLD1!AW224*VLOOKUP(VFDYLD2!AW$4,'[1]INTERNAL PARAMETERS-1'!$B$5:$J$44,5,FALSE)*VLOOKUP(VFDYLD2!AW$4,'[1]INTERNAL PARAMETERS-1'!$B$5:$J$44,6,FALSE)*VLOOKUP(VFDYLD2!AW$4,'[1]INTERNAL PARAMETERS-1'!$B$5:$J$44,3,FALSE) + VFDYLD1!AW224*(1-VLOOKUP(VFDYLD2!AW$4,'[1]INTERNAL PARAMETERS-1'!$B$5:$J$44,5,FALSE))*VLOOKUP(VFDYLD2!AW$4,'[1]INTERNAL PARAMETERS-1'!$B$5:$J$44,8,FALSE)*VLOOKUP(VFDYLD2!AW$4,'[1]INTERNAL PARAMETERS-1'!$B$5:$J$44,3,FALSE)</f>
        <v>0</v>
      </c>
      <c r="AX224" s="44">
        <f>VFDYLD1!AX224*VLOOKUP(VFDYLD2!AX$4,'[1]INTERNAL PARAMETERS-1'!$B$5:$J$44,5,FALSE)*VLOOKUP(VFDYLD2!AX$4,'[1]INTERNAL PARAMETERS-1'!$B$5:$J$44,6,FALSE)*VLOOKUP(VFDYLD2!AX$4,'[1]INTERNAL PARAMETERS-1'!$B$5:$J$44,3,FALSE) + VFDYLD1!AX224*(1-VLOOKUP(VFDYLD2!AX$4,'[1]INTERNAL PARAMETERS-1'!$B$5:$J$44,5,FALSE))*VLOOKUP(VFDYLD2!AX$4,'[1]INTERNAL PARAMETERS-1'!$B$5:$J$44,8,FALSE)*VLOOKUP(VFDYLD2!AX$4,'[1]INTERNAL PARAMETERS-1'!$B$5:$J$44,3,FALSE)</f>
        <v>0</v>
      </c>
      <c r="AY224" s="44">
        <f>VFDYLD1!AY224*VLOOKUP(VFDYLD2!AY$4,'[1]INTERNAL PARAMETERS-1'!$B$5:$J$44,5,FALSE)*VLOOKUP(VFDYLD2!AY$4,'[1]INTERNAL PARAMETERS-1'!$B$5:$J$44,6,FALSE)*VLOOKUP(VFDYLD2!AY$4,'[1]INTERNAL PARAMETERS-1'!$B$5:$J$44,3,FALSE) + VFDYLD1!AY224*(1-VLOOKUP(VFDYLD2!AY$4,'[1]INTERNAL PARAMETERS-1'!$B$5:$J$44,5,FALSE))*VLOOKUP(VFDYLD2!AY$4,'[1]INTERNAL PARAMETERS-1'!$B$5:$J$44,8,FALSE)*VLOOKUP(VFDYLD2!AY$4,'[1]INTERNAL PARAMETERS-1'!$B$5:$J$44,3,FALSE)</f>
        <v>0</v>
      </c>
      <c r="AZ224" s="44">
        <f>VFDYLD1!AZ224*VLOOKUP(VFDYLD2!AZ$4,'[1]INTERNAL PARAMETERS-1'!$B$5:$J$44,5,FALSE)*VLOOKUP(VFDYLD2!AZ$4,'[1]INTERNAL PARAMETERS-1'!$B$5:$J$44,6,FALSE)*VLOOKUP(VFDYLD2!AZ$4,'[1]INTERNAL PARAMETERS-1'!$B$5:$J$44,3,FALSE) + VFDYLD1!AZ224*(1-VLOOKUP(VFDYLD2!AZ$4,'[1]INTERNAL PARAMETERS-1'!$B$5:$J$44,5,FALSE))*VLOOKUP(VFDYLD2!AZ$4,'[1]INTERNAL PARAMETERS-1'!$B$5:$J$44,8,FALSE)*VLOOKUP(VFDYLD2!AZ$4,'[1]INTERNAL PARAMETERS-1'!$B$5:$J$44,3,FALSE)</f>
        <v>0</v>
      </c>
      <c r="BA224" s="44">
        <f>VFDYLD1!BA224*VLOOKUP(VFDYLD2!BA$4,'[1]INTERNAL PARAMETERS-1'!$B$5:$J$44,5,FALSE)*VLOOKUP(VFDYLD2!BA$4,'[1]INTERNAL PARAMETERS-1'!$B$5:$J$44,6,FALSE)*VLOOKUP(VFDYLD2!BA$4,'[1]INTERNAL PARAMETERS-1'!$B$5:$J$44,3,FALSE) + VFDYLD1!BA224*(1-VLOOKUP(VFDYLD2!BA$4,'[1]INTERNAL PARAMETERS-1'!$B$5:$J$44,5,FALSE))*VLOOKUP(VFDYLD2!BA$4,'[1]INTERNAL PARAMETERS-1'!$B$5:$J$44,8,FALSE)*VLOOKUP(VFDYLD2!BA$4,'[1]INTERNAL PARAMETERS-1'!$B$5:$J$44,3,FALSE)</f>
        <v>0</v>
      </c>
      <c r="BB224" s="44">
        <f>VFDYLD1!BB224*VLOOKUP(VFDYLD2!BB$4,'[1]INTERNAL PARAMETERS-1'!$B$5:$J$44,5,FALSE)*VLOOKUP(VFDYLD2!BB$4,'[1]INTERNAL PARAMETERS-1'!$B$5:$J$44,6,FALSE)*VLOOKUP(VFDYLD2!BB$4,'[1]INTERNAL PARAMETERS-1'!$B$5:$J$44,3,FALSE) + VFDYLD1!BB224*(1-VLOOKUP(VFDYLD2!BB$4,'[1]INTERNAL PARAMETERS-1'!$B$5:$J$44,5,FALSE))*VLOOKUP(VFDYLD2!BB$4,'[1]INTERNAL PARAMETERS-1'!$B$5:$J$44,8,FALSE)*VLOOKUP(VFDYLD2!BB$4,'[1]INTERNAL PARAMETERS-1'!$B$5:$J$44,3,FALSE)</f>
        <v>0</v>
      </c>
      <c r="BC224" s="44">
        <f>VFDYLD1!BC224*VLOOKUP(VFDYLD2!BC$4,'[1]INTERNAL PARAMETERS-1'!$B$5:$J$44,5,FALSE)*VLOOKUP(VFDYLD2!BC$4,'[1]INTERNAL PARAMETERS-1'!$B$5:$J$44,6,FALSE)*VLOOKUP(VFDYLD2!BC$4,'[1]INTERNAL PARAMETERS-1'!$B$5:$J$44,3,FALSE) + VFDYLD1!BC224*(1-VLOOKUP(VFDYLD2!BC$4,'[1]INTERNAL PARAMETERS-1'!$B$5:$J$44,5,FALSE))*VLOOKUP(VFDYLD2!BC$4,'[1]INTERNAL PARAMETERS-1'!$B$5:$J$44,8,FALSE)*VLOOKUP(VFDYLD2!BC$4,'[1]INTERNAL PARAMETERS-1'!$B$5:$J$44,3,FALSE)</f>
        <v>0</v>
      </c>
      <c r="BD224" s="44">
        <f>VFDYLD1!BD224*VLOOKUP(VFDYLD2!BD$4,'[1]INTERNAL PARAMETERS-1'!$B$5:$J$44,5,FALSE)*VLOOKUP(VFDYLD2!BD$4,'[1]INTERNAL PARAMETERS-1'!$B$5:$J$44,6,FALSE)*VLOOKUP(VFDYLD2!BD$4,'[1]INTERNAL PARAMETERS-1'!$B$5:$J$44,3,FALSE) + VFDYLD1!BD224*(1-VLOOKUP(VFDYLD2!BD$4,'[1]INTERNAL PARAMETERS-1'!$B$5:$J$44,5,FALSE))*VLOOKUP(VFDYLD2!BD$4,'[1]INTERNAL PARAMETERS-1'!$B$5:$J$44,8,FALSE)*VLOOKUP(VFDYLD2!BD$4,'[1]INTERNAL PARAMETERS-1'!$B$5:$J$44,3,FALSE)</f>
        <v>0</v>
      </c>
      <c r="BE224" s="44">
        <f>VFDYLD1!BE224*VLOOKUP(VFDYLD2!BE$4,'[1]INTERNAL PARAMETERS-1'!$B$5:$J$44,5,FALSE)*VLOOKUP(VFDYLD2!BE$4,'[1]INTERNAL PARAMETERS-1'!$B$5:$J$44,6,FALSE)*VLOOKUP(VFDYLD2!BE$4,'[1]INTERNAL PARAMETERS-1'!$B$5:$J$44,3,FALSE) + VFDYLD1!BE224*(1-VLOOKUP(VFDYLD2!BE$4,'[1]INTERNAL PARAMETERS-1'!$B$5:$J$44,5,FALSE))*VLOOKUP(VFDYLD2!BE$4,'[1]INTERNAL PARAMETERS-1'!$B$5:$J$44,8,FALSE)*VLOOKUP(VFDYLD2!BE$4,'[1]INTERNAL PARAMETERS-1'!$B$5:$J$44,3,FALSE)</f>
        <v>0</v>
      </c>
      <c r="BF224" s="44">
        <f>VFDYLD1!BF224*VLOOKUP(VFDYLD2!BF$4,'[1]INTERNAL PARAMETERS-1'!$B$5:$J$44,5,FALSE)*VLOOKUP(VFDYLD2!BF$4,'[1]INTERNAL PARAMETERS-1'!$B$5:$J$44,6,FALSE)*VLOOKUP(VFDYLD2!BF$4,'[1]INTERNAL PARAMETERS-1'!$B$5:$J$44,3,FALSE) + VFDYLD1!BF224*(1-VLOOKUP(VFDYLD2!BF$4,'[1]INTERNAL PARAMETERS-1'!$B$5:$J$44,5,FALSE))*VLOOKUP(VFDYLD2!BF$4,'[1]INTERNAL PARAMETERS-1'!$B$5:$J$44,8,FALSE)*VLOOKUP(VFDYLD2!BF$4,'[1]INTERNAL PARAMETERS-1'!$B$5:$J$44,3,FALSE)</f>
        <v>0</v>
      </c>
      <c r="BG224" s="44">
        <f>VFDYLD1!BG224*VLOOKUP(VFDYLD2!BG$4,'[1]INTERNAL PARAMETERS-1'!$B$5:$J$44,5,FALSE)*VLOOKUP(VFDYLD2!BG$4,'[1]INTERNAL PARAMETERS-1'!$B$5:$J$44,6,FALSE)*VLOOKUP(VFDYLD2!BG$4,'[1]INTERNAL PARAMETERS-1'!$B$5:$J$44,3,FALSE) + VFDYLD1!BG224*(1-VLOOKUP(VFDYLD2!BG$4,'[1]INTERNAL PARAMETERS-1'!$B$5:$J$44,5,FALSE))*VLOOKUP(VFDYLD2!BG$4,'[1]INTERNAL PARAMETERS-1'!$B$5:$J$44,8,FALSE)*VLOOKUP(VFDYLD2!BG$4,'[1]INTERNAL PARAMETERS-1'!$B$5:$J$44,3,FALSE)</f>
        <v>0</v>
      </c>
      <c r="BH224" s="44">
        <f>VFDYLD1!BH224*VLOOKUP(VFDYLD2!BH$4,'[1]INTERNAL PARAMETERS-1'!$B$5:$J$44,5,FALSE)*VLOOKUP(VFDYLD2!BH$4,'[1]INTERNAL PARAMETERS-1'!$B$5:$J$44,6,FALSE)*VLOOKUP(VFDYLD2!BH$4,'[1]INTERNAL PARAMETERS-1'!$B$5:$J$44,3,FALSE) + VFDYLD1!BH224*(1-VLOOKUP(VFDYLD2!BH$4,'[1]INTERNAL PARAMETERS-1'!$B$5:$J$44,5,FALSE))*VLOOKUP(VFDYLD2!BH$4,'[1]INTERNAL PARAMETERS-1'!$B$5:$J$44,8,FALSE)*VLOOKUP(VFDYLD2!BH$4,'[1]INTERNAL PARAMETERS-1'!$B$5:$J$44,3,FALSE)</f>
        <v>0</v>
      </c>
      <c r="BI224" s="44">
        <f>VFDYLD1!BI224*VLOOKUP(VFDYLD2!BI$4,'[1]INTERNAL PARAMETERS-1'!$B$5:$J$44,5,FALSE)*VLOOKUP(VFDYLD2!BI$4,'[1]INTERNAL PARAMETERS-1'!$B$5:$J$44,6,FALSE)*VLOOKUP(VFDYLD2!BI$4,'[1]INTERNAL PARAMETERS-1'!$B$5:$J$44,3,FALSE) + VFDYLD1!BI224*(1-VLOOKUP(VFDYLD2!BI$4,'[1]INTERNAL PARAMETERS-1'!$B$5:$J$44,5,FALSE))*VLOOKUP(VFDYLD2!BI$4,'[1]INTERNAL PARAMETERS-1'!$B$5:$J$44,8,FALSE)*VLOOKUP(VFDYLD2!BI$4,'[1]INTERNAL PARAMETERS-1'!$B$5:$J$44,3,FALSE)</f>
        <v>0</v>
      </c>
      <c r="BJ224" s="44">
        <f>VFDYLD1!BJ224*VLOOKUP(VFDYLD2!BJ$4,'[1]INTERNAL PARAMETERS-1'!$B$5:$J$44,5,FALSE)*VLOOKUP(VFDYLD2!BJ$4,'[1]INTERNAL PARAMETERS-1'!$B$5:$J$44,6,FALSE)*VLOOKUP(VFDYLD2!BJ$4,'[1]INTERNAL PARAMETERS-1'!$B$5:$J$44,3,FALSE) + VFDYLD1!BJ224*(1-VLOOKUP(VFDYLD2!BJ$4,'[1]INTERNAL PARAMETERS-1'!$B$5:$J$44,5,FALSE))*VLOOKUP(VFDYLD2!BJ$4,'[1]INTERNAL PARAMETERS-1'!$B$5:$J$44,8,FALSE)*VLOOKUP(VFDYLD2!BJ$4,'[1]INTERNAL PARAMETERS-1'!$B$5:$J$44,3,FALSE)</f>
        <v>0</v>
      </c>
      <c r="BK224" s="44">
        <f>VFDYLD1!BK224*VLOOKUP(VFDYLD2!BK$4,'[1]INTERNAL PARAMETERS-1'!$B$5:$J$44,5,FALSE)*VLOOKUP(VFDYLD2!BK$4,'[1]INTERNAL PARAMETERS-1'!$B$5:$J$44,6,FALSE)*VLOOKUP(VFDYLD2!BK$4,'[1]INTERNAL PARAMETERS-1'!$B$5:$J$44,3,FALSE) + VFDYLD1!BK224*(1-VLOOKUP(VFDYLD2!BK$4,'[1]INTERNAL PARAMETERS-1'!$B$5:$J$44,5,FALSE))*VLOOKUP(VFDYLD2!BK$4,'[1]INTERNAL PARAMETERS-1'!$B$5:$J$44,8,FALSE)*VLOOKUP(VFDYLD2!BK$4,'[1]INTERNAL PARAMETERS-1'!$B$5:$J$44,3,FALSE)</f>
        <v>0</v>
      </c>
      <c r="BL224" s="44">
        <f>VFDYLD1!BL224*VLOOKUP(VFDYLD2!BL$4,'[1]INTERNAL PARAMETERS-1'!$B$5:$J$44,5,FALSE)*VLOOKUP(VFDYLD2!BL$4,'[1]INTERNAL PARAMETERS-1'!$B$5:$J$44,6,FALSE)*VLOOKUP(VFDYLD2!BL$4,'[1]INTERNAL PARAMETERS-1'!$B$5:$J$44,3,FALSE) + VFDYLD1!BL224*(1-VLOOKUP(VFDYLD2!BL$4,'[1]INTERNAL PARAMETERS-1'!$B$5:$J$44,5,FALSE))*VLOOKUP(VFDYLD2!BL$4,'[1]INTERNAL PARAMETERS-1'!$B$5:$J$44,8,FALSE)*VLOOKUP(VFDYLD2!BL$4,'[1]INTERNAL PARAMETERS-1'!$B$5:$J$44,3,FALSE)</f>
        <v>0</v>
      </c>
      <c r="BM224" s="44">
        <f>VFDYLD1!BM224*VLOOKUP(VFDYLD2!BM$4,'[1]INTERNAL PARAMETERS-1'!$B$5:$J$44,5,FALSE)*VLOOKUP(VFDYLD2!BM$4,'[1]INTERNAL PARAMETERS-1'!$B$5:$J$44,6,FALSE)*VLOOKUP(VFDYLD2!BM$4,'[1]INTERNAL PARAMETERS-1'!$B$5:$J$44,3,FALSE) + VFDYLD1!BM224*(1-VLOOKUP(VFDYLD2!BM$4,'[1]INTERNAL PARAMETERS-1'!$B$5:$J$44,5,FALSE))*VLOOKUP(VFDYLD2!BM$4,'[1]INTERNAL PARAMETERS-1'!$B$5:$J$44,8,FALSE)*VLOOKUP(VFDYLD2!BM$4,'[1]INTERNAL PARAMETERS-1'!$B$5:$J$44,3,FALSE)</f>
        <v>0</v>
      </c>
      <c r="BN224" s="44">
        <f>VFDYLD1!BN224*VLOOKUP(VFDYLD2!BN$4,'[1]INTERNAL PARAMETERS-1'!$B$5:$J$44,5,FALSE)*VLOOKUP(VFDYLD2!BN$4,'[1]INTERNAL PARAMETERS-1'!$B$5:$J$44,6,FALSE)*VLOOKUP(VFDYLD2!BN$4,'[1]INTERNAL PARAMETERS-1'!$B$5:$J$44,3,FALSE) + VFDYLD1!BN224*(1-VLOOKUP(VFDYLD2!BN$4,'[1]INTERNAL PARAMETERS-1'!$B$5:$J$44,5,FALSE))*VLOOKUP(VFDYLD2!BN$4,'[1]INTERNAL PARAMETERS-1'!$B$5:$J$44,8,FALSE)*VLOOKUP(VFDYLD2!BN$4,'[1]INTERNAL PARAMETERS-1'!$B$5:$J$44,3,FALSE)</f>
        <v>0</v>
      </c>
      <c r="BO224" s="44">
        <f>VFDYLD1!BO224*VLOOKUP(VFDYLD2!BO$4,'[1]INTERNAL PARAMETERS-1'!$B$5:$J$44,5,FALSE)*VLOOKUP(VFDYLD2!BO$4,'[1]INTERNAL PARAMETERS-1'!$B$5:$J$44,6,FALSE)*VLOOKUP(VFDYLD2!BO$4,'[1]INTERNAL PARAMETERS-1'!$B$5:$J$44,3,FALSE) + VFDYLD1!BO224*(1-VLOOKUP(VFDYLD2!BO$4,'[1]INTERNAL PARAMETERS-1'!$B$5:$J$44,5,FALSE))*VLOOKUP(VFDYLD2!BO$4,'[1]INTERNAL PARAMETERS-1'!$B$5:$J$44,8,FALSE)*VLOOKUP(VFDYLD2!BO$4,'[1]INTERNAL PARAMETERS-1'!$B$5:$J$44,3,FALSE)</f>
        <v>0</v>
      </c>
      <c r="BP224" s="44">
        <f>VFDYLD1!BP224*VLOOKUP(VFDYLD2!BP$4,'[1]INTERNAL PARAMETERS-1'!$B$5:$J$44,5,FALSE)*VLOOKUP(VFDYLD2!BP$4,'[1]INTERNAL PARAMETERS-1'!$B$5:$J$44,6,FALSE)*VLOOKUP(VFDYLD2!BP$4,'[1]INTERNAL PARAMETERS-1'!$B$5:$J$44,3,FALSE) + VFDYLD1!BP224*(1-VLOOKUP(VFDYLD2!BP$4,'[1]INTERNAL PARAMETERS-1'!$B$5:$J$44,5,FALSE))*VLOOKUP(VFDYLD2!BP$4,'[1]INTERNAL PARAMETERS-1'!$B$5:$J$44,8,FALSE)*VLOOKUP(VFDYLD2!BP$4,'[1]INTERNAL PARAMETERS-1'!$B$5:$J$44,3,FALSE)</f>
        <v>0</v>
      </c>
      <c r="BQ224" s="44">
        <f>VFDYLD1!BQ224*VLOOKUP(VFDYLD2!BQ$4,'[1]INTERNAL PARAMETERS-1'!$B$5:$J$44,5,FALSE)*VLOOKUP(VFDYLD2!BQ$4,'[1]INTERNAL PARAMETERS-1'!$B$5:$J$44,6,FALSE)*VLOOKUP(VFDYLD2!BQ$4,'[1]INTERNAL PARAMETERS-1'!$B$5:$J$44,3,FALSE) + VFDYLD1!BQ224*(1-VLOOKUP(VFDYLD2!BQ$4,'[1]INTERNAL PARAMETERS-1'!$B$5:$J$44,5,FALSE))*VLOOKUP(VFDYLD2!BQ$4,'[1]INTERNAL PARAMETERS-1'!$B$5:$J$44,8,FALSE)*VLOOKUP(VFDYLD2!BQ$4,'[1]INTERNAL PARAMETERS-1'!$B$5:$J$44,3,FALSE)</f>
        <v>0</v>
      </c>
      <c r="BR224" s="44">
        <f>VFDYLD1!BR224*VLOOKUP(VFDYLD2!BR$4,'[1]INTERNAL PARAMETERS-1'!$B$5:$J$44,5,FALSE)*VLOOKUP(VFDYLD2!BR$4,'[1]INTERNAL PARAMETERS-1'!$B$5:$J$44,6,FALSE)*VLOOKUP(VFDYLD2!BR$4,'[1]INTERNAL PARAMETERS-1'!$B$5:$J$44,3,FALSE) + VFDYLD1!BR224*(1-VLOOKUP(VFDYLD2!BR$4,'[1]INTERNAL PARAMETERS-1'!$B$5:$J$44,5,FALSE))*VLOOKUP(VFDYLD2!BR$4,'[1]INTERNAL PARAMETERS-1'!$B$5:$J$44,8,FALSE)*VLOOKUP(VFDYLD2!BR$4,'[1]INTERNAL PARAMETERS-1'!$B$5:$J$44,3,FALSE)</f>
        <v>0</v>
      </c>
      <c r="BS224" s="44">
        <f>VFDYLD1!BS224*VLOOKUP(VFDYLD2!BS$4,'[1]INTERNAL PARAMETERS-1'!$B$5:$J$44,5,FALSE)*VLOOKUP(VFDYLD2!BS$4,'[1]INTERNAL PARAMETERS-1'!$B$5:$J$44,6,FALSE)*VLOOKUP(VFDYLD2!BS$4,'[1]INTERNAL PARAMETERS-1'!$B$5:$J$44,3,FALSE) + VFDYLD1!BS224*(1-VLOOKUP(VFDYLD2!BS$4,'[1]INTERNAL PARAMETERS-1'!$B$5:$J$44,5,FALSE))*VLOOKUP(VFDYLD2!BS$4,'[1]INTERNAL PARAMETERS-1'!$B$5:$J$44,8,FALSE)*VLOOKUP(VFDYLD2!BS$4,'[1]INTERNAL PARAMETERS-1'!$B$5:$J$44,3,FALSE)</f>
        <v>0</v>
      </c>
      <c r="BT224" s="44">
        <f>VFDYLD1!BT224*VLOOKUP(VFDYLD2!BT$4,'[1]INTERNAL PARAMETERS-1'!$B$5:$J$44,5,FALSE)*VLOOKUP(VFDYLD2!BT$4,'[1]INTERNAL PARAMETERS-1'!$B$5:$J$44,6,FALSE)*VLOOKUP(VFDYLD2!BT$4,'[1]INTERNAL PARAMETERS-1'!$B$5:$J$44,3,FALSE) + VFDYLD1!BT224*(1-VLOOKUP(VFDYLD2!BT$4,'[1]INTERNAL PARAMETERS-1'!$B$5:$J$44,5,FALSE))*VLOOKUP(VFDYLD2!BT$4,'[1]INTERNAL PARAMETERS-1'!$B$5:$J$44,8,FALSE)*VLOOKUP(VFDYLD2!BT$4,'[1]INTERNAL PARAMETERS-1'!$B$5:$J$44,3,FALSE)</f>
        <v>0</v>
      </c>
      <c r="BU224" s="44">
        <f>VFDYLD1!BU224*VLOOKUP(VFDYLD2!BU$4,'[1]INTERNAL PARAMETERS-1'!$B$5:$J$44,5,FALSE)*VLOOKUP(VFDYLD2!BU$4,'[1]INTERNAL PARAMETERS-1'!$B$5:$J$44,6,FALSE)*VLOOKUP(VFDYLD2!BU$4,'[1]INTERNAL PARAMETERS-1'!$B$5:$J$44,3,FALSE) + VFDYLD1!BU224*(1-VLOOKUP(VFDYLD2!BU$4,'[1]INTERNAL PARAMETERS-1'!$B$5:$J$44,5,FALSE))*VLOOKUP(VFDYLD2!BU$4,'[1]INTERNAL PARAMETERS-1'!$B$5:$J$44,8,FALSE)*VLOOKUP(VFDYLD2!BU$4,'[1]INTERNAL PARAMETERS-1'!$B$5:$J$44,3,FALSE)</f>
        <v>0</v>
      </c>
      <c r="BV224" s="44">
        <f>VFDYLD1!BV224*VLOOKUP(VFDYLD2!BV$4,'[1]INTERNAL PARAMETERS-1'!$B$5:$J$44,5,FALSE)*VLOOKUP(VFDYLD2!BV$4,'[1]INTERNAL PARAMETERS-1'!$B$5:$J$44,6,FALSE)*VLOOKUP(VFDYLD2!BV$4,'[1]INTERNAL PARAMETERS-1'!$B$5:$J$44,3,FALSE) + VFDYLD1!BV224*(1-VLOOKUP(VFDYLD2!BV$4,'[1]INTERNAL PARAMETERS-1'!$B$5:$J$44,5,FALSE))*VLOOKUP(VFDYLD2!BV$4,'[1]INTERNAL PARAMETERS-1'!$B$5:$J$44,8,FALSE)*VLOOKUP(VFDYLD2!BV$4,'[1]INTERNAL PARAMETERS-1'!$B$5:$J$44,3,FALSE)</f>
        <v>0</v>
      </c>
      <c r="BW224" s="44">
        <f>VFDYLD1!BW224*VLOOKUP(VFDYLD2!BW$4,'[1]INTERNAL PARAMETERS-1'!$B$5:$J$44,5,FALSE)*VLOOKUP(VFDYLD2!BW$4,'[1]INTERNAL PARAMETERS-1'!$B$5:$J$44,6,FALSE)*VLOOKUP(VFDYLD2!BW$4,'[1]INTERNAL PARAMETERS-1'!$B$5:$J$44,3,FALSE) + VFDYLD1!BW224*(1-VLOOKUP(VFDYLD2!BW$4,'[1]INTERNAL PARAMETERS-1'!$B$5:$J$44,5,FALSE))*VLOOKUP(VFDYLD2!BW$4,'[1]INTERNAL PARAMETERS-1'!$B$5:$J$44,8,FALSE)*VLOOKUP(VFDYLD2!BW$4,'[1]INTERNAL PARAMETERS-1'!$B$5:$J$44,3,FALSE)</f>
        <v>0</v>
      </c>
      <c r="BX224" s="44">
        <f>VFDYLD1!BX224*VLOOKUP(VFDYLD2!BX$4,'[1]INTERNAL PARAMETERS-1'!$B$5:$J$44,5,FALSE)*VLOOKUP(VFDYLD2!BX$4,'[1]INTERNAL PARAMETERS-1'!$B$5:$J$44,6,FALSE)*VLOOKUP(VFDYLD2!BX$4,'[1]INTERNAL PARAMETERS-1'!$B$5:$J$44,3,FALSE) + VFDYLD1!BX224*(1-VLOOKUP(VFDYLD2!BX$4,'[1]INTERNAL PARAMETERS-1'!$B$5:$J$44,5,FALSE))*VLOOKUP(VFDYLD2!BX$4,'[1]INTERNAL PARAMETERS-1'!$B$5:$J$44,8,FALSE)*VLOOKUP(VFDYLD2!BX$4,'[1]INTERNAL PARAMETERS-1'!$B$5:$J$44,3,FALSE)</f>
        <v>0</v>
      </c>
      <c r="BY224" s="44">
        <f>VFDYLD1!BY224*VLOOKUP(VFDYLD2!BY$4,'[1]INTERNAL PARAMETERS-1'!$B$5:$J$44,5,FALSE)*VLOOKUP(VFDYLD2!BY$4,'[1]INTERNAL PARAMETERS-1'!$B$5:$J$44,6,FALSE)*VLOOKUP(VFDYLD2!BY$4,'[1]INTERNAL PARAMETERS-1'!$B$5:$J$44,3,FALSE) + VFDYLD1!BY224*(1-VLOOKUP(VFDYLD2!BY$4,'[1]INTERNAL PARAMETERS-1'!$B$5:$J$44,5,FALSE))*VLOOKUP(VFDYLD2!BY$4,'[1]INTERNAL PARAMETERS-1'!$B$5:$J$44,8,FALSE)*VLOOKUP(VFDYLD2!BY$4,'[1]INTERNAL PARAMETERS-1'!$B$5:$J$44,3,FALSE)</f>
        <v>0</v>
      </c>
      <c r="BZ224" s="44">
        <f>VFDYLD1!BZ224*VLOOKUP(VFDYLD2!BZ$4,'[1]INTERNAL PARAMETERS-1'!$B$5:$J$44,5,FALSE)*VLOOKUP(VFDYLD2!BZ$4,'[1]INTERNAL PARAMETERS-1'!$B$5:$J$44,6,FALSE)*VLOOKUP(VFDYLD2!BZ$4,'[1]INTERNAL PARAMETERS-1'!$B$5:$J$44,3,FALSE) + VFDYLD1!BZ224*(1-VLOOKUP(VFDYLD2!BZ$4,'[1]INTERNAL PARAMETERS-1'!$B$5:$J$44,5,FALSE))*VLOOKUP(VFDYLD2!BZ$4,'[1]INTERNAL PARAMETERS-1'!$B$5:$J$44,8,FALSE)*VLOOKUP(VFDYLD2!BZ$4,'[1]INTERNAL PARAMETERS-1'!$B$5:$J$44,3,FALSE)</f>
        <v>0</v>
      </c>
      <c r="CA224" s="44">
        <f>VFDYLD1!CA224*VLOOKUP(VFDYLD2!CA$4,'[1]INTERNAL PARAMETERS-1'!$B$5:$J$44,5,FALSE)*VLOOKUP(VFDYLD2!CA$4,'[1]INTERNAL PARAMETERS-1'!$B$5:$J$44,6,FALSE)*VLOOKUP(VFDYLD2!CA$4,'[1]INTERNAL PARAMETERS-1'!$B$5:$J$44,3,FALSE) + VFDYLD1!CA224*(1-VLOOKUP(VFDYLD2!CA$4,'[1]INTERNAL PARAMETERS-1'!$B$5:$J$44,5,FALSE))*VLOOKUP(VFDYLD2!CA$4,'[1]INTERNAL PARAMETERS-1'!$B$5:$J$44,8,FALSE)*VLOOKUP(VFDYLD2!CA$4,'[1]INTERNAL PARAMETERS-1'!$B$5:$J$44,3,FALSE)</f>
        <v>0</v>
      </c>
      <c r="CB224" s="44">
        <f>VFDYLD1!CB224*VLOOKUP(VFDYLD2!CB$4,'[1]INTERNAL PARAMETERS-1'!$B$5:$J$44,5,FALSE)*VLOOKUP(VFDYLD2!CB$4,'[1]INTERNAL PARAMETERS-1'!$B$5:$J$44,6,FALSE)*VLOOKUP(VFDYLD2!CB$4,'[1]INTERNAL PARAMETERS-1'!$B$5:$J$44,3,FALSE) + VFDYLD1!CB224*(1-VLOOKUP(VFDYLD2!CB$4,'[1]INTERNAL PARAMETERS-1'!$B$5:$J$44,5,FALSE))*VLOOKUP(VFDYLD2!CB$4,'[1]INTERNAL PARAMETERS-1'!$B$5:$J$44,8,FALSE)*VLOOKUP(VFDYLD2!CB$4,'[1]INTERNAL PARAMETERS-1'!$B$5:$J$44,3,FALSE)</f>
        <v>0</v>
      </c>
      <c r="CC224" s="44">
        <f>VFDYLD1!CC224*VLOOKUP(VFDYLD2!CC$4,'[1]INTERNAL PARAMETERS-1'!$B$5:$J$44,5,FALSE)*VLOOKUP(VFDYLD2!CC$4,'[1]INTERNAL PARAMETERS-1'!$B$5:$J$44,6,FALSE)*VLOOKUP(VFDYLD2!CC$4,'[1]INTERNAL PARAMETERS-1'!$B$5:$J$44,3,FALSE) + VFDYLD1!CC224*(1-VLOOKUP(VFDYLD2!CC$4,'[1]INTERNAL PARAMETERS-1'!$B$5:$J$44,5,FALSE))*VLOOKUP(VFDYLD2!CC$4,'[1]INTERNAL PARAMETERS-1'!$B$5:$J$44,8,FALSE)*VLOOKUP(VFDYLD2!CC$4,'[1]INTERNAL PARAMETERS-1'!$B$5:$J$44,3,FALSE)</f>
        <v>0</v>
      </c>
      <c r="CD224" s="44">
        <f>VFDYLD1!CD224*VLOOKUP(VFDYLD2!CD$4,'[1]INTERNAL PARAMETERS-1'!$B$5:$J$44,5,FALSE)*VLOOKUP(VFDYLD2!CD$4,'[1]INTERNAL PARAMETERS-1'!$B$5:$J$44,6,FALSE)*VLOOKUP(VFDYLD2!CD$4,'[1]INTERNAL PARAMETERS-1'!$B$5:$J$44,3,FALSE) + VFDYLD1!CD224*(1-VLOOKUP(VFDYLD2!CD$4,'[1]INTERNAL PARAMETERS-1'!$B$5:$J$44,5,FALSE))*VLOOKUP(VFDYLD2!CD$4,'[1]INTERNAL PARAMETERS-1'!$B$5:$J$44,8,FALSE)*VLOOKUP(VFDYLD2!CD$4,'[1]INTERNAL PARAMETERS-1'!$B$5:$J$44,3,FALSE)</f>
        <v>0</v>
      </c>
      <c r="CE224" s="44">
        <f>VFDYLD1!CE224*VLOOKUP(VFDYLD2!CE$4,'[1]INTERNAL PARAMETERS-1'!$B$5:$J$44,5,FALSE)*VLOOKUP(VFDYLD2!CE$4,'[1]INTERNAL PARAMETERS-1'!$B$5:$J$44,6,FALSE)*VLOOKUP(VFDYLD2!CE$4,'[1]INTERNAL PARAMETERS-1'!$B$5:$J$44,3,FALSE) + VFDYLD1!CE224*(1-VLOOKUP(VFDYLD2!CE$4,'[1]INTERNAL PARAMETERS-1'!$B$5:$J$44,5,FALSE))*VLOOKUP(VFDYLD2!CE$4,'[1]INTERNAL PARAMETERS-1'!$B$5:$J$44,8,FALSE)*VLOOKUP(VFDYLD2!CE$4,'[1]INTERNAL PARAMETERS-1'!$B$5:$J$44,3,FALSE)</f>
        <v>0</v>
      </c>
      <c r="CF224" s="44">
        <f>VFDYLD1!CF224*VLOOKUP(VFDYLD2!CF$4,'[1]INTERNAL PARAMETERS-1'!$B$5:$J$44,5,FALSE)*VLOOKUP(VFDYLD2!CF$4,'[1]INTERNAL PARAMETERS-1'!$B$5:$J$44,6,FALSE)*VLOOKUP(VFDYLD2!CF$4,'[1]INTERNAL PARAMETERS-1'!$B$5:$J$44,3,FALSE) + VFDYLD1!CF224*(1-VLOOKUP(VFDYLD2!CF$4,'[1]INTERNAL PARAMETERS-1'!$B$5:$J$44,5,FALSE))*VLOOKUP(VFDYLD2!CF$4,'[1]INTERNAL PARAMETERS-1'!$B$5:$J$44,8,FALSE)*VLOOKUP(VFDYLD2!CF$4,'[1]INTERNAL PARAMETERS-1'!$B$5:$J$44,3,FALSE)</f>
        <v>0</v>
      </c>
      <c r="CG224" s="44">
        <f>VFDYLD1!CG224*VLOOKUP(VFDYLD2!CG$4,'[1]INTERNAL PARAMETERS-1'!$B$5:$J$44,5,FALSE)*VLOOKUP(VFDYLD2!CG$4,'[1]INTERNAL PARAMETERS-1'!$B$5:$J$44,6,FALSE)*VLOOKUP(VFDYLD2!CG$4,'[1]INTERNAL PARAMETERS-1'!$B$5:$J$44,3,FALSE) + VFDYLD1!CG224*(1-VLOOKUP(VFDYLD2!CG$4,'[1]INTERNAL PARAMETERS-1'!$B$5:$J$44,5,FALSE))*VLOOKUP(VFDYLD2!CG$4,'[1]INTERNAL PARAMETERS-1'!$B$5:$J$44,8,FALSE)*VLOOKUP(VFDYLD2!CG$4,'[1]INTERNAL PARAMETERS-1'!$B$5:$J$44,3,FALSE)</f>
        <v>0</v>
      </c>
      <c r="CH224" s="43">
        <f>VFDYLD1!CH224*VLOOKUP(VFDYLD2!CH$4,'[1]INTERNAL PARAMETERS-1'!$B$5:$J$44,5,FALSE)*VLOOKUP(VFDYLD2!CH$4,'[1]INTERNAL PARAMETERS-1'!$B$5:$J$44,6,FALSE)*VLOOKUP(VFDYLD2!CH$4,'[1]INTERNAL PARAMETERS-1'!$B$5:$J$44,3,FALSE) + VFDYLD1!CH224*(1-VLOOKUP(VFDYLD2!CH$4,'[1]INTERNAL PARAMETERS-1'!$B$5:$J$44,5,FALSE))*VLOOKUP(VFDYLD2!CH$4,'[1]INTERNAL PARAMETERS-1'!$B$5:$J$44,8,FALSE)*VLOOKUP(VFDYLD2!CH$4,'[1]INTERNAL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65</v>
      </c>
      <c r="D225" s="57" t="s">
        <v>60</v>
      </c>
      <c r="E225" s="132">
        <f>VFD!W225</f>
        <v>0</v>
      </c>
      <c r="F225" s="59">
        <f>'[1]INTERNAL PARAMETERS-1'!M9</f>
        <v>63.875</v>
      </c>
      <c r="G225" s="45">
        <f>VFDYLD1!G225*VLOOKUP(VFDYLD2!G$4,'[1]INTERNAL PARAMETERS-1'!$B$5:$J$44,5,FALSE)*VLOOKUP(VFDYLD2!G$4,'[1]INTERNAL PARAMETERS-1'!$B$5:$J$44,7,FALSE)*VFDYLD2!$F225 + VFDYLD1!G225*(1-VLOOKUP(VFDYLD2!G$4,'[1]INTERNAL PARAMETERS-1'!$B$5:$J$44,5,FALSE))*VLOOKUP(VFDYLD2!G$4,'[1]INTERNAL PARAMETERS-1'!$B$5:$J$44,9,FALSE)*VFDYLD2!$F225</f>
        <v>0</v>
      </c>
      <c r="H225" s="44">
        <f>VFDYLD1!H225*VLOOKUP(VFDYLD2!H$4,'[1]INTERNAL PARAMETERS-1'!$B$5:$J$44,5,FALSE)*VLOOKUP(VFDYLD2!H$4,'[1]INTERNAL PARAMETERS-1'!$B$5:$J$44,7,FALSE)*VFDYLD2!$F225 + VFDYLD1!H225*(1-VLOOKUP(VFDYLD2!H$4,'[1]INTERNAL PARAMETERS-1'!$B$5:$J$44,5,FALSE))*VLOOKUP(VFDYLD2!H$4,'[1]INTERNAL PARAMETERS-1'!$B$5:$J$44,9,FALSE)*VFDYLD2!$F225</f>
        <v>0</v>
      </c>
      <c r="I225" s="44">
        <f>VFDYLD1!I225*VLOOKUP(VFDYLD2!I$4,'[1]INTERNAL PARAMETERS-1'!$B$5:$J$44,5,FALSE)*VLOOKUP(VFDYLD2!I$4,'[1]INTERNAL PARAMETERS-1'!$B$5:$J$44,7,FALSE)*VFDYLD2!$F225 + VFDYLD1!I225*(1-VLOOKUP(VFDYLD2!I$4,'[1]INTERNAL PARAMETERS-1'!$B$5:$J$44,5,FALSE))*VLOOKUP(VFDYLD2!I$4,'[1]INTERNAL PARAMETERS-1'!$B$5:$J$44,9,FALSE)*VFDYLD2!$F225</f>
        <v>0</v>
      </c>
      <c r="J225" s="44">
        <f>VFDYLD1!J225*VLOOKUP(VFDYLD2!J$4,'[1]INTERNAL PARAMETERS-1'!$B$5:$J$44,5,FALSE)*VLOOKUP(VFDYLD2!J$4,'[1]INTERNAL PARAMETERS-1'!$B$5:$J$44,7,FALSE)*VFDYLD2!$F225 + VFDYLD1!J225*(1-VLOOKUP(VFDYLD2!J$4,'[1]INTERNAL PARAMETERS-1'!$B$5:$J$44,5,FALSE))*VLOOKUP(VFDYLD2!J$4,'[1]INTERNAL PARAMETERS-1'!$B$5:$J$44,9,FALSE)*VFDYLD2!$F225</f>
        <v>0</v>
      </c>
      <c r="K225" s="44">
        <f>VFDYLD1!K225*VLOOKUP(VFDYLD2!K$4,'[1]INTERNAL PARAMETERS-1'!$B$5:$J$44,5,FALSE)*VLOOKUP(VFDYLD2!K$4,'[1]INTERNAL PARAMETERS-1'!$B$5:$J$44,7,FALSE)*VFDYLD2!$F225 + VFDYLD1!K225*(1-VLOOKUP(VFDYLD2!K$4,'[1]INTERNAL PARAMETERS-1'!$B$5:$J$44,5,FALSE))*VLOOKUP(VFDYLD2!K$4,'[1]INTERNAL PARAMETERS-1'!$B$5:$J$44,9,FALSE)*VFDYLD2!$F225</f>
        <v>0</v>
      </c>
      <c r="L225" s="44">
        <f>VFDYLD1!L225*VLOOKUP(VFDYLD2!L$4,'[1]INTERNAL PARAMETERS-1'!$B$5:$J$44,5,FALSE)*VLOOKUP(VFDYLD2!L$4,'[1]INTERNAL PARAMETERS-1'!$B$5:$J$44,7,FALSE)*VFDYLD2!$F225 + VFDYLD1!L225*(1-VLOOKUP(VFDYLD2!L$4,'[1]INTERNAL PARAMETERS-1'!$B$5:$J$44,5,FALSE))*VLOOKUP(VFDYLD2!L$4,'[1]INTERNAL PARAMETERS-1'!$B$5:$J$44,9,FALSE)*VFDYLD2!$F225</f>
        <v>0</v>
      </c>
      <c r="M225" s="44">
        <f>VFDYLD1!M225*VLOOKUP(VFDYLD2!M$4,'[1]INTERNAL PARAMETERS-1'!$B$5:$J$44,5,FALSE)*VLOOKUP(VFDYLD2!M$4,'[1]INTERNAL PARAMETERS-1'!$B$5:$J$44,7,FALSE)*VFDYLD2!$F225 + VFDYLD1!M225*(1-VLOOKUP(VFDYLD2!M$4,'[1]INTERNAL PARAMETERS-1'!$B$5:$J$44,5,FALSE))*VLOOKUP(VFDYLD2!M$4,'[1]INTERNAL PARAMETERS-1'!$B$5:$J$44,9,FALSE)*VFDYLD2!$F225</f>
        <v>0</v>
      </c>
      <c r="N225" s="44">
        <f>VFDYLD1!N225*VLOOKUP(VFDYLD2!N$4,'[1]INTERNAL PARAMETERS-1'!$B$5:$J$44,5,FALSE)*VLOOKUP(VFDYLD2!N$4,'[1]INTERNAL PARAMETERS-1'!$B$5:$J$44,7,FALSE)*VFDYLD2!$F225 + VFDYLD1!N225*(1-VLOOKUP(VFDYLD2!N$4,'[1]INTERNAL PARAMETERS-1'!$B$5:$J$44,5,FALSE))*VLOOKUP(VFDYLD2!N$4,'[1]INTERNAL PARAMETERS-1'!$B$5:$J$44,9,FALSE)*VFDYLD2!$F225</f>
        <v>0</v>
      </c>
      <c r="O225" s="44">
        <f>VFDYLD1!O225*VLOOKUP(VFDYLD2!O$4,'[1]INTERNAL PARAMETERS-1'!$B$5:$J$44,5,FALSE)*VLOOKUP(VFDYLD2!O$4,'[1]INTERNAL PARAMETERS-1'!$B$5:$J$44,7,FALSE)*VFDYLD2!$F225 + VFDYLD1!O225*(1-VLOOKUP(VFDYLD2!O$4,'[1]INTERNAL PARAMETERS-1'!$B$5:$J$44,5,FALSE))*VLOOKUP(VFDYLD2!O$4,'[1]INTERNAL PARAMETERS-1'!$B$5:$J$44,9,FALSE)*VFDYLD2!$F225</f>
        <v>0</v>
      </c>
      <c r="P225" s="44">
        <f>VFDYLD1!P225*VLOOKUP(VFDYLD2!P$4,'[1]INTERNAL PARAMETERS-1'!$B$5:$J$44,5,FALSE)*VLOOKUP(VFDYLD2!P$4,'[1]INTERNAL PARAMETERS-1'!$B$5:$J$44,7,FALSE)*VFDYLD2!$F225 + VFDYLD1!P225*(1-VLOOKUP(VFDYLD2!P$4,'[1]INTERNAL PARAMETERS-1'!$B$5:$J$44,5,FALSE))*VLOOKUP(VFDYLD2!P$4,'[1]INTERNAL PARAMETERS-1'!$B$5:$J$44,9,FALSE)*VFDYLD2!$F225</f>
        <v>0</v>
      </c>
      <c r="Q225" s="44">
        <f>VFDYLD1!Q225*VLOOKUP(VFDYLD2!Q$4,'[1]INTERNAL PARAMETERS-1'!$B$5:$J$44,5,FALSE)*VLOOKUP(VFDYLD2!Q$4,'[1]INTERNAL PARAMETERS-1'!$B$5:$J$44,7,FALSE)*VFDYLD2!$F225 + VFDYLD1!Q225*(1-VLOOKUP(VFDYLD2!Q$4,'[1]INTERNAL PARAMETERS-1'!$B$5:$J$44,5,FALSE))*VLOOKUP(VFDYLD2!Q$4,'[1]INTERNAL PARAMETERS-1'!$B$5:$J$44,9,FALSE)*VFDYLD2!$F225</f>
        <v>0</v>
      </c>
      <c r="R225" s="44">
        <f>VFDYLD1!R225*VLOOKUP(VFDYLD2!R$4,'[1]INTERNAL PARAMETERS-1'!$B$5:$J$44,5,FALSE)*VLOOKUP(VFDYLD2!R$4,'[1]INTERNAL PARAMETERS-1'!$B$5:$J$44,7,FALSE)*VFDYLD2!$F225 + VFDYLD1!R225*(1-VLOOKUP(VFDYLD2!R$4,'[1]INTERNAL PARAMETERS-1'!$B$5:$J$44,5,FALSE))*VLOOKUP(VFDYLD2!R$4,'[1]INTERNAL PARAMETERS-1'!$B$5:$J$44,9,FALSE)*VFDYLD2!$F225</f>
        <v>0</v>
      </c>
      <c r="S225" s="44">
        <f>VFDYLD1!S225*VLOOKUP(VFDYLD2!S$4,'[1]INTERNAL PARAMETERS-1'!$B$5:$J$44,5,FALSE)*VLOOKUP(VFDYLD2!S$4,'[1]INTERNAL PARAMETERS-1'!$B$5:$J$44,7,FALSE)*VFDYLD2!$F225 + VFDYLD1!S225*(1-VLOOKUP(VFDYLD2!S$4,'[1]INTERNAL PARAMETERS-1'!$B$5:$J$44,5,FALSE))*VLOOKUP(VFDYLD2!S$4,'[1]INTERNAL PARAMETERS-1'!$B$5:$J$44,9,FALSE)*VFDYLD2!$F225</f>
        <v>0</v>
      </c>
      <c r="T225" s="44">
        <f>VFDYLD1!T225*VLOOKUP(VFDYLD2!T$4,'[1]INTERNAL PARAMETERS-1'!$B$5:$J$44,5,FALSE)*VLOOKUP(VFDYLD2!T$4,'[1]INTERNAL PARAMETERS-1'!$B$5:$J$44,7,FALSE)*VFDYLD2!$F225 + VFDYLD1!T225*(1-VLOOKUP(VFDYLD2!T$4,'[1]INTERNAL PARAMETERS-1'!$B$5:$J$44,5,FALSE))*VLOOKUP(VFDYLD2!T$4,'[1]INTERNAL PARAMETERS-1'!$B$5:$J$44,9,FALSE)*VFDYLD2!$F225</f>
        <v>0</v>
      </c>
      <c r="U225" s="44">
        <f>VFDYLD1!U225*VLOOKUP(VFDYLD2!U$4,'[1]INTERNAL PARAMETERS-1'!$B$5:$J$44,5,FALSE)*VLOOKUP(VFDYLD2!U$4,'[1]INTERNAL PARAMETERS-1'!$B$5:$J$44,7,FALSE)*VFDYLD2!$F225 + VFDYLD1!U225*(1-VLOOKUP(VFDYLD2!U$4,'[1]INTERNAL PARAMETERS-1'!$B$5:$J$44,5,FALSE))*VLOOKUP(VFDYLD2!U$4,'[1]INTERNAL PARAMETERS-1'!$B$5:$J$44,9,FALSE)*VFDYLD2!$F225</f>
        <v>0</v>
      </c>
      <c r="V225" s="44">
        <f>VFDYLD1!V225*VLOOKUP(VFDYLD2!V$4,'[1]INTERNAL PARAMETERS-1'!$B$5:$J$44,5,FALSE)*VLOOKUP(VFDYLD2!V$4,'[1]INTERNAL PARAMETERS-1'!$B$5:$J$44,7,FALSE)*VFDYLD2!$F225 + VFDYLD1!V225*(1-VLOOKUP(VFDYLD2!V$4,'[1]INTERNAL PARAMETERS-1'!$B$5:$J$44,5,FALSE))*VLOOKUP(VFDYLD2!V$4,'[1]INTERNAL PARAMETERS-1'!$B$5:$J$44,9,FALSE)*VFDYLD2!$F225</f>
        <v>0</v>
      </c>
      <c r="W225" s="44">
        <f>VFDYLD1!W225*VLOOKUP(VFDYLD2!W$4,'[1]INTERNAL PARAMETERS-1'!$B$5:$J$44,5,FALSE)*VLOOKUP(VFDYLD2!W$4,'[1]INTERNAL PARAMETERS-1'!$B$5:$J$44,7,FALSE)*VFDYLD2!$F225 + VFDYLD1!W225*(1-VLOOKUP(VFDYLD2!W$4,'[1]INTERNAL PARAMETERS-1'!$B$5:$J$44,5,FALSE))*VLOOKUP(VFDYLD2!W$4,'[1]INTERNAL PARAMETERS-1'!$B$5:$J$44,9,FALSE)*VFDYLD2!$F225</f>
        <v>0</v>
      </c>
      <c r="X225" s="44">
        <f>VFDYLD1!X225*VLOOKUP(VFDYLD2!X$4,'[1]INTERNAL PARAMETERS-1'!$B$5:$J$44,5,FALSE)*VLOOKUP(VFDYLD2!X$4,'[1]INTERNAL PARAMETERS-1'!$B$5:$J$44,7,FALSE)*VFDYLD2!$F225 + VFDYLD1!X225*(1-VLOOKUP(VFDYLD2!X$4,'[1]INTERNAL PARAMETERS-1'!$B$5:$J$44,5,FALSE))*VLOOKUP(VFDYLD2!X$4,'[1]INTERNAL PARAMETERS-1'!$B$5:$J$44,9,FALSE)*VFDYLD2!$F225</f>
        <v>0</v>
      </c>
      <c r="Y225" s="44">
        <f>VFDYLD1!Y225*VLOOKUP(VFDYLD2!Y$4,'[1]INTERNAL PARAMETERS-1'!$B$5:$J$44,5,FALSE)*VLOOKUP(VFDYLD2!Y$4,'[1]INTERNAL PARAMETERS-1'!$B$5:$J$44,7,FALSE)*VFDYLD2!$F225 + VFDYLD1!Y225*(1-VLOOKUP(VFDYLD2!Y$4,'[1]INTERNAL PARAMETERS-1'!$B$5:$J$44,5,FALSE))*VLOOKUP(VFDYLD2!Y$4,'[1]INTERNAL PARAMETERS-1'!$B$5:$J$44,9,FALSE)*VFDYLD2!$F225</f>
        <v>0</v>
      </c>
      <c r="Z225" s="44">
        <f>VFDYLD1!Z225*VLOOKUP(VFDYLD2!Z$4,'[1]INTERNAL PARAMETERS-1'!$B$5:$J$44,5,FALSE)*VLOOKUP(VFDYLD2!Z$4,'[1]INTERNAL PARAMETERS-1'!$B$5:$J$44,7,FALSE)*VFDYLD2!$F225 + VFDYLD1!Z225*(1-VLOOKUP(VFDYLD2!Z$4,'[1]INTERNAL PARAMETERS-1'!$B$5:$J$44,5,FALSE))*VLOOKUP(VFDYLD2!Z$4,'[1]INTERNAL PARAMETERS-1'!$B$5:$J$44,9,FALSE)*VFDYLD2!$F225</f>
        <v>0</v>
      </c>
      <c r="AA225" s="44">
        <f>VFDYLD1!AA225*VLOOKUP(VFDYLD2!AA$4,'[1]INTERNAL PARAMETERS-1'!$B$5:$J$44,5,FALSE)*VLOOKUP(VFDYLD2!AA$4,'[1]INTERNAL PARAMETERS-1'!$B$5:$J$44,7,FALSE)*VFDYLD2!$F225 + VFDYLD1!AA225*(1-VLOOKUP(VFDYLD2!AA$4,'[1]INTERNAL PARAMETERS-1'!$B$5:$J$44,5,FALSE))*VLOOKUP(VFDYLD2!AA$4,'[1]INTERNAL PARAMETERS-1'!$B$5:$J$44,9,FALSE)*VFDYLD2!$F225</f>
        <v>0</v>
      </c>
      <c r="AB225" s="44">
        <f>VFDYLD1!AB225*VLOOKUP(VFDYLD2!AB$4,'[1]INTERNAL PARAMETERS-1'!$B$5:$J$44,5,FALSE)*VLOOKUP(VFDYLD2!AB$4,'[1]INTERNAL PARAMETERS-1'!$B$5:$J$44,7,FALSE)*VFDYLD2!$F225 + VFDYLD1!AB225*(1-VLOOKUP(VFDYLD2!AB$4,'[1]INTERNAL PARAMETERS-1'!$B$5:$J$44,5,FALSE))*VLOOKUP(VFDYLD2!AB$4,'[1]INTERNAL PARAMETERS-1'!$B$5:$J$44,9,FALSE)*VFDYLD2!$F225</f>
        <v>0</v>
      </c>
      <c r="AC225" s="44">
        <f>VFDYLD1!AC225*VLOOKUP(VFDYLD2!AC$4,'[1]INTERNAL PARAMETERS-1'!$B$5:$J$44,5,FALSE)*VLOOKUP(VFDYLD2!AC$4,'[1]INTERNAL PARAMETERS-1'!$B$5:$J$44,7,FALSE)*VFDYLD2!$F225 + VFDYLD1!AC225*(1-VLOOKUP(VFDYLD2!AC$4,'[1]INTERNAL PARAMETERS-1'!$B$5:$J$44,5,FALSE))*VLOOKUP(VFDYLD2!AC$4,'[1]INTERNAL PARAMETERS-1'!$B$5:$J$44,9,FALSE)*VFDYLD2!$F225</f>
        <v>0</v>
      </c>
      <c r="AD225" s="44">
        <f>VFDYLD1!AD225*VLOOKUP(VFDYLD2!AD$4,'[1]INTERNAL PARAMETERS-1'!$B$5:$J$44,5,FALSE)*VLOOKUP(VFDYLD2!AD$4,'[1]INTERNAL PARAMETERS-1'!$B$5:$J$44,7,FALSE)*VFDYLD2!$F225 + VFDYLD1!AD225*(1-VLOOKUP(VFDYLD2!AD$4,'[1]INTERNAL PARAMETERS-1'!$B$5:$J$44,5,FALSE))*VLOOKUP(VFDYLD2!AD$4,'[1]INTERNAL PARAMETERS-1'!$B$5:$J$44,9,FALSE)*VFDYLD2!$F225</f>
        <v>0</v>
      </c>
      <c r="AE225" s="44">
        <f>VFDYLD1!AE225*VLOOKUP(VFDYLD2!AE$4,'[1]INTERNAL PARAMETERS-1'!$B$5:$J$44,5,FALSE)*VLOOKUP(VFDYLD2!AE$4,'[1]INTERNAL PARAMETERS-1'!$B$5:$J$44,7,FALSE)*VFDYLD2!$F225 + VFDYLD1!AE225*(1-VLOOKUP(VFDYLD2!AE$4,'[1]INTERNAL PARAMETERS-1'!$B$5:$J$44,5,FALSE))*VLOOKUP(VFDYLD2!AE$4,'[1]INTERNAL PARAMETERS-1'!$B$5:$J$44,9,FALSE)*VFDYLD2!$F225</f>
        <v>0</v>
      </c>
      <c r="AF225" s="44">
        <f>VFDYLD1!AF225*VLOOKUP(VFDYLD2!AF$4,'[1]INTERNAL PARAMETERS-1'!$B$5:$J$44,5,FALSE)*VLOOKUP(VFDYLD2!AF$4,'[1]INTERNAL PARAMETERS-1'!$B$5:$J$44,7,FALSE)*VFDYLD2!$F225 + VFDYLD1!AF225*(1-VLOOKUP(VFDYLD2!AF$4,'[1]INTERNAL PARAMETERS-1'!$B$5:$J$44,5,FALSE))*VLOOKUP(VFDYLD2!AF$4,'[1]INTERNAL PARAMETERS-1'!$B$5:$J$44,9,FALSE)*VFDYLD2!$F225</f>
        <v>0</v>
      </c>
      <c r="AG225" s="44">
        <f>VFDYLD1!AG225*VLOOKUP(VFDYLD2!AG$4,'[1]INTERNAL PARAMETERS-1'!$B$5:$J$44,5,FALSE)*VLOOKUP(VFDYLD2!AG$4,'[1]INTERNAL PARAMETERS-1'!$B$5:$J$44,7,FALSE)*VFDYLD2!$F225 + VFDYLD1!AG225*(1-VLOOKUP(VFDYLD2!AG$4,'[1]INTERNAL PARAMETERS-1'!$B$5:$J$44,5,FALSE))*VLOOKUP(VFDYLD2!AG$4,'[1]INTERNAL PARAMETERS-1'!$B$5:$J$44,9,FALSE)*VFDYLD2!$F225</f>
        <v>0</v>
      </c>
      <c r="AH225" s="44">
        <f>VFDYLD1!AH225*VLOOKUP(VFDYLD2!AH$4,'[1]INTERNAL PARAMETERS-1'!$B$5:$J$44,5,FALSE)*VLOOKUP(VFDYLD2!AH$4,'[1]INTERNAL PARAMETERS-1'!$B$5:$J$44,7,FALSE)*VFDYLD2!$F225 + VFDYLD1!AH225*(1-VLOOKUP(VFDYLD2!AH$4,'[1]INTERNAL PARAMETERS-1'!$B$5:$J$44,5,FALSE))*VLOOKUP(VFDYLD2!AH$4,'[1]INTERNAL PARAMETERS-1'!$B$5:$J$44,9,FALSE)*VFDYLD2!$F225</f>
        <v>0</v>
      </c>
      <c r="AI225" s="44">
        <f>VFDYLD1!AI225*VLOOKUP(VFDYLD2!AI$4,'[1]INTERNAL PARAMETERS-1'!$B$5:$J$44,5,FALSE)*VLOOKUP(VFDYLD2!AI$4,'[1]INTERNAL PARAMETERS-1'!$B$5:$J$44,7,FALSE)*VFDYLD2!$F225 + VFDYLD1!AI225*(1-VLOOKUP(VFDYLD2!AI$4,'[1]INTERNAL PARAMETERS-1'!$B$5:$J$44,5,FALSE))*VLOOKUP(VFDYLD2!AI$4,'[1]INTERNAL PARAMETERS-1'!$B$5:$J$44,9,FALSE)*VFDYLD2!$F225</f>
        <v>0</v>
      </c>
      <c r="AJ225" s="44">
        <f>VFDYLD1!AJ225*VLOOKUP(VFDYLD2!AJ$4,'[1]INTERNAL PARAMETERS-1'!$B$5:$J$44,5,FALSE)*VLOOKUP(VFDYLD2!AJ$4,'[1]INTERNAL PARAMETERS-1'!$B$5:$J$44,7,FALSE)*VFDYLD2!$F225 + VFDYLD1!AJ225*(1-VLOOKUP(VFDYLD2!AJ$4,'[1]INTERNAL PARAMETERS-1'!$B$5:$J$44,5,FALSE))*VLOOKUP(VFDYLD2!AJ$4,'[1]INTERNAL PARAMETERS-1'!$B$5:$J$44,9,FALSE)*VFDYLD2!$F225</f>
        <v>0</v>
      </c>
      <c r="AK225" s="44">
        <f>VFDYLD1!AK225*VLOOKUP(VFDYLD2!AK$4,'[1]INTERNAL PARAMETERS-1'!$B$5:$J$44,5,FALSE)*VLOOKUP(VFDYLD2!AK$4,'[1]INTERNAL PARAMETERS-1'!$B$5:$J$44,7,FALSE)*VFDYLD2!$F225 + VFDYLD1!AK225*(1-VLOOKUP(VFDYLD2!AK$4,'[1]INTERNAL PARAMETERS-1'!$B$5:$J$44,5,FALSE))*VLOOKUP(VFDYLD2!AK$4,'[1]INTERNAL PARAMETERS-1'!$B$5:$J$44,9,FALSE)*VFDYLD2!$F225</f>
        <v>0</v>
      </c>
      <c r="AL225" s="44">
        <f>VFDYLD1!AL225*VLOOKUP(VFDYLD2!AL$4,'[1]INTERNAL PARAMETERS-1'!$B$5:$J$44,5,FALSE)*VLOOKUP(VFDYLD2!AL$4,'[1]INTERNAL PARAMETERS-1'!$B$5:$J$44,7,FALSE)*VFDYLD2!$F225 + VFDYLD1!AL225*(1-VLOOKUP(VFDYLD2!AL$4,'[1]INTERNAL PARAMETERS-1'!$B$5:$J$44,5,FALSE))*VLOOKUP(VFDYLD2!AL$4,'[1]INTERNAL PARAMETERS-1'!$B$5:$J$44,9,FALSE)*VFDYLD2!$F225</f>
        <v>0</v>
      </c>
      <c r="AM225" s="44">
        <f>VFDYLD1!AM225*VLOOKUP(VFDYLD2!AM$4,'[1]INTERNAL PARAMETERS-1'!$B$5:$J$44,5,FALSE)*VLOOKUP(VFDYLD2!AM$4,'[1]INTERNAL PARAMETERS-1'!$B$5:$J$44,7,FALSE)*VFDYLD2!$F225 + VFDYLD1!AM225*(1-VLOOKUP(VFDYLD2!AM$4,'[1]INTERNAL PARAMETERS-1'!$B$5:$J$44,5,FALSE))*VLOOKUP(VFDYLD2!AM$4,'[1]INTERNAL PARAMETERS-1'!$B$5:$J$44,9,FALSE)*VFDYLD2!$F225</f>
        <v>0</v>
      </c>
      <c r="AN225" s="44">
        <f>VFDYLD1!AN225*VLOOKUP(VFDYLD2!AN$4,'[1]INTERNAL PARAMETERS-1'!$B$5:$J$44,5,FALSE)*VLOOKUP(VFDYLD2!AN$4,'[1]INTERNAL PARAMETERS-1'!$B$5:$J$44,7,FALSE)*VFDYLD2!$F225 + VFDYLD1!AN225*(1-VLOOKUP(VFDYLD2!AN$4,'[1]INTERNAL PARAMETERS-1'!$B$5:$J$44,5,FALSE))*VLOOKUP(VFDYLD2!AN$4,'[1]INTERNAL PARAMETERS-1'!$B$5:$J$44,9,FALSE)*VFDYLD2!$F225</f>
        <v>0</v>
      </c>
      <c r="AO225" s="44">
        <f>VFDYLD1!AO225*VLOOKUP(VFDYLD2!AO$4,'[1]INTERNAL PARAMETERS-1'!$B$5:$J$44,5,FALSE)*VLOOKUP(VFDYLD2!AO$4,'[1]INTERNAL PARAMETERS-1'!$B$5:$J$44,7,FALSE)*VFDYLD2!$F225 + VFDYLD1!AO225*(1-VLOOKUP(VFDYLD2!AO$4,'[1]INTERNAL PARAMETERS-1'!$B$5:$J$44,5,FALSE))*VLOOKUP(VFDYLD2!AO$4,'[1]INTERNAL PARAMETERS-1'!$B$5:$J$44,9,FALSE)*VFDYLD2!$F225</f>
        <v>0</v>
      </c>
      <c r="AP225" s="44">
        <f>VFDYLD1!AP225*VLOOKUP(VFDYLD2!AP$4,'[1]INTERNAL PARAMETERS-1'!$B$5:$J$44,5,FALSE)*VLOOKUP(VFDYLD2!AP$4,'[1]INTERNAL PARAMETERS-1'!$B$5:$J$44,7,FALSE)*VFDYLD2!$F225 + VFDYLD1!AP225*(1-VLOOKUP(VFDYLD2!AP$4,'[1]INTERNAL PARAMETERS-1'!$B$5:$J$44,5,FALSE))*VLOOKUP(VFDYLD2!AP$4,'[1]INTERNAL PARAMETERS-1'!$B$5:$J$44,9,FALSE)*VFDYLD2!$F225</f>
        <v>0</v>
      </c>
      <c r="AQ225" s="44">
        <f>VFDYLD1!AQ225*VLOOKUP(VFDYLD2!AQ$4,'[1]INTERNAL PARAMETERS-1'!$B$5:$J$44,5,FALSE)*VLOOKUP(VFDYLD2!AQ$4,'[1]INTERNAL PARAMETERS-1'!$B$5:$J$44,7,FALSE)*VFDYLD2!$F225 + VFDYLD1!AQ225*(1-VLOOKUP(VFDYLD2!AQ$4,'[1]INTERNAL PARAMETERS-1'!$B$5:$J$44,5,FALSE))*VLOOKUP(VFDYLD2!AQ$4,'[1]INTERNAL PARAMETERS-1'!$B$5:$J$44,9,FALSE)*VFDYLD2!$F225</f>
        <v>0</v>
      </c>
      <c r="AR225" s="44">
        <f>VFDYLD1!AR225*VLOOKUP(VFDYLD2!AR$4,'[1]INTERNAL PARAMETERS-1'!$B$5:$J$44,5,FALSE)*VLOOKUP(VFDYLD2!AR$4,'[1]INTERNAL PARAMETERS-1'!$B$5:$J$44,7,FALSE)*VFDYLD2!$F225 + VFDYLD1!AR225*(1-VLOOKUP(VFDYLD2!AR$4,'[1]INTERNAL PARAMETERS-1'!$B$5:$J$44,5,FALSE))*VLOOKUP(VFDYLD2!AR$4,'[1]INTERNAL PARAMETERS-1'!$B$5:$J$44,9,FALSE)*VFDYLD2!$F225</f>
        <v>0</v>
      </c>
      <c r="AS225" s="44">
        <f>VFDYLD1!AS225*VLOOKUP(VFDYLD2!AS$4,'[1]INTERNAL PARAMETERS-1'!$B$5:$J$44,5,FALSE)*VLOOKUP(VFDYLD2!AS$4,'[1]INTERNAL PARAMETERS-1'!$B$5:$J$44,7,FALSE)*VFDYLD2!$F225 + VFDYLD1!AS225*(1-VLOOKUP(VFDYLD2!AS$4,'[1]INTERNAL PARAMETERS-1'!$B$5:$J$44,5,FALSE))*VLOOKUP(VFDYLD2!AS$4,'[1]INTERNAL PARAMETERS-1'!$B$5:$J$44,9,FALSE)*VFDYLD2!$F225</f>
        <v>0</v>
      </c>
      <c r="AT225" s="43">
        <f>VFDYLD1!AT225*VLOOKUP(VFDYLD2!AT$4,'[1]INTERNAL PARAMETERS-1'!$B$5:$J$44,5,FALSE)*VLOOKUP(VFDYLD2!AT$4,'[1]INTERNAL PARAMETERS-1'!$B$5:$J$44,7,FALSE)*VFDYLD2!$F225 + VFDYLD1!AT225*(1-VLOOKUP(VFDYLD2!AT$4,'[1]INTERNAL PARAMETERS-1'!$B$5:$J$44,5,FALSE))*VLOOKUP(VFDYLD2!AT$4,'[1]INTERNAL PARAMETERS-1'!$B$5:$J$44,9,FALSE)*VFDYLD2!$F225</f>
        <v>0</v>
      </c>
      <c r="AU225" s="45">
        <f>VFDYLD1!AU225*VLOOKUP(VFDYLD2!AU$4,'[1]INTERNAL PARAMETERS-1'!$B$5:$J$44,5,FALSE)*VLOOKUP(VFDYLD2!AU$4,'[1]INTERNAL PARAMETERS-1'!$B$5:$J$44,6,FALSE)*VLOOKUP(VFDYLD2!AU$4,'[1]INTERNAL PARAMETERS-1'!$B$5:$J$44,3,FALSE) + VFDYLD1!AU225*(1-VLOOKUP(VFDYLD2!AU$4,'[1]INTERNAL PARAMETERS-1'!$B$5:$J$44,5,FALSE))*VLOOKUP(VFDYLD2!AU$4,'[1]INTERNAL PARAMETERS-1'!$B$5:$J$44,8,FALSE)*VLOOKUP(VFDYLD2!AU$4,'[1]INTERNAL PARAMETERS-1'!$B$5:$J$44,3,FALSE)</f>
        <v>0</v>
      </c>
      <c r="AV225" s="44">
        <f>VFDYLD1!AV225*VLOOKUP(VFDYLD2!AV$4,'[1]INTERNAL PARAMETERS-1'!$B$5:$J$44,5,FALSE)*VLOOKUP(VFDYLD2!AV$4,'[1]INTERNAL PARAMETERS-1'!$B$5:$J$44,6,FALSE)*VLOOKUP(VFDYLD2!AV$4,'[1]INTERNAL PARAMETERS-1'!$B$5:$J$44,3,FALSE) + VFDYLD1!AV225*(1-VLOOKUP(VFDYLD2!AV$4,'[1]INTERNAL PARAMETERS-1'!$B$5:$J$44,5,FALSE))*VLOOKUP(VFDYLD2!AV$4,'[1]INTERNAL PARAMETERS-1'!$B$5:$J$44,8,FALSE)*VLOOKUP(VFDYLD2!AV$4,'[1]INTERNAL PARAMETERS-1'!$B$5:$J$44,3,FALSE)</f>
        <v>0</v>
      </c>
      <c r="AW225" s="44">
        <f>VFDYLD1!AW225*VLOOKUP(VFDYLD2!AW$4,'[1]INTERNAL PARAMETERS-1'!$B$5:$J$44,5,FALSE)*VLOOKUP(VFDYLD2!AW$4,'[1]INTERNAL PARAMETERS-1'!$B$5:$J$44,6,FALSE)*VLOOKUP(VFDYLD2!AW$4,'[1]INTERNAL PARAMETERS-1'!$B$5:$J$44,3,FALSE) + VFDYLD1!AW225*(1-VLOOKUP(VFDYLD2!AW$4,'[1]INTERNAL PARAMETERS-1'!$B$5:$J$44,5,FALSE))*VLOOKUP(VFDYLD2!AW$4,'[1]INTERNAL PARAMETERS-1'!$B$5:$J$44,8,FALSE)*VLOOKUP(VFDYLD2!AW$4,'[1]INTERNAL PARAMETERS-1'!$B$5:$J$44,3,FALSE)</f>
        <v>0</v>
      </c>
      <c r="AX225" s="44">
        <f>VFDYLD1!AX225*VLOOKUP(VFDYLD2!AX$4,'[1]INTERNAL PARAMETERS-1'!$B$5:$J$44,5,FALSE)*VLOOKUP(VFDYLD2!AX$4,'[1]INTERNAL PARAMETERS-1'!$B$5:$J$44,6,FALSE)*VLOOKUP(VFDYLD2!AX$4,'[1]INTERNAL PARAMETERS-1'!$B$5:$J$44,3,FALSE) + VFDYLD1!AX225*(1-VLOOKUP(VFDYLD2!AX$4,'[1]INTERNAL PARAMETERS-1'!$B$5:$J$44,5,FALSE))*VLOOKUP(VFDYLD2!AX$4,'[1]INTERNAL PARAMETERS-1'!$B$5:$J$44,8,FALSE)*VLOOKUP(VFDYLD2!AX$4,'[1]INTERNAL PARAMETERS-1'!$B$5:$J$44,3,FALSE)</f>
        <v>0</v>
      </c>
      <c r="AY225" s="44">
        <f>VFDYLD1!AY225*VLOOKUP(VFDYLD2!AY$4,'[1]INTERNAL PARAMETERS-1'!$B$5:$J$44,5,FALSE)*VLOOKUP(VFDYLD2!AY$4,'[1]INTERNAL PARAMETERS-1'!$B$5:$J$44,6,FALSE)*VLOOKUP(VFDYLD2!AY$4,'[1]INTERNAL PARAMETERS-1'!$B$5:$J$44,3,FALSE) + VFDYLD1!AY225*(1-VLOOKUP(VFDYLD2!AY$4,'[1]INTERNAL PARAMETERS-1'!$B$5:$J$44,5,FALSE))*VLOOKUP(VFDYLD2!AY$4,'[1]INTERNAL PARAMETERS-1'!$B$5:$J$44,8,FALSE)*VLOOKUP(VFDYLD2!AY$4,'[1]INTERNAL PARAMETERS-1'!$B$5:$J$44,3,FALSE)</f>
        <v>0</v>
      </c>
      <c r="AZ225" s="44">
        <f>VFDYLD1!AZ225*VLOOKUP(VFDYLD2!AZ$4,'[1]INTERNAL PARAMETERS-1'!$B$5:$J$44,5,FALSE)*VLOOKUP(VFDYLD2!AZ$4,'[1]INTERNAL PARAMETERS-1'!$B$5:$J$44,6,FALSE)*VLOOKUP(VFDYLD2!AZ$4,'[1]INTERNAL PARAMETERS-1'!$B$5:$J$44,3,FALSE) + VFDYLD1!AZ225*(1-VLOOKUP(VFDYLD2!AZ$4,'[1]INTERNAL PARAMETERS-1'!$B$5:$J$44,5,FALSE))*VLOOKUP(VFDYLD2!AZ$4,'[1]INTERNAL PARAMETERS-1'!$B$5:$J$44,8,FALSE)*VLOOKUP(VFDYLD2!AZ$4,'[1]INTERNAL PARAMETERS-1'!$B$5:$J$44,3,FALSE)</f>
        <v>0</v>
      </c>
      <c r="BA225" s="44">
        <f>VFDYLD1!BA225*VLOOKUP(VFDYLD2!BA$4,'[1]INTERNAL PARAMETERS-1'!$B$5:$J$44,5,FALSE)*VLOOKUP(VFDYLD2!BA$4,'[1]INTERNAL PARAMETERS-1'!$B$5:$J$44,6,FALSE)*VLOOKUP(VFDYLD2!BA$4,'[1]INTERNAL PARAMETERS-1'!$B$5:$J$44,3,FALSE) + VFDYLD1!BA225*(1-VLOOKUP(VFDYLD2!BA$4,'[1]INTERNAL PARAMETERS-1'!$B$5:$J$44,5,FALSE))*VLOOKUP(VFDYLD2!BA$4,'[1]INTERNAL PARAMETERS-1'!$B$5:$J$44,8,FALSE)*VLOOKUP(VFDYLD2!BA$4,'[1]INTERNAL PARAMETERS-1'!$B$5:$J$44,3,FALSE)</f>
        <v>0</v>
      </c>
      <c r="BB225" s="44">
        <f>VFDYLD1!BB225*VLOOKUP(VFDYLD2!BB$4,'[1]INTERNAL PARAMETERS-1'!$B$5:$J$44,5,FALSE)*VLOOKUP(VFDYLD2!BB$4,'[1]INTERNAL PARAMETERS-1'!$B$5:$J$44,6,FALSE)*VLOOKUP(VFDYLD2!BB$4,'[1]INTERNAL PARAMETERS-1'!$B$5:$J$44,3,FALSE) + VFDYLD1!BB225*(1-VLOOKUP(VFDYLD2!BB$4,'[1]INTERNAL PARAMETERS-1'!$B$5:$J$44,5,FALSE))*VLOOKUP(VFDYLD2!BB$4,'[1]INTERNAL PARAMETERS-1'!$B$5:$J$44,8,FALSE)*VLOOKUP(VFDYLD2!BB$4,'[1]INTERNAL PARAMETERS-1'!$B$5:$J$44,3,FALSE)</f>
        <v>0</v>
      </c>
      <c r="BC225" s="44">
        <f>VFDYLD1!BC225*VLOOKUP(VFDYLD2!BC$4,'[1]INTERNAL PARAMETERS-1'!$B$5:$J$44,5,FALSE)*VLOOKUP(VFDYLD2!BC$4,'[1]INTERNAL PARAMETERS-1'!$B$5:$J$44,6,FALSE)*VLOOKUP(VFDYLD2!BC$4,'[1]INTERNAL PARAMETERS-1'!$B$5:$J$44,3,FALSE) + VFDYLD1!BC225*(1-VLOOKUP(VFDYLD2!BC$4,'[1]INTERNAL PARAMETERS-1'!$B$5:$J$44,5,FALSE))*VLOOKUP(VFDYLD2!BC$4,'[1]INTERNAL PARAMETERS-1'!$B$5:$J$44,8,FALSE)*VLOOKUP(VFDYLD2!BC$4,'[1]INTERNAL PARAMETERS-1'!$B$5:$J$44,3,FALSE)</f>
        <v>0</v>
      </c>
      <c r="BD225" s="44">
        <f>VFDYLD1!BD225*VLOOKUP(VFDYLD2!BD$4,'[1]INTERNAL PARAMETERS-1'!$B$5:$J$44,5,FALSE)*VLOOKUP(VFDYLD2!BD$4,'[1]INTERNAL PARAMETERS-1'!$B$5:$J$44,6,FALSE)*VLOOKUP(VFDYLD2!BD$4,'[1]INTERNAL PARAMETERS-1'!$B$5:$J$44,3,FALSE) + VFDYLD1!BD225*(1-VLOOKUP(VFDYLD2!BD$4,'[1]INTERNAL PARAMETERS-1'!$B$5:$J$44,5,FALSE))*VLOOKUP(VFDYLD2!BD$4,'[1]INTERNAL PARAMETERS-1'!$B$5:$J$44,8,FALSE)*VLOOKUP(VFDYLD2!BD$4,'[1]INTERNAL PARAMETERS-1'!$B$5:$J$44,3,FALSE)</f>
        <v>0</v>
      </c>
      <c r="BE225" s="44">
        <f>VFDYLD1!BE225*VLOOKUP(VFDYLD2!BE$4,'[1]INTERNAL PARAMETERS-1'!$B$5:$J$44,5,FALSE)*VLOOKUP(VFDYLD2!BE$4,'[1]INTERNAL PARAMETERS-1'!$B$5:$J$44,6,FALSE)*VLOOKUP(VFDYLD2!BE$4,'[1]INTERNAL PARAMETERS-1'!$B$5:$J$44,3,FALSE) + VFDYLD1!BE225*(1-VLOOKUP(VFDYLD2!BE$4,'[1]INTERNAL PARAMETERS-1'!$B$5:$J$44,5,FALSE))*VLOOKUP(VFDYLD2!BE$4,'[1]INTERNAL PARAMETERS-1'!$B$5:$J$44,8,FALSE)*VLOOKUP(VFDYLD2!BE$4,'[1]INTERNAL PARAMETERS-1'!$B$5:$J$44,3,FALSE)</f>
        <v>0</v>
      </c>
      <c r="BF225" s="44">
        <f>VFDYLD1!BF225*VLOOKUP(VFDYLD2!BF$4,'[1]INTERNAL PARAMETERS-1'!$B$5:$J$44,5,FALSE)*VLOOKUP(VFDYLD2!BF$4,'[1]INTERNAL PARAMETERS-1'!$B$5:$J$44,6,FALSE)*VLOOKUP(VFDYLD2!BF$4,'[1]INTERNAL PARAMETERS-1'!$B$5:$J$44,3,FALSE) + VFDYLD1!BF225*(1-VLOOKUP(VFDYLD2!BF$4,'[1]INTERNAL PARAMETERS-1'!$B$5:$J$44,5,FALSE))*VLOOKUP(VFDYLD2!BF$4,'[1]INTERNAL PARAMETERS-1'!$B$5:$J$44,8,FALSE)*VLOOKUP(VFDYLD2!BF$4,'[1]INTERNAL PARAMETERS-1'!$B$5:$J$44,3,FALSE)</f>
        <v>0</v>
      </c>
      <c r="BG225" s="44">
        <f>VFDYLD1!BG225*VLOOKUP(VFDYLD2!BG$4,'[1]INTERNAL PARAMETERS-1'!$B$5:$J$44,5,FALSE)*VLOOKUP(VFDYLD2!BG$4,'[1]INTERNAL PARAMETERS-1'!$B$5:$J$44,6,FALSE)*VLOOKUP(VFDYLD2!BG$4,'[1]INTERNAL PARAMETERS-1'!$B$5:$J$44,3,FALSE) + VFDYLD1!BG225*(1-VLOOKUP(VFDYLD2!BG$4,'[1]INTERNAL PARAMETERS-1'!$B$5:$J$44,5,FALSE))*VLOOKUP(VFDYLD2!BG$4,'[1]INTERNAL PARAMETERS-1'!$B$5:$J$44,8,FALSE)*VLOOKUP(VFDYLD2!BG$4,'[1]INTERNAL PARAMETERS-1'!$B$5:$J$44,3,FALSE)</f>
        <v>0</v>
      </c>
      <c r="BH225" s="44">
        <f>VFDYLD1!BH225*VLOOKUP(VFDYLD2!BH$4,'[1]INTERNAL PARAMETERS-1'!$B$5:$J$44,5,FALSE)*VLOOKUP(VFDYLD2!BH$4,'[1]INTERNAL PARAMETERS-1'!$B$5:$J$44,6,FALSE)*VLOOKUP(VFDYLD2!BH$4,'[1]INTERNAL PARAMETERS-1'!$B$5:$J$44,3,FALSE) + VFDYLD1!BH225*(1-VLOOKUP(VFDYLD2!BH$4,'[1]INTERNAL PARAMETERS-1'!$B$5:$J$44,5,FALSE))*VLOOKUP(VFDYLD2!BH$4,'[1]INTERNAL PARAMETERS-1'!$B$5:$J$44,8,FALSE)*VLOOKUP(VFDYLD2!BH$4,'[1]INTERNAL PARAMETERS-1'!$B$5:$J$44,3,FALSE)</f>
        <v>0</v>
      </c>
      <c r="BI225" s="44">
        <f>VFDYLD1!BI225*VLOOKUP(VFDYLD2!BI$4,'[1]INTERNAL PARAMETERS-1'!$B$5:$J$44,5,FALSE)*VLOOKUP(VFDYLD2!BI$4,'[1]INTERNAL PARAMETERS-1'!$B$5:$J$44,6,FALSE)*VLOOKUP(VFDYLD2!BI$4,'[1]INTERNAL PARAMETERS-1'!$B$5:$J$44,3,FALSE) + VFDYLD1!BI225*(1-VLOOKUP(VFDYLD2!BI$4,'[1]INTERNAL PARAMETERS-1'!$B$5:$J$44,5,FALSE))*VLOOKUP(VFDYLD2!BI$4,'[1]INTERNAL PARAMETERS-1'!$B$5:$J$44,8,FALSE)*VLOOKUP(VFDYLD2!BI$4,'[1]INTERNAL PARAMETERS-1'!$B$5:$J$44,3,FALSE)</f>
        <v>0</v>
      </c>
      <c r="BJ225" s="44">
        <f>VFDYLD1!BJ225*VLOOKUP(VFDYLD2!BJ$4,'[1]INTERNAL PARAMETERS-1'!$B$5:$J$44,5,FALSE)*VLOOKUP(VFDYLD2!BJ$4,'[1]INTERNAL PARAMETERS-1'!$B$5:$J$44,6,FALSE)*VLOOKUP(VFDYLD2!BJ$4,'[1]INTERNAL PARAMETERS-1'!$B$5:$J$44,3,FALSE) + VFDYLD1!BJ225*(1-VLOOKUP(VFDYLD2!BJ$4,'[1]INTERNAL PARAMETERS-1'!$B$5:$J$44,5,FALSE))*VLOOKUP(VFDYLD2!BJ$4,'[1]INTERNAL PARAMETERS-1'!$B$5:$J$44,8,FALSE)*VLOOKUP(VFDYLD2!BJ$4,'[1]INTERNAL PARAMETERS-1'!$B$5:$J$44,3,FALSE)</f>
        <v>0</v>
      </c>
      <c r="BK225" s="44">
        <f>VFDYLD1!BK225*VLOOKUP(VFDYLD2!BK$4,'[1]INTERNAL PARAMETERS-1'!$B$5:$J$44,5,FALSE)*VLOOKUP(VFDYLD2!BK$4,'[1]INTERNAL PARAMETERS-1'!$B$5:$J$44,6,FALSE)*VLOOKUP(VFDYLD2!BK$4,'[1]INTERNAL PARAMETERS-1'!$B$5:$J$44,3,FALSE) + VFDYLD1!BK225*(1-VLOOKUP(VFDYLD2!BK$4,'[1]INTERNAL PARAMETERS-1'!$B$5:$J$44,5,FALSE))*VLOOKUP(VFDYLD2!BK$4,'[1]INTERNAL PARAMETERS-1'!$B$5:$J$44,8,FALSE)*VLOOKUP(VFDYLD2!BK$4,'[1]INTERNAL PARAMETERS-1'!$B$5:$J$44,3,FALSE)</f>
        <v>0</v>
      </c>
      <c r="BL225" s="44">
        <f>VFDYLD1!BL225*VLOOKUP(VFDYLD2!BL$4,'[1]INTERNAL PARAMETERS-1'!$B$5:$J$44,5,FALSE)*VLOOKUP(VFDYLD2!BL$4,'[1]INTERNAL PARAMETERS-1'!$B$5:$J$44,6,FALSE)*VLOOKUP(VFDYLD2!BL$4,'[1]INTERNAL PARAMETERS-1'!$B$5:$J$44,3,FALSE) + VFDYLD1!BL225*(1-VLOOKUP(VFDYLD2!BL$4,'[1]INTERNAL PARAMETERS-1'!$B$5:$J$44,5,FALSE))*VLOOKUP(VFDYLD2!BL$4,'[1]INTERNAL PARAMETERS-1'!$B$5:$J$44,8,FALSE)*VLOOKUP(VFDYLD2!BL$4,'[1]INTERNAL PARAMETERS-1'!$B$5:$J$44,3,FALSE)</f>
        <v>0</v>
      </c>
      <c r="BM225" s="44">
        <f>VFDYLD1!BM225*VLOOKUP(VFDYLD2!BM$4,'[1]INTERNAL PARAMETERS-1'!$B$5:$J$44,5,FALSE)*VLOOKUP(VFDYLD2!BM$4,'[1]INTERNAL PARAMETERS-1'!$B$5:$J$44,6,FALSE)*VLOOKUP(VFDYLD2!BM$4,'[1]INTERNAL PARAMETERS-1'!$B$5:$J$44,3,FALSE) + VFDYLD1!BM225*(1-VLOOKUP(VFDYLD2!BM$4,'[1]INTERNAL PARAMETERS-1'!$B$5:$J$44,5,FALSE))*VLOOKUP(VFDYLD2!BM$4,'[1]INTERNAL PARAMETERS-1'!$B$5:$J$44,8,FALSE)*VLOOKUP(VFDYLD2!BM$4,'[1]INTERNAL PARAMETERS-1'!$B$5:$J$44,3,FALSE)</f>
        <v>0</v>
      </c>
      <c r="BN225" s="44">
        <f>VFDYLD1!BN225*VLOOKUP(VFDYLD2!BN$4,'[1]INTERNAL PARAMETERS-1'!$B$5:$J$44,5,FALSE)*VLOOKUP(VFDYLD2!BN$4,'[1]INTERNAL PARAMETERS-1'!$B$5:$J$44,6,FALSE)*VLOOKUP(VFDYLD2!BN$4,'[1]INTERNAL PARAMETERS-1'!$B$5:$J$44,3,FALSE) + VFDYLD1!BN225*(1-VLOOKUP(VFDYLD2!BN$4,'[1]INTERNAL PARAMETERS-1'!$B$5:$J$44,5,FALSE))*VLOOKUP(VFDYLD2!BN$4,'[1]INTERNAL PARAMETERS-1'!$B$5:$J$44,8,FALSE)*VLOOKUP(VFDYLD2!BN$4,'[1]INTERNAL PARAMETERS-1'!$B$5:$J$44,3,FALSE)</f>
        <v>0</v>
      </c>
      <c r="BO225" s="44">
        <f>VFDYLD1!BO225*VLOOKUP(VFDYLD2!BO$4,'[1]INTERNAL PARAMETERS-1'!$B$5:$J$44,5,FALSE)*VLOOKUP(VFDYLD2!BO$4,'[1]INTERNAL PARAMETERS-1'!$B$5:$J$44,6,FALSE)*VLOOKUP(VFDYLD2!BO$4,'[1]INTERNAL PARAMETERS-1'!$B$5:$J$44,3,FALSE) + VFDYLD1!BO225*(1-VLOOKUP(VFDYLD2!BO$4,'[1]INTERNAL PARAMETERS-1'!$B$5:$J$44,5,FALSE))*VLOOKUP(VFDYLD2!BO$4,'[1]INTERNAL PARAMETERS-1'!$B$5:$J$44,8,FALSE)*VLOOKUP(VFDYLD2!BO$4,'[1]INTERNAL PARAMETERS-1'!$B$5:$J$44,3,FALSE)</f>
        <v>0</v>
      </c>
      <c r="BP225" s="44">
        <f>VFDYLD1!BP225*VLOOKUP(VFDYLD2!BP$4,'[1]INTERNAL PARAMETERS-1'!$B$5:$J$44,5,FALSE)*VLOOKUP(VFDYLD2!BP$4,'[1]INTERNAL PARAMETERS-1'!$B$5:$J$44,6,FALSE)*VLOOKUP(VFDYLD2!BP$4,'[1]INTERNAL PARAMETERS-1'!$B$5:$J$44,3,FALSE) + VFDYLD1!BP225*(1-VLOOKUP(VFDYLD2!BP$4,'[1]INTERNAL PARAMETERS-1'!$B$5:$J$44,5,FALSE))*VLOOKUP(VFDYLD2!BP$4,'[1]INTERNAL PARAMETERS-1'!$B$5:$J$44,8,FALSE)*VLOOKUP(VFDYLD2!BP$4,'[1]INTERNAL PARAMETERS-1'!$B$5:$J$44,3,FALSE)</f>
        <v>0</v>
      </c>
      <c r="BQ225" s="44">
        <f>VFDYLD1!BQ225*VLOOKUP(VFDYLD2!BQ$4,'[1]INTERNAL PARAMETERS-1'!$B$5:$J$44,5,FALSE)*VLOOKUP(VFDYLD2!BQ$4,'[1]INTERNAL PARAMETERS-1'!$B$5:$J$44,6,FALSE)*VLOOKUP(VFDYLD2!BQ$4,'[1]INTERNAL PARAMETERS-1'!$B$5:$J$44,3,FALSE) + VFDYLD1!BQ225*(1-VLOOKUP(VFDYLD2!BQ$4,'[1]INTERNAL PARAMETERS-1'!$B$5:$J$44,5,FALSE))*VLOOKUP(VFDYLD2!BQ$4,'[1]INTERNAL PARAMETERS-1'!$B$5:$J$44,8,FALSE)*VLOOKUP(VFDYLD2!BQ$4,'[1]INTERNAL PARAMETERS-1'!$B$5:$J$44,3,FALSE)</f>
        <v>0</v>
      </c>
      <c r="BR225" s="44">
        <f>VFDYLD1!BR225*VLOOKUP(VFDYLD2!BR$4,'[1]INTERNAL PARAMETERS-1'!$B$5:$J$44,5,FALSE)*VLOOKUP(VFDYLD2!BR$4,'[1]INTERNAL PARAMETERS-1'!$B$5:$J$44,6,FALSE)*VLOOKUP(VFDYLD2!BR$4,'[1]INTERNAL PARAMETERS-1'!$B$5:$J$44,3,FALSE) + VFDYLD1!BR225*(1-VLOOKUP(VFDYLD2!BR$4,'[1]INTERNAL PARAMETERS-1'!$B$5:$J$44,5,FALSE))*VLOOKUP(VFDYLD2!BR$4,'[1]INTERNAL PARAMETERS-1'!$B$5:$J$44,8,FALSE)*VLOOKUP(VFDYLD2!BR$4,'[1]INTERNAL PARAMETERS-1'!$B$5:$J$44,3,FALSE)</f>
        <v>0</v>
      </c>
      <c r="BS225" s="44">
        <f>VFDYLD1!BS225*VLOOKUP(VFDYLD2!BS$4,'[1]INTERNAL PARAMETERS-1'!$B$5:$J$44,5,FALSE)*VLOOKUP(VFDYLD2!BS$4,'[1]INTERNAL PARAMETERS-1'!$B$5:$J$44,6,FALSE)*VLOOKUP(VFDYLD2!BS$4,'[1]INTERNAL PARAMETERS-1'!$B$5:$J$44,3,FALSE) + VFDYLD1!BS225*(1-VLOOKUP(VFDYLD2!BS$4,'[1]INTERNAL PARAMETERS-1'!$B$5:$J$44,5,FALSE))*VLOOKUP(VFDYLD2!BS$4,'[1]INTERNAL PARAMETERS-1'!$B$5:$J$44,8,FALSE)*VLOOKUP(VFDYLD2!BS$4,'[1]INTERNAL PARAMETERS-1'!$B$5:$J$44,3,FALSE)</f>
        <v>0</v>
      </c>
      <c r="BT225" s="44">
        <f>VFDYLD1!BT225*VLOOKUP(VFDYLD2!BT$4,'[1]INTERNAL PARAMETERS-1'!$B$5:$J$44,5,FALSE)*VLOOKUP(VFDYLD2!BT$4,'[1]INTERNAL PARAMETERS-1'!$B$5:$J$44,6,FALSE)*VLOOKUP(VFDYLD2!BT$4,'[1]INTERNAL PARAMETERS-1'!$B$5:$J$44,3,FALSE) + VFDYLD1!BT225*(1-VLOOKUP(VFDYLD2!BT$4,'[1]INTERNAL PARAMETERS-1'!$B$5:$J$44,5,FALSE))*VLOOKUP(VFDYLD2!BT$4,'[1]INTERNAL PARAMETERS-1'!$B$5:$J$44,8,FALSE)*VLOOKUP(VFDYLD2!BT$4,'[1]INTERNAL PARAMETERS-1'!$B$5:$J$44,3,FALSE)</f>
        <v>0</v>
      </c>
      <c r="BU225" s="44">
        <f>VFDYLD1!BU225*VLOOKUP(VFDYLD2!BU$4,'[1]INTERNAL PARAMETERS-1'!$B$5:$J$44,5,FALSE)*VLOOKUP(VFDYLD2!BU$4,'[1]INTERNAL PARAMETERS-1'!$B$5:$J$44,6,FALSE)*VLOOKUP(VFDYLD2!BU$4,'[1]INTERNAL PARAMETERS-1'!$B$5:$J$44,3,FALSE) + VFDYLD1!BU225*(1-VLOOKUP(VFDYLD2!BU$4,'[1]INTERNAL PARAMETERS-1'!$B$5:$J$44,5,FALSE))*VLOOKUP(VFDYLD2!BU$4,'[1]INTERNAL PARAMETERS-1'!$B$5:$J$44,8,FALSE)*VLOOKUP(VFDYLD2!BU$4,'[1]INTERNAL PARAMETERS-1'!$B$5:$J$44,3,FALSE)</f>
        <v>0</v>
      </c>
      <c r="BV225" s="44">
        <f>VFDYLD1!BV225*VLOOKUP(VFDYLD2!BV$4,'[1]INTERNAL PARAMETERS-1'!$B$5:$J$44,5,FALSE)*VLOOKUP(VFDYLD2!BV$4,'[1]INTERNAL PARAMETERS-1'!$B$5:$J$44,6,FALSE)*VLOOKUP(VFDYLD2!BV$4,'[1]INTERNAL PARAMETERS-1'!$B$5:$J$44,3,FALSE) + VFDYLD1!BV225*(1-VLOOKUP(VFDYLD2!BV$4,'[1]INTERNAL PARAMETERS-1'!$B$5:$J$44,5,FALSE))*VLOOKUP(VFDYLD2!BV$4,'[1]INTERNAL PARAMETERS-1'!$B$5:$J$44,8,FALSE)*VLOOKUP(VFDYLD2!BV$4,'[1]INTERNAL PARAMETERS-1'!$B$5:$J$44,3,FALSE)</f>
        <v>0</v>
      </c>
      <c r="BW225" s="44">
        <f>VFDYLD1!BW225*VLOOKUP(VFDYLD2!BW$4,'[1]INTERNAL PARAMETERS-1'!$B$5:$J$44,5,FALSE)*VLOOKUP(VFDYLD2!BW$4,'[1]INTERNAL PARAMETERS-1'!$B$5:$J$44,6,FALSE)*VLOOKUP(VFDYLD2!BW$4,'[1]INTERNAL PARAMETERS-1'!$B$5:$J$44,3,FALSE) + VFDYLD1!BW225*(1-VLOOKUP(VFDYLD2!BW$4,'[1]INTERNAL PARAMETERS-1'!$B$5:$J$44,5,FALSE))*VLOOKUP(VFDYLD2!BW$4,'[1]INTERNAL PARAMETERS-1'!$B$5:$J$44,8,FALSE)*VLOOKUP(VFDYLD2!BW$4,'[1]INTERNAL PARAMETERS-1'!$B$5:$J$44,3,FALSE)</f>
        <v>0</v>
      </c>
      <c r="BX225" s="44">
        <f>VFDYLD1!BX225*VLOOKUP(VFDYLD2!BX$4,'[1]INTERNAL PARAMETERS-1'!$B$5:$J$44,5,FALSE)*VLOOKUP(VFDYLD2!BX$4,'[1]INTERNAL PARAMETERS-1'!$B$5:$J$44,6,FALSE)*VLOOKUP(VFDYLD2!BX$4,'[1]INTERNAL PARAMETERS-1'!$B$5:$J$44,3,FALSE) + VFDYLD1!BX225*(1-VLOOKUP(VFDYLD2!BX$4,'[1]INTERNAL PARAMETERS-1'!$B$5:$J$44,5,FALSE))*VLOOKUP(VFDYLD2!BX$4,'[1]INTERNAL PARAMETERS-1'!$B$5:$J$44,8,FALSE)*VLOOKUP(VFDYLD2!BX$4,'[1]INTERNAL PARAMETERS-1'!$B$5:$J$44,3,FALSE)</f>
        <v>0</v>
      </c>
      <c r="BY225" s="44">
        <f>VFDYLD1!BY225*VLOOKUP(VFDYLD2!BY$4,'[1]INTERNAL PARAMETERS-1'!$B$5:$J$44,5,FALSE)*VLOOKUP(VFDYLD2!BY$4,'[1]INTERNAL PARAMETERS-1'!$B$5:$J$44,6,FALSE)*VLOOKUP(VFDYLD2!BY$4,'[1]INTERNAL PARAMETERS-1'!$B$5:$J$44,3,FALSE) + VFDYLD1!BY225*(1-VLOOKUP(VFDYLD2!BY$4,'[1]INTERNAL PARAMETERS-1'!$B$5:$J$44,5,FALSE))*VLOOKUP(VFDYLD2!BY$4,'[1]INTERNAL PARAMETERS-1'!$B$5:$J$44,8,FALSE)*VLOOKUP(VFDYLD2!BY$4,'[1]INTERNAL PARAMETERS-1'!$B$5:$J$44,3,FALSE)</f>
        <v>0</v>
      </c>
      <c r="BZ225" s="44">
        <f>VFDYLD1!BZ225*VLOOKUP(VFDYLD2!BZ$4,'[1]INTERNAL PARAMETERS-1'!$B$5:$J$44,5,FALSE)*VLOOKUP(VFDYLD2!BZ$4,'[1]INTERNAL PARAMETERS-1'!$B$5:$J$44,6,FALSE)*VLOOKUP(VFDYLD2!BZ$4,'[1]INTERNAL PARAMETERS-1'!$B$5:$J$44,3,FALSE) + VFDYLD1!BZ225*(1-VLOOKUP(VFDYLD2!BZ$4,'[1]INTERNAL PARAMETERS-1'!$B$5:$J$44,5,FALSE))*VLOOKUP(VFDYLD2!BZ$4,'[1]INTERNAL PARAMETERS-1'!$B$5:$J$44,8,FALSE)*VLOOKUP(VFDYLD2!BZ$4,'[1]INTERNAL PARAMETERS-1'!$B$5:$J$44,3,FALSE)</f>
        <v>0</v>
      </c>
      <c r="CA225" s="44">
        <f>VFDYLD1!CA225*VLOOKUP(VFDYLD2!CA$4,'[1]INTERNAL PARAMETERS-1'!$B$5:$J$44,5,FALSE)*VLOOKUP(VFDYLD2!CA$4,'[1]INTERNAL PARAMETERS-1'!$B$5:$J$44,6,FALSE)*VLOOKUP(VFDYLD2!CA$4,'[1]INTERNAL PARAMETERS-1'!$B$5:$J$44,3,FALSE) + VFDYLD1!CA225*(1-VLOOKUP(VFDYLD2!CA$4,'[1]INTERNAL PARAMETERS-1'!$B$5:$J$44,5,FALSE))*VLOOKUP(VFDYLD2!CA$4,'[1]INTERNAL PARAMETERS-1'!$B$5:$J$44,8,FALSE)*VLOOKUP(VFDYLD2!CA$4,'[1]INTERNAL PARAMETERS-1'!$B$5:$J$44,3,FALSE)</f>
        <v>0</v>
      </c>
      <c r="CB225" s="44">
        <f>VFDYLD1!CB225*VLOOKUP(VFDYLD2!CB$4,'[1]INTERNAL PARAMETERS-1'!$B$5:$J$44,5,FALSE)*VLOOKUP(VFDYLD2!CB$4,'[1]INTERNAL PARAMETERS-1'!$B$5:$J$44,6,FALSE)*VLOOKUP(VFDYLD2!CB$4,'[1]INTERNAL PARAMETERS-1'!$B$5:$J$44,3,FALSE) + VFDYLD1!CB225*(1-VLOOKUP(VFDYLD2!CB$4,'[1]INTERNAL PARAMETERS-1'!$B$5:$J$44,5,FALSE))*VLOOKUP(VFDYLD2!CB$4,'[1]INTERNAL PARAMETERS-1'!$B$5:$J$44,8,FALSE)*VLOOKUP(VFDYLD2!CB$4,'[1]INTERNAL PARAMETERS-1'!$B$5:$J$44,3,FALSE)</f>
        <v>0</v>
      </c>
      <c r="CC225" s="44">
        <f>VFDYLD1!CC225*VLOOKUP(VFDYLD2!CC$4,'[1]INTERNAL PARAMETERS-1'!$B$5:$J$44,5,FALSE)*VLOOKUP(VFDYLD2!CC$4,'[1]INTERNAL PARAMETERS-1'!$B$5:$J$44,6,FALSE)*VLOOKUP(VFDYLD2!CC$4,'[1]INTERNAL PARAMETERS-1'!$B$5:$J$44,3,FALSE) + VFDYLD1!CC225*(1-VLOOKUP(VFDYLD2!CC$4,'[1]INTERNAL PARAMETERS-1'!$B$5:$J$44,5,FALSE))*VLOOKUP(VFDYLD2!CC$4,'[1]INTERNAL PARAMETERS-1'!$B$5:$J$44,8,FALSE)*VLOOKUP(VFDYLD2!CC$4,'[1]INTERNAL PARAMETERS-1'!$B$5:$J$44,3,FALSE)</f>
        <v>0</v>
      </c>
      <c r="CD225" s="44">
        <f>VFDYLD1!CD225*VLOOKUP(VFDYLD2!CD$4,'[1]INTERNAL PARAMETERS-1'!$B$5:$J$44,5,FALSE)*VLOOKUP(VFDYLD2!CD$4,'[1]INTERNAL PARAMETERS-1'!$B$5:$J$44,6,FALSE)*VLOOKUP(VFDYLD2!CD$4,'[1]INTERNAL PARAMETERS-1'!$B$5:$J$44,3,FALSE) + VFDYLD1!CD225*(1-VLOOKUP(VFDYLD2!CD$4,'[1]INTERNAL PARAMETERS-1'!$B$5:$J$44,5,FALSE))*VLOOKUP(VFDYLD2!CD$4,'[1]INTERNAL PARAMETERS-1'!$B$5:$J$44,8,FALSE)*VLOOKUP(VFDYLD2!CD$4,'[1]INTERNAL PARAMETERS-1'!$B$5:$J$44,3,FALSE)</f>
        <v>0</v>
      </c>
      <c r="CE225" s="44">
        <f>VFDYLD1!CE225*VLOOKUP(VFDYLD2!CE$4,'[1]INTERNAL PARAMETERS-1'!$B$5:$J$44,5,FALSE)*VLOOKUP(VFDYLD2!CE$4,'[1]INTERNAL PARAMETERS-1'!$B$5:$J$44,6,FALSE)*VLOOKUP(VFDYLD2!CE$4,'[1]INTERNAL PARAMETERS-1'!$B$5:$J$44,3,FALSE) + VFDYLD1!CE225*(1-VLOOKUP(VFDYLD2!CE$4,'[1]INTERNAL PARAMETERS-1'!$B$5:$J$44,5,FALSE))*VLOOKUP(VFDYLD2!CE$4,'[1]INTERNAL PARAMETERS-1'!$B$5:$J$44,8,FALSE)*VLOOKUP(VFDYLD2!CE$4,'[1]INTERNAL PARAMETERS-1'!$B$5:$J$44,3,FALSE)</f>
        <v>0</v>
      </c>
      <c r="CF225" s="44">
        <f>VFDYLD1!CF225*VLOOKUP(VFDYLD2!CF$4,'[1]INTERNAL PARAMETERS-1'!$B$5:$J$44,5,FALSE)*VLOOKUP(VFDYLD2!CF$4,'[1]INTERNAL PARAMETERS-1'!$B$5:$J$44,6,FALSE)*VLOOKUP(VFDYLD2!CF$4,'[1]INTERNAL PARAMETERS-1'!$B$5:$J$44,3,FALSE) + VFDYLD1!CF225*(1-VLOOKUP(VFDYLD2!CF$4,'[1]INTERNAL PARAMETERS-1'!$B$5:$J$44,5,FALSE))*VLOOKUP(VFDYLD2!CF$4,'[1]INTERNAL PARAMETERS-1'!$B$5:$J$44,8,FALSE)*VLOOKUP(VFDYLD2!CF$4,'[1]INTERNAL PARAMETERS-1'!$B$5:$J$44,3,FALSE)</f>
        <v>0</v>
      </c>
      <c r="CG225" s="44">
        <f>VFDYLD1!CG225*VLOOKUP(VFDYLD2!CG$4,'[1]INTERNAL PARAMETERS-1'!$B$5:$J$44,5,FALSE)*VLOOKUP(VFDYLD2!CG$4,'[1]INTERNAL PARAMETERS-1'!$B$5:$J$44,6,FALSE)*VLOOKUP(VFDYLD2!CG$4,'[1]INTERNAL PARAMETERS-1'!$B$5:$J$44,3,FALSE) + VFDYLD1!CG225*(1-VLOOKUP(VFDYLD2!CG$4,'[1]INTERNAL PARAMETERS-1'!$B$5:$J$44,5,FALSE))*VLOOKUP(VFDYLD2!CG$4,'[1]INTERNAL PARAMETERS-1'!$B$5:$J$44,8,FALSE)*VLOOKUP(VFDYLD2!CG$4,'[1]INTERNAL PARAMETERS-1'!$B$5:$J$44,3,FALSE)</f>
        <v>0</v>
      </c>
      <c r="CH225" s="43">
        <f>VFDYLD1!CH225*VLOOKUP(VFDYLD2!CH$4,'[1]INTERNAL PARAMETERS-1'!$B$5:$J$44,5,FALSE)*VLOOKUP(VFDYLD2!CH$4,'[1]INTERNAL PARAMETERS-1'!$B$5:$J$44,6,FALSE)*VLOOKUP(VFDYLD2!CH$4,'[1]INTERNAL PARAMETERS-1'!$B$5:$J$44,3,FALSE) + VFDYLD1!CH225*(1-VLOOKUP(VFDYLD2!CH$4,'[1]INTERNAL PARAMETERS-1'!$B$5:$J$44,5,FALSE))*VLOOKUP(VFDYLD2!CH$4,'[1]INTERNAL PARAMETERS-1'!$B$5:$J$44,8,FALSE)*VLOOKUP(VFDYLD2!CH$4,'[1]INTERNAL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65</v>
      </c>
      <c r="D226" s="57" t="s">
        <v>59</v>
      </c>
      <c r="E226" s="132">
        <f>VFD!W226</f>
        <v>0</v>
      </c>
      <c r="F226" s="59">
        <f>'[1]INTERNAL PARAMETERS-1'!M10</f>
        <v>58.935000000000002</v>
      </c>
      <c r="G226" s="45">
        <f>VFDYLD1!G226*VLOOKUP(VFDYLD2!G$4,'[1]INTERNAL PARAMETERS-1'!$B$5:$J$44,5,FALSE)*VLOOKUP(VFDYLD2!G$4,'[1]INTERNAL PARAMETERS-1'!$B$5:$J$44,7,FALSE)*VFDYLD2!$F226 + VFDYLD1!G226*(1-VLOOKUP(VFDYLD2!G$4,'[1]INTERNAL PARAMETERS-1'!$B$5:$J$44,5,FALSE))*VLOOKUP(VFDYLD2!G$4,'[1]INTERNAL PARAMETERS-1'!$B$5:$J$44,9,FALSE)*VFDYLD2!$F226</f>
        <v>0</v>
      </c>
      <c r="H226" s="44">
        <f>VFDYLD1!H226*VLOOKUP(VFDYLD2!H$4,'[1]INTERNAL PARAMETERS-1'!$B$5:$J$44,5,FALSE)*VLOOKUP(VFDYLD2!H$4,'[1]INTERNAL PARAMETERS-1'!$B$5:$J$44,7,FALSE)*VFDYLD2!$F226 + VFDYLD1!H226*(1-VLOOKUP(VFDYLD2!H$4,'[1]INTERNAL PARAMETERS-1'!$B$5:$J$44,5,FALSE))*VLOOKUP(VFDYLD2!H$4,'[1]INTERNAL PARAMETERS-1'!$B$5:$J$44,9,FALSE)*VFDYLD2!$F226</f>
        <v>0</v>
      </c>
      <c r="I226" s="44">
        <f>VFDYLD1!I226*VLOOKUP(VFDYLD2!I$4,'[1]INTERNAL PARAMETERS-1'!$B$5:$J$44,5,FALSE)*VLOOKUP(VFDYLD2!I$4,'[1]INTERNAL PARAMETERS-1'!$B$5:$J$44,7,FALSE)*VFDYLD2!$F226 + VFDYLD1!I226*(1-VLOOKUP(VFDYLD2!I$4,'[1]INTERNAL PARAMETERS-1'!$B$5:$J$44,5,FALSE))*VLOOKUP(VFDYLD2!I$4,'[1]INTERNAL PARAMETERS-1'!$B$5:$J$44,9,FALSE)*VFDYLD2!$F226</f>
        <v>0</v>
      </c>
      <c r="J226" s="44">
        <f>VFDYLD1!J226*VLOOKUP(VFDYLD2!J$4,'[1]INTERNAL PARAMETERS-1'!$B$5:$J$44,5,FALSE)*VLOOKUP(VFDYLD2!J$4,'[1]INTERNAL PARAMETERS-1'!$B$5:$J$44,7,FALSE)*VFDYLD2!$F226 + VFDYLD1!J226*(1-VLOOKUP(VFDYLD2!J$4,'[1]INTERNAL PARAMETERS-1'!$B$5:$J$44,5,FALSE))*VLOOKUP(VFDYLD2!J$4,'[1]INTERNAL PARAMETERS-1'!$B$5:$J$44,9,FALSE)*VFDYLD2!$F226</f>
        <v>0</v>
      </c>
      <c r="K226" s="44">
        <f>VFDYLD1!K226*VLOOKUP(VFDYLD2!K$4,'[1]INTERNAL PARAMETERS-1'!$B$5:$J$44,5,FALSE)*VLOOKUP(VFDYLD2!K$4,'[1]INTERNAL PARAMETERS-1'!$B$5:$J$44,7,FALSE)*VFDYLD2!$F226 + VFDYLD1!K226*(1-VLOOKUP(VFDYLD2!K$4,'[1]INTERNAL PARAMETERS-1'!$B$5:$J$44,5,FALSE))*VLOOKUP(VFDYLD2!K$4,'[1]INTERNAL PARAMETERS-1'!$B$5:$J$44,9,FALSE)*VFDYLD2!$F226</f>
        <v>0</v>
      </c>
      <c r="L226" s="44">
        <f>VFDYLD1!L226*VLOOKUP(VFDYLD2!L$4,'[1]INTERNAL PARAMETERS-1'!$B$5:$J$44,5,FALSE)*VLOOKUP(VFDYLD2!L$4,'[1]INTERNAL PARAMETERS-1'!$B$5:$J$44,7,FALSE)*VFDYLD2!$F226 + VFDYLD1!L226*(1-VLOOKUP(VFDYLD2!L$4,'[1]INTERNAL PARAMETERS-1'!$B$5:$J$44,5,FALSE))*VLOOKUP(VFDYLD2!L$4,'[1]INTERNAL PARAMETERS-1'!$B$5:$J$44,9,FALSE)*VFDYLD2!$F226</f>
        <v>0</v>
      </c>
      <c r="M226" s="44">
        <f>VFDYLD1!M226*VLOOKUP(VFDYLD2!M$4,'[1]INTERNAL PARAMETERS-1'!$B$5:$J$44,5,FALSE)*VLOOKUP(VFDYLD2!M$4,'[1]INTERNAL PARAMETERS-1'!$B$5:$J$44,7,FALSE)*VFDYLD2!$F226 + VFDYLD1!M226*(1-VLOOKUP(VFDYLD2!M$4,'[1]INTERNAL PARAMETERS-1'!$B$5:$J$44,5,FALSE))*VLOOKUP(VFDYLD2!M$4,'[1]INTERNAL PARAMETERS-1'!$B$5:$J$44,9,FALSE)*VFDYLD2!$F226</f>
        <v>0</v>
      </c>
      <c r="N226" s="44">
        <f>VFDYLD1!N226*VLOOKUP(VFDYLD2!N$4,'[1]INTERNAL PARAMETERS-1'!$B$5:$J$44,5,FALSE)*VLOOKUP(VFDYLD2!N$4,'[1]INTERNAL PARAMETERS-1'!$B$5:$J$44,7,FALSE)*VFDYLD2!$F226 + VFDYLD1!N226*(1-VLOOKUP(VFDYLD2!N$4,'[1]INTERNAL PARAMETERS-1'!$B$5:$J$44,5,FALSE))*VLOOKUP(VFDYLD2!N$4,'[1]INTERNAL PARAMETERS-1'!$B$5:$J$44,9,FALSE)*VFDYLD2!$F226</f>
        <v>0</v>
      </c>
      <c r="O226" s="44">
        <f>VFDYLD1!O226*VLOOKUP(VFDYLD2!O$4,'[1]INTERNAL PARAMETERS-1'!$B$5:$J$44,5,FALSE)*VLOOKUP(VFDYLD2!O$4,'[1]INTERNAL PARAMETERS-1'!$B$5:$J$44,7,FALSE)*VFDYLD2!$F226 + VFDYLD1!O226*(1-VLOOKUP(VFDYLD2!O$4,'[1]INTERNAL PARAMETERS-1'!$B$5:$J$44,5,FALSE))*VLOOKUP(VFDYLD2!O$4,'[1]INTERNAL PARAMETERS-1'!$B$5:$J$44,9,FALSE)*VFDYLD2!$F226</f>
        <v>0</v>
      </c>
      <c r="P226" s="44">
        <f>VFDYLD1!P226*VLOOKUP(VFDYLD2!P$4,'[1]INTERNAL PARAMETERS-1'!$B$5:$J$44,5,FALSE)*VLOOKUP(VFDYLD2!P$4,'[1]INTERNAL PARAMETERS-1'!$B$5:$J$44,7,FALSE)*VFDYLD2!$F226 + VFDYLD1!P226*(1-VLOOKUP(VFDYLD2!P$4,'[1]INTERNAL PARAMETERS-1'!$B$5:$J$44,5,FALSE))*VLOOKUP(VFDYLD2!P$4,'[1]INTERNAL PARAMETERS-1'!$B$5:$J$44,9,FALSE)*VFDYLD2!$F226</f>
        <v>0</v>
      </c>
      <c r="Q226" s="44">
        <f>VFDYLD1!Q226*VLOOKUP(VFDYLD2!Q$4,'[1]INTERNAL PARAMETERS-1'!$B$5:$J$44,5,FALSE)*VLOOKUP(VFDYLD2!Q$4,'[1]INTERNAL PARAMETERS-1'!$B$5:$J$44,7,FALSE)*VFDYLD2!$F226 + VFDYLD1!Q226*(1-VLOOKUP(VFDYLD2!Q$4,'[1]INTERNAL PARAMETERS-1'!$B$5:$J$44,5,FALSE))*VLOOKUP(VFDYLD2!Q$4,'[1]INTERNAL PARAMETERS-1'!$B$5:$J$44,9,FALSE)*VFDYLD2!$F226</f>
        <v>0</v>
      </c>
      <c r="R226" s="44">
        <f>VFDYLD1!R226*VLOOKUP(VFDYLD2!R$4,'[1]INTERNAL PARAMETERS-1'!$B$5:$J$44,5,FALSE)*VLOOKUP(VFDYLD2!R$4,'[1]INTERNAL PARAMETERS-1'!$B$5:$J$44,7,FALSE)*VFDYLD2!$F226 + VFDYLD1!R226*(1-VLOOKUP(VFDYLD2!R$4,'[1]INTERNAL PARAMETERS-1'!$B$5:$J$44,5,FALSE))*VLOOKUP(VFDYLD2!R$4,'[1]INTERNAL PARAMETERS-1'!$B$5:$J$44,9,FALSE)*VFDYLD2!$F226</f>
        <v>0</v>
      </c>
      <c r="S226" s="44">
        <f>VFDYLD1!S226*VLOOKUP(VFDYLD2!S$4,'[1]INTERNAL PARAMETERS-1'!$B$5:$J$44,5,FALSE)*VLOOKUP(VFDYLD2!S$4,'[1]INTERNAL PARAMETERS-1'!$B$5:$J$44,7,FALSE)*VFDYLD2!$F226 + VFDYLD1!S226*(1-VLOOKUP(VFDYLD2!S$4,'[1]INTERNAL PARAMETERS-1'!$B$5:$J$44,5,FALSE))*VLOOKUP(VFDYLD2!S$4,'[1]INTERNAL PARAMETERS-1'!$B$5:$J$44,9,FALSE)*VFDYLD2!$F226</f>
        <v>0</v>
      </c>
      <c r="T226" s="44">
        <f>VFDYLD1!T226*VLOOKUP(VFDYLD2!T$4,'[1]INTERNAL PARAMETERS-1'!$B$5:$J$44,5,FALSE)*VLOOKUP(VFDYLD2!T$4,'[1]INTERNAL PARAMETERS-1'!$B$5:$J$44,7,FALSE)*VFDYLD2!$F226 + VFDYLD1!T226*(1-VLOOKUP(VFDYLD2!T$4,'[1]INTERNAL PARAMETERS-1'!$B$5:$J$44,5,FALSE))*VLOOKUP(VFDYLD2!T$4,'[1]INTERNAL PARAMETERS-1'!$B$5:$J$44,9,FALSE)*VFDYLD2!$F226</f>
        <v>0</v>
      </c>
      <c r="U226" s="44">
        <f>VFDYLD1!U226*VLOOKUP(VFDYLD2!U$4,'[1]INTERNAL PARAMETERS-1'!$B$5:$J$44,5,FALSE)*VLOOKUP(VFDYLD2!U$4,'[1]INTERNAL PARAMETERS-1'!$B$5:$J$44,7,FALSE)*VFDYLD2!$F226 + VFDYLD1!U226*(1-VLOOKUP(VFDYLD2!U$4,'[1]INTERNAL PARAMETERS-1'!$B$5:$J$44,5,FALSE))*VLOOKUP(VFDYLD2!U$4,'[1]INTERNAL PARAMETERS-1'!$B$5:$J$44,9,FALSE)*VFDYLD2!$F226</f>
        <v>0</v>
      </c>
      <c r="V226" s="44">
        <f>VFDYLD1!V226*VLOOKUP(VFDYLD2!V$4,'[1]INTERNAL PARAMETERS-1'!$B$5:$J$44,5,FALSE)*VLOOKUP(VFDYLD2!V$4,'[1]INTERNAL PARAMETERS-1'!$B$5:$J$44,7,FALSE)*VFDYLD2!$F226 + VFDYLD1!V226*(1-VLOOKUP(VFDYLD2!V$4,'[1]INTERNAL PARAMETERS-1'!$B$5:$J$44,5,FALSE))*VLOOKUP(VFDYLD2!V$4,'[1]INTERNAL PARAMETERS-1'!$B$5:$J$44,9,FALSE)*VFDYLD2!$F226</f>
        <v>0</v>
      </c>
      <c r="W226" s="44">
        <f>VFDYLD1!W226*VLOOKUP(VFDYLD2!W$4,'[1]INTERNAL PARAMETERS-1'!$B$5:$J$44,5,FALSE)*VLOOKUP(VFDYLD2!W$4,'[1]INTERNAL PARAMETERS-1'!$B$5:$J$44,7,FALSE)*VFDYLD2!$F226 + VFDYLD1!W226*(1-VLOOKUP(VFDYLD2!W$4,'[1]INTERNAL PARAMETERS-1'!$B$5:$J$44,5,FALSE))*VLOOKUP(VFDYLD2!W$4,'[1]INTERNAL PARAMETERS-1'!$B$5:$J$44,9,FALSE)*VFDYLD2!$F226</f>
        <v>0</v>
      </c>
      <c r="X226" s="44">
        <f>VFDYLD1!X226*VLOOKUP(VFDYLD2!X$4,'[1]INTERNAL PARAMETERS-1'!$B$5:$J$44,5,FALSE)*VLOOKUP(VFDYLD2!X$4,'[1]INTERNAL PARAMETERS-1'!$B$5:$J$44,7,FALSE)*VFDYLD2!$F226 + VFDYLD1!X226*(1-VLOOKUP(VFDYLD2!X$4,'[1]INTERNAL PARAMETERS-1'!$B$5:$J$44,5,FALSE))*VLOOKUP(VFDYLD2!X$4,'[1]INTERNAL PARAMETERS-1'!$B$5:$J$44,9,FALSE)*VFDYLD2!$F226</f>
        <v>0</v>
      </c>
      <c r="Y226" s="44">
        <f>VFDYLD1!Y226*VLOOKUP(VFDYLD2!Y$4,'[1]INTERNAL PARAMETERS-1'!$B$5:$J$44,5,FALSE)*VLOOKUP(VFDYLD2!Y$4,'[1]INTERNAL PARAMETERS-1'!$B$5:$J$44,7,FALSE)*VFDYLD2!$F226 + VFDYLD1!Y226*(1-VLOOKUP(VFDYLD2!Y$4,'[1]INTERNAL PARAMETERS-1'!$B$5:$J$44,5,FALSE))*VLOOKUP(VFDYLD2!Y$4,'[1]INTERNAL PARAMETERS-1'!$B$5:$J$44,9,FALSE)*VFDYLD2!$F226</f>
        <v>0</v>
      </c>
      <c r="Z226" s="44">
        <f>VFDYLD1!Z226*VLOOKUP(VFDYLD2!Z$4,'[1]INTERNAL PARAMETERS-1'!$B$5:$J$44,5,FALSE)*VLOOKUP(VFDYLD2!Z$4,'[1]INTERNAL PARAMETERS-1'!$B$5:$J$44,7,FALSE)*VFDYLD2!$F226 + VFDYLD1!Z226*(1-VLOOKUP(VFDYLD2!Z$4,'[1]INTERNAL PARAMETERS-1'!$B$5:$J$44,5,FALSE))*VLOOKUP(VFDYLD2!Z$4,'[1]INTERNAL PARAMETERS-1'!$B$5:$J$44,9,FALSE)*VFDYLD2!$F226</f>
        <v>0</v>
      </c>
      <c r="AA226" s="44">
        <f>VFDYLD1!AA226*VLOOKUP(VFDYLD2!AA$4,'[1]INTERNAL PARAMETERS-1'!$B$5:$J$44,5,FALSE)*VLOOKUP(VFDYLD2!AA$4,'[1]INTERNAL PARAMETERS-1'!$B$5:$J$44,7,FALSE)*VFDYLD2!$F226 + VFDYLD1!AA226*(1-VLOOKUP(VFDYLD2!AA$4,'[1]INTERNAL PARAMETERS-1'!$B$5:$J$44,5,FALSE))*VLOOKUP(VFDYLD2!AA$4,'[1]INTERNAL PARAMETERS-1'!$B$5:$J$44,9,FALSE)*VFDYLD2!$F226</f>
        <v>0</v>
      </c>
      <c r="AB226" s="44">
        <f>VFDYLD1!AB226*VLOOKUP(VFDYLD2!AB$4,'[1]INTERNAL PARAMETERS-1'!$B$5:$J$44,5,FALSE)*VLOOKUP(VFDYLD2!AB$4,'[1]INTERNAL PARAMETERS-1'!$B$5:$J$44,7,FALSE)*VFDYLD2!$F226 + VFDYLD1!AB226*(1-VLOOKUP(VFDYLD2!AB$4,'[1]INTERNAL PARAMETERS-1'!$B$5:$J$44,5,FALSE))*VLOOKUP(VFDYLD2!AB$4,'[1]INTERNAL PARAMETERS-1'!$B$5:$J$44,9,FALSE)*VFDYLD2!$F226</f>
        <v>0</v>
      </c>
      <c r="AC226" s="44">
        <f>VFDYLD1!AC226*VLOOKUP(VFDYLD2!AC$4,'[1]INTERNAL PARAMETERS-1'!$B$5:$J$44,5,FALSE)*VLOOKUP(VFDYLD2!AC$4,'[1]INTERNAL PARAMETERS-1'!$B$5:$J$44,7,FALSE)*VFDYLD2!$F226 + VFDYLD1!AC226*(1-VLOOKUP(VFDYLD2!AC$4,'[1]INTERNAL PARAMETERS-1'!$B$5:$J$44,5,FALSE))*VLOOKUP(VFDYLD2!AC$4,'[1]INTERNAL PARAMETERS-1'!$B$5:$J$44,9,FALSE)*VFDYLD2!$F226</f>
        <v>0</v>
      </c>
      <c r="AD226" s="44">
        <f>VFDYLD1!AD226*VLOOKUP(VFDYLD2!AD$4,'[1]INTERNAL PARAMETERS-1'!$B$5:$J$44,5,FALSE)*VLOOKUP(VFDYLD2!AD$4,'[1]INTERNAL PARAMETERS-1'!$B$5:$J$44,7,FALSE)*VFDYLD2!$F226 + VFDYLD1!AD226*(1-VLOOKUP(VFDYLD2!AD$4,'[1]INTERNAL PARAMETERS-1'!$B$5:$J$44,5,FALSE))*VLOOKUP(VFDYLD2!AD$4,'[1]INTERNAL PARAMETERS-1'!$B$5:$J$44,9,FALSE)*VFDYLD2!$F226</f>
        <v>0</v>
      </c>
      <c r="AE226" s="44">
        <f>VFDYLD1!AE226*VLOOKUP(VFDYLD2!AE$4,'[1]INTERNAL PARAMETERS-1'!$B$5:$J$44,5,FALSE)*VLOOKUP(VFDYLD2!AE$4,'[1]INTERNAL PARAMETERS-1'!$B$5:$J$44,7,FALSE)*VFDYLD2!$F226 + VFDYLD1!AE226*(1-VLOOKUP(VFDYLD2!AE$4,'[1]INTERNAL PARAMETERS-1'!$B$5:$J$44,5,FALSE))*VLOOKUP(VFDYLD2!AE$4,'[1]INTERNAL PARAMETERS-1'!$B$5:$J$44,9,FALSE)*VFDYLD2!$F226</f>
        <v>0</v>
      </c>
      <c r="AF226" s="44">
        <f>VFDYLD1!AF226*VLOOKUP(VFDYLD2!AF$4,'[1]INTERNAL PARAMETERS-1'!$B$5:$J$44,5,FALSE)*VLOOKUP(VFDYLD2!AF$4,'[1]INTERNAL PARAMETERS-1'!$B$5:$J$44,7,FALSE)*VFDYLD2!$F226 + VFDYLD1!AF226*(1-VLOOKUP(VFDYLD2!AF$4,'[1]INTERNAL PARAMETERS-1'!$B$5:$J$44,5,FALSE))*VLOOKUP(VFDYLD2!AF$4,'[1]INTERNAL PARAMETERS-1'!$B$5:$J$44,9,FALSE)*VFDYLD2!$F226</f>
        <v>0</v>
      </c>
      <c r="AG226" s="44">
        <f>VFDYLD1!AG226*VLOOKUP(VFDYLD2!AG$4,'[1]INTERNAL PARAMETERS-1'!$B$5:$J$44,5,FALSE)*VLOOKUP(VFDYLD2!AG$4,'[1]INTERNAL PARAMETERS-1'!$B$5:$J$44,7,FALSE)*VFDYLD2!$F226 + VFDYLD1!AG226*(1-VLOOKUP(VFDYLD2!AG$4,'[1]INTERNAL PARAMETERS-1'!$B$5:$J$44,5,FALSE))*VLOOKUP(VFDYLD2!AG$4,'[1]INTERNAL PARAMETERS-1'!$B$5:$J$44,9,FALSE)*VFDYLD2!$F226</f>
        <v>0</v>
      </c>
      <c r="AH226" s="44">
        <f>VFDYLD1!AH226*VLOOKUP(VFDYLD2!AH$4,'[1]INTERNAL PARAMETERS-1'!$B$5:$J$44,5,FALSE)*VLOOKUP(VFDYLD2!AH$4,'[1]INTERNAL PARAMETERS-1'!$B$5:$J$44,7,FALSE)*VFDYLD2!$F226 + VFDYLD1!AH226*(1-VLOOKUP(VFDYLD2!AH$4,'[1]INTERNAL PARAMETERS-1'!$B$5:$J$44,5,FALSE))*VLOOKUP(VFDYLD2!AH$4,'[1]INTERNAL PARAMETERS-1'!$B$5:$J$44,9,FALSE)*VFDYLD2!$F226</f>
        <v>0</v>
      </c>
      <c r="AI226" s="44">
        <f>VFDYLD1!AI226*VLOOKUP(VFDYLD2!AI$4,'[1]INTERNAL PARAMETERS-1'!$B$5:$J$44,5,FALSE)*VLOOKUP(VFDYLD2!AI$4,'[1]INTERNAL PARAMETERS-1'!$B$5:$J$44,7,FALSE)*VFDYLD2!$F226 + VFDYLD1!AI226*(1-VLOOKUP(VFDYLD2!AI$4,'[1]INTERNAL PARAMETERS-1'!$B$5:$J$44,5,FALSE))*VLOOKUP(VFDYLD2!AI$4,'[1]INTERNAL PARAMETERS-1'!$B$5:$J$44,9,FALSE)*VFDYLD2!$F226</f>
        <v>0</v>
      </c>
      <c r="AJ226" s="44">
        <f>VFDYLD1!AJ226*VLOOKUP(VFDYLD2!AJ$4,'[1]INTERNAL PARAMETERS-1'!$B$5:$J$44,5,FALSE)*VLOOKUP(VFDYLD2!AJ$4,'[1]INTERNAL PARAMETERS-1'!$B$5:$J$44,7,FALSE)*VFDYLD2!$F226 + VFDYLD1!AJ226*(1-VLOOKUP(VFDYLD2!AJ$4,'[1]INTERNAL PARAMETERS-1'!$B$5:$J$44,5,FALSE))*VLOOKUP(VFDYLD2!AJ$4,'[1]INTERNAL PARAMETERS-1'!$B$5:$J$44,9,FALSE)*VFDYLD2!$F226</f>
        <v>0</v>
      </c>
      <c r="AK226" s="44">
        <f>VFDYLD1!AK226*VLOOKUP(VFDYLD2!AK$4,'[1]INTERNAL PARAMETERS-1'!$B$5:$J$44,5,FALSE)*VLOOKUP(VFDYLD2!AK$4,'[1]INTERNAL PARAMETERS-1'!$B$5:$J$44,7,FALSE)*VFDYLD2!$F226 + VFDYLD1!AK226*(1-VLOOKUP(VFDYLD2!AK$4,'[1]INTERNAL PARAMETERS-1'!$B$5:$J$44,5,FALSE))*VLOOKUP(VFDYLD2!AK$4,'[1]INTERNAL PARAMETERS-1'!$B$5:$J$44,9,FALSE)*VFDYLD2!$F226</f>
        <v>0</v>
      </c>
      <c r="AL226" s="44">
        <f>VFDYLD1!AL226*VLOOKUP(VFDYLD2!AL$4,'[1]INTERNAL PARAMETERS-1'!$B$5:$J$44,5,FALSE)*VLOOKUP(VFDYLD2!AL$4,'[1]INTERNAL PARAMETERS-1'!$B$5:$J$44,7,FALSE)*VFDYLD2!$F226 + VFDYLD1!AL226*(1-VLOOKUP(VFDYLD2!AL$4,'[1]INTERNAL PARAMETERS-1'!$B$5:$J$44,5,FALSE))*VLOOKUP(VFDYLD2!AL$4,'[1]INTERNAL PARAMETERS-1'!$B$5:$J$44,9,FALSE)*VFDYLD2!$F226</f>
        <v>0</v>
      </c>
      <c r="AM226" s="44">
        <f>VFDYLD1!AM226*VLOOKUP(VFDYLD2!AM$4,'[1]INTERNAL PARAMETERS-1'!$B$5:$J$44,5,FALSE)*VLOOKUP(VFDYLD2!AM$4,'[1]INTERNAL PARAMETERS-1'!$B$5:$J$44,7,FALSE)*VFDYLD2!$F226 + VFDYLD1!AM226*(1-VLOOKUP(VFDYLD2!AM$4,'[1]INTERNAL PARAMETERS-1'!$B$5:$J$44,5,FALSE))*VLOOKUP(VFDYLD2!AM$4,'[1]INTERNAL PARAMETERS-1'!$B$5:$J$44,9,FALSE)*VFDYLD2!$F226</f>
        <v>0</v>
      </c>
      <c r="AN226" s="44">
        <f>VFDYLD1!AN226*VLOOKUP(VFDYLD2!AN$4,'[1]INTERNAL PARAMETERS-1'!$B$5:$J$44,5,FALSE)*VLOOKUP(VFDYLD2!AN$4,'[1]INTERNAL PARAMETERS-1'!$B$5:$J$44,7,FALSE)*VFDYLD2!$F226 + VFDYLD1!AN226*(1-VLOOKUP(VFDYLD2!AN$4,'[1]INTERNAL PARAMETERS-1'!$B$5:$J$44,5,FALSE))*VLOOKUP(VFDYLD2!AN$4,'[1]INTERNAL PARAMETERS-1'!$B$5:$J$44,9,FALSE)*VFDYLD2!$F226</f>
        <v>0</v>
      </c>
      <c r="AO226" s="44">
        <f>VFDYLD1!AO226*VLOOKUP(VFDYLD2!AO$4,'[1]INTERNAL PARAMETERS-1'!$B$5:$J$44,5,FALSE)*VLOOKUP(VFDYLD2!AO$4,'[1]INTERNAL PARAMETERS-1'!$B$5:$J$44,7,FALSE)*VFDYLD2!$F226 + VFDYLD1!AO226*(1-VLOOKUP(VFDYLD2!AO$4,'[1]INTERNAL PARAMETERS-1'!$B$5:$J$44,5,FALSE))*VLOOKUP(VFDYLD2!AO$4,'[1]INTERNAL PARAMETERS-1'!$B$5:$J$44,9,FALSE)*VFDYLD2!$F226</f>
        <v>0</v>
      </c>
      <c r="AP226" s="44">
        <f>VFDYLD1!AP226*VLOOKUP(VFDYLD2!AP$4,'[1]INTERNAL PARAMETERS-1'!$B$5:$J$44,5,FALSE)*VLOOKUP(VFDYLD2!AP$4,'[1]INTERNAL PARAMETERS-1'!$B$5:$J$44,7,FALSE)*VFDYLD2!$F226 + VFDYLD1!AP226*(1-VLOOKUP(VFDYLD2!AP$4,'[1]INTERNAL PARAMETERS-1'!$B$5:$J$44,5,FALSE))*VLOOKUP(VFDYLD2!AP$4,'[1]INTERNAL PARAMETERS-1'!$B$5:$J$44,9,FALSE)*VFDYLD2!$F226</f>
        <v>0</v>
      </c>
      <c r="AQ226" s="44">
        <f>VFDYLD1!AQ226*VLOOKUP(VFDYLD2!AQ$4,'[1]INTERNAL PARAMETERS-1'!$B$5:$J$44,5,FALSE)*VLOOKUP(VFDYLD2!AQ$4,'[1]INTERNAL PARAMETERS-1'!$B$5:$J$44,7,FALSE)*VFDYLD2!$F226 + VFDYLD1!AQ226*(1-VLOOKUP(VFDYLD2!AQ$4,'[1]INTERNAL PARAMETERS-1'!$B$5:$J$44,5,FALSE))*VLOOKUP(VFDYLD2!AQ$4,'[1]INTERNAL PARAMETERS-1'!$B$5:$J$44,9,FALSE)*VFDYLD2!$F226</f>
        <v>0</v>
      </c>
      <c r="AR226" s="44">
        <f>VFDYLD1!AR226*VLOOKUP(VFDYLD2!AR$4,'[1]INTERNAL PARAMETERS-1'!$B$5:$J$44,5,FALSE)*VLOOKUP(VFDYLD2!AR$4,'[1]INTERNAL PARAMETERS-1'!$B$5:$J$44,7,FALSE)*VFDYLD2!$F226 + VFDYLD1!AR226*(1-VLOOKUP(VFDYLD2!AR$4,'[1]INTERNAL PARAMETERS-1'!$B$5:$J$44,5,FALSE))*VLOOKUP(VFDYLD2!AR$4,'[1]INTERNAL PARAMETERS-1'!$B$5:$J$44,9,FALSE)*VFDYLD2!$F226</f>
        <v>0</v>
      </c>
      <c r="AS226" s="44">
        <f>VFDYLD1!AS226*VLOOKUP(VFDYLD2!AS$4,'[1]INTERNAL PARAMETERS-1'!$B$5:$J$44,5,FALSE)*VLOOKUP(VFDYLD2!AS$4,'[1]INTERNAL PARAMETERS-1'!$B$5:$J$44,7,FALSE)*VFDYLD2!$F226 + VFDYLD1!AS226*(1-VLOOKUP(VFDYLD2!AS$4,'[1]INTERNAL PARAMETERS-1'!$B$5:$J$44,5,FALSE))*VLOOKUP(VFDYLD2!AS$4,'[1]INTERNAL PARAMETERS-1'!$B$5:$J$44,9,FALSE)*VFDYLD2!$F226</f>
        <v>0</v>
      </c>
      <c r="AT226" s="43">
        <f>VFDYLD1!AT226*VLOOKUP(VFDYLD2!AT$4,'[1]INTERNAL PARAMETERS-1'!$B$5:$J$44,5,FALSE)*VLOOKUP(VFDYLD2!AT$4,'[1]INTERNAL PARAMETERS-1'!$B$5:$J$44,7,FALSE)*VFDYLD2!$F226 + VFDYLD1!AT226*(1-VLOOKUP(VFDYLD2!AT$4,'[1]INTERNAL PARAMETERS-1'!$B$5:$J$44,5,FALSE))*VLOOKUP(VFDYLD2!AT$4,'[1]INTERNAL PARAMETERS-1'!$B$5:$J$44,9,FALSE)*VFDYLD2!$F226</f>
        <v>0</v>
      </c>
      <c r="AU226" s="45">
        <f>VFDYLD1!AU226*VLOOKUP(VFDYLD2!AU$4,'[1]INTERNAL PARAMETERS-1'!$B$5:$J$44,5,FALSE)*VLOOKUP(VFDYLD2!AU$4,'[1]INTERNAL PARAMETERS-1'!$B$5:$J$44,6,FALSE)*VLOOKUP(VFDYLD2!AU$4,'[1]INTERNAL PARAMETERS-1'!$B$5:$J$44,3,FALSE) + VFDYLD1!AU226*(1-VLOOKUP(VFDYLD2!AU$4,'[1]INTERNAL PARAMETERS-1'!$B$5:$J$44,5,FALSE))*VLOOKUP(VFDYLD2!AU$4,'[1]INTERNAL PARAMETERS-1'!$B$5:$J$44,8,FALSE)*VLOOKUP(VFDYLD2!AU$4,'[1]INTERNAL PARAMETERS-1'!$B$5:$J$44,3,FALSE)</f>
        <v>0</v>
      </c>
      <c r="AV226" s="44">
        <f>VFDYLD1!AV226*VLOOKUP(VFDYLD2!AV$4,'[1]INTERNAL PARAMETERS-1'!$B$5:$J$44,5,FALSE)*VLOOKUP(VFDYLD2!AV$4,'[1]INTERNAL PARAMETERS-1'!$B$5:$J$44,6,FALSE)*VLOOKUP(VFDYLD2!AV$4,'[1]INTERNAL PARAMETERS-1'!$B$5:$J$44,3,FALSE) + VFDYLD1!AV226*(1-VLOOKUP(VFDYLD2!AV$4,'[1]INTERNAL PARAMETERS-1'!$B$5:$J$44,5,FALSE))*VLOOKUP(VFDYLD2!AV$4,'[1]INTERNAL PARAMETERS-1'!$B$5:$J$44,8,FALSE)*VLOOKUP(VFDYLD2!AV$4,'[1]INTERNAL PARAMETERS-1'!$B$5:$J$44,3,FALSE)</f>
        <v>0</v>
      </c>
      <c r="AW226" s="44">
        <f>VFDYLD1!AW226*VLOOKUP(VFDYLD2!AW$4,'[1]INTERNAL PARAMETERS-1'!$B$5:$J$44,5,FALSE)*VLOOKUP(VFDYLD2!AW$4,'[1]INTERNAL PARAMETERS-1'!$B$5:$J$44,6,FALSE)*VLOOKUP(VFDYLD2!AW$4,'[1]INTERNAL PARAMETERS-1'!$B$5:$J$44,3,FALSE) + VFDYLD1!AW226*(1-VLOOKUP(VFDYLD2!AW$4,'[1]INTERNAL PARAMETERS-1'!$B$5:$J$44,5,FALSE))*VLOOKUP(VFDYLD2!AW$4,'[1]INTERNAL PARAMETERS-1'!$B$5:$J$44,8,FALSE)*VLOOKUP(VFDYLD2!AW$4,'[1]INTERNAL PARAMETERS-1'!$B$5:$J$44,3,FALSE)</f>
        <v>0</v>
      </c>
      <c r="AX226" s="44">
        <f>VFDYLD1!AX226*VLOOKUP(VFDYLD2!AX$4,'[1]INTERNAL PARAMETERS-1'!$B$5:$J$44,5,FALSE)*VLOOKUP(VFDYLD2!AX$4,'[1]INTERNAL PARAMETERS-1'!$B$5:$J$44,6,FALSE)*VLOOKUP(VFDYLD2!AX$4,'[1]INTERNAL PARAMETERS-1'!$B$5:$J$44,3,FALSE) + VFDYLD1!AX226*(1-VLOOKUP(VFDYLD2!AX$4,'[1]INTERNAL PARAMETERS-1'!$B$5:$J$44,5,FALSE))*VLOOKUP(VFDYLD2!AX$4,'[1]INTERNAL PARAMETERS-1'!$B$5:$J$44,8,FALSE)*VLOOKUP(VFDYLD2!AX$4,'[1]INTERNAL PARAMETERS-1'!$B$5:$J$44,3,FALSE)</f>
        <v>0</v>
      </c>
      <c r="AY226" s="44">
        <f>VFDYLD1!AY226*VLOOKUP(VFDYLD2!AY$4,'[1]INTERNAL PARAMETERS-1'!$B$5:$J$44,5,FALSE)*VLOOKUP(VFDYLD2!AY$4,'[1]INTERNAL PARAMETERS-1'!$B$5:$J$44,6,FALSE)*VLOOKUP(VFDYLD2!AY$4,'[1]INTERNAL PARAMETERS-1'!$B$5:$J$44,3,FALSE) + VFDYLD1!AY226*(1-VLOOKUP(VFDYLD2!AY$4,'[1]INTERNAL PARAMETERS-1'!$B$5:$J$44,5,FALSE))*VLOOKUP(VFDYLD2!AY$4,'[1]INTERNAL PARAMETERS-1'!$B$5:$J$44,8,FALSE)*VLOOKUP(VFDYLD2!AY$4,'[1]INTERNAL PARAMETERS-1'!$B$5:$J$44,3,FALSE)</f>
        <v>0</v>
      </c>
      <c r="AZ226" s="44">
        <f>VFDYLD1!AZ226*VLOOKUP(VFDYLD2!AZ$4,'[1]INTERNAL PARAMETERS-1'!$B$5:$J$44,5,FALSE)*VLOOKUP(VFDYLD2!AZ$4,'[1]INTERNAL PARAMETERS-1'!$B$5:$J$44,6,FALSE)*VLOOKUP(VFDYLD2!AZ$4,'[1]INTERNAL PARAMETERS-1'!$B$5:$J$44,3,FALSE) + VFDYLD1!AZ226*(1-VLOOKUP(VFDYLD2!AZ$4,'[1]INTERNAL PARAMETERS-1'!$B$5:$J$44,5,FALSE))*VLOOKUP(VFDYLD2!AZ$4,'[1]INTERNAL PARAMETERS-1'!$B$5:$J$44,8,FALSE)*VLOOKUP(VFDYLD2!AZ$4,'[1]INTERNAL PARAMETERS-1'!$B$5:$J$44,3,FALSE)</f>
        <v>0</v>
      </c>
      <c r="BA226" s="44">
        <f>VFDYLD1!BA226*VLOOKUP(VFDYLD2!BA$4,'[1]INTERNAL PARAMETERS-1'!$B$5:$J$44,5,FALSE)*VLOOKUP(VFDYLD2!BA$4,'[1]INTERNAL PARAMETERS-1'!$B$5:$J$44,6,FALSE)*VLOOKUP(VFDYLD2!BA$4,'[1]INTERNAL PARAMETERS-1'!$B$5:$J$44,3,FALSE) + VFDYLD1!BA226*(1-VLOOKUP(VFDYLD2!BA$4,'[1]INTERNAL PARAMETERS-1'!$B$5:$J$44,5,FALSE))*VLOOKUP(VFDYLD2!BA$4,'[1]INTERNAL PARAMETERS-1'!$B$5:$J$44,8,FALSE)*VLOOKUP(VFDYLD2!BA$4,'[1]INTERNAL PARAMETERS-1'!$B$5:$J$44,3,FALSE)</f>
        <v>0</v>
      </c>
      <c r="BB226" s="44">
        <f>VFDYLD1!BB226*VLOOKUP(VFDYLD2!BB$4,'[1]INTERNAL PARAMETERS-1'!$B$5:$J$44,5,FALSE)*VLOOKUP(VFDYLD2!BB$4,'[1]INTERNAL PARAMETERS-1'!$B$5:$J$44,6,FALSE)*VLOOKUP(VFDYLD2!BB$4,'[1]INTERNAL PARAMETERS-1'!$B$5:$J$44,3,FALSE) + VFDYLD1!BB226*(1-VLOOKUP(VFDYLD2!BB$4,'[1]INTERNAL PARAMETERS-1'!$B$5:$J$44,5,FALSE))*VLOOKUP(VFDYLD2!BB$4,'[1]INTERNAL PARAMETERS-1'!$B$5:$J$44,8,FALSE)*VLOOKUP(VFDYLD2!BB$4,'[1]INTERNAL PARAMETERS-1'!$B$5:$J$44,3,FALSE)</f>
        <v>0</v>
      </c>
      <c r="BC226" s="44">
        <f>VFDYLD1!BC226*VLOOKUP(VFDYLD2!BC$4,'[1]INTERNAL PARAMETERS-1'!$B$5:$J$44,5,FALSE)*VLOOKUP(VFDYLD2!BC$4,'[1]INTERNAL PARAMETERS-1'!$B$5:$J$44,6,FALSE)*VLOOKUP(VFDYLD2!BC$4,'[1]INTERNAL PARAMETERS-1'!$B$5:$J$44,3,FALSE) + VFDYLD1!BC226*(1-VLOOKUP(VFDYLD2!BC$4,'[1]INTERNAL PARAMETERS-1'!$B$5:$J$44,5,FALSE))*VLOOKUP(VFDYLD2!BC$4,'[1]INTERNAL PARAMETERS-1'!$B$5:$J$44,8,FALSE)*VLOOKUP(VFDYLD2!BC$4,'[1]INTERNAL PARAMETERS-1'!$B$5:$J$44,3,FALSE)</f>
        <v>0</v>
      </c>
      <c r="BD226" s="44">
        <f>VFDYLD1!BD226*VLOOKUP(VFDYLD2!BD$4,'[1]INTERNAL PARAMETERS-1'!$B$5:$J$44,5,FALSE)*VLOOKUP(VFDYLD2!BD$4,'[1]INTERNAL PARAMETERS-1'!$B$5:$J$44,6,FALSE)*VLOOKUP(VFDYLD2!BD$4,'[1]INTERNAL PARAMETERS-1'!$B$5:$J$44,3,FALSE) + VFDYLD1!BD226*(1-VLOOKUP(VFDYLD2!BD$4,'[1]INTERNAL PARAMETERS-1'!$B$5:$J$44,5,FALSE))*VLOOKUP(VFDYLD2!BD$4,'[1]INTERNAL PARAMETERS-1'!$B$5:$J$44,8,FALSE)*VLOOKUP(VFDYLD2!BD$4,'[1]INTERNAL PARAMETERS-1'!$B$5:$J$44,3,FALSE)</f>
        <v>0</v>
      </c>
      <c r="BE226" s="44">
        <f>VFDYLD1!BE226*VLOOKUP(VFDYLD2!BE$4,'[1]INTERNAL PARAMETERS-1'!$B$5:$J$44,5,FALSE)*VLOOKUP(VFDYLD2!BE$4,'[1]INTERNAL PARAMETERS-1'!$B$5:$J$44,6,FALSE)*VLOOKUP(VFDYLD2!BE$4,'[1]INTERNAL PARAMETERS-1'!$B$5:$J$44,3,FALSE) + VFDYLD1!BE226*(1-VLOOKUP(VFDYLD2!BE$4,'[1]INTERNAL PARAMETERS-1'!$B$5:$J$44,5,FALSE))*VLOOKUP(VFDYLD2!BE$4,'[1]INTERNAL PARAMETERS-1'!$B$5:$J$44,8,FALSE)*VLOOKUP(VFDYLD2!BE$4,'[1]INTERNAL PARAMETERS-1'!$B$5:$J$44,3,FALSE)</f>
        <v>0</v>
      </c>
      <c r="BF226" s="44">
        <f>VFDYLD1!BF226*VLOOKUP(VFDYLD2!BF$4,'[1]INTERNAL PARAMETERS-1'!$B$5:$J$44,5,FALSE)*VLOOKUP(VFDYLD2!BF$4,'[1]INTERNAL PARAMETERS-1'!$B$5:$J$44,6,FALSE)*VLOOKUP(VFDYLD2!BF$4,'[1]INTERNAL PARAMETERS-1'!$B$5:$J$44,3,FALSE) + VFDYLD1!BF226*(1-VLOOKUP(VFDYLD2!BF$4,'[1]INTERNAL PARAMETERS-1'!$B$5:$J$44,5,FALSE))*VLOOKUP(VFDYLD2!BF$4,'[1]INTERNAL PARAMETERS-1'!$B$5:$J$44,8,FALSE)*VLOOKUP(VFDYLD2!BF$4,'[1]INTERNAL PARAMETERS-1'!$B$5:$J$44,3,FALSE)</f>
        <v>0</v>
      </c>
      <c r="BG226" s="44">
        <f>VFDYLD1!BG226*VLOOKUP(VFDYLD2!BG$4,'[1]INTERNAL PARAMETERS-1'!$B$5:$J$44,5,FALSE)*VLOOKUP(VFDYLD2!BG$4,'[1]INTERNAL PARAMETERS-1'!$B$5:$J$44,6,FALSE)*VLOOKUP(VFDYLD2!BG$4,'[1]INTERNAL PARAMETERS-1'!$B$5:$J$44,3,FALSE) + VFDYLD1!BG226*(1-VLOOKUP(VFDYLD2!BG$4,'[1]INTERNAL PARAMETERS-1'!$B$5:$J$44,5,FALSE))*VLOOKUP(VFDYLD2!BG$4,'[1]INTERNAL PARAMETERS-1'!$B$5:$J$44,8,FALSE)*VLOOKUP(VFDYLD2!BG$4,'[1]INTERNAL PARAMETERS-1'!$B$5:$J$44,3,FALSE)</f>
        <v>0</v>
      </c>
      <c r="BH226" s="44">
        <f>VFDYLD1!BH226*VLOOKUP(VFDYLD2!BH$4,'[1]INTERNAL PARAMETERS-1'!$B$5:$J$44,5,FALSE)*VLOOKUP(VFDYLD2!BH$4,'[1]INTERNAL PARAMETERS-1'!$B$5:$J$44,6,FALSE)*VLOOKUP(VFDYLD2!BH$4,'[1]INTERNAL PARAMETERS-1'!$B$5:$J$44,3,FALSE) + VFDYLD1!BH226*(1-VLOOKUP(VFDYLD2!BH$4,'[1]INTERNAL PARAMETERS-1'!$B$5:$J$44,5,FALSE))*VLOOKUP(VFDYLD2!BH$4,'[1]INTERNAL PARAMETERS-1'!$B$5:$J$44,8,FALSE)*VLOOKUP(VFDYLD2!BH$4,'[1]INTERNAL PARAMETERS-1'!$B$5:$J$44,3,FALSE)</f>
        <v>0</v>
      </c>
      <c r="BI226" s="44">
        <f>VFDYLD1!BI226*VLOOKUP(VFDYLD2!BI$4,'[1]INTERNAL PARAMETERS-1'!$B$5:$J$44,5,FALSE)*VLOOKUP(VFDYLD2!BI$4,'[1]INTERNAL PARAMETERS-1'!$B$5:$J$44,6,FALSE)*VLOOKUP(VFDYLD2!BI$4,'[1]INTERNAL PARAMETERS-1'!$B$5:$J$44,3,FALSE) + VFDYLD1!BI226*(1-VLOOKUP(VFDYLD2!BI$4,'[1]INTERNAL PARAMETERS-1'!$B$5:$J$44,5,FALSE))*VLOOKUP(VFDYLD2!BI$4,'[1]INTERNAL PARAMETERS-1'!$B$5:$J$44,8,FALSE)*VLOOKUP(VFDYLD2!BI$4,'[1]INTERNAL PARAMETERS-1'!$B$5:$J$44,3,FALSE)</f>
        <v>0</v>
      </c>
      <c r="BJ226" s="44">
        <f>VFDYLD1!BJ226*VLOOKUP(VFDYLD2!BJ$4,'[1]INTERNAL PARAMETERS-1'!$B$5:$J$44,5,FALSE)*VLOOKUP(VFDYLD2!BJ$4,'[1]INTERNAL PARAMETERS-1'!$B$5:$J$44,6,FALSE)*VLOOKUP(VFDYLD2!BJ$4,'[1]INTERNAL PARAMETERS-1'!$B$5:$J$44,3,FALSE) + VFDYLD1!BJ226*(1-VLOOKUP(VFDYLD2!BJ$4,'[1]INTERNAL PARAMETERS-1'!$B$5:$J$44,5,FALSE))*VLOOKUP(VFDYLD2!BJ$4,'[1]INTERNAL PARAMETERS-1'!$B$5:$J$44,8,FALSE)*VLOOKUP(VFDYLD2!BJ$4,'[1]INTERNAL PARAMETERS-1'!$B$5:$J$44,3,FALSE)</f>
        <v>0</v>
      </c>
      <c r="BK226" s="44">
        <f>VFDYLD1!BK226*VLOOKUP(VFDYLD2!BK$4,'[1]INTERNAL PARAMETERS-1'!$B$5:$J$44,5,FALSE)*VLOOKUP(VFDYLD2!BK$4,'[1]INTERNAL PARAMETERS-1'!$B$5:$J$44,6,FALSE)*VLOOKUP(VFDYLD2!BK$4,'[1]INTERNAL PARAMETERS-1'!$B$5:$J$44,3,FALSE) + VFDYLD1!BK226*(1-VLOOKUP(VFDYLD2!BK$4,'[1]INTERNAL PARAMETERS-1'!$B$5:$J$44,5,FALSE))*VLOOKUP(VFDYLD2!BK$4,'[1]INTERNAL PARAMETERS-1'!$B$5:$J$44,8,FALSE)*VLOOKUP(VFDYLD2!BK$4,'[1]INTERNAL PARAMETERS-1'!$B$5:$J$44,3,FALSE)</f>
        <v>0</v>
      </c>
      <c r="BL226" s="44">
        <f>VFDYLD1!BL226*VLOOKUP(VFDYLD2!BL$4,'[1]INTERNAL PARAMETERS-1'!$B$5:$J$44,5,FALSE)*VLOOKUP(VFDYLD2!BL$4,'[1]INTERNAL PARAMETERS-1'!$B$5:$J$44,6,FALSE)*VLOOKUP(VFDYLD2!BL$4,'[1]INTERNAL PARAMETERS-1'!$B$5:$J$44,3,FALSE) + VFDYLD1!BL226*(1-VLOOKUP(VFDYLD2!BL$4,'[1]INTERNAL PARAMETERS-1'!$B$5:$J$44,5,FALSE))*VLOOKUP(VFDYLD2!BL$4,'[1]INTERNAL PARAMETERS-1'!$B$5:$J$44,8,FALSE)*VLOOKUP(VFDYLD2!BL$4,'[1]INTERNAL PARAMETERS-1'!$B$5:$J$44,3,FALSE)</f>
        <v>0</v>
      </c>
      <c r="BM226" s="44">
        <f>VFDYLD1!BM226*VLOOKUP(VFDYLD2!BM$4,'[1]INTERNAL PARAMETERS-1'!$B$5:$J$44,5,FALSE)*VLOOKUP(VFDYLD2!BM$4,'[1]INTERNAL PARAMETERS-1'!$B$5:$J$44,6,FALSE)*VLOOKUP(VFDYLD2!BM$4,'[1]INTERNAL PARAMETERS-1'!$B$5:$J$44,3,FALSE) + VFDYLD1!BM226*(1-VLOOKUP(VFDYLD2!BM$4,'[1]INTERNAL PARAMETERS-1'!$B$5:$J$44,5,FALSE))*VLOOKUP(VFDYLD2!BM$4,'[1]INTERNAL PARAMETERS-1'!$B$5:$J$44,8,FALSE)*VLOOKUP(VFDYLD2!BM$4,'[1]INTERNAL PARAMETERS-1'!$B$5:$J$44,3,FALSE)</f>
        <v>0</v>
      </c>
      <c r="BN226" s="44">
        <f>VFDYLD1!BN226*VLOOKUP(VFDYLD2!BN$4,'[1]INTERNAL PARAMETERS-1'!$B$5:$J$44,5,FALSE)*VLOOKUP(VFDYLD2!BN$4,'[1]INTERNAL PARAMETERS-1'!$B$5:$J$44,6,FALSE)*VLOOKUP(VFDYLD2!BN$4,'[1]INTERNAL PARAMETERS-1'!$B$5:$J$44,3,FALSE) + VFDYLD1!BN226*(1-VLOOKUP(VFDYLD2!BN$4,'[1]INTERNAL PARAMETERS-1'!$B$5:$J$44,5,FALSE))*VLOOKUP(VFDYLD2!BN$4,'[1]INTERNAL PARAMETERS-1'!$B$5:$J$44,8,FALSE)*VLOOKUP(VFDYLD2!BN$4,'[1]INTERNAL PARAMETERS-1'!$B$5:$J$44,3,FALSE)</f>
        <v>0</v>
      </c>
      <c r="BO226" s="44">
        <f>VFDYLD1!BO226*VLOOKUP(VFDYLD2!BO$4,'[1]INTERNAL PARAMETERS-1'!$B$5:$J$44,5,FALSE)*VLOOKUP(VFDYLD2!BO$4,'[1]INTERNAL PARAMETERS-1'!$B$5:$J$44,6,FALSE)*VLOOKUP(VFDYLD2!BO$4,'[1]INTERNAL PARAMETERS-1'!$B$5:$J$44,3,FALSE) + VFDYLD1!BO226*(1-VLOOKUP(VFDYLD2!BO$4,'[1]INTERNAL PARAMETERS-1'!$B$5:$J$44,5,FALSE))*VLOOKUP(VFDYLD2!BO$4,'[1]INTERNAL PARAMETERS-1'!$B$5:$J$44,8,FALSE)*VLOOKUP(VFDYLD2!BO$4,'[1]INTERNAL PARAMETERS-1'!$B$5:$J$44,3,FALSE)</f>
        <v>0</v>
      </c>
      <c r="BP226" s="44">
        <f>VFDYLD1!BP226*VLOOKUP(VFDYLD2!BP$4,'[1]INTERNAL PARAMETERS-1'!$B$5:$J$44,5,FALSE)*VLOOKUP(VFDYLD2!BP$4,'[1]INTERNAL PARAMETERS-1'!$B$5:$J$44,6,FALSE)*VLOOKUP(VFDYLD2!BP$4,'[1]INTERNAL PARAMETERS-1'!$B$5:$J$44,3,FALSE) + VFDYLD1!BP226*(1-VLOOKUP(VFDYLD2!BP$4,'[1]INTERNAL PARAMETERS-1'!$B$5:$J$44,5,FALSE))*VLOOKUP(VFDYLD2!BP$4,'[1]INTERNAL PARAMETERS-1'!$B$5:$J$44,8,FALSE)*VLOOKUP(VFDYLD2!BP$4,'[1]INTERNAL PARAMETERS-1'!$B$5:$J$44,3,FALSE)</f>
        <v>0</v>
      </c>
      <c r="BQ226" s="44">
        <f>VFDYLD1!BQ226*VLOOKUP(VFDYLD2!BQ$4,'[1]INTERNAL PARAMETERS-1'!$B$5:$J$44,5,FALSE)*VLOOKUP(VFDYLD2!BQ$4,'[1]INTERNAL PARAMETERS-1'!$B$5:$J$44,6,FALSE)*VLOOKUP(VFDYLD2!BQ$4,'[1]INTERNAL PARAMETERS-1'!$B$5:$J$44,3,FALSE) + VFDYLD1!BQ226*(1-VLOOKUP(VFDYLD2!BQ$4,'[1]INTERNAL PARAMETERS-1'!$B$5:$J$44,5,FALSE))*VLOOKUP(VFDYLD2!BQ$4,'[1]INTERNAL PARAMETERS-1'!$B$5:$J$44,8,FALSE)*VLOOKUP(VFDYLD2!BQ$4,'[1]INTERNAL PARAMETERS-1'!$B$5:$J$44,3,FALSE)</f>
        <v>0</v>
      </c>
      <c r="BR226" s="44">
        <f>VFDYLD1!BR226*VLOOKUP(VFDYLD2!BR$4,'[1]INTERNAL PARAMETERS-1'!$B$5:$J$44,5,FALSE)*VLOOKUP(VFDYLD2!BR$4,'[1]INTERNAL PARAMETERS-1'!$B$5:$J$44,6,FALSE)*VLOOKUP(VFDYLD2!BR$4,'[1]INTERNAL PARAMETERS-1'!$B$5:$J$44,3,FALSE) + VFDYLD1!BR226*(1-VLOOKUP(VFDYLD2!BR$4,'[1]INTERNAL PARAMETERS-1'!$B$5:$J$44,5,FALSE))*VLOOKUP(VFDYLD2!BR$4,'[1]INTERNAL PARAMETERS-1'!$B$5:$J$44,8,FALSE)*VLOOKUP(VFDYLD2!BR$4,'[1]INTERNAL PARAMETERS-1'!$B$5:$J$44,3,FALSE)</f>
        <v>0</v>
      </c>
      <c r="BS226" s="44">
        <f>VFDYLD1!BS226*VLOOKUP(VFDYLD2!BS$4,'[1]INTERNAL PARAMETERS-1'!$B$5:$J$44,5,FALSE)*VLOOKUP(VFDYLD2!BS$4,'[1]INTERNAL PARAMETERS-1'!$B$5:$J$44,6,FALSE)*VLOOKUP(VFDYLD2!BS$4,'[1]INTERNAL PARAMETERS-1'!$B$5:$J$44,3,FALSE) + VFDYLD1!BS226*(1-VLOOKUP(VFDYLD2!BS$4,'[1]INTERNAL PARAMETERS-1'!$B$5:$J$44,5,FALSE))*VLOOKUP(VFDYLD2!BS$4,'[1]INTERNAL PARAMETERS-1'!$B$5:$J$44,8,FALSE)*VLOOKUP(VFDYLD2!BS$4,'[1]INTERNAL PARAMETERS-1'!$B$5:$J$44,3,FALSE)</f>
        <v>0</v>
      </c>
      <c r="BT226" s="44">
        <f>VFDYLD1!BT226*VLOOKUP(VFDYLD2!BT$4,'[1]INTERNAL PARAMETERS-1'!$B$5:$J$44,5,FALSE)*VLOOKUP(VFDYLD2!BT$4,'[1]INTERNAL PARAMETERS-1'!$B$5:$J$44,6,FALSE)*VLOOKUP(VFDYLD2!BT$4,'[1]INTERNAL PARAMETERS-1'!$B$5:$J$44,3,FALSE) + VFDYLD1!BT226*(1-VLOOKUP(VFDYLD2!BT$4,'[1]INTERNAL PARAMETERS-1'!$B$5:$J$44,5,FALSE))*VLOOKUP(VFDYLD2!BT$4,'[1]INTERNAL PARAMETERS-1'!$B$5:$J$44,8,FALSE)*VLOOKUP(VFDYLD2!BT$4,'[1]INTERNAL PARAMETERS-1'!$B$5:$J$44,3,FALSE)</f>
        <v>0</v>
      </c>
      <c r="BU226" s="44">
        <f>VFDYLD1!BU226*VLOOKUP(VFDYLD2!BU$4,'[1]INTERNAL PARAMETERS-1'!$B$5:$J$44,5,FALSE)*VLOOKUP(VFDYLD2!BU$4,'[1]INTERNAL PARAMETERS-1'!$B$5:$J$44,6,FALSE)*VLOOKUP(VFDYLD2!BU$4,'[1]INTERNAL PARAMETERS-1'!$B$5:$J$44,3,FALSE) + VFDYLD1!BU226*(1-VLOOKUP(VFDYLD2!BU$4,'[1]INTERNAL PARAMETERS-1'!$B$5:$J$44,5,FALSE))*VLOOKUP(VFDYLD2!BU$4,'[1]INTERNAL PARAMETERS-1'!$B$5:$J$44,8,FALSE)*VLOOKUP(VFDYLD2!BU$4,'[1]INTERNAL PARAMETERS-1'!$B$5:$J$44,3,FALSE)</f>
        <v>0</v>
      </c>
      <c r="BV226" s="44">
        <f>VFDYLD1!BV226*VLOOKUP(VFDYLD2!BV$4,'[1]INTERNAL PARAMETERS-1'!$B$5:$J$44,5,FALSE)*VLOOKUP(VFDYLD2!BV$4,'[1]INTERNAL PARAMETERS-1'!$B$5:$J$44,6,FALSE)*VLOOKUP(VFDYLD2!BV$4,'[1]INTERNAL PARAMETERS-1'!$B$5:$J$44,3,FALSE) + VFDYLD1!BV226*(1-VLOOKUP(VFDYLD2!BV$4,'[1]INTERNAL PARAMETERS-1'!$B$5:$J$44,5,FALSE))*VLOOKUP(VFDYLD2!BV$4,'[1]INTERNAL PARAMETERS-1'!$B$5:$J$44,8,FALSE)*VLOOKUP(VFDYLD2!BV$4,'[1]INTERNAL PARAMETERS-1'!$B$5:$J$44,3,FALSE)</f>
        <v>0</v>
      </c>
      <c r="BW226" s="44">
        <f>VFDYLD1!BW226*VLOOKUP(VFDYLD2!BW$4,'[1]INTERNAL PARAMETERS-1'!$B$5:$J$44,5,FALSE)*VLOOKUP(VFDYLD2!BW$4,'[1]INTERNAL PARAMETERS-1'!$B$5:$J$44,6,FALSE)*VLOOKUP(VFDYLD2!BW$4,'[1]INTERNAL PARAMETERS-1'!$B$5:$J$44,3,FALSE) + VFDYLD1!BW226*(1-VLOOKUP(VFDYLD2!BW$4,'[1]INTERNAL PARAMETERS-1'!$B$5:$J$44,5,FALSE))*VLOOKUP(VFDYLD2!BW$4,'[1]INTERNAL PARAMETERS-1'!$B$5:$J$44,8,FALSE)*VLOOKUP(VFDYLD2!BW$4,'[1]INTERNAL PARAMETERS-1'!$B$5:$J$44,3,FALSE)</f>
        <v>0</v>
      </c>
      <c r="BX226" s="44">
        <f>VFDYLD1!BX226*VLOOKUP(VFDYLD2!BX$4,'[1]INTERNAL PARAMETERS-1'!$B$5:$J$44,5,FALSE)*VLOOKUP(VFDYLD2!BX$4,'[1]INTERNAL PARAMETERS-1'!$B$5:$J$44,6,FALSE)*VLOOKUP(VFDYLD2!BX$4,'[1]INTERNAL PARAMETERS-1'!$B$5:$J$44,3,FALSE) + VFDYLD1!BX226*(1-VLOOKUP(VFDYLD2!BX$4,'[1]INTERNAL PARAMETERS-1'!$B$5:$J$44,5,FALSE))*VLOOKUP(VFDYLD2!BX$4,'[1]INTERNAL PARAMETERS-1'!$B$5:$J$44,8,FALSE)*VLOOKUP(VFDYLD2!BX$4,'[1]INTERNAL PARAMETERS-1'!$B$5:$J$44,3,FALSE)</f>
        <v>0</v>
      </c>
      <c r="BY226" s="44">
        <f>VFDYLD1!BY226*VLOOKUP(VFDYLD2!BY$4,'[1]INTERNAL PARAMETERS-1'!$B$5:$J$44,5,FALSE)*VLOOKUP(VFDYLD2!BY$4,'[1]INTERNAL PARAMETERS-1'!$B$5:$J$44,6,FALSE)*VLOOKUP(VFDYLD2!BY$4,'[1]INTERNAL PARAMETERS-1'!$B$5:$J$44,3,FALSE) + VFDYLD1!BY226*(1-VLOOKUP(VFDYLD2!BY$4,'[1]INTERNAL PARAMETERS-1'!$B$5:$J$44,5,FALSE))*VLOOKUP(VFDYLD2!BY$4,'[1]INTERNAL PARAMETERS-1'!$B$5:$J$44,8,FALSE)*VLOOKUP(VFDYLD2!BY$4,'[1]INTERNAL PARAMETERS-1'!$B$5:$J$44,3,FALSE)</f>
        <v>0</v>
      </c>
      <c r="BZ226" s="44">
        <f>VFDYLD1!BZ226*VLOOKUP(VFDYLD2!BZ$4,'[1]INTERNAL PARAMETERS-1'!$B$5:$J$44,5,FALSE)*VLOOKUP(VFDYLD2!BZ$4,'[1]INTERNAL PARAMETERS-1'!$B$5:$J$44,6,FALSE)*VLOOKUP(VFDYLD2!BZ$4,'[1]INTERNAL PARAMETERS-1'!$B$5:$J$44,3,FALSE) + VFDYLD1!BZ226*(1-VLOOKUP(VFDYLD2!BZ$4,'[1]INTERNAL PARAMETERS-1'!$B$5:$J$44,5,FALSE))*VLOOKUP(VFDYLD2!BZ$4,'[1]INTERNAL PARAMETERS-1'!$B$5:$J$44,8,FALSE)*VLOOKUP(VFDYLD2!BZ$4,'[1]INTERNAL PARAMETERS-1'!$B$5:$J$44,3,FALSE)</f>
        <v>0</v>
      </c>
      <c r="CA226" s="44">
        <f>VFDYLD1!CA226*VLOOKUP(VFDYLD2!CA$4,'[1]INTERNAL PARAMETERS-1'!$B$5:$J$44,5,FALSE)*VLOOKUP(VFDYLD2!CA$4,'[1]INTERNAL PARAMETERS-1'!$B$5:$J$44,6,FALSE)*VLOOKUP(VFDYLD2!CA$4,'[1]INTERNAL PARAMETERS-1'!$B$5:$J$44,3,FALSE) + VFDYLD1!CA226*(1-VLOOKUP(VFDYLD2!CA$4,'[1]INTERNAL PARAMETERS-1'!$B$5:$J$44,5,FALSE))*VLOOKUP(VFDYLD2!CA$4,'[1]INTERNAL PARAMETERS-1'!$B$5:$J$44,8,FALSE)*VLOOKUP(VFDYLD2!CA$4,'[1]INTERNAL PARAMETERS-1'!$B$5:$J$44,3,FALSE)</f>
        <v>0</v>
      </c>
      <c r="CB226" s="44">
        <f>VFDYLD1!CB226*VLOOKUP(VFDYLD2!CB$4,'[1]INTERNAL PARAMETERS-1'!$B$5:$J$44,5,FALSE)*VLOOKUP(VFDYLD2!CB$4,'[1]INTERNAL PARAMETERS-1'!$B$5:$J$44,6,FALSE)*VLOOKUP(VFDYLD2!CB$4,'[1]INTERNAL PARAMETERS-1'!$B$5:$J$44,3,FALSE) + VFDYLD1!CB226*(1-VLOOKUP(VFDYLD2!CB$4,'[1]INTERNAL PARAMETERS-1'!$B$5:$J$44,5,FALSE))*VLOOKUP(VFDYLD2!CB$4,'[1]INTERNAL PARAMETERS-1'!$B$5:$J$44,8,FALSE)*VLOOKUP(VFDYLD2!CB$4,'[1]INTERNAL PARAMETERS-1'!$B$5:$J$44,3,FALSE)</f>
        <v>0</v>
      </c>
      <c r="CC226" s="44">
        <f>VFDYLD1!CC226*VLOOKUP(VFDYLD2!CC$4,'[1]INTERNAL PARAMETERS-1'!$B$5:$J$44,5,FALSE)*VLOOKUP(VFDYLD2!CC$4,'[1]INTERNAL PARAMETERS-1'!$B$5:$J$44,6,FALSE)*VLOOKUP(VFDYLD2!CC$4,'[1]INTERNAL PARAMETERS-1'!$B$5:$J$44,3,FALSE) + VFDYLD1!CC226*(1-VLOOKUP(VFDYLD2!CC$4,'[1]INTERNAL PARAMETERS-1'!$B$5:$J$44,5,FALSE))*VLOOKUP(VFDYLD2!CC$4,'[1]INTERNAL PARAMETERS-1'!$B$5:$J$44,8,FALSE)*VLOOKUP(VFDYLD2!CC$4,'[1]INTERNAL PARAMETERS-1'!$B$5:$J$44,3,FALSE)</f>
        <v>0</v>
      </c>
      <c r="CD226" s="44">
        <f>VFDYLD1!CD226*VLOOKUP(VFDYLD2!CD$4,'[1]INTERNAL PARAMETERS-1'!$B$5:$J$44,5,FALSE)*VLOOKUP(VFDYLD2!CD$4,'[1]INTERNAL PARAMETERS-1'!$B$5:$J$44,6,FALSE)*VLOOKUP(VFDYLD2!CD$4,'[1]INTERNAL PARAMETERS-1'!$B$5:$J$44,3,FALSE) + VFDYLD1!CD226*(1-VLOOKUP(VFDYLD2!CD$4,'[1]INTERNAL PARAMETERS-1'!$B$5:$J$44,5,FALSE))*VLOOKUP(VFDYLD2!CD$4,'[1]INTERNAL PARAMETERS-1'!$B$5:$J$44,8,FALSE)*VLOOKUP(VFDYLD2!CD$4,'[1]INTERNAL PARAMETERS-1'!$B$5:$J$44,3,FALSE)</f>
        <v>0</v>
      </c>
      <c r="CE226" s="44">
        <f>VFDYLD1!CE226*VLOOKUP(VFDYLD2!CE$4,'[1]INTERNAL PARAMETERS-1'!$B$5:$J$44,5,FALSE)*VLOOKUP(VFDYLD2!CE$4,'[1]INTERNAL PARAMETERS-1'!$B$5:$J$44,6,FALSE)*VLOOKUP(VFDYLD2!CE$4,'[1]INTERNAL PARAMETERS-1'!$B$5:$J$44,3,FALSE) + VFDYLD1!CE226*(1-VLOOKUP(VFDYLD2!CE$4,'[1]INTERNAL PARAMETERS-1'!$B$5:$J$44,5,FALSE))*VLOOKUP(VFDYLD2!CE$4,'[1]INTERNAL PARAMETERS-1'!$B$5:$J$44,8,FALSE)*VLOOKUP(VFDYLD2!CE$4,'[1]INTERNAL PARAMETERS-1'!$B$5:$J$44,3,FALSE)</f>
        <v>0</v>
      </c>
      <c r="CF226" s="44">
        <f>VFDYLD1!CF226*VLOOKUP(VFDYLD2!CF$4,'[1]INTERNAL PARAMETERS-1'!$B$5:$J$44,5,FALSE)*VLOOKUP(VFDYLD2!CF$4,'[1]INTERNAL PARAMETERS-1'!$B$5:$J$44,6,FALSE)*VLOOKUP(VFDYLD2!CF$4,'[1]INTERNAL PARAMETERS-1'!$B$5:$J$44,3,FALSE) + VFDYLD1!CF226*(1-VLOOKUP(VFDYLD2!CF$4,'[1]INTERNAL PARAMETERS-1'!$B$5:$J$44,5,FALSE))*VLOOKUP(VFDYLD2!CF$4,'[1]INTERNAL PARAMETERS-1'!$B$5:$J$44,8,FALSE)*VLOOKUP(VFDYLD2!CF$4,'[1]INTERNAL PARAMETERS-1'!$B$5:$J$44,3,FALSE)</f>
        <v>0</v>
      </c>
      <c r="CG226" s="44">
        <f>VFDYLD1!CG226*VLOOKUP(VFDYLD2!CG$4,'[1]INTERNAL PARAMETERS-1'!$B$5:$J$44,5,FALSE)*VLOOKUP(VFDYLD2!CG$4,'[1]INTERNAL PARAMETERS-1'!$B$5:$J$44,6,FALSE)*VLOOKUP(VFDYLD2!CG$4,'[1]INTERNAL PARAMETERS-1'!$B$5:$J$44,3,FALSE) + VFDYLD1!CG226*(1-VLOOKUP(VFDYLD2!CG$4,'[1]INTERNAL PARAMETERS-1'!$B$5:$J$44,5,FALSE))*VLOOKUP(VFDYLD2!CG$4,'[1]INTERNAL PARAMETERS-1'!$B$5:$J$44,8,FALSE)*VLOOKUP(VFDYLD2!CG$4,'[1]INTERNAL PARAMETERS-1'!$B$5:$J$44,3,FALSE)</f>
        <v>0</v>
      </c>
      <c r="CH226" s="43">
        <f>VFDYLD1!CH226*VLOOKUP(VFDYLD2!CH$4,'[1]INTERNAL PARAMETERS-1'!$B$5:$J$44,5,FALSE)*VLOOKUP(VFDYLD2!CH$4,'[1]INTERNAL PARAMETERS-1'!$B$5:$J$44,6,FALSE)*VLOOKUP(VFDYLD2!CH$4,'[1]INTERNAL PARAMETERS-1'!$B$5:$J$44,3,FALSE) + VFDYLD1!CH226*(1-VLOOKUP(VFDYLD2!CH$4,'[1]INTERNAL PARAMETERS-1'!$B$5:$J$44,5,FALSE))*VLOOKUP(VFDYLD2!CH$4,'[1]INTERNAL PARAMETERS-1'!$B$5:$J$44,8,FALSE)*VLOOKUP(VFDYLD2!CH$4,'[1]INTERNAL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65</v>
      </c>
      <c r="D227" s="57" t="s">
        <v>58</v>
      </c>
      <c r="E227" s="132">
        <f>VFD!W227</f>
        <v>0</v>
      </c>
      <c r="F227" s="59">
        <f>'[1]INTERNAL PARAMETERS-1'!M11</f>
        <v>53.995000000000005</v>
      </c>
      <c r="G227" s="45">
        <f>VFDYLD1!G227*VLOOKUP(VFDYLD2!G$4,'[1]INTERNAL PARAMETERS-1'!$B$5:$J$44,5,FALSE)*VLOOKUP(VFDYLD2!G$4,'[1]INTERNAL PARAMETERS-1'!$B$5:$J$44,7,FALSE)*VFDYLD2!$F227 + VFDYLD1!G227*(1-VLOOKUP(VFDYLD2!G$4,'[1]INTERNAL PARAMETERS-1'!$B$5:$J$44,5,FALSE))*VLOOKUP(VFDYLD2!G$4,'[1]INTERNAL PARAMETERS-1'!$B$5:$J$44,9,FALSE)*VFDYLD2!$F227</f>
        <v>0</v>
      </c>
      <c r="H227" s="44">
        <f>VFDYLD1!H227*VLOOKUP(VFDYLD2!H$4,'[1]INTERNAL PARAMETERS-1'!$B$5:$J$44,5,FALSE)*VLOOKUP(VFDYLD2!H$4,'[1]INTERNAL PARAMETERS-1'!$B$5:$J$44,7,FALSE)*VFDYLD2!$F227 + VFDYLD1!H227*(1-VLOOKUP(VFDYLD2!H$4,'[1]INTERNAL PARAMETERS-1'!$B$5:$J$44,5,FALSE))*VLOOKUP(VFDYLD2!H$4,'[1]INTERNAL PARAMETERS-1'!$B$5:$J$44,9,FALSE)*VFDYLD2!$F227</f>
        <v>0</v>
      </c>
      <c r="I227" s="44">
        <f>VFDYLD1!I227*VLOOKUP(VFDYLD2!I$4,'[1]INTERNAL PARAMETERS-1'!$B$5:$J$44,5,FALSE)*VLOOKUP(VFDYLD2!I$4,'[1]INTERNAL PARAMETERS-1'!$B$5:$J$44,7,FALSE)*VFDYLD2!$F227 + VFDYLD1!I227*(1-VLOOKUP(VFDYLD2!I$4,'[1]INTERNAL PARAMETERS-1'!$B$5:$J$44,5,FALSE))*VLOOKUP(VFDYLD2!I$4,'[1]INTERNAL PARAMETERS-1'!$B$5:$J$44,9,FALSE)*VFDYLD2!$F227</f>
        <v>0</v>
      </c>
      <c r="J227" s="44">
        <f>VFDYLD1!J227*VLOOKUP(VFDYLD2!J$4,'[1]INTERNAL PARAMETERS-1'!$B$5:$J$44,5,FALSE)*VLOOKUP(VFDYLD2!J$4,'[1]INTERNAL PARAMETERS-1'!$B$5:$J$44,7,FALSE)*VFDYLD2!$F227 + VFDYLD1!J227*(1-VLOOKUP(VFDYLD2!J$4,'[1]INTERNAL PARAMETERS-1'!$B$5:$J$44,5,FALSE))*VLOOKUP(VFDYLD2!J$4,'[1]INTERNAL PARAMETERS-1'!$B$5:$J$44,9,FALSE)*VFDYLD2!$F227</f>
        <v>0</v>
      </c>
      <c r="K227" s="44">
        <f>VFDYLD1!K227*VLOOKUP(VFDYLD2!K$4,'[1]INTERNAL PARAMETERS-1'!$B$5:$J$44,5,FALSE)*VLOOKUP(VFDYLD2!K$4,'[1]INTERNAL PARAMETERS-1'!$B$5:$J$44,7,FALSE)*VFDYLD2!$F227 + VFDYLD1!K227*(1-VLOOKUP(VFDYLD2!K$4,'[1]INTERNAL PARAMETERS-1'!$B$5:$J$44,5,FALSE))*VLOOKUP(VFDYLD2!K$4,'[1]INTERNAL PARAMETERS-1'!$B$5:$J$44,9,FALSE)*VFDYLD2!$F227</f>
        <v>0</v>
      </c>
      <c r="L227" s="44">
        <f>VFDYLD1!L227*VLOOKUP(VFDYLD2!L$4,'[1]INTERNAL PARAMETERS-1'!$B$5:$J$44,5,FALSE)*VLOOKUP(VFDYLD2!L$4,'[1]INTERNAL PARAMETERS-1'!$B$5:$J$44,7,FALSE)*VFDYLD2!$F227 + VFDYLD1!L227*(1-VLOOKUP(VFDYLD2!L$4,'[1]INTERNAL PARAMETERS-1'!$B$5:$J$44,5,FALSE))*VLOOKUP(VFDYLD2!L$4,'[1]INTERNAL PARAMETERS-1'!$B$5:$J$44,9,FALSE)*VFDYLD2!$F227</f>
        <v>0</v>
      </c>
      <c r="M227" s="44">
        <f>VFDYLD1!M227*VLOOKUP(VFDYLD2!M$4,'[1]INTERNAL PARAMETERS-1'!$B$5:$J$44,5,FALSE)*VLOOKUP(VFDYLD2!M$4,'[1]INTERNAL PARAMETERS-1'!$B$5:$J$44,7,FALSE)*VFDYLD2!$F227 + VFDYLD1!M227*(1-VLOOKUP(VFDYLD2!M$4,'[1]INTERNAL PARAMETERS-1'!$B$5:$J$44,5,FALSE))*VLOOKUP(VFDYLD2!M$4,'[1]INTERNAL PARAMETERS-1'!$B$5:$J$44,9,FALSE)*VFDYLD2!$F227</f>
        <v>0</v>
      </c>
      <c r="N227" s="44">
        <f>VFDYLD1!N227*VLOOKUP(VFDYLD2!N$4,'[1]INTERNAL PARAMETERS-1'!$B$5:$J$44,5,FALSE)*VLOOKUP(VFDYLD2!N$4,'[1]INTERNAL PARAMETERS-1'!$B$5:$J$44,7,FALSE)*VFDYLD2!$F227 + VFDYLD1!N227*(1-VLOOKUP(VFDYLD2!N$4,'[1]INTERNAL PARAMETERS-1'!$B$5:$J$44,5,FALSE))*VLOOKUP(VFDYLD2!N$4,'[1]INTERNAL PARAMETERS-1'!$B$5:$J$44,9,FALSE)*VFDYLD2!$F227</f>
        <v>0</v>
      </c>
      <c r="O227" s="44">
        <f>VFDYLD1!O227*VLOOKUP(VFDYLD2!O$4,'[1]INTERNAL PARAMETERS-1'!$B$5:$J$44,5,FALSE)*VLOOKUP(VFDYLD2!O$4,'[1]INTERNAL PARAMETERS-1'!$B$5:$J$44,7,FALSE)*VFDYLD2!$F227 + VFDYLD1!O227*(1-VLOOKUP(VFDYLD2!O$4,'[1]INTERNAL PARAMETERS-1'!$B$5:$J$44,5,FALSE))*VLOOKUP(VFDYLD2!O$4,'[1]INTERNAL PARAMETERS-1'!$B$5:$J$44,9,FALSE)*VFDYLD2!$F227</f>
        <v>0</v>
      </c>
      <c r="P227" s="44">
        <f>VFDYLD1!P227*VLOOKUP(VFDYLD2!P$4,'[1]INTERNAL PARAMETERS-1'!$B$5:$J$44,5,FALSE)*VLOOKUP(VFDYLD2!P$4,'[1]INTERNAL PARAMETERS-1'!$B$5:$J$44,7,FALSE)*VFDYLD2!$F227 + VFDYLD1!P227*(1-VLOOKUP(VFDYLD2!P$4,'[1]INTERNAL PARAMETERS-1'!$B$5:$J$44,5,FALSE))*VLOOKUP(VFDYLD2!P$4,'[1]INTERNAL PARAMETERS-1'!$B$5:$J$44,9,FALSE)*VFDYLD2!$F227</f>
        <v>0</v>
      </c>
      <c r="Q227" s="44">
        <f>VFDYLD1!Q227*VLOOKUP(VFDYLD2!Q$4,'[1]INTERNAL PARAMETERS-1'!$B$5:$J$44,5,FALSE)*VLOOKUP(VFDYLD2!Q$4,'[1]INTERNAL PARAMETERS-1'!$B$5:$J$44,7,FALSE)*VFDYLD2!$F227 + VFDYLD1!Q227*(1-VLOOKUP(VFDYLD2!Q$4,'[1]INTERNAL PARAMETERS-1'!$B$5:$J$44,5,FALSE))*VLOOKUP(VFDYLD2!Q$4,'[1]INTERNAL PARAMETERS-1'!$B$5:$J$44,9,FALSE)*VFDYLD2!$F227</f>
        <v>0</v>
      </c>
      <c r="R227" s="44">
        <f>VFDYLD1!R227*VLOOKUP(VFDYLD2!R$4,'[1]INTERNAL PARAMETERS-1'!$B$5:$J$44,5,FALSE)*VLOOKUP(VFDYLD2!R$4,'[1]INTERNAL PARAMETERS-1'!$B$5:$J$44,7,FALSE)*VFDYLD2!$F227 + VFDYLD1!R227*(1-VLOOKUP(VFDYLD2!R$4,'[1]INTERNAL PARAMETERS-1'!$B$5:$J$44,5,FALSE))*VLOOKUP(VFDYLD2!R$4,'[1]INTERNAL PARAMETERS-1'!$B$5:$J$44,9,FALSE)*VFDYLD2!$F227</f>
        <v>0</v>
      </c>
      <c r="S227" s="44">
        <f>VFDYLD1!S227*VLOOKUP(VFDYLD2!S$4,'[1]INTERNAL PARAMETERS-1'!$B$5:$J$44,5,FALSE)*VLOOKUP(VFDYLD2!S$4,'[1]INTERNAL PARAMETERS-1'!$B$5:$J$44,7,FALSE)*VFDYLD2!$F227 + VFDYLD1!S227*(1-VLOOKUP(VFDYLD2!S$4,'[1]INTERNAL PARAMETERS-1'!$B$5:$J$44,5,FALSE))*VLOOKUP(VFDYLD2!S$4,'[1]INTERNAL PARAMETERS-1'!$B$5:$J$44,9,FALSE)*VFDYLD2!$F227</f>
        <v>0</v>
      </c>
      <c r="T227" s="44">
        <f>VFDYLD1!T227*VLOOKUP(VFDYLD2!T$4,'[1]INTERNAL PARAMETERS-1'!$B$5:$J$44,5,FALSE)*VLOOKUP(VFDYLD2!T$4,'[1]INTERNAL PARAMETERS-1'!$B$5:$J$44,7,FALSE)*VFDYLD2!$F227 + VFDYLD1!T227*(1-VLOOKUP(VFDYLD2!T$4,'[1]INTERNAL PARAMETERS-1'!$B$5:$J$44,5,FALSE))*VLOOKUP(VFDYLD2!T$4,'[1]INTERNAL PARAMETERS-1'!$B$5:$J$44,9,FALSE)*VFDYLD2!$F227</f>
        <v>0</v>
      </c>
      <c r="U227" s="44">
        <f>VFDYLD1!U227*VLOOKUP(VFDYLD2!U$4,'[1]INTERNAL PARAMETERS-1'!$B$5:$J$44,5,FALSE)*VLOOKUP(VFDYLD2!U$4,'[1]INTERNAL PARAMETERS-1'!$B$5:$J$44,7,FALSE)*VFDYLD2!$F227 + VFDYLD1!U227*(1-VLOOKUP(VFDYLD2!U$4,'[1]INTERNAL PARAMETERS-1'!$B$5:$J$44,5,FALSE))*VLOOKUP(VFDYLD2!U$4,'[1]INTERNAL PARAMETERS-1'!$B$5:$J$44,9,FALSE)*VFDYLD2!$F227</f>
        <v>0</v>
      </c>
      <c r="V227" s="44">
        <f>VFDYLD1!V227*VLOOKUP(VFDYLD2!V$4,'[1]INTERNAL PARAMETERS-1'!$B$5:$J$44,5,FALSE)*VLOOKUP(VFDYLD2!V$4,'[1]INTERNAL PARAMETERS-1'!$B$5:$J$44,7,FALSE)*VFDYLD2!$F227 + VFDYLD1!V227*(1-VLOOKUP(VFDYLD2!V$4,'[1]INTERNAL PARAMETERS-1'!$B$5:$J$44,5,FALSE))*VLOOKUP(VFDYLD2!V$4,'[1]INTERNAL PARAMETERS-1'!$B$5:$J$44,9,FALSE)*VFDYLD2!$F227</f>
        <v>0</v>
      </c>
      <c r="W227" s="44">
        <f>VFDYLD1!W227*VLOOKUP(VFDYLD2!W$4,'[1]INTERNAL PARAMETERS-1'!$B$5:$J$44,5,FALSE)*VLOOKUP(VFDYLD2!W$4,'[1]INTERNAL PARAMETERS-1'!$B$5:$J$44,7,FALSE)*VFDYLD2!$F227 + VFDYLD1!W227*(1-VLOOKUP(VFDYLD2!W$4,'[1]INTERNAL PARAMETERS-1'!$B$5:$J$44,5,FALSE))*VLOOKUP(VFDYLD2!W$4,'[1]INTERNAL PARAMETERS-1'!$B$5:$J$44,9,FALSE)*VFDYLD2!$F227</f>
        <v>0</v>
      </c>
      <c r="X227" s="44">
        <f>VFDYLD1!X227*VLOOKUP(VFDYLD2!X$4,'[1]INTERNAL PARAMETERS-1'!$B$5:$J$44,5,FALSE)*VLOOKUP(VFDYLD2!X$4,'[1]INTERNAL PARAMETERS-1'!$B$5:$J$44,7,FALSE)*VFDYLD2!$F227 + VFDYLD1!X227*(1-VLOOKUP(VFDYLD2!X$4,'[1]INTERNAL PARAMETERS-1'!$B$5:$J$44,5,FALSE))*VLOOKUP(VFDYLD2!X$4,'[1]INTERNAL PARAMETERS-1'!$B$5:$J$44,9,FALSE)*VFDYLD2!$F227</f>
        <v>0</v>
      </c>
      <c r="Y227" s="44">
        <f>VFDYLD1!Y227*VLOOKUP(VFDYLD2!Y$4,'[1]INTERNAL PARAMETERS-1'!$B$5:$J$44,5,FALSE)*VLOOKUP(VFDYLD2!Y$4,'[1]INTERNAL PARAMETERS-1'!$B$5:$J$44,7,FALSE)*VFDYLD2!$F227 + VFDYLD1!Y227*(1-VLOOKUP(VFDYLD2!Y$4,'[1]INTERNAL PARAMETERS-1'!$B$5:$J$44,5,FALSE))*VLOOKUP(VFDYLD2!Y$4,'[1]INTERNAL PARAMETERS-1'!$B$5:$J$44,9,FALSE)*VFDYLD2!$F227</f>
        <v>0</v>
      </c>
      <c r="Z227" s="44">
        <f>VFDYLD1!Z227*VLOOKUP(VFDYLD2!Z$4,'[1]INTERNAL PARAMETERS-1'!$B$5:$J$44,5,FALSE)*VLOOKUP(VFDYLD2!Z$4,'[1]INTERNAL PARAMETERS-1'!$B$5:$J$44,7,FALSE)*VFDYLD2!$F227 + VFDYLD1!Z227*(1-VLOOKUP(VFDYLD2!Z$4,'[1]INTERNAL PARAMETERS-1'!$B$5:$J$44,5,FALSE))*VLOOKUP(VFDYLD2!Z$4,'[1]INTERNAL PARAMETERS-1'!$B$5:$J$44,9,FALSE)*VFDYLD2!$F227</f>
        <v>0</v>
      </c>
      <c r="AA227" s="44">
        <f>VFDYLD1!AA227*VLOOKUP(VFDYLD2!AA$4,'[1]INTERNAL PARAMETERS-1'!$B$5:$J$44,5,FALSE)*VLOOKUP(VFDYLD2!AA$4,'[1]INTERNAL PARAMETERS-1'!$B$5:$J$44,7,FALSE)*VFDYLD2!$F227 + VFDYLD1!AA227*(1-VLOOKUP(VFDYLD2!AA$4,'[1]INTERNAL PARAMETERS-1'!$B$5:$J$44,5,FALSE))*VLOOKUP(VFDYLD2!AA$4,'[1]INTERNAL PARAMETERS-1'!$B$5:$J$44,9,FALSE)*VFDYLD2!$F227</f>
        <v>0</v>
      </c>
      <c r="AB227" s="44">
        <f>VFDYLD1!AB227*VLOOKUP(VFDYLD2!AB$4,'[1]INTERNAL PARAMETERS-1'!$B$5:$J$44,5,FALSE)*VLOOKUP(VFDYLD2!AB$4,'[1]INTERNAL PARAMETERS-1'!$B$5:$J$44,7,FALSE)*VFDYLD2!$F227 + VFDYLD1!AB227*(1-VLOOKUP(VFDYLD2!AB$4,'[1]INTERNAL PARAMETERS-1'!$B$5:$J$44,5,FALSE))*VLOOKUP(VFDYLD2!AB$4,'[1]INTERNAL PARAMETERS-1'!$B$5:$J$44,9,FALSE)*VFDYLD2!$F227</f>
        <v>0</v>
      </c>
      <c r="AC227" s="44">
        <f>VFDYLD1!AC227*VLOOKUP(VFDYLD2!AC$4,'[1]INTERNAL PARAMETERS-1'!$B$5:$J$44,5,FALSE)*VLOOKUP(VFDYLD2!AC$4,'[1]INTERNAL PARAMETERS-1'!$B$5:$J$44,7,FALSE)*VFDYLD2!$F227 + VFDYLD1!AC227*(1-VLOOKUP(VFDYLD2!AC$4,'[1]INTERNAL PARAMETERS-1'!$B$5:$J$44,5,FALSE))*VLOOKUP(VFDYLD2!AC$4,'[1]INTERNAL PARAMETERS-1'!$B$5:$J$44,9,FALSE)*VFDYLD2!$F227</f>
        <v>0</v>
      </c>
      <c r="AD227" s="44">
        <f>VFDYLD1!AD227*VLOOKUP(VFDYLD2!AD$4,'[1]INTERNAL PARAMETERS-1'!$B$5:$J$44,5,FALSE)*VLOOKUP(VFDYLD2!AD$4,'[1]INTERNAL PARAMETERS-1'!$B$5:$J$44,7,FALSE)*VFDYLD2!$F227 + VFDYLD1!AD227*(1-VLOOKUP(VFDYLD2!AD$4,'[1]INTERNAL PARAMETERS-1'!$B$5:$J$44,5,FALSE))*VLOOKUP(VFDYLD2!AD$4,'[1]INTERNAL PARAMETERS-1'!$B$5:$J$44,9,FALSE)*VFDYLD2!$F227</f>
        <v>0</v>
      </c>
      <c r="AE227" s="44">
        <f>VFDYLD1!AE227*VLOOKUP(VFDYLD2!AE$4,'[1]INTERNAL PARAMETERS-1'!$B$5:$J$44,5,FALSE)*VLOOKUP(VFDYLD2!AE$4,'[1]INTERNAL PARAMETERS-1'!$B$5:$J$44,7,FALSE)*VFDYLD2!$F227 + VFDYLD1!AE227*(1-VLOOKUP(VFDYLD2!AE$4,'[1]INTERNAL PARAMETERS-1'!$B$5:$J$44,5,FALSE))*VLOOKUP(VFDYLD2!AE$4,'[1]INTERNAL PARAMETERS-1'!$B$5:$J$44,9,FALSE)*VFDYLD2!$F227</f>
        <v>0</v>
      </c>
      <c r="AF227" s="44">
        <f>VFDYLD1!AF227*VLOOKUP(VFDYLD2!AF$4,'[1]INTERNAL PARAMETERS-1'!$B$5:$J$44,5,FALSE)*VLOOKUP(VFDYLD2!AF$4,'[1]INTERNAL PARAMETERS-1'!$B$5:$J$44,7,FALSE)*VFDYLD2!$F227 + VFDYLD1!AF227*(1-VLOOKUP(VFDYLD2!AF$4,'[1]INTERNAL PARAMETERS-1'!$B$5:$J$44,5,FALSE))*VLOOKUP(VFDYLD2!AF$4,'[1]INTERNAL PARAMETERS-1'!$B$5:$J$44,9,FALSE)*VFDYLD2!$F227</f>
        <v>0</v>
      </c>
      <c r="AG227" s="44">
        <f>VFDYLD1!AG227*VLOOKUP(VFDYLD2!AG$4,'[1]INTERNAL PARAMETERS-1'!$B$5:$J$44,5,FALSE)*VLOOKUP(VFDYLD2!AG$4,'[1]INTERNAL PARAMETERS-1'!$B$5:$J$44,7,FALSE)*VFDYLD2!$F227 + VFDYLD1!AG227*(1-VLOOKUP(VFDYLD2!AG$4,'[1]INTERNAL PARAMETERS-1'!$B$5:$J$44,5,FALSE))*VLOOKUP(VFDYLD2!AG$4,'[1]INTERNAL PARAMETERS-1'!$B$5:$J$44,9,FALSE)*VFDYLD2!$F227</f>
        <v>0</v>
      </c>
      <c r="AH227" s="44">
        <f>VFDYLD1!AH227*VLOOKUP(VFDYLD2!AH$4,'[1]INTERNAL PARAMETERS-1'!$B$5:$J$44,5,FALSE)*VLOOKUP(VFDYLD2!AH$4,'[1]INTERNAL PARAMETERS-1'!$B$5:$J$44,7,FALSE)*VFDYLD2!$F227 + VFDYLD1!AH227*(1-VLOOKUP(VFDYLD2!AH$4,'[1]INTERNAL PARAMETERS-1'!$B$5:$J$44,5,FALSE))*VLOOKUP(VFDYLD2!AH$4,'[1]INTERNAL PARAMETERS-1'!$B$5:$J$44,9,FALSE)*VFDYLD2!$F227</f>
        <v>0</v>
      </c>
      <c r="AI227" s="44">
        <f>VFDYLD1!AI227*VLOOKUP(VFDYLD2!AI$4,'[1]INTERNAL PARAMETERS-1'!$B$5:$J$44,5,FALSE)*VLOOKUP(VFDYLD2!AI$4,'[1]INTERNAL PARAMETERS-1'!$B$5:$J$44,7,FALSE)*VFDYLD2!$F227 + VFDYLD1!AI227*(1-VLOOKUP(VFDYLD2!AI$4,'[1]INTERNAL PARAMETERS-1'!$B$5:$J$44,5,FALSE))*VLOOKUP(VFDYLD2!AI$4,'[1]INTERNAL PARAMETERS-1'!$B$5:$J$44,9,FALSE)*VFDYLD2!$F227</f>
        <v>0</v>
      </c>
      <c r="AJ227" s="44">
        <f>VFDYLD1!AJ227*VLOOKUP(VFDYLD2!AJ$4,'[1]INTERNAL PARAMETERS-1'!$B$5:$J$44,5,FALSE)*VLOOKUP(VFDYLD2!AJ$4,'[1]INTERNAL PARAMETERS-1'!$B$5:$J$44,7,FALSE)*VFDYLD2!$F227 + VFDYLD1!AJ227*(1-VLOOKUP(VFDYLD2!AJ$4,'[1]INTERNAL PARAMETERS-1'!$B$5:$J$44,5,FALSE))*VLOOKUP(VFDYLD2!AJ$4,'[1]INTERNAL PARAMETERS-1'!$B$5:$J$44,9,FALSE)*VFDYLD2!$F227</f>
        <v>0</v>
      </c>
      <c r="AK227" s="44">
        <f>VFDYLD1!AK227*VLOOKUP(VFDYLD2!AK$4,'[1]INTERNAL PARAMETERS-1'!$B$5:$J$44,5,FALSE)*VLOOKUP(VFDYLD2!AK$4,'[1]INTERNAL PARAMETERS-1'!$B$5:$J$44,7,FALSE)*VFDYLD2!$F227 + VFDYLD1!AK227*(1-VLOOKUP(VFDYLD2!AK$4,'[1]INTERNAL PARAMETERS-1'!$B$5:$J$44,5,FALSE))*VLOOKUP(VFDYLD2!AK$4,'[1]INTERNAL PARAMETERS-1'!$B$5:$J$44,9,FALSE)*VFDYLD2!$F227</f>
        <v>0</v>
      </c>
      <c r="AL227" s="44">
        <f>VFDYLD1!AL227*VLOOKUP(VFDYLD2!AL$4,'[1]INTERNAL PARAMETERS-1'!$B$5:$J$44,5,FALSE)*VLOOKUP(VFDYLD2!AL$4,'[1]INTERNAL PARAMETERS-1'!$B$5:$J$44,7,FALSE)*VFDYLD2!$F227 + VFDYLD1!AL227*(1-VLOOKUP(VFDYLD2!AL$4,'[1]INTERNAL PARAMETERS-1'!$B$5:$J$44,5,FALSE))*VLOOKUP(VFDYLD2!AL$4,'[1]INTERNAL PARAMETERS-1'!$B$5:$J$44,9,FALSE)*VFDYLD2!$F227</f>
        <v>0</v>
      </c>
      <c r="AM227" s="44">
        <f>VFDYLD1!AM227*VLOOKUP(VFDYLD2!AM$4,'[1]INTERNAL PARAMETERS-1'!$B$5:$J$44,5,FALSE)*VLOOKUP(VFDYLD2!AM$4,'[1]INTERNAL PARAMETERS-1'!$B$5:$J$44,7,FALSE)*VFDYLD2!$F227 + VFDYLD1!AM227*(1-VLOOKUP(VFDYLD2!AM$4,'[1]INTERNAL PARAMETERS-1'!$B$5:$J$44,5,FALSE))*VLOOKUP(VFDYLD2!AM$4,'[1]INTERNAL PARAMETERS-1'!$B$5:$J$44,9,FALSE)*VFDYLD2!$F227</f>
        <v>0</v>
      </c>
      <c r="AN227" s="44">
        <f>VFDYLD1!AN227*VLOOKUP(VFDYLD2!AN$4,'[1]INTERNAL PARAMETERS-1'!$B$5:$J$44,5,FALSE)*VLOOKUP(VFDYLD2!AN$4,'[1]INTERNAL PARAMETERS-1'!$B$5:$J$44,7,FALSE)*VFDYLD2!$F227 + VFDYLD1!AN227*(1-VLOOKUP(VFDYLD2!AN$4,'[1]INTERNAL PARAMETERS-1'!$B$5:$J$44,5,FALSE))*VLOOKUP(VFDYLD2!AN$4,'[1]INTERNAL PARAMETERS-1'!$B$5:$J$44,9,FALSE)*VFDYLD2!$F227</f>
        <v>0</v>
      </c>
      <c r="AO227" s="44">
        <f>VFDYLD1!AO227*VLOOKUP(VFDYLD2!AO$4,'[1]INTERNAL PARAMETERS-1'!$B$5:$J$44,5,FALSE)*VLOOKUP(VFDYLD2!AO$4,'[1]INTERNAL PARAMETERS-1'!$B$5:$J$44,7,FALSE)*VFDYLD2!$F227 + VFDYLD1!AO227*(1-VLOOKUP(VFDYLD2!AO$4,'[1]INTERNAL PARAMETERS-1'!$B$5:$J$44,5,FALSE))*VLOOKUP(VFDYLD2!AO$4,'[1]INTERNAL PARAMETERS-1'!$B$5:$J$44,9,FALSE)*VFDYLD2!$F227</f>
        <v>0</v>
      </c>
      <c r="AP227" s="44">
        <f>VFDYLD1!AP227*VLOOKUP(VFDYLD2!AP$4,'[1]INTERNAL PARAMETERS-1'!$B$5:$J$44,5,FALSE)*VLOOKUP(VFDYLD2!AP$4,'[1]INTERNAL PARAMETERS-1'!$B$5:$J$44,7,FALSE)*VFDYLD2!$F227 + VFDYLD1!AP227*(1-VLOOKUP(VFDYLD2!AP$4,'[1]INTERNAL PARAMETERS-1'!$B$5:$J$44,5,FALSE))*VLOOKUP(VFDYLD2!AP$4,'[1]INTERNAL PARAMETERS-1'!$B$5:$J$44,9,FALSE)*VFDYLD2!$F227</f>
        <v>0</v>
      </c>
      <c r="AQ227" s="44">
        <f>VFDYLD1!AQ227*VLOOKUP(VFDYLD2!AQ$4,'[1]INTERNAL PARAMETERS-1'!$B$5:$J$44,5,FALSE)*VLOOKUP(VFDYLD2!AQ$4,'[1]INTERNAL PARAMETERS-1'!$B$5:$J$44,7,FALSE)*VFDYLD2!$F227 + VFDYLD1!AQ227*(1-VLOOKUP(VFDYLD2!AQ$4,'[1]INTERNAL PARAMETERS-1'!$B$5:$J$44,5,FALSE))*VLOOKUP(VFDYLD2!AQ$4,'[1]INTERNAL PARAMETERS-1'!$B$5:$J$44,9,FALSE)*VFDYLD2!$F227</f>
        <v>0</v>
      </c>
      <c r="AR227" s="44">
        <f>VFDYLD1!AR227*VLOOKUP(VFDYLD2!AR$4,'[1]INTERNAL PARAMETERS-1'!$B$5:$J$44,5,FALSE)*VLOOKUP(VFDYLD2!AR$4,'[1]INTERNAL PARAMETERS-1'!$B$5:$J$44,7,FALSE)*VFDYLD2!$F227 + VFDYLD1!AR227*(1-VLOOKUP(VFDYLD2!AR$4,'[1]INTERNAL PARAMETERS-1'!$B$5:$J$44,5,FALSE))*VLOOKUP(VFDYLD2!AR$4,'[1]INTERNAL PARAMETERS-1'!$B$5:$J$44,9,FALSE)*VFDYLD2!$F227</f>
        <v>0</v>
      </c>
      <c r="AS227" s="44">
        <f>VFDYLD1!AS227*VLOOKUP(VFDYLD2!AS$4,'[1]INTERNAL PARAMETERS-1'!$B$5:$J$44,5,FALSE)*VLOOKUP(VFDYLD2!AS$4,'[1]INTERNAL PARAMETERS-1'!$B$5:$J$44,7,FALSE)*VFDYLD2!$F227 + VFDYLD1!AS227*(1-VLOOKUP(VFDYLD2!AS$4,'[1]INTERNAL PARAMETERS-1'!$B$5:$J$44,5,FALSE))*VLOOKUP(VFDYLD2!AS$4,'[1]INTERNAL PARAMETERS-1'!$B$5:$J$44,9,FALSE)*VFDYLD2!$F227</f>
        <v>0</v>
      </c>
      <c r="AT227" s="43">
        <f>VFDYLD1!AT227*VLOOKUP(VFDYLD2!AT$4,'[1]INTERNAL PARAMETERS-1'!$B$5:$J$44,5,FALSE)*VLOOKUP(VFDYLD2!AT$4,'[1]INTERNAL PARAMETERS-1'!$B$5:$J$44,7,FALSE)*VFDYLD2!$F227 + VFDYLD1!AT227*(1-VLOOKUP(VFDYLD2!AT$4,'[1]INTERNAL PARAMETERS-1'!$B$5:$J$44,5,FALSE))*VLOOKUP(VFDYLD2!AT$4,'[1]INTERNAL PARAMETERS-1'!$B$5:$J$44,9,FALSE)*VFDYLD2!$F227</f>
        <v>0</v>
      </c>
      <c r="AU227" s="45">
        <f>VFDYLD1!AU227*VLOOKUP(VFDYLD2!AU$4,'[1]INTERNAL PARAMETERS-1'!$B$5:$J$44,5,FALSE)*VLOOKUP(VFDYLD2!AU$4,'[1]INTERNAL PARAMETERS-1'!$B$5:$J$44,6,FALSE)*VLOOKUP(VFDYLD2!AU$4,'[1]INTERNAL PARAMETERS-1'!$B$5:$J$44,3,FALSE) + VFDYLD1!AU227*(1-VLOOKUP(VFDYLD2!AU$4,'[1]INTERNAL PARAMETERS-1'!$B$5:$J$44,5,FALSE))*VLOOKUP(VFDYLD2!AU$4,'[1]INTERNAL PARAMETERS-1'!$B$5:$J$44,8,FALSE)*VLOOKUP(VFDYLD2!AU$4,'[1]INTERNAL PARAMETERS-1'!$B$5:$J$44,3,FALSE)</f>
        <v>0</v>
      </c>
      <c r="AV227" s="44">
        <f>VFDYLD1!AV227*VLOOKUP(VFDYLD2!AV$4,'[1]INTERNAL PARAMETERS-1'!$B$5:$J$44,5,FALSE)*VLOOKUP(VFDYLD2!AV$4,'[1]INTERNAL PARAMETERS-1'!$B$5:$J$44,6,FALSE)*VLOOKUP(VFDYLD2!AV$4,'[1]INTERNAL PARAMETERS-1'!$B$5:$J$44,3,FALSE) + VFDYLD1!AV227*(1-VLOOKUP(VFDYLD2!AV$4,'[1]INTERNAL PARAMETERS-1'!$B$5:$J$44,5,FALSE))*VLOOKUP(VFDYLD2!AV$4,'[1]INTERNAL PARAMETERS-1'!$B$5:$J$44,8,FALSE)*VLOOKUP(VFDYLD2!AV$4,'[1]INTERNAL PARAMETERS-1'!$B$5:$J$44,3,FALSE)</f>
        <v>0</v>
      </c>
      <c r="AW227" s="44">
        <f>VFDYLD1!AW227*VLOOKUP(VFDYLD2!AW$4,'[1]INTERNAL PARAMETERS-1'!$B$5:$J$44,5,FALSE)*VLOOKUP(VFDYLD2!AW$4,'[1]INTERNAL PARAMETERS-1'!$B$5:$J$44,6,FALSE)*VLOOKUP(VFDYLD2!AW$4,'[1]INTERNAL PARAMETERS-1'!$B$5:$J$44,3,FALSE) + VFDYLD1!AW227*(1-VLOOKUP(VFDYLD2!AW$4,'[1]INTERNAL PARAMETERS-1'!$B$5:$J$44,5,FALSE))*VLOOKUP(VFDYLD2!AW$4,'[1]INTERNAL PARAMETERS-1'!$B$5:$J$44,8,FALSE)*VLOOKUP(VFDYLD2!AW$4,'[1]INTERNAL PARAMETERS-1'!$B$5:$J$44,3,FALSE)</f>
        <v>0</v>
      </c>
      <c r="AX227" s="44">
        <f>VFDYLD1!AX227*VLOOKUP(VFDYLD2!AX$4,'[1]INTERNAL PARAMETERS-1'!$B$5:$J$44,5,FALSE)*VLOOKUP(VFDYLD2!AX$4,'[1]INTERNAL PARAMETERS-1'!$B$5:$J$44,6,FALSE)*VLOOKUP(VFDYLD2!AX$4,'[1]INTERNAL PARAMETERS-1'!$B$5:$J$44,3,FALSE) + VFDYLD1!AX227*(1-VLOOKUP(VFDYLD2!AX$4,'[1]INTERNAL PARAMETERS-1'!$B$5:$J$44,5,FALSE))*VLOOKUP(VFDYLD2!AX$4,'[1]INTERNAL PARAMETERS-1'!$B$5:$J$44,8,FALSE)*VLOOKUP(VFDYLD2!AX$4,'[1]INTERNAL PARAMETERS-1'!$B$5:$J$44,3,FALSE)</f>
        <v>0</v>
      </c>
      <c r="AY227" s="44">
        <f>VFDYLD1!AY227*VLOOKUP(VFDYLD2!AY$4,'[1]INTERNAL PARAMETERS-1'!$B$5:$J$44,5,FALSE)*VLOOKUP(VFDYLD2!AY$4,'[1]INTERNAL PARAMETERS-1'!$B$5:$J$44,6,FALSE)*VLOOKUP(VFDYLD2!AY$4,'[1]INTERNAL PARAMETERS-1'!$B$5:$J$44,3,FALSE) + VFDYLD1!AY227*(1-VLOOKUP(VFDYLD2!AY$4,'[1]INTERNAL PARAMETERS-1'!$B$5:$J$44,5,FALSE))*VLOOKUP(VFDYLD2!AY$4,'[1]INTERNAL PARAMETERS-1'!$B$5:$J$44,8,FALSE)*VLOOKUP(VFDYLD2!AY$4,'[1]INTERNAL PARAMETERS-1'!$B$5:$J$44,3,FALSE)</f>
        <v>0</v>
      </c>
      <c r="AZ227" s="44">
        <f>VFDYLD1!AZ227*VLOOKUP(VFDYLD2!AZ$4,'[1]INTERNAL PARAMETERS-1'!$B$5:$J$44,5,FALSE)*VLOOKUP(VFDYLD2!AZ$4,'[1]INTERNAL PARAMETERS-1'!$B$5:$J$44,6,FALSE)*VLOOKUP(VFDYLD2!AZ$4,'[1]INTERNAL PARAMETERS-1'!$B$5:$J$44,3,FALSE) + VFDYLD1!AZ227*(1-VLOOKUP(VFDYLD2!AZ$4,'[1]INTERNAL PARAMETERS-1'!$B$5:$J$44,5,FALSE))*VLOOKUP(VFDYLD2!AZ$4,'[1]INTERNAL PARAMETERS-1'!$B$5:$J$44,8,FALSE)*VLOOKUP(VFDYLD2!AZ$4,'[1]INTERNAL PARAMETERS-1'!$B$5:$J$44,3,FALSE)</f>
        <v>0</v>
      </c>
      <c r="BA227" s="44">
        <f>VFDYLD1!BA227*VLOOKUP(VFDYLD2!BA$4,'[1]INTERNAL PARAMETERS-1'!$B$5:$J$44,5,FALSE)*VLOOKUP(VFDYLD2!BA$4,'[1]INTERNAL PARAMETERS-1'!$B$5:$J$44,6,FALSE)*VLOOKUP(VFDYLD2!BA$4,'[1]INTERNAL PARAMETERS-1'!$B$5:$J$44,3,FALSE) + VFDYLD1!BA227*(1-VLOOKUP(VFDYLD2!BA$4,'[1]INTERNAL PARAMETERS-1'!$B$5:$J$44,5,FALSE))*VLOOKUP(VFDYLD2!BA$4,'[1]INTERNAL PARAMETERS-1'!$B$5:$J$44,8,FALSE)*VLOOKUP(VFDYLD2!BA$4,'[1]INTERNAL PARAMETERS-1'!$B$5:$J$44,3,FALSE)</f>
        <v>0</v>
      </c>
      <c r="BB227" s="44">
        <f>VFDYLD1!BB227*VLOOKUP(VFDYLD2!BB$4,'[1]INTERNAL PARAMETERS-1'!$B$5:$J$44,5,FALSE)*VLOOKUP(VFDYLD2!BB$4,'[1]INTERNAL PARAMETERS-1'!$B$5:$J$44,6,FALSE)*VLOOKUP(VFDYLD2!BB$4,'[1]INTERNAL PARAMETERS-1'!$B$5:$J$44,3,FALSE) + VFDYLD1!BB227*(1-VLOOKUP(VFDYLD2!BB$4,'[1]INTERNAL PARAMETERS-1'!$B$5:$J$44,5,FALSE))*VLOOKUP(VFDYLD2!BB$4,'[1]INTERNAL PARAMETERS-1'!$B$5:$J$44,8,FALSE)*VLOOKUP(VFDYLD2!BB$4,'[1]INTERNAL PARAMETERS-1'!$B$5:$J$44,3,FALSE)</f>
        <v>0</v>
      </c>
      <c r="BC227" s="44">
        <f>VFDYLD1!BC227*VLOOKUP(VFDYLD2!BC$4,'[1]INTERNAL PARAMETERS-1'!$B$5:$J$44,5,FALSE)*VLOOKUP(VFDYLD2!BC$4,'[1]INTERNAL PARAMETERS-1'!$B$5:$J$44,6,FALSE)*VLOOKUP(VFDYLD2!BC$4,'[1]INTERNAL PARAMETERS-1'!$B$5:$J$44,3,FALSE) + VFDYLD1!BC227*(1-VLOOKUP(VFDYLD2!BC$4,'[1]INTERNAL PARAMETERS-1'!$B$5:$J$44,5,FALSE))*VLOOKUP(VFDYLD2!BC$4,'[1]INTERNAL PARAMETERS-1'!$B$5:$J$44,8,FALSE)*VLOOKUP(VFDYLD2!BC$4,'[1]INTERNAL PARAMETERS-1'!$B$5:$J$44,3,FALSE)</f>
        <v>0</v>
      </c>
      <c r="BD227" s="44">
        <f>VFDYLD1!BD227*VLOOKUP(VFDYLD2!BD$4,'[1]INTERNAL PARAMETERS-1'!$B$5:$J$44,5,FALSE)*VLOOKUP(VFDYLD2!BD$4,'[1]INTERNAL PARAMETERS-1'!$B$5:$J$44,6,FALSE)*VLOOKUP(VFDYLD2!BD$4,'[1]INTERNAL PARAMETERS-1'!$B$5:$J$44,3,FALSE) + VFDYLD1!BD227*(1-VLOOKUP(VFDYLD2!BD$4,'[1]INTERNAL PARAMETERS-1'!$B$5:$J$44,5,FALSE))*VLOOKUP(VFDYLD2!BD$4,'[1]INTERNAL PARAMETERS-1'!$B$5:$J$44,8,FALSE)*VLOOKUP(VFDYLD2!BD$4,'[1]INTERNAL PARAMETERS-1'!$B$5:$J$44,3,FALSE)</f>
        <v>0</v>
      </c>
      <c r="BE227" s="44">
        <f>VFDYLD1!BE227*VLOOKUP(VFDYLD2!BE$4,'[1]INTERNAL PARAMETERS-1'!$B$5:$J$44,5,FALSE)*VLOOKUP(VFDYLD2!BE$4,'[1]INTERNAL PARAMETERS-1'!$B$5:$J$44,6,FALSE)*VLOOKUP(VFDYLD2!BE$4,'[1]INTERNAL PARAMETERS-1'!$B$5:$J$44,3,FALSE) + VFDYLD1!BE227*(1-VLOOKUP(VFDYLD2!BE$4,'[1]INTERNAL PARAMETERS-1'!$B$5:$J$44,5,FALSE))*VLOOKUP(VFDYLD2!BE$4,'[1]INTERNAL PARAMETERS-1'!$B$5:$J$44,8,FALSE)*VLOOKUP(VFDYLD2!BE$4,'[1]INTERNAL PARAMETERS-1'!$B$5:$J$44,3,FALSE)</f>
        <v>0</v>
      </c>
      <c r="BF227" s="44">
        <f>VFDYLD1!BF227*VLOOKUP(VFDYLD2!BF$4,'[1]INTERNAL PARAMETERS-1'!$B$5:$J$44,5,FALSE)*VLOOKUP(VFDYLD2!BF$4,'[1]INTERNAL PARAMETERS-1'!$B$5:$J$44,6,FALSE)*VLOOKUP(VFDYLD2!BF$4,'[1]INTERNAL PARAMETERS-1'!$B$5:$J$44,3,FALSE) + VFDYLD1!BF227*(1-VLOOKUP(VFDYLD2!BF$4,'[1]INTERNAL PARAMETERS-1'!$B$5:$J$44,5,FALSE))*VLOOKUP(VFDYLD2!BF$4,'[1]INTERNAL PARAMETERS-1'!$B$5:$J$44,8,FALSE)*VLOOKUP(VFDYLD2!BF$4,'[1]INTERNAL PARAMETERS-1'!$B$5:$J$44,3,FALSE)</f>
        <v>0</v>
      </c>
      <c r="BG227" s="44">
        <f>VFDYLD1!BG227*VLOOKUP(VFDYLD2!BG$4,'[1]INTERNAL PARAMETERS-1'!$B$5:$J$44,5,FALSE)*VLOOKUP(VFDYLD2!BG$4,'[1]INTERNAL PARAMETERS-1'!$B$5:$J$44,6,FALSE)*VLOOKUP(VFDYLD2!BG$4,'[1]INTERNAL PARAMETERS-1'!$B$5:$J$44,3,FALSE) + VFDYLD1!BG227*(1-VLOOKUP(VFDYLD2!BG$4,'[1]INTERNAL PARAMETERS-1'!$B$5:$J$44,5,FALSE))*VLOOKUP(VFDYLD2!BG$4,'[1]INTERNAL PARAMETERS-1'!$B$5:$J$44,8,FALSE)*VLOOKUP(VFDYLD2!BG$4,'[1]INTERNAL PARAMETERS-1'!$B$5:$J$44,3,FALSE)</f>
        <v>0</v>
      </c>
      <c r="BH227" s="44">
        <f>VFDYLD1!BH227*VLOOKUP(VFDYLD2!BH$4,'[1]INTERNAL PARAMETERS-1'!$B$5:$J$44,5,FALSE)*VLOOKUP(VFDYLD2!BH$4,'[1]INTERNAL PARAMETERS-1'!$B$5:$J$44,6,FALSE)*VLOOKUP(VFDYLD2!BH$4,'[1]INTERNAL PARAMETERS-1'!$B$5:$J$44,3,FALSE) + VFDYLD1!BH227*(1-VLOOKUP(VFDYLD2!BH$4,'[1]INTERNAL PARAMETERS-1'!$B$5:$J$44,5,FALSE))*VLOOKUP(VFDYLD2!BH$4,'[1]INTERNAL PARAMETERS-1'!$B$5:$J$44,8,FALSE)*VLOOKUP(VFDYLD2!BH$4,'[1]INTERNAL PARAMETERS-1'!$B$5:$J$44,3,FALSE)</f>
        <v>0</v>
      </c>
      <c r="BI227" s="44">
        <f>VFDYLD1!BI227*VLOOKUP(VFDYLD2!BI$4,'[1]INTERNAL PARAMETERS-1'!$B$5:$J$44,5,FALSE)*VLOOKUP(VFDYLD2!BI$4,'[1]INTERNAL PARAMETERS-1'!$B$5:$J$44,6,FALSE)*VLOOKUP(VFDYLD2!BI$4,'[1]INTERNAL PARAMETERS-1'!$B$5:$J$44,3,FALSE) + VFDYLD1!BI227*(1-VLOOKUP(VFDYLD2!BI$4,'[1]INTERNAL PARAMETERS-1'!$B$5:$J$44,5,FALSE))*VLOOKUP(VFDYLD2!BI$4,'[1]INTERNAL PARAMETERS-1'!$B$5:$J$44,8,FALSE)*VLOOKUP(VFDYLD2!BI$4,'[1]INTERNAL PARAMETERS-1'!$B$5:$J$44,3,FALSE)</f>
        <v>0</v>
      </c>
      <c r="BJ227" s="44">
        <f>VFDYLD1!BJ227*VLOOKUP(VFDYLD2!BJ$4,'[1]INTERNAL PARAMETERS-1'!$B$5:$J$44,5,FALSE)*VLOOKUP(VFDYLD2!BJ$4,'[1]INTERNAL PARAMETERS-1'!$B$5:$J$44,6,FALSE)*VLOOKUP(VFDYLD2!BJ$4,'[1]INTERNAL PARAMETERS-1'!$B$5:$J$44,3,FALSE) + VFDYLD1!BJ227*(1-VLOOKUP(VFDYLD2!BJ$4,'[1]INTERNAL PARAMETERS-1'!$B$5:$J$44,5,FALSE))*VLOOKUP(VFDYLD2!BJ$4,'[1]INTERNAL PARAMETERS-1'!$B$5:$J$44,8,FALSE)*VLOOKUP(VFDYLD2!BJ$4,'[1]INTERNAL PARAMETERS-1'!$B$5:$J$44,3,FALSE)</f>
        <v>0</v>
      </c>
      <c r="BK227" s="44">
        <f>VFDYLD1!BK227*VLOOKUP(VFDYLD2!BK$4,'[1]INTERNAL PARAMETERS-1'!$B$5:$J$44,5,FALSE)*VLOOKUP(VFDYLD2!BK$4,'[1]INTERNAL PARAMETERS-1'!$B$5:$J$44,6,FALSE)*VLOOKUP(VFDYLD2!BK$4,'[1]INTERNAL PARAMETERS-1'!$B$5:$J$44,3,FALSE) + VFDYLD1!BK227*(1-VLOOKUP(VFDYLD2!BK$4,'[1]INTERNAL PARAMETERS-1'!$B$5:$J$44,5,FALSE))*VLOOKUP(VFDYLD2!BK$4,'[1]INTERNAL PARAMETERS-1'!$B$5:$J$44,8,FALSE)*VLOOKUP(VFDYLD2!BK$4,'[1]INTERNAL PARAMETERS-1'!$B$5:$J$44,3,FALSE)</f>
        <v>0</v>
      </c>
      <c r="BL227" s="44">
        <f>VFDYLD1!BL227*VLOOKUP(VFDYLD2!BL$4,'[1]INTERNAL PARAMETERS-1'!$B$5:$J$44,5,FALSE)*VLOOKUP(VFDYLD2!BL$4,'[1]INTERNAL PARAMETERS-1'!$B$5:$J$44,6,FALSE)*VLOOKUP(VFDYLD2!BL$4,'[1]INTERNAL PARAMETERS-1'!$B$5:$J$44,3,FALSE) + VFDYLD1!BL227*(1-VLOOKUP(VFDYLD2!BL$4,'[1]INTERNAL PARAMETERS-1'!$B$5:$J$44,5,FALSE))*VLOOKUP(VFDYLD2!BL$4,'[1]INTERNAL PARAMETERS-1'!$B$5:$J$44,8,FALSE)*VLOOKUP(VFDYLD2!BL$4,'[1]INTERNAL PARAMETERS-1'!$B$5:$J$44,3,FALSE)</f>
        <v>0</v>
      </c>
      <c r="BM227" s="44">
        <f>VFDYLD1!BM227*VLOOKUP(VFDYLD2!BM$4,'[1]INTERNAL PARAMETERS-1'!$B$5:$J$44,5,FALSE)*VLOOKUP(VFDYLD2!BM$4,'[1]INTERNAL PARAMETERS-1'!$B$5:$J$44,6,FALSE)*VLOOKUP(VFDYLD2!BM$4,'[1]INTERNAL PARAMETERS-1'!$B$5:$J$44,3,FALSE) + VFDYLD1!BM227*(1-VLOOKUP(VFDYLD2!BM$4,'[1]INTERNAL PARAMETERS-1'!$B$5:$J$44,5,FALSE))*VLOOKUP(VFDYLD2!BM$4,'[1]INTERNAL PARAMETERS-1'!$B$5:$J$44,8,FALSE)*VLOOKUP(VFDYLD2!BM$4,'[1]INTERNAL PARAMETERS-1'!$B$5:$J$44,3,FALSE)</f>
        <v>0</v>
      </c>
      <c r="BN227" s="44">
        <f>VFDYLD1!BN227*VLOOKUP(VFDYLD2!BN$4,'[1]INTERNAL PARAMETERS-1'!$B$5:$J$44,5,FALSE)*VLOOKUP(VFDYLD2!BN$4,'[1]INTERNAL PARAMETERS-1'!$B$5:$J$44,6,FALSE)*VLOOKUP(VFDYLD2!BN$4,'[1]INTERNAL PARAMETERS-1'!$B$5:$J$44,3,FALSE) + VFDYLD1!BN227*(1-VLOOKUP(VFDYLD2!BN$4,'[1]INTERNAL PARAMETERS-1'!$B$5:$J$44,5,FALSE))*VLOOKUP(VFDYLD2!BN$4,'[1]INTERNAL PARAMETERS-1'!$B$5:$J$44,8,FALSE)*VLOOKUP(VFDYLD2!BN$4,'[1]INTERNAL PARAMETERS-1'!$B$5:$J$44,3,FALSE)</f>
        <v>0</v>
      </c>
      <c r="BO227" s="44">
        <f>VFDYLD1!BO227*VLOOKUP(VFDYLD2!BO$4,'[1]INTERNAL PARAMETERS-1'!$B$5:$J$44,5,FALSE)*VLOOKUP(VFDYLD2!BO$4,'[1]INTERNAL PARAMETERS-1'!$B$5:$J$44,6,FALSE)*VLOOKUP(VFDYLD2!BO$4,'[1]INTERNAL PARAMETERS-1'!$B$5:$J$44,3,FALSE) + VFDYLD1!BO227*(1-VLOOKUP(VFDYLD2!BO$4,'[1]INTERNAL PARAMETERS-1'!$B$5:$J$44,5,FALSE))*VLOOKUP(VFDYLD2!BO$4,'[1]INTERNAL PARAMETERS-1'!$B$5:$J$44,8,FALSE)*VLOOKUP(VFDYLD2!BO$4,'[1]INTERNAL PARAMETERS-1'!$B$5:$J$44,3,FALSE)</f>
        <v>0</v>
      </c>
      <c r="BP227" s="44">
        <f>VFDYLD1!BP227*VLOOKUP(VFDYLD2!BP$4,'[1]INTERNAL PARAMETERS-1'!$B$5:$J$44,5,FALSE)*VLOOKUP(VFDYLD2!BP$4,'[1]INTERNAL PARAMETERS-1'!$B$5:$J$44,6,FALSE)*VLOOKUP(VFDYLD2!BP$4,'[1]INTERNAL PARAMETERS-1'!$B$5:$J$44,3,FALSE) + VFDYLD1!BP227*(1-VLOOKUP(VFDYLD2!BP$4,'[1]INTERNAL PARAMETERS-1'!$B$5:$J$44,5,FALSE))*VLOOKUP(VFDYLD2!BP$4,'[1]INTERNAL PARAMETERS-1'!$B$5:$J$44,8,FALSE)*VLOOKUP(VFDYLD2!BP$4,'[1]INTERNAL PARAMETERS-1'!$B$5:$J$44,3,FALSE)</f>
        <v>0</v>
      </c>
      <c r="BQ227" s="44">
        <f>VFDYLD1!BQ227*VLOOKUP(VFDYLD2!BQ$4,'[1]INTERNAL PARAMETERS-1'!$B$5:$J$44,5,FALSE)*VLOOKUP(VFDYLD2!BQ$4,'[1]INTERNAL PARAMETERS-1'!$B$5:$J$44,6,FALSE)*VLOOKUP(VFDYLD2!BQ$4,'[1]INTERNAL PARAMETERS-1'!$B$5:$J$44,3,FALSE) + VFDYLD1!BQ227*(1-VLOOKUP(VFDYLD2!BQ$4,'[1]INTERNAL PARAMETERS-1'!$B$5:$J$44,5,FALSE))*VLOOKUP(VFDYLD2!BQ$4,'[1]INTERNAL PARAMETERS-1'!$B$5:$J$44,8,FALSE)*VLOOKUP(VFDYLD2!BQ$4,'[1]INTERNAL PARAMETERS-1'!$B$5:$J$44,3,FALSE)</f>
        <v>0</v>
      </c>
      <c r="BR227" s="44">
        <f>VFDYLD1!BR227*VLOOKUP(VFDYLD2!BR$4,'[1]INTERNAL PARAMETERS-1'!$B$5:$J$44,5,FALSE)*VLOOKUP(VFDYLD2!BR$4,'[1]INTERNAL PARAMETERS-1'!$B$5:$J$44,6,FALSE)*VLOOKUP(VFDYLD2!BR$4,'[1]INTERNAL PARAMETERS-1'!$B$5:$J$44,3,FALSE) + VFDYLD1!BR227*(1-VLOOKUP(VFDYLD2!BR$4,'[1]INTERNAL PARAMETERS-1'!$B$5:$J$44,5,FALSE))*VLOOKUP(VFDYLD2!BR$4,'[1]INTERNAL PARAMETERS-1'!$B$5:$J$44,8,FALSE)*VLOOKUP(VFDYLD2!BR$4,'[1]INTERNAL PARAMETERS-1'!$B$5:$J$44,3,FALSE)</f>
        <v>0</v>
      </c>
      <c r="BS227" s="44">
        <f>VFDYLD1!BS227*VLOOKUP(VFDYLD2!BS$4,'[1]INTERNAL PARAMETERS-1'!$B$5:$J$44,5,FALSE)*VLOOKUP(VFDYLD2!BS$4,'[1]INTERNAL PARAMETERS-1'!$B$5:$J$44,6,FALSE)*VLOOKUP(VFDYLD2!BS$4,'[1]INTERNAL PARAMETERS-1'!$B$5:$J$44,3,FALSE) + VFDYLD1!BS227*(1-VLOOKUP(VFDYLD2!BS$4,'[1]INTERNAL PARAMETERS-1'!$B$5:$J$44,5,FALSE))*VLOOKUP(VFDYLD2!BS$4,'[1]INTERNAL PARAMETERS-1'!$B$5:$J$44,8,FALSE)*VLOOKUP(VFDYLD2!BS$4,'[1]INTERNAL PARAMETERS-1'!$B$5:$J$44,3,FALSE)</f>
        <v>0</v>
      </c>
      <c r="BT227" s="44">
        <f>VFDYLD1!BT227*VLOOKUP(VFDYLD2!BT$4,'[1]INTERNAL PARAMETERS-1'!$B$5:$J$44,5,FALSE)*VLOOKUP(VFDYLD2!BT$4,'[1]INTERNAL PARAMETERS-1'!$B$5:$J$44,6,FALSE)*VLOOKUP(VFDYLD2!BT$4,'[1]INTERNAL PARAMETERS-1'!$B$5:$J$44,3,FALSE) + VFDYLD1!BT227*(1-VLOOKUP(VFDYLD2!BT$4,'[1]INTERNAL PARAMETERS-1'!$B$5:$J$44,5,FALSE))*VLOOKUP(VFDYLD2!BT$4,'[1]INTERNAL PARAMETERS-1'!$B$5:$J$44,8,FALSE)*VLOOKUP(VFDYLD2!BT$4,'[1]INTERNAL PARAMETERS-1'!$B$5:$J$44,3,FALSE)</f>
        <v>0</v>
      </c>
      <c r="BU227" s="44">
        <f>VFDYLD1!BU227*VLOOKUP(VFDYLD2!BU$4,'[1]INTERNAL PARAMETERS-1'!$B$5:$J$44,5,FALSE)*VLOOKUP(VFDYLD2!BU$4,'[1]INTERNAL PARAMETERS-1'!$B$5:$J$44,6,FALSE)*VLOOKUP(VFDYLD2!BU$4,'[1]INTERNAL PARAMETERS-1'!$B$5:$J$44,3,FALSE) + VFDYLD1!BU227*(1-VLOOKUP(VFDYLD2!BU$4,'[1]INTERNAL PARAMETERS-1'!$B$5:$J$44,5,FALSE))*VLOOKUP(VFDYLD2!BU$4,'[1]INTERNAL PARAMETERS-1'!$B$5:$J$44,8,FALSE)*VLOOKUP(VFDYLD2!BU$4,'[1]INTERNAL PARAMETERS-1'!$B$5:$J$44,3,FALSE)</f>
        <v>0</v>
      </c>
      <c r="BV227" s="44">
        <f>VFDYLD1!BV227*VLOOKUP(VFDYLD2!BV$4,'[1]INTERNAL PARAMETERS-1'!$B$5:$J$44,5,FALSE)*VLOOKUP(VFDYLD2!BV$4,'[1]INTERNAL PARAMETERS-1'!$B$5:$J$44,6,FALSE)*VLOOKUP(VFDYLD2!BV$4,'[1]INTERNAL PARAMETERS-1'!$B$5:$J$44,3,FALSE) + VFDYLD1!BV227*(1-VLOOKUP(VFDYLD2!BV$4,'[1]INTERNAL PARAMETERS-1'!$B$5:$J$44,5,FALSE))*VLOOKUP(VFDYLD2!BV$4,'[1]INTERNAL PARAMETERS-1'!$B$5:$J$44,8,FALSE)*VLOOKUP(VFDYLD2!BV$4,'[1]INTERNAL PARAMETERS-1'!$B$5:$J$44,3,FALSE)</f>
        <v>0</v>
      </c>
      <c r="BW227" s="44">
        <f>VFDYLD1!BW227*VLOOKUP(VFDYLD2!BW$4,'[1]INTERNAL PARAMETERS-1'!$B$5:$J$44,5,FALSE)*VLOOKUP(VFDYLD2!BW$4,'[1]INTERNAL PARAMETERS-1'!$B$5:$J$44,6,FALSE)*VLOOKUP(VFDYLD2!BW$4,'[1]INTERNAL PARAMETERS-1'!$B$5:$J$44,3,FALSE) + VFDYLD1!BW227*(1-VLOOKUP(VFDYLD2!BW$4,'[1]INTERNAL PARAMETERS-1'!$B$5:$J$44,5,FALSE))*VLOOKUP(VFDYLD2!BW$4,'[1]INTERNAL PARAMETERS-1'!$B$5:$J$44,8,FALSE)*VLOOKUP(VFDYLD2!BW$4,'[1]INTERNAL PARAMETERS-1'!$B$5:$J$44,3,FALSE)</f>
        <v>0</v>
      </c>
      <c r="BX227" s="44">
        <f>VFDYLD1!BX227*VLOOKUP(VFDYLD2!BX$4,'[1]INTERNAL PARAMETERS-1'!$B$5:$J$44,5,FALSE)*VLOOKUP(VFDYLD2!BX$4,'[1]INTERNAL PARAMETERS-1'!$B$5:$J$44,6,FALSE)*VLOOKUP(VFDYLD2!BX$4,'[1]INTERNAL PARAMETERS-1'!$B$5:$J$44,3,FALSE) + VFDYLD1!BX227*(1-VLOOKUP(VFDYLD2!BX$4,'[1]INTERNAL PARAMETERS-1'!$B$5:$J$44,5,FALSE))*VLOOKUP(VFDYLD2!BX$4,'[1]INTERNAL PARAMETERS-1'!$B$5:$J$44,8,FALSE)*VLOOKUP(VFDYLD2!BX$4,'[1]INTERNAL PARAMETERS-1'!$B$5:$J$44,3,FALSE)</f>
        <v>0</v>
      </c>
      <c r="BY227" s="44">
        <f>VFDYLD1!BY227*VLOOKUP(VFDYLD2!BY$4,'[1]INTERNAL PARAMETERS-1'!$B$5:$J$44,5,FALSE)*VLOOKUP(VFDYLD2!BY$4,'[1]INTERNAL PARAMETERS-1'!$B$5:$J$44,6,FALSE)*VLOOKUP(VFDYLD2!BY$4,'[1]INTERNAL PARAMETERS-1'!$B$5:$J$44,3,FALSE) + VFDYLD1!BY227*(1-VLOOKUP(VFDYLD2!BY$4,'[1]INTERNAL PARAMETERS-1'!$B$5:$J$44,5,FALSE))*VLOOKUP(VFDYLD2!BY$4,'[1]INTERNAL PARAMETERS-1'!$B$5:$J$44,8,FALSE)*VLOOKUP(VFDYLD2!BY$4,'[1]INTERNAL PARAMETERS-1'!$B$5:$J$44,3,FALSE)</f>
        <v>0</v>
      </c>
      <c r="BZ227" s="44">
        <f>VFDYLD1!BZ227*VLOOKUP(VFDYLD2!BZ$4,'[1]INTERNAL PARAMETERS-1'!$B$5:$J$44,5,FALSE)*VLOOKUP(VFDYLD2!BZ$4,'[1]INTERNAL PARAMETERS-1'!$B$5:$J$44,6,FALSE)*VLOOKUP(VFDYLD2!BZ$4,'[1]INTERNAL PARAMETERS-1'!$B$5:$J$44,3,FALSE) + VFDYLD1!BZ227*(1-VLOOKUP(VFDYLD2!BZ$4,'[1]INTERNAL PARAMETERS-1'!$B$5:$J$44,5,FALSE))*VLOOKUP(VFDYLD2!BZ$4,'[1]INTERNAL PARAMETERS-1'!$B$5:$J$44,8,FALSE)*VLOOKUP(VFDYLD2!BZ$4,'[1]INTERNAL PARAMETERS-1'!$B$5:$J$44,3,FALSE)</f>
        <v>0</v>
      </c>
      <c r="CA227" s="44">
        <f>VFDYLD1!CA227*VLOOKUP(VFDYLD2!CA$4,'[1]INTERNAL PARAMETERS-1'!$B$5:$J$44,5,FALSE)*VLOOKUP(VFDYLD2!CA$4,'[1]INTERNAL PARAMETERS-1'!$B$5:$J$44,6,FALSE)*VLOOKUP(VFDYLD2!CA$4,'[1]INTERNAL PARAMETERS-1'!$B$5:$J$44,3,FALSE) + VFDYLD1!CA227*(1-VLOOKUP(VFDYLD2!CA$4,'[1]INTERNAL PARAMETERS-1'!$B$5:$J$44,5,FALSE))*VLOOKUP(VFDYLD2!CA$4,'[1]INTERNAL PARAMETERS-1'!$B$5:$J$44,8,FALSE)*VLOOKUP(VFDYLD2!CA$4,'[1]INTERNAL PARAMETERS-1'!$B$5:$J$44,3,FALSE)</f>
        <v>0</v>
      </c>
      <c r="CB227" s="44">
        <f>VFDYLD1!CB227*VLOOKUP(VFDYLD2!CB$4,'[1]INTERNAL PARAMETERS-1'!$B$5:$J$44,5,FALSE)*VLOOKUP(VFDYLD2!CB$4,'[1]INTERNAL PARAMETERS-1'!$B$5:$J$44,6,FALSE)*VLOOKUP(VFDYLD2!CB$4,'[1]INTERNAL PARAMETERS-1'!$B$5:$J$44,3,FALSE) + VFDYLD1!CB227*(1-VLOOKUP(VFDYLD2!CB$4,'[1]INTERNAL PARAMETERS-1'!$B$5:$J$44,5,FALSE))*VLOOKUP(VFDYLD2!CB$4,'[1]INTERNAL PARAMETERS-1'!$B$5:$J$44,8,FALSE)*VLOOKUP(VFDYLD2!CB$4,'[1]INTERNAL PARAMETERS-1'!$B$5:$J$44,3,FALSE)</f>
        <v>0</v>
      </c>
      <c r="CC227" s="44">
        <f>VFDYLD1!CC227*VLOOKUP(VFDYLD2!CC$4,'[1]INTERNAL PARAMETERS-1'!$B$5:$J$44,5,FALSE)*VLOOKUP(VFDYLD2!CC$4,'[1]INTERNAL PARAMETERS-1'!$B$5:$J$44,6,FALSE)*VLOOKUP(VFDYLD2!CC$4,'[1]INTERNAL PARAMETERS-1'!$B$5:$J$44,3,FALSE) + VFDYLD1!CC227*(1-VLOOKUP(VFDYLD2!CC$4,'[1]INTERNAL PARAMETERS-1'!$B$5:$J$44,5,FALSE))*VLOOKUP(VFDYLD2!CC$4,'[1]INTERNAL PARAMETERS-1'!$B$5:$J$44,8,FALSE)*VLOOKUP(VFDYLD2!CC$4,'[1]INTERNAL PARAMETERS-1'!$B$5:$J$44,3,FALSE)</f>
        <v>0</v>
      </c>
      <c r="CD227" s="44">
        <f>VFDYLD1!CD227*VLOOKUP(VFDYLD2!CD$4,'[1]INTERNAL PARAMETERS-1'!$B$5:$J$44,5,FALSE)*VLOOKUP(VFDYLD2!CD$4,'[1]INTERNAL PARAMETERS-1'!$B$5:$J$44,6,FALSE)*VLOOKUP(VFDYLD2!CD$4,'[1]INTERNAL PARAMETERS-1'!$B$5:$J$44,3,FALSE) + VFDYLD1!CD227*(1-VLOOKUP(VFDYLD2!CD$4,'[1]INTERNAL PARAMETERS-1'!$B$5:$J$44,5,FALSE))*VLOOKUP(VFDYLD2!CD$4,'[1]INTERNAL PARAMETERS-1'!$B$5:$J$44,8,FALSE)*VLOOKUP(VFDYLD2!CD$4,'[1]INTERNAL PARAMETERS-1'!$B$5:$J$44,3,FALSE)</f>
        <v>0</v>
      </c>
      <c r="CE227" s="44">
        <f>VFDYLD1!CE227*VLOOKUP(VFDYLD2!CE$4,'[1]INTERNAL PARAMETERS-1'!$B$5:$J$44,5,FALSE)*VLOOKUP(VFDYLD2!CE$4,'[1]INTERNAL PARAMETERS-1'!$B$5:$J$44,6,FALSE)*VLOOKUP(VFDYLD2!CE$4,'[1]INTERNAL PARAMETERS-1'!$B$5:$J$44,3,FALSE) + VFDYLD1!CE227*(1-VLOOKUP(VFDYLD2!CE$4,'[1]INTERNAL PARAMETERS-1'!$B$5:$J$44,5,FALSE))*VLOOKUP(VFDYLD2!CE$4,'[1]INTERNAL PARAMETERS-1'!$B$5:$J$44,8,FALSE)*VLOOKUP(VFDYLD2!CE$4,'[1]INTERNAL PARAMETERS-1'!$B$5:$J$44,3,FALSE)</f>
        <v>0</v>
      </c>
      <c r="CF227" s="44">
        <f>VFDYLD1!CF227*VLOOKUP(VFDYLD2!CF$4,'[1]INTERNAL PARAMETERS-1'!$B$5:$J$44,5,FALSE)*VLOOKUP(VFDYLD2!CF$4,'[1]INTERNAL PARAMETERS-1'!$B$5:$J$44,6,FALSE)*VLOOKUP(VFDYLD2!CF$4,'[1]INTERNAL PARAMETERS-1'!$B$5:$J$44,3,FALSE) + VFDYLD1!CF227*(1-VLOOKUP(VFDYLD2!CF$4,'[1]INTERNAL PARAMETERS-1'!$B$5:$J$44,5,FALSE))*VLOOKUP(VFDYLD2!CF$4,'[1]INTERNAL PARAMETERS-1'!$B$5:$J$44,8,FALSE)*VLOOKUP(VFDYLD2!CF$4,'[1]INTERNAL PARAMETERS-1'!$B$5:$J$44,3,FALSE)</f>
        <v>0</v>
      </c>
      <c r="CG227" s="44">
        <f>VFDYLD1!CG227*VLOOKUP(VFDYLD2!CG$4,'[1]INTERNAL PARAMETERS-1'!$B$5:$J$44,5,FALSE)*VLOOKUP(VFDYLD2!CG$4,'[1]INTERNAL PARAMETERS-1'!$B$5:$J$44,6,FALSE)*VLOOKUP(VFDYLD2!CG$4,'[1]INTERNAL PARAMETERS-1'!$B$5:$J$44,3,FALSE) + VFDYLD1!CG227*(1-VLOOKUP(VFDYLD2!CG$4,'[1]INTERNAL PARAMETERS-1'!$B$5:$J$44,5,FALSE))*VLOOKUP(VFDYLD2!CG$4,'[1]INTERNAL PARAMETERS-1'!$B$5:$J$44,8,FALSE)*VLOOKUP(VFDYLD2!CG$4,'[1]INTERNAL PARAMETERS-1'!$B$5:$J$44,3,FALSE)</f>
        <v>0</v>
      </c>
      <c r="CH227" s="43">
        <f>VFDYLD1!CH227*VLOOKUP(VFDYLD2!CH$4,'[1]INTERNAL PARAMETERS-1'!$B$5:$J$44,5,FALSE)*VLOOKUP(VFDYLD2!CH$4,'[1]INTERNAL PARAMETERS-1'!$B$5:$J$44,6,FALSE)*VLOOKUP(VFDYLD2!CH$4,'[1]INTERNAL PARAMETERS-1'!$B$5:$J$44,3,FALSE) + VFDYLD1!CH227*(1-VLOOKUP(VFDYLD2!CH$4,'[1]INTERNAL PARAMETERS-1'!$B$5:$J$44,5,FALSE))*VLOOKUP(VFDYLD2!CH$4,'[1]INTERNAL PARAMETERS-1'!$B$5:$J$44,8,FALSE)*VLOOKUP(VFDYLD2!CH$4,'[1]INTERNAL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65</v>
      </c>
      <c r="D228" s="57" t="s">
        <v>57</v>
      </c>
      <c r="E228" s="132">
        <f>VFD!W228</f>
        <v>0</v>
      </c>
      <c r="F228" s="59">
        <f>'[1]INTERNAL PARAMETERS-1'!M12</f>
        <v>49.09</v>
      </c>
      <c r="G228" s="45">
        <f>VFDYLD1!G228*VLOOKUP(VFDYLD2!G$4,'[1]INTERNAL PARAMETERS-1'!$B$5:$J$44,5,FALSE)*VLOOKUP(VFDYLD2!G$4,'[1]INTERNAL PARAMETERS-1'!$B$5:$J$44,7,FALSE)*VFDYLD2!$F228 + VFDYLD1!G228*(1-VLOOKUP(VFDYLD2!G$4,'[1]INTERNAL PARAMETERS-1'!$B$5:$J$44,5,FALSE))*VLOOKUP(VFDYLD2!G$4,'[1]INTERNAL PARAMETERS-1'!$B$5:$J$44,9,FALSE)*VFDYLD2!$F228</f>
        <v>0</v>
      </c>
      <c r="H228" s="44">
        <f>VFDYLD1!H228*VLOOKUP(VFDYLD2!H$4,'[1]INTERNAL PARAMETERS-1'!$B$5:$J$44,5,FALSE)*VLOOKUP(VFDYLD2!H$4,'[1]INTERNAL PARAMETERS-1'!$B$5:$J$44,7,FALSE)*VFDYLD2!$F228 + VFDYLD1!H228*(1-VLOOKUP(VFDYLD2!H$4,'[1]INTERNAL PARAMETERS-1'!$B$5:$J$44,5,FALSE))*VLOOKUP(VFDYLD2!H$4,'[1]INTERNAL PARAMETERS-1'!$B$5:$J$44,9,FALSE)*VFDYLD2!$F228</f>
        <v>0</v>
      </c>
      <c r="I228" s="44">
        <f>VFDYLD1!I228*VLOOKUP(VFDYLD2!I$4,'[1]INTERNAL PARAMETERS-1'!$B$5:$J$44,5,FALSE)*VLOOKUP(VFDYLD2!I$4,'[1]INTERNAL PARAMETERS-1'!$B$5:$J$44,7,FALSE)*VFDYLD2!$F228 + VFDYLD1!I228*(1-VLOOKUP(VFDYLD2!I$4,'[1]INTERNAL PARAMETERS-1'!$B$5:$J$44,5,FALSE))*VLOOKUP(VFDYLD2!I$4,'[1]INTERNAL PARAMETERS-1'!$B$5:$J$44,9,FALSE)*VFDYLD2!$F228</f>
        <v>0</v>
      </c>
      <c r="J228" s="44">
        <f>VFDYLD1!J228*VLOOKUP(VFDYLD2!J$4,'[1]INTERNAL PARAMETERS-1'!$B$5:$J$44,5,FALSE)*VLOOKUP(VFDYLD2!J$4,'[1]INTERNAL PARAMETERS-1'!$B$5:$J$44,7,FALSE)*VFDYLD2!$F228 + VFDYLD1!J228*(1-VLOOKUP(VFDYLD2!J$4,'[1]INTERNAL PARAMETERS-1'!$B$5:$J$44,5,FALSE))*VLOOKUP(VFDYLD2!J$4,'[1]INTERNAL PARAMETERS-1'!$B$5:$J$44,9,FALSE)*VFDYLD2!$F228</f>
        <v>0</v>
      </c>
      <c r="K228" s="44">
        <f>VFDYLD1!K228*VLOOKUP(VFDYLD2!K$4,'[1]INTERNAL PARAMETERS-1'!$B$5:$J$44,5,FALSE)*VLOOKUP(VFDYLD2!K$4,'[1]INTERNAL PARAMETERS-1'!$B$5:$J$44,7,FALSE)*VFDYLD2!$F228 + VFDYLD1!K228*(1-VLOOKUP(VFDYLD2!K$4,'[1]INTERNAL PARAMETERS-1'!$B$5:$J$44,5,FALSE))*VLOOKUP(VFDYLD2!K$4,'[1]INTERNAL PARAMETERS-1'!$B$5:$J$44,9,FALSE)*VFDYLD2!$F228</f>
        <v>0</v>
      </c>
      <c r="L228" s="44">
        <f>VFDYLD1!L228*VLOOKUP(VFDYLD2!L$4,'[1]INTERNAL PARAMETERS-1'!$B$5:$J$44,5,FALSE)*VLOOKUP(VFDYLD2!L$4,'[1]INTERNAL PARAMETERS-1'!$B$5:$J$44,7,FALSE)*VFDYLD2!$F228 + VFDYLD1!L228*(1-VLOOKUP(VFDYLD2!L$4,'[1]INTERNAL PARAMETERS-1'!$B$5:$J$44,5,FALSE))*VLOOKUP(VFDYLD2!L$4,'[1]INTERNAL PARAMETERS-1'!$B$5:$J$44,9,FALSE)*VFDYLD2!$F228</f>
        <v>0</v>
      </c>
      <c r="M228" s="44">
        <f>VFDYLD1!M228*VLOOKUP(VFDYLD2!M$4,'[1]INTERNAL PARAMETERS-1'!$B$5:$J$44,5,FALSE)*VLOOKUP(VFDYLD2!M$4,'[1]INTERNAL PARAMETERS-1'!$B$5:$J$44,7,FALSE)*VFDYLD2!$F228 + VFDYLD1!M228*(1-VLOOKUP(VFDYLD2!M$4,'[1]INTERNAL PARAMETERS-1'!$B$5:$J$44,5,FALSE))*VLOOKUP(VFDYLD2!M$4,'[1]INTERNAL PARAMETERS-1'!$B$5:$J$44,9,FALSE)*VFDYLD2!$F228</f>
        <v>0</v>
      </c>
      <c r="N228" s="44">
        <f>VFDYLD1!N228*VLOOKUP(VFDYLD2!N$4,'[1]INTERNAL PARAMETERS-1'!$B$5:$J$44,5,FALSE)*VLOOKUP(VFDYLD2!N$4,'[1]INTERNAL PARAMETERS-1'!$B$5:$J$44,7,FALSE)*VFDYLD2!$F228 + VFDYLD1!N228*(1-VLOOKUP(VFDYLD2!N$4,'[1]INTERNAL PARAMETERS-1'!$B$5:$J$44,5,FALSE))*VLOOKUP(VFDYLD2!N$4,'[1]INTERNAL PARAMETERS-1'!$B$5:$J$44,9,FALSE)*VFDYLD2!$F228</f>
        <v>0</v>
      </c>
      <c r="O228" s="44">
        <f>VFDYLD1!O228*VLOOKUP(VFDYLD2!O$4,'[1]INTERNAL PARAMETERS-1'!$B$5:$J$44,5,FALSE)*VLOOKUP(VFDYLD2!O$4,'[1]INTERNAL PARAMETERS-1'!$B$5:$J$44,7,FALSE)*VFDYLD2!$F228 + VFDYLD1!O228*(1-VLOOKUP(VFDYLD2!O$4,'[1]INTERNAL PARAMETERS-1'!$B$5:$J$44,5,FALSE))*VLOOKUP(VFDYLD2!O$4,'[1]INTERNAL PARAMETERS-1'!$B$5:$J$44,9,FALSE)*VFDYLD2!$F228</f>
        <v>0</v>
      </c>
      <c r="P228" s="44">
        <f>VFDYLD1!P228*VLOOKUP(VFDYLD2!P$4,'[1]INTERNAL PARAMETERS-1'!$B$5:$J$44,5,FALSE)*VLOOKUP(VFDYLD2!P$4,'[1]INTERNAL PARAMETERS-1'!$B$5:$J$44,7,FALSE)*VFDYLD2!$F228 + VFDYLD1!P228*(1-VLOOKUP(VFDYLD2!P$4,'[1]INTERNAL PARAMETERS-1'!$B$5:$J$44,5,FALSE))*VLOOKUP(VFDYLD2!P$4,'[1]INTERNAL PARAMETERS-1'!$B$5:$J$44,9,FALSE)*VFDYLD2!$F228</f>
        <v>0</v>
      </c>
      <c r="Q228" s="44">
        <f>VFDYLD1!Q228*VLOOKUP(VFDYLD2!Q$4,'[1]INTERNAL PARAMETERS-1'!$B$5:$J$44,5,FALSE)*VLOOKUP(VFDYLD2!Q$4,'[1]INTERNAL PARAMETERS-1'!$B$5:$J$44,7,FALSE)*VFDYLD2!$F228 + VFDYLD1!Q228*(1-VLOOKUP(VFDYLD2!Q$4,'[1]INTERNAL PARAMETERS-1'!$B$5:$J$44,5,FALSE))*VLOOKUP(VFDYLD2!Q$4,'[1]INTERNAL PARAMETERS-1'!$B$5:$J$44,9,FALSE)*VFDYLD2!$F228</f>
        <v>0</v>
      </c>
      <c r="R228" s="44">
        <f>VFDYLD1!R228*VLOOKUP(VFDYLD2!R$4,'[1]INTERNAL PARAMETERS-1'!$B$5:$J$44,5,FALSE)*VLOOKUP(VFDYLD2!R$4,'[1]INTERNAL PARAMETERS-1'!$B$5:$J$44,7,FALSE)*VFDYLD2!$F228 + VFDYLD1!R228*(1-VLOOKUP(VFDYLD2!R$4,'[1]INTERNAL PARAMETERS-1'!$B$5:$J$44,5,FALSE))*VLOOKUP(VFDYLD2!R$4,'[1]INTERNAL PARAMETERS-1'!$B$5:$J$44,9,FALSE)*VFDYLD2!$F228</f>
        <v>0</v>
      </c>
      <c r="S228" s="44">
        <f>VFDYLD1!S228*VLOOKUP(VFDYLD2!S$4,'[1]INTERNAL PARAMETERS-1'!$B$5:$J$44,5,FALSE)*VLOOKUP(VFDYLD2!S$4,'[1]INTERNAL PARAMETERS-1'!$B$5:$J$44,7,FALSE)*VFDYLD2!$F228 + VFDYLD1!S228*(1-VLOOKUP(VFDYLD2!S$4,'[1]INTERNAL PARAMETERS-1'!$B$5:$J$44,5,FALSE))*VLOOKUP(VFDYLD2!S$4,'[1]INTERNAL PARAMETERS-1'!$B$5:$J$44,9,FALSE)*VFDYLD2!$F228</f>
        <v>0</v>
      </c>
      <c r="T228" s="44">
        <f>VFDYLD1!T228*VLOOKUP(VFDYLD2!T$4,'[1]INTERNAL PARAMETERS-1'!$B$5:$J$44,5,FALSE)*VLOOKUP(VFDYLD2!T$4,'[1]INTERNAL PARAMETERS-1'!$B$5:$J$44,7,FALSE)*VFDYLD2!$F228 + VFDYLD1!T228*(1-VLOOKUP(VFDYLD2!T$4,'[1]INTERNAL PARAMETERS-1'!$B$5:$J$44,5,FALSE))*VLOOKUP(VFDYLD2!T$4,'[1]INTERNAL PARAMETERS-1'!$B$5:$J$44,9,FALSE)*VFDYLD2!$F228</f>
        <v>0</v>
      </c>
      <c r="U228" s="44">
        <f>VFDYLD1!U228*VLOOKUP(VFDYLD2!U$4,'[1]INTERNAL PARAMETERS-1'!$B$5:$J$44,5,FALSE)*VLOOKUP(VFDYLD2!U$4,'[1]INTERNAL PARAMETERS-1'!$B$5:$J$44,7,FALSE)*VFDYLD2!$F228 + VFDYLD1!U228*(1-VLOOKUP(VFDYLD2!U$4,'[1]INTERNAL PARAMETERS-1'!$B$5:$J$44,5,FALSE))*VLOOKUP(VFDYLD2!U$4,'[1]INTERNAL PARAMETERS-1'!$B$5:$J$44,9,FALSE)*VFDYLD2!$F228</f>
        <v>0</v>
      </c>
      <c r="V228" s="44">
        <f>VFDYLD1!V228*VLOOKUP(VFDYLD2!V$4,'[1]INTERNAL PARAMETERS-1'!$B$5:$J$44,5,FALSE)*VLOOKUP(VFDYLD2!V$4,'[1]INTERNAL PARAMETERS-1'!$B$5:$J$44,7,FALSE)*VFDYLD2!$F228 + VFDYLD1!V228*(1-VLOOKUP(VFDYLD2!V$4,'[1]INTERNAL PARAMETERS-1'!$B$5:$J$44,5,FALSE))*VLOOKUP(VFDYLD2!V$4,'[1]INTERNAL PARAMETERS-1'!$B$5:$J$44,9,FALSE)*VFDYLD2!$F228</f>
        <v>0</v>
      </c>
      <c r="W228" s="44">
        <f>VFDYLD1!W228*VLOOKUP(VFDYLD2!W$4,'[1]INTERNAL PARAMETERS-1'!$B$5:$J$44,5,FALSE)*VLOOKUP(VFDYLD2!W$4,'[1]INTERNAL PARAMETERS-1'!$B$5:$J$44,7,FALSE)*VFDYLD2!$F228 + VFDYLD1!W228*(1-VLOOKUP(VFDYLD2!W$4,'[1]INTERNAL PARAMETERS-1'!$B$5:$J$44,5,FALSE))*VLOOKUP(VFDYLD2!W$4,'[1]INTERNAL PARAMETERS-1'!$B$5:$J$44,9,FALSE)*VFDYLD2!$F228</f>
        <v>0</v>
      </c>
      <c r="X228" s="44">
        <f>VFDYLD1!X228*VLOOKUP(VFDYLD2!X$4,'[1]INTERNAL PARAMETERS-1'!$B$5:$J$44,5,FALSE)*VLOOKUP(VFDYLD2!X$4,'[1]INTERNAL PARAMETERS-1'!$B$5:$J$44,7,FALSE)*VFDYLD2!$F228 + VFDYLD1!X228*(1-VLOOKUP(VFDYLD2!X$4,'[1]INTERNAL PARAMETERS-1'!$B$5:$J$44,5,FALSE))*VLOOKUP(VFDYLD2!X$4,'[1]INTERNAL PARAMETERS-1'!$B$5:$J$44,9,FALSE)*VFDYLD2!$F228</f>
        <v>0</v>
      </c>
      <c r="Y228" s="44">
        <f>VFDYLD1!Y228*VLOOKUP(VFDYLD2!Y$4,'[1]INTERNAL PARAMETERS-1'!$B$5:$J$44,5,FALSE)*VLOOKUP(VFDYLD2!Y$4,'[1]INTERNAL PARAMETERS-1'!$B$5:$J$44,7,FALSE)*VFDYLD2!$F228 + VFDYLD1!Y228*(1-VLOOKUP(VFDYLD2!Y$4,'[1]INTERNAL PARAMETERS-1'!$B$5:$J$44,5,FALSE))*VLOOKUP(VFDYLD2!Y$4,'[1]INTERNAL PARAMETERS-1'!$B$5:$J$44,9,FALSE)*VFDYLD2!$F228</f>
        <v>0</v>
      </c>
      <c r="Z228" s="44">
        <f>VFDYLD1!Z228*VLOOKUP(VFDYLD2!Z$4,'[1]INTERNAL PARAMETERS-1'!$B$5:$J$44,5,FALSE)*VLOOKUP(VFDYLD2!Z$4,'[1]INTERNAL PARAMETERS-1'!$B$5:$J$44,7,FALSE)*VFDYLD2!$F228 + VFDYLD1!Z228*(1-VLOOKUP(VFDYLD2!Z$4,'[1]INTERNAL PARAMETERS-1'!$B$5:$J$44,5,FALSE))*VLOOKUP(VFDYLD2!Z$4,'[1]INTERNAL PARAMETERS-1'!$B$5:$J$44,9,FALSE)*VFDYLD2!$F228</f>
        <v>0</v>
      </c>
      <c r="AA228" s="44">
        <f>VFDYLD1!AA228*VLOOKUP(VFDYLD2!AA$4,'[1]INTERNAL PARAMETERS-1'!$B$5:$J$44,5,FALSE)*VLOOKUP(VFDYLD2!AA$4,'[1]INTERNAL PARAMETERS-1'!$B$5:$J$44,7,FALSE)*VFDYLD2!$F228 + VFDYLD1!AA228*(1-VLOOKUP(VFDYLD2!AA$4,'[1]INTERNAL PARAMETERS-1'!$B$5:$J$44,5,FALSE))*VLOOKUP(VFDYLD2!AA$4,'[1]INTERNAL PARAMETERS-1'!$B$5:$J$44,9,FALSE)*VFDYLD2!$F228</f>
        <v>0</v>
      </c>
      <c r="AB228" s="44">
        <f>VFDYLD1!AB228*VLOOKUP(VFDYLD2!AB$4,'[1]INTERNAL PARAMETERS-1'!$B$5:$J$44,5,FALSE)*VLOOKUP(VFDYLD2!AB$4,'[1]INTERNAL PARAMETERS-1'!$B$5:$J$44,7,FALSE)*VFDYLD2!$F228 + VFDYLD1!AB228*(1-VLOOKUP(VFDYLD2!AB$4,'[1]INTERNAL PARAMETERS-1'!$B$5:$J$44,5,FALSE))*VLOOKUP(VFDYLD2!AB$4,'[1]INTERNAL PARAMETERS-1'!$B$5:$J$44,9,FALSE)*VFDYLD2!$F228</f>
        <v>0</v>
      </c>
      <c r="AC228" s="44">
        <f>VFDYLD1!AC228*VLOOKUP(VFDYLD2!AC$4,'[1]INTERNAL PARAMETERS-1'!$B$5:$J$44,5,FALSE)*VLOOKUP(VFDYLD2!AC$4,'[1]INTERNAL PARAMETERS-1'!$B$5:$J$44,7,FALSE)*VFDYLD2!$F228 + VFDYLD1!AC228*(1-VLOOKUP(VFDYLD2!AC$4,'[1]INTERNAL PARAMETERS-1'!$B$5:$J$44,5,FALSE))*VLOOKUP(VFDYLD2!AC$4,'[1]INTERNAL PARAMETERS-1'!$B$5:$J$44,9,FALSE)*VFDYLD2!$F228</f>
        <v>0</v>
      </c>
      <c r="AD228" s="44">
        <f>VFDYLD1!AD228*VLOOKUP(VFDYLD2!AD$4,'[1]INTERNAL PARAMETERS-1'!$B$5:$J$44,5,FALSE)*VLOOKUP(VFDYLD2!AD$4,'[1]INTERNAL PARAMETERS-1'!$B$5:$J$44,7,FALSE)*VFDYLD2!$F228 + VFDYLD1!AD228*(1-VLOOKUP(VFDYLD2!AD$4,'[1]INTERNAL PARAMETERS-1'!$B$5:$J$44,5,FALSE))*VLOOKUP(VFDYLD2!AD$4,'[1]INTERNAL PARAMETERS-1'!$B$5:$J$44,9,FALSE)*VFDYLD2!$F228</f>
        <v>0</v>
      </c>
      <c r="AE228" s="44">
        <f>VFDYLD1!AE228*VLOOKUP(VFDYLD2!AE$4,'[1]INTERNAL PARAMETERS-1'!$B$5:$J$44,5,FALSE)*VLOOKUP(VFDYLD2!AE$4,'[1]INTERNAL PARAMETERS-1'!$B$5:$J$44,7,FALSE)*VFDYLD2!$F228 + VFDYLD1!AE228*(1-VLOOKUP(VFDYLD2!AE$4,'[1]INTERNAL PARAMETERS-1'!$B$5:$J$44,5,FALSE))*VLOOKUP(VFDYLD2!AE$4,'[1]INTERNAL PARAMETERS-1'!$B$5:$J$44,9,FALSE)*VFDYLD2!$F228</f>
        <v>0</v>
      </c>
      <c r="AF228" s="44">
        <f>VFDYLD1!AF228*VLOOKUP(VFDYLD2!AF$4,'[1]INTERNAL PARAMETERS-1'!$B$5:$J$44,5,FALSE)*VLOOKUP(VFDYLD2!AF$4,'[1]INTERNAL PARAMETERS-1'!$B$5:$J$44,7,FALSE)*VFDYLD2!$F228 + VFDYLD1!AF228*(1-VLOOKUP(VFDYLD2!AF$4,'[1]INTERNAL PARAMETERS-1'!$B$5:$J$44,5,FALSE))*VLOOKUP(VFDYLD2!AF$4,'[1]INTERNAL PARAMETERS-1'!$B$5:$J$44,9,FALSE)*VFDYLD2!$F228</f>
        <v>0</v>
      </c>
      <c r="AG228" s="44">
        <f>VFDYLD1!AG228*VLOOKUP(VFDYLD2!AG$4,'[1]INTERNAL PARAMETERS-1'!$B$5:$J$44,5,FALSE)*VLOOKUP(VFDYLD2!AG$4,'[1]INTERNAL PARAMETERS-1'!$B$5:$J$44,7,FALSE)*VFDYLD2!$F228 + VFDYLD1!AG228*(1-VLOOKUP(VFDYLD2!AG$4,'[1]INTERNAL PARAMETERS-1'!$B$5:$J$44,5,FALSE))*VLOOKUP(VFDYLD2!AG$4,'[1]INTERNAL PARAMETERS-1'!$B$5:$J$44,9,FALSE)*VFDYLD2!$F228</f>
        <v>0</v>
      </c>
      <c r="AH228" s="44">
        <f>VFDYLD1!AH228*VLOOKUP(VFDYLD2!AH$4,'[1]INTERNAL PARAMETERS-1'!$B$5:$J$44,5,FALSE)*VLOOKUP(VFDYLD2!AH$4,'[1]INTERNAL PARAMETERS-1'!$B$5:$J$44,7,FALSE)*VFDYLD2!$F228 + VFDYLD1!AH228*(1-VLOOKUP(VFDYLD2!AH$4,'[1]INTERNAL PARAMETERS-1'!$B$5:$J$44,5,FALSE))*VLOOKUP(VFDYLD2!AH$4,'[1]INTERNAL PARAMETERS-1'!$B$5:$J$44,9,FALSE)*VFDYLD2!$F228</f>
        <v>0</v>
      </c>
      <c r="AI228" s="44">
        <f>VFDYLD1!AI228*VLOOKUP(VFDYLD2!AI$4,'[1]INTERNAL PARAMETERS-1'!$B$5:$J$44,5,FALSE)*VLOOKUP(VFDYLD2!AI$4,'[1]INTERNAL PARAMETERS-1'!$B$5:$J$44,7,FALSE)*VFDYLD2!$F228 + VFDYLD1!AI228*(1-VLOOKUP(VFDYLD2!AI$4,'[1]INTERNAL PARAMETERS-1'!$B$5:$J$44,5,FALSE))*VLOOKUP(VFDYLD2!AI$4,'[1]INTERNAL PARAMETERS-1'!$B$5:$J$44,9,FALSE)*VFDYLD2!$F228</f>
        <v>0</v>
      </c>
      <c r="AJ228" s="44">
        <f>VFDYLD1!AJ228*VLOOKUP(VFDYLD2!AJ$4,'[1]INTERNAL PARAMETERS-1'!$B$5:$J$44,5,FALSE)*VLOOKUP(VFDYLD2!AJ$4,'[1]INTERNAL PARAMETERS-1'!$B$5:$J$44,7,FALSE)*VFDYLD2!$F228 + VFDYLD1!AJ228*(1-VLOOKUP(VFDYLD2!AJ$4,'[1]INTERNAL PARAMETERS-1'!$B$5:$J$44,5,FALSE))*VLOOKUP(VFDYLD2!AJ$4,'[1]INTERNAL PARAMETERS-1'!$B$5:$J$44,9,FALSE)*VFDYLD2!$F228</f>
        <v>0</v>
      </c>
      <c r="AK228" s="44">
        <f>VFDYLD1!AK228*VLOOKUP(VFDYLD2!AK$4,'[1]INTERNAL PARAMETERS-1'!$B$5:$J$44,5,FALSE)*VLOOKUP(VFDYLD2!AK$4,'[1]INTERNAL PARAMETERS-1'!$B$5:$J$44,7,FALSE)*VFDYLD2!$F228 + VFDYLD1!AK228*(1-VLOOKUP(VFDYLD2!AK$4,'[1]INTERNAL PARAMETERS-1'!$B$5:$J$44,5,FALSE))*VLOOKUP(VFDYLD2!AK$4,'[1]INTERNAL PARAMETERS-1'!$B$5:$J$44,9,FALSE)*VFDYLD2!$F228</f>
        <v>0</v>
      </c>
      <c r="AL228" s="44">
        <f>VFDYLD1!AL228*VLOOKUP(VFDYLD2!AL$4,'[1]INTERNAL PARAMETERS-1'!$B$5:$J$44,5,FALSE)*VLOOKUP(VFDYLD2!AL$4,'[1]INTERNAL PARAMETERS-1'!$B$5:$J$44,7,FALSE)*VFDYLD2!$F228 + VFDYLD1!AL228*(1-VLOOKUP(VFDYLD2!AL$4,'[1]INTERNAL PARAMETERS-1'!$B$5:$J$44,5,FALSE))*VLOOKUP(VFDYLD2!AL$4,'[1]INTERNAL PARAMETERS-1'!$B$5:$J$44,9,FALSE)*VFDYLD2!$F228</f>
        <v>0</v>
      </c>
      <c r="AM228" s="44">
        <f>VFDYLD1!AM228*VLOOKUP(VFDYLD2!AM$4,'[1]INTERNAL PARAMETERS-1'!$B$5:$J$44,5,FALSE)*VLOOKUP(VFDYLD2!AM$4,'[1]INTERNAL PARAMETERS-1'!$B$5:$J$44,7,FALSE)*VFDYLD2!$F228 + VFDYLD1!AM228*(1-VLOOKUP(VFDYLD2!AM$4,'[1]INTERNAL PARAMETERS-1'!$B$5:$J$44,5,FALSE))*VLOOKUP(VFDYLD2!AM$4,'[1]INTERNAL PARAMETERS-1'!$B$5:$J$44,9,FALSE)*VFDYLD2!$F228</f>
        <v>0</v>
      </c>
      <c r="AN228" s="44">
        <f>VFDYLD1!AN228*VLOOKUP(VFDYLD2!AN$4,'[1]INTERNAL PARAMETERS-1'!$B$5:$J$44,5,FALSE)*VLOOKUP(VFDYLD2!AN$4,'[1]INTERNAL PARAMETERS-1'!$B$5:$J$44,7,FALSE)*VFDYLD2!$F228 + VFDYLD1!AN228*(1-VLOOKUP(VFDYLD2!AN$4,'[1]INTERNAL PARAMETERS-1'!$B$5:$J$44,5,FALSE))*VLOOKUP(VFDYLD2!AN$4,'[1]INTERNAL PARAMETERS-1'!$B$5:$J$44,9,FALSE)*VFDYLD2!$F228</f>
        <v>0</v>
      </c>
      <c r="AO228" s="44">
        <f>VFDYLD1!AO228*VLOOKUP(VFDYLD2!AO$4,'[1]INTERNAL PARAMETERS-1'!$B$5:$J$44,5,FALSE)*VLOOKUP(VFDYLD2!AO$4,'[1]INTERNAL PARAMETERS-1'!$B$5:$J$44,7,FALSE)*VFDYLD2!$F228 + VFDYLD1!AO228*(1-VLOOKUP(VFDYLD2!AO$4,'[1]INTERNAL PARAMETERS-1'!$B$5:$J$44,5,FALSE))*VLOOKUP(VFDYLD2!AO$4,'[1]INTERNAL PARAMETERS-1'!$B$5:$J$44,9,FALSE)*VFDYLD2!$F228</f>
        <v>0</v>
      </c>
      <c r="AP228" s="44">
        <f>VFDYLD1!AP228*VLOOKUP(VFDYLD2!AP$4,'[1]INTERNAL PARAMETERS-1'!$B$5:$J$44,5,FALSE)*VLOOKUP(VFDYLD2!AP$4,'[1]INTERNAL PARAMETERS-1'!$B$5:$J$44,7,FALSE)*VFDYLD2!$F228 + VFDYLD1!AP228*(1-VLOOKUP(VFDYLD2!AP$4,'[1]INTERNAL PARAMETERS-1'!$B$5:$J$44,5,FALSE))*VLOOKUP(VFDYLD2!AP$4,'[1]INTERNAL PARAMETERS-1'!$B$5:$J$44,9,FALSE)*VFDYLD2!$F228</f>
        <v>0</v>
      </c>
      <c r="AQ228" s="44">
        <f>VFDYLD1!AQ228*VLOOKUP(VFDYLD2!AQ$4,'[1]INTERNAL PARAMETERS-1'!$B$5:$J$44,5,FALSE)*VLOOKUP(VFDYLD2!AQ$4,'[1]INTERNAL PARAMETERS-1'!$B$5:$J$44,7,FALSE)*VFDYLD2!$F228 + VFDYLD1!AQ228*(1-VLOOKUP(VFDYLD2!AQ$4,'[1]INTERNAL PARAMETERS-1'!$B$5:$J$44,5,FALSE))*VLOOKUP(VFDYLD2!AQ$4,'[1]INTERNAL PARAMETERS-1'!$B$5:$J$44,9,FALSE)*VFDYLD2!$F228</f>
        <v>0</v>
      </c>
      <c r="AR228" s="44">
        <f>VFDYLD1!AR228*VLOOKUP(VFDYLD2!AR$4,'[1]INTERNAL PARAMETERS-1'!$B$5:$J$44,5,FALSE)*VLOOKUP(VFDYLD2!AR$4,'[1]INTERNAL PARAMETERS-1'!$B$5:$J$44,7,FALSE)*VFDYLD2!$F228 + VFDYLD1!AR228*(1-VLOOKUP(VFDYLD2!AR$4,'[1]INTERNAL PARAMETERS-1'!$B$5:$J$44,5,FALSE))*VLOOKUP(VFDYLD2!AR$4,'[1]INTERNAL PARAMETERS-1'!$B$5:$J$44,9,FALSE)*VFDYLD2!$F228</f>
        <v>0</v>
      </c>
      <c r="AS228" s="44">
        <f>VFDYLD1!AS228*VLOOKUP(VFDYLD2!AS$4,'[1]INTERNAL PARAMETERS-1'!$B$5:$J$44,5,FALSE)*VLOOKUP(VFDYLD2!AS$4,'[1]INTERNAL PARAMETERS-1'!$B$5:$J$44,7,FALSE)*VFDYLD2!$F228 + VFDYLD1!AS228*(1-VLOOKUP(VFDYLD2!AS$4,'[1]INTERNAL PARAMETERS-1'!$B$5:$J$44,5,FALSE))*VLOOKUP(VFDYLD2!AS$4,'[1]INTERNAL PARAMETERS-1'!$B$5:$J$44,9,FALSE)*VFDYLD2!$F228</f>
        <v>0</v>
      </c>
      <c r="AT228" s="43">
        <f>VFDYLD1!AT228*VLOOKUP(VFDYLD2!AT$4,'[1]INTERNAL PARAMETERS-1'!$B$5:$J$44,5,FALSE)*VLOOKUP(VFDYLD2!AT$4,'[1]INTERNAL PARAMETERS-1'!$B$5:$J$44,7,FALSE)*VFDYLD2!$F228 + VFDYLD1!AT228*(1-VLOOKUP(VFDYLD2!AT$4,'[1]INTERNAL PARAMETERS-1'!$B$5:$J$44,5,FALSE))*VLOOKUP(VFDYLD2!AT$4,'[1]INTERNAL PARAMETERS-1'!$B$5:$J$44,9,FALSE)*VFDYLD2!$F228</f>
        <v>0</v>
      </c>
      <c r="AU228" s="45">
        <f>VFDYLD1!AU228*VLOOKUP(VFDYLD2!AU$4,'[1]INTERNAL PARAMETERS-1'!$B$5:$J$44,5,FALSE)*VLOOKUP(VFDYLD2!AU$4,'[1]INTERNAL PARAMETERS-1'!$B$5:$J$44,6,FALSE)*VLOOKUP(VFDYLD2!AU$4,'[1]INTERNAL PARAMETERS-1'!$B$5:$J$44,3,FALSE) + VFDYLD1!AU228*(1-VLOOKUP(VFDYLD2!AU$4,'[1]INTERNAL PARAMETERS-1'!$B$5:$J$44,5,FALSE))*VLOOKUP(VFDYLD2!AU$4,'[1]INTERNAL PARAMETERS-1'!$B$5:$J$44,8,FALSE)*VLOOKUP(VFDYLD2!AU$4,'[1]INTERNAL PARAMETERS-1'!$B$5:$J$44,3,FALSE)</f>
        <v>0</v>
      </c>
      <c r="AV228" s="44">
        <f>VFDYLD1!AV228*VLOOKUP(VFDYLD2!AV$4,'[1]INTERNAL PARAMETERS-1'!$B$5:$J$44,5,FALSE)*VLOOKUP(VFDYLD2!AV$4,'[1]INTERNAL PARAMETERS-1'!$B$5:$J$44,6,FALSE)*VLOOKUP(VFDYLD2!AV$4,'[1]INTERNAL PARAMETERS-1'!$B$5:$J$44,3,FALSE) + VFDYLD1!AV228*(1-VLOOKUP(VFDYLD2!AV$4,'[1]INTERNAL PARAMETERS-1'!$B$5:$J$44,5,FALSE))*VLOOKUP(VFDYLD2!AV$4,'[1]INTERNAL PARAMETERS-1'!$B$5:$J$44,8,FALSE)*VLOOKUP(VFDYLD2!AV$4,'[1]INTERNAL PARAMETERS-1'!$B$5:$J$44,3,FALSE)</f>
        <v>0</v>
      </c>
      <c r="AW228" s="44">
        <f>VFDYLD1!AW228*VLOOKUP(VFDYLD2!AW$4,'[1]INTERNAL PARAMETERS-1'!$B$5:$J$44,5,FALSE)*VLOOKUP(VFDYLD2!AW$4,'[1]INTERNAL PARAMETERS-1'!$B$5:$J$44,6,FALSE)*VLOOKUP(VFDYLD2!AW$4,'[1]INTERNAL PARAMETERS-1'!$B$5:$J$44,3,FALSE) + VFDYLD1!AW228*(1-VLOOKUP(VFDYLD2!AW$4,'[1]INTERNAL PARAMETERS-1'!$B$5:$J$44,5,FALSE))*VLOOKUP(VFDYLD2!AW$4,'[1]INTERNAL PARAMETERS-1'!$B$5:$J$44,8,FALSE)*VLOOKUP(VFDYLD2!AW$4,'[1]INTERNAL PARAMETERS-1'!$B$5:$J$44,3,FALSE)</f>
        <v>0</v>
      </c>
      <c r="AX228" s="44">
        <f>VFDYLD1!AX228*VLOOKUP(VFDYLD2!AX$4,'[1]INTERNAL PARAMETERS-1'!$B$5:$J$44,5,FALSE)*VLOOKUP(VFDYLD2!AX$4,'[1]INTERNAL PARAMETERS-1'!$B$5:$J$44,6,FALSE)*VLOOKUP(VFDYLD2!AX$4,'[1]INTERNAL PARAMETERS-1'!$B$5:$J$44,3,FALSE) + VFDYLD1!AX228*(1-VLOOKUP(VFDYLD2!AX$4,'[1]INTERNAL PARAMETERS-1'!$B$5:$J$44,5,FALSE))*VLOOKUP(VFDYLD2!AX$4,'[1]INTERNAL PARAMETERS-1'!$B$5:$J$44,8,FALSE)*VLOOKUP(VFDYLD2!AX$4,'[1]INTERNAL PARAMETERS-1'!$B$5:$J$44,3,FALSE)</f>
        <v>0</v>
      </c>
      <c r="AY228" s="44">
        <f>VFDYLD1!AY228*VLOOKUP(VFDYLD2!AY$4,'[1]INTERNAL PARAMETERS-1'!$B$5:$J$44,5,FALSE)*VLOOKUP(VFDYLD2!AY$4,'[1]INTERNAL PARAMETERS-1'!$B$5:$J$44,6,FALSE)*VLOOKUP(VFDYLD2!AY$4,'[1]INTERNAL PARAMETERS-1'!$B$5:$J$44,3,FALSE) + VFDYLD1!AY228*(1-VLOOKUP(VFDYLD2!AY$4,'[1]INTERNAL PARAMETERS-1'!$B$5:$J$44,5,FALSE))*VLOOKUP(VFDYLD2!AY$4,'[1]INTERNAL PARAMETERS-1'!$B$5:$J$44,8,FALSE)*VLOOKUP(VFDYLD2!AY$4,'[1]INTERNAL PARAMETERS-1'!$B$5:$J$44,3,FALSE)</f>
        <v>0</v>
      </c>
      <c r="AZ228" s="44">
        <f>VFDYLD1!AZ228*VLOOKUP(VFDYLD2!AZ$4,'[1]INTERNAL PARAMETERS-1'!$B$5:$J$44,5,FALSE)*VLOOKUP(VFDYLD2!AZ$4,'[1]INTERNAL PARAMETERS-1'!$B$5:$J$44,6,FALSE)*VLOOKUP(VFDYLD2!AZ$4,'[1]INTERNAL PARAMETERS-1'!$B$5:$J$44,3,FALSE) + VFDYLD1!AZ228*(1-VLOOKUP(VFDYLD2!AZ$4,'[1]INTERNAL PARAMETERS-1'!$B$5:$J$44,5,FALSE))*VLOOKUP(VFDYLD2!AZ$4,'[1]INTERNAL PARAMETERS-1'!$B$5:$J$44,8,FALSE)*VLOOKUP(VFDYLD2!AZ$4,'[1]INTERNAL PARAMETERS-1'!$B$5:$J$44,3,FALSE)</f>
        <v>0</v>
      </c>
      <c r="BA228" s="44">
        <f>VFDYLD1!BA228*VLOOKUP(VFDYLD2!BA$4,'[1]INTERNAL PARAMETERS-1'!$B$5:$J$44,5,FALSE)*VLOOKUP(VFDYLD2!BA$4,'[1]INTERNAL PARAMETERS-1'!$B$5:$J$44,6,FALSE)*VLOOKUP(VFDYLD2!BA$4,'[1]INTERNAL PARAMETERS-1'!$B$5:$J$44,3,FALSE) + VFDYLD1!BA228*(1-VLOOKUP(VFDYLD2!BA$4,'[1]INTERNAL PARAMETERS-1'!$B$5:$J$44,5,FALSE))*VLOOKUP(VFDYLD2!BA$4,'[1]INTERNAL PARAMETERS-1'!$B$5:$J$44,8,FALSE)*VLOOKUP(VFDYLD2!BA$4,'[1]INTERNAL PARAMETERS-1'!$B$5:$J$44,3,FALSE)</f>
        <v>0</v>
      </c>
      <c r="BB228" s="44">
        <f>VFDYLD1!BB228*VLOOKUP(VFDYLD2!BB$4,'[1]INTERNAL PARAMETERS-1'!$B$5:$J$44,5,FALSE)*VLOOKUP(VFDYLD2!BB$4,'[1]INTERNAL PARAMETERS-1'!$B$5:$J$44,6,FALSE)*VLOOKUP(VFDYLD2!BB$4,'[1]INTERNAL PARAMETERS-1'!$B$5:$J$44,3,FALSE) + VFDYLD1!BB228*(1-VLOOKUP(VFDYLD2!BB$4,'[1]INTERNAL PARAMETERS-1'!$B$5:$J$44,5,FALSE))*VLOOKUP(VFDYLD2!BB$4,'[1]INTERNAL PARAMETERS-1'!$B$5:$J$44,8,FALSE)*VLOOKUP(VFDYLD2!BB$4,'[1]INTERNAL PARAMETERS-1'!$B$5:$J$44,3,FALSE)</f>
        <v>0</v>
      </c>
      <c r="BC228" s="44">
        <f>VFDYLD1!BC228*VLOOKUP(VFDYLD2!BC$4,'[1]INTERNAL PARAMETERS-1'!$B$5:$J$44,5,FALSE)*VLOOKUP(VFDYLD2!BC$4,'[1]INTERNAL PARAMETERS-1'!$B$5:$J$44,6,FALSE)*VLOOKUP(VFDYLD2!BC$4,'[1]INTERNAL PARAMETERS-1'!$B$5:$J$44,3,FALSE) + VFDYLD1!BC228*(1-VLOOKUP(VFDYLD2!BC$4,'[1]INTERNAL PARAMETERS-1'!$B$5:$J$44,5,FALSE))*VLOOKUP(VFDYLD2!BC$4,'[1]INTERNAL PARAMETERS-1'!$B$5:$J$44,8,FALSE)*VLOOKUP(VFDYLD2!BC$4,'[1]INTERNAL PARAMETERS-1'!$B$5:$J$44,3,FALSE)</f>
        <v>0</v>
      </c>
      <c r="BD228" s="44">
        <f>VFDYLD1!BD228*VLOOKUP(VFDYLD2!BD$4,'[1]INTERNAL PARAMETERS-1'!$B$5:$J$44,5,FALSE)*VLOOKUP(VFDYLD2!BD$4,'[1]INTERNAL PARAMETERS-1'!$B$5:$J$44,6,FALSE)*VLOOKUP(VFDYLD2!BD$4,'[1]INTERNAL PARAMETERS-1'!$B$5:$J$44,3,FALSE) + VFDYLD1!BD228*(1-VLOOKUP(VFDYLD2!BD$4,'[1]INTERNAL PARAMETERS-1'!$B$5:$J$44,5,FALSE))*VLOOKUP(VFDYLD2!BD$4,'[1]INTERNAL PARAMETERS-1'!$B$5:$J$44,8,FALSE)*VLOOKUP(VFDYLD2!BD$4,'[1]INTERNAL PARAMETERS-1'!$B$5:$J$44,3,FALSE)</f>
        <v>0</v>
      </c>
      <c r="BE228" s="44">
        <f>VFDYLD1!BE228*VLOOKUP(VFDYLD2!BE$4,'[1]INTERNAL PARAMETERS-1'!$B$5:$J$44,5,FALSE)*VLOOKUP(VFDYLD2!BE$4,'[1]INTERNAL PARAMETERS-1'!$B$5:$J$44,6,FALSE)*VLOOKUP(VFDYLD2!BE$4,'[1]INTERNAL PARAMETERS-1'!$B$5:$J$44,3,FALSE) + VFDYLD1!BE228*(1-VLOOKUP(VFDYLD2!BE$4,'[1]INTERNAL PARAMETERS-1'!$B$5:$J$44,5,FALSE))*VLOOKUP(VFDYLD2!BE$4,'[1]INTERNAL PARAMETERS-1'!$B$5:$J$44,8,FALSE)*VLOOKUP(VFDYLD2!BE$4,'[1]INTERNAL PARAMETERS-1'!$B$5:$J$44,3,FALSE)</f>
        <v>0</v>
      </c>
      <c r="BF228" s="44">
        <f>VFDYLD1!BF228*VLOOKUP(VFDYLD2!BF$4,'[1]INTERNAL PARAMETERS-1'!$B$5:$J$44,5,FALSE)*VLOOKUP(VFDYLD2!BF$4,'[1]INTERNAL PARAMETERS-1'!$B$5:$J$44,6,FALSE)*VLOOKUP(VFDYLD2!BF$4,'[1]INTERNAL PARAMETERS-1'!$B$5:$J$44,3,FALSE) + VFDYLD1!BF228*(1-VLOOKUP(VFDYLD2!BF$4,'[1]INTERNAL PARAMETERS-1'!$B$5:$J$44,5,FALSE))*VLOOKUP(VFDYLD2!BF$4,'[1]INTERNAL PARAMETERS-1'!$B$5:$J$44,8,FALSE)*VLOOKUP(VFDYLD2!BF$4,'[1]INTERNAL PARAMETERS-1'!$B$5:$J$44,3,FALSE)</f>
        <v>0</v>
      </c>
      <c r="BG228" s="44">
        <f>VFDYLD1!BG228*VLOOKUP(VFDYLD2!BG$4,'[1]INTERNAL PARAMETERS-1'!$B$5:$J$44,5,FALSE)*VLOOKUP(VFDYLD2!BG$4,'[1]INTERNAL PARAMETERS-1'!$B$5:$J$44,6,FALSE)*VLOOKUP(VFDYLD2!BG$4,'[1]INTERNAL PARAMETERS-1'!$B$5:$J$44,3,FALSE) + VFDYLD1!BG228*(1-VLOOKUP(VFDYLD2!BG$4,'[1]INTERNAL PARAMETERS-1'!$B$5:$J$44,5,FALSE))*VLOOKUP(VFDYLD2!BG$4,'[1]INTERNAL PARAMETERS-1'!$B$5:$J$44,8,FALSE)*VLOOKUP(VFDYLD2!BG$4,'[1]INTERNAL PARAMETERS-1'!$B$5:$J$44,3,FALSE)</f>
        <v>0</v>
      </c>
      <c r="BH228" s="44">
        <f>VFDYLD1!BH228*VLOOKUP(VFDYLD2!BH$4,'[1]INTERNAL PARAMETERS-1'!$B$5:$J$44,5,FALSE)*VLOOKUP(VFDYLD2!BH$4,'[1]INTERNAL PARAMETERS-1'!$B$5:$J$44,6,FALSE)*VLOOKUP(VFDYLD2!BH$4,'[1]INTERNAL PARAMETERS-1'!$B$5:$J$44,3,FALSE) + VFDYLD1!BH228*(1-VLOOKUP(VFDYLD2!BH$4,'[1]INTERNAL PARAMETERS-1'!$B$5:$J$44,5,FALSE))*VLOOKUP(VFDYLD2!BH$4,'[1]INTERNAL PARAMETERS-1'!$B$5:$J$44,8,FALSE)*VLOOKUP(VFDYLD2!BH$4,'[1]INTERNAL PARAMETERS-1'!$B$5:$J$44,3,FALSE)</f>
        <v>0</v>
      </c>
      <c r="BI228" s="44">
        <f>VFDYLD1!BI228*VLOOKUP(VFDYLD2!BI$4,'[1]INTERNAL PARAMETERS-1'!$B$5:$J$44,5,FALSE)*VLOOKUP(VFDYLD2!BI$4,'[1]INTERNAL PARAMETERS-1'!$B$5:$J$44,6,FALSE)*VLOOKUP(VFDYLD2!BI$4,'[1]INTERNAL PARAMETERS-1'!$B$5:$J$44,3,FALSE) + VFDYLD1!BI228*(1-VLOOKUP(VFDYLD2!BI$4,'[1]INTERNAL PARAMETERS-1'!$B$5:$J$44,5,FALSE))*VLOOKUP(VFDYLD2!BI$4,'[1]INTERNAL PARAMETERS-1'!$B$5:$J$44,8,FALSE)*VLOOKUP(VFDYLD2!BI$4,'[1]INTERNAL PARAMETERS-1'!$B$5:$J$44,3,FALSE)</f>
        <v>0</v>
      </c>
      <c r="BJ228" s="44">
        <f>VFDYLD1!BJ228*VLOOKUP(VFDYLD2!BJ$4,'[1]INTERNAL PARAMETERS-1'!$B$5:$J$44,5,FALSE)*VLOOKUP(VFDYLD2!BJ$4,'[1]INTERNAL PARAMETERS-1'!$B$5:$J$44,6,FALSE)*VLOOKUP(VFDYLD2!BJ$4,'[1]INTERNAL PARAMETERS-1'!$B$5:$J$44,3,FALSE) + VFDYLD1!BJ228*(1-VLOOKUP(VFDYLD2!BJ$4,'[1]INTERNAL PARAMETERS-1'!$B$5:$J$44,5,FALSE))*VLOOKUP(VFDYLD2!BJ$4,'[1]INTERNAL PARAMETERS-1'!$B$5:$J$44,8,FALSE)*VLOOKUP(VFDYLD2!BJ$4,'[1]INTERNAL PARAMETERS-1'!$B$5:$J$44,3,FALSE)</f>
        <v>0</v>
      </c>
      <c r="BK228" s="44">
        <f>VFDYLD1!BK228*VLOOKUP(VFDYLD2!BK$4,'[1]INTERNAL PARAMETERS-1'!$B$5:$J$44,5,FALSE)*VLOOKUP(VFDYLD2!BK$4,'[1]INTERNAL PARAMETERS-1'!$B$5:$J$44,6,FALSE)*VLOOKUP(VFDYLD2!BK$4,'[1]INTERNAL PARAMETERS-1'!$B$5:$J$44,3,FALSE) + VFDYLD1!BK228*(1-VLOOKUP(VFDYLD2!BK$4,'[1]INTERNAL PARAMETERS-1'!$B$5:$J$44,5,FALSE))*VLOOKUP(VFDYLD2!BK$4,'[1]INTERNAL PARAMETERS-1'!$B$5:$J$44,8,FALSE)*VLOOKUP(VFDYLD2!BK$4,'[1]INTERNAL PARAMETERS-1'!$B$5:$J$44,3,FALSE)</f>
        <v>0</v>
      </c>
      <c r="BL228" s="44">
        <f>VFDYLD1!BL228*VLOOKUP(VFDYLD2!BL$4,'[1]INTERNAL PARAMETERS-1'!$B$5:$J$44,5,FALSE)*VLOOKUP(VFDYLD2!BL$4,'[1]INTERNAL PARAMETERS-1'!$B$5:$J$44,6,FALSE)*VLOOKUP(VFDYLD2!BL$4,'[1]INTERNAL PARAMETERS-1'!$B$5:$J$44,3,FALSE) + VFDYLD1!BL228*(1-VLOOKUP(VFDYLD2!BL$4,'[1]INTERNAL PARAMETERS-1'!$B$5:$J$44,5,FALSE))*VLOOKUP(VFDYLD2!BL$4,'[1]INTERNAL PARAMETERS-1'!$B$5:$J$44,8,FALSE)*VLOOKUP(VFDYLD2!BL$4,'[1]INTERNAL PARAMETERS-1'!$B$5:$J$44,3,FALSE)</f>
        <v>0</v>
      </c>
      <c r="BM228" s="44">
        <f>VFDYLD1!BM228*VLOOKUP(VFDYLD2!BM$4,'[1]INTERNAL PARAMETERS-1'!$B$5:$J$44,5,FALSE)*VLOOKUP(VFDYLD2!BM$4,'[1]INTERNAL PARAMETERS-1'!$B$5:$J$44,6,FALSE)*VLOOKUP(VFDYLD2!BM$4,'[1]INTERNAL PARAMETERS-1'!$B$5:$J$44,3,FALSE) + VFDYLD1!BM228*(1-VLOOKUP(VFDYLD2!BM$4,'[1]INTERNAL PARAMETERS-1'!$B$5:$J$44,5,FALSE))*VLOOKUP(VFDYLD2!BM$4,'[1]INTERNAL PARAMETERS-1'!$B$5:$J$44,8,FALSE)*VLOOKUP(VFDYLD2!BM$4,'[1]INTERNAL PARAMETERS-1'!$B$5:$J$44,3,FALSE)</f>
        <v>0</v>
      </c>
      <c r="BN228" s="44">
        <f>VFDYLD1!BN228*VLOOKUP(VFDYLD2!BN$4,'[1]INTERNAL PARAMETERS-1'!$B$5:$J$44,5,FALSE)*VLOOKUP(VFDYLD2!BN$4,'[1]INTERNAL PARAMETERS-1'!$B$5:$J$44,6,FALSE)*VLOOKUP(VFDYLD2!BN$4,'[1]INTERNAL PARAMETERS-1'!$B$5:$J$44,3,FALSE) + VFDYLD1!BN228*(1-VLOOKUP(VFDYLD2!BN$4,'[1]INTERNAL PARAMETERS-1'!$B$5:$J$44,5,FALSE))*VLOOKUP(VFDYLD2!BN$4,'[1]INTERNAL PARAMETERS-1'!$B$5:$J$44,8,FALSE)*VLOOKUP(VFDYLD2!BN$4,'[1]INTERNAL PARAMETERS-1'!$B$5:$J$44,3,FALSE)</f>
        <v>0</v>
      </c>
      <c r="BO228" s="44">
        <f>VFDYLD1!BO228*VLOOKUP(VFDYLD2!BO$4,'[1]INTERNAL PARAMETERS-1'!$B$5:$J$44,5,FALSE)*VLOOKUP(VFDYLD2!BO$4,'[1]INTERNAL PARAMETERS-1'!$B$5:$J$44,6,FALSE)*VLOOKUP(VFDYLD2!BO$4,'[1]INTERNAL PARAMETERS-1'!$B$5:$J$44,3,FALSE) + VFDYLD1!BO228*(1-VLOOKUP(VFDYLD2!BO$4,'[1]INTERNAL PARAMETERS-1'!$B$5:$J$44,5,FALSE))*VLOOKUP(VFDYLD2!BO$4,'[1]INTERNAL PARAMETERS-1'!$B$5:$J$44,8,FALSE)*VLOOKUP(VFDYLD2!BO$4,'[1]INTERNAL PARAMETERS-1'!$B$5:$J$44,3,FALSE)</f>
        <v>0</v>
      </c>
      <c r="BP228" s="44">
        <f>VFDYLD1!BP228*VLOOKUP(VFDYLD2!BP$4,'[1]INTERNAL PARAMETERS-1'!$B$5:$J$44,5,FALSE)*VLOOKUP(VFDYLD2!BP$4,'[1]INTERNAL PARAMETERS-1'!$B$5:$J$44,6,FALSE)*VLOOKUP(VFDYLD2!BP$4,'[1]INTERNAL PARAMETERS-1'!$B$5:$J$44,3,FALSE) + VFDYLD1!BP228*(1-VLOOKUP(VFDYLD2!BP$4,'[1]INTERNAL PARAMETERS-1'!$B$5:$J$44,5,FALSE))*VLOOKUP(VFDYLD2!BP$4,'[1]INTERNAL PARAMETERS-1'!$B$5:$J$44,8,FALSE)*VLOOKUP(VFDYLD2!BP$4,'[1]INTERNAL PARAMETERS-1'!$B$5:$J$44,3,FALSE)</f>
        <v>0</v>
      </c>
      <c r="BQ228" s="44">
        <f>VFDYLD1!BQ228*VLOOKUP(VFDYLD2!BQ$4,'[1]INTERNAL PARAMETERS-1'!$B$5:$J$44,5,FALSE)*VLOOKUP(VFDYLD2!BQ$4,'[1]INTERNAL PARAMETERS-1'!$B$5:$J$44,6,FALSE)*VLOOKUP(VFDYLD2!BQ$4,'[1]INTERNAL PARAMETERS-1'!$B$5:$J$44,3,FALSE) + VFDYLD1!BQ228*(1-VLOOKUP(VFDYLD2!BQ$4,'[1]INTERNAL PARAMETERS-1'!$B$5:$J$44,5,FALSE))*VLOOKUP(VFDYLD2!BQ$4,'[1]INTERNAL PARAMETERS-1'!$B$5:$J$44,8,FALSE)*VLOOKUP(VFDYLD2!BQ$4,'[1]INTERNAL PARAMETERS-1'!$B$5:$J$44,3,FALSE)</f>
        <v>0</v>
      </c>
      <c r="BR228" s="44">
        <f>VFDYLD1!BR228*VLOOKUP(VFDYLD2!BR$4,'[1]INTERNAL PARAMETERS-1'!$B$5:$J$44,5,FALSE)*VLOOKUP(VFDYLD2!BR$4,'[1]INTERNAL PARAMETERS-1'!$B$5:$J$44,6,FALSE)*VLOOKUP(VFDYLD2!BR$4,'[1]INTERNAL PARAMETERS-1'!$B$5:$J$44,3,FALSE) + VFDYLD1!BR228*(1-VLOOKUP(VFDYLD2!BR$4,'[1]INTERNAL PARAMETERS-1'!$B$5:$J$44,5,FALSE))*VLOOKUP(VFDYLD2!BR$4,'[1]INTERNAL PARAMETERS-1'!$B$5:$J$44,8,FALSE)*VLOOKUP(VFDYLD2!BR$4,'[1]INTERNAL PARAMETERS-1'!$B$5:$J$44,3,FALSE)</f>
        <v>0</v>
      </c>
      <c r="BS228" s="44">
        <f>VFDYLD1!BS228*VLOOKUP(VFDYLD2!BS$4,'[1]INTERNAL PARAMETERS-1'!$B$5:$J$44,5,FALSE)*VLOOKUP(VFDYLD2!BS$4,'[1]INTERNAL PARAMETERS-1'!$B$5:$J$44,6,FALSE)*VLOOKUP(VFDYLD2!BS$4,'[1]INTERNAL PARAMETERS-1'!$B$5:$J$44,3,FALSE) + VFDYLD1!BS228*(1-VLOOKUP(VFDYLD2!BS$4,'[1]INTERNAL PARAMETERS-1'!$B$5:$J$44,5,FALSE))*VLOOKUP(VFDYLD2!BS$4,'[1]INTERNAL PARAMETERS-1'!$B$5:$J$44,8,FALSE)*VLOOKUP(VFDYLD2!BS$4,'[1]INTERNAL PARAMETERS-1'!$B$5:$J$44,3,FALSE)</f>
        <v>0</v>
      </c>
      <c r="BT228" s="44">
        <f>VFDYLD1!BT228*VLOOKUP(VFDYLD2!BT$4,'[1]INTERNAL PARAMETERS-1'!$B$5:$J$44,5,FALSE)*VLOOKUP(VFDYLD2!BT$4,'[1]INTERNAL PARAMETERS-1'!$B$5:$J$44,6,FALSE)*VLOOKUP(VFDYLD2!BT$4,'[1]INTERNAL PARAMETERS-1'!$B$5:$J$44,3,FALSE) + VFDYLD1!BT228*(1-VLOOKUP(VFDYLD2!BT$4,'[1]INTERNAL PARAMETERS-1'!$B$5:$J$44,5,FALSE))*VLOOKUP(VFDYLD2!BT$4,'[1]INTERNAL PARAMETERS-1'!$B$5:$J$44,8,FALSE)*VLOOKUP(VFDYLD2!BT$4,'[1]INTERNAL PARAMETERS-1'!$B$5:$J$44,3,FALSE)</f>
        <v>0</v>
      </c>
      <c r="BU228" s="44">
        <f>VFDYLD1!BU228*VLOOKUP(VFDYLD2!BU$4,'[1]INTERNAL PARAMETERS-1'!$B$5:$J$44,5,FALSE)*VLOOKUP(VFDYLD2!BU$4,'[1]INTERNAL PARAMETERS-1'!$B$5:$J$44,6,FALSE)*VLOOKUP(VFDYLD2!BU$4,'[1]INTERNAL PARAMETERS-1'!$B$5:$J$44,3,FALSE) + VFDYLD1!BU228*(1-VLOOKUP(VFDYLD2!BU$4,'[1]INTERNAL PARAMETERS-1'!$B$5:$J$44,5,FALSE))*VLOOKUP(VFDYLD2!BU$4,'[1]INTERNAL PARAMETERS-1'!$B$5:$J$44,8,FALSE)*VLOOKUP(VFDYLD2!BU$4,'[1]INTERNAL PARAMETERS-1'!$B$5:$J$44,3,FALSE)</f>
        <v>0</v>
      </c>
      <c r="BV228" s="44">
        <f>VFDYLD1!BV228*VLOOKUP(VFDYLD2!BV$4,'[1]INTERNAL PARAMETERS-1'!$B$5:$J$44,5,FALSE)*VLOOKUP(VFDYLD2!BV$4,'[1]INTERNAL PARAMETERS-1'!$B$5:$J$44,6,FALSE)*VLOOKUP(VFDYLD2!BV$4,'[1]INTERNAL PARAMETERS-1'!$B$5:$J$44,3,FALSE) + VFDYLD1!BV228*(1-VLOOKUP(VFDYLD2!BV$4,'[1]INTERNAL PARAMETERS-1'!$B$5:$J$44,5,FALSE))*VLOOKUP(VFDYLD2!BV$4,'[1]INTERNAL PARAMETERS-1'!$B$5:$J$44,8,FALSE)*VLOOKUP(VFDYLD2!BV$4,'[1]INTERNAL PARAMETERS-1'!$B$5:$J$44,3,FALSE)</f>
        <v>0</v>
      </c>
      <c r="BW228" s="44">
        <f>VFDYLD1!BW228*VLOOKUP(VFDYLD2!BW$4,'[1]INTERNAL PARAMETERS-1'!$B$5:$J$44,5,FALSE)*VLOOKUP(VFDYLD2!BW$4,'[1]INTERNAL PARAMETERS-1'!$B$5:$J$44,6,FALSE)*VLOOKUP(VFDYLD2!BW$4,'[1]INTERNAL PARAMETERS-1'!$B$5:$J$44,3,FALSE) + VFDYLD1!BW228*(1-VLOOKUP(VFDYLD2!BW$4,'[1]INTERNAL PARAMETERS-1'!$B$5:$J$44,5,FALSE))*VLOOKUP(VFDYLD2!BW$4,'[1]INTERNAL PARAMETERS-1'!$B$5:$J$44,8,FALSE)*VLOOKUP(VFDYLD2!BW$4,'[1]INTERNAL PARAMETERS-1'!$B$5:$J$44,3,FALSE)</f>
        <v>0</v>
      </c>
      <c r="BX228" s="44">
        <f>VFDYLD1!BX228*VLOOKUP(VFDYLD2!BX$4,'[1]INTERNAL PARAMETERS-1'!$B$5:$J$44,5,FALSE)*VLOOKUP(VFDYLD2!BX$4,'[1]INTERNAL PARAMETERS-1'!$B$5:$J$44,6,FALSE)*VLOOKUP(VFDYLD2!BX$4,'[1]INTERNAL PARAMETERS-1'!$B$5:$J$44,3,FALSE) + VFDYLD1!BX228*(1-VLOOKUP(VFDYLD2!BX$4,'[1]INTERNAL PARAMETERS-1'!$B$5:$J$44,5,FALSE))*VLOOKUP(VFDYLD2!BX$4,'[1]INTERNAL PARAMETERS-1'!$B$5:$J$44,8,FALSE)*VLOOKUP(VFDYLD2!BX$4,'[1]INTERNAL PARAMETERS-1'!$B$5:$J$44,3,FALSE)</f>
        <v>0</v>
      </c>
      <c r="BY228" s="44">
        <f>VFDYLD1!BY228*VLOOKUP(VFDYLD2!BY$4,'[1]INTERNAL PARAMETERS-1'!$B$5:$J$44,5,FALSE)*VLOOKUP(VFDYLD2!BY$4,'[1]INTERNAL PARAMETERS-1'!$B$5:$J$44,6,FALSE)*VLOOKUP(VFDYLD2!BY$4,'[1]INTERNAL PARAMETERS-1'!$B$5:$J$44,3,FALSE) + VFDYLD1!BY228*(1-VLOOKUP(VFDYLD2!BY$4,'[1]INTERNAL PARAMETERS-1'!$B$5:$J$44,5,FALSE))*VLOOKUP(VFDYLD2!BY$4,'[1]INTERNAL PARAMETERS-1'!$B$5:$J$44,8,FALSE)*VLOOKUP(VFDYLD2!BY$4,'[1]INTERNAL PARAMETERS-1'!$B$5:$J$44,3,FALSE)</f>
        <v>0</v>
      </c>
      <c r="BZ228" s="44">
        <f>VFDYLD1!BZ228*VLOOKUP(VFDYLD2!BZ$4,'[1]INTERNAL PARAMETERS-1'!$B$5:$J$44,5,FALSE)*VLOOKUP(VFDYLD2!BZ$4,'[1]INTERNAL PARAMETERS-1'!$B$5:$J$44,6,FALSE)*VLOOKUP(VFDYLD2!BZ$4,'[1]INTERNAL PARAMETERS-1'!$B$5:$J$44,3,FALSE) + VFDYLD1!BZ228*(1-VLOOKUP(VFDYLD2!BZ$4,'[1]INTERNAL PARAMETERS-1'!$B$5:$J$44,5,FALSE))*VLOOKUP(VFDYLD2!BZ$4,'[1]INTERNAL PARAMETERS-1'!$B$5:$J$44,8,FALSE)*VLOOKUP(VFDYLD2!BZ$4,'[1]INTERNAL PARAMETERS-1'!$B$5:$J$44,3,FALSE)</f>
        <v>0</v>
      </c>
      <c r="CA228" s="44">
        <f>VFDYLD1!CA228*VLOOKUP(VFDYLD2!CA$4,'[1]INTERNAL PARAMETERS-1'!$B$5:$J$44,5,FALSE)*VLOOKUP(VFDYLD2!CA$4,'[1]INTERNAL PARAMETERS-1'!$B$5:$J$44,6,FALSE)*VLOOKUP(VFDYLD2!CA$4,'[1]INTERNAL PARAMETERS-1'!$B$5:$J$44,3,FALSE) + VFDYLD1!CA228*(1-VLOOKUP(VFDYLD2!CA$4,'[1]INTERNAL PARAMETERS-1'!$B$5:$J$44,5,FALSE))*VLOOKUP(VFDYLD2!CA$4,'[1]INTERNAL PARAMETERS-1'!$B$5:$J$44,8,FALSE)*VLOOKUP(VFDYLD2!CA$4,'[1]INTERNAL PARAMETERS-1'!$B$5:$J$44,3,FALSE)</f>
        <v>0</v>
      </c>
      <c r="CB228" s="44">
        <f>VFDYLD1!CB228*VLOOKUP(VFDYLD2!CB$4,'[1]INTERNAL PARAMETERS-1'!$B$5:$J$44,5,FALSE)*VLOOKUP(VFDYLD2!CB$4,'[1]INTERNAL PARAMETERS-1'!$B$5:$J$44,6,FALSE)*VLOOKUP(VFDYLD2!CB$4,'[1]INTERNAL PARAMETERS-1'!$B$5:$J$44,3,FALSE) + VFDYLD1!CB228*(1-VLOOKUP(VFDYLD2!CB$4,'[1]INTERNAL PARAMETERS-1'!$B$5:$J$44,5,FALSE))*VLOOKUP(VFDYLD2!CB$4,'[1]INTERNAL PARAMETERS-1'!$B$5:$J$44,8,FALSE)*VLOOKUP(VFDYLD2!CB$4,'[1]INTERNAL PARAMETERS-1'!$B$5:$J$44,3,FALSE)</f>
        <v>0</v>
      </c>
      <c r="CC228" s="44">
        <f>VFDYLD1!CC228*VLOOKUP(VFDYLD2!CC$4,'[1]INTERNAL PARAMETERS-1'!$B$5:$J$44,5,FALSE)*VLOOKUP(VFDYLD2!CC$4,'[1]INTERNAL PARAMETERS-1'!$B$5:$J$44,6,FALSE)*VLOOKUP(VFDYLD2!CC$4,'[1]INTERNAL PARAMETERS-1'!$B$5:$J$44,3,FALSE) + VFDYLD1!CC228*(1-VLOOKUP(VFDYLD2!CC$4,'[1]INTERNAL PARAMETERS-1'!$B$5:$J$44,5,FALSE))*VLOOKUP(VFDYLD2!CC$4,'[1]INTERNAL PARAMETERS-1'!$B$5:$J$44,8,FALSE)*VLOOKUP(VFDYLD2!CC$4,'[1]INTERNAL PARAMETERS-1'!$B$5:$J$44,3,FALSE)</f>
        <v>0</v>
      </c>
      <c r="CD228" s="44">
        <f>VFDYLD1!CD228*VLOOKUP(VFDYLD2!CD$4,'[1]INTERNAL PARAMETERS-1'!$B$5:$J$44,5,FALSE)*VLOOKUP(VFDYLD2!CD$4,'[1]INTERNAL PARAMETERS-1'!$B$5:$J$44,6,FALSE)*VLOOKUP(VFDYLD2!CD$4,'[1]INTERNAL PARAMETERS-1'!$B$5:$J$44,3,FALSE) + VFDYLD1!CD228*(1-VLOOKUP(VFDYLD2!CD$4,'[1]INTERNAL PARAMETERS-1'!$B$5:$J$44,5,FALSE))*VLOOKUP(VFDYLD2!CD$4,'[1]INTERNAL PARAMETERS-1'!$B$5:$J$44,8,FALSE)*VLOOKUP(VFDYLD2!CD$4,'[1]INTERNAL PARAMETERS-1'!$B$5:$J$44,3,FALSE)</f>
        <v>0</v>
      </c>
      <c r="CE228" s="44">
        <f>VFDYLD1!CE228*VLOOKUP(VFDYLD2!CE$4,'[1]INTERNAL PARAMETERS-1'!$B$5:$J$44,5,FALSE)*VLOOKUP(VFDYLD2!CE$4,'[1]INTERNAL PARAMETERS-1'!$B$5:$J$44,6,FALSE)*VLOOKUP(VFDYLD2!CE$4,'[1]INTERNAL PARAMETERS-1'!$B$5:$J$44,3,FALSE) + VFDYLD1!CE228*(1-VLOOKUP(VFDYLD2!CE$4,'[1]INTERNAL PARAMETERS-1'!$B$5:$J$44,5,FALSE))*VLOOKUP(VFDYLD2!CE$4,'[1]INTERNAL PARAMETERS-1'!$B$5:$J$44,8,FALSE)*VLOOKUP(VFDYLD2!CE$4,'[1]INTERNAL PARAMETERS-1'!$B$5:$J$44,3,FALSE)</f>
        <v>0</v>
      </c>
      <c r="CF228" s="44">
        <f>VFDYLD1!CF228*VLOOKUP(VFDYLD2!CF$4,'[1]INTERNAL PARAMETERS-1'!$B$5:$J$44,5,FALSE)*VLOOKUP(VFDYLD2!CF$4,'[1]INTERNAL PARAMETERS-1'!$B$5:$J$44,6,FALSE)*VLOOKUP(VFDYLD2!CF$4,'[1]INTERNAL PARAMETERS-1'!$B$5:$J$44,3,FALSE) + VFDYLD1!CF228*(1-VLOOKUP(VFDYLD2!CF$4,'[1]INTERNAL PARAMETERS-1'!$B$5:$J$44,5,FALSE))*VLOOKUP(VFDYLD2!CF$4,'[1]INTERNAL PARAMETERS-1'!$B$5:$J$44,8,FALSE)*VLOOKUP(VFDYLD2!CF$4,'[1]INTERNAL PARAMETERS-1'!$B$5:$J$44,3,FALSE)</f>
        <v>0</v>
      </c>
      <c r="CG228" s="44">
        <f>VFDYLD1!CG228*VLOOKUP(VFDYLD2!CG$4,'[1]INTERNAL PARAMETERS-1'!$B$5:$J$44,5,FALSE)*VLOOKUP(VFDYLD2!CG$4,'[1]INTERNAL PARAMETERS-1'!$B$5:$J$44,6,FALSE)*VLOOKUP(VFDYLD2!CG$4,'[1]INTERNAL PARAMETERS-1'!$B$5:$J$44,3,FALSE) + VFDYLD1!CG228*(1-VLOOKUP(VFDYLD2!CG$4,'[1]INTERNAL PARAMETERS-1'!$B$5:$J$44,5,FALSE))*VLOOKUP(VFDYLD2!CG$4,'[1]INTERNAL PARAMETERS-1'!$B$5:$J$44,8,FALSE)*VLOOKUP(VFDYLD2!CG$4,'[1]INTERNAL PARAMETERS-1'!$B$5:$J$44,3,FALSE)</f>
        <v>0</v>
      </c>
      <c r="CH228" s="43">
        <f>VFDYLD1!CH228*VLOOKUP(VFDYLD2!CH$4,'[1]INTERNAL PARAMETERS-1'!$B$5:$J$44,5,FALSE)*VLOOKUP(VFDYLD2!CH$4,'[1]INTERNAL PARAMETERS-1'!$B$5:$J$44,6,FALSE)*VLOOKUP(VFDYLD2!CH$4,'[1]INTERNAL PARAMETERS-1'!$B$5:$J$44,3,FALSE) + VFDYLD1!CH228*(1-VLOOKUP(VFDYLD2!CH$4,'[1]INTERNAL PARAMETERS-1'!$B$5:$J$44,5,FALSE))*VLOOKUP(VFDYLD2!CH$4,'[1]INTERNAL PARAMETERS-1'!$B$5:$J$44,8,FALSE)*VLOOKUP(VFDYLD2!CH$4,'[1]INTERNAL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65</v>
      </c>
      <c r="D229" s="57" t="s">
        <v>56</v>
      </c>
      <c r="E229" s="132">
        <f>VFD!W229</f>
        <v>0</v>
      </c>
      <c r="F229" s="59">
        <f>'[1]INTERNAL PARAMETERS-1'!M13</f>
        <v>44.225000000000001</v>
      </c>
      <c r="G229" s="45">
        <f>VFDYLD1!G229*VLOOKUP(VFDYLD2!G$4,'[1]INTERNAL PARAMETERS-1'!$B$5:$J$44,5,FALSE)*VLOOKUP(VFDYLD2!G$4,'[1]INTERNAL PARAMETERS-1'!$B$5:$J$44,7,FALSE)*VFDYLD2!$F229 + VFDYLD1!G229*(1-VLOOKUP(VFDYLD2!G$4,'[1]INTERNAL PARAMETERS-1'!$B$5:$J$44,5,FALSE))*VLOOKUP(VFDYLD2!G$4,'[1]INTERNAL PARAMETERS-1'!$B$5:$J$44,9,FALSE)*VFDYLD2!$F229</f>
        <v>0</v>
      </c>
      <c r="H229" s="44">
        <f>VFDYLD1!H229*VLOOKUP(VFDYLD2!H$4,'[1]INTERNAL PARAMETERS-1'!$B$5:$J$44,5,FALSE)*VLOOKUP(VFDYLD2!H$4,'[1]INTERNAL PARAMETERS-1'!$B$5:$J$44,7,FALSE)*VFDYLD2!$F229 + VFDYLD1!H229*(1-VLOOKUP(VFDYLD2!H$4,'[1]INTERNAL PARAMETERS-1'!$B$5:$J$44,5,FALSE))*VLOOKUP(VFDYLD2!H$4,'[1]INTERNAL PARAMETERS-1'!$B$5:$J$44,9,FALSE)*VFDYLD2!$F229</f>
        <v>0</v>
      </c>
      <c r="I229" s="44">
        <f>VFDYLD1!I229*VLOOKUP(VFDYLD2!I$4,'[1]INTERNAL PARAMETERS-1'!$B$5:$J$44,5,FALSE)*VLOOKUP(VFDYLD2!I$4,'[1]INTERNAL PARAMETERS-1'!$B$5:$J$44,7,FALSE)*VFDYLD2!$F229 + VFDYLD1!I229*(1-VLOOKUP(VFDYLD2!I$4,'[1]INTERNAL PARAMETERS-1'!$B$5:$J$44,5,FALSE))*VLOOKUP(VFDYLD2!I$4,'[1]INTERNAL PARAMETERS-1'!$B$5:$J$44,9,FALSE)*VFDYLD2!$F229</f>
        <v>0</v>
      </c>
      <c r="J229" s="44">
        <f>VFDYLD1!J229*VLOOKUP(VFDYLD2!J$4,'[1]INTERNAL PARAMETERS-1'!$B$5:$J$44,5,FALSE)*VLOOKUP(VFDYLD2!J$4,'[1]INTERNAL PARAMETERS-1'!$B$5:$J$44,7,FALSE)*VFDYLD2!$F229 + VFDYLD1!J229*(1-VLOOKUP(VFDYLD2!J$4,'[1]INTERNAL PARAMETERS-1'!$B$5:$J$44,5,FALSE))*VLOOKUP(VFDYLD2!J$4,'[1]INTERNAL PARAMETERS-1'!$B$5:$J$44,9,FALSE)*VFDYLD2!$F229</f>
        <v>0</v>
      </c>
      <c r="K229" s="44">
        <f>VFDYLD1!K229*VLOOKUP(VFDYLD2!K$4,'[1]INTERNAL PARAMETERS-1'!$B$5:$J$44,5,FALSE)*VLOOKUP(VFDYLD2!K$4,'[1]INTERNAL PARAMETERS-1'!$B$5:$J$44,7,FALSE)*VFDYLD2!$F229 + VFDYLD1!K229*(1-VLOOKUP(VFDYLD2!K$4,'[1]INTERNAL PARAMETERS-1'!$B$5:$J$44,5,FALSE))*VLOOKUP(VFDYLD2!K$4,'[1]INTERNAL PARAMETERS-1'!$B$5:$J$44,9,FALSE)*VFDYLD2!$F229</f>
        <v>0</v>
      </c>
      <c r="L229" s="44">
        <f>VFDYLD1!L229*VLOOKUP(VFDYLD2!L$4,'[1]INTERNAL PARAMETERS-1'!$B$5:$J$44,5,FALSE)*VLOOKUP(VFDYLD2!L$4,'[1]INTERNAL PARAMETERS-1'!$B$5:$J$44,7,FALSE)*VFDYLD2!$F229 + VFDYLD1!L229*(1-VLOOKUP(VFDYLD2!L$4,'[1]INTERNAL PARAMETERS-1'!$B$5:$J$44,5,FALSE))*VLOOKUP(VFDYLD2!L$4,'[1]INTERNAL PARAMETERS-1'!$B$5:$J$44,9,FALSE)*VFDYLD2!$F229</f>
        <v>0</v>
      </c>
      <c r="M229" s="44">
        <f>VFDYLD1!M229*VLOOKUP(VFDYLD2!M$4,'[1]INTERNAL PARAMETERS-1'!$B$5:$J$44,5,FALSE)*VLOOKUP(VFDYLD2!M$4,'[1]INTERNAL PARAMETERS-1'!$B$5:$J$44,7,FALSE)*VFDYLD2!$F229 + VFDYLD1!M229*(1-VLOOKUP(VFDYLD2!M$4,'[1]INTERNAL PARAMETERS-1'!$B$5:$J$44,5,FALSE))*VLOOKUP(VFDYLD2!M$4,'[1]INTERNAL PARAMETERS-1'!$B$5:$J$44,9,FALSE)*VFDYLD2!$F229</f>
        <v>0</v>
      </c>
      <c r="N229" s="44">
        <f>VFDYLD1!N229*VLOOKUP(VFDYLD2!N$4,'[1]INTERNAL PARAMETERS-1'!$B$5:$J$44,5,FALSE)*VLOOKUP(VFDYLD2!N$4,'[1]INTERNAL PARAMETERS-1'!$B$5:$J$44,7,FALSE)*VFDYLD2!$F229 + VFDYLD1!N229*(1-VLOOKUP(VFDYLD2!N$4,'[1]INTERNAL PARAMETERS-1'!$B$5:$J$44,5,FALSE))*VLOOKUP(VFDYLD2!N$4,'[1]INTERNAL PARAMETERS-1'!$B$5:$J$44,9,FALSE)*VFDYLD2!$F229</f>
        <v>0</v>
      </c>
      <c r="O229" s="44">
        <f>VFDYLD1!O229*VLOOKUP(VFDYLD2!O$4,'[1]INTERNAL PARAMETERS-1'!$B$5:$J$44,5,FALSE)*VLOOKUP(VFDYLD2!O$4,'[1]INTERNAL PARAMETERS-1'!$B$5:$J$44,7,FALSE)*VFDYLD2!$F229 + VFDYLD1!O229*(1-VLOOKUP(VFDYLD2!O$4,'[1]INTERNAL PARAMETERS-1'!$B$5:$J$44,5,FALSE))*VLOOKUP(VFDYLD2!O$4,'[1]INTERNAL PARAMETERS-1'!$B$5:$J$44,9,FALSE)*VFDYLD2!$F229</f>
        <v>0</v>
      </c>
      <c r="P229" s="44">
        <f>VFDYLD1!P229*VLOOKUP(VFDYLD2!P$4,'[1]INTERNAL PARAMETERS-1'!$B$5:$J$44,5,FALSE)*VLOOKUP(VFDYLD2!P$4,'[1]INTERNAL PARAMETERS-1'!$B$5:$J$44,7,FALSE)*VFDYLD2!$F229 + VFDYLD1!P229*(1-VLOOKUP(VFDYLD2!P$4,'[1]INTERNAL PARAMETERS-1'!$B$5:$J$44,5,FALSE))*VLOOKUP(VFDYLD2!P$4,'[1]INTERNAL PARAMETERS-1'!$B$5:$J$44,9,FALSE)*VFDYLD2!$F229</f>
        <v>0</v>
      </c>
      <c r="Q229" s="44">
        <f>VFDYLD1!Q229*VLOOKUP(VFDYLD2!Q$4,'[1]INTERNAL PARAMETERS-1'!$B$5:$J$44,5,FALSE)*VLOOKUP(VFDYLD2!Q$4,'[1]INTERNAL PARAMETERS-1'!$B$5:$J$44,7,FALSE)*VFDYLD2!$F229 + VFDYLD1!Q229*(1-VLOOKUP(VFDYLD2!Q$4,'[1]INTERNAL PARAMETERS-1'!$B$5:$J$44,5,FALSE))*VLOOKUP(VFDYLD2!Q$4,'[1]INTERNAL PARAMETERS-1'!$B$5:$J$44,9,FALSE)*VFDYLD2!$F229</f>
        <v>0</v>
      </c>
      <c r="R229" s="44">
        <f>VFDYLD1!R229*VLOOKUP(VFDYLD2!R$4,'[1]INTERNAL PARAMETERS-1'!$B$5:$J$44,5,FALSE)*VLOOKUP(VFDYLD2!R$4,'[1]INTERNAL PARAMETERS-1'!$B$5:$J$44,7,FALSE)*VFDYLD2!$F229 + VFDYLD1!R229*(1-VLOOKUP(VFDYLD2!R$4,'[1]INTERNAL PARAMETERS-1'!$B$5:$J$44,5,FALSE))*VLOOKUP(VFDYLD2!R$4,'[1]INTERNAL PARAMETERS-1'!$B$5:$J$44,9,FALSE)*VFDYLD2!$F229</f>
        <v>0</v>
      </c>
      <c r="S229" s="44">
        <f>VFDYLD1!S229*VLOOKUP(VFDYLD2!S$4,'[1]INTERNAL PARAMETERS-1'!$B$5:$J$44,5,FALSE)*VLOOKUP(VFDYLD2!S$4,'[1]INTERNAL PARAMETERS-1'!$B$5:$J$44,7,FALSE)*VFDYLD2!$F229 + VFDYLD1!S229*(1-VLOOKUP(VFDYLD2!S$4,'[1]INTERNAL PARAMETERS-1'!$B$5:$J$44,5,FALSE))*VLOOKUP(VFDYLD2!S$4,'[1]INTERNAL PARAMETERS-1'!$B$5:$J$44,9,FALSE)*VFDYLD2!$F229</f>
        <v>0</v>
      </c>
      <c r="T229" s="44">
        <f>VFDYLD1!T229*VLOOKUP(VFDYLD2!T$4,'[1]INTERNAL PARAMETERS-1'!$B$5:$J$44,5,FALSE)*VLOOKUP(VFDYLD2!T$4,'[1]INTERNAL PARAMETERS-1'!$B$5:$J$44,7,FALSE)*VFDYLD2!$F229 + VFDYLD1!T229*(1-VLOOKUP(VFDYLD2!T$4,'[1]INTERNAL PARAMETERS-1'!$B$5:$J$44,5,FALSE))*VLOOKUP(VFDYLD2!T$4,'[1]INTERNAL PARAMETERS-1'!$B$5:$J$44,9,FALSE)*VFDYLD2!$F229</f>
        <v>0</v>
      </c>
      <c r="U229" s="44">
        <f>VFDYLD1!U229*VLOOKUP(VFDYLD2!U$4,'[1]INTERNAL PARAMETERS-1'!$B$5:$J$44,5,FALSE)*VLOOKUP(VFDYLD2!U$4,'[1]INTERNAL PARAMETERS-1'!$B$5:$J$44,7,FALSE)*VFDYLD2!$F229 + VFDYLD1!U229*(1-VLOOKUP(VFDYLD2!U$4,'[1]INTERNAL PARAMETERS-1'!$B$5:$J$44,5,FALSE))*VLOOKUP(VFDYLD2!U$4,'[1]INTERNAL PARAMETERS-1'!$B$5:$J$44,9,FALSE)*VFDYLD2!$F229</f>
        <v>0</v>
      </c>
      <c r="V229" s="44">
        <f>VFDYLD1!V229*VLOOKUP(VFDYLD2!V$4,'[1]INTERNAL PARAMETERS-1'!$B$5:$J$44,5,FALSE)*VLOOKUP(VFDYLD2!V$4,'[1]INTERNAL PARAMETERS-1'!$B$5:$J$44,7,FALSE)*VFDYLD2!$F229 + VFDYLD1!V229*(1-VLOOKUP(VFDYLD2!V$4,'[1]INTERNAL PARAMETERS-1'!$B$5:$J$44,5,FALSE))*VLOOKUP(VFDYLD2!V$4,'[1]INTERNAL PARAMETERS-1'!$B$5:$J$44,9,FALSE)*VFDYLD2!$F229</f>
        <v>0</v>
      </c>
      <c r="W229" s="44">
        <f>VFDYLD1!W229*VLOOKUP(VFDYLD2!W$4,'[1]INTERNAL PARAMETERS-1'!$B$5:$J$44,5,FALSE)*VLOOKUP(VFDYLD2!W$4,'[1]INTERNAL PARAMETERS-1'!$B$5:$J$44,7,FALSE)*VFDYLD2!$F229 + VFDYLD1!W229*(1-VLOOKUP(VFDYLD2!W$4,'[1]INTERNAL PARAMETERS-1'!$B$5:$J$44,5,FALSE))*VLOOKUP(VFDYLD2!W$4,'[1]INTERNAL PARAMETERS-1'!$B$5:$J$44,9,FALSE)*VFDYLD2!$F229</f>
        <v>0</v>
      </c>
      <c r="X229" s="44">
        <f>VFDYLD1!X229*VLOOKUP(VFDYLD2!X$4,'[1]INTERNAL PARAMETERS-1'!$B$5:$J$44,5,FALSE)*VLOOKUP(VFDYLD2!X$4,'[1]INTERNAL PARAMETERS-1'!$B$5:$J$44,7,FALSE)*VFDYLD2!$F229 + VFDYLD1!X229*(1-VLOOKUP(VFDYLD2!X$4,'[1]INTERNAL PARAMETERS-1'!$B$5:$J$44,5,FALSE))*VLOOKUP(VFDYLD2!X$4,'[1]INTERNAL PARAMETERS-1'!$B$5:$J$44,9,FALSE)*VFDYLD2!$F229</f>
        <v>0</v>
      </c>
      <c r="Y229" s="44">
        <f>VFDYLD1!Y229*VLOOKUP(VFDYLD2!Y$4,'[1]INTERNAL PARAMETERS-1'!$B$5:$J$44,5,FALSE)*VLOOKUP(VFDYLD2!Y$4,'[1]INTERNAL PARAMETERS-1'!$B$5:$J$44,7,FALSE)*VFDYLD2!$F229 + VFDYLD1!Y229*(1-VLOOKUP(VFDYLD2!Y$4,'[1]INTERNAL PARAMETERS-1'!$B$5:$J$44,5,FALSE))*VLOOKUP(VFDYLD2!Y$4,'[1]INTERNAL PARAMETERS-1'!$B$5:$J$44,9,FALSE)*VFDYLD2!$F229</f>
        <v>0</v>
      </c>
      <c r="Z229" s="44">
        <f>VFDYLD1!Z229*VLOOKUP(VFDYLD2!Z$4,'[1]INTERNAL PARAMETERS-1'!$B$5:$J$44,5,FALSE)*VLOOKUP(VFDYLD2!Z$4,'[1]INTERNAL PARAMETERS-1'!$B$5:$J$44,7,FALSE)*VFDYLD2!$F229 + VFDYLD1!Z229*(1-VLOOKUP(VFDYLD2!Z$4,'[1]INTERNAL PARAMETERS-1'!$B$5:$J$44,5,FALSE))*VLOOKUP(VFDYLD2!Z$4,'[1]INTERNAL PARAMETERS-1'!$B$5:$J$44,9,FALSE)*VFDYLD2!$F229</f>
        <v>0</v>
      </c>
      <c r="AA229" s="44">
        <f>VFDYLD1!AA229*VLOOKUP(VFDYLD2!AA$4,'[1]INTERNAL PARAMETERS-1'!$B$5:$J$44,5,FALSE)*VLOOKUP(VFDYLD2!AA$4,'[1]INTERNAL PARAMETERS-1'!$B$5:$J$44,7,FALSE)*VFDYLD2!$F229 + VFDYLD1!AA229*(1-VLOOKUP(VFDYLD2!AA$4,'[1]INTERNAL PARAMETERS-1'!$B$5:$J$44,5,FALSE))*VLOOKUP(VFDYLD2!AA$4,'[1]INTERNAL PARAMETERS-1'!$B$5:$J$44,9,FALSE)*VFDYLD2!$F229</f>
        <v>0</v>
      </c>
      <c r="AB229" s="44">
        <f>VFDYLD1!AB229*VLOOKUP(VFDYLD2!AB$4,'[1]INTERNAL PARAMETERS-1'!$B$5:$J$44,5,FALSE)*VLOOKUP(VFDYLD2!AB$4,'[1]INTERNAL PARAMETERS-1'!$B$5:$J$44,7,FALSE)*VFDYLD2!$F229 + VFDYLD1!AB229*(1-VLOOKUP(VFDYLD2!AB$4,'[1]INTERNAL PARAMETERS-1'!$B$5:$J$44,5,FALSE))*VLOOKUP(VFDYLD2!AB$4,'[1]INTERNAL PARAMETERS-1'!$B$5:$J$44,9,FALSE)*VFDYLD2!$F229</f>
        <v>0</v>
      </c>
      <c r="AC229" s="44">
        <f>VFDYLD1!AC229*VLOOKUP(VFDYLD2!AC$4,'[1]INTERNAL PARAMETERS-1'!$B$5:$J$44,5,FALSE)*VLOOKUP(VFDYLD2!AC$4,'[1]INTERNAL PARAMETERS-1'!$B$5:$J$44,7,FALSE)*VFDYLD2!$F229 + VFDYLD1!AC229*(1-VLOOKUP(VFDYLD2!AC$4,'[1]INTERNAL PARAMETERS-1'!$B$5:$J$44,5,FALSE))*VLOOKUP(VFDYLD2!AC$4,'[1]INTERNAL PARAMETERS-1'!$B$5:$J$44,9,FALSE)*VFDYLD2!$F229</f>
        <v>0</v>
      </c>
      <c r="AD229" s="44">
        <f>VFDYLD1!AD229*VLOOKUP(VFDYLD2!AD$4,'[1]INTERNAL PARAMETERS-1'!$B$5:$J$44,5,FALSE)*VLOOKUP(VFDYLD2!AD$4,'[1]INTERNAL PARAMETERS-1'!$B$5:$J$44,7,FALSE)*VFDYLD2!$F229 + VFDYLD1!AD229*(1-VLOOKUP(VFDYLD2!AD$4,'[1]INTERNAL PARAMETERS-1'!$B$5:$J$44,5,FALSE))*VLOOKUP(VFDYLD2!AD$4,'[1]INTERNAL PARAMETERS-1'!$B$5:$J$44,9,FALSE)*VFDYLD2!$F229</f>
        <v>0</v>
      </c>
      <c r="AE229" s="44">
        <f>VFDYLD1!AE229*VLOOKUP(VFDYLD2!AE$4,'[1]INTERNAL PARAMETERS-1'!$B$5:$J$44,5,FALSE)*VLOOKUP(VFDYLD2!AE$4,'[1]INTERNAL PARAMETERS-1'!$B$5:$J$44,7,FALSE)*VFDYLD2!$F229 + VFDYLD1!AE229*(1-VLOOKUP(VFDYLD2!AE$4,'[1]INTERNAL PARAMETERS-1'!$B$5:$J$44,5,FALSE))*VLOOKUP(VFDYLD2!AE$4,'[1]INTERNAL PARAMETERS-1'!$B$5:$J$44,9,FALSE)*VFDYLD2!$F229</f>
        <v>0</v>
      </c>
      <c r="AF229" s="44">
        <f>VFDYLD1!AF229*VLOOKUP(VFDYLD2!AF$4,'[1]INTERNAL PARAMETERS-1'!$B$5:$J$44,5,FALSE)*VLOOKUP(VFDYLD2!AF$4,'[1]INTERNAL PARAMETERS-1'!$B$5:$J$44,7,FALSE)*VFDYLD2!$F229 + VFDYLD1!AF229*(1-VLOOKUP(VFDYLD2!AF$4,'[1]INTERNAL PARAMETERS-1'!$B$5:$J$44,5,FALSE))*VLOOKUP(VFDYLD2!AF$4,'[1]INTERNAL PARAMETERS-1'!$B$5:$J$44,9,FALSE)*VFDYLD2!$F229</f>
        <v>0</v>
      </c>
      <c r="AG229" s="44">
        <f>VFDYLD1!AG229*VLOOKUP(VFDYLD2!AG$4,'[1]INTERNAL PARAMETERS-1'!$B$5:$J$44,5,FALSE)*VLOOKUP(VFDYLD2!AG$4,'[1]INTERNAL PARAMETERS-1'!$B$5:$J$44,7,FALSE)*VFDYLD2!$F229 + VFDYLD1!AG229*(1-VLOOKUP(VFDYLD2!AG$4,'[1]INTERNAL PARAMETERS-1'!$B$5:$J$44,5,FALSE))*VLOOKUP(VFDYLD2!AG$4,'[1]INTERNAL PARAMETERS-1'!$B$5:$J$44,9,FALSE)*VFDYLD2!$F229</f>
        <v>0</v>
      </c>
      <c r="AH229" s="44">
        <f>VFDYLD1!AH229*VLOOKUP(VFDYLD2!AH$4,'[1]INTERNAL PARAMETERS-1'!$B$5:$J$44,5,FALSE)*VLOOKUP(VFDYLD2!AH$4,'[1]INTERNAL PARAMETERS-1'!$B$5:$J$44,7,FALSE)*VFDYLD2!$F229 + VFDYLD1!AH229*(1-VLOOKUP(VFDYLD2!AH$4,'[1]INTERNAL PARAMETERS-1'!$B$5:$J$44,5,FALSE))*VLOOKUP(VFDYLD2!AH$4,'[1]INTERNAL PARAMETERS-1'!$B$5:$J$44,9,FALSE)*VFDYLD2!$F229</f>
        <v>0</v>
      </c>
      <c r="AI229" s="44">
        <f>VFDYLD1!AI229*VLOOKUP(VFDYLD2!AI$4,'[1]INTERNAL PARAMETERS-1'!$B$5:$J$44,5,FALSE)*VLOOKUP(VFDYLD2!AI$4,'[1]INTERNAL PARAMETERS-1'!$B$5:$J$44,7,FALSE)*VFDYLD2!$F229 + VFDYLD1!AI229*(1-VLOOKUP(VFDYLD2!AI$4,'[1]INTERNAL PARAMETERS-1'!$B$5:$J$44,5,FALSE))*VLOOKUP(VFDYLD2!AI$4,'[1]INTERNAL PARAMETERS-1'!$B$5:$J$44,9,FALSE)*VFDYLD2!$F229</f>
        <v>0</v>
      </c>
      <c r="AJ229" s="44">
        <f>VFDYLD1!AJ229*VLOOKUP(VFDYLD2!AJ$4,'[1]INTERNAL PARAMETERS-1'!$B$5:$J$44,5,FALSE)*VLOOKUP(VFDYLD2!AJ$4,'[1]INTERNAL PARAMETERS-1'!$B$5:$J$44,7,FALSE)*VFDYLD2!$F229 + VFDYLD1!AJ229*(1-VLOOKUP(VFDYLD2!AJ$4,'[1]INTERNAL PARAMETERS-1'!$B$5:$J$44,5,FALSE))*VLOOKUP(VFDYLD2!AJ$4,'[1]INTERNAL PARAMETERS-1'!$B$5:$J$44,9,FALSE)*VFDYLD2!$F229</f>
        <v>0</v>
      </c>
      <c r="AK229" s="44">
        <f>VFDYLD1!AK229*VLOOKUP(VFDYLD2!AK$4,'[1]INTERNAL PARAMETERS-1'!$B$5:$J$44,5,FALSE)*VLOOKUP(VFDYLD2!AK$4,'[1]INTERNAL PARAMETERS-1'!$B$5:$J$44,7,FALSE)*VFDYLD2!$F229 + VFDYLD1!AK229*(1-VLOOKUP(VFDYLD2!AK$4,'[1]INTERNAL PARAMETERS-1'!$B$5:$J$44,5,FALSE))*VLOOKUP(VFDYLD2!AK$4,'[1]INTERNAL PARAMETERS-1'!$B$5:$J$44,9,FALSE)*VFDYLD2!$F229</f>
        <v>0</v>
      </c>
      <c r="AL229" s="44">
        <f>VFDYLD1!AL229*VLOOKUP(VFDYLD2!AL$4,'[1]INTERNAL PARAMETERS-1'!$B$5:$J$44,5,FALSE)*VLOOKUP(VFDYLD2!AL$4,'[1]INTERNAL PARAMETERS-1'!$B$5:$J$44,7,FALSE)*VFDYLD2!$F229 + VFDYLD1!AL229*(1-VLOOKUP(VFDYLD2!AL$4,'[1]INTERNAL PARAMETERS-1'!$B$5:$J$44,5,FALSE))*VLOOKUP(VFDYLD2!AL$4,'[1]INTERNAL PARAMETERS-1'!$B$5:$J$44,9,FALSE)*VFDYLD2!$F229</f>
        <v>0</v>
      </c>
      <c r="AM229" s="44">
        <f>VFDYLD1!AM229*VLOOKUP(VFDYLD2!AM$4,'[1]INTERNAL PARAMETERS-1'!$B$5:$J$44,5,FALSE)*VLOOKUP(VFDYLD2!AM$4,'[1]INTERNAL PARAMETERS-1'!$B$5:$J$44,7,FALSE)*VFDYLD2!$F229 + VFDYLD1!AM229*(1-VLOOKUP(VFDYLD2!AM$4,'[1]INTERNAL PARAMETERS-1'!$B$5:$J$44,5,FALSE))*VLOOKUP(VFDYLD2!AM$4,'[1]INTERNAL PARAMETERS-1'!$B$5:$J$44,9,FALSE)*VFDYLD2!$F229</f>
        <v>0</v>
      </c>
      <c r="AN229" s="44">
        <f>VFDYLD1!AN229*VLOOKUP(VFDYLD2!AN$4,'[1]INTERNAL PARAMETERS-1'!$B$5:$J$44,5,FALSE)*VLOOKUP(VFDYLD2!AN$4,'[1]INTERNAL PARAMETERS-1'!$B$5:$J$44,7,FALSE)*VFDYLD2!$F229 + VFDYLD1!AN229*(1-VLOOKUP(VFDYLD2!AN$4,'[1]INTERNAL PARAMETERS-1'!$B$5:$J$44,5,FALSE))*VLOOKUP(VFDYLD2!AN$4,'[1]INTERNAL PARAMETERS-1'!$B$5:$J$44,9,FALSE)*VFDYLD2!$F229</f>
        <v>0</v>
      </c>
      <c r="AO229" s="44">
        <f>VFDYLD1!AO229*VLOOKUP(VFDYLD2!AO$4,'[1]INTERNAL PARAMETERS-1'!$B$5:$J$44,5,FALSE)*VLOOKUP(VFDYLD2!AO$4,'[1]INTERNAL PARAMETERS-1'!$B$5:$J$44,7,FALSE)*VFDYLD2!$F229 + VFDYLD1!AO229*(1-VLOOKUP(VFDYLD2!AO$4,'[1]INTERNAL PARAMETERS-1'!$B$5:$J$44,5,FALSE))*VLOOKUP(VFDYLD2!AO$4,'[1]INTERNAL PARAMETERS-1'!$B$5:$J$44,9,FALSE)*VFDYLD2!$F229</f>
        <v>0</v>
      </c>
      <c r="AP229" s="44">
        <f>VFDYLD1!AP229*VLOOKUP(VFDYLD2!AP$4,'[1]INTERNAL PARAMETERS-1'!$B$5:$J$44,5,FALSE)*VLOOKUP(VFDYLD2!AP$4,'[1]INTERNAL PARAMETERS-1'!$B$5:$J$44,7,FALSE)*VFDYLD2!$F229 + VFDYLD1!AP229*(1-VLOOKUP(VFDYLD2!AP$4,'[1]INTERNAL PARAMETERS-1'!$B$5:$J$44,5,FALSE))*VLOOKUP(VFDYLD2!AP$4,'[1]INTERNAL PARAMETERS-1'!$B$5:$J$44,9,FALSE)*VFDYLD2!$F229</f>
        <v>0</v>
      </c>
      <c r="AQ229" s="44">
        <f>VFDYLD1!AQ229*VLOOKUP(VFDYLD2!AQ$4,'[1]INTERNAL PARAMETERS-1'!$B$5:$J$44,5,FALSE)*VLOOKUP(VFDYLD2!AQ$4,'[1]INTERNAL PARAMETERS-1'!$B$5:$J$44,7,FALSE)*VFDYLD2!$F229 + VFDYLD1!AQ229*(1-VLOOKUP(VFDYLD2!AQ$4,'[1]INTERNAL PARAMETERS-1'!$B$5:$J$44,5,FALSE))*VLOOKUP(VFDYLD2!AQ$4,'[1]INTERNAL PARAMETERS-1'!$B$5:$J$44,9,FALSE)*VFDYLD2!$F229</f>
        <v>0</v>
      </c>
      <c r="AR229" s="44">
        <f>VFDYLD1!AR229*VLOOKUP(VFDYLD2!AR$4,'[1]INTERNAL PARAMETERS-1'!$B$5:$J$44,5,FALSE)*VLOOKUP(VFDYLD2!AR$4,'[1]INTERNAL PARAMETERS-1'!$B$5:$J$44,7,FALSE)*VFDYLD2!$F229 + VFDYLD1!AR229*(1-VLOOKUP(VFDYLD2!AR$4,'[1]INTERNAL PARAMETERS-1'!$B$5:$J$44,5,FALSE))*VLOOKUP(VFDYLD2!AR$4,'[1]INTERNAL PARAMETERS-1'!$B$5:$J$44,9,FALSE)*VFDYLD2!$F229</f>
        <v>0</v>
      </c>
      <c r="AS229" s="44">
        <f>VFDYLD1!AS229*VLOOKUP(VFDYLD2!AS$4,'[1]INTERNAL PARAMETERS-1'!$B$5:$J$44,5,FALSE)*VLOOKUP(VFDYLD2!AS$4,'[1]INTERNAL PARAMETERS-1'!$B$5:$J$44,7,FALSE)*VFDYLD2!$F229 + VFDYLD1!AS229*(1-VLOOKUP(VFDYLD2!AS$4,'[1]INTERNAL PARAMETERS-1'!$B$5:$J$44,5,FALSE))*VLOOKUP(VFDYLD2!AS$4,'[1]INTERNAL PARAMETERS-1'!$B$5:$J$44,9,FALSE)*VFDYLD2!$F229</f>
        <v>0</v>
      </c>
      <c r="AT229" s="43">
        <f>VFDYLD1!AT229*VLOOKUP(VFDYLD2!AT$4,'[1]INTERNAL PARAMETERS-1'!$B$5:$J$44,5,FALSE)*VLOOKUP(VFDYLD2!AT$4,'[1]INTERNAL PARAMETERS-1'!$B$5:$J$44,7,FALSE)*VFDYLD2!$F229 + VFDYLD1!AT229*(1-VLOOKUP(VFDYLD2!AT$4,'[1]INTERNAL PARAMETERS-1'!$B$5:$J$44,5,FALSE))*VLOOKUP(VFDYLD2!AT$4,'[1]INTERNAL PARAMETERS-1'!$B$5:$J$44,9,FALSE)*VFDYLD2!$F229</f>
        <v>0</v>
      </c>
      <c r="AU229" s="45">
        <f>VFDYLD1!AU229*VLOOKUP(VFDYLD2!AU$4,'[1]INTERNAL PARAMETERS-1'!$B$5:$J$44,5,FALSE)*VLOOKUP(VFDYLD2!AU$4,'[1]INTERNAL PARAMETERS-1'!$B$5:$J$44,6,FALSE)*VLOOKUP(VFDYLD2!AU$4,'[1]INTERNAL PARAMETERS-1'!$B$5:$J$44,3,FALSE) + VFDYLD1!AU229*(1-VLOOKUP(VFDYLD2!AU$4,'[1]INTERNAL PARAMETERS-1'!$B$5:$J$44,5,FALSE))*VLOOKUP(VFDYLD2!AU$4,'[1]INTERNAL PARAMETERS-1'!$B$5:$J$44,8,FALSE)*VLOOKUP(VFDYLD2!AU$4,'[1]INTERNAL PARAMETERS-1'!$B$5:$J$44,3,FALSE)</f>
        <v>0</v>
      </c>
      <c r="AV229" s="44">
        <f>VFDYLD1!AV229*VLOOKUP(VFDYLD2!AV$4,'[1]INTERNAL PARAMETERS-1'!$B$5:$J$44,5,FALSE)*VLOOKUP(VFDYLD2!AV$4,'[1]INTERNAL PARAMETERS-1'!$B$5:$J$44,6,FALSE)*VLOOKUP(VFDYLD2!AV$4,'[1]INTERNAL PARAMETERS-1'!$B$5:$J$44,3,FALSE) + VFDYLD1!AV229*(1-VLOOKUP(VFDYLD2!AV$4,'[1]INTERNAL PARAMETERS-1'!$B$5:$J$44,5,FALSE))*VLOOKUP(VFDYLD2!AV$4,'[1]INTERNAL PARAMETERS-1'!$B$5:$J$44,8,FALSE)*VLOOKUP(VFDYLD2!AV$4,'[1]INTERNAL PARAMETERS-1'!$B$5:$J$44,3,FALSE)</f>
        <v>0</v>
      </c>
      <c r="AW229" s="44">
        <f>VFDYLD1!AW229*VLOOKUP(VFDYLD2!AW$4,'[1]INTERNAL PARAMETERS-1'!$B$5:$J$44,5,FALSE)*VLOOKUP(VFDYLD2!AW$4,'[1]INTERNAL PARAMETERS-1'!$B$5:$J$44,6,FALSE)*VLOOKUP(VFDYLD2!AW$4,'[1]INTERNAL PARAMETERS-1'!$B$5:$J$44,3,FALSE) + VFDYLD1!AW229*(1-VLOOKUP(VFDYLD2!AW$4,'[1]INTERNAL PARAMETERS-1'!$B$5:$J$44,5,FALSE))*VLOOKUP(VFDYLD2!AW$4,'[1]INTERNAL PARAMETERS-1'!$B$5:$J$44,8,FALSE)*VLOOKUP(VFDYLD2!AW$4,'[1]INTERNAL PARAMETERS-1'!$B$5:$J$44,3,FALSE)</f>
        <v>0</v>
      </c>
      <c r="AX229" s="44">
        <f>VFDYLD1!AX229*VLOOKUP(VFDYLD2!AX$4,'[1]INTERNAL PARAMETERS-1'!$B$5:$J$44,5,FALSE)*VLOOKUP(VFDYLD2!AX$4,'[1]INTERNAL PARAMETERS-1'!$B$5:$J$44,6,FALSE)*VLOOKUP(VFDYLD2!AX$4,'[1]INTERNAL PARAMETERS-1'!$B$5:$J$44,3,FALSE) + VFDYLD1!AX229*(1-VLOOKUP(VFDYLD2!AX$4,'[1]INTERNAL PARAMETERS-1'!$B$5:$J$44,5,FALSE))*VLOOKUP(VFDYLD2!AX$4,'[1]INTERNAL PARAMETERS-1'!$B$5:$J$44,8,FALSE)*VLOOKUP(VFDYLD2!AX$4,'[1]INTERNAL PARAMETERS-1'!$B$5:$J$44,3,FALSE)</f>
        <v>0</v>
      </c>
      <c r="AY229" s="44">
        <f>VFDYLD1!AY229*VLOOKUP(VFDYLD2!AY$4,'[1]INTERNAL PARAMETERS-1'!$B$5:$J$44,5,FALSE)*VLOOKUP(VFDYLD2!AY$4,'[1]INTERNAL PARAMETERS-1'!$B$5:$J$44,6,FALSE)*VLOOKUP(VFDYLD2!AY$4,'[1]INTERNAL PARAMETERS-1'!$B$5:$J$44,3,FALSE) + VFDYLD1!AY229*(1-VLOOKUP(VFDYLD2!AY$4,'[1]INTERNAL PARAMETERS-1'!$B$5:$J$44,5,FALSE))*VLOOKUP(VFDYLD2!AY$4,'[1]INTERNAL PARAMETERS-1'!$B$5:$J$44,8,FALSE)*VLOOKUP(VFDYLD2!AY$4,'[1]INTERNAL PARAMETERS-1'!$B$5:$J$44,3,FALSE)</f>
        <v>0</v>
      </c>
      <c r="AZ229" s="44">
        <f>VFDYLD1!AZ229*VLOOKUP(VFDYLD2!AZ$4,'[1]INTERNAL PARAMETERS-1'!$B$5:$J$44,5,FALSE)*VLOOKUP(VFDYLD2!AZ$4,'[1]INTERNAL PARAMETERS-1'!$B$5:$J$44,6,FALSE)*VLOOKUP(VFDYLD2!AZ$4,'[1]INTERNAL PARAMETERS-1'!$B$5:$J$44,3,FALSE) + VFDYLD1!AZ229*(1-VLOOKUP(VFDYLD2!AZ$4,'[1]INTERNAL PARAMETERS-1'!$B$5:$J$44,5,FALSE))*VLOOKUP(VFDYLD2!AZ$4,'[1]INTERNAL PARAMETERS-1'!$B$5:$J$44,8,FALSE)*VLOOKUP(VFDYLD2!AZ$4,'[1]INTERNAL PARAMETERS-1'!$B$5:$J$44,3,FALSE)</f>
        <v>0</v>
      </c>
      <c r="BA229" s="44">
        <f>VFDYLD1!BA229*VLOOKUP(VFDYLD2!BA$4,'[1]INTERNAL PARAMETERS-1'!$B$5:$J$44,5,FALSE)*VLOOKUP(VFDYLD2!BA$4,'[1]INTERNAL PARAMETERS-1'!$B$5:$J$44,6,FALSE)*VLOOKUP(VFDYLD2!BA$4,'[1]INTERNAL PARAMETERS-1'!$B$5:$J$44,3,FALSE) + VFDYLD1!BA229*(1-VLOOKUP(VFDYLD2!BA$4,'[1]INTERNAL PARAMETERS-1'!$B$5:$J$44,5,FALSE))*VLOOKUP(VFDYLD2!BA$4,'[1]INTERNAL PARAMETERS-1'!$B$5:$J$44,8,FALSE)*VLOOKUP(VFDYLD2!BA$4,'[1]INTERNAL PARAMETERS-1'!$B$5:$J$44,3,FALSE)</f>
        <v>0</v>
      </c>
      <c r="BB229" s="44">
        <f>VFDYLD1!BB229*VLOOKUP(VFDYLD2!BB$4,'[1]INTERNAL PARAMETERS-1'!$B$5:$J$44,5,FALSE)*VLOOKUP(VFDYLD2!BB$4,'[1]INTERNAL PARAMETERS-1'!$B$5:$J$44,6,FALSE)*VLOOKUP(VFDYLD2!BB$4,'[1]INTERNAL PARAMETERS-1'!$B$5:$J$44,3,FALSE) + VFDYLD1!BB229*(1-VLOOKUP(VFDYLD2!BB$4,'[1]INTERNAL PARAMETERS-1'!$B$5:$J$44,5,FALSE))*VLOOKUP(VFDYLD2!BB$4,'[1]INTERNAL PARAMETERS-1'!$B$5:$J$44,8,FALSE)*VLOOKUP(VFDYLD2!BB$4,'[1]INTERNAL PARAMETERS-1'!$B$5:$J$44,3,FALSE)</f>
        <v>0</v>
      </c>
      <c r="BC229" s="44">
        <f>VFDYLD1!BC229*VLOOKUP(VFDYLD2!BC$4,'[1]INTERNAL PARAMETERS-1'!$B$5:$J$44,5,FALSE)*VLOOKUP(VFDYLD2!BC$4,'[1]INTERNAL PARAMETERS-1'!$B$5:$J$44,6,FALSE)*VLOOKUP(VFDYLD2!BC$4,'[1]INTERNAL PARAMETERS-1'!$B$5:$J$44,3,FALSE) + VFDYLD1!BC229*(1-VLOOKUP(VFDYLD2!BC$4,'[1]INTERNAL PARAMETERS-1'!$B$5:$J$44,5,FALSE))*VLOOKUP(VFDYLD2!BC$4,'[1]INTERNAL PARAMETERS-1'!$B$5:$J$44,8,FALSE)*VLOOKUP(VFDYLD2!BC$4,'[1]INTERNAL PARAMETERS-1'!$B$5:$J$44,3,FALSE)</f>
        <v>0</v>
      </c>
      <c r="BD229" s="44">
        <f>VFDYLD1!BD229*VLOOKUP(VFDYLD2!BD$4,'[1]INTERNAL PARAMETERS-1'!$B$5:$J$44,5,FALSE)*VLOOKUP(VFDYLD2!BD$4,'[1]INTERNAL PARAMETERS-1'!$B$5:$J$44,6,FALSE)*VLOOKUP(VFDYLD2!BD$4,'[1]INTERNAL PARAMETERS-1'!$B$5:$J$44,3,FALSE) + VFDYLD1!BD229*(1-VLOOKUP(VFDYLD2!BD$4,'[1]INTERNAL PARAMETERS-1'!$B$5:$J$44,5,FALSE))*VLOOKUP(VFDYLD2!BD$4,'[1]INTERNAL PARAMETERS-1'!$B$5:$J$44,8,FALSE)*VLOOKUP(VFDYLD2!BD$4,'[1]INTERNAL PARAMETERS-1'!$B$5:$J$44,3,FALSE)</f>
        <v>0</v>
      </c>
      <c r="BE229" s="44">
        <f>VFDYLD1!BE229*VLOOKUP(VFDYLD2!BE$4,'[1]INTERNAL PARAMETERS-1'!$B$5:$J$44,5,FALSE)*VLOOKUP(VFDYLD2!BE$4,'[1]INTERNAL PARAMETERS-1'!$B$5:$J$44,6,FALSE)*VLOOKUP(VFDYLD2!BE$4,'[1]INTERNAL PARAMETERS-1'!$B$5:$J$44,3,FALSE) + VFDYLD1!BE229*(1-VLOOKUP(VFDYLD2!BE$4,'[1]INTERNAL PARAMETERS-1'!$B$5:$J$44,5,FALSE))*VLOOKUP(VFDYLD2!BE$4,'[1]INTERNAL PARAMETERS-1'!$B$5:$J$44,8,FALSE)*VLOOKUP(VFDYLD2!BE$4,'[1]INTERNAL PARAMETERS-1'!$B$5:$J$44,3,FALSE)</f>
        <v>0</v>
      </c>
      <c r="BF229" s="44">
        <f>VFDYLD1!BF229*VLOOKUP(VFDYLD2!BF$4,'[1]INTERNAL PARAMETERS-1'!$B$5:$J$44,5,FALSE)*VLOOKUP(VFDYLD2!BF$4,'[1]INTERNAL PARAMETERS-1'!$B$5:$J$44,6,FALSE)*VLOOKUP(VFDYLD2!BF$4,'[1]INTERNAL PARAMETERS-1'!$B$5:$J$44,3,FALSE) + VFDYLD1!BF229*(1-VLOOKUP(VFDYLD2!BF$4,'[1]INTERNAL PARAMETERS-1'!$B$5:$J$44,5,FALSE))*VLOOKUP(VFDYLD2!BF$4,'[1]INTERNAL PARAMETERS-1'!$B$5:$J$44,8,FALSE)*VLOOKUP(VFDYLD2!BF$4,'[1]INTERNAL PARAMETERS-1'!$B$5:$J$44,3,FALSE)</f>
        <v>0</v>
      </c>
      <c r="BG229" s="44">
        <f>VFDYLD1!BG229*VLOOKUP(VFDYLD2!BG$4,'[1]INTERNAL PARAMETERS-1'!$B$5:$J$44,5,FALSE)*VLOOKUP(VFDYLD2!BG$4,'[1]INTERNAL PARAMETERS-1'!$B$5:$J$44,6,FALSE)*VLOOKUP(VFDYLD2!BG$4,'[1]INTERNAL PARAMETERS-1'!$B$5:$J$44,3,FALSE) + VFDYLD1!BG229*(1-VLOOKUP(VFDYLD2!BG$4,'[1]INTERNAL PARAMETERS-1'!$B$5:$J$44,5,FALSE))*VLOOKUP(VFDYLD2!BG$4,'[1]INTERNAL PARAMETERS-1'!$B$5:$J$44,8,FALSE)*VLOOKUP(VFDYLD2!BG$4,'[1]INTERNAL PARAMETERS-1'!$B$5:$J$44,3,FALSE)</f>
        <v>0</v>
      </c>
      <c r="BH229" s="44">
        <f>VFDYLD1!BH229*VLOOKUP(VFDYLD2!BH$4,'[1]INTERNAL PARAMETERS-1'!$B$5:$J$44,5,FALSE)*VLOOKUP(VFDYLD2!BH$4,'[1]INTERNAL PARAMETERS-1'!$B$5:$J$44,6,FALSE)*VLOOKUP(VFDYLD2!BH$4,'[1]INTERNAL PARAMETERS-1'!$B$5:$J$44,3,FALSE) + VFDYLD1!BH229*(1-VLOOKUP(VFDYLD2!BH$4,'[1]INTERNAL PARAMETERS-1'!$B$5:$J$44,5,FALSE))*VLOOKUP(VFDYLD2!BH$4,'[1]INTERNAL PARAMETERS-1'!$B$5:$J$44,8,FALSE)*VLOOKUP(VFDYLD2!BH$4,'[1]INTERNAL PARAMETERS-1'!$B$5:$J$44,3,FALSE)</f>
        <v>0</v>
      </c>
      <c r="BI229" s="44">
        <f>VFDYLD1!BI229*VLOOKUP(VFDYLD2!BI$4,'[1]INTERNAL PARAMETERS-1'!$B$5:$J$44,5,FALSE)*VLOOKUP(VFDYLD2!BI$4,'[1]INTERNAL PARAMETERS-1'!$B$5:$J$44,6,FALSE)*VLOOKUP(VFDYLD2!BI$4,'[1]INTERNAL PARAMETERS-1'!$B$5:$J$44,3,FALSE) + VFDYLD1!BI229*(1-VLOOKUP(VFDYLD2!BI$4,'[1]INTERNAL PARAMETERS-1'!$B$5:$J$44,5,FALSE))*VLOOKUP(VFDYLD2!BI$4,'[1]INTERNAL PARAMETERS-1'!$B$5:$J$44,8,FALSE)*VLOOKUP(VFDYLD2!BI$4,'[1]INTERNAL PARAMETERS-1'!$B$5:$J$44,3,FALSE)</f>
        <v>0</v>
      </c>
      <c r="BJ229" s="44">
        <f>VFDYLD1!BJ229*VLOOKUP(VFDYLD2!BJ$4,'[1]INTERNAL PARAMETERS-1'!$B$5:$J$44,5,FALSE)*VLOOKUP(VFDYLD2!BJ$4,'[1]INTERNAL PARAMETERS-1'!$B$5:$J$44,6,FALSE)*VLOOKUP(VFDYLD2!BJ$4,'[1]INTERNAL PARAMETERS-1'!$B$5:$J$44,3,FALSE) + VFDYLD1!BJ229*(1-VLOOKUP(VFDYLD2!BJ$4,'[1]INTERNAL PARAMETERS-1'!$B$5:$J$44,5,FALSE))*VLOOKUP(VFDYLD2!BJ$4,'[1]INTERNAL PARAMETERS-1'!$B$5:$J$44,8,FALSE)*VLOOKUP(VFDYLD2!BJ$4,'[1]INTERNAL PARAMETERS-1'!$B$5:$J$44,3,FALSE)</f>
        <v>0</v>
      </c>
      <c r="BK229" s="44">
        <f>VFDYLD1!BK229*VLOOKUP(VFDYLD2!BK$4,'[1]INTERNAL PARAMETERS-1'!$B$5:$J$44,5,FALSE)*VLOOKUP(VFDYLD2!BK$4,'[1]INTERNAL PARAMETERS-1'!$B$5:$J$44,6,FALSE)*VLOOKUP(VFDYLD2!BK$4,'[1]INTERNAL PARAMETERS-1'!$B$5:$J$44,3,FALSE) + VFDYLD1!BK229*(1-VLOOKUP(VFDYLD2!BK$4,'[1]INTERNAL PARAMETERS-1'!$B$5:$J$44,5,FALSE))*VLOOKUP(VFDYLD2!BK$4,'[1]INTERNAL PARAMETERS-1'!$B$5:$J$44,8,FALSE)*VLOOKUP(VFDYLD2!BK$4,'[1]INTERNAL PARAMETERS-1'!$B$5:$J$44,3,FALSE)</f>
        <v>0</v>
      </c>
      <c r="BL229" s="44">
        <f>VFDYLD1!BL229*VLOOKUP(VFDYLD2!BL$4,'[1]INTERNAL PARAMETERS-1'!$B$5:$J$44,5,FALSE)*VLOOKUP(VFDYLD2!BL$4,'[1]INTERNAL PARAMETERS-1'!$B$5:$J$44,6,FALSE)*VLOOKUP(VFDYLD2!BL$4,'[1]INTERNAL PARAMETERS-1'!$B$5:$J$44,3,FALSE) + VFDYLD1!BL229*(1-VLOOKUP(VFDYLD2!BL$4,'[1]INTERNAL PARAMETERS-1'!$B$5:$J$44,5,FALSE))*VLOOKUP(VFDYLD2!BL$4,'[1]INTERNAL PARAMETERS-1'!$B$5:$J$44,8,FALSE)*VLOOKUP(VFDYLD2!BL$4,'[1]INTERNAL PARAMETERS-1'!$B$5:$J$44,3,FALSE)</f>
        <v>0</v>
      </c>
      <c r="BM229" s="44">
        <f>VFDYLD1!BM229*VLOOKUP(VFDYLD2!BM$4,'[1]INTERNAL PARAMETERS-1'!$B$5:$J$44,5,FALSE)*VLOOKUP(VFDYLD2!BM$4,'[1]INTERNAL PARAMETERS-1'!$B$5:$J$44,6,FALSE)*VLOOKUP(VFDYLD2!BM$4,'[1]INTERNAL PARAMETERS-1'!$B$5:$J$44,3,FALSE) + VFDYLD1!BM229*(1-VLOOKUP(VFDYLD2!BM$4,'[1]INTERNAL PARAMETERS-1'!$B$5:$J$44,5,FALSE))*VLOOKUP(VFDYLD2!BM$4,'[1]INTERNAL PARAMETERS-1'!$B$5:$J$44,8,FALSE)*VLOOKUP(VFDYLD2!BM$4,'[1]INTERNAL PARAMETERS-1'!$B$5:$J$44,3,FALSE)</f>
        <v>0</v>
      </c>
      <c r="BN229" s="44">
        <f>VFDYLD1!BN229*VLOOKUP(VFDYLD2!BN$4,'[1]INTERNAL PARAMETERS-1'!$B$5:$J$44,5,FALSE)*VLOOKUP(VFDYLD2!BN$4,'[1]INTERNAL PARAMETERS-1'!$B$5:$J$44,6,FALSE)*VLOOKUP(VFDYLD2!BN$4,'[1]INTERNAL PARAMETERS-1'!$B$5:$J$44,3,FALSE) + VFDYLD1!BN229*(1-VLOOKUP(VFDYLD2!BN$4,'[1]INTERNAL PARAMETERS-1'!$B$5:$J$44,5,FALSE))*VLOOKUP(VFDYLD2!BN$4,'[1]INTERNAL PARAMETERS-1'!$B$5:$J$44,8,FALSE)*VLOOKUP(VFDYLD2!BN$4,'[1]INTERNAL PARAMETERS-1'!$B$5:$J$44,3,FALSE)</f>
        <v>0</v>
      </c>
      <c r="BO229" s="44">
        <f>VFDYLD1!BO229*VLOOKUP(VFDYLD2!BO$4,'[1]INTERNAL PARAMETERS-1'!$B$5:$J$44,5,FALSE)*VLOOKUP(VFDYLD2!BO$4,'[1]INTERNAL PARAMETERS-1'!$B$5:$J$44,6,FALSE)*VLOOKUP(VFDYLD2!BO$4,'[1]INTERNAL PARAMETERS-1'!$B$5:$J$44,3,FALSE) + VFDYLD1!BO229*(1-VLOOKUP(VFDYLD2!BO$4,'[1]INTERNAL PARAMETERS-1'!$B$5:$J$44,5,FALSE))*VLOOKUP(VFDYLD2!BO$4,'[1]INTERNAL PARAMETERS-1'!$B$5:$J$44,8,FALSE)*VLOOKUP(VFDYLD2!BO$4,'[1]INTERNAL PARAMETERS-1'!$B$5:$J$44,3,FALSE)</f>
        <v>0</v>
      </c>
      <c r="BP229" s="44">
        <f>VFDYLD1!BP229*VLOOKUP(VFDYLD2!BP$4,'[1]INTERNAL PARAMETERS-1'!$B$5:$J$44,5,FALSE)*VLOOKUP(VFDYLD2!BP$4,'[1]INTERNAL PARAMETERS-1'!$B$5:$J$44,6,FALSE)*VLOOKUP(VFDYLD2!BP$4,'[1]INTERNAL PARAMETERS-1'!$B$5:$J$44,3,FALSE) + VFDYLD1!BP229*(1-VLOOKUP(VFDYLD2!BP$4,'[1]INTERNAL PARAMETERS-1'!$B$5:$J$44,5,FALSE))*VLOOKUP(VFDYLD2!BP$4,'[1]INTERNAL PARAMETERS-1'!$B$5:$J$44,8,FALSE)*VLOOKUP(VFDYLD2!BP$4,'[1]INTERNAL PARAMETERS-1'!$B$5:$J$44,3,FALSE)</f>
        <v>0</v>
      </c>
      <c r="BQ229" s="44">
        <f>VFDYLD1!BQ229*VLOOKUP(VFDYLD2!BQ$4,'[1]INTERNAL PARAMETERS-1'!$B$5:$J$44,5,FALSE)*VLOOKUP(VFDYLD2!BQ$4,'[1]INTERNAL PARAMETERS-1'!$B$5:$J$44,6,FALSE)*VLOOKUP(VFDYLD2!BQ$4,'[1]INTERNAL PARAMETERS-1'!$B$5:$J$44,3,FALSE) + VFDYLD1!BQ229*(1-VLOOKUP(VFDYLD2!BQ$4,'[1]INTERNAL PARAMETERS-1'!$B$5:$J$44,5,FALSE))*VLOOKUP(VFDYLD2!BQ$4,'[1]INTERNAL PARAMETERS-1'!$B$5:$J$44,8,FALSE)*VLOOKUP(VFDYLD2!BQ$4,'[1]INTERNAL PARAMETERS-1'!$B$5:$J$44,3,FALSE)</f>
        <v>0</v>
      </c>
      <c r="BR229" s="44">
        <f>VFDYLD1!BR229*VLOOKUP(VFDYLD2!BR$4,'[1]INTERNAL PARAMETERS-1'!$B$5:$J$44,5,FALSE)*VLOOKUP(VFDYLD2!BR$4,'[1]INTERNAL PARAMETERS-1'!$B$5:$J$44,6,FALSE)*VLOOKUP(VFDYLD2!BR$4,'[1]INTERNAL PARAMETERS-1'!$B$5:$J$44,3,FALSE) + VFDYLD1!BR229*(1-VLOOKUP(VFDYLD2!BR$4,'[1]INTERNAL PARAMETERS-1'!$B$5:$J$44,5,FALSE))*VLOOKUP(VFDYLD2!BR$4,'[1]INTERNAL PARAMETERS-1'!$B$5:$J$44,8,FALSE)*VLOOKUP(VFDYLD2!BR$4,'[1]INTERNAL PARAMETERS-1'!$B$5:$J$44,3,FALSE)</f>
        <v>0</v>
      </c>
      <c r="BS229" s="44">
        <f>VFDYLD1!BS229*VLOOKUP(VFDYLD2!BS$4,'[1]INTERNAL PARAMETERS-1'!$B$5:$J$44,5,FALSE)*VLOOKUP(VFDYLD2!BS$4,'[1]INTERNAL PARAMETERS-1'!$B$5:$J$44,6,FALSE)*VLOOKUP(VFDYLD2!BS$4,'[1]INTERNAL PARAMETERS-1'!$B$5:$J$44,3,FALSE) + VFDYLD1!BS229*(1-VLOOKUP(VFDYLD2!BS$4,'[1]INTERNAL PARAMETERS-1'!$B$5:$J$44,5,FALSE))*VLOOKUP(VFDYLD2!BS$4,'[1]INTERNAL PARAMETERS-1'!$B$5:$J$44,8,FALSE)*VLOOKUP(VFDYLD2!BS$4,'[1]INTERNAL PARAMETERS-1'!$B$5:$J$44,3,FALSE)</f>
        <v>0</v>
      </c>
      <c r="BT229" s="44">
        <f>VFDYLD1!BT229*VLOOKUP(VFDYLD2!BT$4,'[1]INTERNAL PARAMETERS-1'!$B$5:$J$44,5,FALSE)*VLOOKUP(VFDYLD2!BT$4,'[1]INTERNAL PARAMETERS-1'!$B$5:$J$44,6,FALSE)*VLOOKUP(VFDYLD2!BT$4,'[1]INTERNAL PARAMETERS-1'!$B$5:$J$44,3,FALSE) + VFDYLD1!BT229*(1-VLOOKUP(VFDYLD2!BT$4,'[1]INTERNAL PARAMETERS-1'!$B$5:$J$44,5,FALSE))*VLOOKUP(VFDYLD2!BT$4,'[1]INTERNAL PARAMETERS-1'!$B$5:$J$44,8,FALSE)*VLOOKUP(VFDYLD2!BT$4,'[1]INTERNAL PARAMETERS-1'!$B$5:$J$44,3,FALSE)</f>
        <v>0</v>
      </c>
      <c r="BU229" s="44">
        <f>VFDYLD1!BU229*VLOOKUP(VFDYLD2!BU$4,'[1]INTERNAL PARAMETERS-1'!$B$5:$J$44,5,FALSE)*VLOOKUP(VFDYLD2!BU$4,'[1]INTERNAL PARAMETERS-1'!$B$5:$J$44,6,FALSE)*VLOOKUP(VFDYLD2!BU$4,'[1]INTERNAL PARAMETERS-1'!$B$5:$J$44,3,FALSE) + VFDYLD1!BU229*(1-VLOOKUP(VFDYLD2!BU$4,'[1]INTERNAL PARAMETERS-1'!$B$5:$J$44,5,FALSE))*VLOOKUP(VFDYLD2!BU$4,'[1]INTERNAL PARAMETERS-1'!$B$5:$J$44,8,FALSE)*VLOOKUP(VFDYLD2!BU$4,'[1]INTERNAL PARAMETERS-1'!$B$5:$J$44,3,FALSE)</f>
        <v>0</v>
      </c>
      <c r="BV229" s="44">
        <f>VFDYLD1!BV229*VLOOKUP(VFDYLD2!BV$4,'[1]INTERNAL PARAMETERS-1'!$B$5:$J$44,5,FALSE)*VLOOKUP(VFDYLD2!BV$4,'[1]INTERNAL PARAMETERS-1'!$B$5:$J$44,6,FALSE)*VLOOKUP(VFDYLD2!BV$4,'[1]INTERNAL PARAMETERS-1'!$B$5:$J$44,3,FALSE) + VFDYLD1!BV229*(1-VLOOKUP(VFDYLD2!BV$4,'[1]INTERNAL PARAMETERS-1'!$B$5:$J$44,5,FALSE))*VLOOKUP(VFDYLD2!BV$4,'[1]INTERNAL PARAMETERS-1'!$B$5:$J$44,8,FALSE)*VLOOKUP(VFDYLD2!BV$4,'[1]INTERNAL PARAMETERS-1'!$B$5:$J$44,3,FALSE)</f>
        <v>0</v>
      </c>
      <c r="BW229" s="44">
        <f>VFDYLD1!BW229*VLOOKUP(VFDYLD2!BW$4,'[1]INTERNAL PARAMETERS-1'!$B$5:$J$44,5,FALSE)*VLOOKUP(VFDYLD2!BW$4,'[1]INTERNAL PARAMETERS-1'!$B$5:$J$44,6,FALSE)*VLOOKUP(VFDYLD2!BW$4,'[1]INTERNAL PARAMETERS-1'!$B$5:$J$44,3,FALSE) + VFDYLD1!BW229*(1-VLOOKUP(VFDYLD2!BW$4,'[1]INTERNAL PARAMETERS-1'!$B$5:$J$44,5,FALSE))*VLOOKUP(VFDYLD2!BW$4,'[1]INTERNAL PARAMETERS-1'!$B$5:$J$44,8,FALSE)*VLOOKUP(VFDYLD2!BW$4,'[1]INTERNAL PARAMETERS-1'!$B$5:$J$44,3,FALSE)</f>
        <v>0</v>
      </c>
      <c r="BX229" s="44">
        <f>VFDYLD1!BX229*VLOOKUP(VFDYLD2!BX$4,'[1]INTERNAL PARAMETERS-1'!$B$5:$J$44,5,FALSE)*VLOOKUP(VFDYLD2!BX$4,'[1]INTERNAL PARAMETERS-1'!$B$5:$J$44,6,FALSE)*VLOOKUP(VFDYLD2!BX$4,'[1]INTERNAL PARAMETERS-1'!$B$5:$J$44,3,FALSE) + VFDYLD1!BX229*(1-VLOOKUP(VFDYLD2!BX$4,'[1]INTERNAL PARAMETERS-1'!$B$5:$J$44,5,FALSE))*VLOOKUP(VFDYLD2!BX$4,'[1]INTERNAL PARAMETERS-1'!$B$5:$J$44,8,FALSE)*VLOOKUP(VFDYLD2!BX$4,'[1]INTERNAL PARAMETERS-1'!$B$5:$J$44,3,FALSE)</f>
        <v>0</v>
      </c>
      <c r="BY229" s="44">
        <f>VFDYLD1!BY229*VLOOKUP(VFDYLD2!BY$4,'[1]INTERNAL PARAMETERS-1'!$B$5:$J$44,5,FALSE)*VLOOKUP(VFDYLD2!BY$4,'[1]INTERNAL PARAMETERS-1'!$B$5:$J$44,6,FALSE)*VLOOKUP(VFDYLD2!BY$4,'[1]INTERNAL PARAMETERS-1'!$B$5:$J$44,3,FALSE) + VFDYLD1!BY229*(1-VLOOKUP(VFDYLD2!BY$4,'[1]INTERNAL PARAMETERS-1'!$B$5:$J$44,5,FALSE))*VLOOKUP(VFDYLD2!BY$4,'[1]INTERNAL PARAMETERS-1'!$B$5:$J$44,8,FALSE)*VLOOKUP(VFDYLD2!BY$4,'[1]INTERNAL PARAMETERS-1'!$B$5:$J$44,3,FALSE)</f>
        <v>0</v>
      </c>
      <c r="BZ229" s="44">
        <f>VFDYLD1!BZ229*VLOOKUP(VFDYLD2!BZ$4,'[1]INTERNAL PARAMETERS-1'!$B$5:$J$44,5,FALSE)*VLOOKUP(VFDYLD2!BZ$4,'[1]INTERNAL PARAMETERS-1'!$B$5:$J$44,6,FALSE)*VLOOKUP(VFDYLD2!BZ$4,'[1]INTERNAL PARAMETERS-1'!$B$5:$J$44,3,FALSE) + VFDYLD1!BZ229*(1-VLOOKUP(VFDYLD2!BZ$4,'[1]INTERNAL PARAMETERS-1'!$B$5:$J$44,5,FALSE))*VLOOKUP(VFDYLD2!BZ$4,'[1]INTERNAL PARAMETERS-1'!$B$5:$J$44,8,FALSE)*VLOOKUP(VFDYLD2!BZ$4,'[1]INTERNAL PARAMETERS-1'!$B$5:$J$44,3,FALSE)</f>
        <v>0</v>
      </c>
      <c r="CA229" s="44">
        <f>VFDYLD1!CA229*VLOOKUP(VFDYLD2!CA$4,'[1]INTERNAL PARAMETERS-1'!$B$5:$J$44,5,FALSE)*VLOOKUP(VFDYLD2!CA$4,'[1]INTERNAL PARAMETERS-1'!$B$5:$J$44,6,FALSE)*VLOOKUP(VFDYLD2!CA$4,'[1]INTERNAL PARAMETERS-1'!$B$5:$J$44,3,FALSE) + VFDYLD1!CA229*(1-VLOOKUP(VFDYLD2!CA$4,'[1]INTERNAL PARAMETERS-1'!$B$5:$J$44,5,FALSE))*VLOOKUP(VFDYLD2!CA$4,'[1]INTERNAL PARAMETERS-1'!$B$5:$J$44,8,FALSE)*VLOOKUP(VFDYLD2!CA$4,'[1]INTERNAL PARAMETERS-1'!$B$5:$J$44,3,FALSE)</f>
        <v>0</v>
      </c>
      <c r="CB229" s="44">
        <f>VFDYLD1!CB229*VLOOKUP(VFDYLD2!CB$4,'[1]INTERNAL PARAMETERS-1'!$B$5:$J$44,5,FALSE)*VLOOKUP(VFDYLD2!CB$4,'[1]INTERNAL PARAMETERS-1'!$B$5:$J$44,6,FALSE)*VLOOKUP(VFDYLD2!CB$4,'[1]INTERNAL PARAMETERS-1'!$B$5:$J$44,3,FALSE) + VFDYLD1!CB229*(1-VLOOKUP(VFDYLD2!CB$4,'[1]INTERNAL PARAMETERS-1'!$B$5:$J$44,5,FALSE))*VLOOKUP(VFDYLD2!CB$4,'[1]INTERNAL PARAMETERS-1'!$B$5:$J$44,8,FALSE)*VLOOKUP(VFDYLD2!CB$4,'[1]INTERNAL PARAMETERS-1'!$B$5:$J$44,3,FALSE)</f>
        <v>0</v>
      </c>
      <c r="CC229" s="44">
        <f>VFDYLD1!CC229*VLOOKUP(VFDYLD2!CC$4,'[1]INTERNAL PARAMETERS-1'!$B$5:$J$44,5,FALSE)*VLOOKUP(VFDYLD2!CC$4,'[1]INTERNAL PARAMETERS-1'!$B$5:$J$44,6,FALSE)*VLOOKUP(VFDYLD2!CC$4,'[1]INTERNAL PARAMETERS-1'!$B$5:$J$44,3,FALSE) + VFDYLD1!CC229*(1-VLOOKUP(VFDYLD2!CC$4,'[1]INTERNAL PARAMETERS-1'!$B$5:$J$44,5,FALSE))*VLOOKUP(VFDYLD2!CC$4,'[1]INTERNAL PARAMETERS-1'!$B$5:$J$44,8,FALSE)*VLOOKUP(VFDYLD2!CC$4,'[1]INTERNAL PARAMETERS-1'!$B$5:$J$44,3,FALSE)</f>
        <v>0</v>
      </c>
      <c r="CD229" s="44">
        <f>VFDYLD1!CD229*VLOOKUP(VFDYLD2!CD$4,'[1]INTERNAL PARAMETERS-1'!$B$5:$J$44,5,FALSE)*VLOOKUP(VFDYLD2!CD$4,'[1]INTERNAL PARAMETERS-1'!$B$5:$J$44,6,FALSE)*VLOOKUP(VFDYLD2!CD$4,'[1]INTERNAL PARAMETERS-1'!$B$5:$J$44,3,FALSE) + VFDYLD1!CD229*(1-VLOOKUP(VFDYLD2!CD$4,'[1]INTERNAL PARAMETERS-1'!$B$5:$J$44,5,FALSE))*VLOOKUP(VFDYLD2!CD$4,'[1]INTERNAL PARAMETERS-1'!$B$5:$J$44,8,FALSE)*VLOOKUP(VFDYLD2!CD$4,'[1]INTERNAL PARAMETERS-1'!$B$5:$J$44,3,FALSE)</f>
        <v>0</v>
      </c>
      <c r="CE229" s="44">
        <f>VFDYLD1!CE229*VLOOKUP(VFDYLD2!CE$4,'[1]INTERNAL PARAMETERS-1'!$B$5:$J$44,5,FALSE)*VLOOKUP(VFDYLD2!CE$4,'[1]INTERNAL PARAMETERS-1'!$B$5:$J$44,6,FALSE)*VLOOKUP(VFDYLD2!CE$4,'[1]INTERNAL PARAMETERS-1'!$B$5:$J$44,3,FALSE) + VFDYLD1!CE229*(1-VLOOKUP(VFDYLD2!CE$4,'[1]INTERNAL PARAMETERS-1'!$B$5:$J$44,5,FALSE))*VLOOKUP(VFDYLD2!CE$4,'[1]INTERNAL PARAMETERS-1'!$B$5:$J$44,8,FALSE)*VLOOKUP(VFDYLD2!CE$4,'[1]INTERNAL PARAMETERS-1'!$B$5:$J$44,3,FALSE)</f>
        <v>0</v>
      </c>
      <c r="CF229" s="44">
        <f>VFDYLD1!CF229*VLOOKUP(VFDYLD2!CF$4,'[1]INTERNAL PARAMETERS-1'!$B$5:$J$44,5,FALSE)*VLOOKUP(VFDYLD2!CF$4,'[1]INTERNAL PARAMETERS-1'!$B$5:$J$44,6,FALSE)*VLOOKUP(VFDYLD2!CF$4,'[1]INTERNAL PARAMETERS-1'!$B$5:$J$44,3,FALSE) + VFDYLD1!CF229*(1-VLOOKUP(VFDYLD2!CF$4,'[1]INTERNAL PARAMETERS-1'!$B$5:$J$44,5,FALSE))*VLOOKUP(VFDYLD2!CF$4,'[1]INTERNAL PARAMETERS-1'!$B$5:$J$44,8,FALSE)*VLOOKUP(VFDYLD2!CF$4,'[1]INTERNAL PARAMETERS-1'!$B$5:$J$44,3,FALSE)</f>
        <v>0</v>
      </c>
      <c r="CG229" s="44">
        <f>VFDYLD1!CG229*VLOOKUP(VFDYLD2!CG$4,'[1]INTERNAL PARAMETERS-1'!$B$5:$J$44,5,FALSE)*VLOOKUP(VFDYLD2!CG$4,'[1]INTERNAL PARAMETERS-1'!$B$5:$J$44,6,FALSE)*VLOOKUP(VFDYLD2!CG$4,'[1]INTERNAL PARAMETERS-1'!$B$5:$J$44,3,FALSE) + VFDYLD1!CG229*(1-VLOOKUP(VFDYLD2!CG$4,'[1]INTERNAL PARAMETERS-1'!$B$5:$J$44,5,FALSE))*VLOOKUP(VFDYLD2!CG$4,'[1]INTERNAL PARAMETERS-1'!$B$5:$J$44,8,FALSE)*VLOOKUP(VFDYLD2!CG$4,'[1]INTERNAL PARAMETERS-1'!$B$5:$J$44,3,FALSE)</f>
        <v>0</v>
      </c>
      <c r="CH229" s="43">
        <f>VFDYLD1!CH229*VLOOKUP(VFDYLD2!CH$4,'[1]INTERNAL PARAMETERS-1'!$B$5:$J$44,5,FALSE)*VLOOKUP(VFDYLD2!CH$4,'[1]INTERNAL PARAMETERS-1'!$B$5:$J$44,6,FALSE)*VLOOKUP(VFDYLD2!CH$4,'[1]INTERNAL PARAMETERS-1'!$B$5:$J$44,3,FALSE) + VFDYLD1!CH229*(1-VLOOKUP(VFDYLD2!CH$4,'[1]INTERNAL PARAMETERS-1'!$B$5:$J$44,5,FALSE))*VLOOKUP(VFDYLD2!CH$4,'[1]INTERNAL PARAMETERS-1'!$B$5:$J$44,8,FALSE)*VLOOKUP(VFDYLD2!CH$4,'[1]INTERNAL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65</v>
      </c>
      <c r="D230" s="57" t="s">
        <v>55</v>
      </c>
      <c r="E230" s="132">
        <f>VFD!W230</f>
        <v>0</v>
      </c>
      <c r="F230" s="59">
        <f>'[1]INTERNAL PARAMETERS-1'!M14</f>
        <v>39.424999999999997</v>
      </c>
      <c r="G230" s="45">
        <f>VFDYLD1!G230*VLOOKUP(VFDYLD2!G$4,'[1]INTERNAL PARAMETERS-1'!$B$5:$J$44,5,FALSE)*VLOOKUP(VFDYLD2!G$4,'[1]INTERNAL PARAMETERS-1'!$B$5:$J$44,7,FALSE)*VFDYLD2!$F230 + VFDYLD1!G230*(1-VLOOKUP(VFDYLD2!G$4,'[1]INTERNAL PARAMETERS-1'!$B$5:$J$44,5,FALSE))*VLOOKUP(VFDYLD2!G$4,'[1]INTERNAL PARAMETERS-1'!$B$5:$J$44,9,FALSE)*VFDYLD2!$F230</f>
        <v>0</v>
      </c>
      <c r="H230" s="44">
        <f>VFDYLD1!H230*VLOOKUP(VFDYLD2!H$4,'[1]INTERNAL PARAMETERS-1'!$B$5:$J$44,5,FALSE)*VLOOKUP(VFDYLD2!H$4,'[1]INTERNAL PARAMETERS-1'!$B$5:$J$44,7,FALSE)*VFDYLD2!$F230 + VFDYLD1!H230*(1-VLOOKUP(VFDYLD2!H$4,'[1]INTERNAL PARAMETERS-1'!$B$5:$J$44,5,FALSE))*VLOOKUP(VFDYLD2!H$4,'[1]INTERNAL PARAMETERS-1'!$B$5:$J$44,9,FALSE)*VFDYLD2!$F230</f>
        <v>0</v>
      </c>
      <c r="I230" s="44">
        <f>VFDYLD1!I230*VLOOKUP(VFDYLD2!I$4,'[1]INTERNAL PARAMETERS-1'!$B$5:$J$44,5,FALSE)*VLOOKUP(VFDYLD2!I$4,'[1]INTERNAL PARAMETERS-1'!$B$5:$J$44,7,FALSE)*VFDYLD2!$F230 + VFDYLD1!I230*(1-VLOOKUP(VFDYLD2!I$4,'[1]INTERNAL PARAMETERS-1'!$B$5:$J$44,5,FALSE))*VLOOKUP(VFDYLD2!I$4,'[1]INTERNAL PARAMETERS-1'!$B$5:$J$44,9,FALSE)*VFDYLD2!$F230</f>
        <v>0</v>
      </c>
      <c r="J230" s="44">
        <f>VFDYLD1!J230*VLOOKUP(VFDYLD2!J$4,'[1]INTERNAL PARAMETERS-1'!$B$5:$J$44,5,FALSE)*VLOOKUP(VFDYLD2!J$4,'[1]INTERNAL PARAMETERS-1'!$B$5:$J$44,7,FALSE)*VFDYLD2!$F230 + VFDYLD1!J230*(1-VLOOKUP(VFDYLD2!J$4,'[1]INTERNAL PARAMETERS-1'!$B$5:$J$44,5,FALSE))*VLOOKUP(VFDYLD2!J$4,'[1]INTERNAL PARAMETERS-1'!$B$5:$J$44,9,FALSE)*VFDYLD2!$F230</f>
        <v>0</v>
      </c>
      <c r="K230" s="44">
        <f>VFDYLD1!K230*VLOOKUP(VFDYLD2!K$4,'[1]INTERNAL PARAMETERS-1'!$B$5:$J$44,5,FALSE)*VLOOKUP(VFDYLD2!K$4,'[1]INTERNAL PARAMETERS-1'!$B$5:$J$44,7,FALSE)*VFDYLD2!$F230 + VFDYLD1!K230*(1-VLOOKUP(VFDYLD2!K$4,'[1]INTERNAL PARAMETERS-1'!$B$5:$J$44,5,FALSE))*VLOOKUP(VFDYLD2!K$4,'[1]INTERNAL PARAMETERS-1'!$B$5:$J$44,9,FALSE)*VFDYLD2!$F230</f>
        <v>0</v>
      </c>
      <c r="L230" s="44">
        <f>VFDYLD1!L230*VLOOKUP(VFDYLD2!L$4,'[1]INTERNAL PARAMETERS-1'!$B$5:$J$44,5,FALSE)*VLOOKUP(VFDYLD2!L$4,'[1]INTERNAL PARAMETERS-1'!$B$5:$J$44,7,FALSE)*VFDYLD2!$F230 + VFDYLD1!L230*(1-VLOOKUP(VFDYLD2!L$4,'[1]INTERNAL PARAMETERS-1'!$B$5:$J$44,5,FALSE))*VLOOKUP(VFDYLD2!L$4,'[1]INTERNAL PARAMETERS-1'!$B$5:$J$44,9,FALSE)*VFDYLD2!$F230</f>
        <v>0</v>
      </c>
      <c r="M230" s="44">
        <f>VFDYLD1!M230*VLOOKUP(VFDYLD2!M$4,'[1]INTERNAL PARAMETERS-1'!$B$5:$J$44,5,FALSE)*VLOOKUP(VFDYLD2!M$4,'[1]INTERNAL PARAMETERS-1'!$B$5:$J$44,7,FALSE)*VFDYLD2!$F230 + VFDYLD1!M230*(1-VLOOKUP(VFDYLD2!M$4,'[1]INTERNAL PARAMETERS-1'!$B$5:$J$44,5,FALSE))*VLOOKUP(VFDYLD2!M$4,'[1]INTERNAL PARAMETERS-1'!$B$5:$J$44,9,FALSE)*VFDYLD2!$F230</f>
        <v>0</v>
      </c>
      <c r="N230" s="44">
        <f>VFDYLD1!N230*VLOOKUP(VFDYLD2!N$4,'[1]INTERNAL PARAMETERS-1'!$B$5:$J$44,5,FALSE)*VLOOKUP(VFDYLD2!N$4,'[1]INTERNAL PARAMETERS-1'!$B$5:$J$44,7,FALSE)*VFDYLD2!$F230 + VFDYLD1!N230*(1-VLOOKUP(VFDYLD2!N$4,'[1]INTERNAL PARAMETERS-1'!$B$5:$J$44,5,FALSE))*VLOOKUP(VFDYLD2!N$4,'[1]INTERNAL PARAMETERS-1'!$B$5:$J$44,9,FALSE)*VFDYLD2!$F230</f>
        <v>0</v>
      </c>
      <c r="O230" s="44">
        <f>VFDYLD1!O230*VLOOKUP(VFDYLD2!O$4,'[1]INTERNAL PARAMETERS-1'!$B$5:$J$44,5,FALSE)*VLOOKUP(VFDYLD2!O$4,'[1]INTERNAL PARAMETERS-1'!$B$5:$J$44,7,FALSE)*VFDYLD2!$F230 + VFDYLD1!O230*(1-VLOOKUP(VFDYLD2!O$4,'[1]INTERNAL PARAMETERS-1'!$B$5:$J$44,5,FALSE))*VLOOKUP(VFDYLD2!O$4,'[1]INTERNAL PARAMETERS-1'!$B$5:$J$44,9,FALSE)*VFDYLD2!$F230</f>
        <v>0</v>
      </c>
      <c r="P230" s="44">
        <f>VFDYLD1!P230*VLOOKUP(VFDYLD2!P$4,'[1]INTERNAL PARAMETERS-1'!$B$5:$J$44,5,FALSE)*VLOOKUP(VFDYLD2!P$4,'[1]INTERNAL PARAMETERS-1'!$B$5:$J$44,7,FALSE)*VFDYLD2!$F230 + VFDYLD1!P230*(1-VLOOKUP(VFDYLD2!P$4,'[1]INTERNAL PARAMETERS-1'!$B$5:$J$44,5,FALSE))*VLOOKUP(VFDYLD2!P$4,'[1]INTERNAL PARAMETERS-1'!$B$5:$J$44,9,FALSE)*VFDYLD2!$F230</f>
        <v>0</v>
      </c>
      <c r="Q230" s="44">
        <f>VFDYLD1!Q230*VLOOKUP(VFDYLD2!Q$4,'[1]INTERNAL PARAMETERS-1'!$B$5:$J$44,5,FALSE)*VLOOKUP(VFDYLD2!Q$4,'[1]INTERNAL PARAMETERS-1'!$B$5:$J$44,7,FALSE)*VFDYLD2!$F230 + VFDYLD1!Q230*(1-VLOOKUP(VFDYLD2!Q$4,'[1]INTERNAL PARAMETERS-1'!$B$5:$J$44,5,FALSE))*VLOOKUP(VFDYLD2!Q$4,'[1]INTERNAL PARAMETERS-1'!$B$5:$J$44,9,FALSE)*VFDYLD2!$F230</f>
        <v>0</v>
      </c>
      <c r="R230" s="44">
        <f>VFDYLD1!R230*VLOOKUP(VFDYLD2!R$4,'[1]INTERNAL PARAMETERS-1'!$B$5:$J$44,5,FALSE)*VLOOKUP(VFDYLD2!R$4,'[1]INTERNAL PARAMETERS-1'!$B$5:$J$44,7,FALSE)*VFDYLD2!$F230 + VFDYLD1!R230*(1-VLOOKUP(VFDYLD2!R$4,'[1]INTERNAL PARAMETERS-1'!$B$5:$J$44,5,FALSE))*VLOOKUP(VFDYLD2!R$4,'[1]INTERNAL PARAMETERS-1'!$B$5:$J$44,9,FALSE)*VFDYLD2!$F230</f>
        <v>0</v>
      </c>
      <c r="S230" s="44">
        <f>VFDYLD1!S230*VLOOKUP(VFDYLD2!S$4,'[1]INTERNAL PARAMETERS-1'!$B$5:$J$44,5,FALSE)*VLOOKUP(VFDYLD2!S$4,'[1]INTERNAL PARAMETERS-1'!$B$5:$J$44,7,FALSE)*VFDYLD2!$F230 + VFDYLD1!S230*(1-VLOOKUP(VFDYLD2!S$4,'[1]INTERNAL PARAMETERS-1'!$B$5:$J$44,5,FALSE))*VLOOKUP(VFDYLD2!S$4,'[1]INTERNAL PARAMETERS-1'!$B$5:$J$44,9,FALSE)*VFDYLD2!$F230</f>
        <v>0</v>
      </c>
      <c r="T230" s="44">
        <f>VFDYLD1!T230*VLOOKUP(VFDYLD2!T$4,'[1]INTERNAL PARAMETERS-1'!$B$5:$J$44,5,FALSE)*VLOOKUP(VFDYLD2!T$4,'[1]INTERNAL PARAMETERS-1'!$B$5:$J$44,7,FALSE)*VFDYLD2!$F230 + VFDYLD1!T230*(1-VLOOKUP(VFDYLD2!T$4,'[1]INTERNAL PARAMETERS-1'!$B$5:$J$44,5,FALSE))*VLOOKUP(VFDYLD2!T$4,'[1]INTERNAL PARAMETERS-1'!$B$5:$J$44,9,FALSE)*VFDYLD2!$F230</f>
        <v>0</v>
      </c>
      <c r="U230" s="44">
        <f>VFDYLD1!U230*VLOOKUP(VFDYLD2!U$4,'[1]INTERNAL PARAMETERS-1'!$B$5:$J$44,5,FALSE)*VLOOKUP(VFDYLD2!U$4,'[1]INTERNAL PARAMETERS-1'!$B$5:$J$44,7,FALSE)*VFDYLD2!$F230 + VFDYLD1!U230*(1-VLOOKUP(VFDYLD2!U$4,'[1]INTERNAL PARAMETERS-1'!$B$5:$J$44,5,FALSE))*VLOOKUP(VFDYLD2!U$4,'[1]INTERNAL PARAMETERS-1'!$B$5:$J$44,9,FALSE)*VFDYLD2!$F230</f>
        <v>0</v>
      </c>
      <c r="V230" s="44">
        <f>VFDYLD1!V230*VLOOKUP(VFDYLD2!V$4,'[1]INTERNAL PARAMETERS-1'!$B$5:$J$44,5,FALSE)*VLOOKUP(VFDYLD2!V$4,'[1]INTERNAL PARAMETERS-1'!$B$5:$J$44,7,FALSE)*VFDYLD2!$F230 + VFDYLD1!V230*(1-VLOOKUP(VFDYLD2!V$4,'[1]INTERNAL PARAMETERS-1'!$B$5:$J$44,5,FALSE))*VLOOKUP(VFDYLD2!V$4,'[1]INTERNAL PARAMETERS-1'!$B$5:$J$44,9,FALSE)*VFDYLD2!$F230</f>
        <v>0</v>
      </c>
      <c r="W230" s="44">
        <f>VFDYLD1!W230*VLOOKUP(VFDYLD2!W$4,'[1]INTERNAL PARAMETERS-1'!$B$5:$J$44,5,FALSE)*VLOOKUP(VFDYLD2!W$4,'[1]INTERNAL PARAMETERS-1'!$B$5:$J$44,7,FALSE)*VFDYLD2!$F230 + VFDYLD1!W230*(1-VLOOKUP(VFDYLD2!W$4,'[1]INTERNAL PARAMETERS-1'!$B$5:$J$44,5,FALSE))*VLOOKUP(VFDYLD2!W$4,'[1]INTERNAL PARAMETERS-1'!$B$5:$J$44,9,FALSE)*VFDYLD2!$F230</f>
        <v>0</v>
      </c>
      <c r="X230" s="44">
        <f>VFDYLD1!X230*VLOOKUP(VFDYLD2!X$4,'[1]INTERNAL PARAMETERS-1'!$B$5:$J$44,5,FALSE)*VLOOKUP(VFDYLD2!X$4,'[1]INTERNAL PARAMETERS-1'!$B$5:$J$44,7,FALSE)*VFDYLD2!$F230 + VFDYLD1!X230*(1-VLOOKUP(VFDYLD2!X$4,'[1]INTERNAL PARAMETERS-1'!$B$5:$J$44,5,FALSE))*VLOOKUP(VFDYLD2!X$4,'[1]INTERNAL PARAMETERS-1'!$B$5:$J$44,9,FALSE)*VFDYLD2!$F230</f>
        <v>0</v>
      </c>
      <c r="Y230" s="44">
        <f>VFDYLD1!Y230*VLOOKUP(VFDYLD2!Y$4,'[1]INTERNAL PARAMETERS-1'!$B$5:$J$44,5,FALSE)*VLOOKUP(VFDYLD2!Y$4,'[1]INTERNAL PARAMETERS-1'!$B$5:$J$44,7,FALSE)*VFDYLD2!$F230 + VFDYLD1!Y230*(1-VLOOKUP(VFDYLD2!Y$4,'[1]INTERNAL PARAMETERS-1'!$B$5:$J$44,5,FALSE))*VLOOKUP(VFDYLD2!Y$4,'[1]INTERNAL PARAMETERS-1'!$B$5:$J$44,9,FALSE)*VFDYLD2!$F230</f>
        <v>0</v>
      </c>
      <c r="Z230" s="44">
        <f>VFDYLD1!Z230*VLOOKUP(VFDYLD2!Z$4,'[1]INTERNAL PARAMETERS-1'!$B$5:$J$44,5,FALSE)*VLOOKUP(VFDYLD2!Z$4,'[1]INTERNAL PARAMETERS-1'!$B$5:$J$44,7,FALSE)*VFDYLD2!$F230 + VFDYLD1!Z230*(1-VLOOKUP(VFDYLD2!Z$4,'[1]INTERNAL PARAMETERS-1'!$B$5:$J$44,5,FALSE))*VLOOKUP(VFDYLD2!Z$4,'[1]INTERNAL PARAMETERS-1'!$B$5:$J$44,9,FALSE)*VFDYLD2!$F230</f>
        <v>0</v>
      </c>
      <c r="AA230" s="44">
        <f>VFDYLD1!AA230*VLOOKUP(VFDYLD2!AA$4,'[1]INTERNAL PARAMETERS-1'!$B$5:$J$44,5,FALSE)*VLOOKUP(VFDYLD2!AA$4,'[1]INTERNAL PARAMETERS-1'!$B$5:$J$44,7,FALSE)*VFDYLD2!$F230 + VFDYLD1!AA230*(1-VLOOKUP(VFDYLD2!AA$4,'[1]INTERNAL PARAMETERS-1'!$B$5:$J$44,5,FALSE))*VLOOKUP(VFDYLD2!AA$4,'[1]INTERNAL PARAMETERS-1'!$B$5:$J$44,9,FALSE)*VFDYLD2!$F230</f>
        <v>0</v>
      </c>
      <c r="AB230" s="44">
        <f>VFDYLD1!AB230*VLOOKUP(VFDYLD2!AB$4,'[1]INTERNAL PARAMETERS-1'!$B$5:$J$44,5,FALSE)*VLOOKUP(VFDYLD2!AB$4,'[1]INTERNAL PARAMETERS-1'!$B$5:$J$44,7,FALSE)*VFDYLD2!$F230 + VFDYLD1!AB230*(1-VLOOKUP(VFDYLD2!AB$4,'[1]INTERNAL PARAMETERS-1'!$B$5:$J$44,5,FALSE))*VLOOKUP(VFDYLD2!AB$4,'[1]INTERNAL PARAMETERS-1'!$B$5:$J$44,9,FALSE)*VFDYLD2!$F230</f>
        <v>0</v>
      </c>
      <c r="AC230" s="44">
        <f>VFDYLD1!AC230*VLOOKUP(VFDYLD2!AC$4,'[1]INTERNAL PARAMETERS-1'!$B$5:$J$44,5,FALSE)*VLOOKUP(VFDYLD2!AC$4,'[1]INTERNAL PARAMETERS-1'!$B$5:$J$44,7,FALSE)*VFDYLD2!$F230 + VFDYLD1!AC230*(1-VLOOKUP(VFDYLD2!AC$4,'[1]INTERNAL PARAMETERS-1'!$B$5:$J$44,5,FALSE))*VLOOKUP(VFDYLD2!AC$4,'[1]INTERNAL PARAMETERS-1'!$B$5:$J$44,9,FALSE)*VFDYLD2!$F230</f>
        <v>0</v>
      </c>
      <c r="AD230" s="44">
        <f>VFDYLD1!AD230*VLOOKUP(VFDYLD2!AD$4,'[1]INTERNAL PARAMETERS-1'!$B$5:$J$44,5,FALSE)*VLOOKUP(VFDYLD2!AD$4,'[1]INTERNAL PARAMETERS-1'!$B$5:$J$44,7,FALSE)*VFDYLD2!$F230 + VFDYLD1!AD230*(1-VLOOKUP(VFDYLD2!AD$4,'[1]INTERNAL PARAMETERS-1'!$B$5:$J$44,5,FALSE))*VLOOKUP(VFDYLD2!AD$4,'[1]INTERNAL PARAMETERS-1'!$B$5:$J$44,9,FALSE)*VFDYLD2!$F230</f>
        <v>0</v>
      </c>
      <c r="AE230" s="44">
        <f>VFDYLD1!AE230*VLOOKUP(VFDYLD2!AE$4,'[1]INTERNAL PARAMETERS-1'!$B$5:$J$44,5,FALSE)*VLOOKUP(VFDYLD2!AE$4,'[1]INTERNAL PARAMETERS-1'!$B$5:$J$44,7,FALSE)*VFDYLD2!$F230 + VFDYLD1!AE230*(1-VLOOKUP(VFDYLD2!AE$4,'[1]INTERNAL PARAMETERS-1'!$B$5:$J$44,5,FALSE))*VLOOKUP(VFDYLD2!AE$4,'[1]INTERNAL PARAMETERS-1'!$B$5:$J$44,9,FALSE)*VFDYLD2!$F230</f>
        <v>0</v>
      </c>
      <c r="AF230" s="44">
        <f>VFDYLD1!AF230*VLOOKUP(VFDYLD2!AF$4,'[1]INTERNAL PARAMETERS-1'!$B$5:$J$44,5,FALSE)*VLOOKUP(VFDYLD2!AF$4,'[1]INTERNAL PARAMETERS-1'!$B$5:$J$44,7,FALSE)*VFDYLD2!$F230 + VFDYLD1!AF230*(1-VLOOKUP(VFDYLD2!AF$4,'[1]INTERNAL PARAMETERS-1'!$B$5:$J$44,5,FALSE))*VLOOKUP(VFDYLD2!AF$4,'[1]INTERNAL PARAMETERS-1'!$B$5:$J$44,9,FALSE)*VFDYLD2!$F230</f>
        <v>0</v>
      </c>
      <c r="AG230" s="44">
        <f>VFDYLD1!AG230*VLOOKUP(VFDYLD2!AG$4,'[1]INTERNAL PARAMETERS-1'!$B$5:$J$44,5,FALSE)*VLOOKUP(VFDYLD2!AG$4,'[1]INTERNAL PARAMETERS-1'!$B$5:$J$44,7,FALSE)*VFDYLD2!$F230 + VFDYLD1!AG230*(1-VLOOKUP(VFDYLD2!AG$4,'[1]INTERNAL PARAMETERS-1'!$B$5:$J$44,5,FALSE))*VLOOKUP(VFDYLD2!AG$4,'[1]INTERNAL PARAMETERS-1'!$B$5:$J$44,9,FALSE)*VFDYLD2!$F230</f>
        <v>0</v>
      </c>
      <c r="AH230" s="44">
        <f>VFDYLD1!AH230*VLOOKUP(VFDYLD2!AH$4,'[1]INTERNAL PARAMETERS-1'!$B$5:$J$44,5,FALSE)*VLOOKUP(VFDYLD2!AH$4,'[1]INTERNAL PARAMETERS-1'!$B$5:$J$44,7,FALSE)*VFDYLD2!$F230 + VFDYLD1!AH230*(1-VLOOKUP(VFDYLD2!AH$4,'[1]INTERNAL PARAMETERS-1'!$B$5:$J$44,5,FALSE))*VLOOKUP(VFDYLD2!AH$4,'[1]INTERNAL PARAMETERS-1'!$B$5:$J$44,9,FALSE)*VFDYLD2!$F230</f>
        <v>0</v>
      </c>
      <c r="AI230" s="44">
        <f>VFDYLD1!AI230*VLOOKUP(VFDYLD2!AI$4,'[1]INTERNAL PARAMETERS-1'!$B$5:$J$44,5,FALSE)*VLOOKUP(VFDYLD2!AI$4,'[1]INTERNAL PARAMETERS-1'!$B$5:$J$44,7,FALSE)*VFDYLD2!$F230 + VFDYLD1!AI230*(1-VLOOKUP(VFDYLD2!AI$4,'[1]INTERNAL PARAMETERS-1'!$B$5:$J$44,5,FALSE))*VLOOKUP(VFDYLD2!AI$4,'[1]INTERNAL PARAMETERS-1'!$B$5:$J$44,9,FALSE)*VFDYLD2!$F230</f>
        <v>0</v>
      </c>
      <c r="AJ230" s="44">
        <f>VFDYLD1!AJ230*VLOOKUP(VFDYLD2!AJ$4,'[1]INTERNAL PARAMETERS-1'!$B$5:$J$44,5,FALSE)*VLOOKUP(VFDYLD2!AJ$4,'[1]INTERNAL PARAMETERS-1'!$B$5:$J$44,7,FALSE)*VFDYLD2!$F230 + VFDYLD1!AJ230*(1-VLOOKUP(VFDYLD2!AJ$4,'[1]INTERNAL PARAMETERS-1'!$B$5:$J$44,5,FALSE))*VLOOKUP(VFDYLD2!AJ$4,'[1]INTERNAL PARAMETERS-1'!$B$5:$J$44,9,FALSE)*VFDYLD2!$F230</f>
        <v>0</v>
      </c>
      <c r="AK230" s="44">
        <f>VFDYLD1!AK230*VLOOKUP(VFDYLD2!AK$4,'[1]INTERNAL PARAMETERS-1'!$B$5:$J$44,5,FALSE)*VLOOKUP(VFDYLD2!AK$4,'[1]INTERNAL PARAMETERS-1'!$B$5:$J$44,7,FALSE)*VFDYLD2!$F230 + VFDYLD1!AK230*(1-VLOOKUP(VFDYLD2!AK$4,'[1]INTERNAL PARAMETERS-1'!$B$5:$J$44,5,FALSE))*VLOOKUP(VFDYLD2!AK$4,'[1]INTERNAL PARAMETERS-1'!$B$5:$J$44,9,FALSE)*VFDYLD2!$F230</f>
        <v>0</v>
      </c>
      <c r="AL230" s="44">
        <f>VFDYLD1!AL230*VLOOKUP(VFDYLD2!AL$4,'[1]INTERNAL PARAMETERS-1'!$B$5:$J$44,5,FALSE)*VLOOKUP(VFDYLD2!AL$4,'[1]INTERNAL PARAMETERS-1'!$B$5:$J$44,7,FALSE)*VFDYLD2!$F230 + VFDYLD1!AL230*(1-VLOOKUP(VFDYLD2!AL$4,'[1]INTERNAL PARAMETERS-1'!$B$5:$J$44,5,FALSE))*VLOOKUP(VFDYLD2!AL$4,'[1]INTERNAL PARAMETERS-1'!$B$5:$J$44,9,FALSE)*VFDYLD2!$F230</f>
        <v>0</v>
      </c>
      <c r="AM230" s="44">
        <f>VFDYLD1!AM230*VLOOKUP(VFDYLD2!AM$4,'[1]INTERNAL PARAMETERS-1'!$B$5:$J$44,5,FALSE)*VLOOKUP(VFDYLD2!AM$4,'[1]INTERNAL PARAMETERS-1'!$B$5:$J$44,7,FALSE)*VFDYLD2!$F230 + VFDYLD1!AM230*(1-VLOOKUP(VFDYLD2!AM$4,'[1]INTERNAL PARAMETERS-1'!$B$5:$J$44,5,FALSE))*VLOOKUP(VFDYLD2!AM$4,'[1]INTERNAL PARAMETERS-1'!$B$5:$J$44,9,FALSE)*VFDYLD2!$F230</f>
        <v>0</v>
      </c>
      <c r="AN230" s="44">
        <f>VFDYLD1!AN230*VLOOKUP(VFDYLD2!AN$4,'[1]INTERNAL PARAMETERS-1'!$B$5:$J$44,5,FALSE)*VLOOKUP(VFDYLD2!AN$4,'[1]INTERNAL PARAMETERS-1'!$B$5:$J$44,7,FALSE)*VFDYLD2!$F230 + VFDYLD1!AN230*(1-VLOOKUP(VFDYLD2!AN$4,'[1]INTERNAL PARAMETERS-1'!$B$5:$J$44,5,FALSE))*VLOOKUP(VFDYLD2!AN$4,'[1]INTERNAL PARAMETERS-1'!$B$5:$J$44,9,FALSE)*VFDYLD2!$F230</f>
        <v>0</v>
      </c>
      <c r="AO230" s="44">
        <f>VFDYLD1!AO230*VLOOKUP(VFDYLD2!AO$4,'[1]INTERNAL PARAMETERS-1'!$B$5:$J$44,5,FALSE)*VLOOKUP(VFDYLD2!AO$4,'[1]INTERNAL PARAMETERS-1'!$B$5:$J$44,7,FALSE)*VFDYLD2!$F230 + VFDYLD1!AO230*(1-VLOOKUP(VFDYLD2!AO$4,'[1]INTERNAL PARAMETERS-1'!$B$5:$J$44,5,FALSE))*VLOOKUP(VFDYLD2!AO$4,'[1]INTERNAL PARAMETERS-1'!$B$5:$J$44,9,FALSE)*VFDYLD2!$F230</f>
        <v>0</v>
      </c>
      <c r="AP230" s="44">
        <f>VFDYLD1!AP230*VLOOKUP(VFDYLD2!AP$4,'[1]INTERNAL PARAMETERS-1'!$B$5:$J$44,5,FALSE)*VLOOKUP(VFDYLD2!AP$4,'[1]INTERNAL PARAMETERS-1'!$B$5:$J$44,7,FALSE)*VFDYLD2!$F230 + VFDYLD1!AP230*(1-VLOOKUP(VFDYLD2!AP$4,'[1]INTERNAL PARAMETERS-1'!$B$5:$J$44,5,FALSE))*VLOOKUP(VFDYLD2!AP$4,'[1]INTERNAL PARAMETERS-1'!$B$5:$J$44,9,FALSE)*VFDYLD2!$F230</f>
        <v>0</v>
      </c>
      <c r="AQ230" s="44">
        <f>VFDYLD1!AQ230*VLOOKUP(VFDYLD2!AQ$4,'[1]INTERNAL PARAMETERS-1'!$B$5:$J$44,5,FALSE)*VLOOKUP(VFDYLD2!AQ$4,'[1]INTERNAL PARAMETERS-1'!$B$5:$J$44,7,FALSE)*VFDYLD2!$F230 + VFDYLD1!AQ230*(1-VLOOKUP(VFDYLD2!AQ$4,'[1]INTERNAL PARAMETERS-1'!$B$5:$J$44,5,FALSE))*VLOOKUP(VFDYLD2!AQ$4,'[1]INTERNAL PARAMETERS-1'!$B$5:$J$44,9,FALSE)*VFDYLD2!$F230</f>
        <v>0</v>
      </c>
      <c r="AR230" s="44">
        <f>VFDYLD1!AR230*VLOOKUP(VFDYLD2!AR$4,'[1]INTERNAL PARAMETERS-1'!$B$5:$J$44,5,FALSE)*VLOOKUP(VFDYLD2!AR$4,'[1]INTERNAL PARAMETERS-1'!$B$5:$J$44,7,FALSE)*VFDYLD2!$F230 + VFDYLD1!AR230*(1-VLOOKUP(VFDYLD2!AR$4,'[1]INTERNAL PARAMETERS-1'!$B$5:$J$44,5,FALSE))*VLOOKUP(VFDYLD2!AR$4,'[1]INTERNAL PARAMETERS-1'!$B$5:$J$44,9,FALSE)*VFDYLD2!$F230</f>
        <v>0</v>
      </c>
      <c r="AS230" s="44">
        <f>VFDYLD1!AS230*VLOOKUP(VFDYLD2!AS$4,'[1]INTERNAL PARAMETERS-1'!$B$5:$J$44,5,FALSE)*VLOOKUP(VFDYLD2!AS$4,'[1]INTERNAL PARAMETERS-1'!$B$5:$J$44,7,FALSE)*VFDYLD2!$F230 + VFDYLD1!AS230*(1-VLOOKUP(VFDYLD2!AS$4,'[1]INTERNAL PARAMETERS-1'!$B$5:$J$44,5,FALSE))*VLOOKUP(VFDYLD2!AS$4,'[1]INTERNAL PARAMETERS-1'!$B$5:$J$44,9,FALSE)*VFDYLD2!$F230</f>
        <v>0</v>
      </c>
      <c r="AT230" s="43">
        <f>VFDYLD1!AT230*VLOOKUP(VFDYLD2!AT$4,'[1]INTERNAL PARAMETERS-1'!$B$5:$J$44,5,FALSE)*VLOOKUP(VFDYLD2!AT$4,'[1]INTERNAL PARAMETERS-1'!$B$5:$J$44,7,FALSE)*VFDYLD2!$F230 + VFDYLD1!AT230*(1-VLOOKUP(VFDYLD2!AT$4,'[1]INTERNAL PARAMETERS-1'!$B$5:$J$44,5,FALSE))*VLOOKUP(VFDYLD2!AT$4,'[1]INTERNAL PARAMETERS-1'!$B$5:$J$44,9,FALSE)*VFDYLD2!$F230</f>
        <v>0</v>
      </c>
      <c r="AU230" s="45">
        <f>VFDYLD1!AU230*VLOOKUP(VFDYLD2!AU$4,'[1]INTERNAL PARAMETERS-1'!$B$5:$J$44,5,FALSE)*VLOOKUP(VFDYLD2!AU$4,'[1]INTERNAL PARAMETERS-1'!$B$5:$J$44,6,FALSE)*VLOOKUP(VFDYLD2!AU$4,'[1]INTERNAL PARAMETERS-1'!$B$5:$J$44,3,FALSE) + VFDYLD1!AU230*(1-VLOOKUP(VFDYLD2!AU$4,'[1]INTERNAL PARAMETERS-1'!$B$5:$J$44,5,FALSE))*VLOOKUP(VFDYLD2!AU$4,'[1]INTERNAL PARAMETERS-1'!$B$5:$J$44,8,FALSE)*VLOOKUP(VFDYLD2!AU$4,'[1]INTERNAL PARAMETERS-1'!$B$5:$J$44,3,FALSE)</f>
        <v>0</v>
      </c>
      <c r="AV230" s="44">
        <f>VFDYLD1!AV230*VLOOKUP(VFDYLD2!AV$4,'[1]INTERNAL PARAMETERS-1'!$B$5:$J$44,5,FALSE)*VLOOKUP(VFDYLD2!AV$4,'[1]INTERNAL PARAMETERS-1'!$B$5:$J$44,6,FALSE)*VLOOKUP(VFDYLD2!AV$4,'[1]INTERNAL PARAMETERS-1'!$B$5:$J$44,3,FALSE) + VFDYLD1!AV230*(1-VLOOKUP(VFDYLD2!AV$4,'[1]INTERNAL PARAMETERS-1'!$B$5:$J$44,5,FALSE))*VLOOKUP(VFDYLD2!AV$4,'[1]INTERNAL PARAMETERS-1'!$B$5:$J$44,8,FALSE)*VLOOKUP(VFDYLD2!AV$4,'[1]INTERNAL PARAMETERS-1'!$B$5:$J$44,3,FALSE)</f>
        <v>0</v>
      </c>
      <c r="AW230" s="44">
        <f>VFDYLD1!AW230*VLOOKUP(VFDYLD2!AW$4,'[1]INTERNAL PARAMETERS-1'!$B$5:$J$44,5,FALSE)*VLOOKUP(VFDYLD2!AW$4,'[1]INTERNAL PARAMETERS-1'!$B$5:$J$44,6,FALSE)*VLOOKUP(VFDYLD2!AW$4,'[1]INTERNAL PARAMETERS-1'!$B$5:$J$44,3,FALSE) + VFDYLD1!AW230*(1-VLOOKUP(VFDYLD2!AW$4,'[1]INTERNAL PARAMETERS-1'!$B$5:$J$44,5,FALSE))*VLOOKUP(VFDYLD2!AW$4,'[1]INTERNAL PARAMETERS-1'!$B$5:$J$44,8,FALSE)*VLOOKUP(VFDYLD2!AW$4,'[1]INTERNAL PARAMETERS-1'!$B$5:$J$44,3,FALSE)</f>
        <v>0</v>
      </c>
      <c r="AX230" s="44">
        <f>VFDYLD1!AX230*VLOOKUP(VFDYLD2!AX$4,'[1]INTERNAL PARAMETERS-1'!$B$5:$J$44,5,FALSE)*VLOOKUP(VFDYLD2!AX$4,'[1]INTERNAL PARAMETERS-1'!$B$5:$J$44,6,FALSE)*VLOOKUP(VFDYLD2!AX$4,'[1]INTERNAL PARAMETERS-1'!$B$5:$J$44,3,FALSE) + VFDYLD1!AX230*(1-VLOOKUP(VFDYLD2!AX$4,'[1]INTERNAL PARAMETERS-1'!$B$5:$J$44,5,FALSE))*VLOOKUP(VFDYLD2!AX$4,'[1]INTERNAL PARAMETERS-1'!$B$5:$J$44,8,FALSE)*VLOOKUP(VFDYLD2!AX$4,'[1]INTERNAL PARAMETERS-1'!$B$5:$J$44,3,FALSE)</f>
        <v>0</v>
      </c>
      <c r="AY230" s="44">
        <f>VFDYLD1!AY230*VLOOKUP(VFDYLD2!AY$4,'[1]INTERNAL PARAMETERS-1'!$B$5:$J$44,5,FALSE)*VLOOKUP(VFDYLD2!AY$4,'[1]INTERNAL PARAMETERS-1'!$B$5:$J$44,6,FALSE)*VLOOKUP(VFDYLD2!AY$4,'[1]INTERNAL PARAMETERS-1'!$B$5:$J$44,3,FALSE) + VFDYLD1!AY230*(1-VLOOKUP(VFDYLD2!AY$4,'[1]INTERNAL PARAMETERS-1'!$B$5:$J$44,5,FALSE))*VLOOKUP(VFDYLD2!AY$4,'[1]INTERNAL PARAMETERS-1'!$B$5:$J$44,8,FALSE)*VLOOKUP(VFDYLD2!AY$4,'[1]INTERNAL PARAMETERS-1'!$B$5:$J$44,3,FALSE)</f>
        <v>0</v>
      </c>
      <c r="AZ230" s="44">
        <f>VFDYLD1!AZ230*VLOOKUP(VFDYLD2!AZ$4,'[1]INTERNAL PARAMETERS-1'!$B$5:$J$44,5,FALSE)*VLOOKUP(VFDYLD2!AZ$4,'[1]INTERNAL PARAMETERS-1'!$B$5:$J$44,6,FALSE)*VLOOKUP(VFDYLD2!AZ$4,'[1]INTERNAL PARAMETERS-1'!$B$5:$J$44,3,FALSE) + VFDYLD1!AZ230*(1-VLOOKUP(VFDYLD2!AZ$4,'[1]INTERNAL PARAMETERS-1'!$B$5:$J$44,5,FALSE))*VLOOKUP(VFDYLD2!AZ$4,'[1]INTERNAL PARAMETERS-1'!$B$5:$J$44,8,FALSE)*VLOOKUP(VFDYLD2!AZ$4,'[1]INTERNAL PARAMETERS-1'!$B$5:$J$44,3,FALSE)</f>
        <v>0</v>
      </c>
      <c r="BA230" s="44">
        <f>VFDYLD1!BA230*VLOOKUP(VFDYLD2!BA$4,'[1]INTERNAL PARAMETERS-1'!$B$5:$J$44,5,FALSE)*VLOOKUP(VFDYLD2!BA$4,'[1]INTERNAL PARAMETERS-1'!$B$5:$J$44,6,FALSE)*VLOOKUP(VFDYLD2!BA$4,'[1]INTERNAL PARAMETERS-1'!$B$5:$J$44,3,FALSE) + VFDYLD1!BA230*(1-VLOOKUP(VFDYLD2!BA$4,'[1]INTERNAL PARAMETERS-1'!$B$5:$J$44,5,FALSE))*VLOOKUP(VFDYLD2!BA$4,'[1]INTERNAL PARAMETERS-1'!$B$5:$J$44,8,FALSE)*VLOOKUP(VFDYLD2!BA$4,'[1]INTERNAL PARAMETERS-1'!$B$5:$J$44,3,FALSE)</f>
        <v>0</v>
      </c>
      <c r="BB230" s="44">
        <f>VFDYLD1!BB230*VLOOKUP(VFDYLD2!BB$4,'[1]INTERNAL PARAMETERS-1'!$B$5:$J$44,5,FALSE)*VLOOKUP(VFDYLD2!BB$4,'[1]INTERNAL PARAMETERS-1'!$B$5:$J$44,6,FALSE)*VLOOKUP(VFDYLD2!BB$4,'[1]INTERNAL PARAMETERS-1'!$B$5:$J$44,3,FALSE) + VFDYLD1!BB230*(1-VLOOKUP(VFDYLD2!BB$4,'[1]INTERNAL PARAMETERS-1'!$B$5:$J$44,5,FALSE))*VLOOKUP(VFDYLD2!BB$4,'[1]INTERNAL PARAMETERS-1'!$B$5:$J$44,8,FALSE)*VLOOKUP(VFDYLD2!BB$4,'[1]INTERNAL PARAMETERS-1'!$B$5:$J$44,3,FALSE)</f>
        <v>0</v>
      </c>
      <c r="BC230" s="44">
        <f>VFDYLD1!BC230*VLOOKUP(VFDYLD2!BC$4,'[1]INTERNAL PARAMETERS-1'!$B$5:$J$44,5,FALSE)*VLOOKUP(VFDYLD2!BC$4,'[1]INTERNAL PARAMETERS-1'!$B$5:$J$44,6,FALSE)*VLOOKUP(VFDYLD2!BC$4,'[1]INTERNAL PARAMETERS-1'!$B$5:$J$44,3,FALSE) + VFDYLD1!BC230*(1-VLOOKUP(VFDYLD2!BC$4,'[1]INTERNAL PARAMETERS-1'!$B$5:$J$44,5,FALSE))*VLOOKUP(VFDYLD2!BC$4,'[1]INTERNAL PARAMETERS-1'!$B$5:$J$44,8,FALSE)*VLOOKUP(VFDYLD2!BC$4,'[1]INTERNAL PARAMETERS-1'!$B$5:$J$44,3,FALSE)</f>
        <v>0</v>
      </c>
      <c r="BD230" s="44">
        <f>VFDYLD1!BD230*VLOOKUP(VFDYLD2!BD$4,'[1]INTERNAL PARAMETERS-1'!$B$5:$J$44,5,FALSE)*VLOOKUP(VFDYLD2!BD$4,'[1]INTERNAL PARAMETERS-1'!$B$5:$J$44,6,FALSE)*VLOOKUP(VFDYLD2!BD$4,'[1]INTERNAL PARAMETERS-1'!$B$5:$J$44,3,FALSE) + VFDYLD1!BD230*(1-VLOOKUP(VFDYLD2!BD$4,'[1]INTERNAL PARAMETERS-1'!$B$5:$J$44,5,FALSE))*VLOOKUP(VFDYLD2!BD$4,'[1]INTERNAL PARAMETERS-1'!$B$5:$J$44,8,FALSE)*VLOOKUP(VFDYLD2!BD$4,'[1]INTERNAL PARAMETERS-1'!$B$5:$J$44,3,FALSE)</f>
        <v>0</v>
      </c>
      <c r="BE230" s="44">
        <f>VFDYLD1!BE230*VLOOKUP(VFDYLD2!BE$4,'[1]INTERNAL PARAMETERS-1'!$B$5:$J$44,5,FALSE)*VLOOKUP(VFDYLD2!BE$4,'[1]INTERNAL PARAMETERS-1'!$B$5:$J$44,6,FALSE)*VLOOKUP(VFDYLD2!BE$4,'[1]INTERNAL PARAMETERS-1'!$B$5:$J$44,3,FALSE) + VFDYLD1!BE230*(1-VLOOKUP(VFDYLD2!BE$4,'[1]INTERNAL PARAMETERS-1'!$B$5:$J$44,5,FALSE))*VLOOKUP(VFDYLD2!BE$4,'[1]INTERNAL PARAMETERS-1'!$B$5:$J$44,8,FALSE)*VLOOKUP(VFDYLD2!BE$4,'[1]INTERNAL PARAMETERS-1'!$B$5:$J$44,3,FALSE)</f>
        <v>0</v>
      </c>
      <c r="BF230" s="44">
        <f>VFDYLD1!BF230*VLOOKUP(VFDYLD2!BF$4,'[1]INTERNAL PARAMETERS-1'!$B$5:$J$44,5,FALSE)*VLOOKUP(VFDYLD2!BF$4,'[1]INTERNAL PARAMETERS-1'!$B$5:$J$44,6,FALSE)*VLOOKUP(VFDYLD2!BF$4,'[1]INTERNAL PARAMETERS-1'!$B$5:$J$44,3,FALSE) + VFDYLD1!BF230*(1-VLOOKUP(VFDYLD2!BF$4,'[1]INTERNAL PARAMETERS-1'!$B$5:$J$44,5,FALSE))*VLOOKUP(VFDYLD2!BF$4,'[1]INTERNAL PARAMETERS-1'!$B$5:$J$44,8,FALSE)*VLOOKUP(VFDYLD2!BF$4,'[1]INTERNAL PARAMETERS-1'!$B$5:$J$44,3,FALSE)</f>
        <v>0</v>
      </c>
      <c r="BG230" s="44">
        <f>VFDYLD1!BG230*VLOOKUP(VFDYLD2!BG$4,'[1]INTERNAL PARAMETERS-1'!$B$5:$J$44,5,FALSE)*VLOOKUP(VFDYLD2!BG$4,'[1]INTERNAL PARAMETERS-1'!$B$5:$J$44,6,FALSE)*VLOOKUP(VFDYLD2!BG$4,'[1]INTERNAL PARAMETERS-1'!$B$5:$J$44,3,FALSE) + VFDYLD1!BG230*(1-VLOOKUP(VFDYLD2!BG$4,'[1]INTERNAL PARAMETERS-1'!$B$5:$J$44,5,FALSE))*VLOOKUP(VFDYLD2!BG$4,'[1]INTERNAL PARAMETERS-1'!$B$5:$J$44,8,FALSE)*VLOOKUP(VFDYLD2!BG$4,'[1]INTERNAL PARAMETERS-1'!$B$5:$J$44,3,FALSE)</f>
        <v>0</v>
      </c>
      <c r="BH230" s="44">
        <f>VFDYLD1!BH230*VLOOKUP(VFDYLD2!BH$4,'[1]INTERNAL PARAMETERS-1'!$B$5:$J$44,5,FALSE)*VLOOKUP(VFDYLD2!BH$4,'[1]INTERNAL PARAMETERS-1'!$B$5:$J$44,6,FALSE)*VLOOKUP(VFDYLD2!BH$4,'[1]INTERNAL PARAMETERS-1'!$B$5:$J$44,3,FALSE) + VFDYLD1!BH230*(1-VLOOKUP(VFDYLD2!BH$4,'[1]INTERNAL PARAMETERS-1'!$B$5:$J$44,5,FALSE))*VLOOKUP(VFDYLD2!BH$4,'[1]INTERNAL PARAMETERS-1'!$B$5:$J$44,8,FALSE)*VLOOKUP(VFDYLD2!BH$4,'[1]INTERNAL PARAMETERS-1'!$B$5:$J$44,3,FALSE)</f>
        <v>0</v>
      </c>
      <c r="BI230" s="44">
        <f>VFDYLD1!BI230*VLOOKUP(VFDYLD2!BI$4,'[1]INTERNAL PARAMETERS-1'!$B$5:$J$44,5,FALSE)*VLOOKUP(VFDYLD2!BI$4,'[1]INTERNAL PARAMETERS-1'!$B$5:$J$44,6,FALSE)*VLOOKUP(VFDYLD2!BI$4,'[1]INTERNAL PARAMETERS-1'!$B$5:$J$44,3,FALSE) + VFDYLD1!BI230*(1-VLOOKUP(VFDYLD2!BI$4,'[1]INTERNAL PARAMETERS-1'!$B$5:$J$44,5,FALSE))*VLOOKUP(VFDYLD2!BI$4,'[1]INTERNAL PARAMETERS-1'!$B$5:$J$44,8,FALSE)*VLOOKUP(VFDYLD2!BI$4,'[1]INTERNAL PARAMETERS-1'!$B$5:$J$44,3,FALSE)</f>
        <v>0</v>
      </c>
      <c r="BJ230" s="44">
        <f>VFDYLD1!BJ230*VLOOKUP(VFDYLD2!BJ$4,'[1]INTERNAL PARAMETERS-1'!$B$5:$J$44,5,FALSE)*VLOOKUP(VFDYLD2!BJ$4,'[1]INTERNAL PARAMETERS-1'!$B$5:$J$44,6,FALSE)*VLOOKUP(VFDYLD2!BJ$4,'[1]INTERNAL PARAMETERS-1'!$B$5:$J$44,3,FALSE) + VFDYLD1!BJ230*(1-VLOOKUP(VFDYLD2!BJ$4,'[1]INTERNAL PARAMETERS-1'!$B$5:$J$44,5,FALSE))*VLOOKUP(VFDYLD2!BJ$4,'[1]INTERNAL PARAMETERS-1'!$B$5:$J$44,8,FALSE)*VLOOKUP(VFDYLD2!BJ$4,'[1]INTERNAL PARAMETERS-1'!$B$5:$J$44,3,FALSE)</f>
        <v>0</v>
      </c>
      <c r="BK230" s="44">
        <f>VFDYLD1!BK230*VLOOKUP(VFDYLD2!BK$4,'[1]INTERNAL PARAMETERS-1'!$B$5:$J$44,5,FALSE)*VLOOKUP(VFDYLD2!BK$4,'[1]INTERNAL PARAMETERS-1'!$B$5:$J$44,6,FALSE)*VLOOKUP(VFDYLD2!BK$4,'[1]INTERNAL PARAMETERS-1'!$B$5:$J$44,3,FALSE) + VFDYLD1!BK230*(1-VLOOKUP(VFDYLD2!BK$4,'[1]INTERNAL PARAMETERS-1'!$B$5:$J$44,5,FALSE))*VLOOKUP(VFDYLD2!BK$4,'[1]INTERNAL PARAMETERS-1'!$B$5:$J$44,8,FALSE)*VLOOKUP(VFDYLD2!BK$4,'[1]INTERNAL PARAMETERS-1'!$B$5:$J$44,3,FALSE)</f>
        <v>0</v>
      </c>
      <c r="BL230" s="44">
        <f>VFDYLD1!BL230*VLOOKUP(VFDYLD2!BL$4,'[1]INTERNAL PARAMETERS-1'!$B$5:$J$44,5,FALSE)*VLOOKUP(VFDYLD2!BL$4,'[1]INTERNAL PARAMETERS-1'!$B$5:$J$44,6,FALSE)*VLOOKUP(VFDYLD2!BL$4,'[1]INTERNAL PARAMETERS-1'!$B$5:$J$44,3,FALSE) + VFDYLD1!BL230*(1-VLOOKUP(VFDYLD2!BL$4,'[1]INTERNAL PARAMETERS-1'!$B$5:$J$44,5,FALSE))*VLOOKUP(VFDYLD2!BL$4,'[1]INTERNAL PARAMETERS-1'!$B$5:$J$44,8,FALSE)*VLOOKUP(VFDYLD2!BL$4,'[1]INTERNAL PARAMETERS-1'!$B$5:$J$44,3,FALSE)</f>
        <v>0</v>
      </c>
      <c r="BM230" s="44">
        <f>VFDYLD1!BM230*VLOOKUP(VFDYLD2!BM$4,'[1]INTERNAL PARAMETERS-1'!$B$5:$J$44,5,FALSE)*VLOOKUP(VFDYLD2!BM$4,'[1]INTERNAL PARAMETERS-1'!$B$5:$J$44,6,FALSE)*VLOOKUP(VFDYLD2!BM$4,'[1]INTERNAL PARAMETERS-1'!$B$5:$J$44,3,FALSE) + VFDYLD1!BM230*(1-VLOOKUP(VFDYLD2!BM$4,'[1]INTERNAL PARAMETERS-1'!$B$5:$J$44,5,FALSE))*VLOOKUP(VFDYLD2!BM$4,'[1]INTERNAL PARAMETERS-1'!$B$5:$J$44,8,FALSE)*VLOOKUP(VFDYLD2!BM$4,'[1]INTERNAL PARAMETERS-1'!$B$5:$J$44,3,FALSE)</f>
        <v>0</v>
      </c>
      <c r="BN230" s="44">
        <f>VFDYLD1!BN230*VLOOKUP(VFDYLD2!BN$4,'[1]INTERNAL PARAMETERS-1'!$B$5:$J$44,5,FALSE)*VLOOKUP(VFDYLD2!BN$4,'[1]INTERNAL PARAMETERS-1'!$B$5:$J$44,6,FALSE)*VLOOKUP(VFDYLD2!BN$4,'[1]INTERNAL PARAMETERS-1'!$B$5:$J$44,3,FALSE) + VFDYLD1!BN230*(1-VLOOKUP(VFDYLD2!BN$4,'[1]INTERNAL PARAMETERS-1'!$B$5:$J$44,5,FALSE))*VLOOKUP(VFDYLD2!BN$4,'[1]INTERNAL PARAMETERS-1'!$B$5:$J$44,8,FALSE)*VLOOKUP(VFDYLD2!BN$4,'[1]INTERNAL PARAMETERS-1'!$B$5:$J$44,3,FALSE)</f>
        <v>0</v>
      </c>
      <c r="BO230" s="44">
        <f>VFDYLD1!BO230*VLOOKUP(VFDYLD2!BO$4,'[1]INTERNAL PARAMETERS-1'!$B$5:$J$44,5,FALSE)*VLOOKUP(VFDYLD2!BO$4,'[1]INTERNAL PARAMETERS-1'!$B$5:$J$44,6,FALSE)*VLOOKUP(VFDYLD2!BO$4,'[1]INTERNAL PARAMETERS-1'!$B$5:$J$44,3,FALSE) + VFDYLD1!BO230*(1-VLOOKUP(VFDYLD2!BO$4,'[1]INTERNAL PARAMETERS-1'!$B$5:$J$44,5,FALSE))*VLOOKUP(VFDYLD2!BO$4,'[1]INTERNAL PARAMETERS-1'!$B$5:$J$44,8,FALSE)*VLOOKUP(VFDYLD2!BO$4,'[1]INTERNAL PARAMETERS-1'!$B$5:$J$44,3,FALSE)</f>
        <v>0</v>
      </c>
      <c r="BP230" s="44">
        <f>VFDYLD1!BP230*VLOOKUP(VFDYLD2!BP$4,'[1]INTERNAL PARAMETERS-1'!$B$5:$J$44,5,FALSE)*VLOOKUP(VFDYLD2!BP$4,'[1]INTERNAL PARAMETERS-1'!$B$5:$J$44,6,FALSE)*VLOOKUP(VFDYLD2!BP$4,'[1]INTERNAL PARAMETERS-1'!$B$5:$J$44,3,FALSE) + VFDYLD1!BP230*(1-VLOOKUP(VFDYLD2!BP$4,'[1]INTERNAL PARAMETERS-1'!$B$5:$J$44,5,FALSE))*VLOOKUP(VFDYLD2!BP$4,'[1]INTERNAL PARAMETERS-1'!$B$5:$J$44,8,FALSE)*VLOOKUP(VFDYLD2!BP$4,'[1]INTERNAL PARAMETERS-1'!$B$5:$J$44,3,FALSE)</f>
        <v>0</v>
      </c>
      <c r="BQ230" s="44">
        <f>VFDYLD1!BQ230*VLOOKUP(VFDYLD2!BQ$4,'[1]INTERNAL PARAMETERS-1'!$B$5:$J$44,5,FALSE)*VLOOKUP(VFDYLD2!BQ$4,'[1]INTERNAL PARAMETERS-1'!$B$5:$J$44,6,FALSE)*VLOOKUP(VFDYLD2!BQ$4,'[1]INTERNAL PARAMETERS-1'!$B$5:$J$44,3,FALSE) + VFDYLD1!BQ230*(1-VLOOKUP(VFDYLD2!BQ$4,'[1]INTERNAL PARAMETERS-1'!$B$5:$J$44,5,FALSE))*VLOOKUP(VFDYLD2!BQ$4,'[1]INTERNAL PARAMETERS-1'!$B$5:$J$44,8,FALSE)*VLOOKUP(VFDYLD2!BQ$4,'[1]INTERNAL PARAMETERS-1'!$B$5:$J$44,3,FALSE)</f>
        <v>0</v>
      </c>
      <c r="BR230" s="44">
        <f>VFDYLD1!BR230*VLOOKUP(VFDYLD2!BR$4,'[1]INTERNAL PARAMETERS-1'!$B$5:$J$44,5,FALSE)*VLOOKUP(VFDYLD2!BR$4,'[1]INTERNAL PARAMETERS-1'!$B$5:$J$44,6,FALSE)*VLOOKUP(VFDYLD2!BR$4,'[1]INTERNAL PARAMETERS-1'!$B$5:$J$44,3,FALSE) + VFDYLD1!BR230*(1-VLOOKUP(VFDYLD2!BR$4,'[1]INTERNAL PARAMETERS-1'!$B$5:$J$44,5,FALSE))*VLOOKUP(VFDYLD2!BR$4,'[1]INTERNAL PARAMETERS-1'!$B$5:$J$44,8,FALSE)*VLOOKUP(VFDYLD2!BR$4,'[1]INTERNAL PARAMETERS-1'!$B$5:$J$44,3,FALSE)</f>
        <v>0</v>
      </c>
      <c r="BS230" s="44">
        <f>VFDYLD1!BS230*VLOOKUP(VFDYLD2!BS$4,'[1]INTERNAL PARAMETERS-1'!$B$5:$J$44,5,FALSE)*VLOOKUP(VFDYLD2!BS$4,'[1]INTERNAL PARAMETERS-1'!$B$5:$J$44,6,FALSE)*VLOOKUP(VFDYLD2!BS$4,'[1]INTERNAL PARAMETERS-1'!$B$5:$J$44,3,FALSE) + VFDYLD1!BS230*(1-VLOOKUP(VFDYLD2!BS$4,'[1]INTERNAL PARAMETERS-1'!$B$5:$J$44,5,FALSE))*VLOOKUP(VFDYLD2!BS$4,'[1]INTERNAL PARAMETERS-1'!$B$5:$J$44,8,FALSE)*VLOOKUP(VFDYLD2!BS$4,'[1]INTERNAL PARAMETERS-1'!$B$5:$J$44,3,FALSE)</f>
        <v>0</v>
      </c>
      <c r="BT230" s="44">
        <f>VFDYLD1!BT230*VLOOKUP(VFDYLD2!BT$4,'[1]INTERNAL PARAMETERS-1'!$B$5:$J$44,5,FALSE)*VLOOKUP(VFDYLD2!BT$4,'[1]INTERNAL PARAMETERS-1'!$B$5:$J$44,6,FALSE)*VLOOKUP(VFDYLD2!BT$4,'[1]INTERNAL PARAMETERS-1'!$B$5:$J$44,3,FALSE) + VFDYLD1!BT230*(1-VLOOKUP(VFDYLD2!BT$4,'[1]INTERNAL PARAMETERS-1'!$B$5:$J$44,5,FALSE))*VLOOKUP(VFDYLD2!BT$4,'[1]INTERNAL PARAMETERS-1'!$B$5:$J$44,8,FALSE)*VLOOKUP(VFDYLD2!BT$4,'[1]INTERNAL PARAMETERS-1'!$B$5:$J$44,3,FALSE)</f>
        <v>0</v>
      </c>
      <c r="BU230" s="44">
        <f>VFDYLD1!BU230*VLOOKUP(VFDYLD2!BU$4,'[1]INTERNAL PARAMETERS-1'!$B$5:$J$44,5,FALSE)*VLOOKUP(VFDYLD2!BU$4,'[1]INTERNAL PARAMETERS-1'!$B$5:$J$44,6,FALSE)*VLOOKUP(VFDYLD2!BU$4,'[1]INTERNAL PARAMETERS-1'!$B$5:$J$44,3,FALSE) + VFDYLD1!BU230*(1-VLOOKUP(VFDYLD2!BU$4,'[1]INTERNAL PARAMETERS-1'!$B$5:$J$44,5,FALSE))*VLOOKUP(VFDYLD2!BU$4,'[1]INTERNAL PARAMETERS-1'!$B$5:$J$44,8,FALSE)*VLOOKUP(VFDYLD2!BU$4,'[1]INTERNAL PARAMETERS-1'!$B$5:$J$44,3,FALSE)</f>
        <v>0</v>
      </c>
      <c r="BV230" s="44">
        <f>VFDYLD1!BV230*VLOOKUP(VFDYLD2!BV$4,'[1]INTERNAL PARAMETERS-1'!$B$5:$J$44,5,FALSE)*VLOOKUP(VFDYLD2!BV$4,'[1]INTERNAL PARAMETERS-1'!$B$5:$J$44,6,FALSE)*VLOOKUP(VFDYLD2!BV$4,'[1]INTERNAL PARAMETERS-1'!$B$5:$J$44,3,FALSE) + VFDYLD1!BV230*(1-VLOOKUP(VFDYLD2!BV$4,'[1]INTERNAL PARAMETERS-1'!$B$5:$J$44,5,FALSE))*VLOOKUP(VFDYLD2!BV$4,'[1]INTERNAL PARAMETERS-1'!$B$5:$J$44,8,FALSE)*VLOOKUP(VFDYLD2!BV$4,'[1]INTERNAL PARAMETERS-1'!$B$5:$J$44,3,FALSE)</f>
        <v>0</v>
      </c>
      <c r="BW230" s="44">
        <f>VFDYLD1!BW230*VLOOKUP(VFDYLD2!BW$4,'[1]INTERNAL PARAMETERS-1'!$B$5:$J$44,5,FALSE)*VLOOKUP(VFDYLD2!BW$4,'[1]INTERNAL PARAMETERS-1'!$B$5:$J$44,6,FALSE)*VLOOKUP(VFDYLD2!BW$4,'[1]INTERNAL PARAMETERS-1'!$B$5:$J$44,3,FALSE) + VFDYLD1!BW230*(1-VLOOKUP(VFDYLD2!BW$4,'[1]INTERNAL PARAMETERS-1'!$B$5:$J$44,5,FALSE))*VLOOKUP(VFDYLD2!BW$4,'[1]INTERNAL PARAMETERS-1'!$B$5:$J$44,8,FALSE)*VLOOKUP(VFDYLD2!BW$4,'[1]INTERNAL PARAMETERS-1'!$B$5:$J$44,3,FALSE)</f>
        <v>0</v>
      </c>
      <c r="BX230" s="44">
        <f>VFDYLD1!BX230*VLOOKUP(VFDYLD2!BX$4,'[1]INTERNAL PARAMETERS-1'!$B$5:$J$44,5,FALSE)*VLOOKUP(VFDYLD2!BX$4,'[1]INTERNAL PARAMETERS-1'!$B$5:$J$44,6,FALSE)*VLOOKUP(VFDYLD2!BX$4,'[1]INTERNAL PARAMETERS-1'!$B$5:$J$44,3,FALSE) + VFDYLD1!BX230*(1-VLOOKUP(VFDYLD2!BX$4,'[1]INTERNAL PARAMETERS-1'!$B$5:$J$44,5,FALSE))*VLOOKUP(VFDYLD2!BX$4,'[1]INTERNAL PARAMETERS-1'!$B$5:$J$44,8,FALSE)*VLOOKUP(VFDYLD2!BX$4,'[1]INTERNAL PARAMETERS-1'!$B$5:$J$44,3,FALSE)</f>
        <v>0</v>
      </c>
      <c r="BY230" s="44">
        <f>VFDYLD1!BY230*VLOOKUP(VFDYLD2!BY$4,'[1]INTERNAL PARAMETERS-1'!$B$5:$J$44,5,FALSE)*VLOOKUP(VFDYLD2!BY$4,'[1]INTERNAL PARAMETERS-1'!$B$5:$J$44,6,FALSE)*VLOOKUP(VFDYLD2!BY$4,'[1]INTERNAL PARAMETERS-1'!$B$5:$J$44,3,FALSE) + VFDYLD1!BY230*(1-VLOOKUP(VFDYLD2!BY$4,'[1]INTERNAL PARAMETERS-1'!$B$5:$J$44,5,FALSE))*VLOOKUP(VFDYLD2!BY$4,'[1]INTERNAL PARAMETERS-1'!$B$5:$J$44,8,FALSE)*VLOOKUP(VFDYLD2!BY$4,'[1]INTERNAL PARAMETERS-1'!$B$5:$J$44,3,FALSE)</f>
        <v>0</v>
      </c>
      <c r="BZ230" s="44">
        <f>VFDYLD1!BZ230*VLOOKUP(VFDYLD2!BZ$4,'[1]INTERNAL PARAMETERS-1'!$B$5:$J$44,5,FALSE)*VLOOKUP(VFDYLD2!BZ$4,'[1]INTERNAL PARAMETERS-1'!$B$5:$J$44,6,FALSE)*VLOOKUP(VFDYLD2!BZ$4,'[1]INTERNAL PARAMETERS-1'!$B$5:$J$44,3,FALSE) + VFDYLD1!BZ230*(1-VLOOKUP(VFDYLD2!BZ$4,'[1]INTERNAL PARAMETERS-1'!$B$5:$J$44,5,FALSE))*VLOOKUP(VFDYLD2!BZ$4,'[1]INTERNAL PARAMETERS-1'!$B$5:$J$44,8,FALSE)*VLOOKUP(VFDYLD2!BZ$4,'[1]INTERNAL PARAMETERS-1'!$B$5:$J$44,3,FALSE)</f>
        <v>0</v>
      </c>
      <c r="CA230" s="44">
        <f>VFDYLD1!CA230*VLOOKUP(VFDYLD2!CA$4,'[1]INTERNAL PARAMETERS-1'!$B$5:$J$44,5,FALSE)*VLOOKUP(VFDYLD2!CA$4,'[1]INTERNAL PARAMETERS-1'!$B$5:$J$44,6,FALSE)*VLOOKUP(VFDYLD2!CA$4,'[1]INTERNAL PARAMETERS-1'!$B$5:$J$44,3,FALSE) + VFDYLD1!CA230*(1-VLOOKUP(VFDYLD2!CA$4,'[1]INTERNAL PARAMETERS-1'!$B$5:$J$44,5,FALSE))*VLOOKUP(VFDYLD2!CA$4,'[1]INTERNAL PARAMETERS-1'!$B$5:$J$44,8,FALSE)*VLOOKUP(VFDYLD2!CA$4,'[1]INTERNAL PARAMETERS-1'!$B$5:$J$44,3,FALSE)</f>
        <v>0</v>
      </c>
      <c r="CB230" s="44">
        <f>VFDYLD1!CB230*VLOOKUP(VFDYLD2!CB$4,'[1]INTERNAL PARAMETERS-1'!$B$5:$J$44,5,FALSE)*VLOOKUP(VFDYLD2!CB$4,'[1]INTERNAL PARAMETERS-1'!$B$5:$J$44,6,FALSE)*VLOOKUP(VFDYLD2!CB$4,'[1]INTERNAL PARAMETERS-1'!$B$5:$J$44,3,FALSE) + VFDYLD1!CB230*(1-VLOOKUP(VFDYLD2!CB$4,'[1]INTERNAL PARAMETERS-1'!$B$5:$J$44,5,FALSE))*VLOOKUP(VFDYLD2!CB$4,'[1]INTERNAL PARAMETERS-1'!$B$5:$J$44,8,FALSE)*VLOOKUP(VFDYLD2!CB$4,'[1]INTERNAL PARAMETERS-1'!$B$5:$J$44,3,FALSE)</f>
        <v>0</v>
      </c>
      <c r="CC230" s="44">
        <f>VFDYLD1!CC230*VLOOKUP(VFDYLD2!CC$4,'[1]INTERNAL PARAMETERS-1'!$B$5:$J$44,5,FALSE)*VLOOKUP(VFDYLD2!CC$4,'[1]INTERNAL PARAMETERS-1'!$B$5:$J$44,6,FALSE)*VLOOKUP(VFDYLD2!CC$4,'[1]INTERNAL PARAMETERS-1'!$B$5:$J$44,3,FALSE) + VFDYLD1!CC230*(1-VLOOKUP(VFDYLD2!CC$4,'[1]INTERNAL PARAMETERS-1'!$B$5:$J$44,5,FALSE))*VLOOKUP(VFDYLD2!CC$4,'[1]INTERNAL PARAMETERS-1'!$B$5:$J$44,8,FALSE)*VLOOKUP(VFDYLD2!CC$4,'[1]INTERNAL PARAMETERS-1'!$B$5:$J$44,3,FALSE)</f>
        <v>0</v>
      </c>
      <c r="CD230" s="44">
        <f>VFDYLD1!CD230*VLOOKUP(VFDYLD2!CD$4,'[1]INTERNAL PARAMETERS-1'!$B$5:$J$44,5,FALSE)*VLOOKUP(VFDYLD2!CD$4,'[1]INTERNAL PARAMETERS-1'!$B$5:$J$44,6,FALSE)*VLOOKUP(VFDYLD2!CD$4,'[1]INTERNAL PARAMETERS-1'!$B$5:$J$44,3,FALSE) + VFDYLD1!CD230*(1-VLOOKUP(VFDYLD2!CD$4,'[1]INTERNAL PARAMETERS-1'!$B$5:$J$44,5,FALSE))*VLOOKUP(VFDYLD2!CD$4,'[1]INTERNAL PARAMETERS-1'!$B$5:$J$44,8,FALSE)*VLOOKUP(VFDYLD2!CD$4,'[1]INTERNAL PARAMETERS-1'!$B$5:$J$44,3,FALSE)</f>
        <v>0</v>
      </c>
      <c r="CE230" s="44">
        <f>VFDYLD1!CE230*VLOOKUP(VFDYLD2!CE$4,'[1]INTERNAL PARAMETERS-1'!$B$5:$J$44,5,FALSE)*VLOOKUP(VFDYLD2!CE$4,'[1]INTERNAL PARAMETERS-1'!$B$5:$J$44,6,FALSE)*VLOOKUP(VFDYLD2!CE$4,'[1]INTERNAL PARAMETERS-1'!$B$5:$J$44,3,FALSE) + VFDYLD1!CE230*(1-VLOOKUP(VFDYLD2!CE$4,'[1]INTERNAL PARAMETERS-1'!$B$5:$J$44,5,FALSE))*VLOOKUP(VFDYLD2!CE$4,'[1]INTERNAL PARAMETERS-1'!$B$5:$J$44,8,FALSE)*VLOOKUP(VFDYLD2!CE$4,'[1]INTERNAL PARAMETERS-1'!$B$5:$J$44,3,FALSE)</f>
        <v>0</v>
      </c>
      <c r="CF230" s="44">
        <f>VFDYLD1!CF230*VLOOKUP(VFDYLD2!CF$4,'[1]INTERNAL PARAMETERS-1'!$B$5:$J$44,5,FALSE)*VLOOKUP(VFDYLD2!CF$4,'[1]INTERNAL PARAMETERS-1'!$B$5:$J$44,6,FALSE)*VLOOKUP(VFDYLD2!CF$4,'[1]INTERNAL PARAMETERS-1'!$B$5:$J$44,3,FALSE) + VFDYLD1!CF230*(1-VLOOKUP(VFDYLD2!CF$4,'[1]INTERNAL PARAMETERS-1'!$B$5:$J$44,5,FALSE))*VLOOKUP(VFDYLD2!CF$4,'[1]INTERNAL PARAMETERS-1'!$B$5:$J$44,8,FALSE)*VLOOKUP(VFDYLD2!CF$4,'[1]INTERNAL PARAMETERS-1'!$B$5:$J$44,3,FALSE)</f>
        <v>0</v>
      </c>
      <c r="CG230" s="44">
        <f>VFDYLD1!CG230*VLOOKUP(VFDYLD2!CG$4,'[1]INTERNAL PARAMETERS-1'!$B$5:$J$44,5,FALSE)*VLOOKUP(VFDYLD2!CG$4,'[1]INTERNAL PARAMETERS-1'!$B$5:$J$44,6,FALSE)*VLOOKUP(VFDYLD2!CG$4,'[1]INTERNAL PARAMETERS-1'!$B$5:$J$44,3,FALSE) + VFDYLD1!CG230*(1-VLOOKUP(VFDYLD2!CG$4,'[1]INTERNAL PARAMETERS-1'!$B$5:$J$44,5,FALSE))*VLOOKUP(VFDYLD2!CG$4,'[1]INTERNAL PARAMETERS-1'!$B$5:$J$44,8,FALSE)*VLOOKUP(VFDYLD2!CG$4,'[1]INTERNAL PARAMETERS-1'!$B$5:$J$44,3,FALSE)</f>
        <v>0</v>
      </c>
      <c r="CH230" s="43">
        <f>VFDYLD1!CH230*VLOOKUP(VFDYLD2!CH$4,'[1]INTERNAL PARAMETERS-1'!$B$5:$J$44,5,FALSE)*VLOOKUP(VFDYLD2!CH$4,'[1]INTERNAL PARAMETERS-1'!$B$5:$J$44,6,FALSE)*VLOOKUP(VFDYLD2!CH$4,'[1]INTERNAL PARAMETERS-1'!$B$5:$J$44,3,FALSE) + VFDYLD1!CH230*(1-VLOOKUP(VFDYLD2!CH$4,'[1]INTERNAL PARAMETERS-1'!$B$5:$J$44,5,FALSE))*VLOOKUP(VFDYLD2!CH$4,'[1]INTERNAL PARAMETERS-1'!$B$5:$J$44,8,FALSE)*VLOOKUP(VFDYLD2!CH$4,'[1]INTERNAL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65</v>
      </c>
      <c r="D231" s="57" t="s">
        <v>54</v>
      </c>
      <c r="E231" s="132">
        <f>VFD!W231</f>
        <v>0</v>
      </c>
      <c r="F231" s="59">
        <f>'[1]INTERNAL PARAMETERS-1'!M15</f>
        <v>34.72</v>
      </c>
      <c r="G231" s="45">
        <f>VFDYLD1!G231*VLOOKUP(VFDYLD2!G$4,'[1]INTERNAL PARAMETERS-1'!$B$5:$J$44,5,FALSE)*VLOOKUP(VFDYLD2!G$4,'[1]INTERNAL PARAMETERS-1'!$B$5:$J$44,7,FALSE)*VFDYLD2!$F231 + VFDYLD1!G231*(1-VLOOKUP(VFDYLD2!G$4,'[1]INTERNAL PARAMETERS-1'!$B$5:$J$44,5,FALSE))*VLOOKUP(VFDYLD2!G$4,'[1]INTERNAL PARAMETERS-1'!$B$5:$J$44,9,FALSE)*VFDYLD2!$F231</f>
        <v>0</v>
      </c>
      <c r="H231" s="44">
        <f>VFDYLD1!H231*VLOOKUP(VFDYLD2!H$4,'[1]INTERNAL PARAMETERS-1'!$B$5:$J$44,5,FALSE)*VLOOKUP(VFDYLD2!H$4,'[1]INTERNAL PARAMETERS-1'!$B$5:$J$44,7,FALSE)*VFDYLD2!$F231 + VFDYLD1!H231*(1-VLOOKUP(VFDYLD2!H$4,'[1]INTERNAL PARAMETERS-1'!$B$5:$J$44,5,FALSE))*VLOOKUP(VFDYLD2!H$4,'[1]INTERNAL PARAMETERS-1'!$B$5:$J$44,9,FALSE)*VFDYLD2!$F231</f>
        <v>0</v>
      </c>
      <c r="I231" s="44">
        <f>VFDYLD1!I231*VLOOKUP(VFDYLD2!I$4,'[1]INTERNAL PARAMETERS-1'!$B$5:$J$44,5,FALSE)*VLOOKUP(VFDYLD2!I$4,'[1]INTERNAL PARAMETERS-1'!$B$5:$J$44,7,FALSE)*VFDYLD2!$F231 + VFDYLD1!I231*(1-VLOOKUP(VFDYLD2!I$4,'[1]INTERNAL PARAMETERS-1'!$B$5:$J$44,5,FALSE))*VLOOKUP(VFDYLD2!I$4,'[1]INTERNAL PARAMETERS-1'!$B$5:$J$44,9,FALSE)*VFDYLD2!$F231</f>
        <v>0</v>
      </c>
      <c r="J231" s="44">
        <f>VFDYLD1!J231*VLOOKUP(VFDYLD2!J$4,'[1]INTERNAL PARAMETERS-1'!$B$5:$J$44,5,FALSE)*VLOOKUP(VFDYLD2!J$4,'[1]INTERNAL PARAMETERS-1'!$B$5:$J$44,7,FALSE)*VFDYLD2!$F231 + VFDYLD1!J231*(1-VLOOKUP(VFDYLD2!J$4,'[1]INTERNAL PARAMETERS-1'!$B$5:$J$44,5,FALSE))*VLOOKUP(VFDYLD2!J$4,'[1]INTERNAL PARAMETERS-1'!$B$5:$J$44,9,FALSE)*VFDYLD2!$F231</f>
        <v>0</v>
      </c>
      <c r="K231" s="44">
        <f>VFDYLD1!K231*VLOOKUP(VFDYLD2!K$4,'[1]INTERNAL PARAMETERS-1'!$B$5:$J$44,5,FALSE)*VLOOKUP(VFDYLD2!K$4,'[1]INTERNAL PARAMETERS-1'!$B$5:$J$44,7,FALSE)*VFDYLD2!$F231 + VFDYLD1!K231*(1-VLOOKUP(VFDYLD2!K$4,'[1]INTERNAL PARAMETERS-1'!$B$5:$J$44,5,FALSE))*VLOOKUP(VFDYLD2!K$4,'[1]INTERNAL PARAMETERS-1'!$B$5:$J$44,9,FALSE)*VFDYLD2!$F231</f>
        <v>0</v>
      </c>
      <c r="L231" s="44">
        <f>VFDYLD1!L231*VLOOKUP(VFDYLD2!L$4,'[1]INTERNAL PARAMETERS-1'!$B$5:$J$44,5,FALSE)*VLOOKUP(VFDYLD2!L$4,'[1]INTERNAL PARAMETERS-1'!$B$5:$J$44,7,FALSE)*VFDYLD2!$F231 + VFDYLD1!L231*(1-VLOOKUP(VFDYLD2!L$4,'[1]INTERNAL PARAMETERS-1'!$B$5:$J$44,5,FALSE))*VLOOKUP(VFDYLD2!L$4,'[1]INTERNAL PARAMETERS-1'!$B$5:$J$44,9,FALSE)*VFDYLD2!$F231</f>
        <v>0</v>
      </c>
      <c r="M231" s="44">
        <f>VFDYLD1!M231*VLOOKUP(VFDYLD2!M$4,'[1]INTERNAL PARAMETERS-1'!$B$5:$J$44,5,FALSE)*VLOOKUP(VFDYLD2!M$4,'[1]INTERNAL PARAMETERS-1'!$B$5:$J$44,7,FALSE)*VFDYLD2!$F231 + VFDYLD1!M231*(1-VLOOKUP(VFDYLD2!M$4,'[1]INTERNAL PARAMETERS-1'!$B$5:$J$44,5,FALSE))*VLOOKUP(VFDYLD2!M$4,'[1]INTERNAL PARAMETERS-1'!$B$5:$J$44,9,FALSE)*VFDYLD2!$F231</f>
        <v>0</v>
      </c>
      <c r="N231" s="44">
        <f>VFDYLD1!N231*VLOOKUP(VFDYLD2!N$4,'[1]INTERNAL PARAMETERS-1'!$B$5:$J$44,5,FALSE)*VLOOKUP(VFDYLD2!N$4,'[1]INTERNAL PARAMETERS-1'!$B$5:$J$44,7,FALSE)*VFDYLD2!$F231 + VFDYLD1!N231*(1-VLOOKUP(VFDYLD2!N$4,'[1]INTERNAL PARAMETERS-1'!$B$5:$J$44,5,FALSE))*VLOOKUP(VFDYLD2!N$4,'[1]INTERNAL PARAMETERS-1'!$B$5:$J$44,9,FALSE)*VFDYLD2!$F231</f>
        <v>0</v>
      </c>
      <c r="O231" s="44">
        <f>VFDYLD1!O231*VLOOKUP(VFDYLD2!O$4,'[1]INTERNAL PARAMETERS-1'!$B$5:$J$44,5,FALSE)*VLOOKUP(VFDYLD2!O$4,'[1]INTERNAL PARAMETERS-1'!$B$5:$J$44,7,FALSE)*VFDYLD2!$F231 + VFDYLD1!O231*(1-VLOOKUP(VFDYLD2!O$4,'[1]INTERNAL PARAMETERS-1'!$B$5:$J$44,5,FALSE))*VLOOKUP(VFDYLD2!O$4,'[1]INTERNAL PARAMETERS-1'!$B$5:$J$44,9,FALSE)*VFDYLD2!$F231</f>
        <v>0</v>
      </c>
      <c r="P231" s="44">
        <f>VFDYLD1!P231*VLOOKUP(VFDYLD2!P$4,'[1]INTERNAL PARAMETERS-1'!$B$5:$J$44,5,FALSE)*VLOOKUP(VFDYLD2!P$4,'[1]INTERNAL PARAMETERS-1'!$B$5:$J$44,7,FALSE)*VFDYLD2!$F231 + VFDYLD1!P231*(1-VLOOKUP(VFDYLD2!P$4,'[1]INTERNAL PARAMETERS-1'!$B$5:$J$44,5,FALSE))*VLOOKUP(VFDYLD2!P$4,'[1]INTERNAL PARAMETERS-1'!$B$5:$J$44,9,FALSE)*VFDYLD2!$F231</f>
        <v>0</v>
      </c>
      <c r="Q231" s="44">
        <f>VFDYLD1!Q231*VLOOKUP(VFDYLD2!Q$4,'[1]INTERNAL PARAMETERS-1'!$B$5:$J$44,5,FALSE)*VLOOKUP(VFDYLD2!Q$4,'[1]INTERNAL PARAMETERS-1'!$B$5:$J$44,7,FALSE)*VFDYLD2!$F231 + VFDYLD1!Q231*(1-VLOOKUP(VFDYLD2!Q$4,'[1]INTERNAL PARAMETERS-1'!$B$5:$J$44,5,FALSE))*VLOOKUP(VFDYLD2!Q$4,'[1]INTERNAL PARAMETERS-1'!$B$5:$J$44,9,FALSE)*VFDYLD2!$F231</f>
        <v>0</v>
      </c>
      <c r="R231" s="44">
        <f>VFDYLD1!R231*VLOOKUP(VFDYLD2!R$4,'[1]INTERNAL PARAMETERS-1'!$B$5:$J$44,5,FALSE)*VLOOKUP(VFDYLD2!R$4,'[1]INTERNAL PARAMETERS-1'!$B$5:$J$44,7,FALSE)*VFDYLD2!$F231 + VFDYLD1!R231*(1-VLOOKUP(VFDYLD2!R$4,'[1]INTERNAL PARAMETERS-1'!$B$5:$J$44,5,FALSE))*VLOOKUP(VFDYLD2!R$4,'[1]INTERNAL PARAMETERS-1'!$B$5:$J$44,9,FALSE)*VFDYLD2!$F231</f>
        <v>0</v>
      </c>
      <c r="S231" s="44">
        <f>VFDYLD1!S231*VLOOKUP(VFDYLD2!S$4,'[1]INTERNAL PARAMETERS-1'!$B$5:$J$44,5,FALSE)*VLOOKUP(VFDYLD2!S$4,'[1]INTERNAL PARAMETERS-1'!$B$5:$J$44,7,FALSE)*VFDYLD2!$F231 + VFDYLD1!S231*(1-VLOOKUP(VFDYLD2!S$4,'[1]INTERNAL PARAMETERS-1'!$B$5:$J$44,5,FALSE))*VLOOKUP(VFDYLD2!S$4,'[1]INTERNAL PARAMETERS-1'!$B$5:$J$44,9,FALSE)*VFDYLD2!$F231</f>
        <v>0</v>
      </c>
      <c r="T231" s="44">
        <f>VFDYLD1!T231*VLOOKUP(VFDYLD2!T$4,'[1]INTERNAL PARAMETERS-1'!$B$5:$J$44,5,FALSE)*VLOOKUP(VFDYLD2!T$4,'[1]INTERNAL PARAMETERS-1'!$B$5:$J$44,7,FALSE)*VFDYLD2!$F231 + VFDYLD1!T231*(1-VLOOKUP(VFDYLD2!T$4,'[1]INTERNAL PARAMETERS-1'!$B$5:$J$44,5,FALSE))*VLOOKUP(VFDYLD2!T$4,'[1]INTERNAL PARAMETERS-1'!$B$5:$J$44,9,FALSE)*VFDYLD2!$F231</f>
        <v>0</v>
      </c>
      <c r="U231" s="44">
        <f>VFDYLD1!U231*VLOOKUP(VFDYLD2!U$4,'[1]INTERNAL PARAMETERS-1'!$B$5:$J$44,5,FALSE)*VLOOKUP(VFDYLD2!U$4,'[1]INTERNAL PARAMETERS-1'!$B$5:$J$44,7,FALSE)*VFDYLD2!$F231 + VFDYLD1!U231*(1-VLOOKUP(VFDYLD2!U$4,'[1]INTERNAL PARAMETERS-1'!$B$5:$J$44,5,FALSE))*VLOOKUP(VFDYLD2!U$4,'[1]INTERNAL PARAMETERS-1'!$B$5:$J$44,9,FALSE)*VFDYLD2!$F231</f>
        <v>0</v>
      </c>
      <c r="V231" s="44">
        <f>VFDYLD1!V231*VLOOKUP(VFDYLD2!V$4,'[1]INTERNAL PARAMETERS-1'!$B$5:$J$44,5,FALSE)*VLOOKUP(VFDYLD2!V$4,'[1]INTERNAL PARAMETERS-1'!$B$5:$J$44,7,FALSE)*VFDYLD2!$F231 + VFDYLD1!V231*(1-VLOOKUP(VFDYLD2!V$4,'[1]INTERNAL PARAMETERS-1'!$B$5:$J$44,5,FALSE))*VLOOKUP(VFDYLD2!V$4,'[1]INTERNAL PARAMETERS-1'!$B$5:$J$44,9,FALSE)*VFDYLD2!$F231</f>
        <v>0</v>
      </c>
      <c r="W231" s="44">
        <f>VFDYLD1!W231*VLOOKUP(VFDYLD2!W$4,'[1]INTERNAL PARAMETERS-1'!$B$5:$J$44,5,FALSE)*VLOOKUP(VFDYLD2!W$4,'[1]INTERNAL PARAMETERS-1'!$B$5:$J$44,7,FALSE)*VFDYLD2!$F231 + VFDYLD1!W231*(1-VLOOKUP(VFDYLD2!W$4,'[1]INTERNAL PARAMETERS-1'!$B$5:$J$44,5,FALSE))*VLOOKUP(VFDYLD2!W$4,'[1]INTERNAL PARAMETERS-1'!$B$5:$J$44,9,FALSE)*VFDYLD2!$F231</f>
        <v>0</v>
      </c>
      <c r="X231" s="44">
        <f>VFDYLD1!X231*VLOOKUP(VFDYLD2!X$4,'[1]INTERNAL PARAMETERS-1'!$B$5:$J$44,5,FALSE)*VLOOKUP(VFDYLD2!X$4,'[1]INTERNAL PARAMETERS-1'!$B$5:$J$44,7,FALSE)*VFDYLD2!$F231 + VFDYLD1!X231*(1-VLOOKUP(VFDYLD2!X$4,'[1]INTERNAL PARAMETERS-1'!$B$5:$J$44,5,FALSE))*VLOOKUP(VFDYLD2!X$4,'[1]INTERNAL PARAMETERS-1'!$B$5:$J$44,9,FALSE)*VFDYLD2!$F231</f>
        <v>0</v>
      </c>
      <c r="Y231" s="44">
        <f>VFDYLD1!Y231*VLOOKUP(VFDYLD2!Y$4,'[1]INTERNAL PARAMETERS-1'!$B$5:$J$44,5,FALSE)*VLOOKUP(VFDYLD2!Y$4,'[1]INTERNAL PARAMETERS-1'!$B$5:$J$44,7,FALSE)*VFDYLD2!$F231 + VFDYLD1!Y231*(1-VLOOKUP(VFDYLD2!Y$4,'[1]INTERNAL PARAMETERS-1'!$B$5:$J$44,5,FALSE))*VLOOKUP(VFDYLD2!Y$4,'[1]INTERNAL PARAMETERS-1'!$B$5:$J$44,9,FALSE)*VFDYLD2!$F231</f>
        <v>0</v>
      </c>
      <c r="Z231" s="44">
        <f>VFDYLD1!Z231*VLOOKUP(VFDYLD2!Z$4,'[1]INTERNAL PARAMETERS-1'!$B$5:$J$44,5,FALSE)*VLOOKUP(VFDYLD2!Z$4,'[1]INTERNAL PARAMETERS-1'!$B$5:$J$44,7,FALSE)*VFDYLD2!$F231 + VFDYLD1!Z231*(1-VLOOKUP(VFDYLD2!Z$4,'[1]INTERNAL PARAMETERS-1'!$B$5:$J$44,5,FALSE))*VLOOKUP(VFDYLD2!Z$4,'[1]INTERNAL PARAMETERS-1'!$B$5:$J$44,9,FALSE)*VFDYLD2!$F231</f>
        <v>0</v>
      </c>
      <c r="AA231" s="44">
        <f>VFDYLD1!AA231*VLOOKUP(VFDYLD2!AA$4,'[1]INTERNAL PARAMETERS-1'!$B$5:$J$44,5,FALSE)*VLOOKUP(VFDYLD2!AA$4,'[1]INTERNAL PARAMETERS-1'!$B$5:$J$44,7,FALSE)*VFDYLD2!$F231 + VFDYLD1!AA231*(1-VLOOKUP(VFDYLD2!AA$4,'[1]INTERNAL PARAMETERS-1'!$B$5:$J$44,5,FALSE))*VLOOKUP(VFDYLD2!AA$4,'[1]INTERNAL PARAMETERS-1'!$B$5:$J$44,9,FALSE)*VFDYLD2!$F231</f>
        <v>0</v>
      </c>
      <c r="AB231" s="44">
        <f>VFDYLD1!AB231*VLOOKUP(VFDYLD2!AB$4,'[1]INTERNAL PARAMETERS-1'!$B$5:$J$44,5,FALSE)*VLOOKUP(VFDYLD2!AB$4,'[1]INTERNAL PARAMETERS-1'!$B$5:$J$44,7,FALSE)*VFDYLD2!$F231 + VFDYLD1!AB231*(1-VLOOKUP(VFDYLD2!AB$4,'[1]INTERNAL PARAMETERS-1'!$B$5:$J$44,5,FALSE))*VLOOKUP(VFDYLD2!AB$4,'[1]INTERNAL PARAMETERS-1'!$B$5:$J$44,9,FALSE)*VFDYLD2!$F231</f>
        <v>0</v>
      </c>
      <c r="AC231" s="44">
        <f>VFDYLD1!AC231*VLOOKUP(VFDYLD2!AC$4,'[1]INTERNAL PARAMETERS-1'!$B$5:$J$44,5,FALSE)*VLOOKUP(VFDYLD2!AC$4,'[1]INTERNAL PARAMETERS-1'!$B$5:$J$44,7,FALSE)*VFDYLD2!$F231 + VFDYLD1!AC231*(1-VLOOKUP(VFDYLD2!AC$4,'[1]INTERNAL PARAMETERS-1'!$B$5:$J$44,5,FALSE))*VLOOKUP(VFDYLD2!AC$4,'[1]INTERNAL PARAMETERS-1'!$B$5:$J$44,9,FALSE)*VFDYLD2!$F231</f>
        <v>0</v>
      </c>
      <c r="AD231" s="44">
        <f>VFDYLD1!AD231*VLOOKUP(VFDYLD2!AD$4,'[1]INTERNAL PARAMETERS-1'!$B$5:$J$44,5,FALSE)*VLOOKUP(VFDYLD2!AD$4,'[1]INTERNAL PARAMETERS-1'!$B$5:$J$44,7,FALSE)*VFDYLD2!$F231 + VFDYLD1!AD231*(1-VLOOKUP(VFDYLD2!AD$4,'[1]INTERNAL PARAMETERS-1'!$B$5:$J$44,5,FALSE))*VLOOKUP(VFDYLD2!AD$4,'[1]INTERNAL PARAMETERS-1'!$B$5:$J$44,9,FALSE)*VFDYLD2!$F231</f>
        <v>0</v>
      </c>
      <c r="AE231" s="44">
        <f>VFDYLD1!AE231*VLOOKUP(VFDYLD2!AE$4,'[1]INTERNAL PARAMETERS-1'!$B$5:$J$44,5,FALSE)*VLOOKUP(VFDYLD2!AE$4,'[1]INTERNAL PARAMETERS-1'!$B$5:$J$44,7,FALSE)*VFDYLD2!$F231 + VFDYLD1!AE231*(1-VLOOKUP(VFDYLD2!AE$4,'[1]INTERNAL PARAMETERS-1'!$B$5:$J$44,5,FALSE))*VLOOKUP(VFDYLD2!AE$4,'[1]INTERNAL PARAMETERS-1'!$B$5:$J$44,9,FALSE)*VFDYLD2!$F231</f>
        <v>0</v>
      </c>
      <c r="AF231" s="44">
        <f>VFDYLD1!AF231*VLOOKUP(VFDYLD2!AF$4,'[1]INTERNAL PARAMETERS-1'!$B$5:$J$44,5,FALSE)*VLOOKUP(VFDYLD2!AF$4,'[1]INTERNAL PARAMETERS-1'!$B$5:$J$44,7,FALSE)*VFDYLD2!$F231 + VFDYLD1!AF231*(1-VLOOKUP(VFDYLD2!AF$4,'[1]INTERNAL PARAMETERS-1'!$B$5:$J$44,5,FALSE))*VLOOKUP(VFDYLD2!AF$4,'[1]INTERNAL PARAMETERS-1'!$B$5:$J$44,9,FALSE)*VFDYLD2!$F231</f>
        <v>0</v>
      </c>
      <c r="AG231" s="44">
        <f>VFDYLD1!AG231*VLOOKUP(VFDYLD2!AG$4,'[1]INTERNAL PARAMETERS-1'!$B$5:$J$44,5,FALSE)*VLOOKUP(VFDYLD2!AG$4,'[1]INTERNAL PARAMETERS-1'!$B$5:$J$44,7,FALSE)*VFDYLD2!$F231 + VFDYLD1!AG231*(1-VLOOKUP(VFDYLD2!AG$4,'[1]INTERNAL PARAMETERS-1'!$B$5:$J$44,5,FALSE))*VLOOKUP(VFDYLD2!AG$4,'[1]INTERNAL PARAMETERS-1'!$B$5:$J$44,9,FALSE)*VFDYLD2!$F231</f>
        <v>0</v>
      </c>
      <c r="AH231" s="44">
        <f>VFDYLD1!AH231*VLOOKUP(VFDYLD2!AH$4,'[1]INTERNAL PARAMETERS-1'!$B$5:$J$44,5,FALSE)*VLOOKUP(VFDYLD2!AH$4,'[1]INTERNAL PARAMETERS-1'!$B$5:$J$44,7,FALSE)*VFDYLD2!$F231 + VFDYLD1!AH231*(1-VLOOKUP(VFDYLD2!AH$4,'[1]INTERNAL PARAMETERS-1'!$B$5:$J$44,5,FALSE))*VLOOKUP(VFDYLD2!AH$4,'[1]INTERNAL PARAMETERS-1'!$B$5:$J$44,9,FALSE)*VFDYLD2!$F231</f>
        <v>0</v>
      </c>
      <c r="AI231" s="44">
        <f>VFDYLD1!AI231*VLOOKUP(VFDYLD2!AI$4,'[1]INTERNAL PARAMETERS-1'!$B$5:$J$44,5,FALSE)*VLOOKUP(VFDYLD2!AI$4,'[1]INTERNAL PARAMETERS-1'!$B$5:$J$44,7,FALSE)*VFDYLD2!$F231 + VFDYLD1!AI231*(1-VLOOKUP(VFDYLD2!AI$4,'[1]INTERNAL PARAMETERS-1'!$B$5:$J$44,5,FALSE))*VLOOKUP(VFDYLD2!AI$4,'[1]INTERNAL PARAMETERS-1'!$B$5:$J$44,9,FALSE)*VFDYLD2!$F231</f>
        <v>0</v>
      </c>
      <c r="AJ231" s="44">
        <f>VFDYLD1!AJ231*VLOOKUP(VFDYLD2!AJ$4,'[1]INTERNAL PARAMETERS-1'!$B$5:$J$44,5,FALSE)*VLOOKUP(VFDYLD2!AJ$4,'[1]INTERNAL PARAMETERS-1'!$B$5:$J$44,7,FALSE)*VFDYLD2!$F231 + VFDYLD1!AJ231*(1-VLOOKUP(VFDYLD2!AJ$4,'[1]INTERNAL PARAMETERS-1'!$B$5:$J$44,5,FALSE))*VLOOKUP(VFDYLD2!AJ$4,'[1]INTERNAL PARAMETERS-1'!$B$5:$J$44,9,FALSE)*VFDYLD2!$F231</f>
        <v>0</v>
      </c>
      <c r="AK231" s="44">
        <f>VFDYLD1!AK231*VLOOKUP(VFDYLD2!AK$4,'[1]INTERNAL PARAMETERS-1'!$B$5:$J$44,5,FALSE)*VLOOKUP(VFDYLD2!AK$4,'[1]INTERNAL PARAMETERS-1'!$B$5:$J$44,7,FALSE)*VFDYLD2!$F231 + VFDYLD1!AK231*(1-VLOOKUP(VFDYLD2!AK$4,'[1]INTERNAL PARAMETERS-1'!$B$5:$J$44,5,FALSE))*VLOOKUP(VFDYLD2!AK$4,'[1]INTERNAL PARAMETERS-1'!$B$5:$J$44,9,FALSE)*VFDYLD2!$F231</f>
        <v>0</v>
      </c>
      <c r="AL231" s="44">
        <f>VFDYLD1!AL231*VLOOKUP(VFDYLD2!AL$4,'[1]INTERNAL PARAMETERS-1'!$B$5:$J$44,5,FALSE)*VLOOKUP(VFDYLD2!AL$4,'[1]INTERNAL PARAMETERS-1'!$B$5:$J$44,7,FALSE)*VFDYLD2!$F231 + VFDYLD1!AL231*(1-VLOOKUP(VFDYLD2!AL$4,'[1]INTERNAL PARAMETERS-1'!$B$5:$J$44,5,FALSE))*VLOOKUP(VFDYLD2!AL$4,'[1]INTERNAL PARAMETERS-1'!$B$5:$J$44,9,FALSE)*VFDYLD2!$F231</f>
        <v>0</v>
      </c>
      <c r="AM231" s="44">
        <f>VFDYLD1!AM231*VLOOKUP(VFDYLD2!AM$4,'[1]INTERNAL PARAMETERS-1'!$B$5:$J$44,5,FALSE)*VLOOKUP(VFDYLD2!AM$4,'[1]INTERNAL PARAMETERS-1'!$B$5:$J$44,7,FALSE)*VFDYLD2!$F231 + VFDYLD1!AM231*(1-VLOOKUP(VFDYLD2!AM$4,'[1]INTERNAL PARAMETERS-1'!$B$5:$J$44,5,FALSE))*VLOOKUP(VFDYLD2!AM$4,'[1]INTERNAL PARAMETERS-1'!$B$5:$J$44,9,FALSE)*VFDYLD2!$F231</f>
        <v>0</v>
      </c>
      <c r="AN231" s="44">
        <f>VFDYLD1!AN231*VLOOKUP(VFDYLD2!AN$4,'[1]INTERNAL PARAMETERS-1'!$B$5:$J$44,5,FALSE)*VLOOKUP(VFDYLD2!AN$4,'[1]INTERNAL PARAMETERS-1'!$B$5:$J$44,7,FALSE)*VFDYLD2!$F231 + VFDYLD1!AN231*(1-VLOOKUP(VFDYLD2!AN$4,'[1]INTERNAL PARAMETERS-1'!$B$5:$J$44,5,FALSE))*VLOOKUP(VFDYLD2!AN$4,'[1]INTERNAL PARAMETERS-1'!$B$5:$J$44,9,FALSE)*VFDYLD2!$F231</f>
        <v>0</v>
      </c>
      <c r="AO231" s="44">
        <f>VFDYLD1!AO231*VLOOKUP(VFDYLD2!AO$4,'[1]INTERNAL PARAMETERS-1'!$B$5:$J$44,5,FALSE)*VLOOKUP(VFDYLD2!AO$4,'[1]INTERNAL PARAMETERS-1'!$B$5:$J$44,7,FALSE)*VFDYLD2!$F231 + VFDYLD1!AO231*(1-VLOOKUP(VFDYLD2!AO$4,'[1]INTERNAL PARAMETERS-1'!$B$5:$J$44,5,FALSE))*VLOOKUP(VFDYLD2!AO$4,'[1]INTERNAL PARAMETERS-1'!$B$5:$J$44,9,FALSE)*VFDYLD2!$F231</f>
        <v>0</v>
      </c>
      <c r="AP231" s="44">
        <f>VFDYLD1!AP231*VLOOKUP(VFDYLD2!AP$4,'[1]INTERNAL PARAMETERS-1'!$B$5:$J$44,5,FALSE)*VLOOKUP(VFDYLD2!AP$4,'[1]INTERNAL PARAMETERS-1'!$B$5:$J$44,7,FALSE)*VFDYLD2!$F231 + VFDYLD1!AP231*(1-VLOOKUP(VFDYLD2!AP$4,'[1]INTERNAL PARAMETERS-1'!$B$5:$J$44,5,FALSE))*VLOOKUP(VFDYLD2!AP$4,'[1]INTERNAL PARAMETERS-1'!$B$5:$J$44,9,FALSE)*VFDYLD2!$F231</f>
        <v>0</v>
      </c>
      <c r="AQ231" s="44">
        <f>VFDYLD1!AQ231*VLOOKUP(VFDYLD2!AQ$4,'[1]INTERNAL PARAMETERS-1'!$B$5:$J$44,5,FALSE)*VLOOKUP(VFDYLD2!AQ$4,'[1]INTERNAL PARAMETERS-1'!$B$5:$J$44,7,FALSE)*VFDYLD2!$F231 + VFDYLD1!AQ231*(1-VLOOKUP(VFDYLD2!AQ$4,'[1]INTERNAL PARAMETERS-1'!$B$5:$J$44,5,FALSE))*VLOOKUP(VFDYLD2!AQ$4,'[1]INTERNAL PARAMETERS-1'!$B$5:$J$44,9,FALSE)*VFDYLD2!$F231</f>
        <v>0</v>
      </c>
      <c r="AR231" s="44">
        <f>VFDYLD1!AR231*VLOOKUP(VFDYLD2!AR$4,'[1]INTERNAL PARAMETERS-1'!$B$5:$J$44,5,FALSE)*VLOOKUP(VFDYLD2!AR$4,'[1]INTERNAL PARAMETERS-1'!$B$5:$J$44,7,FALSE)*VFDYLD2!$F231 + VFDYLD1!AR231*(1-VLOOKUP(VFDYLD2!AR$4,'[1]INTERNAL PARAMETERS-1'!$B$5:$J$44,5,FALSE))*VLOOKUP(VFDYLD2!AR$4,'[1]INTERNAL PARAMETERS-1'!$B$5:$J$44,9,FALSE)*VFDYLD2!$F231</f>
        <v>0</v>
      </c>
      <c r="AS231" s="44">
        <f>VFDYLD1!AS231*VLOOKUP(VFDYLD2!AS$4,'[1]INTERNAL PARAMETERS-1'!$B$5:$J$44,5,FALSE)*VLOOKUP(VFDYLD2!AS$4,'[1]INTERNAL PARAMETERS-1'!$B$5:$J$44,7,FALSE)*VFDYLD2!$F231 + VFDYLD1!AS231*(1-VLOOKUP(VFDYLD2!AS$4,'[1]INTERNAL PARAMETERS-1'!$B$5:$J$44,5,FALSE))*VLOOKUP(VFDYLD2!AS$4,'[1]INTERNAL PARAMETERS-1'!$B$5:$J$44,9,FALSE)*VFDYLD2!$F231</f>
        <v>0</v>
      </c>
      <c r="AT231" s="43">
        <f>VFDYLD1!AT231*VLOOKUP(VFDYLD2!AT$4,'[1]INTERNAL PARAMETERS-1'!$B$5:$J$44,5,FALSE)*VLOOKUP(VFDYLD2!AT$4,'[1]INTERNAL PARAMETERS-1'!$B$5:$J$44,7,FALSE)*VFDYLD2!$F231 + VFDYLD1!AT231*(1-VLOOKUP(VFDYLD2!AT$4,'[1]INTERNAL PARAMETERS-1'!$B$5:$J$44,5,FALSE))*VLOOKUP(VFDYLD2!AT$4,'[1]INTERNAL PARAMETERS-1'!$B$5:$J$44,9,FALSE)*VFDYLD2!$F231</f>
        <v>0</v>
      </c>
      <c r="AU231" s="45">
        <f>VFDYLD1!AU231*VLOOKUP(VFDYLD2!AU$4,'[1]INTERNAL PARAMETERS-1'!$B$5:$J$44,5,FALSE)*VLOOKUP(VFDYLD2!AU$4,'[1]INTERNAL PARAMETERS-1'!$B$5:$J$44,6,FALSE)*VLOOKUP(VFDYLD2!AU$4,'[1]INTERNAL PARAMETERS-1'!$B$5:$J$44,3,FALSE) + VFDYLD1!AU231*(1-VLOOKUP(VFDYLD2!AU$4,'[1]INTERNAL PARAMETERS-1'!$B$5:$J$44,5,FALSE))*VLOOKUP(VFDYLD2!AU$4,'[1]INTERNAL PARAMETERS-1'!$B$5:$J$44,8,FALSE)*VLOOKUP(VFDYLD2!AU$4,'[1]INTERNAL PARAMETERS-1'!$B$5:$J$44,3,FALSE)</f>
        <v>0</v>
      </c>
      <c r="AV231" s="44">
        <f>VFDYLD1!AV231*VLOOKUP(VFDYLD2!AV$4,'[1]INTERNAL PARAMETERS-1'!$B$5:$J$44,5,FALSE)*VLOOKUP(VFDYLD2!AV$4,'[1]INTERNAL PARAMETERS-1'!$B$5:$J$44,6,FALSE)*VLOOKUP(VFDYLD2!AV$4,'[1]INTERNAL PARAMETERS-1'!$B$5:$J$44,3,FALSE) + VFDYLD1!AV231*(1-VLOOKUP(VFDYLD2!AV$4,'[1]INTERNAL PARAMETERS-1'!$B$5:$J$44,5,FALSE))*VLOOKUP(VFDYLD2!AV$4,'[1]INTERNAL PARAMETERS-1'!$B$5:$J$44,8,FALSE)*VLOOKUP(VFDYLD2!AV$4,'[1]INTERNAL PARAMETERS-1'!$B$5:$J$44,3,FALSE)</f>
        <v>0</v>
      </c>
      <c r="AW231" s="44">
        <f>VFDYLD1!AW231*VLOOKUP(VFDYLD2!AW$4,'[1]INTERNAL PARAMETERS-1'!$B$5:$J$44,5,FALSE)*VLOOKUP(VFDYLD2!AW$4,'[1]INTERNAL PARAMETERS-1'!$B$5:$J$44,6,FALSE)*VLOOKUP(VFDYLD2!AW$4,'[1]INTERNAL PARAMETERS-1'!$B$5:$J$44,3,FALSE) + VFDYLD1!AW231*(1-VLOOKUP(VFDYLD2!AW$4,'[1]INTERNAL PARAMETERS-1'!$B$5:$J$44,5,FALSE))*VLOOKUP(VFDYLD2!AW$4,'[1]INTERNAL PARAMETERS-1'!$B$5:$J$44,8,FALSE)*VLOOKUP(VFDYLD2!AW$4,'[1]INTERNAL PARAMETERS-1'!$B$5:$J$44,3,FALSE)</f>
        <v>0</v>
      </c>
      <c r="AX231" s="44">
        <f>VFDYLD1!AX231*VLOOKUP(VFDYLD2!AX$4,'[1]INTERNAL PARAMETERS-1'!$B$5:$J$44,5,FALSE)*VLOOKUP(VFDYLD2!AX$4,'[1]INTERNAL PARAMETERS-1'!$B$5:$J$44,6,FALSE)*VLOOKUP(VFDYLD2!AX$4,'[1]INTERNAL PARAMETERS-1'!$B$5:$J$44,3,FALSE) + VFDYLD1!AX231*(1-VLOOKUP(VFDYLD2!AX$4,'[1]INTERNAL PARAMETERS-1'!$B$5:$J$44,5,FALSE))*VLOOKUP(VFDYLD2!AX$4,'[1]INTERNAL PARAMETERS-1'!$B$5:$J$44,8,FALSE)*VLOOKUP(VFDYLD2!AX$4,'[1]INTERNAL PARAMETERS-1'!$B$5:$J$44,3,FALSE)</f>
        <v>0</v>
      </c>
      <c r="AY231" s="44">
        <f>VFDYLD1!AY231*VLOOKUP(VFDYLD2!AY$4,'[1]INTERNAL PARAMETERS-1'!$B$5:$J$44,5,FALSE)*VLOOKUP(VFDYLD2!AY$4,'[1]INTERNAL PARAMETERS-1'!$B$5:$J$44,6,FALSE)*VLOOKUP(VFDYLD2!AY$4,'[1]INTERNAL PARAMETERS-1'!$B$5:$J$44,3,FALSE) + VFDYLD1!AY231*(1-VLOOKUP(VFDYLD2!AY$4,'[1]INTERNAL PARAMETERS-1'!$B$5:$J$44,5,FALSE))*VLOOKUP(VFDYLD2!AY$4,'[1]INTERNAL PARAMETERS-1'!$B$5:$J$44,8,FALSE)*VLOOKUP(VFDYLD2!AY$4,'[1]INTERNAL PARAMETERS-1'!$B$5:$J$44,3,FALSE)</f>
        <v>0</v>
      </c>
      <c r="AZ231" s="44">
        <f>VFDYLD1!AZ231*VLOOKUP(VFDYLD2!AZ$4,'[1]INTERNAL PARAMETERS-1'!$B$5:$J$44,5,FALSE)*VLOOKUP(VFDYLD2!AZ$4,'[1]INTERNAL PARAMETERS-1'!$B$5:$J$44,6,FALSE)*VLOOKUP(VFDYLD2!AZ$4,'[1]INTERNAL PARAMETERS-1'!$B$5:$J$44,3,FALSE) + VFDYLD1!AZ231*(1-VLOOKUP(VFDYLD2!AZ$4,'[1]INTERNAL PARAMETERS-1'!$B$5:$J$44,5,FALSE))*VLOOKUP(VFDYLD2!AZ$4,'[1]INTERNAL PARAMETERS-1'!$B$5:$J$44,8,FALSE)*VLOOKUP(VFDYLD2!AZ$4,'[1]INTERNAL PARAMETERS-1'!$B$5:$J$44,3,FALSE)</f>
        <v>0</v>
      </c>
      <c r="BA231" s="44">
        <f>VFDYLD1!BA231*VLOOKUP(VFDYLD2!BA$4,'[1]INTERNAL PARAMETERS-1'!$B$5:$J$44,5,FALSE)*VLOOKUP(VFDYLD2!BA$4,'[1]INTERNAL PARAMETERS-1'!$B$5:$J$44,6,FALSE)*VLOOKUP(VFDYLD2!BA$4,'[1]INTERNAL PARAMETERS-1'!$B$5:$J$44,3,FALSE) + VFDYLD1!BA231*(1-VLOOKUP(VFDYLD2!BA$4,'[1]INTERNAL PARAMETERS-1'!$B$5:$J$44,5,FALSE))*VLOOKUP(VFDYLD2!BA$4,'[1]INTERNAL PARAMETERS-1'!$B$5:$J$44,8,FALSE)*VLOOKUP(VFDYLD2!BA$4,'[1]INTERNAL PARAMETERS-1'!$B$5:$J$44,3,FALSE)</f>
        <v>0</v>
      </c>
      <c r="BB231" s="44">
        <f>VFDYLD1!BB231*VLOOKUP(VFDYLD2!BB$4,'[1]INTERNAL PARAMETERS-1'!$B$5:$J$44,5,FALSE)*VLOOKUP(VFDYLD2!BB$4,'[1]INTERNAL PARAMETERS-1'!$B$5:$J$44,6,FALSE)*VLOOKUP(VFDYLD2!BB$4,'[1]INTERNAL PARAMETERS-1'!$B$5:$J$44,3,FALSE) + VFDYLD1!BB231*(1-VLOOKUP(VFDYLD2!BB$4,'[1]INTERNAL PARAMETERS-1'!$B$5:$J$44,5,FALSE))*VLOOKUP(VFDYLD2!BB$4,'[1]INTERNAL PARAMETERS-1'!$B$5:$J$44,8,FALSE)*VLOOKUP(VFDYLD2!BB$4,'[1]INTERNAL PARAMETERS-1'!$B$5:$J$44,3,FALSE)</f>
        <v>0</v>
      </c>
      <c r="BC231" s="44">
        <f>VFDYLD1!BC231*VLOOKUP(VFDYLD2!BC$4,'[1]INTERNAL PARAMETERS-1'!$B$5:$J$44,5,FALSE)*VLOOKUP(VFDYLD2!BC$4,'[1]INTERNAL PARAMETERS-1'!$B$5:$J$44,6,FALSE)*VLOOKUP(VFDYLD2!BC$4,'[1]INTERNAL PARAMETERS-1'!$B$5:$J$44,3,FALSE) + VFDYLD1!BC231*(1-VLOOKUP(VFDYLD2!BC$4,'[1]INTERNAL PARAMETERS-1'!$B$5:$J$44,5,FALSE))*VLOOKUP(VFDYLD2!BC$4,'[1]INTERNAL PARAMETERS-1'!$B$5:$J$44,8,FALSE)*VLOOKUP(VFDYLD2!BC$4,'[1]INTERNAL PARAMETERS-1'!$B$5:$J$44,3,FALSE)</f>
        <v>0</v>
      </c>
      <c r="BD231" s="44">
        <f>VFDYLD1!BD231*VLOOKUP(VFDYLD2!BD$4,'[1]INTERNAL PARAMETERS-1'!$B$5:$J$44,5,FALSE)*VLOOKUP(VFDYLD2!BD$4,'[1]INTERNAL PARAMETERS-1'!$B$5:$J$44,6,FALSE)*VLOOKUP(VFDYLD2!BD$4,'[1]INTERNAL PARAMETERS-1'!$B$5:$J$44,3,FALSE) + VFDYLD1!BD231*(1-VLOOKUP(VFDYLD2!BD$4,'[1]INTERNAL PARAMETERS-1'!$B$5:$J$44,5,FALSE))*VLOOKUP(VFDYLD2!BD$4,'[1]INTERNAL PARAMETERS-1'!$B$5:$J$44,8,FALSE)*VLOOKUP(VFDYLD2!BD$4,'[1]INTERNAL PARAMETERS-1'!$B$5:$J$44,3,FALSE)</f>
        <v>0</v>
      </c>
      <c r="BE231" s="44">
        <f>VFDYLD1!BE231*VLOOKUP(VFDYLD2!BE$4,'[1]INTERNAL PARAMETERS-1'!$B$5:$J$44,5,FALSE)*VLOOKUP(VFDYLD2!BE$4,'[1]INTERNAL PARAMETERS-1'!$B$5:$J$44,6,FALSE)*VLOOKUP(VFDYLD2!BE$4,'[1]INTERNAL PARAMETERS-1'!$B$5:$J$44,3,FALSE) + VFDYLD1!BE231*(1-VLOOKUP(VFDYLD2!BE$4,'[1]INTERNAL PARAMETERS-1'!$B$5:$J$44,5,FALSE))*VLOOKUP(VFDYLD2!BE$4,'[1]INTERNAL PARAMETERS-1'!$B$5:$J$44,8,FALSE)*VLOOKUP(VFDYLD2!BE$4,'[1]INTERNAL PARAMETERS-1'!$B$5:$J$44,3,FALSE)</f>
        <v>0</v>
      </c>
      <c r="BF231" s="44">
        <f>VFDYLD1!BF231*VLOOKUP(VFDYLD2!BF$4,'[1]INTERNAL PARAMETERS-1'!$B$5:$J$44,5,FALSE)*VLOOKUP(VFDYLD2!BF$4,'[1]INTERNAL PARAMETERS-1'!$B$5:$J$44,6,FALSE)*VLOOKUP(VFDYLD2!BF$4,'[1]INTERNAL PARAMETERS-1'!$B$5:$J$44,3,FALSE) + VFDYLD1!BF231*(1-VLOOKUP(VFDYLD2!BF$4,'[1]INTERNAL PARAMETERS-1'!$B$5:$J$44,5,FALSE))*VLOOKUP(VFDYLD2!BF$4,'[1]INTERNAL PARAMETERS-1'!$B$5:$J$44,8,FALSE)*VLOOKUP(VFDYLD2!BF$4,'[1]INTERNAL PARAMETERS-1'!$B$5:$J$44,3,FALSE)</f>
        <v>0</v>
      </c>
      <c r="BG231" s="44">
        <f>VFDYLD1!BG231*VLOOKUP(VFDYLD2!BG$4,'[1]INTERNAL PARAMETERS-1'!$B$5:$J$44,5,FALSE)*VLOOKUP(VFDYLD2!BG$4,'[1]INTERNAL PARAMETERS-1'!$B$5:$J$44,6,FALSE)*VLOOKUP(VFDYLD2!BG$4,'[1]INTERNAL PARAMETERS-1'!$B$5:$J$44,3,FALSE) + VFDYLD1!BG231*(1-VLOOKUP(VFDYLD2!BG$4,'[1]INTERNAL PARAMETERS-1'!$B$5:$J$44,5,FALSE))*VLOOKUP(VFDYLD2!BG$4,'[1]INTERNAL PARAMETERS-1'!$B$5:$J$44,8,FALSE)*VLOOKUP(VFDYLD2!BG$4,'[1]INTERNAL PARAMETERS-1'!$B$5:$J$44,3,FALSE)</f>
        <v>0</v>
      </c>
      <c r="BH231" s="44">
        <f>VFDYLD1!BH231*VLOOKUP(VFDYLD2!BH$4,'[1]INTERNAL PARAMETERS-1'!$B$5:$J$44,5,FALSE)*VLOOKUP(VFDYLD2!BH$4,'[1]INTERNAL PARAMETERS-1'!$B$5:$J$44,6,FALSE)*VLOOKUP(VFDYLD2!BH$4,'[1]INTERNAL PARAMETERS-1'!$B$5:$J$44,3,FALSE) + VFDYLD1!BH231*(1-VLOOKUP(VFDYLD2!BH$4,'[1]INTERNAL PARAMETERS-1'!$B$5:$J$44,5,FALSE))*VLOOKUP(VFDYLD2!BH$4,'[1]INTERNAL PARAMETERS-1'!$B$5:$J$44,8,FALSE)*VLOOKUP(VFDYLD2!BH$4,'[1]INTERNAL PARAMETERS-1'!$B$5:$J$44,3,FALSE)</f>
        <v>0</v>
      </c>
      <c r="BI231" s="44">
        <f>VFDYLD1!BI231*VLOOKUP(VFDYLD2!BI$4,'[1]INTERNAL PARAMETERS-1'!$B$5:$J$44,5,FALSE)*VLOOKUP(VFDYLD2!BI$4,'[1]INTERNAL PARAMETERS-1'!$B$5:$J$44,6,FALSE)*VLOOKUP(VFDYLD2!BI$4,'[1]INTERNAL PARAMETERS-1'!$B$5:$J$44,3,FALSE) + VFDYLD1!BI231*(1-VLOOKUP(VFDYLD2!BI$4,'[1]INTERNAL PARAMETERS-1'!$B$5:$J$44,5,FALSE))*VLOOKUP(VFDYLD2!BI$4,'[1]INTERNAL PARAMETERS-1'!$B$5:$J$44,8,FALSE)*VLOOKUP(VFDYLD2!BI$4,'[1]INTERNAL PARAMETERS-1'!$B$5:$J$44,3,FALSE)</f>
        <v>0</v>
      </c>
      <c r="BJ231" s="44">
        <f>VFDYLD1!BJ231*VLOOKUP(VFDYLD2!BJ$4,'[1]INTERNAL PARAMETERS-1'!$B$5:$J$44,5,FALSE)*VLOOKUP(VFDYLD2!BJ$4,'[1]INTERNAL PARAMETERS-1'!$B$5:$J$44,6,FALSE)*VLOOKUP(VFDYLD2!BJ$4,'[1]INTERNAL PARAMETERS-1'!$B$5:$J$44,3,FALSE) + VFDYLD1!BJ231*(1-VLOOKUP(VFDYLD2!BJ$4,'[1]INTERNAL PARAMETERS-1'!$B$5:$J$44,5,FALSE))*VLOOKUP(VFDYLD2!BJ$4,'[1]INTERNAL PARAMETERS-1'!$B$5:$J$44,8,FALSE)*VLOOKUP(VFDYLD2!BJ$4,'[1]INTERNAL PARAMETERS-1'!$B$5:$J$44,3,FALSE)</f>
        <v>0</v>
      </c>
      <c r="BK231" s="44">
        <f>VFDYLD1!BK231*VLOOKUP(VFDYLD2!BK$4,'[1]INTERNAL PARAMETERS-1'!$B$5:$J$44,5,FALSE)*VLOOKUP(VFDYLD2!BK$4,'[1]INTERNAL PARAMETERS-1'!$B$5:$J$44,6,FALSE)*VLOOKUP(VFDYLD2!BK$4,'[1]INTERNAL PARAMETERS-1'!$B$5:$J$44,3,FALSE) + VFDYLD1!BK231*(1-VLOOKUP(VFDYLD2!BK$4,'[1]INTERNAL PARAMETERS-1'!$B$5:$J$44,5,FALSE))*VLOOKUP(VFDYLD2!BK$4,'[1]INTERNAL PARAMETERS-1'!$B$5:$J$44,8,FALSE)*VLOOKUP(VFDYLD2!BK$4,'[1]INTERNAL PARAMETERS-1'!$B$5:$J$44,3,FALSE)</f>
        <v>0</v>
      </c>
      <c r="BL231" s="44">
        <f>VFDYLD1!BL231*VLOOKUP(VFDYLD2!BL$4,'[1]INTERNAL PARAMETERS-1'!$B$5:$J$44,5,FALSE)*VLOOKUP(VFDYLD2!BL$4,'[1]INTERNAL PARAMETERS-1'!$B$5:$J$44,6,FALSE)*VLOOKUP(VFDYLD2!BL$4,'[1]INTERNAL PARAMETERS-1'!$B$5:$J$44,3,FALSE) + VFDYLD1!BL231*(1-VLOOKUP(VFDYLD2!BL$4,'[1]INTERNAL PARAMETERS-1'!$B$5:$J$44,5,FALSE))*VLOOKUP(VFDYLD2!BL$4,'[1]INTERNAL PARAMETERS-1'!$B$5:$J$44,8,FALSE)*VLOOKUP(VFDYLD2!BL$4,'[1]INTERNAL PARAMETERS-1'!$B$5:$J$44,3,FALSE)</f>
        <v>0</v>
      </c>
      <c r="BM231" s="44">
        <f>VFDYLD1!BM231*VLOOKUP(VFDYLD2!BM$4,'[1]INTERNAL PARAMETERS-1'!$B$5:$J$44,5,FALSE)*VLOOKUP(VFDYLD2!BM$4,'[1]INTERNAL PARAMETERS-1'!$B$5:$J$44,6,FALSE)*VLOOKUP(VFDYLD2!BM$4,'[1]INTERNAL PARAMETERS-1'!$B$5:$J$44,3,FALSE) + VFDYLD1!BM231*(1-VLOOKUP(VFDYLD2!BM$4,'[1]INTERNAL PARAMETERS-1'!$B$5:$J$44,5,FALSE))*VLOOKUP(VFDYLD2!BM$4,'[1]INTERNAL PARAMETERS-1'!$B$5:$J$44,8,FALSE)*VLOOKUP(VFDYLD2!BM$4,'[1]INTERNAL PARAMETERS-1'!$B$5:$J$44,3,FALSE)</f>
        <v>0</v>
      </c>
      <c r="BN231" s="44">
        <f>VFDYLD1!BN231*VLOOKUP(VFDYLD2!BN$4,'[1]INTERNAL PARAMETERS-1'!$B$5:$J$44,5,FALSE)*VLOOKUP(VFDYLD2!BN$4,'[1]INTERNAL PARAMETERS-1'!$B$5:$J$44,6,FALSE)*VLOOKUP(VFDYLD2!BN$4,'[1]INTERNAL PARAMETERS-1'!$B$5:$J$44,3,FALSE) + VFDYLD1!BN231*(1-VLOOKUP(VFDYLD2!BN$4,'[1]INTERNAL PARAMETERS-1'!$B$5:$J$44,5,FALSE))*VLOOKUP(VFDYLD2!BN$4,'[1]INTERNAL PARAMETERS-1'!$B$5:$J$44,8,FALSE)*VLOOKUP(VFDYLD2!BN$4,'[1]INTERNAL PARAMETERS-1'!$B$5:$J$44,3,FALSE)</f>
        <v>0</v>
      </c>
      <c r="BO231" s="44">
        <f>VFDYLD1!BO231*VLOOKUP(VFDYLD2!BO$4,'[1]INTERNAL PARAMETERS-1'!$B$5:$J$44,5,FALSE)*VLOOKUP(VFDYLD2!BO$4,'[1]INTERNAL PARAMETERS-1'!$B$5:$J$44,6,FALSE)*VLOOKUP(VFDYLD2!BO$4,'[1]INTERNAL PARAMETERS-1'!$B$5:$J$44,3,FALSE) + VFDYLD1!BO231*(1-VLOOKUP(VFDYLD2!BO$4,'[1]INTERNAL PARAMETERS-1'!$B$5:$J$44,5,FALSE))*VLOOKUP(VFDYLD2!BO$4,'[1]INTERNAL PARAMETERS-1'!$B$5:$J$44,8,FALSE)*VLOOKUP(VFDYLD2!BO$4,'[1]INTERNAL PARAMETERS-1'!$B$5:$J$44,3,FALSE)</f>
        <v>0</v>
      </c>
      <c r="BP231" s="44">
        <f>VFDYLD1!BP231*VLOOKUP(VFDYLD2!BP$4,'[1]INTERNAL PARAMETERS-1'!$B$5:$J$44,5,FALSE)*VLOOKUP(VFDYLD2!BP$4,'[1]INTERNAL PARAMETERS-1'!$B$5:$J$44,6,FALSE)*VLOOKUP(VFDYLD2!BP$4,'[1]INTERNAL PARAMETERS-1'!$B$5:$J$44,3,FALSE) + VFDYLD1!BP231*(1-VLOOKUP(VFDYLD2!BP$4,'[1]INTERNAL PARAMETERS-1'!$B$5:$J$44,5,FALSE))*VLOOKUP(VFDYLD2!BP$4,'[1]INTERNAL PARAMETERS-1'!$B$5:$J$44,8,FALSE)*VLOOKUP(VFDYLD2!BP$4,'[1]INTERNAL PARAMETERS-1'!$B$5:$J$44,3,FALSE)</f>
        <v>0</v>
      </c>
      <c r="BQ231" s="44">
        <f>VFDYLD1!BQ231*VLOOKUP(VFDYLD2!BQ$4,'[1]INTERNAL PARAMETERS-1'!$B$5:$J$44,5,FALSE)*VLOOKUP(VFDYLD2!BQ$4,'[1]INTERNAL PARAMETERS-1'!$B$5:$J$44,6,FALSE)*VLOOKUP(VFDYLD2!BQ$4,'[1]INTERNAL PARAMETERS-1'!$B$5:$J$44,3,FALSE) + VFDYLD1!BQ231*(1-VLOOKUP(VFDYLD2!BQ$4,'[1]INTERNAL PARAMETERS-1'!$B$5:$J$44,5,FALSE))*VLOOKUP(VFDYLD2!BQ$4,'[1]INTERNAL PARAMETERS-1'!$B$5:$J$44,8,FALSE)*VLOOKUP(VFDYLD2!BQ$4,'[1]INTERNAL PARAMETERS-1'!$B$5:$J$44,3,FALSE)</f>
        <v>0</v>
      </c>
      <c r="BR231" s="44">
        <f>VFDYLD1!BR231*VLOOKUP(VFDYLD2!BR$4,'[1]INTERNAL PARAMETERS-1'!$B$5:$J$44,5,FALSE)*VLOOKUP(VFDYLD2!BR$4,'[1]INTERNAL PARAMETERS-1'!$B$5:$J$44,6,FALSE)*VLOOKUP(VFDYLD2!BR$4,'[1]INTERNAL PARAMETERS-1'!$B$5:$J$44,3,FALSE) + VFDYLD1!BR231*(1-VLOOKUP(VFDYLD2!BR$4,'[1]INTERNAL PARAMETERS-1'!$B$5:$J$44,5,FALSE))*VLOOKUP(VFDYLD2!BR$4,'[1]INTERNAL PARAMETERS-1'!$B$5:$J$44,8,FALSE)*VLOOKUP(VFDYLD2!BR$4,'[1]INTERNAL PARAMETERS-1'!$B$5:$J$44,3,FALSE)</f>
        <v>0</v>
      </c>
      <c r="BS231" s="44">
        <f>VFDYLD1!BS231*VLOOKUP(VFDYLD2!BS$4,'[1]INTERNAL PARAMETERS-1'!$B$5:$J$44,5,FALSE)*VLOOKUP(VFDYLD2!BS$4,'[1]INTERNAL PARAMETERS-1'!$B$5:$J$44,6,FALSE)*VLOOKUP(VFDYLD2!BS$4,'[1]INTERNAL PARAMETERS-1'!$B$5:$J$44,3,FALSE) + VFDYLD1!BS231*(1-VLOOKUP(VFDYLD2!BS$4,'[1]INTERNAL PARAMETERS-1'!$B$5:$J$44,5,FALSE))*VLOOKUP(VFDYLD2!BS$4,'[1]INTERNAL PARAMETERS-1'!$B$5:$J$44,8,FALSE)*VLOOKUP(VFDYLD2!BS$4,'[1]INTERNAL PARAMETERS-1'!$B$5:$J$44,3,FALSE)</f>
        <v>0</v>
      </c>
      <c r="BT231" s="44">
        <f>VFDYLD1!BT231*VLOOKUP(VFDYLD2!BT$4,'[1]INTERNAL PARAMETERS-1'!$B$5:$J$44,5,FALSE)*VLOOKUP(VFDYLD2!BT$4,'[1]INTERNAL PARAMETERS-1'!$B$5:$J$44,6,FALSE)*VLOOKUP(VFDYLD2!BT$4,'[1]INTERNAL PARAMETERS-1'!$B$5:$J$44,3,FALSE) + VFDYLD1!BT231*(1-VLOOKUP(VFDYLD2!BT$4,'[1]INTERNAL PARAMETERS-1'!$B$5:$J$44,5,FALSE))*VLOOKUP(VFDYLD2!BT$4,'[1]INTERNAL PARAMETERS-1'!$B$5:$J$44,8,FALSE)*VLOOKUP(VFDYLD2!BT$4,'[1]INTERNAL PARAMETERS-1'!$B$5:$J$44,3,FALSE)</f>
        <v>0</v>
      </c>
      <c r="BU231" s="44">
        <f>VFDYLD1!BU231*VLOOKUP(VFDYLD2!BU$4,'[1]INTERNAL PARAMETERS-1'!$B$5:$J$44,5,FALSE)*VLOOKUP(VFDYLD2!BU$4,'[1]INTERNAL PARAMETERS-1'!$B$5:$J$44,6,FALSE)*VLOOKUP(VFDYLD2!BU$4,'[1]INTERNAL PARAMETERS-1'!$B$5:$J$44,3,FALSE) + VFDYLD1!BU231*(1-VLOOKUP(VFDYLD2!BU$4,'[1]INTERNAL PARAMETERS-1'!$B$5:$J$44,5,FALSE))*VLOOKUP(VFDYLD2!BU$4,'[1]INTERNAL PARAMETERS-1'!$B$5:$J$44,8,FALSE)*VLOOKUP(VFDYLD2!BU$4,'[1]INTERNAL PARAMETERS-1'!$B$5:$J$44,3,FALSE)</f>
        <v>0</v>
      </c>
      <c r="BV231" s="44">
        <f>VFDYLD1!BV231*VLOOKUP(VFDYLD2!BV$4,'[1]INTERNAL PARAMETERS-1'!$B$5:$J$44,5,FALSE)*VLOOKUP(VFDYLD2!BV$4,'[1]INTERNAL PARAMETERS-1'!$B$5:$J$44,6,FALSE)*VLOOKUP(VFDYLD2!BV$4,'[1]INTERNAL PARAMETERS-1'!$B$5:$J$44,3,FALSE) + VFDYLD1!BV231*(1-VLOOKUP(VFDYLD2!BV$4,'[1]INTERNAL PARAMETERS-1'!$B$5:$J$44,5,FALSE))*VLOOKUP(VFDYLD2!BV$4,'[1]INTERNAL PARAMETERS-1'!$B$5:$J$44,8,FALSE)*VLOOKUP(VFDYLD2!BV$4,'[1]INTERNAL PARAMETERS-1'!$B$5:$J$44,3,FALSE)</f>
        <v>0</v>
      </c>
      <c r="BW231" s="44">
        <f>VFDYLD1!BW231*VLOOKUP(VFDYLD2!BW$4,'[1]INTERNAL PARAMETERS-1'!$B$5:$J$44,5,FALSE)*VLOOKUP(VFDYLD2!BW$4,'[1]INTERNAL PARAMETERS-1'!$B$5:$J$44,6,FALSE)*VLOOKUP(VFDYLD2!BW$4,'[1]INTERNAL PARAMETERS-1'!$B$5:$J$44,3,FALSE) + VFDYLD1!BW231*(1-VLOOKUP(VFDYLD2!BW$4,'[1]INTERNAL PARAMETERS-1'!$B$5:$J$44,5,FALSE))*VLOOKUP(VFDYLD2!BW$4,'[1]INTERNAL PARAMETERS-1'!$B$5:$J$44,8,FALSE)*VLOOKUP(VFDYLD2!BW$4,'[1]INTERNAL PARAMETERS-1'!$B$5:$J$44,3,FALSE)</f>
        <v>0</v>
      </c>
      <c r="BX231" s="44">
        <f>VFDYLD1!BX231*VLOOKUP(VFDYLD2!BX$4,'[1]INTERNAL PARAMETERS-1'!$B$5:$J$44,5,FALSE)*VLOOKUP(VFDYLD2!BX$4,'[1]INTERNAL PARAMETERS-1'!$B$5:$J$44,6,FALSE)*VLOOKUP(VFDYLD2!BX$4,'[1]INTERNAL PARAMETERS-1'!$B$5:$J$44,3,FALSE) + VFDYLD1!BX231*(1-VLOOKUP(VFDYLD2!BX$4,'[1]INTERNAL PARAMETERS-1'!$B$5:$J$44,5,FALSE))*VLOOKUP(VFDYLD2!BX$4,'[1]INTERNAL PARAMETERS-1'!$B$5:$J$44,8,FALSE)*VLOOKUP(VFDYLD2!BX$4,'[1]INTERNAL PARAMETERS-1'!$B$5:$J$44,3,FALSE)</f>
        <v>0</v>
      </c>
      <c r="BY231" s="44">
        <f>VFDYLD1!BY231*VLOOKUP(VFDYLD2!BY$4,'[1]INTERNAL PARAMETERS-1'!$B$5:$J$44,5,FALSE)*VLOOKUP(VFDYLD2!BY$4,'[1]INTERNAL PARAMETERS-1'!$B$5:$J$44,6,FALSE)*VLOOKUP(VFDYLD2!BY$4,'[1]INTERNAL PARAMETERS-1'!$B$5:$J$44,3,FALSE) + VFDYLD1!BY231*(1-VLOOKUP(VFDYLD2!BY$4,'[1]INTERNAL PARAMETERS-1'!$B$5:$J$44,5,FALSE))*VLOOKUP(VFDYLD2!BY$4,'[1]INTERNAL PARAMETERS-1'!$B$5:$J$44,8,FALSE)*VLOOKUP(VFDYLD2!BY$4,'[1]INTERNAL PARAMETERS-1'!$B$5:$J$44,3,FALSE)</f>
        <v>0</v>
      </c>
      <c r="BZ231" s="44">
        <f>VFDYLD1!BZ231*VLOOKUP(VFDYLD2!BZ$4,'[1]INTERNAL PARAMETERS-1'!$B$5:$J$44,5,FALSE)*VLOOKUP(VFDYLD2!BZ$4,'[1]INTERNAL PARAMETERS-1'!$B$5:$J$44,6,FALSE)*VLOOKUP(VFDYLD2!BZ$4,'[1]INTERNAL PARAMETERS-1'!$B$5:$J$44,3,FALSE) + VFDYLD1!BZ231*(1-VLOOKUP(VFDYLD2!BZ$4,'[1]INTERNAL PARAMETERS-1'!$B$5:$J$44,5,FALSE))*VLOOKUP(VFDYLD2!BZ$4,'[1]INTERNAL PARAMETERS-1'!$B$5:$J$44,8,FALSE)*VLOOKUP(VFDYLD2!BZ$4,'[1]INTERNAL PARAMETERS-1'!$B$5:$J$44,3,FALSE)</f>
        <v>0</v>
      </c>
      <c r="CA231" s="44">
        <f>VFDYLD1!CA231*VLOOKUP(VFDYLD2!CA$4,'[1]INTERNAL PARAMETERS-1'!$B$5:$J$44,5,FALSE)*VLOOKUP(VFDYLD2!CA$4,'[1]INTERNAL PARAMETERS-1'!$B$5:$J$44,6,FALSE)*VLOOKUP(VFDYLD2!CA$4,'[1]INTERNAL PARAMETERS-1'!$B$5:$J$44,3,FALSE) + VFDYLD1!CA231*(1-VLOOKUP(VFDYLD2!CA$4,'[1]INTERNAL PARAMETERS-1'!$B$5:$J$44,5,FALSE))*VLOOKUP(VFDYLD2!CA$4,'[1]INTERNAL PARAMETERS-1'!$B$5:$J$44,8,FALSE)*VLOOKUP(VFDYLD2!CA$4,'[1]INTERNAL PARAMETERS-1'!$B$5:$J$44,3,FALSE)</f>
        <v>0</v>
      </c>
      <c r="CB231" s="44">
        <f>VFDYLD1!CB231*VLOOKUP(VFDYLD2!CB$4,'[1]INTERNAL PARAMETERS-1'!$B$5:$J$44,5,FALSE)*VLOOKUP(VFDYLD2!CB$4,'[1]INTERNAL PARAMETERS-1'!$B$5:$J$44,6,FALSE)*VLOOKUP(VFDYLD2!CB$4,'[1]INTERNAL PARAMETERS-1'!$B$5:$J$44,3,FALSE) + VFDYLD1!CB231*(1-VLOOKUP(VFDYLD2!CB$4,'[1]INTERNAL PARAMETERS-1'!$B$5:$J$44,5,FALSE))*VLOOKUP(VFDYLD2!CB$4,'[1]INTERNAL PARAMETERS-1'!$B$5:$J$44,8,FALSE)*VLOOKUP(VFDYLD2!CB$4,'[1]INTERNAL PARAMETERS-1'!$B$5:$J$44,3,FALSE)</f>
        <v>0</v>
      </c>
      <c r="CC231" s="44">
        <f>VFDYLD1!CC231*VLOOKUP(VFDYLD2!CC$4,'[1]INTERNAL PARAMETERS-1'!$B$5:$J$44,5,FALSE)*VLOOKUP(VFDYLD2!CC$4,'[1]INTERNAL PARAMETERS-1'!$B$5:$J$44,6,FALSE)*VLOOKUP(VFDYLD2!CC$4,'[1]INTERNAL PARAMETERS-1'!$B$5:$J$44,3,FALSE) + VFDYLD1!CC231*(1-VLOOKUP(VFDYLD2!CC$4,'[1]INTERNAL PARAMETERS-1'!$B$5:$J$44,5,FALSE))*VLOOKUP(VFDYLD2!CC$4,'[1]INTERNAL PARAMETERS-1'!$B$5:$J$44,8,FALSE)*VLOOKUP(VFDYLD2!CC$4,'[1]INTERNAL PARAMETERS-1'!$B$5:$J$44,3,FALSE)</f>
        <v>0</v>
      </c>
      <c r="CD231" s="44">
        <f>VFDYLD1!CD231*VLOOKUP(VFDYLD2!CD$4,'[1]INTERNAL PARAMETERS-1'!$B$5:$J$44,5,FALSE)*VLOOKUP(VFDYLD2!CD$4,'[1]INTERNAL PARAMETERS-1'!$B$5:$J$44,6,FALSE)*VLOOKUP(VFDYLD2!CD$4,'[1]INTERNAL PARAMETERS-1'!$B$5:$J$44,3,FALSE) + VFDYLD1!CD231*(1-VLOOKUP(VFDYLD2!CD$4,'[1]INTERNAL PARAMETERS-1'!$B$5:$J$44,5,FALSE))*VLOOKUP(VFDYLD2!CD$4,'[1]INTERNAL PARAMETERS-1'!$B$5:$J$44,8,FALSE)*VLOOKUP(VFDYLD2!CD$4,'[1]INTERNAL PARAMETERS-1'!$B$5:$J$44,3,FALSE)</f>
        <v>0</v>
      </c>
      <c r="CE231" s="44">
        <f>VFDYLD1!CE231*VLOOKUP(VFDYLD2!CE$4,'[1]INTERNAL PARAMETERS-1'!$B$5:$J$44,5,FALSE)*VLOOKUP(VFDYLD2!CE$4,'[1]INTERNAL PARAMETERS-1'!$B$5:$J$44,6,FALSE)*VLOOKUP(VFDYLD2!CE$4,'[1]INTERNAL PARAMETERS-1'!$B$5:$J$44,3,FALSE) + VFDYLD1!CE231*(1-VLOOKUP(VFDYLD2!CE$4,'[1]INTERNAL PARAMETERS-1'!$B$5:$J$44,5,FALSE))*VLOOKUP(VFDYLD2!CE$4,'[1]INTERNAL PARAMETERS-1'!$B$5:$J$44,8,FALSE)*VLOOKUP(VFDYLD2!CE$4,'[1]INTERNAL PARAMETERS-1'!$B$5:$J$44,3,FALSE)</f>
        <v>0</v>
      </c>
      <c r="CF231" s="44">
        <f>VFDYLD1!CF231*VLOOKUP(VFDYLD2!CF$4,'[1]INTERNAL PARAMETERS-1'!$B$5:$J$44,5,FALSE)*VLOOKUP(VFDYLD2!CF$4,'[1]INTERNAL PARAMETERS-1'!$B$5:$J$44,6,FALSE)*VLOOKUP(VFDYLD2!CF$4,'[1]INTERNAL PARAMETERS-1'!$B$5:$J$44,3,FALSE) + VFDYLD1!CF231*(1-VLOOKUP(VFDYLD2!CF$4,'[1]INTERNAL PARAMETERS-1'!$B$5:$J$44,5,FALSE))*VLOOKUP(VFDYLD2!CF$4,'[1]INTERNAL PARAMETERS-1'!$B$5:$J$44,8,FALSE)*VLOOKUP(VFDYLD2!CF$4,'[1]INTERNAL PARAMETERS-1'!$B$5:$J$44,3,FALSE)</f>
        <v>0</v>
      </c>
      <c r="CG231" s="44">
        <f>VFDYLD1!CG231*VLOOKUP(VFDYLD2!CG$4,'[1]INTERNAL PARAMETERS-1'!$B$5:$J$44,5,FALSE)*VLOOKUP(VFDYLD2!CG$4,'[1]INTERNAL PARAMETERS-1'!$B$5:$J$44,6,FALSE)*VLOOKUP(VFDYLD2!CG$4,'[1]INTERNAL PARAMETERS-1'!$B$5:$J$44,3,FALSE) + VFDYLD1!CG231*(1-VLOOKUP(VFDYLD2!CG$4,'[1]INTERNAL PARAMETERS-1'!$B$5:$J$44,5,FALSE))*VLOOKUP(VFDYLD2!CG$4,'[1]INTERNAL PARAMETERS-1'!$B$5:$J$44,8,FALSE)*VLOOKUP(VFDYLD2!CG$4,'[1]INTERNAL PARAMETERS-1'!$B$5:$J$44,3,FALSE)</f>
        <v>0</v>
      </c>
      <c r="CH231" s="43">
        <f>VFDYLD1!CH231*VLOOKUP(VFDYLD2!CH$4,'[1]INTERNAL PARAMETERS-1'!$B$5:$J$44,5,FALSE)*VLOOKUP(VFDYLD2!CH$4,'[1]INTERNAL PARAMETERS-1'!$B$5:$J$44,6,FALSE)*VLOOKUP(VFDYLD2!CH$4,'[1]INTERNAL PARAMETERS-1'!$B$5:$J$44,3,FALSE) + VFDYLD1!CH231*(1-VLOOKUP(VFDYLD2!CH$4,'[1]INTERNAL PARAMETERS-1'!$B$5:$J$44,5,FALSE))*VLOOKUP(VFDYLD2!CH$4,'[1]INTERNAL PARAMETERS-1'!$B$5:$J$44,8,FALSE)*VLOOKUP(VFDYLD2!CH$4,'[1]INTERNAL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65</v>
      </c>
      <c r="D232" s="57" t="s">
        <v>53</v>
      </c>
      <c r="E232" s="132">
        <f>VFD!W232</f>
        <v>0</v>
      </c>
      <c r="F232" s="59">
        <f>'[1]INTERNAL PARAMETERS-1'!M16</f>
        <v>30.094999999999999</v>
      </c>
      <c r="G232" s="45">
        <f>VFDYLD1!G232*VLOOKUP(VFDYLD2!G$4,'[1]INTERNAL PARAMETERS-1'!$B$5:$J$44,5,FALSE)*VLOOKUP(VFDYLD2!G$4,'[1]INTERNAL PARAMETERS-1'!$B$5:$J$44,7,FALSE)*VFDYLD2!$F232 + VFDYLD1!G232*(1-VLOOKUP(VFDYLD2!G$4,'[1]INTERNAL PARAMETERS-1'!$B$5:$J$44,5,FALSE))*VLOOKUP(VFDYLD2!G$4,'[1]INTERNAL PARAMETERS-1'!$B$5:$J$44,9,FALSE)*VFDYLD2!$F232</f>
        <v>0</v>
      </c>
      <c r="H232" s="44">
        <f>VFDYLD1!H232*VLOOKUP(VFDYLD2!H$4,'[1]INTERNAL PARAMETERS-1'!$B$5:$J$44,5,FALSE)*VLOOKUP(VFDYLD2!H$4,'[1]INTERNAL PARAMETERS-1'!$B$5:$J$44,7,FALSE)*VFDYLD2!$F232 + VFDYLD1!H232*(1-VLOOKUP(VFDYLD2!H$4,'[1]INTERNAL PARAMETERS-1'!$B$5:$J$44,5,FALSE))*VLOOKUP(VFDYLD2!H$4,'[1]INTERNAL PARAMETERS-1'!$B$5:$J$44,9,FALSE)*VFDYLD2!$F232</f>
        <v>0</v>
      </c>
      <c r="I232" s="44">
        <f>VFDYLD1!I232*VLOOKUP(VFDYLD2!I$4,'[1]INTERNAL PARAMETERS-1'!$B$5:$J$44,5,FALSE)*VLOOKUP(VFDYLD2!I$4,'[1]INTERNAL PARAMETERS-1'!$B$5:$J$44,7,FALSE)*VFDYLD2!$F232 + VFDYLD1!I232*(1-VLOOKUP(VFDYLD2!I$4,'[1]INTERNAL PARAMETERS-1'!$B$5:$J$44,5,FALSE))*VLOOKUP(VFDYLD2!I$4,'[1]INTERNAL PARAMETERS-1'!$B$5:$J$44,9,FALSE)*VFDYLD2!$F232</f>
        <v>0</v>
      </c>
      <c r="J232" s="44">
        <f>VFDYLD1!J232*VLOOKUP(VFDYLD2!J$4,'[1]INTERNAL PARAMETERS-1'!$B$5:$J$44,5,FALSE)*VLOOKUP(VFDYLD2!J$4,'[1]INTERNAL PARAMETERS-1'!$B$5:$J$44,7,FALSE)*VFDYLD2!$F232 + VFDYLD1!J232*(1-VLOOKUP(VFDYLD2!J$4,'[1]INTERNAL PARAMETERS-1'!$B$5:$J$44,5,FALSE))*VLOOKUP(VFDYLD2!J$4,'[1]INTERNAL PARAMETERS-1'!$B$5:$J$44,9,FALSE)*VFDYLD2!$F232</f>
        <v>0</v>
      </c>
      <c r="K232" s="44">
        <f>VFDYLD1!K232*VLOOKUP(VFDYLD2!K$4,'[1]INTERNAL PARAMETERS-1'!$B$5:$J$44,5,FALSE)*VLOOKUP(VFDYLD2!K$4,'[1]INTERNAL PARAMETERS-1'!$B$5:$J$44,7,FALSE)*VFDYLD2!$F232 + VFDYLD1!K232*(1-VLOOKUP(VFDYLD2!K$4,'[1]INTERNAL PARAMETERS-1'!$B$5:$J$44,5,FALSE))*VLOOKUP(VFDYLD2!K$4,'[1]INTERNAL PARAMETERS-1'!$B$5:$J$44,9,FALSE)*VFDYLD2!$F232</f>
        <v>0</v>
      </c>
      <c r="L232" s="44">
        <f>VFDYLD1!L232*VLOOKUP(VFDYLD2!L$4,'[1]INTERNAL PARAMETERS-1'!$B$5:$J$44,5,FALSE)*VLOOKUP(VFDYLD2!L$4,'[1]INTERNAL PARAMETERS-1'!$B$5:$J$44,7,FALSE)*VFDYLD2!$F232 + VFDYLD1!L232*(1-VLOOKUP(VFDYLD2!L$4,'[1]INTERNAL PARAMETERS-1'!$B$5:$J$44,5,FALSE))*VLOOKUP(VFDYLD2!L$4,'[1]INTERNAL PARAMETERS-1'!$B$5:$J$44,9,FALSE)*VFDYLD2!$F232</f>
        <v>0</v>
      </c>
      <c r="M232" s="44">
        <f>VFDYLD1!M232*VLOOKUP(VFDYLD2!M$4,'[1]INTERNAL PARAMETERS-1'!$B$5:$J$44,5,FALSE)*VLOOKUP(VFDYLD2!M$4,'[1]INTERNAL PARAMETERS-1'!$B$5:$J$44,7,FALSE)*VFDYLD2!$F232 + VFDYLD1!M232*(1-VLOOKUP(VFDYLD2!M$4,'[1]INTERNAL PARAMETERS-1'!$B$5:$J$44,5,FALSE))*VLOOKUP(VFDYLD2!M$4,'[1]INTERNAL PARAMETERS-1'!$B$5:$J$44,9,FALSE)*VFDYLD2!$F232</f>
        <v>0</v>
      </c>
      <c r="N232" s="44">
        <f>VFDYLD1!N232*VLOOKUP(VFDYLD2!N$4,'[1]INTERNAL PARAMETERS-1'!$B$5:$J$44,5,FALSE)*VLOOKUP(VFDYLD2!N$4,'[1]INTERNAL PARAMETERS-1'!$B$5:$J$44,7,FALSE)*VFDYLD2!$F232 + VFDYLD1!N232*(1-VLOOKUP(VFDYLD2!N$4,'[1]INTERNAL PARAMETERS-1'!$B$5:$J$44,5,FALSE))*VLOOKUP(VFDYLD2!N$4,'[1]INTERNAL PARAMETERS-1'!$B$5:$J$44,9,FALSE)*VFDYLD2!$F232</f>
        <v>0</v>
      </c>
      <c r="O232" s="44">
        <f>VFDYLD1!O232*VLOOKUP(VFDYLD2!O$4,'[1]INTERNAL PARAMETERS-1'!$B$5:$J$44,5,FALSE)*VLOOKUP(VFDYLD2!O$4,'[1]INTERNAL PARAMETERS-1'!$B$5:$J$44,7,FALSE)*VFDYLD2!$F232 + VFDYLD1!O232*(1-VLOOKUP(VFDYLD2!O$4,'[1]INTERNAL PARAMETERS-1'!$B$5:$J$44,5,FALSE))*VLOOKUP(VFDYLD2!O$4,'[1]INTERNAL PARAMETERS-1'!$B$5:$J$44,9,FALSE)*VFDYLD2!$F232</f>
        <v>0</v>
      </c>
      <c r="P232" s="44">
        <f>VFDYLD1!P232*VLOOKUP(VFDYLD2!P$4,'[1]INTERNAL PARAMETERS-1'!$B$5:$J$44,5,FALSE)*VLOOKUP(VFDYLD2!P$4,'[1]INTERNAL PARAMETERS-1'!$B$5:$J$44,7,FALSE)*VFDYLD2!$F232 + VFDYLD1!P232*(1-VLOOKUP(VFDYLD2!P$4,'[1]INTERNAL PARAMETERS-1'!$B$5:$J$44,5,FALSE))*VLOOKUP(VFDYLD2!P$4,'[1]INTERNAL PARAMETERS-1'!$B$5:$J$44,9,FALSE)*VFDYLD2!$F232</f>
        <v>0</v>
      </c>
      <c r="Q232" s="44">
        <f>VFDYLD1!Q232*VLOOKUP(VFDYLD2!Q$4,'[1]INTERNAL PARAMETERS-1'!$B$5:$J$44,5,FALSE)*VLOOKUP(VFDYLD2!Q$4,'[1]INTERNAL PARAMETERS-1'!$B$5:$J$44,7,FALSE)*VFDYLD2!$F232 + VFDYLD1!Q232*(1-VLOOKUP(VFDYLD2!Q$4,'[1]INTERNAL PARAMETERS-1'!$B$5:$J$44,5,FALSE))*VLOOKUP(VFDYLD2!Q$4,'[1]INTERNAL PARAMETERS-1'!$B$5:$J$44,9,FALSE)*VFDYLD2!$F232</f>
        <v>0</v>
      </c>
      <c r="R232" s="44">
        <f>VFDYLD1!R232*VLOOKUP(VFDYLD2!R$4,'[1]INTERNAL PARAMETERS-1'!$B$5:$J$44,5,FALSE)*VLOOKUP(VFDYLD2!R$4,'[1]INTERNAL PARAMETERS-1'!$B$5:$J$44,7,FALSE)*VFDYLD2!$F232 + VFDYLD1!R232*(1-VLOOKUP(VFDYLD2!R$4,'[1]INTERNAL PARAMETERS-1'!$B$5:$J$44,5,FALSE))*VLOOKUP(VFDYLD2!R$4,'[1]INTERNAL PARAMETERS-1'!$B$5:$J$44,9,FALSE)*VFDYLD2!$F232</f>
        <v>0</v>
      </c>
      <c r="S232" s="44">
        <f>VFDYLD1!S232*VLOOKUP(VFDYLD2!S$4,'[1]INTERNAL PARAMETERS-1'!$B$5:$J$44,5,FALSE)*VLOOKUP(VFDYLD2!S$4,'[1]INTERNAL PARAMETERS-1'!$B$5:$J$44,7,FALSE)*VFDYLD2!$F232 + VFDYLD1!S232*(1-VLOOKUP(VFDYLD2!S$4,'[1]INTERNAL PARAMETERS-1'!$B$5:$J$44,5,FALSE))*VLOOKUP(VFDYLD2!S$4,'[1]INTERNAL PARAMETERS-1'!$B$5:$J$44,9,FALSE)*VFDYLD2!$F232</f>
        <v>0</v>
      </c>
      <c r="T232" s="44">
        <f>VFDYLD1!T232*VLOOKUP(VFDYLD2!T$4,'[1]INTERNAL PARAMETERS-1'!$B$5:$J$44,5,FALSE)*VLOOKUP(VFDYLD2!T$4,'[1]INTERNAL PARAMETERS-1'!$B$5:$J$44,7,FALSE)*VFDYLD2!$F232 + VFDYLD1!T232*(1-VLOOKUP(VFDYLD2!T$4,'[1]INTERNAL PARAMETERS-1'!$B$5:$J$44,5,FALSE))*VLOOKUP(VFDYLD2!T$4,'[1]INTERNAL PARAMETERS-1'!$B$5:$J$44,9,FALSE)*VFDYLD2!$F232</f>
        <v>0</v>
      </c>
      <c r="U232" s="44">
        <f>VFDYLD1!U232*VLOOKUP(VFDYLD2!U$4,'[1]INTERNAL PARAMETERS-1'!$B$5:$J$44,5,FALSE)*VLOOKUP(VFDYLD2!U$4,'[1]INTERNAL PARAMETERS-1'!$B$5:$J$44,7,FALSE)*VFDYLD2!$F232 + VFDYLD1!U232*(1-VLOOKUP(VFDYLD2!U$4,'[1]INTERNAL PARAMETERS-1'!$B$5:$J$44,5,FALSE))*VLOOKUP(VFDYLD2!U$4,'[1]INTERNAL PARAMETERS-1'!$B$5:$J$44,9,FALSE)*VFDYLD2!$F232</f>
        <v>0</v>
      </c>
      <c r="V232" s="44">
        <f>VFDYLD1!V232*VLOOKUP(VFDYLD2!V$4,'[1]INTERNAL PARAMETERS-1'!$B$5:$J$44,5,FALSE)*VLOOKUP(VFDYLD2!V$4,'[1]INTERNAL PARAMETERS-1'!$B$5:$J$44,7,FALSE)*VFDYLD2!$F232 + VFDYLD1!V232*(1-VLOOKUP(VFDYLD2!V$4,'[1]INTERNAL PARAMETERS-1'!$B$5:$J$44,5,FALSE))*VLOOKUP(VFDYLD2!V$4,'[1]INTERNAL PARAMETERS-1'!$B$5:$J$44,9,FALSE)*VFDYLD2!$F232</f>
        <v>0</v>
      </c>
      <c r="W232" s="44">
        <f>VFDYLD1!W232*VLOOKUP(VFDYLD2!W$4,'[1]INTERNAL PARAMETERS-1'!$B$5:$J$44,5,FALSE)*VLOOKUP(VFDYLD2!W$4,'[1]INTERNAL PARAMETERS-1'!$B$5:$J$44,7,FALSE)*VFDYLD2!$F232 + VFDYLD1!W232*(1-VLOOKUP(VFDYLD2!W$4,'[1]INTERNAL PARAMETERS-1'!$B$5:$J$44,5,FALSE))*VLOOKUP(VFDYLD2!W$4,'[1]INTERNAL PARAMETERS-1'!$B$5:$J$44,9,FALSE)*VFDYLD2!$F232</f>
        <v>0</v>
      </c>
      <c r="X232" s="44">
        <f>VFDYLD1!X232*VLOOKUP(VFDYLD2!X$4,'[1]INTERNAL PARAMETERS-1'!$B$5:$J$44,5,FALSE)*VLOOKUP(VFDYLD2!X$4,'[1]INTERNAL PARAMETERS-1'!$B$5:$J$44,7,FALSE)*VFDYLD2!$F232 + VFDYLD1!X232*(1-VLOOKUP(VFDYLD2!X$4,'[1]INTERNAL PARAMETERS-1'!$B$5:$J$44,5,FALSE))*VLOOKUP(VFDYLD2!X$4,'[1]INTERNAL PARAMETERS-1'!$B$5:$J$44,9,FALSE)*VFDYLD2!$F232</f>
        <v>0</v>
      </c>
      <c r="Y232" s="44">
        <f>VFDYLD1!Y232*VLOOKUP(VFDYLD2!Y$4,'[1]INTERNAL PARAMETERS-1'!$B$5:$J$44,5,FALSE)*VLOOKUP(VFDYLD2!Y$4,'[1]INTERNAL PARAMETERS-1'!$B$5:$J$44,7,FALSE)*VFDYLD2!$F232 + VFDYLD1!Y232*(1-VLOOKUP(VFDYLD2!Y$4,'[1]INTERNAL PARAMETERS-1'!$B$5:$J$44,5,FALSE))*VLOOKUP(VFDYLD2!Y$4,'[1]INTERNAL PARAMETERS-1'!$B$5:$J$44,9,FALSE)*VFDYLD2!$F232</f>
        <v>0</v>
      </c>
      <c r="Z232" s="44">
        <f>VFDYLD1!Z232*VLOOKUP(VFDYLD2!Z$4,'[1]INTERNAL PARAMETERS-1'!$B$5:$J$44,5,FALSE)*VLOOKUP(VFDYLD2!Z$4,'[1]INTERNAL PARAMETERS-1'!$B$5:$J$44,7,FALSE)*VFDYLD2!$F232 + VFDYLD1!Z232*(1-VLOOKUP(VFDYLD2!Z$4,'[1]INTERNAL PARAMETERS-1'!$B$5:$J$44,5,FALSE))*VLOOKUP(VFDYLD2!Z$4,'[1]INTERNAL PARAMETERS-1'!$B$5:$J$44,9,FALSE)*VFDYLD2!$F232</f>
        <v>0</v>
      </c>
      <c r="AA232" s="44">
        <f>VFDYLD1!AA232*VLOOKUP(VFDYLD2!AA$4,'[1]INTERNAL PARAMETERS-1'!$B$5:$J$44,5,FALSE)*VLOOKUP(VFDYLD2!AA$4,'[1]INTERNAL PARAMETERS-1'!$B$5:$J$44,7,FALSE)*VFDYLD2!$F232 + VFDYLD1!AA232*(1-VLOOKUP(VFDYLD2!AA$4,'[1]INTERNAL PARAMETERS-1'!$B$5:$J$44,5,FALSE))*VLOOKUP(VFDYLD2!AA$4,'[1]INTERNAL PARAMETERS-1'!$B$5:$J$44,9,FALSE)*VFDYLD2!$F232</f>
        <v>0</v>
      </c>
      <c r="AB232" s="44">
        <f>VFDYLD1!AB232*VLOOKUP(VFDYLD2!AB$4,'[1]INTERNAL PARAMETERS-1'!$B$5:$J$44,5,FALSE)*VLOOKUP(VFDYLD2!AB$4,'[1]INTERNAL PARAMETERS-1'!$B$5:$J$44,7,FALSE)*VFDYLD2!$F232 + VFDYLD1!AB232*(1-VLOOKUP(VFDYLD2!AB$4,'[1]INTERNAL PARAMETERS-1'!$B$5:$J$44,5,FALSE))*VLOOKUP(VFDYLD2!AB$4,'[1]INTERNAL PARAMETERS-1'!$B$5:$J$44,9,FALSE)*VFDYLD2!$F232</f>
        <v>0</v>
      </c>
      <c r="AC232" s="44">
        <f>VFDYLD1!AC232*VLOOKUP(VFDYLD2!AC$4,'[1]INTERNAL PARAMETERS-1'!$B$5:$J$44,5,FALSE)*VLOOKUP(VFDYLD2!AC$4,'[1]INTERNAL PARAMETERS-1'!$B$5:$J$44,7,FALSE)*VFDYLD2!$F232 + VFDYLD1!AC232*(1-VLOOKUP(VFDYLD2!AC$4,'[1]INTERNAL PARAMETERS-1'!$B$5:$J$44,5,FALSE))*VLOOKUP(VFDYLD2!AC$4,'[1]INTERNAL PARAMETERS-1'!$B$5:$J$44,9,FALSE)*VFDYLD2!$F232</f>
        <v>0</v>
      </c>
      <c r="AD232" s="44">
        <f>VFDYLD1!AD232*VLOOKUP(VFDYLD2!AD$4,'[1]INTERNAL PARAMETERS-1'!$B$5:$J$44,5,FALSE)*VLOOKUP(VFDYLD2!AD$4,'[1]INTERNAL PARAMETERS-1'!$B$5:$J$44,7,FALSE)*VFDYLD2!$F232 + VFDYLD1!AD232*(1-VLOOKUP(VFDYLD2!AD$4,'[1]INTERNAL PARAMETERS-1'!$B$5:$J$44,5,FALSE))*VLOOKUP(VFDYLD2!AD$4,'[1]INTERNAL PARAMETERS-1'!$B$5:$J$44,9,FALSE)*VFDYLD2!$F232</f>
        <v>0</v>
      </c>
      <c r="AE232" s="44">
        <f>VFDYLD1!AE232*VLOOKUP(VFDYLD2!AE$4,'[1]INTERNAL PARAMETERS-1'!$B$5:$J$44,5,FALSE)*VLOOKUP(VFDYLD2!AE$4,'[1]INTERNAL PARAMETERS-1'!$B$5:$J$44,7,FALSE)*VFDYLD2!$F232 + VFDYLD1!AE232*(1-VLOOKUP(VFDYLD2!AE$4,'[1]INTERNAL PARAMETERS-1'!$B$5:$J$44,5,FALSE))*VLOOKUP(VFDYLD2!AE$4,'[1]INTERNAL PARAMETERS-1'!$B$5:$J$44,9,FALSE)*VFDYLD2!$F232</f>
        <v>0</v>
      </c>
      <c r="AF232" s="44">
        <f>VFDYLD1!AF232*VLOOKUP(VFDYLD2!AF$4,'[1]INTERNAL PARAMETERS-1'!$B$5:$J$44,5,FALSE)*VLOOKUP(VFDYLD2!AF$4,'[1]INTERNAL PARAMETERS-1'!$B$5:$J$44,7,FALSE)*VFDYLD2!$F232 + VFDYLD1!AF232*(1-VLOOKUP(VFDYLD2!AF$4,'[1]INTERNAL PARAMETERS-1'!$B$5:$J$44,5,FALSE))*VLOOKUP(VFDYLD2!AF$4,'[1]INTERNAL PARAMETERS-1'!$B$5:$J$44,9,FALSE)*VFDYLD2!$F232</f>
        <v>0</v>
      </c>
      <c r="AG232" s="44">
        <f>VFDYLD1!AG232*VLOOKUP(VFDYLD2!AG$4,'[1]INTERNAL PARAMETERS-1'!$B$5:$J$44,5,FALSE)*VLOOKUP(VFDYLD2!AG$4,'[1]INTERNAL PARAMETERS-1'!$B$5:$J$44,7,FALSE)*VFDYLD2!$F232 + VFDYLD1!AG232*(1-VLOOKUP(VFDYLD2!AG$4,'[1]INTERNAL PARAMETERS-1'!$B$5:$J$44,5,FALSE))*VLOOKUP(VFDYLD2!AG$4,'[1]INTERNAL PARAMETERS-1'!$B$5:$J$44,9,FALSE)*VFDYLD2!$F232</f>
        <v>0</v>
      </c>
      <c r="AH232" s="44">
        <f>VFDYLD1!AH232*VLOOKUP(VFDYLD2!AH$4,'[1]INTERNAL PARAMETERS-1'!$B$5:$J$44,5,FALSE)*VLOOKUP(VFDYLD2!AH$4,'[1]INTERNAL PARAMETERS-1'!$B$5:$J$44,7,FALSE)*VFDYLD2!$F232 + VFDYLD1!AH232*(1-VLOOKUP(VFDYLD2!AH$4,'[1]INTERNAL PARAMETERS-1'!$B$5:$J$44,5,FALSE))*VLOOKUP(VFDYLD2!AH$4,'[1]INTERNAL PARAMETERS-1'!$B$5:$J$44,9,FALSE)*VFDYLD2!$F232</f>
        <v>0</v>
      </c>
      <c r="AI232" s="44">
        <f>VFDYLD1!AI232*VLOOKUP(VFDYLD2!AI$4,'[1]INTERNAL PARAMETERS-1'!$B$5:$J$44,5,FALSE)*VLOOKUP(VFDYLD2!AI$4,'[1]INTERNAL PARAMETERS-1'!$B$5:$J$44,7,FALSE)*VFDYLD2!$F232 + VFDYLD1!AI232*(1-VLOOKUP(VFDYLD2!AI$4,'[1]INTERNAL PARAMETERS-1'!$B$5:$J$44,5,FALSE))*VLOOKUP(VFDYLD2!AI$4,'[1]INTERNAL PARAMETERS-1'!$B$5:$J$44,9,FALSE)*VFDYLD2!$F232</f>
        <v>0</v>
      </c>
      <c r="AJ232" s="44">
        <f>VFDYLD1!AJ232*VLOOKUP(VFDYLD2!AJ$4,'[1]INTERNAL PARAMETERS-1'!$B$5:$J$44,5,FALSE)*VLOOKUP(VFDYLD2!AJ$4,'[1]INTERNAL PARAMETERS-1'!$B$5:$J$44,7,FALSE)*VFDYLD2!$F232 + VFDYLD1!AJ232*(1-VLOOKUP(VFDYLD2!AJ$4,'[1]INTERNAL PARAMETERS-1'!$B$5:$J$44,5,FALSE))*VLOOKUP(VFDYLD2!AJ$4,'[1]INTERNAL PARAMETERS-1'!$B$5:$J$44,9,FALSE)*VFDYLD2!$F232</f>
        <v>0</v>
      </c>
      <c r="AK232" s="44">
        <f>VFDYLD1!AK232*VLOOKUP(VFDYLD2!AK$4,'[1]INTERNAL PARAMETERS-1'!$B$5:$J$44,5,FALSE)*VLOOKUP(VFDYLD2!AK$4,'[1]INTERNAL PARAMETERS-1'!$B$5:$J$44,7,FALSE)*VFDYLD2!$F232 + VFDYLD1!AK232*(1-VLOOKUP(VFDYLD2!AK$4,'[1]INTERNAL PARAMETERS-1'!$B$5:$J$44,5,FALSE))*VLOOKUP(VFDYLD2!AK$4,'[1]INTERNAL PARAMETERS-1'!$B$5:$J$44,9,FALSE)*VFDYLD2!$F232</f>
        <v>0</v>
      </c>
      <c r="AL232" s="44">
        <f>VFDYLD1!AL232*VLOOKUP(VFDYLD2!AL$4,'[1]INTERNAL PARAMETERS-1'!$B$5:$J$44,5,FALSE)*VLOOKUP(VFDYLD2!AL$4,'[1]INTERNAL PARAMETERS-1'!$B$5:$J$44,7,FALSE)*VFDYLD2!$F232 + VFDYLD1!AL232*(1-VLOOKUP(VFDYLD2!AL$4,'[1]INTERNAL PARAMETERS-1'!$B$5:$J$44,5,FALSE))*VLOOKUP(VFDYLD2!AL$4,'[1]INTERNAL PARAMETERS-1'!$B$5:$J$44,9,FALSE)*VFDYLD2!$F232</f>
        <v>0</v>
      </c>
      <c r="AM232" s="44">
        <f>VFDYLD1!AM232*VLOOKUP(VFDYLD2!AM$4,'[1]INTERNAL PARAMETERS-1'!$B$5:$J$44,5,FALSE)*VLOOKUP(VFDYLD2!AM$4,'[1]INTERNAL PARAMETERS-1'!$B$5:$J$44,7,FALSE)*VFDYLD2!$F232 + VFDYLD1!AM232*(1-VLOOKUP(VFDYLD2!AM$4,'[1]INTERNAL PARAMETERS-1'!$B$5:$J$44,5,FALSE))*VLOOKUP(VFDYLD2!AM$4,'[1]INTERNAL PARAMETERS-1'!$B$5:$J$44,9,FALSE)*VFDYLD2!$F232</f>
        <v>0</v>
      </c>
      <c r="AN232" s="44">
        <f>VFDYLD1!AN232*VLOOKUP(VFDYLD2!AN$4,'[1]INTERNAL PARAMETERS-1'!$B$5:$J$44,5,FALSE)*VLOOKUP(VFDYLD2!AN$4,'[1]INTERNAL PARAMETERS-1'!$B$5:$J$44,7,FALSE)*VFDYLD2!$F232 + VFDYLD1!AN232*(1-VLOOKUP(VFDYLD2!AN$4,'[1]INTERNAL PARAMETERS-1'!$B$5:$J$44,5,FALSE))*VLOOKUP(VFDYLD2!AN$4,'[1]INTERNAL PARAMETERS-1'!$B$5:$J$44,9,FALSE)*VFDYLD2!$F232</f>
        <v>0</v>
      </c>
      <c r="AO232" s="44">
        <f>VFDYLD1!AO232*VLOOKUP(VFDYLD2!AO$4,'[1]INTERNAL PARAMETERS-1'!$B$5:$J$44,5,FALSE)*VLOOKUP(VFDYLD2!AO$4,'[1]INTERNAL PARAMETERS-1'!$B$5:$J$44,7,FALSE)*VFDYLD2!$F232 + VFDYLD1!AO232*(1-VLOOKUP(VFDYLD2!AO$4,'[1]INTERNAL PARAMETERS-1'!$B$5:$J$44,5,FALSE))*VLOOKUP(VFDYLD2!AO$4,'[1]INTERNAL PARAMETERS-1'!$B$5:$J$44,9,FALSE)*VFDYLD2!$F232</f>
        <v>0</v>
      </c>
      <c r="AP232" s="44">
        <f>VFDYLD1!AP232*VLOOKUP(VFDYLD2!AP$4,'[1]INTERNAL PARAMETERS-1'!$B$5:$J$44,5,FALSE)*VLOOKUP(VFDYLD2!AP$4,'[1]INTERNAL PARAMETERS-1'!$B$5:$J$44,7,FALSE)*VFDYLD2!$F232 + VFDYLD1!AP232*(1-VLOOKUP(VFDYLD2!AP$4,'[1]INTERNAL PARAMETERS-1'!$B$5:$J$44,5,FALSE))*VLOOKUP(VFDYLD2!AP$4,'[1]INTERNAL PARAMETERS-1'!$B$5:$J$44,9,FALSE)*VFDYLD2!$F232</f>
        <v>0</v>
      </c>
      <c r="AQ232" s="44">
        <f>VFDYLD1!AQ232*VLOOKUP(VFDYLD2!AQ$4,'[1]INTERNAL PARAMETERS-1'!$B$5:$J$44,5,FALSE)*VLOOKUP(VFDYLD2!AQ$4,'[1]INTERNAL PARAMETERS-1'!$B$5:$J$44,7,FALSE)*VFDYLD2!$F232 + VFDYLD1!AQ232*(1-VLOOKUP(VFDYLD2!AQ$4,'[1]INTERNAL PARAMETERS-1'!$B$5:$J$44,5,FALSE))*VLOOKUP(VFDYLD2!AQ$4,'[1]INTERNAL PARAMETERS-1'!$B$5:$J$44,9,FALSE)*VFDYLD2!$F232</f>
        <v>0</v>
      </c>
      <c r="AR232" s="44">
        <f>VFDYLD1!AR232*VLOOKUP(VFDYLD2!AR$4,'[1]INTERNAL PARAMETERS-1'!$B$5:$J$44,5,FALSE)*VLOOKUP(VFDYLD2!AR$4,'[1]INTERNAL PARAMETERS-1'!$B$5:$J$44,7,FALSE)*VFDYLD2!$F232 + VFDYLD1!AR232*(1-VLOOKUP(VFDYLD2!AR$4,'[1]INTERNAL PARAMETERS-1'!$B$5:$J$44,5,FALSE))*VLOOKUP(VFDYLD2!AR$4,'[1]INTERNAL PARAMETERS-1'!$B$5:$J$44,9,FALSE)*VFDYLD2!$F232</f>
        <v>0</v>
      </c>
      <c r="AS232" s="44">
        <f>VFDYLD1!AS232*VLOOKUP(VFDYLD2!AS$4,'[1]INTERNAL PARAMETERS-1'!$B$5:$J$44,5,FALSE)*VLOOKUP(VFDYLD2!AS$4,'[1]INTERNAL PARAMETERS-1'!$B$5:$J$44,7,FALSE)*VFDYLD2!$F232 + VFDYLD1!AS232*(1-VLOOKUP(VFDYLD2!AS$4,'[1]INTERNAL PARAMETERS-1'!$B$5:$J$44,5,FALSE))*VLOOKUP(VFDYLD2!AS$4,'[1]INTERNAL PARAMETERS-1'!$B$5:$J$44,9,FALSE)*VFDYLD2!$F232</f>
        <v>0</v>
      </c>
      <c r="AT232" s="43">
        <f>VFDYLD1!AT232*VLOOKUP(VFDYLD2!AT$4,'[1]INTERNAL PARAMETERS-1'!$B$5:$J$44,5,FALSE)*VLOOKUP(VFDYLD2!AT$4,'[1]INTERNAL PARAMETERS-1'!$B$5:$J$44,7,FALSE)*VFDYLD2!$F232 + VFDYLD1!AT232*(1-VLOOKUP(VFDYLD2!AT$4,'[1]INTERNAL PARAMETERS-1'!$B$5:$J$44,5,FALSE))*VLOOKUP(VFDYLD2!AT$4,'[1]INTERNAL PARAMETERS-1'!$B$5:$J$44,9,FALSE)*VFDYLD2!$F232</f>
        <v>0</v>
      </c>
      <c r="AU232" s="45">
        <f>VFDYLD1!AU232*VLOOKUP(VFDYLD2!AU$4,'[1]INTERNAL PARAMETERS-1'!$B$5:$J$44,5,FALSE)*VLOOKUP(VFDYLD2!AU$4,'[1]INTERNAL PARAMETERS-1'!$B$5:$J$44,6,FALSE)*VLOOKUP(VFDYLD2!AU$4,'[1]INTERNAL PARAMETERS-1'!$B$5:$J$44,3,FALSE) + VFDYLD1!AU232*(1-VLOOKUP(VFDYLD2!AU$4,'[1]INTERNAL PARAMETERS-1'!$B$5:$J$44,5,FALSE))*VLOOKUP(VFDYLD2!AU$4,'[1]INTERNAL PARAMETERS-1'!$B$5:$J$44,8,FALSE)*VLOOKUP(VFDYLD2!AU$4,'[1]INTERNAL PARAMETERS-1'!$B$5:$J$44,3,FALSE)</f>
        <v>0</v>
      </c>
      <c r="AV232" s="44">
        <f>VFDYLD1!AV232*VLOOKUP(VFDYLD2!AV$4,'[1]INTERNAL PARAMETERS-1'!$B$5:$J$44,5,FALSE)*VLOOKUP(VFDYLD2!AV$4,'[1]INTERNAL PARAMETERS-1'!$B$5:$J$44,6,FALSE)*VLOOKUP(VFDYLD2!AV$4,'[1]INTERNAL PARAMETERS-1'!$B$5:$J$44,3,FALSE) + VFDYLD1!AV232*(1-VLOOKUP(VFDYLD2!AV$4,'[1]INTERNAL PARAMETERS-1'!$B$5:$J$44,5,FALSE))*VLOOKUP(VFDYLD2!AV$4,'[1]INTERNAL PARAMETERS-1'!$B$5:$J$44,8,FALSE)*VLOOKUP(VFDYLD2!AV$4,'[1]INTERNAL PARAMETERS-1'!$B$5:$J$44,3,FALSE)</f>
        <v>0</v>
      </c>
      <c r="AW232" s="44">
        <f>VFDYLD1!AW232*VLOOKUP(VFDYLD2!AW$4,'[1]INTERNAL PARAMETERS-1'!$B$5:$J$44,5,FALSE)*VLOOKUP(VFDYLD2!AW$4,'[1]INTERNAL PARAMETERS-1'!$B$5:$J$44,6,FALSE)*VLOOKUP(VFDYLD2!AW$4,'[1]INTERNAL PARAMETERS-1'!$B$5:$J$44,3,FALSE) + VFDYLD1!AW232*(1-VLOOKUP(VFDYLD2!AW$4,'[1]INTERNAL PARAMETERS-1'!$B$5:$J$44,5,FALSE))*VLOOKUP(VFDYLD2!AW$4,'[1]INTERNAL PARAMETERS-1'!$B$5:$J$44,8,FALSE)*VLOOKUP(VFDYLD2!AW$4,'[1]INTERNAL PARAMETERS-1'!$B$5:$J$44,3,FALSE)</f>
        <v>0</v>
      </c>
      <c r="AX232" s="44">
        <f>VFDYLD1!AX232*VLOOKUP(VFDYLD2!AX$4,'[1]INTERNAL PARAMETERS-1'!$B$5:$J$44,5,FALSE)*VLOOKUP(VFDYLD2!AX$4,'[1]INTERNAL PARAMETERS-1'!$B$5:$J$44,6,FALSE)*VLOOKUP(VFDYLD2!AX$4,'[1]INTERNAL PARAMETERS-1'!$B$5:$J$44,3,FALSE) + VFDYLD1!AX232*(1-VLOOKUP(VFDYLD2!AX$4,'[1]INTERNAL PARAMETERS-1'!$B$5:$J$44,5,FALSE))*VLOOKUP(VFDYLD2!AX$4,'[1]INTERNAL PARAMETERS-1'!$B$5:$J$44,8,FALSE)*VLOOKUP(VFDYLD2!AX$4,'[1]INTERNAL PARAMETERS-1'!$B$5:$J$44,3,FALSE)</f>
        <v>0</v>
      </c>
      <c r="AY232" s="44">
        <f>VFDYLD1!AY232*VLOOKUP(VFDYLD2!AY$4,'[1]INTERNAL PARAMETERS-1'!$B$5:$J$44,5,FALSE)*VLOOKUP(VFDYLD2!AY$4,'[1]INTERNAL PARAMETERS-1'!$B$5:$J$44,6,FALSE)*VLOOKUP(VFDYLD2!AY$4,'[1]INTERNAL PARAMETERS-1'!$B$5:$J$44,3,FALSE) + VFDYLD1!AY232*(1-VLOOKUP(VFDYLD2!AY$4,'[1]INTERNAL PARAMETERS-1'!$B$5:$J$44,5,FALSE))*VLOOKUP(VFDYLD2!AY$4,'[1]INTERNAL PARAMETERS-1'!$B$5:$J$44,8,FALSE)*VLOOKUP(VFDYLD2!AY$4,'[1]INTERNAL PARAMETERS-1'!$B$5:$J$44,3,FALSE)</f>
        <v>0</v>
      </c>
      <c r="AZ232" s="44">
        <f>VFDYLD1!AZ232*VLOOKUP(VFDYLD2!AZ$4,'[1]INTERNAL PARAMETERS-1'!$B$5:$J$44,5,FALSE)*VLOOKUP(VFDYLD2!AZ$4,'[1]INTERNAL PARAMETERS-1'!$B$5:$J$44,6,FALSE)*VLOOKUP(VFDYLD2!AZ$4,'[1]INTERNAL PARAMETERS-1'!$B$5:$J$44,3,FALSE) + VFDYLD1!AZ232*(1-VLOOKUP(VFDYLD2!AZ$4,'[1]INTERNAL PARAMETERS-1'!$B$5:$J$44,5,FALSE))*VLOOKUP(VFDYLD2!AZ$4,'[1]INTERNAL PARAMETERS-1'!$B$5:$J$44,8,FALSE)*VLOOKUP(VFDYLD2!AZ$4,'[1]INTERNAL PARAMETERS-1'!$B$5:$J$44,3,FALSE)</f>
        <v>0</v>
      </c>
      <c r="BA232" s="44">
        <f>VFDYLD1!BA232*VLOOKUP(VFDYLD2!BA$4,'[1]INTERNAL PARAMETERS-1'!$B$5:$J$44,5,FALSE)*VLOOKUP(VFDYLD2!BA$4,'[1]INTERNAL PARAMETERS-1'!$B$5:$J$44,6,FALSE)*VLOOKUP(VFDYLD2!BA$4,'[1]INTERNAL PARAMETERS-1'!$B$5:$J$44,3,FALSE) + VFDYLD1!BA232*(1-VLOOKUP(VFDYLD2!BA$4,'[1]INTERNAL PARAMETERS-1'!$B$5:$J$44,5,FALSE))*VLOOKUP(VFDYLD2!BA$4,'[1]INTERNAL PARAMETERS-1'!$B$5:$J$44,8,FALSE)*VLOOKUP(VFDYLD2!BA$4,'[1]INTERNAL PARAMETERS-1'!$B$5:$J$44,3,FALSE)</f>
        <v>0</v>
      </c>
      <c r="BB232" s="44">
        <f>VFDYLD1!BB232*VLOOKUP(VFDYLD2!BB$4,'[1]INTERNAL PARAMETERS-1'!$B$5:$J$44,5,FALSE)*VLOOKUP(VFDYLD2!BB$4,'[1]INTERNAL PARAMETERS-1'!$B$5:$J$44,6,FALSE)*VLOOKUP(VFDYLD2!BB$4,'[1]INTERNAL PARAMETERS-1'!$B$5:$J$44,3,FALSE) + VFDYLD1!BB232*(1-VLOOKUP(VFDYLD2!BB$4,'[1]INTERNAL PARAMETERS-1'!$B$5:$J$44,5,FALSE))*VLOOKUP(VFDYLD2!BB$4,'[1]INTERNAL PARAMETERS-1'!$B$5:$J$44,8,FALSE)*VLOOKUP(VFDYLD2!BB$4,'[1]INTERNAL PARAMETERS-1'!$B$5:$J$44,3,FALSE)</f>
        <v>0</v>
      </c>
      <c r="BC232" s="44">
        <f>VFDYLD1!BC232*VLOOKUP(VFDYLD2!BC$4,'[1]INTERNAL PARAMETERS-1'!$B$5:$J$44,5,FALSE)*VLOOKUP(VFDYLD2!BC$4,'[1]INTERNAL PARAMETERS-1'!$B$5:$J$44,6,FALSE)*VLOOKUP(VFDYLD2!BC$4,'[1]INTERNAL PARAMETERS-1'!$B$5:$J$44,3,FALSE) + VFDYLD1!BC232*(1-VLOOKUP(VFDYLD2!BC$4,'[1]INTERNAL PARAMETERS-1'!$B$5:$J$44,5,FALSE))*VLOOKUP(VFDYLD2!BC$4,'[1]INTERNAL PARAMETERS-1'!$B$5:$J$44,8,FALSE)*VLOOKUP(VFDYLD2!BC$4,'[1]INTERNAL PARAMETERS-1'!$B$5:$J$44,3,FALSE)</f>
        <v>0</v>
      </c>
      <c r="BD232" s="44">
        <f>VFDYLD1!BD232*VLOOKUP(VFDYLD2!BD$4,'[1]INTERNAL PARAMETERS-1'!$B$5:$J$44,5,FALSE)*VLOOKUP(VFDYLD2!BD$4,'[1]INTERNAL PARAMETERS-1'!$B$5:$J$44,6,FALSE)*VLOOKUP(VFDYLD2!BD$4,'[1]INTERNAL PARAMETERS-1'!$B$5:$J$44,3,FALSE) + VFDYLD1!BD232*(1-VLOOKUP(VFDYLD2!BD$4,'[1]INTERNAL PARAMETERS-1'!$B$5:$J$44,5,FALSE))*VLOOKUP(VFDYLD2!BD$4,'[1]INTERNAL PARAMETERS-1'!$B$5:$J$44,8,FALSE)*VLOOKUP(VFDYLD2!BD$4,'[1]INTERNAL PARAMETERS-1'!$B$5:$J$44,3,FALSE)</f>
        <v>0</v>
      </c>
      <c r="BE232" s="44">
        <f>VFDYLD1!BE232*VLOOKUP(VFDYLD2!BE$4,'[1]INTERNAL PARAMETERS-1'!$B$5:$J$44,5,FALSE)*VLOOKUP(VFDYLD2!BE$4,'[1]INTERNAL PARAMETERS-1'!$B$5:$J$44,6,FALSE)*VLOOKUP(VFDYLD2!BE$4,'[1]INTERNAL PARAMETERS-1'!$B$5:$J$44,3,FALSE) + VFDYLD1!BE232*(1-VLOOKUP(VFDYLD2!BE$4,'[1]INTERNAL PARAMETERS-1'!$B$5:$J$44,5,FALSE))*VLOOKUP(VFDYLD2!BE$4,'[1]INTERNAL PARAMETERS-1'!$B$5:$J$44,8,FALSE)*VLOOKUP(VFDYLD2!BE$4,'[1]INTERNAL PARAMETERS-1'!$B$5:$J$44,3,FALSE)</f>
        <v>0</v>
      </c>
      <c r="BF232" s="44">
        <f>VFDYLD1!BF232*VLOOKUP(VFDYLD2!BF$4,'[1]INTERNAL PARAMETERS-1'!$B$5:$J$44,5,FALSE)*VLOOKUP(VFDYLD2!BF$4,'[1]INTERNAL PARAMETERS-1'!$B$5:$J$44,6,FALSE)*VLOOKUP(VFDYLD2!BF$4,'[1]INTERNAL PARAMETERS-1'!$B$5:$J$44,3,FALSE) + VFDYLD1!BF232*(1-VLOOKUP(VFDYLD2!BF$4,'[1]INTERNAL PARAMETERS-1'!$B$5:$J$44,5,FALSE))*VLOOKUP(VFDYLD2!BF$4,'[1]INTERNAL PARAMETERS-1'!$B$5:$J$44,8,FALSE)*VLOOKUP(VFDYLD2!BF$4,'[1]INTERNAL PARAMETERS-1'!$B$5:$J$44,3,FALSE)</f>
        <v>0</v>
      </c>
      <c r="BG232" s="44">
        <f>VFDYLD1!BG232*VLOOKUP(VFDYLD2!BG$4,'[1]INTERNAL PARAMETERS-1'!$B$5:$J$44,5,FALSE)*VLOOKUP(VFDYLD2!BG$4,'[1]INTERNAL PARAMETERS-1'!$B$5:$J$44,6,FALSE)*VLOOKUP(VFDYLD2!BG$4,'[1]INTERNAL PARAMETERS-1'!$B$5:$J$44,3,FALSE) + VFDYLD1!BG232*(1-VLOOKUP(VFDYLD2!BG$4,'[1]INTERNAL PARAMETERS-1'!$B$5:$J$44,5,FALSE))*VLOOKUP(VFDYLD2!BG$4,'[1]INTERNAL PARAMETERS-1'!$B$5:$J$44,8,FALSE)*VLOOKUP(VFDYLD2!BG$4,'[1]INTERNAL PARAMETERS-1'!$B$5:$J$44,3,FALSE)</f>
        <v>0</v>
      </c>
      <c r="BH232" s="44">
        <f>VFDYLD1!BH232*VLOOKUP(VFDYLD2!BH$4,'[1]INTERNAL PARAMETERS-1'!$B$5:$J$44,5,FALSE)*VLOOKUP(VFDYLD2!BH$4,'[1]INTERNAL PARAMETERS-1'!$B$5:$J$44,6,FALSE)*VLOOKUP(VFDYLD2!BH$4,'[1]INTERNAL PARAMETERS-1'!$B$5:$J$44,3,FALSE) + VFDYLD1!BH232*(1-VLOOKUP(VFDYLD2!BH$4,'[1]INTERNAL PARAMETERS-1'!$B$5:$J$44,5,FALSE))*VLOOKUP(VFDYLD2!BH$4,'[1]INTERNAL PARAMETERS-1'!$B$5:$J$44,8,FALSE)*VLOOKUP(VFDYLD2!BH$4,'[1]INTERNAL PARAMETERS-1'!$B$5:$J$44,3,FALSE)</f>
        <v>0</v>
      </c>
      <c r="BI232" s="44">
        <f>VFDYLD1!BI232*VLOOKUP(VFDYLD2!BI$4,'[1]INTERNAL PARAMETERS-1'!$B$5:$J$44,5,FALSE)*VLOOKUP(VFDYLD2!BI$4,'[1]INTERNAL PARAMETERS-1'!$B$5:$J$44,6,FALSE)*VLOOKUP(VFDYLD2!BI$4,'[1]INTERNAL PARAMETERS-1'!$B$5:$J$44,3,FALSE) + VFDYLD1!BI232*(1-VLOOKUP(VFDYLD2!BI$4,'[1]INTERNAL PARAMETERS-1'!$B$5:$J$44,5,FALSE))*VLOOKUP(VFDYLD2!BI$4,'[1]INTERNAL PARAMETERS-1'!$B$5:$J$44,8,FALSE)*VLOOKUP(VFDYLD2!BI$4,'[1]INTERNAL PARAMETERS-1'!$B$5:$J$44,3,FALSE)</f>
        <v>0</v>
      </c>
      <c r="BJ232" s="44">
        <f>VFDYLD1!BJ232*VLOOKUP(VFDYLD2!BJ$4,'[1]INTERNAL PARAMETERS-1'!$B$5:$J$44,5,FALSE)*VLOOKUP(VFDYLD2!BJ$4,'[1]INTERNAL PARAMETERS-1'!$B$5:$J$44,6,FALSE)*VLOOKUP(VFDYLD2!BJ$4,'[1]INTERNAL PARAMETERS-1'!$B$5:$J$44,3,FALSE) + VFDYLD1!BJ232*(1-VLOOKUP(VFDYLD2!BJ$4,'[1]INTERNAL PARAMETERS-1'!$B$5:$J$44,5,FALSE))*VLOOKUP(VFDYLD2!BJ$4,'[1]INTERNAL PARAMETERS-1'!$B$5:$J$44,8,FALSE)*VLOOKUP(VFDYLD2!BJ$4,'[1]INTERNAL PARAMETERS-1'!$B$5:$J$44,3,FALSE)</f>
        <v>0</v>
      </c>
      <c r="BK232" s="44">
        <f>VFDYLD1!BK232*VLOOKUP(VFDYLD2!BK$4,'[1]INTERNAL PARAMETERS-1'!$B$5:$J$44,5,FALSE)*VLOOKUP(VFDYLD2!BK$4,'[1]INTERNAL PARAMETERS-1'!$B$5:$J$44,6,FALSE)*VLOOKUP(VFDYLD2!BK$4,'[1]INTERNAL PARAMETERS-1'!$B$5:$J$44,3,FALSE) + VFDYLD1!BK232*(1-VLOOKUP(VFDYLD2!BK$4,'[1]INTERNAL PARAMETERS-1'!$B$5:$J$44,5,FALSE))*VLOOKUP(VFDYLD2!BK$4,'[1]INTERNAL PARAMETERS-1'!$B$5:$J$44,8,FALSE)*VLOOKUP(VFDYLD2!BK$4,'[1]INTERNAL PARAMETERS-1'!$B$5:$J$44,3,FALSE)</f>
        <v>0</v>
      </c>
      <c r="BL232" s="44">
        <f>VFDYLD1!BL232*VLOOKUP(VFDYLD2!BL$4,'[1]INTERNAL PARAMETERS-1'!$B$5:$J$44,5,FALSE)*VLOOKUP(VFDYLD2!BL$4,'[1]INTERNAL PARAMETERS-1'!$B$5:$J$44,6,FALSE)*VLOOKUP(VFDYLD2!BL$4,'[1]INTERNAL PARAMETERS-1'!$B$5:$J$44,3,FALSE) + VFDYLD1!BL232*(1-VLOOKUP(VFDYLD2!BL$4,'[1]INTERNAL PARAMETERS-1'!$B$5:$J$44,5,FALSE))*VLOOKUP(VFDYLD2!BL$4,'[1]INTERNAL PARAMETERS-1'!$B$5:$J$44,8,FALSE)*VLOOKUP(VFDYLD2!BL$4,'[1]INTERNAL PARAMETERS-1'!$B$5:$J$44,3,FALSE)</f>
        <v>0</v>
      </c>
      <c r="BM232" s="44">
        <f>VFDYLD1!BM232*VLOOKUP(VFDYLD2!BM$4,'[1]INTERNAL PARAMETERS-1'!$B$5:$J$44,5,FALSE)*VLOOKUP(VFDYLD2!BM$4,'[1]INTERNAL PARAMETERS-1'!$B$5:$J$44,6,FALSE)*VLOOKUP(VFDYLD2!BM$4,'[1]INTERNAL PARAMETERS-1'!$B$5:$J$44,3,FALSE) + VFDYLD1!BM232*(1-VLOOKUP(VFDYLD2!BM$4,'[1]INTERNAL PARAMETERS-1'!$B$5:$J$44,5,FALSE))*VLOOKUP(VFDYLD2!BM$4,'[1]INTERNAL PARAMETERS-1'!$B$5:$J$44,8,FALSE)*VLOOKUP(VFDYLD2!BM$4,'[1]INTERNAL PARAMETERS-1'!$B$5:$J$44,3,FALSE)</f>
        <v>0</v>
      </c>
      <c r="BN232" s="44">
        <f>VFDYLD1!BN232*VLOOKUP(VFDYLD2!BN$4,'[1]INTERNAL PARAMETERS-1'!$B$5:$J$44,5,FALSE)*VLOOKUP(VFDYLD2!BN$4,'[1]INTERNAL PARAMETERS-1'!$B$5:$J$44,6,FALSE)*VLOOKUP(VFDYLD2!BN$4,'[1]INTERNAL PARAMETERS-1'!$B$5:$J$44,3,FALSE) + VFDYLD1!BN232*(1-VLOOKUP(VFDYLD2!BN$4,'[1]INTERNAL PARAMETERS-1'!$B$5:$J$44,5,FALSE))*VLOOKUP(VFDYLD2!BN$4,'[1]INTERNAL PARAMETERS-1'!$B$5:$J$44,8,FALSE)*VLOOKUP(VFDYLD2!BN$4,'[1]INTERNAL PARAMETERS-1'!$B$5:$J$44,3,FALSE)</f>
        <v>0</v>
      </c>
      <c r="BO232" s="44">
        <f>VFDYLD1!BO232*VLOOKUP(VFDYLD2!BO$4,'[1]INTERNAL PARAMETERS-1'!$B$5:$J$44,5,FALSE)*VLOOKUP(VFDYLD2!BO$4,'[1]INTERNAL PARAMETERS-1'!$B$5:$J$44,6,FALSE)*VLOOKUP(VFDYLD2!BO$4,'[1]INTERNAL PARAMETERS-1'!$B$5:$J$44,3,FALSE) + VFDYLD1!BO232*(1-VLOOKUP(VFDYLD2!BO$4,'[1]INTERNAL PARAMETERS-1'!$B$5:$J$44,5,FALSE))*VLOOKUP(VFDYLD2!BO$4,'[1]INTERNAL PARAMETERS-1'!$B$5:$J$44,8,FALSE)*VLOOKUP(VFDYLD2!BO$4,'[1]INTERNAL PARAMETERS-1'!$B$5:$J$44,3,FALSE)</f>
        <v>0</v>
      </c>
      <c r="BP232" s="44">
        <f>VFDYLD1!BP232*VLOOKUP(VFDYLD2!BP$4,'[1]INTERNAL PARAMETERS-1'!$B$5:$J$44,5,FALSE)*VLOOKUP(VFDYLD2!BP$4,'[1]INTERNAL PARAMETERS-1'!$B$5:$J$44,6,FALSE)*VLOOKUP(VFDYLD2!BP$4,'[1]INTERNAL PARAMETERS-1'!$B$5:$J$44,3,FALSE) + VFDYLD1!BP232*(1-VLOOKUP(VFDYLD2!BP$4,'[1]INTERNAL PARAMETERS-1'!$B$5:$J$44,5,FALSE))*VLOOKUP(VFDYLD2!BP$4,'[1]INTERNAL PARAMETERS-1'!$B$5:$J$44,8,FALSE)*VLOOKUP(VFDYLD2!BP$4,'[1]INTERNAL PARAMETERS-1'!$B$5:$J$44,3,FALSE)</f>
        <v>0</v>
      </c>
      <c r="BQ232" s="44">
        <f>VFDYLD1!BQ232*VLOOKUP(VFDYLD2!BQ$4,'[1]INTERNAL PARAMETERS-1'!$B$5:$J$44,5,FALSE)*VLOOKUP(VFDYLD2!BQ$4,'[1]INTERNAL PARAMETERS-1'!$B$5:$J$44,6,FALSE)*VLOOKUP(VFDYLD2!BQ$4,'[1]INTERNAL PARAMETERS-1'!$B$5:$J$44,3,FALSE) + VFDYLD1!BQ232*(1-VLOOKUP(VFDYLD2!BQ$4,'[1]INTERNAL PARAMETERS-1'!$B$5:$J$44,5,FALSE))*VLOOKUP(VFDYLD2!BQ$4,'[1]INTERNAL PARAMETERS-1'!$B$5:$J$44,8,FALSE)*VLOOKUP(VFDYLD2!BQ$4,'[1]INTERNAL PARAMETERS-1'!$B$5:$J$44,3,FALSE)</f>
        <v>0</v>
      </c>
      <c r="BR232" s="44">
        <f>VFDYLD1!BR232*VLOOKUP(VFDYLD2!BR$4,'[1]INTERNAL PARAMETERS-1'!$B$5:$J$44,5,FALSE)*VLOOKUP(VFDYLD2!BR$4,'[1]INTERNAL PARAMETERS-1'!$B$5:$J$44,6,FALSE)*VLOOKUP(VFDYLD2!BR$4,'[1]INTERNAL PARAMETERS-1'!$B$5:$J$44,3,FALSE) + VFDYLD1!BR232*(1-VLOOKUP(VFDYLD2!BR$4,'[1]INTERNAL PARAMETERS-1'!$B$5:$J$44,5,FALSE))*VLOOKUP(VFDYLD2!BR$4,'[1]INTERNAL PARAMETERS-1'!$B$5:$J$44,8,FALSE)*VLOOKUP(VFDYLD2!BR$4,'[1]INTERNAL PARAMETERS-1'!$B$5:$J$44,3,FALSE)</f>
        <v>0</v>
      </c>
      <c r="BS232" s="44">
        <f>VFDYLD1!BS232*VLOOKUP(VFDYLD2!BS$4,'[1]INTERNAL PARAMETERS-1'!$B$5:$J$44,5,FALSE)*VLOOKUP(VFDYLD2!BS$4,'[1]INTERNAL PARAMETERS-1'!$B$5:$J$44,6,FALSE)*VLOOKUP(VFDYLD2!BS$4,'[1]INTERNAL PARAMETERS-1'!$B$5:$J$44,3,FALSE) + VFDYLD1!BS232*(1-VLOOKUP(VFDYLD2!BS$4,'[1]INTERNAL PARAMETERS-1'!$B$5:$J$44,5,FALSE))*VLOOKUP(VFDYLD2!BS$4,'[1]INTERNAL PARAMETERS-1'!$B$5:$J$44,8,FALSE)*VLOOKUP(VFDYLD2!BS$4,'[1]INTERNAL PARAMETERS-1'!$B$5:$J$44,3,FALSE)</f>
        <v>0</v>
      </c>
      <c r="BT232" s="44">
        <f>VFDYLD1!BT232*VLOOKUP(VFDYLD2!BT$4,'[1]INTERNAL PARAMETERS-1'!$B$5:$J$44,5,FALSE)*VLOOKUP(VFDYLD2!BT$4,'[1]INTERNAL PARAMETERS-1'!$B$5:$J$44,6,FALSE)*VLOOKUP(VFDYLD2!BT$4,'[1]INTERNAL PARAMETERS-1'!$B$5:$J$44,3,FALSE) + VFDYLD1!BT232*(1-VLOOKUP(VFDYLD2!BT$4,'[1]INTERNAL PARAMETERS-1'!$B$5:$J$44,5,FALSE))*VLOOKUP(VFDYLD2!BT$4,'[1]INTERNAL PARAMETERS-1'!$B$5:$J$44,8,FALSE)*VLOOKUP(VFDYLD2!BT$4,'[1]INTERNAL PARAMETERS-1'!$B$5:$J$44,3,FALSE)</f>
        <v>0</v>
      </c>
      <c r="BU232" s="44">
        <f>VFDYLD1!BU232*VLOOKUP(VFDYLD2!BU$4,'[1]INTERNAL PARAMETERS-1'!$B$5:$J$44,5,FALSE)*VLOOKUP(VFDYLD2!BU$4,'[1]INTERNAL PARAMETERS-1'!$B$5:$J$44,6,FALSE)*VLOOKUP(VFDYLD2!BU$4,'[1]INTERNAL PARAMETERS-1'!$B$5:$J$44,3,FALSE) + VFDYLD1!BU232*(1-VLOOKUP(VFDYLD2!BU$4,'[1]INTERNAL PARAMETERS-1'!$B$5:$J$44,5,FALSE))*VLOOKUP(VFDYLD2!BU$4,'[1]INTERNAL PARAMETERS-1'!$B$5:$J$44,8,FALSE)*VLOOKUP(VFDYLD2!BU$4,'[1]INTERNAL PARAMETERS-1'!$B$5:$J$44,3,FALSE)</f>
        <v>0</v>
      </c>
      <c r="BV232" s="44">
        <f>VFDYLD1!BV232*VLOOKUP(VFDYLD2!BV$4,'[1]INTERNAL PARAMETERS-1'!$B$5:$J$44,5,FALSE)*VLOOKUP(VFDYLD2!BV$4,'[1]INTERNAL PARAMETERS-1'!$B$5:$J$44,6,FALSE)*VLOOKUP(VFDYLD2!BV$4,'[1]INTERNAL PARAMETERS-1'!$B$5:$J$44,3,FALSE) + VFDYLD1!BV232*(1-VLOOKUP(VFDYLD2!BV$4,'[1]INTERNAL PARAMETERS-1'!$B$5:$J$44,5,FALSE))*VLOOKUP(VFDYLD2!BV$4,'[1]INTERNAL PARAMETERS-1'!$B$5:$J$44,8,FALSE)*VLOOKUP(VFDYLD2!BV$4,'[1]INTERNAL PARAMETERS-1'!$B$5:$J$44,3,FALSE)</f>
        <v>0</v>
      </c>
      <c r="BW232" s="44">
        <f>VFDYLD1!BW232*VLOOKUP(VFDYLD2!BW$4,'[1]INTERNAL PARAMETERS-1'!$B$5:$J$44,5,FALSE)*VLOOKUP(VFDYLD2!BW$4,'[1]INTERNAL PARAMETERS-1'!$B$5:$J$44,6,FALSE)*VLOOKUP(VFDYLD2!BW$4,'[1]INTERNAL PARAMETERS-1'!$B$5:$J$44,3,FALSE) + VFDYLD1!BW232*(1-VLOOKUP(VFDYLD2!BW$4,'[1]INTERNAL PARAMETERS-1'!$B$5:$J$44,5,FALSE))*VLOOKUP(VFDYLD2!BW$4,'[1]INTERNAL PARAMETERS-1'!$B$5:$J$44,8,FALSE)*VLOOKUP(VFDYLD2!BW$4,'[1]INTERNAL PARAMETERS-1'!$B$5:$J$44,3,FALSE)</f>
        <v>0</v>
      </c>
      <c r="BX232" s="44">
        <f>VFDYLD1!BX232*VLOOKUP(VFDYLD2!BX$4,'[1]INTERNAL PARAMETERS-1'!$B$5:$J$44,5,FALSE)*VLOOKUP(VFDYLD2!BX$4,'[1]INTERNAL PARAMETERS-1'!$B$5:$J$44,6,FALSE)*VLOOKUP(VFDYLD2!BX$4,'[1]INTERNAL PARAMETERS-1'!$B$5:$J$44,3,FALSE) + VFDYLD1!BX232*(1-VLOOKUP(VFDYLD2!BX$4,'[1]INTERNAL PARAMETERS-1'!$B$5:$J$44,5,FALSE))*VLOOKUP(VFDYLD2!BX$4,'[1]INTERNAL PARAMETERS-1'!$B$5:$J$44,8,FALSE)*VLOOKUP(VFDYLD2!BX$4,'[1]INTERNAL PARAMETERS-1'!$B$5:$J$44,3,FALSE)</f>
        <v>0</v>
      </c>
      <c r="BY232" s="44">
        <f>VFDYLD1!BY232*VLOOKUP(VFDYLD2!BY$4,'[1]INTERNAL PARAMETERS-1'!$B$5:$J$44,5,FALSE)*VLOOKUP(VFDYLD2!BY$4,'[1]INTERNAL PARAMETERS-1'!$B$5:$J$44,6,FALSE)*VLOOKUP(VFDYLD2!BY$4,'[1]INTERNAL PARAMETERS-1'!$B$5:$J$44,3,FALSE) + VFDYLD1!BY232*(1-VLOOKUP(VFDYLD2!BY$4,'[1]INTERNAL PARAMETERS-1'!$B$5:$J$44,5,FALSE))*VLOOKUP(VFDYLD2!BY$4,'[1]INTERNAL PARAMETERS-1'!$B$5:$J$44,8,FALSE)*VLOOKUP(VFDYLD2!BY$4,'[1]INTERNAL PARAMETERS-1'!$B$5:$J$44,3,FALSE)</f>
        <v>0</v>
      </c>
      <c r="BZ232" s="44">
        <f>VFDYLD1!BZ232*VLOOKUP(VFDYLD2!BZ$4,'[1]INTERNAL PARAMETERS-1'!$B$5:$J$44,5,FALSE)*VLOOKUP(VFDYLD2!BZ$4,'[1]INTERNAL PARAMETERS-1'!$B$5:$J$44,6,FALSE)*VLOOKUP(VFDYLD2!BZ$4,'[1]INTERNAL PARAMETERS-1'!$B$5:$J$44,3,FALSE) + VFDYLD1!BZ232*(1-VLOOKUP(VFDYLD2!BZ$4,'[1]INTERNAL PARAMETERS-1'!$B$5:$J$44,5,FALSE))*VLOOKUP(VFDYLD2!BZ$4,'[1]INTERNAL PARAMETERS-1'!$B$5:$J$44,8,FALSE)*VLOOKUP(VFDYLD2!BZ$4,'[1]INTERNAL PARAMETERS-1'!$B$5:$J$44,3,FALSE)</f>
        <v>0</v>
      </c>
      <c r="CA232" s="44">
        <f>VFDYLD1!CA232*VLOOKUP(VFDYLD2!CA$4,'[1]INTERNAL PARAMETERS-1'!$B$5:$J$44,5,FALSE)*VLOOKUP(VFDYLD2!CA$4,'[1]INTERNAL PARAMETERS-1'!$B$5:$J$44,6,FALSE)*VLOOKUP(VFDYLD2!CA$4,'[1]INTERNAL PARAMETERS-1'!$B$5:$J$44,3,FALSE) + VFDYLD1!CA232*(1-VLOOKUP(VFDYLD2!CA$4,'[1]INTERNAL PARAMETERS-1'!$B$5:$J$44,5,FALSE))*VLOOKUP(VFDYLD2!CA$4,'[1]INTERNAL PARAMETERS-1'!$B$5:$J$44,8,FALSE)*VLOOKUP(VFDYLD2!CA$4,'[1]INTERNAL PARAMETERS-1'!$B$5:$J$44,3,FALSE)</f>
        <v>0</v>
      </c>
      <c r="CB232" s="44">
        <f>VFDYLD1!CB232*VLOOKUP(VFDYLD2!CB$4,'[1]INTERNAL PARAMETERS-1'!$B$5:$J$44,5,FALSE)*VLOOKUP(VFDYLD2!CB$4,'[1]INTERNAL PARAMETERS-1'!$B$5:$J$44,6,FALSE)*VLOOKUP(VFDYLD2!CB$4,'[1]INTERNAL PARAMETERS-1'!$B$5:$J$44,3,FALSE) + VFDYLD1!CB232*(1-VLOOKUP(VFDYLD2!CB$4,'[1]INTERNAL PARAMETERS-1'!$B$5:$J$44,5,FALSE))*VLOOKUP(VFDYLD2!CB$4,'[1]INTERNAL PARAMETERS-1'!$B$5:$J$44,8,FALSE)*VLOOKUP(VFDYLD2!CB$4,'[1]INTERNAL PARAMETERS-1'!$B$5:$J$44,3,FALSE)</f>
        <v>0</v>
      </c>
      <c r="CC232" s="44">
        <f>VFDYLD1!CC232*VLOOKUP(VFDYLD2!CC$4,'[1]INTERNAL PARAMETERS-1'!$B$5:$J$44,5,FALSE)*VLOOKUP(VFDYLD2!CC$4,'[1]INTERNAL PARAMETERS-1'!$B$5:$J$44,6,FALSE)*VLOOKUP(VFDYLD2!CC$4,'[1]INTERNAL PARAMETERS-1'!$B$5:$J$44,3,FALSE) + VFDYLD1!CC232*(1-VLOOKUP(VFDYLD2!CC$4,'[1]INTERNAL PARAMETERS-1'!$B$5:$J$44,5,FALSE))*VLOOKUP(VFDYLD2!CC$4,'[1]INTERNAL PARAMETERS-1'!$B$5:$J$44,8,FALSE)*VLOOKUP(VFDYLD2!CC$4,'[1]INTERNAL PARAMETERS-1'!$B$5:$J$44,3,FALSE)</f>
        <v>0</v>
      </c>
      <c r="CD232" s="44">
        <f>VFDYLD1!CD232*VLOOKUP(VFDYLD2!CD$4,'[1]INTERNAL PARAMETERS-1'!$B$5:$J$44,5,FALSE)*VLOOKUP(VFDYLD2!CD$4,'[1]INTERNAL PARAMETERS-1'!$B$5:$J$44,6,FALSE)*VLOOKUP(VFDYLD2!CD$4,'[1]INTERNAL PARAMETERS-1'!$B$5:$J$44,3,FALSE) + VFDYLD1!CD232*(1-VLOOKUP(VFDYLD2!CD$4,'[1]INTERNAL PARAMETERS-1'!$B$5:$J$44,5,FALSE))*VLOOKUP(VFDYLD2!CD$4,'[1]INTERNAL PARAMETERS-1'!$B$5:$J$44,8,FALSE)*VLOOKUP(VFDYLD2!CD$4,'[1]INTERNAL PARAMETERS-1'!$B$5:$J$44,3,FALSE)</f>
        <v>0</v>
      </c>
      <c r="CE232" s="44">
        <f>VFDYLD1!CE232*VLOOKUP(VFDYLD2!CE$4,'[1]INTERNAL PARAMETERS-1'!$B$5:$J$44,5,FALSE)*VLOOKUP(VFDYLD2!CE$4,'[1]INTERNAL PARAMETERS-1'!$B$5:$J$44,6,FALSE)*VLOOKUP(VFDYLD2!CE$4,'[1]INTERNAL PARAMETERS-1'!$B$5:$J$44,3,FALSE) + VFDYLD1!CE232*(1-VLOOKUP(VFDYLD2!CE$4,'[1]INTERNAL PARAMETERS-1'!$B$5:$J$44,5,FALSE))*VLOOKUP(VFDYLD2!CE$4,'[1]INTERNAL PARAMETERS-1'!$B$5:$J$44,8,FALSE)*VLOOKUP(VFDYLD2!CE$4,'[1]INTERNAL PARAMETERS-1'!$B$5:$J$44,3,FALSE)</f>
        <v>0</v>
      </c>
      <c r="CF232" s="44">
        <f>VFDYLD1!CF232*VLOOKUP(VFDYLD2!CF$4,'[1]INTERNAL PARAMETERS-1'!$B$5:$J$44,5,FALSE)*VLOOKUP(VFDYLD2!CF$4,'[1]INTERNAL PARAMETERS-1'!$B$5:$J$44,6,FALSE)*VLOOKUP(VFDYLD2!CF$4,'[1]INTERNAL PARAMETERS-1'!$B$5:$J$44,3,FALSE) + VFDYLD1!CF232*(1-VLOOKUP(VFDYLD2!CF$4,'[1]INTERNAL PARAMETERS-1'!$B$5:$J$44,5,FALSE))*VLOOKUP(VFDYLD2!CF$4,'[1]INTERNAL PARAMETERS-1'!$B$5:$J$44,8,FALSE)*VLOOKUP(VFDYLD2!CF$4,'[1]INTERNAL PARAMETERS-1'!$B$5:$J$44,3,FALSE)</f>
        <v>0</v>
      </c>
      <c r="CG232" s="44">
        <f>VFDYLD1!CG232*VLOOKUP(VFDYLD2!CG$4,'[1]INTERNAL PARAMETERS-1'!$B$5:$J$44,5,FALSE)*VLOOKUP(VFDYLD2!CG$4,'[1]INTERNAL PARAMETERS-1'!$B$5:$J$44,6,FALSE)*VLOOKUP(VFDYLD2!CG$4,'[1]INTERNAL PARAMETERS-1'!$B$5:$J$44,3,FALSE) + VFDYLD1!CG232*(1-VLOOKUP(VFDYLD2!CG$4,'[1]INTERNAL PARAMETERS-1'!$B$5:$J$44,5,FALSE))*VLOOKUP(VFDYLD2!CG$4,'[1]INTERNAL PARAMETERS-1'!$B$5:$J$44,8,FALSE)*VLOOKUP(VFDYLD2!CG$4,'[1]INTERNAL PARAMETERS-1'!$B$5:$J$44,3,FALSE)</f>
        <v>0</v>
      </c>
      <c r="CH232" s="43">
        <f>VFDYLD1!CH232*VLOOKUP(VFDYLD2!CH$4,'[1]INTERNAL PARAMETERS-1'!$B$5:$J$44,5,FALSE)*VLOOKUP(VFDYLD2!CH$4,'[1]INTERNAL PARAMETERS-1'!$B$5:$J$44,6,FALSE)*VLOOKUP(VFDYLD2!CH$4,'[1]INTERNAL PARAMETERS-1'!$B$5:$J$44,3,FALSE) + VFDYLD1!CH232*(1-VLOOKUP(VFDYLD2!CH$4,'[1]INTERNAL PARAMETERS-1'!$B$5:$J$44,5,FALSE))*VLOOKUP(VFDYLD2!CH$4,'[1]INTERNAL PARAMETERS-1'!$B$5:$J$44,8,FALSE)*VLOOKUP(VFDYLD2!CH$4,'[1]INTERNAL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65</v>
      </c>
      <c r="D233" s="60" t="s">
        <v>52</v>
      </c>
      <c r="E233" s="132">
        <f>VFD!W233</f>
        <v>0</v>
      </c>
      <c r="F233" s="59">
        <f>'[1]INTERNAL PARAMETERS-1'!M17</f>
        <v>25.55</v>
      </c>
      <c r="G233" s="45">
        <f>VFDYLD1!G233*VLOOKUP(VFDYLD2!G$4,'[1]INTERNAL PARAMETERS-1'!$B$5:$J$44,5,FALSE)*VLOOKUP(VFDYLD2!G$4,'[1]INTERNAL PARAMETERS-1'!$B$5:$J$44,7,FALSE)*VFDYLD2!$F233 + VFDYLD1!G233*(1-VLOOKUP(VFDYLD2!G$4,'[1]INTERNAL PARAMETERS-1'!$B$5:$J$44,5,FALSE))*VLOOKUP(VFDYLD2!G$4,'[1]INTERNAL PARAMETERS-1'!$B$5:$J$44,9,FALSE)*VFDYLD2!$F233</f>
        <v>0</v>
      </c>
      <c r="H233" s="44">
        <f>VFDYLD1!H233*VLOOKUP(VFDYLD2!H$4,'[1]INTERNAL PARAMETERS-1'!$B$5:$J$44,5,FALSE)*VLOOKUP(VFDYLD2!H$4,'[1]INTERNAL PARAMETERS-1'!$B$5:$J$44,7,FALSE)*VFDYLD2!$F233 + VFDYLD1!H233*(1-VLOOKUP(VFDYLD2!H$4,'[1]INTERNAL PARAMETERS-1'!$B$5:$J$44,5,FALSE))*VLOOKUP(VFDYLD2!H$4,'[1]INTERNAL PARAMETERS-1'!$B$5:$J$44,9,FALSE)*VFDYLD2!$F233</f>
        <v>0</v>
      </c>
      <c r="I233" s="44">
        <f>VFDYLD1!I233*VLOOKUP(VFDYLD2!I$4,'[1]INTERNAL PARAMETERS-1'!$B$5:$J$44,5,FALSE)*VLOOKUP(VFDYLD2!I$4,'[1]INTERNAL PARAMETERS-1'!$B$5:$J$44,7,FALSE)*VFDYLD2!$F233 + VFDYLD1!I233*(1-VLOOKUP(VFDYLD2!I$4,'[1]INTERNAL PARAMETERS-1'!$B$5:$J$44,5,FALSE))*VLOOKUP(VFDYLD2!I$4,'[1]INTERNAL PARAMETERS-1'!$B$5:$J$44,9,FALSE)*VFDYLD2!$F233</f>
        <v>0</v>
      </c>
      <c r="J233" s="44">
        <f>VFDYLD1!J233*VLOOKUP(VFDYLD2!J$4,'[1]INTERNAL PARAMETERS-1'!$B$5:$J$44,5,FALSE)*VLOOKUP(VFDYLD2!J$4,'[1]INTERNAL PARAMETERS-1'!$B$5:$J$44,7,FALSE)*VFDYLD2!$F233 + VFDYLD1!J233*(1-VLOOKUP(VFDYLD2!J$4,'[1]INTERNAL PARAMETERS-1'!$B$5:$J$44,5,FALSE))*VLOOKUP(VFDYLD2!J$4,'[1]INTERNAL PARAMETERS-1'!$B$5:$J$44,9,FALSE)*VFDYLD2!$F233</f>
        <v>0</v>
      </c>
      <c r="K233" s="44">
        <f>VFDYLD1!K233*VLOOKUP(VFDYLD2!K$4,'[1]INTERNAL PARAMETERS-1'!$B$5:$J$44,5,FALSE)*VLOOKUP(VFDYLD2!K$4,'[1]INTERNAL PARAMETERS-1'!$B$5:$J$44,7,FALSE)*VFDYLD2!$F233 + VFDYLD1!K233*(1-VLOOKUP(VFDYLD2!K$4,'[1]INTERNAL PARAMETERS-1'!$B$5:$J$44,5,FALSE))*VLOOKUP(VFDYLD2!K$4,'[1]INTERNAL PARAMETERS-1'!$B$5:$J$44,9,FALSE)*VFDYLD2!$F233</f>
        <v>0</v>
      </c>
      <c r="L233" s="44">
        <f>VFDYLD1!L233*VLOOKUP(VFDYLD2!L$4,'[1]INTERNAL PARAMETERS-1'!$B$5:$J$44,5,FALSE)*VLOOKUP(VFDYLD2!L$4,'[1]INTERNAL PARAMETERS-1'!$B$5:$J$44,7,FALSE)*VFDYLD2!$F233 + VFDYLD1!L233*(1-VLOOKUP(VFDYLD2!L$4,'[1]INTERNAL PARAMETERS-1'!$B$5:$J$44,5,FALSE))*VLOOKUP(VFDYLD2!L$4,'[1]INTERNAL PARAMETERS-1'!$B$5:$J$44,9,FALSE)*VFDYLD2!$F233</f>
        <v>0</v>
      </c>
      <c r="M233" s="44">
        <f>VFDYLD1!M233*VLOOKUP(VFDYLD2!M$4,'[1]INTERNAL PARAMETERS-1'!$B$5:$J$44,5,FALSE)*VLOOKUP(VFDYLD2!M$4,'[1]INTERNAL PARAMETERS-1'!$B$5:$J$44,7,FALSE)*VFDYLD2!$F233 + VFDYLD1!M233*(1-VLOOKUP(VFDYLD2!M$4,'[1]INTERNAL PARAMETERS-1'!$B$5:$J$44,5,FALSE))*VLOOKUP(VFDYLD2!M$4,'[1]INTERNAL PARAMETERS-1'!$B$5:$J$44,9,FALSE)*VFDYLD2!$F233</f>
        <v>0</v>
      </c>
      <c r="N233" s="44">
        <f>VFDYLD1!N233*VLOOKUP(VFDYLD2!N$4,'[1]INTERNAL PARAMETERS-1'!$B$5:$J$44,5,FALSE)*VLOOKUP(VFDYLD2!N$4,'[1]INTERNAL PARAMETERS-1'!$B$5:$J$44,7,FALSE)*VFDYLD2!$F233 + VFDYLD1!N233*(1-VLOOKUP(VFDYLD2!N$4,'[1]INTERNAL PARAMETERS-1'!$B$5:$J$44,5,FALSE))*VLOOKUP(VFDYLD2!N$4,'[1]INTERNAL PARAMETERS-1'!$B$5:$J$44,9,FALSE)*VFDYLD2!$F233</f>
        <v>0</v>
      </c>
      <c r="O233" s="44">
        <f>VFDYLD1!O233*VLOOKUP(VFDYLD2!O$4,'[1]INTERNAL PARAMETERS-1'!$B$5:$J$44,5,FALSE)*VLOOKUP(VFDYLD2!O$4,'[1]INTERNAL PARAMETERS-1'!$B$5:$J$44,7,FALSE)*VFDYLD2!$F233 + VFDYLD1!O233*(1-VLOOKUP(VFDYLD2!O$4,'[1]INTERNAL PARAMETERS-1'!$B$5:$J$44,5,FALSE))*VLOOKUP(VFDYLD2!O$4,'[1]INTERNAL PARAMETERS-1'!$B$5:$J$44,9,FALSE)*VFDYLD2!$F233</f>
        <v>0</v>
      </c>
      <c r="P233" s="44">
        <f>VFDYLD1!P233*VLOOKUP(VFDYLD2!P$4,'[1]INTERNAL PARAMETERS-1'!$B$5:$J$44,5,FALSE)*VLOOKUP(VFDYLD2!P$4,'[1]INTERNAL PARAMETERS-1'!$B$5:$J$44,7,FALSE)*VFDYLD2!$F233 + VFDYLD1!P233*(1-VLOOKUP(VFDYLD2!P$4,'[1]INTERNAL PARAMETERS-1'!$B$5:$J$44,5,FALSE))*VLOOKUP(VFDYLD2!P$4,'[1]INTERNAL PARAMETERS-1'!$B$5:$J$44,9,FALSE)*VFDYLD2!$F233</f>
        <v>0</v>
      </c>
      <c r="Q233" s="44">
        <f>VFDYLD1!Q233*VLOOKUP(VFDYLD2!Q$4,'[1]INTERNAL PARAMETERS-1'!$B$5:$J$44,5,FALSE)*VLOOKUP(VFDYLD2!Q$4,'[1]INTERNAL PARAMETERS-1'!$B$5:$J$44,7,FALSE)*VFDYLD2!$F233 + VFDYLD1!Q233*(1-VLOOKUP(VFDYLD2!Q$4,'[1]INTERNAL PARAMETERS-1'!$B$5:$J$44,5,FALSE))*VLOOKUP(VFDYLD2!Q$4,'[1]INTERNAL PARAMETERS-1'!$B$5:$J$44,9,FALSE)*VFDYLD2!$F233</f>
        <v>0</v>
      </c>
      <c r="R233" s="44">
        <f>VFDYLD1!R233*VLOOKUP(VFDYLD2!R$4,'[1]INTERNAL PARAMETERS-1'!$B$5:$J$44,5,FALSE)*VLOOKUP(VFDYLD2!R$4,'[1]INTERNAL PARAMETERS-1'!$B$5:$J$44,7,FALSE)*VFDYLD2!$F233 + VFDYLD1!R233*(1-VLOOKUP(VFDYLD2!R$4,'[1]INTERNAL PARAMETERS-1'!$B$5:$J$44,5,FALSE))*VLOOKUP(VFDYLD2!R$4,'[1]INTERNAL PARAMETERS-1'!$B$5:$J$44,9,FALSE)*VFDYLD2!$F233</f>
        <v>0</v>
      </c>
      <c r="S233" s="44">
        <f>VFDYLD1!S233*VLOOKUP(VFDYLD2!S$4,'[1]INTERNAL PARAMETERS-1'!$B$5:$J$44,5,FALSE)*VLOOKUP(VFDYLD2!S$4,'[1]INTERNAL PARAMETERS-1'!$B$5:$J$44,7,FALSE)*VFDYLD2!$F233 + VFDYLD1!S233*(1-VLOOKUP(VFDYLD2!S$4,'[1]INTERNAL PARAMETERS-1'!$B$5:$J$44,5,FALSE))*VLOOKUP(VFDYLD2!S$4,'[1]INTERNAL PARAMETERS-1'!$B$5:$J$44,9,FALSE)*VFDYLD2!$F233</f>
        <v>0</v>
      </c>
      <c r="T233" s="44">
        <f>VFDYLD1!T233*VLOOKUP(VFDYLD2!T$4,'[1]INTERNAL PARAMETERS-1'!$B$5:$J$44,5,FALSE)*VLOOKUP(VFDYLD2!T$4,'[1]INTERNAL PARAMETERS-1'!$B$5:$J$44,7,FALSE)*VFDYLD2!$F233 + VFDYLD1!T233*(1-VLOOKUP(VFDYLD2!T$4,'[1]INTERNAL PARAMETERS-1'!$B$5:$J$44,5,FALSE))*VLOOKUP(VFDYLD2!T$4,'[1]INTERNAL PARAMETERS-1'!$B$5:$J$44,9,FALSE)*VFDYLD2!$F233</f>
        <v>0</v>
      </c>
      <c r="U233" s="44">
        <f>VFDYLD1!U233*VLOOKUP(VFDYLD2!U$4,'[1]INTERNAL PARAMETERS-1'!$B$5:$J$44,5,FALSE)*VLOOKUP(VFDYLD2!U$4,'[1]INTERNAL PARAMETERS-1'!$B$5:$J$44,7,FALSE)*VFDYLD2!$F233 + VFDYLD1!U233*(1-VLOOKUP(VFDYLD2!U$4,'[1]INTERNAL PARAMETERS-1'!$B$5:$J$44,5,FALSE))*VLOOKUP(VFDYLD2!U$4,'[1]INTERNAL PARAMETERS-1'!$B$5:$J$44,9,FALSE)*VFDYLD2!$F233</f>
        <v>0</v>
      </c>
      <c r="V233" s="44">
        <f>VFDYLD1!V233*VLOOKUP(VFDYLD2!V$4,'[1]INTERNAL PARAMETERS-1'!$B$5:$J$44,5,FALSE)*VLOOKUP(VFDYLD2!V$4,'[1]INTERNAL PARAMETERS-1'!$B$5:$J$44,7,FALSE)*VFDYLD2!$F233 + VFDYLD1!V233*(1-VLOOKUP(VFDYLD2!V$4,'[1]INTERNAL PARAMETERS-1'!$B$5:$J$44,5,FALSE))*VLOOKUP(VFDYLD2!V$4,'[1]INTERNAL PARAMETERS-1'!$B$5:$J$44,9,FALSE)*VFDYLD2!$F233</f>
        <v>0</v>
      </c>
      <c r="W233" s="44">
        <f>VFDYLD1!W233*VLOOKUP(VFDYLD2!W$4,'[1]INTERNAL PARAMETERS-1'!$B$5:$J$44,5,FALSE)*VLOOKUP(VFDYLD2!W$4,'[1]INTERNAL PARAMETERS-1'!$B$5:$J$44,7,FALSE)*VFDYLD2!$F233 + VFDYLD1!W233*(1-VLOOKUP(VFDYLD2!W$4,'[1]INTERNAL PARAMETERS-1'!$B$5:$J$44,5,FALSE))*VLOOKUP(VFDYLD2!W$4,'[1]INTERNAL PARAMETERS-1'!$B$5:$J$44,9,FALSE)*VFDYLD2!$F233</f>
        <v>0</v>
      </c>
      <c r="X233" s="44">
        <f>VFDYLD1!X233*VLOOKUP(VFDYLD2!X$4,'[1]INTERNAL PARAMETERS-1'!$B$5:$J$44,5,FALSE)*VLOOKUP(VFDYLD2!X$4,'[1]INTERNAL PARAMETERS-1'!$B$5:$J$44,7,FALSE)*VFDYLD2!$F233 + VFDYLD1!X233*(1-VLOOKUP(VFDYLD2!X$4,'[1]INTERNAL PARAMETERS-1'!$B$5:$J$44,5,FALSE))*VLOOKUP(VFDYLD2!X$4,'[1]INTERNAL PARAMETERS-1'!$B$5:$J$44,9,FALSE)*VFDYLD2!$F233</f>
        <v>0</v>
      </c>
      <c r="Y233" s="44">
        <f>VFDYLD1!Y233*VLOOKUP(VFDYLD2!Y$4,'[1]INTERNAL PARAMETERS-1'!$B$5:$J$44,5,FALSE)*VLOOKUP(VFDYLD2!Y$4,'[1]INTERNAL PARAMETERS-1'!$B$5:$J$44,7,FALSE)*VFDYLD2!$F233 + VFDYLD1!Y233*(1-VLOOKUP(VFDYLD2!Y$4,'[1]INTERNAL PARAMETERS-1'!$B$5:$J$44,5,FALSE))*VLOOKUP(VFDYLD2!Y$4,'[1]INTERNAL PARAMETERS-1'!$B$5:$J$44,9,FALSE)*VFDYLD2!$F233</f>
        <v>0</v>
      </c>
      <c r="Z233" s="44">
        <f>VFDYLD1!Z233*VLOOKUP(VFDYLD2!Z$4,'[1]INTERNAL PARAMETERS-1'!$B$5:$J$44,5,FALSE)*VLOOKUP(VFDYLD2!Z$4,'[1]INTERNAL PARAMETERS-1'!$B$5:$J$44,7,FALSE)*VFDYLD2!$F233 + VFDYLD1!Z233*(1-VLOOKUP(VFDYLD2!Z$4,'[1]INTERNAL PARAMETERS-1'!$B$5:$J$44,5,FALSE))*VLOOKUP(VFDYLD2!Z$4,'[1]INTERNAL PARAMETERS-1'!$B$5:$J$44,9,FALSE)*VFDYLD2!$F233</f>
        <v>0</v>
      </c>
      <c r="AA233" s="44">
        <f>VFDYLD1!AA233*VLOOKUP(VFDYLD2!AA$4,'[1]INTERNAL PARAMETERS-1'!$B$5:$J$44,5,FALSE)*VLOOKUP(VFDYLD2!AA$4,'[1]INTERNAL PARAMETERS-1'!$B$5:$J$44,7,FALSE)*VFDYLD2!$F233 + VFDYLD1!AA233*(1-VLOOKUP(VFDYLD2!AA$4,'[1]INTERNAL PARAMETERS-1'!$B$5:$J$44,5,FALSE))*VLOOKUP(VFDYLD2!AA$4,'[1]INTERNAL PARAMETERS-1'!$B$5:$J$44,9,FALSE)*VFDYLD2!$F233</f>
        <v>0</v>
      </c>
      <c r="AB233" s="44">
        <f>VFDYLD1!AB233*VLOOKUP(VFDYLD2!AB$4,'[1]INTERNAL PARAMETERS-1'!$B$5:$J$44,5,FALSE)*VLOOKUP(VFDYLD2!AB$4,'[1]INTERNAL PARAMETERS-1'!$B$5:$J$44,7,FALSE)*VFDYLD2!$F233 + VFDYLD1!AB233*(1-VLOOKUP(VFDYLD2!AB$4,'[1]INTERNAL PARAMETERS-1'!$B$5:$J$44,5,FALSE))*VLOOKUP(VFDYLD2!AB$4,'[1]INTERNAL PARAMETERS-1'!$B$5:$J$44,9,FALSE)*VFDYLD2!$F233</f>
        <v>0</v>
      </c>
      <c r="AC233" s="44">
        <f>VFDYLD1!AC233*VLOOKUP(VFDYLD2!AC$4,'[1]INTERNAL PARAMETERS-1'!$B$5:$J$44,5,FALSE)*VLOOKUP(VFDYLD2!AC$4,'[1]INTERNAL PARAMETERS-1'!$B$5:$J$44,7,FALSE)*VFDYLD2!$F233 + VFDYLD1!AC233*(1-VLOOKUP(VFDYLD2!AC$4,'[1]INTERNAL PARAMETERS-1'!$B$5:$J$44,5,FALSE))*VLOOKUP(VFDYLD2!AC$4,'[1]INTERNAL PARAMETERS-1'!$B$5:$J$44,9,FALSE)*VFDYLD2!$F233</f>
        <v>0</v>
      </c>
      <c r="AD233" s="44">
        <f>VFDYLD1!AD233*VLOOKUP(VFDYLD2!AD$4,'[1]INTERNAL PARAMETERS-1'!$B$5:$J$44,5,FALSE)*VLOOKUP(VFDYLD2!AD$4,'[1]INTERNAL PARAMETERS-1'!$B$5:$J$44,7,FALSE)*VFDYLD2!$F233 + VFDYLD1!AD233*(1-VLOOKUP(VFDYLD2!AD$4,'[1]INTERNAL PARAMETERS-1'!$B$5:$J$44,5,FALSE))*VLOOKUP(VFDYLD2!AD$4,'[1]INTERNAL PARAMETERS-1'!$B$5:$J$44,9,FALSE)*VFDYLD2!$F233</f>
        <v>0</v>
      </c>
      <c r="AE233" s="44">
        <f>VFDYLD1!AE233*VLOOKUP(VFDYLD2!AE$4,'[1]INTERNAL PARAMETERS-1'!$B$5:$J$44,5,FALSE)*VLOOKUP(VFDYLD2!AE$4,'[1]INTERNAL PARAMETERS-1'!$B$5:$J$44,7,FALSE)*VFDYLD2!$F233 + VFDYLD1!AE233*(1-VLOOKUP(VFDYLD2!AE$4,'[1]INTERNAL PARAMETERS-1'!$B$5:$J$44,5,FALSE))*VLOOKUP(VFDYLD2!AE$4,'[1]INTERNAL PARAMETERS-1'!$B$5:$J$44,9,FALSE)*VFDYLD2!$F233</f>
        <v>0</v>
      </c>
      <c r="AF233" s="44">
        <f>VFDYLD1!AF233*VLOOKUP(VFDYLD2!AF$4,'[1]INTERNAL PARAMETERS-1'!$B$5:$J$44,5,FALSE)*VLOOKUP(VFDYLD2!AF$4,'[1]INTERNAL PARAMETERS-1'!$B$5:$J$44,7,FALSE)*VFDYLD2!$F233 + VFDYLD1!AF233*(1-VLOOKUP(VFDYLD2!AF$4,'[1]INTERNAL PARAMETERS-1'!$B$5:$J$44,5,FALSE))*VLOOKUP(VFDYLD2!AF$4,'[1]INTERNAL PARAMETERS-1'!$B$5:$J$44,9,FALSE)*VFDYLD2!$F233</f>
        <v>0</v>
      </c>
      <c r="AG233" s="44">
        <f>VFDYLD1!AG233*VLOOKUP(VFDYLD2!AG$4,'[1]INTERNAL PARAMETERS-1'!$B$5:$J$44,5,FALSE)*VLOOKUP(VFDYLD2!AG$4,'[1]INTERNAL PARAMETERS-1'!$B$5:$J$44,7,FALSE)*VFDYLD2!$F233 + VFDYLD1!AG233*(1-VLOOKUP(VFDYLD2!AG$4,'[1]INTERNAL PARAMETERS-1'!$B$5:$J$44,5,FALSE))*VLOOKUP(VFDYLD2!AG$4,'[1]INTERNAL PARAMETERS-1'!$B$5:$J$44,9,FALSE)*VFDYLD2!$F233</f>
        <v>0</v>
      </c>
      <c r="AH233" s="44">
        <f>VFDYLD1!AH233*VLOOKUP(VFDYLD2!AH$4,'[1]INTERNAL PARAMETERS-1'!$B$5:$J$44,5,FALSE)*VLOOKUP(VFDYLD2!AH$4,'[1]INTERNAL PARAMETERS-1'!$B$5:$J$44,7,FALSE)*VFDYLD2!$F233 + VFDYLD1!AH233*(1-VLOOKUP(VFDYLD2!AH$4,'[1]INTERNAL PARAMETERS-1'!$B$5:$J$44,5,FALSE))*VLOOKUP(VFDYLD2!AH$4,'[1]INTERNAL PARAMETERS-1'!$B$5:$J$44,9,FALSE)*VFDYLD2!$F233</f>
        <v>0</v>
      </c>
      <c r="AI233" s="44">
        <f>VFDYLD1!AI233*VLOOKUP(VFDYLD2!AI$4,'[1]INTERNAL PARAMETERS-1'!$B$5:$J$44,5,FALSE)*VLOOKUP(VFDYLD2!AI$4,'[1]INTERNAL PARAMETERS-1'!$B$5:$J$44,7,FALSE)*VFDYLD2!$F233 + VFDYLD1!AI233*(1-VLOOKUP(VFDYLD2!AI$4,'[1]INTERNAL PARAMETERS-1'!$B$5:$J$44,5,FALSE))*VLOOKUP(VFDYLD2!AI$4,'[1]INTERNAL PARAMETERS-1'!$B$5:$J$44,9,FALSE)*VFDYLD2!$F233</f>
        <v>0</v>
      </c>
      <c r="AJ233" s="44">
        <f>VFDYLD1!AJ233*VLOOKUP(VFDYLD2!AJ$4,'[1]INTERNAL PARAMETERS-1'!$B$5:$J$44,5,FALSE)*VLOOKUP(VFDYLD2!AJ$4,'[1]INTERNAL PARAMETERS-1'!$B$5:$J$44,7,FALSE)*VFDYLD2!$F233 + VFDYLD1!AJ233*(1-VLOOKUP(VFDYLD2!AJ$4,'[1]INTERNAL PARAMETERS-1'!$B$5:$J$44,5,FALSE))*VLOOKUP(VFDYLD2!AJ$4,'[1]INTERNAL PARAMETERS-1'!$B$5:$J$44,9,FALSE)*VFDYLD2!$F233</f>
        <v>0</v>
      </c>
      <c r="AK233" s="44">
        <f>VFDYLD1!AK233*VLOOKUP(VFDYLD2!AK$4,'[1]INTERNAL PARAMETERS-1'!$B$5:$J$44,5,FALSE)*VLOOKUP(VFDYLD2!AK$4,'[1]INTERNAL PARAMETERS-1'!$B$5:$J$44,7,FALSE)*VFDYLD2!$F233 + VFDYLD1!AK233*(1-VLOOKUP(VFDYLD2!AK$4,'[1]INTERNAL PARAMETERS-1'!$B$5:$J$44,5,FALSE))*VLOOKUP(VFDYLD2!AK$4,'[1]INTERNAL PARAMETERS-1'!$B$5:$J$44,9,FALSE)*VFDYLD2!$F233</f>
        <v>0</v>
      </c>
      <c r="AL233" s="44">
        <f>VFDYLD1!AL233*VLOOKUP(VFDYLD2!AL$4,'[1]INTERNAL PARAMETERS-1'!$B$5:$J$44,5,FALSE)*VLOOKUP(VFDYLD2!AL$4,'[1]INTERNAL PARAMETERS-1'!$B$5:$J$44,7,FALSE)*VFDYLD2!$F233 + VFDYLD1!AL233*(1-VLOOKUP(VFDYLD2!AL$4,'[1]INTERNAL PARAMETERS-1'!$B$5:$J$44,5,FALSE))*VLOOKUP(VFDYLD2!AL$4,'[1]INTERNAL PARAMETERS-1'!$B$5:$J$44,9,FALSE)*VFDYLD2!$F233</f>
        <v>0</v>
      </c>
      <c r="AM233" s="44">
        <f>VFDYLD1!AM233*VLOOKUP(VFDYLD2!AM$4,'[1]INTERNAL PARAMETERS-1'!$B$5:$J$44,5,FALSE)*VLOOKUP(VFDYLD2!AM$4,'[1]INTERNAL PARAMETERS-1'!$B$5:$J$44,7,FALSE)*VFDYLD2!$F233 + VFDYLD1!AM233*(1-VLOOKUP(VFDYLD2!AM$4,'[1]INTERNAL PARAMETERS-1'!$B$5:$J$44,5,FALSE))*VLOOKUP(VFDYLD2!AM$4,'[1]INTERNAL PARAMETERS-1'!$B$5:$J$44,9,FALSE)*VFDYLD2!$F233</f>
        <v>0</v>
      </c>
      <c r="AN233" s="44">
        <f>VFDYLD1!AN233*VLOOKUP(VFDYLD2!AN$4,'[1]INTERNAL PARAMETERS-1'!$B$5:$J$44,5,FALSE)*VLOOKUP(VFDYLD2!AN$4,'[1]INTERNAL PARAMETERS-1'!$B$5:$J$44,7,FALSE)*VFDYLD2!$F233 + VFDYLD1!AN233*(1-VLOOKUP(VFDYLD2!AN$4,'[1]INTERNAL PARAMETERS-1'!$B$5:$J$44,5,FALSE))*VLOOKUP(VFDYLD2!AN$4,'[1]INTERNAL PARAMETERS-1'!$B$5:$J$44,9,FALSE)*VFDYLD2!$F233</f>
        <v>0</v>
      </c>
      <c r="AO233" s="44">
        <f>VFDYLD1!AO233*VLOOKUP(VFDYLD2!AO$4,'[1]INTERNAL PARAMETERS-1'!$B$5:$J$44,5,FALSE)*VLOOKUP(VFDYLD2!AO$4,'[1]INTERNAL PARAMETERS-1'!$B$5:$J$44,7,FALSE)*VFDYLD2!$F233 + VFDYLD1!AO233*(1-VLOOKUP(VFDYLD2!AO$4,'[1]INTERNAL PARAMETERS-1'!$B$5:$J$44,5,FALSE))*VLOOKUP(VFDYLD2!AO$4,'[1]INTERNAL PARAMETERS-1'!$B$5:$J$44,9,FALSE)*VFDYLD2!$F233</f>
        <v>0</v>
      </c>
      <c r="AP233" s="44">
        <f>VFDYLD1!AP233*VLOOKUP(VFDYLD2!AP$4,'[1]INTERNAL PARAMETERS-1'!$B$5:$J$44,5,FALSE)*VLOOKUP(VFDYLD2!AP$4,'[1]INTERNAL PARAMETERS-1'!$B$5:$J$44,7,FALSE)*VFDYLD2!$F233 + VFDYLD1!AP233*(1-VLOOKUP(VFDYLD2!AP$4,'[1]INTERNAL PARAMETERS-1'!$B$5:$J$44,5,FALSE))*VLOOKUP(VFDYLD2!AP$4,'[1]INTERNAL PARAMETERS-1'!$B$5:$J$44,9,FALSE)*VFDYLD2!$F233</f>
        <v>0</v>
      </c>
      <c r="AQ233" s="44">
        <f>VFDYLD1!AQ233*VLOOKUP(VFDYLD2!AQ$4,'[1]INTERNAL PARAMETERS-1'!$B$5:$J$44,5,FALSE)*VLOOKUP(VFDYLD2!AQ$4,'[1]INTERNAL PARAMETERS-1'!$B$5:$J$44,7,FALSE)*VFDYLD2!$F233 + VFDYLD1!AQ233*(1-VLOOKUP(VFDYLD2!AQ$4,'[1]INTERNAL PARAMETERS-1'!$B$5:$J$44,5,FALSE))*VLOOKUP(VFDYLD2!AQ$4,'[1]INTERNAL PARAMETERS-1'!$B$5:$J$44,9,FALSE)*VFDYLD2!$F233</f>
        <v>0</v>
      </c>
      <c r="AR233" s="44">
        <f>VFDYLD1!AR233*VLOOKUP(VFDYLD2!AR$4,'[1]INTERNAL PARAMETERS-1'!$B$5:$J$44,5,FALSE)*VLOOKUP(VFDYLD2!AR$4,'[1]INTERNAL PARAMETERS-1'!$B$5:$J$44,7,FALSE)*VFDYLD2!$F233 + VFDYLD1!AR233*(1-VLOOKUP(VFDYLD2!AR$4,'[1]INTERNAL PARAMETERS-1'!$B$5:$J$44,5,FALSE))*VLOOKUP(VFDYLD2!AR$4,'[1]INTERNAL PARAMETERS-1'!$B$5:$J$44,9,FALSE)*VFDYLD2!$F233</f>
        <v>0</v>
      </c>
      <c r="AS233" s="44">
        <f>VFDYLD1!AS233*VLOOKUP(VFDYLD2!AS$4,'[1]INTERNAL PARAMETERS-1'!$B$5:$J$44,5,FALSE)*VLOOKUP(VFDYLD2!AS$4,'[1]INTERNAL PARAMETERS-1'!$B$5:$J$44,7,FALSE)*VFDYLD2!$F233 + VFDYLD1!AS233*(1-VLOOKUP(VFDYLD2!AS$4,'[1]INTERNAL PARAMETERS-1'!$B$5:$J$44,5,FALSE))*VLOOKUP(VFDYLD2!AS$4,'[1]INTERNAL PARAMETERS-1'!$B$5:$J$44,9,FALSE)*VFDYLD2!$F233</f>
        <v>0</v>
      </c>
      <c r="AT233" s="43">
        <f>VFDYLD1!AT233*VLOOKUP(VFDYLD2!AT$4,'[1]INTERNAL PARAMETERS-1'!$B$5:$J$44,5,FALSE)*VLOOKUP(VFDYLD2!AT$4,'[1]INTERNAL PARAMETERS-1'!$B$5:$J$44,7,FALSE)*VFDYLD2!$F233 + VFDYLD1!AT233*(1-VLOOKUP(VFDYLD2!AT$4,'[1]INTERNAL PARAMETERS-1'!$B$5:$J$44,5,FALSE))*VLOOKUP(VFDYLD2!AT$4,'[1]INTERNAL PARAMETERS-1'!$B$5:$J$44,9,FALSE)*VFDYLD2!$F233</f>
        <v>0</v>
      </c>
      <c r="AU233" s="45">
        <f>VFDYLD1!AU233*VLOOKUP(VFDYLD2!AU$4,'[1]INTERNAL PARAMETERS-1'!$B$5:$J$44,5,FALSE)*VLOOKUP(VFDYLD2!AU$4,'[1]INTERNAL PARAMETERS-1'!$B$5:$J$44,6,FALSE)*VLOOKUP(VFDYLD2!AU$4,'[1]INTERNAL PARAMETERS-1'!$B$5:$J$44,3,FALSE) + VFDYLD1!AU233*(1-VLOOKUP(VFDYLD2!AU$4,'[1]INTERNAL PARAMETERS-1'!$B$5:$J$44,5,FALSE))*VLOOKUP(VFDYLD2!AU$4,'[1]INTERNAL PARAMETERS-1'!$B$5:$J$44,8,FALSE)*VLOOKUP(VFDYLD2!AU$4,'[1]INTERNAL PARAMETERS-1'!$B$5:$J$44,3,FALSE)</f>
        <v>0</v>
      </c>
      <c r="AV233" s="44">
        <f>VFDYLD1!AV233*VLOOKUP(VFDYLD2!AV$4,'[1]INTERNAL PARAMETERS-1'!$B$5:$J$44,5,FALSE)*VLOOKUP(VFDYLD2!AV$4,'[1]INTERNAL PARAMETERS-1'!$B$5:$J$44,6,FALSE)*VLOOKUP(VFDYLD2!AV$4,'[1]INTERNAL PARAMETERS-1'!$B$5:$J$44,3,FALSE) + VFDYLD1!AV233*(1-VLOOKUP(VFDYLD2!AV$4,'[1]INTERNAL PARAMETERS-1'!$B$5:$J$44,5,FALSE))*VLOOKUP(VFDYLD2!AV$4,'[1]INTERNAL PARAMETERS-1'!$B$5:$J$44,8,FALSE)*VLOOKUP(VFDYLD2!AV$4,'[1]INTERNAL PARAMETERS-1'!$B$5:$J$44,3,FALSE)</f>
        <v>0</v>
      </c>
      <c r="AW233" s="44">
        <f>VFDYLD1!AW233*VLOOKUP(VFDYLD2!AW$4,'[1]INTERNAL PARAMETERS-1'!$B$5:$J$44,5,FALSE)*VLOOKUP(VFDYLD2!AW$4,'[1]INTERNAL PARAMETERS-1'!$B$5:$J$44,6,FALSE)*VLOOKUP(VFDYLD2!AW$4,'[1]INTERNAL PARAMETERS-1'!$B$5:$J$44,3,FALSE) + VFDYLD1!AW233*(1-VLOOKUP(VFDYLD2!AW$4,'[1]INTERNAL PARAMETERS-1'!$B$5:$J$44,5,FALSE))*VLOOKUP(VFDYLD2!AW$4,'[1]INTERNAL PARAMETERS-1'!$B$5:$J$44,8,FALSE)*VLOOKUP(VFDYLD2!AW$4,'[1]INTERNAL PARAMETERS-1'!$B$5:$J$44,3,FALSE)</f>
        <v>0</v>
      </c>
      <c r="AX233" s="44">
        <f>VFDYLD1!AX233*VLOOKUP(VFDYLD2!AX$4,'[1]INTERNAL PARAMETERS-1'!$B$5:$J$44,5,FALSE)*VLOOKUP(VFDYLD2!AX$4,'[1]INTERNAL PARAMETERS-1'!$B$5:$J$44,6,FALSE)*VLOOKUP(VFDYLD2!AX$4,'[1]INTERNAL PARAMETERS-1'!$B$5:$J$44,3,FALSE) + VFDYLD1!AX233*(1-VLOOKUP(VFDYLD2!AX$4,'[1]INTERNAL PARAMETERS-1'!$B$5:$J$44,5,FALSE))*VLOOKUP(VFDYLD2!AX$4,'[1]INTERNAL PARAMETERS-1'!$B$5:$J$44,8,FALSE)*VLOOKUP(VFDYLD2!AX$4,'[1]INTERNAL PARAMETERS-1'!$B$5:$J$44,3,FALSE)</f>
        <v>0</v>
      </c>
      <c r="AY233" s="44">
        <f>VFDYLD1!AY233*VLOOKUP(VFDYLD2!AY$4,'[1]INTERNAL PARAMETERS-1'!$B$5:$J$44,5,FALSE)*VLOOKUP(VFDYLD2!AY$4,'[1]INTERNAL PARAMETERS-1'!$B$5:$J$44,6,FALSE)*VLOOKUP(VFDYLD2!AY$4,'[1]INTERNAL PARAMETERS-1'!$B$5:$J$44,3,FALSE) + VFDYLD1!AY233*(1-VLOOKUP(VFDYLD2!AY$4,'[1]INTERNAL PARAMETERS-1'!$B$5:$J$44,5,FALSE))*VLOOKUP(VFDYLD2!AY$4,'[1]INTERNAL PARAMETERS-1'!$B$5:$J$44,8,FALSE)*VLOOKUP(VFDYLD2!AY$4,'[1]INTERNAL PARAMETERS-1'!$B$5:$J$44,3,FALSE)</f>
        <v>0</v>
      </c>
      <c r="AZ233" s="44">
        <f>VFDYLD1!AZ233*VLOOKUP(VFDYLD2!AZ$4,'[1]INTERNAL PARAMETERS-1'!$B$5:$J$44,5,FALSE)*VLOOKUP(VFDYLD2!AZ$4,'[1]INTERNAL PARAMETERS-1'!$B$5:$J$44,6,FALSE)*VLOOKUP(VFDYLD2!AZ$4,'[1]INTERNAL PARAMETERS-1'!$B$5:$J$44,3,FALSE) + VFDYLD1!AZ233*(1-VLOOKUP(VFDYLD2!AZ$4,'[1]INTERNAL PARAMETERS-1'!$B$5:$J$44,5,FALSE))*VLOOKUP(VFDYLD2!AZ$4,'[1]INTERNAL PARAMETERS-1'!$B$5:$J$44,8,FALSE)*VLOOKUP(VFDYLD2!AZ$4,'[1]INTERNAL PARAMETERS-1'!$B$5:$J$44,3,FALSE)</f>
        <v>0</v>
      </c>
      <c r="BA233" s="44">
        <f>VFDYLD1!BA233*VLOOKUP(VFDYLD2!BA$4,'[1]INTERNAL PARAMETERS-1'!$B$5:$J$44,5,FALSE)*VLOOKUP(VFDYLD2!BA$4,'[1]INTERNAL PARAMETERS-1'!$B$5:$J$44,6,FALSE)*VLOOKUP(VFDYLD2!BA$4,'[1]INTERNAL PARAMETERS-1'!$B$5:$J$44,3,FALSE) + VFDYLD1!BA233*(1-VLOOKUP(VFDYLD2!BA$4,'[1]INTERNAL PARAMETERS-1'!$B$5:$J$44,5,FALSE))*VLOOKUP(VFDYLD2!BA$4,'[1]INTERNAL PARAMETERS-1'!$B$5:$J$44,8,FALSE)*VLOOKUP(VFDYLD2!BA$4,'[1]INTERNAL PARAMETERS-1'!$B$5:$J$44,3,FALSE)</f>
        <v>0</v>
      </c>
      <c r="BB233" s="44">
        <f>VFDYLD1!BB233*VLOOKUP(VFDYLD2!BB$4,'[1]INTERNAL PARAMETERS-1'!$B$5:$J$44,5,FALSE)*VLOOKUP(VFDYLD2!BB$4,'[1]INTERNAL PARAMETERS-1'!$B$5:$J$44,6,FALSE)*VLOOKUP(VFDYLD2!BB$4,'[1]INTERNAL PARAMETERS-1'!$B$5:$J$44,3,FALSE) + VFDYLD1!BB233*(1-VLOOKUP(VFDYLD2!BB$4,'[1]INTERNAL PARAMETERS-1'!$B$5:$J$44,5,FALSE))*VLOOKUP(VFDYLD2!BB$4,'[1]INTERNAL PARAMETERS-1'!$B$5:$J$44,8,FALSE)*VLOOKUP(VFDYLD2!BB$4,'[1]INTERNAL PARAMETERS-1'!$B$5:$J$44,3,FALSE)</f>
        <v>0</v>
      </c>
      <c r="BC233" s="44">
        <f>VFDYLD1!BC233*VLOOKUP(VFDYLD2!BC$4,'[1]INTERNAL PARAMETERS-1'!$B$5:$J$44,5,FALSE)*VLOOKUP(VFDYLD2!BC$4,'[1]INTERNAL PARAMETERS-1'!$B$5:$J$44,6,FALSE)*VLOOKUP(VFDYLD2!BC$4,'[1]INTERNAL PARAMETERS-1'!$B$5:$J$44,3,FALSE) + VFDYLD1!BC233*(1-VLOOKUP(VFDYLD2!BC$4,'[1]INTERNAL PARAMETERS-1'!$B$5:$J$44,5,FALSE))*VLOOKUP(VFDYLD2!BC$4,'[1]INTERNAL PARAMETERS-1'!$B$5:$J$44,8,FALSE)*VLOOKUP(VFDYLD2!BC$4,'[1]INTERNAL PARAMETERS-1'!$B$5:$J$44,3,FALSE)</f>
        <v>0</v>
      </c>
      <c r="BD233" s="44">
        <f>VFDYLD1!BD233*VLOOKUP(VFDYLD2!BD$4,'[1]INTERNAL PARAMETERS-1'!$B$5:$J$44,5,FALSE)*VLOOKUP(VFDYLD2!BD$4,'[1]INTERNAL PARAMETERS-1'!$B$5:$J$44,6,FALSE)*VLOOKUP(VFDYLD2!BD$4,'[1]INTERNAL PARAMETERS-1'!$B$5:$J$44,3,FALSE) + VFDYLD1!BD233*(1-VLOOKUP(VFDYLD2!BD$4,'[1]INTERNAL PARAMETERS-1'!$B$5:$J$44,5,FALSE))*VLOOKUP(VFDYLD2!BD$4,'[1]INTERNAL PARAMETERS-1'!$B$5:$J$44,8,FALSE)*VLOOKUP(VFDYLD2!BD$4,'[1]INTERNAL PARAMETERS-1'!$B$5:$J$44,3,FALSE)</f>
        <v>0</v>
      </c>
      <c r="BE233" s="44">
        <f>VFDYLD1!BE233*VLOOKUP(VFDYLD2!BE$4,'[1]INTERNAL PARAMETERS-1'!$B$5:$J$44,5,FALSE)*VLOOKUP(VFDYLD2!BE$4,'[1]INTERNAL PARAMETERS-1'!$B$5:$J$44,6,FALSE)*VLOOKUP(VFDYLD2!BE$4,'[1]INTERNAL PARAMETERS-1'!$B$5:$J$44,3,FALSE) + VFDYLD1!BE233*(1-VLOOKUP(VFDYLD2!BE$4,'[1]INTERNAL PARAMETERS-1'!$B$5:$J$44,5,FALSE))*VLOOKUP(VFDYLD2!BE$4,'[1]INTERNAL PARAMETERS-1'!$B$5:$J$44,8,FALSE)*VLOOKUP(VFDYLD2!BE$4,'[1]INTERNAL PARAMETERS-1'!$B$5:$J$44,3,FALSE)</f>
        <v>0</v>
      </c>
      <c r="BF233" s="44">
        <f>VFDYLD1!BF233*VLOOKUP(VFDYLD2!BF$4,'[1]INTERNAL PARAMETERS-1'!$B$5:$J$44,5,FALSE)*VLOOKUP(VFDYLD2!BF$4,'[1]INTERNAL PARAMETERS-1'!$B$5:$J$44,6,FALSE)*VLOOKUP(VFDYLD2!BF$4,'[1]INTERNAL PARAMETERS-1'!$B$5:$J$44,3,FALSE) + VFDYLD1!BF233*(1-VLOOKUP(VFDYLD2!BF$4,'[1]INTERNAL PARAMETERS-1'!$B$5:$J$44,5,FALSE))*VLOOKUP(VFDYLD2!BF$4,'[1]INTERNAL PARAMETERS-1'!$B$5:$J$44,8,FALSE)*VLOOKUP(VFDYLD2!BF$4,'[1]INTERNAL PARAMETERS-1'!$B$5:$J$44,3,FALSE)</f>
        <v>0</v>
      </c>
      <c r="BG233" s="44">
        <f>VFDYLD1!BG233*VLOOKUP(VFDYLD2!BG$4,'[1]INTERNAL PARAMETERS-1'!$B$5:$J$44,5,FALSE)*VLOOKUP(VFDYLD2!BG$4,'[1]INTERNAL PARAMETERS-1'!$B$5:$J$44,6,FALSE)*VLOOKUP(VFDYLD2!BG$4,'[1]INTERNAL PARAMETERS-1'!$B$5:$J$44,3,FALSE) + VFDYLD1!BG233*(1-VLOOKUP(VFDYLD2!BG$4,'[1]INTERNAL PARAMETERS-1'!$B$5:$J$44,5,FALSE))*VLOOKUP(VFDYLD2!BG$4,'[1]INTERNAL PARAMETERS-1'!$B$5:$J$44,8,FALSE)*VLOOKUP(VFDYLD2!BG$4,'[1]INTERNAL PARAMETERS-1'!$B$5:$J$44,3,FALSE)</f>
        <v>0</v>
      </c>
      <c r="BH233" s="44">
        <f>VFDYLD1!BH233*VLOOKUP(VFDYLD2!BH$4,'[1]INTERNAL PARAMETERS-1'!$B$5:$J$44,5,FALSE)*VLOOKUP(VFDYLD2!BH$4,'[1]INTERNAL PARAMETERS-1'!$B$5:$J$44,6,FALSE)*VLOOKUP(VFDYLD2!BH$4,'[1]INTERNAL PARAMETERS-1'!$B$5:$J$44,3,FALSE) + VFDYLD1!BH233*(1-VLOOKUP(VFDYLD2!BH$4,'[1]INTERNAL PARAMETERS-1'!$B$5:$J$44,5,FALSE))*VLOOKUP(VFDYLD2!BH$4,'[1]INTERNAL PARAMETERS-1'!$B$5:$J$44,8,FALSE)*VLOOKUP(VFDYLD2!BH$4,'[1]INTERNAL PARAMETERS-1'!$B$5:$J$44,3,FALSE)</f>
        <v>0</v>
      </c>
      <c r="BI233" s="44">
        <f>VFDYLD1!BI233*VLOOKUP(VFDYLD2!BI$4,'[1]INTERNAL PARAMETERS-1'!$B$5:$J$44,5,FALSE)*VLOOKUP(VFDYLD2!BI$4,'[1]INTERNAL PARAMETERS-1'!$B$5:$J$44,6,FALSE)*VLOOKUP(VFDYLD2!BI$4,'[1]INTERNAL PARAMETERS-1'!$B$5:$J$44,3,FALSE) + VFDYLD1!BI233*(1-VLOOKUP(VFDYLD2!BI$4,'[1]INTERNAL PARAMETERS-1'!$B$5:$J$44,5,FALSE))*VLOOKUP(VFDYLD2!BI$4,'[1]INTERNAL PARAMETERS-1'!$B$5:$J$44,8,FALSE)*VLOOKUP(VFDYLD2!BI$4,'[1]INTERNAL PARAMETERS-1'!$B$5:$J$44,3,FALSE)</f>
        <v>0</v>
      </c>
      <c r="BJ233" s="44">
        <f>VFDYLD1!BJ233*VLOOKUP(VFDYLD2!BJ$4,'[1]INTERNAL PARAMETERS-1'!$B$5:$J$44,5,FALSE)*VLOOKUP(VFDYLD2!BJ$4,'[1]INTERNAL PARAMETERS-1'!$B$5:$J$44,6,FALSE)*VLOOKUP(VFDYLD2!BJ$4,'[1]INTERNAL PARAMETERS-1'!$B$5:$J$44,3,FALSE) + VFDYLD1!BJ233*(1-VLOOKUP(VFDYLD2!BJ$4,'[1]INTERNAL PARAMETERS-1'!$B$5:$J$44,5,FALSE))*VLOOKUP(VFDYLD2!BJ$4,'[1]INTERNAL PARAMETERS-1'!$B$5:$J$44,8,FALSE)*VLOOKUP(VFDYLD2!BJ$4,'[1]INTERNAL PARAMETERS-1'!$B$5:$J$44,3,FALSE)</f>
        <v>0</v>
      </c>
      <c r="BK233" s="44">
        <f>VFDYLD1!BK233*VLOOKUP(VFDYLD2!BK$4,'[1]INTERNAL PARAMETERS-1'!$B$5:$J$44,5,FALSE)*VLOOKUP(VFDYLD2!BK$4,'[1]INTERNAL PARAMETERS-1'!$B$5:$J$44,6,FALSE)*VLOOKUP(VFDYLD2!BK$4,'[1]INTERNAL PARAMETERS-1'!$B$5:$J$44,3,FALSE) + VFDYLD1!BK233*(1-VLOOKUP(VFDYLD2!BK$4,'[1]INTERNAL PARAMETERS-1'!$B$5:$J$44,5,FALSE))*VLOOKUP(VFDYLD2!BK$4,'[1]INTERNAL PARAMETERS-1'!$B$5:$J$44,8,FALSE)*VLOOKUP(VFDYLD2!BK$4,'[1]INTERNAL PARAMETERS-1'!$B$5:$J$44,3,FALSE)</f>
        <v>0</v>
      </c>
      <c r="BL233" s="44">
        <f>VFDYLD1!BL233*VLOOKUP(VFDYLD2!BL$4,'[1]INTERNAL PARAMETERS-1'!$B$5:$J$44,5,FALSE)*VLOOKUP(VFDYLD2!BL$4,'[1]INTERNAL PARAMETERS-1'!$B$5:$J$44,6,FALSE)*VLOOKUP(VFDYLD2!BL$4,'[1]INTERNAL PARAMETERS-1'!$B$5:$J$44,3,FALSE) + VFDYLD1!BL233*(1-VLOOKUP(VFDYLD2!BL$4,'[1]INTERNAL PARAMETERS-1'!$B$5:$J$44,5,FALSE))*VLOOKUP(VFDYLD2!BL$4,'[1]INTERNAL PARAMETERS-1'!$B$5:$J$44,8,FALSE)*VLOOKUP(VFDYLD2!BL$4,'[1]INTERNAL PARAMETERS-1'!$B$5:$J$44,3,FALSE)</f>
        <v>0</v>
      </c>
      <c r="BM233" s="44">
        <f>VFDYLD1!BM233*VLOOKUP(VFDYLD2!BM$4,'[1]INTERNAL PARAMETERS-1'!$B$5:$J$44,5,FALSE)*VLOOKUP(VFDYLD2!BM$4,'[1]INTERNAL PARAMETERS-1'!$B$5:$J$44,6,FALSE)*VLOOKUP(VFDYLD2!BM$4,'[1]INTERNAL PARAMETERS-1'!$B$5:$J$44,3,FALSE) + VFDYLD1!BM233*(1-VLOOKUP(VFDYLD2!BM$4,'[1]INTERNAL PARAMETERS-1'!$B$5:$J$44,5,FALSE))*VLOOKUP(VFDYLD2!BM$4,'[1]INTERNAL PARAMETERS-1'!$B$5:$J$44,8,FALSE)*VLOOKUP(VFDYLD2!BM$4,'[1]INTERNAL PARAMETERS-1'!$B$5:$J$44,3,FALSE)</f>
        <v>0</v>
      </c>
      <c r="BN233" s="44">
        <f>VFDYLD1!BN233*VLOOKUP(VFDYLD2!BN$4,'[1]INTERNAL PARAMETERS-1'!$B$5:$J$44,5,FALSE)*VLOOKUP(VFDYLD2!BN$4,'[1]INTERNAL PARAMETERS-1'!$B$5:$J$44,6,FALSE)*VLOOKUP(VFDYLD2!BN$4,'[1]INTERNAL PARAMETERS-1'!$B$5:$J$44,3,FALSE) + VFDYLD1!BN233*(1-VLOOKUP(VFDYLD2!BN$4,'[1]INTERNAL PARAMETERS-1'!$B$5:$J$44,5,FALSE))*VLOOKUP(VFDYLD2!BN$4,'[1]INTERNAL PARAMETERS-1'!$B$5:$J$44,8,FALSE)*VLOOKUP(VFDYLD2!BN$4,'[1]INTERNAL PARAMETERS-1'!$B$5:$J$44,3,FALSE)</f>
        <v>0</v>
      </c>
      <c r="BO233" s="44">
        <f>VFDYLD1!BO233*VLOOKUP(VFDYLD2!BO$4,'[1]INTERNAL PARAMETERS-1'!$B$5:$J$44,5,FALSE)*VLOOKUP(VFDYLD2!BO$4,'[1]INTERNAL PARAMETERS-1'!$B$5:$J$44,6,FALSE)*VLOOKUP(VFDYLD2!BO$4,'[1]INTERNAL PARAMETERS-1'!$B$5:$J$44,3,FALSE) + VFDYLD1!BO233*(1-VLOOKUP(VFDYLD2!BO$4,'[1]INTERNAL PARAMETERS-1'!$B$5:$J$44,5,FALSE))*VLOOKUP(VFDYLD2!BO$4,'[1]INTERNAL PARAMETERS-1'!$B$5:$J$44,8,FALSE)*VLOOKUP(VFDYLD2!BO$4,'[1]INTERNAL PARAMETERS-1'!$B$5:$J$44,3,FALSE)</f>
        <v>0</v>
      </c>
      <c r="BP233" s="44">
        <f>VFDYLD1!BP233*VLOOKUP(VFDYLD2!BP$4,'[1]INTERNAL PARAMETERS-1'!$B$5:$J$44,5,FALSE)*VLOOKUP(VFDYLD2!BP$4,'[1]INTERNAL PARAMETERS-1'!$B$5:$J$44,6,FALSE)*VLOOKUP(VFDYLD2!BP$4,'[1]INTERNAL PARAMETERS-1'!$B$5:$J$44,3,FALSE) + VFDYLD1!BP233*(1-VLOOKUP(VFDYLD2!BP$4,'[1]INTERNAL PARAMETERS-1'!$B$5:$J$44,5,FALSE))*VLOOKUP(VFDYLD2!BP$4,'[1]INTERNAL PARAMETERS-1'!$B$5:$J$44,8,FALSE)*VLOOKUP(VFDYLD2!BP$4,'[1]INTERNAL PARAMETERS-1'!$B$5:$J$44,3,FALSE)</f>
        <v>0</v>
      </c>
      <c r="BQ233" s="44">
        <f>VFDYLD1!BQ233*VLOOKUP(VFDYLD2!BQ$4,'[1]INTERNAL PARAMETERS-1'!$B$5:$J$44,5,FALSE)*VLOOKUP(VFDYLD2!BQ$4,'[1]INTERNAL PARAMETERS-1'!$B$5:$J$44,6,FALSE)*VLOOKUP(VFDYLD2!BQ$4,'[1]INTERNAL PARAMETERS-1'!$B$5:$J$44,3,FALSE) + VFDYLD1!BQ233*(1-VLOOKUP(VFDYLD2!BQ$4,'[1]INTERNAL PARAMETERS-1'!$B$5:$J$44,5,FALSE))*VLOOKUP(VFDYLD2!BQ$4,'[1]INTERNAL PARAMETERS-1'!$B$5:$J$44,8,FALSE)*VLOOKUP(VFDYLD2!BQ$4,'[1]INTERNAL PARAMETERS-1'!$B$5:$J$44,3,FALSE)</f>
        <v>0</v>
      </c>
      <c r="BR233" s="44">
        <f>VFDYLD1!BR233*VLOOKUP(VFDYLD2!BR$4,'[1]INTERNAL PARAMETERS-1'!$B$5:$J$44,5,FALSE)*VLOOKUP(VFDYLD2!BR$4,'[1]INTERNAL PARAMETERS-1'!$B$5:$J$44,6,FALSE)*VLOOKUP(VFDYLD2!BR$4,'[1]INTERNAL PARAMETERS-1'!$B$5:$J$44,3,FALSE) + VFDYLD1!BR233*(1-VLOOKUP(VFDYLD2!BR$4,'[1]INTERNAL PARAMETERS-1'!$B$5:$J$44,5,FALSE))*VLOOKUP(VFDYLD2!BR$4,'[1]INTERNAL PARAMETERS-1'!$B$5:$J$44,8,FALSE)*VLOOKUP(VFDYLD2!BR$4,'[1]INTERNAL PARAMETERS-1'!$B$5:$J$44,3,FALSE)</f>
        <v>0</v>
      </c>
      <c r="BS233" s="44">
        <f>VFDYLD1!BS233*VLOOKUP(VFDYLD2!BS$4,'[1]INTERNAL PARAMETERS-1'!$B$5:$J$44,5,FALSE)*VLOOKUP(VFDYLD2!BS$4,'[1]INTERNAL PARAMETERS-1'!$B$5:$J$44,6,FALSE)*VLOOKUP(VFDYLD2!BS$4,'[1]INTERNAL PARAMETERS-1'!$B$5:$J$44,3,FALSE) + VFDYLD1!BS233*(1-VLOOKUP(VFDYLD2!BS$4,'[1]INTERNAL PARAMETERS-1'!$B$5:$J$44,5,FALSE))*VLOOKUP(VFDYLD2!BS$4,'[1]INTERNAL PARAMETERS-1'!$B$5:$J$44,8,FALSE)*VLOOKUP(VFDYLD2!BS$4,'[1]INTERNAL PARAMETERS-1'!$B$5:$J$44,3,FALSE)</f>
        <v>0</v>
      </c>
      <c r="BT233" s="44">
        <f>VFDYLD1!BT233*VLOOKUP(VFDYLD2!BT$4,'[1]INTERNAL PARAMETERS-1'!$B$5:$J$44,5,FALSE)*VLOOKUP(VFDYLD2!BT$4,'[1]INTERNAL PARAMETERS-1'!$B$5:$J$44,6,FALSE)*VLOOKUP(VFDYLD2!BT$4,'[1]INTERNAL PARAMETERS-1'!$B$5:$J$44,3,FALSE) + VFDYLD1!BT233*(1-VLOOKUP(VFDYLD2!BT$4,'[1]INTERNAL PARAMETERS-1'!$B$5:$J$44,5,FALSE))*VLOOKUP(VFDYLD2!BT$4,'[1]INTERNAL PARAMETERS-1'!$B$5:$J$44,8,FALSE)*VLOOKUP(VFDYLD2!BT$4,'[1]INTERNAL PARAMETERS-1'!$B$5:$J$44,3,FALSE)</f>
        <v>0</v>
      </c>
      <c r="BU233" s="44">
        <f>VFDYLD1!BU233*VLOOKUP(VFDYLD2!BU$4,'[1]INTERNAL PARAMETERS-1'!$B$5:$J$44,5,FALSE)*VLOOKUP(VFDYLD2!BU$4,'[1]INTERNAL PARAMETERS-1'!$B$5:$J$44,6,FALSE)*VLOOKUP(VFDYLD2!BU$4,'[1]INTERNAL PARAMETERS-1'!$B$5:$J$44,3,FALSE) + VFDYLD1!BU233*(1-VLOOKUP(VFDYLD2!BU$4,'[1]INTERNAL PARAMETERS-1'!$B$5:$J$44,5,FALSE))*VLOOKUP(VFDYLD2!BU$4,'[1]INTERNAL PARAMETERS-1'!$B$5:$J$44,8,FALSE)*VLOOKUP(VFDYLD2!BU$4,'[1]INTERNAL PARAMETERS-1'!$B$5:$J$44,3,FALSE)</f>
        <v>0</v>
      </c>
      <c r="BV233" s="44">
        <f>VFDYLD1!BV233*VLOOKUP(VFDYLD2!BV$4,'[1]INTERNAL PARAMETERS-1'!$B$5:$J$44,5,FALSE)*VLOOKUP(VFDYLD2!BV$4,'[1]INTERNAL PARAMETERS-1'!$B$5:$J$44,6,FALSE)*VLOOKUP(VFDYLD2!BV$4,'[1]INTERNAL PARAMETERS-1'!$B$5:$J$44,3,FALSE) + VFDYLD1!BV233*(1-VLOOKUP(VFDYLD2!BV$4,'[1]INTERNAL PARAMETERS-1'!$B$5:$J$44,5,FALSE))*VLOOKUP(VFDYLD2!BV$4,'[1]INTERNAL PARAMETERS-1'!$B$5:$J$44,8,FALSE)*VLOOKUP(VFDYLD2!BV$4,'[1]INTERNAL PARAMETERS-1'!$B$5:$J$44,3,FALSE)</f>
        <v>0</v>
      </c>
      <c r="BW233" s="44">
        <f>VFDYLD1!BW233*VLOOKUP(VFDYLD2!BW$4,'[1]INTERNAL PARAMETERS-1'!$B$5:$J$44,5,FALSE)*VLOOKUP(VFDYLD2!BW$4,'[1]INTERNAL PARAMETERS-1'!$B$5:$J$44,6,FALSE)*VLOOKUP(VFDYLD2!BW$4,'[1]INTERNAL PARAMETERS-1'!$B$5:$J$44,3,FALSE) + VFDYLD1!BW233*(1-VLOOKUP(VFDYLD2!BW$4,'[1]INTERNAL PARAMETERS-1'!$B$5:$J$44,5,FALSE))*VLOOKUP(VFDYLD2!BW$4,'[1]INTERNAL PARAMETERS-1'!$B$5:$J$44,8,FALSE)*VLOOKUP(VFDYLD2!BW$4,'[1]INTERNAL PARAMETERS-1'!$B$5:$J$44,3,FALSE)</f>
        <v>0</v>
      </c>
      <c r="BX233" s="44">
        <f>VFDYLD1!BX233*VLOOKUP(VFDYLD2!BX$4,'[1]INTERNAL PARAMETERS-1'!$B$5:$J$44,5,FALSE)*VLOOKUP(VFDYLD2!BX$4,'[1]INTERNAL PARAMETERS-1'!$B$5:$J$44,6,FALSE)*VLOOKUP(VFDYLD2!BX$4,'[1]INTERNAL PARAMETERS-1'!$B$5:$J$44,3,FALSE) + VFDYLD1!BX233*(1-VLOOKUP(VFDYLD2!BX$4,'[1]INTERNAL PARAMETERS-1'!$B$5:$J$44,5,FALSE))*VLOOKUP(VFDYLD2!BX$4,'[1]INTERNAL PARAMETERS-1'!$B$5:$J$44,8,FALSE)*VLOOKUP(VFDYLD2!BX$4,'[1]INTERNAL PARAMETERS-1'!$B$5:$J$44,3,FALSE)</f>
        <v>0</v>
      </c>
      <c r="BY233" s="44">
        <f>VFDYLD1!BY233*VLOOKUP(VFDYLD2!BY$4,'[1]INTERNAL PARAMETERS-1'!$B$5:$J$44,5,FALSE)*VLOOKUP(VFDYLD2!BY$4,'[1]INTERNAL PARAMETERS-1'!$B$5:$J$44,6,FALSE)*VLOOKUP(VFDYLD2!BY$4,'[1]INTERNAL PARAMETERS-1'!$B$5:$J$44,3,FALSE) + VFDYLD1!BY233*(1-VLOOKUP(VFDYLD2!BY$4,'[1]INTERNAL PARAMETERS-1'!$B$5:$J$44,5,FALSE))*VLOOKUP(VFDYLD2!BY$4,'[1]INTERNAL PARAMETERS-1'!$B$5:$J$44,8,FALSE)*VLOOKUP(VFDYLD2!BY$4,'[1]INTERNAL PARAMETERS-1'!$B$5:$J$44,3,FALSE)</f>
        <v>0</v>
      </c>
      <c r="BZ233" s="44">
        <f>VFDYLD1!BZ233*VLOOKUP(VFDYLD2!BZ$4,'[1]INTERNAL PARAMETERS-1'!$B$5:$J$44,5,FALSE)*VLOOKUP(VFDYLD2!BZ$4,'[1]INTERNAL PARAMETERS-1'!$B$5:$J$44,6,FALSE)*VLOOKUP(VFDYLD2!BZ$4,'[1]INTERNAL PARAMETERS-1'!$B$5:$J$44,3,FALSE) + VFDYLD1!BZ233*(1-VLOOKUP(VFDYLD2!BZ$4,'[1]INTERNAL PARAMETERS-1'!$B$5:$J$44,5,FALSE))*VLOOKUP(VFDYLD2!BZ$4,'[1]INTERNAL PARAMETERS-1'!$B$5:$J$44,8,FALSE)*VLOOKUP(VFDYLD2!BZ$4,'[1]INTERNAL PARAMETERS-1'!$B$5:$J$44,3,FALSE)</f>
        <v>0</v>
      </c>
      <c r="CA233" s="44">
        <f>VFDYLD1!CA233*VLOOKUP(VFDYLD2!CA$4,'[1]INTERNAL PARAMETERS-1'!$B$5:$J$44,5,FALSE)*VLOOKUP(VFDYLD2!CA$4,'[1]INTERNAL PARAMETERS-1'!$B$5:$J$44,6,FALSE)*VLOOKUP(VFDYLD2!CA$4,'[1]INTERNAL PARAMETERS-1'!$B$5:$J$44,3,FALSE) + VFDYLD1!CA233*(1-VLOOKUP(VFDYLD2!CA$4,'[1]INTERNAL PARAMETERS-1'!$B$5:$J$44,5,FALSE))*VLOOKUP(VFDYLD2!CA$4,'[1]INTERNAL PARAMETERS-1'!$B$5:$J$44,8,FALSE)*VLOOKUP(VFDYLD2!CA$4,'[1]INTERNAL PARAMETERS-1'!$B$5:$J$44,3,FALSE)</f>
        <v>0</v>
      </c>
      <c r="CB233" s="44">
        <f>VFDYLD1!CB233*VLOOKUP(VFDYLD2!CB$4,'[1]INTERNAL PARAMETERS-1'!$B$5:$J$44,5,FALSE)*VLOOKUP(VFDYLD2!CB$4,'[1]INTERNAL PARAMETERS-1'!$B$5:$J$44,6,FALSE)*VLOOKUP(VFDYLD2!CB$4,'[1]INTERNAL PARAMETERS-1'!$B$5:$J$44,3,FALSE) + VFDYLD1!CB233*(1-VLOOKUP(VFDYLD2!CB$4,'[1]INTERNAL PARAMETERS-1'!$B$5:$J$44,5,FALSE))*VLOOKUP(VFDYLD2!CB$4,'[1]INTERNAL PARAMETERS-1'!$B$5:$J$44,8,FALSE)*VLOOKUP(VFDYLD2!CB$4,'[1]INTERNAL PARAMETERS-1'!$B$5:$J$44,3,FALSE)</f>
        <v>0</v>
      </c>
      <c r="CC233" s="44">
        <f>VFDYLD1!CC233*VLOOKUP(VFDYLD2!CC$4,'[1]INTERNAL PARAMETERS-1'!$B$5:$J$44,5,FALSE)*VLOOKUP(VFDYLD2!CC$4,'[1]INTERNAL PARAMETERS-1'!$B$5:$J$44,6,FALSE)*VLOOKUP(VFDYLD2!CC$4,'[1]INTERNAL PARAMETERS-1'!$B$5:$J$44,3,FALSE) + VFDYLD1!CC233*(1-VLOOKUP(VFDYLD2!CC$4,'[1]INTERNAL PARAMETERS-1'!$B$5:$J$44,5,FALSE))*VLOOKUP(VFDYLD2!CC$4,'[1]INTERNAL PARAMETERS-1'!$B$5:$J$44,8,FALSE)*VLOOKUP(VFDYLD2!CC$4,'[1]INTERNAL PARAMETERS-1'!$B$5:$J$44,3,FALSE)</f>
        <v>0</v>
      </c>
      <c r="CD233" s="44">
        <f>VFDYLD1!CD233*VLOOKUP(VFDYLD2!CD$4,'[1]INTERNAL PARAMETERS-1'!$B$5:$J$44,5,FALSE)*VLOOKUP(VFDYLD2!CD$4,'[1]INTERNAL PARAMETERS-1'!$B$5:$J$44,6,FALSE)*VLOOKUP(VFDYLD2!CD$4,'[1]INTERNAL PARAMETERS-1'!$B$5:$J$44,3,FALSE) + VFDYLD1!CD233*(1-VLOOKUP(VFDYLD2!CD$4,'[1]INTERNAL PARAMETERS-1'!$B$5:$J$44,5,FALSE))*VLOOKUP(VFDYLD2!CD$4,'[1]INTERNAL PARAMETERS-1'!$B$5:$J$44,8,FALSE)*VLOOKUP(VFDYLD2!CD$4,'[1]INTERNAL PARAMETERS-1'!$B$5:$J$44,3,FALSE)</f>
        <v>0</v>
      </c>
      <c r="CE233" s="44">
        <f>VFDYLD1!CE233*VLOOKUP(VFDYLD2!CE$4,'[1]INTERNAL PARAMETERS-1'!$B$5:$J$44,5,FALSE)*VLOOKUP(VFDYLD2!CE$4,'[1]INTERNAL PARAMETERS-1'!$B$5:$J$44,6,FALSE)*VLOOKUP(VFDYLD2!CE$4,'[1]INTERNAL PARAMETERS-1'!$B$5:$J$44,3,FALSE) + VFDYLD1!CE233*(1-VLOOKUP(VFDYLD2!CE$4,'[1]INTERNAL PARAMETERS-1'!$B$5:$J$44,5,FALSE))*VLOOKUP(VFDYLD2!CE$4,'[1]INTERNAL PARAMETERS-1'!$B$5:$J$44,8,FALSE)*VLOOKUP(VFDYLD2!CE$4,'[1]INTERNAL PARAMETERS-1'!$B$5:$J$44,3,FALSE)</f>
        <v>0</v>
      </c>
      <c r="CF233" s="44">
        <f>VFDYLD1!CF233*VLOOKUP(VFDYLD2!CF$4,'[1]INTERNAL PARAMETERS-1'!$B$5:$J$44,5,FALSE)*VLOOKUP(VFDYLD2!CF$4,'[1]INTERNAL PARAMETERS-1'!$B$5:$J$44,6,FALSE)*VLOOKUP(VFDYLD2!CF$4,'[1]INTERNAL PARAMETERS-1'!$B$5:$J$44,3,FALSE) + VFDYLD1!CF233*(1-VLOOKUP(VFDYLD2!CF$4,'[1]INTERNAL PARAMETERS-1'!$B$5:$J$44,5,FALSE))*VLOOKUP(VFDYLD2!CF$4,'[1]INTERNAL PARAMETERS-1'!$B$5:$J$44,8,FALSE)*VLOOKUP(VFDYLD2!CF$4,'[1]INTERNAL PARAMETERS-1'!$B$5:$J$44,3,FALSE)</f>
        <v>0</v>
      </c>
      <c r="CG233" s="44">
        <f>VFDYLD1!CG233*VLOOKUP(VFDYLD2!CG$4,'[1]INTERNAL PARAMETERS-1'!$B$5:$J$44,5,FALSE)*VLOOKUP(VFDYLD2!CG$4,'[1]INTERNAL PARAMETERS-1'!$B$5:$J$44,6,FALSE)*VLOOKUP(VFDYLD2!CG$4,'[1]INTERNAL PARAMETERS-1'!$B$5:$J$44,3,FALSE) + VFDYLD1!CG233*(1-VLOOKUP(VFDYLD2!CG$4,'[1]INTERNAL PARAMETERS-1'!$B$5:$J$44,5,FALSE))*VLOOKUP(VFDYLD2!CG$4,'[1]INTERNAL PARAMETERS-1'!$B$5:$J$44,8,FALSE)*VLOOKUP(VFDYLD2!CG$4,'[1]INTERNAL PARAMETERS-1'!$B$5:$J$44,3,FALSE)</f>
        <v>0</v>
      </c>
      <c r="CH233" s="43">
        <f>VFDYLD1!CH233*VLOOKUP(VFDYLD2!CH$4,'[1]INTERNAL PARAMETERS-1'!$B$5:$J$44,5,FALSE)*VLOOKUP(VFDYLD2!CH$4,'[1]INTERNAL PARAMETERS-1'!$B$5:$J$44,6,FALSE)*VLOOKUP(VFDYLD2!CH$4,'[1]INTERNAL PARAMETERS-1'!$B$5:$J$44,3,FALSE) + VFDYLD1!CH233*(1-VLOOKUP(VFDYLD2!CH$4,'[1]INTERNAL PARAMETERS-1'!$B$5:$J$44,5,FALSE))*VLOOKUP(VFDYLD2!CH$4,'[1]INTERNAL PARAMETERS-1'!$B$5:$J$44,8,FALSE)*VLOOKUP(VFDYLD2!CH$4,'[1]INTERNAL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65</v>
      </c>
      <c r="D234" s="60" t="s">
        <v>51</v>
      </c>
      <c r="E234" s="132">
        <f>VFD!W234</f>
        <v>0</v>
      </c>
      <c r="F234" s="59">
        <f>'[1]INTERNAL PARAMETERS-1'!M18</f>
        <v>21.115000000000002</v>
      </c>
      <c r="G234" s="45">
        <f>VFDYLD1!G234*VLOOKUP(VFDYLD2!G$4,'[1]INTERNAL PARAMETERS-1'!$B$5:$J$44,5,FALSE)*VLOOKUP(VFDYLD2!G$4,'[1]INTERNAL PARAMETERS-1'!$B$5:$J$44,7,FALSE)*VFDYLD2!$F234 + VFDYLD1!G234*(1-VLOOKUP(VFDYLD2!G$4,'[1]INTERNAL PARAMETERS-1'!$B$5:$J$44,5,FALSE))*VLOOKUP(VFDYLD2!G$4,'[1]INTERNAL PARAMETERS-1'!$B$5:$J$44,9,FALSE)*VFDYLD2!$F234</f>
        <v>0</v>
      </c>
      <c r="H234" s="44">
        <f>VFDYLD1!H234*VLOOKUP(VFDYLD2!H$4,'[1]INTERNAL PARAMETERS-1'!$B$5:$J$44,5,FALSE)*VLOOKUP(VFDYLD2!H$4,'[1]INTERNAL PARAMETERS-1'!$B$5:$J$44,7,FALSE)*VFDYLD2!$F234 + VFDYLD1!H234*(1-VLOOKUP(VFDYLD2!H$4,'[1]INTERNAL PARAMETERS-1'!$B$5:$J$44,5,FALSE))*VLOOKUP(VFDYLD2!H$4,'[1]INTERNAL PARAMETERS-1'!$B$5:$J$44,9,FALSE)*VFDYLD2!$F234</f>
        <v>0</v>
      </c>
      <c r="I234" s="44">
        <f>VFDYLD1!I234*VLOOKUP(VFDYLD2!I$4,'[1]INTERNAL PARAMETERS-1'!$B$5:$J$44,5,FALSE)*VLOOKUP(VFDYLD2!I$4,'[1]INTERNAL PARAMETERS-1'!$B$5:$J$44,7,FALSE)*VFDYLD2!$F234 + VFDYLD1!I234*(1-VLOOKUP(VFDYLD2!I$4,'[1]INTERNAL PARAMETERS-1'!$B$5:$J$44,5,FALSE))*VLOOKUP(VFDYLD2!I$4,'[1]INTERNAL PARAMETERS-1'!$B$5:$J$44,9,FALSE)*VFDYLD2!$F234</f>
        <v>0</v>
      </c>
      <c r="J234" s="44">
        <f>VFDYLD1!J234*VLOOKUP(VFDYLD2!J$4,'[1]INTERNAL PARAMETERS-1'!$B$5:$J$44,5,FALSE)*VLOOKUP(VFDYLD2!J$4,'[1]INTERNAL PARAMETERS-1'!$B$5:$J$44,7,FALSE)*VFDYLD2!$F234 + VFDYLD1!J234*(1-VLOOKUP(VFDYLD2!J$4,'[1]INTERNAL PARAMETERS-1'!$B$5:$J$44,5,FALSE))*VLOOKUP(VFDYLD2!J$4,'[1]INTERNAL PARAMETERS-1'!$B$5:$J$44,9,FALSE)*VFDYLD2!$F234</f>
        <v>0</v>
      </c>
      <c r="K234" s="44">
        <f>VFDYLD1!K234*VLOOKUP(VFDYLD2!K$4,'[1]INTERNAL PARAMETERS-1'!$B$5:$J$44,5,FALSE)*VLOOKUP(VFDYLD2!K$4,'[1]INTERNAL PARAMETERS-1'!$B$5:$J$44,7,FALSE)*VFDYLD2!$F234 + VFDYLD1!K234*(1-VLOOKUP(VFDYLD2!K$4,'[1]INTERNAL PARAMETERS-1'!$B$5:$J$44,5,FALSE))*VLOOKUP(VFDYLD2!K$4,'[1]INTERNAL PARAMETERS-1'!$B$5:$J$44,9,FALSE)*VFDYLD2!$F234</f>
        <v>0</v>
      </c>
      <c r="L234" s="44">
        <f>VFDYLD1!L234*VLOOKUP(VFDYLD2!L$4,'[1]INTERNAL PARAMETERS-1'!$B$5:$J$44,5,FALSE)*VLOOKUP(VFDYLD2!L$4,'[1]INTERNAL PARAMETERS-1'!$B$5:$J$44,7,FALSE)*VFDYLD2!$F234 + VFDYLD1!L234*(1-VLOOKUP(VFDYLD2!L$4,'[1]INTERNAL PARAMETERS-1'!$B$5:$J$44,5,FALSE))*VLOOKUP(VFDYLD2!L$4,'[1]INTERNAL PARAMETERS-1'!$B$5:$J$44,9,FALSE)*VFDYLD2!$F234</f>
        <v>0</v>
      </c>
      <c r="M234" s="44">
        <f>VFDYLD1!M234*VLOOKUP(VFDYLD2!M$4,'[1]INTERNAL PARAMETERS-1'!$B$5:$J$44,5,FALSE)*VLOOKUP(VFDYLD2!M$4,'[1]INTERNAL PARAMETERS-1'!$B$5:$J$44,7,FALSE)*VFDYLD2!$F234 + VFDYLD1!M234*(1-VLOOKUP(VFDYLD2!M$4,'[1]INTERNAL PARAMETERS-1'!$B$5:$J$44,5,FALSE))*VLOOKUP(VFDYLD2!M$4,'[1]INTERNAL PARAMETERS-1'!$B$5:$J$44,9,FALSE)*VFDYLD2!$F234</f>
        <v>0</v>
      </c>
      <c r="N234" s="44">
        <f>VFDYLD1!N234*VLOOKUP(VFDYLD2!N$4,'[1]INTERNAL PARAMETERS-1'!$B$5:$J$44,5,FALSE)*VLOOKUP(VFDYLD2!N$4,'[1]INTERNAL PARAMETERS-1'!$B$5:$J$44,7,FALSE)*VFDYLD2!$F234 + VFDYLD1!N234*(1-VLOOKUP(VFDYLD2!N$4,'[1]INTERNAL PARAMETERS-1'!$B$5:$J$44,5,FALSE))*VLOOKUP(VFDYLD2!N$4,'[1]INTERNAL PARAMETERS-1'!$B$5:$J$44,9,FALSE)*VFDYLD2!$F234</f>
        <v>0</v>
      </c>
      <c r="O234" s="44">
        <f>VFDYLD1!O234*VLOOKUP(VFDYLD2!O$4,'[1]INTERNAL PARAMETERS-1'!$B$5:$J$44,5,FALSE)*VLOOKUP(VFDYLD2!O$4,'[1]INTERNAL PARAMETERS-1'!$B$5:$J$44,7,FALSE)*VFDYLD2!$F234 + VFDYLD1!O234*(1-VLOOKUP(VFDYLD2!O$4,'[1]INTERNAL PARAMETERS-1'!$B$5:$J$44,5,FALSE))*VLOOKUP(VFDYLD2!O$4,'[1]INTERNAL PARAMETERS-1'!$B$5:$J$44,9,FALSE)*VFDYLD2!$F234</f>
        <v>0</v>
      </c>
      <c r="P234" s="44">
        <f>VFDYLD1!P234*VLOOKUP(VFDYLD2!P$4,'[1]INTERNAL PARAMETERS-1'!$B$5:$J$44,5,FALSE)*VLOOKUP(VFDYLD2!P$4,'[1]INTERNAL PARAMETERS-1'!$B$5:$J$44,7,FALSE)*VFDYLD2!$F234 + VFDYLD1!P234*(1-VLOOKUP(VFDYLD2!P$4,'[1]INTERNAL PARAMETERS-1'!$B$5:$J$44,5,FALSE))*VLOOKUP(VFDYLD2!P$4,'[1]INTERNAL PARAMETERS-1'!$B$5:$J$44,9,FALSE)*VFDYLD2!$F234</f>
        <v>0</v>
      </c>
      <c r="Q234" s="44">
        <f>VFDYLD1!Q234*VLOOKUP(VFDYLD2!Q$4,'[1]INTERNAL PARAMETERS-1'!$B$5:$J$44,5,FALSE)*VLOOKUP(VFDYLD2!Q$4,'[1]INTERNAL PARAMETERS-1'!$B$5:$J$44,7,FALSE)*VFDYLD2!$F234 + VFDYLD1!Q234*(1-VLOOKUP(VFDYLD2!Q$4,'[1]INTERNAL PARAMETERS-1'!$B$5:$J$44,5,FALSE))*VLOOKUP(VFDYLD2!Q$4,'[1]INTERNAL PARAMETERS-1'!$B$5:$J$44,9,FALSE)*VFDYLD2!$F234</f>
        <v>0</v>
      </c>
      <c r="R234" s="44">
        <f>VFDYLD1!R234*VLOOKUP(VFDYLD2!R$4,'[1]INTERNAL PARAMETERS-1'!$B$5:$J$44,5,FALSE)*VLOOKUP(VFDYLD2!R$4,'[1]INTERNAL PARAMETERS-1'!$B$5:$J$44,7,FALSE)*VFDYLD2!$F234 + VFDYLD1!R234*(1-VLOOKUP(VFDYLD2!R$4,'[1]INTERNAL PARAMETERS-1'!$B$5:$J$44,5,FALSE))*VLOOKUP(VFDYLD2!R$4,'[1]INTERNAL PARAMETERS-1'!$B$5:$J$44,9,FALSE)*VFDYLD2!$F234</f>
        <v>0</v>
      </c>
      <c r="S234" s="44">
        <f>VFDYLD1!S234*VLOOKUP(VFDYLD2!S$4,'[1]INTERNAL PARAMETERS-1'!$B$5:$J$44,5,FALSE)*VLOOKUP(VFDYLD2!S$4,'[1]INTERNAL PARAMETERS-1'!$B$5:$J$44,7,FALSE)*VFDYLD2!$F234 + VFDYLD1!S234*(1-VLOOKUP(VFDYLD2!S$4,'[1]INTERNAL PARAMETERS-1'!$B$5:$J$44,5,FALSE))*VLOOKUP(VFDYLD2!S$4,'[1]INTERNAL PARAMETERS-1'!$B$5:$J$44,9,FALSE)*VFDYLD2!$F234</f>
        <v>0</v>
      </c>
      <c r="T234" s="44">
        <f>VFDYLD1!T234*VLOOKUP(VFDYLD2!T$4,'[1]INTERNAL PARAMETERS-1'!$B$5:$J$44,5,FALSE)*VLOOKUP(VFDYLD2!T$4,'[1]INTERNAL PARAMETERS-1'!$B$5:$J$44,7,FALSE)*VFDYLD2!$F234 + VFDYLD1!T234*(1-VLOOKUP(VFDYLD2!T$4,'[1]INTERNAL PARAMETERS-1'!$B$5:$J$44,5,FALSE))*VLOOKUP(VFDYLD2!T$4,'[1]INTERNAL PARAMETERS-1'!$B$5:$J$44,9,FALSE)*VFDYLD2!$F234</f>
        <v>0</v>
      </c>
      <c r="U234" s="44">
        <f>VFDYLD1!U234*VLOOKUP(VFDYLD2!U$4,'[1]INTERNAL PARAMETERS-1'!$B$5:$J$44,5,FALSE)*VLOOKUP(VFDYLD2!U$4,'[1]INTERNAL PARAMETERS-1'!$B$5:$J$44,7,FALSE)*VFDYLD2!$F234 + VFDYLD1!U234*(1-VLOOKUP(VFDYLD2!U$4,'[1]INTERNAL PARAMETERS-1'!$B$5:$J$44,5,FALSE))*VLOOKUP(VFDYLD2!U$4,'[1]INTERNAL PARAMETERS-1'!$B$5:$J$44,9,FALSE)*VFDYLD2!$F234</f>
        <v>0</v>
      </c>
      <c r="V234" s="44">
        <f>VFDYLD1!V234*VLOOKUP(VFDYLD2!V$4,'[1]INTERNAL PARAMETERS-1'!$B$5:$J$44,5,FALSE)*VLOOKUP(VFDYLD2!V$4,'[1]INTERNAL PARAMETERS-1'!$B$5:$J$44,7,FALSE)*VFDYLD2!$F234 + VFDYLD1!V234*(1-VLOOKUP(VFDYLD2!V$4,'[1]INTERNAL PARAMETERS-1'!$B$5:$J$44,5,FALSE))*VLOOKUP(VFDYLD2!V$4,'[1]INTERNAL PARAMETERS-1'!$B$5:$J$44,9,FALSE)*VFDYLD2!$F234</f>
        <v>0</v>
      </c>
      <c r="W234" s="44">
        <f>VFDYLD1!W234*VLOOKUP(VFDYLD2!W$4,'[1]INTERNAL PARAMETERS-1'!$B$5:$J$44,5,FALSE)*VLOOKUP(VFDYLD2!W$4,'[1]INTERNAL PARAMETERS-1'!$B$5:$J$44,7,FALSE)*VFDYLD2!$F234 + VFDYLD1!W234*(1-VLOOKUP(VFDYLD2!W$4,'[1]INTERNAL PARAMETERS-1'!$B$5:$J$44,5,FALSE))*VLOOKUP(VFDYLD2!W$4,'[1]INTERNAL PARAMETERS-1'!$B$5:$J$44,9,FALSE)*VFDYLD2!$F234</f>
        <v>0</v>
      </c>
      <c r="X234" s="44">
        <f>VFDYLD1!X234*VLOOKUP(VFDYLD2!X$4,'[1]INTERNAL PARAMETERS-1'!$B$5:$J$44,5,FALSE)*VLOOKUP(VFDYLD2!X$4,'[1]INTERNAL PARAMETERS-1'!$B$5:$J$44,7,FALSE)*VFDYLD2!$F234 + VFDYLD1!X234*(1-VLOOKUP(VFDYLD2!X$4,'[1]INTERNAL PARAMETERS-1'!$B$5:$J$44,5,FALSE))*VLOOKUP(VFDYLD2!X$4,'[1]INTERNAL PARAMETERS-1'!$B$5:$J$44,9,FALSE)*VFDYLD2!$F234</f>
        <v>0</v>
      </c>
      <c r="Y234" s="44">
        <f>VFDYLD1!Y234*VLOOKUP(VFDYLD2!Y$4,'[1]INTERNAL PARAMETERS-1'!$B$5:$J$44,5,FALSE)*VLOOKUP(VFDYLD2!Y$4,'[1]INTERNAL PARAMETERS-1'!$B$5:$J$44,7,FALSE)*VFDYLD2!$F234 + VFDYLD1!Y234*(1-VLOOKUP(VFDYLD2!Y$4,'[1]INTERNAL PARAMETERS-1'!$B$5:$J$44,5,FALSE))*VLOOKUP(VFDYLD2!Y$4,'[1]INTERNAL PARAMETERS-1'!$B$5:$J$44,9,FALSE)*VFDYLD2!$F234</f>
        <v>0</v>
      </c>
      <c r="Z234" s="44">
        <f>VFDYLD1!Z234*VLOOKUP(VFDYLD2!Z$4,'[1]INTERNAL PARAMETERS-1'!$B$5:$J$44,5,FALSE)*VLOOKUP(VFDYLD2!Z$4,'[1]INTERNAL PARAMETERS-1'!$B$5:$J$44,7,FALSE)*VFDYLD2!$F234 + VFDYLD1!Z234*(1-VLOOKUP(VFDYLD2!Z$4,'[1]INTERNAL PARAMETERS-1'!$B$5:$J$44,5,FALSE))*VLOOKUP(VFDYLD2!Z$4,'[1]INTERNAL PARAMETERS-1'!$B$5:$J$44,9,FALSE)*VFDYLD2!$F234</f>
        <v>0</v>
      </c>
      <c r="AA234" s="44">
        <f>VFDYLD1!AA234*VLOOKUP(VFDYLD2!AA$4,'[1]INTERNAL PARAMETERS-1'!$B$5:$J$44,5,FALSE)*VLOOKUP(VFDYLD2!AA$4,'[1]INTERNAL PARAMETERS-1'!$B$5:$J$44,7,FALSE)*VFDYLD2!$F234 + VFDYLD1!AA234*(1-VLOOKUP(VFDYLD2!AA$4,'[1]INTERNAL PARAMETERS-1'!$B$5:$J$44,5,FALSE))*VLOOKUP(VFDYLD2!AA$4,'[1]INTERNAL PARAMETERS-1'!$B$5:$J$44,9,FALSE)*VFDYLD2!$F234</f>
        <v>0</v>
      </c>
      <c r="AB234" s="44">
        <f>VFDYLD1!AB234*VLOOKUP(VFDYLD2!AB$4,'[1]INTERNAL PARAMETERS-1'!$B$5:$J$44,5,FALSE)*VLOOKUP(VFDYLD2!AB$4,'[1]INTERNAL PARAMETERS-1'!$B$5:$J$44,7,FALSE)*VFDYLD2!$F234 + VFDYLD1!AB234*(1-VLOOKUP(VFDYLD2!AB$4,'[1]INTERNAL PARAMETERS-1'!$B$5:$J$44,5,FALSE))*VLOOKUP(VFDYLD2!AB$4,'[1]INTERNAL PARAMETERS-1'!$B$5:$J$44,9,FALSE)*VFDYLD2!$F234</f>
        <v>0</v>
      </c>
      <c r="AC234" s="44">
        <f>VFDYLD1!AC234*VLOOKUP(VFDYLD2!AC$4,'[1]INTERNAL PARAMETERS-1'!$B$5:$J$44,5,FALSE)*VLOOKUP(VFDYLD2!AC$4,'[1]INTERNAL PARAMETERS-1'!$B$5:$J$44,7,FALSE)*VFDYLD2!$F234 + VFDYLD1!AC234*(1-VLOOKUP(VFDYLD2!AC$4,'[1]INTERNAL PARAMETERS-1'!$B$5:$J$44,5,FALSE))*VLOOKUP(VFDYLD2!AC$4,'[1]INTERNAL PARAMETERS-1'!$B$5:$J$44,9,FALSE)*VFDYLD2!$F234</f>
        <v>0</v>
      </c>
      <c r="AD234" s="44">
        <f>VFDYLD1!AD234*VLOOKUP(VFDYLD2!AD$4,'[1]INTERNAL PARAMETERS-1'!$B$5:$J$44,5,FALSE)*VLOOKUP(VFDYLD2!AD$4,'[1]INTERNAL PARAMETERS-1'!$B$5:$J$44,7,FALSE)*VFDYLD2!$F234 + VFDYLD1!AD234*(1-VLOOKUP(VFDYLD2!AD$4,'[1]INTERNAL PARAMETERS-1'!$B$5:$J$44,5,FALSE))*VLOOKUP(VFDYLD2!AD$4,'[1]INTERNAL PARAMETERS-1'!$B$5:$J$44,9,FALSE)*VFDYLD2!$F234</f>
        <v>0</v>
      </c>
      <c r="AE234" s="44">
        <f>VFDYLD1!AE234*VLOOKUP(VFDYLD2!AE$4,'[1]INTERNAL PARAMETERS-1'!$B$5:$J$44,5,FALSE)*VLOOKUP(VFDYLD2!AE$4,'[1]INTERNAL PARAMETERS-1'!$B$5:$J$44,7,FALSE)*VFDYLD2!$F234 + VFDYLD1!AE234*(1-VLOOKUP(VFDYLD2!AE$4,'[1]INTERNAL PARAMETERS-1'!$B$5:$J$44,5,FALSE))*VLOOKUP(VFDYLD2!AE$4,'[1]INTERNAL PARAMETERS-1'!$B$5:$J$44,9,FALSE)*VFDYLD2!$F234</f>
        <v>0</v>
      </c>
      <c r="AF234" s="44">
        <f>VFDYLD1!AF234*VLOOKUP(VFDYLD2!AF$4,'[1]INTERNAL PARAMETERS-1'!$B$5:$J$44,5,FALSE)*VLOOKUP(VFDYLD2!AF$4,'[1]INTERNAL PARAMETERS-1'!$B$5:$J$44,7,FALSE)*VFDYLD2!$F234 + VFDYLD1!AF234*(1-VLOOKUP(VFDYLD2!AF$4,'[1]INTERNAL PARAMETERS-1'!$B$5:$J$44,5,FALSE))*VLOOKUP(VFDYLD2!AF$4,'[1]INTERNAL PARAMETERS-1'!$B$5:$J$44,9,FALSE)*VFDYLD2!$F234</f>
        <v>0</v>
      </c>
      <c r="AG234" s="44">
        <f>VFDYLD1!AG234*VLOOKUP(VFDYLD2!AG$4,'[1]INTERNAL PARAMETERS-1'!$B$5:$J$44,5,FALSE)*VLOOKUP(VFDYLD2!AG$4,'[1]INTERNAL PARAMETERS-1'!$B$5:$J$44,7,FALSE)*VFDYLD2!$F234 + VFDYLD1!AG234*(1-VLOOKUP(VFDYLD2!AG$4,'[1]INTERNAL PARAMETERS-1'!$B$5:$J$44,5,FALSE))*VLOOKUP(VFDYLD2!AG$4,'[1]INTERNAL PARAMETERS-1'!$B$5:$J$44,9,FALSE)*VFDYLD2!$F234</f>
        <v>0</v>
      </c>
      <c r="AH234" s="44">
        <f>VFDYLD1!AH234*VLOOKUP(VFDYLD2!AH$4,'[1]INTERNAL PARAMETERS-1'!$B$5:$J$44,5,FALSE)*VLOOKUP(VFDYLD2!AH$4,'[1]INTERNAL PARAMETERS-1'!$B$5:$J$44,7,FALSE)*VFDYLD2!$F234 + VFDYLD1!AH234*(1-VLOOKUP(VFDYLD2!AH$4,'[1]INTERNAL PARAMETERS-1'!$B$5:$J$44,5,FALSE))*VLOOKUP(VFDYLD2!AH$4,'[1]INTERNAL PARAMETERS-1'!$B$5:$J$44,9,FALSE)*VFDYLD2!$F234</f>
        <v>0</v>
      </c>
      <c r="AI234" s="44">
        <f>VFDYLD1!AI234*VLOOKUP(VFDYLD2!AI$4,'[1]INTERNAL PARAMETERS-1'!$B$5:$J$44,5,FALSE)*VLOOKUP(VFDYLD2!AI$4,'[1]INTERNAL PARAMETERS-1'!$B$5:$J$44,7,FALSE)*VFDYLD2!$F234 + VFDYLD1!AI234*(1-VLOOKUP(VFDYLD2!AI$4,'[1]INTERNAL PARAMETERS-1'!$B$5:$J$44,5,FALSE))*VLOOKUP(VFDYLD2!AI$4,'[1]INTERNAL PARAMETERS-1'!$B$5:$J$44,9,FALSE)*VFDYLD2!$F234</f>
        <v>0</v>
      </c>
      <c r="AJ234" s="44">
        <f>VFDYLD1!AJ234*VLOOKUP(VFDYLD2!AJ$4,'[1]INTERNAL PARAMETERS-1'!$B$5:$J$44,5,FALSE)*VLOOKUP(VFDYLD2!AJ$4,'[1]INTERNAL PARAMETERS-1'!$B$5:$J$44,7,FALSE)*VFDYLD2!$F234 + VFDYLD1!AJ234*(1-VLOOKUP(VFDYLD2!AJ$4,'[1]INTERNAL PARAMETERS-1'!$B$5:$J$44,5,FALSE))*VLOOKUP(VFDYLD2!AJ$4,'[1]INTERNAL PARAMETERS-1'!$B$5:$J$44,9,FALSE)*VFDYLD2!$F234</f>
        <v>0</v>
      </c>
      <c r="AK234" s="44">
        <f>VFDYLD1!AK234*VLOOKUP(VFDYLD2!AK$4,'[1]INTERNAL PARAMETERS-1'!$B$5:$J$44,5,FALSE)*VLOOKUP(VFDYLD2!AK$4,'[1]INTERNAL PARAMETERS-1'!$B$5:$J$44,7,FALSE)*VFDYLD2!$F234 + VFDYLD1!AK234*(1-VLOOKUP(VFDYLD2!AK$4,'[1]INTERNAL PARAMETERS-1'!$B$5:$J$44,5,FALSE))*VLOOKUP(VFDYLD2!AK$4,'[1]INTERNAL PARAMETERS-1'!$B$5:$J$44,9,FALSE)*VFDYLD2!$F234</f>
        <v>0</v>
      </c>
      <c r="AL234" s="44">
        <f>VFDYLD1!AL234*VLOOKUP(VFDYLD2!AL$4,'[1]INTERNAL PARAMETERS-1'!$B$5:$J$44,5,FALSE)*VLOOKUP(VFDYLD2!AL$4,'[1]INTERNAL PARAMETERS-1'!$B$5:$J$44,7,FALSE)*VFDYLD2!$F234 + VFDYLD1!AL234*(1-VLOOKUP(VFDYLD2!AL$4,'[1]INTERNAL PARAMETERS-1'!$B$5:$J$44,5,FALSE))*VLOOKUP(VFDYLD2!AL$4,'[1]INTERNAL PARAMETERS-1'!$B$5:$J$44,9,FALSE)*VFDYLD2!$F234</f>
        <v>0</v>
      </c>
      <c r="AM234" s="44">
        <f>VFDYLD1!AM234*VLOOKUP(VFDYLD2!AM$4,'[1]INTERNAL PARAMETERS-1'!$B$5:$J$44,5,FALSE)*VLOOKUP(VFDYLD2!AM$4,'[1]INTERNAL PARAMETERS-1'!$B$5:$J$44,7,FALSE)*VFDYLD2!$F234 + VFDYLD1!AM234*(1-VLOOKUP(VFDYLD2!AM$4,'[1]INTERNAL PARAMETERS-1'!$B$5:$J$44,5,FALSE))*VLOOKUP(VFDYLD2!AM$4,'[1]INTERNAL PARAMETERS-1'!$B$5:$J$44,9,FALSE)*VFDYLD2!$F234</f>
        <v>0</v>
      </c>
      <c r="AN234" s="44">
        <f>VFDYLD1!AN234*VLOOKUP(VFDYLD2!AN$4,'[1]INTERNAL PARAMETERS-1'!$B$5:$J$44,5,FALSE)*VLOOKUP(VFDYLD2!AN$4,'[1]INTERNAL PARAMETERS-1'!$B$5:$J$44,7,FALSE)*VFDYLD2!$F234 + VFDYLD1!AN234*(1-VLOOKUP(VFDYLD2!AN$4,'[1]INTERNAL PARAMETERS-1'!$B$5:$J$44,5,FALSE))*VLOOKUP(VFDYLD2!AN$4,'[1]INTERNAL PARAMETERS-1'!$B$5:$J$44,9,FALSE)*VFDYLD2!$F234</f>
        <v>0</v>
      </c>
      <c r="AO234" s="44">
        <f>VFDYLD1!AO234*VLOOKUP(VFDYLD2!AO$4,'[1]INTERNAL PARAMETERS-1'!$B$5:$J$44,5,FALSE)*VLOOKUP(VFDYLD2!AO$4,'[1]INTERNAL PARAMETERS-1'!$B$5:$J$44,7,FALSE)*VFDYLD2!$F234 + VFDYLD1!AO234*(1-VLOOKUP(VFDYLD2!AO$4,'[1]INTERNAL PARAMETERS-1'!$B$5:$J$44,5,FALSE))*VLOOKUP(VFDYLD2!AO$4,'[1]INTERNAL PARAMETERS-1'!$B$5:$J$44,9,FALSE)*VFDYLD2!$F234</f>
        <v>0</v>
      </c>
      <c r="AP234" s="44">
        <f>VFDYLD1!AP234*VLOOKUP(VFDYLD2!AP$4,'[1]INTERNAL PARAMETERS-1'!$B$5:$J$44,5,FALSE)*VLOOKUP(VFDYLD2!AP$4,'[1]INTERNAL PARAMETERS-1'!$B$5:$J$44,7,FALSE)*VFDYLD2!$F234 + VFDYLD1!AP234*(1-VLOOKUP(VFDYLD2!AP$4,'[1]INTERNAL PARAMETERS-1'!$B$5:$J$44,5,FALSE))*VLOOKUP(VFDYLD2!AP$4,'[1]INTERNAL PARAMETERS-1'!$B$5:$J$44,9,FALSE)*VFDYLD2!$F234</f>
        <v>0</v>
      </c>
      <c r="AQ234" s="44">
        <f>VFDYLD1!AQ234*VLOOKUP(VFDYLD2!AQ$4,'[1]INTERNAL PARAMETERS-1'!$B$5:$J$44,5,FALSE)*VLOOKUP(VFDYLD2!AQ$4,'[1]INTERNAL PARAMETERS-1'!$B$5:$J$44,7,FALSE)*VFDYLD2!$F234 + VFDYLD1!AQ234*(1-VLOOKUP(VFDYLD2!AQ$4,'[1]INTERNAL PARAMETERS-1'!$B$5:$J$44,5,FALSE))*VLOOKUP(VFDYLD2!AQ$4,'[1]INTERNAL PARAMETERS-1'!$B$5:$J$44,9,FALSE)*VFDYLD2!$F234</f>
        <v>0</v>
      </c>
      <c r="AR234" s="44">
        <f>VFDYLD1!AR234*VLOOKUP(VFDYLD2!AR$4,'[1]INTERNAL PARAMETERS-1'!$B$5:$J$44,5,FALSE)*VLOOKUP(VFDYLD2!AR$4,'[1]INTERNAL PARAMETERS-1'!$B$5:$J$44,7,FALSE)*VFDYLD2!$F234 + VFDYLD1!AR234*(1-VLOOKUP(VFDYLD2!AR$4,'[1]INTERNAL PARAMETERS-1'!$B$5:$J$44,5,FALSE))*VLOOKUP(VFDYLD2!AR$4,'[1]INTERNAL PARAMETERS-1'!$B$5:$J$44,9,FALSE)*VFDYLD2!$F234</f>
        <v>0</v>
      </c>
      <c r="AS234" s="44">
        <f>VFDYLD1!AS234*VLOOKUP(VFDYLD2!AS$4,'[1]INTERNAL PARAMETERS-1'!$B$5:$J$44,5,FALSE)*VLOOKUP(VFDYLD2!AS$4,'[1]INTERNAL PARAMETERS-1'!$B$5:$J$44,7,FALSE)*VFDYLD2!$F234 + VFDYLD1!AS234*(1-VLOOKUP(VFDYLD2!AS$4,'[1]INTERNAL PARAMETERS-1'!$B$5:$J$44,5,FALSE))*VLOOKUP(VFDYLD2!AS$4,'[1]INTERNAL PARAMETERS-1'!$B$5:$J$44,9,FALSE)*VFDYLD2!$F234</f>
        <v>0</v>
      </c>
      <c r="AT234" s="43">
        <f>VFDYLD1!AT234*VLOOKUP(VFDYLD2!AT$4,'[1]INTERNAL PARAMETERS-1'!$B$5:$J$44,5,FALSE)*VLOOKUP(VFDYLD2!AT$4,'[1]INTERNAL PARAMETERS-1'!$B$5:$J$44,7,FALSE)*VFDYLD2!$F234 + VFDYLD1!AT234*(1-VLOOKUP(VFDYLD2!AT$4,'[1]INTERNAL PARAMETERS-1'!$B$5:$J$44,5,FALSE))*VLOOKUP(VFDYLD2!AT$4,'[1]INTERNAL PARAMETERS-1'!$B$5:$J$44,9,FALSE)*VFDYLD2!$F234</f>
        <v>0</v>
      </c>
      <c r="AU234" s="45">
        <f>VFDYLD1!AU234*VLOOKUP(VFDYLD2!AU$4,'[1]INTERNAL PARAMETERS-1'!$B$5:$J$44,5,FALSE)*VLOOKUP(VFDYLD2!AU$4,'[1]INTERNAL PARAMETERS-1'!$B$5:$J$44,6,FALSE)*VLOOKUP(VFDYLD2!AU$4,'[1]INTERNAL PARAMETERS-1'!$B$5:$J$44,3,FALSE) + VFDYLD1!AU234*(1-VLOOKUP(VFDYLD2!AU$4,'[1]INTERNAL PARAMETERS-1'!$B$5:$J$44,5,FALSE))*VLOOKUP(VFDYLD2!AU$4,'[1]INTERNAL PARAMETERS-1'!$B$5:$J$44,8,FALSE)*VLOOKUP(VFDYLD2!AU$4,'[1]INTERNAL PARAMETERS-1'!$B$5:$J$44,3,FALSE)</f>
        <v>0</v>
      </c>
      <c r="AV234" s="44">
        <f>VFDYLD1!AV234*VLOOKUP(VFDYLD2!AV$4,'[1]INTERNAL PARAMETERS-1'!$B$5:$J$44,5,FALSE)*VLOOKUP(VFDYLD2!AV$4,'[1]INTERNAL PARAMETERS-1'!$B$5:$J$44,6,FALSE)*VLOOKUP(VFDYLD2!AV$4,'[1]INTERNAL PARAMETERS-1'!$B$5:$J$44,3,FALSE) + VFDYLD1!AV234*(1-VLOOKUP(VFDYLD2!AV$4,'[1]INTERNAL PARAMETERS-1'!$B$5:$J$44,5,FALSE))*VLOOKUP(VFDYLD2!AV$4,'[1]INTERNAL PARAMETERS-1'!$B$5:$J$44,8,FALSE)*VLOOKUP(VFDYLD2!AV$4,'[1]INTERNAL PARAMETERS-1'!$B$5:$J$44,3,FALSE)</f>
        <v>0</v>
      </c>
      <c r="AW234" s="44">
        <f>VFDYLD1!AW234*VLOOKUP(VFDYLD2!AW$4,'[1]INTERNAL PARAMETERS-1'!$B$5:$J$44,5,FALSE)*VLOOKUP(VFDYLD2!AW$4,'[1]INTERNAL PARAMETERS-1'!$B$5:$J$44,6,FALSE)*VLOOKUP(VFDYLD2!AW$4,'[1]INTERNAL PARAMETERS-1'!$B$5:$J$44,3,FALSE) + VFDYLD1!AW234*(1-VLOOKUP(VFDYLD2!AW$4,'[1]INTERNAL PARAMETERS-1'!$B$5:$J$44,5,FALSE))*VLOOKUP(VFDYLD2!AW$4,'[1]INTERNAL PARAMETERS-1'!$B$5:$J$44,8,FALSE)*VLOOKUP(VFDYLD2!AW$4,'[1]INTERNAL PARAMETERS-1'!$B$5:$J$44,3,FALSE)</f>
        <v>0</v>
      </c>
      <c r="AX234" s="44">
        <f>VFDYLD1!AX234*VLOOKUP(VFDYLD2!AX$4,'[1]INTERNAL PARAMETERS-1'!$B$5:$J$44,5,FALSE)*VLOOKUP(VFDYLD2!AX$4,'[1]INTERNAL PARAMETERS-1'!$B$5:$J$44,6,FALSE)*VLOOKUP(VFDYLD2!AX$4,'[1]INTERNAL PARAMETERS-1'!$B$5:$J$44,3,FALSE) + VFDYLD1!AX234*(1-VLOOKUP(VFDYLD2!AX$4,'[1]INTERNAL PARAMETERS-1'!$B$5:$J$44,5,FALSE))*VLOOKUP(VFDYLD2!AX$4,'[1]INTERNAL PARAMETERS-1'!$B$5:$J$44,8,FALSE)*VLOOKUP(VFDYLD2!AX$4,'[1]INTERNAL PARAMETERS-1'!$B$5:$J$44,3,FALSE)</f>
        <v>0</v>
      </c>
      <c r="AY234" s="44">
        <f>VFDYLD1!AY234*VLOOKUP(VFDYLD2!AY$4,'[1]INTERNAL PARAMETERS-1'!$B$5:$J$44,5,FALSE)*VLOOKUP(VFDYLD2!AY$4,'[1]INTERNAL PARAMETERS-1'!$B$5:$J$44,6,FALSE)*VLOOKUP(VFDYLD2!AY$4,'[1]INTERNAL PARAMETERS-1'!$B$5:$J$44,3,FALSE) + VFDYLD1!AY234*(1-VLOOKUP(VFDYLD2!AY$4,'[1]INTERNAL PARAMETERS-1'!$B$5:$J$44,5,FALSE))*VLOOKUP(VFDYLD2!AY$4,'[1]INTERNAL PARAMETERS-1'!$B$5:$J$44,8,FALSE)*VLOOKUP(VFDYLD2!AY$4,'[1]INTERNAL PARAMETERS-1'!$B$5:$J$44,3,FALSE)</f>
        <v>0</v>
      </c>
      <c r="AZ234" s="44">
        <f>VFDYLD1!AZ234*VLOOKUP(VFDYLD2!AZ$4,'[1]INTERNAL PARAMETERS-1'!$B$5:$J$44,5,FALSE)*VLOOKUP(VFDYLD2!AZ$4,'[1]INTERNAL PARAMETERS-1'!$B$5:$J$44,6,FALSE)*VLOOKUP(VFDYLD2!AZ$4,'[1]INTERNAL PARAMETERS-1'!$B$5:$J$44,3,FALSE) + VFDYLD1!AZ234*(1-VLOOKUP(VFDYLD2!AZ$4,'[1]INTERNAL PARAMETERS-1'!$B$5:$J$44,5,FALSE))*VLOOKUP(VFDYLD2!AZ$4,'[1]INTERNAL PARAMETERS-1'!$B$5:$J$44,8,FALSE)*VLOOKUP(VFDYLD2!AZ$4,'[1]INTERNAL PARAMETERS-1'!$B$5:$J$44,3,FALSE)</f>
        <v>0</v>
      </c>
      <c r="BA234" s="44">
        <f>VFDYLD1!BA234*VLOOKUP(VFDYLD2!BA$4,'[1]INTERNAL PARAMETERS-1'!$B$5:$J$44,5,FALSE)*VLOOKUP(VFDYLD2!BA$4,'[1]INTERNAL PARAMETERS-1'!$B$5:$J$44,6,FALSE)*VLOOKUP(VFDYLD2!BA$4,'[1]INTERNAL PARAMETERS-1'!$B$5:$J$44,3,FALSE) + VFDYLD1!BA234*(1-VLOOKUP(VFDYLD2!BA$4,'[1]INTERNAL PARAMETERS-1'!$B$5:$J$44,5,FALSE))*VLOOKUP(VFDYLD2!BA$4,'[1]INTERNAL PARAMETERS-1'!$B$5:$J$44,8,FALSE)*VLOOKUP(VFDYLD2!BA$4,'[1]INTERNAL PARAMETERS-1'!$B$5:$J$44,3,FALSE)</f>
        <v>0</v>
      </c>
      <c r="BB234" s="44">
        <f>VFDYLD1!BB234*VLOOKUP(VFDYLD2!BB$4,'[1]INTERNAL PARAMETERS-1'!$B$5:$J$44,5,FALSE)*VLOOKUP(VFDYLD2!BB$4,'[1]INTERNAL PARAMETERS-1'!$B$5:$J$44,6,FALSE)*VLOOKUP(VFDYLD2!BB$4,'[1]INTERNAL PARAMETERS-1'!$B$5:$J$44,3,FALSE) + VFDYLD1!BB234*(1-VLOOKUP(VFDYLD2!BB$4,'[1]INTERNAL PARAMETERS-1'!$B$5:$J$44,5,FALSE))*VLOOKUP(VFDYLD2!BB$4,'[1]INTERNAL PARAMETERS-1'!$B$5:$J$44,8,FALSE)*VLOOKUP(VFDYLD2!BB$4,'[1]INTERNAL PARAMETERS-1'!$B$5:$J$44,3,FALSE)</f>
        <v>0</v>
      </c>
      <c r="BC234" s="44">
        <f>VFDYLD1!BC234*VLOOKUP(VFDYLD2!BC$4,'[1]INTERNAL PARAMETERS-1'!$B$5:$J$44,5,FALSE)*VLOOKUP(VFDYLD2!BC$4,'[1]INTERNAL PARAMETERS-1'!$B$5:$J$44,6,FALSE)*VLOOKUP(VFDYLD2!BC$4,'[1]INTERNAL PARAMETERS-1'!$B$5:$J$44,3,FALSE) + VFDYLD1!BC234*(1-VLOOKUP(VFDYLD2!BC$4,'[1]INTERNAL PARAMETERS-1'!$B$5:$J$44,5,FALSE))*VLOOKUP(VFDYLD2!BC$4,'[1]INTERNAL PARAMETERS-1'!$B$5:$J$44,8,FALSE)*VLOOKUP(VFDYLD2!BC$4,'[1]INTERNAL PARAMETERS-1'!$B$5:$J$44,3,FALSE)</f>
        <v>0</v>
      </c>
      <c r="BD234" s="44">
        <f>VFDYLD1!BD234*VLOOKUP(VFDYLD2!BD$4,'[1]INTERNAL PARAMETERS-1'!$B$5:$J$44,5,FALSE)*VLOOKUP(VFDYLD2!BD$4,'[1]INTERNAL PARAMETERS-1'!$B$5:$J$44,6,FALSE)*VLOOKUP(VFDYLD2!BD$4,'[1]INTERNAL PARAMETERS-1'!$B$5:$J$44,3,FALSE) + VFDYLD1!BD234*(1-VLOOKUP(VFDYLD2!BD$4,'[1]INTERNAL PARAMETERS-1'!$B$5:$J$44,5,FALSE))*VLOOKUP(VFDYLD2!BD$4,'[1]INTERNAL PARAMETERS-1'!$B$5:$J$44,8,FALSE)*VLOOKUP(VFDYLD2!BD$4,'[1]INTERNAL PARAMETERS-1'!$B$5:$J$44,3,FALSE)</f>
        <v>0</v>
      </c>
      <c r="BE234" s="44">
        <f>VFDYLD1!BE234*VLOOKUP(VFDYLD2!BE$4,'[1]INTERNAL PARAMETERS-1'!$B$5:$J$44,5,FALSE)*VLOOKUP(VFDYLD2!BE$4,'[1]INTERNAL PARAMETERS-1'!$B$5:$J$44,6,FALSE)*VLOOKUP(VFDYLD2!BE$4,'[1]INTERNAL PARAMETERS-1'!$B$5:$J$44,3,FALSE) + VFDYLD1!BE234*(1-VLOOKUP(VFDYLD2!BE$4,'[1]INTERNAL PARAMETERS-1'!$B$5:$J$44,5,FALSE))*VLOOKUP(VFDYLD2!BE$4,'[1]INTERNAL PARAMETERS-1'!$B$5:$J$44,8,FALSE)*VLOOKUP(VFDYLD2!BE$4,'[1]INTERNAL PARAMETERS-1'!$B$5:$J$44,3,FALSE)</f>
        <v>0</v>
      </c>
      <c r="BF234" s="44">
        <f>VFDYLD1!BF234*VLOOKUP(VFDYLD2!BF$4,'[1]INTERNAL PARAMETERS-1'!$B$5:$J$44,5,FALSE)*VLOOKUP(VFDYLD2!BF$4,'[1]INTERNAL PARAMETERS-1'!$B$5:$J$44,6,FALSE)*VLOOKUP(VFDYLD2!BF$4,'[1]INTERNAL PARAMETERS-1'!$B$5:$J$44,3,FALSE) + VFDYLD1!BF234*(1-VLOOKUP(VFDYLD2!BF$4,'[1]INTERNAL PARAMETERS-1'!$B$5:$J$44,5,FALSE))*VLOOKUP(VFDYLD2!BF$4,'[1]INTERNAL PARAMETERS-1'!$B$5:$J$44,8,FALSE)*VLOOKUP(VFDYLD2!BF$4,'[1]INTERNAL PARAMETERS-1'!$B$5:$J$44,3,FALSE)</f>
        <v>0</v>
      </c>
      <c r="BG234" s="44">
        <f>VFDYLD1!BG234*VLOOKUP(VFDYLD2!BG$4,'[1]INTERNAL PARAMETERS-1'!$B$5:$J$44,5,FALSE)*VLOOKUP(VFDYLD2!BG$4,'[1]INTERNAL PARAMETERS-1'!$B$5:$J$44,6,FALSE)*VLOOKUP(VFDYLD2!BG$4,'[1]INTERNAL PARAMETERS-1'!$B$5:$J$44,3,FALSE) + VFDYLD1!BG234*(1-VLOOKUP(VFDYLD2!BG$4,'[1]INTERNAL PARAMETERS-1'!$B$5:$J$44,5,FALSE))*VLOOKUP(VFDYLD2!BG$4,'[1]INTERNAL PARAMETERS-1'!$B$5:$J$44,8,FALSE)*VLOOKUP(VFDYLD2!BG$4,'[1]INTERNAL PARAMETERS-1'!$B$5:$J$44,3,FALSE)</f>
        <v>0</v>
      </c>
      <c r="BH234" s="44">
        <f>VFDYLD1!BH234*VLOOKUP(VFDYLD2!BH$4,'[1]INTERNAL PARAMETERS-1'!$B$5:$J$44,5,FALSE)*VLOOKUP(VFDYLD2!BH$4,'[1]INTERNAL PARAMETERS-1'!$B$5:$J$44,6,FALSE)*VLOOKUP(VFDYLD2!BH$4,'[1]INTERNAL PARAMETERS-1'!$B$5:$J$44,3,FALSE) + VFDYLD1!BH234*(1-VLOOKUP(VFDYLD2!BH$4,'[1]INTERNAL PARAMETERS-1'!$B$5:$J$44,5,FALSE))*VLOOKUP(VFDYLD2!BH$4,'[1]INTERNAL PARAMETERS-1'!$B$5:$J$44,8,FALSE)*VLOOKUP(VFDYLD2!BH$4,'[1]INTERNAL PARAMETERS-1'!$B$5:$J$44,3,FALSE)</f>
        <v>0</v>
      </c>
      <c r="BI234" s="44">
        <f>VFDYLD1!BI234*VLOOKUP(VFDYLD2!BI$4,'[1]INTERNAL PARAMETERS-1'!$B$5:$J$44,5,FALSE)*VLOOKUP(VFDYLD2!BI$4,'[1]INTERNAL PARAMETERS-1'!$B$5:$J$44,6,FALSE)*VLOOKUP(VFDYLD2!BI$4,'[1]INTERNAL PARAMETERS-1'!$B$5:$J$44,3,FALSE) + VFDYLD1!BI234*(1-VLOOKUP(VFDYLD2!BI$4,'[1]INTERNAL PARAMETERS-1'!$B$5:$J$44,5,FALSE))*VLOOKUP(VFDYLD2!BI$4,'[1]INTERNAL PARAMETERS-1'!$B$5:$J$44,8,FALSE)*VLOOKUP(VFDYLD2!BI$4,'[1]INTERNAL PARAMETERS-1'!$B$5:$J$44,3,FALSE)</f>
        <v>0</v>
      </c>
      <c r="BJ234" s="44">
        <f>VFDYLD1!BJ234*VLOOKUP(VFDYLD2!BJ$4,'[1]INTERNAL PARAMETERS-1'!$B$5:$J$44,5,FALSE)*VLOOKUP(VFDYLD2!BJ$4,'[1]INTERNAL PARAMETERS-1'!$B$5:$J$44,6,FALSE)*VLOOKUP(VFDYLD2!BJ$4,'[1]INTERNAL PARAMETERS-1'!$B$5:$J$44,3,FALSE) + VFDYLD1!BJ234*(1-VLOOKUP(VFDYLD2!BJ$4,'[1]INTERNAL PARAMETERS-1'!$B$5:$J$44,5,FALSE))*VLOOKUP(VFDYLD2!BJ$4,'[1]INTERNAL PARAMETERS-1'!$B$5:$J$44,8,FALSE)*VLOOKUP(VFDYLD2!BJ$4,'[1]INTERNAL PARAMETERS-1'!$B$5:$J$44,3,FALSE)</f>
        <v>0</v>
      </c>
      <c r="BK234" s="44">
        <f>VFDYLD1!BK234*VLOOKUP(VFDYLD2!BK$4,'[1]INTERNAL PARAMETERS-1'!$B$5:$J$44,5,FALSE)*VLOOKUP(VFDYLD2!BK$4,'[1]INTERNAL PARAMETERS-1'!$B$5:$J$44,6,FALSE)*VLOOKUP(VFDYLD2!BK$4,'[1]INTERNAL PARAMETERS-1'!$B$5:$J$44,3,FALSE) + VFDYLD1!BK234*(1-VLOOKUP(VFDYLD2!BK$4,'[1]INTERNAL PARAMETERS-1'!$B$5:$J$44,5,FALSE))*VLOOKUP(VFDYLD2!BK$4,'[1]INTERNAL PARAMETERS-1'!$B$5:$J$44,8,FALSE)*VLOOKUP(VFDYLD2!BK$4,'[1]INTERNAL PARAMETERS-1'!$B$5:$J$44,3,FALSE)</f>
        <v>0</v>
      </c>
      <c r="BL234" s="44">
        <f>VFDYLD1!BL234*VLOOKUP(VFDYLD2!BL$4,'[1]INTERNAL PARAMETERS-1'!$B$5:$J$44,5,FALSE)*VLOOKUP(VFDYLD2!BL$4,'[1]INTERNAL PARAMETERS-1'!$B$5:$J$44,6,FALSE)*VLOOKUP(VFDYLD2!BL$4,'[1]INTERNAL PARAMETERS-1'!$B$5:$J$44,3,FALSE) + VFDYLD1!BL234*(1-VLOOKUP(VFDYLD2!BL$4,'[1]INTERNAL PARAMETERS-1'!$B$5:$J$44,5,FALSE))*VLOOKUP(VFDYLD2!BL$4,'[1]INTERNAL PARAMETERS-1'!$B$5:$J$44,8,FALSE)*VLOOKUP(VFDYLD2!BL$4,'[1]INTERNAL PARAMETERS-1'!$B$5:$J$44,3,FALSE)</f>
        <v>0</v>
      </c>
      <c r="BM234" s="44">
        <f>VFDYLD1!BM234*VLOOKUP(VFDYLD2!BM$4,'[1]INTERNAL PARAMETERS-1'!$B$5:$J$44,5,FALSE)*VLOOKUP(VFDYLD2!BM$4,'[1]INTERNAL PARAMETERS-1'!$B$5:$J$44,6,FALSE)*VLOOKUP(VFDYLD2!BM$4,'[1]INTERNAL PARAMETERS-1'!$B$5:$J$44,3,FALSE) + VFDYLD1!BM234*(1-VLOOKUP(VFDYLD2!BM$4,'[1]INTERNAL PARAMETERS-1'!$B$5:$J$44,5,FALSE))*VLOOKUP(VFDYLD2!BM$4,'[1]INTERNAL PARAMETERS-1'!$B$5:$J$44,8,FALSE)*VLOOKUP(VFDYLD2!BM$4,'[1]INTERNAL PARAMETERS-1'!$B$5:$J$44,3,FALSE)</f>
        <v>0</v>
      </c>
      <c r="BN234" s="44">
        <f>VFDYLD1!BN234*VLOOKUP(VFDYLD2!BN$4,'[1]INTERNAL PARAMETERS-1'!$B$5:$J$44,5,FALSE)*VLOOKUP(VFDYLD2!BN$4,'[1]INTERNAL PARAMETERS-1'!$B$5:$J$44,6,FALSE)*VLOOKUP(VFDYLD2!BN$4,'[1]INTERNAL PARAMETERS-1'!$B$5:$J$44,3,FALSE) + VFDYLD1!BN234*(1-VLOOKUP(VFDYLD2!BN$4,'[1]INTERNAL PARAMETERS-1'!$B$5:$J$44,5,FALSE))*VLOOKUP(VFDYLD2!BN$4,'[1]INTERNAL PARAMETERS-1'!$B$5:$J$44,8,FALSE)*VLOOKUP(VFDYLD2!BN$4,'[1]INTERNAL PARAMETERS-1'!$B$5:$J$44,3,FALSE)</f>
        <v>0</v>
      </c>
      <c r="BO234" s="44">
        <f>VFDYLD1!BO234*VLOOKUP(VFDYLD2!BO$4,'[1]INTERNAL PARAMETERS-1'!$B$5:$J$44,5,FALSE)*VLOOKUP(VFDYLD2!BO$4,'[1]INTERNAL PARAMETERS-1'!$B$5:$J$44,6,FALSE)*VLOOKUP(VFDYLD2!BO$4,'[1]INTERNAL PARAMETERS-1'!$B$5:$J$44,3,FALSE) + VFDYLD1!BO234*(1-VLOOKUP(VFDYLD2!BO$4,'[1]INTERNAL PARAMETERS-1'!$B$5:$J$44,5,FALSE))*VLOOKUP(VFDYLD2!BO$4,'[1]INTERNAL PARAMETERS-1'!$B$5:$J$44,8,FALSE)*VLOOKUP(VFDYLD2!BO$4,'[1]INTERNAL PARAMETERS-1'!$B$5:$J$44,3,FALSE)</f>
        <v>0</v>
      </c>
      <c r="BP234" s="44">
        <f>VFDYLD1!BP234*VLOOKUP(VFDYLD2!BP$4,'[1]INTERNAL PARAMETERS-1'!$B$5:$J$44,5,FALSE)*VLOOKUP(VFDYLD2!BP$4,'[1]INTERNAL PARAMETERS-1'!$B$5:$J$44,6,FALSE)*VLOOKUP(VFDYLD2!BP$4,'[1]INTERNAL PARAMETERS-1'!$B$5:$J$44,3,FALSE) + VFDYLD1!BP234*(1-VLOOKUP(VFDYLD2!BP$4,'[1]INTERNAL PARAMETERS-1'!$B$5:$J$44,5,FALSE))*VLOOKUP(VFDYLD2!BP$4,'[1]INTERNAL PARAMETERS-1'!$B$5:$J$44,8,FALSE)*VLOOKUP(VFDYLD2!BP$4,'[1]INTERNAL PARAMETERS-1'!$B$5:$J$44,3,FALSE)</f>
        <v>0</v>
      </c>
      <c r="BQ234" s="44">
        <f>VFDYLD1!BQ234*VLOOKUP(VFDYLD2!BQ$4,'[1]INTERNAL PARAMETERS-1'!$B$5:$J$44,5,FALSE)*VLOOKUP(VFDYLD2!BQ$4,'[1]INTERNAL PARAMETERS-1'!$B$5:$J$44,6,FALSE)*VLOOKUP(VFDYLD2!BQ$4,'[1]INTERNAL PARAMETERS-1'!$B$5:$J$44,3,FALSE) + VFDYLD1!BQ234*(1-VLOOKUP(VFDYLD2!BQ$4,'[1]INTERNAL PARAMETERS-1'!$B$5:$J$44,5,FALSE))*VLOOKUP(VFDYLD2!BQ$4,'[1]INTERNAL PARAMETERS-1'!$B$5:$J$44,8,FALSE)*VLOOKUP(VFDYLD2!BQ$4,'[1]INTERNAL PARAMETERS-1'!$B$5:$J$44,3,FALSE)</f>
        <v>0</v>
      </c>
      <c r="BR234" s="44">
        <f>VFDYLD1!BR234*VLOOKUP(VFDYLD2!BR$4,'[1]INTERNAL PARAMETERS-1'!$B$5:$J$44,5,FALSE)*VLOOKUP(VFDYLD2!BR$4,'[1]INTERNAL PARAMETERS-1'!$B$5:$J$44,6,FALSE)*VLOOKUP(VFDYLD2!BR$4,'[1]INTERNAL PARAMETERS-1'!$B$5:$J$44,3,FALSE) + VFDYLD1!BR234*(1-VLOOKUP(VFDYLD2!BR$4,'[1]INTERNAL PARAMETERS-1'!$B$5:$J$44,5,FALSE))*VLOOKUP(VFDYLD2!BR$4,'[1]INTERNAL PARAMETERS-1'!$B$5:$J$44,8,FALSE)*VLOOKUP(VFDYLD2!BR$4,'[1]INTERNAL PARAMETERS-1'!$B$5:$J$44,3,FALSE)</f>
        <v>0</v>
      </c>
      <c r="BS234" s="44">
        <f>VFDYLD1!BS234*VLOOKUP(VFDYLD2!BS$4,'[1]INTERNAL PARAMETERS-1'!$B$5:$J$44,5,FALSE)*VLOOKUP(VFDYLD2!BS$4,'[1]INTERNAL PARAMETERS-1'!$B$5:$J$44,6,FALSE)*VLOOKUP(VFDYLD2!BS$4,'[1]INTERNAL PARAMETERS-1'!$B$5:$J$44,3,FALSE) + VFDYLD1!BS234*(1-VLOOKUP(VFDYLD2!BS$4,'[1]INTERNAL PARAMETERS-1'!$B$5:$J$44,5,FALSE))*VLOOKUP(VFDYLD2!BS$4,'[1]INTERNAL PARAMETERS-1'!$B$5:$J$44,8,FALSE)*VLOOKUP(VFDYLD2!BS$4,'[1]INTERNAL PARAMETERS-1'!$B$5:$J$44,3,FALSE)</f>
        <v>0</v>
      </c>
      <c r="BT234" s="44">
        <f>VFDYLD1!BT234*VLOOKUP(VFDYLD2!BT$4,'[1]INTERNAL PARAMETERS-1'!$B$5:$J$44,5,FALSE)*VLOOKUP(VFDYLD2!BT$4,'[1]INTERNAL PARAMETERS-1'!$B$5:$J$44,6,FALSE)*VLOOKUP(VFDYLD2!BT$4,'[1]INTERNAL PARAMETERS-1'!$B$5:$J$44,3,FALSE) + VFDYLD1!BT234*(1-VLOOKUP(VFDYLD2!BT$4,'[1]INTERNAL PARAMETERS-1'!$B$5:$J$44,5,FALSE))*VLOOKUP(VFDYLD2!BT$4,'[1]INTERNAL PARAMETERS-1'!$B$5:$J$44,8,FALSE)*VLOOKUP(VFDYLD2!BT$4,'[1]INTERNAL PARAMETERS-1'!$B$5:$J$44,3,FALSE)</f>
        <v>0</v>
      </c>
      <c r="BU234" s="44">
        <f>VFDYLD1!BU234*VLOOKUP(VFDYLD2!BU$4,'[1]INTERNAL PARAMETERS-1'!$B$5:$J$44,5,FALSE)*VLOOKUP(VFDYLD2!BU$4,'[1]INTERNAL PARAMETERS-1'!$B$5:$J$44,6,FALSE)*VLOOKUP(VFDYLD2!BU$4,'[1]INTERNAL PARAMETERS-1'!$B$5:$J$44,3,FALSE) + VFDYLD1!BU234*(1-VLOOKUP(VFDYLD2!BU$4,'[1]INTERNAL PARAMETERS-1'!$B$5:$J$44,5,FALSE))*VLOOKUP(VFDYLD2!BU$4,'[1]INTERNAL PARAMETERS-1'!$B$5:$J$44,8,FALSE)*VLOOKUP(VFDYLD2!BU$4,'[1]INTERNAL PARAMETERS-1'!$B$5:$J$44,3,FALSE)</f>
        <v>0</v>
      </c>
      <c r="BV234" s="44">
        <f>VFDYLD1!BV234*VLOOKUP(VFDYLD2!BV$4,'[1]INTERNAL PARAMETERS-1'!$B$5:$J$44,5,FALSE)*VLOOKUP(VFDYLD2!BV$4,'[1]INTERNAL PARAMETERS-1'!$B$5:$J$44,6,FALSE)*VLOOKUP(VFDYLD2!BV$4,'[1]INTERNAL PARAMETERS-1'!$B$5:$J$44,3,FALSE) + VFDYLD1!BV234*(1-VLOOKUP(VFDYLD2!BV$4,'[1]INTERNAL PARAMETERS-1'!$B$5:$J$44,5,FALSE))*VLOOKUP(VFDYLD2!BV$4,'[1]INTERNAL PARAMETERS-1'!$B$5:$J$44,8,FALSE)*VLOOKUP(VFDYLD2!BV$4,'[1]INTERNAL PARAMETERS-1'!$B$5:$J$44,3,FALSE)</f>
        <v>0</v>
      </c>
      <c r="BW234" s="44">
        <f>VFDYLD1!BW234*VLOOKUP(VFDYLD2!BW$4,'[1]INTERNAL PARAMETERS-1'!$B$5:$J$44,5,FALSE)*VLOOKUP(VFDYLD2!BW$4,'[1]INTERNAL PARAMETERS-1'!$B$5:$J$44,6,FALSE)*VLOOKUP(VFDYLD2!BW$4,'[1]INTERNAL PARAMETERS-1'!$B$5:$J$44,3,FALSE) + VFDYLD1!BW234*(1-VLOOKUP(VFDYLD2!BW$4,'[1]INTERNAL PARAMETERS-1'!$B$5:$J$44,5,FALSE))*VLOOKUP(VFDYLD2!BW$4,'[1]INTERNAL PARAMETERS-1'!$B$5:$J$44,8,FALSE)*VLOOKUP(VFDYLD2!BW$4,'[1]INTERNAL PARAMETERS-1'!$B$5:$J$44,3,FALSE)</f>
        <v>0</v>
      </c>
      <c r="BX234" s="44">
        <f>VFDYLD1!BX234*VLOOKUP(VFDYLD2!BX$4,'[1]INTERNAL PARAMETERS-1'!$B$5:$J$44,5,FALSE)*VLOOKUP(VFDYLD2!BX$4,'[1]INTERNAL PARAMETERS-1'!$B$5:$J$44,6,FALSE)*VLOOKUP(VFDYLD2!BX$4,'[1]INTERNAL PARAMETERS-1'!$B$5:$J$44,3,FALSE) + VFDYLD1!BX234*(1-VLOOKUP(VFDYLD2!BX$4,'[1]INTERNAL PARAMETERS-1'!$B$5:$J$44,5,FALSE))*VLOOKUP(VFDYLD2!BX$4,'[1]INTERNAL PARAMETERS-1'!$B$5:$J$44,8,FALSE)*VLOOKUP(VFDYLD2!BX$4,'[1]INTERNAL PARAMETERS-1'!$B$5:$J$44,3,FALSE)</f>
        <v>0</v>
      </c>
      <c r="BY234" s="44">
        <f>VFDYLD1!BY234*VLOOKUP(VFDYLD2!BY$4,'[1]INTERNAL PARAMETERS-1'!$B$5:$J$44,5,FALSE)*VLOOKUP(VFDYLD2!BY$4,'[1]INTERNAL PARAMETERS-1'!$B$5:$J$44,6,FALSE)*VLOOKUP(VFDYLD2!BY$4,'[1]INTERNAL PARAMETERS-1'!$B$5:$J$44,3,FALSE) + VFDYLD1!BY234*(1-VLOOKUP(VFDYLD2!BY$4,'[1]INTERNAL PARAMETERS-1'!$B$5:$J$44,5,FALSE))*VLOOKUP(VFDYLD2!BY$4,'[1]INTERNAL PARAMETERS-1'!$B$5:$J$44,8,FALSE)*VLOOKUP(VFDYLD2!BY$4,'[1]INTERNAL PARAMETERS-1'!$B$5:$J$44,3,FALSE)</f>
        <v>0</v>
      </c>
      <c r="BZ234" s="44">
        <f>VFDYLD1!BZ234*VLOOKUP(VFDYLD2!BZ$4,'[1]INTERNAL PARAMETERS-1'!$B$5:$J$44,5,FALSE)*VLOOKUP(VFDYLD2!BZ$4,'[1]INTERNAL PARAMETERS-1'!$B$5:$J$44,6,FALSE)*VLOOKUP(VFDYLD2!BZ$4,'[1]INTERNAL PARAMETERS-1'!$B$5:$J$44,3,FALSE) + VFDYLD1!BZ234*(1-VLOOKUP(VFDYLD2!BZ$4,'[1]INTERNAL PARAMETERS-1'!$B$5:$J$44,5,FALSE))*VLOOKUP(VFDYLD2!BZ$4,'[1]INTERNAL PARAMETERS-1'!$B$5:$J$44,8,FALSE)*VLOOKUP(VFDYLD2!BZ$4,'[1]INTERNAL PARAMETERS-1'!$B$5:$J$44,3,FALSE)</f>
        <v>0</v>
      </c>
      <c r="CA234" s="44">
        <f>VFDYLD1!CA234*VLOOKUP(VFDYLD2!CA$4,'[1]INTERNAL PARAMETERS-1'!$B$5:$J$44,5,FALSE)*VLOOKUP(VFDYLD2!CA$4,'[1]INTERNAL PARAMETERS-1'!$B$5:$J$44,6,FALSE)*VLOOKUP(VFDYLD2!CA$4,'[1]INTERNAL PARAMETERS-1'!$B$5:$J$44,3,FALSE) + VFDYLD1!CA234*(1-VLOOKUP(VFDYLD2!CA$4,'[1]INTERNAL PARAMETERS-1'!$B$5:$J$44,5,FALSE))*VLOOKUP(VFDYLD2!CA$4,'[1]INTERNAL PARAMETERS-1'!$B$5:$J$44,8,FALSE)*VLOOKUP(VFDYLD2!CA$4,'[1]INTERNAL PARAMETERS-1'!$B$5:$J$44,3,FALSE)</f>
        <v>0</v>
      </c>
      <c r="CB234" s="44">
        <f>VFDYLD1!CB234*VLOOKUP(VFDYLD2!CB$4,'[1]INTERNAL PARAMETERS-1'!$B$5:$J$44,5,FALSE)*VLOOKUP(VFDYLD2!CB$4,'[1]INTERNAL PARAMETERS-1'!$B$5:$J$44,6,FALSE)*VLOOKUP(VFDYLD2!CB$4,'[1]INTERNAL PARAMETERS-1'!$B$5:$J$44,3,FALSE) + VFDYLD1!CB234*(1-VLOOKUP(VFDYLD2!CB$4,'[1]INTERNAL PARAMETERS-1'!$B$5:$J$44,5,FALSE))*VLOOKUP(VFDYLD2!CB$4,'[1]INTERNAL PARAMETERS-1'!$B$5:$J$44,8,FALSE)*VLOOKUP(VFDYLD2!CB$4,'[1]INTERNAL PARAMETERS-1'!$B$5:$J$44,3,FALSE)</f>
        <v>0</v>
      </c>
      <c r="CC234" s="44">
        <f>VFDYLD1!CC234*VLOOKUP(VFDYLD2!CC$4,'[1]INTERNAL PARAMETERS-1'!$B$5:$J$44,5,FALSE)*VLOOKUP(VFDYLD2!CC$4,'[1]INTERNAL PARAMETERS-1'!$B$5:$J$44,6,FALSE)*VLOOKUP(VFDYLD2!CC$4,'[1]INTERNAL PARAMETERS-1'!$B$5:$J$44,3,FALSE) + VFDYLD1!CC234*(1-VLOOKUP(VFDYLD2!CC$4,'[1]INTERNAL PARAMETERS-1'!$B$5:$J$44,5,FALSE))*VLOOKUP(VFDYLD2!CC$4,'[1]INTERNAL PARAMETERS-1'!$B$5:$J$44,8,FALSE)*VLOOKUP(VFDYLD2!CC$4,'[1]INTERNAL PARAMETERS-1'!$B$5:$J$44,3,FALSE)</f>
        <v>0</v>
      </c>
      <c r="CD234" s="44">
        <f>VFDYLD1!CD234*VLOOKUP(VFDYLD2!CD$4,'[1]INTERNAL PARAMETERS-1'!$B$5:$J$44,5,FALSE)*VLOOKUP(VFDYLD2!CD$4,'[1]INTERNAL PARAMETERS-1'!$B$5:$J$44,6,FALSE)*VLOOKUP(VFDYLD2!CD$4,'[1]INTERNAL PARAMETERS-1'!$B$5:$J$44,3,FALSE) + VFDYLD1!CD234*(1-VLOOKUP(VFDYLD2!CD$4,'[1]INTERNAL PARAMETERS-1'!$B$5:$J$44,5,FALSE))*VLOOKUP(VFDYLD2!CD$4,'[1]INTERNAL PARAMETERS-1'!$B$5:$J$44,8,FALSE)*VLOOKUP(VFDYLD2!CD$4,'[1]INTERNAL PARAMETERS-1'!$B$5:$J$44,3,FALSE)</f>
        <v>0</v>
      </c>
      <c r="CE234" s="44">
        <f>VFDYLD1!CE234*VLOOKUP(VFDYLD2!CE$4,'[1]INTERNAL PARAMETERS-1'!$B$5:$J$44,5,FALSE)*VLOOKUP(VFDYLD2!CE$4,'[1]INTERNAL PARAMETERS-1'!$B$5:$J$44,6,FALSE)*VLOOKUP(VFDYLD2!CE$4,'[1]INTERNAL PARAMETERS-1'!$B$5:$J$44,3,FALSE) + VFDYLD1!CE234*(1-VLOOKUP(VFDYLD2!CE$4,'[1]INTERNAL PARAMETERS-1'!$B$5:$J$44,5,FALSE))*VLOOKUP(VFDYLD2!CE$4,'[1]INTERNAL PARAMETERS-1'!$B$5:$J$44,8,FALSE)*VLOOKUP(VFDYLD2!CE$4,'[1]INTERNAL PARAMETERS-1'!$B$5:$J$44,3,FALSE)</f>
        <v>0</v>
      </c>
      <c r="CF234" s="44">
        <f>VFDYLD1!CF234*VLOOKUP(VFDYLD2!CF$4,'[1]INTERNAL PARAMETERS-1'!$B$5:$J$44,5,FALSE)*VLOOKUP(VFDYLD2!CF$4,'[1]INTERNAL PARAMETERS-1'!$B$5:$J$44,6,FALSE)*VLOOKUP(VFDYLD2!CF$4,'[1]INTERNAL PARAMETERS-1'!$B$5:$J$44,3,FALSE) + VFDYLD1!CF234*(1-VLOOKUP(VFDYLD2!CF$4,'[1]INTERNAL PARAMETERS-1'!$B$5:$J$44,5,FALSE))*VLOOKUP(VFDYLD2!CF$4,'[1]INTERNAL PARAMETERS-1'!$B$5:$J$44,8,FALSE)*VLOOKUP(VFDYLD2!CF$4,'[1]INTERNAL PARAMETERS-1'!$B$5:$J$44,3,FALSE)</f>
        <v>0</v>
      </c>
      <c r="CG234" s="44">
        <f>VFDYLD1!CG234*VLOOKUP(VFDYLD2!CG$4,'[1]INTERNAL PARAMETERS-1'!$B$5:$J$44,5,FALSE)*VLOOKUP(VFDYLD2!CG$4,'[1]INTERNAL PARAMETERS-1'!$B$5:$J$44,6,FALSE)*VLOOKUP(VFDYLD2!CG$4,'[1]INTERNAL PARAMETERS-1'!$B$5:$J$44,3,FALSE) + VFDYLD1!CG234*(1-VLOOKUP(VFDYLD2!CG$4,'[1]INTERNAL PARAMETERS-1'!$B$5:$J$44,5,FALSE))*VLOOKUP(VFDYLD2!CG$4,'[1]INTERNAL PARAMETERS-1'!$B$5:$J$44,8,FALSE)*VLOOKUP(VFDYLD2!CG$4,'[1]INTERNAL PARAMETERS-1'!$B$5:$J$44,3,FALSE)</f>
        <v>0</v>
      </c>
      <c r="CH234" s="43">
        <f>VFDYLD1!CH234*VLOOKUP(VFDYLD2!CH$4,'[1]INTERNAL PARAMETERS-1'!$B$5:$J$44,5,FALSE)*VLOOKUP(VFDYLD2!CH$4,'[1]INTERNAL PARAMETERS-1'!$B$5:$J$44,6,FALSE)*VLOOKUP(VFDYLD2!CH$4,'[1]INTERNAL PARAMETERS-1'!$B$5:$J$44,3,FALSE) + VFDYLD1!CH234*(1-VLOOKUP(VFDYLD2!CH$4,'[1]INTERNAL PARAMETERS-1'!$B$5:$J$44,5,FALSE))*VLOOKUP(VFDYLD2!CH$4,'[1]INTERNAL PARAMETERS-1'!$B$5:$J$44,8,FALSE)*VLOOKUP(VFDYLD2!CH$4,'[1]INTERNAL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65</v>
      </c>
      <c r="D235" s="60" t="s">
        <v>50</v>
      </c>
      <c r="E235" s="132">
        <f>VFD!W235</f>
        <v>0</v>
      </c>
      <c r="F235" s="59">
        <f>'[1]INTERNAL PARAMETERS-1'!M19</f>
        <v>16.865000000000002</v>
      </c>
      <c r="G235" s="45">
        <f>VFDYLD1!G235*VLOOKUP(VFDYLD2!G$4,'[1]INTERNAL PARAMETERS-1'!$B$5:$J$44,5,FALSE)*VLOOKUP(VFDYLD2!G$4,'[1]INTERNAL PARAMETERS-1'!$B$5:$J$44,7,FALSE)*VFDYLD2!$F235 + VFDYLD1!G235*(1-VLOOKUP(VFDYLD2!G$4,'[1]INTERNAL PARAMETERS-1'!$B$5:$J$44,5,FALSE))*VLOOKUP(VFDYLD2!G$4,'[1]INTERNAL PARAMETERS-1'!$B$5:$J$44,9,FALSE)*VFDYLD2!$F235</f>
        <v>0</v>
      </c>
      <c r="H235" s="44">
        <f>VFDYLD1!H235*VLOOKUP(VFDYLD2!H$4,'[1]INTERNAL PARAMETERS-1'!$B$5:$J$44,5,FALSE)*VLOOKUP(VFDYLD2!H$4,'[1]INTERNAL PARAMETERS-1'!$B$5:$J$44,7,FALSE)*VFDYLD2!$F235 + VFDYLD1!H235*(1-VLOOKUP(VFDYLD2!H$4,'[1]INTERNAL PARAMETERS-1'!$B$5:$J$44,5,FALSE))*VLOOKUP(VFDYLD2!H$4,'[1]INTERNAL PARAMETERS-1'!$B$5:$J$44,9,FALSE)*VFDYLD2!$F235</f>
        <v>0</v>
      </c>
      <c r="I235" s="44">
        <f>VFDYLD1!I235*VLOOKUP(VFDYLD2!I$4,'[1]INTERNAL PARAMETERS-1'!$B$5:$J$44,5,FALSE)*VLOOKUP(VFDYLD2!I$4,'[1]INTERNAL PARAMETERS-1'!$B$5:$J$44,7,FALSE)*VFDYLD2!$F235 + VFDYLD1!I235*(1-VLOOKUP(VFDYLD2!I$4,'[1]INTERNAL PARAMETERS-1'!$B$5:$J$44,5,FALSE))*VLOOKUP(VFDYLD2!I$4,'[1]INTERNAL PARAMETERS-1'!$B$5:$J$44,9,FALSE)*VFDYLD2!$F235</f>
        <v>0</v>
      </c>
      <c r="J235" s="44">
        <f>VFDYLD1!J235*VLOOKUP(VFDYLD2!J$4,'[1]INTERNAL PARAMETERS-1'!$B$5:$J$44,5,FALSE)*VLOOKUP(VFDYLD2!J$4,'[1]INTERNAL PARAMETERS-1'!$B$5:$J$44,7,FALSE)*VFDYLD2!$F235 + VFDYLD1!J235*(1-VLOOKUP(VFDYLD2!J$4,'[1]INTERNAL PARAMETERS-1'!$B$5:$J$44,5,FALSE))*VLOOKUP(VFDYLD2!J$4,'[1]INTERNAL PARAMETERS-1'!$B$5:$J$44,9,FALSE)*VFDYLD2!$F235</f>
        <v>0</v>
      </c>
      <c r="K235" s="44">
        <f>VFDYLD1!K235*VLOOKUP(VFDYLD2!K$4,'[1]INTERNAL PARAMETERS-1'!$B$5:$J$44,5,FALSE)*VLOOKUP(VFDYLD2!K$4,'[1]INTERNAL PARAMETERS-1'!$B$5:$J$44,7,FALSE)*VFDYLD2!$F235 + VFDYLD1!K235*(1-VLOOKUP(VFDYLD2!K$4,'[1]INTERNAL PARAMETERS-1'!$B$5:$J$44,5,FALSE))*VLOOKUP(VFDYLD2!K$4,'[1]INTERNAL PARAMETERS-1'!$B$5:$J$44,9,FALSE)*VFDYLD2!$F235</f>
        <v>0</v>
      </c>
      <c r="L235" s="44">
        <f>VFDYLD1!L235*VLOOKUP(VFDYLD2!L$4,'[1]INTERNAL PARAMETERS-1'!$B$5:$J$44,5,FALSE)*VLOOKUP(VFDYLD2!L$4,'[1]INTERNAL PARAMETERS-1'!$B$5:$J$44,7,FALSE)*VFDYLD2!$F235 + VFDYLD1!L235*(1-VLOOKUP(VFDYLD2!L$4,'[1]INTERNAL PARAMETERS-1'!$B$5:$J$44,5,FALSE))*VLOOKUP(VFDYLD2!L$4,'[1]INTERNAL PARAMETERS-1'!$B$5:$J$44,9,FALSE)*VFDYLD2!$F235</f>
        <v>0</v>
      </c>
      <c r="M235" s="44">
        <f>VFDYLD1!M235*VLOOKUP(VFDYLD2!M$4,'[1]INTERNAL PARAMETERS-1'!$B$5:$J$44,5,FALSE)*VLOOKUP(VFDYLD2!M$4,'[1]INTERNAL PARAMETERS-1'!$B$5:$J$44,7,FALSE)*VFDYLD2!$F235 + VFDYLD1!M235*(1-VLOOKUP(VFDYLD2!M$4,'[1]INTERNAL PARAMETERS-1'!$B$5:$J$44,5,FALSE))*VLOOKUP(VFDYLD2!M$4,'[1]INTERNAL PARAMETERS-1'!$B$5:$J$44,9,FALSE)*VFDYLD2!$F235</f>
        <v>0</v>
      </c>
      <c r="N235" s="44">
        <f>VFDYLD1!N235*VLOOKUP(VFDYLD2!N$4,'[1]INTERNAL PARAMETERS-1'!$B$5:$J$44,5,FALSE)*VLOOKUP(VFDYLD2!N$4,'[1]INTERNAL PARAMETERS-1'!$B$5:$J$44,7,FALSE)*VFDYLD2!$F235 + VFDYLD1!N235*(1-VLOOKUP(VFDYLD2!N$4,'[1]INTERNAL PARAMETERS-1'!$B$5:$J$44,5,FALSE))*VLOOKUP(VFDYLD2!N$4,'[1]INTERNAL PARAMETERS-1'!$B$5:$J$44,9,FALSE)*VFDYLD2!$F235</f>
        <v>0</v>
      </c>
      <c r="O235" s="44">
        <f>VFDYLD1!O235*VLOOKUP(VFDYLD2!O$4,'[1]INTERNAL PARAMETERS-1'!$B$5:$J$44,5,FALSE)*VLOOKUP(VFDYLD2!O$4,'[1]INTERNAL PARAMETERS-1'!$B$5:$J$44,7,FALSE)*VFDYLD2!$F235 + VFDYLD1!O235*(1-VLOOKUP(VFDYLD2!O$4,'[1]INTERNAL PARAMETERS-1'!$B$5:$J$44,5,FALSE))*VLOOKUP(VFDYLD2!O$4,'[1]INTERNAL PARAMETERS-1'!$B$5:$J$44,9,FALSE)*VFDYLD2!$F235</f>
        <v>0</v>
      </c>
      <c r="P235" s="44">
        <f>VFDYLD1!P235*VLOOKUP(VFDYLD2!P$4,'[1]INTERNAL PARAMETERS-1'!$B$5:$J$44,5,FALSE)*VLOOKUP(VFDYLD2!P$4,'[1]INTERNAL PARAMETERS-1'!$B$5:$J$44,7,FALSE)*VFDYLD2!$F235 + VFDYLD1!P235*(1-VLOOKUP(VFDYLD2!P$4,'[1]INTERNAL PARAMETERS-1'!$B$5:$J$44,5,FALSE))*VLOOKUP(VFDYLD2!P$4,'[1]INTERNAL PARAMETERS-1'!$B$5:$J$44,9,FALSE)*VFDYLD2!$F235</f>
        <v>0</v>
      </c>
      <c r="Q235" s="44">
        <f>VFDYLD1!Q235*VLOOKUP(VFDYLD2!Q$4,'[1]INTERNAL PARAMETERS-1'!$B$5:$J$44,5,FALSE)*VLOOKUP(VFDYLD2!Q$4,'[1]INTERNAL PARAMETERS-1'!$B$5:$J$44,7,FALSE)*VFDYLD2!$F235 + VFDYLD1!Q235*(1-VLOOKUP(VFDYLD2!Q$4,'[1]INTERNAL PARAMETERS-1'!$B$5:$J$44,5,FALSE))*VLOOKUP(VFDYLD2!Q$4,'[1]INTERNAL PARAMETERS-1'!$B$5:$J$44,9,FALSE)*VFDYLD2!$F235</f>
        <v>0</v>
      </c>
      <c r="R235" s="44">
        <f>VFDYLD1!R235*VLOOKUP(VFDYLD2!R$4,'[1]INTERNAL PARAMETERS-1'!$B$5:$J$44,5,FALSE)*VLOOKUP(VFDYLD2!R$4,'[1]INTERNAL PARAMETERS-1'!$B$5:$J$44,7,FALSE)*VFDYLD2!$F235 + VFDYLD1!R235*(1-VLOOKUP(VFDYLD2!R$4,'[1]INTERNAL PARAMETERS-1'!$B$5:$J$44,5,FALSE))*VLOOKUP(VFDYLD2!R$4,'[1]INTERNAL PARAMETERS-1'!$B$5:$J$44,9,FALSE)*VFDYLD2!$F235</f>
        <v>0</v>
      </c>
      <c r="S235" s="44">
        <f>VFDYLD1!S235*VLOOKUP(VFDYLD2!S$4,'[1]INTERNAL PARAMETERS-1'!$B$5:$J$44,5,FALSE)*VLOOKUP(VFDYLD2!S$4,'[1]INTERNAL PARAMETERS-1'!$B$5:$J$44,7,FALSE)*VFDYLD2!$F235 + VFDYLD1!S235*(1-VLOOKUP(VFDYLD2!S$4,'[1]INTERNAL PARAMETERS-1'!$B$5:$J$44,5,FALSE))*VLOOKUP(VFDYLD2!S$4,'[1]INTERNAL PARAMETERS-1'!$B$5:$J$44,9,FALSE)*VFDYLD2!$F235</f>
        <v>0</v>
      </c>
      <c r="T235" s="44">
        <f>VFDYLD1!T235*VLOOKUP(VFDYLD2!T$4,'[1]INTERNAL PARAMETERS-1'!$B$5:$J$44,5,FALSE)*VLOOKUP(VFDYLD2!T$4,'[1]INTERNAL PARAMETERS-1'!$B$5:$J$44,7,FALSE)*VFDYLD2!$F235 + VFDYLD1!T235*(1-VLOOKUP(VFDYLD2!T$4,'[1]INTERNAL PARAMETERS-1'!$B$5:$J$44,5,FALSE))*VLOOKUP(VFDYLD2!T$4,'[1]INTERNAL PARAMETERS-1'!$B$5:$J$44,9,FALSE)*VFDYLD2!$F235</f>
        <v>0</v>
      </c>
      <c r="U235" s="44">
        <f>VFDYLD1!U235*VLOOKUP(VFDYLD2!U$4,'[1]INTERNAL PARAMETERS-1'!$B$5:$J$44,5,FALSE)*VLOOKUP(VFDYLD2!U$4,'[1]INTERNAL PARAMETERS-1'!$B$5:$J$44,7,FALSE)*VFDYLD2!$F235 + VFDYLD1!U235*(1-VLOOKUP(VFDYLD2!U$4,'[1]INTERNAL PARAMETERS-1'!$B$5:$J$44,5,FALSE))*VLOOKUP(VFDYLD2!U$4,'[1]INTERNAL PARAMETERS-1'!$B$5:$J$44,9,FALSE)*VFDYLD2!$F235</f>
        <v>0</v>
      </c>
      <c r="V235" s="44">
        <f>VFDYLD1!V235*VLOOKUP(VFDYLD2!V$4,'[1]INTERNAL PARAMETERS-1'!$B$5:$J$44,5,FALSE)*VLOOKUP(VFDYLD2!V$4,'[1]INTERNAL PARAMETERS-1'!$B$5:$J$44,7,FALSE)*VFDYLD2!$F235 + VFDYLD1!V235*(1-VLOOKUP(VFDYLD2!V$4,'[1]INTERNAL PARAMETERS-1'!$B$5:$J$44,5,FALSE))*VLOOKUP(VFDYLD2!V$4,'[1]INTERNAL PARAMETERS-1'!$B$5:$J$44,9,FALSE)*VFDYLD2!$F235</f>
        <v>0</v>
      </c>
      <c r="W235" s="44">
        <f>VFDYLD1!W235*VLOOKUP(VFDYLD2!W$4,'[1]INTERNAL PARAMETERS-1'!$B$5:$J$44,5,FALSE)*VLOOKUP(VFDYLD2!W$4,'[1]INTERNAL PARAMETERS-1'!$B$5:$J$44,7,FALSE)*VFDYLD2!$F235 + VFDYLD1!W235*(1-VLOOKUP(VFDYLD2!W$4,'[1]INTERNAL PARAMETERS-1'!$B$5:$J$44,5,FALSE))*VLOOKUP(VFDYLD2!W$4,'[1]INTERNAL PARAMETERS-1'!$B$5:$J$44,9,FALSE)*VFDYLD2!$F235</f>
        <v>0</v>
      </c>
      <c r="X235" s="44">
        <f>VFDYLD1!X235*VLOOKUP(VFDYLD2!X$4,'[1]INTERNAL PARAMETERS-1'!$B$5:$J$44,5,FALSE)*VLOOKUP(VFDYLD2!X$4,'[1]INTERNAL PARAMETERS-1'!$B$5:$J$44,7,FALSE)*VFDYLD2!$F235 + VFDYLD1!X235*(1-VLOOKUP(VFDYLD2!X$4,'[1]INTERNAL PARAMETERS-1'!$B$5:$J$44,5,FALSE))*VLOOKUP(VFDYLD2!X$4,'[1]INTERNAL PARAMETERS-1'!$B$5:$J$44,9,FALSE)*VFDYLD2!$F235</f>
        <v>0</v>
      </c>
      <c r="Y235" s="44">
        <f>VFDYLD1!Y235*VLOOKUP(VFDYLD2!Y$4,'[1]INTERNAL PARAMETERS-1'!$B$5:$J$44,5,FALSE)*VLOOKUP(VFDYLD2!Y$4,'[1]INTERNAL PARAMETERS-1'!$B$5:$J$44,7,FALSE)*VFDYLD2!$F235 + VFDYLD1!Y235*(1-VLOOKUP(VFDYLD2!Y$4,'[1]INTERNAL PARAMETERS-1'!$B$5:$J$44,5,FALSE))*VLOOKUP(VFDYLD2!Y$4,'[1]INTERNAL PARAMETERS-1'!$B$5:$J$44,9,FALSE)*VFDYLD2!$F235</f>
        <v>0</v>
      </c>
      <c r="Z235" s="44">
        <f>VFDYLD1!Z235*VLOOKUP(VFDYLD2!Z$4,'[1]INTERNAL PARAMETERS-1'!$B$5:$J$44,5,FALSE)*VLOOKUP(VFDYLD2!Z$4,'[1]INTERNAL PARAMETERS-1'!$B$5:$J$44,7,FALSE)*VFDYLD2!$F235 + VFDYLD1!Z235*(1-VLOOKUP(VFDYLD2!Z$4,'[1]INTERNAL PARAMETERS-1'!$B$5:$J$44,5,FALSE))*VLOOKUP(VFDYLD2!Z$4,'[1]INTERNAL PARAMETERS-1'!$B$5:$J$44,9,FALSE)*VFDYLD2!$F235</f>
        <v>0</v>
      </c>
      <c r="AA235" s="44">
        <f>VFDYLD1!AA235*VLOOKUP(VFDYLD2!AA$4,'[1]INTERNAL PARAMETERS-1'!$B$5:$J$44,5,FALSE)*VLOOKUP(VFDYLD2!AA$4,'[1]INTERNAL PARAMETERS-1'!$B$5:$J$44,7,FALSE)*VFDYLD2!$F235 + VFDYLD1!AA235*(1-VLOOKUP(VFDYLD2!AA$4,'[1]INTERNAL PARAMETERS-1'!$B$5:$J$44,5,FALSE))*VLOOKUP(VFDYLD2!AA$4,'[1]INTERNAL PARAMETERS-1'!$B$5:$J$44,9,FALSE)*VFDYLD2!$F235</f>
        <v>0</v>
      </c>
      <c r="AB235" s="44">
        <f>VFDYLD1!AB235*VLOOKUP(VFDYLD2!AB$4,'[1]INTERNAL PARAMETERS-1'!$B$5:$J$44,5,FALSE)*VLOOKUP(VFDYLD2!AB$4,'[1]INTERNAL PARAMETERS-1'!$B$5:$J$44,7,FALSE)*VFDYLD2!$F235 + VFDYLD1!AB235*(1-VLOOKUP(VFDYLD2!AB$4,'[1]INTERNAL PARAMETERS-1'!$B$5:$J$44,5,FALSE))*VLOOKUP(VFDYLD2!AB$4,'[1]INTERNAL PARAMETERS-1'!$B$5:$J$44,9,FALSE)*VFDYLD2!$F235</f>
        <v>0</v>
      </c>
      <c r="AC235" s="44">
        <f>VFDYLD1!AC235*VLOOKUP(VFDYLD2!AC$4,'[1]INTERNAL PARAMETERS-1'!$B$5:$J$44,5,FALSE)*VLOOKUP(VFDYLD2!AC$4,'[1]INTERNAL PARAMETERS-1'!$B$5:$J$44,7,FALSE)*VFDYLD2!$F235 + VFDYLD1!AC235*(1-VLOOKUP(VFDYLD2!AC$4,'[1]INTERNAL PARAMETERS-1'!$B$5:$J$44,5,FALSE))*VLOOKUP(VFDYLD2!AC$4,'[1]INTERNAL PARAMETERS-1'!$B$5:$J$44,9,FALSE)*VFDYLD2!$F235</f>
        <v>0</v>
      </c>
      <c r="AD235" s="44">
        <f>VFDYLD1!AD235*VLOOKUP(VFDYLD2!AD$4,'[1]INTERNAL PARAMETERS-1'!$B$5:$J$44,5,FALSE)*VLOOKUP(VFDYLD2!AD$4,'[1]INTERNAL PARAMETERS-1'!$B$5:$J$44,7,FALSE)*VFDYLD2!$F235 + VFDYLD1!AD235*(1-VLOOKUP(VFDYLD2!AD$4,'[1]INTERNAL PARAMETERS-1'!$B$5:$J$44,5,FALSE))*VLOOKUP(VFDYLD2!AD$4,'[1]INTERNAL PARAMETERS-1'!$B$5:$J$44,9,FALSE)*VFDYLD2!$F235</f>
        <v>0</v>
      </c>
      <c r="AE235" s="44">
        <f>VFDYLD1!AE235*VLOOKUP(VFDYLD2!AE$4,'[1]INTERNAL PARAMETERS-1'!$B$5:$J$44,5,FALSE)*VLOOKUP(VFDYLD2!AE$4,'[1]INTERNAL PARAMETERS-1'!$B$5:$J$44,7,FALSE)*VFDYLD2!$F235 + VFDYLD1!AE235*(1-VLOOKUP(VFDYLD2!AE$4,'[1]INTERNAL PARAMETERS-1'!$B$5:$J$44,5,FALSE))*VLOOKUP(VFDYLD2!AE$4,'[1]INTERNAL PARAMETERS-1'!$B$5:$J$44,9,FALSE)*VFDYLD2!$F235</f>
        <v>0</v>
      </c>
      <c r="AF235" s="44">
        <f>VFDYLD1!AF235*VLOOKUP(VFDYLD2!AF$4,'[1]INTERNAL PARAMETERS-1'!$B$5:$J$44,5,FALSE)*VLOOKUP(VFDYLD2!AF$4,'[1]INTERNAL PARAMETERS-1'!$B$5:$J$44,7,FALSE)*VFDYLD2!$F235 + VFDYLD1!AF235*(1-VLOOKUP(VFDYLD2!AF$4,'[1]INTERNAL PARAMETERS-1'!$B$5:$J$44,5,FALSE))*VLOOKUP(VFDYLD2!AF$4,'[1]INTERNAL PARAMETERS-1'!$B$5:$J$44,9,FALSE)*VFDYLD2!$F235</f>
        <v>0</v>
      </c>
      <c r="AG235" s="44">
        <f>VFDYLD1!AG235*VLOOKUP(VFDYLD2!AG$4,'[1]INTERNAL PARAMETERS-1'!$B$5:$J$44,5,FALSE)*VLOOKUP(VFDYLD2!AG$4,'[1]INTERNAL PARAMETERS-1'!$B$5:$J$44,7,FALSE)*VFDYLD2!$F235 + VFDYLD1!AG235*(1-VLOOKUP(VFDYLD2!AG$4,'[1]INTERNAL PARAMETERS-1'!$B$5:$J$44,5,FALSE))*VLOOKUP(VFDYLD2!AG$4,'[1]INTERNAL PARAMETERS-1'!$B$5:$J$44,9,FALSE)*VFDYLD2!$F235</f>
        <v>0</v>
      </c>
      <c r="AH235" s="44">
        <f>VFDYLD1!AH235*VLOOKUP(VFDYLD2!AH$4,'[1]INTERNAL PARAMETERS-1'!$B$5:$J$44,5,FALSE)*VLOOKUP(VFDYLD2!AH$4,'[1]INTERNAL PARAMETERS-1'!$B$5:$J$44,7,FALSE)*VFDYLD2!$F235 + VFDYLD1!AH235*(1-VLOOKUP(VFDYLD2!AH$4,'[1]INTERNAL PARAMETERS-1'!$B$5:$J$44,5,FALSE))*VLOOKUP(VFDYLD2!AH$4,'[1]INTERNAL PARAMETERS-1'!$B$5:$J$44,9,FALSE)*VFDYLD2!$F235</f>
        <v>0</v>
      </c>
      <c r="AI235" s="44">
        <f>VFDYLD1!AI235*VLOOKUP(VFDYLD2!AI$4,'[1]INTERNAL PARAMETERS-1'!$B$5:$J$44,5,FALSE)*VLOOKUP(VFDYLD2!AI$4,'[1]INTERNAL PARAMETERS-1'!$B$5:$J$44,7,FALSE)*VFDYLD2!$F235 + VFDYLD1!AI235*(1-VLOOKUP(VFDYLD2!AI$4,'[1]INTERNAL PARAMETERS-1'!$B$5:$J$44,5,FALSE))*VLOOKUP(VFDYLD2!AI$4,'[1]INTERNAL PARAMETERS-1'!$B$5:$J$44,9,FALSE)*VFDYLD2!$F235</f>
        <v>0</v>
      </c>
      <c r="AJ235" s="44">
        <f>VFDYLD1!AJ235*VLOOKUP(VFDYLD2!AJ$4,'[1]INTERNAL PARAMETERS-1'!$B$5:$J$44,5,FALSE)*VLOOKUP(VFDYLD2!AJ$4,'[1]INTERNAL PARAMETERS-1'!$B$5:$J$44,7,FALSE)*VFDYLD2!$F235 + VFDYLD1!AJ235*(1-VLOOKUP(VFDYLD2!AJ$4,'[1]INTERNAL PARAMETERS-1'!$B$5:$J$44,5,FALSE))*VLOOKUP(VFDYLD2!AJ$4,'[1]INTERNAL PARAMETERS-1'!$B$5:$J$44,9,FALSE)*VFDYLD2!$F235</f>
        <v>0</v>
      </c>
      <c r="AK235" s="44">
        <f>VFDYLD1!AK235*VLOOKUP(VFDYLD2!AK$4,'[1]INTERNAL PARAMETERS-1'!$B$5:$J$44,5,FALSE)*VLOOKUP(VFDYLD2!AK$4,'[1]INTERNAL PARAMETERS-1'!$B$5:$J$44,7,FALSE)*VFDYLD2!$F235 + VFDYLD1!AK235*(1-VLOOKUP(VFDYLD2!AK$4,'[1]INTERNAL PARAMETERS-1'!$B$5:$J$44,5,FALSE))*VLOOKUP(VFDYLD2!AK$4,'[1]INTERNAL PARAMETERS-1'!$B$5:$J$44,9,FALSE)*VFDYLD2!$F235</f>
        <v>0</v>
      </c>
      <c r="AL235" s="44">
        <f>VFDYLD1!AL235*VLOOKUP(VFDYLD2!AL$4,'[1]INTERNAL PARAMETERS-1'!$B$5:$J$44,5,FALSE)*VLOOKUP(VFDYLD2!AL$4,'[1]INTERNAL PARAMETERS-1'!$B$5:$J$44,7,FALSE)*VFDYLD2!$F235 + VFDYLD1!AL235*(1-VLOOKUP(VFDYLD2!AL$4,'[1]INTERNAL PARAMETERS-1'!$B$5:$J$44,5,FALSE))*VLOOKUP(VFDYLD2!AL$4,'[1]INTERNAL PARAMETERS-1'!$B$5:$J$44,9,FALSE)*VFDYLD2!$F235</f>
        <v>0</v>
      </c>
      <c r="AM235" s="44">
        <f>VFDYLD1!AM235*VLOOKUP(VFDYLD2!AM$4,'[1]INTERNAL PARAMETERS-1'!$B$5:$J$44,5,FALSE)*VLOOKUP(VFDYLD2!AM$4,'[1]INTERNAL PARAMETERS-1'!$B$5:$J$44,7,FALSE)*VFDYLD2!$F235 + VFDYLD1!AM235*(1-VLOOKUP(VFDYLD2!AM$4,'[1]INTERNAL PARAMETERS-1'!$B$5:$J$44,5,FALSE))*VLOOKUP(VFDYLD2!AM$4,'[1]INTERNAL PARAMETERS-1'!$B$5:$J$44,9,FALSE)*VFDYLD2!$F235</f>
        <v>0</v>
      </c>
      <c r="AN235" s="44">
        <f>VFDYLD1!AN235*VLOOKUP(VFDYLD2!AN$4,'[1]INTERNAL PARAMETERS-1'!$B$5:$J$44,5,FALSE)*VLOOKUP(VFDYLD2!AN$4,'[1]INTERNAL PARAMETERS-1'!$B$5:$J$44,7,FALSE)*VFDYLD2!$F235 + VFDYLD1!AN235*(1-VLOOKUP(VFDYLD2!AN$4,'[1]INTERNAL PARAMETERS-1'!$B$5:$J$44,5,FALSE))*VLOOKUP(VFDYLD2!AN$4,'[1]INTERNAL PARAMETERS-1'!$B$5:$J$44,9,FALSE)*VFDYLD2!$F235</f>
        <v>0</v>
      </c>
      <c r="AO235" s="44">
        <f>VFDYLD1!AO235*VLOOKUP(VFDYLD2!AO$4,'[1]INTERNAL PARAMETERS-1'!$B$5:$J$44,5,FALSE)*VLOOKUP(VFDYLD2!AO$4,'[1]INTERNAL PARAMETERS-1'!$B$5:$J$44,7,FALSE)*VFDYLD2!$F235 + VFDYLD1!AO235*(1-VLOOKUP(VFDYLD2!AO$4,'[1]INTERNAL PARAMETERS-1'!$B$5:$J$44,5,FALSE))*VLOOKUP(VFDYLD2!AO$4,'[1]INTERNAL PARAMETERS-1'!$B$5:$J$44,9,FALSE)*VFDYLD2!$F235</f>
        <v>0</v>
      </c>
      <c r="AP235" s="44">
        <f>VFDYLD1!AP235*VLOOKUP(VFDYLD2!AP$4,'[1]INTERNAL PARAMETERS-1'!$B$5:$J$44,5,FALSE)*VLOOKUP(VFDYLD2!AP$4,'[1]INTERNAL PARAMETERS-1'!$B$5:$J$44,7,FALSE)*VFDYLD2!$F235 + VFDYLD1!AP235*(1-VLOOKUP(VFDYLD2!AP$4,'[1]INTERNAL PARAMETERS-1'!$B$5:$J$44,5,FALSE))*VLOOKUP(VFDYLD2!AP$4,'[1]INTERNAL PARAMETERS-1'!$B$5:$J$44,9,FALSE)*VFDYLD2!$F235</f>
        <v>0</v>
      </c>
      <c r="AQ235" s="44">
        <f>VFDYLD1!AQ235*VLOOKUP(VFDYLD2!AQ$4,'[1]INTERNAL PARAMETERS-1'!$B$5:$J$44,5,FALSE)*VLOOKUP(VFDYLD2!AQ$4,'[1]INTERNAL PARAMETERS-1'!$B$5:$J$44,7,FALSE)*VFDYLD2!$F235 + VFDYLD1!AQ235*(1-VLOOKUP(VFDYLD2!AQ$4,'[1]INTERNAL PARAMETERS-1'!$B$5:$J$44,5,FALSE))*VLOOKUP(VFDYLD2!AQ$4,'[1]INTERNAL PARAMETERS-1'!$B$5:$J$44,9,FALSE)*VFDYLD2!$F235</f>
        <v>0</v>
      </c>
      <c r="AR235" s="44">
        <f>VFDYLD1!AR235*VLOOKUP(VFDYLD2!AR$4,'[1]INTERNAL PARAMETERS-1'!$B$5:$J$44,5,FALSE)*VLOOKUP(VFDYLD2!AR$4,'[1]INTERNAL PARAMETERS-1'!$B$5:$J$44,7,FALSE)*VFDYLD2!$F235 + VFDYLD1!AR235*(1-VLOOKUP(VFDYLD2!AR$4,'[1]INTERNAL PARAMETERS-1'!$B$5:$J$44,5,FALSE))*VLOOKUP(VFDYLD2!AR$4,'[1]INTERNAL PARAMETERS-1'!$B$5:$J$44,9,FALSE)*VFDYLD2!$F235</f>
        <v>0</v>
      </c>
      <c r="AS235" s="44">
        <f>VFDYLD1!AS235*VLOOKUP(VFDYLD2!AS$4,'[1]INTERNAL PARAMETERS-1'!$B$5:$J$44,5,FALSE)*VLOOKUP(VFDYLD2!AS$4,'[1]INTERNAL PARAMETERS-1'!$B$5:$J$44,7,FALSE)*VFDYLD2!$F235 + VFDYLD1!AS235*(1-VLOOKUP(VFDYLD2!AS$4,'[1]INTERNAL PARAMETERS-1'!$B$5:$J$44,5,FALSE))*VLOOKUP(VFDYLD2!AS$4,'[1]INTERNAL PARAMETERS-1'!$B$5:$J$44,9,FALSE)*VFDYLD2!$F235</f>
        <v>0</v>
      </c>
      <c r="AT235" s="43">
        <f>VFDYLD1!AT235*VLOOKUP(VFDYLD2!AT$4,'[1]INTERNAL PARAMETERS-1'!$B$5:$J$44,5,FALSE)*VLOOKUP(VFDYLD2!AT$4,'[1]INTERNAL PARAMETERS-1'!$B$5:$J$44,7,FALSE)*VFDYLD2!$F235 + VFDYLD1!AT235*(1-VLOOKUP(VFDYLD2!AT$4,'[1]INTERNAL PARAMETERS-1'!$B$5:$J$44,5,FALSE))*VLOOKUP(VFDYLD2!AT$4,'[1]INTERNAL PARAMETERS-1'!$B$5:$J$44,9,FALSE)*VFDYLD2!$F235</f>
        <v>0</v>
      </c>
      <c r="AU235" s="45">
        <f>VFDYLD1!AU235*VLOOKUP(VFDYLD2!AU$4,'[1]INTERNAL PARAMETERS-1'!$B$5:$J$44,5,FALSE)*VLOOKUP(VFDYLD2!AU$4,'[1]INTERNAL PARAMETERS-1'!$B$5:$J$44,6,FALSE)*VLOOKUP(VFDYLD2!AU$4,'[1]INTERNAL PARAMETERS-1'!$B$5:$J$44,3,FALSE) + VFDYLD1!AU235*(1-VLOOKUP(VFDYLD2!AU$4,'[1]INTERNAL PARAMETERS-1'!$B$5:$J$44,5,FALSE))*VLOOKUP(VFDYLD2!AU$4,'[1]INTERNAL PARAMETERS-1'!$B$5:$J$44,8,FALSE)*VLOOKUP(VFDYLD2!AU$4,'[1]INTERNAL PARAMETERS-1'!$B$5:$J$44,3,FALSE)</f>
        <v>0</v>
      </c>
      <c r="AV235" s="44">
        <f>VFDYLD1!AV235*VLOOKUP(VFDYLD2!AV$4,'[1]INTERNAL PARAMETERS-1'!$B$5:$J$44,5,FALSE)*VLOOKUP(VFDYLD2!AV$4,'[1]INTERNAL PARAMETERS-1'!$B$5:$J$44,6,FALSE)*VLOOKUP(VFDYLD2!AV$4,'[1]INTERNAL PARAMETERS-1'!$B$5:$J$44,3,FALSE) + VFDYLD1!AV235*(1-VLOOKUP(VFDYLD2!AV$4,'[1]INTERNAL PARAMETERS-1'!$B$5:$J$44,5,FALSE))*VLOOKUP(VFDYLD2!AV$4,'[1]INTERNAL PARAMETERS-1'!$B$5:$J$44,8,FALSE)*VLOOKUP(VFDYLD2!AV$4,'[1]INTERNAL PARAMETERS-1'!$B$5:$J$44,3,FALSE)</f>
        <v>0</v>
      </c>
      <c r="AW235" s="44">
        <f>VFDYLD1!AW235*VLOOKUP(VFDYLD2!AW$4,'[1]INTERNAL PARAMETERS-1'!$B$5:$J$44,5,FALSE)*VLOOKUP(VFDYLD2!AW$4,'[1]INTERNAL PARAMETERS-1'!$B$5:$J$44,6,FALSE)*VLOOKUP(VFDYLD2!AW$4,'[1]INTERNAL PARAMETERS-1'!$B$5:$J$44,3,FALSE) + VFDYLD1!AW235*(1-VLOOKUP(VFDYLD2!AW$4,'[1]INTERNAL PARAMETERS-1'!$B$5:$J$44,5,FALSE))*VLOOKUP(VFDYLD2!AW$4,'[1]INTERNAL PARAMETERS-1'!$B$5:$J$44,8,FALSE)*VLOOKUP(VFDYLD2!AW$4,'[1]INTERNAL PARAMETERS-1'!$B$5:$J$44,3,FALSE)</f>
        <v>0</v>
      </c>
      <c r="AX235" s="44">
        <f>VFDYLD1!AX235*VLOOKUP(VFDYLD2!AX$4,'[1]INTERNAL PARAMETERS-1'!$B$5:$J$44,5,FALSE)*VLOOKUP(VFDYLD2!AX$4,'[1]INTERNAL PARAMETERS-1'!$B$5:$J$44,6,FALSE)*VLOOKUP(VFDYLD2!AX$4,'[1]INTERNAL PARAMETERS-1'!$B$5:$J$44,3,FALSE) + VFDYLD1!AX235*(1-VLOOKUP(VFDYLD2!AX$4,'[1]INTERNAL PARAMETERS-1'!$B$5:$J$44,5,FALSE))*VLOOKUP(VFDYLD2!AX$4,'[1]INTERNAL PARAMETERS-1'!$B$5:$J$44,8,FALSE)*VLOOKUP(VFDYLD2!AX$4,'[1]INTERNAL PARAMETERS-1'!$B$5:$J$44,3,FALSE)</f>
        <v>0</v>
      </c>
      <c r="AY235" s="44">
        <f>VFDYLD1!AY235*VLOOKUP(VFDYLD2!AY$4,'[1]INTERNAL PARAMETERS-1'!$B$5:$J$44,5,FALSE)*VLOOKUP(VFDYLD2!AY$4,'[1]INTERNAL PARAMETERS-1'!$B$5:$J$44,6,FALSE)*VLOOKUP(VFDYLD2!AY$4,'[1]INTERNAL PARAMETERS-1'!$B$5:$J$44,3,FALSE) + VFDYLD1!AY235*(1-VLOOKUP(VFDYLD2!AY$4,'[1]INTERNAL PARAMETERS-1'!$B$5:$J$44,5,FALSE))*VLOOKUP(VFDYLD2!AY$4,'[1]INTERNAL PARAMETERS-1'!$B$5:$J$44,8,FALSE)*VLOOKUP(VFDYLD2!AY$4,'[1]INTERNAL PARAMETERS-1'!$B$5:$J$44,3,FALSE)</f>
        <v>0</v>
      </c>
      <c r="AZ235" s="44">
        <f>VFDYLD1!AZ235*VLOOKUP(VFDYLD2!AZ$4,'[1]INTERNAL PARAMETERS-1'!$B$5:$J$44,5,FALSE)*VLOOKUP(VFDYLD2!AZ$4,'[1]INTERNAL PARAMETERS-1'!$B$5:$J$44,6,FALSE)*VLOOKUP(VFDYLD2!AZ$4,'[1]INTERNAL PARAMETERS-1'!$B$5:$J$44,3,FALSE) + VFDYLD1!AZ235*(1-VLOOKUP(VFDYLD2!AZ$4,'[1]INTERNAL PARAMETERS-1'!$B$5:$J$44,5,FALSE))*VLOOKUP(VFDYLD2!AZ$4,'[1]INTERNAL PARAMETERS-1'!$B$5:$J$44,8,FALSE)*VLOOKUP(VFDYLD2!AZ$4,'[1]INTERNAL PARAMETERS-1'!$B$5:$J$44,3,FALSE)</f>
        <v>0</v>
      </c>
      <c r="BA235" s="44">
        <f>VFDYLD1!BA235*VLOOKUP(VFDYLD2!BA$4,'[1]INTERNAL PARAMETERS-1'!$B$5:$J$44,5,FALSE)*VLOOKUP(VFDYLD2!BA$4,'[1]INTERNAL PARAMETERS-1'!$B$5:$J$44,6,FALSE)*VLOOKUP(VFDYLD2!BA$4,'[1]INTERNAL PARAMETERS-1'!$B$5:$J$44,3,FALSE) + VFDYLD1!BA235*(1-VLOOKUP(VFDYLD2!BA$4,'[1]INTERNAL PARAMETERS-1'!$B$5:$J$44,5,FALSE))*VLOOKUP(VFDYLD2!BA$4,'[1]INTERNAL PARAMETERS-1'!$B$5:$J$44,8,FALSE)*VLOOKUP(VFDYLD2!BA$4,'[1]INTERNAL PARAMETERS-1'!$B$5:$J$44,3,FALSE)</f>
        <v>0</v>
      </c>
      <c r="BB235" s="44">
        <f>VFDYLD1!BB235*VLOOKUP(VFDYLD2!BB$4,'[1]INTERNAL PARAMETERS-1'!$B$5:$J$44,5,FALSE)*VLOOKUP(VFDYLD2!BB$4,'[1]INTERNAL PARAMETERS-1'!$B$5:$J$44,6,FALSE)*VLOOKUP(VFDYLD2!BB$4,'[1]INTERNAL PARAMETERS-1'!$B$5:$J$44,3,FALSE) + VFDYLD1!BB235*(1-VLOOKUP(VFDYLD2!BB$4,'[1]INTERNAL PARAMETERS-1'!$B$5:$J$44,5,FALSE))*VLOOKUP(VFDYLD2!BB$4,'[1]INTERNAL PARAMETERS-1'!$B$5:$J$44,8,FALSE)*VLOOKUP(VFDYLD2!BB$4,'[1]INTERNAL PARAMETERS-1'!$B$5:$J$44,3,FALSE)</f>
        <v>0</v>
      </c>
      <c r="BC235" s="44">
        <f>VFDYLD1!BC235*VLOOKUP(VFDYLD2!BC$4,'[1]INTERNAL PARAMETERS-1'!$B$5:$J$44,5,FALSE)*VLOOKUP(VFDYLD2!BC$4,'[1]INTERNAL PARAMETERS-1'!$B$5:$J$44,6,FALSE)*VLOOKUP(VFDYLD2!BC$4,'[1]INTERNAL PARAMETERS-1'!$B$5:$J$44,3,FALSE) + VFDYLD1!BC235*(1-VLOOKUP(VFDYLD2!BC$4,'[1]INTERNAL PARAMETERS-1'!$B$5:$J$44,5,FALSE))*VLOOKUP(VFDYLD2!BC$4,'[1]INTERNAL PARAMETERS-1'!$B$5:$J$44,8,FALSE)*VLOOKUP(VFDYLD2!BC$4,'[1]INTERNAL PARAMETERS-1'!$B$5:$J$44,3,FALSE)</f>
        <v>0</v>
      </c>
      <c r="BD235" s="44">
        <f>VFDYLD1!BD235*VLOOKUP(VFDYLD2!BD$4,'[1]INTERNAL PARAMETERS-1'!$B$5:$J$44,5,FALSE)*VLOOKUP(VFDYLD2!BD$4,'[1]INTERNAL PARAMETERS-1'!$B$5:$J$44,6,FALSE)*VLOOKUP(VFDYLD2!BD$4,'[1]INTERNAL PARAMETERS-1'!$B$5:$J$44,3,FALSE) + VFDYLD1!BD235*(1-VLOOKUP(VFDYLD2!BD$4,'[1]INTERNAL PARAMETERS-1'!$B$5:$J$44,5,FALSE))*VLOOKUP(VFDYLD2!BD$4,'[1]INTERNAL PARAMETERS-1'!$B$5:$J$44,8,FALSE)*VLOOKUP(VFDYLD2!BD$4,'[1]INTERNAL PARAMETERS-1'!$B$5:$J$44,3,FALSE)</f>
        <v>0</v>
      </c>
      <c r="BE235" s="44">
        <f>VFDYLD1!BE235*VLOOKUP(VFDYLD2!BE$4,'[1]INTERNAL PARAMETERS-1'!$B$5:$J$44,5,FALSE)*VLOOKUP(VFDYLD2!BE$4,'[1]INTERNAL PARAMETERS-1'!$B$5:$J$44,6,FALSE)*VLOOKUP(VFDYLD2!BE$4,'[1]INTERNAL PARAMETERS-1'!$B$5:$J$44,3,FALSE) + VFDYLD1!BE235*(1-VLOOKUP(VFDYLD2!BE$4,'[1]INTERNAL PARAMETERS-1'!$B$5:$J$44,5,FALSE))*VLOOKUP(VFDYLD2!BE$4,'[1]INTERNAL PARAMETERS-1'!$B$5:$J$44,8,FALSE)*VLOOKUP(VFDYLD2!BE$4,'[1]INTERNAL PARAMETERS-1'!$B$5:$J$44,3,FALSE)</f>
        <v>0</v>
      </c>
      <c r="BF235" s="44">
        <f>VFDYLD1!BF235*VLOOKUP(VFDYLD2!BF$4,'[1]INTERNAL PARAMETERS-1'!$B$5:$J$44,5,FALSE)*VLOOKUP(VFDYLD2!BF$4,'[1]INTERNAL PARAMETERS-1'!$B$5:$J$44,6,FALSE)*VLOOKUP(VFDYLD2!BF$4,'[1]INTERNAL PARAMETERS-1'!$B$5:$J$44,3,FALSE) + VFDYLD1!BF235*(1-VLOOKUP(VFDYLD2!BF$4,'[1]INTERNAL PARAMETERS-1'!$B$5:$J$44,5,FALSE))*VLOOKUP(VFDYLD2!BF$4,'[1]INTERNAL PARAMETERS-1'!$B$5:$J$44,8,FALSE)*VLOOKUP(VFDYLD2!BF$4,'[1]INTERNAL PARAMETERS-1'!$B$5:$J$44,3,FALSE)</f>
        <v>0</v>
      </c>
      <c r="BG235" s="44">
        <f>VFDYLD1!BG235*VLOOKUP(VFDYLD2!BG$4,'[1]INTERNAL PARAMETERS-1'!$B$5:$J$44,5,FALSE)*VLOOKUP(VFDYLD2!BG$4,'[1]INTERNAL PARAMETERS-1'!$B$5:$J$44,6,FALSE)*VLOOKUP(VFDYLD2!BG$4,'[1]INTERNAL PARAMETERS-1'!$B$5:$J$44,3,FALSE) + VFDYLD1!BG235*(1-VLOOKUP(VFDYLD2!BG$4,'[1]INTERNAL PARAMETERS-1'!$B$5:$J$44,5,FALSE))*VLOOKUP(VFDYLD2!BG$4,'[1]INTERNAL PARAMETERS-1'!$B$5:$J$44,8,FALSE)*VLOOKUP(VFDYLD2!BG$4,'[1]INTERNAL PARAMETERS-1'!$B$5:$J$44,3,FALSE)</f>
        <v>0</v>
      </c>
      <c r="BH235" s="44">
        <f>VFDYLD1!BH235*VLOOKUP(VFDYLD2!BH$4,'[1]INTERNAL PARAMETERS-1'!$B$5:$J$44,5,FALSE)*VLOOKUP(VFDYLD2!BH$4,'[1]INTERNAL PARAMETERS-1'!$B$5:$J$44,6,FALSE)*VLOOKUP(VFDYLD2!BH$4,'[1]INTERNAL PARAMETERS-1'!$B$5:$J$44,3,FALSE) + VFDYLD1!BH235*(1-VLOOKUP(VFDYLD2!BH$4,'[1]INTERNAL PARAMETERS-1'!$B$5:$J$44,5,FALSE))*VLOOKUP(VFDYLD2!BH$4,'[1]INTERNAL PARAMETERS-1'!$B$5:$J$44,8,FALSE)*VLOOKUP(VFDYLD2!BH$4,'[1]INTERNAL PARAMETERS-1'!$B$5:$J$44,3,FALSE)</f>
        <v>0</v>
      </c>
      <c r="BI235" s="44">
        <f>VFDYLD1!BI235*VLOOKUP(VFDYLD2!BI$4,'[1]INTERNAL PARAMETERS-1'!$B$5:$J$44,5,FALSE)*VLOOKUP(VFDYLD2!BI$4,'[1]INTERNAL PARAMETERS-1'!$B$5:$J$44,6,FALSE)*VLOOKUP(VFDYLD2!BI$4,'[1]INTERNAL PARAMETERS-1'!$B$5:$J$44,3,FALSE) + VFDYLD1!BI235*(1-VLOOKUP(VFDYLD2!BI$4,'[1]INTERNAL PARAMETERS-1'!$B$5:$J$44,5,FALSE))*VLOOKUP(VFDYLD2!BI$4,'[1]INTERNAL PARAMETERS-1'!$B$5:$J$44,8,FALSE)*VLOOKUP(VFDYLD2!BI$4,'[1]INTERNAL PARAMETERS-1'!$B$5:$J$44,3,FALSE)</f>
        <v>0</v>
      </c>
      <c r="BJ235" s="44">
        <f>VFDYLD1!BJ235*VLOOKUP(VFDYLD2!BJ$4,'[1]INTERNAL PARAMETERS-1'!$B$5:$J$44,5,FALSE)*VLOOKUP(VFDYLD2!BJ$4,'[1]INTERNAL PARAMETERS-1'!$B$5:$J$44,6,FALSE)*VLOOKUP(VFDYLD2!BJ$4,'[1]INTERNAL PARAMETERS-1'!$B$5:$J$44,3,FALSE) + VFDYLD1!BJ235*(1-VLOOKUP(VFDYLD2!BJ$4,'[1]INTERNAL PARAMETERS-1'!$B$5:$J$44,5,FALSE))*VLOOKUP(VFDYLD2!BJ$4,'[1]INTERNAL PARAMETERS-1'!$B$5:$J$44,8,FALSE)*VLOOKUP(VFDYLD2!BJ$4,'[1]INTERNAL PARAMETERS-1'!$B$5:$J$44,3,FALSE)</f>
        <v>0</v>
      </c>
      <c r="BK235" s="44">
        <f>VFDYLD1!BK235*VLOOKUP(VFDYLD2!BK$4,'[1]INTERNAL PARAMETERS-1'!$B$5:$J$44,5,FALSE)*VLOOKUP(VFDYLD2!BK$4,'[1]INTERNAL PARAMETERS-1'!$B$5:$J$44,6,FALSE)*VLOOKUP(VFDYLD2!BK$4,'[1]INTERNAL PARAMETERS-1'!$B$5:$J$44,3,FALSE) + VFDYLD1!BK235*(1-VLOOKUP(VFDYLD2!BK$4,'[1]INTERNAL PARAMETERS-1'!$B$5:$J$44,5,FALSE))*VLOOKUP(VFDYLD2!BK$4,'[1]INTERNAL PARAMETERS-1'!$B$5:$J$44,8,FALSE)*VLOOKUP(VFDYLD2!BK$4,'[1]INTERNAL PARAMETERS-1'!$B$5:$J$44,3,FALSE)</f>
        <v>0</v>
      </c>
      <c r="BL235" s="44">
        <f>VFDYLD1!BL235*VLOOKUP(VFDYLD2!BL$4,'[1]INTERNAL PARAMETERS-1'!$B$5:$J$44,5,FALSE)*VLOOKUP(VFDYLD2!BL$4,'[1]INTERNAL PARAMETERS-1'!$B$5:$J$44,6,FALSE)*VLOOKUP(VFDYLD2!BL$4,'[1]INTERNAL PARAMETERS-1'!$B$5:$J$44,3,FALSE) + VFDYLD1!BL235*(1-VLOOKUP(VFDYLD2!BL$4,'[1]INTERNAL PARAMETERS-1'!$B$5:$J$44,5,FALSE))*VLOOKUP(VFDYLD2!BL$4,'[1]INTERNAL PARAMETERS-1'!$B$5:$J$44,8,FALSE)*VLOOKUP(VFDYLD2!BL$4,'[1]INTERNAL PARAMETERS-1'!$B$5:$J$44,3,FALSE)</f>
        <v>0</v>
      </c>
      <c r="BM235" s="44">
        <f>VFDYLD1!BM235*VLOOKUP(VFDYLD2!BM$4,'[1]INTERNAL PARAMETERS-1'!$B$5:$J$44,5,FALSE)*VLOOKUP(VFDYLD2!BM$4,'[1]INTERNAL PARAMETERS-1'!$B$5:$J$44,6,FALSE)*VLOOKUP(VFDYLD2!BM$4,'[1]INTERNAL PARAMETERS-1'!$B$5:$J$44,3,FALSE) + VFDYLD1!BM235*(1-VLOOKUP(VFDYLD2!BM$4,'[1]INTERNAL PARAMETERS-1'!$B$5:$J$44,5,FALSE))*VLOOKUP(VFDYLD2!BM$4,'[1]INTERNAL PARAMETERS-1'!$B$5:$J$44,8,FALSE)*VLOOKUP(VFDYLD2!BM$4,'[1]INTERNAL PARAMETERS-1'!$B$5:$J$44,3,FALSE)</f>
        <v>0</v>
      </c>
      <c r="BN235" s="44">
        <f>VFDYLD1!BN235*VLOOKUP(VFDYLD2!BN$4,'[1]INTERNAL PARAMETERS-1'!$B$5:$J$44,5,FALSE)*VLOOKUP(VFDYLD2!BN$4,'[1]INTERNAL PARAMETERS-1'!$B$5:$J$44,6,FALSE)*VLOOKUP(VFDYLD2!BN$4,'[1]INTERNAL PARAMETERS-1'!$B$5:$J$44,3,FALSE) + VFDYLD1!BN235*(1-VLOOKUP(VFDYLD2!BN$4,'[1]INTERNAL PARAMETERS-1'!$B$5:$J$44,5,FALSE))*VLOOKUP(VFDYLD2!BN$4,'[1]INTERNAL PARAMETERS-1'!$B$5:$J$44,8,FALSE)*VLOOKUP(VFDYLD2!BN$4,'[1]INTERNAL PARAMETERS-1'!$B$5:$J$44,3,FALSE)</f>
        <v>0</v>
      </c>
      <c r="BO235" s="44">
        <f>VFDYLD1!BO235*VLOOKUP(VFDYLD2!BO$4,'[1]INTERNAL PARAMETERS-1'!$B$5:$J$44,5,FALSE)*VLOOKUP(VFDYLD2!BO$4,'[1]INTERNAL PARAMETERS-1'!$B$5:$J$44,6,FALSE)*VLOOKUP(VFDYLD2!BO$4,'[1]INTERNAL PARAMETERS-1'!$B$5:$J$44,3,FALSE) + VFDYLD1!BO235*(1-VLOOKUP(VFDYLD2!BO$4,'[1]INTERNAL PARAMETERS-1'!$B$5:$J$44,5,FALSE))*VLOOKUP(VFDYLD2!BO$4,'[1]INTERNAL PARAMETERS-1'!$B$5:$J$44,8,FALSE)*VLOOKUP(VFDYLD2!BO$4,'[1]INTERNAL PARAMETERS-1'!$B$5:$J$44,3,FALSE)</f>
        <v>0</v>
      </c>
      <c r="BP235" s="44">
        <f>VFDYLD1!BP235*VLOOKUP(VFDYLD2!BP$4,'[1]INTERNAL PARAMETERS-1'!$B$5:$J$44,5,FALSE)*VLOOKUP(VFDYLD2!BP$4,'[1]INTERNAL PARAMETERS-1'!$B$5:$J$44,6,FALSE)*VLOOKUP(VFDYLD2!BP$4,'[1]INTERNAL PARAMETERS-1'!$B$5:$J$44,3,FALSE) + VFDYLD1!BP235*(1-VLOOKUP(VFDYLD2!BP$4,'[1]INTERNAL PARAMETERS-1'!$B$5:$J$44,5,FALSE))*VLOOKUP(VFDYLD2!BP$4,'[1]INTERNAL PARAMETERS-1'!$B$5:$J$44,8,FALSE)*VLOOKUP(VFDYLD2!BP$4,'[1]INTERNAL PARAMETERS-1'!$B$5:$J$44,3,FALSE)</f>
        <v>0</v>
      </c>
      <c r="BQ235" s="44">
        <f>VFDYLD1!BQ235*VLOOKUP(VFDYLD2!BQ$4,'[1]INTERNAL PARAMETERS-1'!$B$5:$J$44,5,FALSE)*VLOOKUP(VFDYLD2!BQ$4,'[1]INTERNAL PARAMETERS-1'!$B$5:$J$44,6,FALSE)*VLOOKUP(VFDYLD2!BQ$4,'[1]INTERNAL PARAMETERS-1'!$B$5:$J$44,3,FALSE) + VFDYLD1!BQ235*(1-VLOOKUP(VFDYLD2!BQ$4,'[1]INTERNAL PARAMETERS-1'!$B$5:$J$44,5,FALSE))*VLOOKUP(VFDYLD2!BQ$4,'[1]INTERNAL PARAMETERS-1'!$B$5:$J$44,8,FALSE)*VLOOKUP(VFDYLD2!BQ$4,'[1]INTERNAL PARAMETERS-1'!$B$5:$J$44,3,FALSE)</f>
        <v>0</v>
      </c>
      <c r="BR235" s="44">
        <f>VFDYLD1!BR235*VLOOKUP(VFDYLD2!BR$4,'[1]INTERNAL PARAMETERS-1'!$B$5:$J$44,5,FALSE)*VLOOKUP(VFDYLD2!BR$4,'[1]INTERNAL PARAMETERS-1'!$B$5:$J$44,6,FALSE)*VLOOKUP(VFDYLD2!BR$4,'[1]INTERNAL PARAMETERS-1'!$B$5:$J$44,3,FALSE) + VFDYLD1!BR235*(1-VLOOKUP(VFDYLD2!BR$4,'[1]INTERNAL PARAMETERS-1'!$B$5:$J$44,5,FALSE))*VLOOKUP(VFDYLD2!BR$4,'[1]INTERNAL PARAMETERS-1'!$B$5:$J$44,8,FALSE)*VLOOKUP(VFDYLD2!BR$4,'[1]INTERNAL PARAMETERS-1'!$B$5:$J$44,3,FALSE)</f>
        <v>0</v>
      </c>
      <c r="BS235" s="44">
        <f>VFDYLD1!BS235*VLOOKUP(VFDYLD2!BS$4,'[1]INTERNAL PARAMETERS-1'!$B$5:$J$44,5,FALSE)*VLOOKUP(VFDYLD2!BS$4,'[1]INTERNAL PARAMETERS-1'!$B$5:$J$44,6,FALSE)*VLOOKUP(VFDYLD2!BS$4,'[1]INTERNAL PARAMETERS-1'!$B$5:$J$44,3,FALSE) + VFDYLD1!BS235*(1-VLOOKUP(VFDYLD2!BS$4,'[1]INTERNAL PARAMETERS-1'!$B$5:$J$44,5,FALSE))*VLOOKUP(VFDYLD2!BS$4,'[1]INTERNAL PARAMETERS-1'!$B$5:$J$44,8,FALSE)*VLOOKUP(VFDYLD2!BS$4,'[1]INTERNAL PARAMETERS-1'!$B$5:$J$44,3,FALSE)</f>
        <v>0</v>
      </c>
      <c r="BT235" s="44">
        <f>VFDYLD1!BT235*VLOOKUP(VFDYLD2!BT$4,'[1]INTERNAL PARAMETERS-1'!$B$5:$J$44,5,FALSE)*VLOOKUP(VFDYLD2!BT$4,'[1]INTERNAL PARAMETERS-1'!$B$5:$J$44,6,FALSE)*VLOOKUP(VFDYLD2!BT$4,'[1]INTERNAL PARAMETERS-1'!$B$5:$J$44,3,FALSE) + VFDYLD1!BT235*(1-VLOOKUP(VFDYLD2!BT$4,'[1]INTERNAL PARAMETERS-1'!$B$5:$J$44,5,FALSE))*VLOOKUP(VFDYLD2!BT$4,'[1]INTERNAL PARAMETERS-1'!$B$5:$J$44,8,FALSE)*VLOOKUP(VFDYLD2!BT$4,'[1]INTERNAL PARAMETERS-1'!$B$5:$J$44,3,FALSE)</f>
        <v>0</v>
      </c>
      <c r="BU235" s="44">
        <f>VFDYLD1!BU235*VLOOKUP(VFDYLD2!BU$4,'[1]INTERNAL PARAMETERS-1'!$B$5:$J$44,5,FALSE)*VLOOKUP(VFDYLD2!BU$4,'[1]INTERNAL PARAMETERS-1'!$B$5:$J$44,6,FALSE)*VLOOKUP(VFDYLD2!BU$4,'[1]INTERNAL PARAMETERS-1'!$B$5:$J$44,3,FALSE) + VFDYLD1!BU235*(1-VLOOKUP(VFDYLD2!BU$4,'[1]INTERNAL PARAMETERS-1'!$B$5:$J$44,5,FALSE))*VLOOKUP(VFDYLD2!BU$4,'[1]INTERNAL PARAMETERS-1'!$B$5:$J$44,8,FALSE)*VLOOKUP(VFDYLD2!BU$4,'[1]INTERNAL PARAMETERS-1'!$B$5:$J$44,3,FALSE)</f>
        <v>0</v>
      </c>
      <c r="BV235" s="44">
        <f>VFDYLD1!BV235*VLOOKUP(VFDYLD2!BV$4,'[1]INTERNAL PARAMETERS-1'!$B$5:$J$44,5,FALSE)*VLOOKUP(VFDYLD2!BV$4,'[1]INTERNAL PARAMETERS-1'!$B$5:$J$44,6,FALSE)*VLOOKUP(VFDYLD2!BV$4,'[1]INTERNAL PARAMETERS-1'!$B$5:$J$44,3,FALSE) + VFDYLD1!BV235*(1-VLOOKUP(VFDYLD2!BV$4,'[1]INTERNAL PARAMETERS-1'!$B$5:$J$44,5,FALSE))*VLOOKUP(VFDYLD2!BV$4,'[1]INTERNAL PARAMETERS-1'!$B$5:$J$44,8,FALSE)*VLOOKUP(VFDYLD2!BV$4,'[1]INTERNAL PARAMETERS-1'!$B$5:$J$44,3,FALSE)</f>
        <v>0</v>
      </c>
      <c r="BW235" s="44">
        <f>VFDYLD1!BW235*VLOOKUP(VFDYLD2!BW$4,'[1]INTERNAL PARAMETERS-1'!$B$5:$J$44,5,FALSE)*VLOOKUP(VFDYLD2!BW$4,'[1]INTERNAL PARAMETERS-1'!$B$5:$J$44,6,FALSE)*VLOOKUP(VFDYLD2!BW$4,'[1]INTERNAL PARAMETERS-1'!$B$5:$J$44,3,FALSE) + VFDYLD1!BW235*(1-VLOOKUP(VFDYLD2!BW$4,'[1]INTERNAL PARAMETERS-1'!$B$5:$J$44,5,FALSE))*VLOOKUP(VFDYLD2!BW$4,'[1]INTERNAL PARAMETERS-1'!$B$5:$J$44,8,FALSE)*VLOOKUP(VFDYLD2!BW$4,'[1]INTERNAL PARAMETERS-1'!$B$5:$J$44,3,FALSE)</f>
        <v>0</v>
      </c>
      <c r="BX235" s="44">
        <f>VFDYLD1!BX235*VLOOKUP(VFDYLD2!BX$4,'[1]INTERNAL PARAMETERS-1'!$B$5:$J$44,5,FALSE)*VLOOKUP(VFDYLD2!BX$4,'[1]INTERNAL PARAMETERS-1'!$B$5:$J$44,6,FALSE)*VLOOKUP(VFDYLD2!BX$4,'[1]INTERNAL PARAMETERS-1'!$B$5:$J$44,3,FALSE) + VFDYLD1!BX235*(1-VLOOKUP(VFDYLD2!BX$4,'[1]INTERNAL PARAMETERS-1'!$B$5:$J$44,5,FALSE))*VLOOKUP(VFDYLD2!BX$4,'[1]INTERNAL PARAMETERS-1'!$B$5:$J$44,8,FALSE)*VLOOKUP(VFDYLD2!BX$4,'[1]INTERNAL PARAMETERS-1'!$B$5:$J$44,3,FALSE)</f>
        <v>0</v>
      </c>
      <c r="BY235" s="44">
        <f>VFDYLD1!BY235*VLOOKUP(VFDYLD2!BY$4,'[1]INTERNAL PARAMETERS-1'!$B$5:$J$44,5,FALSE)*VLOOKUP(VFDYLD2!BY$4,'[1]INTERNAL PARAMETERS-1'!$B$5:$J$44,6,FALSE)*VLOOKUP(VFDYLD2!BY$4,'[1]INTERNAL PARAMETERS-1'!$B$5:$J$44,3,FALSE) + VFDYLD1!BY235*(1-VLOOKUP(VFDYLD2!BY$4,'[1]INTERNAL PARAMETERS-1'!$B$5:$J$44,5,FALSE))*VLOOKUP(VFDYLD2!BY$4,'[1]INTERNAL PARAMETERS-1'!$B$5:$J$44,8,FALSE)*VLOOKUP(VFDYLD2!BY$4,'[1]INTERNAL PARAMETERS-1'!$B$5:$J$44,3,FALSE)</f>
        <v>0</v>
      </c>
      <c r="BZ235" s="44">
        <f>VFDYLD1!BZ235*VLOOKUP(VFDYLD2!BZ$4,'[1]INTERNAL PARAMETERS-1'!$B$5:$J$44,5,FALSE)*VLOOKUP(VFDYLD2!BZ$4,'[1]INTERNAL PARAMETERS-1'!$B$5:$J$44,6,FALSE)*VLOOKUP(VFDYLD2!BZ$4,'[1]INTERNAL PARAMETERS-1'!$B$5:$J$44,3,FALSE) + VFDYLD1!BZ235*(1-VLOOKUP(VFDYLD2!BZ$4,'[1]INTERNAL PARAMETERS-1'!$B$5:$J$44,5,FALSE))*VLOOKUP(VFDYLD2!BZ$4,'[1]INTERNAL PARAMETERS-1'!$B$5:$J$44,8,FALSE)*VLOOKUP(VFDYLD2!BZ$4,'[1]INTERNAL PARAMETERS-1'!$B$5:$J$44,3,FALSE)</f>
        <v>0</v>
      </c>
      <c r="CA235" s="44">
        <f>VFDYLD1!CA235*VLOOKUP(VFDYLD2!CA$4,'[1]INTERNAL PARAMETERS-1'!$B$5:$J$44,5,FALSE)*VLOOKUP(VFDYLD2!CA$4,'[1]INTERNAL PARAMETERS-1'!$B$5:$J$44,6,FALSE)*VLOOKUP(VFDYLD2!CA$4,'[1]INTERNAL PARAMETERS-1'!$B$5:$J$44,3,FALSE) + VFDYLD1!CA235*(1-VLOOKUP(VFDYLD2!CA$4,'[1]INTERNAL PARAMETERS-1'!$B$5:$J$44,5,FALSE))*VLOOKUP(VFDYLD2!CA$4,'[1]INTERNAL PARAMETERS-1'!$B$5:$J$44,8,FALSE)*VLOOKUP(VFDYLD2!CA$4,'[1]INTERNAL PARAMETERS-1'!$B$5:$J$44,3,FALSE)</f>
        <v>0</v>
      </c>
      <c r="CB235" s="44">
        <f>VFDYLD1!CB235*VLOOKUP(VFDYLD2!CB$4,'[1]INTERNAL PARAMETERS-1'!$B$5:$J$44,5,FALSE)*VLOOKUP(VFDYLD2!CB$4,'[1]INTERNAL PARAMETERS-1'!$B$5:$J$44,6,FALSE)*VLOOKUP(VFDYLD2!CB$4,'[1]INTERNAL PARAMETERS-1'!$B$5:$J$44,3,FALSE) + VFDYLD1!CB235*(1-VLOOKUP(VFDYLD2!CB$4,'[1]INTERNAL PARAMETERS-1'!$B$5:$J$44,5,FALSE))*VLOOKUP(VFDYLD2!CB$4,'[1]INTERNAL PARAMETERS-1'!$B$5:$J$44,8,FALSE)*VLOOKUP(VFDYLD2!CB$4,'[1]INTERNAL PARAMETERS-1'!$B$5:$J$44,3,FALSE)</f>
        <v>0</v>
      </c>
      <c r="CC235" s="44">
        <f>VFDYLD1!CC235*VLOOKUP(VFDYLD2!CC$4,'[1]INTERNAL PARAMETERS-1'!$B$5:$J$44,5,FALSE)*VLOOKUP(VFDYLD2!CC$4,'[1]INTERNAL PARAMETERS-1'!$B$5:$J$44,6,FALSE)*VLOOKUP(VFDYLD2!CC$4,'[1]INTERNAL PARAMETERS-1'!$B$5:$J$44,3,FALSE) + VFDYLD1!CC235*(1-VLOOKUP(VFDYLD2!CC$4,'[1]INTERNAL PARAMETERS-1'!$B$5:$J$44,5,FALSE))*VLOOKUP(VFDYLD2!CC$4,'[1]INTERNAL PARAMETERS-1'!$B$5:$J$44,8,FALSE)*VLOOKUP(VFDYLD2!CC$4,'[1]INTERNAL PARAMETERS-1'!$B$5:$J$44,3,FALSE)</f>
        <v>0</v>
      </c>
      <c r="CD235" s="44">
        <f>VFDYLD1!CD235*VLOOKUP(VFDYLD2!CD$4,'[1]INTERNAL PARAMETERS-1'!$B$5:$J$44,5,FALSE)*VLOOKUP(VFDYLD2!CD$4,'[1]INTERNAL PARAMETERS-1'!$B$5:$J$44,6,FALSE)*VLOOKUP(VFDYLD2!CD$4,'[1]INTERNAL PARAMETERS-1'!$B$5:$J$44,3,FALSE) + VFDYLD1!CD235*(1-VLOOKUP(VFDYLD2!CD$4,'[1]INTERNAL PARAMETERS-1'!$B$5:$J$44,5,FALSE))*VLOOKUP(VFDYLD2!CD$4,'[1]INTERNAL PARAMETERS-1'!$B$5:$J$44,8,FALSE)*VLOOKUP(VFDYLD2!CD$4,'[1]INTERNAL PARAMETERS-1'!$B$5:$J$44,3,FALSE)</f>
        <v>0</v>
      </c>
      <c r="CE235" s="44">
        <f>VFDYLD1!CE235*VLOOKUP(VFDYLD2!CE$4,'[1]INTERNAL PARAMETERS-1'!$B$5:$J$44,5,FALSE)*VLOOKUP(VFDYLD2!CE$4,'[1]INTERNAL PARAMETERS-1'!$B$5:$J$44,6,FALSE)*VLOOKUP(VFDYLD2!CE$4,'[1]INTERNAL PARAMETERS-1'!$B$5:$J$44,3,FALSE) + VFDYLD1!CE235*(1-VLOOKUP(VFDYLD2!CE$4,'[1]INTERNAL PARAMETERS-1'!$B$5:$J$44,5,FALSE))*VLOOKUP(VFDYLD2!CE$4,'[1]INTERNAL PARAMETERS-1'!$B$5:$J$44,8,FALSE)*VLOOKUP(VFDYLD2!CE$4,'[1]INTERNAL PARAMETERS-1'!$B$5:$J$44,3,FALSE)</f>
        <v>0</v>
      </c>
      <c r="CF235" s="44">
        <f>VFDYLD1!CF235*VLOOKUP(VFDYLD2!CF$4,'[1]INTERNAL PARAMETERS-1'!$B$5:$J$44,5,FALSE)*VLOOKUP(VFDYLD2!CF$4,'[1]INTERNAL PARAMETERS-1'!$B$5:$J$44,6,FALSE)*VLOOKUP(VFDYLD2!CF$4,'[1]INTERNAL PARAMETERS-1'!$B$5:$J$44,3,FALSE) + VFDYLD1!CF235*(1-VLOOKUP(VFDYLD2!CF$4,'[1]INTERNAL PARAMETERS-1'!$B$5:$J$44,5,FALSE))*VLOOKUP(VFDYLD2!CF$4,'[1]INTERNAL PARAMETERS-1'!$B$5:$J$44,8,FALSE)*VLOOKUP(VFDYLD2!CF$4,'[1]INTERNAL PARAMETERS-1'!$B$5:$J$44,3,FALSE)</f>
        <v>0</v>
      </c>
      <c r="CG235" s="44">
        <f>VFDYLD1!CG235*VLOOKUP(VFDYLD2!CG$4,'[1]INTERNAL PARAMETERS-1'!$B$5:$J$44,5,FALSE)*VLOOKUP(VFDYLD2!CG$4,'[1]INTERNAL PARAMETERS-1'!$B$5:$J$44,6,FALSE)*VLOOKUP(VFDYLD2!CG$4,'[1]INTERNAL PARAMETERS-1'!$B$5:$J$44,3,FALSE) + VFDYLD1!CG235*(1-VLOOKUP(VFDYLD2!CG$4,'[1]INTERNAL PARAMETERS-1'!$B$5:$J$44,5,FALSE))*VLOOKUP(VFDYLD2!CG$4,'[1]INTERNAL PARAMETERS-1'!$B$5:$J$44,8,FALSE)*VLOOKUP(VFDYLD2!CG$4,'[1]INTERNAL PARAMETERS-1'!$B$5:$J$44,3,FALSE)</f>
        <v>0</v>
      </c>
      <c r="CH235" s="43">
        <f>VFDYLD1!CH235*VLOOKUP(VFDYLD2!CH$4,'[1]INTERNAL PARAMETERS-1'!$B$5:$J$44,5,FALSE)*VLOOKUP(VFDYLD2!CH$4,'[1]INTERNAL PARAMETERS-1'!$B$5:$J$44,6,FALSE)*VLOOKUP(VFDYLD2!CH$4,'[1]INTERNAL PARAMETERS-1'!$B$5:$J$44,3,FALSE) + VFDYLD1!CH235*(1-VLOOKUP(VFDYLD2!CH$4,'[1]INTERNAL PARAMETERS-1'!$B$5:$J$44,5,FALSE))*VLOOKUP(VFDYLD2!CH$4,'[1]INTERNAL PARAMETERS-1'!$B$5:$J$44,8,FALSE)*VLOOKUP(VFDYLD2!CH$4,'[1]INTERNAL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65</v>
      </c>
      <c r="D236" s="60" t="s">
        <v>49</v>
      </c>
      <c r="E236" s="132">
        <f>VFD!W236</f>
        <v>0</v>
      </c>
      <c r="F236" s="59">
        <f>'[1]INTERNAL PARAMETERS-1'!M20</f>
        <v>12.89</v>
      </c>
      <c r="G236" s="45">
        <f>VFDYLD1!G236*VLOOKUP(VFDYLD2!G$4,'[1]INTERNAL PARAMETERS-1'!$B$5:$J$44,5,FALSE)*VLOOKUP(VFDYLD2!G$4,'[1]INTERNAL PARAMETERS-1'!$B$5:$J$44,7,FALSE)*VFDYLD2!$F236 + VFDYLD1!G236*(1-VLOOKUP(VFDYLD2!G$4,'[1]INTERNAL PARAMETERS-1'!$B$5:$J$44,5,FALSE))*VLOOKUP(VFDYLD2!G$4,'[1]INTERNAL PARAMETERS-1'!$B$5:$J$44,9,FALSE)*VFDYLD2!$F236</f>
        <v>0</v>
      </c>
      <c r="H236" s="44">
        <f>VFDYLD1!H236*VLOOKUP(VFDYLD2!H$4,'[1]INTERNAL PARAMETERS-1'!$B$5:$J$44,5,FALSE)*VLOOKUP(VFDYLD2!H$4,'[1]INTERNAL PARAMETERS-1'!$B$5:$J$44,7,FALSE)*VFDYLD2!$F236 + VFDYLD1!H236*(1-VLOOKUP(VFDYLD2!H$4,'[1]INTERNAL PARAMETERS-1'!$B$5:$J$44,5,FALSE))*VLOOKUP(VFDYLD2!H$4,'[1]INTERNAL PARAMETERS-1'!$B$5:$J$44,9,FALSE)*VFDYLD2!$F236</f>
        <v>0</v>
      </c>
      <c r="I236" s="44">
        <f>VFDYLD1!I236*VLOOKUP(VFDYLD2!I$4,'[1]INTERNAL PARAMETERS-1'!$B$5:$J$44,5,FALSE)*VLOOKUP(VFDYLD2!I$4,'[1]INTERNAL PARAMETERS-1'!$B$5:$J$44,7,FALSE)*VFDYLD2!$F236 + VFDYLD1!I236*(1-VLOOKUP(VFDYLD2!I$4,'[1]INTERNAL PARAMETERS-1'!$B$5:$J$44,5,FALSE))*VLOOKUP(VFDYLD2!I$4,'[1]INTERNAL PARAMETERS-1'!$B$5:$J$44,9,FALSE)*VFDYLD2!$F236</f>
        <v>0</v>
      </c>
      <c r="J236" s="44">
        <f>VFDYLD1!J236*VLOOKUP(VFDYLD2!J$4,'[1]INTERNAL PARAMETERS-1'!$B$5:$J$44,5,FALSE)*VLOOKUP(VFDYLD2!J$4,'[1]INTERNAL PARAMETERS-1'!$B$5:$J$44,7,FALSE)*VFDYLD2!$F236 + VFDYLD1!J236*(1-VLOOKUP(VFDYLD2!J$4,'[1]INTERNAL PARAMETERS-1'!$B$5:$J$44,5,FALSE))*VLOOKUP(VFDYLD2!J$4,'[1]INTERNAL PARAMETERS-1'!$B$5:$J$44,9,FALSE)*VFDYLD2!$F236</f>
        <v>0</v>
      </c>
      <c r="K236" s="44">
        <f>VFDYLD1!K236*VLOOKUP(VFDYLD2!K$4,'[1]INTERNAL PARAMETERS-1'!$B$5:$J$44,5,FALSE)*VLOOKUP(VFDYLD2!K$4,'[1]INTERNAL PARAMETERS-1'!$B$5:$J$44,7,FALSE)*VFDYLD2!$F236 + VFDYLD1!K236*(1-VLOOKUP(VFDYLD2!K$4,'[1]INTERNAL PARAMETERS-1'!$B$5:$J$44,5,FALSE))*VLOOKUP(VFDYLD2!K$4,'[1]INTERNAL PARAMETERS-1'!$B$5:$J$44,9,FALSE)*VFDYLD2!$F236</f>
        <v>0</v>
      </c>
      <c r="L236" s="44">
        <f>VFDYLD1!L236*VLOOKUP(VFDYLD2!L$4,'[1]INTERNAL PARAMETERS-1'!$B$5:$J$44,5,FALSE)*VLOOKUP(VFDYLD2!L$4,'[1]INTERNAL PARAMETERS-1'!$B$5:$J$44,7,FALSE)*VFDYLD2!$F236 + VFDYLD1!L236*(1-VLOOKUP(VFDYLD2!L$4,'[1]INTERNAL PARAMETERS-1'!$B$5:$J$44,5,FALSE))*VLOOKUP(VFDYLD2!L$4,'[1]INTERNAL PARAMETERS-1'!$B$5:$J$44,9,FALSE)*VFDYLD2!$F236</f>
        <v>0</v>
      </c>
      <c r="M236" s="44">
        <f>VFDYLD1!M236*VLOOKUP(VFDYLD2!M$4,'[1]INTERNAL PARAMETERS-1'!$B$5:$J$44,5,FALSE)*VLOOKUP(VFDYLD2!M$4,'[1]INTERNAL PARAMETERS-1'!$B$5:$J$44,7,FALSE)*VFDYLD2!$F236 + VFDYLD1!M236*(1-VLOOKUP(VFDYLD2!M$4,'[1]INTERNAL PARAMETERS-1'!$B$5:$J$44,5,FALSE))*VLOOKUP(VFDYLD2!M$4,'[1]INTERNAL PARAMETERS-1'!$B$5:$J$44,9,FALSE)*VFDYLD2!$F236</f>
        <v>0</v>
      </c>
      <c r="N236" s="44">
        <f>VFDYLD1!N236*VLOOKUP(VFDYLD2!N$4,'[1]INTERNAL PARAMETERS-1'!$B$5:$J$44,5,FALSE)*VLOOKUP(VFDYLD2!N$4,'[1]INTERNAL PARAMETERS-1'!$B$5:$J$44,7,FALSE)*VFDYLD2!$F236 + VFDYLD1!N236*(1-VLOOKUP(VFDYLD2!N$4,'[1]INTERNAL PARAMETERS-1'!$B$5:$J$44,5,FALSE))*VLOOKUP(VFDYLD2!N$4,'[1]INTERNAL PARAMETERS-1'!$B$5:$J$44,9,FALSE)*VFDYLD2!$F236</f>
        <v>0</v>
      </c>
      <c r="O236" s="44">
        <f>VFDYLD1!O236*VLOOKUP(VFDYLD2!O$4,'[1]INTERNAL PARAMETERS-1'!$B$5:$J$44,5,FALSE)*VLOOKUP(VFDYLD2!O$4,'[1]INTERNAL PARAMETERS-1'!$B$5:$J$44,7,FALSE)*VFDYLD2!$F236 + VFDYLD1!O236*(1-VLOOKUP(VFDYLD2!O$4,'[1]INTERNAL PARAMETERS-1'!$B$5:$J$44,5,FALSE))*VLOOKUP(VFDYLD2!O$4,'[1]INTERNAL PARAMETERS-1'!$B$5:$J$44,9,FALSE)*VFDYLD2!$F236</f>
        <v>0</v>
      </c>
      <c r="P236" s="44">
        <f>VFDYLD1!P236*VLOOKUP(VFDYLD2!P$4,'[1]INTERNAL PARAMETERS-1'!$B$5:$J$44,5,FALSE)*VLOOKUP(VFDYLD2!P$4,'[1]INTERNAL PARAMETERS-1'!$B$5:$J$44,7,FALSE)*VFDYLD2!$F236 + VFDYLD1!P236*(1-VLOOKUP(VFDYLD2!P$4,'[1]INTERNAL PARAMETERS-1'!$B$5:$J$44,5,FALSE))*VLOOKUP(VFDYLD2!P$4,'[1]INTERNAL PARAMETERS-1'!$B$5:$J$44,9,FALSE)*VFDYLD2!$F236</f>
        <v>0</v>
      </c>
      <c r="Q236" s="44">
        <f>VFDYLD1!Q236*VLOOKUP(VFDYLD2!Q$4,'[1]INTERNAL PARAMETERS-1'!$B$5:$J$44,5,FALSE)*VLOOKUP(VFDYLD2!Q$4,'[1]INTERNAL PARAMETERS-1'!$B$5:$J$44,7,FALSE)*VFDYLD2!$F236 + VFDYLD1!Q236*(1-VLOOKUP(VFDYLD2!Q$4,'[1]INTERNAL PARAMETERS-1'!$B$5:$J$44,5,FALSE))*VLOOKUP(VFDYLD2!Q$4,'[1]INTERNAL PARAMETERS-1'!$B$5:$J$44,9,FALSE)*VFDYLD2!$F236</f>
        <v>0</v>
      </c>
      <c r="R236" s="44">
        <f>VFDYLD1!R236*VLOOKUP(VFDYLD2!R$4,'[1]INTERNAL PARAMETERS-1'!$B$5:$J$44,5,FALSE)*VLOOKUP(VFDYLD2!R$4,'[1]INTERNAL PARAMETERS-1'!$B$5:$J$44,7,FALSE)*VFDYLD2!$F236 + VFDYLD1!R236*(1-VLOOKUP(VFDYLD2!R$4,'[1]INTERNAL PARAMETERS-1'!$B$5:$J$44,5,FALSE))*VLOOKUP(VFDYLD2!R$4,'[1]INTERNAL PARAMETERS-1'!$B$5:$J$44,9,FALSE)*VFDYLD2!$F236</f>
        <v>0</v>
      </c>
      <c r="S236" s="44">
        <f>VFDYLD1!S236*VLOOKUP(VFDYLD2!S$4,'[1]INTERNAL PARAMETERS-1'!$B$5:$J$44,5,FALSE)*VLOOKUP(VFDYLD2!S$4,'[1]INTERNAL PARAMETERS-1'!$B$5:$J$44,7,FALSE)*VFDYLD2!$F236 + VFDYLD1!S236*(1-VLOOKUP(VFDYLD2!S$4,'[1]INTERNAL PARAMETERS-1'!$B$5:$J$44,5,FALSE))*VLOOKUP(VFDYLD2!S$4,'[1]INTERNAL PARAMETERS-1'!$B$5:$J$44,9,FALSE)*VFDYLD2!$F236</f>
        <v>0</v>
      </c>
      <c r="T236" s="44">
        <f>VFDYLD1!T236*VLOOKUP(VFDYLD2!T$4,'[1]INTERNAL PARAMETERS-1'!$B$5:$J$44,5,FALSE)*VLOOKUP(VFDYLD2!T$4,'[1]INTERNAL PARAMETERS-1'!$B$5:$J$44,7,FALSE)*VFDYLD2!$F236 + VFDYLD1!T236*(1-VLOOKUP(VFDYLD2!T$4,'[1]INTERNAL PARAMETERS-1'!$B$5:$J$44,5,FALSE))*VLOOKUP(VFDYLD2!T$4,'[1]INTERNAL PARAMETERS-1'!$B$5:$J$44,9,FALSE)*VFDYLD2!$F236</f>
        <v>0</v>
      </c>
      <c r="U236" s="44">
        <f>VFDYLD1!U236*VLOOKUP(VFDYLD2!U$4,'[1]INTERNAL PARAMETERS-1'!$B$5:$J$44,5,FALSE)*VLOOKUP(VFDYLD2!U$4,'[1]INTERNAL PARAMETERS-1'!$B$5:$J$44,7,FALSE)*VFDYLD2!$F236 + VFDYLD1!U236*(1-VLOOKUP(VFDYLD2!U$4,'[1]INTERNAL PARAMETERS-1'!$B$5:$J$44,5,FALSE))*VLOOKUP(VFDYLD2!U$4,'[1]INTERNAL PARAMETERS-1'!$B$5:$J$44,9,FALSE)*VFDYLD2!$F236</f>
        <v>0</v>
      </c>
      <c r="V236" s="44">
        <f>VFDYLD1!V236*VLOOKUP(VFDYLD2!V$4,'[1]INTERNAL PARAMETERS-1'!$B$5:$J$44,5,FALSE)*VLOOKUP(VFDYLD2!V$4,'[1]INTERNAL PARAMETERS-1'!$B$5:$J$44,7,FALSE)*VFDYLD2!$F236 + VFDYLD1!V236*(1-VLOOKUP(VFDYLD2!V$4,'[1]INTERNAL PARAMETERS-1'!$B$5:$J$44,5,FALSE))*VLOOKUP(VFDYLD2!V$4,'[1]INTERNAL PARAMETERS-1'!$B$5:$J$44,9,FALSE)*VFDYLD2!$F236</f>
        <v>0</v>
      </c>
      <c r="W236" s="44">
        <f>VFDYLD1!W236*VLOOKUP(VFDYLD2!W$4,'[1]INTERNAL PARAMETERS-1'!$B$5:$J$44,5,FALSE)*VLOOKUP(VFDYLD2!W$4,'[1]INTERNAL PARAMETERS-1'!$B$5:$J$44,7,FALSE)*VFDYLD2!$F236 + VFDYLD1!W236*(1-VLOOKUP(VFDYLD2!W$4,'[1]INTERNAL PARAMETERS-1'!$B$5:$J$44,5,FALSE))*VLOOKUP(VFDYLD2!W$4,'[1]INTERNAL PARAMETERS-1'!$B$5:$J$44,9,FALSE)*VFDYLD2!$F236</f>
        <v>0</v>
      </c>
      <c r="X236" s="44">
        <f>VFDYLD1!X236*VLOOKUP(VFDYLD2!X$4,'[1]INTERNAL PARAMETERS-1'!$B$5:$J$44,5,FALSE)*VLOOKUP(VFDYLD2!X$4,'[1]INTERNAL PARAMETERS-1'!$B$5:$J$44,7,FALSE)*VFDYLD2!$F236 + VFDYLD1!X236*(1-VLOOKUP(VFDYLD2!X$4,'[1]INTERNAL PARAMETERS-1'!$B$5:$J$44,5,FALSE))*VLOOKUP(VFDYLD2!X$4,'[1]INTERNAL PARAMETERS-1'!$B$5:$J$44,9,FALSE)*VFDYLD2!$F236</f>
        <v>0</v>
      </c>
      <c r="Y236" s="44">
        <f>VFDYLD1!Y236*VLOOKUP(VFDYLD2!Y$4,'[1]INTERNAL PARAMETERS-1'!$B$5:$J$44,5,FALSE)*VLOOKUP(VFDYLD2!Y$4,'[1]INTERNAL PARAMETERS-1'!$B$5:$J$44,7,FALSE)*VFDYLD2!$F236 + VFDYLD1!Y236*(1-VLOOKUP(VFDYLD2!Y$4,'[1]INTERNAL PARAMETERS-1'!$B$5:$J$44,5,FALSE))*VLOOKUP(VFDYLD2!Y$4,'[1]INTERNAL PARAMETERS-1'!$B$5:$J$44,9,FALSE)*VFDYLD2!$F236</f>
        <v>0</v>
      </c>
      <c r="Z236" s="44">
        <f>VFDYLD1!Z236*VLOOKUP(VFDYLD2!Z$4,'[1]INTERNAL PARAMETERS-1'!$B$5:$J$44,5,FALSE)*VLOOKUP(VFDYLD2!Z$4,'[1]INTERNAL PARAMETERS-1'!$B$5:$J$44,7,FALSE)*VFDYLD2!$F236 + VFDYLD1!Z236*(1-VLOOKUP(VFDYLD2!Z$4,'[1]INTERNAL PARAMETERS-1'!$B$5:$J$44,5,FALSE))*VLOOKUP(VFDYLD2!Z$4,'[1]INTERNAL PARAMETERS-1'!$B$5:$J$44,9,FALSE)*VFDYLD2!$F236</f>
        <v>0</v>
      </c>
      <c r="AA236" s="44">
        <f>VFDYLD1!AA236*VLOOKUP(VFDYLD2!AA$4,'[1]INTERNAL PARAMETERS-1'!$B$5:$J$44,5,FALSE)*VLOOKUP(VFDYLD2!AA$4,'[1]INTERNAL PARAMETERS-1'!$B$5:$J$44,7,FALSE)*VFDYLD2!$F236 + VFDYLD1!AA236*(1-VLOOKUP(VFDYLD2!AA$4,'[1]INTERNAL PARAMETERS-1'!$B$5:$J$44,5,FALSE))*VLOOKUP(VFDYLD2!AA$4,'[1]INTERNAL PARAMETERS-1'!$B$5:$J$44,9,FALSE)*VFDYLD2!$F236</f>
        <v>0</v>
      </c>
      <c r="AB236" s="44">
        <f>VFDYLD1!AB236*VLOOKUP(VFDYLD2!AB$4,'[1]INTERNAL PARAMETERS-1'!$B$5:$J$44,5,FALSE)*VLOOKUP(VFDYLD2!AB$4,'[1]INTERNAL PARAMETERS-1'!$B$5:$J$44,7,FALSE)*VFDYLD2!$F236 + VFDYLD1!AB236*(1-VLOOKUP(VFDYLD2!AB$4,'[1]INTERNAL PARAMETERS-1'!$B$5:$J$44,5,FALSE))*VLOOKUP(VFDYLD2!AB$4,'[1]INTERNAL PARAMETERS-1'!$B$5:$J$44,9,FALSE)*VFDYLD2!$F236</f>
        <v>0</v>
      </c>
      <c r="AC236" s="44">
        <f>VFDYLD1!AC236*VLOOKUP(VFDYLD2!AC$4,'[1]INTERNAL PARAMETERS-1'!$B$5:$J$44,5,FALSE)*VLOOKUP(VFDYLD2!AC$4,'[1]INTERNAL PARAMETERS-1'!$B$5:$J$44,7,FALSE)*VFDYLD2!$F236 + VFDYLD1!AC236*(1-VLOOKUP(VFDYLD2!AC$4,'[1]INTERNAL PARAMETERS-1'!$B$5:$J$44,5,FALSE))*VLOOKUP(VFDYLD2!AC$4,'[1]INTERNAL PARAMETERS-1'!$B$5:$J$44,9,FALSE)*VFDYLD2!$F236</f>
        <v>0</v>
      </c>
      <c r="AD236" s="44">
        <f>VFDYLD1!AD236*VLOOKUP(VFDYLD2!AD$4,'[1]INTERNAL PARAMETERS-1'!$B$5:$J$44,5,FALSE)*VLOOKUP(VFDYLD2!AD$4,'[1]INTERNAL PARAMETERS-1'!$B$5:$J$44,7,FALSE)*VFDYLD2!$F236 + VFDYLD1!AD236*(1-VLOOKUP(VFDYLD2!AD$4,'[1]INTERNAL PARAMETERS-1'!$B$5:$J$44,5,FALSE))*VLOOKUP(VFDYLD2!AD$4,'[1]INTERNAL PARAMETERS-1'!$B$5:$J$44,9,FALSE)*VFDYLD2!$F236</f>
        <v>0</v>
      </c>
      <c r="AE236" s="44">
        <f>VFDYLD1!AE236*VLOOKUP(VFDYLD2!AE$4,'[1]INTERNAL PARAMETERS-1'!$B$5:$J$44,5,FALSE)*VLOOKUP(VFDYLD2!AE$4,'[1]INTERNAL PARAMETERS-1'!$B$5:$J$44,7,FALSE)*VFDYLD2!$F236 + VFDYLD1!AE236*(1-VLOOKUP(VFDYLD2!AE$4,'[1]INTERNAL PARAMETERS-1'!$B$5:$J$44,5,FALSE))*VLOOKUP(VFDYLD2!AE$4,'[1]INTERNAL PARAMETERS-1'!$B$5:$J$44,9,FALSE)*VFDYLD2!$F236</f>
        <v>0</v>
      </c>
      <c r="AF236" s="44">
        <f>VFDYLD1!AF236*VLOOKUP(VFDYLD2!AF$4,'[1]INTERNAL PARAMETERS-1'!$B$5:$J$44,5,FALSE)*VLOOKUP(VFDYLD2!AF$4,'[1]INTERNAL PARAMETERS-1'!$B$5:$J$44,7,FALSE)*VFDYLD2!$F236 + VFDYLD1!AF236*(1-VLOOKUP(VFDYLD2!AF$4,'[1]INTERNAL PARAMETERS-1'!$B$5:$J$44,5,FALSE))*VLOOKUP(VFDYLD2!AF$4,'[1]INTERNAL PARAMETERS-1'!$B$5:$J$44,9,FALSE)*VFDYLD2!$F236</f>
        <v>0</v>
      </c>
      <c r="AG236" s="44">
        <f>VFDYLD1!AG236*VLOOKUP(VFDYLD2!AG$4,'[1]INTERNAL PARAMETERS-1'!$B$5:$J$44,5,FALSE)*VLOOKUP(VFDYLD2!AG$4,'[1]INTERNAL PARAMETERS-1'!$B$5:$J$44,7,FALSE)*VFDYLD2!$F236 + VFDYLD1!AG236*(1-VLOOKUP(VFDYLD2!AG$4,'[1]INTERNAL PARAMETERS-1'!$B$5:$J$44,5,FALSE))*VLOOKUP(VFDYLD2!AG$4,'[1]INTERNAL PARAMETERS-1'!$B$5:$J$44,9,FALSE)*VFDYLD2!$F236</f>
        <v>0</v>
      </c>
      <c r="AH236" s="44">
        <f>VFDYLD1!AH236*VLOOKUP(VFDYLD2!AH$4,'[1]INTERNAL PARAMETERS-1'!$B$5:$J$44,5,FALSE)*VLOOKUP(VFDYLD2!AH$4,'[1]INTERNAL PARAMETERS-1'!$B$5:$J$44,7,FALSE)*VFDYLD2!$F236 + VFDYLD1!AH236*(1-VLOOKUP(VFDYLD2!AH$4,'[1]INTERNAL PARAMETERS-1'!$B$5:$J$44,5,FALSE))*VLOOKUP(VFDYLD2!AH$4,'[1]INTERNAL PARAMETERS-1'!$B$5:$J$44,9,FALSE)*VFDYLD2!$F236</f>
        <v>0</v>
      </c>
      <c r="AI236" s="44">
        <f>VFDYLD1!AI236*VLOOKUP(VFDYLD2!AI$4,'[1]INTERNAL PARAMETERS-1'!$B$5:$J$44,5,FALSE)*VLOOKUP(VFDYLD2!AI$4,'[1]INTERNAL PARAMETERS-1'!$B$5:$J$44,7,FALSE)*VFDYLD2!$F236 + VFDYLD1!AI236*(1-VLOOKUP(VFDYLD2!AI$4,'[1]INTERNAL PARAMETERS-1'!$B$5:$J$44,5,FALSE))*VLOOKUP(VFDYLD2!AI$4,'[1]INTERNAL PARAMETERS-1'!$B$5:$J$44,9,FALSE)*VFDYLD2!$F236</f>
        <v>0</v>
      </c>
      <c r="AJ236" s="44">
        <f>VFDYLD1!AJ236*VLOOKUP(VFDYLD2!AJ$4,'[1]INTERNAL PARAMETERS-1'!$B$5:$J$44,5,FALSE)*VLOOKUP(VFDYLD2!AJ$4,'[1]INTERNAL PARAMETERS-1'!$B$5:$J$44,7,FALSE)*VFDYLD2!$F236 + VFDYLD1!AJ236*(1-VLOOKUP(VFDYLD2!AJ$4,'[1]INTERNAL PARAMETERS-1'!$B$5:$J$44,5,FALSE))*VLOOKUP(VFDYLD2!AJ$4,'[1]INTERNAL PARAMETERS-1'!$B$5:$J$44,9,FALSE)*VFDYLD2!$F236</f>
        <v>0</v>
      </c>
      <c r="AK236" s="44">
        <f>VFDYLD1!AK236*VLOOKUP(VFDYLD2!AK$4,'[1]INTERNAL PARAMETERS-1'!$B$5:$J$44,5,FALSE)*VLOOKUP(VFDYLD2!AK$4,'[1]INTERNAL PARAMETERS-1'!$B$5:$J$44,7,FALSE)*VFDYLD2!$F236 + VFDYLD1!AK236*(1-VLOOKUP(VFDYLD2!AK$4,'[1]INTERNAL PARAMETERS-1'!$B$5:$J$44,5,FALSE))*VLOOKUP(VFDYLD2!AK$4,'[1]INTERNAL PARAMETERS-1'!$B$5:$J$44,9,FALSE)*VFDYLD2!$F236</f>
        <v>0</v>
      </c>
      <c r="AL236" s="44">
        <f>VFDYLD1!AL236*VLOOKUP(VFDYLD2!AL$4,'[1]INTERNAL PARAMETERS-1'!$B$5:$J$44,5,FALSE)*VLOOKUP(VFDYLD2!AL$4,'[1]INTERNAL PARAMETERS-1'!$B$5:$J$44,7,FALSE)*VFDYLD2!$F236 + VFDYLD1!AL236*(1-VLOOKUP(VFDYLD2!AL$4,'[1]INTERNAL PARAMETERS-1'!$B$5:$J$44,5,FALSE))*VLOOKUP(VFDYLD2!AL$4,'[1]INTERNAL PARAMETERS-1'!$B$5:$J$44,9,FALSE)*VFDYLD2!$F236</f>
        <v>0</v>
      </c>
      <c r="AM236" s="44">
        <f>VFDYLD1!AM236*VLOOKUP(VFDYLD2!AM$4,'[1]INTERNAL PARAMETERS-1'!$B$5:$J$44,5,FALSE)*VLOOKUP(VFDYLD2!AM$4,'[1]INTERNAL PARAMETERS-1'!$B$5:$J$44,7,FALSE)*VFDYLD2!$F236 + VFDYLD1!AM236*(1-VLOOKUP(VFDYLD2!AM$4,'[1]INTERNAL PARAMETERS-1'!$B$5:$J$44,5,FALSE))*VLOOKUP(VFDYLD2!AM$4,'[1]INTERNAL PARAMETERS-1'!$B$5:$J$44,9,FALSE)*VFDYLD2!$F236</f>
        <v>0</v>
      </c>
      <c r="AN236" s="44">
        <f>VFDYLD1!AN236*VLOOKUP(VFDYLD2!AN$4,'[1]INTERNAL PARAMETERS-1'!$B$5:$J$44,5,FALSE)*VLOOKUP(VFDYLD2!AN$4,'[1]INTERNAL PARAMETERS-1'!$B$5:$J$44,7,FALSE)*VFDYLD2!$F236 + VFDYLD1!AN236*(1-VLOOKUP(VFDYLD2!AN$4,'[1]INTERNAL PARAMETERS-1'!$B$5:$J$44,5,FALSE))*VLOOKUP(VFDYLD2!AN$4,'[1]INTERNAL PARAMETERS-1'!$B$5:$J$44,9,FALSE)*VFDYLD2!$F236</f>
        <v>0</v>
      </c>
      <c r="AO236" s="44">
        <f>VFDYLD1!AO236*VLOOKUP(VFDYLD2!AO$4,'[1]INTERNAL PARAMETERS-1'!$B$5:$J$44,5,FALSE)*VLOOKUP(VFDYLD2!AO$4,'[1]INTERNAL PARAMETERS-1'!$B$5:$J$44,7,FALSE)*VFDYLD2!$F236 + VFDYLD1!AO236*(1-VLOOKUP(VFDYLD2!AO$4,'[1]INTERNAL PARAMETERS-1'!$B$5:$J$44,5,FALSE))*VLOOKUP(VFDYLD2!AO$4,'[1]INTERNAL PARAMETERS-1'!$B$5:$J$44,9,FALSE)*VFDYLD2!$F236</f>
        <v>0</v>
      </c>
      <c r="AP236" s="44">
        <f>VFDYLD1!AP236*VLOOKUP(VFDYLD2!AP$4,'[1]INTERNAL PARAMETERS-1'!$B$5:$J$44,5,FALSE)*VLOOKUP(VFDYLD2!AP$4,'[1]INTERNAL PARAMETERS-1'!$B$5:$J$44,7,FALSE)*VFDYLD2!$F236 + VFDYLD1!AP236*(1-VLOOKUP(VFDYLD2!AP$4,'[1]INTERNAL PARAMETERS-1'!$B$5:$J$44,5,FALSE))*VLOOKUP(VFDYLD2!AP$4,'[1]INTERNAL PARAMETERS-1'!$B$5:$J$44,9,FALSE)*VFDYLD2!$F236</f>
        <v>0</v>
      </c>
      <c r="AQ236" s="44">
        <f>VFDYLD1!AQ236*VLOOKUP(VFDYLD2!AQ$4,'[1]INTERNAL PARAMETERS-1'!$B$5:$J$44,5,FALSE)*VLOOKUP(VFDYLD2!AQ$4,'[1]INTERNAL PARAMETERS-1'!$B$5:$J$44,7,FALSE)*VFDYLD2!$F236 + VFDYLD1!AQ236*(1-VLOOKUP(VFDYLD2!AQ$4,'[1]INTERNAL PARAMETERS-1'!$B$5:$J$44,5,FALSE))*VLOOKUP(VFDYLD2!AQ$4,'[1]INTERNAL PARAMETERS-1'!$B$5:$J$44,9,FALSE)*VFDYLD2!$F236</f>
        <v>0</v>
      </c>
      <c r="AR236" s="44">
        <f>VFDYLD1!AR236*VLOOKUP(VFDYLD2!AR$4,'[1]INTERNAL PARAMETERS-1'!$B$5:$J$44,5,FALSE)*VLOOKUP(VFDYLD2!AR$4,'[1]INTERNAL PARAMETERS-1'!$B$5:$J$44,7,FALSE)*VFDYLD2!$F236 + VFDYLD1!AR236*(1-VLOOKUP(VFDYLD2!AR$4,'[1]INTERNAL PARAMETERS-1'!$B$5:$J$44,5,FALSE))*VLOOKUP(VFDYLD2!AR$4,'[1]INTERNAL PARAMETERS-1'!$B$5:$J$44,9,FALSE)*VFDYLD2!$F236</f>
        <v>0</v>
      </c>
      <c r="AS236" s="44">
        <f>VFDYLD1!AS236*VLOOKUP(VFDYLD2!AS$4,'[1]INTERNAL PARAMETERS-1'!$B$5:$J$44,5,FALSE)*VLOOKUP(VFDYLD2!AS$4,'[1]INTERNAL PARAMETERS-1'!$B$5:$J$44,7,FALSE)*VFDYLD2!$F236 + VFDYLD1!AS236*(1-VLOOKUP(VFDYLD2!AS$4,'[1]INTERNAL PARAMETERS-1'!$B$5:$J$44,5,FALSE))*VLOOKUP(VFDYLD2!AS$4,'[1]INTERNAL PARAMETERS-1'!$B$5:$J$44,9,FALSE)*VFDYLD2!$F236</f>
        <v>0</v>
      </c>
      <c r="AT236" s="43">
        <f>VFDYLD1!AT236*VLOOKUP(VFDYLD2!AT$4,'[1]INTERNAL PARAMETERS-1'!$B$5:$J$44,5,FALSE)*VLOOKUP(VFDYLD2!AT$4,'[1]INTERNAL PARAMETERS-1'!$B$5:$J$44,7,FALSE)*VFDYLD2!$F236 + VFDYLD1!AT236*(1-VLOOKUP(VFDYLD2!AT$4,'[1]INTERNAL PARAMETERS-1'!$B$5:$J$44,5,FALSE))*VLOOKUP(VFDYLD2!AT$4,'[1]INTERNAL PARAMETERS-1'!$B$5:$J$44,9,FALSE)*VFDYLD2!$F236</f>
        <v>0</v>
      </c>
      <c r="AU236" s="45">
        <f>VFDYLD1!AU236*VLOOKUP(VFDYLD2!AU$4,'[1]INTERNAL PARAMETERS-1'!$B$5:$J$44,5,FALSE)*VLOOKUP(VFDYLD2!AU$4,'[1]INTERNAL PARAMETERS-1'!$B$5:$J$44,6,FALSE)*VLOOKUP(VFDYLD2!AU$4,'[1]INTERNAL PARAMETERS-1'!$B$5:$J$44,3,FALSE) + VFDYLD1!AU236*(1-VLOOKUP(VFDYLD2!AU$4,'[1]INTERNAL PARAMETERS-1'!$B$5:$J$44,5,FALSE))*VLOOKUP(VFDYLD2!AU$4,'[1]INTERNAL PARAMETERS-1'!$B$5:$J$44,8,FALSE)*VLOOKUP(VFDYLD2!AU$4,'[1]INTERNAL PARAMETERS-1'!$B$5:$J$44,3,FALSE)</f>
        <v>0</v>
      </c>
      <c r="AV236" s="44">
        <f>VFDYLD1!AV236*VLOOKUP(VFDYLD2!AV$4,'[1]INTERNAL PARAMETERS-1'!$B$5:$J$44,5,FALSE)*VLOOKUP(VFDYLD2!AV$4,'[1]INTERNAL PARAMETERS-1'!$B$5:$J$44,6,FALSE)*VLOOKUP(VFDYLD2!AV$4,'[1]INTERNAL PARAMETERS-1'!$B$5:$J$44,3,FALSE) + VFDYLD1!AV236*(1-VLOOKUP(VFDYLD2!AV$4,'[1]INTERNAL PARAMETERS-1'!$B$5:$J$44,5,FALSE))*VLOOKUP(VFDYLD2!AV$4,'[1]INTERNAL PARAMETERS-1'!$B$5:$J$44,8,FALSE)*VLOOKUP(VFDYLD2!AV$4,'[1]INTERNAL PARAMETERS-1'!$B$5:$J$44,3,FALSE)</f>
        <v>0</v>
      </c>
      <c r="AW236" s="44">
        <f>VFDYLD1!AW236*VLOOKUP(VFDYLD2!AW$4,'[1]INTERNAL PARAMETERS-1'!$B$5:$J$44,5,FALSE)*VLOOKUP(VFDYLD2!AW$4,'[1]INTERNAL PARAMETERS-1'!$B$5:$J$44,6,FALSE)*VLOOKUP(VFDYLD2!AW$4,'[1]INTERNAL PARAMETERS-1'!$B$5:$J$44,3,FALSE) + VFDYLD1!AW236*(1-VLOOKUP(VFDYLD2!AW$4,'[1]INTERNAL PARAMETERS-1'!$B$5:$J$44,5,FALSE))*VLOOKUP(VFDYLD2!AW$4,'[1]INTERNAL PARAMETERS-1'!$B$5:$J$44,8,FALSE)*VLOOKUP(VFDYLD2!AW$4,'[1]INTERNAL PARAMETERS-1'!$B$5:$J$44,3,FALSE)</f>
        <v>0</v>
      </c>
      <c r="AX236" s="44">
        <f>VFDYLD1!AX236*VLOOKUP(VFDYLD2!AX$4,'[1]INTERNAL PARAMETERS-1'!$B$5:$J$44,5,FALSE)*VLOOKUP(VFDYLD2!AX$4,'[1]INTERNAL PARAMETERS-1'!$B$5:$J$44,6,FALSE)*VLOOKUP(VFDYLD2!AX$4,'[1]INTERNAL PARAMETERS-1'!$B$5:$J$44,3,FALSE) + VFDYLD1!AX236*(1-VLOOKUP(VFDYLD2!AX$4,'[1]INTERNAL PARAMETERS-1'!$B$5:$J$44,5,FALSE))*VLOOKUP(VFDYLD2!AX$4,'[1]INTERNAL PARAMETERS-1'!$B$5:$J$44,8,FALSE)*VLOOKUP(VFDYLD2!AX$4,'[1]INTERNAL PARAMETERS-1'!$B$5:$J$44,3,FALSE)</f>
        <v>0</v>
      </c>
      <c r="AY236" s="44">
        <f>VFDYLD1!AY236*VLOOKUP(VFDYLD2!AY$4,'[1]INTERNAL PARAMETERS-1'!$B$5:$J$44,5,FALSE)*VLOOKUP(VFDYLD2!AY$4,'[1]INTERNAL PARAMETERS-1'!$B$5:$J$44,6,FALSE)*VLOOKUP(VFDYLD2!AY$4,'[1]INTERNAL PARAMETERS-1'!$B$5:$J$44,3,FALSE) + VFDYLD1!AY236*(1-VLOOKUP(VFDYLD2!AY$4,'[1]INTERNAL PARAMETERS-1'!$B$5:$J$44,5,FALSE))*VLOOKUP(VFDYLD2!AY$4,'[1]INTERNAL PARAMETERS-1'!$B$5:$J$44,8,FALSE)*VLOOKUP(VFDYLD2!AY$4,'[1]INTERNAL PARAMETERS-1'!$B$5:$J$44,3,FALSE)</f>
        <v>0</v>
      </c>
      <c r="AZ236" s="44">
        <f>VFDYLD1!AZ236*VLOOKUP(VFDYLD2!AZ$4,'[1]INTERNAL PARAMETERS-1'!$B$5:$J$44,5,FALSE)*VLOOKUP(VFDYLD2!AZ$4,'[1]INTERNAL PARAMETERS-1'!$B$5:$J$44,6,FALSE)*VLOOKUP(VFDYLD2!AZ$4,'[1]INTERNAL PARAMETERS-1'!$B$5:$J$44,3,FALSE) + VFDYLD1!AZ236*(1-VLOOKUP(VFDYLD2!AZ$4,'[1]INTERNAL PARAMETERS-1'!$B$5:$J$44,5,FALSE))*VLOOKUP(VFDYLD2!AZ$4,'[1]INTERNAL PARAMETERS-1'!$B$5:$J$44,8,FALSE)*VLOOKUP(VFDYLD2!AZ$4,'[1]INTERNAL PARAMETERS-1'!$B$5:$J$44,3,FALSE)</f>
        <v>0</v>
      </c>
      <c r="BA236" s="44">
        <f>VFDYLD1!BA236*VLOOKUP(VFDYLD2!BA$4,'[1]INTERNAL PARAMETERS-1'!$B$5:$J$44,5,FALSE)*VLOOKUP(VFDYLD2!BA$4,'[1]INTERNAL PARAMETERS-1'!$B$5:$J$44,6,FALSE)*VLOOKUP(VFDYLD2!BA$4,'[1]INTERNAL PARAMETERS-1'!$B$5:$J$44,3,FALSE) + VFDYLD1!BA236*(1-VLOOKUP(VFDYLD2!BA$4,'[1]INTERNAL PARAMETERS-1'!$B$5:$J$44,5,FALSE))*VLOOKUP(VFDYLD2!BA$4,'[1]INTERNAL PARAMETERS-1'!$B$5:$J$44,8,FALSE)*VLOOKUP(VFDYLD2!BA$4,'[1]INTERNAL PARAMETERS-1'!$B$5:$J$44,3,FALSE)</f>
        <v>0</v>
      </c>
      <c r="BB236" s="44">
        <f>VFDYLD1!BB236*VLOOKUP(VFDYLD2!BB$4,'[1]INTERNAL PARAMETERS-1'!$B$5:$J$44,5,FALSE)*VLOOKUP(VFDYLD2!BB$4,'[1]INTERNAL PARAMETERS-1'!$B$5:$J$44,6,FALSE)*VLOOKUP(VFDYLD2!BB$4,'[1]INTERNAL PARAMETERS-1'!$B$5:$J$44,3,FALSE) + VFDYLD1!BB236*(1-VLOOKUP(VFDYLD2!BB$4,'[1]INTERNAL PARAMETERS-1'!$B$5:$J$44,5,FALSE))*VLOOKUP(VFDYLD2!BB$4,'[1]INTERNAL PARAMETERS-1'!$B$5:$J$44,8,FALSE)*VLOOKUP(VFDYLD2!BB$4,'[1]INTERNAL PARAMETERS-1'!$B$5:$J$44,3,FALSE)</f>
        <v>0</v>
      </c>
      <c r="BC236" s="44">
        <f>VFDYLD1!BC236*VLOOKUP(VFDYLD2!BC$4,'[1]INTERNAL PARAMETERS-1'!$B$5:$J$44,5,FALSE)*VLOOKUP(VFDYLD2!BC$4,'[1]INTERNAL PARAMETERS-1'!$B$5:$J$44,6,FALSE)*VLOOKUP(VFDYLD2!BC$4,'[1]INTERNAL PARAMETERS-1'!$B$5:$J$44,3,FALSE) + VFDYLD1!BC236*(1-VLOOKUP(VFDYLD2!BC$4,'[1]INTERNAL PARAMETERS-1'!$B$5:$J$44,5,FALSE))*VLOOKUP(VFDYLD2!BC$4,'[1]INTERNAL PARAMETERS-1'!$B$5:$J$44,8,FALSE)*VLOOKUP(VFDYLD2!BC$4,'[1]INTERNAL PARAMETERS-1'!$B$5:$J$44,3,FALSE)</f>
        <v>0</v>
      </c>
      <c r="BD236" s="44">
        <f>VFDYLD1!BD236*VLOOKUP(VFDYLD2!BD$4,'[1]INTERNAL PARAMETERS-1'!$B$5:$J$44,5,FALSE)*VLOOKUP(VFDYLD2!BD$4,'[1]INTERNAL PARAMETERS-1'!$B$5:$J$44,6,FALSE)*VLOOKUP(VFDYLD2!BD$4,'[1]INTERNAL PARAMETERS-1'!$B$5:$J$44,3,FALSE) + VFDYLD1!BD236*(1-VLOOKUP(VFDYLD2!BD$4,'[1]INTERNAL PARAMETERS-1'!$B$5:$J$44,5,FALSE))*VLOOKUP(VFDYLD2!BD$4,'[1]INTERNAL PARAMETERS-1'!$B$5:$J$44,8,FALSE)*VLOOKUP(VFDYLD2!BD$4,'[1]INTERNAL PARAMETERS-1'!$B$5:$J$44,3,FALSE)</f>
        <v>0</v>
      </c>
      <c r="BE236" s="44">
        <f>VFDYLD1!BE236*VLOOKUP(VFDYLD2!BE$4,'[1]INTERNAL PARAMETERS-1'!$B$5:$J$44,5,FALSE)*VLOOKUP(VFDYLD2!BE$4,'[1]INTERNAL PARAMETERS-1'!$B$5:$J$44,6,FALSE)*VLOOKUP(VFDYLD2!BE$4,'[1]INTERNAL PARAMETERS-1'!$B$5:$J$44,3,FALSE) + VFDYLD1!BE236*(1-VLOOKUP(VFDYLD2!BE$4,'[1]INTERNAL PARAMETERS-1'!$B$5:$J$44,5,FALSE))*VLOOKUP(VFDYLD2!BE$4,'[1]INTERNAL PARAMETERS-1'!$B$5:$J$44,8,FALSE)*VLOOKUP(VFDYLD2!BE$4,'[1]INTERNAL PARAMETERS-1'!$B$5:$J$44,3,FALSE)</f>
        <v>0</v>
      </c>
      <c r="BF236" s="44">
        <f>VFDYLD1!BF236*VLOOKUP(VFDYLD2!BF$4,'[1]INTERNAL PARAMETERS-1'!$B$5:$J$44,5,FALSE)*VLOOKUP(VFDYLD2!BF$4,'[1]INTERNAL PARAMETERS-1'!$B$5:$J$44,6,FALSE)*VLOOKUP(VFDYLD2!BF$4,'[1]INTERNAL PARAMETERS-1'!$B$5:$J$44,3,FALSE) + VFDYLD1!BF236*(1-VLOOKUP(VFDYLD2!BF$4,'[1]INTERNAL PARAMETERS-1'!$B$5:$J$44,5,FALSE))*VLOOKUP(VFDYLD2!BF$4,'[1]INTERNAL PARAMETERS-1'!$B$5:$J$44,8,FALSE)*VLOOKUP(VFDYLD2!BF$4,'[1]INTERNAL PARAMETERS-1'!$B$5:$J$44,3,FALSE)</f>
        <v>0</v>
      </c>
      <c r="BG236" s="44">
        <f>VFDYLD1!BG236*VLOOKUP(VFDYLD2!BG$4,'[1]INTERNAL PARAMETERS-1'!$B$5:$J$44,5,FALSE)*VLOOKUP(VFDYLD2!BG$4,'[1]INTERNAL PARAMETERS-1'!$B$5:$J$44,6,FALSE)*VLOOKUP(VFDYLD2!BG$4,'[1]INTERNAL PARAMETERS-1'!$B$5:$J$44,3,FALSE) + VFDYLD1!BG236*(1-VLOOKUP(VFDYLD2!BG$4,'[1]INTERNAL PARAMETERS-1'!$B$5:$J$44,5,FALSE))*VLOOKUP(VFDYLD2!BG$4,'[1]INTERNAL PARAMETERS-1'!$B$5:$J$44,8,FALSE)*VLOOKUP(VFDYLD2!BG$4,'[1]INTERNAL PARAMETERS-1'!$B$5:$J$44,3,FALSE)</f>
        <v>0</v>
      </c>
      <c r="BH236" s="44">
        <f>VFDYLD1!BH236*VLOOKUP(VFDYLD2!BH$4,'[1]INTERNAL PARAMETERS-1'!$B$5:$J$44,5,FALSE)*VLOOKUP(VFDYLD2!BH$4,'[1]INTERNAL PARAMETERS-1'!$B$5:$J$44,6,FALSE)*VLOOKUP(VFDYLD2!BH$4,'[1]INTERNAL PARAMETERS-1'!$B$5:$J$44,3,FALSE) + VFDYLD1!BH236*(1-VLOOKUP(VFDYLD2!BH$4,'[1]INTERNAL PARAMETERS-1'!$B$5:$J$44,5,FALSE))*VLOOKUP(VFDYLD2!BH$4,'[1]INTERNAL PARAMETERS-1'!$B$5:$J$44,8,FALSE)*VLOOKUP(VFDYLD2!BH$4,'[1]INTERNAL PARAMETERS-1'!$B$5:$J$44,3,FALSE)</f>
        <v>0</v>
      </c>
      <c r="BI236" s="44">
        <f>VFDYLD1!BI236*VLOOKUP(VFDYLD2!BI$4,'[1]INTERNAL PARAMETERS-1'!$B$5:$J$44,5,FALSE)*VLOOKUP(VFDYLD2!BI$4,'[1]INTERNAL PARAMETERS-1'!$B$5:$J$44,6,FALSE)*VLOOKUP(VFDYLD2!BI$4,'[1]INTERNAL PARAMETERS-1'!$B$5:$J$44,3,FALSE) + VFDYLD1!BI236*(1-VLOOKUP(VFDYLD2!BI$4,'[1]INTERNAL PARAMETERS-1'!$B$5:$J$44,5,FALSE))*VLOOKUP(VFDYLD2!BI$4,'[1]INTERNAL PARAMETERS-1'!$B$5:$J$44,8,FALSE)*VLOOKUP(VFDYLD2!BI$4,'[1]INTERNAL PARAMETERS-1'!$B$5:$J$44,3,FALSE)</f>
        <v>0</v>
      </c>
      <c r="BJ236" s="44">
        <f>VFDYLD1!BJ236*VLOOKUP(VFDYLD2!BJ$4,'[1]INTERNAL PARAMETERS-1'!$B$5:$J$44,5,FALSE)*VLOOKUP(VFDYLD2!BJ$4,'[1]INTERNAL PARAMETERS-1'!$B$5:$J$44,6,FALSE)*VLOOKUP(VFDYLD2!BJ$4,'[1]INTERNAL PARAMETERS-1'!$B$5:$J$44,3,FALSE) + VFDYLD1!BJ236*(1-VLOOKUP(VFDYLD2!BJ$4,'[1]INTERNAL PARAMETERS-1'!$B$5:$J$44,5,FALSE))*VLOOKUP(VFDYLD2!BJ$4,'[1]INTERNAL PARAMETERS-1'!$B$5:$J$44,8,FALSE)*VLOOKUP(VFDYLD2!BJ$4,'[1]INTERNAL PARAMETERS-1'!$B$5:$J$44,3,FALSE)</f>
        <v>0</v>
      </c>
      <c r="BK236" s="44">
        <f>VFDYLD1!BK236*VLOOKUP(VFDYLD2!BK$4,'[1]INTERNAL PARAMETERS-1'!$B$5:$J$44,5,FALSE)*VLOOKUP(VFDYLD2!BK$4,'[1]INTERNAL PARAMETERS-1'!$B$5:$J$44,6,FALSE)*VLOOKUP(VFDYLD2!BK$4,'[1]INTERNAL PARAMETERS-1'!$B$5:$J$44,3,FALSE) + VFDYLD1!BK236*(1-VLOOKUP(VFDYLD2!BK$4,'[1]INTERNAL PARAMETERS-1'!$B$5:$J$44,5,FALSE))*VLOOKUP(VFDYLD2!BK$4,'[1]INTERNAL PARAMETERS-1'!$B$5:$J$44,8,FALSE)*VLOOKUP(VFDYLD2!BK$4,'[1]INTERNAL PARAMETERS-1'!$B$5:$J$44,3,FALSE)</f>
        <v>0</v>
      </c>
      <c r="BL236" s="44">
        <f>VFDYLD1!BL236*VLOOKUP(VFDYLD2!BL$4,'[1]INTERNAL PARAMETERS-1'!$B$5:$J$44,5,FALSE)*VLOOKUP(VFDYLD2!BL$4,'[1]INTERNAL PARAMETERS-1'!$B$5:$J$44,6,FALSE)*VLOOKUP(VFDYLD2!BL$4,'[1]INTERNAL PARAMETERS-1'!$B$5:$J$44,3,FALSE) + VFDYLD1!BL236*(1-VLOOKUP(VFDYLD2!BL$4,'[1]INTERNAL PARAMETERS-1'!$B$5:$J$44,5,FALSE))*VLOOKUP(VFDYLD2!BL$4,'[1]INTERNAL PARAMETERS-1'!$B$5:$J$44,8,FALSE)*VLOOKUP(VFDYLD2!BL$4,'[1]INTERNAL PARAMETERS-1'!$B$5:$J$44,3,FALSE)</f>
        <v>0</v>
      </c>
      <c r="BM236" s="44">
        <f>VFDYLD1!BM236*VLOOKUP(VFDYLD2!BM$4,'[1]INTERNAL PARAMETERS-1'!$B$5:$J$44,5,FALSE)*VLOOKUP(VFDYLD2!BM$4,'[1]INTERNAL PARAMETERS-1'!$B$5:$J$44,6,FALSE)*VLOOKUP(VFDYLD2!BM$4,'[1]INTERNAL PARAMETERS-1'!$B$5:$J$44,3,FALSE) + VFDYLD1!BM236*(1-VLOOKUP(VFDYLD2!BM$4,'[1]INTERNAL PARAMETERS-1'!$B$5:$J$44,5,FALSE))*VLOOKUP(VFDYLD2!BM$4,'[1]INTERNAL PARAMETERS-1'!$B$5:$J$44,8,FALSE)*VLOOKUP(VFDYLD2!BM$4,'[1]INTERNAL PARAMETERS-1'!$B$5:$J$44,3,FALSE)</f>
        <v>0</v>
      </c>
      <c r="BN236" s="44">
        <f>VFDYLD1!BN236*VLOOKUP(VFDYLD2!BN$4,'[1]INTERNAL PARAMETERS-1'!$B$5:$J$44,5,FALSE)*VLOOKUP(VFDYLD2!BN$4,'[1]INTERNAL PARAMETERS-1'!$B$5:$J$44,6,FALSE)*VLOOKUP(VFDYLD2!BN$4,'[1]INTERNAL PARAMETERS-1'!$B$5:$J$44,3,FALSE) + VFDYLD1!BN236*(1-VLOOKUP(VFDYLD2!BN$4,'[1]INTERNAL PARAMETERS-1'!$B$5:$J$44,5,FALSE))*VLOOKUP(VFDYLD2!BN$4,'[1]INTERNAL PARAMETERS-1'!$B$5:$J$44,8,FALSE)*VLOOKUP(VFDYLD2!BN$4,'[1]INTERNAL PARAMETERS-1'!$B$5:$J$44,3,FALSE)</f>
        <v>0</v>
      </c>
      <c r="BO236" s="44">
        <f>VFDYLD1!BO236*VLOOKUP(VFDYLD2!BO$4,'[1]INTERNAL PARAMETERS-1'!$B$5:$J$44,5,FALSE)*VLOOKUP(VFDYLD2!BO$4,'[1]INTERNAL PARAMETERS-1'!$B$5:$J$44,6,FALSE)*VLOOKUP(VFDYLD2!BO$4,'[1]INTERNAL PARAMETERS-1'!$B$5:$J$44,3,FALSE) + VFDYLD1!BO236*(1-VLOOKUP(VFDYLD2!BO$4,'[1]INTERNAL PARAMETERS-1'!$B$5:$J$44,5,FALSE))*VLOOKUP(VFDYLD2!BO$4,'[1]INTERNAL PARAMETERS-1'!$B$5:$J$44,8,FALSE)*VLOOKUP(VFDYLD2!BO$4,'[1]INTERNAL PARAMETERS-1'!$B$5:$J$44,3,FALSE)</f>
        <v>0</v>
      </c>
      <c r="BP236" s="44">
        <f>VFDYLD1!BP236*VLOOKUP(VFDYLD2!BP$4,'[1]INTERNAL PARAMETERS-1'!$B$5:$J$44,5,FALSE)*VLOOKUP(VFDYLD2!BP$4,'[1]INTERNAL PARAMETERS-1'!$B$5:$J$44,6,FALSE)*VLOOKUP(VFDYLD2!BP$4,'[1]INTERNAL PARAMETERS-1'!$B$5:$J$44,3,FALSE) + VFDYLD1!BP236*(1-VLOOKUP(VFDYLD2!BP$4,'[1]INTERNAL PARAMETERS-1'!$B$5:$J$44,5,FALSE))*VLOOKUP(VFDYLD2!BP$4,'[1]INTERNAL PARAMETERS-1'!$B$5:$J$44,8,FALSE)*VLOOKUP(VFDYLD2!BP$4,'[1]INTERNAL PARAMETERS-1'!$B$5:$J$44,3,FALSE)</f>
        <v>0</v>
      </c>
      <c r="BQ236" s="44">
        <f>VFDYLD1!BQ236*VLOOKUP(VFDYLD2!BQ$4,'[1]INTERNAL PARAMETERS-1'!$B$5:$J$44,5,FALSE)*VLOOKUP(VFDYLD2!BQ$4,'[1]INTERNAL PARAMETERS-1'!$B$5:$J$44,6,FALSE)*VLOOKUP(VFDYLD2!BQ$4,'[1]INTERNAL PARAMETERS-1'!$B$5:$J$44,3,FALSE) + VFDYLD1!BQ236*(1-VLOOKUP(VFDYLD2!BQ$4,'[1]INTERNAL PARAMETERS-1'!$B$5:$J$44,5,FALSE))*VLOOKUP(VFDYLD2!BQ$4,'[1]INTERNAL PARAMETERS-1'!$B$5:$J$44,8,FALSE)*VLOOKUP(VFDYLD2!BQ$4,'[1]INTERNAL PARAMETERS-1'!$B$5:$J$44,3,FALSE)</f>
        <v>0</v>
      </c>
      <c r="BR236" s="44">
        <f>VFDYLD1!BR236*VLOOKUP(VFDYLD2!BR$4,'[1]INTERNAL PARAMETERS-1'!$B$5:$J$44,5,FALSE)*VLOOKUP(VFDYLD2!BR$4,'[1]INTERNAL PARAMETERS-1'!$B$5:$J$44,6,FALSE)*VLOOKUP(VFDYLD2!BR$4,'[1]INTERNAL PARAMETERS-1'!$B$5:$J$44,3,FALSE) + VFDYLD1!BR236*(1-VLOOKUP(VFDYLD2!BR$4,'[1]INTERNAL PARAMETERS-1'!$B$5:$J$44,5,FALSE))*VLOOKUP(VFDYLD2!BR$4,'[1]INTERNAL PARAMETERS-1'!$B$5:$J$44,8,FALSE)*VLOOKUP(VFDYLD2!BR$4,'[1]INTERNAL PARAMETERS-1'!$B$5:$J$44,3,FALSE)</f>
        <v>0</v>
      </c>
      <c r="BS236" s="44">
        <f>VFDYLD1!BS236*VLOOKUP(VFDYLD2!BS$4,'[1]INTERNAL PARAMETERS-1'!$B$5:$J$44,5,FALSE)*VLOOKUP(VFDYLD2!BS$4,'[1]INTERNAL PARAMETERS-1'!$B$5:$J$44,6,FALSE)*VLOOKUP(VFDYLD2!BS$4,'[1]INTERNAL PARAMETERS-1'!$B$5:$J$44,3,FALSE) + VFDYLD1!BS236*(1-VLOOKUP(VFDYLD2!BS$4,'[1]INTERNAL PARAMETERS-1'!$B$5:$J$44,5,FALSE))*VLOOKUP(VFDYLD2!BS$4,'[1]INTERNAL PARAMETERS-1'!$B$5:$J$44,8,FALSE)*VLOOKUP(VFDYLD2!BS$4,'[1]INTERNAL PARAMETERS-1'!$B$5:$J$44,3,FALSE)</f>
        <v>0</v>
      </c>
      <c r="BT236" s="44">
        <f>VFDYLD1!BT236*VLOOKUP(VFDYLD2!BT$4,'[1]INTERNAL PARAMETERS-1'!$B$5:$J$44,5,FALSE)*VLOOKUP(VFDYLD2!BT$4,'[1]INTERNAL PARAMETERS-1'!$B$5:$J$44,6,FALSE)*VLOOKUP(VFDYLD2!BT$4,'[1]INTERNAL PARAMETERS-1'!$B$5:$J$44,3,FALSE) + VFDYLD1!BT236*(1-VLOOKUP(VFDYLD2!BT$4,'[1]INTERNAL PARAMETERS-1'!$B$5:$J$44,5,FALSE))*VLOOKUP(VFDYLD2!BT$4,'[1]INTERNAL PARAMETERS-1'!$B$5:$J$44,8,FALSE)*VLOOKUP(VFDYLD2!BT$4,'[1]INTERNAL PARAMETERS-1'!$B$5:$J$44,3,FALSE)</f>
        <v>0</v>
      </c>
      <c r="BU236" s="44">
        <f>VFDYLD1!BU236*VLOOKUP(VFDYLD2!BU$4,'[1]INTERNAL PARAMETERS-1'!$B$5:$J$44,5,FALSE)*VLOOKUP(VFDYLD2!BU$4,'[1]INTERNAL PARAMETERS-1'!$B$5:$J$44,6,FALSE)*VLOOKUP(VFDYLD2!BU$4,'[1]INTERNAL PARAMETERS-1'!$B$5:$J$44,3,FALSE) + VFDYLD1!BU236*(1-VLOOKUP(VFDYLD2!BU$4,'[1]INTERNAL PARAMETERS-1'!$B$5:$J$44,5,FALSE))*VLOOKUP(VFDYLD2!BU$4,'[1]INTERNAL PARAMETERS-1'!$B$5:$J$44,8,FALSE)*VLOOKUP(VFDYLD2!BU$4,'[1]INTERNAL PARAMETERS-1'!$B$5:$J$44,3,FALSE)</f>
        <v>0</v>
      </c>
      <c r="BV236" s="44">
        <f>VFDYLD1!BV236*VLOOKUP(VFDYLD2!BV$4,'[1]INTERNAL PARAMETERS-1'!$B$5:$J$44,5,FALSE)*VLOOKUP(VFDYLD2!BV$4,'[1]INTERNAL PARAMETERS-1'!$B$5:$J$44,6,FALSE)*VLOOKUP(VFDYLD2!BV$4,'[1]INTERNAL PARAMETERS-1'!$B$5:$J$44,3,FALSE) + VFDYLD1!BV236*(1-VLOOKUP(VFDYLD2!BV$4,'[1]INTERNAL PARAMETERS-1'!$B$5:$J$44,5,FALSE))*VLOOKUP(VFDYLD2!BV$4,'[1]INTERNAL PARAMETERS-1'!$B$5:$J$44,8,FALSE)*VLOOKUP(VFDYLD2!BV$4,'[1]INTERNAL PARAMETERS-1'!$B$5:$J$44,3,FALSE)</f>
        <v>0</v>
      </c>
      <c r="BW236" s="44">
        <f>VFDYLD1!BW236*VLOOKUP(VFDYLD2!BW$4,'[1]INTERNAL PARAMETERS-1'!$B$5:$J$44,5,FALSE)*VLOOKUP(VFDYLD2!BW$4,'[1]INTERNAL PARAMETERS-1'!$B$5:$J$44,6,FALSE)*VLOOKUP(VFDYLD2!BW$4,'[1]INTERNAL PARAMETERS-1'!$B$5:$J$44,3,FALSE) + VFDYLD1!BW236*(1-VLOOKUP(VFDYLD2!BW$4,'[1]INTERNAL PARAMETERS-1'!$B$5:$J$44,5,FALSE))*VLOOKUP(VFDYLD2!BW$4,'[1]INTERNAL PARAMETERS-1'!$B$5:$J$44,8,FALSE)*VLOOKUP(VFDYLD2!BW$4,'[1]INTERNAL PARAMETERS-1'!$B$5:$J$44,3,FALSE)</f>
        <v>0</v>
      </c>
      <c r="BX236" s="44">
        <f>VFDYLD1!BX236*VLOOKUP(VFDYLD2!BX$4,'[1]INTERNAL PARAMETERS-1'!$B$5:$J$44,5,FALSE)*VLOOKUP(VFDYLD2!BX$4,'[1]INTERNAL PARAMETERS-1'!$B$5:$J$44,6,FALSE)*VLOOKUP(VFDYLD2!BX$4,'[1]INTERNAL PARAMETERS-1'!$B$5:$J$44,3,FALSE) + VFDYLD1!BX236*(1-VLOOKUP(VFDYLD2!BX$4,'[1]INTERNAL PARAMETERS-1'!$B$5:$J$44,5,FALSE))*VLOOKUP(VFDYLD2!BX$4,'[1]INTERNAL PARAMETERS-1'!$B$5:$J$44,8,FALSE)*VLOOKUP(VFDYLD2!BX$4,'[1]INTERNAL PARAMETERS-1'!$B$5:$J$44,3,FALSE)</f>
        <v>0</v>
      </c>
      <c r="BY236" s="44">
        <f>VFDYLD1!BY236*VLOOKUP(VFDYLD2!BY$4,'[1]INTERNAL PARAMETERS-1'!$B$5:$J$44,5,FALSE)*VLOOKUP(VFDYLD2!BY$4,'[1]INTERNAL PARAMETERS-1'!$B$5:$J$44,6,FALSE)*VLOOKUP(VFDYLD2!BY$4,'[1]INTERNAL PARAMETERS-1'!$B$5:$J$44,3,FALSE) + VFDYLD1!BY236*(1-VLOOKUP(VFDYLD2!BY$4,'[1]INTERNAL PARAMETERS-1'!$B$5:$J$44,5,FALSE))*VLOOKUP(VFDYLD2!BY$4,'[1]INTERNAL PARAMETERS-1'!$B$5:$J$44,8,FALSE)*VLOOKUP(VFDYLD2!BY$4,'[1]INTERNAL PARAMETERS-1'!$B$5:$J$44,3,FALSE)</f>
        <v>0</v>
      </c>
      <c r="BZ236" s="44">
        <f>VFDYLD1!BZ236*VLOOKUP(VFDYLD2!BZ$4,'[1]INTERNAL PARAMETERS-1'!$B$5:$J$44,5,FALSE)*VLOOKUP(VFDYLD2!BZ$4,'[1]INTERNAL PARAMETERS-1'!$B$5:$J$44,6,FALSE)*VLOOKUP(VFDYLD2!BZ$4,'[1]INTERNAL PARAMETERS-1'!$B$5:$J$44,3,FALSE) + VFDYLD1!BZ236*(1-VLOOKUP(VFDYLD2!BZ$4,'[1]INTERNAL PARAMETERS-1'!$B$5:$J$44,5,FALSE))*VLOOKUP(VFDYLD2!BZ$4,'[1]INTERNAL PARAMETERS-1'!$B$5:$J$44,8,FALSE)*VLOOKUP(VFDYLD2!BZ$4,'[1]INTERNAL PARAMETERS-1'!$B$5:$J$44,3,FALSE)</f>
        <v>0</v>
      </c>
      <c r="CA236" s="44">
        <f>VFDYLD1!CA236*VLOOKUP(VFDYLD2!CA$4,'[1]INTERNAL PARAMETERS-1'!$B$5:$J$44,5,FALSE)*VLOOKUP(VFDYLD2!CA$4,'[1]INTERNAL PARAMETERS-1'!$B$5:$J$44,6,FALSE)*VLOOKUP(VFDYLD2!CA$4,'[1]INTERNAL PARAMETERS-1'!$B$5:$J$44,3,FALSE) + VFDYLD1!CA236*(1-VLOOKUP(VFDYLD2!CA$4,'[1]INTERNAL PARAMETERS-1'!$B$5:$J$44,5,FALSE))*VLOOKUP(VFDYLD2!CA$4,'[1]INTERNAL PARAMETERS-1'!$B$5:$J$44,8,FALSE)*VLOOKUP(VFDYLD2!CA$4,'[1]INTERNAL PARAMETERS-1'!$B$5:$J$44,3,FALSE)</f>
        <v>0</v>
      </c>
      <c r="CB236" s="44">
        <f>VFDYLD1!CB236*VLOOKUP(VFDYLD2!CB$4,'[1]INTERNAL PARAMETERS-1'!$B$5:$J$44,5,FALSE)*VLOOKUP(VFDYLD2!CB$4,'[1]INTERNAL PARAMETERS-1'!$B$5:$J$44,6,FALSE)*VLOOKUP(VFDYLD2!CB$4,'[1]INTERNAL PARAMETERS-1'!$B$5:$J$44,3,FALSE) + VFDYLD1!CB236*(1-VLOOKUP(VFDYLD2!CB$4,'[1]INTERNAL PARAMETERS-1'!$B$5:$J$44,5,FALSE))*VLOOKUP(VFDYLD2!CB$4,'[1]INTERNAL PARAMETERS-1'!$B$5:$J$44,8,FALSE)*VLOOKUP(VFDYLD2!CB$4,'[1]INTERNAL PARAMETERS-1'!$B$5:$J$44,3,FALSE)</f>
        <v>0</v>
      </c>
      <c r="CC236" s="44">
        <f>VFDYLD1!CC236*VLOOKUP(VFDYLD2!CC$4,'[1]INTERNAL PARAMETERS-1'!$B$5:$J$44,5,FALSE)*VLOOKUP(VFDYLD2!CC$4,'[1]INTERNAL PARAMETERS-1'!$B$5:$J$44,6,FALSE)*VLOOKUP(VFDYLD2!CC$4,'[1]INTERNAL PARAMETERS-1'!$B$5:$J$44,3,FALSE) + VFDYLD1!CC236*(1-VLOOKUP(VFDYLD2!CC$4,'[1]INTERNAL PARAMETERS-1'!$B$5:$J$44,5,FALSE))*VLOOKUP(VFDYLD2!CC$4,'[1]INTERNAL PARAMETERS-1'!$B$5:$J$44,8,FALSE)*VLOOKUP(VFDYLD2!CC$4,'[1]INTERNAL PARAMETERS-1'!$B$5:$J$44,3,FALSE)</f>
        <v>0</v>
      </c>
      <c r="CD236" s="44">
        <f>VFDYLD1!CD236*VLOOKUP(VFDYLD2!CD$4,'[1]INTERNAL PARAMETERS-1'!$B$5:$J$44,5,FALSE)*VLOOKUP(VFDYLD2!CD$4,'[1]INTERNAL PARAMETERS-1'!$B$5:$J$44,6,FALSE)*VLOOKUP(VFDYLD2!CD$4,'[1]INTERNAL PARAMETERS-1'!$B$5:$J$44,3,FALSE) + VFDYLD1!CD236*(1-VLOOKUP(VFDYLD2!CD$4,'[1]INTERNAL PARAMETERS-1'!$B$5:$J$44,5,FALSE))*VLOOKUP(VFDYLD2!CD$4,'[1]INTERNAL PARAMETERS-1'!$B$5:$J$44,8,FALSE)*VLOOKUP(VFDYLD2!CD$4,'[1]INTERNAL PARAMETERS-1'!$B$5:$J$44,3,FALSE)</f>
        <v>0</v>
      </c>
      <c r="CE236" s="44">
        <f>VFDYLD1!CE236*VLOOKUP(VFDYLD2!CE$4,'[1]INTERNAL PARAMETERS-1'!$B$5:$J$44,5,FALSE)*VLOOKUP(VFDYLD2!CE$4,'[1]INTERNAL PARAMETERS-1'!$B$5:$J$44,6,FALSE)*VLOOKUP(VFDYLD2!CE$4,'[1]INTERNAL PARAMETERS-1'!$B$5:$J$44,3,FALSE) + VFDYLD1!CE236*(1-VLOOKUP(VFDYLD2!CE$4,'[1]INTERNAL PARAMETERS-1'!$B$5:$J$44,5,FALSE))*VLOOKUP(VFDYLD2!CE$4,'[1]INTERNAL PARAMETERS-1'!$B$5:$J$44,8,FALSE)*VLOOKUP(VFDYLD2!CE$4,'[1]INTERNAL PARAMETERS-1'!$B$5:$J$44,3,FALSE)</f>
        <v>0</v>
      </c>
      <c r="CF236" s="44">
        <f>VFDYLD1!CF236*VLOOKUP(VFDYLD2!CF$4,'[1]INTERNAL PARAMETERS-1'!$B$5:$J$44,5,FALSE)*VLOOKUP(VFDYLD2!CF$4,'[1]INTERNAL PARAMETERS-1'!$B$5:$J$44,6,FALSE)*VLOOKUP(VFDYLD2!CF$4,'[1]INTERNAL PARAMETERS-1'!$B$5:$J$44,3,FALSE) + VFDYLD1!CF236*(1-VLOOKUP(VFDYLD2!CF$4,'[1]INTERNAL PARAMETERS-1'!$B$5:$J$44,5,FALSE))*VLOOKUP(VFDYLD2!CF$4,'[1]INTERNAL PARAMETERS-1'!$B$5:$J$44,8,FALSE)*VLOOKUP(VFDYLD2!CF$4,'[1]INTERNAL PARAMETERS-1'!$B$5:$J$44,3,FALSE)</f>
        <v>0</v>
      </c>
      <c r="CG236" s="44">
        <f>VFDYLD1!CG236*VLOOKUP(VFDYLD2!CG$4,'[1]INTERNAL PARAMETERS-1'!$B$5:$J$44,5,FALSE)*VLOOKUP(VFDYLD2!CG$4,'[1]INTERNAL PARAMETERS-1'!$B$5:$J$44,6,FALSE)*VLOOKUP(VFDYLD2!CG$4,'[1]INTERNAL PARAMETERS-1'!$B$5:$J$44,3,FALSE) + VFDYLD1!CG236*(1-VLOOKUP(VFDYLD2!CG$4,'[1]INTERNAL PARAMETERS-1'!$B$5:$J$44,5,FALSE))*VLOOKUP(VFDYLD2!CG$4,'[1]INTERNAL PARAMETERS-1'!$B$5:$J$44,8,FALSE)*VLOOKUP(VFDYLD2!CG$4,'[1]INTERNAL PARAMETERS-1'!$B$5:$J$44,3,FALSE)</f>
        <v>0</v>
      </c>
      <c r="CH236" s="43">
        <f>VFDYLD1!CH236*VLOOKUP(VFDYLD2!CH$4,'[1]INTERNAL PARAMETERS-1'!$B$5:$J$44,5,FALSE)*VLOOKUP(VFDYLD2!CH$4,'[1]INTERNAL PARAMETERS-1'!$B$5:$J$44,6,FALSE)*VLOOKUP(VFDYLD2!CH$4,'[1]INTERNAL PARAMETERS-1'!$B$5:$J$44,3,FALSE) + VFDYLD1!CH236*(1-VLOOKUP(VFDYLD2!CH$4,'[1]INTERNAL PARAMETERS-1'!$B$5:$J$44,5,FALSE))*VLOOKUP(VFDYLD2!CH$4,'[1]INTERNAL PARAMETERS-1'!$B$5:$J$44,8,FALSE)*VLOOKUP(VFDYLD2!CH$4,'[1]INTERNAL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65</v>
      </c>
      <c r="D237" s="60" t="s">
        <v>48</v>
      </c>
      <c r="E237" s="132">
        <f>VFD!W237</f>
        <v>0</v>
      </c>
      <c r="F237" s="59">
        <f>'[1]INTERNAL PARAMETERS-1'!M21</f>
        <v>9.3150000000000013</v>
      </c>
      <c r="G237" s="45">
        <f>VFDYLD1!G237*VLOOKUP(VFDYLD2!G$4,'[1]INTERNAL PARAMETERS-1'!$B$5:$J$44,5,FALSE)*VLOOKUP(VFDYLD2!G$4,'[1]INTERNAL PARAMETERS-1'!$B$5:$J$44,7,FALSE)*VFDYLD2!$F237 + VFDYLD1!G237*(1-VLOOKUP(VFDYLD2!G$4,'[1]INTERNAL PARAMETERS-1'!$B$5:$J$44,5,FALSE))*VLOOKUP(VFDYLD2!G$4,'[1]INTERNAL PARAMETERS-1'!$B$5:$J$44,9,FALSE)*VFDYLD2!$F237</f>
        <v>0</v>
      </c>
      <c r="H237" s="44">
        <f>VFDYLD1!H237*VLOOKUP(VFDYLD2!H$4,'[1]INTERNAL PARAMETERS-1'!$B$5:$J$44,5,FALSE)*VLOOKUP(VFDYLD2!H$4,'[1]INTERNAL PARAMETERS-1'!$B$5:$J$44,7,FALSE)*VFDYLD2!$F237 + VFDYLD1!H237*(1-VLOOKUP(VFDYLD2!H$4,'[1]INTERNAL PARAMETERS-1'!$B$5:$J$44,5,FALSE))*VLOOKUP(VFDYLD2!H$4,'[1]INTERNAL PARAMETERS-1'!$B$5:$J$44,9,FALSE)*VFDYLD2!$F237</f>
        <v>0</v>
      </c>
      <c r="I237" s="44">
        <f>VFDYLD1!I237*VLOOKUP(VFDYLD2!I$4,'[1]INTERNAL PARAMETERS-1'!$B$5:$J$44,5,FALSE)*VLOOKUP(VFDYLD2!I$4,'[1]INTERNAL PARAMETERS-1'!$B$5:$J$44,7,FALSE)*VFDYLD2!$F237 + VFDYLD1!I237*(1-VLOOKUP(VFDYLD2!I$4,'[1]INTERNAL PARAMETERS-1'!$B$5:$J$44,5,FALSE))*VLOOKUP(VFDYLD2!I$4,'[1]INTERNAL PARAMETERS-1'!$B$5:$J$44,9,FALSE)*VFDYLD2!$F237</f>
        <v>0</v>
      </c>
      <c r="J237" s="44">
        <f>VFDYLD1!J237*VLOOKUP(VFDYLD2!J$4,'[1]INTERNAL PARAMETERS-1'!$B$5:$J$44,5,FALSE)*VLOOKUP(VFDYLD2!J$4,'[1]INTERNAL PARAMETERS-1'!$B$5:$J$44,7,FALSE)*VFDYLD2!$F237 + VFDYLD1!J237*(1-VLOOKUP(VFDYLD2!J$4,'[1]INTERNAL PARAMETERS-1'!$B$5:$J$44,5,FALSE))*VLOOKUP(VFDYLD2!J$4,'[1]INTERNAL PARAMETERS-1'!$B$5:$J$44,9,FALSE)*VFDYLD2!$F237</f>
        <v>0</v>
      </c>
      <c r="K237" s="44">
        <f>VFDYLD1!K237*VLOOKUP(VFDYLD2!K$4,'[1]INTERNAL PARAMETERS-1'!$B$5:$J$44,5,FALSE)*VLOOKUP(VFDYLD2!K$4,'[1]INTERNAL PARAMETERS-1'!$B$5:$J$44,7,FALSE)*VFDYLD2!$F237 + VFDYLD1!K237*(1-VLOOKUP(VFDYLD2!K$4,'[1]INTERNAL PARAMETERS-1'!$B$5:$J$44,5,FALSE))*VLOOKUP(VFDYLD2!K$4,'[1]INTERNAL PARAMETERS-1'!$B$5:$J$44,9,FALSE)*VFDYLD2!$F237</f>
        <v>0</v>
      </c>
      <c r="L237" s="44">
        <f>VFDYLD1!L237*VLOOKUP(VFDYLD2!L$4,'[1]INTERNAL PARAMETERS-1'!$B$5:$J$44,5,FALSE)*VLOOKUP(VFDYLD2!L$4,'[1]INTERNAL PARAMETERS-1'!$B$5:$J$44,7,FALSE)*VFDYLD2!$F237 + VFDYLD1!L237*(1-VLOOKUP(VFDYLD2!L$4,'[1]INTERNAL PARAMETERS-1'!$B$5:$J$44,5,FALSE))*VLOOKUP(VFDYLD2!L$4,'[1]INTERNAL PARAMETERS-1'!$B$5:$J$44,9,FALSE)*VFDYLD2!$F237</f>
        <v>0</v>
      </c>
      <c r="M237" s="44">
        <f>VFDYLD1!M237*VLOOKUP(VFDYLD2!M$4,'[1]INTERNAL PARAMETERS-1'!$B$5:$J$44,5,FALSE)*VLOOKUP(VFDYLD2!M$4,'[1]INTERNAL PARAMETERS-1'!$B$5:$J$44,7,FALSE)*VFDYLD2!$F237 + VFDYLD1!M237*(1-VLOOKUP(VFDYLD2!M$4,'[1]INTERNAL PARAMETERS-1'!$B$5:$J$44,5,FALSE))*VLOOKUP(VFDYLD2!M$4,'[1]INTERNAL PARAMETERS-1'!$B$5:$J$44,9,FALSE)*VFDYLD2!$F237</f>
        <v>0</v>
      </c>
      <c r="N237" s="44">
        <f>VFDYLD1!N237*VLOOKUP(VFDYLD2!N$4,'[1]INTERNAL PARAMETERS-1'!$B$5:$J$44,5,FALSE)*VLOOKUP(VFDYLD2!N$4,'[1]INTERNAL PARAMETERS-1'!$B$5:$J$44,7,FALSE)*VFDYLD2!$F237 + VFDYLD1!N237*(1-VLOOKUP(VFDYLD2!N$4,'[1]INTERNAL PARAMETERS-1'!$B$5:$J$44,5,FALSE))*VLOOKUP(VFDYLD2!N$4,'[1]INTERNAL PARAMETERS-1'!$B$5:$J$44,9,FALSE)*VFDYLD2!$F237</f>
        <v>0</v>
      </c>
      <c r="O237" s="44">
        <f>VFDYLD1!O237*VLOOKUP(VFDYLD2!O$4,'[1]INTERNAL PARAMETERS-1'!$B$5:$J$44,5,FALSE)*VLOOKUP(VFDYLD2!O$4,'[1]INTERNAL PARAMETERS-1'!$B$5:$J$44,7,FALSE)*VFDYLD2!$F237 + VFDYLD1!O237*(1-VLOOKUP(VFDYLD2!O$4,'[1]INTERNAL PARAMETERS-1'!$B$5:$J$44,5,FALSE))*VLOOKUP(VFDYLD2!O$4,'[1]INTERNAL PARAMETERS-1'!$B$5:$J$44,9,FALSE)*VFDYLD2!$F237</f>
        <v>0</v>
      </c>
      <c r="P237" s="44">
        <f>VFDYLD1!P237*VLOOKUP(VFDYLD2!P$4,'[1]INTERNAL PARAMETERS-1'!$B$5:$J$44,5,FALSE)*VLOOKUP(VFDYLD2!P$4,'[1]INTERNAL PARAMETERS-1'!$B$5:$J$44,7,FALSE)*VFDYLD2!$F237 + VFDYLD1!P237*(1-VLOOKUP(VFDYLD2!P$4,'[1]INTERNAL PARAMETERS-1'!$B$5:$J$44,5,FALSE))*VLOOKUP(VFDYLD2!P$4,'[1]INTERNAL PARAMETERS-1'!$B$5:$J$44,9,FALSE)*VFDYLD2!$F237</f>
        <v>0</v>
      </c>
      <c r="Q237" s="44">
        <f>VFDYLD1!Q237*VLOOKUP(VFDYLD2!Q$4,'[1]INTERNAL PARAMETERS-1'!$B$5:$J$44,5,FALSE)*VLOOKUP(VFDYLD2!Q$4,'[1]INTERNAL PARAMETERS-1'!$B$5:$J$44,7,FALSE)*VFDYLD2!$F237 + VFDYLD1!Q237*(1-VLOOKUP(VFDYLD2!Q$4,'[1]INTERNAL PARAMETERS-1'!$B$5:$J$44,5,FALSE))*VLOOKUP(VFDYLD2!Q$4,'[1]INTERNAL PARAMETERS-1'!$B$5:$J$44,9,FALSE)*VFDYLD2!$F237</f>
        <v>0</v>
      </c>
      <c r="R237" s="44">
        <f>VFDYLD1!R237*VLOOKUP(VFDYLD2!R$4,'[1]INTERNAL PARAMETERS-1'!$B$5:$J$44,5,FALSE)*VLOOKUP(VFDYLD2!R$4,'[1]INTERNAL PARAMETERS-1'!$B$5:$J$44,7,FALSE)*VFDYLD2!$F237 + VFDYLD1!R237*(1-VLOOKUP(VFDYLD2!R$4,'[1]INTERNAL PARAMETERS-1'!$B$5:$J$44,5,FALSE))*VLOOKUP(VFDYLD2!R$4,'[1]INTERNAL PARAMETERS-1'!$B$5:$J$44,9,FALSE)*VFDYLD2!$F237</f>
        <v>0</v>
      </c>
      <c r="S237" s="44">
        <f>VFDYLD1!S237*VLOOKUP(VFDYLD2!S$4,'[1]INTERNAL PARAMETERS-1'!$B$5:$J$44,5,FALSE)*VLOOKUP(VFDYLD2!S$4,'[1]INTERNAL PARAMETERS-1'!$B$5:$J$44,7,FALSE)*VFDYLD2!$F237 + VFDYLD1!S237*(1-VLOOKUP(VFDYLD2!S$4,'[1]INTERNAL PARAMETERS-1'!$B$5:$J$44,5,FALSE))*VLOOKUP(VFDYLD2!S$4,'[1]INTERNAL PARAMETERS-1'!$B$5:$J$44,9,FALSE)*VFDYLD2!$F237</f>
        <v>0</v>
      </c>
      <c r="T237" s="44">
        <f>VFDYLD1!T237*VLOOKUP(VFDYLD2!T$4,'[1]INTERNAL PARAMETERS-1'!$B$5:$J$44,5,FALSE)*VLOOKUP(VFDYLD2!T$4,'[1]INTERNAL PARAMETERS-1'!$B$5:$J$44,7,FALSE)*VFDYLD2!$F237 + VFDYLD1!T237*(1-VLOOKUP(VFDYLD2!T$4,'[1]INTERNAL PARAMETERS-1'!$B$5:$J$44,5,FALSE))*VLOOKUP(VFDYLD2!T$4,'[1]INTERNAL PARAMETERS-1'!$B$5:$J$44,9,FALSE)*VFDYLD2!$F237</f>
        <v>0</v>
      </c>
      <c r="U237" s="44">
        <f>VFDYLD1!U237*VLOOKUP(VFDYLD2!U$4,'[1]INTERNAL PARAMETERS-1'!$B$5:$J$44,5,FALSE)*VLOOKUP(VFDYLD2!U$4,'[1]INTERNAL PARAMETERS-1'!$B$5:$J$44,7,FALSE)*VFDYLD2!$F237 + VFDYLD1!U237*(1-VLOOKUP(VFDYLD2!U$4,'[1]INTERNAL PARAMETERS-1'!$B$5:$J$44,5,FALSE))*VLOOKUP(VFDYLD2!U$4,'[1]INTERNAL PARAMETERS-1'!$B$5:$J$44,9,FALSE)*VFDYLD2!$F237</f>
        <v>0</v>
      </c>
      <c r="V237" s="44">
        <f>VFDYLD1!V237*VLOOKUP(VFDYLD2!V$4,'[1]INTERNAL PARAMETERS-1'!$B$5:$J$44,5,FALSE)*VLOOKUP(VFDYLD2!V$4,'[1]INTERNAL PARAMETERS-1'!$B$5:$J$44,7,FALSE)*VFDYLD2!$F237 + VFDYLD1!V237*(1-VLOOKUP(VFDYLD2!V$4,'[1]INTERNAL PARAMETERS-1'!$B$5:$J$44,5,FALSE))*VLOOKUP(VFDYLD2!V$4,'[1]INTERNAL PARAMETERS-1'!$B$5:$J$44,9,FALSE)*VFDYLD2!$F237</f>
        <v>0</v>
      </c>
      <c r="W237" s="44">
        <f>VFDYLD1!W237*VLOOKUP(VFDYLD2!W$4,'[1]INTERNAL PARAMETERS-1'!$B$5:$J$44,5,FALSE)*VLOOKUP(VFDYLD2!W$4,'[1]INTERNAL PARAMETERS-1'!$B$5:$J$44,7,FALSE)*VFDYLD2!$F237 + VFDYLD1!W237*(1-VLOOKUP(VFDYLD2!W$4,'[1]INTERNAL PARAMETERS-1'!$B$5:$J$44,5,FALSE))*VLOOKUP(VFDYLD2!W$4,'[1]INTERNAL PARAMETERS-1'!$B$5:$J$44,9,FALSE)*VFDYLD2!$F237</f>
        <v>0</v>
      </c>
      <c r="X237" s="44">
        <f>VFDYLD1!X237*VLOOKUP(VFDYLD2!X$4,'[1]INTERNAL PARAMETERS-1'!$B$5:$J$44,5,FALSE)*VLOOKUP(VFDYLD2!X$4,'[1]INTERNAL PARAMETERS-1'!$B$5:$J$44,7,FALSE)*VFDYLD2!$F237 + VFDYLD1!X237*(1-VLOOKUP(VFDYLD2!X$4,'[1]INTERNAL PARAMETERS-1'!$B$5:$J$44,5,FALSE))*VLOOKUP(VFDYLD2!X$4,'[1]INTERNAL PARAMETERS-1'!$B$5:$J$44,9,FALSE)*VFDYLD2!$F237</f>
        <v>0</v>
      </c>
      <c r="Y237" s="44">
        <f>VFDYLD1!Y237*VLOOKUP(VFDYLD2!Y$4,'[1]INTERNAL PARAMETERS-1'!$B$5:$J$44,5,FALSE)*VLOOKUP(VFDYLD2!Y$4,'[1]INTERNAL PARAMETERS-1'!$B$5:$J$44,7,FALSE)*VFDYLD2!$F237 + VFDYLD1!Y237*(1-VLOOKUP(VFDYLD2!Y$4,'[1]INTERNAL PARAMETERS-1'!$B$5:$J$44,5,FALSE))*VLOOKUP(VFDYLD2!Y$4,'[1]INTERNAL PARAMETERS-1'!$B$5:$J$44,9,FALSE)*VFDYLD2!$F237</f>
        <v>0</v>
      </c>
      <c r="Z237" s="44">
        <f>VFDYLD1!Z237*VLOOKUP(VFDYLD2!Z$4,'[1]INTERNAL PARAMETERS-1'!$B$5:$J$44,5,FALSE)*VLOOKUP(VFDYLD2!Z$4,'[1]INTERNAL PARAMETERS-1'!$B$5:$J$44,7,FALSE)*VFDYLD2!$F237 + VFDYLD1!Z237*(1-VLOOKUP(VFDYLD2!Z$4,'[1]INTERNAL PARAMETERS-1'!$B$5:$J$44,5,FALSE))*VLOOKUP(VFDYLD2!Z$4,'[1]INTERNAL PARAMETERS-1'!$B$5:$J$44,9,FALSE)*VFDYLD2!$F237</f>
        <v>0</v>
      </c>
      <c r="AA237" s="44">
        <f>VFDYLD1!AA237*VLOOKUP(VFDYLD2!AA$4,'[1]INTERNAL PARAMETERS-1'!$B$5:$J$44,5,FALSE)*VLOOKUP(VFDYLD2!AA$4,'[1]INTERNAL PARAMETERS-1'!$B$5:$J$44,7,FALSE)*VFDYLD2!$F237 + VFDYLD1!AA237*(1-VLOOKUP(VFDYLD2!AA$4,'[1]INTERNAL PARAMETERS-1'!$B$5:$J$44,5,FALSE))*VLOOKUP(VFDYLD2!AA$4,'[1]INTERNAL PARAMETERS-1'!$B$5:$J$44,9,FALSE)*VFDYLD2!$F237</f>
        <v>0</v>
      </c>
      <c r="AB237" s="44">
        <f>VFDYLD1!AB237*VLOOKUP(VFDYLD2!AB$4,'[1]INTERNAL PARAMETERS-1'!$B$5:$J$44,5,FALSE)*VLOOKUP(VFDYLD2!AB$4,'[1]INTERNAL PARAMETERS-1'!$B$5:$J$44,7,FALSE)*VFDYLD2!$F237 + VFDYLD1!AB237*(1-VLOOKUP(VFDYLD2!AB$4,'[1]INTERNAL PARAMETERS-1'!$B$5:$J$44,5,FALSE))*VLOOKUP(VFDYLD2!AB$4,'[1]INTERNAL PARAMETERS-1'!$B$5:$J$44,9,FALSE)*VFDYLD2!$F237</f>
        <v>0</v>
      </c>
      <c r="AC237" s="44">
        <f>VFDYLD1!AC237*VLOOKUP(VFDYLD2!AC$4,'[1]INTERNAL PARAMETERS-1'!$B$5:$J$44,5,FALSE)*VLOOKUP(VFDYLD2!AC$4,'[1]INTERNAL PARAMETERS-1'!$B$5:$J$44,7,FALSE)*VFDYLD2!$F237 + VFDYLD1!AC237*(1-VLOOKUP(VFDYLD2!AC$4,'[1]INTERNAL PARAMETERS-1'!$B$5:$J$44,5,FALSE))*VLOOKUP(VFDYLD2!AC$4,'[1]INTERNAL PARAMETERS-1'!$B$5:$J$44,9,FALSE)*VFDYLD2!$F237</f>
        <v>0</v>
      </c>
      <c r="AD237" s="44">
        <f>VFDYLD1!AD237*VLOOKUP(VFDYLD2!AD$4,'[1]INTERNAL PARAMETERS-1'!$B$5:$J$44,5,FALSE)*VLOOKUP(VFDYLD2!AD$4,'[1]INTERNAL PARAMETERS-1'!$B$5:$J$44,7,FALSE)*VFDYLD2!$F237 + VFDYLD1!AD237*(1-VLOOKUP(VFDYLD2!AD$4,'[1]INTERNAL PARAMETERS-1'!$B$5:$J$44,5,FALSE))*VLOOKUP(VFDYLD2!AD$4,'[1]INTERNAL PARAMETERS-1'!$B$5:$J$44,9,FALSE)*VFDYLD2!$F237</f>
        <v>0</v>
      </c>
      <c r="AE237" s="44">
        <f>VFDYLD1!AE237*VLOOKUP(VFDYLD2!AE$4,'[1]INTERNAL PARAMETERS-1'!$B$5:$J$44,5,FALSE)*VLOOKUP(VFDYLD2!AE$4,'[1]INTERNAL PARAMETERS-1'!$B$5:$J$44,7,FALSE)*VFDYLD2!$F237 + VFDYLD1!AE237*(1-VLOOKUP(VFDYLD2!AE$4,'[1]INTERNAL PARAMETERS-1'!$B$5:$J$44,5,FALSE))*VLOOKUP(VFDYLD2!AE$4,'[1]INTERNAL PARAMETERS-1'!$B$5:$J$44,9,FALSE)*VFDYLD2!$F237</f>
        <v>0</v>
      </c>
      <c r="AF237" s="44">
        <f>VFDYLD1!AF237*VLOOKUP(VFDYLD2!AF$4,'[1]INTERNAL PARAMETERS-1'!$B$5:$J$44,5,FALSE)*VLOOKUP(VFDYLD2!AF$4,'[1]INTERNAL PARAMETERS-1'!$B$5:$J$44,7,FALSE)*VFDYLD2!$F237 + VFDYLD1!AF237*(1-VLOOKUP(VFDYLD2!AF$4,'[1]INTERNAL PARAMETERS-1'!$B$5:$J$44,5,FALSE))*VLOOKUP(VFDYLD2!AF$4,'[1]INTERNAL PARAMETERS-1'!$B$5:$J$44,9,FALSE)*VFDYLD2!$F237</f>
        <v>0</v>
      </c>
      <c r="AG237" s="44">
        <f>VFDYLD1!AG237*VLOOKUP(VFDYLD2!AG$4,'[1]INTERNAL PARAMETERS-1'!$B$5:$J$44,5,FALSE)*VLOOKUP(VFDYLD2!AG$4,'[1]INTERNAL PARAMETERS-1'!$B$5:$J$44,7,FALSE)*VFDYLD2!$F237 + VFDYLD1!AG237*(1-VLOOKUP(VFDYLD2!AG$4,'[1]INTERNAL PARAMETERS-1'!$B$5:$J$44,5,FALSE))*VLOOKUP(VFDYLD2!AG$4,'[1]INTERNAL PARAMETERS-1'!$B$5:$J$44,9,FALSE)*VFDYLD2!$F237</f>
        <v>0</v>
      </c>
      <c r="AH237" s="44">
        <f>VFDYLD1!AH237*VLOOKUP(VFDYLD2!AH$4,'[1]INTERNAL PARAMETERS-1'!$B$5:$J$44,5,FALSE)*VLOOKUP(VFDYLD2!AH$4,'[1]INTERNAL PARAMETERS-1'!$B$5:$J$44,7,FALSE)*VFDYLD2!$F237 + VFDYLD1!AH237*(1-VLOOKUP(VFDYLD2!AH$4,'[1]INTERNAL PARAMETERS-1'!$B$5:$J$44,5,FALSE))*VLOOKUP(VFDYLD2!AH$4,'[1]INTERNAL PARAMETERS-1'!$B$5:$J$44,9,FALSE)*VFDYLD2!$F237</f>
        <v>0</v>
      </c>
      <c r="AI237" s="44">
        <f>VFDYLD1!AI237*VLOOKUP(VFDYLD2!AI$4,'[1]INTERNAL PARAMETERS-1'!$B$5:$J$44,5,FALSE)*VLOOKUP(VFDYLD2!AI$4,'[1]INTERNAL PARAMETERS-1'!$B$5:$J$44,7,FALSE)*VFDYLD2!$F237 + VFDYLD1!AI237*(1-VLOOKUP(VFDYLD2!AI$4,'[1]INTERNAL PARAMETERS-1'!$B$5:$J$44,5,FALSE))*VLOOKUP(VFDYLD2!AI$4,'[1]INTERNAL PARAMETERS-1'!$B$5:$J$44,9,FALSE)*VFDYLD2!$F237</f>
        <v>0</v>
      </c>
      <c r="AJ237" s="44">
        <f>VFDYLD1!AJ237*VLOOKUP(VFDYLD2!AJ$4,'[1]INTERNAL PARAMETERS-1'!$B$5:$J$44,5,FALSE)*VLOOKUP(VFDYLD2!AJ$4,'[1]INTERNAL PARAMETERS-1'!$B$5:$J$44,7,FALSE)*VFDYLD2!$F237 + VFDYLD1!AJ237*(1-VLOOKUP(VFDYLD2!AJ$4,'[1]INTERNAL PARAMETERS-1'!$B$5:$J$44,5,FALSE))*VLOOKUP(VFDYLD2!AJ$4,'[1]INTERNAL PARAMETERS-1'!$B$5:$J$44,9,FALSE)*VFDYLD2!$F237</f>
        <v>0</v>
      </c>
      <c r="AK237" s="44">
        <f>VFDYLD1!AK237*VLOOKUP(VFDYLD2!AK$4,'[1]INTERNAL PARAMETERS-1'!$B$5:$J$44,5,FALSE)*VLOOKUP(VFDYLD2!AK$4,'[1]INTERNAL PARAMETERS-1'!$B$5:$J$44,7,FALSE)*VFDYLD2!$F237 + VFDYLD1!AK237*(1-VLOOKUP(VFDYLD2!AK$4,'[1]INTERNAL PARAMETERS-1'!$B$5:$J$44,5,FALSE))*VLOOKUP(VFDYLD2!AK$4,'[1]INTERNAL PARAMETERS-1'!$B$5:$J$44,9,FALSE)*VFDYLD2!$F237</f>
        <v>0</v>
      </c>
      <c r="AL237" s="44">
        <f>VFDYLD1!AL237*VLOOKUP(VFDYLD2!AL$4,'[1]INTERNAL PARAMETERS-1'!$B$5:$J$44,5,FALSE)*VLOOKUP(VFDYLD2!AL$4,'[1]INTERNAL PARAMETERS-1'!$B$5:$J$44,7,FALSE)*VFDYLD2!$F237 + VFDYLD1!AL237*(1-VLOOKUP(VFDYLD2!AL$4,'[1]INTERNAL PARAMETERS-1'!$B$5:$J$44,5,FALSE))*VLOOKUP(VFDYLD2!AL$4,'[1]INTERNAL PARAMETERS-1'!$B$5:$J$44,9,FALSE)*VFDYLD2!$F237</f>
        <v>0</v>
      </c>
      <c r="AM237" s="44">
        <f>VFDYLD1!AM237*VLOOKUP(VFDYLD2!AM$4,'[1]INTERNAL PARAMETERS-1'!$B$5:$J$44,5,FALSE)*VLOOKUP(VFDYLD2!AM$4,'[1]INTERNAL PARAMETERS-1'!$B$5:$J$44,7,FALSE)*VFDYLD2!$F237 + VFDYLD1!AM237*(1-VLOOKUP(VFDYLD2!AM$4,'[1]INTERNAL PARAMETERS-1'!$B$5:$J$44,5,FALSE))*VLOOKUP(VFDYLD2!AM$4,'[1]INTERNAL PARAMETERS-1'!$B$5:$J$44,9,FALSE)*VFDYLD2!$F237</f>
        <v>0</v>
      </c>
      <c r="AN237" s="44">
        <f>VFDYLD1!AN237*VLOOKUP(VFDYLD2!AN$4,'[1]INTERNAL PARAMETERS-1'!$B$5:$J$44,5,FALSE)*VLOOKUP(VFDYLD2!AN$4,'[1]INTERNAL PARAMETERS-1'!$B$5:$J$44,7,FALSE)*VFDYLD2!$F237 + VFDYLD1!AN237*(1-VLOOKUP(VFDYLD2!AN$4,'[1]INTERNAL PARAMETERS-1'!$B$5:$J$44,5,FALSE))*VLOOKUP(VFDYLD2!AN$4,'[1]INTERNAL PARAMETERS-1'!$B$5:$J$44,9,FALSE)*VFDYLD2!$F237</f>
        <v>0</v>
      </c>
      <c r="AO237" s="44">
        <f>VFDYLD1!AO237*VLOOKUP(VFDYLD2!AO$4,'[1]INTERNAL PARAMETERS-1'!$B$5:$J$44,5,FALSE)*VLOOKUP(VFDYLD2!AO$4,'[1]INTERNAL PARAMETERS-1'!$B$5:$J$44,7,FALSE)*VFDYLD2!$F237 + VFDYLD1!AO237*(1-VLOOKUP(VFDYLD2!AO$4,'[1]INTERNAL PARAMETERS-1'!$B$5:$J$44,5,FALSE))*VLOOKUP(VFDYLD2!AO$4,'[1]INTERNAL PARAMETERS-1'!$B$5:$J$44,9,FALSE)*VFDYLD2!$F237</f>
        <v>0</v>
      </c>
      <c r="AP237" s="44">
        <f>VFDYLD1!AP237*VLOOKUP(VFDYLD2!AP$4,'[1]INTERNAL PARAMETERS-1'!$B$5:$J$44,5,FALSE)*VLOOKUP(VFDYLD2!AP$4,'[1]INTERNAL PARAMETERS-1'!$B$5:$J$44,7,FALSE)*VFDYLD2!$F237 + VFDYLD1!AP237*(1-VLOOKUP(VFDYLD2!AP$4,'[1]INTERNAL PARAMETERS-1'!$B$5:$J$44,5,FALSE))*VLOOKUP(VFDYLD2!AP$4,'[1]INTERNAL PARAMETERS-1'!$B$5:$J$44,9,FALSE)*VFDYLD2!$F237</f>
        <v>0</v>
      </c>
      <c r="AQ237" s="44">
        <f>VFDYLD1!AQ237*VLOOKUP(VFDYLD2!AQ$4,'[1]INTERNAL PARAMETERS-1'!$B$5:$J$44,5,FALSE)*VLOOKUP(VFDYLD2!AQ$4,'[1]INTERNAL PARAMETERS-1'!$B$5:$J$44,7,FALSE)*VFDYLD2!$F237 + VFDYLD1!AQ237*(1-VLOOKUP(VFDYLD2!AQ$4,'[1]INTERNAL PARAMETERS-1'!$B$5:$J$44,5,FALSE))*VLOOKUP(VFDYLD2!AQ$4,'[1]INTERNAL PARAMETERS-1'!$B$5:$J$44,9,FALSE)*VFDYLD2!$F237</f>
        <v>0</v>
      </c>
      <c r="AR237" s="44">
        <f>VFDYLD1!AR237*VLOOKUP(VFDYLD2!AR$4,'[1]INTERNAL PARAMETERS-1'!$B$5:$J$44,5,FALSE)*VLOOKUP(VFDYLD2!AR$4,'[1]INTERNAL PARAMETERS-1'!$B$5:$J$44,7,FALSE)*VFDYLD2!$F237 + VFDYLD1!AR237*(1-VLOOKUP(VFDYLD2!AR$4,'[1]INTERNAL PARAMETERS-1'!$B$5:$J$44,5,FALSE))*VLOOKUP(VFDYLD2!AR$4,'[1]INTERNAL PARAMETERS-1'!$B$5:$J$44,9,FALSE)*VFDYLD2!$F237</f>
        <v>0</v>
      </c>
      <c r="AS237" s="44">
        <f>VFDYLD1!AS237*VLOOKUP(VFDYLD2!AS$4,'[1]INTERNAL PARAMETERS-1'!$B$5:$J$44,5,FALSE)*VLOOKUP(VFDYLD2!AS$4,'[1]INTERNAL PARAMETERS-1'!$B$5:$J$44,7,FALSE)*VFDYLD2!$F237 + VFDYLD1!AS237*(1-VLOOKUP(VFDYLD2!AS$4,'[1]INTERNAL PARAMETERS-1'!$B$5:$J$44,5,FALSE))*VLOOKUP(VFDYLD2!AS$4,'[1]INTERNAL PARAMETERS-1'!$B$5:$J$44,9,FALSE)*VFDYLD2!$F237</f>
        <v>0</v>
      </c>
      <c r="AT237" s="43">
        <f>VFDYLD1!AT237*VLOOKUP(VFDYLD2!AT$4,'[1]INTERNAL PARAMETERS-1'!$B$5:$J$44,5,FALSE)*VLOOKUP(VFDYLD2!AT$4,'[1]INTERNAL PARAMETERS-1'!$B$5:$J$44,7,FALSE)*VFDYLD2!$F237 + VFDYLD1!AT237*(1-VLOOKUP(VFDYLD2!AT$4,'[1]INTERNAL PARAMETERS-1'!$B$5:$J$44,5,FALSE))*VLOOKUP(VFDYLD2!AT$4,'[1]INTERNAL PARAMETERS-1'!$B$5:$J$44,9,FALSE)*VFDYLD2!$F237</f>
        <v>0</v>
      </c>
      <c r="AU237" s="45">
        <f>VFDYLD1!AU237*VLOOKUP(VFDYLD2!AU$4,'[1]INTERNAL PARAMETERS-1'!$B$5:$J$44,5,FALSE)*VLOOKUP(VFDYLD2!AU$4,'[1]INTERNAL PARAMETERS-1'!$B$5:$J$44,6,FALSE)*VLOOKUP(VFDYLD2!AU$4,'[1]INTERNAL PARAMETERS-1'!$B$5:$J$44,3,FALSE) + VFDYLD1!AU237*(1-VLOOKUP(VFDYLD2!AU$4,'[1]INTERNAL PARAMETERS-1'!$B$5:$J$44,5,FALSE))*VLOOKUP(VFDYLD2!AU$4,'[1]INTERNAL PARAMETERS-1'!$B$5:$J$44,8,FALSE)*VLOOKUP(VFDYLD2!AU$4,'[1]INTERNAL PARAMETERS-1'!$B$5:$J$44,3,FALSE)</f>
        <v>0</v>
      </c>
      <c r="AV237" s="44">
        <f>VFDYLD1!AV237*VLOOKUP(VFDYLD2!AV$4,'[1]INTERNAL PARAMETERS-1'!$B$5:$J$44,5,FALSE)*VLOOKUP(VFDYLD2!AV$4,'[1]INTERNAL PARAMETERS-1'!$B$5:$J$44,6,FALSE)*VLOOKUP(VFDYLD2!AV$4,'[1]INTERNAL PARAMETERS-1'!$B$5:$J$44,3,FALSE) + VFDYLD1!AV237*(1-VLOOKUP(VFDYLD2!AV$4,'[1]INTERNAL PARAMETERS-1'!$B$5:$J$44,5,FALSE))*VLOOKUP(VFDYLD2!AV$4,'[1]INTERNAL PARAMETERS-1'!$B$5:$J$44,8,FALSE)*VLOOKUP(VFDYLD2!AV$4,'[1]INTERNAL PARAMETERS-1'!$B$5:$J$44,3,FALSE)</f>
        <v>0</v>
      </c>
      <c r="AW237" s="44">
        <f>VFDYLD1!AW237*VLOOKUP(VFDYLD2!AW$4,'[1]INTERNAL PARAMETERS-1'!$B$5:$J$44,5,FALSE)*VLOOKUP(VFDYLD2!AW$4,'[1]INTERNAL PARAMETERS-1'!$B$5:$J$44,6,FALSE)*VLOOKUP(VFDYLD2!AW$4,'[1]INTERNAL PARAMETERS-1'!$B$5:$J$44,3,FALSE) + VFDYLD1!AW237*(1-VLOOKUP(VFDYLD2!AW$4,'[1]INTERNAL PARAMETERS-1'!$B$5:$J$44,5,FALSE))*VLOOKUP(VFDYLD2!AW$4,'[1]INTERNAL PARAMETERS-1'!$B$5:$J$44,8,FALSE)*VLOOKUP(VFDYLD2!AW$4,'[1]INTERNAL PARAMETERS-1'!$B$5:$J$44,3,FALSE)</f>
        <v>0</v>
      </c>
      <c r="AX237" s="44">
        <f>VFDYLD1!AX237*VLOOKUP(VFDYLD2!AX$4,'[1]INTERNAL PARAMETERS-1'!$B$5:$J$44,5,FALSE)*VLOOKUP(VFDYLD2!AX$4,'[1]INTERNAL PARAMETERS-1'!$B$5:$J$44,6,FALSE)*VLOOKUP(VFDYLD2!AX$4,'[1]INTERNAL PARAMETERS-1'!$B$5:$J$44,3,FALSE) + VFDYLD1!AX237*(1-VLOOKUP(VFDYLD2!AX$4,'[1]INTERNAL PARAMETERS-1'!$B$5:$J$44,5,FALSE))*VLOOKUP(VFDYLD2!AX$4,'[1]INTERNAL PARAMETERS-1'!$B$5:$J$44,8,FALSE)*VLOOKUP(VFDYLD2!AX$4,'[1]INTERNAL PARAMETERS-1'!$B$5:$J$44,3,FALSE)</f>
        <v>0</v>
      </c>
      <c r="AY237" s="44">
        <f>VFDYLD1!AY237*VLOOKUP(VFDYLD2!AY$4,'[1]INTERNAL PARAMETERS-1'!$B$5:$J$44,5,FALSE)*VLOOKUP(VFDYLD2!AY$4,'[1]INTERNAL PARAMETERS-1'!$B$5:$J$44,6,FALSE)*VLOOKUP(VFDYLD2!AY$4,'[1]INTERNAL PARAMETERS-1'!$B$5:$J$44,3,FALSE) + VFDYLD1!AY237*(1-VLOOKUP(VFDYLD2!AY$4,'[1]INTERNAL PARAMETERS-1'!$B$5:$J$44,5,FALSE))*VLOOKUP(VFDYLD2!AY$4,'[1]INTERNAL PARAMETERS-1'!$B$5:$J$44,8,FALSE)*VLOOKUP(VFDYLD2!AY$4,'[1]INTERNAL PARAMETERS-1'!$B$5:$J$44,3,FALSE)</f>
        <v>0</v>
      </c>
      <c r="AZ237" s="44">
        <f>VFDYLD1!AZ237*VLOOKUP(VFDYLD2!AZ$4,'[1]INTERNAL PARAMETERS-1'!$B$5:$J$44,5,FALSE)*VLOOKUP(VFDYLD2!AZ$4,'[1]INTERNAL PARAMETERS-1'!$B$5:$J$44,6,FALSE)*VLOOKUP(VFDYLD2!AZ$4,'[1]INTERNAL PARAMETERS-1'!$B$5:$J$44,3,FALSE) + VFDYLD1!AZ237*(1-VLOOKUP(VFDYLD2!AZ$4,'[1]INTERNAL PARAMETERS-1'!$B$5:$J$44,5,FALSE))*VLOOKUP(VFDYLD2!AZ$4,'[1]INTERNAL PARAMETERS-1'!$B$5:$J$44,8,FALSE)*VLOOKUP(VFDYLD2!AZ$4,'[1]INTERNAL PARAMETERS-1'!$B$5:$J$44,3,FALSE)</f>
        <v>0</v>
      </c>
      <c r="BA237" s="44">
        <f>VFDYLD1!BA237*VLOOKUP(VFDYLD2!BA$4,'[1]INTERNAL PARAMETERS-1'!$B$5:$J$44,5,FALSE)*VLOOKUP(VFDYLD2!BA$4,'[1]INTERNAL PARAMETERS-1'!$B$5:$J$44,6,FALSE)*VLOOKUP(VFDYLD2!BA$4,'[1]INTERNAL PARAMETERS-1'!$B$5:$J$44,3,FALSE) + VFDYLD1!BA237*(1-VLOOKUP(VFDYLD2!BA$4,'[1]INTERNAL PARAMETERS-1'!$B$5:$J$44,5,FALSE))*VLOOKUP(VFDYLD2!BA$4,'[1]INTERNAL PARAMETERS-1'!$B$5:$J$44,8,FALSE)*VLOOKUP(VFDYLD2!BA$4,'[1]INTERNAL PARAMETERS-1'!$B$5:$J$44,3,FALSE)</f>
        <v>0</v>
      </c>
      <c r="BB237" s="44">
        <f>VFDYLD1!BB237*VLOOKUP(VFDYLD2!BB$4,'[1]INTERNAL PARAMETERS-1'!$B$5:$J$44,5,FALSE)*VLOOKUP(VFDYLD2!BB$4,'[1]INTERNAL PARAMETERS-1'!$B$5:$J$44,6,FALSE)*VLOOKUP(VFDYLD2!BB$4,'[1]INTERNAL PARAMETERS-1'!$B$5:$J$44,3,FALSE) + VFDYLD1!BB237*(1-VLOOKUP(VFDYLD2!BB$4,'[1]INTERNAL PARAMETERS-1'!$B$5:$J$44,5,FALSE))*VLOOKUP(VFDYLD2!BB$4,'[1]INTERNAL PARAMETERS-1'!$B$5:$J$44,8,FALSE)*VLOOKUP(VFDYLD2!BB$4,'[1]INTERNAL PARAMETERS-1'!$B$5:$J$44,3,FALSE)</f>
        <v>0</v>
      </c>
      <c r="BC237" s="44">
        <f>VFDYLD1!BC237*VLOOKUP(VFDYLD2!BC$4,'[1]INTERNAL PARAMETERS-1'!$B$5:$J$44,5,FALSE)*VLOOKUP(VFDYLD2!BC$4,'[1]INTERNAL PARAMETERS-1'!$B$5:$J$44,6,FALSE)*VLOOKUP(VFDYLD2!BC$4,'[1]INTERNAL PARAMETERS-1'!$B$5:$J$44,3,FALSE) + VFDYLD1!BC237*(1-VLOOKUP(VFDYLD2!BC$4,'[1]INTERNAL PARAMETERS-1'!$B$5:$J$44,5,FALSE))*VLOOKUP(VFDYLD2!BC$4,'[1]INTERNAL PARAMETERS-1'!$B$5:$J$44,8,FALSE)*VLOOKUP(VFDYLD2!BC$4,'[1]INTERNAL PARAMETERS-1'!$B$5:$J$44,3,FALSE)</f>
        <v>0</v>
      </c>
      <c r="BD237" s="44">
        <f>VFDYLD1!BD237*VLOOKUP(VFDYLD2!BD$4,'[1]INTERNAL PARAMETERS-1'!$B$5:$J$44,5,FALSE)*VLOOKUP(VFDYLD2!BD$4,'[1]INTERNAL PARAMETERS-1'!$B$5:$J$44,6,FALSE)*VLOOKUP(VFDYLD2!BD$4,'[1]INTERNAL PARAMETERS-1'!$B$5:$J$44,3,FALSE) + VFDYLD1!BD237*(1-VLOOKUP(VFDYLD2!BD$4,'[1]INTERNAL PARAMETERS-1'!$B$5:$J$44,5,FALSE))*VLOOKUP(VFDYLD2!BD$4,'[1]INTERNAL PARAMETERS-1'!$B$5:$J$44,8,FALSE)*VLOOKUP(VFDYLD2!BD$4,'[1]INTERNAL PARAMETERS-1'!$B$5:$J$44,3,FALSE)</f>
        <v>0</v>
      </c>
      <c r="BE237" s="44">
        <f>VFDYLD1!BE237*VLOOKUP(VFDYLD2!BE$4,'[1]INTERNAL PARAMETERS-1'!$B$5:$J$44,5,FALSE)*VLOOKUP(VFDYLD2!BE$4,'[1]INTERNAL PARAMETERS-1'!$B$5:$J$44,6,FALSE)*VLOOKUP(VFDYLD2!BE$4,'[1]INTERNAL PARAMETERS-1'!$B$5:$J$44,3,FALSE) + VFDYLD1!BE237*(1-VLOOKUP(VFDYLD2!BE$4,'[1]INTERNAL PARAMETERS-1'!$B$5:$J$44,5,FALSE))*VLOOKUP(VFDYLD2!BE$4,'[1]INTERNAL PARAMETERS-1'!$B$5:$J$44,8,FALSE)*VLOOKUP(VFDYLD2!BE$4,'[1]INTERNAL PARAMETERS-1'!$B$5:$J$44,3,FALSE)</f>
        <v>0</v>
      </c>
      <c r="BF237" s="44">
        <f>VFDYLD1!BF237*VLOOKUP(VFDYLD2!BF$4,'[1]INTERNAL PARAMETERS-1'!$B$5:$J$44,5,FALSE)*VLOOKUP(VFDYLD2!BF$4,'[1]INTERNAL PARAMETERS-1'!$B$5:$J$44,6,FALSE)*VLOOKUP(VFDYLD2!BF$4,'[1]INTERNAL PARAMETERS-1'!$B$5:$J$44,3,FALSE) + VFDYLD1!BF237*(1-VLOOKUP(VFDYLD2!BF$4,'[1]INTERNAL PARAMETERS-1'!$B$5:$J$44,5,FALSE))*VLOOKUP(VFDYLD2!BF$4,'[1]INTERNAL PARAMETERS-1'!$B$5:$J$44,8,FALSE)*VLOOKUP(VFDYLD2!BF$4,'[1]INTERNAL PARAMETERS-1'!$B$5:$J$44,3,FALSE)</f>
        <v>0</v>
      </c>
      <c r="BG237" s="44">
        <f>VFDYLD1!BG237*VLOOKUP(VFDYLD2!BG$4,'[1]INTERNAL PARAMETERS-1'!$B$5:$J$44,5,FALSE)*VLOOKUP(VFDYLD2!BG$4,'[1]INTERNAL PARAMETERS-1'!$B$5:$J$44,6,FALSE)*VLOOKUP(VFDYLD2!BG$4,'[1]INTERNAL PARAMETERS-1'!$B$5:$J$44,3,FALSE) + VFDYLD1!BG237*(1-VLOOKUP(VFDYLD2!BG$4,'[1]INTERNAL PARAMETERS-1'!$B$5:$J$44,5,FALSE))*VLOOKUP(VFDYLD2!BG$4,'[1]INTERNAL PARAMETERS-1'!$B$5:$J$44,8,FALSE)*VLOOKUP(VFDYLD2!BG$4,'[1]INTERNAL PARAMETERS-1'!$B$5:$J$44,3,FALSE)</f>
        <v>0</v>
      </c>
      <c r="BH237" s="44">
        <f>VFDYLD1!BH237*VLOOKUP(VFDYLD2!BH$4,'[1]INTERNAL PARAMETERS-1'!$B$5:$J$44,5,FALSE)*VLOOKUP(VFDYLD2!BH$4,'[1]INTERNAL PARAMETERS-1'!$B$5:$J$44,6,FALSE)*VLOOKUP(VFDYLD2!BH$4,'[1]INTERNAL PARAMETERS-1'!$B$5:$J$44,3,FALSE) + VFDYLD1!BH237*(1-VLOOKUP(VFDYLD2!BH$4,'[1]INTERNAL PARAMETERS-1'!$B$5:$J$44,5,FALSE))*VLOOKUP(VFDYLD2!BH$4,'[1]INTERNAL PARAMETERS-1'!$B$5:$J$44,8,FALSE)*VLOOKUP(VFDYLD2!BH$4,'[1]INTERNAL PARAMETERS-1'!$B$5:$J$44,3,FALSE)</f>
        <v>0</v>
      </c>
      <c r="BI237" s="44">
        <f>VFDYLD1!BI237*VLOOKUP(VFDYLD2!BI$4,'[1]INTERNAL PARAMETERS-1'!$B$5:$J$44,5,FALSE)*VLOOKUP(VFDYLD2!BI$4,'[1]INTERNAL PARAMETERS-1'!$B$5:$J$44,6,FALSE)*VLOOKUP(VFDYLD2!BI$4,'[1]INTERNAL PARAMETERS-1'!$B$5:$J$44,3,FALSE) + VFDYLD1!BI237*(1-VLOOKUP(VFDYLD2!BI$4,'[1]INTERNAL PARAMETERS-1'!$B$5:$J$44,5,FALSE))*VLOOKUP(VFDYLD2!BI$4,'[1]INTERNAL PARAMETERS-1'!$B$5:$J$44,8,FALSE)*VLOOKUP(VFDYLD2!BI$4,'[1]INTERNAL PARAMETERS-1'!$B$5:$J$44,3,FALSE)</f>
        <v>0</v>
      </c>
      <c r="BJ237" s="44">
        <f>VFDYLD1!BJ237*VLOOKUP(VFDYLD2!BJ$4,'[1]INTERNAL PARAMETERS-1'!$B$5:$J$44,5,FALSE)*VLOOKUP(VFDYLD2!BJ$4,'[1]INTERNAL PARAMETERS-1'!$B$5:$J$44,6,FALSE)*VLOOKUP(VFDYLD2!BJ$4,'[1]INTERNAL PARAMETERS-1'!$B$5:$J$44,3,FALSE) + VFDYLD1!BJ237*(1-VLOOKUP(VFDYLD2!BJ$4,'[1]INTERNAL PARAMETERS-1'!$B$5:$J$44,5,FALSE))*VLOOKUP(VFDYLD2!BJ$4,'[1]INTERNAL PARAMETERS-1'!$B$5:$J$44,8,FALSE)*VLOOKUP(VFDYLD2!BJ$4,'[1]INTERNAL PARAMETERS-1'!$B$5:$J$44,3,FALSE)</f>
        <v>0</v>
      </c>
      <c r="BK237" s="44">
        <f>VFDYLD1!BK237*VLOOKUP(VFDYLD2!BK$4,'[1]INTERNAL PARAMETERS-1'!$B$5:$J$44,5,FALSE)*VLOOKUP(VFDYLD2!BK$4,'[1]INTERNAL PARAMETERS-1'!$B$5:$J$44,6,FALSE)*VLOOKUP(VFDYLD2!BK$4,'[1]INTERNAL PARAMETERS-1'!$B$5:$J$44,3,FALSE) + VFDYLD1!BK237*(1-VLOOKUP(VFDYLD2!BK$4,'[1]INTERNAL PARAMETERS-1'!$B$5:$J$44,5,FALSE))*VLOOKUP(VFDYLD2!BK$4,'[1]INTERNAL PARAMETERS-1'!$B$5:$J$44,8,FALSE)*VLOOKUP(VFDYLD2!BK$4,'[1]INTERNAL PARAMETERS-1'!$B$5:$J$44,3,FALSE)</f>
        <v>0</v>
      </c>
      <c r="BL237" s="44">
        <f>VFDYLD1!BL237*VLOOKUP(VFDYLD2!BL$4,'[1]INTERNAL PARAMETERS-1'!$B$5:$J$44,5,FALSE)*VLOOKUP(VFDYLD2!BL$4,'[1]INTERNAL PARAMETERS-1'!$B$5:$J$44,6,FALSE)*VLOOKUP(VFDYLD2!BL$4,'[1]INTERNAL PARAMETERS-1'!$B$5:$J$44,3,FALSE) + VFDYLD1!BL237*(1-VLOOKUP(VFDYLD2!BL$4,'[1]INTERNAL PARAMETERS-1'!$B$5:$J$44,5,FALSE))*VLOOKUP(VFDYLD2!BL$4,'[1]INTERNAL PARAMETERS-1'!$B$5:$J$44,8,FALSE)*VLOOKUP(VFDYLD2!BL$4,'[1]INTERNAL PARAMETERS-1'!$B$5:$J$44,3,FALSE)</f>
        <v>0</v>
      </c>
      <c r="BM237" s="44">
        <f>VFDYLD1!BM237*VLOOKUP(VFDYLD2!BM$4,'[1]INTERNAL PARAMETERS-1'!$B$5:$J$44,5,FALSE)*VLOOKUP(VFDYLD2!BM$4,'[1]INTERNAL PARAMETERS-1'!$B$5:$J$44,6,FALSE)*VLOOKUP(VFDYLD2!BM$4,'[1]INTERNAL PARAMETERS-1'!$B$5:$J$44,3,FALSE) + VFDYLD1!BM237*(1-VLOOKUP(VFDYLD2!BM$4,'[1]INTERNAL PARAMETERS-1'!$B$5:$J$44,5,FALSE))*VLOOKUP(VFDYLD2!BM$4,'[1]INTERNAL PARAMETERS-1'!$B$5:$J$44,8,FALSE)*VLOOKUP(VFDYLD2!BM$4,'[1]INTERNAL PARAMETERS-1'!$B$5:$J$44,3,FALSE)</f>
        <v>0</v>
      </c>
      <c r="BN237" s="44">
        <f>VFDYLD1!BN237*VLOOKUP(VFDYLD2!BN$4,'[1]INTERNAL PARAMETERS-1'!$B$5:$J$44,5,FALSE)*VLOOKUP(VFDYLD2!BN$4,'[1]INTERNAL PARAMETERS-1'!$B$5:$J$44,6,FALSE)*VLOOKUP(VFDYLD2!BN$4,'[1]INTERNAL PARAMETERS-1'!$B$5:$J$44,3,FALSE) + VFDYLD1!BN237*(1-VLOOKUP(VFDYLD2!BN$4,'[1]INTERNAL PARAMETERS-1'!$B$5:$J$44,5,FALSE))*VLOOKUP(VFDYLD2!BN$4,'[1]INTERNAL PARAMETERS-1'!$B$5:$J$44,8,FALSE)*VLOOKUP(VFDYLD2!BN$4,'[1]INTERNAL PARAMETERS-1'!$B$5:$J$44,3,FALSE)</f>
        <v>0</v>
      </c>
      <c r="BO237" s="44">
        <f>VFDYLD1!BO237*VLOOKUP(VFDYLD2!BO$4,'[1]INTERNAL PARAMETERS-1'!$B$5:$J$44,5,FALSE)*VLOOKUP(VFDYLD2!BO$4,'[1]INTERNAL PARAMETERS-1'!$B$5:$J$44,6,FALSE)*VLOOKUP(VFDYLD2!BO$4,'[1]INTERNAL PARAMETERS-1'!$B$5:$J$44,3,FALSE) + VFDYLD1!BO237*(1-VLOOKUP(VFDYLD2!BO$4,'[1]INTERNAL PARAMETERS-1'!$B$5:$J$44,5,FALSE))*VLOOKUP(VFDYLD2!BO$4,'[1]INTERNAL PARAMETERS-1'!$B$5:$J$44,8,FALSE)*VLOOKUP(VFDYLD2!BO$4,'[1]INTERNAL PARAMETERS-1'!$B$5:$J$44,3,FALSE)</f>
        <v>0</v>
      </c>
      <c r="BP237" s="44">
        <f>VFDYLD1!BP237*VLOOKUP(VFDYLD2!BP$4,'[1]INTERNAL PARAMETERS-1'!$B$5:$J$44,5,FALSE)*VLOOKUP(VFDYLD2!BP$4,'[1]INTERNAL PARAMETERS-1'!$B$5:$J$44,6,FALSE)*VLOOKUP(VFDYLD2!BP$4,'[1]INTERNAL PARAMETERS-1'!$B$5:$J$44,3,FALSE) + VFDYLD1!BP237*(1-VLOOKUP(VFDYLD2!BP$4,'[1]INTERNAL PARAMETERS-1'!$B$5:$J$44,5,FALSE))*VLOOKUP(VFDYLD2!BP$4,'[1]INTERNAL PARAMETERS-1'!$B$5:$J$44,8,FALSE)*VLOOKUP(VFDYLD2!BP$4,'[1]INTERNAL PARAMETERS-1'!$B$5:$J$44,3,FALSE)</f>
        <v>0</v>
      </c>
      <c r="BQ237" s="44">
        <f>VFDYLD1!BQ237*VLOOKUP(VFDYLD2!BQ$4,'[1]INTERNAL PARAMETERS-1'!$B$5:$J$44,5,FALSE)*VLOOKUP(VFDYLD2!BQ$4,'[1]INTERNAL PARAMETERS-1'!$B$5:$J$44,6,FALSE)*VLOOKUP(VFDYLD2!BQ$4,'[1]INTERNAL PARAMETERS-1'!$B$5:$J$44,3,FALSE) + VFDYLD1!BQ237*(1-VLOOKUP(VFDYLD2!BQ$4,'[1]INTERNAL PARAMETERS-1'!$B$5:$J$44,5,FALSE))*VLOOKUP(VFDYLD2!BQ$4,'[1]INTERNAL PARAMETERS-1'!$B$5:$J$44,8,FALSE)*VLOOKUP(VFDYLD2!BQ$4,'[1]INTERNAL PARAMETERS-1'!$B$5:$J$44,3,FALSE)</f>
        <v>0</v>
      </c>
      <c r="BR237" s="44">
        <f>VFDYLD1!BR237*VLOOKUP(VFDYLD2!BR$4,'[1]INTERNAL PARAMETERS-1'!$B$5:$J$44,5,FALSE)*VLOOKUP(VFDYLD2!BR$4,'[1]INTERNAL PARAMETERS-1'!$B$5:$J$44,6,FALSE)*VLOOKUP(VFDYLD2!BR$4,'[1]INTERNAL PARAMETERS-1'!$B$5:$J$44,3,FALSE) + VFDYLD1!BR237*(1-VLOOKUP(VFDYLD2!BR$4,'[1]INTERNAL PARAMETERS-1'!$B$5:$J$44,5,FALSE))*VLOOKUP(VFDYLD2!BR$4,'[1]INTERNAL PARAMETERS-1'!$B$5:$J$44,8,FALSE)*VLOOKUP(VFDYLD2!BR$4,'[1]INTERNAL PARAMETERS-1'!$B$5:$J$44,3,FALSE)</f>
        <v>0</v>
      </c>
      <c r="BS237" s="44">
        <f>VFDYLD1!BS237*VLOOKUP(VFDYLD2!BS$4,'[1]INTERNAL PARAMETERS-1'!$B$5:$J$44,5,FALSE)*VLOOKUP(VFDYLD2!BS$4,'[1]INTERNAL PARAMETERS-1'!$B$5:$J$44,6,FALSE)*VLOOKUP(VFDYLD2!BS$4,'[1]INTERNAL PARAMETERS-1'!$B$5:$J$44,3,FALSE) + VFDYLD1!BS237*(1-VLOOKUP(VFDYLD2!BS$4,'[1]INTERNAL PARAMETERS-1'!$B$5:$J$44,5,FALSE))*VLOOKUP(VFDYLD2!BS$4,'[1]INTERNAL PARAMETERS-1'!$B$5:$J$44,8,FALSE)*VLOOKUP(VFDYLD2!BS$4,'[1]INTERNAL PARAMETERS-1'!$B$5:$J$44,3,FALSE)</f>
        <v>0</v>
      </c>
      <c r="BT237" s="44">
        <f>VFDYLD1!BT237*VLOOKUP(VFDYLD2!BT$4,'[1]INTERNAL PARAMETERS-1'!$B$5:$J$44,5,FALSE)*VLOOKUP(VFDYLD2!BT$4,'[1]INTERNAL PARAMETERS-1'!$B$5:$J$44,6,FALSE)*VLOOKUP(VFDYLD2!BT$4,'[1]INTERNAL PARAMETERS-1'!$B$5:$J$44,3,FALSE) + VFDYLD1!BT237*(1-VLOOKUP(VFDYLD2!BT$4,'[1]INTERNAL PARAMETERS-1'!$B$5:$J$44,5,FALSE))*VLOOKUP(VFDYLD2!BT$4,'[1]INTERNAL PARAMETERS-1'!$B$5:$J$44,8,FALSE)*VLOOKUP(VFDYLD2!BT$4,'[1]INTERNAL PARAMETERS-1'!$B$5:$J$44,3,FALSE)</f>
        <v>0</v>
      </c>
      <c r="BU237" s="44">
        <f>VFDYLD1!BU237*VLOOKUP(VFDYLD2!BU$4,'[1]INTERNAL PARAMETERS-1'!$B$5:$J$44,5,FALSE)*VLOOKUP(VFDYLD2!BU$4,'[1]INTERNAL PARAMETERS-1'!$B$5:$J$44,6,FALSE)*VLOOKUP(VFDYLD2!BU$4,'[1]INTERNAL PARAMETERS-1'!$B$5:$J$44,3,FALSE) + VFDYLD1!BU237*(1-VLOOKUP(VFDYLD2!BU$4,'[1]INTERNAL PARAMETERS-1'!$B$5:$J$44,5,FALSE))*VLOOKUP(VFDYLD2!BU$4,'[1]INTERNAL PARAMETERS-1'!$B$5:$J$44,8,FALSE)*VLOOKUP(VFDYLD2!BU$4,'[1]INTERNAL PARAMETERS-1'!$B$5:$J$44,3,FALSE)</f>
        <v>0</v>
      </c>
      <c r="BV237" s="44">
        <f>VFDYLD1!BV237*VLOOKUP(VFDYLD2!BV$4,'[1]INTERNAL PARAMETERS-1'!$B$5:$J$44,5,FALSE)*VLOOKUP(VFDYLD2!BV$4,'[1]INTERNAL PARAMETERS-1'!$B$5:$J$44,6,FALSE)*VLOOKUP(VFDYLD2!BV$4,'[1]INTERNAL PARAMETERS-1'!$B$5:$J$44,3,FALSE) + VFDYLD1!BV237*(1-VLOOKUP(VFDYLD2!BV$4,'[1]INTERNAL PARAMETERS-1'!$B$5:$J$44,5,FALSE))*VLOOKUP(VFDYLD2!BV$4,'[1]INTERNAL PARAMETERS-1'!$B$5:$J$44,8,FALSE)*VLOOKUP(VFDYLD2!BV$4,'[1]INTERNAL PARAMETERS-1'!$B$5:$J$44,3,FALSE)</f>
        <v>0</v>
      </c>
      <c r="BW237" s="44">
        <f>VFDYLD1!BW237*VLOOKUP(VFDYLD2!BW$4,'[1]INTERNAL PARAMETERS-1'!$B$5:$J$44,5,FALSE)*VLOOKUP(VFDYLD2!BW$4,'[1]INTERNAL PARAMETERS-1'!$B$5:$J$44,6,FALSE)*VLOOKUP(VFDYLD2!BW$4,'[1]INTERNAL PARAMETERS-1'!$B$5:$J$44,3,FALSE) + VFDYLD1!BW237*(1-VLOOKUP(VFDYLD2!BW$4,'[1]INTERNAL PARAMETERS-1'!$B$5:$J$44,5,FALSE))*VLOOKUP(VFDYLD2!BW$4,'[1]INTERNAL PARAMETERS-1'!$B$5:$J$44,8,FALSE)*VLOOKUP(VFDYLD2!BW$4,'[1]INTERNAL PARAMETERS-1'!$B$5:$J$44,3,FALSE)</f>
        <v>0</v>
      </c>
      <c r="BX237" s="44">
        <f>VFDYLD1!BX237*VLOOKUP(VFDYLD2!BX$4,'[1]INTERNAL PARAMETERS-1'!$B$5:$J$44,5,FALSE)*VLOOKUP(VFDYLD2!BX$4,'[1]INTERNAL PARAMETERS-1'!$B$5:$J$44,6,FALSE)*VLOOKUP(VFDYLD2!BX$4,'[1]INTERNAL PARAMETERS-1'!$B$5:$J$44,3,FALSE) + VFDYLD1!BX237*(1-VLOOKUP(VFDYLD2!BX$4,'[1]INTERNAL PARAMETERS-1'!$B$5:$J$44,5,FALSE))*VLOOKUP(VFDYLD2!BX$4,'[1]INTERNAL PARAMETERS-1'!$B$5:$J$44,8,FALSE)*VLOOKUP(VFDYLD2!BX$4,'[1]INTERNAL PARAMETERS-1'!$B$5:$J$44,3,FALSE)</f>
        <v>0</v>
      </c>
      <c r="BY237" s="44">
        <f>VFDYLD1!BY237*VLOOKUP(VFDYLD2!BY$4,'[1]INTERNAL PARAMETERS-1'!$B$5:$J$44,5,FALSE)*VLOOKUP(VFDYLD2!BY$4,'[1]INTERNAL PARAMETERS-1'!$B$5:$J$44,6,FALSE)*VLOOKUP(VFDYLD2!BY$4,'[1]INTERNAL PARAMETERS-1'!$B$5:$J$44,3,FALSE) + VFDYLD1!BY237*(1-VLOOKUP(VFDYLD2!BY$4,'[1]INTERNAL PARAMETERS-1'!$B$5:$J$44,5,FALSE))*VLOOKUP(VFDYLD2!BY$4,'[1]INTERNAL PARAMETERS-1'!$B$5:$J$44,8,FALSE)*VLOOKUP(VFDYLD2!BY$4,'[1]INTERNAL PARAMETERS-1'!$B$5:$J$44,3,FALSE)</f>
        <v>0</v>
      </c>
      <c r="BZ237" s="44">
        <f>VFDYLD1!BZ237*VLOOKUP(VFDYLD2!BZ$4,'[1]INTERNAL PARAMETERS-1'!$B$5:$J$44,5,FALSE)*VLOOKUP(VFDYLD2!BZ$4,'[1]INTERNAL PARAMETERS-1'!$B$5:$J$44,6,FALSE)*VLOOKUP(VFDYLD2!BZ$4,'[1]INTERNAL PARAMETERS-1'!$B$5:$J$44,3,FALSE) + VFDYLD1!BZ237*(1-VLOOKUP(VFDYLD2!BZ$4,'[1]INTERNAL PARAMETERS-1'!$B$5:$J$44,5,FALSE))*VLOOKUP(VFDYLD2!BZ$4,'[1]INTERNAL PARAMETERS-1'!$B$5:$J$44,8,FALSE)*VLOOKUP(VFDYLD2!BZ$4,'[1]INTERNAL PARAMETERS-1'!$B$5:$J$44,3,FALSE)</f>
        <v>0</v>
      </c>
      <c r="CA237" s="44">
        <f>VFDYLD1!CA237*VLOOKUP(VFDYLD2!CA$4,'[1]INTERNAL PARAMETERS-1'!$B$5:$J$44,5,FALSE)*VLOOKUP(VFDYLD2!CA$4,'[1]INTERNAL PARAMETERS-1'!$B$5:$J$44,6,FALSE)*VLOOKUP(VFDYLD2!CA$4,'[1]INTERNAL PARAMETERS-1'!$B$5:$J$44,3,FALSE) + VFDYLD1!CA237*(1-VLOOKUP(VFDYLD2!CA$4,'[1]INTERNAL PARAMETERS-1'!$B$5:$J$44,5,FALSE))*VLOOKUP(VFDYLD2!CA$4,'[1]INTERNAL PARAMETERS-1'!$B$5:$J$44,8,FALSE)*VLOOKUP(VFDYLD2!CA$4,'[1]INTERNAL PARAMETERS-1'!$B$5:$J$44,3,FALSE)</f>
        <v>0</v>
      </c>
      <c r="CB237" s="44">
        <f>VFDYLD1!CB237*VLOOKUP(VFDYLD2!CB$4,'[1]INTERNAL PARAMETERS-1'!$B$5:$J$44,5,FALSE)*VLOOKUP(VFDYLD2!CB$4,'[1]INTERNAL PARAMETERS-1'!$B$5:$J$44,6,FALSE)*VLOOKUP(VFDYLD2!CB$4,'[1]INTERNAL PARAMETERS-1'!$B$5:$J$44,3,FALSE) + VFDYLD1!CB237*(1-VLOOKUP(VFDYLD2!CB$4,'[1]INTERNAL PARAMETERS-1'!$B$5:$J$44,5,FALSE))*VLOOKUP(VFDYLD2!CB$4,'[1]INTERNAL PARAMETERS-1'!$B$5:$J$44,8,FALSE)*VLOOKUP(VFDYLD2!CB$4,'[1]INTERNAL PARAMETERS-1'!$B$5:$J$44,3,FALSE)</f>
        <v>0</v>
      </c>
      <c r="CC237" s="44">
        <f>VFDYLD1!CC237*VLOOKUP(VFDYLD2!CC$4,'[1]INTERNAL PARAMETERS-1'!$B$5:$J$44,5,FALSE)*VLOOKUP(VFDYLD2!CC$4,'[1]INTERNAL PARAMETERS-1'!$B$5:$J$44,6,FALSE)*VLOOKUP(VFDYLD2!CC$4,'[1]INTERNAL PARAMETERS-1'!$B$5:$J$44,3,FALSE) + VFDYLD1!CC237*(1-VLOOKUP(VFDYLD2!CC$4,'[1]INTERNAL PARAMETERS-1'!$B$5:$J$44,5,FALSE))*VLOOKUP(VFDYLD2!CC$4,'[1]INTERNAL PARAMETERS-1'!$B$5:$J$44,8,FALSE)*VLOOKUP(VFDYLD2!CC$4,'[1]INTERNAL PARAMETERS-1'!$B$5:$J$44,3,FALSE)</f>
        <v>0</v>
      </c>
      <c r="CD237" s="44">
        <f>VFDYLD1!CD237*VLOOKUP(VFDYLD2!CD$4,'[1]INTERNAL PARAMETERS-1'!$B$5:$J$44,5,FALSE)*VLOOKUP(VFDYLD2!CD$4,'[1]INTERNAL PARAMETERS-1'!$B$5:$J$44,6,FALSE)*VLOOKUP(VFDYLD2!CD$4,'[1]INTERNAL PARAMETERS-1'!$B$5:$J$44,3,FALSE) + VFDYLD1!CD237*(1-VLOOKUP(VFDYLD2!CD$4,'[1]INTERNAL PARAMETERS-1'!$B$5:$J$44,5,FALSE))*VLOOKUP(VFDYLD2!CD$4,'[1]INTERNAL PARAMETERS-1'!$B$5:$J$44,8,FALSE)*VLOOKUP(VFDYLD2!CD$4,'[1]INTERNAL PARAMETERS-1'!$B$5:$J$44,3,FALSE)</f>
        <v>0</v>
      </c>
      <c r="CE237" s="44">
        <f>VFDYLD1!CE237*VLOOKUP(VFDYLD2!CE$4,'[1]INTERNAL PARAMETERS-1'!$B$5:$J$44,5,FALSE)*VLOOKUP(VFDYLD2!CE$4,'[1]INTERNAL PARAMETERS-1'!$B$5:$J$44,6,FALSE)*VLOOKUP(VFDYLD2!CE$4,'[1]INTERNAL PARAMETERS-1'!$B$5:$J$44,3,FALSE) + VFDYLD1!CE237*(1-VLOOKUP(VFDYLD2!CE$4,'[1]INTERNAL PARAMETERS-1'!$B$5:$J$44,5,FALSE))*VLOOKUP(VFDYLD2!CE$4,'[1]INTERNAL PARAMETERS-1'!$B$5:$J$44,8,FALSE)*VLOOKUP(VFDYLD2!CE$4,'[1]INTERNAL PARAMETERS-1'!$B$5:$J$44,3,FALSE)</f>
        <v>0</v>
      </c>
      <c r="CF237" s="44">
        <f>VFDYLD1!CF237*VLOOKUP(VFDYLD2!CF$4,'[1]INTERNAL PARAMETERS-1'!$B$5:$J$44,5,FALSE)*VLOOKUP(VFDYLD2!CF$4,'[1]INTERNAL PARAMETERS-1'!$B$5:$J$44,6,FALSE)*VLOOKUP(VFDYLD2!CF$4,'[1]INTERNAL PARAMETERS-1'!$B$5:$J$44,3,FALSE) + VFDYLD1!CF237*(1-VLOOKUP(VFDYLD2!CF$4,'[1]INTERNAL PARAMETERS-1'!$B$5:$J$44,5,FALSE))*VLOOKUP(VFDYLD2!CF$4,'[1]INTERNAL PARAMETERS-1'!$B$5:$J$44,8,FALSE)*VLOOKUP(VFDYLD2!CF$4,'[1]INTERNAL PARAMETERS-1'!$B$5:$J$44,3,FALSE)</f>
        <v>0</v>
      </c>
      <c r="CG237" s="44">
        <f>VFDYLD1!CG237*VLOOKUP(VFDYLD2!CG$4,'[1]INTERNAL PARAMETERS-1'!$B$5:$J$44,5,FALSE)*VLOOKUP(VFDYLD2!CG$4,'[1]INTERNAL PARAMETERS-1'!$B$5:$J$44,6,FALSE)*VLOOKUP(VFDYLD2!CG$4,'[1]INTERNAL PARAMETERS-1'!$B$5:$J$44,3,FALSE) + VFDYLD1!CG237*(1-VLOOKUP(VFDYLD2!CG$4,'[1]INTERNAL PARAMETERS-1'!$B$5:$J$44,5,FALSE))*VLOOKUP(VFDYLD2!CG$4,'[1]INTERNAL PARAMETERS-1'!$B$5:$J$44,8,FALSE)*VLOOKUP(VFDYLD2!CG$4,'[1]INTERNAL PARAMETERS-1'!$B$5:$J$44,3,FALSE)</f>
        <v>0</v>
      </c>
      <c r="CH237" s="43">
        <f>VFDYLD1!CH237*VLOOKUP(VFDYLD2!CH$4,'[1]INTERNAL PARAMETERS-1'!$B$5:$J$44,5,FALSE)*VLOOKUP(VFDYLD2!CH$4,'[1]INTERNAL PARAMETERS-1'!$B$5:$J$44,6,FALSE)*VLOOKUP(VFDYLD2!CH$4,'[1]INTERNAL PARAMETERS-1'!$B$5:$J$44,3,FALSE) + VFDYLD1!CH237*(1-VLOOKUP(VFDYLD2!CH$4,'[1]INTERNAL PARAMETERS-1'!$B$5:$J$44,5,FALSE))*VLOOKUP(VFDYLD2!CH$4,'[1]INTERNAL PARAMETERS-1'!$B$5:$J$44,8,FALSE)*VLOOKUP(VFDYLD2!CH$4,'[1]INTERNAL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65</v>
      </c>
      <c r="D238" s="60" t="s">
        <v>46</v>
      </c>
      <c r="E238" s="132">
        <f>VFD!W238</f>
        <v>0</v>
      </c>
      <c r="F238" s="59">
        <f>'[1]INTERNAL PARAMETERS-1'!M22</f>
        <v>5.05</v>
      </c>
      <c r="G238" s="45">
        <f>VFDYLD1!G238*VLOOKUP(VFDYLD2!G$4,'[1]INTERNAL PARAMETERS-1'!$B$5:$J$44,5,FALSE)*VLOOKUP(VFDYLD2!G$4,'[1]INTERNAL PARAMETERS-1'!$B$5:$J$44,7,FALSE)*VFDYLD2!$F238 + VFDYLD1!G238*(1-VLOOKUP(VFDYLD2!G$4,'[1]INTERNAL PARAMETERS-1'!$B$5:$J$44,5,FALSE))*VLOOKUP(VFDYLD2!G$4,'[1]INTERNAL PARAMETERS-1'!$B$5:$J$44,9,FALSE)*VFDYLD2!$F238</f>
        <v>0</v>
      </c>
      <c r="H238" s="44">
        <f>VFDYLD1!H238*VLOOKUP(VFDYLD2!H$4,'[1]INTERNAL PARAMETERS-1'!$B$5:$J$44,5,FALSE)*VLOOKUP(VFDYLD2!H$4,'[1]INTERNAL PARAMETERS-1'!$B$5:$J$44,7,FALSE)*VFDYLD2!$F238 + VFDYLD1!H238*(1-VLOOKUP(VFDYLD2!H$4,'[1]INTERNAL PARAMETERS-1'!$B$5:$J$44,5,FALSE))*VLOOKUP(VFDYLD2!H$4,'[1]INTERNAL PARAMETERS-1'!$B$5:$J$44,9,FALSE)*VFDYLD2!$F238</f>
        <v>0</v>
      </c>
      <c r="I238" s="44">
        <f>VFDYLD1!I238*VLOOKUP(VFDYLD2!I$4,'[1]INTERNAL PARAMETERS-1'!$B$5:$J$44,5,FALSE)*VLOOKUP(VFDYLD2!I$4,'[1]INTERNAL PARAMETERS-1'!$B$5:$J$44,7,FALSE)*VFDYLD2!$F238 + VFDYLD1!I238*(1-VLOOKUP(VFDYLD2!I$4,'[1]INTERNAL PARAMETERS-1'!$B$5:$J$44,5,FALSE))*VLOOKUP(VFDYLD2!I$4,'[1]INTERNAL PARAMETERS-1'!$B$5:$J$44,9,FALSE)*VFDYLD2!$F238</f>
        <v>0</v>
      </c>
      <c r="J238" s="44">
        <f>VFDYLD1!J238*VLOOKUP(VFDYLD2!J$4,'[1]INTERNAL PARAMETERS-1'!$B$5:$J$44,5,FALSE)*VLOOKUP(VFDYLD2!J$4,'[1]INTERNAL PARAMETERS-1'!$B$5:$J$44,7,FALSE)*VFDYLD2!$F238 + VFDYLD1!J238*(1-VLOOKUP(VFDYLD2!J$4,'[1]INTERNAL PARAMETERS-1'!$B$5:$J$44,5,FALSE))*VLOOKUP(VFDYLD2!J$4,'[1]INTERNAL PARAMETERS-1'!$B$5:$J$44,9,FALSE)*VFDYLD2!$F238</f>
        <v>0</v>
      </c>
      <c r="K238" s="44">
        <f>VFDYLD1!K238*VLOOKUP(VFDYLD2!K$4,'[1]INTERNAL PARAMETERS-1'!$B$5:$J$44,5,FALSE)*VLOOKUP(VFDYLD2!K$4,'[1]INTERNAL PARAMETERS-1'!$B$5:$J$44,7,FALSE)*VFDYLD2!$F238 + VFDYLD1!K238*(1-VLOOKUP(VFDYLD2!K$4,'[1]INTERNAL PARAMETERS-1'!$B$5:$J$44,5,FALSE))*VLOOKUP(VFDYLD2!K$4,'[1]INTERNAL PARAMETERS-1'!$B$5:$J$44,9,FALSE)*VFDYLD2!$F238</f>
        <v>0</v>
      </c>
      <c r="L238" s="44">
        <f>VFDYLD1!L238*VLOOKUP(VFDYLD2!L$4,'[1]INTERNAL PARAMETERS-1'!$B$5:$J$44,5,FALSE)*VLOOKUP(VFDYLD2!L$4,'[1]INTERNAL PARAMETERS-1'!$B$5:$J$44,7,FALSE)*VFDYLD2!$F238 + VFDYLD1!L238*(1-VLOOKUP(VFDYLD2!L$4,'[1]INTERNAL PARAMETERS-1'!$B$5:$J$44,5,FALSE))*VLOOKUP(VFDYLD2!L$4,'[1]INTERNAL PARAMETERS-1'!$B$5:$J$44,9,FALSE)*VFDYLD2!$F238</f>
        <v>0</v>
      </c>
      <c r="M238" s="44">
        <f>VFDYLD1!M238*VLOOKUP(VFDYLD2!M$4,'[1]INTERNAL PARAMETERS-1'!$B$5:$J$44,5,FALSE)*VLOOKUP(VFDYLD2!M$4,'[1]INTERNAL PARAMETERS-1'!$B$5:$J$44,7,FALSE)*VFDYLD2!$F238 + VFDYLD1!M238*(1-VLOOKUP(VFDYLD2!M$4,'[1]INTERNAL PARAMETERS-1'!$B$5:$J$44,5,FALSE))*VLOOKUP(VFDYLD2!M$4,'[1]INTERNAL PARAMETERS-1'!$B$5:$J$44,9,FALSE)*VFDYLD2!$F238</f>
        <v>0</v>
      </c>
      <c r="N238" s="44">
        <f>VFDYLD1!N238*VLOOKUP(VFDYLD2!N$4,'[1]INTERNAL PARAMETERS-1'!$B$5:$J$44,5,FALSE)*VLOOKUP(VFDYLD2!N$4,'[1]INTERNAL PARAMETERS-1'!$B$5:$J$44,7,FALSE)*VFDYLD2!$F238 + VFDYLD1!N238*(1-VLOOKUP(VFDYLD2!N$4,'[1]INTERNAL PARAMETERS-1'!$B$5:$J$44,5,FALSE))*VLOOKUP(VFDYLD2!N$4,'[1]INTERNAL PARAMETERS-1'!$B$5:$J$44,9,FALSE)*VFDYLD2!$F238</f>
        <v>0</v>
      </c>
      <c r="O238" s="44">
        <f>VFDYLD1!O238*VLOOKUP(VFDYLD2!O$4,'[1]INTERNAL PARAMETERS-1'!$B$5:$J$44,5,FALSE)*VLOOKUP(VFDYLD2!O$4,'[1]INTERNAL PARAMETERS-1'!$B$5:$J$44,7,FALSE)*VFDYLD2!$F238 + VFDYLD1!O238*(1-VLOOKUP(VFDYLD2!O$4,'[1]INTERNAL PARAMETERS-1'!$B$5:$J$44,5,FALSE))*VLOOKUP(VFDYLD2!O$4,'[1]INTERNAL PARAMETERS-1'!$B$5:$J$44,9,FALSE)*VFDYLD2!$F238</f>
        <v>0</v>
      </c>
      <c r="P238" s="44">
        <f>VFDYLD1!P238*VLOOKUP(VFDYLD2!P$4,'[1]INTERNAL PARAMETERS-1'!$B$5:$J$44,5,FALSE)*VLOOKUP(VFDYLD2!P$4,'[1]INTERNAL PARAMETERS-1'!$B$5:$J$44,7,FALSE)*VFDYLD2!$F238 + VFDYLD1!P238*(1-VLOOKUP(VFDYLD2!P$4,'[1]INTERNAL PARAMETERS-1'!$B$5:$J$44,5,FALSE))*VLOOKUP(VFDYLD2!P$4,'[1]INTERNAL PARAMETERS-1'!$B$5:$J$44,9,FALSE)*VFDYLD2!$F238</f>
        <v>0</v>
      </c>
      <c r="Q238" s="44">
        <f>VFDYLD1!Q238*VLOOKUP(VFDYLD2!Q$4,'[1]INTERNAL PARAMETERS-1'!$B$5:$J$44,5,FALSE)*VLOOKUP(VFDYLD2!Q$4,'[1]INTERNAL PARAMETERS-1'!$B$5:$J$44,7,FALSE)*VFDYLD2!$F238 + VFDYLD1!Q238*(1-VLOOKUP(VFDYLD2!Q$4,'[1]INTERNAL PARAMETERS-1'!$B$5:$J$44,5,FALSE))*VLOOKUP(VFDYLD2!Q$4,'[1]INTERNAL PARAMETERS-1'!$B$5:$J$44,9,FALSE)*VFDYLD2!$F238</f>
        <v>0</v>
      </c>
      <c r="R238" s="44">
        <f>VFDYLD1!R238*VLOOKUP(VFDYLD2!R$4,'[1]INTERNAL PARAMETERS-1'!$B$5:$J$44,5,FALSE)*VLOOKUP(VFDYLD2!R$4,'[1]INTERNAL PARAMETERS-1'!$B$5:$J$44,7,FALSE)*VFDYLD2!$F238 + VFDYLD1!R238*(1-VLOOKUP(VFDYLD2!R$4,'[1]INTERNAL PARAMETERS-1'!$B$5:$J$44,5,FALSE))*VLOOKUP(VFDYLD2!R$4,'[1]INTERNAL PARAMETERS-1'!$B$5:$J$44,9,FALSE)*VFDYLD2!$F238</f>
        <v>0</v>
      </c>
      <c r="S238" s="44">
        <f>VFDYLD1!S238*VLOOKUP(VFDYLD2!S$4,'[1]INTERNAL PARAMETERS-1'!$B$5:$J$44,5,FALSE)*VLOOKUP(VFDYLD2!S$4,'[1]INTERNAL PARAMETERS-1'!$B$5:$J$44,7,FALSE)*VFDYLD2!$F238 + VFDYLD1!S238*(1-VLOOKUP(VFDYLD2!S$4,'[1]INTERNAL PARAMETERS-1'!$B$5:$J$44,5,FALSE))*VLOOKUP(VFDYLD2!S$4,'[1]INTERNAL PARAMETERS-1'!$B$5:$J$44,9,FALSE)*VFDYLD2!$F238</f>
        <v>0</v>
      </c>
      <c r="T238" s="44">
        <f>VFDYLD1!T238*VLOOKUP(VFDYLD2!T$4,'[1]INTERNAL PARAMETERS-1'!$B$5:$J$44,5,FALSE)*VLOOKUP(VFDYLD2!T$4,'[1]INTERNAL PARAMETERS-1'!$B$5:$J$44,7,FALSE)*VFDYLD2!$F238 + VFDYLD1!T238*(1-VLOOKUP(VFDYLD2!T$4,'[1]INTERNAL PARAMETERS-1'!$B$5:$J$44,5,FALSE))*VLOOKUP(VFDYLD2!T$4,'[1]INTERNAL PARAMETERS-1'!$B$5:$J$44,9,FALSE)*VFDYLD2!$F238</f>
        <v>0</v>
      </c>
      <c r="U238" s="44">
        <f>VFDYLD1!U238*VLOOKUP(VFDYLD2!U$4,'[1]INTERNAL PARAMETERS-1'!$B$5:$J$44,5,FALSE)*VLOOKUP(VFDYLD2!U$4,'[1]INTERNAL PARAMETERS-1'!$B$5:$J$44,7,FALSE)*VFDYLD2!$F238 + VFDYLD1!U238*(1-VLOOKUP(VFDYLD2!U$4,'[1]INTERNAL PARAMETERS-1'!$B$5:$J$44,5,FALSE))*VLOOKUP(VFDYLD2!U$4,'[1]INTERNAL PARAMETERS-1'!$B$5:$J$44,9,FALSE)*VFDYLD2!$F238</f>
        <v>0</v>
      </c>
      <c r="V238" s="44">
        <f>VFDYLD1!V238*VLOOKUP(VFDYLD2!V$4,'[1]INTERNAL PARAMETERS-1'!$B$5:$J$44,5,FALSE)*VLOOKUP(VFDYLD2!V$4,'[1]INTERNAL PARAMETERS-1'!$B$5:$J$44,7,FALSE)*VFDYLD2!$F238 + VFDYLD1!V238*(1-VLOOKUP(VFDYLD2!V$4,'[1]INTERNAL PARAMETERS-1'!$B$5:$J$44,5,FALSE))*VLOOKUP(VFDYLD2!V$4,'[1]INTERNAL PARAMETERS-1'!$B$5:$J$44,9,FALSE)*VFDYLD2!$F238</f>
        <v>0</v>
      </c>
      <c r="W238" s="44">
        <f>VFDYLD1!W238*VLOOKUP(VFDYLD2!W$4,'[1]INTERNAL PARAMETERS-1'!$B$5:$J$44,5,FALSE)*VLOOKUP(VFDYLD2!W$4,'[1]INTERNAL PARAMETERS-1'!$B$5:$J$44,7,FALSE)*VFDYLD2!$F238 + VFDYLD1!W238*(1-VLOOKUP(VFDYLD2!W$4,'[1]INTERNAL PARAMETERS-1'!$B$5:$J$44,5,FALSE))*VLOOKUP(VFDYLD2!W$4,'[1]INTERNAL PARAMETERS-1'!$B$5:$J$44,9,FALSE)*VFDYLD2!$F238</f>
        <v>0</v>
      </c>
      <c r="X238" s="44">
        <f>VFDYLD1!X238*VLOOKUP(VFDYLD2!X$4,'[1]INTERNAL PARAMETERS-1'!$B$5:$J$44,5,FALSE)*VLOOKUP(VFDYLD2!X$4,'[1]INTERNAL PARAMETERS-1'!$B$5:$J$44,7,FALSE)*VFDYLD2!$F238 + VFDYLD1!X238*(1-VLOOKUP(VFDYLD2!X$4,'[1]INTERNAL PARAMETERS-1'!$B$5:$J$44,5,FALSE))*VLOOKUP(VFDYLD2!X$4,'[1]INTERNAL PARAMETERS-1'!$B$5:$J$44,9,FALSE)*VFDYLD2!$F238</f>
        <v>0</v>
      </c>
      <c r="Y238" s="44">
        <f>VFDYLD1!Y238*VLOOKUP(VFDYLD2!Y$4,'[1]INTERNAL PARAMETERS-1'!$B$5:$J$44,5,FALSE)*VLOOKUP(VFDYLD2!Y$4,'[1]INTERNAL PARAMETERS-1'!$B$5:$J$44,7,FALSE)*VFDYLD2!$F238 + VFDYLD1!Y238*(1-VLOOKUP(VFDYLD2!Y$4,'[1]INTERNAL PARAMETERS-1'!$B$5:$J$44,5,FALSE))*VLOOKUP(VFDYLD2!Y$4,'[1]INTERNAL PARAMETERS-1'!$B$5:$J$44,9,FALSE)*VFDYLD2!$F238</f>
        <v>0</v>
      </c>
      <c r="Z238" s="44">
        <f>VFDYLD1!Z238*VLOOKUP(VFDYLD2!Z$4,'[1]INTERNAL PARAMETERS-1'!$B$5:$J$44,5,FALSE)*VLOOKUP(VFDYLD2!Z$4,'[1]INTERNAL PARAMETERS-1'!$B$5:$J$44,7,FALSE)*VFDYLD2!$F238 + VFDYLD1!Z238*(1-VLOOKUP(VFDYLD2!Z$4,'[1]INTERNAL PARAMETERS-1'!$B$5:$J$44,5,FALSE))*VLOOKUP(VFDYLD2!Z$4,'[1]INTERNAL PARAMETERS-1'!$B$5:$J$44,9,FALSE)*VFDYLD2!$F238</f>
        <v>0</v>
      </c>
      <c r="AA238" s="44">
        <f>VFDYLD1!AA238*VLOOKUP(VFDYLD2!AA$4,'[1]INTERNAL PARAMETERS-1'!$B$5:$J$44,5,FALSE)*VLOOKUP(VFDYLD2!AA$4,'[1]INTERNAL PARAMETERS-1'!$B$5:$J$44,7,FALSE)*VFDYLD2!$F238 + VFDYLD1!AA238*(1-VLOOKUP(VFDYLD2!AA$4,'[1]INTERNAL PARAMETERS-1'!$B$5:$J$44,5,FALSE))*VLOOKUP(VFDYLD2!AA$4,'[1]INTERNAL PARAMETERS-1'!$B$5:$J$44,9,FALSE)*VFDYLD2!$F238</f>
        <v>0</v>
      </c>
      <c r="AB238" s="44">
        <f>VFDYLD1!AB238*VLOOKUP(VFDYLD2!AB$4,'[1]INTERNAL PARAMETERS-1'!$B$5:$J$44,5,FALSE)*VLOOKUP(VFDYLD2!AB$4,'[1]INTERNAL PARAMETERS-1'!$B$5:$J$44,7,FALSE)*VFDYLD2!$F238 + VFDYLD1!AB238*(1-VLOOKUP(VFDYLD2!AB$4,'[1]INTERNAL PARAMETERS-1'!$B$5:$J$44,5,FALSE))*VLOOKUP(VFDYLD2!AB$4,'[1]INTERNAL PARAMETERS-1'!$B$5:$J$44,9,FALSE)*VFDYLD2!$F238</f>
        <v>0</v>
      </c>
      <c r="AC238" s="44">
        <f>VFDYLD1!AC238*VLOOKUP(VFDYLD2!AC$4,'[1]INTERNAL PARAMETERS-1'!$B$5:$J$44,5,FALSE)*VLOOKUP(VFDYLD2!AC$4,'[1]INTERNAL PARAMETERS-1'!$B$5:$J$44,7,FALSE)*VFDYLD2!$F238 + VFDYLD1!AC238*(1-VLOOKUP(VFDYLD2!AC$4,'[1]INTERNAL PARAMETERS-1'!$B$5:$J$44,5,FALSE))*VLOOKUP(VFDYLD2!AC$4,'[1]INTERNAL PARAMETERS-1'!$B$5:$J$44,9,FALSE)*VFDYLD2!$F238</f>
        <v>0</v>
      </c>
      <c r="AD238" s="44">
        <f>VFDYLD1!AD238*VLOOKUP(VFDYLD2!AD$4,'[1]INTERNAL PARAMETERS-1'!$B$5:$J$44,5,FALSE)*VLOOKUP(VFDYLD2!AD$4,'[1]INTERNAL PARAMETERS-1'!$B$5:$J$44,7,FALSE)*VFDYLD2!$F238 + VFDYLD1!AD238*(1-VLOOKUP(VFDYLD2!AD$4,'[1]INTERNAL PARAMETERS-1'!$B$5:$J$44,5,FALSE))*VLOOKUP(VFDYLD2!AD$4,'[1]INTERNAL PARAMETERS-1'!$B$5:$J$44,9,FALSE)*VFDYLD2!$F238</f>
        <v>0</v>
      </c>
      <c r="AE238" s="44">
        <f>VFDYLD1!AE238*VLOOKUP(VFDYLD2!AE$4,'[1]INTERNAL PARAMETERS-1'!$B$5:$J$44,5,FALSE)*VLOOKUP(VFDYLD2!AE$4,'[1]INTERNAL PARAMETERS-1'!$B$5:$J$44,7,FALSE)*VFDYLD2!$F238 + VFDYLD1!AE238*(1-VLOOKUP(VFDYLD2!AE$4,'[1]INTERNAL PARAMETERS-1'!$B$5:$J$44,5,FALSE))*VLOOKUP(VFDYLD2!AE$4,'[1]INTERNAL PARAMETERS-1'!$B$5:$J$44,9,FALSE)*VFDYLD2!$F238</f>
        <v>0</v>
      </c>
      <c r="AF238" s="44">
        <f>VFDYLD1!AF238*VLOOKUP(VFDYLD2!AF$4,'[1]INTERNAL PARAMETERS-1'!$B$5:$J$44,5,FALSE)*VLOOKUP(VFDYLD2!AF$4,'[1]INTERNAL PARAMETERS-1'!$B$5:$J$44,7,FALSE)*VFDYLD2!$F238 + VFDYLD1!AF238*(1-VLOOKUP(VFDYLD2!AF$4,'[1]INTERNAL PARAMETERS-1'!$B$5:$J$44,5,FALSE))*VLOOKUP(VFDYLD2!AF$4,'[1]INTERNAL PARAMETERS-1'!$B$5:$J$44,9,FALSE)*VFDYLD2!$F238</f>
        <v>0</v>
      </c>
      <c r="AG238" s="44">
        <f>VFDYLD1!AG238*VLOOKUP(VFDYLD2!AG$4,'[1]INTERNAL PARAMETERS-1'!$B$5:$J$44,5,FALSE)*VLOOKUP(VFDYLD2!AG$4,'[1]INTERNAL PARAMETERS-1'!$B$5:$J$44,7,FALSE)*VFDYLD2!$F238 + VFDYLD1!AG238*(1-VLOOKUP(VFDYLD2!AG$4,'[1]INTERNAL PARAMETERS-1'!$B$5:$J$44,5,FALSE))*VLOOKUP(VFDYLD2!AG$4,'[1]INTERNAL PARAMETERS-1'!$B$5:$J$44,9,FALSE)*VFDYLD2!$F238</f>
        <v>0</v>
      </c>
      <c r="AH238" s="44">
        <f>VFDYLD1!AH238*VLOOKUP(VFDYLD2!AH$4,'[1]INTERNAL PARAMETERS-1'!$B$5:$J$44,5,FALSE)*VLOOKUP(VFDYLD2!AH$4,'[1]INTERNAL PARAMETERS-1'!$B$5:$J$44,7,FALSE)*VFDYLD2!$F238 + VFDYLD1!AH238*(1-VLOOKUP(VFDYLD2!AH$4,'[1]INTERNAL PARAMETERS-1'!$B$5:$J$44,5,FALSE))*VLOOKUP(VFDYLD2!AH$4,'[1]INTERNAL PARAMETERS-1'!$B$5:$J$44,9,FALSE)*VFDYLD2!$F238</f>
        <v>0</v>
      </c>
      <c r="AI238" s="44">
        <f>VFDYLD1!AI238*VLOOKUP(VFDYLD2!AI$4,'[1]INTERNAL PARAMETERS-1'!$B$5:$J$44,5,FALSE)*VLOOKUP(VFDYLD2!AI$4,'[1]INTERNAL PARAMETERS-1'!$B$5:$J$44,7,FALSE)*VFDYLD2!$F238 + VFDYLD1!AI238*(1-VLOOKUP(VFDYLD2!AI$4,'[1]INTERNAL PARAMETERS-1'!$B$5:$J$44,5,FALSE))*VLOOKUP(VFDYLD2!AI$4,'[1]INTERNAL PARAMETERS-1'!$B$5:$J$44,9,FALSE)*VFDYLD2!$F238</f>
        <v>0</v>
      </c>
      <c r="AJ238" s="44">
        <f>VFDYLD1!AJ238*VLOOKUP(VFDYLD2!AJ$4,'[1]INTERNAL PARAMETERS-1'!$B$5:$J$44,5,FALSE)*VLOOKUP(VFDYLD2!AJ$4,'[1]INTERNAL PARAMETERS-1'!$B$5:$J$44,7,FALSE)*VFDYLD2!$F238 + VFDYLD1!AJ238*(1-VLOOKUP(VFDYLD2!AJ$4,'[1]INTERNAL PARAMETERS-1'!$B$5:$J$44,5,FALSE))*VLOOKUP(VFDYLD2!AJ$4,'[1]INTERNAL PARAMETERS-1'!$B$5:$J$44,9,FALSE)*VFDYLD2!$F238</f>
        <v>0</v>
      </c>
      <c r="AK238" s="44">
        <f>VFDYLD1!AK238*VLOOKUP(VFDYLD2!AK$4,'[1]INTERNAL PARAMETERS-1'!$B$5:$J$44,5,FALSE)*VLOOKUP(VFDYLD2!AK$4,'[1]INTERNAL PARAMETERS-1'!$B$5:$J$44,7,FALSE)*VFDYLD2!$F238 + VFDYLD1!AK238*(1-VLOOKUP(VFDYLD2!AK$4,'[1]INTERNAL PARAMETERS-1'!$B$5:$J$44,5,FALSE))*VLOOKUP(VFDYLD2!AK$4,'[1]INTERNAL PARAMETERS-1'!$B$5:$J$44,9,FALSE)*VFDYLD2!$F238</f>
        <v>0</v>
      </c>
      <c r="AL238" s="44">
        <f>VFDYLD1!AL238*VLOOKUP(VFDYLD2!AL$4,'[1]INTERNAL PARAMETERS-1'!$B$5:$J$44,5,FALSE)*VLOOKUP(VFDYLD2!AL$4,'[1]INTERNAL PARAMETERS-1'!$B$5:$J$44,7,FALSE)*VFDYLD2!$F238 + VFDYLD1!AL238*(1-VLOOKUP(VFDYLD2!AL$4,'[1]INTERNAL PARAMETERS-1'!$B$5:$J$44,5,FALSE))*VLOOKUP(VFDYLD2!AL$4,'[1]INTERNAL PARAMETERS-1'!$B$5:$J$44,9,FALSE)*VFDYLD2!$F238</f>
        <v>0</v>
      </c>
      <c r="AM238" s="44">
        <f>VFDYLD1!AM238*VLOOKUP(VFDYLD2!AM$4,'[1]INTERNAL PARAMETERS-1'!$B$5:$J$44,5,FALSE)*VLOOKUP(VFDYLD2!AM$4,'[1]INTERNAL PARAMETERS-1'!$B$5:$J$44,7,FALSE)*VFDYLD2!$F238 + VFDYLD1!AM238*(1-VLOOKUP(VFDYLD2!AM$4,'[1]INTERNAL PARAMETERS-1'!$B$5:$J$44,5,FALSE))*VLOOKUP(VFDYLD2!AM$4,'[1]INTERNAL PARAMETERS-1'!$B$5:$J$44,9,FALSE)*VFDYLD2!$F238</f>
        <v>0</v>
      </c>
      <c r="AN238" s="44">
        <f>VFDYLD1!AN238*VLOOKUP(VFDYLD2!AN$4,'[1]INTERNAL PARAMETERS-1'!$B$5:$J$44,5,FALSE)*VLOOKUP(VFDYLD2!AN$4,'[1]INTERNAL PARAMETERS-1'!$B$5:$J$44,7,FALSE)*VFDYLD2!$F238 + VFDYLD1!AN238*(1-VLOOKUP(VFDYLD2!AN$4,'[1]INTERNAL PARAMETERS-1'!$B$5:$J$44,5,FALSE))*VLOOKUP(VFDYLD2!AN$4,'[1]INTERNAL PARAMETERS-1'!$B$5:$J$44,9,FALSE)*VFDYLD2!$F238</f>
        <v>0</v>
      </c>
      <c r="AO238" s="44">
        <f>VFDYLD1!AO238*VLOOKUP(VFDYLD2!AO$4,'[1]INTERNAL PARAMETERS-1'!$B$5:$J$44,5,FALSE)*VLOOKUP(VFDYLD2!AO$4,'[1]INTERNAL PARAMETERS-1'!$B$5:$J$44,7,FALSE)*VFDYLD2!$F238 + VFDYLD1!AO238*(1-VLOOKUP(VFDYLD2!AO$4,'[1]INTERNAL PARAMETERS-1'!$B$5:$J$44,5,FALSE))*VLOOKUP(VFDYLD2!AO$4,'[1]INTERNAL PARAMETERS-1'!$B$5:$J$44,9,FALSE)*VFDYLD2!$F238</f>
        <v>0</v>
      </c>
      <c r="AP238" s="44">
        <f>VFDYLD1!AP238*VLOOKUP(VFDYLD2!AP$4,'[1]INTERNAL PARAMETERS-1'!$B$5:$J$44,5,FALSE)*VLOOKUP(VFDYLD2!AP$4,'[1]INTERNAL PARAMETERS-1'!$B$5:$J$44,7,FALSE)*VFDYLD2!$F238 + VFDYLD1!AP238*(1-VLOOKUP(VFDYLD2!AP$4,'[1]INTERNAL PARAMETERS-1'!$B$5:$J$44,5,FALSE))*VLOOKUP(VFDYLD2!AP$4,'[1]INTERNAL PARAMETERS-1'!$B$5:$J$44,9,FALSE)*VFDYLD2!$F238</f>
        <v>0</v>
      </c>
      <c r="AQ238" s="44">
        <f>VFDYLD1!AQ238*VLOOKUP(VFDYLD2!AQ$4,'[1]INTERNAL PARAMETERS-1'!$B$5:$J$44,5,FALSE)*VLOOKUP(VFDYLD2!AQ$4,'[1]INTERNAL PARAMETERS-1'!$B$5:$J$44,7,FALSE)*VFDYLD2!$F238 + VFDYLD1!AQ238*(1-VLOOKUP(VFDYLD2!AQ$4,'[1]INTERNAL PARAMETERS-1'!$B$5:$J$44,5,FALSE))*VLOOKUP(VFDYLD2!AQ$4,'[1]INTERNAL PARAMETERS-1'!$B$5:$J$44,9,FALSE)*VFDYLD2!$F238</f>
        <v>0</v>
      </c>
      <c r="AR238" s="44">
        <f>VFDYLD1!AR238*VLOOKUP(VFDYLD2!AR$4,'[1]INTERNAL PARAMETERS-1'!$B$5:$J$44,5,FALSE)*VLOOKUP(VFDYLD2!AR$4,'[1]INTERNAL PARAMETERS-1'!$B$5:$J$44,7,FALSE)*VFDYLD2!$F238 + VFDYLD1!AR238*(1-VLOOKUP(VFDYLD2!AR$4,'[1]INTERNAL PARAMETERS-1'!$B$5:$J$44,5,FALSE))*VLOOKUP(VFDYLD2!AR$4,'[1]INTERNAL PARAMETERS-1'!$B$5:$J$44,9,FALSE)*VFDYLD2!$F238</f>
        <v>0</v>
      </c>
      <c r="AS238" s="44">
        <f>VFDYLD1!AS238*VLOOKUP(VFDYLD2!AS$4,'[1]INTERNAL PARAMETERS-1'!$B$5:$J$44,5,FALSE)*VLOOKUP(VFDYLD2!AS$4,'[1]INTERNAL PARAMETERS-1'!$B$5:$J$44,7,FALSE)*VFDYLD2!$F238 + VFDYLD1!AS238*(1-VLOOKUP(VFDYLD2!AS$4,'[1]INTERNAL PARAMETERS-1'!$B$5:$J$44,5,FALSE))*VLOOKUP(VFDYLD2!AS$4,'[1]INTERNAL PARAMETERS-1'!$B$5:$J$44,9,FALSE)*VFDYLD2!$F238</f>
        <v>0</v>
      </c>
      <c r="AT238" s="43">
        <f>VFDYLD1!AT238*VLOOKUP(VFDYLD2!AT$4,'[1]INTERNAL PARAMETERS-1'!$B$5:$J$44,5,FALSE)*VLOOKUP(VFDYLD2!AT$4,'[1]INTERNAL PARAMETERS-1'!$B$5:$J$44,7,FALSE)*VFDYLD2!$F238 + VFDYLD1!AT238*(1-VLOOKUP(VFDYLD2!AT$4,'[1]INTERNAL PARAMETERS-1'!$B$5:$J$44,5,FALSE))*VLOOKUP(VFDYLD2!AT$4,'[1]INTERNAL PARAMETERS-1'!$B$5:$J$44,9,FALSE)*VFDYLD2!$F238</f>
        <v>0</v>
      </c>
      <c r="AU238" s="45">
        <f>VFDYLD1!AU238*VLOOKUP(VFDYLD2!AU$4,'[1]INTERNAL PARAMETERS-1'!$B$5:$J$44,5,FALSE)*VLOOKUP(VFDYLD2!AU$4,'[1]INTERNAL PARAMETERS-1'!$B$5:$J$44,6,FALSE)*VLOOKUP(VFDYLD2!AU$4,'[1]INTERNAL PARAMETERS-1'!$B$5:$J$44,3,FALSE) + VFDYLD1!AU238*(1-VLOOKUP(VFDYLD2!AU$4,'[1]INTERNAL PARAMETERS-1'!$B$5:$J$44,5,FALSE))*VLOOKUP(VFDYLD2!AU$4,'[1]INTERNAL PARAMETERS-1'!$B$5:$J$44,8,FALSE)*VLOOKUP(VFDYLD2!AU$4,'[1]INTERNAL PARAMETERS-1'!$B$5:$J$44,3,FALSE)</f>
        <v>0</v>
      </c>
      <c r="AV238" s="44">
        <f>VFDYLD1!AV238*VLOOKUP(VFDYLD2!AV$4,'[1]INTERNAL PARAMETERS-1'!$B$5:$J$44,5,FALSE)*VLOOKUP(VFDYLD2!AV$4,'[1]INTERNAL PARAMETERS-1'!$B$5:$J$44,6,FALSE)*VLOOKUP(VFDYLD2!AV$4,'[1]INTERNAL PARAMETERS-1'!$B$5:$J$44,3,FALSE) + VFDYLD1!AV238*(1-VLOOKUP(VFDYLD2!AV$4,'[1]INTERNAL PARAMETERS-1'!$B$5:$J$44,5,FALSE))*VLOOKUP(VFDYLD2!AV$4,'[1]INTERNAL PARAMETERS-1'!$B$5:$J$44,8,FALSE)*VLOOKUP(VFDYLD2!AV$4,'[1]INTERNAL PARAMETERS-1'!$B$5:$J$44,3,FALSE)</f>
        <v>0</v>
      </c>
      <c r="AW238" s="44">
        <f>VFDYLD1!AW238*VLOOKUP(VFDYLD2!AW$4,'[1]INTERNAL PARAMETERS-1'!$B$5:$J$44,5,FALSE)*VLOOKUP(VFDYLD2!AW$4,'[1]INTERNAL PARAMETERS-1'!$B$5:$J$44,6,FALSE)*VLOOKUP(VFDYLD2!AW$4,'[1]INTERNAL PARAMETERS-1'!$B$5:$J$44,3,FALSE) + VFDYLD1!AW238*(1-VLOOKUP(VFDYLD2!AW$4,'[1]INTERNAL PARAMETERS-1'!$B$5:$J$44,5,FALSE))*VLOOKUP(VFDYLD2!AW$4,'[1]INTERNAL PARAMETERS-1'!$B$5:$J$44,8,FALSE)*VLOOKUP(VFDYLD2!AW$4,'[1]INTERNAL PARAMETERS-1'!$B$5:$J$44,3,FALSE)</f>
        <v>0</v>
      </c>
      <c r="AX238" s="44">
        <f>VFDYLD1!AX238*VLOOKUP(VFDYLD2!AX$4,'[1]INTERNAL PARAMETERS-1'!$B$5:$J$44,5,FALSE)*VLOOKUP(VFDYLD2!AX$4,'[1]INTERNAL PARAMETERS-1'!$B$5:$J$44,6,FALSE)*VLOOKUP(VFDYLD2!AX$4,'[1]INTERNAL PARAMETERS-1'!$B$5:$J$44,3,FALSE) + VFDYLD1!AX238*(1-VLOOKUP(VFDYLD2!AX$4,'[1]INTERNAL PARAMETERS-1'!$B$5:$J$44,5,FALSE))*VLOOKUP(VFDYLD2!AX$4,'[1]INTERNAL PARAMETERS-1'!$B$5:$J$44,8,FALSE)*VLOOKUP(VFDYLD2!AX$4,'[1]INTERNAL PARAMETERS-1'!$B$5:$J$44,3,FALSE)</f>
        <v>0</v>
      </c>
      <c r="AY238" s="44">
        <f>VFDYLD1!AY238*VLOOKUP(VFDYLD2!AY$4,'[1]INTERNAL PARAMETERS-1'!$B$5:$J$44,5,FALSE)*VLOOKUP(VFDYLD2!AY$4,'[1]INTERNAL PARAMETERS-1'!$B$5:$J$44,6,FALSE)*VLOOKUP(VFDYLD2!AY$4,'[1]INTERNAL PARAMETERS-1'!$B$5:$J$44,3,FALSE) + VFDYLD1!AY238*(1-VLOOKUP(VFDYLD2!AY$4,'[1]INTERNAL PARAMETERS-1'!$B$5:$J$44,5,FALSE))*VLOOKUP(VFDYLD2!AY$4,'[1]INTERNAL PARAMETERS-1'!$B$5:$J$44,8,FALSE)*VLOOKUP(VFDYLD2!AY$4,'[1]INTERNAL PARAMETERS-1'!$B$5:$J$44,3,FALSE)</f>
        <v>0</v>
      </c>
      <c r="AZ238" s="44">
        <f>VFDYLD1!AZ238*VLOOKUP(VFDYLD2!AZ$4,'[1]INTERNAL PARAMETERS-1'!$B$5:$J$44,5,FALSE)*VLOOKUP(VFDYLD2!AZ$4,'[1]INTERNAL PARAMETERS-1'!$B$5:$J$44,6,FALSE)*VLOOKUP(VFDYLD2!AZ$4,'[1]INTERNAL PARAMETERS-1'!$B$5:$J$44,3,FALSE) + VFDYLD1!AZ238*(1-VLOOKUP(VFDYLD2!AZ$4,'[1]INTERNAL PARAMETERS-1'!$B$5:$J$44,5,FALSE))*VLOOKUP(VFDYLD2!AZ$4,'[1]INTERNAL PARAMETERS-1'!$B$5:$J$44,8,FALSE)*VLOOKUP(VFDYLD2!AZ$4,'[1]INTERNAL PARAMETERS-1'!$B$5:$J$44,3,FALSE)</f>
        <v>0</v>
      </c>
      <c r="BA238" s="44">
        <f>VFDYLD1!BA238*VLOOKUP(VFDYLD2!BA$4,'[1]INTERNAL PARAMETERS-1'!$B$5:$J$44,5,FALSE)*VLOOKUP(VFDYLD2!BA$4,'[1]INTERNAL PARAMETERS-1'!$B$5:$J$44,6,FALSE)*VLOOKUP(VFDYLD2!BA$4,'[1]INTERNAL PARAMETERS-1'!$B$5:$J$44,3,FALSE) + VFDYLD1!BA238*(1-VLOOKUP(VFDYLD2!BA$4,'[1]INTERNAL PARAMETERS-1'!$B$5:$J$44,5,FALSE))*VLOOKUP(VFDYLD2!BA$4,'[1]INTERNAL PARAMETERS-1'!$B$5:$J$44,8,FALSE)*VLOOKUP(VFDYLD2!BA$4,'[1]INTERNAL PARAMETERS-1'!$B$5:$J$44,3,FALSE)</f>
        <v>0</v>
      </c>
      <c r="BB238" s="44">
        <f>VFDYLD1!BB238*VLOOKUP(VFDYLD2!BB$4,'[1]INTERNAL PARAMETERS-1'!$B$5:$J$44,5,FALSE)*VLOOKUP(VFDYLD2!BB$4,'[1]INTERNAL PARAMETERS-1'!$B$5:$J$44,6,FALSE)*VLOOKUP(VFDYLD2!BB$4,'[1]INTERNAL PARAMETERS-1'!$B$5:$J$44,3,FALSE) + VFDYLD1!BB238*(1-VLOOKUP(VFDYLD2!BB$4,'[1]INTERNAL PARAMETERS-1'!$B$5:$J$44,5,FALSE))*VLOOKUP(VFDYLD2!BB$4,'[1]INTERNAL PARAMETERS-1'!$B$5:$J$44,8,FALSE)*VLOOKUP(VFDYLD2!BB$4,'[1]INTERNAL PARAMETERS-1'!$B$5:$J$44,3,FALSE)</f>
        <v>0</v>
      </c>
      <c r="BC238" s="44">
        <f>VFDYLD1!BC238*VLOOKUP(VFDYLD2!BC$4,'[1]INTERNAL PARAMETERS-1'!$B$5:$J$44,5,FALSE)*VLOOKUP(VFDYLD2!BC$4,'[1]INTERNAL PARAMETERS-1'!$B$5:$J$44,6,FALSE)*VLOOKUP(VFDYLD2!BC$4,'[1]INTERNAL PARAMETERS-1'!$B$5:$J$44,3,FALSE) + VFDYLD1!BC238*(1-VLOOKUP(VFDYLD2!BC$4,'[1]INTERNAL PARAMETERS-1'!$B$5:$J$44,5,FALSE))*VLOOKUP(VFDYLD2!BC$4,'[1]INTERNAL PARAMETERS-1'!$B$5:$J$44,8,FALSE)*VLOOKUP(VFDYLD2!BC$4,'[1]INTERNAL PARAMETERS-1'!$B$5:$J$44,3,FALSE)</f>
        <v>0</v>
      </c>
      <c r="BD238" s="44">
        <f>VFDYLD1!BD238*VLOOKUP(VFDYLD2!BD$4,'[1]INTERNAL PARAMETERS-1'!$B$5:$J$44,5,FALSE)*VLOOKUP(VFDYLD2!BD$4,'[1]INTERNAL PARAMETERS-1'!$B$5:$J$44,6,FALSE)*VLOOKUP(VFDYLD2!BD$4,'[1]INTERNAL PARAMETERS-1'!$B$5:$J$44,3,FALSE) + VFDYLD1!BD238*(1-VLOOKUP(VFDYLD2!BD$4,'[1]INTERNAL PARAMETERS-1'!$B$5:$J$44,5,FALSE))*VLOOKUP(VFDYLD2!BD$4,'[1]INTERNAL PARAMETERS-1'!$B$5:$J$44,8,FALSE)*VLOOKUP(VFDYLD2!BD$4,'[1]INTERNAL PARAMETERS-1'!$B$5:$J$44,3,FALSE)</f>
        <v>0</v>
      </c>
      <c r="BE238" s="44">
        <f>VFDYLD1!BE238*VLOOKUP(VFDYLD2!BE$4,'[1]INTERNAL PARAMETERS-1'!$B$5:$J$44,5,FALSE)*VLOOKUP(VFDYLD2!BE$4,'[1]INTERNAL PARAMETERS-1'!$B$5:$J$44,6,FALSE)*VLOOKUP(VFDYLD2!BE$4,'[1]INTERNAL PARAMETERS-1'!$B$5:$J$44,3,FALSE) + VFDYLD1!BE238*(1-VLOOKUP(VFDYLD2!BE$4,'[1]INTERNAL PARAMETERS-1'!$B$5:$J$44,5,FALSE))*VLOOKUP(VFDYLD2!BE$4,'[1]INTERNAL PARAMETERS-1'!$B$5:$J$44,8,FALSE)*VLOOKUP(VFDYLD2!BE$4,'[1]INTERNAL PARAMETERS-1'!$B$5:$J$44,3,FALSE)</f>
        <v>0</v>
      </c>
      <c r="BF238" s="44">
        <f>VFDYLD1!BF238*VLOOKUP(VFDYLD2!BF$4,'[1]INTERNAL PARAMETERS-1'!$B$5:$J$44,5,FALSE)*VLOOKUP(VFDYLD2!BF$4,'[1]INTERNAL PARAMETERS-1'!$B$5:$J$44,6,FALSE)*VLOOKUP(VFDYLD2!BF$4,'[1]INTERNAL PARAMETERS-1'!$B$5:$J$44,3,FALSE) + VFDYLD1!BF238*(1-VLOOKUP(VFDYLD2!BF$4,'[1]INTERNAL PARAMETERS-1'!$B$5:$J$44,5,FALSE))*VLOOKUP(VFDYLD2!BF$4,'[1]INTERNAL PARAMETERS-1'!$B$5:$J$44,8,FALSE)*VLOOKUP(VFDYLD2!BF$4,'[1]INTERNAL PARAMETERS-1'!$B$5:$J$44,3,FALSE)</f>
        <v>0</v>
      </c>
      <c r="BG238" s="44">
        <f>VFDYLD1!BG238*VLOOKUP(VFDYLD2!BG$4,'[1]INTERNAL PARAMETERS-1'!$B$5:$J$44,5,FALSE)*VLOOKUP(VFDYLD2!BG$4,'[1]INTERNAL PARAMETERS-1'!$B$5:$J$44,6,FALSE)*VLOOKUP(VFDYLD2!BG$4,'[1]INTERNAL PARAMETERS-1'!$B$5:$J$44,3,FALSE) + VFDYLD1!BG238*(1-VLOOKUP(VFDYLD2!BG$4,'[1]INTERNAL PARAMETERS-1'!$B$5:$J$44,5,FALSE))*VLOOKUP(VFDYLD2!BG$4,'[1]INTERNAL PARAMETERS-1'!$B$5:$J$44,8,FALSE)*VLOOKUP(VFDYLD2!BG$4,'[1]INTERNAL PARAMETERS-1'!$B$5:$J$44,3,FALSE)</f>
        <v>0</v>
      </c>
      <c r="BH238" s="44">
        <f>VFDYLD1!BH238*VLOOKUP(VFDYLD2!BH$4,'[1]INTERNAL PARAMETERS-1'!$B$5:$J$44,5,FALSE)*VLOOKUP(VFDYLD2!BH$4,'[1]INTERNAL PARAMETERS-1'!$B$5:$J$44,6,FALSE)*VLOOKUP(VFDYLD2!BH$4,'[1]INTERNAL PARAMETERS-1'!$B$5:$J$44,3,FALSE) + VFDYLD1!BH238*(1-VLOOKUP(VFDYLD2!BH$4,'[1]INTERNAL PARAMETERS-1'!$B$5:$J$44,5,FALSE))*VLOOKUP(VFDYLD2!BH$4,'[1]INTERNAL PARAMETERS-1'!$B$5:$J$44,8,FALSE)*VLOOKUP(VFDYLD2!BH$4,'[1]INTERNAL PARAMETERS-1'!$B$5:$J$44,3,FALSE)</f>
        <v>0</v>
      </c>
      <c r="BI238" s="44">
        <f>VFDYLD1!BI238*VLOOKUP(VFDYLD2!BI$4,'[1]INTERNAL PARAMETERS-1'!$B$5:$J$44,5,FALSE)*VLOOKUP(VFDYLD2!BI$4,'[1]INTERNAL PARAMETERS-1'!$B$5:$J$44,6,FALSE)*VLOOKUP(VFDYLD2!BI$4,'[1]INTERNAL PARAMETERS-1'!$B$5:$J$44,3,FALSE) + VFDYLD1!BI238*(1-VLOOKUP(VFDYLD2!BI$4,'[1]INTERNAL PARAMETERS-1'!$B$5:$J$44,5,FALSE))*VLOOKUP(VFDYLD2!BI$4,'[1]INTERNAL PARAMETERS-1'!$B$5:$J$44,8,FALSE)*VLOOKUP(VFDYLD2!BI$4,'[1]INTERNAL PARAMETERS-1'!$B$5:$J$44,3,FALSE)</f>
        <v>0</v>
      </c>
      <c r="BJ238" s="44">
        <f>VFDYLD1!BJ238*VLOOKUP(VFDYLD2!BJ$4,'[1]INTERNAL PARAMETERS-1'!$B$5:$J$44,5,FALSE)*VLOOKUP(VFDYLD2!BJ$4,'[1]INTERNAL PARAMETERS-1'!$B$5:$J$44,6,FALSE)*VLOOKUP(VFDYLD2!BJ$4,'[1]INTERNAL PARAMETERS-1'!$B$5:$J$44,3,FALSE) + VFDYLD1!BJ238*(1-VLOOKUP(VFDYLD2!BJ$4,'[1]INTERNAL PARAMETERS-1'!$B$5:$J$44,5,FALSE))*VLOOKUP(VFDYLD2!BJ$4,'[1]INTERNAL PARAMETERS-1'!$B$5:$J$44,8,FALSE)*VLOOKUP(VFDYLD2!BJ$4,'[1]INTERNAL PARAMETERS-1'!$B$5:$J$44,3,FALSE)</f>
        <v>0</v>
      </c>
      <c r="BK238" s="44">
        <f>VFDYLD1!BK238*VLOOKUP(VFDYLD2!BK$4,'[1]INTERNAL PARAMETERS-1'!$B$5:$J$44,5,FALSE)*VLOOKUP(VFDYLD2!BK$4,'[1]INTERNAL PARAMETERS-1'!$B$5:$J$44,6,FALSE)*VLOOKUP(VFDYLD2!BK$4,'[1]INTERNAL PARAMETERS-1'!$B$5:$J$44,3,FALSE) + VFDYLD1!BK238*(1-VLOOKUP(VFDYLD2!BK$4,'[1]INTERNAL PARAMETERS-1'!$B$5:$J$44,5,FALSE))*VLOOKUP(VFDYLD2!BK$4,'[1]INTERNAL PARAMETERS-1'!$B$5:$J$44,8,FALSE)*VLOOKUP(VFDYLD2!BK$4,'[1]INTERNAL PARAMETERS-1'!$B$5:$J$44,3,FALSE)</f>
        <v>0</v>
      </c>
      <c r="BL238" s="44">
        <f>VFDYLD1!BL238*VLOOKUP(VFDYLD2!BL$4,'[1]INTERNAL PARAMETERS-1'!$B$5:$J$44,5,FALSE)*VLOOKUP(VFDYLD2!BL$4,'[1]INTERNAL PARAMETERS-1'!$B$5:$J$44,6,FALSE)*VLOOKUP(VFDYLD2!BL$4,'[1]INTERNAL PARAMETERS-1'!$B$5:$J$44,3,FALSE) + VFDYLD1!BL238*(1-VLOOKUP(VFDYLD2!BL$4,'[1]INTERNAL PARAMETERS-1'!$B$5:$J$44,5,FALSE))*VLOOKUP(VFDYLD2!BL$4,'[1]INTERNAL PARAMETERS-1'!$B$5:$J$44,8,FALSE)*VLOOKUP(VFDYLD2!BL$4,'[1]INTERNAL PARAMETERS-1'!$B$5:$J$44,3,FALSE)</f>
        <v>0</v>
      </c>
      <c r="BM238" s="44">
        <f>VFDYLD1!BM238*VLOOKUP(VFDYLD2!BM$4,'[1]INTERNAL PARAMETERS-1'!$B$5:$J$44,5,FALSE)*VLOOKUP(VFDYLD2!BM$4,'[1]INTERNAL PARAMETERS-1'!$B$5:$J$44,6,FALSE)*VLOOKUP(VFDYLD2!BM$4,'[1]INTERNAL PARAMETERS-1'!$B$5:$J$44,3,FALSE) + VFDYLD1!BM238*(1-VLOOKUP(VFDYLD2!BM$4,'[1]INTERNAL PARAMETERS-1'!$B$5:$J$44,5,FALSE))*VLOOKUP(VFDYLD2!BM$4,'[1]INTERNAL PARAMETERS-1'!$B$5:$J$44,8,FALSE)*VLOOKUP(VFDYLD2!BM$4,'[1]INTERNAL PARAMETERS-1'!$B$5:$J$44,3,FALSE)</f>
        <v>0</v>
      </c>
      <c r="BN238" s="44">
        <f>VFDYLD1!BN238*VLOOKUP(VFDYLD2!BN$4,'[1]INTERNAL PARAMETERS-1'!$B$5:$J$44,5,FALSE)*VLOOKUP(VFDYLD2!BN$4,'[1]INTERNAL PARAMETERS-1'!$B$5:$J$44,6,FALSE)*VLOOKUP(VFDYLD2!BN$4,'[1]INTERNAL PARAMETERS-1'!$B$5:$J$44,3,FALSE) + VFDYLD1!BN238*(1-VLOOKUP(VFDYLD2!BN$4,'[1]INTERNAL PARAMETERS-1'!$B$5:$J$44,5,FALSE))*VLOOKUP(VFDYLD2!BN$4,'[1]INTERNAL PARAMETERS-1'!$B$5:$J$44,8,FALSE)*VLOOKUP(VFDYLD2!BN$4,'[1]INTERNAL PARAMETERS-1'!$B$5:$J$44,3,FALSE)</f>
        <v>0</v>
      </c>
      <c r="BO238" s="44">
        <f>VFDYLD1!BO238*VLOOKUP(VFDYLD2!BO$4,'[1]INTERNAL PARAMETERS-1'!$B$5:$J$44,5,FALSE)*VLOOKUP(VFDYLD2!BO$4,'[1]INTERNAL PARAMETERS-1'!$B$5:$J$44,6,FALSE)*VLOOKUP(VFDYLD2!BO$4,'[1]INTERNAL PARAMETERS-1'!$B$5:$J$44,3,FALSE) + VFDYLD1!BO238*(1-VLOOKUP(VFDYLD2!BO$4,'[1]INTERNAL PARAMETERS-1'!$B$5:$J$44,5,FALSE))*VLOOKUP(VFDYLD2!BO$4,'[1]INTERNAL PARAMETERS-1'!$B$5:$J$44,8,FALSE)*VLOOKUP(VFDYLD2!BO$4,'[1]INTERNAL PARAMETERS-1'!$B$5:$J$44,3,FALSE)</f>
        <v>0</v>
      </c>
      <c r="BP238" s="44">
        <f>VFDYLD1!BP238*VLOOKUP(VFDYLD2!BP$4,'[1]INTERNAL PARAMETERS-1'!$B$5:$J$44,5,FALSE)*VLOOKUP(VFDYLD2!BP$4,'[1]INTERNAL PARAMETERS-1'!$B$5:$J$44,6,FALSE)*VLOOKUP(VFDYLD2!BP$4,'[1]INTERNAL PARAMETERS-1'!$B$5:$J$44,3,FALSE) + VFDYLD1!BP238*(1-VLOOKUP(VFDYLD2!BP$4,'[1]INTERNAL PARAMETERS-1'!$B$5:$J$44,5,FALSE))*VLOOKUP(VFDYLD2!BP$4,'[1]INTERNAL PARAMETERS-1'!$B$5:$J$44,8,FALSE)*VLOOKUP(VFDYLD2!BP$4,'[1]INTERNAL PARAMETERS-1'!$B$5:$J$44,3,FALSE)</f>
        <v>0</v>
      </c>
      <c r="BQ238" s="44">
        <f>VFDYLD1!BQ238*VLOOKUP(VFDYLD2!BQ$4,'[1]INTERNAL PARAMETERS-1'!$B$5:$J$44,5,FALSE)*VLOOKUP(VFDYLD2!BQ$4,'[1]INTERNAL PARAMETERS-1'!$B$5:$J$44,6,FALSE)*VLOOKUP(VFDYLD2!BQ$4,'[1]INTERNAL PARAMETERS-1'!$B$5:$J$44,3,FALSE) + VFDYLD1!BQ238*(1-VLOOKUP(VFDYLD2!BQ$4,'[1]INTERNAL PARAMETERS-1'!$B$5:$J$44,5,FALSE))*VLOOKUP(VFDYLD2!BQ$4,'[1]INTERNAL PARAMETERS-1'!$B$5:$J$44,8,FALSE)*VLOOKUP(VFDYLD2!BQ$4,'[1]INTERNAL PARAMETERS-1'!$B$5:$J$44,3,FALSE)</f>
        <v>0</v>
      </c>
      <c r="BR238" s="44">
        <f>VFDYLD1!BR238*VLOOKUP(VFDYLD2!BR$4,'[1]INTERNAL PARAMETERS-1'!$B$5:$J$44,5,FALSE)*VLOOKUP(VFDYLD2!BR$4,'[1]INTERNAL PARAMETERS-1'!$B$5:$J$44,6,FALSE)*VLOOKUP(VFDYLD2!BR$4,'[1]INTERNAL PARAMETERS-1'!$B$5:$J$44,3,FALSE) + VFDYLD1!BR238*(1-VLOOKUP(VFDYLD2!BR$4,'[1]INTERNAL PARAMETERS-1'!$B$5:$J$44,5,FALSE))*VLOOKUP(VFDYLD2!BR$4,'[1]INTERNAL PARAMETERS-1'!$B$5:$J$44,8,FALSE)*VLOOKUP(VFDYLD2!BR$4,'[1]INTERNAL PARAMETERS-1'!$B$5:$J$44,3,FALSE)</f>
        <v>0</v>
      </c>
      <c r="BS238" s="44">
        <f>VFDYLD1!BS238*VLOOKUP(VFDYLD2!BS$4,'[1]INTERNAL PARAMETERS-1'!$B$5:$J$44,5,FALSE)*VLOOKUP(VFDYLD2!BS$4,'[1]INTERNAL PARAMETERS-1'!$B$5:$J$44,6,FALSE)*VLOOKUP(VFDYLD2!BS$4,'[1]INTERNAL PARAMETERS-1'!$B$5:$J$44,3,FALSE) + VFDYLD1!BS238*(1-VLOOKUP(VFDYLD2!BS$4,'[1]INTERNAL PARAMETERS-1'!$B$5:$J$44,5,FALSE))*VLOOKUP(VFDYLD2!BS$4,'[1]INTERNAL PARAMETERS-1'!$B$5:$J$44,8,FALSE)*VLOOKUP(VFDYLD2!BS$4,'[1]INTERNAL PARAMETERS-1'!$B$5:$J$44,3,FALSE)</f>
        <v>0</v>
      </c>
      <c r="BT238" s="44">
        <f>VFDYLD1!BT238*VLOOKUP(VFDYLD2!BT$4,'[1]INTERNAL PARAMETERS-1'!$B$5:$J$44,5,FALSE)*VLOOKUP(VFDYLD2!BT$4,'[1]INTERNAL PARAMETERS-1'!$B$5:$J$44,6,FALSE)*VLOOKUP(VFDYLD2!BT$4,'[1]INTERNAL PARAMETERS-1'!$B$5:$J$44,3,FALSE) + VFDYLD1!BT238*(1-VLOOKUP(VFDYLD2!BT$4,'[1]INTERNAL PARAMETERS-1'!$B$5:$J$44,5,FALSE))*VLOOKUP(VFDYLD2!BT$4,'[1]INTERNAL PARAMETERS-1'!$B$5:$J$44,8,FALSE)*VLOOKUP(VFDYLD2!BT$4,'[1]INTERNAL PARAMETERS-1'!$B$5:$J$44,3,FALSE)</f>
        <v>0</v>
      </c>
      <c r="BU238" s="44">
        <f>VFDYLD1!BU238*VLOOKUP(VFDYLD2!BU$4,'[1]INTERNAL PARAMETERS-1'!$B$5:$J$44,5,FALSE)*VLOOKUP(VFDYLD2!BU$4,'[1]INTERNAL PARAMETERS-1'!$B$5:$J$44,6,FALSE)*VLOOKUP(VFDYLD2!BU$4,'[1]INTERNAL PARAMETERS-1'!$B$5:$J$44,3,FALSE) + VFDYLD1!BU238*(1-VLOOKUP(VFDYLD2!BU$4,'[1]INTERNAL PARAMETERS-1'!$B$5:$J$44,5,FALSE))*VLOOKUP(VFDYLD2!BU$4,'[1]INTERNAL PARAMETERS-1'!$B$5:$J$44,8,FALSE)*VLOOKUP(VFDYLD2!BU$4,'[1]INTERNAL PARAMETERS-1'!$B$5:$J$44,3,FALSE)</f>
        <v>0</v>
      </c>
      <c r="BV238" s="44">
        <f>VFDYLD1!BV238*VLOOKUP(VFDYLD2!BV$4,'[1]INTERNAL PARAMETERS-1'!$B$5:$J$44,5,FALSE)*VLOOKUP(VFDYLD2!BV$4,'[1]INTERNAL PARAMETERS-1'!$B$5:$J$44,6,FALSE)*VLOOKUP(VFDYLD2!BV$4,'[1]INTERNAL PARAMETERS-1'!$B$5:$J$44,3,FALSE) + VFDYLD1!BV238*(1-VLOOKUP(VFDYLD2!BV$4,'[1]INTERNAL PARAMETERS-1'!$B$5:$J$44,5,FALSE))*VLOOKUP(VFDYLD2!BV$4,'[1]INTERNAL PARAMETERS-1'!$B$5:$J$44,8,FALSE)*VLOOKUP(VFDYLD2!BV$4,'[1]INTERNAL PARAMETERS-1'!$B$5:$J$44,3,FALSE)</f>
        <v>0</v>
      </c>
      <c r="BW238" s="44">
        <f>VFDYLD1!BW238*VLOOKUP(VFDYLD2!BW$4,'[1]INTERNAL PARAMETERS-1'!$B$5:$J$44,5,FALSE)*VLOOKUP(VFDYLD2!BW$4,'[1]INTERNAL PARAMETERS-1'!$B$5:$J$44,6,FALSE)*VLOOKUP(VFDYLD2!BW$4,'[1]INTERNAL PARAMETERS-1'!$B$5:$J$44,3,FALSE) + VFDYLD1!BW238*(1-VLOOKUP(VFDYLD2!BW$4,'[1]INTERNAL PARAMETERS-1'!$B$5:$J$44,5,FALSE))*VLOOKUP(VFDYLD2!BW$4,'[1]INTERNAL PARAMETERS-1'!$B$5:$J$44,8,FALSE)*VLOOKUP(VFDYLD2!BW$4,'[1]INTERNAL PARAMETERS-1'!$B$5:$J$44,3,FALSE)</f>
        <v>0</v>
      </c>
      <c r="BX238" s="44">
        <f>VFDYLD1!BX238*VLOOKUP(VFDYLD2!BX$4,'[1]INTERNAL PARAMETERS-1'!$B$5:$J$44,5,FALSE)*VLOOKUP(VFDYLD2!BX$4,'[1]INTERNAL PARAMETERS-1'!$B$5:$J$44,6,FALSE)*VLOOKUP(VFDYLD2!BX$4,'[1]INTERNAL PARAMETERS-1'!$B$5:$J$44,3,FALSE) + VFDYLD1!BX238*(1-VLOOKUP(VFDYLD2!BX$4,'[1]INTERNAL PARAMETERS-1'!$B$5:$J$44,5,FALSE))*VLOOKUP(VFDYLD2!BX$4,'[1]INTERNAL PARAMETERS-1'!$B$5:$J$44,8,FALSE)*VLOOKUP(VFDYLD2!BX$4,'[1]INTERNAL PARAMETERS-1'!$B$5:$J$44,3,FALSE)</f>
        <v>0</v>
      </c>
      <c r="BY238" s="44">
        <f>VFDYLD1!BY238*VLOOKUP(VFDYLD2!BY$4,'[1]INTERNAL PARAMETERS-1'!$B$5:$J$44,5,FALSE)*VLOOKUP(VFDYLD2!BY$4,'[1]INTERNAL PARAMETERS-1'!$B$5:$J$44,6,FALSE)*VLOOKUP(VFDYLD2!BY$4,'[1]INTERNAL PARAMETERS-1'!$B$5:$J$44,3,FALSE) + VFDYLD1!BY238*(1-VLOOKUP(VFDYLD2!BY$4,'[1]INTERNAL PARAMETERS-1'!$B$5:$J$44,5,FALSE))*VLOOKUP(VFDYLD2!BY$4,'[1]INTERNAL PARAMETERS-1'!$B$5:$J$44,8,FALSE)*VLOOKUP(VFDYLD2!BY$4,'[1]INTERNAL PARAMETERS-1'!$B$5:$J$44,3,FALSE)</f>
        <v>0</v>
      </c>
      <c r="BZ238" s="44">
        <f>VFDYLD1!BZ238*VLOOKUP(VFDYLD2!BZ$4,'[1]INTERNAL PARAMETERS-1'!$B$5:$J$44,5,FALSE)*VLOOKUP(VFDYLD2!BZ$4,'[1]INTERNAL PARAMETERS-1'!$B$5:$J$44,6,FALSE)*VLOOKUP(VFDYLD2!BZ$4,'[1]INTERNAL PARAMETERS-1'!$B$5:$J$44,3,FALSE) + VFDYLD1!BZ238*(1-VLOOKUP(VFDYLD2!BZ$4,'[1]INTERNAL PARAMETERS-1'!$B$5:$J$44,5,FALSE))*VLOOKUP(VFDYLD2!BZ$4,'[1]INTERNAL PARAMETERS-1'!$B$5:$J$44,8,FALSE)*VLOOKUP(VFDYLD2!BZ$4,'[1]INTERNAL PARAMETERS-1'!$B$5:$J$44,3,FALSE)</f>
        <v>0</v>
      </c>
      <c r="CA238" s="44">
        <f>VFDYLD1!CA238*VLOOKUP(VFDYLD2!CA$4,'[1]INTERNAL PARAMETERS-1'!$B$5:$J$44,5,FALSE)*VLOOKUP(VFDYLD2!CA$4,'[1]INTERNAL PARAMETERS-1'!$B$5:$J$44,6,FALSE)*VLOOKUP(VFDYLD2!CA$4,'[1]INTERNAL PARAMETERS-1'!$B$5:$J$44,3,FALSE) + VFDYLD1!CA238*(1-VLOOKUP(VFDYLD2!CA$4,'[1]INTERNAL PARAMETERS-1'!$B$5:$J$44,5,FALSE))*VLOOKUP(VFDYLD2!CA$4,'[1]INTERNAL PARAMETERS-1'!$B$5:$J$44,8,FALSE)*VLOOKUP(VFDYLD2!CA$4,'[1]INTERNAL PARAMETERS-1'!$B$5:$J$44,3,FALSE)</f>
        <v>0</v>
      </c>
      <c r="CB238" s="44">
        <f>VFDYLD1!CB238*VLOOKUP(VFDYLD2!CB$4,'[1]INTERNAL PARAMETERS-1'!$B$5:$J$44,5,FALSE)*VLOOKUP(VFDYLD2!CB$4,'[1]INTERNAL PARAMETERS-1'!$B$5:$J$44,6,FALSE)*VLOOKUP(VFDYLD2!CB$4,'[1]INTERNAL PARAMETERS-1'!$B$5:$J$44,3,FALSE) + VFDYLD1!CB238*(1-VLOOKUP(VFDYLD2!CB$4,'[1]INTERNAL PARAMETERS-1'!$B$5:$J$44,5,FALSE))*VLOOKUP(VFDYLD2!CB$4,'[1]INTERNAL PARAMETERS-1'!$B$5:$J$44,8,FALSE)*VLOOKUP(VFDYLD2!CB$4,'[1]INTERNAL PARAMETERS-1'!$B$5:$J$44,3,FALSE)</f>
        <v>0</v>
      </c>
      <c r="CC238" s="44">
        <f>VFDYLD1!CC238*VLOOKUP(VFDYLD2!CC$4,'[1]INTERNAL PARAMETERS-1'!$B$5:$J$44,5,FALSE)*VLOOKUP(VFDYLD2!CC$4,'[1]INTERNAL PARAMETERS-1'!$B$5:$J$44,6,FALSE)*VLOOKUP(VFDYLD2!CC$4,'[1]INTERNAL PARAMETERS-1'!$B$5:$J$44,3,FALSE) + VFDYLD1!CC238*(1-VLOOKUP(VFDYLD2!CC$4,'[1]INTERNAL PARAMETERS-1'!$B$5:$J$44,5,FALSE))*VLOOKUP(VFDYLD2!CC$4,'[1]INTERNAL PARAMETERS-1'!$B$5:$J$44,8,FALSE)*VLOOKUP(VFDYLD2!CC$4,'[1]INTERNAL PARAMETERS-1'!$B$5:$J$44,3,FALSE)</f>
        <v>0</v>
      </c>
      <c r="CD238" s="44">
        <f>VFDYLD1!CD238*VLOOKUP(VFDYLD2!CD$4,'[1]INTERNAL PARAMETERS-1'!$B$5:$J$44,5,FALSE)*VLOOKUP(VFDYLD2!CD$4,'[1]INTERNAL PARAMETERS-1'!$B$5:$J$44,6,FALSE)*VLOOKUP(VFDYLD2!CD$4,'[1]INTERNAL PARAMETERS-1'!$B$5:$J$44,3,FALSE) + VFDYLD1!CD238*(1-VLOOKUP(VFDYLD2!CD$4,'[1]INTERNAL PARAMETERS-1'!$B$5:$J$44,5,FALSE))*VLOOKUP(VFDYLD2!CD$4,'[1]INTERNAL PARAMETERS-1'!$B$5:$J$44,8,FALSE)*VLOOKUP(VFDYLD2!CD$4,'[1]INTERNAL PARAMETERS-1'!$B$5:$J$44,3,FALSE)</f>
        <v>0</v>
      </c>
      <c r="CE238" s="44">
        <f>VFDYLD1!CE238*VLOOKUP(VFDYLD2!CE$4,'[1]INTERNAL PARAMETERS-1'!$B$5:$J$44,5,FALSE)*VLOOKUP(VFDYLD2!CE$4,'[1]INTERNAL PARAMETERS-1'!$B$5:$J$44,6,FALSE)*VLOOKUP(VFDYLD2!CE$4,'[1]INTERNAL PARAMETERS-1'!$B$5:$J$44,3,FALSE) + VFDYLD1!CE238*(1-VLOOKUP(VFDYLD2!CE$4,'[1]INTERNAL PARAMETERS-1'!$B$5:$J$44,5,FALSE))*VLOOKUP(VFDYLD2!CE$4,'[1]INTERNAL PARAMETERS-1'!$B$5:$J$44,8,FALSE)*VLOOKUP(VFDYLD2!CE$4,'[1]INTERNAL PARAMETERS-1'!$B$5:$J$44,3,FALSE)</f>
        <v>0</v>
      </c>
      <c r="CF238" s="44">
        <f>VFDYLD1!CF238*VLOOKUP(VFDYLD2!CF$4,'[1]INTERNAL PARAMETERS-1'!$B$5:$J$44,5,FALSE)*VLOOKUP(VFDYLD2!CF$4,'[1]INTERNAL PARAMETERS-1'!$B$5:$J$44,6,FALSE)*VLOOKUP(VFDYLD2!CF$4,'[1]INTERNAL PARAMETERS-1'!$B$5:$J$44,3,FALSE) + VFDYLD1!CF238*(1-VLOOKUP(VFDYLD2!CF$4,'[1]INTERNAL PARAMETERS-1'!$B$5:$J$44,5,FALSE))*VLOOKUP(VFDYLD2!CF$4,'[1]INTERNAL PARAMETERS-1'!$B$5:$J$44,8,FALSE)*VLOOKUP(VFDYLD2!CF$4,'[1]INTERNAL PARAMETERS-1'!$B$5:$J$44,3,FALSE)</f>
        <v>0</v>
      </c>
      <c r="CG238" s="44">
        <f>VFDYLD1!CG238*VLOOKUP(VFDYLD2!CG$4,'[1]INTERNAL PARAMETERS-1'!$B$5:$J$44,5,FALSE)*VLOOKUP(VFDYLD2!CG$4,'[1]INTERNAL PARAMETERS-1'!$B$5:$J$44,6,FALSE)*VLOOKUP(VFDYLD2!CG$4,'[1]INTERNAL PARAMETERS-1'!$B$5:$J$44,3,FALSE) + VFDYLD1!CG238*(1-VLOOKUP(VFDYLD2!CG$4,'[1]INTERNAL PARAMETERS-1'!$B$5:$J$44,5,FALSE))*VLOOKUP(VFDYLD2!CG$4,'[1]INTERNAL PARAMETERS-1'!$B$5:$J$44,8,FALSE)*VLOOKUP(VFDYLD2!CG$4,'[1]INTERNAL PARAMETERS-1'!$B$5:$J$44,3,FALSE)</f>
        <v>0</v>
      </c>
      <c r="CH238" s="43">
        <f>VFDYLD1!CH238*VLOOKUP(VFDYLD2!CH$4,'[1]INTERNAL PARAMETERS-1'!$B$5:$J$44,5,FALSE)*VLOOKUP(VFDYLD2!CH$4,'[1]INTERNAL PARAMETERS-1'!$B$5:$J$44,6,FALSE)*VLOOKUP(VFDYLD2!CH$4,'[1]INTERNAL PARAMETERS-1'!$B$5:$J$44,3,FALSE) + VFDYLD1!CH238*(1-VLOOKUP(VFDYLD2!CH$4,'[1]INTERNAL PARAMETERS-1'!$B$5:$J$44,5,FALSE))*VLOOKUP(VFDYLD2!CH$4,'[1]INTERNAL PARAMETERS-1'!$B$5:$J$44,8,FALSE)*VLOOKUP(VFDYLD2!CH$4,'[1]INTERNAL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47</v>
      </c>
      <c r="D239" s="60" t="s">
        <v>64</v>
      </c>
      <c r="E239" s="132">
        <f>VFD!W239</f>
        <v>0</v>
      </c>
      <c r="F239" s="56">
        <f>'[1]INTERNAL PARAMETERS-1'!M5</f>
        <v>85.012</v>
      </c>
      <c r="G239" s="45">
        <f>VFDYLD1!G239*VLOOKUP(VFDYLD2!G$4,'[1]INTERNAL PARAMETERS-1'!$B$5:$J$44,5,FALSE)*VLOOKUP(VFDYLD2!G$4,'[1]INTERNAL PARAMETERS-1'!$B$5:$J$44,7,FALSE)*VFDYLD2!$F239 + VFDYLD1!G239*(1-VLOOKUP(VFDYLD2!G$4,'[1]INTERNAL PARAMETERS-1'!$B$5:$J$44,5,FALSE))*VLOOKUP(VFDYLD2!G$4,'[1]INTERNAL PARAMETERS-1'!$B$5:$J$44,9,FALSE)*VFDYLD2!$F239</f>
        <v>0</v>
      </c>
      <c r="H239" s="44">
        <f>VFDYLD1!H239*VLOOKUP(VFDYLD2!H$4,'[1]INTERNAL PARAMETERS-1'!$B$5:$J$44,5,FALSE)*VLOOKUP(VFDYLD2!H$4,'[1]INTERNAL PARAMETERS-1'!$B$5:$J$44,7,FALSE)*VFDYLD2!$F239 + VFDYLD1!H239*(1-VLOOKUP(VFDYLD2!H$4,'[1]INTERNAL PARAMETERS-1'!$B$5:$J$44,5,FALSE))*VLOOKUP(VFDYLD2!H$4,'[1]INTERNAL PARAMETERS-1'!$B$5:$J$44,9,FALSE)*VFDYLD2!$F239</f>
        <v>0</v>
      </c>
      <c r="I239" s="44">
        <f>VFDYLD1!I239*VLOOKUP(VFDYLD2!I$4,'[1]INTERNAL PARAMETERS-1'!$B$5:$J$44,5,FALSE)*VLOOKUP(VFDYLD2!I$4,'[1]INTERNAL PARAMETERS-1'!$B$5:$J$44,7,FALSE)*VFDYLD2!$F239 + VFDYLD1!I239*(1-VLOOKUP(VFDYLD2!I$4,'[1]INTERNAL PARAMETERS-1'!$B$5:$J$44,5,FALSE))*VLOOKUP(VFDYLD2!I$4,'[1]INTERNAL PARAMETERS-1'!$B$5:$J$44,9,FALSE)*VFDYLD2!$F239</f>
        <v>0</v>
      </c>
      <c r="J239" s="44">
        <f>VFDYLD1!J239*VLOOKUP(VFDYLD2!J$4,'[1]INTERNAL PARAMETERS-1'!$B$5:$J$44,5,FALSE)*VLOOKUP(VFDYLD2!J$4,'[1]INTERNAL PARAMETERS-1'!$B$5:$J$44,7,FALSE)*VFDYLD2!$F239 + VFDYLD1!J239*(1-VLOOKUP(VFDYLD2!J$4,'[1]INTERNAL PARAMETERS-1'!$B$5:$J$44,5,FALSE))*VLOOKUP(VFDYLD2!J$4,'[1]INTERNAL PARAMETERS-1'!$B$5:$J$44,9,FALSE)*VFDYLD2!$F239</f>
        <v>0</v>
      </c>
      <c r="K239" s="44">
        <f>VFDYLD1!K239*VLOOKUP(VFDYLD2!K$4,'[1]INTERNAL PARAMETERS-1'!$B$5:$J$44,5,FALSE)*VLOOKUP(VFDYLD2!K$4,'[1]INTERNAL PARAMETERS-1'!$B$5:$J$44,7,FALSE)*VFDYLD2!$F239 + VFDYLD1!K239*(1-VLOOKUP(VFDYLD2!K$4,'[1]INTERNAL PARAMETERS-1'!$B$5:$J$44,5,FALSE))*VLOOKUP(VFDYLD2!K$4,'[1]INTERNAL PARAMETERS-1'!$B$5:$J$44,9,FALSE)*VFDYLD2!$F239</f>
        <v>0</v>
      </c>
      <c r="L239" s="44">
        <f>VFDYLD1!L239*VLOOKUP(VFDYLD2!L$4,'[1]INTERNAL PARAMETERS-1'!$B$5:$J$44,5,FALSE)*VLOOKUP(VFDYLD2!L$4,'[1]INTERNAL PARAMETERS-1'!$B$5:$J$44,7,FALSE)*VFDYLD2!$F239 + VFDYLD1!L239*(1-VLOOKUP(VFDYLD2!L$4,'[1]INTERNAL PARAMETERS-1'!$B$5:$J$44,5,FALSE))*VLOOKUP(VFDYLD2!L$4,'[1]INTERNAL PARAMETERS-1'!$B$5:$J$44,9,FALSE)*VFDYLD2!$F239</f>
        <v>0</v>
      </c>
      <c r="M239" s="44">
        <f>VFDYLD1!M239*VLOOKUP(VFDYLD2!M$4,'[1]INTERNAL PARAMETERS-1'!$B$5:$J$44,5,FALSE)*VLOOKUP(VFDYLD2!M$4,'[1]INTERNAL PARAMETERS-1'!$B$5:$J$44,7,FALSE)*VFDYLD2!$F239 + VFDYLD1!M239*(1-VLOOKUP(VFDYLD2!M$4,'[1]INTERNAL PARAMETERS-1'!$B$5:$J$44,5,FALSE))*VLOOKUP(VFDYLD2!M$4,'[1]INTERNAL PARAMETERS-1'!$B$5:$J$44,9,FALSE)*VFDYLD2!$F239</f>
        <v>0</v>
      </c>
      <c r="N239" s="44">
        <f>VFDYLD1!N239*VLOOKUP(VFDYLD2!N$4,'[1]INTERNAL PARAMETERS-1'!$B$5:$J$44,5,FALSE)*VLOOKUP(VFDYLD2!N$4,'[1]INTERNAL PARAMETERS-1'!$B$5:$J$44,7,FALSE)*VFDYLD2!$F239 + VFDYLD1!N239*(1-VLOOKUP(VFDYLD2!N$4,'[1]INTERNAL PARAMETERS-1'!$B$5:$J$44,5,FALSE))*VLOOKUP(VFDYLD2!N$4,'[1]INTERNAL PARAMETERS-1'!$B$5:$J$44,9,FALSE)*VFDYLD2!$F239</f>
        <v>0</v>
      </c>
      <c r="O239" s="44">
        <f>VFDYLD1!O239*VLOOKUP(VFDYLD2!O$4,'[1]INTERNAL PARAMETERS-1'!$B$5:$J$44,5,FALSE)*VLOOKUP(VFDYLD2!O$4,'[1]INTERNAL PARAMETERS-1'!$B$5:$J$44,7,FALSE)*VFDYLD2!$F239 + VFDYLD1!O239*(1-VLOOKUP(VFDYLD2!O$4,'[1]INTERNAL PARAMETERS-1'!$B$5:$J$44,5,FALSE))*VLOOKUP(VFDYLD2!O$4,'[1]INTERNAL PARAMETERS-1'!$B$5:$J$44,9,FALSE)*VFDYLD2!$F239</f>
        <v>0</v>
      </c>
      <c r="P239" s="44">
        <f>VFDYLD1!P239*VLOOKUP(VFDYLD2!P$4,'[1]INTERNAL PARAMETERS-1'!$B$5:$J$44,5,FALSE)*VLOOKUP(VFDYLD2!P$4,'[1]INTERNAL PARAMETERS-1'!$B$5:$J$44,7,FALSE)*VFDYLD2!$F239 + VFDYLD1!P239*(1-VLOOKUP(VFDYLD2!P$4,'[1]INTERNAL PARAMETERS-1'!$B$5:$J$44,5,FALSE))*VLOOKUP(VFDYLD2!P$4,'[1]INTERNAL PARAMETERS-1'!$B$5:$J$44,9,FALSE)*VFDYLD2!$F239</f>
        <v>0</v>
      </c>
      <c r="Q239" s="44">
        <f>VFDYLD1!Q239*VLOOKUP(VFDYLD2!Q$4,'[1]INTERNAL PARAMETERS-1'!$B$5:$J$44,5,FALSE)*VLOOKUP(VFDYLD2!Q$4,'[1]INTERNAL PARAMETERS-1'!$B$5:$J$44,7,FALSE)*VFDYLD2!$F239 + VFDYLD1!Q239*(1-VLOOKUP(VFDYLD2!Q$4,'[1]INTERNAL PARAMETERS-1'!$B$5:$J$44,5,FALSE))*VLOOKUP(VFDYLD2!Q$4,'[1]INTERNAL PARAMETERS-1'!$B$5:$J$44,9,FALSE)*VFDYLD2!$F239</f>
        <v>0</v>
      </c>
      <c r="R239" s="44">
        <f>VFDYLD1!R239*VLOOKUP(VFDYLD2!R$4,'[1]INTERNAL PARAMETERS-1'!$B$5:$J$44,5,FALSE)*VLOOKUP(VFDYLD2!R$4,'[1]INTERNAL PARAMETERS-1'!$B$5:$J$44,7,FALSE)*VFDYLD2!$F239 + VFDYLD1!R239*(1-VLOOKUP(VFDYLD2!R$4,'[1]INTERNAL PARAMETERS-1'!$B$5:$J$44,5,FALSE))*VLOOKUP(VFDYLD2!R$4,'[1]INTERNAL PARAMETERS-1'!$B$5:$J$44,9,FALSE)*VFDYLD2!$F239</f>
        <v>0</v>
      </c>
      <c r="S239" s="44">
        <f>VFDYLD1!S239*VLOOKUP(VFDYLD2!S$4,'[1]INTERNAL PARAMETERS-1'!$B$5:$J$44,5,FALSE)*VLOOKUP(VFDYLD2!S$4,'[1]INTERNAL PARAMETERS-1'!$B$5:$J$44,7,FALSE)*VFDYLD2!$F239 + VFDYLD1!S239*(1-VLOOKUP(VFDYLD2!S$4,'[1]INTERNAL PARAMETERS-1'!$B$5:$J$44,5,FALSE))*VLOOKUP(VFDYLD2!S$4,'[1]INTERNAL PARAMETERS-1'!$B$5:$J$44,9,FALSE)*VFDYLD2!$F239</f>
        <v>0</v>
      </c>
      <c r="T239" s="44">
        <f>VFDYLD1!T239*VLOOKUP(VFDYLD2!T$4,'[1]INTERNAL PARAMETERS-1'!$B$5:$J$44,5,FALSE)*VLOOKUP(VFDYLD2!T$4,'[1]INTERNAL PARAMETERS-1'!$B$5:$J$44,7,FALSE)*VFDYLD2!$F239 + VFDYLD1!T239*(1-VLOOKUP(VFDYLD2!T$4,'[1]INTERNAL PARAMETERS-1'!$B$5:$J$44,5,FALSE))*VLOOKUP(VFDYLD2!T$4,'[1]INTERNAL PARAMETERS-1'!$B$5:$J$44,9,FALSE)*VFDYLD2!$F239</f>
        <v>0</v>
      </c>
      <c r="U239" s="44">
        <f>VFDYLD1!U239*VLOOKUP(VFDYLD2!U$4,'[1]INTERNAL PARAMETERS-1'!$B$5:$J$44,5,FALSE)*VLOOKUP(VFDYLD2!U$4,'[1]INTERNAL PARAMETERS-1'!$B$5:$J$44,7,FALSE)*VFDYLD2!$F239 + VFDYLD1!U239*(1-VLOOKUP(VFDYLD2!U$4,'[1]INTERNAL PARAMETERS-1'!$B$5:$J$44,5,FALSE))*VLOOKUP(VFDYLD2!U$4,'[1]INTERNAL PARAMETERS-1'!$B$5:$J$44,9,FALSE)*VFDYLD2!$F239</f>
        <v>0</v>
      </c>
      <c r="V239" s="44">
        <f>VFDYLD1!V239*VLOOKUP(VFDYLD2!V$4,'[1]INTERNAL PARAMETERS-1'!$B$5:$J$44,5,FALSE)*VLOOKUP(VFDYLD2!V$4,'[1]INTERNAL PARAMETERS-1'!$B$5:$J$44,7,FALSE)*VFDYLD2!$F239 + VFDYLD1!V239*(1-VLOOKUP(VFDYLD2!V$4,'[1]INTERNAL PARAMETERS-1'!$B$5:$J$44,5,FALSE))*VLOOKUP(VFDYLD2!V$4,'[1]INTERNAL PARAMETERS-1'!$B$5:$J$44,9,FALSE)*VFDYLD2!$F239</f>
        <v>0</v>
      </c>
      <c r="W239" s="44">
        <f>VFDYLD1!W239*VLOOKUP(VFDYLD2!W$4,'[1]INTERNAL PARAMETERS-1'!$B$5:$J$44,5,FALSE)*VLOOKUP(VFDYLD2!W$4,'[1]INTERNAL PARAMETERS-1'!$B$5:$J$44,7,FALSE)*VFDYLD2!$F239 + VFDYLD1!W239*(1-VLOOKUP(VFDYLD2!W$4,'[1]INTERNAL PARAMETERS-1'!$B$5:$J$44,5,FALSE))*VLOOKUP(VFDYLD2!W$4,'[1]INTERNAL PARAMETERS-1'!$B$5:$J$44,9,FALSE)*VFDYLD2!$F239</f>
        <v>0</v>
      </c>
      <c r="X239" s="44">
        <f>VFDYLD1!X239*VLOOKUP(VFDYLD2!X$4,'[1]INTERNAL PARAMETERS-1'!$B$5:$J$44,5,FALSE)*VLOOKUP(VFDYLD2!X$4,'[1]INTERNAL PARAMETERS-1'!$B$5:$J$44,7,FALSE)*VFDYLD2!$F239 + VFDYLD1!X239*(1-VLOOKUP(VFDYLD2!X$4,'[1]INTERNAL PARAMETERS-1'!$B$5:$J$44,5,FALSE))*VLOOKUP(VFDYLD2!X$4,'[1]INTERNAL PARAMETERS-1'!$B$5:$J$44,9,FALSE)*VFDYLD2!$F239</f>
        <v>0</v>
      </c>
      <c r="Y239" s="44">
        <f>VFDYLD1!Y239*VLOOKUP(VFDYLD2!Y$4,'[1]INTERNAL PARAMETERS-1'!$B$5:$J$44,5,FALSE)*VLOOKUP(VFDYLD2!Y$4,'[1]INTERNAL PARAMETERS-1'!$B$5:$J$44,7,FALSE)*VFDYLD2!$F239 + VFDYLD1!Y239*(1-VLOOKUP(VFDYLD2!Y$4,'[1]INTERNAL PARAMETERS-1'!$B$5:$J$44,5,FALSE))*VLOOKUP(VFDYLD2!Y$4,'[1]INTERNAL PARAMETERS-1'!$B$5:$J$44,9,FALSE)*VFDYLD2!$F239</f>
        <v>0</v>
      </c>
      <c r="Z239" s="44">
        <f>VFDYLD1!Z239*VLOOKUP(VFDYLD2!Z$4,'[1]INTERNAL PARAMETERS-1'!$B$5:$J$44,5,FALSE)*VLOOKUP(VFDYLD2!Z$4,'[1]INTERNAL PARAMETERS-1'!$B$5:$J$44,7,FALSE)*VFDYLD2!$F239 + VFDYLD1!Z239*(1-VLOOKUP(VFDYLD2!Z$4,'[1]INTERNAL PARAMETERS-1'!$B$5:$J$44,5,FALSE))*VLOOKUP(VFDYLD2!Z$4,'[1]INTERNAL PARAMETERS-1'!$B$5:$J$44,9,FALSE)*VFDYLD2!$F239</f>
        <v>0</v>
      </c>
      <c r="AA239" s="44">
        <f>VFDYLD1!AA239*VLOOKUP(VFDYLD2!AA$4,'[1]INTERNAL PARAMETERS-1'!$B$5:$J$44,5,FALSE)*VLOOKUP(VFDYLD2!AA$4,'[1]INTERNAL PARAMETERS-1'!$B$5:$J$44,7,FALSE)*VFDYLD2!$F239 + VFDYLD1!AA239*(1-VLOOKUP(VFDYLD2!AA$4,'[1]INTERNAL PARAMETERS-1'!$B$5:$J$44,5,FALSE))*VLOOKUP(VFDYLD2!AA$4,'[1]INTERNAL PARAMETERS-1'!$B$5:$J$44,9,FALSE)*VFDYLD2!$F239</f>
        <v>0</v>
      </c>
      <c r="AB239" s="44">
        <f>VFDYLD1!AB239*VLOOKUP(VFDYLD2!AB$4,'[1]INTERNAL PARAMETERS-1'!$B$5:$J$44,5,FALSE)*VLOOKUP(VFDYLD2!AB$4,'[1]INTERNAL PARAMETERS-1'!$B$5:$J$44,7,FALSE)*VFDYLD2!$F239 + VFDYLD1!AB239*(1-VLOOKUP(VFDYLD2!AB$4,'[1]INTERNAL PARAMETERS-1'!$B$5:$J$44,5,FALSE))*VLOOKUP(VFDYLD2!AB$4,'[1]INTERNAL PARAMETERS-1'!$B$5:$J$44,9,FALSE)*VFDYLD2!$F239</f>
        <v>0</v>
      </c>
      <c r="AC239" s="44">
        <f>VFDYLD1!AC239*VLOOKUP(VFDYLD2!AC$4,'[1]INTERNAL PARAMETERS-1'!$B$5:$J$44,5,FALSE)*VLOOKUP(VFDYLD2!AC$4,'[1]INTERNAL PARAMETERS-1'!$B$5:$J$44,7,FALSE)*VFDYLD2!$F239 + VFDYLD1!AC239*(1-VLOOKUP(VFDYLD2!AC$4,'[1]INTERNAL PARAMETERS-1'!$B$5:$J$44,5,FALSE))*VLOOKUP(VFDYLD2!AC$4,'[1]INTERNAL PARAMETERS-1'!$B$5:$J$44,9,FALSE)*VFDYLD2!$F239</f>
        <v>0</v>
      </c>
      <c r="AD239" s="44">
        <f>VFDYLD1!AD239*VLOOKUP(VFDYLD2!AD$4,'[1]INTERNAL PARAMETERS-1'!$B$5:$J$44,5,FALSE)*VLOOKUP(VFDYLD2!AD$4,'[1]INTERNAL PARAMETERS-1'!$B$5:$J$44,7,FALSE)*VFDYLD2!$F239 + VFDYLD1!AD239*(1-VLOOKUP(VFDYLD2!AD$4,'[1]INTERNAL PARAMETERS-1'!$B$5:$J$44,5,FALSE))*VLOOKUP(VFDYLD2!AD$4,'[1]INTERNAL PARAMETERS-1'!$B$5:$J$44,9,FALSE)*VFDYLD2!$F239</f>
        <v>0</v>
      </c>
      <c r="AE239" s="44">
        <f>VFDYLD1!AE239*VLOOKUP(VFDYLD2!AE$4,'[1]INTERNAL PARAMETERS-1'!$B$5:$J$44,5,FALSE)*VLOOKUP(VFDYLD2!AE$4,'[1]INTERNAL PARAMETERS-1'!$B$5:$J$44,7,FALSE)*VFDYLD2!$F239 + VFDYLD1!AE239*(1-VLOOKUP(VFDYLD2!AE$4,'[1]INTERNAL PARAMETERS-1'!$B$5:$J$44,5,FALSE))*VLOOKUP(VFDYLD2!AE$4,'[1]INTERNAL PARAMETERS-1'!$B$5:$J$44,9,FALSE)*VFDYLD2!$F239</f>
        <v>0</v>
      </c>
      <c r="AF239" s="44">
        <f>VFDYLD1!AF239*VLOOKUP(VFDYLD2!AF$4,'[1]INTERNAL PARAMETERS-1'!$B$5:$J$44,5,FALSE)*VLOOKUP(VFDYLD2!AF$4,'[1]INTERNAL PARAMETERS-1'!$B$5:$J$44,7,FALSE)*VFDYLD2!$F239 + VFDYLD1!AF239*(1-VLOOKUP(VFDYLD2!AF$4,'[1]INTERNAL PARAMETERS-1'!$B$5:$J$44,5,FALSE))*VLOOKUP(VFDYLD2!AF$4,'[1]INTERNAL PARAMETERS-1'!$B$5:$J$44,9,FALSE)*VFDYLD2!$F239</f>
        <v>0</v>
      </c>
      <c r="AG239" s="44">
        <f>VFDYLD1!AG239*VLOOKUP(VFDYLD2!AG$4,'[1]INTERNAL PARAMETERS-1'!$B$5:$J$44,5,FALSE)*VLOOKUP(VFDYLD2!AG$4,'[1]INTERNAL PARAMETERS-1'!$B$5:$J$44,7,FALSE)*VFDYLD2!$F239 + VFDYLD1!AG239*(1-VLOOKUP(VFDYLD2!AG$4,'[1]INTERNAL PARAMETERS-1'!$B$5:$J$44,5,FALSE))*VLOOKUP(VFDYLD2!AG$4,'[1]INTERNAL PARAMETERS-1'!$B$5:$J$44,9,FALSE)*VFDYLD2!$F239</f>
        <v>0</v>
      </c>
      <c r="AH239" s="44">
        <f>VFDYLD1!AH239*VLOOKUP(VFDYLD2!AH$4,'[1]INTERNAL PARAMETERS-1'!$B$5:$J$44,5,FALSE)*VLOOKUP(VFDYLD2!AH$4,'[1]INTERNAL PARAMETERS-1'!$B$5:$J$44,7,FALSE)*VFDYLD2!$F239 + VFDYLD1!AH239*(1-VLOOKUP(VFDYLD2!AH$4,'[1]INTERNAL PARAMETERS-1'!$B$5:$J$44,5,FALSE))*VLOOKUP(VFDYLD2!AH$4,'[1]INTERNAL PARAMETERS-1'!$B$5:$J$44,9,FALSE)*VFDYLD2!$F239</f>
        <v>0</v>
      </c>
      <c r="AI239" s="44">
        <f>VFDYLD1!AI239*VLOOKUP(VFDYLD2!AI$4,'[1]INTERNAL PARAMETERS-1'!$B$5:$J$44,5,FALSE)*VLOOKUP(VFDYLD2!AI$4,'[1]INTERNAL PARAMETERS-1'!$B$5:$J$44,7,FALSE)*VFDYLD2!$F239 + VFDYLD1!AI239*(1-VLOOKUP(VFDYLD2!AI$4,'[1]INTERNAL PARAMETERS-1'!$B$5:$J$44,5,FALSE))*VLOOKUP(VFDYLD2!AI$4,'[1]INTERNAL PARAMETERS-1'!$B$5:$J$44,9,FALSE)*VFDYLD2!$F239</f>
        <v>0</v>
      </c>
      <c r="AJ239" s="44">
        <f>VFDYLD1!AJ239*VLOOKUP(VFDYLD2!AJ$4,'[1]INTERNAL PARAMETERS-1'!$B$5:$J$44,5,FALSE)*VLOOKUP(VFDYLD2!AJ$4,'[1]INTERNAL PARAMETERS-1'!$B$5:$J$44,7,FALSE)*VFDYLD2!$F239 + VFDYLD1!AJ239*(1-VLOOKUP(VFDYLD2!AJ$4,'[1]INTERNAL PARAMETERS-1'!$B$5:$J$44,5,FALSE))*VLOOKUP(VFDYLD2!AJ$4,'[1]INTERNAL PARAMETERS-1'!$B$5:$J$44,9,FALSE)*VFDYLD2!$F239</f>
        <v>0</v>
      </c>
      <c r="AK239" s="44">
        <f>VFDYLD1!AK239*VLOOKUP(VFDYLD2!AK$4,'[1]INTERNAL PARAMETERS-1'!$B$5:$J$44,5,FALSE)*VLOOKUP(VFDYLD2!AK$4,'[1]INTERNAL PARAMETERS-1'!$B$5:$J$44,7,FALSE)*VFDYLD2!$F239 + VFDYLD1!AK239*(1-VLOOKUP(VFDYLD2!AK$4,'[1]INTERNAL PARAMETERS-1'!$B$5:$J$44,5,FALSE))*VLOOKUP(VFDYLD2!AK$4,'[1]INTERNAL PARAMETERS-1'!$B$5:$J$44,9,FALSE)*VFDYLD2!$F239</f>
        <v>0</v>
      </c>
      <c r="AL239" s="44">
        <f>VFDYLD1!AL239*VLOOKUP(VFDYLD2!AL$4,'[1]INTERNAL PARAMETERS-1'!$B$5:$J$44,5,FALSE)*VLOOKUP(VFDYLD2!AL$4,'[1]INTERNAL PARAMETERS-1'!$B$5:$J$44,7,FALSE)*VFDYLD2!$F239 + VFDYLD1!AL239*(1-VLOOKUP(VFDYLD2!AL$4,'[1]INTERNAL PARAMETERS-1'!$B$5:$J$44,5,FALSE))*VLOOKUP(VFDYLD2!AL$4,'[1]INTERNAL PARAMETERS-1'!$B$5:$J$44,9,FALSE)*VFDYLD2!$F239</f>
        <v>0</v>
      </c>
      <c r="AM239" s="44">
        <f>VFDYLD1!AM239*VLOOKUP(VFDYLD2!AM$4,'[1]INTERNAL PARAMETERS-1'!$B$5:$J$44,5,FALSE)*VLOOKUP(VFDYLD2!AM$4,'[1]INTERNAL PARAMETERS-1'!$B$5:$J$44,7,FALSE)*VFDYLD2!$F239 + VFDYLD1!AM239*(1-VLOOKUP(VFDYLD2!AM$4,'[1]INTERNAL PARAMETERS-1'!$B$5:$J$44,5,FALSE))*VLOOKUP(VFDYLD2!AM$4,'[1]INTERNAL PARAMETERS-1'!$B$5:$J$44,9,FALSE)*VFDYLD2!$F239</f>
        <v>0</v>
      </c>
      <c r="AN239" s="44">
        <f>VFDYLD1!AN239*VLOOKUP(VFDYLD2!AN$4,'[1]INTERNAL PARAMETERS-1'!$B$5:$J$44,5,FALSE)*VLOOKUP(VFDYLD2!AN$4,'[1]INTERNAL PARAMETERS-1'!$B$5:$J$44,7,FALSE)*VFDYLD2!$F239 + VFDYLD1!AN239*(1-VLOOKUP(VFDYLD2!AN$4,'[1]INTERNAL PARAMETERS-1'!$B$5:$J$44,5,FALSE))*VLOOKUP(VFDYLD2!AN$4,'[1]INTERNAL PARAMETERS-1'!$B$5:$J$44,9,FALSE)*VFDYLD2!$F239</f>
        <v>0</v>
      </c>
      <c r="AO239" s="44">
        <f>VFDYLD1!AO239*VLOOKUP(VFDYLD2!AO$4,'[1]INTERNAL PARAMETERS-1'!$B$5:$J$44,5,FALSE)*VLOOKUP(VFDYLD2!AO$4,'[1]INTERNAL PARAMETERS-1'!$B$5:$J$44,7,FALSE)*VFDYLD2!$F239 + VFDYLD1!AO239*(1-VLOOKUP(VFDYLD2!AO$4,'[1]INTERNAL PARAMETERS-1'!$B$5:$J$44,5,FALSE))*VLOOKUP(VFDYLD2!AO$4,'[1]INTERNAL PARAMETERS-1'!$B$5:$J$44,9,FALSE)*VFDYLD2!$F239</f>
        <v>0</v>
      </c>
      <c r="AP239" s="44">
        <f>VFDYLD1!AP239*VLOOKUP(VFDYLD2!AP$4,'[1]INTERNAL PARAMETERS-1'!$B$5:$J$44,5,FALSE)*VLOOKUP(VFDYLD2!AP$4,'[1]INTERNAL PARAMETERS-1'!$B$5:$J$44,7,FALSE)*VFDYLD2!$F239 + VFDYLD1!AP239*(1-VLOOKUP(VFDYLD2!AP$4,'[1]INTERNAL PARAMETERS-1'!$B$5:$J$44,5,FALSE))*VLOOKUP(VFDYLD2!AP$4,'[1]INTERNAL PARAMETERS-1'!$B$5:$J$44,9,FALSE)*VFDYLD2!$F239</f>
        <v>0</v>
      </c>
      <c r="AQ239" s="44">
        <f>VFDYLD1!AQ239*VLOOKUP(VFDYLD2!AQ$4,'[1]INTERNAL PARAMETERS-1'!$B$5:$J$44,5,FALSE)*VLOOKUP(VFDYLD2!AQ$4,'[1]INTERNAL PARAMETERS-1'!$B$5:$J$44,7,FALSE)*VFDYLD2!$F239 + VFDYLD1!AQ239*(1-VLOOKUP(VFDYLD2!AQ$4,'[1]INTERNAL PARAMETERS-1'!$B$5:$J$44,5,FALSE))*VLOOKUP(VFDYLD2!AQ$4,'[1]INTERNAL PARAMETERS-1'!$B$5:$J$44,9,FALSE)*VFDYLD2!$F239</f>
        <v>0</v>
      </c>
      <c r="AR239" s="44">
        <f>VFDYLD1!AR239*VLOOKUP(VFDYLD2!AR$4,'[1]INTERNAL PARAMETERS-1'!$B$5:$J$44,5,FALSE)*VLOOKUP(VFDYLD2!AR$4,'[1]INTERNAL PARAMETERS-1'!$B$5:$J$44,7,FALSE)*VFDYLD2!$F239 + VFDYLD1!AR239*(1-VLOOKUP(VFDYLD2!AR$4,'[1]INTERNAL PARAMETERS-1'!$B$5:$J$44,5,FALSE))*VLOOKUP(VFDYLD2!AR$4,'[1]INTERNAL PARAMETERS-1'!$B$5:$J$44,9,FALSE)*VFDYLD2!$F239</f>
        <v>0</v>
      </c>
      <c r="AS239" s="44">
        <f>VFDYLD1!AS239*VLOOKUP(VFDYLD2!AS$4,'[1]INTERNAL PARAMETERS-1'!$B$5:$J$44,5,FALSE)*VLOOKUP(VFDYLD2!AS$4,'[1]INTERNAL PARAMETERS-1'!$B$5:$J$44,7,FALSE)*VFDYLD2!$F239 + VFDYLD1!AS239*(1-VLOOKUP(VFDYLD2!AS$4,'[1]INTERNAL PARAMETERS-1'!$B$5:$J$44,5,FALSE))*VLOOKUP(VFDYLD2!AS$4,'[1]INTERNAL PARAMETERS-1'!$B$5:$J$44,9,FALSE)*VFDYLD2!$F239</f>
        <v>0</v>
      </c>
      <c r="AT239" s="43">
        <f>VFDYLD1!AT239*VLOOKUP(VFDYLD2!AT$4,'[1]INTERNAL PARAMETERS-1'!$B$5:$J$44,5,FALSE)*VLOOKUP(VFDYLD2!AT$4,'[1]INTERNAL PARAMETERS-1'!$B$5:$J$44,7,FALSE)*VFDYLD2!$F239 + VFDYLD1!AT239*(1-VLOOKUP(VFDYLD2!AT$4,'[1]INTERNAL PARAMETERS-1'!$B$5:$J$44,5,FALSE))*VLOOKUP(VFDYLD2!AT$4,'[1]INTERNAL PARAMETERS-1'!$B$5:$J$44,9,FALSE)*VFDYLD2!$F239</f>
        <v>0</v>
      </c>
      <c r="AU239" s="45">
        <f>VFDYLD1!AU239*VLOOKUP(VFDYLD2!AU$4,'[1]INTERNAL PARAMETERS-1'!$B$5:$J$44,5,FALSE)*VLOOKUP(VFDYLD2!AU$4,'[1]INTERNAL PARAMETERS-1'!$B$5:$J$44,6,FALSE)*VLOOKUP(VFDYLD2!AU$4,'[1]INTERNAL PARAMETERS-1'!$B$5:$J$44,3,FALSE) + VFDYLD1!AU239*(1-VLOOKUP(VFDYLD2!AU$4,'[1]INTERNAL PARAMETERS-1'!$B$5:$J$44,5,FALSE))*VLOOKUP(VFDYLD2!AU$4,'[1]INTERNAL PARAMETERS-1'!$B$5:$J$44,8,FALSE)*VLOOKUP(VFDYLD2!AU$4,'[1]INTERNAL PARAMETERS-1'!$B$5:$J$44,3,FALSE)</f>
        <v>0</v>
      </c>
      <c r="AV239" s="44">
        <f>VFDYLD1!AV239*VLOOKUP(VFDYLD2!AV$4,'[1]INTERNAL PARAMETERS-1'!$B$5:$J$44,5,FALSE)*VLOOKUP(VFDYLD2!AV$4,'[1]INTERNAL PARAMETERS-1'!$B$5:$J$44,6,FALSE)*VLOOKUP(VFDYLD2!AV$4,'[1]INTERNAL PARAMETERS-1'!$B$5:$J$44,3,FALSE) + VFDYLD1!AV239*(1-VLOOKUP(VFDYLD2!AV$4,'[1]INTERNAL PARAMETERS-1'!$B$5:$J$44,5,FALSE))*VLOOKUP(VFDYLD2!AV$4,'[1]INTERNAL PARAMETERS-1'!$B$5:$J$44,8,FALSE)*VLOOKUP(VFDYLD2!AV$4,'[1]INTERNAL PARAMETERS-1'!$B$5:$J$44,3,FALSE)</f>
        <v>0</v>
      </c>
      <c r="AW239" s="44">
        <f>VFDYLD1!AW239*VLOOKUP(VFDYLD2!AW$4,'[1]INTERNAL PARAMETERS-1'!$B$5:$J$44,5,FALSE)*VLOOKUP(VFDYLD2!AW$4,'[1]INTERNAL PARAMETERS-1'!$B$5:$J$44,6,FALSE)*VLOOKUP(VFDYLD2!AW$4,'[1]INTERNAL PARAMETERS-1'!$B$5:$J$44,3,FALSE) + VFDYLD1!AW239*(1-VLOOKUP(VFDYLD2!AW$4,'[1]INTERNAL PARAMETERS-1'!$B$5:$J$44,5,FALSE))*VLOOKUP(VFDYLD2!AW$4,'[1]INTERNAL PARAMETERS-1'!$B$5:$J$44,8,FALSE)*VLOOKUP(VFDYLD2!AW$4,'[1]INTERNAL PARAMETERS-1'!$B$5:$J$44,3,FALSE)</f>
        <v>0</v>
      </c>
      <c r="AX239" s="44">
        <f>VFDYLD1!AX239*VLOOKUP(VFDYLD2!AX$4,'[1]INTERNAL PARAMETERS-1'!$B$5:$J$44,5,FALSE)*VLOOKUP(VFDYLD2!AX$4,'[1]INTERNAL PARAMETERS-1'!$B$5:$J$44,6,FALSE)*VLOOKUP(VFDYLD2!AX$4,'[1]INTERNAL PARAMETERS-1'!$B$5:$J$44,3,FALSE) + VFDYLD1!AX239*(1-VLOOKUP(VFDYLD2!AX$4,'[1]INTERNAL PARAMETERS-1'!$B$5:$J$44,5,FALSE))*VLOOKUP(VFDYLD2!AX$4,'[1]INTERNAL PARAMETERS-1'!$B$5:$J$44,8,FALSE)*VLOOKUP(VFDYLD2!AX$4,'[1]INTERNAL PARAMETERS-1'!$B$5:$J$44,3,FALSE)</f>
        <v>0</v>
      </c>
      <c r="AY239" s="44">
        <f>VFDYLD1!AY239*VLOOKUP(VFDYLD2!AY$4,'[1]INTERNAL PARAMETERS-1'!$B$5:$J$44,5,FALSE)*VLOOKUP(VFDYLD2!AY$4,'[1]INTERNAL PARAMETERS-1'!$B$5:$J$44,6,FALSE)*VLOOKUP(VFDYLD2!AY$4,'[1]INTERNAL PARAMETERS-1'!$B$5:$J$44,3,FALSE) + VFDYLD1!AY239*(1-VLOOKUP(VFDYLD2!AY$4,'[1]INTERNAL PARAMETERS-1'!$B$5:$J$44,5,FALSE))*VLOOKUP(VFDYLD2!AY$4,'[1]INTERNAL PARAMETERS-1'!$B$5:$J$44,8,FALSE)*VLOOKUP(VFDYLD2!AY$4,'[1]INTERNAL PARAMETERS-1'!$B$5:$J$44,3,FALSE)</f>
        <v>0</v>
      </c>
      <c r="AZ239" s="44">
        <f>VFDYLD1!AZ239*VLOOKUP(VFDYLD2!AZ$4,'[1]INTERNAL PARAMETERS-1'!$B$5:$J$44,5,FALSE)*VLOOKUP(VFDYLD2!AZ$4,'[1]INTERNAL PARAMETERS-1'!$B$5:$J$44,6,FALSE)*VLOOKUP(VFDYLD2!AZ$4,'[1]INTERNAL PARAMETERS-1'!$B$5:$J$44,3,FALSE) + VFDYLD1!AZ239*(1-VLOOKUP(VFDYLD2!AZ$4,'[1]INTERNAL PARAMETERS-1'!$B$5:$J$44,5,FALSE))*VLOOKUP(VFDYLD2!AZ$4,'[1]INTERNAL PARAMETERS-1'!$B$5:$J$44,8,FALSE)*VLOOKUP(VFDYLD2!AZ$4,'[1]INTERNAL PARAMETERS-1'!$B$5:$J$44,3,FALSE)</f>
        <v>0</v>
      </c>
      <c r="BA239" s="44">
        <f>VFDYLD1!BA239*VLOOKUP(VFDYLD2!BA$4,'[1]INTERNAL PARAMETERS-1'!$B$5:$J$44,5,FALSE)*VLOOKUP(VFDYLD2!BA$4,'[1]INTERNAL PARAMETERS-1'!$B$5:$J$44,6,FALSE)*VLOOKUP(VFDYLD2!BA$4,'[1]INTERNAL PARAMETERS-1'!$B$5:$J$44,3,FALSE) + VFDYLD1!BA239*(1-VLOOKUP(VFDYLD2!BA$4,'[1]INTERNAL PARAMETERS-1'!$B$5:$J$44,5,FALSE))*VLOOKUP(VFDYLD2!BA$4,'[1]INTERNAL PARAMETERS-1'!$B$5:$J$44,8,FALSE)*VLOOKUP(VFDYLD2!BA$4,'[1]INTERNAL PARAMETERS-1'!$B$5:$J$44,3,FALSE)</f>
        <v>0</v>
      </c>
      <c r="BB239" s="44">
        <f>VFDYLD1!BB239*VLOOKUP(VFDYLD2!BB$4,'[1]INTERNAL PARAMETERS-1'!$B$5:$J$44,5,FALSE)*VLOOKUP(VFDYLD2!BB$4,'[1]INTERNAL PARAMETERS-1'!$B$5:$J$44,6,FALSE)*VLOOKUP(VFDYLD2!BB$4,'[1]INTERNAL PARAMETERS-1'!$B$5:$J$44,3,FALSE) + VFDYLD1!BB239*(1-VLOOKUP(VFDYLD2!BB$4,'[1]INTERNAL PARAMETERS-1'!$B$5:$J$44,5,FALSE))*VLOOKUP(VFDYLD2!BB$4,'[1]INTERNAL PARAMETERS-1'!$B$5:$J$44,8,FALSE)*VLOOKUP(VFDYLD2!BB$4,'[1]INTERNAL PARAMETERS-1'!$B$5:$J$44,3,FALSE)</f>
        <v>0</v>
      </c>
      <c r="BC239" s="44">
        <f>VFDYLD1!BC239*VLOOKUP(VFDYLD2!BC$4,'[1]INTERNAL PARAMETERS-1'!$B$5:$J$44,5,FALSE)*VLOOKUP(VFDYLD2!BC$4,'[1]INTERNAL PARAMETERS-1'!$B$5:$J$44,6,FALSE)*VLOOKUP(VFDYLD2!BC$4,'[1]INTERNAL PARAMETERS-1'!$B$5:$J$44,3,FALSE) + VFDYLD1!BC239*(1-VLOOKUP(VFDYLD2!BC$4,'[1]INTERNAL PARAMETERS-1'!$B$5:$J$44,5,FALSE))*VLOOKUP(VFDYLD2!BC$4,'[1]INTERNAL PARAMETERS-1'!$B$5:$J$44,8,FALSE)*VLOOKUP(VFDYLD2!BC$4,'[1]INTERNAL PARAMETERS-1'!$B$5:$J$44,3,FALSE)</f>
        <v>0</v>
      </c>
      <c r="BD239" s="44">
        <f>VFDYLD1!BD239*VLOOKUP(VFDYLD2!BD$4,'[1]INTERNAL PARAMETERS-1'!$B$5:$J$44,5,FALSE)*VLOOKUP(VFDYLD2!BD$4,'[1]INTERNAL PARAMETERS-1'!$B$5:$J$44,6,FALSE)*VLOOKUP(VFDYLD2!BD$4,'[1]INTERNAL PARAMETERS-1'!$B$5:$J$44,3,FALSE) + VFDYLD1!BD239*(1-VLOOKUP(VFDYLD2!BD$4,'[1]INTERNAL PARAMETERS-1'!$B$5:$J$44,5,FALSE))*VLOOKUP(VFDYLD2!BD$4,'[1]INTERNAL PARAMETERS-1'!$B$5:$J$44,8,FALSE)*VLOOKUP(VFDYLD2!BD$4,'[1]INTERNAL PARAMETERS-1'!$B$5:$J$44,3,FALSE)</f>
        <v>0</v>
      </c>
      <c r="BE239" s="44">
        <f>VFDYLD1!BE239*VLOOKUP(VFDYLD2!BE$4,'[1]INTERNAL PARAMETERS-1'!$B$5:$J$44,5,FALSE)*VLOOKUP(VFDYLD2!BE$4,'[1]INTERNAL PARAMETERS-1'!$B$5:$J$44,6,FALSE)*VLOOKUP(VFDYLD2!BE$4,'[1]INTERNAL PARAMETERS-1'!$B$5:$J$44,3,FALSE) + VFDYLD1!BE239*(1-VLOOKUP(VFDYLD2!BE$4,'[1]INTERNAL PARAMETERS-1'!$B$5:$J$44,5,FALSE))*VLOOKUP(VFDYLD2!BE$4,'[1]INTERNAL PARAMETERS-1'!$B$5:$J$44,8,FALSE)*VLOOKUP(VFDYLD2!BE$4,'[1]INTERNAL PARAMETERS-1'!$B$5:$J$44,3,FALSE)</f>
        <v>0</v>
      </c>
      <c r="BF239" s="44">
        <f>VFDYLD1!BF239*VLOOKUP(VFDYLD2!BF$4,'[1]INTERNAL PARAMETERS-1'!$B$5:$J$44,5,FALSE)*VLOOKUP(VFDYLD2!BF$4,'[1]INTERNAL PARAMETERS-1'!$B$5:$J$44,6,FALSE)*VLOOKUP(VFDYLD2!BF$4,'[1]INTERNAL PARAMETERS-1'!$B$5:$J$44,3,FALSE) + VFDYLD1!BF239*(1-VLOOKUP(VFDYLD2!BF$4,'[1]INTERNAL PARAMETERS-1'!$B$5:$J$44,5,FALSE))*VLOOKUP(VFDYLD2!BF$4,'[1]INTERNAL PARAMETERS-1'!$B$5:$J$44,8,FALSE)*VLOOKUP(VFDYLD2!BF$4,'[1]INTERNAL PARAMETERS-1'!$B$5:$J$44,3,FALSE)</f>
        <v>0</v>
      </c>
      <c r="BG239" s="44">
        <f>VFDYLD1!BG239*VLOOKUP(VFDYLD2!BG$4,'[1]INTERNAL PARAMETERS-1'!$B$5:$J$44,5,FALSE)*VLOOKUP(VFDYLD2!BG$4,'[1]INTERNAL PARAMETERS-1'!$B$5:$J$44,6,FALSE)*VLOOKUP(VFDYLD2!BG$4,'[1]INTERNAL PARAMETERS-1'!$B$5:$J$44,3,FALSE) + VFDYLD1!BG239*(1-VLOOKUP(VFDYLD2!BG$4,'[1]INTERNAL PARAMETERS-1'!$B$5:$J$44,5,FALSE))*VLOOKUP(VFDYLD2!BG$4,'[1]INTERNAL PARAMETERS-1'!$B$5:$J$44,8,FALSE)*VLOOKUP(VFDYLD2!BG$4,'[1]INTERNAL PARAMETERS-1'!$B$5:$J$44,3,FALSE)</f>
        <v>0</v>
      </c>
      <c r="BH239" s="44">
        <f>VFDYLD1!BH239*VLOOKUP(VFDYLD2!BH$4,'[1]INTERNAL PARAMETERS-1'!$B$5:$J$44,5,FALSE)*VLOOKUP(VFDYLD2!BH$4,'[1]INTERNAL PARAMETERS-1'!$B$5:$J$44,6,FALSE)*VLOOKUP(VFDYLD2!BH$4,'[1]INTERNAL PARAMETERS-1'!$B$5:$J$44,3,FALSE) + VFDYLD1!BH239*(1-VLOOKUP(VFDYLD2!BH$4,'[1]INTERNAL PARAMETERS-1'!$B$5:$J$44,5,FALSE))*VLOOKUP(VFDYLD2!BH$4,'[1]INTERNAL PARAMETERS-1'!$B$5:$J$44,8,FALSE)*VLOOKUP(VFDYLD2!BH$4,'[1]INTERNAL PARAMETERS-1'!$B$5:$J$44,3,FALSE)</f>
        <v>0</v>
      </c>
      <c r="BI239" s="44">
        <f>VFDYLD1!BI239*VLOOKUP(VFDYLD2!BI$4,'[1]INTERNAL PARAMETERS-1'!$B$5:$J$44,5,FALSE)*VLOOKUP(VFDYLD2!BI$4,'[1]INTERNAL PARAMETERS-1'!$B$5:$J$44,6,FALSE)*VLOOKUP(VFDYLD2!BI$4,'[1]INTERNAL PARAMETERS-1'!$B$5:$J$44,3,FALSE) + VFDYLD1!BI239*(1-VLOOKUP(VFDYLD2!BI$4,'[1]INTERNAL PARAMETERS-1'!$B$5:$J$44,5,FALSE))*VLOOKUP(VFDYLD2!BI$4,'[1]INTERNAL PARAMETERS-1'!$B$5:$J$44,8,FALSE)*VLOOKUP(VFDYLD2!BI$4,'[1]INTERNAL PARAMETERS-1'!$B$5:$J$44,3,FALSE)</f>
        <v>0</v>
      </c>
      <c r="BJ239" s="44">
        <f>VFDYLD1!BJ239*VLOOKUP(VFDYLD2!BJ$4,'[1]INTERNAL PARAMETERS-1'!$B$5:$J$44,5,FALSE)*VLOOKUP(VFDYLD2!BJ$4,'[1]INTERNAL PARAMETERS-1'!$B$5:$J$44,6,FALSE)*VLOOKUP(VFDYLD2!BJ$4,'[1]INTERNAL PARAMETERS-1'!$B$5:$J$44,3,FALSE) + VFDYLD1!BJ239*(1-VLOOKUP(VFDYLD2!BJ$4,'[1]INTERNAL PARAMETERS-1'!$B$5:$J$44,5,FALSE))*VLOOKUP(VFDYLD2!BJ$4,'[1]INTERNAL PARAMETERS-1'!$B$5:$J$44,8,FALSE)*VLOOKUP(VFDYLD2!BJ$4,'[1]INTERNAL PARAMETERS-1'!$B$5:$J$44,3,FALSE)</f>
        <v>0</v>
      </c>
      <c r="BK239" s="44">
        <f>VFDYLD1!BK239*VLOOKUP(VFDYLD2!BK$4,'[1]INTERNAL PARAMETERS-1'!$B$5:$J$44,5,FALSE)*VLOOKUP(VFDYLD2!BK$4,'[1]INTERNAL PARAMETERS-1'!$B$5:$J$44,6,FALSE)*VLOOKUP(VFDYLD2!BK$4,'[1]INTERNAL PARAMETERS-1'!$B$5:$J$44,3,FALSE) + VFDYLD1!BK239*(1-VLOOKUP(VFDYLD2!BK$4,'[1]INTERNAL PARAMETERS-1'!$B$5:$J$44,5,FALSE))*VLOOKUP(VFDYLD2!BK$4,'[1]INTERNAL PARAMETERS-1'!$B$5:$J$44,8,FALSE)*VLOOKUP(VFDYLD2!BK$4,'[1]INTERNAL PARAMETERS-1'!$B$5:$J$44,3,FALSE)</f>
        <v>0</v>
      </c>
      <c r="BL239" s="44">
        <f>VFDYLD1!BL239*VLOOKUP(VFDYLD2!BL$4,'[1]INTERNAL PARAMETERS-1'!$B$5:$J$44,5,FALSE)*VLOOKUP(VFDYLD2!BL$4,'[1]INTERNAL PARAMETERS-1'!$B$5:$J$44,6,FALSE)*VLOOKUP(VFDYLD2!BL$4,'[1]INTERNAL PARAMETERS-1'!$B$5:$J$44,3,FALSE) + VFDYLD1!BL239*(1-VLOOKUP(VFDYLD2!BL$4,'[1]INTERNAL PARAMETERS-1'!$B$5:$J$44,5,FALSE))*VLOOKUP(VFDYLD2!BL$4,'[1]INTERNAL PARAMETERS-1'!$B$5:$J$44,8,FALSE)*VLOOKUP(VFDYLD2!BL$4,'[1]INTERNAL PARAMETERS-1'!$B$5:$J$44,3,FALSE)</f>
        <v>0</v>
      </c>
      <c r="BM239" s="44">
        <f>VFDYLD1!BM239*VLOOKUP(VFDYLD2!BM$4,'[1]INTERNAL PARAMETERS-1'!$B$5:$J$44,5,FALSE)*VLOOKUP(VFDYLD2!BM$4,'[1]INTERNAL PARAMETERS-1'!$B$5:$J$44,6,FALSE)*VLOOKUP(VFDYLD2!BM$4,'[1]INTERNAL PARAMETERS-1'!$B$5:$J$44,3,FALSE) + VFDYLD1!BM239*(1-VLOOKUP(VFDYLD2!BM$4,'[1]INTERNAL PARAMETERS-1'!$B$5:$J$44,5,FALSE))*VLOOKUP(VFDYLD2!BM$4,'[1]INTERNAL PARAMETERS-1'!$B$5:$J$44,8,FALSE)*VLOOKUP(VFDYLD2!BM$4,'[1]INTERNAL PARAMETERS-1'!$B$5:$J$44,3,FALSE)</f>
        <v>0</v>
      </c>
      <c r="BN239" s="44">
        <f>VFDYLD1!BN239*VLOOKUP(VFDYLD2!BN$4,'[1]INTERNAL PARAMETERS-1'!$B$5:$J$44,5,FALSE)*VLOOKUP(VFDYLD2!BN$4,'[1]INTERNAL PARAMETERS-1'!$B$5:$J$44,6,FALSE)*VLOOKUP(VFDYLD2!BN$4,'[1]INTERNAL PARAMETERS-1'!$B$5:$J$44,3,FALSE) + VFDYLD1!BN239*(1-VLOOKUP(VFDYLD2!BN$4,'[1]INTERNAL PARAMETERS-1'!$B$5:$J$44,5,FALSE))*VLOOKUP(VFDYLD2!BN$4,'[1]INTERNAL PARAMETERS-1'!$B$5:$J$44,8,FALSE)*VLOOKUP(VFDYLD2!BN$4,'[1]INTERNAL PARAMETERS-1'!$B$5:$J$44,3,FALSE)</f>
        <v>0</v>
      </c>
      <c r="BO239" s="44">
        <f>VFDYLD1!BO239*VLOOKUP(VFDYLD2!BO$4,'[1]INTERNAL PARAMETERS-1'!$B$5:$J$44,5,FALSE)*VLOOKUP(VFDYLD2!BO$4,'[1]INTERNAL PARAMETERS-1'!$B$5:$J$44,6,FALSE)*VLOOKUP(VFDYLD2!BO$4,'[1]INTERNAL PARAMETERS-1'!$B$5:$J$44,3,FALSE) + VFDYLD1!BO239*(1-VLOOKUP(VFDYLD2!BO$4,'[1]INTERNAL PARAMETERS-1'!$B$5:$J$44,5,FALSE))*VLOOKUP(VFDYLD2!BO$4,'[1]INTERNAL PARAMETERS-1'!$B$5:$J$44,8,FALSE)*VLOOKUP(VFDYLD2!BO$4,'[1]INTERNAL PARAMETERS-1'!$B$5:$J$44,3,FALSE)</f>
        <v>0</v>
      </c>
      <c r="BP239" s="44">
        <f>VFDYLD1!BP239*VLOOKUP(VFDYLD2!BP$4,'[1]INTERNAL PARAMETERS-1'!$B$5:$J$44,5,FALSE)*VLOOKUP(VFDYLD2!BP$4,'[1]INTERNAL PARAMETERS-1'!$B$5:$J$44,6,FALSE)*VLOOKUP(VFDYLD2!BP$4,'[1]INTERNAL PARAMETERS-1'!$B$5:$J$44,3,FALSE) + VFDYLD1!BP239*(1-VLOOKUP(VFDYLD2!BP$4,'[1]INTERNAL PARAMETERS-1'!$B$5:$J$44,5,FALSE))*VLOOKUP(VFDYLD2!BP$4,'[1]INTERNAL PARAMETERS-1'!$B$5:$J$44,8,FALSE)*VLOOKUP(VFDYLD2!BP$4,'[1]INTERNAL PARAMETERS-1'!$B$5:$J$44,3,FALSE)</f>
        <v>0</v>
      </c>
      <c r="BQ239" s="44">
        <f>VFDYLD1!BQ239*VLOOKUP(VFDYLD2!BQ$4,'[1]INTERNAL PARAMETERS-1'!$B$5:$J$44,5,FALSE)*VLOOKUP(VFDYLD2!BQ$4,'[1]INTERNAL PARAMETERS-1'!$B$5:$J$44,6,FALSE)*VLOOKUP(VFDYLD2!BQ$4,'[1]INTERNAL PARAMETERS-1'!$B$5:$J$44,3,FALSE) + VFDYLD1!BQ239*(1-VLOOKUP(VFDYLD2!BQ$4,'[1]INTERNAL PARAMETERS-1'!$B$5:$J$44,5,FALSE))*VLOOKUP(VFDYLD2!BQ$4,'[1]INTERNAL PARAMETERS-1'!$B$5:$J$44,8,FALSE)*VLOOKUP(VFDYLD2!BQ$4,'[1]INTERNAL PARAMETERS-1'!$B$5:$J$44,3,FALSE)</f>
        <v>0</v>
      </c>
      <c r="BR239" s="44">
        <f>VFDYLD1!BR239*VLOOKUP(VFDYLD2!BR$4,'[1]INTERNAL PARAMETERS-1'!$B$5:$J$44,5,FALSE)*VLOOKUP(VFDYLD2!BR$4,'[1]INTERNAL PARAMETERS-1'!$B$5:$J$44,6,FALSE)*VLOOKUP(VFDYLD2!BR$4,'[1]INTERNAL PARAMETERS-1'!$B$5:$J$44,3,FALSE) + VFDYLD1!BR239*(1-VLOOKUP(VFDYLD2!BR$4,'[1]INTERNAL PARAMETERS-1'!$B$5:$J$44,5,FALSE))*VLOOKUP(VFDYLD2!BR$4,'[1]INTERNAL PARAMETERS-1'!$B$5:$J$44,8,FALSE)*VLOOKUP(VFDYLD2!BR$4,'[1]INTERNAL PARAMETERS-1'!$B$5:$J$44,3,FALSE)</f>
        <v>0</v>
      </c>
      <c r="BS239" s="44">
        <f>VFDYLD1!BS239*VLOOKUP(VFDYLD2!BS$4,'[1]INTERNAL PARAMETERS-1'!$B$5:$J$44,5,FALSE)*VLOOKUP(VFDYLD2!BS$4,'[1]INTERNAL PARAMETERS-1'!$B$5:$J$44,6,FALSE)*VLOOKUP(VFDYLD2!BS$4,'[1]INTERNAL PARAMETERS-1'!$B$5:$J$44,3,FALSE) + VFDYLD1!BS239*(1-VLOOKUP(VFDYLD2!BS$4,'[1]INTERNAL PARAMETERS-1'!$B$5:$J$44,5,FALSE))*VLOOKUP(VFDYLD2!BS$4,'[1]INTERNAL PARAMETERS-1'!$B$5:$J$44,8,FALSE)*VLOOKUP(VFDYLD2!BS$4,'[1]INTERNAL PARAMETERS-1'!$B$5:$J$44,3,FALSE)</f>
        <v>0</v>
      </c>
      <c r="BT239" s="44">
        <f>VFDYLD1!BT239*VLOOKUP(VFDYLD2!BT$4,'[1]INTERNAL PARAMETERS-1'!$B$5:$J$44,5,FALSE)*VLOOKUP(VFDYLD2!BT$4,'[1]INTERNAL PARAMETERS-1'!$B$5:$J$44,6,FALSE)*VLOOKUP(VFDYLD2!BT$4,'[1]INTERNAL PARAMETERS-1'!$B$5:$J$44,3,FALSE) + VFDYLD1!BT239*(1-VLOOKUP(VFDYLD2!BT$4,'[1]INTERNAL PARAMETERS-1'!$B$5:$J$44,5,FALSE))*VLOOKUP(VFDYLD2!BT$4,'[1]INTERNAL PARAMETERS-1'!$B$5:$J$44,8,FALSE)*VLOOKUP(VFDYLD2!BT$4,'[1]INTERNAL PARAMETERS-1'!$B$5:$J$44,3,FALSE)</f>
        <v>0</v>
      </c>
      <c r="BU239" s="44">
        <f>VFDYLD1!BU239*VLOOKUP(VFDYLD2!BU$4,'[1]INTERNAL PARAMETERS-1'!$B$5:$J$44,5,FALSE)*VLOOKUP(VFDYLD2!BU$4,'[1]INTERNAL PARAMETERS-1'!$B$5:$J$44,6,FALSE)*VLOOKUP(VFDYLD2!BU$4,'[1]INTERNAL PARAMETERS-1'!$B$5:$J$44,3,FALSE) + VFDYLD1!BU239*(1-VLOOKUP(VFDYLD2!BU$4,'[1]INTERNAL PARAMETERS-1'!$B$5:$J$44,5,FALSE))*VLOOKUP(VFDYLD2!BU$4,'[1]INTERNAL PARAMETERS-1'!$B$5:$J$44,8,FALSE)*VLOOKUP(VFDYLD2!BU$4,'[1]INTERNAL PARAMETERS-1'!$B$5:$J$44,3,FALSE)</f>
        <v>0</v>
      </c>
      <c r="BV239" s="44">
        <f>VFDYLD1!BV239*VLOOKUP(VFDYLD2!BV$4,'[1]INTERNAL PARAMETERS-1'!$B$5:$J$44,5,FALSE)*VLOOKUP(VFDYLD2!BV$4,'[1]INTERNAL PARAMETERS-1'!$B$5:$J$44,6,FALSE)*VLOOKUP(VFDYLD2!BV$4,'[1]INTERNAL PARAMETERS-1'!$B$5:$J$44,3,FALSE) + VFDYLD1!BV239*(1-VLOOKUP(VFDYLD2!BV$4,'[1]INTERNAL PARAMETERS-1'!$B$5:$J$44,5,FALSE))*VLOOKUP(VFDYLD2!BV$4,'[1]INTERNAL PARAMETERS-1'!$B$5:$J$44,8,FALSE)*VLOOKUP(VFDYLD2!BV$4,'[1]INTERNAL PARAMETERS-1'!$B$5:$J$44,3,FALSE)</f>
        <v>0</v>
      </c>
      <c r="BW239" s="44">
        <f>VFDYLD1!BW239*VLOOKUP(VFDYLD2!BW$4,'[1]INTERNAL PARAMETERS-1'!$B$5:$J$44,5,FALSE)*VLOOKUP(VFDYLD2!BW$4,'[1]INTERNAL PARAMETERS-1'!$B$5:$J$44,6,FALSE)*VLOOKUP(VFDYLD2!BW$4,'[1]INTERNAL PARAMETERS-1'!$B$5:$J$44,3,FALSE) + VFDYLD1!BW239*(1-VLOOKUP(VFDYLD2!BW$4,'[1]INTERNAL PARAMETERS-1'!$B$5:$J$44,5,FALSE))*VLOOKUP(VFDYLD2!BW$4,'[1]INTERNAL PARAMETERS-1'!$B$5:$J$44,8,FALSE)*VLOOKUP(VFDYLD2!BW$4,'[1]INTERNAL PARAMETERS-1'!$B$5:$J$44,3,FALSE)</f>
        <v>0</v>
      </c>
      <c r="BX239" s="44">
        <f>VFDYLD1!BX239*VLOOKUP(VFDYLD2!BX$4,'[1]INTERNAL PARAMETERS-1'!$B$5:$J$44,5,FALSE)*VLOOKUP(VFDYLD2!BX$4,'[1]INTERNAL PARAMETERS-1'!$B$5:$J$44,6,FALSE)*VLOOKUP(VFDYLD2!BX$4,'[1]INTERNAL PARAMETERS-1'!$B$5:$J$44,3,FALSE) + VFDYLD1!BX239*(1-VLOOKUP(VFDYLD2!BX$4,'[1]INTERNAL PARAMETERS-1'!$B$5:$J$44,5,FALSE))*VLOOKUP(VFDYLD2!BX$4,'[1]INTERNAL PARAMETERS-1'!$B$5:$J$44,8,FALSE)*VLOOKUP(VFDYLD2!BX$4,'[1]INTERNAL PARAMETERS-1'!$B$5:$J$44,3,FALSE)</f>
        <v>0</v>
      </c>
      <c r="BY239" s="44">
        <f>VFDYLD1!BY239*VLOOKUP(VFDYLD2!BY$4,'[1]INTERNAL PARAMETERS-1'!$B$5:$J$44,5,FALSE)*VLOOKUP(VFDYLD2!BY$4,'[1]INTERNAL PARAMETERS-1'!$B$5:$J$44,6,FALSE)*VLOOKUP(VFDYLD2!BY$4,'[1]INTERNAL PARAMETERS-1'!$B$5:$J$44,3,FALSE) + VFDYLD1!BY239*(1-VLOOKUP(VFDYLD2!BY$4,'[1]INTERNAL PARAMETERS-1'!$B$5:$J$44,5,FALSE))*VLOOKUP(VFDYLD2!BY$4,'[1]INTERNAL PARAMETERS-1'!$B$5:$J$44,8,FALSE)*VLOOKUP(VFDYLD2!BY$4,'[1]INTERNAL PARAMETERS-1'!$B$5:$J$44,3,FALSE)</f>
        <v>0</v>
      </c>
      <c r="BZ239" s="44">
        <f>VFDYLD1!BZ239*VLOOKUP(VFDYLD2!BZ$4,'[1]INTERNAL PARAMETERS-1'!$B$5:$J$44,5,FALSE)*VLOOKUP(VFDYLD2!BZ$4,'[1]INTERNAL PARAMETERS-1'!$B$5:$J$44,6,FALSE)*VLOOKUP(VFDYLD2!BZ$4,'[1]INTERNAL PARAMETERS-1'!$B$5:$J$44,3,FALSE) + VFDYLD1!BZ239*(1-VLOOKUP(VFDYLD2!BZ$4,'[1]INTERNAL PARAMETERS-1'!$B$5:$J$44,5,FALSE))*VLOOKUP(VFDYLD2!BZ$4,'[1]INTERNAL PARAMETERS-1'!$B$5:$J$44,8,FALSE)*VLOOKUP(VFDYLD2!BZ$4,'[1]INTERNAL PARAMETERS-1'!$B$5:$J$44,3,FALSE)</f>
        <v>0</v>
      </c>
      <c r="CA239" s="44">
        <f>VFDYLD1!CA239*VLOOKUP(VFDYLD2!CA$4,'[1]INTERNAL PARAMETERS-1'!$B$5:$J$44,5,FALSE)*VLOOKUP(VFDYLD2!CA$4,'[1]INTERNAL PARAMETERS-1'!$B$5:$J$44,6,FALSE)*VLOOKUP(VFDYLD2!CA$4,'[1]INTERNAL PARAMETERS-1'!$B$5:$J$44,3,FALSE) + VFDYLD1!CA239*(1-VLOOKUP(VFDYLD2!CA$4,'[1]INTERNAL PARAMETERS-1'!$B$5:$J$44,5,FALSE))*VLOOKUP(VFDYLD2!CA$4,'[1]INTERNAL PARAMETERS-1'!$B$5:$J$44,8,FALSE)*VLOOKUP(VFDYLD2!CA$4,'[1]INTERNAL PARAMETERS-1'!$B$5:$J$44,3,FALSE)</f>
        <v>0</v>
      </c>
      <c r="CB239" s="44">
        <f>VFDYLD1!CB239*VLOOKUP(VFDYLD2!CB$4,'[1]INTERNAL PARAMETERS-1'!$B$5:$J$44,5,FALSE)*VLOOKUP(VFDYLD2!CB$4,'[1]INTERNAL PARAMETERS-1'!$B$5:$J$44,6,FALSE)*VLOOKUP(VFDYLD2!CB$4,'[1]INTERNAL PARAMETERS-1'!$B$5:$J$44,3,FALSE) + VFDYLD1!CB239*(1-VLOOKUP(VFDYLD2!CB$4,'[1]INTERNAL PARAMETERS-1'!$B$5:$J$44,5,FALSE))*VLOOKUP(VFDYLD2!CB$4,'[1]INTERNAL PARAMETERS-1'!$B$5:$J$44,8,FALSE)*VLOOKUP(VFDYLD2!CB$4,'[1]INTERNAL PARAMETERS-1'!$B$5:$J$44,3,FALSE)</f>
        <v>0</v>
      </c>
      <c r="CC239" s="44">
        <f>VFDYLD1!CC239*VLOOKUP(VFDYLD2!CC$4,'[1]INTERNAL PARAMETERS-1'!$B$5:$J$44,5,FALSE)*VLOOKUP(VFDYLD2!CC$4,'[1]INTERNAL PARAMETERS-1'!$B$5:$J$44,6,FALSE)*VLOOKUP(VFDYLD2!CC$4,'[1]INTERNAL PARAMETERS-1'!$B$5:$J$44,3,FALSE) + VFDYLD1!CC239*(1-VLOOKUP(VFDYLD2!CC$4,'[1]INTERNAL PARAMETERS-1'!$B$5:$J$44,5,FALSE))*VLOOKUP(VFDYLD2!CC$4,'[1]INTERNAL PARAMETERS-1'!$B$5:$J$44,8,FALSE)*VLOOKUP(VFDYLD2!CC$4,'[1]INTERNAL PARAMETERS-1'!$B$5:$J$44,3,FALSE)</f>
        <v>0</v>
      </c>
      <c r="CD239" s="44">
        <f>VFDYLD1!CD239*VLOOKUP(VFDYLD2!CD$4,'[1]INTERNAL PARAMETERS-1'!$B$5:$J$44,5,FALSE)*VLOOKUP(VFDYLD2!CD$4,'[1]INTERNAL PARAMETERS-1'!$B$5:$J$44,6,FALSE)*VLOOKUP(VFDYLD2!CD$4,'[1]INTERNAL PARAMETERS-1'!$B$5:$J$44,3,FALSE) + VFDYLD1!CD239*(1-VLOOKUP(VFDYLD2!CD$4,'[1]INTERNAL PARAMETERS-1'!$B$5:$J$44,5,FALSE))*VLOOKUP(VFDYLD2!CD$4,'[1]INTERNAL PARAMETERS-1'!$B$5:$J$44,8,FALSE)*VLOOKUP(VFDYLD2!CD$4,'[1]INTERNAL PARAMETERS-1'!$B$5:$J$44,3,FALSE)</f>
        <v>0</v>
      </c>
      <c r="CE239" s="44">
        <f>VFDYLD1!CE239*VLOOKUP(VFDYLD2!CE$4,'[1]INTERNAL PARAMETERS-1'!$B$5:$J$44,5,FALSE)*VLOOKUP(VFDYLD2!CE$4,'[1]INTERNAL PARAMETERS-1'!$B$5:$J$44,6,FALSE)*VLOOKUP(VFDYLD2!CE$4,'[1]INTERNAL PARAMETERS-1'!$B$5:$J$44,3,FALSE) + VFDYLD1!CE239*(1-VLOOKUP(VFDYLD2!CE$4,'[1]INTERNAL PARAMETERS-1'!$B$5:$J$44,5,FALSE))*VLOOKUP(VFDYLD2!CE$4,'[1]INTERNAL PARAMETERS-1'!$B$5:$J$44,8,FALSE)*VLOOKUP(VFDYLD2!CE$4,'[1]INTERNAL PARAMETERS-1'!$B$5:$J$44,3,FALSE)</f>
        <v>0</v>
      </c>
      <c r="CF239" s="44">
        <f>VFDYLD1!CF239*VLOOKUP(VFDYLD2!CF$4,'[1]INTERNAL PARAMETERS-1'!$B$5:$J$44,5,FALSE)*VLOOKUP(VFDYLD2!CF$4,'[1]INTERNAL PARAMETERS-1'!$B$5:$J$44,6,FALSE)*VLOOKUP(VFDYLD2!CF$4,'[1]INTERNAL PARAMETERS-1'!$B$5:$J$44,3,FALSE) + VFDYLD1!CF239*(1-VLOOKUP(VFDYLD2!CF$4,'[1]INTERNAL PARAMETERS-1'!$B$5:$J$44,5,FALSE))*VLOOKUP(VFDYLD2!CF$4,'[1]INTERNAL PARAMETERS-1'!$B$5:$J$44,8,FALSE)*VLOOKUP(VFDYLD2!CF$4,'[1]INTERNAL PARAMETERS-1'!$B$5:$J$44,3,FALSE)</f>
        <v>0</v>
      </c>
      <c r="CG239" s="44">
        <f>VFDYLD1!CG239*VLOOKUP(VFDYLD2!CG$4,'[1]INTERNAL PARAMETERS-1'!$B$5:$J$44,5,FALSE)*VLOOKUP(VFDYLD2!CG$4,'[1]INTERNAL PARAMETERS-1'!$B$5:$J$44,6,FALSE)*VLOOKUP(VFDYLD2!CG$4,'[1]INTERNAL PARAMETERS-1'!$B$5:$J$44,3,FALSE) + VFDYLD1!CG239*(1-VLOOKUP(VFDYLD2!CG$4,'[1]INTERNAL PARAMETERS-1'!$B$5:$J$44,5,FALSE))*VLOOKUP(VFDYLD2!CG$4,'[1]INTERNAL PARAMETERS-1'!$B$5:$J$44,8,FALSE)*VLOOKUP(VFDYLD2!CG$4,'[1]INTERNAL PARAMETERS-1'!$B$5:$J$44,3,FALSE)</f>
        <v>0</v>
      </c>
      <c r="CH239" s="43">
        <f>VFDYLD1!CH239*VLOOKUP(VFDYLD2!CH$4,'[1]INTERNAL PARAMETERS-1'!$B$5:$J$44,5,FALSE)*VLOOKUP(VFDYLD2!CH$4,'[1]INTERNAL PARAMETERS-1'!$B$5:$J$44,6,FALSE)*VLOOKUP(VFDYLD2!CH$4,'[1]INTERNAL PARAMETERS-1'!$B$5:$J$44,3,FALSE) + VFDYLD1!CH239*(1-VLOOKUP(VFDYLD2!CH$4,'[1]INTERNAL PARAMETERS-1'!$B$5:$J$44,5,FALSE))*VLOOKUP(VFDYLD2!CH$4,'[1]INTERNAL PARAMETERS-1'!$B$5:$J$44,8,FALSE)*VLOOKUP(VFDYLD2!CH$4,'[1]INTERNAL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47</v>
      </c>
      <c r="D240" s="60" t="s">
        <v>63</v>
      </c>
      <c r="E240" s="132">
        <f>VFD!W240</f>
        <v>0</v>
      </c>
      <c r="F240" s="56">
        <f>'[1]INTERNAL PARAMETERS-1'!M6</f>
        <v>78.760000000000005</v>
      </c>
      <c r="G240" s="45">
        <f>VFDYLD1!G240*VLOOKUP(VFDYLD2!G$4,'[1]INTERNAL PARAMETERS-1'!$B$5:$J$44,5,FALSE)*VLOOKUP(VFDYLD2!G$4,'[1]INTERNAL PARAMETERS-1'!$B$5:$J$44,7,FALSE)*VFDYLD2!$F240 + VFDYLD1!G240*(1-VLOOKUP(VFDYLD2!G$4,'[1]INTERNAL PARAMETERS-1'!$B$5:$J$44,5,FALSE))*VLOOKUP(VFDYLD2!G$4,'[1]INTERNAL PARAMETERS-1'!$B$5:$J$44,9,FALSE)*VFDYLD2!$F240</f>
        <v>0</v>
      </c>
      <c r="H240" s="44">
        <f>VFDYLD1!H240*VLOOKUP(VFDYLD2!H$4,'[1]INTERNAL PARAMETERS-1'!$B$5:$J$44,5,FALSE)*VLOOKUP(VFDYLD2!H$4,'[1]INTERNAL PARAMETERS-1'!$B$5:$J$44,7,FALSE)*VFDYLD2!$F240 + VFDYLD1!H240*(1-VLOOKUP(VFDYLD2!H$4,'[1]INTERNAL PARAMETERS-1'!$B$5:$J$44,5,FALSE))*VLOOKUP(VFDYLD2!H$4,'[1]INTERNAL PARAMETERS-1'!$B$5:$J$44,9,FALSE)*VFDYLD2!$F240</f>
        <v>0</v>
      </c>
      <c r="I240" s="44">
        <f>VFDYLD1!I240*VLOOKUP(VFDYLD2!I$4,'[1]INTERNAL PARAMETERS-1'!$B$5:$J$44,5,FALSE)*VLOOKUP(VFDYLD2!I$4,'[1]INTERNAL PARAMETERS-1'!$B$5:$J$44,7,FALSE)*VFDYLD2!$F240 + VFDYLD1!I240*(1-VLOOKUP(VFDYLD2!I$4,'[1]INTERNAL PARAMETERS-1'!$B$5:$J$44,5,FALSE))*VLOOKUP(VFDYLD2!I$4,'[1]INTERNAL PARAMETERS-1'!$B$5:$J$44,9,FALSE)*VFDYLD2!$F240</f>
        <v>0</v>
      </c>
      <c r="J240" s="44">
        <f>VFDYLD1!J240*VLOOKUP(VFDYLD2!J$4,'[1]INTERNAL PARAMETERS-1'!$B$5:$J$44,5,FALSE)*VLOOKUP(VFDYLD2!J$4,'[1]INTERNAL PARAMETERS-1'!$B$5:$J$44,7,FALSE)*VFDYLD2!$F240 + VFDYLD1!J240*(1-VLOOKUP(VFDYLD2!J$4,'[1]INTERNAL PARAMETERS-1'!$B$5:$J$44,5,FALSE))*VLOOKUP(VFDYLD2!J$4,'[1]INTERNAL PARAMETERS-1'!$B$5:$J$44,9,FALSE)*VFDYLD2!$F240</f>
        <v>0</v>
      </c>
      <c r="K240" s="44">
        <f>VFDYLD1!K240*VLOOKUP(VFDYLD2!K$4,'[1]INTERNAL PARAMETERS-1'!$B$5:$J$44,5,FALSE)*VLOOKUP(VFDYLD2!K$4,'[1]INTERNAL PARAMETERS-1'!$B$5:$J$44,7,FALSE)*VFDYLD2!$F240 + VFDYLD1!K240*(1-VLOOKUP(VFDYLD2!K$4,'[1]INTERNAL PARAMETERS-1'!$B$5:$J$44,5,FALSE))*VLOOKUP(VFDYLD2!K$4,'[1]INTERNAL PARAMETERS-1'!$B$5:$J$44,9,FALSE)*VFDYLD2!$F240</f>
        <v>0</v>
      </c>
      <c r="L240" s="44">
        <f>VFDYLD1!L240*VLOOKUP(VFDYLD2!L$4,'[1]INTERNAL PARAMETERS-1'!$B$5:$J$44,5,FALSE)*VLOOKUP(VFDYLD2!L$4,'[1]INTERNAL PARAMETERS-1'!$B$5:$J$44,7,FALSE)*VFDYLD2!$F240 + VFDYLD1!L240*(1-VLOOKUP(VFDYLD2!L$4,'[1]INTERNAL PARAMETERS-1'!$B$5:$J$44,5,FALSE))*VLOOKUP(VFDYLD2!L$4,'[1]INTERNAL PARAMETERS-1'!$B$5:$J$44,9,FALSE)*VFDYLD2!$F240</f>
        <v>0</v>
      </c>
      <c r="M240" s="44">
        <f>VFDYLD1!M240*VLOOKUP(VFDYLD2!M$4,'[1]INTERNAL PARAMETERS-1'!$B$5:$J$44,5,FALSE)*VLOOKUP(VFDYLD2!M$4,'[1]INTERNAL PARAMETERS-1'!$B$5:$J$44,7,FALSE)*VFDYLD2!$F240 + VFDYLD1!M240*(1-VLOOKUP(VFDYLD2!M$4,'[1]INTERNAL PARAMETERS-1'!$B$5:$J$44,5,FALSE))*VLOOKUP(VFDYLD2!M$4,'[1]INTERNAL PARAMETERS-1'!$B$5:$J$44,9,FALSE)*VFDYLD2!$F240</f>
        <v>0</v>
      </c>
      <c r="N240" s="44">
        <f>VFDYLD1!N240*VLOOKUP(VFDYLD2!N$4,'[1]INTERNAL PARAMETERS-1'!$B$5:$J$44,5,FALSE)*VLOOKUP(VFDYLD2!N$4,'[1]INTERNAL PARAMETERS-1'!$B$5:$J$44,7,FALSE)*VFDYLD2!$F240 + VFDYLD1!N240*(1-VLOOKUP(VFDYLD2!N$4,'[1]INTERNAL PARAMETERS-1'!$B$5:$J$44,5,FALSE))*VLOOKUP(VFDYLD2!N$4,'[1]INTERNAL PARAMETERS-1'!$B$5:$J$44,9,FALSE)*VFDYLD2!$F240</f>
        <v>0</v>
      </c>
      <c r="O240" s="44">
        <f>VFDYLD1!O240*VLOOKUP(VFDYLD2!O$4,'[1]INTERNAL PARAMETERS-1'!$B$5:$J$44,5,FALSE)*VLOOKUP(VFDYLD2!O$4,'[1]INTERNAL PARAMETERS-1'!$B$5:$J$44,7,FALSE)*VFDYLD2!$F240 + VFDYLD1!O240*(1-VLOOKUP(VFDYLD2!O$4,'[1]INTERNAL PARAMETERS-1'!$B$5:$J$44,5,FALSE))*VLOOKUP(VFDYLD2!O$4,'[1]INTERNAL PARAMETERS-1'!$B$5:$J$44,9,FALSE)*VFDYLD2!$F240</f>
        <v>0</v>
      </c>
      <c r="P240" s="44">
        <f>VFDYLD1!P240*VLOOKUP(VFDYLD2!P$4,'[1]INTERNAL PARAMETERS-1'!$B$5:$J$44,5,FALSE)*VLOOKUP(VFDYLD2!P$4,'[1]INTERNAL PARAMETERS-1'!$B$5:$J$44,7,FALSE)*VFDYLD2!$F240 + VFDYLD1!P240*(1-VLOOKUP(VFDYLD2!P$4,'[1]INTERNAL PARAMETERS-1'!$B$5:$J$44,5,FALSE))*VLOOKUP(VFDYLD2!P$4,'[1]INTERNAL PARAMETERS-1'!$B$5:$J$44,9,FALSE)*VFDYLD2!$F240</f>
        <v>0</v>
      </c>
      <c r="Q240" s="44">
        <f>VFDYLD1!Q240*VLOOKUP(VFDYLD2!Q$4,'[1]INTERNAL PARAMETERS-1'!$B$5:$J$44,5,FALSE)*VLOOKUP(VFDYLD2!Q$4,'[1]INTERNAL PARAMETERS-1'!$B$5:$J$44,7,FALSE)*VFDYLD2!$F240 + VFDYLD1!Q240*(1-VLOOKUP(VFDYLD2!Q$4,'[1]INTERNAL PARAMETERS-1'!$B$5:$J$44,5,FALSE))*VLOOKUP(VFDYLD2!Q$4,'[1]INTERNAL PARAMETERS-1'!$B$5:$J$44,9,FALSE)*VFDYLD2!$F240</f>
        <v>0</v>
      </c>
      <c r="R240" s="44">
        <f>VFDYLD1!R240*VLOOKUP(VFDYLD2!R$4,'[1]INTERNAL PARAMETERS-1'!$B$5:$J$44,5,FALSE)*VLOOKUP(VFDYLD2!R$4,'[1]INTERNAL PARAMETERS-1'!$B$5:$J$44,7,FALSE)*VFDYLD2!$F240 + VFDYLD1!R240*(1-VLOOKUP(VFDYLD2!R$4,'[1]INTERNAL PARAMETERS-1'!$B$5:$J$44,5,FALSE))*VLOOKUP(VFDYLD2!R$4,'[1]INTERNAL PARAMETERS-1'!$B$5:$J$44,9,FALSE)*VFDYLD2!$F240</f>
        <v>0</v>
      </c>
      <c r="S240" s="44">
        <f>VFDYLD1!S240*VLOOKUP(VFDYLD2!S$4,'[1]INTERNAL PARAMETERS-1'!$B$5:$J$44,5,FALSE)*VLOOKUP(VFDYLD2!S$4,'[1]INTERNAL PARAMETERS-1'!$B$5:$J$44,7,FALSE)*VFDYLD2!$F240 + VFDYLD1!S240*(1-VLOOKUP(VFDYLD2!S$4,'[1]INTERNAL PARAMETERS-1'!$B$5:$J$44,5,FALSE))*VLOOKUP(VFDYLD2!S$4,'[1]INTERNAL PARAMETERS-1'!$B$5:$J$44,9,FALSE)*VFDYLD2!$F240</f>
        <v>0</v>
      </c>
      <c r="T240" s="44">
        <f>VFDYLD1!T240*VLOOKUP(VFDYLD2!T$4,'[1]INTERNAL PARAMETERS-1'!$B$5:$J$44,5,FALSE)*VLOOKUP(VFDYLD2!T$4,'[1]INTERNAL PARAMETERS-1'!$B$5:$J$44,7,FALSE)*VFDYLD2!$F240 + VFDYLD1!T240*(1-VLOOKUP(VFDYLD2!T$4,'[1]INTERNAL PARAMETERS-1'!$B$5:$J$44,5,FALSE))*VLOOKUP(VFDYLD2!T$4,'[1]INTERNAL PARAMETERS-1'!$B$5:$J$44,9,FALSE)*VFDYLD2!$F240</f>
        <v>0</v>
      </c>
      <c r="U240" s="44">
        <f>VFDYLD1!U240*VLOOKUP(VFDYLD2!U$4,'[1]INTERNAL PARAMETERS-1'!$B$5:$J$44,5,FALSE)*VLOOKUP(VFDYLD2!U$4,'[1]INTERNAL PARAMETERS-1'!$B$5:$J$44,7,FALSE)*VFDYLD2!$F240 + VFDYLD1!U240*(1-VLOOKUP(VFDYLD2!U$4,'[1]INTERNAL PARAMETERS-1'!$B$5:$J$44,5,FALSE))*VLOOKUP(VFDYLD2!U$4,'[1]INTERNAL PARAMETERS-1'!$B$5:$J$44,9,FALSE)*VFDYLD2!$F240</f>
        <v>0</v>
      </c>
      <c r="V240" s="44">
        <f>VFDYLD1!V240*VLOOKUP(VFDYLD2!V$4,'[1]INTERNAL PARAMETERS-1'!$B$5:$J$44,5,FALSE)*VLOOKUP(VFDYLD2!V$4,'[1]INTERNAL PARAMETERS-1'!$B$5:$J$44,7,FALSE)*VFDYLD2!$F240 + VFDYLD1!V240*(1-VLOOKUP(VFDYLD2!V$4,'[1]INTERNAL PARAMETERS-1'!$B$5:$J$44,5,FALSE))*VLOOKUP(VFDYLD2!V$4,'[1]INTERNAL PARAMETERS-1'!$B$5:$J$44,9,FALSE)*VFDYLD2!$F240</f>
        <v>0</v>
      </c>
      <c r="W240" s="44">
        <f>VFDYLD1!W240*VLOOKUP(VFDYLD2!W$4,'[1]INTERNAL PARAMETERS-1'!$B$5:$J$44,5,FALSE)*VLOOKUP(VFDYLD2!W$4,'[1]INTERNAL PARAMETERS-1'!$B$5:$J$44,7,FALSE)*VFDYLD2!$F240 + VFDYLD1!W240*(1-VLOOKUP(VFDYLD2!W$4,'[1]INTERNAL PARAMETERS-1'!$B$5:$J$44,5,FALSE))*VLOOKUP(VFDYLD2!W$4,'[1]INTERNAL PARAMETERS-1'!$B$5:$J$44,9,FALSE)*VFDYLD2!$F240</f>
        <v>0</v>
      </c>
      <c r="X240" s="44">
        <f>VFDYLD1!X240*VLOOKUP(VFDYLD2!X$4,'[1]INTERNAL PARAMETERS-1'!$B$5:$J$44,5,FALSE)*VLOOKUP(VFDYLD2!X$4,'[1]INTERNAL PARAMETERS-1'!$B$5:$J$44,7,FALSE)*VFDYLD2!$F240 + VFDYLD1!X240*(1-VLOOKUP(VFDYLD2!X$4,'[1]INTERNAL PARAMETERS-1'!$B$5:$J$44,5,FALSE))*VLOOKUP(VFDYLD2!X$4,'[1]INTERNAL PARAMETERS-1'!$B$5:$J$44,9,FALSE)*VFDYLD2!$F240</f>
        <v>0</v>
      </c>
      <c r="Y240" s="44">
        <f>VFDYLD1!Y240*VLOOKUP(VFDYLD2!Y$4,'[1]INTERNAL PARAMETERS-1'!$B$5:$J$44,5,FALSE)*VLOOKUP(VFDYLD2!Y$4,'[1]INTERNAL PARAMETERS-1'!$B$5:$J$44,7,FALSE)*VFDYLD2!$F240 + VFDYLD1!Y240*(1-VLOOKUP(VFDYLD2!Y$4,'[1]INTERNAL PARAMETERS-1'!$B$5:$J$44,5,FALSE))*VLOOKUP(VFDYLD2!Y$4,'[1]INTERNAL PARAMETERS-1'!$B$5:$J$44,9,FALSE)*VFDYLD2!$F240</f>
        <v>0</v>
      </c>
      <c r="Z240" s="44">
        <f>VFDYLD1!Z240*VLOOKUP(VFDYLD2!Z$4,'[1]INTERNAL PARAMETERS-1'!$B$5:$J$44,5,FALSE)*VLOOKUP(VFDYLD2!Z$4,'[1]INTERNAL PARAMETERS-1'!$B$5:$J$44,7,FALSE)*VFDYLD2!$F240 + VFDYLD1!Z240*(1-VLOOKUP(VFDYLD2!Z$4,'[1]INTERNAL PARAMETERS-1'!$B$5:$J$44,5,FALSE))*VLOOKUP(VFDYLD2!Z$4,'[1]INTERNAL PARAMETERS-1'!$B$5:$J$44,9,FALSE)*VFDYLD2!$F240</f>
        <v>0</v>
      </c>
      <c r="AA240" s="44">
        <f>VFDYLD1!AA240*VLOOKUP(VFDYLD2!AA$4,'[1]INTERNAL PARAMETERS-1'!$B$5:$J$44,5,FALSE)*VLOOKUP(VFDYLD2!AA$4,'[1]INTERNAL PARAMETERS-1'!$B$5:$J$44,7,FALSE)*VFDYLD2!$F240 + VFDYLD1!AA240*(1-VLOOKUP(VFDYLD2!AA$4,'[1]INTERNAL PARAMETERS-1'!$B$5:$J$44,5,FALSE))*VLOOKUP(VFDYLD2!AA$4,'[1]INTERNAL PARAMETERS-1'!$B$5:$J$44,9,FALSE)*VFDYLD2!$F240</f>
        <v>0</v>
      </c>
      <c r="AB240" s="44">
        <f>VFDYLD1!AB240*VLOOKUP(VFDYLD2!AB$4,'[1]INTERNAL PARAMETERS-1'!$B$5:$J$44,5,FALSE)*VLOOKUP(VFDYLD2!AB$4,'[1]INTERNAL PARAMETERS-1'!$B$5:$J$44,7,FALSE)*VFDYLD2!$F240 + VFDYLD1!AB240*(1-VLOOKUP(VFDYLD2!AB$4,'[1]INTERNAL PARAMETERS-1'!$B$5:$J$44,5,FALSE))*VLOOKUP(VFDYLD2!AB$4,'[1]INTERNAL PARAMETERS-1'!$B$5:$J$44,9,FALSE)*VFDYLD2!$F240</f>
        <v>0</v>
      </c>
      <c r="AC240" s="44">
        <f>VFDYLD1!AC240*VLOOKUP(VFDYLD2!AC$4,'[1]INTERNAL PARAMETERS-1'!$B$5:$J$44,5,FALSE)*VLOOKUP(VFDYLD2!AC$4,'[1]INTERNAL PARAMETERS-1'!$B$5:$J$44,7,FALSE)*VFDYLD2!$F240 + VFDYLD1!AC240*(1-VLOOKUP(VFDYLD2!AC$4,'[1]INTERNAL PARAMETERS-1'!$B$5:$J$44,5,FALSE))*VLOOKUP(VFDYLD2!AC$4,'[1]INTERNAL PARAMETERS-1'!$B$5:$J$44,9,FALSE)*VFDYLD2!$F240</f>
        <v>0</v>
      </c>
      <c r="AD240" s="44">
        <f>VFDYLD1!AD240*VLOOKUP(VFDYLD2!AD$4,'[1]INTERNAL PARAMETERS-1'!$B$5:$J$44,5,FALSE)*VLOOKUP(VFDYLD2!AD$4,'[1]INTERNAL PARAMETERS-1'!$B$5:$J$44,7,FALSE)*VFDYLD2!$F240 + VFDYLD1!AD240*(1-VLOOKUP(VFDYLD2!AD$4,'[1]INTERNAL PARAMETERS-1'!$B$5:$J$44,5,FALSE))*VLOOKUP(VFDYLD2!AD$4,'[1]INTERNAL PARAMETERS-1'!$B$5:$J$44,9,FALSE)*VFDYLD2!$F240</f>
        <v>0</v>
      </c>
      <c r="AE240" s="44">
        <f>VFDYLD1!AE240*VLOOKUP(VFDYLD2!AE$4,'[1]INTERNAL PARAMETERS-1'!$B$5:$J$44,5,FALSE)*VLOOKUP(VFDYLD2!AE$4,'[1]INTERNAL PARAMETERS-1'!$B$5:$J$44,7,FALSE)*VFDYLD2!$F240 + VFDYLD1!AE240*(1-VLOOKUP(VFDYLD2!AE$4,'[1]INTERNAL PARAMETERS-1'!$B$5:$J$44,5,FALSE))*VLOOKUP(VFDYLD2!AE$4,'[1]INTERNAL PARAMETERS-1'!$B$5:$J$44,9,FALSE)*VFDYLD2!$F240</f>
        <v>0</v>
      </c>
      <c r="AF240" s="44">
        <f>VFDYLD1!AF240*VLOOKUP(VFDYLD2!AF$4,'[1]INTERNAL PARAMETERS-1'!$B$5:$J$44,5,FALSE)*VLOOKUP(VFDYLD2!AF$4,'[1]INTERNAL PARAMETERS-1'!$B$5:$J$44,7,FALSE)*VFDYLD2!$F240 + VFDYLD1!AF240*(1-VLOOKUP(VFDYLD2!AF$4,'[1]INTERNAL PARAMETERS-1'!$B$5:$J$44,5,FALSE))*VLOOKUP(VFDYLD2!AF$4,'[1]INTERNAL PARAMETERS-1'!$B$5:$J$44,9,FALSE)*VFDYLD2!$F240</f>
        <v>0</v>
      </c>
      <c r="AG240" s="44">
        <f>VFDYLD1!AG240*VLOOKUP(VFDYLD2!AG$4,'[1]INTERNAL PARAMETERS-1'!$B$5:$J$44,5,FALSE)*VLOOKUP(VFDYLD2!AG$4,'[1]INTERNAL PARAMETERS-1'!$B$5:$J$44,7,FALSE)*VFDYLD2!$F240 + VFDYLD1!AG240*(1-VLOOKUP(VFDYLD2!AG$4,'[1]INTERNAL PARAMETERS-1'!$B$5:$J$44,5,FALSE))*VLOOKUP(VFDYLD2!AG$4,'[1]INTERNAL PARAMETERS-1'!$B$5:$J$44,9,FALSE)*VFDYLD2!$F240</f>
        <v>0</v>
      </c>
      <c r="AH240" s="44">
        <f>VFDYLD1!AH240*VLOOKUP(VFDYLD2!AH$4,'[1]INTERNAL PARAMETERS-1'!$B$5:$J$44,5,FALSE)*VLOOKUP(VFDYLD2!AH$4,'[1]INTERNAL PARAMETERS-1'!$B$5:$J$44,7,FALSE)*VFDYLD2!$F240 + VFDYLD1!AH240*(1-VLOOKUP(VFDYLD2!AH$4,'[1]INTERNAL PARAMETERS-1'!$B$5:$J$44,5,FALSE))*VLOOKUP(VFDYLD2!AH$4,'[1]INTERNAL PARAMETERS-1'!$B$5:$J$44,9,FALSE)*VFDYLD2!$F240</f>
        <v>0</v>
      </c>
      <c r="AI240" s="44">
        <f>VFDYLD1!AI240*VLOOKUP(VFDYLD2!AI$4,'[1]INTERNAL PARAMETERS-1'!$B$5:$J$44,5,FALSE)*VLOOKUP(VFDYLD2!AI$4,'[1]INTERNAL PARAMETERS-1'!$B$5:$J$44,7,FALSE)*VFDYLD2!$F240 + VFDYLD1!AI240*(1-VLOOKUP(VFDYLD2!AI$4,'[1]INTERNAL PARAMETERS-1'!$B$5:$J$44,5,FALSE))*VLOOKUP(VFDYLD2!AI$4,'[1]INTERNAL PARAMETERS-1'!$B$5:$J$44,9,FALSE)*VFDYLD2!$F240</f>
        <v>0</v>
      </c>
      <c r="AJ240" s="44">
        <f>VFDYLD1!AJ240*VLOOKUP(VFDYLD2!AJ$4,'[1]INTERNAL PARAMETERS-1'!$B$5:$J$44,5,FALSE)*VLOOKUP(VFDYLD2!AJ$4,'[1]INTERNAL PARAMETERS-1'!$B$5:$J$44,7,FALSE)*VFDYLD2!$F240 + VFDYLD1!AJ240*(1-VLOOKUP(VFDYLD2!AJ$4,'[1]INTERNAL PARAMETERS-1'!$B$5:$J$44,5,FALSE))*VLOOKUP(VFDYLD2!AJ$4,'[1]INTERNAL PARAMETERS-1'!$B$5:$J$44,9,FALSE)*VFDYLD2!$F240</f>
        <v>0</v>
      </c>
      <c r="AK240" s="44">
        <f>VFDYLD1!AK240*VLOOKUP(VFDYLD2!AK$4,'[1]INTERNAL PARAMETERS-1'!$B$5:$J$44,5,FALSE)*VLOOKUP(VFDYLD2!AK$4,'[1]INTERNAL PARAMETERS-1'!$B$5:$J$44,7,FALSE)*VFDYLD2!$F240 + VFDYLD1!AK240*(1-VLOOKUP(VFDYLD2!AK$4,'[1]INTERNAL PARAMETERS-1'!$B$5:$J$44,5,FALSE))*VLOOKUP(VFDYLD2!AK$4,'[1]INTERNAL PARAMETERS-1'!$B$5:$J$44,9,FALSE)*VFDYLD2!$F240</f>
        <v>0</v>
      </c>
      <c r="AL240" s="44">
        <f>VFDYLD1!AL240*VLOOKUP(VFDYLD2!AL$4,'[1]INTERNAL PARAMETERS-1'!$B$5:$J$44,5,FALSE)*VLOOKUP(VFDYLD2!AL$4,'[1]INTERNAL PARAMETERS-1'!$B$5:$J$44,7,FALSE)*VFDYLD2!$F240 + VFDYLD1!AL240*(1-VLOOKUP(VFDYLD2!AL$4,'[1]INTERNAL PARAMETERS-1'!$B$5:$J$44,5,FALSE))*VLOOKUP(VFDYLD2!AL$4,'[1]INTERNAL PARAMETERS-1'!$B$5:$J$44,9,FALSE)*VFDYLD2!$F240</f>
        <v>0</v>
      </c>
      <c r="AM240" s="44">
        <f>VFDYLD1!AM240*VLOOKUP(VFDYLD2!AM$4,'[1]INTERNAL PARAMETERS-1'!$B$5:$J$44,5,FALSE)*VLOOKUP(VFDYLD2!AM$4,'[1]INTERNAL PARAMETERS-1'!$B$5:$J$44,7,FALSE)*VFDYLD2!$F240 + VFDYLD1!AM240*(1-VLOOKUP(VFDYLD2!AM$4,'[1]INTERNAL PARAMETERS-1'!$B$5:$J$44,5,FALSE))*VLOOKUP(VFDYLD2!AM$4,'[1]INTERNAL PARAMETERS-1'!$B$5:$J$44,9,FALSE)*VFDYLD2!$F240</f>
        <v>0</v>
      </c>
      <c r="AN240" s="44">
        <f>VFDYLD1!AN240*VLOOKUP(VFDYLD2!AN$4,'[1]INTERNAL PARAMETERS-1'!$B$5:$J$44,5,FALSE)*VLOOKUP(VFDYLD2!AN$4,'[1]INTERNAL PARAMETERS-1'!$B$5:$J$44,7,FALSE)*VFDYLD2!$F240 + VFDYLD1!AN240*(1-VLOOKUP(VFDYLD2!AN$4,'[1]INTERNAL PARAMETERS-1'!$B$5:$J$44,5,FALSE))*VLOOKUP(VFDYLD2!AN$4,'[1]INTERNAL PARAMETERS-1'!$B$5:$J$44,9,FALSE)*VFDYLD2!$F240</f>
        <v>0</v>
      </c>
      <c r="AO240" s="44">
        <f>VFDYLD1!AO240*VLOOKUP(VFDYLD2!AO$4,'[1]INTERNAL PARAMETERS-1'!$B$5:$J$44,5,FALSE)*VLOOKUP(VFDYLD2!AO$4,'[1]INTERNAL PARAMETERS-1'!$B$5:$J$44,7,FALSE)*VFDYLD2!$F240 + VFDYLD1!AO240*(1-VLOOKUP(VFDYLD2!AO$4,'[1]INTERNAL PARAMETERS-1'!$B$5:$J$44,5,FALSE))*VLOOKUP(VFDYLD2!AO$4,'[1]INTERNAL PARAMETERS-1'!$B$5:$J$44,9,FALSE)*VFDYLD2!$F240</f>
        <v>0</v>
      </c>
      <c r="AP240" s="44">
        <f>VFDYLD1!AP240*VLOOKUP(VFDYLD2!AP$4,'[1]INTERNAL PARAMETERS-1'!$B$5:$J$44,5,FALSE)*VLOOKUP(VFDYLD2!AP$4,'[1]INTERNAL PARAMETERS-1'!$B$5:$J$44,7,FALSE)*VFDYLD2!$F240 + VFDYLD1!AP240*(1-VLOOKUP(VFDYLD2!AP$4,'[1]INTERNAL PARAMETERS-1'!$B$5:$J$44,5,FALSE))*VLOOKUP(VFDYLD2!AP$4,'[1]INTERNAL PARAMETERS-1'!$B$5:$J$44,9,FALSE)*VFDYLD2!$F240</f>
        <v>0</v>
      </c>
      <c r="AQ240" s="44">
        <f>VFDYLD1!AQ240*VLOOKUP(VFDYLD2!AQ$4,'[1]INTERNAL PARAMETERS-1'!$B$5:$J$44,5,FALSE)*VLOOKUP(VFDYLD2!AQ$4,'[1]INTERNAL PARAMETERS-1'!$B$5:$J$44,7,FALSE)*VFDYLD2!$F240 + VFDYLD1!AQ240*(1-VLOOKUP(VFDYLD2!AQ$4,'[1]INTERNAL PARAMETERS-1'!$B$5:$J$44,5,FALSE))*VLOOKUP(VFDYLD2!AQ$4,'[1]INTERNAL PARAMETERS-1'!$B$5:$J$44,9,FALSE)*VFDYLD2!$F240</f>
        <v>0</v>
      </c>
      <c r="AR240" s="44">
        <f>VFDYLD1!AR240*VLOOKUP(VFDYLD2!AR$4,'[1]INTERNAL PARAMETERS-1'!$B$5:$J$44,5,FALSE)*VLOOKUP(VFDYLD2!AR$4,'[1]INTERNAL PARAMETERS-1'!$B$5:$J$44,7,FALSE)*VFDYLD2!$F240 + VFDYLD1!AR240*(1-VLOOKUP(VFDYLD2!AR$4,'[1]INTERNAL PARAMETERS-1'!$B$5:$J$44,5,FALSE))*VLOOKUP(VFDYLD2!AR$4,'[1]INTERNAL PARAMETERS-1'!$B$5:$J$44,9,FALSE)*VFDYLD2!$F240</f>
        <v>0</v>
      </c>
      <c r="AS240" s="44">
        <f>VFDYLD1!AS240*VLOOKUP(VFDYLD2!AS$4,'[1]INTERNAL PARAMETERS-1'!$B$5:$J$44,5,FALSE)*VLOOKUP(VFDYLD2!AS$4,'[1]INTERNAL PARAMETERS-1'!$B$5:$J$44,7,FALSE)*VFDYLD2!$F240 + VFDYLD1!AS240*(1-VLOOKUP(VFDYLD2!AS$4,'[1]INTERNAL PARAMETERS-1'!$B$5:$J$44,5,FALSE))*VLOOKUP(VFDYLD2!AS$4,'[1]INTERNAL PARAMETERS-1'!$B$5:$J$44,9,FALSE)*VFDYLD2!$F240</f>
        <v>0</v>
      </c>
      <c r="AT240" s="43">
        <f>VFDYLD1!AT240*VLOOKUP(VFDYLD2!AT$4,'[1]INTERNAL PARAMETERS-1'!$B$5:$J$44,5,FALSE)*VLOOKUP(VFDYLD2!AT$4,'[1]INTERNAL PARAMETERS-1'!$B$5:$J$44,7,FALSE)*VFDYLD2!$F240 + VFDYLD1!AT240*(1-VLOOKUP(VFDYLD2!AT$4,'[1]INTERNAL PARAMETERS-1'!$B$5:$J$44,5,FALSE))*VLOOKUP(VFDYLD2!AT$4,'[1]INTERNAL PARAMETERS-1'!$B$5:$J$44,9,FALSE)*VFDYLD2!$F240</f>
        <v>0</v>
      </c>
      <c r="AU240" s="45">
        <f>VFDYLD1!AU240*VLOOKUP(VFDYLD2!AU$4,'[1]INTERNAL PARAMETERS-1'!$B$5:$J$44,5,FALSE)*VLOOKUP(VFDYLD2!AU$4,'[1]INTERNAL PARAMETERS-1'!$B$5:$J$44,6,FALSE)*VLOOKUP(VFDYLD2!AU$4,'[1]INTERNAL PARAMETERS-1'!$B$5:$J$44,3,FALSE) + VFDYLD1!AU240*(1-VLOOKUP(VFDYLD2!AU$4,'[1]INTERNAL PARAMETERS-1'!$B$5:$J$44,5,FALSE))*VLOOKUP(VFDYLD2!AU$4,'[1]INTERNAL PARAMETERS-1'!$B$5:$J$44,8,FALSE)*VLOOKUP(VFDYLD2!AU$4,'[1]INTERNAL PARAMETERS-1'!$B$5:$J$44,3,FALSE)</f>
        <v>0</v>
      </c>
      <c r="AV240" s="44">
        <f>VFDYLD1!AV240*VLOOKUP(VFDYLD2!AV$4,'[1]INTERNAL PARAMETERS-1'!$B$5:$J$44,5,FALSE)*VLOOKUP(VFDYLD2!AV$4,'[1]INTERNAL PARAMETERS-1'!$B$5:$J$44,6,FALSE)*VLOOKUP(VFDYLD2!AV$4,'[1]INTERNAL PARAMETERS-1'!$B$5:$J$44,3,FALSE) + VFDYLD1!AV240*(1-VLOOKUP(VFDYLD2!AV$4,'[1]INTERNAL PARAMETERS-1'!$B$5:$J$44,5,FALSE))*VLOOKUP(VFDYLD2!AV$4,'[1]INTERNAL PARAMETERS-1'!$B$5:$J$44,8,FALSE)*VLOOKUP(VFDYLD2!AV$4,'[1]INTERNAL PARAMETERS-1'!$B$5:$J$44,3,FALSE)</f>
        <v>0</v>
      </c>
      <c r="AW240" s="44">
        <f>VFDYLD1!AW240*VLOOKUP(VFDYLD2!AW$4,'[1]INTERNAL PARAMETERS-1'!$B$5:$J$44,5,FALSE)*VLOOKUP(VFDYLD2!AW$4,'[1]INTERNAL PARAMETERS-1'!$B$5:$J$44,6,FALSE)*VLOOKUP(VFDYLD2!AW$4,'[1]INTERNAL PARAMETERS-1'!$B$5:$J$44,3,FALSE) + VFDYLD1!AW240*(1-VLOOKUP(VFDYLD2!AW$4,'[1]INTERNAL PARAMETERS-1'!$B$5:$J$44,5,FALSE))*VLOOKUP(VFDYLD2!AW$4,'[1]INTERNAL PARAMETERS-1'!$B$5:$J$44,8,FALSE)*VLOOKUP(VFDYLD2!AW$4,'[1]INTERNAL PARAMETERS-1'!$B$5:$J$44,3,FALSE)</f>
        <v>0</v>
      </c>
      <c r="AX240" s="44">
        <f>VFDYLD1!AX240*VLOOKUP(VFDYLD2!AX$4,'[1]INTERNAL PARAMETERS-1'!$B$5:$J$44,5,FALSE)*VLOOKUP(VFDYLD2!AX$4,'[1]INTERNAL PARAMETERS-1'!$B$5:$J$44,6,FALSE)*VLOOKUP(VFDYLD2!AX$4,'[1]INTERNAL PARAMETERS-1'!$B$5:$J$44,3,FALSE) + VFDYLD1!AX240*(1-VLOOKUP(VFDYLD2!AX$4,'[1]INTERNAL PARAMETERS-1'!$B$5:$J$44,5,FALSE))*VLOOKUP(VFDYLD2!AX$4,'[1]INTERNAL PARAMETERS-1'!$B$5:$J$44,8,FALSE)*VLOOKUP(VFDYLD2!AX$4,'[1]INTERNAL PARAMETERS-1'!$B$5:$J$44,3,FALSE)</f>
        <v>0</v>
      </c>
      <c r="AY240" s="44">
        <f>VFDYLD1!AY240*VLOOKUP(VFDYLD2!AY$4,'[1]INTERNAL PARAMETERS-1'!$B$5:$J$44,5,FALSE)*VLOOKUP(VFDYLD2!AY$4,'[1]INTERNAL PARAMETERS-1'!$B$5:$J$44,6,FALSE)*VLOOKUP(VFDYLD2!AY$4,'[1]INTERNAL PARAMETERS-1'!$B$5:$J$44,3,FALSE) + VFDYLD1!AY240*(1-VLOOKUP(VFDYLD2!AY$4,'[1]INTERNAL PARAMETERS-1'!$B$5:$J$44,5,FALSE))*VLOOKUP(VFDYLD2!AY$4,'[1]INTERNAL PARAMETERS-1'!$B$5:$J$44,8,FALSE)*VLOOKUP(VFDYLD2!AY$4,'[1]INTERNAL PARAMETERS-1'!$B$5:$J$44,3,FALSE)</f>
        <v>0</v>
      </c>
      <c r="AZ240" s="44">
        <f>VFDYLD1!AZ240*VLOOKUP(VFDYLD2!AZ$4,'[1]INTERNAL PARAMETERS-1'!$B$5:$J$44,5,FALSE)*VLOOKUP(VFDYLD2!AZ$4,'[1]INTERNAL PARAMETERS-1'!$B$5:$J$44,6,FALSE)*VLOOKUP(VFDYLD2!AZ$4,'[1]INTERNAL PARAMETERS-1'!$B$5:$J$44,3,FALSE) + VFDYLD1!AZ240*(1-VLOOKUP(VFDYLD2!AZ$4,'[1]INTERNAL PARAMETERS-1'!$B$5:$J$44,5,FALSE))*VLOOKUP(VFDYLD2!AZ$4,'[1]INTERNAL PARAMETERS-1'!$B$5:$J$44,8,FALSE)*VLOOKUP(VFDYLD2!AZ$4,'[1]INTERNAL PARAMETERS-1'!$B$5:$J$44,3,FALSE)</f>
        <v>0</v>
      </c>
      <c r="BA240" s="44">
        <f>VFDYLD1!BA240*VLOOKUP(VFDYLD2!BA$4,'[1]INTERNAL PARAMETERS-1'!$B$5:$J$44,5,FALSE)*VLOOKUP(VFDYLD2!BA$4,'[1]INTERNAL PARAMETERS-1'!$B$5:$J$44,6,FALSE)*VLOOKUP(VFDYLD2!BA$4,'[1]INTERNAL PARAMETERS-1'!$B$5:$J$44,3,FALSE) + VFDYLD1!BA240*(1-VLOOKUP(VFDYLD2!BA$4,'[1]INTERNAL PARAMETERS-1'!$B$5:$J$44,5,FALSE))*VLOOKUP(VFDYLD2!BA$4,'[1]INTERNAL PARAMETERS-1'!$B$5:$J$44,8,FALSE)*VLOOKUP(VFDYLD2!BA$4,'[1]INTERNAL PARAMETERS-1'!$B$5:$J$44,3,FALSE)</f>
        <v>0</v>
      </c>
      <c r="BB240" s="44">
        <f>VFDYLD1!BB240*VLOOKUP(VFDYLD2!BB$4,'[1]INTERNAL PARAMETERS-1'!$B$5:$J$44,5,FALSE)*VLOOKUP(VFDYLD2!BB$4,'[1]INTERNAL PARAMETERS-1'!$B$5:$J$44,6,FALSE)*VLOOKUP(VFDYLD2!BB$4,'[1]INTERNAL PARAMETERS-1'!$B$5:$J$44,3,FALSE) + VFDYLD1!BB240*(1-VLOOKUP(VFDYLD2!BB$4,'[1]INTERNAL PARAMETERS-1'!$B$5:$J$44,5,FALSE))*VLOOKUP(VFDYLD2!BB$4,'[1]INTERNAL PARAMETERS-1'!$B$5:$J$44,8,FALSE)*VLOOKUP(VFDYLD2!BB$4,'[1]INTERNAL PARAMETERS-1'!$B$5:$J$44,3,FALSE)</f>
        <v>0</v>
      </c>
      <c r="BC240" s="44">
        <f>VFDYLD1!BC240*VLOOKUP(VFDYLD2!BC$4,'[1]INTERNAL PARAMETERS-1'!$B$5:$J$44,5,FALSE)*VLOOKUP(VFDYLD2!BC$4,'[1]INTERNAL PARAMETERS-1'!$B$5:$J$44,6,FALSE)*VLOOKUP(VFDYLD2!BC$4,'[1]INTERNAL PARAMETERS-1'!$B$5:$J$44,3,FALSE) + VFDYLD1!BC240*(1-VLOOKUP(VFDYLD2!BC$4,'[1]INTERNAL PARAMETERS-1'!$B$5:$J$44,5,FALSE))*VLOOKUP(VFDYLD2!BC$4,'[1]INTERNAL PARAMETERS-1'!$B$5:$J$44,8,FALSE)*VLOOKUP(VFDYLD2!BC$4,'[1]INTERNAL PARAMETERS-1'!$B$5:$J$44,3,FALSE)</f>
        <v>0</v>
      </c>
      <c r="BD240" s="44">
        <f>VFDYLD1!BD240*VLOOKUP(VFDYLD2!BD$4,'[1]INTERNAL PARAMETERS-1'!$B$5:$J$44,5,FALSE)*VLOOKUP(VFDYLD2!BD$4,'[1]INTERNAL PARAMETERS-1'!$B$5:$J$44,6,FALSE)*VLOOKUP(VFDYLD2!BD$4,'[1]INTERNAL PARAMETERS-1'!$B$5:$J$44,3,FALSE) + VFDYLD1!BD240*(1-VLOOKUP(VFDYLD2!BD$4,'[1]INTERNAL PARAMETERS-1'!$B$5:$J$44,5,FALSE))*VLOOKUP(VFDYLD2!BD$4,'[1]INTERNAL PARAMETERS-1'!$B$5:$J$44,8,FALSE)*VLOOKUP(VFDYLD2!BD$4,'[1]INTERNAL PARAMETERS-1'!$B$5:$J$44,3,FALSE)</f>
        <v>0</v>
      </c>
      <c r="BE240" s="44">
        <f>VFDYLD1!BE240*VLOOKUP(VFDYLD2!BE$4,'[1]INTERNAL PARAMETERS-1'!$B$5:$J$44,5,FALSE)*VLOOKUP(VFDYLD2!BE$4,'[1]INTERNAL PARAMETERS-1'!$B$5:$J$44,6,FALSE)*VLOOKUP(VFDYLD2!BE$4,'[1]INTERNAL PARAMETERS-1'!$B$5:$J$44,3,FALSE) + VFDYLD1!BE240*(1-VLOOKUP(VFDYLD2!BE$4,'[1]INTERNAL PARAMETERS-1'!$B$5:$J$44,5,FALSE))*VLOOKUP(VFDYLD2!BE$4,'[1]INTERNAL PARAMETERS-1'!$B$5:$J$44,8,FALSE)*VLOOKUP(VFDYLD2!BE$4,'[1]INTERNAL PARAMETERS-1'!$B$5:$J$44,3,FALSE)</f>
        <v>0</v>
      </c>
      <c r="BF240" s="44">
        <f>VFDYLD1!BF240*VLOOKUP(VFDYLD2!BF$4,'[1]INTERNAL PARAMETERS-1'!$B$5:$J$44,5,FALSE)*VLOOKUP(VFDYLD2!BF$4,'[1]INTERNAL PARAMETERS-1'!$B$5:$J$44,6,FALSE)*VLOOKUP(VFDYLD2!BF$4,'[1]INTERNAL PARAMETERS-1'!$B$5:$J$44,3,FALSE) + VFDYLD1!BF240*(1-VLOOKUP(VFDYLD2!BF$4,'[1]INTERNAL PARAMETERS-1'!$B$5:$J$44,5,FALSE))*VLOOKUP(VFDYLD2!BF$4,'[1]INTERNAL PARAMETERS-1'!$B$5:$J$44,8,FALSE)*VLOOKUP(VFDYLD2!BF$4,'[1]INTERNAL PARAMETERS-1'!$B$5:$J$44,3,FALSE)</f>
        <v>0</v>
      </c>
      <c r="BG240" s="44">
        <f>VFDYLD1!BG240*VLOOKUP(VFDYLD2!BG$4,'[1]INTERNAL PARAMETERS-1'!$B$5:$J$44,5,FALSE)*VLOOKUP(VFDYLD2!BG$4,'[1]INTERNAL PARAMETERS-1'!$B$5:$J$44,6,FALSE)*VLOOKUP(VFDYLD2!BG$4,'[1]INTERNAL PARAMETERS-1'!$B$5:$J$44,3,FALSE) + VFDYLD1!BG240*(1-VLOOKUP(VFDYLD2!BG$4,'[1]INTERNAL PARAMETERS-1'!$B$5:$J$44,5,FALSE))*VLOOKUP(VFDYLD2!BG$4,'[1]INTERNAL PARAMETERS-1'!$B$5:$J$44,8,FALSE)*VLOOKUP(VFDYLD2!BG$4,'[1]INTERNAL PARAMETERS-1'!$B$5:$J$44,3,FALSE)</f>
        <v>0</v>
      </c>
      <c r="BH240" s="44">
        <f>VFDYLD1!BH240*VLOOKUP(VFDYLD2!BH$4,'[1]INTERNAL PARAMETERS-1'!$B$5:$J$44,5,FALSE)*VLOOKUP(VFDYLD2!BH$4,'[1]INTERNAL PARAMETERS-1'!$B$5:$J$44,6,FALSE)*VLOOKUP(VFDYLD2!BH$4,'[1]INTERNAL PARAMETERS-1'!$B$5:$J$44,3,FALSE) + VFDYLD1!BH240*(1-VLOOKUP(VFDYLD2!BH$4,'[1]INTERNAL PARAMETERS-1'!$B$5:$J$44,5,FALSE))*VLOOKUP(VFDYLD2!BH$4,'[1]INTERNAL PARAMETERS-1'!$B$5:$J$44,8,FALSE)*VLOOKUP(VFDYLD2!BH$4,'[1]INTERNAL PARAMETERS-1'!$B$5:$J$44,3,FALSE)</f>
        <v>0</v>
      </c>
      <c r="BI240" s="44">
        <f>VFDYLD1!BI240*VLOOKUP(VFDYLD2!BI$4,'[1]INTERNAL PARAMETERS-1'!$B$5:$J$44,5,FALSE)*VLOOKUP(VFDYLD2!BI$4,'[1]INTERNAL PARAMETERS-1'!$B$5:$J$44,6,FALSE)*VLOOKUP(VFDYLD2!BI$4,'[1]INTERNAL PARAMETERS-1'!$B$5:$J$44,3,FALSE) + VFDYLD1!BI240*(1-VLOOKUP(VFDYLD2!BI$4,'[1]INTERNAL PARAMETERS-1'!$B$5:$J$44,5,FALSE))*VLOOKUP(VFDYLD2!BI$4,'[1]INTERNAL PARAMETERS-1'!$B$5:$J$44,8,FALSE)*VLOOKUP(VFDYLD2!BI$4,'[1]INTERNAL PARAMETERS-1'!$B$5:$J$44,3,FALSE)</f>
        <v>0</v>
      </c>
      <c r="BJ240" s="44">
        <f>VFDYLD1!BJ240*VLOOKUP(VFDYLD2!BJ$4,'[1]INTERNAL PARAMETERS-1'!$B$5:$J$44,5,FALSE)*VLOOKUP(VFDYLD2!BJ$4,'[1]INTERNAL PARAMETERS-1'!$B$5:$J$44,6,FALSE)*VLOOKUP(VFDYLD2!BJ$4,'[1]INTERNAL PARAMETERS-1'!$B$5:$J$44,3,FALSE) + VFDYLD1!BJ240*(1-VLOOKUP(VFDYLD2!BJ$4,'[1]INTERNAL PARAMETERS-1'!$B$5:$J$44,5,FALSE))*VLOOKUP(VFDYLD2!BJ$4,'[1]INTERNAL PARAMETERS-1'!$B$5:$J$44,8,FALSE)*VLOOKUP(VFDYLD2!BJ$4,'[1]INTERNAL PARAMETERS-1'!$B$5:$J$44,3,FALSE)</f>
        <v>0</v>
      </c>
      <c r="BK240" s="44">
        <f>VFDYLD1!BK240*VLOOKUP(VFDYLD2!BK$4,'[1]INTERNAL PARAMETERS-1'!$B$5:$J$44,5,FALSE)*VLOOKUP(VFDYLD2!BK$4,'[1]INTERNAL PARAMETERS-1'!$B$5:$J$44,6,FALSE)*VLOOKUP(VFDYLD2!BK$4,'[1]INTERNAL PARAMETERS-1'!$B$5:$J$44,3,FALSE) + VFDYLD1!BK240*(1-VLOOKUP(VFDYLD2!BK$4,'[1]INTERNAL PARAMETERS-1'!$B$5:$J$44,5,FALSE))*VLOOKUP(VFDYLD2!BK$4,'[1]INTERNAL PARAMETERS-1'!$B$5:$J$44,8,FALSE)*VLOOKUP(VFDYLD2!BK$4,'[1]INTERNAL PARAMETERS-1'!$B$5:$J$44,3,FALSE)</f>
        <v>0</v>
      </c>
      <c r="BL240" s="44">
        <f>VFDYLD1!BL240*VLOOKUP(VFDYLD2!BL$4,'[1]INTERNAL PARAMETERS-1'!$B$5:$J$44,5,FALSE)*VLOOKUP(VFDYLD2!BL$4,'[1]INTERNAL PARAMETERS-1'!$B$5:$J$44,6,FALSE)*VLOOKUP(VFDYLD2!BL$4,'[1]INTERNAL PARAMETERS-1'!$B$5:$J$44,3,FALSE) + VFDYLD1!BL240*(1-VLOOKUP(VFDYLD2!BL$4,'[1]INTERNAL PARAMETERS-1'!$B$5:$J$44,5,FALSE))*VLOOKUP(VFDYLD2!BL$4,'[1]INTERNAL PARAMETERS-1'!$B$5:$J$44,8,FALSE)*VLOOKUP(VFDYLD2!BL$4,'[1]INTERNAL PARAMETERS-1'!$B$5:$J$44,3,FALSE)</f>
        <v>0</v>
      </c>
      <c r="BM240" s="44">
        <f>VFDYLD1!BM240*VLOOKUP(VFDYLD2!BM$4,'[1]INTERNAL PARAMETERS-1'!$B$5:$J$44,5,FALSE)*VLOOKUP(VFDYLD2!BM$4,'[1]INTERNAL PARAMETERS-1'!$B$5:$J$44,6,FALSE)*VLOOKUP(VFDYLD2!BM$4,'[1]INTERNAL PARAMETERS-1'!$B$5:$J$44,3,FALSE) + VFDYLD1!BM240*(1-VLOOKUP(VFDYLD2!BM$4,'[1]INTERNAL PARAMETERS-1'!$B$5:$J$44,5,FALSE))*VLOOKUP(VFDYLD2!BM$4,'[1]INTERNAL PARAMETERS-1'!$B$5:$J$44,8,FALSE)*VLOOKUP(VFDYLD2!BM$4,'[1]INTERNAL PARAMETERS-1'!$B$5:$J$44,3,FALSE)</f>
        <v>0</v>
      </c>
      <c r="BN240" s="44">
        <f>VFDYLD1!BN240*VLOOKUP(VFDYLD2!BN$4,'[1]INTERNAL PARAMETERS-1'!$B$5:$J$44,5,FALSE)*VLOOKUP(VFDYLD2!BN$4,'[1]INTERNAL PARAMETERS-1'!$B$5:$J$44,6,FALSE)*VLOOKUP(VFDYLD2!BN$4,'[1]INTERNAL PARAMETERS-1'!$B$5:$J$44,3,FALSE) + VFDYLD1!BN240*(1-VLOOKUP(VFDYLD2!BN$4,'[1]INTERNAL PARAMETERS-1'!$B$5:$J$44,5,FALSE))*VLOOKUP(VFDYLD2!BN$4,'[1]INTERNAL PARAMETERS-1'!$B$5:$J$44,8,FALSE)*VLOOKUP(VFDYLD2!BN$4,'[1]INTERNAL PARAMETERS-1'!$B$5:$J$44,3,FALSE)</f>
        <v>0</v>
      </c>
      <c r="BO240" s="44">
        <f>VFDYLD1!BO240*VLOOKUP(VFDYLD2!BO$4,'[1]INTERNAL PARAMETERS-1'!$B$5:$J$44,5,FALSE)*VLOOKUP(VFDYLD2!BO$4,'[1]INTERNAL PARAMETERS-1'!$B$5:$J$44,6,FALSE)*VLOOKUP(VFDYLD2!BO$4,'[1]INTERNAL PARAMETERS-1'!$B$5:$J$44,3,FALSE) + VFDYLD1!BO240*(1-VLOOKUP(VFDYLD2!BO$4,'[1]INTERNAL PARAMETERS-1'!$B$5:$J$44,5,FALSE))*VLOOKUP(VFDYLD2!BO$4,'[1]INTERNAL PARAMETERS-1'!$B$5:$J$44,8,FALSE)*VLOOKUP(VFDYLD2!BO$4,'[1]INTERNAL PARAMETERS-1'!$B$5:$J$44,3,FALSE)</f>
        <v>0</v>
      </c>
      <c r="BP240" s="44">
        <f>VFDYLD1!BP240*VLOOKUP(VFDYLD2!BP$4,'[1]INTERNAL PARAMETERS-1'!$B$5:$J$44,5,FALSE)*VLOOKUP(VFDYLD2!BP$4,'[1]INTERNAL PARAMETERS-1'!$B$5:$J$44,6,FALSE)*VLOOKUP(VFDYLD2!BP$4,'[1]INTERNAL PARAMETERS-1'!$B$5:$J$44,3,FALSE) + VFDYLD1!BP240*(1-VLOOKUP(VFDYLD2!BP$4,'[1]INTERNAL PARAMETERS-1'!$B$5:$J$44,5,FALSE))*VLOOKUP(VFDYLD2!BP$4,'[1]INTERNAL PARAMETERS-1'!$B$5:$J$44,8,FALSE)*VLOOKUP(VFDYLD2!BP$4,'[1]INTERNAL PARAMETERS-1'!$B$5:$J$44,3,FALSE)</f>
        <v>0</v>
      </c>
      <c r="BQ240" s="44">
        <f>VFDYLD1!BQ240*VLOOKUP(VFDYLD2!BQ$4,'[1]INTERNAL PARAMETERS-1'!$B$5:$J$44,5,FALSE)*VLOOKUP(VFDYLD2!BQ$4,'[1]INTERNAL PARAMETERS-1'!$B$5:$J$44,6,FALSE)*VLOOKUP(VFDYLD2!BQ$4,'[1]INTERNAL PARAMETERS-1'!$B$5:$J$44,3,FALSE) + VFDYLD1!BQ240*(1-VLOOKUP(VFDYLD2!BQ$4,'[1]INTERNAL PARAMETERS-1'!$B$5:$J$44,5,FALSE))*VLOOKUP(VFDYLD2!BQ$4,'[1]INTERNAL PARAMETERS-1'!$B$5:$J$44,8,FALSE)*VLOOKUP(VFDYLD2!BQ$4,'[1]INTERNAL PARAMETERS-1'!$B$5:$J$44,3,FALSE)</f>
        <v>0</v>
      </c>
      <c r="BR240" s="44">
        <f>VFDYLD1!BR240*VLOOKUP(VFDYLD2!BR$4,'[1]INTERNAL PARAMETERS-1'!$B$5:$J$44,5,FALSE)*VLOOKUP(VFDYLD2!BR$4,'[1]INTERNAL PARAMETERS-1'!$B$5:$J$44,6,FALSE)*VLOOKUP(VFDYLD2!BR$4,'[1]INTERNAL PARAMETERS-1'!$B$5:$J$44,3,FALSE) + VFDYLD1!BR240*(1-VLOOKUP(VFDYLD2!BR$4,'[1]INTERNAL PARAMETERS-1'!$B$5:$J$44,5,FALSE))*VLOOKUP(VFDYLD2!BR$4,'[1]INTERNAL PARAMETERS-1'!$B$5:$J$44,8,FALSE)*VLOOKUP(VFDYLD2!BR$4,'[1]INTERNAL PARAMETERS-1'!$B$5:$J$44,3,FALSE)</f>
        <v>0</v>
      </c>
      <c r="BS240" s="44">
        <f>VFDYLD1!BS240*VLOOKUP(VFDYLD2!BS$4,'[1]INTERNAL PARAMETERS-1'!$B$5:$J$44,5,FALSE)*VLOOKUP(VFDYLD2!BS$4,'[1]INTERNAL PARAMETERS-1'!$B$5:$J$44,6,FALSE)*VLOOKUP(VFDYLD2!BS$4,'[1]INTERNAL PARAMETERS-1'!$B$5:$J$44,3,FALSE) + VFDYLD1!BS240*(1-VLOOKUP(VFDYLD2!BS$4,'[1]INTERNAL PARAMETERS-1'!$B$5:$J$44,5,FALSE))*VLOOKUP(VFDYLD2!BS$4,'[1]INTERNAL PARAMETERS-1'!$B$5:$J$44,8,FALSE)*VLOOKUP(VFDYLD2!BS$4,'[1]INTERNAL PARAMETERS-1'!$B$5:$J$44,3,FALSE)</f>
        <v>0</v>
      </c>
      <c r="BT240" s="44">
        <f>VFDYLD1!BT240*VLOOKUP(VFDYLD2!BT$4,'[1]INTERNAL PARAMETERS-1'!$B$5:$J$44,5,FALSE)*VLOOKUP(VFDYLD2!BT$4,'[1]INTERNAL PARAMETERS-1'!$B$5:$J$44,6,FALSE)*VLOOKUP(VFDYLD2!BT$4,'[1]INTERNAL PARAMETERS-1'!$B$5:$J$44,3,FALSE) + VFDYLD1!BT240*(1-VLOOKUP(VFDYLD2!BT$4,'[1]INTERNAL PARAMETERS-1'!$B$5:$J$44,5,FALSE))*VLOOKUP(VFDYLD2!BT$4,'[1]INTERNAL PARAMETERS-1'!$B$5:$J$44,8,FALSE)*VLOOKUP(VFDYLD2!BT$4,'[1]INTERNAL PARAMETERS-1'!$B$5:$J$44,3,FALSE)</f>
        <v>0</v>
      </c>
      <c r="BU240" s="44">
        <f>VFDYLD1!BU240*VLOOKUP(VFDYLD2!BU$4,'[1]INTERNAL PARAMETERS-1'!$B$5:$J$44,5,FALSE)*VLOOKUP(VFDYLD2!BU$4,'[1]INTERNAL PARAMETERS-1'!$B$5:$J$44,6,FALSE)*VLOOKUP(VFDYLD2!BU$4,'[1]INTERNAL PARAMETERS-1'!$B$5:$J$44,3,FALSE) + VFDYLD1!BU240*(1-VLOOKUP(VFDYLD2!BU$4,'[1]INTERNAL PARAMETERS-1'!$B$5:$J$44,5,FALSE))*VLOOKUP(VFDYLD2!BU$4,'[1]INTERNAL PARAMETERS-1'!$B$5:$J$44,8,FALSE)*VLOOKUP(VFDYLD2!BU$4,'[1]INTERNAL PARAMETERS-1'!$B$5:$J$44,3,FALSE)</f>
        <v>0</v>
      </c>
      <c r="BV240" s="44">
        <f>VFDYLD1!BV240*VLOOKUP(VFDYLD2!BV$4,'[1]INTERNAL PARAMETERS-1'!$B$5:$J$44,5,FALSE)*VLOOKUP(VFDYLD2!BV$4,'[1]INTERNAL PARAMETERS-1'!$B$5:$J$44,6,FALSE)*VLOOKUP(VFDYLD2!BV$4,'[1]INTERNAL PARAMETERS-1'!$B$5:$J$44,3,FALSE) + VFDYLD1!BV240*(1-VLOOKUP(VFDYLD2!BV$4,'[1]INTERNAL PARAMETERS-1'!$B$5:$J$44,5,FALSE))*VLOOKUP(VFDYLD2!BV$4,'[1]INTERNAL PARAMETERS-1'!$B$5:$J$44,8,FALSE)*VLOOKUP(VFDYLD2!BV$4,'[1]INTERNAL PARAMETERS-1'!$B$5:$J$44,3,FALSE)</f>
        <v>0</v>
      </c>
      <c r="BW240" s="44">
        <f>VFDYLD1!BW240*VLOOKUP(VFDYLD2!BW$4,'[1]INTERNAL PARAMETERS-1'!$B$5:$J$44,5,FALSE)*VLOOKUP(VFDYLD2!BW$4,'[1]INTERNAL PARAMETERS-1'!$B$5:$J$44,6,FALSE)*VLOOKUP(VFDYLD2!BW$4,'[1]INTERNAL PARAMETERS-1'!$B$5:$J$44,3,FALSE) + VFDYLD1!BW240*(1-VLOOKUP(VFDYLD2!BW$4,'[1]INTERNAL PARAMETERS-1'!$B$5:$J$44,5,FALSE))*VLOOKUP(VFDYLD2!BW$4,'[1]INTERNAL PARAMETERS-1'!$B$5:$J$44,8,FALSE)*VLOOKUP(VFDYLD2!BW$4,'[1]INTERNAL PARAMETERS-1'!$B$5:$J$44,3,FALSE)</f>
        <v>0</v>
      </c>
      <c r="BX240" s="44">
        <f>VFDYLD1!BX240*VLOOKUP(VFDYLD2!BX$4,'[1]INTERNAL PARAMETERS-1'!$B$5:$J$44,5,FALSE)*VLOOKUP(VFDYLD2!BX$4,'[1]INTERNAL PARAMETERS-1'!$B$5:$J$44,6,FALSE)*VLOOKUP(VFDYLD2!BX$4,'[1]INTERNAL PARAMETERS-1'!$B$5:$J$44,3,FALSE) + VFDYLD1!BX240*(1-VLOOKUP(VFDYLD2!BX$4,'[1]INTERNAL PARAMETERS-1'!$B$5:$J$44,5,FALSE))*VLOOKUP(VFDYLD2!BX$4,'[1]INTERNAL PARAMETERS-1'!$B$5:$J$44,8,FALSE)*VLOOKUP(VFDYLD2!BX$4,'[1]INTERNAL PARAMETERS-1'!$B$5:$J$44,3,FALSE)</f>
        <v>0</v>
      </c>
      <c r="BY240" s="44">
        <f>VFDYLD1!BY240*VLOOKUP(VFDYLD2!BY$4,'[1]INTERNAL PARAMETERS-1'!$B$5:$J$44,5,FALSE)*VLOOKUP(VFDYLD2!BY$4,'[1]INTERNAL PARAMETERS-1'!$B$5:$J$44,6,FALSE)*VLOOKUP(VFDYLD2!BY$4,'[1]INTERNAL PARAMETERS-1'!$B$5:$J$44,3,FALSE) + VFDYLD1!BY240*(1-VLOOKUP(VFDYLD2!BY$4,'[1]INTERNAL PARAMETERS-1'!$B$5:$J$44,5,FALSE))*VLOOKUP(VFDYLD2!BY$4,'[1]INTERNAL PARAMETERS-1'!$B$5:$J$44,8,FALSE)*VLOOKUP(VFDYLD2!BY$4,'[1]INTERNAL PARAMETERS-1'!$B$5:$J$44,3,FALSE)</f>
        <v>0</v>
      </c>
      <c r="BZ240" s="44">
        <f>VFDYLD1!BZ240*VLOOKUP(VFDYLD2!BZ$4,'[1]INTERNAL PARAMETERS-1'!$B$5:$J$44,5,FALSE)*VLOOKUP(VFDYLD2!BZ$4,'[1]INTERNAL PARAMETERS-1'!$B$5:$J$44,6,FALSE)*VLOOKUP(VFDYLD2!BZ$4,'[1]INTERNAL PARAMETERS-1'!$B$5:$J$44,3,FALSE) + VFDYLD1!BZ240*(1-VLOOKUP(VFDYLD2!BZ$4,'[1]INTERNAL PARAMETERS-1'!$B$5:$J$44,5,FALSE))*VLOOKUP(VFDYLD2!BZ$4,'[1]INTERNAL PARAMETERS-1'!$B$5:$J$44,8,FALSE)*VLOOKUP(VFDYLD2!BZ$4,'[1]INTERNAL PARAMETERS-1'!$B$5:$J$44,3,FALSE)</f>
        <v>0</v>
      </c>
      <c r="CA240" s="44">
        <f>VFDYLD1!CA240*VLOOKUP(VFDYLD2!CA$4,'[1]INTERNAL PARAMETERS-1'!$B$5:$J$44,5,FALSE)*VLOOKUP(VFDYLD2!CA$4,'[1]INTERNAL PARAMETERS-1'!$B$5:$J$44,6,FALSE)*VLOOKUP(VFDYLD2!CA$4,'[1]INTERNAL PARAMETERS-1'!$B$5:$J$44,3,FALSE) + VFDYLD1!CA240*(1-VLOOKUP(VFDYLD2!CA$4,'[1]INTERNAL PARAMETERS-1'!$B$5:$J$44,5,FALSE))*VLOOKUP(VFDYLD2!CA$4,'[1]INTERNAL PARAMETERS-1'!$B$5:$J$44,8,FALSE)*VLOOKUP(VFDYLD2!CA$4,'[1]INTERNAL PARAMETERS-1'!$B$5:$J$44,3,FALSE)</f>
        <v>0</v>
      </c>
      <c r="CB240" s="44">
        <f>VFDYLD1!CB240*VLOOKUP(VFDYLD2!CB$4,'[1]INTERNAL PARAMETERS-1'!$B$5:$J$44,5,FALSE)*VLOOKUP(VFDYLD2!CB$4,'[1]INTERNAL PARAMETERS-1'!$B$5:$J$44,6,FALSE)*VLOOKUP(VFDYLD2!CB$4,'[1]INTERNAL PARAMETERS-1'!$B$5:$J$44,3,FALSE) + VFDYLD1!CB240*(1-VLOOKUP(VFDYLD2!CB$4,'[1]INTERNAL PARAMETERS-1'!$B$5:$J$44,5,FALSE))*VLOOKUP(VFDYLD2!CB$4,'[1]INTERNAL PARAMETERS-1'!$B$5:$J$44,8,FALSE)*VLOOKUP(VFDYLD2!CB$4,'[1]INTERNAL PARAMETERS-1'!$B$5:$J$44,3,FALSE)</f>
        <v>0</v>
      </c>
      <c r="CC240" s="44">
        <f>VFDYLD1!CC240*VLOOKUP(VFDYLD2!CC$4,'[1]INTERNAL PARAMETERS-1'!$B$5:$J$44,5,FALSE)*VLOOKUP(VFDYLD2!CC$4,'[1]INTERNAL PARAMETERS-1'!$B$5:$J$44,6,FALSE)*VLOOKUP(VFDYLD2!CC$4,'[1]INTERNAL PARAMETERS-1'!$B$5:$J$44,3,FALSE) + VFDYLD1!CC240*(1-VLOOKUP(VFDYLD2!CC$4,'[1]INTERNAL PARAMETERS-1'!$B$5:$J$44,5,FALSE))*VLOOKUP(VFDYLD2!CC$4,'[1]INTERNAL PARAMETERS-1'!$B$5:$J$44,8,FALSE)*VLOOKUP(VFDYLD2!CC$4,'[1]INTERNAL PARAMETERS-1'!$B$5:$J$44,3,FALSE)</f>
        <v>0</v>
      </c>
      <c r="CD240" s="44">
        <f>VFDYLD1!CD240*VLOOKUP(VFDYLD2!CD$4,'[1]INTERNAL PARAMETERS-1'!$B$5:$J$44,5,FALSE)*VLOOKUP(VFDYLD2!CD$4,'[1]INTERNAL PARAMETERS-1'!$B$5:$J$44,6,FALSE)*VLOOKUP(VFDYLD2!CD$4,'[1]INTERNAL PARAMETERS-1'!$B$5:$J$44,3,FALSE) + VFDYLD1!CD240*(1-VLOOKUP(VFDYLD2!CD$4,'[1]INTERNAL PARAMETERS-1'!$B$5:$J$44,5,FALSE))*VLOOKUP(VFDYLD2!CD$4,'[1]INTERNAL PARAMETERS-1'!$B$5:$J$44,8,FALSE)*VLOOKUP(VFDYLD2!CD$4,'[1]INTERNAL PARAMETERS-1'!$B$5:$J$44,3,FALSE)</f>
        <v>0</v>
      </c>
      <c r="CE240" s="44">
        <f>VFDYLD1!CE240*VLOOKUP(VFDYLD2!CE$4,'[1]INTERNAL PARAMETERS-1'!$B$5:$J$44,5,FALSE)*VLOOKUP(VFDYLD2!CE$4,'[1]INTERNAL PARAMETERS-1'!$B$5:$J$44,6,FALSE)*VLOOKUP(VFDYLD2!CE$4,'[1]INTERNAL PARAMETERS-1'!$B$5:$J$44,3,FALSE) + VFDYLD1!CE240*(1-VLOOKUP(VFDYLD2!CE$4,'[1]INTERNAL PARAMETERS-1'!$B$5:$J$44,5,FALSE))*VLOOKUP(VFDYLD2!CE$4,'[1]INTERNAL PARAMETERS-1'!$B$5:$J$44,8,FALSE)*VLOOKUP(VFDYLD2!CE$4,'[1]INTERNAL PARAMETERS-1'!$B$5:$J$44,3,FALSE)</f>
        <v>0</v>
      </c>
      <c r="CF240" s="44">
        <f>VFDYLD1!CF240*VLOOKUP(VFDYLD2!CF$4,'[1]INTERNAL PARAMETERS-1'!$B$5:$J$44,5,FALSE)*VLOOKUP(VFDYLD2!CF$4,'[1]INTERNAL PARAMETERS-1'!$B$5:$J$44,6,FALSE)*VLOOKUP(VFDYLD2!CF$4,'[1]INTERNAL PARAMETERS-1'!$B$5:$J$44,3,FALSE) + VFDYLD1!CF240*(1-VLOOKUP(VFDYLD2!CF$4,'[1]INTERNAL PARAMETERS-1'!$B$5:$J$44,5,FALSE))*VLOOKUP(VFDYLD2!CF$4,'[1]INTERNAL PARAMETERS-1'!$B$5:$J$44,8,FALSE)*VLOOKUP(VFDYLD2!CF$4,'[1]INTERNAL PARAMETERS-1'!$B$5:$J$44,3,FALSE)</f>
        <v>0</v>
      </c>
      <c r="CG240" s="44">
        <f>VFDYLD1!CG240*VLOOKUP(VFDYLD2!CG$4,'[1]INTERNAL PARAMETERS-1'!$B$5:$J$44,5,FALSE)*VLOOKUP(VFDYLD2!CG$4,'[1]INTERNAL PARAMETERS-1'!$B$5:$J$44,6,FALSE)*VLOOKUP(VFDYLD2!CG$4,'[1]INTERNAL PARAMETERS-1'!$B$5:$J$44,3,FALSE) + VFDYLD1!CG240*(1-VLOOKUP(VFDYLD2!CG$4,'[1]INTERNAL PARAMETERS-1'!$B$5:$J$44,5,FALSE))*VLOOKUP(VFDYLD2!CG$4,'[1]INTERNAL PARAMETERS-1'!$B$5:$J$44,8,FALSE)*VLOOKUP(VFDYLD2!CG$4,'[1]INTERNAL PARAMETERS-1'!$B$5:$J$44,3,FALSE)</f>
        <v>0</v>
      </c>
      <c r="CH240" s="43">
        <f>VFDYLD1!CH240*VLOOKUP(VFDYLD2!CH$4,'[1]INTERNAL PARAMETERS-1'!$B$5:$J$44,5,FALSE)*VLOOKUP(VFDYLD2!CH$4,'[1]INTERNAL PARAMETERS-1'!$B$5:$J$44,6,FALSE)*VLOOKUP(VFDYLD2!CH$4,'[1]INTERNAL PARAMETERS-1'!$B$5:$J$44,3,FALSE) + VFDYLD1!CH240*(1-VLOOKUP(VFDYLD2!CH$4,'[1]INTERNAL PARAMETERS-1'!$B$5:$J$44,5,FALSE))*VLOOKUP(VFDYLD2!CH$4,'[1]INTERNAL PARAMETERS-1'!$B$5:$J$44,8,FALSE)*VLOOKUP(VFDYLD2!CH$4,'[1]INTERNAL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47</v>
      </c>
      <c r="D241" s="60" t="s">
        <v>62</v>
      </c>
      <c r="E241" s="132">
        <f>VFD!W241</f>
        <v>0</v>
      </c>
      <c r="F241" s="56">
        <f>'[1]INTERNAL PARAMETERS-1'!M7</f>
        <v>73.784999999999997</v>
      </c>
      <c r="G241" s="45">
        <f>VFDYLD1!G241*VLOOKUP(VFDYLD2!G$4,'[1]INTERNAL PARAMETERS-1'!$B$5:$J$44,5,FALSE)*VLOOKUP(VFDYLD2!G$4,'[1]INTERNAL PARAMETERS-1'!$B$5:$J$44,7,FALSE)*VFDYLD2!$F241 + VFDYLD1!G241*(1-VLOOKUP(VFDYLD2!G$4,'[1]INTERNAL PARAMETERS-1'!$B$5:$J$44,5,FALSE))*VLOOKUP(VFDYLD2!G$4,'[1]INTERNAL PARAMETERS-1'!$B$5:$J$44,9,FALSE)*VFDYLD2!$F241</f>
        <v>0</v>
      </c>
      <c r="H241" s="44">
        <f>VFDYLD1!H241*VLOOKUP(VFDYLD2!H$4,'[1]INTERNAL PARAMETERS-1'!$B$5:$J$44,5,FALSE)*VLOOKUP(VFDYLD2!H$4,'[1]INTERNAL PARAMETERS-1'!$B$5:$J$44,7,FALSE)*VFDYLD2!$F241 + VFDYLD1!H241*(1-VLOOKUP(VFDYLD2!H$4,'[1]INTERNAL PARAMETERS-1'!$B$5:$J$44,5,FALSE))*VLOOKUP(VFDYLD2!H$4,'[1]INTERNAL PARAMETERS-1'!$B$5:$J$44,9,FALSE)*VFDYLD2!$F241</f>
        <v>0</v>
      </c>
      <c r="I241" s="44">
        <f>VFDYLD1!I241*VLOOKUP(VFDYLD2!I$4,'[1]INTERNAL PARAMETERS-1'!$B$5:$J$44,5,FALSE)*VLOOKUP(VFDYLD2!I$4,'[1]INTERNAL PARAMETERS-1'!$B$5:$J$44,7,FALSE)*VFDYLD2!$F241 + VFDYLD1!I241*(1-VLOOKUP(VFDYLD2!I$4,'[1]INTERNAL PARAMETERS-1'!$B$5:$J$44,5,FALSE))*VLOOKUP(VFDYLD2!I$4,'[1]INTERNAL PARAMETERS-1'!$B$5:$J$44,9,FALSE)*VFDYLD2!$F241</f>
        <v>0</v>
      </c>
      <c r="J241" s="44">
        <f>VFDYLD1!J241*VLOOKUP(VFDYLD2!J$4,'[1]INTERNAL PARAMETERS-1'!$B$5:$J$44,5,FALSE)*VLOOKUP(VFDYLD2!J$4,'[1]INTERNAL PARAMETERS-1'!$B$5:$J$44,7,FALSE)*VFDYLD2!$F241 + VFDYLD1!J241*(1-VLOOKUP(VFDYLD2!J$4,'[1]INTERNAL PARAMETERS-1'!$B$5:$J$44,5,FALSE))*VLOOKUP(VFDYLD2!J$4,'[1]INTERNAL PARAMETERS-1'!$B$5:$J$44,9,FALSE)*VFDYLD2!$F241</f>
        <v>0</v>
      </c>
      <c r="K241" s="44">
        <f>VFDYLD1!K241*VLOOKUP(VFDYLD2!K$4,'[1]INTERNAL PARAMETERS-1'!$B$5:$J$44,5,FALSE)*VLOOKUP(VFDYLD2!K$4,'[1]INTERNAL PARAMETERS-1'!$B$5:$J$44,7,FALSE)*VFDYLD2!$F241 + VFDYLD1!K241*(1-VLOOKUP(VFDYLD2!K$4,'[1]INTERNAL PARAMETERS-1'!$B$5:$J$44,5,FALSE))*VLOOKUP(VFDYLD2!K$4,'[1]INTERNAL PARAMETERS-1'!$B$5:$J$44,9,FALSE)*VFDYLD2!$F241</f>
        <v>0</v>
      </c>
      <c r="L241" s="44">
        <f>VFDYLD1!L241*VLOOKUP(VFDYLD2!L$4,'[1]INTERNAL PARAMETERS-1'!$B$5:$J$44,5,FALSE)*VLOOKUP(VFDYLD2!L$4,'[1]INTERNAL PARAMETERS-1'!$B$5:$J$44,7,FALSE)*VFDYLD2!$F241 + VFDYLD1!L241*(1-VLOOKUP(VFDYLD2!L$4,'[1]INTERNAL PARAMETERS-1'!$B$5:$J$44,5,FALSE))*VLOOKUP(VFDYLD2!L$4,'[1]INTERNAL PARAMETERS-1'!$B$5:$J$44,9,FALSE)*VFDYLD2!$F241</f>
        <v>0</v>
      </c>
      <c r="M241" s="44">
        <f>VFDYLD1!M241*VLOOKUP(VFDYLD2!M$4,'[1]INTERNAL PARAMETERS-1'!$B$5:$J$44,5,FALSE)*VLOOKUP(VFDYLD2!M$4,'[1]INTERNAL PARAMETERS-1'!$B$5:$J$44,7,FALSE)*VFDYLD2!$F241 + VFDYLD1!M241*(1-VLOOKUP(VFDYLD2!M$4,'[1]INTERNAL PARAMETERS-1'!$B$5:$J$44,5,FALSE))*VLOOKUP(VFDYLD2!M$4,'[1]INTERNAL PARAMETERS-1'!$B$5:$J$44,9,FALSE)*VFDYLD2!$F241</f>
        <v>0</v>
      </c>
      <c r="N241" s="44">
        <f>VFDYLD1!N241*VLOOKUP(VFDYLD2!N$4,'[1]INTERNAL PARAMETERS-1'!$B$5:$J$44,5,FALSE)*VLOOKUP(VFDYLD2!N$4,'[1]INTERNAL PARAMETERS-1'!$B$5:$J$44,7,FALSE)*VFDYLD2!$F241 + VFDYLD1!N241*(1-VLOOKUP(VFDYLD2!N$4,'[1]INTERNAL PARAMETERS-1'!$B$5:$J$44,5,FALSE))*VLOOKUP(VFDYLD2!N$4,'[1]INTERNAL PARAMETERS-1'!$B$5:$J$44,9,FALSE)*VFDYLD2!$F241</f>
        <v>0</v>
      </c>
      <c r="O241" s="44">
        <f>VFDYLD1!O241*VLOOKUP(VFDYLD2!O$4,'[1]INTERNAL PARAMETERS-1'!$B$5:$J$44,5,FALSE)*VLOOKUP(VFDYLD2!O$4,'[1]INTERNAL PARAMETERS-1'!$B$5:$J$44,7,FALSE)*VFDYLD2!$F241 + VFDYLD1!O241*(1-VLOOKUP(VFDYLD2!O$4,'[1]INTERNAL PARAMETERS-1'!$B$5:$J$44,5,FALSE))*VLOOKUP(VFDYLD2!O$4,'[1]INTERNAL PARAMETERS-1'!$B$5:$J$44,9,FALSE)*VFDYLD2!$F241</f>
        <v>0</v>
      </c>
      <c r="P241" s="44">
        <f>VFDYLD1!P241*VLOOKUP(VFDYLD2!P$4,'[1]INTERNAL PARAMETERS-1'!$B$5:$J$44,5,FALSE)*VLOOKUP(VFDYLD2!P$4,'[1]INTERNAL PARAMETERS-1'!$B$5:$J$44,7,FALSE)*VFDYLD2!$F241 + VFDYLD1!P241*(1-VLOOKUP(VFDYLD2!P$4,'[1]INTERNAL PARAMETERS-1'!$B$5:$J$44,5,FALSE))*VLOOKUP(VFDYLD2!P$4,'[1]INTERNAL PARAMETERS-1'!$B$5:$J$44,9,FALSE)*VFDYLD2!$F241</f>
        <v>0</v>
      </c>
      <c r="Q241" s="44">
        <f>VFDYLD1!Q241*VLOOKUP(VFDYLD2!Q$4,'[1]INTERNAL PARAMETERS-1'!$B$5:$J$44,5,FALSE)*VLOOKUP(VFDYLD2!Q$4,'[1]INTERNAL PARAMETERS-1'!$B$5:$J$44,7,FALSE)*VFDYLD2!$F241 + VFDYLD1!Q241*(1-VLOOKUP(VFDYLD2!Q$4,'[1]INTERNAL PARAMETERS-1'!$B$5:$J$44,5,FALSE))*VLOOKUP(VFDYLD2!Q$4,'[1]INTERNAL PARAMETERS-1'!$B$5:$J$44,9,FALSE)*VFDYLD2!$F241</f>
        <v>0</v>
      </c>
      <c r="R241" s="44">
        <f>VFDYLD1!R241*VLOOKUP(VFDYLD2!R$4,'[1]INTERNAL PARAMETERS-1'!$B$5:$J$44,5,FALSE)*VLOOKUP(VFDYLD2!R$4,'[1]INTERNAL PARAMETERS-1'!$B$5:$J$44,7,FALSE)*VFDYLD2!$F241 + VFDYLD1!R241*(1-VLOOKUP(VFDYLD2!R$4,'[1]INTERNAL PARAMETERS-1'!$B$5:$J$44,5,FALSE))*VLOOKUP(VFDYLD2!R$4,'[1]INTERNAL PARAMETERS-1'!$B$5:$J$44,9,FALSE)*VFDYLD2!$F241</f>
        <v>0</v>
      </c>
      <c r="S241" s="44">
        <f>VFDYLD1!S241*VLOOKUP(VFDYLD2!S$4,'[1]INTERNAL PARAMETERS-1'!$B$5:$J$44,5,FALSE)*VLOOKUP(VFDYLD2!S$4,'[1]INTERNAL PARAMETERS-1'!$B$5:$J$44,7,FALSE)*VFDYLD2!$F241 + VFDYLD1!S241*(1-VLOOKUP(VFDYLD2!S$4,'[1]INTERNAL PARAMETERS-1'!$B$5:$J$44,5,FALSE))*VLOOKUP(VFDYLD2!S$4,'[1]INTERNAL PARAMETERS-1'!$B$5:$J$44,9,FALSE)*VFDYLD2!$F241</f>
        <v>0</v>
      </c>
      <c r="T241" s="44">
        <f>VFDYLD1!T241*VLOOKUP(VFDYLD2!T$4,'[1]INTERNAL PARAMETERS-1'!$B$5:$J$44,5,FALSE)*VLOOKUP(VFDYLD2!T$4,'[1]INTERNAL PARAMETERS-1'!$B$5:$J$44,7,FALSE)*VFDYLD2!$F241 + VFDYLD1!T241*(1-VLOOKUP(VFDYLD2!T$4,'[1]INTERNAL PARAMETERS-1'!$B$5:$J$44,5,FALSE))*VLOOKUP(VFDYLD2!T$4,'[1]INTERNAL PARAMETERS-1'!$B$5:$J$44,9,FALSE)*VFDYLD2!$F241</f>
        <v>0</v>
      </c>
      <c r="U241" s="44">
        <f>VFDYLD1!U241*VLOOKUP(VFDYLD2!U$4,'[1]INTERNAL PARAMETERS-1'!$B$5:$J$44,5,FALSE)*VLOOKUP(VFDYLD2!U$4,'[1]INTERNAL PARAMETERS-1'!$B$5:$J$44,7,FALSE)*VFDYLD2!$F241 + VFDYLD1!U241*(1-VLOOKUP(VFDYLD2!U$4,'[1]INTERNAL PARAMETERS-1'!$B$5:$J$44,5,FALSE))*VLOOKUP(VFDYLD2!U$4,'[1]INTERNAL PARAMETERS-1'!$B$5:$J$44,9,FALSE)*VFDYLD2!$F241</f>
        <v>0</v>
      </c>
      <c r="V241" s="44">
        <f>VFDYLD1!V241*VLOOKUP(VFDYLD2!V$4,'[1]INTERNAL PARAMETERS-1'!$B$5:$J$44,5,FALSE)*VLOOKUP(VFDYLD2!V$4,'[1]INTERNAL PARAMETERS-1'!$B$5:$J$44,7,FALSE)*VFDYLD2!$F241 + VFDYLD1!V241*(1-VLOOKUP(VFDYLD2!V$4,'[1]INTERNAL PARAMETERS-1'!$B$5:$J$44,5,FALSE))*VLOOKUP(VFDYLD2!V$4,'[1]INTERNAL PARAMETERS-1'!$B$5:$J$44,9,FALSE)*VFDYLD2!$F241</f>
        <v>0</v>
      </c>
      <c r="W241" s="44">
        <f>VFDYLD1!W241*VLOOKUP(VFDYLD2!W$4,'[1]INTERNAL PARAMETERS-1'!$B$5:$J$44,5,FALSE)*VLOOKUP(VFDYLD2!W$4,'[1]INTERNAL PARAMETERS-1'!$B$5:$J$44,7,FALSE)*VFDYLD2!$F241 + VFDYLD1!W241*(1-VLOOKUP(VFDYLD2!W$4,'[1]INTERNAL PARAMETERS-1'!$B$5:$J$44,5,FALSE))*VLOOKUP(VFDYLD2!W$4,'[1]INTERNAL PARAMETERS-1'!$B$5:$J$44,9,FALSE)*VFDYLD2!$F241</f>
        <v>0</v>
      </c>
      <c r="X241" s="44">
        <f>VFDYLD1!X241*VLOOKUP(VFDYLD2!X$4,'[1]INTERNAL PARAMETERS-1'!$B$5:$J$44,5,FALSE)*VLOOKUP(VFDYLD2!X$4,'[1]INTERNAL PARAMETERS-1'!$B$5:$J$44,7,FALSE)*VFDYLD2!$F241 + VFDYLD1!X241*(1-VLOOKUP(VFDYLD2!X$4,'[1]INTERNAL PARAMETERS-1'!$B$5:$J$44,5,FALSE))*VLOOKUP(VFDYLD2!X$4,'[1]INTERNAL PARAMETERS-1'!$B$5:$J$44,9,FALSE)*VFDYLD2!$F241</f>
        <v>0</v>
      </c>
      <c r="Y241" s="44">
        <f>VFDYLD1!Y241*VLOOKUP(VFDYLD2!Y$4,'[1]INTERNAL PARAMETERS-1'!$B$5:$J$44,5,FALSE)*VLOOKUP(VFDYLD2!Y$4,'[1]INTERNAL PARAMETERS-1'!$B$5:$J$44,7,FALSE)*VFDYLD2!$F241 + VFDYLD1!Y241*(1-VLOOKUP(VFDYLD2!Y$4,'[1]INTERNAL PARAMETERS-1'!$B$5:$J$44,5,FALSE))*VLOOKUP(VFDYLD2!Y$4,'[1]INTERNAL PARAMETERS-1'!$B$5:$J$44,9,FALSE)*VFDYLD2!$F241</f>
        <v>0</v>
      </c>
      <c r="Z241" s="44">
        <f>VFDYLD1!Z241*VLOOKUP(VFDYLD2!Z$4,'[1]INTERNAL PARAMETERS-1'!$B$5:$J$44,5,FALSE)*VLOOKUP(VFDYLD2!Z$4,'[1]INTERNAL PARAMETERS-1'!$B$5:$J$44,7,FALSE)*VFDYLD2!$F241 + VFDYLD1!Z241*(1-VLOOKUP(VFDYLD2!Z$4,'[1]INTERNAL PARAMETERS-1'!$B$5:$J$44,5,FALSE))*VLOOKUP(VFDYLD2!Z$4,'[1]INTERNAL PARAMETERS-1'!$B$5:$J$44,9,FALSE)*VFDYLD2!$F241</f>
        <v>0</v>
      </c>
      <c r="AA241" s="44">
        <f>VFDYLD1!AA241*VLOOKUP(VFDYLD2!AA$4,'[1]INTERNAL PARAMETERS-1'!$B$5:$J$44,5,FALSE)*VLOOKUP(VFDYLD2!AA$4,'[1]INTERNAL PARAMETERS-1'!$B$5:$J$44,7,FALSE)*VFDYLD2!$F241 + VFDYLD1!AA241*(1-VLOOKUP(VFDYLD2!AA$4,'[1]INTERNAL PARAMETERS-1'!$B$5:$J$44,5,FALSE))*VLOOKUP(VFDYLD2!AA$4,'[1]INTERNAL PARAMETERS-1'!$B$5:$J$44,9,FALSE)*VFDYLD2!$F241</f>
        <v>0</v>
      </c>
      <c r="AB241" s="44">
        <f>VFDYLD1!AB241*VLOOKUP(VFDYLD2!AB$4,'[1]INTERNAL PARAMETERS-1'!$B$5:$J$44,5,FALSE)*VLOOKUP(VFDYLD2!AB$4,'[1]INTERNAL PARAMETERS-1'!$B$5:$J$44,7,FALSE)*VFDYLD2!$F241 + VFDYLD1!AB241*(1-VLOOKUP(VFDYLD2!AB$4,'[1]INTERNAL PARAMETERS-1'!$B$5:$J$44,5,FALSE))*VLOOKUP(VFDYLD2!AB$4,'[1]INTERNAL PARAMETERS-1'!$B$5:$J$44,9,FALSE)*VFDYLD2!$F241</f>
        <v>0</v>
      </c>
      <c r="AC241" s="44">
        <f>VFDYLD1!AC241*VLOOKUP(VFDYLD2!AC$4,'[1]INTERNAL PARAMETERS-1'!$B$5:$J$44,5,FALSE)*VLOOKUP(VFDYLD2!AC$4,'[1]INTERNAL PARAMETERS-1'!$B$5:$J$44,7,FALSE)*VFDYLD2!$F241 + VFDYLD1!AC241*(1-VLOOKUP(VFDYLD2!AC$4,'[1]INTERNAL PARAMETERS-1'!$B$5:$J$44,5,FALSE))*VLOOKUP(VFDYLD2!AC$4,'[1]INTERNAL PARAMETERS-1'!$B$5:$J$44,9,FALSE)*VFDYLD2!$F241</f>
        <v>0</v>
      </c>
      <c r="AD241" s="44">
        <f>VFDYLD1!AD241*VLOOKUP(VFDYLD2!AD$4,'[1]INTERNAL PARAMETERS-1'!$B$5:$J$44,5,FALSE)*VLOOKUP(VFDYLD2!AD$4,'[1]INTERNAL PARAMETERS-1'!$B$5:$J$44,7,FALSE)*VFDYLD2!$F241 + VFDYLD1!AD241*(1-VLOOKUP(VFDYLD2!AD$4,'[1]INTERNAL PARAMETERS-1'!$B$5:$J$44,5,FALSE))*VLOOKUP(VFDYLD2!AD$4,'[1]INTERNAL PARAMETERS-1'!$B$5:$J$44,9,FALSE)*VFDYLD2!$F241</f>
        <v>0</v>
      </c>
      <c r="AE241" s="44">
        <f>VFDYLD1!AE241*VLOOKUP(VFDYLD2!AE$4,'[1]INTERNAL PARAMETERS-1'!$B$5:$J$44,5,FALSE)*VLOOKUP(VFDYLD2!AE$4,'[1]INTERNAL PARAMETERS-1'!$B$5:$J$44,7,FALSE)*VFDYLD2!$F241 + VFDYLD1!AE241*(1-VLOOKUP(VFDYLD2!AE$4,'[1]INTERNAL PARAMETERS-1'!$B$5:$J$44,5,FALSE))*VLOOKUP(VFDYLD2!AE$4,'[1]INTERNAL PARAMETERS-1'!$B$5:$J$44,9,FALSE)*VFDYLD2!$F241</f>
        <v>0</v>
      </c>
      <c r="AF241" s="44">
        <f>VFDYLD1!AF241*VLOOKUP(VFDYLD2!AF$4,'[1]INTERNAL PARAMETERS-1'!$B$5:$J$44,5,FALSE)*VLOOKUP(VFDYLD2!AF$4,'[1]INTERNAL PARAMETERS-1'!$B$5:$J$44,7,FALSE)*VFDYLD2!$F241 + VFDYLD1!AF241*(1-VLOOKUP(VFDYLD2!AF$4,'[1]INTERNAL PARAMETERS-1'!$B$5:$J$44,5,FALSE))*VLOOKUP(VFDYLD2!AF$4,'[1]INTERNAL PARAMETERS-1'!$B$5:$J$44,9,FALSE)*VFDYLD2!$F241</f>
        <v>0</v>
      </c>
      <c r="AG241" s="44">
        <f>VFDYLD1!AG241*VLOOKUP(VFDYLD2!AG$4,'[1]INTERNAL PARAMETERS-1'!$B$5:$J$44,5,FALSE)*VLOOKUP(VFDYLD2!AG$4,'[1]INTERNAL PARAMETERS-1'!$B$5:$J$44,7,FALSE)*VFDYLD2!$F241 + VFDYLD1!AG241*(1-VLOOKUP(VFDYLD2!AG$4,'[1]INTERNAL PARAMETERS-1'!$B$5:$J$44,5,FALSE))*VLOOKUP(VFDYLD2!AG$4,'[1]INTERNAL PARAMETERS-1'!$B$5:$J$44,9,FALSE)*VFDYLD2!$F241</f>
        <v>0</v>
      </c>
      <c r="AH241" s="44">
        <f>VFDYLD1!AH241*VLOOKUP(VFDYLD2!AH$4,'[1]INTERNAL PARAMETERS-1'!$B$5:$J$44,5,FALSE)*VLOOKUP(VFDYLD2!AH$4,'[1]INTERNAL PARAMETERS-1'!$B$5:$J$44,7,FALSE)*VFDYLD2!$F241 + VFDYLD1!AH241*(1-VLOOKUP(VFDYLD2!AH$4,'[1]INTERNAL PARAMETERS-1'!$B$5:$J$44,5,FALSE))*VLOOKUP(VFDYLD2!AH$4,'[1]INTERNAL PARAMETERS-1'!$B$5:$J$44,9,FALSE)*VFDYLD2!$F241</f>
        <v>0</v>
      </c>
      <c r="AI241" s="44">
        <f>VFDYLD1!AI241*VLOOKUP(VFDYLD2!AI$4,'[1]INTERNAL PARAMETERS-1'!$B$5:$J$44,5,FALSE)*VLOOKUP(VFDYLD2!AI$4,'[1]INTERNAL PARAMETERS-1'!$B$5:$J$44,7,FALSE)*VFDYLD2!$F241 + VFDYLD1!AI241*(1-VLOOKUP(VFDYLD2!AI$4,'[1]INTERNAL PARAMETERS-1'!$B$5:$J$44,5,FALSE))*VLOOKUP(VFDYLD2!AI$4,'[1]INTERNAL PARAMETERS-1'!$B$5:$J$44,9,FALSE)*VFDYLD2!$F241</f>
        <v>0</v>
      </c>
      <c r="AJ241" s="44">
        <f>VFDYLD1!AJ241*VLOOKUP(VFDYLD2!AJ$4,'[1]INTERNAL PARAMETERS-1'!$B$5:$J$44,5,FALSE)*VLOOKUP(VFDYLD2!AJ$4,'[1]INTERNAL PARAMETERS-1'!$B$5:$J$44,7,FALSE)*VFDYLD2!$F241 + VFDYLD1!AJ241*(1-VLOOKUP(VFDYLD2!AJ$4,'[1]INTERNAL PARAMETERS-1'!$B$5:$J$44,5,FALSE))*VLOOKUP(VFDYLD2!AJ$4,'[1]INTERNAL PARAMETERS-1'!$B$5:$J$44,9,FALSE)*VFDYLD2!$F241</f>
        <v>0</v>
      </c>
      <c r="AK241" s="44">
        <f>VFDYLD1!AK241*VLOOKUP(VFDYLD2!AK$4,'[1]INTERNAL PARAMETERS-1'!$B$5:$J$44,5,FALSE)*VLOOKUP(VFDYLD2!AK$4,'[1]INTERNAL PARAMETERS-1'!$B$5:$J$44,7,FALSE)*VFDYLD2!$F241 + VFDYLD1!AK241*(1-VLOOKUP(VFDYLD2!AK$4,'[1]INTERNAL PARAMETERS-1'!$B$5:$J$44,5,FALSE))*VLOOKUP(VFDYLD2!AK$4,'[1]INTERNAL PARAMETERS-1'!$B$5:$J$44,9,FALSE)*VFDYLD2!$F241</f>
        <v>0</v>
      </c>
      <c r="AL241" s="44">
        <f>VFDYLD1!AL241*VLOOKUP(VFDYLD2!AL$4,'[1]INTERNAL PARAMETERS-1'!$B$5:$J$44,5,FALSE)*VLOOKUP(VFDYLD2!AL$4,'[1]INTERNAL PARAMETERS-1'!$B$5:$J$44,7,FALSE)*VFDYLD2!$F241 + VFDYLD1!AL241*(1-VLOOKUP(VFDYLD2!AL$4,'[1]INTERNAL PARAMETERS-1'!$B$5:$J$44,5,FALSE))*VLOOKUP(VFDYLD2!AL$4,'[1]INTERNAL PARAMETERS-1'!$B$5:$J$44,9,FALSE)*VFDYLD2!$F241</f>
        <v>0</v>
      </c>
      <c r="AM241" s="44">
        <f>VFDYLD1!AM241*VLOOKUP(VFDYLD2!AM$4,'[1]INTERNAL PARAMETERS-1'!$B$5:$J$44,5,FALSE)*VLOOKUP(VFDYLD2!AM$4,'[1]INTERNAL PARAMETERS-1'!$B$5:$J$44,7,FALSE)*VFDYLD2!$F241 + VFDYLD1!AM241*(1-VLOOKUP(VFDYLD2!AM$4,'[1]INTERNAL PARAMETERS-1'!$B$5:$J$44,5,FALSE))*VLOOKUP(VFDYLD2!AM$4,'[1]INTERNAL PARAMETERS-1'!$B$5:$J$44,9,FALSE)*VFDYLD2!$F241</f>
        <v>0</v>
      </c>
      <c r="AN241" s="44">
        <f>VFDYLD1!AN241*VLOOKUP(VFDYLD2!AN$4,'[1]INTERNAL PARAMETERS-1'!$B$5:$J$44,5,FALSE)*VLOOKUP(VFDYLD2!AN$4,'[1]INTERNAL PARAMETERS-1'!$B$5:$J$44,7,FALSE)*VFDYLD2!$F241 + VFDYLD1!AN241*(1-VLOOKUP(VFDYLD2!AN$4,'[1]INTERNAL PARAMETERS-1'!$B$5:$J$44,5,FALSE))*VLOOKUP(VFDYLD2!AN$4,'[1]INTERNAL PARAMETERS-1'!$B$5:$J$44,9,FALSE)*VFDYLD2!$F241</f>
        <v>0</v>
      </c>
      <c r="AO241" s="44">
        <f>VFDYLD1!AO241*VLOOKUP(VFDYLD2!AO$4,'[1]INTERNAL PARAMETERS-1'!$B$5:$J$44,5,FALSE)*VLOOKUP(VFDYLD2!AO$4,'[1]INTERNAL PARAMETERS-1'!$B$5:$J$44,7,FALSE)*VFDYLD2!$F241 + VFDYLD1!AO241*(1-VLOOKUP(VFDYLD2!AO$4,'[1]INTERNAL PARAMETERS-1'!$B$5:$J$44,5,FALSE))*VLOOKUP(VFDYLD2!AO$4,'[1]INTERNAL PARAMETERS-1'!$B$5:$J$44,9,FALSE)*VFDYLD2!$F241</f>
        <v>0</v>
      </c>
      <c r="AP241" s="44">
        <f>VFDYLD1!AP241*VLOOKUP(VFDYLD2!AP$4,'[1]INTERNAL PARAMETERS-1'!$B$5:$J$44,5,FALSE)*VLOOKUP(VFDYLD2!AP$4,'[1]INTERNAL PARAMETERS-1'!$B$5:$J$44,7,FALSE)*VFDYLD2!$F241 + VFDYLD1!AP241*(1-VLOOKUP(VFDYLD2!AP$4,'[1]INTERNAL PARAMETERS-1'!$B$5:$J$44,5,FALSE))*VLOOKUP(VFDYLD2!AP$4,'[1]INTERNAL PARAMETERS-1'!$B$5:$J$44,9,FALSE)*VFDYLD2!$F241</f>
        <v>0</v>
      </c>
      <c r="AQ241" s="44">
        <f>VFDYLD1!AQ241*VLOOKUP(VFDYLD2!AQ$4,'[1]INTERNAL PARAMETERS-1'!$B$5:$J$44,5,FALSE)*VLOOKUP(VFDYLD2!AQ$4,'[1]INTERNAL PARAMETERS-1'!$B$5:$J$44,7,FALSE)*VFDYLD2!$F241 + VFDYLD1!AQ241*(1-VLOOKUP(VFDYLD2!AQ$4,'[1]INTERNAL PARAMETERS-1'!$B$5:$J$44,5,FALSE))*VLOOKUP(VFDYLD2!AQ$4,'[1]INTERNAL PARAMETERS-1'!$B$5:$J$44,9,FALSE)*VFDYLD2!$F241</f>
        <v>0</v>
      </c>
      <c r="AR241" s="44">
        <f>VFDYLD1!AR241*VLOOKUP(VFDYLD2!AR$4,'[1]INTERNAL PARAMETERS-1'!$B$5:$J$44,5,FALSE)*VLOOKUP(VFDYLD2!AR$4,'[1]INTERNAL PARAMETERS-1'!$B$5:$J$44,7,FALSE)*VFDYLD2!$F241 + VFDYLD1!AR241*(1-VLOOKUP(VFDYLD2!AR$4,'[1]INTERNAL PARAMETERS-1'!$B$5:$J$44,5,FALSE))*VLOOKUP(VFDYLD2!AR$4,'[1]INTERNAL PARAMETERS-1'!$B$5:$J$44,9,FALSE)*VFDYLD2!$F241</f>
        <v>0</v>
      </c>
      <c r="AS241" s="44">
        <f>VFDYLD1!AS241*VLOOKUP(VFDYLD2!AS$4,'[1]INTERNAL PARAMETERS-1'!$B$5:$J$44,5,FALSE)*VLOOKUP(VFDYLD2!AS$4,'[1]INTERNAL PARAMETERS-1'!$B$5:$J$44,7,FALSE)*VFDYLD2!$F241 + VFDYLD1!AS241*(1-VLOOKUP(VFDYLD2!AS$4,'[1]INTERNAL PARAMETERS-1'!$B$5:$J$44,5,FALSE))*VLOOKUP(VFDYLD2!AS$4,'[1]INTERNAL PARAMETERS-1'!$B$5:$J$44,9,FALSE)*VFDYLD2!$F241</f>
        <v>0</v>
      </c>
      <c r="AT241" s="43">
        <f>VFDYLD1!AT241*VLOOKUP(VFDYLD2!AT$4,'[1]INTERNAL PARAMETERS-1'!$B$5:$J$44,5,FALSE)*VLOOKUP(VFDYLD2!AT$4,'[1]INTERNAL PARAMETERS-1'!$B$5:$J$44,7,FALSE)*VFDYLD2!$F241 + VFDYLD1!AT241*(1-VLOOKUP(VFDYLD2!AT$4,'[1]INTERNAL PARAMETERS-1'!$B$5:$J$44,5,FALSE))*VLOOKUP(VFDYLD2!AT$4,'[1]INTERNAL PARAMETERS-1'!$B$5:$J$44,9,FALSE)*VFDYLD2!$F241</f>
        <v>0</v>
      </c>
      <c r="AU241" s="45">
        <f>VFDYLD1!AU241*VLOOKUP(VFDYLD2!AU$4,'[1]INTERNAL PARAMETERS-1'!$B$5:$J$44,5,FALSE)*VLOOKUP(VFDYLD2!AU$4,'[1]INTERNAL PARAMETERS-1'!$B$5:$J$44,6,FALSE)*VLOOKUP(VFDYLD2!AU$4,'[1]INTERNAL PARAMETERS-1'!$B$5:$J$44,3,FALSE) + VFDYLD1!AU241*(1-VLOOKUP(VFDYLD2!AU$4,'[1]INTERNAL PARAMETERS-1'!$B$5:$J$44,5,FALSE))*VLOOKUP(VFDYLD2!AU$4,'[1]INTERNAL PARAMETERS-1'!$B$5:$J$44,8,FALSE)*VLOOKUP(VFDYLD2!AU$4,'[1]INTERNAL PARAMETERS-1'!$B$5:$J$44,3,FALSE)</f>
        <v>0</v>
      </c>
      <c r="AV241" s="44">
        <f>VFDYLD1!AV241*VLOOKUP(VFDYLD2!AV$4,'[1]INTERNAL PARAMETERS-1'!$B$5:$J$44,5,FALSE)*VLOOKUP(VFDYLD2!AV$4,'[1]INTERNAL PARAMETERS-1'!$B$5:$J$44,6,FALSE)*VLOOKUP(VFDYLD2!AV$4,'[1]INTERNAL PARAMETERS-1'!$B$5:$J$44,3,FALSE) + VFDYLD1!AV241*(1-VLOOKUP(VFDYLD2!AV$4,'[1]INTERNAL PARAMETERS-1'!$B$5:$J$44,5,FALSE))*VLOOKUP(VFDYLD2!AV$4,'[1]INTERNAL PARAMETERS-1'!$B$5:$J$44,8,FALSE)*VLOOKUP(VFDYLD2!AV$4,'[1]INTERNAL PARAMETERS-1'!$B$5:$J$44,3,FALSE)</f>
        <v>0</v>
      </c>
      <c r="AW241" s="44">
        <f>VFDYLD1!AW241*VLOOKUP(VFDYLD2!AW$4,'[1]INTERNAL PARAMETERS-1'!$B$5:$J$44,5,FALSE)*VLOOKUP(VFDYLD2!AW$4,'[1]INTERNAL PARAMETERS-1'!$B$5:$J$44,6,FALSE)*VLOOKUP(VFDYLD2!AW$4,'[1]INTERNAL PARAMETERS-1'!$B$5:$J$44,3,FALSE) + VFDYLD1!AW241*(1-VLOOKUP(VFDYLD2!AW$4,'[1]INTERNAL PARAMETERS-1'!$B$5:$J$44,5,FALSE))*VLOOKUP(VFDYLD2!AW$4,'[1]INTERNAL PARAMETERS-1'!$B$5:$J$44,8,FALSE)*VLOOKUP(VFDYLD2!AW$4,'[1]INTERNAL PARAMETERS-1'!$B$5:$J$44,3,FALSE)</f>
        <v>0</v>
      </c>
      <c r="AX241" s="44">
        <f>VFDYLD1!AX241*VLOOKUP(VFDYLD2!AX$4,'[1]INTERNAL PARAMETERS-1'!$B$5:$J$44,5,FALSE)*VLOOKUP(VFDYLD2!AX$4,'[1]INTERNAL PARAMETERS-1'!$B$5:$J$44,6,FALSE)*VLOOKUP(VFDYLD2!AX$4,'[1]INTERNAL PARAMETERS-1'!$B$5:$J$44,3,FALSE) + VFDYLD1!AX241*(1-VLOOKUP(VFDYLD2!AX$4,'[1]INTERNAL PARAMETERS-1'!$B$5:$J$44,5,FALSE))*VLOOKUP(VFDYLD2!AX$4,'[1]INTERNAL PARAMETERS-1'!$B$5:$J$44,8,FALSE)*VLOOKUP(VFDYLD2!AX$4,'[1]INTERNAL PARAMETERS-1'!$B$5:$J$44,3,FALSE)</f>
        <v>0</v>
      </c>
      <c r="AY241" s="44">
        <f>VFDYLD1!AY241*VLOOKUP(VFDYLD2!AY$4,'[1]INTERNAL PARAMETERS-1'!$B$5:$J$44,5,FALSE)*VLOOKUP(VFDYLD2!AY$4,'[1]INTERNAL PARAMETERS-1'!$B$5:$J$44,6,FALSE)*VLOOKUP(VFDYLD2!AY$4,'[1]INTERNAL PARAMETERS-1'!$B$5:$J$44,3,FALSE) + VFDYLD1!AY241*(1-VLOOKUP(VFDYLD2!AY$4,'[1]INTERNAL PARAMETERS-1'!$B$5:$J$44,5,FALSE))*VLOOKUP(VFDYLD2!AY$4,'[1]INTERNAL PARAMETERS-1'!$B$5:$J$44,8,FALSE)*VLOOKUP(VFDYLD2!AY$4,'[1]INTERNAL PARAMETERS-1'!$B$5:$J$44,3,FALSE)</f>
        <v>0</v>
      </c>
      <c r="AZ241" s="44">
        <f>VFDYLD1!AZ241*VLOOKUP(VFDYLD2!AZ$4,'[1]INTERNAL PARAMETERS-1'!$B$5:$J$44,5,FALSE)*VLOOKUP(VFDYLD2!AZ$4,'[1]INTERNAL PARAMETERS-1'!$B$5:$J$44,6,FALSE)*VLOOKUP(VFDYLD2!AZ$4,'[1]INTERNAL PARAMETERS-1'!$B$5:$J$44,3,FALSE) + VFDYLD1!AZ241*(1-VLOOKUP(VFDYLD2!AZ$4,'[1]INTERNAL PARAMETERS-1'!$B$5:$J$44,5,FALSE))*VLOOKUP(VFDYLD2!AZ$4,'[1]INTERNAL PARAMETERS-1'!$B$5:$J$44,8,FALSE)*VLOOKUP(VFDYLD2!AZ$4,'[1]INTERNAL PARAMETERS-1'!$B$5:$J$44,3,FALSE)</f>
        <v>0</v>
      </c>
      <c r="BA241" s="44">
        <f>VFDYLD1!BA241*VLOOKUP(VFDYLD2!BA$4,'[1]INTERNAL PARAMETERS-1'!$B$5:$J$44,5,FALSE)*VLOOKUP(VFDYLD2!BA$4,'[1]INTERNAL PARAMETERS-1'!$B$5:$J$44,6,FALSE)*VLOOKUP(VFDYLD2!BA$4,'[1]INTERNAL PARAMETERS-1'!$B$5:$J$44,3,FALSE) + VFDYLD1!BA241*(1-VLOOKUP(VFDYLD2!BA$4,'[1]INTERNAL PARAMETERS-1'!$B$5:$J$44,5,FALSE))*VLOOKUP(VFDYLD2!BA$4,'[1]INTERNAL PARAMETERS-1'!$B$5:$J$44,8,FALSE)*VLOOKUP(VFDYLD2!BA$4,'[1]INTERNAL PARAMETERS-1'!$B$5:$J$44,3,FALSE)</f>
        <v>0</v>
      </c>
      <c r="BB241" s="44">
        <f>VFDYLD1!BB241*VLOOKUP(VFDYLD2!BB$4,'[1]INTERNAL PARAMETERS-1'!$B$5:$J$44,5,FALSE)*VLOOKUP(VFDYLD2!BB$4,'[1]INTERNAL PARAMETERS-1'!$B$5:$J$44,6,FALSE)*VLOOKUP(VFDYLD2!BB$4,'[1]INTERNAL PARAMETERS-1'!$B$5:$J$44,3,FALSE) + VFDYLD1!BB241*(1-VLOOKUP(VFDYLD2!BB$4,'[1]INTERNAL PARAMETERS-1'!$B$5:$J$44,5,FALSE))*VLOOKUP(VFDYLD2!BB$4,'[1]INTERNAL PARAMETERS-1'!$B$5:$J$44,8,FALSE)*VLOOKUP(VFDYLD2!BB$4,'[1]INTERNAL PARAMETERS-1'!$B$5:$J$44,3,FALSE)</f>
        <v>0</v>
      </c>
      <c r="BC241" s="44">
        <f>VFDYLD1!BC241*VLOOKUP(VFDYLD2!BC$4,'[1]INTERNAL PARAMETERS-1'!$B$5:$J$44,5,FALSE)*VLOOKUP(VFDYLD2!BC$4,'[1]INTERNAL PARAMETERS-1'!$B$5:$J$44,6,FALSE)*VLOOKUP(VFDYLD2!BC$4,'[1]INTERNAL PARAMETERS-1'!$B$5:$J$44,3,FALSE) + VFDYLD1!BC241*(1-VLOOKUP(VFDYLD2!BC$4,'[1]INTERNAL PARAMETERS-1'!$B$5:$J$44,5,FALSE))*VLOOKUP(VFDYLD2!BC$4,'[1]INTERNAL PARAMETERS-1'!$B$5:$J$44,8,FALSE)*VLOOKUP(VFDYLD2!BC$4,'[1]INTERNAL PARAMETERS-1'!$B$5:$J$44,3,FALSE)</f>
        <v>0</v>
      </c>
      <c r="BD241" s="44">
        <f>VFDYLD1!BD241*VLOOKUP(VFDYLD2!BD$4,'[1]INTERNAL PARAMETERS-1'!$B$5:$J$44,5,FALSE)*VLOOKUP(VFDYLD2!BD$4,'[1]INTERNAL PARAMETERS-1'!$B$5:$J$44,6,FALSE)*VLOOKUP(VFDYLD2!BD$4,'[1]INTERNAL PARAMETERS-1'!$B$5:$J$44,3,FALSE) + VFDYLD1!BD241*(1-VLOOKUP(VFDYLD2!BD$4,'[1]INTERNAL PARAMETERS-1'!$B$5:$J$44,5,FALSE))*VLOOKUP(VFDYLD2!BD$4,'[1]INTERNAL PARAMETERS-1'!$B$5:$J$44,8,FALSE)*VLOOKUP(VFDYLD2!BD$4,'[1]INTERNAL PARAMETERS-1'!$B$5:$J$44,3,FALSE)</f>
        <v>0</v>
      </c>
      <c r="BE241" s="44">
        <f>VFDYLD1!BE241*VLOOKUP(VFDYLD2!BE$4,'[1]INTERNAL PARAMETERS-1'!$B$5:$J$44,5,FALSE)*VLOOKUP(VFDYLD2!BE$4,'[1]INTERNAL PARAMETERS-1'!$B$5:$J$44,6,FALSE)*VLOOKUP(VFDYLD2!BE$4,'[1]INTERNAL PARAMETERS-1'!$B$5:$J$44,3,FALSE) + VFDYLD1!BE241*(1-VLOOKUP(VFDYLD2!BE$4,'[1]INTERNAL PARAMETERS-1'!$B$5:$J$44,5,FALSE))*VLOOKUP(VFDYLD2!BE$4,'[1]INTERNAL PARAMETERS-1'!$B$5:$J$44,8,FALSE)*VLOOKUP(VFDYLD2!BE$4,'[1]INTERNAL PARAMETERS-1'!$B$5:$J$44,3,FALSE)</f>
        <v>0</v>
      </c>
      <c r="BF241" s="44">
        <f>VFDYLD1!BF241*VLOOKUP(VFDYLD2!BF$4,'[1]INTERNAL PARAMETERS-1'!$B$5:$J$44,5,FALSE)*VLOOKUP(VFDYLD2!BF$4,'[1]INTERNAL PARAMETERS-1'!$B$5:$J$44,6,FALSE)*VLOOKUP(VFDYLD2!BF$4,'[1]INTERNAL PARAMETERS-1'!$B$5:$J$44,3,FALSE) + VFDYLD1!BF241*(1-VLOOKUP(VFDYLD2!BF$4,'[1]INTERNAL PARAMETERS-1'!$B$5:$J$44,5,FALSE))*VLOOKUP(VFDYLD2!BF$4,'[1]INTERNAL PARAMETERS-1'!$B$5:$J$44,8,FALSE)*VLOOKUP(VFDYLD2!BF$4,'[1]INTERNAL PARAMETERS-1'!$B$5:$J$44,3,FALSE)</f>
        <v>0</v>
      </c>
      <c r="BG241" s="44">
        <f>VFDYLD1!BG241*VLOOKUP(VFDYLD2!BG$4,'[1]INTERNAL PARAMETERS-1'!$B$5:$J$44,5,FALSE)*VLOOKUP(VFDYLD2!BG$4,'[1]INTERNAL PARAMETERS-1'!$B$5:$J$44,6,FALSE)*VLOOKUP(VFDYLD2!BG$4,'[1]INTERNAL PARAMETERS-1'!$B$5:$J$44,3,FALSE) + VFDYLD1!BG241*(1-VLOOKUP(VFDYLD2!BG$4,'[1]INTERNAL PARAMETERS-1'!$B$5:$J$44,5,FALSE))*VLOOKUP(VFDYLD2!BG$4,'[1]INTERNAL PARAMETERS-1'!$B$5:$J$44,8,FALSE)*VLOOKUP(VFDYLD2!BG$4,'[1]INTERNAL PARAMETERS-1'!$B$5:$J$44,3,FALSE)</f>
        <v>0</v>
      </c>
      <c r="BH241" s="44">
        <f>VFDYLD1!BH241*VLOOKUP(VFDYLD2!BH$4,'[1]INTERNAL PARAMETERS-1'!$B$5:$J$44,5,FALSE)*VLOOKUP(VFDYLD2!BH$4,'[1]INTERNAL PARAMETERS-1'!$B$5:$J$44,6,FALSE)*VLOOKUP(VFDYLD2!BH$4,'[1]INTERNAL PARAMETERS-1'!$B$5:$J$44,3,FALSE) + VFDYLD1!BH241*(1-VLOOKUP(VFDYLD2!BH$4,'[1]INTERNAL PARAMETERS-1'!$B$5:$J$44,5,FALSE))*VLOOKUP(VFDYLD2!BH$4,'[1]INTERNAL PARAMETERS-1'!$B$5:$J$44,8,FALSE)*VLOOKUP(VFDYLD2!BH$4,'[1]INTERNAL PARAMETERS-1'!$B$5:$J$44,3,FALSE)</f>
        <v>0</v>
      </c>
      <c r="BI241" s="44">
        <f>VFDYLD1!BI241*VLOOKUP(VFDYLD2!BI$4,'[1]INTERNAL PARAMETERS-1'!$B$5:$J$44,5,FALSE)*VLOOKUP(VFDYLD2!BI$4,'[1]INTERNAL PARAMETERS-1'!$B$5:$J$44,6,FALSE)*VLOOKUP(VFDYLD2!BI$4,'[1]INTERNAL PARAMETERS-1'!$B$5:$J$44,3,FALSE) + VFDYLD1!BI241*(1-VLOOKUP(VFDYLD2!BI$4,'[1]INTERNAL PARAMETERS-1'!$B$5:$J$44,5,FALSE))*VLOOKUP(VFDYLD2!BI$4,'[1]INTERNAL PARAMETERS-1'!$B$5:$J$44,8,FALSE)*VLOOKUP(VFDYLD2!BI$4,'[1]INTERNAL PARAMETERS-1'!$B$5:$J$44,3,FALSE)</f>
        <v>0</v>
      </c>
      <c r="BJ241" s="44">
        <f>VFDYLD1!BJ241*VLOOKUP(VFDYLD2!BJ$4,'[1]INTERNAL PARAMETERS-1'!$B$5:$J$44,5,FALSE)*VLOOKUP(VFDYLD2!BJ$4,'[1]INTERNAL PARAMETERS-1'!$B$5:$J$44,6,FALSE)*VLOOKUP(VFDYLD2!BJ$4,'[1]INTERNAL PARAMETERS-1'!$B$5:$J$44,3,FALSE) + VFDYLD1!BJ241*(1-VLOOKUP(VFDYLD2!BJ$4,'[1]INTERNAL PARAMETERS-1'!$B$5:$J$44,5,FALSE))*VLOOKUP(VFDYLD2!BJ$4,'[1]INTERNAL PARAMETERS-1'!$B$5:$J$44,8,FALSE)*VLOOKUP(VFDYLD2!BJ$4,'[1]INTERNAL PARAMETERS-1'!$B$5:$J$44,3,FALSE)</f>
        <v>0</v>
      </c>
      <c r="BK241" s="44">
        <f>VFDYLD1!BK241*VLOOKUP(VFDYLD2!BK$4,'[1]INTERNAL PARAMETERS-1'!$B$5:$J$44,5,FALSE)*VLOOKUP(VFDYLD2!BK$4,'[1]INTERNAL PARAMETERS-1'!$B$5:$J$44,6,FALSE)*VLOOKUP(VFDYLD2!BK$4,'[1]INTERNAL PARAMETERS-1'!$B$5:$J$44,3,FALSE) + VFDYLD1!BK241*(1-VLOOKUP(VFDYLD2!BK$4,'[1]INTERNAL PARAMETERS-1'!$B$5:$J$44,5,FALSE))*VLOOKUP(VFDYLD2!BK$4,'[1]INTERNAL PARAMETERS-1'!$B$5:$J$44,8,FALSE)*VLOOKUP(VFDYLD2!BK$4,'[1]INTERNAL PARAMETERS-1'!$B$5:$J$44,3,FALSE)</f>
        <v>0</v>
      </c>
      <c r="BL241" s="44">
        <f>VFDYLD1!BL241*VLOOKUP(VFDYLD2!BL$4,'[1]INTERNAL PARAMETERS-1'!$B$5:$J$44,5,FALSE)*VLOOKUP(VFDYLD2!BL$4,'[1]INTERNAL PARAMETERS-1'!$B$5:$J$44,6,FALSE)*VLOOKUP(VFDYLD2!BL$4,'[1]INTERNAL PARAMETERS-1'!$B$5:$J$44,3,FALSE) + VFDYLD1!BL241*(1-VLOOKUP(VFDYLD2!BL$4,'[1]INTERNAL PARAMETERS-1'!$B$5:$J$44,5,FALSE))*VLOOKUP(VFDYLD2!BL$4,'[1]INTERNAL PARAMETERS-1'!$B$5:$J$44,8,FALSE)*VLOOKUP(VFDYLD2!BL$4,'[1]INTERNAL PARAMETERS-1'!$B$5:$J$44,3,FALSE)</f>
        <v>0</v>
      </c>
      <c r="BM241" s="44">
        <f>VFDYLD1!BM241*VLOOKUP(VFDYLD2!BM$4,'[1]INTERNAL PARAMETERS-1'!$B$5:$J$44,5,FALSE)*VLOOKUP(VFDYLD2!BM$4,'[1]INTERNAL PARAMETERS-1'!$B$5:$J$44,6,FALSE)*VLOOKUP(VFDYLD2!BM$4,'[1]INTERNAL PARAMETERS-1'!$B$5:$J$44,3,FALSE) + VFDYLD1!BM241*(1-VLOOKUP(VFDYLD2!BM$4,'[1]INTERNAL PARAMETERS-1'!$B$5:$J$44,5,FALSE))*VLOOKUP(VFDYLD2!BM$4,'[1]INTERNAL PARAMETERS-1'!$B$5:$J$44,8,FALSE)*VLOOKUP(VFDYLD2!BM$4,'[1]INTERNAL PARAMETERS-1'!$B$5:$J$44,3,FALSE)</f>
        <v>0</v>
      </c>
      <c r="BN241" s="44">
        <f>VFDYLD1!BN241*VLOOKUP(VFDYLD2!BN$4,'[1]INTERNAL PARAMETERS-1'!$B$5:$J$44,5,FALSE)*VLOOKUP(VFDYLD2!BN$4,'[1]INTERNAL PARAMETERS-1'!$B$5:$J$44,6,FALSE)*VLOOKUP(VFDYLD2!BN$4,'[1]INTERNAL PARAMETERS-1'!$B$5:$J$44,3,FALSE) + VFDYLD1!BN241*(1-VLOOKUP(VFDYLD2!BN$4,'[1]INTERNAL PARAMETERS-1'!$B$5:$J$44,5,FALSE))*VLOOKUP(VFDYLD2!BN$4,'[1]INTERNAL PARAMETERS-1'!$B$5:$J$44,8,FALSE)*VLOOKUP(VFDYLD2!BN$4,'[1]INTERNAL PARAMETERS-1'!$B$5:$J$44,3,FALSE)</f>
        <v>0</v>
      </c>
      <c r="BO241" s="44">
        <f>VFDYLD1!BO241*VLOOKUP(VFDYLD2!BO$4,'[1]INTERNAL PARAMETERS-1'!$B$5:$J$44,5,FALSE)*VLOOKUP(VFDYLD2!BO$4,'[1]INTERNAL PARAMETERS-1'!$B$5:$J$44,6,FALSE)*VLOOKUP(VFDYLD2!BO$4,'[1]INTERNAL PARAMETERS-1'!$B$5:$J$44,3,FALSE) + VFDYLD1!BO241*(1-VLOOKUP(VFDYLD2!BO$4,'[1]INTERNAL PARAMETERS-1'!$B$5:$J$44,5,FALSE))*VLOOKUP(VFDYLD2!BO$4,'[1]INTERNAL PARAMETERS-1'!$B$5:$J$44,8,FALSE)*VLOOKUP(VFDYLD2!BO$4,'[1]INTERNAL PARAMETERS-1'!$B$5:$J$44,3,FALSE)</f>
        <v>0</v>
      </c>
      <c r="BP241" s="44">
        <f>VFDYLD1!BP241*VLOOKUP(VFDYLD2!BP$4,'[1]INTERNAL PARAMETERS-1'!$B$5:$J$44,5,FALSE)*VLOOKUP(VFDYLD2!BP$4,'[1]INTERNAL PARAMETERS-1'!$B$5:$J$44,6,FALSE)*VLOOKUP(VFDYLD2!BP$4,'[1]INTERNAL PARAMETERS-1'!$B$5:$J$44,3,FALSE) + VFDYLD1!BP241*(1-VLOOKUP(VFDYLD2!BP$4,'[1]INTERNAL PARAMETERS-1'!$B$5:$J$44,5,FALSE))*VLOOKUP(VFDYLD2!BP$4,'[1]INTERNAL PARAMETERS-1'!$B$5:$J$44,8,FALSE)*VLOOKUP(VFDYLD2!BP$4,'[1]INTERNAL PARAMETERS-1'!$B$5:$J$44,3,FALSE)</f>
        <v>0</v>
      </c>
      <c r="BQ241" s="44">
        <f>VFDYLD1!BQ241*VLOOKUP(VFDYLD2!BQ$4,'[1]INTERNAL PARAMETERS-1'!$B$5:$J$44,5,FALSE)*VLOOKUP(VFDYLD2!BQ$4,'[1]INTERNAL PARAMETERS-1'!$B$5:$J$44,6,FALSE)*VLOOKUP(VFDYLD2!BQ$4,'[1]INTERNAL PARAMETERS-1'!$B$5:$J$44,3,FALSE) + VFDYLD1!BQ241*(1-VLOOKUP(VFDYLD2!BQ$4,'[1]INTERNAL PARAMETERS-1'!$B$5:$J$44,5,FALSE))*VLOOKUP(VFDYLD2!BQ$4,'[1]INTERNAL PARAMETERS-1'!$B$5:$J$44,8,FALSE)*VLOOKUP(VFDYLD2!BQ$4,'[1]INTERNAL PARAMETERS-1'!$B$5:$J$44,3,FALSE)</f>
        <v>0</v>
      </c>
      <c r="BR241" s="44">
        <f>VFDYLD1!BR241*VLOOKUP(VFDYLD2!BR$4,'[1]INTERNAL PARAMETERS-1'!$B$5:$J$44,5,FALSE)*VLOOKUP(VFDYLD2!BR$4,'[1]INTERNAL PARAMETERS-1'!$B$5:$J$44,6,FALSE)*VLOOKUP(VFDYLD2!BR$4,'[1]INTERNAL PARAMETERS-1'!$B$5:$J$44,3,FALSE) + VFDYLD1!BR241*(1-VLOOKUP(VFDYLD2!BR$4,'[1]INTERNAL PARAMETERS-1'!$B$5:$J$44,5,FALSE))*VLOOKUP(VFDYLD2!BR$4,'[1]INTERNAL PARAMETERS-1'!$B$5:$J$44,8,FALSE)*VLOOKUP(VFDYLD2!BR$4,'[1]INTERNAL PARAMETERS-1'!$B$5:$J$44,3,FALSE)</f>
        <v>0</v>
      </c>
      <c r="BS241" s="44">
        <f>VFDYLD1!BS241*VLOOKUP(VFDYLD2!BS$4,'[1]INTERNAL PARAMETERS-1'!$B$5:$J$44,5,FALSE)*VLOOKUP(VFDYLD2!BS$4,'[1]INTERNAL PARAMETERS-1'!$B$5:$J$44,6,FALSE)*VLOOKUP(VFDYLD2!BS$4,'[1]INTERNAL PARAMETERS-1'!$B$5:$J$44,3,FALSE) + VFDYLD1!BS241*(1-VLOOKUP(VFDYLD2!BS$4,'[1]INTERNAL PARAMETERS-1'!$B$5:$J$44,5,FALSE))*VLOOKUP(VFDYLD2!BS$4,'[1]INTERNAL PARAMETERS-1'!$B$5:$J$44,8,FALSE)*VLOOKUP(VFDYLD2!BS$4,'[1]INTERNAL PARAMETERS-1'!$B$5:$J$44,3,FALSE)</f>
        <v>0</v>
      </c>
      <c r="BT241" s="44">
        <f>VFDYLD1!BT241*VLOOKUP(VFDYLD2!BT$4,'[1]INTERNAL PARAMETERS-1'!$B$5:$J$44,5,FALSE)*VLOOKUP(VFDYLD2!BT$4,'[1]INTERNAL PARAMETERS-1'!$B$5:$J$44,6,FALSE)*VLOOKUP(VFDYLD2!BT$4,'[1]INTERNAL PARAMETERS-1'!$B$5:$J$44,3,FALSE) + VFDYLD1!BT241*(1-VLOOKUP(VFDYLD2!BT$4,'[1]INTERNAL PARAMETERS-1'!$B$5:$J$44,5,FALSE))*VLOOKUP(VFDYLD2!BT$4,'[1]INTERNAL PARAMETERS-1'!$B$5:$J$44,8,FALSE)*VLOOKUP(VFDYLD2!BT$4,'[1]INTERNAL PARAMETERS-1'!$B$5:$J$44,3,FALSE)</f>
        <v>0</v>
      </c>
      <c r="BU241" s="44">
        <f>VFDYLD1!BU241*VLOOKUP(VFDYLD2!BU$4,'[1]INTERNAL PARAMETERS-1'!$B$5:$J$44,5,FALSE)*VLOOKUP(VFDYLD2!BU$4,'[1]INTERNAL PARAMETERS-1'!$B$5:$J$44,6,FALSE)*VLOOKUP(VFDYLD2!BU$4,'[1]INTERNAL PARAMETERS-1'!$B$5:$J$44,3,FALSE) + VFDYLD1!BU241*(1-VLOOKUP(VFDYLD2!BU$4,'[1]INTERNAL PARAMETERS-1'!$B$5:$J$44,5,FALSE))*VLOOKUP(VFDYLD2!BU$4,'[1]INTERNAL PARAMETERS-1'!$B$5:$J$44,8,FALSE)*VLOOKUP(VFDYLD2!BU$4,'[1]INTERNAL PARAMETERS-1'!$B$5:$J$44,3,FALSE)</f>
        <v>0</v>
      </c>
      <c r="BV241" s="44">
        <f>VFDYLD1!BV241*VLOOKUP(VFDYLD2!BV$4,'[1]INTERNAL PARAMETERS-1'!$B$5:$J$44,5,FALSE)*VLOOKUP(VFDYLD2!BV$4,'[1]INTERNAL PARAMETERS-1'!$B$5:$J$44,6,FALSE)*VLOOKUP(VFDYLD2!BV$4,'[1]INTERNAL PARAMETERS-1'!$B$5:$J$44,3,FALSE) + VFDYLD1!BV241*(1-VLOOKUP(VFDYLD2!BV$4,'[1]INTERNAL PARAMETERS-1'!$B$5:$J$44,5,FALSE))*VLOOKUP(VFDYLD2!BV$4,'[1]INTERNAL PARAMETERS-1'!$B$5:$J$44,8,FALSE)*VLOOKUP(VFDYLD2!BV$4,'[1]INTERNAL PARAMETERS-1'!$B$5:$J$44,3,FALSE)</f>
        <v>0</v>
      </c>
      <c r="BW241" s="44">
        <f>VFDYLD1!BW241*VLOOKUP(VFDYLD2!BW$4,'[1]INTERNAL PARAMETERS-1'!$B$5:$J$44,5,FALSE)*VLOOKUP(VFDYLD2!BW$4,'[1]INTERNAL PARAMETERS-1'!$B$5:$J$44,6,FALSE)*VLOOKUP(VFDYLD2!BW$4,'[1]INTERNAL PARAMETERS-1'!$B$5:$J$44,3,FALSE) + VFDYLD1!BW241*(1-VLOOKUP(VFDYLD2!BW$4,'[1]INTERNAL PARAMETERS-1'!$B$5:$J$44,5,FALSE))*VLOOKUP(VFDYLD2!BW$4,'[1]INTERNAL PARAMETERS-1'!$B$5:$J$44,8,FALSE)*VLOOKUP(VFDYLD2!BW$4,'[1]INTERNAL PARAMETERS-1'!$B$5:$J$44,3,FALSE)</f>
        <v>0</v>
      </c>
      <c r="BX241" s="44">
        <f>VFDYLD1!BX241*VLOOKUP(VFDYLD2!BX$4,'[1]INTERNAL PARAMETERS-1'!$B$5:$J$44,5,FALSE)*VLOOKUP(VFDYLD2!BX$4,'[1]INTERNAL PARAMETERS-1'!$B$5:$J$44,6,FALSE)*VLOOKUP(VFDYLD2!BX$4,'[1]INTERNAL PARAMETERS-1'!$B$5:$J$44,3,FALSE) + VFDYLD1!BX241*(1-VLOOKUP(VFDYLD2!BX$4,'[1]INTERNAL PARAMETERS-1'!$B$5:$J$44,5,FALSE))*VLOOKUP(VFDYLD2!BX$4,'[1]INTERNAL PARAMETERS-1'!$B$5:$J$44,8,FALSE)*VLOOKUP(VFDYLD2!BX$4,'[1]INTERNAL PARAMETERS-1'!$B$5:$J$44,3,FALSE)</f>
        <v>0</v>
      </c>
      <c r="BY241" s="44">
        <f>VFDYLD1!BY241*VLOOKUP(VFDYLD2!BY$4,'[1]INTERNAL PARAMETERS-1'!$B$5:$J$44,5,FALSE)*VLOOKUP(VFDYLD2!BY$4,'[1]INTERNAL PARAMETERS-1'!$B$5:$J$44,6,FALSE)*VLOOKUP(VFDYLD2!BY$4,'[1]INTERNAL PARAMETERS-1'!$B$5:$J$44,3,FALSE) + VFDYLD1!BY241*(1-VLOOKUP(VFDYLD2!BY$4,'[1]INTERNAL PARAMETERS-1'!$B$5:$J$44,5,FALSE))*VLOOKUP(VFDYLD2!BY$4,'[1]INTERNAL PARAMETERS-1'!$B$5:$J$44,8,FALSE)*VLOOKUP(VFDYLD2!BY$4,'[1]INTERNAL PARAMETERS-1'!$B$5:$J$44,3,FALSE)</f>
        <v>0</v>
      </c>
      <c r="BZ241" s="44">
        <f>VFDYLD1!BZ241*VLOOKUP(VFDYLD2!BZ$4,'[1]INTERNAL PARAMETERS-1'!$B$5:$J$44,5,FALSE)*VLOOKUP(VFDYLD2!BZ$4,'[1]INTERNAL PARAMETERS-1'!$B$5:$J$44,6,FALSE)*VLOOKUP(VFDYLD2!BZ$4,'[1]INTERNAL PARAMETERS-1'!$B$5:$J$44,3,FALSE) + VFDYLD1!BZ241*(1-VLOOKUP(VFDYLD2!BZ$4,'[1]INTERNAL PARAMETERS-1'!$B$5:$J$44,5,FALSE))*VLOOKUP(VFDYLD2!BZ$4,'[1]INTERNAL PARAMETERS-1'!$B$5:$J$44,8,FALSE)*VLOOKUP(VFDYLD2!BZ$4,'[1]INTERNAL PARAMETERS-1'!$B$5:$J$44,3,FALSE)</f>
        <v>0</v>
      </c>
      <c r="CA241" s="44">
        <f>VFDYLD1!CA241*VLOOKUP(VFDYLD2!CA$4,'[1]INTERNAL PARAMETERS-1'!$B$5:$J$44,5,FALSE)*VLOOKUP(VFDYLD2!CA$4,'[1]INTERNAL PARAMETERS-1'!$B$5:$J$44,6,FALSE)*VLOOKUP(VFDYLD2!CA$4,'[1]INTERNAL PARAMETERS-1'!$B$5:$J$44,3,FALSE) + VFDYLD1!CA241*(1-VLOOKUP(VFDYLD2!CA$4,'[1]INTERNAL PARAMETERS-1'!$B$5:$J$44,5,FALSE))*VLOOKUP(VFDYLD2!CA$4,'[1]INTERNAL PARAMETERS-1'!$B$5:$J$44,8,FALSE)*VLOOKUP(VFDYLD2!CA$4,'[1]INTERNAL PARAMETERS-1'!$B$5:$J$44,3,FALSE)</f>
        <v>0</v>
      </c>
      <c r="CB241" s="44">
        <f>VFDYLD1!CB241*VLOOKUP(VFDYLD2!CB$4,'[1]INTERNAL PARAMETERS-1'!$B$5:$J$44,5,FALSE)*VLOOKUP(VFDYLD2!CB$4,'[1]INTERNAL PARAMETERS-1'!$B$5:$J$44,6,FALSE)*VLOOKUP(VFDYLD2!CB$4,'[1]INTERNAL PARAMETERS-1'!$B$5:$J$44,3,FALSE) + VFDYLD1!CB241*(1-VLOOKUP(VFDYLD2!CB$4,'[1]INTERNAL PARAMETERS-1'!$B$5:$J$44,5,FALSE))*VLOOKUP(VFDYLD2!CB$4,'[1]INTERNAL PARAMETERS-1'!$B$5:$J$44,8,FALSE)*VLOOKUP(VFDYLD2!CB$4,'[1]INTERNAL PARAMETERS-1'!$B$5:$J$44,3,FALSE)</f>
        <v>0</v>
      </c>
      <c r="CC241" s="44">
        <f>VFDYLD1!CC241*VLOOKUP(VFDYLD2!CC$4,'[1]INTERNAL PARAMETERS-1'!$B$5:$J$44,5,FALSE)*VLOOKUP(VFDYLD2!CC$4,'[1]INTERNAL PARAMETERS-1'!$B$5:$J$44,6,FALSE)*VLOOKUP(VFDYLD2!CC$4,'[1]INTERNAL PARAMETERS-1'!$B$5:$J$44,3,FALSE) + VFDYLD1!CC241*(1-VLOOKUP(VFDYLD2!CC$4,'[1]INTERNAL PARAMETERS-1'!$B$5:$J$44,5,FALSE))*VLOOKUP(VFDYLD2!CC$4,'[1]INTERNAL PARAMETERS-1'!$B$5:$J$44,8,FALSE)*VLOOKUP(VFDYLD2!CC$4,'[1]INTERNAL PARAMETERS-1'!$B$5:$J$44,3,FALSE)</f>
        <v>0</v>
      </c>
      <c r="CD241" s="44">
        <f>VFDYLD1!CD241*VLOOKUP(VFDYLD2!CD$4,'[1]INTERNAL PARAMETERS-1'!$B$5:$J$44,5,FALSE)*VLOOKUP(VFDYLD2!CD$4,'[1]INTERNAL PARAMETERS-1'!$B$5:$J$44,6,FALSE)*VLOOKUP(VFDYLD2!CD$4,'[1]INTERNAL PARAMETERS-1'!$B$5:$J$44,3,FALSE) + VFDYLD1!CD241*(1-VLOOKUP(VFDYLD2!CD$4,'[1]INTERNAL PARAMETERS-1'!$B$5:$J$44,5,FALSE))*VLOOKUP(VFDYLD2!CD$4,'[1]INTERNAL PARAMETERS-1'!$B$5:$J$44,8,FALSE)*VLOOKUP(VFDYLD2!CD$4,'[1]INTERNAL PARAMETERS-1'!$B$5:$J$44,3,FALSE)</f>
        <v>0</v>
      </c>
      <c r="CE241" s="44">
        <f>VFDYLD1!CE241*VLOOKUP(VFDYLD2!CE$4,'[1]INTERNAL PARAMETERS-1'!$B$5:$J$44,5,FALSE)*VLOOKUP(VFDYLD2!CE$4,'[1]INTERNAL PARAMETERS-1'!$B$5:$J$44,6,FALSE)*VLOOKUP(VFDYLD2!CE$4,'[1]INTERNAL PARAMETERS-1'!$B$5:$J$44,3,FALSE) + VFDYLD1!CE241*(1-VLOOKUP(VFDYLD2!CE$4,'[1]INTERNAL PARAMETERS-1'!$B$5:$J$44,5,FALSE))*VLOOKUP(VFDYLD2!CE$4,'[1]INTERNAL PARAMETERS-1'!$B$5:$J$44,8,FALSE)*VLOOKUP(VFDYLD2!CE$4,'[1]INTERNAL PARAMETERS-1'!$B$5:$J$44,3,FALSE)</f>
        <v>0</v>
      </c>
      <c r="CF241" s="44">
        <f>VFDYLD1!CF241*VLOOKUP(VFDYLD2!CF$4,'[1]INTERNAL PARAMETERS-1'!$B$5:$J$44,5,FALSE)*VLOOKUP(VFDYLD2!CF$4,'[1]INTERNAL PARAMETERS-1'!$B$5:$J$44,6,FALSE)*VLOOKUP(VFDYLD2!CF$4,'[1]INTERNAL PARAMETERS-1'!$B$5:$J$44,3,FALSE) + VFDYLD1!CF241*(1-VLOOKUP(VFDYLD2!CF$4,'[1]INTERNAL PARAMETERS-1'!$B$5:$J$44,5,FALSE))*VLOOKUP(VFDYLD2!CF$4,'[1]INTERNAL PARAMETERS-1'!$B$5:$J$44,8,FALSE)*VLOOKUP(VFDYLD2!CF$4,'[1]INTERNAL PARAMETERS-1'!$B$5:$J$44,3,FALSE)</f>
        <v>0</v>
      </c>
      <c r="CG241" s="44">
        <f>VFDYLD1!CG241*VLOOKUP(VFDYLD2!CG$4,'[1]INTERNAL PARAMETERS-1'!$B$5:$J$44,5,FALSE)*VLOOKUP(VFDYLD2!CG$4,'[1]INTERNAL PARAMETERS-1'!$B$5:$J$44,6,FALSE)*VLOOKUP(VFDYLD2!CG$4,'[1]INTERNAL PARAMETERS-1'!$B$5:$J$44,3,FALSE) + VFDYLD1!CG241*(1-VLOOKUP(VFDYLD2!CG$4,'[1]INTERNAL PARAMETERS-1'!$B$5:$J$44,5,FALSE))*VLOOKUP(VFDYLD2!CG$4,'[1]INTERNAL PARAMETERS-1'!$B$5:$J$44,8,FALSE)*VLOOKUP(VFDYLD2!CG$4,'[1]INTERNAL PARAMETERS-1'!$B$5:$J$44,3,FALSE)</f>
        <v>0</v>
      </c>
      <c r="CH241" s="43">
        <f>VFDYLD1!CH241*VLOOKUP(VFDYLD2!CH$4,'[1]INTERNAL PARAMETERS-1'!$B$5:$J$44,5,FALSE)*VLOOKUP(VFDYLD2!CH$4,'[1]INTERNAL PARAMETERS-1'!$B$5:$J$44,6,FALSE)*VLOOKUP(VFDYLD2!CH$4,'[1]INTERNAL PARAMETERS-1'!$B$5:$J$44,3,FALSE) + VFDYLD1!CH241*(1-VLOOKUP(VFDYLD2!CH$4,'[1]INTERNAL PARAMETERS-1'!$B$5:$J$44,5,FALSE))*VLOOKUP(VFDYLD2!CH$4,'[1]INTERNAL PARAMETERS-1'!$B$5:$J$44,8,FALSE)*VLOOKUP(VFDYLD2!CH$4,'[1]INTERNAL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47</v>
      </c>
      <c r="D242" s="60" t="s">
        <v>61</v>
      </c>
      <c r="E242" s="132">
        <f>VFD!W242</f>
        <v>0</v>
      </c>
      <c r="F242" s="56">
        <f>'[1]INTERNAL PARAMETERS-1'!M8</f>
        <v>68.824999999999989</v>
      </c>
      <c r="G242" s="45">
        <f>VFDYLD1!G242*VLOOKUP(VFDYLD2!G$4,'[1]INTERNAL PARAMETERS-1'!$B$5:$J$44,5,FALSE)*VLOOKUP(VFDYLD2!G$4,'[1]INTERNAL PARAMETERS-1'!$B$5:$J$44,7,FALSE)*VFDYLD2!$F242 + VFDYLD1!G242*(1-VLOOKUP(VFDYLD2!G$4,'[1]INTERNAL PARAMETERS-1'!$B$5:$J$44,5,FALSE))*VLOOKUP(VFDYLD2!G$4,'[1]INTERNAL PARAMETERS-1'!$B$5:$J$44,9,FALSE)*VFDYLD2!$F242</f>
        <v>0</v>
      </c>
      <c r="H242" s="44">
        <f>VFDYLD1!H242*VLOOKUP(VFDYLD2!H$4,'[1]INTERNAL PARAMETERS-1'!$B$5:$J$44,5,FALSE)*VLOOKUP(VFDYLD2!H$4,'[1]INTERNAL PARAMETERS-1'!$B$5:$J$44,7,FALSE)*VFDYLD2!$F242 + VFDYLD1!H242*(1-VLOOKUP(VFDYLD2!H$4,'[1]INTERNAL PARAMETERS-1'!$B$5:$J$44,5,FALSE))*VLOOKUP(VFDYLD2!H$4,'[1]INTERNAL PARAMETERS-1'!$B$5:$J$44,9,FALSE)*VFDYLD2!$F242</f>
        <v>0</v>
      </c>
      <c r="I242" s="44">
        <f>VFDYLD1!I242*VLOOKUP(VFDYLD2!I$4,'[1]INTERNAL PARAMETERS-1'!$B$5:$J$44,5,FALSE)*VLOOKUP(VFDYLD2!I$4,'[1]INTERNAL PARAMETERS-1'!$B$5:$J$44,7,FALSE)*VFDYLD2!$F242 + VFDYLD1!I242*(1-VLOOKUP(VFDYLD2!I$4,'[1]INTERNAL PARAMETERS-1'!$B$5:$J$44,5,FALSE))*VLOOKUP(VFDYLD2!I$4,'[1]INTERNAL PARAMETERS-1'!$B$5:$J$44,9,FALSE)*VFDYLD2!$F242</f>
        <v>0</v>
      </c>
      <c r="J242" s="44">
        <f>VFDYLD1!J242*VLOOKUP(VFDYLD2!J$4,'[1]INTERNAL PARAMETERS-1'!$B$5:$J$44,5,FALSE)*VLOOKUP(VFDYLD2!J$4,'[1]INTERNAL PARAMETERS-1'!$B$5:$J$44,7,FALSE)*VFDYLD2!$F242 + VFDYLD1!J242*(1-VLOOKUP(VFDYLD2!J$4,'[1]INTERNAL PARAMETERS-1'!$B$5:$J$44,5,FALSE))*VLOOKUP(VFDYLD2!J$4,'[1]INTERNAL PARAMETERS-1'!$B$5:$J$44,9,FALSE)*VFDYLD2!$F242</f>
        <v>0</v>
      </c>
      <c r="K242" s="44">
        <f>VFDYLD1!K242*VLOOKUP(VFDYLD2!K$4,'[1]INTERNAL PARAMETERS-1'!$B$5:$J$44,5,FALSE)*VLOOKUP(VFDYLD2!K$4,'[1]INTERNAL PARAMETERS-1'!$B$5:$J$44,7,FALSE)*VFDYLD2!$F242 + VFDYLD1!K242*(1-VLOOKUP(VFDYLD2!K$4,'[1]INTERNAL PARAMETERS-1'!$B$5:$J$44,5,FALSE))*VLOOKUP(VFDYLD2!K$4,'[1]INTERNAL PARAMETERS-1'!$B$5:$J$44,9,FALSE)*VFDYLD2!$F242</f>
        <v>0</v>
      </c>
      <c r="L242" s="44">
        <f>VFDYLD1!L242*VLOOKUP(VFDYLD2!L$4,'[1]INTERNAL PARAMETERS-1'!$B$5:$J$44,5,FALSE)*VLOOKUP(VFDYLD2!L$4,'[1]INTERNAL PARAMETERS-1'!$B$5:$J$44,7,FALSE)*VFDYLD2!$F242 + VFDYLD1!L242*(1-VLOOKUP(VFDYLD2!L$4,'[1]INTERNAL PARAMETERS-1'!$B$5:$J$44,5,FALSE))*VLOOKUP(VFDYLD2!L$4,'[1]INTERNAL PARAMETERS-1'!$B$5:$J$44,9,FALSE)*VFDYLD2!$F242</f>
        <v>0</v>
      </c>
      <c r="M242" s="44">
        <f>VFDYLD1!M242*VLOOKUP(VFDYLD2!M$4,'[1]INTERNAL PARAMETERS-1'!$B$5:$J$44,5,FALSE)*VLOOKUP(VFDYLD2!M$4,'[1]INTERNAL PARAMETERS-1'!$B$5:$J$44,7,FALSE)*VFDYLD2!$F242 + VFDYLD1!M242*(1-VLOOKUP(VFDYLD2!M$4,'[1]INTERNAL PARAMETERS-1'!$B$5:$J$44,5,FALSE))*VLOOKUP(VFDYLD2!M$4,'[1]INTERNAL PARAMETERS-1'!$B$5:$J$44,9,FALSE)*VFDYLD2!$F242</f>
        <v>0</v>
      </c>
      <c r="N242" s="44">
        <f>VFDYLD1!N242*VLOOKUP(VFDYLD2!N$4,'[1]INTERNAL PARAMETERS-1'!$B$5:$J$44,5,FALSE)*VLOOKUP(VFDYLD2!N$4,'[1]INTERNAL PARAMETERS-1'!$B$5:$J$44,7,FALSE)*VFDYLD2!$F242 + VFDYLD1!N242*(1-VLOOKUP(VFDYLD2!N$4,'[1]INTERNAL PARAMETERS-1'!$B$5:$J$44,5,FALSE))*VLOOKUP(VFDYLD2!N$4,'[1]INTERNAL PARAMETERS-1'!$B$5:$J$44,9,FALSE)*VFDYLD2!$F242</f>
        <v>0</v>
      </c>
      <c r="O242" s="44">
        <f>VFDYLD1!O242*VLOOKUP(VFDYLD2!O$4,'[1]INTERNAL PARAMETERS-1'!$B$5:$J$44,5,FALSE)*VLOOKUP(VFDYLD2!O$4,'[1]INTERNAL PARAMETERS-1'!$B$5:$J$44,7,FALSE)*VFDYLD2!$F242 + VFDYLD1!O242*(1-VLOOKUP(VFDYLD2!O$4,'[1]INTERNAL PARAMETERS-1'!$B$5:$J$44,5,FALSE))*VLOOKUP(VFDYLD2!O$4,'[1]INTERNAL PARAMETERS-1'!$B$5:$J$44,9,FALSE)*VFDYLD2!$F242</f>
        <v>0</v>
      </c>
      <c r="P242" s="44">
        <f>VFDYLD1!P242*VLOOKUP(VFDYLD2!P$4,'[1]INTERNAL PARAMETERS-1'!$B$5:$J$44,5,FALSE)*VLOOKUP(VFDYLD2!P$4,'[1]INTERNAL PARAMETERS-1'!$B$5:$J$44,7,FALSE)*VFDYLD2!$F242 + VFDYLD1!P242*(1-VLOOKUP(VFDYLD2!P$4,'[1]INTERNAL PARAMETERS-1'!$B$5:$J$44,5,FALSE))*VLOOKUP(VFDYLD2!P$4,'[1]INTERNAL PARAMETERS-1'!$B$5:$J$44,9,FALSE)*VFDYLD2!$F242</f>
        <v>0</v>
      </c>
      <c r="Q242" s="44">
        <f>VFDYLD1!Q242*VLOOKUP(VFDYLD2!Q$4,'[1]INTERNAL PARAMETERS-1'!$B$5:$J$44,5,FALSE)*VLOOKUP(VFDYLD2!Q$4,'[1]INTERNAL PARAMETERS-1'!$B$5:$J$44,7,FALSE)*VFDYLD2!$F242 + VFDYLD1!Q242*(1-VLOOKUP(VFDYLD2!Q$4,'[1]INTERNAL PARAMETERS-1'!$B$5:$J$44,5,FALSE))*VLOOKUP(VFDYLD2!Q$4,'[1]INTERNAL PARAMETERS-1'!$B$5:$J$44,9,FALSE)*VFDYLD2!$F242</f>
        <v>0</v>
      </c>
      <c r="R242" s="44">
        <f>VFDYLD1!R242*VLOOKUP(VFDYLD2!R$4,'[1]INTERNAL PARAMETERS-1'!$B$5:$J$44,5,FALSE)*VLOOKUP(VFDYLD2!R$4,'[1]INTERNAL PARAMETERS-1'!$B$5:$J$44,7,FALSE)*VFDYLD2!$F242 + VFDYLD1!R242*(1-VLOOKUP(VFDYLD2!R$4,'[1]INTERNAL PARAMETERS-1'!$B$5:$J$44,5,FALSE))*VLOOKUP(VFDYLD2!R$4,'[1]INTERNAL PARAMETERS-1'!$B$5:$J$44,9,FALSE)*VFDYLD2!$F242</f>
        <v>0</v>
      </c>
      <c r="S242" s="44">
        <f>VFDYLD1!S242*VLOOKUP(VFDYLD2!S$4,'[1]INTERNAL PARAMETERS-1'!$B$5:$J$44,5,FALSE)*VLOOKUP(VFDYLD2!S$4,'[1]INTERNAL PARAMETERS-1'!$B$5:$J$44,7,FALSE)*VFDYLD2!$F242 + VFDYLD1!S242*(1-VLOOKUP(VFDYLD2!S$4,'[1]INTERNAL PARAMETERS-1'!$B$5:$J$44,5,FALSE))*VLOOKUP(VFDYLD2!S$4,'[1]INTERNAL PARAMETERS-1'!$B$5:$J$44,9,FALSE)*VFDYLD2!$F242</f>
        <v>0</v>
      </c>
      <c r="T242" s="44">
        <f>VFDYLD1!T242*VLOOKUP(VFDYLD2!T$4,'[1]INTERNAL PARAMETERS-1'!$B$5:$J$44,5,FALSE)*VLOOKUP(VFDYLD2!T$4,'[1]INTERNAL PARAMETERS-1'!$B$5:$J$44,7,FALSE)*VFDYLD2!$F242 + VFDYLD1!T242*(1-VLOOKUP(VFDYLD2!T$4,'[1]INTERNAL PARAMETERS-1'!$B$5:$J$44,5,FALSE))*VLOOKUP(VFDYLD2!T$4,'[1]INTERNAL PARAMETERS-1'!$B$5:$J$44,9,FALSE)*VFDYLD2!$F242</f>
        <v>0</v>
      </c>
      <c r="U242" s="44">
        <f>VFDYLD1!U242*VLOOKUP(VFDYLD2!U$4,'[1]INTERNAL PARAMETERS-1'!$B$5:$J$44,5,FALSE)*VLOOKUP(VFDYLD2!U$4,'[1]INTERNAL PARAMETERS-1'!$B$5:$J$44,7,FALSE)*VFDYLD2!$F242 + VFDYLD1!U242*(1-VLOOKUP(VFDYLD2!U$4,'[1]INTERNAL PARAMETERS-1'!$B$5:$J$44,5,FALSE))*VLOOKUP(VFDYLD2!U$4,'[1]INTERNAL PARAMETERS-1'!$B$5:$J$44,9,FALSE)*VFDYLD2!$F242</f>
        <v>0</v>
      </c>
      <c r="V242" s="44">
        <f>VFDYLD1!V242*VLOOKUP(VFDYLD2!V$4,'[1]INTERNAL PARAMETERS-1'!$B$5:$J$44,5,FALSE)*VLOOKUP(VFDYLD2!V$4,'[1]INTERNAL PARAMETERS-1'!$B$5:$J$44,7,FALSE)*VFDYLD2!$F242 + VFDYLD1!V242*(1-VLOOKUP(VFDYLD2!V$4,'[1]INTERNAL PARAMETERS-1'!$B$5:$J$44,5,FALSE))*VLOOKUP(VFDYLD2!V$4,'[1]INTERNAL PARAMETERS-1'!$B$5:$J$44,9,FALSE)*VFDYLD2!$F242</f>
        <v>0</v>
      </c>
      <c r="W242" s="44">
        <f>VFDYLD1!W242*VLOOKUP(VFDYLD2!W$4,'[1]INTERNAL PARAMETERS-1'!$B$5:$J$44,5,FALSE)*VLOOKUP(VFDYLD2!W$4,'[1]INTERNAL PARAMETERS-1'!$B$5:$J$44,7,FALSE)*VFDYLD2!$F242 + VFDYLD1!W242*(1-VLOOKUP(VFDYLD2!W$4,'[1]INTERNAL PARAMETERS-1'!$B$5:$J$44,5,FALSE))*VLOOKUP(VFDYLD2!W$4,'[1]INTERNAL PARAMETERS-1'!$B$5:$J$44,9,FALSE)*VFDYLD2!$F242</f>
        <v>0</v>
      </c>
      <c r="X242" s="44">
        <f>VFDYLD1!X242*VLOOKUP(VFDYLD2!X$4,'[1]INTERNAL PARAMETERS-1'!$B$5:$J$44,5,FALSE)*VLOOKUP(VFDYLD2!X$4,'[1]INTERNAL PARAMETERS-1'!$B$5:$J$44,7,FALSE)*VFDYLD2!$F242 + VFDYLD1!X242*(1-VLOOKUP(VFDYLD2!X$4,'[1]INTERNAL PARAMETERS-1'!$B$5:$J$44,5,FALSE))*VLOOKUP(VFDYLD2!X$4,'[1]INTERNAL PARAMETERS-1'!$B$5:$J$44,9,FALSE)*VFDYLD2!$F242</f>
        <v>0</v>
      </c>
      <c r="Y242" s="44">
        <f>VFDYLD1!Y242*VLOOKUP(VFDYLD2!Y$4,'[1]INTERNAL PARAMETERS-1'!$B$5:$J$44,5,FALSE)*VLOOKUP(VFDYLD2!Y$4,'[1]INTERNAL PARAMETERS-1'!$B$5:$J$44,7,FALSE)*VFDYLD2!$F242 + VFDYLD1!Y242*(1-VLOOKUP(VFDYLD2!Y$4,'[1]INTERNAL PARAMETERS-1'!$B$5:$J$44,5,FALSE))*VLOOKUP(VFDYLD2!Y$4,'[1]INTERNAL PARAMETERS-1'!$B$5:$J$44,9,FALSE)*VFDYLD2!$F242</f>
        <v>0</v>
      </c>
      <c r="Z242" s="44">
        <f>VFDYLD1!Z242*VLOOKUP(VFDYLD2!Z$4,'[1]INTERNAL PARAMETERS-1'!$B$5:$J$44,5,FALSE)*VLOOKUP(VFDYLD2!Z$4,'[1]INTERNAL PARAMETERS-1'!$B$5:$J$44,7,FALSE)*VFDYLD2!$F242 + VFDYLD1!Z242*(1-VLOOKUP(VFDYLD2!Z$4,'[1]INTERNAL PARAMETERS-1'!$B$5:$J$44,5,FALSE))*VLOOKUP(VFDYLD2!Z$4,'[1]INTERNAL PARAMETERS-1'!$B$5:$J$44,9,FALSE)*VFDYLD2!$F242</f>
        <v>0</v>
      </c>
      <c r="AA242" s="44">
        <f>VFDYLD1!AA242*VLOOKUP(VFDYLD2!AA$4,'[1]INTERNAL PARAMETERS-1'!$B$5:$J$44,5,FALSE)*VLOOKUP(VFDYLD2!AA$4,'[1]INTERNAL PARAMETERS-1'!$B$5:$J$44,7,FALSE)*VFDYLD2!$F242 + VFDYLD1!AA242*(1-VLOOKUP(VFDYLD2!AA$4,'[1]INTERNAL PARAMETERS-1'!$B$5:$J$44,5,FALSE))*VLOOKUP(VFDYLD2!AA$4,'[1]INTERNAL PARAMETERS-1'!$B$5:$J$44,9,FALSE)*VFDYLD2!$F242</f>
        <v>0</v>
      </c>
      <c r="AB242" s="44">
        <f>VFDYLD1!AB242*VLOOKUP(VFDYLD2!AB$4,'[1]INTERNAL PARAMETERS-1'!$B$5:$J$44,5,FALSE)*VLOOKUP(VFDYLD2!AB$4,'[1]INTERNAL PARAMETERS-1'!$B$5:$J$44,7,FALSE)*VFDYLD2!$F242 + VFDYLD1!AB242*(1-VLOOKUP(VFDYLD2!AB$4,'[1]INTERNAL PARAMETERS-1'!$B$5:$J$44,5,FALSE))*VLOOKUP(VFDYLD2!AB$4,'[1]INTERNAL PARAMETERS-1'!$B$5:$J$44,9,FALSE)*VFDYLD2!$F242</f>
        <v>0</v>
      </c>
      <c r="AC242" s="44">
        <f>VFDYLD1!AC242*VLOOKUP(VFDYLD2!AC$4,'[1]INTERNAL PARAMETERS-1'!$B$5:$J$44,5,FALSE)*VLOOKUP(VFDYLD2!AC$4,'[1]INTERNAL PARAMETERS-1'!$B$5:$J$44,7,FALSE)*VFDYLD2!$F242 + VFDYLD1!AC242*(1-VLOOKUP(VFDYLD2!AC$4,'[1]INTERNAL PARAMETERS-1'!$B$5:$J$44,5,FALSE))*VLOOKUP(VFDYLD2!AC$4,'[1]INTERNAL PARAMETERS-1'!$B$5:$J$44,9,FALSE)*VFDYLD2!$F242</f>
        <v>0</v>
      </c>
      <c r="AD242" s="44">
        <f>VFDYLD1!AD242*VLOOKUP(VFDYLD2!AD$4,'[1]INTERNAL PARAMETERS-1'!$B$5:$J$44,5,FALSE)*VLOOKUP(VFDYLD2!AD$4,'[1]INTERNAL PARAMETERS-1'!$B$5:$J$44,7,FALSE)*VFDYLD2!$F242 + VFDYLD1!AD242*(1-VLOOKUP(VFDYLD2!AD$4,'[1]INTERNAL PARAMETERS-1'!$B$5:$J$44,5,FALSE))*VLOOKUP(VFDYLD2!AD$4,'[1]INTERNAL PARAMETERS-1'!$B$5:$J$44,9,FALSE)*VFDYLD2!$F242</f>
        <v>0</v>
      </c>
      <c r="AE242" s="44">
        <f>VFDYLD1!AE242*VLOOKUP(VFDYLD2!AE$4,'[1]INTERNAL PARAMETERS-1'!$B$5:$J$44,5,FALSE)*VLOOKUP(VFDYLD2!AE$4,'[1]INTERNAL PARAMETERS-1'!$B$5:$J$44,7,FALSE)*VFDYLD2!$F242 + VFDYLD1!AE242*(1-VLOOKUP(VFDYLD2!AE$4,'[1]INTERNAL PARAMETERS-1'!$B$5:$J$44,5,FALSE))*VLOOKUP(VFDYLD2!AE$4,'[1]INTERNAL PARAMETERS-1'!$B$5:$J$44,9,FALSE)*VFDYLD2!$F242</f>
        <v>0</v>
      </c>
      <c r="AF242" s="44">
        <f>VFDYLD1!AF242*VLOOKUP(VFDYLD2!AF$4,'[1]INTERNAL PARAMETERS-1'!$B$5:$J$44,5,FALSE)*VLOOKUP(VFDYLD2!AF$4,'[1]INTERNAL PARAMETERS-1'!$B$5:$J$44,7,FALSE)*VFDYLD2!$F242 + VFDYLD1!AF242*(1-VLOOKUP(VFDYLD2!AF$4,'[1]INTERNAL PARAMETERS-1'!$B$5:$J$44,5,FALSE))*VLOOKUP(VFDYLD2!AF$4,'[1]INTERNAL PARAMETERS-1'!$B$5:$J$44,9,FALSE)*VFDYLD2!$F242</f>
        <v>0</v>
      </c>
      <c r="AG242" s="44">
        <f>VFDYLD1!AG242*VLOOKUP(VFDYLD2!AG$4,'[1]INTERNAL PARAMETERS-1'!$B$5:$J$44,5,FALSE)*VLOOKUP(VFDYLD2!AG$4,'[1]INTERNAL PARAMETERS-1'!$B$5:$J$44,7,FALSE)*VFDYLD2!$F242 + VFDYLD1!AG242*(1-VLOOKUP(VFDYLD2!AG$4,'[1]INTERNAL PARAMETERS-1'!$B$5:$J$44,5,FALSE))*VLOOKUP(VFDYLD2!AG$4,'[1]INTERNAL PARAMETERS-1'!$B$5:$J$44,9,FALSE)*VFDYLD2!$F242</f>
        <v>0</v>
      </c>
      <c r="AH242" s="44">
        <f>VFDYLD1!AH242*VLOOKUP(VFDYLD2!AH$4,'[1]INTERNAL PARAMETERS-1'!$B$5:$J$44,5,FALSE)*VLOOKUP(VFDYLD2!AH$4,'[1]INTERNAL PARAMETERS-1'!$B$5:$J$44,7,FALSE)*VFDYLD2!$F242 + VFDYLD1!AH242*(1-VLOOKUP(VFDYLD2!AH$4,'[1]INTERNAL PARAMETERS-1'!$B$5:$J$44,5,FALSE))*VLOOKUP(VFDYLD2!AH$4,'[1]INTERNAL PARAMETERS-1'!$B$5:$J$44,9,FALSE)*VFDYLD2!$F242</f>
        <v>0</v>
      </c>
      <c r="AI242" s="44">
        <f>VFDYLD1!AI242*VLOOKUP(VFDYLD2!AI$4,'[1]INTERNAL PARAMETERS-1'!$B$5:$J$44,5,FALSE)*VLOOKUP(VFDYLD2!AI$4,'[1]INTERNAL PARAMETERS-1'!$B$5:$J$44,7,FALSE)*VFDYLD2!$F242 + VFDYLD1!AI242*(1-VLOOKUP(VFDYLD2!AI$4,'[1]INTERNAL PARAMETERS-1'!$B$5:$J$44,5,FALSE))*VLOOKUP(VFDYLD2!AI$4,'[1]INTERNAL PARAMETERS-1'!$B$5:$J$44,9,FALSE)*VFDYLD2!$F242</f>
        <v>0</v>
      </c>
      <c r="AJ242" s="44">
        <f>VFDYLD1!AJ242*VLOOKUP(VFDYLD2!AJ$4,'[1]INTERNAL PARAMETERS-1'!$B$5:$J$44,5,FALSE)*VLOOKUP(VFDYLD2!AJ$4,'[1]INTERNAL PARAMETERS-1'!$B$5:$J$44,7,FALSE)*VFDYLD2!$F242 + VFDYLD1!AJ242*(1-VLOOKUP(VFDYLD2!AJ$4,'[1]INTERNAL PARAMETERS-1'!$B$5:$J$44,5,FALSE))*VLOOKUP(VFDYLD2!AJ$4,'[1]INTERNAL PARAMETERS-1'!$B$5:$J$44,9,FALSE)*VFDYLD2!$F242</f>
        <v>0</v>
      </c>
      <c r="AK242" s="44">
        <f>VFDYLD1!AK242*VLOOKUP(VFDYLD2!AK$4,'[1]INTERNAL PARAMETERS-1'!$B$5:$J$44,5,FALSE)*VLOOKUP(VFDYLD2!AK$4,'[1]INTERNAL PARAMETERS-1'!$B$5:$J$44,7,FALSE)*VFDYLD2!$F242 + VFDYLD1!AK242*(1-VLOOKUP(VFDYLD2!AK$4,'[1]INTERNAL PARAMETERS-1'!$B$5:$J$44,5,FALSE))*VLOOKUP(VFDYLD2!AK$4,'[1]INTERNAL PARAMETERS-1'!$B$5:$J$44,9,FALSE)*VFDYLD2!$F242</f>
        <v>0</v>
      </c>
      <c r="AL242" s="44">
        <f>VFDYLD1!AL242*VLOOKUP(VFDYLD2!AL$4,'[1]INTERNAL PARAMETERS-1'!$B$5:$J$44,5,FALSE)*VLOOKUP(VFDYLD2!AL$4,'[1]INTERNAL PARAMETERS-1'!$B$5:$J$44,7,FALSE)*VFDYLD2!$F242 + VFDYLD1!AL242*(1-VLOOKUP(VFDYLD2!AL$4,'[1]INTERNAL PARAMETERS-1'!$B$5:$J$44,5,FALSE))*VLOOKUP(VFDYLD2!AL$4,'[1]INTERNAL PARAMETERS-1'!$B$5:$J$44,9,FALSE)*VFDYLD2!$F242</f>
        <v>0</v>
      </c>
      <c r="AM242" s="44">
        <f>VFDYLD1!AM242*VLOOKUP(VFDYLD2!AM$4,'[1]INTERNAL PARAMETERS-1'!$B$5:$J$44,5,FALSE)*VLOOKUP(VFDYLD2!AM$4,'[1]INTERNAL PARAMETERS-1'!$B$5:$J$44,7,FALSE)*VFDYLD2!$F242 + VFDYLD1!AM242*(1-VLOOKUP(VFDYLD2!AM$4,'[1]INTERNAL PARAMETERS-1'!$B$5:$J$44,5,FALSE))*VLOOKUP(VFDYLD2!AM$4,'[1]INTERNAL PARAMETERS-1'!$B$5:$J$44,9,FALSE)*VFDYLD2!$F242</f>
        <v>0</v>
      </c>
      <c r="AN242" s="44">
        <f>VFDYLD1!AN242*VLOOKUP(VFDYLD2!AN$4,'[1]INTERNAL PARAMETERS-1'!$B$5:$J$44,5,FALSE)*VLOOKUP(VFDYLD2!AN$4,'[1]INTERNAL PARAMETERS-1'!$B$5:$J$44,7,FALSE)*VFDYLD2!$F242 + VFDYLD1!AN242*(1-VLOOKUP(VFDYLD2!AN$4,'[1]INTERNAL PARAMETERS-1'!$B$5:$J$44,5,FALSE))*VLOOKUP(VFDYLD2!AN$4,'[1]INTERNAL PARAMETERS-1'!$B$5:$J$44,9,FALSE)*VFDYLD2!$F242</f>
        <v>0</v>
      </c>
      <c r="AO242" s="44">
        <f>VFDYLD1!AO242*VLOOKUP(VFDYLD2!AO$4,'[1]INTERNAL PARAMETERS-1'!$B$5:$J$44,5,FALSE)*VLOOKUP(VFDYLD2!AO$4,'[1]INTERNAL PARAMETERS-1'!$B$5:$J$44,7,FALSE)*VFDYLD2!$F242 + VFDYLD1!AO242*(1-VLOOKUP(VFDYLD2!AO$4,'[1]INTERNAL PARAMETERS-1'!$B$5:$J$44,5,FALSE))*VLOOKUP(VFDYLD2!AO$4,'[1]INTERNAL PARAMETERS-1'!$B$5:$J$44,9,FALSE)*VFDYLD2!$F242</f>
        <v>0</v>
      </c>
      <c r="AP242" s="44">
        <f>VFDYLD1!AP242*VLOOKUP(VFDYLD2!AP$4,'[1]INTERNAL PARAMETERS-1'!$B$5:$J$44,5,FALSE)*VLOOKUP(VFDYLD2!AP$4,'[1]INTERNAL PARAMETERS-1'!$B$5:$J$44,7,FALSE)*VFDYLD2!$F242 + VFDYLD1!AP242*(1-VLOOKUP(VFDYLD2!AP$4,'[1]INTERNAL PARAMETERS-1'!$B$5:$J$44,5,FALSE))*VLOOKUP(VFDYLD2!AP$4,'[1]INTERNAL PARAMETERS-1'!$B$5:$J$44,9,FALSE)*VFDYLD2!$F242</f>
        <v>0</v>
      </c>
      <c r="AQ242" s="44">
        <f>VFDYLD1!AQ242*VLOOKUP(VFDYLD2!AQ$4,'[1]INTERNAL PARAMETERS-1'!$B$5:$J$44,5,FALSE)*VLOOKUP(VFDYLD2!AQ$4,'[1]INTERNAL PARAMETERS-1'!$B$5:$J$44,7,FALSE)*VFDYLD2!$F242 + VFDYLD1!AQ242*(1-VLOOKUP(VFDYLD2!AQ$4,'[1]INTERNAL PARAMETERS-1'!$B$5:$J$44,5,FALSE))*VLOOKUP(VFDYLD2!AQ$4,'[1]INTERNAL PARAMETERS-1'!$B$5:$J$44,9,FALSE)*VFDYLD2!$F242</f>
        <v>0</v>
      </c>
      <c r="AR242" s="44">
        <f>VFDYLD1!AR242*VLOOKUP(VFDYLD2!AR$4,'[1]INTERNAL PARAMETERS-1'!$B$5:$J$44,5,FALSE)*VLOOKUP(VFDYLD2!AR$4,'[1]INTERNAL PARAMETERS-1'!$B$5:$J$44,7,FALSE)*VFDYLD2!$F242 + VFDYLD1!AR242*(1-VLOOKUP(VFDYLD2!AR$4,'[1]INTERNAL PARAMETERS-1'!$B$5:$J$44,5,FALSE))*VLOOKUP(VFDYLD2!AR$4,'[1]INTERNAL PARAMETERS-1'!$B$5:$J$44,9,FALSE)*VFDYLD2!$F242</f>
        <v>0</v>
      </c>
      <c r="AS242" s="44">
        <f>VFDYLD1!AS242*VLOOKUP(VFDYLD2!AS$4,'[1]INTERNAL PARAMETERS-1'!$B$5:$J$44,5,FALSE)*VLOOKUP(VFDYLD2!AS$4,'[1]INTERNAL PARAMETERS-1'!$B$5:$J$44,7,FALSE)*VFDYLD2!$F242 + VFDYLD1!AS242*(1-VLOOKUP(VFDYLD2!AS$4,'[1]INTERNAL PARAMETERS-1'!$B$5:$J$44,5,FALSE))*VLOOKUP(VFDYLD2!AS$4,'[1]INTERNAL PARAMETERS-1'!$B$5:$J$44,9,FALSE)*VFDYLD2!$F242</f>
        <v>0</v>
      </c>
      <c r="AT242" s="43">
        <f>VFDYLD1!AT242*VLOOKUP(VFDYLD2!AT$4,'[1]INTERNAL PARAMETERS-1'!$B$5:$J$44,5,FALSE)*VLOOKUP(VFDYLD2!AT$4,'[1]INTERNAL PARAMETERS-1'!$B$5:$J$44,7,FALSE)*VFDYLD2!$F242 + VFDYLD1!AT242*(1-VLOOKUP(VFDYLD2!AT$4,'[1]INTERNAL PARAMETERS-1'!$B$5:$J$44,5,FALSE))*VLOOKUP(VFDYLD2!AT$4,'[1]INTERNAL PARAMETERS-1'!$B$5:$J$44,9,FALSE)*VFDYLD2!$F242</f>
        <v>0</v>
      </c>
      <c r="AU242" s="45">
        <f>VFDYLD1!AU242*VLOOKUP(VFDYLD2!AU$4,'[1]INTERNAL PARAMETERS-1'!$B$5:$J$44,5,FALSE)*VLOOKUP(VFDYLD2!AU$4,'[1]INTERNAL PARAMETERS-1'!$B$5:$J$44,6,FALSE)*VLOOKUP(VFDYLD2!AU$4,'[1]INTERNAL PARAMETERS-1'!$B$5:$J$44,3,FALSE) + VFDYLD1!AU242*(1-VLOOKUP(VFDYLD2!AU$4,'[1]INTERNAL PARAMETERS-1'!$B$5:$J$44,5,FALSE))*VLOOKUP(VFDYLD2!AU$4,'[1]INTERNAL PARAMETERS-1'!$B$5:$J$44,8,FALSE)*VLOOKUP(VFDYLD2!AU$4,'[1]INTERNAL PARAMETERS-1'!$B$5:$J$44,3,FALSE)</f>
        <v>0</v>
      </c>
      <c r="AV242" s="44">
        <f>VFDYLD1!AV242*VLOOKUP(VFDYLD2!AV$4,'[1]INTERNAL PARAMETERS-1'!$B$5:$J$44,5,FALSE)*VLOOKUP(VFDYLD2!AV$4,'[1]INTERNAL PARAMETERS-1'!$B$5:$J$44,6,FALSE)*VLOOKUP(VFDYLD2!AV$4,'[1]INTERNAL PARAMETERS-1'!$B$5:$J$44,3,FALSE) + VFDYLD1!AV242*(1-VLOOKUP(VFDYLD2!AV$4,'[1]INTERNAL PARAMETERS-1'!$B$5:$J$44,5,FALSE))*VLOOKUP(VFDYLD2!AV$4,'[1]INTERNAL PARAMETERS-1'!$B$5:$J$44,8,FALSE)*VLOOKUP(VFDYLD2!AV$4,'[1]INTERNAL PARAMETERS-1'!$B$5:$J$44,3,FALSE)</f>
        <v>0</v>
      </c>
      <c r="AW242" s="44">
        <f>VFDYLD1!AW242*VLOOKUP(VFDYLD2!AW$4,'[1]INTERNAL PARAMETERS-1'!$B$5:$J$44,5,FALSE)*VLOOKUP(VFDYLD2!AW$4,'[1]INTERNAL PARAMETERS-1'!$B$5:$J$44,6,FALSE)*VLOOKUP(VFDYLD2!AW$4,'[1]INTERNAL PARAMETERS-1'!$B$5:$J$44,3,FALSE) + VFDYLD1!AW242*(1-VLOOKUP(VFDYLD2!AW$4,'[1]INTERNAL PARAMETERS-1'!$B$5:$J$44,5,FALSE))*VLOOKUP(VFDYLD2!AW$4,'[1]INTERNAL PARAMETERS-1'!$B$5:$J$44,8,FALSE)*VLOOKUP(VFDYLD2!AW$4,'[1]INTERNAL PARAMETERS-1'!$B$5:$J$44,3,FALSE)</f>
        <v>0</v>
      </c>
      <c r="AX242" s="44">
        <f>VFDYLD1!AX242*VLOOKUP(VFDYLD2!AX$4,'[1]INTERNAL PARAMETERS-1'!$B$5:$J$44,5,FALSE)*VLOOKUP(VFDYLD2!AX$4,'[1]INTERNAL PARAMETERS-1'!$B$5:$J$44,6,FALSE)*VLOOKUP(VFDYLD2!AX$4,'[1]INTERNAL PARAMETERS-1'!$B$5:$J$44,3,FALSE) + VFDYLD1!AX242*(1-VLOOKUP(VFDYLD2!AX$4,'[1]INTERNAL PARAMETERS-1'!$B$5:$J$44,5,FALSE))*VLOOKUP(VFDYLD2!AX$4,'[1]INTERNAL PARAMETERS-1'!$B$5:$J$44,8,FALSE)*VLOOKUP(VFDYLD2!AX$4,'[1]INTERNAL PARAMETERS-1'!$B$5:$J$44,3,FALSE)</f>
        <v>0</v>
      </c>
      <c r="AY242" s="44">
        <f>VFDYLD1!AY242*VLOOKUP(VFDYLD2!AY$4,'[1]INTERNAL PARAMETERS-1'!$B$5:$J$44,5,FALSE)*VLOOKUP(VFDYLD2!AY$4,'[1]INTERNAL PARAMETERS-1'!$B$5:$J$44,6,FALSE)*VLOOKUP(VFDYLD2!AY$4,'[1]INTERNAL PARAMETERS-1'!$B$5:$J$44,3,FALSE) + VFDYLD1!AY242*(1-VLOOKUP(VFDYLD2!AY$4,'[1]INTERNAL PARAMETERS-1'!$B$5:$J$44,5,FALSE))*VLOOKUP(VFDYLD2!AY$4,'[1]INTERNAL PARAMETERS-1'!$B$5:$J$44,8,FALSE)*VLOOKUP(VFDYLD2!AY$4,'[1]INTERNAL PARAMETERS-1'!$B$5:$J$44,3,FALSE)</f>
        <v>0</v>
      </c>
      <c r="AZ242" s="44">
        <f>VFDYLD1!AZ242*VLOOKUP(VFDYLD2!AZ$4,'[1]INTERNAL PARAMETERS-1'!$B$5:$J$44,5,FALSE)*VLOOKUP(VFDYLD2!AZ$4,'[1]INTERNAL PARAMETERS-1'!$B$5:$J$44,6,FALSE)*VLOOKUP(VFDYLD2!AZ$4,'[1]INTERNAL PARAMETERS-1'!$B$5:$J$44,3,FALSE) + VFDYLD1!AZ242*(1-VLOOKUP(VFDYLD2!AZ$4,'[1]INTERNAL PARAMETERS-1'!$B$5:$J$44,5,FALSE))*VLOOKUP(VFDYLD2!AZ$4,'[1]INTERNAL PARAMETERS-1'!$B$5:$J$44,8,FALSE)*VLOOKUP(VFDYLD2!AZ$4,'[1]INTERNAL PARAMETERS-1'!$B$5:$J$44,3,FALSE)</f>
        <v>0</v>
      </c>
      <c r="BA242" s="44">
        <f>VFDYLD1!BA242*VLOOKUP(VFDYLD2!BA$4,'[1]INTERNAL PARAMETERS-1'!$B$5:$J$44,5,FALSE)*VLOOKUP(VFDYLD2!BA$4,'[1]INTERNAL PARAMETERS-1'!$B$5:$J$44,6,FALSE)*VLOOKUP(VFDYLD2!BA$4,'[1]INTERNAL PARAMETERS-1'!$B$5:$J$44,3,FALSE) + VFDYLD1!BA242*(1-VLOOKUP(VFDYLD2!BA$4,'[1]INTERNAL PARAMETERS-1'!$B$5:$J$44,5,FALSE))*VLOOKUP(VFDYLD2!BA$4,'[1]INTERNAL PARAMETERS-1'!$B$5:$J$44,8,FALSE)*VLOOKUP(VFDYLD2!BA$4,'[1]INTERNAL PARAMETERS-1'!$B$5:$J$44,3,FALSE)</f>
        <v>0</v>
      </c>
      <c r="BB242" s="44">
        <f>VFDYLD1!BB242*VLOOKUP(VFDYLD2!BB$4,'[1]INTERNAL PARAMETERS-1'!$B$5:$J$44,5,FALSE)*VLOOKUP(VFDYLD2!BB$4,'[1]INTERNAL PARAMETERS-1'!$B$5:$J$44,6,FALSE)*VLOOKUP(VFDYLD2!BB$4,'[1]INTERNAL PARAMETERS-1'!$B$5:$J$44,3,FALSE) + VFDYLD1!BB242*(1-VLOOKUP(VFDYLD2!BB$4,'[1]INTERNAL PARAMETERS-1'!$B$5:$J$44,5,FALSE))*VLOOKUP(VFDYLD2!BB$4,'[1]INTERNAL PARAMETERS-1'!$B$5:$J$44,8,FALSE)*VLOOKUP(VFDYLD2!BB$4,'[1]INTERNAL PARAMETERS-1'!$B$5:$J$44,3,FALSE)</f>
        <v>0</v>
      </c>
      <c r="BC242" s="44">
        <f>VFDYLD1!BC242*VLOOKUP(VFDYLD2!BC$4,'[1]INTERNAL PARAMETERS-1'!$B$5:$J$44,5,FALSE)*VLOOKUP(VFDYLD2!BC$4,'[1]INTERNAL PARAMETERS-1'!$B$5:$J$44,6,FALSE)*VLOOKUP(VFDYLD2!BC$4,'[1]INTERNAL PARAMETERS-1'!$B$5:$J$44,3,FALSE) + VFDYLD1!BC242*(1-VLOOKUP(VFDYLD2!BC$4,'[1]INTERNAL PARAMETERS-1'!$B$5:$J$44,5,FALSE))*VLOOKUP(VFDYLD2!BC$4,'[1]INTERNAL PARAMETERS-1'!$B$5:$J$44,8,FALSE)*VLOOKUP(VFDYLD2!BC$4,'[1]INTERNAL PARAMETERS-1'!$B$5:$J$44,3,FALSE)</f>
        <v>0</v>
      </c>
      <c r="BD242" s="44">
        <f>VFDYLD1!BD242*VLOOKUP(VFDYLD2!BD$4,'[1]INTERNAL PARAMETERS-1'!$B$5:$J$44,5,FALSE)*VLOOKUP(VFDYLD2!BD$4,'[1]INTERNAL PARAMETERS-1'!$B$5:$J$44,6,FALSE)*VLOOKUP(VFDYLD2!BD$4,'[1]INTERNAL PARAMETERS-1'!$B$5:$J$44,3,FALSE) + VFDYLD1!BD242*(1-VLOOKUP(VFDYLD2!BD$4,'[1]INTERNAL PARAMETERS-1'!$B$5:$J$44,5,FALSE))*VLOOKUP(VFDYLD2!BD$4,'[1]INTERNAL PARAMETERS-1'!$B$5:$J$44,8,FALSE)*VLOOKUP(VFDYLD2!BD$4,'[1]INTERNAL PARAMETERS-1'!$B$5:$J$44,3,FALSE)</f>
        <v>0</v>
      </c>
      <c r="BE242" s="44">
        <f>VFDYLD1!BE242*VLOOKUP(VFDYLD2!BE$4,'[1]INTERNAL PARAMETERS-1'!$B$5:$J$44,5,FALSE)*VLOOKUP(VFDYLD2!BE$4,'[1]INTERNAL PARAMETERS-1'!$B$5:$J$44,6,FALSE)*VLOOKUP(VFDYLD2!BE$4,'[1]INTERNAL PARAMETERS-1'!$B$5:$J$44,3,FALSE) + VFDYLD1!BE242*(1-VLOOKUP(VFDYLD2!BE$4,'[1]INTERNAL PARAMETERS-1'!$B$5:$J$44,5,FALSE))*VLOOKUP(VFDYLD2!BE$4,'[1]INTERNAL PARAMETERS-1'!$B$5:$J$44,8,FALSE)*VLOOKUP(VFDYLD2!BE$4,'[1]INTERNAL PARAMETERS-1'!$B$5:$J$44,3,FALSE)</f>
        <v>0</v>
      </c>
      <c r="BF242" s="44">
        <f>VFDYLD1!BF242*VLOOKUP(VFDYLD2!BF$4,'[1]INTERNAL PARAMETERS-1'!$B$5:$J$44,5,FALSE)*VLOOKUP(VFDYLD2!BF$4,'[1]INTERNAL PARAMETERS-1'!$B$5:$J$44,6,FALSE)*VLOOKUP(VFDYLD2!BF$4,'[1]INTERNAL PARAMETERS-1'!$B$5:$J$44,3,FALSE) + VFDYLD1!BF242*(1-VLOOKUP(VFDYLD2!BF$4,'[1]INTERNAL PARAMETERS-1'!$B$5:$J$44,5,FALSE))*VLOOKUP(VFDYLD2!BF$4,'[1]INTERNAL PARAMETERS-1'!$B$5:$J$44,8,FALSE)*VLOOKUP(VFDYLD2!BF$4,'[1]INTERNAL PARAMETERS-1'!$B$5:$J$44,3,FALSE)</f>
        <v>0</v>
      </c>
      <c r="BG242" s="44">
        <f>VFDYLD1!BG242*VLOOKUP(VFDYLD2!BG$4,'[1]INTERNAL PARAMETERS-1'!$B$5:$J$44,5,FALSE)*VLOOKUP(VFDYLD2!BG$4,'[1]INTERNAL PARAMETERS-1'!$B$5:$J$44,6,FALSE)*VLOOKUP(VFDYLD2!BG$4,'[1]INTERNAL PARAMETERS-1'!$B$5:$J$44,3,FALSE) + VFDYLD1!BG242*(1-VLOOKUP(VFDYLD2!BG$4,'[1]INTERNAL PARAMETERS-1'!$B$5:$J$44,5,FALSE))*VLOOKUP(VFDYLD2!BG$4,'[1]INTERNAL PARAMETERS-1'!$B$5:$J$44,8,FALSE)*VLOOKUP(VFDYLD2!BG$4,'[1]INTERNAL PARAMETERS-1'!$B$5:$J$44,3,FALSE)</f>
        <v>0</v>
      </c>
      <c r="BH242" s="44">
        <f>VFDYLD1!BH242*VLOOKUP(VFDYLD2!BH$4,'[1]INTERNAL PARAMETERS-1'!$B$5:$J$44,5,FALSE)*VLOOKUP(VFDYLD2!BH$4,'[1]INTERNAL PARAMETERS-1'!$B$5:$J$44,6,FALSE)*VLOOKUP(VFDYLD2!BH$4,'[1]INTERNAL PARAMETERS-1'!$B$5:$J$44,3,FALSE) + VFDYLD1!BH242*(1-VLOOKUP(VFDYLD2!BH$4,'[1]INTERNAL PARAMETERS-1'!$B$5:$J$44,5,FALSE))*VLOOKUP(VFDYLD2!BH$4,'[1]INTERNAL PARAMETERS-1'!$B$5:$J$44,8,FALSE)*VLOOKUP(VFDYLD2!BH$4,'[1]INTERNAL PARAMETERS-1'!$B$5:$J$44,3,FALSE)</f>
        <v>0</v>
      </c>
      <c r="BI242" s="44">
        <f>VFDYLD1!BI242*VLOOKUP(VFDYLD2!BI$4,'[1]INTERNAL PARAMETERS-1'!$B$5:$J$44,5,FALSE)*VLOOKUP(VFDYLD2!BI$4,'[1]INTERNAL PARAMETERS-1'!$B$5:$J$44,6,FALSE)*VLOOKUP(VFDYLD2!BI$4,'[1]INTERNAL PARAMETERS-1'!$B$5:$J$44,3,FALSE) + VFDYLD1!BI242*(1-VLOOKUP(VFDYLD2!BI$4,'[1]INTERNAL PARAMETERS-1'!$B$5:$J$44,5,FALSE))*VLOOKUP(VFDYLD2!BI$4,'[1]INTERNAL PARAMETERS-1'!$B$5:$J$44,8,FALSE)*VLOOKUP(VFDYLD2!BI$4,'[1]INTERNAL PARAMETERS-1'!$B$5:$J$44,3,FALSE)</f>
        <v>0</v>
      </c>
      <c r="BJ242" s="44">
        <f>VFDYLD1!BJ242*VLOOKUP(VFDYLD2!BJ$4,'[1]INTERNAL PARAMETERS-1'!$B$5:$J$44,5,FALSE)*VLOOKUP(VFDYLD2!BJ$4,'[1]INTERNAL PARAMETERS-1'!$B$5:$J$44,6,FALSE)*VLOOKUP(VFDYLD2!BJ$4,'[1]INTERNAL PARAMETERS-1'!$B$5:$J$44,3,FALSE) + VFDYLD1!BJ242*(1-VLOOKUP(VFDYLD2!BJ$4,'[1]INTERNAL PARAMETERS-1'!$B$5:$J$44,5,FALSE))*VLOOKUP(VFDYLD2!BJ$4,'[1]INTERNAL PARAMETERS-1'!$B$5:$J$44,8,FALSE)*VLOOKUP(VFDYLD2!BJ$4,'[1]INTERNAL PARAMETERS-1'!$B$5:$J$44,3,FALSE)</f>
        <v>0</v>
      </c>
      <c r="BK242" s="44">
        <f>VFDYLD1!BK242*VLOOKUP(VFDYLD2!BK$4,'[1]INTERNAL PARAMETERS-1'!$B$5:$J$44,5,FALSE)*VLOOKUP(VFDYLD2!BK$4,'[1]INTERNAL PARAMETERS-1'!$B$5:$J$44,6,FALSE)*VLOOKUP(VFDYLD2!BK$4,'[1]INTERNAL PARAMETERS-1'!$B$5:$J$44,3,FALSE) + VFDYLD1!BK242*(1-VLOOKUP(VFDYLD2!BK$4,'[1]INTERNAL PARAMETERS-1'!$B$5:$J$44,5,FALSE))*VLOOKUP(VFDYLD2!BK$4,'[1]INTERNAL PARAMETERS-1'!$B$5:$J$44,8,FALSE)*VLOOKUP(VFDYLD2!BK$4,'[1]INTERNAL PARAMETERS-1'!$B$5:$J$44,3,FALSE)</f>
        <v>0</v>
      </c>
      <c r="BL242" s="44">
        <f>VFDYLD1!BL242*VLOOKUP(VFDYLD2!BL$4,'[1]INTERNAL PARAMETERS-1'!$B$5:$J$44,5,FALSE)*VLOOKUP(VFDYLD2!BL$4,'[1]INTERNAL PARAMETERS-1'!$B$5:$J$44,6,FALSE)*VLOOKUP(VFDYLD2!BL$4,'[1]INTERNAL PARAMETERS-1'!$B$5:$J$44,3,FALSE) + VFDYLD1!BL242*(1-VLOOKUP(VFDYLD2!BL$4,'[1]INTERNAL PARAMETERS-1'!$B$5:$J$44,5,FALSE))*VLOOKUP(VFDYLD2!BL$4,'[1]INTERNAL PARAMETERS-1'!$B$5:$J$44,8,FALSE)*VLOOKUP(VFDYLD2!BL$4,'[1]INTERNAL PARAMETERS-1'!$B$5:$J$44,3,FALSE)</f>
        <v>0</v>
      </c>
      <c r="BM242" s="44">
        <f>VFDYLD1!BM242*VLOOKUP(VFDYLD2!BM$4,'[1]INTERNAL PARAMETERS-1'!$B$5:$J$44,5,FALSE)*VLOOKUP(VFDYLD2!BM$4,'[1]INTERNAL PARAMETERS-1'!$B$5:$J$44,6,FALSE)*VLOOKUP(VFDYLD2!BM$4,'[1]INTERNAL PARAMETERS-1'!$B$5:$J$44,3,FALSE) + VFDYLD1!BM242*(1-VLOOKUP(VFDYLD2!BM$4,'[1]INTERNAL PARAMETERS-1'!$B$5:$J$44,5,FALSE))*VLOOKUP(VFDYLD2!BM$4,'[1]INTERNAL PARAMETERS-1'!$B$5:$J$44,8,FALSE)*VLOOKUP(VFDYLD2!BM$4,'[1]INTERNAL PARAMETERS-1'!$B$5:$J$44,3,FALSE)</f>
        <v>0</v>
      </c>
      <c r="BN242" s="44">
        <f>VFDYLD1!BN242*VLOOKUP(VFDYLD2!BN$4,'[1]INTERNAL PARAMETERS-1'!$B$5:$J$44,5,FALSE)*VLOOKUP(VFDYLD2!BN$4,'[1]INTERNAL PARAMETERS-1'!$B$5:$J$44,6,FALSE)*VLOOKUP(VFDYLD2!BN$4,'[1]INTERNAL PARAMETERS-1'!$B$5:$J$44,3,FALSE) + VFDYLD1!BN242*(1-VLOOKUP(VFDYLD2!BN$4,'[1]INTERNAL PARAMETERS-1'!$B$5:$J$44,5,FALSE))*VLOOKUP(VFDYLD2!BN$4,'[1]INTERNAL PARAMETERS-1'!$B$5:$J$44,8,FALSE)*VLOOKUP(VFDYLD2!BN$4,'[1]INTERNAL PARAMETERS-1'!$B$5:$J$44,3,FALSE)</f>
        <v>0</v>
      </c>
      <c r="BO242" s="44">
        <f>VFDYLD1!BO242*VLOOKUP(VFDYLD2!BO$4,'[1]INTERNAL PARAMETERS-1'!$B$5:$J$44,5,FALSE)*VLOOKUP(VFDYLD2!BO$4,'[1]INTERNAL PARAMETERS-1'!$B$5:$J$44,6,FALSE)*VLOOKUP(VFDYLD2!BO$4,'[1]INTERNAL PARAMETERS-1'!$B$5:$J$44,3,FALSE) + VFDYLD1!BO242*(1-VLOOKUP(VFDYLD2!BO$4,'[1]INTERNAL PARAMETERS-1'!$B$5:$J$44,5,FALSE))*VLOOKUP(VFDYLD2!BO$4,'[1]INTERNAL PARAMETERS-1'!$B$5:$J$44,8,FALSE)*VLOOKUP(VFDYLD2!BO$4,'[1]INTERNAL PARAMETERS-1'!$B$5:$J$44,3,FALSE)</f>
        <v>0</v>
      </c>
      <c r="BP242" s="44">
        <f>VFDYLD1!BP242*VLOOKUP(VFDYLD2!BP$4,'[1]INTERNAL PARAMETERS-1'!$B$5:$J$44,5,FALSE)*VLOOKUP(VFDYLD2!BP$4,'[1]INTERNAL PARAMETERS-1'!$B$5:$J$44,6,FALSE)*VLOOKUP(VFDYLD2!BP$4,'[1]INTERNAL PARAMETERS-1'!$B$5:$J$44,3,FALSE) + VFDYLD1!BP242*(1-VLOOKUP(VFDYLD2!BP$4,'[1]INTERNAL PARAMETERS-1'!$B$5:$J$44,5,FALSE))*VLOOKUP(VFDYLD2!BP$4,'[1]INTERNAL PARAMETERS-1'!$B$5:$J$44,8,FALSE)*VLOOKUP(VFDYLD2!BP$4,'[1]INTERNAL PARAMETERS-1'!$B$5:$J$44,3,FALSE)</f>
        <v>0</v>
      </c>
      <c r="BQ242" s="44">
        <f>VFDYLD1!BQ242*VLOOKUP(VFDYLD2!BQ$4,'[1]INTERNAL PARAMETERS-1'!$B$5:$J$44,5,FALSE)*VLOOKUP(VFDYLD2!BQ$4,'[1]INTERNAL PARAMETERS-1'!$B$5:$J$44,6,FALSE)*VLOOKUP(VFDYLD2!BQ$4,'[1]INTERNAL PARAMETERS-1'!$B$5:$J$44,3,FALSE) + VFDYLD1!BQ242*(1-VLOOKUP(VFDYLD2!BQ$4,'[1]INTERNAL PARAMETERS-1'!$B$5:$J$44,5,FALSE))*VLOOKUP(VFDYLD2!BQ$4,'[1]INTERNAL PARAMETERS-1'!$B$5:$J$44,8,FALSE)*VLOOKUP(VFDYLD2!BQ$4,'[1]INTERNAL PARAMETERS-1'!$B$5:$J$44,3,FALSE)</f>
        <v>0</v>
      </c>
      <c r="BR242" s="44">
        <f>VFDYLD1!BR242*VLOOKUP(VFDYLD2!BR$4,'[1]INTERNAL PARAMETERS-1'!$B$5:$J$44,5,FALSE)*VLOOKUP(VFDYLD2!BR$4,'[1]INTERNAL PARAMETERS-1'!$B$5:$J$44,6,FALSE)*VLOOKUP(VFDYLD2!BR$4,'[1]INTERNAL PARAMETERS-1'!$B$5:$J$44,3,FALSE) + VFDYLD1!BR242*(1-VLOOKUP(VFDYLD2!BR$4,'[1]INTERNAL PARAMETERS-1'!$B$5:$J$44,5,FALSE))*VLOOKUP(VFDYLD2!BR$4,'[1]INTERNAL PARAMETERS-1'!$B$5:$J$44,8,FALSE)*VLOOKUP(VFDYLD2!BR$4,'[1]INTERNAL PARAMETERS-1'!$B$5:$J$44,3,FALSE)</f>
        <v>0</v>
      </c>
      <c r="BS242" s="44">
        <f>VFDYLD1!BS242*VLOOKUP(VFDYLD2!BS$4,'[1]INTERNAL PARAMETERS-1'!$B$5:$J$44,5,FALSE)*VLOOKUP(VFDYLD2!BS$4,'[1]INTERNAL PARAMETERS-1'!$B$5:$J$44,6,FALSE)*VLOOKUP(VFDYLD2!BS$4,'[1]INTERNAL PARAMETERS-1'!$B$5:$J$44,3,FALSE) + VFDYLD1!BS242*(1-VLOOKUP(VFDYLD2!BS$4,'[1]INTERNAL PARAMETERS-1'!$B$5:$J$44,5,FALSE))*VLOOKUP(VFDYLD2!BS$4,'[1]INTERNAL PARAMETERS-1'!$B$5:$J$44,8,FALSE)*VLOOKUP(VFDYLD2!BS$4,'[1]INTERNAL PARAMETERS-1'!$B$5:$J$44,3,FALSE)</f>
        <v>0</v>
      </c>
      <c r="BT242" s="44">
        <f>VFDYLD1!BT242*VLOOKUP(VFDYLD2!BT$4,'[1]INTERNAL PARAMETERS-1'!$B$5:$J$44,5,FALSE)*VLOOKUP(VFDYLD2!BT$4,'[1]INTERNAL PARAMETERS-1'!$B$5:$J$44,6,FALSE)*VLOOKUP(VFDYLD2!BT$4,'[1]INTERNAL PARAMETERS-1'!$B$5:$J$44,3,FALSE) + VFDYLD1!BT242*(1-VLOOKUP(VFDYLD2!BT$4,'[1]INTERNAL PARAMETERS-1'!$B$5:$J$44,5,FALSE))*VLOOKUP(VFDYLD2!BT$4,'[1]INTERNAL PARAMETERS-1'!$B$5:$J$44,8,FALSE)*VLOOKUP(VFDYLD2!BT$4,'[1]INTERNAL PARAMETERS-1'!$B$5:$J$44,3,FALSE)</f>
        <v>0</v>
      </c>
      <c r="BU242" s="44">
        <f>VFDYLD1!BU242*VLOOKUP(VFDYLD2!BU$4,'[1]INTERNAL PARAMETERS-1'!$B$5:$J$44,5,FALSE)*VLOOKUP(VFDYLD2!BU$4,'[1]INTERNAL PARAMETERS-1'!$B$5:$J$44,6,FALSE)*VLOOKUP(VFDYLD2!BU$4,'[1]INTERNAL PARAMETERS-1'!$B$5:$J$44,3,FALSE) + VFDYLD1!BU242*(1-VLOOKUP(VFDYLD2!BU$4,'[1]INTERNAL PARAMETERS-1'!$B$5:$J$44,5,FALSE))*VLOOKUP(VFDYLD2!BU$4,'[1]INTERNAL PARAMETERS-1'!$B$5:$J$44,8,FALSE)*VLOOKUP(VFDYLD2!BU$4,'[1]INTERNAL PARAMETERS-1'!$B$5:$J$44,3,FALSE)</f>
        <v>0</v>
      </c>
      <c r="BV242" s="44">
        <f>VFDYLD1!BV242*VLOOKUP(VFDYLD2!BV$4,'[1]INTERNAL PARAMETERS-1'!$B$5:$J$44,5,FALSE)*VLOOKUP(VFDYLD2!BV$4,'[1]INTERNAL PARAMETERS-1'!$B$5:$J$44,6,FALSE)*VLOOKUP(VFDYLD2!BV$4,'[1]INTERNAL PARAMETERS-1'!$B$5:$J$44,3,FALSE) + VFDYLD1!BV242*(1-VLOOKUP(VFDYLD2!BV$4,'[1]INTERNAL PARAMETERS-1'!$B$5:$J$44,5,FALSE))*VLOOKUP(VFDYLD2!BV$4,'[1]INTERNAL PARAMETERS-1'!$B$5:$J$44,8,FALSE)*VLOOKUP(VFDYLD2!BV$4,'[1]INTERNAL PARAMETERS-1'!$B$5:$J$44,3,FALSE)</f>
        <v>0</v>
      </c>
      <c r="BW242" s="44">
        <f>VFDYLD1!BW242*VLOOKUP(VFDYLD2!BW$4,'[1]INTERNAL PARAMETERS-1'!$B$5:$J$44,5,FALSE)*VLOOKUP(VFDYLD2!BW$4,'[1]INTERNAL PARAMETERS-1'!$B$5:$J$44,6,FALSE)*VLOOKUP(VFDYLD2!BW$4,'[1]INTERNAL PARAMETERS-1'!$B$5:$J$44,3,FALSE) + VFDYLD1!BW242*(1-VLOOKUP(VFDYLD2!BW$4,'[1]INTERNAL PARAMETERS-1'!$B$5:$J$44,5,FALSE))*VLOOKUP(VFDYLD2!BW$4,'[1]INTERNAL PARAMETERS-1'!$B$5:$J$44,8,FALSE)*VLOOKUP(VFDYLD2!BW$4,'[1]INTERNAL PARAMETERS-1'!$B$5:$J$44,3,FALSE)</f>
        <v>0</v>
      </c>
      <c r="BX242" s="44">
        <f>VFDYLD1!BX242*VLOOKUP(VFDYLD2!BX$4,'[1]INTERNAL PARAMETERS-1'!$B$5:$J$44,5,FALSE)*VLOOKUP(VFDYLD2!BX$4,'[1]INTERNAL PARAMETERS-1'!$B$5:$J$44,6,FALSE)*VLOOKUP(VFDYLD2!BX$4,'[1]INTERNAL PARAMETERS-1'!$B$5:$J$44,3,FALSE) + VFDYLD1!BX242*(1-VLOOKUP(VFDYLD2!BX$4,'[1]INTERNAL PARAMETERS-1'!$B$5:$J$44,5,FALSE))*VLOOKUP(VFDYLD2!BX$4,'[1]INTERNAL PARAMETERS-1'!$B$5:$J$44,8,FALSE)*VLOOKUP(VFDYLD2!BX$4,'[1]INTERNAL PARAMETERS-1'!$B$5:$J$44,3,FALSE)</f>
        <v>0</v>
      </c>
      <c r="BY242" s="44">
        <f>VFDYLD1!BY242*VLOOKUP(VFDYLD2!BY$4,'[1]INTERNAL PARAMETERS-1'!$B$5:$J$44,5,FALSE)*VLOOKUP(VFDYLD2!BY$4,'[1]INTERNAL PARAMETERS-1'!$B$5:$J$44,6,FALSE)*VLOOKUP(VFDYLD2!BY$4,'[1]INTERNAL PARAMETERS-1'!$B$5:$J$44,3,FALSE) + VFDYLD1!BY242*(1-VLOOKUP(VFDYLD2!BY$4,'[1]INTERNAL PARAMETERS-1'!$B$5:$J$44,5,FALSE))*VLOOKUP(VFDYLD2!BY$4,'[1]INTERNAL PARAMETERS-1'!$B$5:$J$44,8,FALSE)*VLOOKUP(VFDYLD2!BY$4,'[1]INTERNAL PARAMETERS-1'!$B$5:$J$44,3,FALSE)</f>
        <v>0</v>
      </c>
      <c r="BZ242" s="44">
        <f>VFDYLD1!BZ242*VLOOKUP(VFDYLD2!BZ$4,'[1]INTERNAL PARAMETERS-1'!$B$5:$J$44,5,FALSE)*VLOOKUP(VFDYLD2!BZ$4,'[1]INTERNAL PARAMETERS-1'!$B$5:$J$44,6,FALSE)*VLOOKUP(VFDYLD2!BZ$4,'[1]INTERNAL PARAMETERS-1'!$B$5:$J$44,3,FALSE) + VFDYLD1!BZ242*(1-VLOOKUP(VFDYLD2!BZ$4,'[1]INTERNAL PARAMETERS-1'!$B$5:$J$44,5,FALSE))*VLOOKUP(VFDYLD2!BZ$4,'[1]INTERNAL PARAMETERS-1'!$B$5:$J$44,8,FALSE)*VLOOKUP(VFDYLD2!BZ$4,'[1]INTERNAL PARAMETERS-1'!$B$5:$J$44,3,FALSE)</f>
        <v>0</v>
      </c>
      <c r="CA242" s="44">
        <f>VFDYLD1!CA242*VLOOKUP(VFDYLD2!CA$4,'[1]INTERNAL PARAMETERS-1'!$B$5:$J$44,5,FALSE)*VLOOKUP(VFDYLD2!CA$4,'[1]INTERNAL PARAMETERS-1'!$B$5:$J$44,6,FALSE)*VLOOKUP(VFDYLD2!CA$4,'[1]INTERNAL PARAMETERS-1'!$B$5:$J$44,3,FALSE) + VFDYLD1!CA242*(1-VLOOKUP(VFDYLD2!CA$4,'[1]INTERNAL PARAMETERS-1'!$B$5:$J$44,5,FALSE))*VLOOKUP(VFDYLD2!CA$4,'[1]INTERNAL PARAMETERS-1'!$B$5:$J$44,8,FALSE)*VLOOKUP(VFDYLD2!CA$4,'[1]INTERNAL PARAMETERS-1'!$B$5:$J$44,3,FALSE)</f>
        <v>0</v>
      </c>
      <c r="CB242" s="44">
        <f>VFDYLD1!CB242*VLOOKUP(VFDYLD2!CB$4,'[1]INTERNAL PARAMETERS-1'!$B$5:$J$44,5,FALSE)*VLOOKUP(VFDYLD2!CB$4,'[1]INTERNAL PARAMETERS-1'!$B$5:$J$44,6,FALSE)*VLOOKUP(VFDYLD2!CB$4,'[1]INTERNAL PARAMETERS-1'!$B$5:$J$44,3,FALSE) + VFDYLD1!CB242*(1-VLOOKUP(VFDYLD2!CB$4,'[1]INTERNAL PARAMETERS-1'!$B$5:$J$44,5,FALSE))*VLOOKUP(VFDYLD2!CB$4,'[1]INTERNAL PARAMETERS-1'!$B$5:$J$44,8,FALSE)*VLOOKUP(VFDYLD2!CB$4,'[1]INTERNAL PARAMETERS-1'!$B$5:$J$44,3,FALSE)</f>
        <v>0</v>
      </c>
      <c r="CC242" s="44">
        <f>VFDYLD1!CC242*VLOOKUP(VFDYLD2!CC$4,'[1]INTERNAL PARAMETERS-1'!$B$5:$J$44,5,FALSE)*VLOOKUP(VFDYLD2!CC$4,'[1]INTERNAL PARAMETERS-1'!$B$5:$J$44,6,FALSE)*VLOOKUP(VFDYLD2!CC$4,'[1]INTERNAL PARAMETERS-1'!$B$5:$J$44,3,FALSE) + VFDYLD1!CC242*(1-VLOOKUP(VFDYLD2!CC$4,'[1]INTERNAL PARAMETERS-1'!$B$5:$J$44,5,FALSE))*VLOOKUP(VFDYLD2!CC$4,'[1]INTERNAL PARAMETERS-1'!$B$5:$J$44,8,FALSE)*VLOOKUP(VFDYLD2!CC$4,'[1]INTERNAL PARAMETERS-1'!$B$5:$J$44,3,FALSE)</f>
        <v>0</v>
      </c>
      <c r="CD242" s="44">
        <f>VFDYLD1!CD242*VLOOKUP(VFDYLD2!CD$4,'[1]INTERNAL PARAMETERS-1'!$B$5:$J$44,5,FALSE)*VLOOKUP(VFDYLD2!CD$4,'[1]INTERNAL PARAMETERS-1'!$B$5:$J$44,6,FALSE)*VLOOKUP(VFDYLD2!CD$4,'[1]INTERNAL PARAMETERS-1'!$B$5:$J$44,3,FALSE) + VFDYLD1!CD242*(1-VLOOKUP(VFDYLD2!CD$4,'[1]INTERNAL PARAMETERS-1'!$B$5:$J$44,5,FALSE))*VLOOKUP(VFDYLD2!CD$4,'[1]INTERNAL PARAMETERS-1'!$B$5:$J$44,8,FALSE)*VLOOKUP(VFDYLD2!CD$4,'[1]INTERNAL PARAMETERS-1'!$B$5:$J$44,3,FALSE)</f>
        <v>0</v>
      </c>
      <c r="CE242" s="44">
        <f>VFDYLD1!CE242*VLOOKUP(VFDYLD2!CE$4,'[1]INTERNAL PARAMETERS-1'!$B$5:$J$44,5,FALSE)*VLOOKUP(VFDYLD2!CE$4,'[1]INTERNAL PARAMETERS-1'!$B$5:$J$44,6,FALSE)*VLOOKUP(VFDYLD2!CE$4,'[1]INTERNAL PARAMETERS-1'!$B$5:$J$44,3,FALSE) + VFDYLD1!CE242*(1-VLOOKUP(VFDYLD2!CE$4,'[1]INTERNAL PARAMETERS-1'!$B$5:$J$44,5,FALSE))*VLOOKUP(VFDYLD2!CE$4,'[1]INTERNAL PARAMETERS-1'!$B$5:$J$44,8,FALSE)*VLOOKUP(VFDYLD2!CE$4,'[1]INTERNAL PARAMETERS-1'!$B$5:$J$44,3,FALSE)</f>
        <v>0</v>
      </c>
      <c r="CF242" s="44">
        <f>VFDYLD1!CF242*VLOOKUP(VFDYLD2!CF$4,'[1]INTERNAL PARAMETERS-1'!$B$5:$J$44,5,FALSE)*VLOOKUP(VFDYLD2!CF$4,'[1]INTERNAL PARAMETERS-1'!$B$5:$J$44,6,FALSE)*VLOOKUP(VFDYLD2!CF$4,'[1]INTERNAL PARAMETERS-1'!$B$5:$J$44,3,FALSE) + VFDYLD1!CF242*(1-VLOOKUP(VFDYLD2!CF$4,'[1]INTERNAL PARAMETERS-1'!$B$5:$J$44,5,FALSE))*VLOOKUP(VFDYLD2!CF$4,'[1]INTERNAL PARAMETERS-1'!$B$5:$J$44,8,FALSE)*VLOOKUP(VFDYLD2!CF$4,'[1]INTERNAL PARAMETERS-1'!$B$5:$J$44,3,FALSE)</f>
        <v>0</v>
      </c>
      <c r="CG242" s="44">
        <f>VFDYLD1!CG242*VLOOKUP(VFDYLD2!CG$4,'[1]INTERNAL PARAMETERS-1'!$B$5:$J$44,5,FALSE)*VLOOKUP(VFDYLD2!CG$4,'[1]INTERNAL PARAMETERS-1'!$B$5:$J$44,6,FALSE)*VLOOKUP(VFDYLD2!CG$4,'[1]INTERNAL PARAMETERS-1'!$B$5:$J$44,3,FALSE) + VFDYLD1!CG242*(1-VLOOKUP(VFDYLD2!CG$4,'[1]INTERNAL PARAMETERS-1'!$B$5:$J$44,5,FALSE))*VLOOKUP(VFDYLD2!CG$4,'[1]INTERNAL PARAMETERS-1'!$B$5:$J$44,8,FALSE)*VLOOKUP(VFDYLD2!CG$4,'[1]INTERNAL PARAMETERS-1'!$B$5:$J$44,3,FALSE)</f>
        <v>0</v>
      </c>
      <c r="CH242" s="43">
        <f>VFDYLD1!CH242*VLOOKUP(VFDYLD2!CH$4,'[1]INTERNAL PARAMETERS-1'!$B$5:$J$44,5,FALSE)*VLOOKUP(VFDYLD2!CH$4,'[1]INTERNAL PARAMETERS-1'!$B$5:$J$44,6,FALSE)*VLOOKUP(VFDYLD2!CH$4,'[1]INTERNAL PARAMETERS-1'!$B$5:$J$44,3,FALSE) + VFDYLD1!CH242*(1-VLOOKUP(VFDYLD2!CH$4,'[1]INTERNAL PARAMETERS-1'!$B$5:$J$44,5,FALSE))*VLOOKUP(VFDYLD2!CH$4,'[1]INTERNAL PARAMETERS-1'!$B$5:$J$44,8,FALSE)*VLOOKUP(VFDYLD2!CH$4,'[1]INTERNAL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47</v>
      </c>
      <c r="D243" s="60" t="s">
        <v>60</v>
      </c>
      <c r="E243" s="132">
        <f>VFD!W243</f>
        <v>0</v>
      </c>
      <c r="F243" s="56">
        <f>'[1]INTERNAL PARAMETERS-1'!M9</f>
        <v>63.875</v>
      </c>
      <c r="G243" s="45">
        <f>VFDYLD1!G243*VLOOKUP(VFDYLD2!G$4,'[1]INTERNAL PARAMETERS-1'!$B$5:$J$44,5,FALSE)*VLOOKUP(VFDYLD2!G$4,'[1]INTERNAL PARAMETERS-1'!$B$5:$J$44,7,FALSE)*VFDYLD2!$F243 + VFDYLD1!G243*(1-VLOOKUP(VFDYLD2!G$4,'[1]INTERNAL PARAMETERS-1'!$B$5:$J$44,5,FALSE))*VLOOKUP(VFDYLD2!G$4,'[1]INTERNAL PARAMETERS-1'!$B$5:$J$44,9,FALSE)*VFDYLD2!$F243</f>
        <v>0</v>
      </c>
      <c r="H243" s="44">
        <f>VFDYLD1!H243*VLOOKUP(VFDYLD2!H$4,'[1]INTERNAL PARAMETERS-1'!$B$5:$J$44,5,FALSE)*VLOOKUP(VFDYLD2!H$4,'[1]INTERNAL PARAMETERS-1'!$B$5:$J$44,7,FALSE)*VFDYLD2!$F243 + VFDYLD1!H243*(1-VLOOKUP(VFDYLD2!H$4,'[1]INTERNAL PARAMETERS-1'!$B$5:$J$44,5,FALSE))*VLOOKUP(VFDYLD2!H$4,'[1]INTERNAL PARAMETERS-1'!$B$5:$J$44,9,FALSE)*VFDYLD2!$F243</f>
        <v>0</v>
      </c>
      <c r="I243" s="44">
        <f>VFDYLD1!I243*VLOOKUP(VFDYLD2!I$4,'[1]INTERNAL PARAMETERS-1'!$B$5:$J$44,5,FALSE)*VLOOKUP(VFDYLD2!I$4,'[1]INTERNAL PARAMETERS-1'!$B$5:$J$44,7,FALSE)*VFDYLD2!$F243 + VFDYLD1!I243*(1-VLOOKUP(VFDYLD2!I$4,'[1]INTERNAL PARAMETERS-1'!$B$5:$J$44,5,FALSE))*VLOOKUP(VFDYLD2!I$4,'[1]INTERNAL PARAMETERS-1'!$B$5:$J$44,9,FALSE)*VFDYLD2!$F243</f>
        <v>0</v>
      </c>
      <c r="J243" s="44">
        <f>VFDYLD1!J243*VLOOKUP(VFDYLD2!J$4,'[1]INTERNAL PARAMETERS-1'!$B$5:$J$44,5,FALSE)*VLOOKUP(VFDYLD2!J$4,'[1]INTERNAL PARAMETERS-1'!$B$5:$J$44,7,FALSE)*VFDYLD2!$F243 + VFDYLD1!J243*(1-VLOOKUP(VFDYLD2!J$4,'[1]INTERNAL PARAMETERS-1'!$B$5:$J$44,5,FALSE))*VLOOKUP(VFDYLD2!J$4,'[1]INTERNAL PARAMETERS-1'!$B$5:$J$44,9,FALSE)*VFDYLD2!$F243</f>
        <v>0</v>
      </c>
      <c r="K243" s="44">
        <f>VFDYLD1!K243*VLOOKUP(VFDYLD2!K$4,'[1]INTERNAL PARAMETERS-1'!$B$5:$J$44,5,FALSE)*VLOOKUP(VFDYLD2!K$4,'[1]INTERNAL PARAMETERS-1'!$B$5:$J$44,7,FALSE)*VFDYLD2!$F243 + VFDYLD1!K243*(1-VLOOKUP(VFDYLD2!K$4,'[1]INTERNAL PARAMETERS-1'!$B$5:$J$44,5,FALSE))*VLOOKUP(VFDYLD2!K$4,'[1]INTERNAL PARAMETERS-1'!$B$5:$J$44,9,FALSE)*VFDYLD2!$F243</f>
        <v>0</v>
      </c>
      <c r="L243" s="44">
        <f>VFDYLD1!L243*VLOOKUP(VFDYLD2!L$4,'[1]INTERNAL PARAMETERS-1'!$B$5:$J$44,5,FALSE)*VLOOKUP(VFDYLD2!L$4,'[1]INTERNAL PARAMETERS-1'!$B$5:$J$44,7,FALSE)*VFDYLD2!$F243 + VFDYLD1!L243*(1-VLOOKUP(VFDYLD2!L$4,'[1]INTERNAL PARAMETERS-1'!$B$5:$J$44,5,FALSE))*VLOOKUP(VFDYLD2!L$4,'[1]INTERNAL PARAMETERS-1'!$B$5:$J$44,9,FALSE)*VFDYLD2!$F243</f>
        <v>0</v>
      </c>
      <c r="M243" s="44">
        <f>VFDYLD1!M243*VLOOKUP(VFDYLD2!M$4,'[1]INTERNAL PARAMETERS-1'!$B$5:$J$44,5,FALSE)*VLOOKUP(VFDYLD2!M$4,'[1]INTERNAL PARAMETERS-1'!$B$5:$J$44,7,FALSE)*VFDYLD2!$F243 + VFDYLD1!M243*(1-VLOOKUP(VFDYLD2!M$4,'[1]INTERNAL PARAMETERS-1'!$B$5:$J$44,5,FALSE))*VLOOKUP(VFDYLD2!M$4,'[1]INTERNAL PARAMETERS-1'!$B$5:$J$44,9,FALSE)*VFDYLD2!$F243</f>
        <v>0</v>
      </c>
      <c r="N243" s="44">
        <f>VFDYLD1!N243*VLOOKUP(VFDYLD2!N$4,'[1]INTERNAL PARAMETERS-1'!$B$5:$J$44,5,FALSE)*VLOOKUP(VFDYLD2!N$4,'[1]INTERNAL PARAMETERS-1'!$B$5:$J$44,7,FALSE)*VFDYLD2!$F243 + VFDYLD1!N243*(1-VLOOKUP(VFDYLD2!N$4,'[1]INTERNAL PARAMETERS-1'!$B$5:$J$44,5,FALSE))*VLOOKUP(VFDYLD2!N$4,'[1]INTERNAL PARAMETERS-1'!$B$5:$J$44,9,FALSE)*VFDYLD2!$F243</f>
        <v>0</v>
      </c>
      <c r="O243" s="44">
        <f>VFDYLD1!O243*VLOOKUP(VFDYLD2!O$4,'[1]INTERNAL PARAMETERS-1'!$B$5:$J$44,5,FALSE)*VLOOKUP(VFDYLD2!O$4,'[1]INTERNAL PARAMETERS-1'!$B$5:$J$44,7,FALSE)*VFDYLD2!$F243 + VFDYLD1!O243*(1-VLOOKUP(VFDYLD2!O$4,'[1]INTERNAL PARAMETERS-1'!$B$5:$J$44,5,FALSE))*VLOOKUP(VFDYLD2!O$4,'[1]INTERNAL PARAMETERS-1'!$B$5:$J$44,9,FALSE)*VFDYLD2!$F243</f>
        <v>0</v>
      </c>
      <c r="P243" s="44">
        <f>VFDYLD1!P243*VLOOKUP(VFDYLD2!P$4,'[1]INTERNAL PARAMETERS-1'!$B$5:$J$44,5,FALSE)*VLOOKUP(VFDYLD2!P$4,'[1]INTERNAL PARAMETERS-1'!$B$5:$J$44,7,FALSE)*VFDYLD2!$F243 + VFDYLD1!P243*(1-VLOOKUP(VFDYLD2!P$4,'[1]INTERNAL PARAMETERS-1'!$B$5:$J$44,5,FALSE))*VLOOKUP(VFDYLD2!P$4,'[1]INTERNAL PARAMETERS-1'!$B$5:$J$44,9,FALSE)*VFDYLD2!$F243</f>
        <v>0</v>
      </c>
      <c r="Q243" s="44">
        <f>VFDYLD1!Q243*VLOOKUP(VFDYLD2!Q$4,'[1]INTERNAL PARAMETERS-1'!$B$5:$J$44,5,FALSE)*VLOOKUP(VFDYLD2!Q$4,'[1]INTERNAL PARAMETERS-1'!$B$5:$J$44,7,FALSE)*VFDYLD2!$F243 + VFDYLD1!Q243*(1-VLOOKUP(VFDYLD2!Q$4,'[1]INTERNAL PARAMETERS-1'!$B$5:$J$44,5,FALSE))*VLOOKUP(VFDYLD2!Q$4,'[1]INTERNAL PARAMETERS-1'!$B$5:$J$44,9,FALSE)*VFDYLD2!$F243</f>
        <v>0</v>
      </c>
      <c r="R243" s="44">
        <f>VFDYLD1!R243*VLOOKUP(VFDYLD2!R$4,'[1]INTERNAL PARAMETERS-1'!$B$5:$J$44,5,FALSE)*VLOOKUP(VFDYLD2!R$4,'[1]INTERNAL PARAMETERS-1'!$B$5:$J$44,7,FALSE)*VFDYLD2!$F243 + VFDYLD1!R243*(1-VLOOKUP(VFDYLD2!R$4,'[1]INTERNAL PARAMETERS-1'!$B$5:$J$44,5,FALSE))*VLOOKUP(VFDYLD2!R$4,'[1]INTERNAL PARAMETERS-1'!$B$5:$J$44,9,FALSE)*VFDYLD2!$F243</f>
        <v>0</v>
      </c>
      <c r="S243" s="44">
        <f>VFDYLD1!S243*VLOOKUP(VFDYLD2!S$4,'[1]INTERNAL PARAMETERS-1'!$B$5:$J$44,5,FALSE)*VLOOKUP(VFDYLD2!S$4,'[1]INTERNAL PARAMETERS-1'!$B$5:$J$44,7,FALSE)*VFDYLD2!$F243 + VFDYLD1!S243*(1-VLOOKUP(VFDYLD2!S$4,'[1]INTERNAL PARAMETERS-1'!$B$5:$J$44,5,FALSE))*VLOOKUP(VFDYLD2!S$4,'[1]INTERNAL PARAMETERS-1'!$B$5:$J$44,9,FALSE)*VFDYLD2!$F243</f>
        <v>0</v>
      </c>
      <c r="T243" s="44">
        <f>VFDYLD1!T243*VLOOKUP(VFDYLD2!T$4,'[1]INTERNAL PARAMETERS-1'!$B$5:$J$44,5,FALSE)*VLOOKUP(VFDYLD2!T$4,'[1]INTERNAL PARAMETERS-1'!$B$5:$J$44,7,FALSE)*VFDYLD2!$F243 + VFDYLD1!T243*(1-VLOOKUP(VFDYLD2!T$4,'[1]INTERNAL PARAMETERS-1'!$B$5:$J$44,5,FALSE))*VLOOKUP(VFDYLD2!T$4,'[1]INTERNAL PARAMETERS-1'!$B$5:$J$44,9,FALSE)*VFDYLD2!$F243</f>
        <v>0</v>
      </c>
      <c r="U243" s="44">
        <f>VFDYLD1!U243*VLOOKUP(VFDYLD2!U$4,'[1]INTERNAL PARAMETERS-1'!$B$5:$J$44,5,FALSE)*VLOOKUP(VFDYLD2!U$4,'[1]INTERNAL PARAMETERS-1'!$B$5:$J$44,7,FALSE)*VFDYLD2!$F243 + VFDYLD1!U243*(1-VLOOKUP(VFDYLD2!U$4,'[1]INTERNAL PARAMETERS-1'!$B$5:$J$44,5,FALSE))*VLOOKUP(VFDYLD2!U$4,'[1]INTERNAL PARAMETERS-1'!$B$5:$J$44,9,FALSE)*VFDYLD2!$F243</f>
        <v>0</v>
      </c>
      <c r="V243" s="44">
        <f>VFDYLD1!V243*VLOOKUP(VFDYLD2!V$4,'[1]INTERNAL PARAMETERS-1'!$B$5:$J$44,5,FALSE)*VLOOKUP(VFDYLD2!V$4,'[1]INTERNAL PARAMETERS-1'!$B$5:$J$44,7,FALSE)*VFDYLD2!$F243 + VFDYLD1!V243*(1-VLOOKUP(VFDYLD2!V$4,'[1]INTERNAL PARAMETERS-1'!$B$5:$J$44,5,FALSE))*VLOOKUP(VFDYLD2!V$4,'[1]INTERNAL PARAMETERS-1'!$B$5:$J$44,9,FALSE)*VFDYLD2!$F243</f>
        <v>0</v>
      </c>
      <c r="W243" s="44">
        <f>VFDYLD1!W243*VLOOKUP(VFDYLD2!W$4,'[1]INTERNAL PARAMETERS-1'!$B$5:$J$44,5,FALSE)*VLOOKUP(VFDYLD2!W$4,'[1]INTERNAL PARAMETERS-1'!$B$5:$J$44,7,FALSE)*VFDYLD2!$F243 + VFDYLD1!W243*(1-VLOOKUP(VFDYLD2!W$4,'[1]INTERNAL PARAMETERS-1'!$B$5:$J$44,5,FALSE))*VLOOKUP(VFDYLD2!W$4,'[1]INTERNAL PARAMETERS-1'!$B$5:$J$44,9,FALSE)*VFDYLD2!$F243</f>
        <v>0</v>
      </c>
      <c r="X243" s="44">
        <f>VFDYLD1!X243*VLOOKUP(VFDYLD2!X$4,'[1]INTERNAL PARAMETERS-1'!$B$5:$J$44,5,FALSE)*VLOOKUP(VFDYLD2!X$4,'[1]INTERNAL PARAMETERS-1'!$B$5:$J$44,7,FALSE)*VFDYLD2!$F243 + VFDYLD1!X243*(1-VLOOKUP(VFDYLD2!X$4,'[1]INTERNAL PARAMETERS-1'!$B$5:$J$44,5,FALSE))*VLOOKUP(VFDYLD2!X$4,'[1]INTERNAL PARAMETERS-1'!$B$5:$J$44,9,FALSE)*VFDYLD2!$F243</f>
        <v>0</v>
      </c>
      <c r="Y243" s="44">
        <f>VFDYLD1!Y243*VLOOKUP(VFDYLD2!Y$4,'[1]INTERNAL PARAMETERS-1'!$B$5:$J$44,5,FALSE)*VLOOKUP(VFDYLD2!Y$4,'[1]INTERNAL PARAMETERS-1'!$B$5:$J$44,7,FALSE)*VFDYLD2!$F243 + VFDYLD1!Y243*(1-VLOOKUP(VFDYLD2!Y$4,'[1]INTERNAL PARAMETERS-1'!$B$5:$J$44,5,FALSE))*VLOOKUP(VFDYLD2!Y$4,'[1]INTERNAL PARAMETERS-1'!$B$5:$J$44,9,FALSE)*VFDYLD2!$F243</f>
        <v>0</v>
      </c>
      <c r="Z243" s="44">
        <f>VFDYLD1!Z243*VLOOKUP(VFDYLD2!Z$4,'[1]INTERNAL PARAMETERS-1'!$B$5:$J$44,5,FALSE)*VLOOKUP(VFDYLD2!Z$4,'[1]INTERNAL PARAMETERS-1'!$B$5:$J$44,7,FALSE)*VFDYLD2!$F243 + VFDYLD1!Z243*(1-VLOOKUP(VFDYLD2!Z$4,'[1]INTERNAL PARAMETERS-1'!$B$5:$J$44,5,FALSE))*VLOOKUP(VFDYLD2!Z$4,'[1]INTERNAL PARAMETERS-1'!$B$5:$J$44,9,FALSE)*VFDYLD2!$F243</f>
        <v>0</v>
      </c>
      <c r="AA243" s="44">
        <f>VFDYLD1!AA243*VLOOKUP(VFDYLD2!AA$4,'[1]INTERNAL PARAMETERS-1'!$B$5:$J$44,5,FALSE)*VLOOKUP(VFDYLD2!AA$4,'[1]INTERNAL PARAMETERS-1'!$B$5:$J$44,7,FALSE)*VFDYLD2!$F243 + VFDYLD1!AA243*(1-VLOOKUP(VFDYLD2!AA$4,'[1]INTERNAL PARAMETERS-1'!$B$5:$J$44,5,FALSE))*VLOOKUP(VFDYLD2!AA$4,'[1]INTERNAL PARAMETERS-1'!$B$5:$J$44,9,FALSE)*VFDYLD2!$F243</f>
        <v>0</v>
      </c>
      <c r="AB243" s="44">
        <f>VFDYLD1!AB243*VLOOKUP(VFDYLD2!AB$4,'[1]INTERNAL PARAMETERS-1'!$B$5:$J$44,5,FALSE)*VLOOKUP(VFDYLD2!AB$4,'[1]INTERNAL PARAMETERS-1'!$B$5:$J$44,7,FALSE)*VFDYLD2!$F243 + VFDYLD1!AB243*(1-VLOOKUP(VFDYLD2!AB$4,'[1]INTERNAL PARAMETERS-1'!$B$5:$J$44,5,FALSE))*VLOOKUP(VFDYLD2!AB$4,'[1]INTERNAL PARAMETERS-1'!$B$5:$J$44,9,FALSE)*VFDYLD2!$F243</f>
        <v>0</v>
      </c>
      <c r="AC243" s="44">
        <f>VFDYLD1!AC243*VLOOKUP(VFDYLD2!AC$4,'[1]INTERNAL PARAMETERS-1'!$B$5:$J$44,5,FALSE)*VLOOKUP(VFDYLD2!AC$4,'[1]INTERNAL PARAMETERS-1'!$B$5:$J$44,7,FALSE)*VFDYLD2!$F243 + VFDYLD1!AC243*(1-VLOOKUP(VFDYLD2!AC$4,'[1]INTERNAL PARAMETERS-1'!$B$5:$J$44,5,FALSE))*VLOOKUP(VFDYLD2!AC$4,'[1]INTERNAL PARAMETERS-1'!$B$5:$J$44,9,FALSE)*VFDYLD2!$F243</f>
        <v>0</v>
      </c>
      <c r="AD243" s="44">
        <f>VFDYLD1!AD243*VLOOKUP(VFDYLD2!AD$4,'[1]INTERNAL PARAMETERS-1'!$B$5:$J$44,5,FALSE)*VLOOKUP(VFDYLD2!AD$4,'[1]INTERNAL PARAMETERS-1'!$B$5:$J$44,7,FALSE)*VFDYLD2!$F243 + VFDYLD1!AD243*(1-VLOOKUP(VFDYLD2!AD$4,'[1]INTERNAL PARAMETERS-1'!$B$5:$J$44,5,FALSE))*VLOOKUP(VFDYLD2!AD$4,'[1]INTERNAL PARAMETERS-1'!$B$5:$J$44,9,FALSE)*VFDYLD2!$F243</f>
        <v>0</v>
      </c>
      <c r="AE243" s="44">
        <f>VFDYLD1!AE243*VLOOKUP(VFDYLD2!AE$4,'[1]INTERNAL PARAMETERS-1'!$B$5:$J$44,5,FALSE)*VLOOKUP(VFDYLD2!AE$4,'[1]INTERNAL PARAMETERS-1'!$B$5:$J$44,7,FALSE)*VFDYLD2!$F243 + VFDYLD1!AE243*(1-VLOOKUP(VFDYLD2!AE$4,'[1]INTERNAL PARAMETERS-1'!$B$5:$J$44,5,FALSE))*VLOOKUP(VFDYLD2!AE$4,'[1]INTERNAL PARAMETERS-1'!$B$5:$J$44,9,FALSE)*VFDYLD2!$F243</f>
        <v>0</v>
      </c>
      <c r="AF243" s="44">
        <f>VFDYLD1!AF243*VLOOKUP(VFDYLD2!AF$4,'[1]INTERNAL PARAMETERS-1'!$B$5:$J$44,5,FALSE)*VLOOKUP(VFDYLD2!AF$4,'[1]INTERNAL PARAMETERS-1'!$B$5:$J$44,7,FALSE)*VFDYLD2!$F243 + VFDYLD1!AF243*(1-VLOOKUP(VFDYLD2!AF$4,'[1]INTERNAL PARAMETERS-1'!$B$5:$J$44,5,FALSE))*VLOOKUP(VFDYLD2!AF$4,'[1]INTERNAL PARAMETERS-1'!$B$5:$J$44,9,FALSE)*VFDYLD2!$F243</f>
        <v>0</v>
      </c>
      <c r="AG243" s="44">
        <f>VFDYLD1!AG243*VLOOKUP(VFDYLD2!AG$4,'[1]INTERNAL PARAMETERS-1'!$B$5:$J$44,5,FALSE)*VLOOKUP(VFDYLD2!AG$4,'[1]INTERNAL PARAMETERS-1'!$B$5:$J$44,7,FALSE)*VFDYLD2!$F243 + VFDYLD1!AG243*(1-VLOOKUP(VFDYLD2!AG$4,'[1]INTERNAL PARAMETERS-1'!$B$5:$J$44,5,FALSE))*VLOOKUP(VFDYLD2!AG$4,'[1]INTERNAL PARAMETERS-1'!$B$5:$J$44,9,FALSE)*VFDYLD2!$F243</f>
        <v>0</v>
      </c>
      <c r="AH243" s="44">
        <f>VFDYLD1!AH243*VLOOKUP(VFDYLD2!AH$4,'[1]INTERNAL PARAMETERS-1'!$B$5:$J$44,5,FALSE)*VLOOKUP(VFDYLD2!AH$4,'[1]INTERNAL PARAMETERS-1'!$B$5:$J$44,7,FALSE)*VFDYLD2!$F243 + VFDYLD1!AH243*(1-VLOOKUP(VFDYLD2!AH$4,'[1]INTERNAL PARAMETERS-1'!$B$5:$J$44,5,FALSE))*VLOOKUP(VFDYLD2!AH$4,'[1]INTERNAL PARAMETERS-1'!$B$5:$J$44,9,FALSE)*VFDYLD2!$F243</f>
        <v>0</v>
      </c>
      <c r="AI243" s="44">
        <f>VFDYLD1!AI243*VLOOKUP(VFDYLD2!AI$4,'[1]INTERNAL PARAMETERS-1'!$B$5:$J$44,5,FALSE)*VLOOKUP(VFDYLD2!AI$4,'[1]INTERNAL PARAMETERS-1'!$B$5:$J$44,7,FALSE)*VFDYLD2!$F243 + VFDYLD1!AI243*(1-VLOOKUP(VFDYLD2!AI$4,'[1]INTERNAL PARAMETERS-1'!$B$5:$J$44,5,FALSE))*VLOOKUP(VFDYLD2!AI$4,'[1]INTERNAL PARAMETERS-1'!$B$5:$J$44,9,FALSE)*VFDYLD2!$F243</f>
        <v>0</v>
      </c>
      <c r="AJ243" s="44">
        <f>VFDYLD1!AJ243*VLOOKUP(VFDYLD2!AJ$4,'[1]INTERNAL PARAMETERS-1'!$B$5:$J$44,5,FALSE)*VLOOKUP(VFDYLD2!AJ$4,'[1]INTERNAL PARAMETERS-1'!$B$5:$J$44,7,FALSE)*VFDYLD2!$F243 + VFDYLD1!AJ243*(1-VLOOKUP(VFDYLD2!AJ$4,'[1]INTERNAL PARAMETERS-1'!$B$5:$J$44,5,FALSE))*VLOOKUP(VFDYLD2!AJ$4,'[1]INTERNAL PARAMETERS-1'!$B$5:$J$44,9,FALSE)*VFDYLD2!$F243</f>
        <v>0</v>
      </c>
      <c r="AK243" s="44">
        <f>VFDYLD1!AK243*VLOOKUP(VFDYLD2!AK$4,'[1]INTERNAL PARAMETERS-1'!$B$5:$J$44,5,FALSE)*VLOOKUP(VFDYLD2!AK$4,'[1]INTERNAL PARAMETERS-1'!$B$5:$J$44,7,FALSE)*VFDYLD2!$F243 + VFDYLD1!AK243*(1-VLOOKUP(VFDYLD2!AK$4,'[1]INTERNAL PARAMETERS-1'!$B$5:$J$44,5,FALSE))*VLOOKUP(VFDYLD2!AK$4,'[1]INTERNAL PARAMETERS-1'!$B$5:$J$44,9,FALSE)*VFDYLD2!$F243</f>
        <v>0</v>
      </c>
      <c r="AL243" s="44">
        <f>VFDYLD1!AL243*VLOOKUP(VFDYLD2!AL$4,'[1]INTERNAL PARAMETERS-1'!$B$5:$J$44,5,FALSE)*VLOOKUP(VFDYLD2!AL$4,'[1]INTERNAL PARAMETERS-1'!$B$5:$J$44,7,FALSE)*VFDYLD2!$F243 + VFDYLD1!AL243*(1-VLOOKUP(VFDYLD2!AL$4,'[1]INTERNAL PARAMETERS-1'!$B$5:$J$44,5,FALSE))*VLOOKUP(VFDYLD2!AL$4,'[1]INTERNAL PARAMETERS-1'!$B$5:$J$44,9,FALSE)*VFDYLD2!$F243</f>
        <v>0</v>
      </c>
      <c r="AM243" s="44">
        <f>VFDYLD1!AM243*VLOOKUP(VFDYLD2!AM$4,'[1]INTERNAL PARAMETERS-1'!$B$5:$J$44,5,FALSE)*VLOOKUP(VFDYLD2!AM$4,'[1]INTERNAL PARAMETERS-1'!$B$5:$J$44,7,FALSE)*VFDYLD2!$F243 + VFDYLD1!AM243*(1-VLOOKUP(VFDYLD2!AM$4,'[1]INTERNAL PARAMETERS-1'!$B$5:$J$44,5,FALSE))*VLOOKUP(VFDYLD2!AM$4,'[1]INTERNAL PARAMETERS-1'!$B$5:$J$44,9,FALSE)*VFDYLD2!$F243</f>
        <v>0</v>
      </c>
      <c r="AN243" s="44">
        <f>VFDYLD1!AN243*VLOOKUP(VFDYLD2!AN$4,'[1]INTERNAL PARAMETERS-1'!$B$5:$J$44,5,FALSE)*VLOOKUP(VFDYLD2!AN$4,'[1]INTERNAL PARAMETERS-1'!$B$5:$J$44,7,FALSE)*VFDYLD2!$F243 + VFDYLD1!AN243*(1-VLOOKUP(VFDYLD2!AN$4,'[1]INTERNAL PARAMETERS-1'!$B$5:$J$44,5,FALSE))*VLOOKUP(VFDYLD2!AN$4,'[1]INTERNAL PARAMETERS-1'!$B$5:$J$44,9,FALSE)*VFDYLD2!$F243</f>
        <v>0</v>
      </c>
      <c r="AO243" s="44">
        <f>VFDYLD1!AO243*VLOOKUP(VFDYLD2!AO$4,'[1]INTERNAL PARAMETERS-1'!$B$5:$J$44,5,FALSE)*VLOOKUP(VFDYLD2!AO$4,'[1]INTERNAL PARAMETERS-1'!$B$5:$J$44,7,FALSE)*VFDYLD2!$F243 + VFDYLD1!AO243*(1-VLOOKUP(VFDYLD2!AO$4,'[1]INTERNAL PARAMETERS-1'!$B$5:$J$44,5,FALSE))*VLOOKUP(VFDYLD2!AO$4,'[1]INTERNAL PARAMETERS-1'!$B$5:$J$44,9,FALSE)*VFDYLD2!$F243</f>
        <v>0</v>
      </c>
      <c r="AP243" s="44">
        <f>VFDYLD1!AP243*VLOOKUP(VFDYLD2!AP$4,'[1]INTERNAL PARAMETERS-1'!$B$5:$J$44,5,FALSE)*VLOOKUP(VFDYLD2!AP$4,'[1]INTERNAL PARAMETERS-1'!$B$5:$J$44,7,FALSE)*VFDYLD2!$F243 + VFDYLD1!AP243*(1-VLOOKUP(VFDYLD2!AP$4,'[1]INTERNAL PARAMETERS-1'!$B$5:$J$44,5,FALSE))*VLOOKUP(VFDYLD2!AP$4,'[1]INTERNAL PARAMETERS-1'!$B$5:$J$44,9,FALSE)*VFDYLD2!$F243</f>
        <v>0</v>
      </c>
      <c r="AQ243" s="44">
        <f>VFDYLD1!AQ243*VLOOKUP(VFDYLD2!AQ$4,'[1]INTERNAL PARAMETERS-1'!$B$5:$J$44,5,FALSE)*VLOOKUP(VFDYLD2!AQ$4,'[1]INTERNAL PARAMETERS-1'!$B$5:$J$44,7,FALSE)*VFDYLD2!$F243 + VFDYLD1!AQ243*(1-VLOOKUP(VFDYLD2!AQ$4,'[1]INTERNAL PARAMETERS-1'!$B$5:$J$44,5,FALSE))*VLOOKUP(VFDYLD2!AQ$4,'[1]INTERNAL PARAMETERS-1'!$B$5:$J$44,9,FALSE)*VFDYLD2!$F243</f>
        <v>0</v>
      </c>
      <c r="AR243" s="44">
        <f>VFDYLD1!AR243*VLOOKUP(VFDYLD2!AR$4,'[1]INTERNAL PARAMETERS-1'!$B$5:$J$44,5,FALSE)*VLOOKUP(VFDYLD2!AR$4,'[1]INTERNAL PARAMETERS-1'!$B$5:$J$44,7,FALSE)*VFDYLD2!$F243 + VFDYLD1!AR243*(1-VLOOKUP(VFDYLD2!AR$4,'[1]INTERNAL PARAMETERS-1'!$B$5:$J$44,5,FALSE))*VLOOKUP(VFDYLD2!AR$4,'[1]INTERNAL PARAMETERS-1'!$B$5:$J$44,9,FALSE)*VFDYLD2!$F243</f>
        <v>0</v>
      </c>
      <c r="AS243" s="44">
        <f>VFDYLD1!AS243*VLOOKUP(VFDYLD2!AS$4,'[1]INTERNAL PARAMETERS-1'!$B$5:$J$44,5,FALSE)*VLOOKUP(VFDYLD2!AS$4,'[1]INTERNAL PARAMETERS-1'!$B$5:$J$44,7,FALSE)*VFDYLD2!$F243 + VFDYLD1!AS243*(1-VLOOKUP(VFDYLD2!AS$4,'[1]INTERNAL PARAMETERS-1'!$B$5:$J$44,5,FALSE))*VLOOKUP(VFDYLD2!AS$4,'[1]INTERNAL PARAMETERS-1'!$B$5:$J$44,9,FALSE)*VFDYLD2!$F243</f>
        <v>0</v>
      </c>
      <c r="AT243" s="43">
        <f>VFDYLD1!AT243*VLOOKUP(VFDYLD2!AT$4,'[1]INTERNAL PARAMETERS-1'!$B$5:$J$44,5,FALSE)*VLOOKUP(VFDYLD2!AT$4,'[1]INTERNAL PARAMETERS-1'!$B$5:$J$44,7,FALSE)*VFDYLD2!$F243 + VFDYLD1!AT243*(1-VLOOKUP(VFDYLD2!AT$4,'[1]INTERNAL PARAMETERS-1'!$B$5:$J$44,5,FALSE))*VLOOKUP(VFDYLD2!AT$4,'[1]INTERNAL PARAMETERS-1'!$B$5:$J$44,9,FALSE)*VFDYLD2!$F243</f>
        <v>0</v>
      </c>
      <c r="AU243" s="45">
        <f>VFDYLD1!AU243*VLOOKUP(VFDYLD2!AU$4,'[1]INTERNAL PARAMETERS-1'!$B$5:$J$44,5,FALSE)*VLOOKUP(VFDYLD2!AU$4,'[1]INTERNAL PARAMETERS-1'!$B$5:$J$44,6,FALSE)*VLOOKUP(VFDYLD2!AU$4,'[1]INTERNAL PARAMETERS-1'!$B$5:$J$44,3,FALSE) + VFDYLD1!AU243*(1-VLOOKUP(VFDYLD2!AU$4,'[1]INTERNAL PARAMETERS-1'!$B$5:$J$44,5,FALSE))*VLOOKUP(VFDYLD2!AU$4,'[1]INTERNAL PARAMETERS-1'!$B$5:$J$44,8,FALSE)*VLOOKUP(VFDYLD2!AU$4,'[1]INTERNAL PARAMETERS-1'!$B$5:$J$44,3,FALSE)</f>
        <v>0</v>
      </c>
      <c r="AV243" s="44">
        <f>VFDYLD1!AV243*VLOOKUP(VFDYLD2!AV$4,'[1]INTERNAL PARAMETERS-1'!$B$5:$J$44,5,FALSE)*VLOOKUP(VFDYLD2!AV$4,'[1]INTERNAL PARAMETERS-1'!$B$5:$J$44,6,FALSE)*VLOOKUP(VFDYLD2!AV$4,'[1]INTERNAL PARAMETERS-1'!$B$5:$J$44,3,FALSE) + VFDYLD1!AV243*(1-VLOOKUP(VFDYLD2!AV$4,'[1]INTERNAL PARAMETERS-1'!$B$5:$J$44,5,FALSE))*VLOOKUP(VFDYLD2!AV$4,'[1]INTERNAL PARAMETERS-1'!$B$5:$J$44,8,FALSE)*VLOOKUP(VFDYLD2!AV$4,'[1]INTERNAL PARAMETERS-1'!$B$5:$J$44,3,FALSE)</f>
        <v>0</v>
      </c>
      <c r="AW243" s="44">
        <f>VFDYLD1!AW243*VLOOKUP(VFDYLD2!AW$4,'[1]INTERNAL PARAMETERS-1'!$B$5:$J$44,5,FALSE)*VLOOKUP(VFDYLD2!AW$4,'[1]INTERNAL PARAMETERS-1'!$B$5:$J$44,6,FALSE)*VLOOKUP(VFDYLD2!AW$4,'[1]INTERNAL PARAMETERS-1'!$B$5:$J$44,3,FALSE) + VFDYLD1!AW243*(1-VLOOKUP(VFDYLD2!AW$4,'[1]INTERNAL PARAMETERS-1'!$B$5:$J$44,5,FALSE))*VLOOKUP(VFDYLD2!AW$4,'[1]INTERNAL PARAMETERS-1'!$B$5:$J$44,8,FALSE)*VLOOKUP(VFDYLD2!AW$4,'[1]INTERNAL PARAMETERS-1'!$B$5:$J$44,3,FALSE)</f>
        <v>0</v>
      </c>
      <c r="AX243" s="44">
        <f>VFDYLD1!AX243*VLOOKUP(VFDYLD2!AX$4,'[1]INTERNAL PARAMETERS-1'!$B$5:$J$44,5,FALSE)*VLOOKUP(VFDYLD2!AX$4,'[1]INTERNAL PARAMETERS-1'!$B$5:$J$44,6,FALSE)*VLOOKUP(VFDYLD2!AX$4,'[1]INTERNAL PARAMETERS-1'!$B$5:$J$44,3,FALSE) + VFDYLD1!AX243*(1-VLOOKUP(VFDYLD2!AX$4,'[1]INTERNAL PARAMETERS-1'!$B$5:$J$44,5,FALSE))*VLOOKUP(VFDYLD2!AX$4,'[1]INTERNAL PARAMETERS-1'!$B$5:$J$44,8,FALSE)*VLOOKUP(VFDYLD2!AX$4,'[1]INTERNAL PARAMETERS-1'!$B$5:$J$44,3,FALSE)</f>
        <v>0</v>
      </c>
      <c r="AY243" s="44">
        <f>VFDYLD1!AY243*VLOOKUP(VFDYLD2!AY$4,'[1]INTERNAL PARAMETERS-1'!$B$5:$J$44,5,FALSE)*VLOOKUP(VFDYLD2!AY$4,'[1]INTERNAL PARAMETERS-1'!$B$5:$J$44,6,FALSE)*VLOOKUP(VFDYLD2!AY$4,'[1]INTERNAL PARAMETERS-1'!$B$5:$J$44,3,FALSE) + VFDYLD1!AY243*(1-VLOOKUP(VFDYLD2!AY$4,'[1]INTERNAL PARAMETERS-1'!$B$5:$J$44,5,FALSE))*VLOOKUP(VFDYLD2!AY$4,'[1]INTERNAL PARAMETERS-1'!$B$5:$J$44,8,FALSE)*VLOOKUP(VFDYLD2!AY$4,'[1]INTERNAL PARAMETERS-1'!$B$5:$J$44,3,FALSE)</f>
        <v>0</v>
      </c>
      <c r="AZ243" s="44">
        <f>VFDYLD1!AZ243*VLOOKUP(VFDYLD2!AZ$4,'[1]INTERNAL PARAMETERS-1'!$B$5:$J$44,5,FALSE)*VLOOKUP(VFDYLD2!AZ$4,'[1]INTERNAL PARAMETERS-1'!$B$5:$J$44,6,FALSE)*VLOOKUP(VFDYLD2!AZ$4,'[1]INTERNAL PARAMETERS-1'!$B$5:$J$44,3,FALSE) + VFDYLD1!AZ243*(1-VLOOKUP(VFDYLD2!AZ$4,'[1]INTERNAL PARAMETERS-1'!$B$5:$J$44,5,FALSE))*VLOOKUP(VFDYLD2!AZ$4,'[1]INTERNAL PARAMETERS-1'!$B$5:$J$44,8,FALSE)*VLOOKUP(VFDYLD2!AZ$4,'[1]INTERNAL PARAMETERS-1'!$B$5:$J$44,3,FALSE)</f>
        <v>0</v>
      </c>
      <c r="BA243" s="44">
        <f>VFDYLD1!BA243*VLOOKUP(VFDYLD2!BA$4,'[1]INTERNAL PARAMETERS-1'!$B$5:$J$44,5,FALSE)*VLOOKUP(VFDYLD2!BA$4,'[1]INTERNAL PARAMETERS-1'!$B$5:$J$44,6,FALSE)*VLOOKUP(VFDYLD2!BA$4,'[1]INTERNAL PARAMETERS-1'!$B$5:$J$44,3,FALSE) + VFDYLD1!BA243*(1-VLOOKUP(VFDYLD2!BA$4,'[1]INTERNAL PARAMETERS-1'!$B$5:$J$44,5,FALSE))*VLOOKUP(VFDYLD2!BA$4,'[1]INTERNAL PARAMETERS-1'!$B$5:$J$44,8,FALSE)*VLOOKUP(VFDYLD2!BA$4,'[1]INTERNAL PARAMETERS-1'!$B$5:$J$44,3,FALSE)</f>
        <v>0</v>
      </c>
      <c r="BB243" s="44">
        <f>VFDYLD1!BB243*VLOOKUP(VFDYLD2!BB$4,'[1]INTERNAL PARAMETERS-1'!$B$5:$J$44,5,FALSE)*VLOOKUP(VFDYLD2!BB$4,'[1]INTERNAL PARAMETERS-1'!$B$5:$J$44,6,FALSE)*VLOOKUP(VFDYLD2!BB$4,'[1]INTERNAL PARAMETERS-1'!$B$5:$J$44,3,FALSE) + VFDYLD1!BB243*(1-VLOOKUP(VFDYLD2!BB$4,'[1]INTERNAL PARAMETERS-1'!$B$5:$J$44,5,FALSE))*VLOOKUP(VFDYLD2!BB$4,'[1]INTERNAL PARAMETERS-1'!$B$5:$J$44,8,FALSE)*VLOOKUP(VFDYLD2!BB$4,'[1]INTERNAL PARAMETERS-1'!$B$5:$J$44,3,FALSE)</f>
        <v>0</v>
      </c>
      <c r="BC243" s="44">
        <f>VFDYLD1!BC243*VLOOKUP(VFDYLD2!BC$4,'[1]INTERNAL PARAMETERS-1'!$B$5:$J$44,5,FALSE)*VLOOKUP(VFDYLD2!BC$4,'[1]INTERNAL PARAMETERS-1'!$B$5:$J$44,6,FALSE)*VLOOKUP(VFDYLD2!BC$4,'[1]INTERNAL PARAMETERS-1'!$B$5:$J$44,3,FALSE) + VFDYLD1!BC243*(1-VLOOKUP(VFDYLD2!BC$4,'[1]INTERNAL PARAMETERS-1'!$B$5:$J$44,5,FALSE))*VLOOKUP(VFDYLD2!BC$4,'[1]INTERNAL PARAMETERS-1'!$B$5:$J$44,8,FALSE)*VLOOKUP(VFDYLD2!BC$4,'[1]INTERNAL PARAMETERS-1'!$B$5:$J$44,3,FALSE)</f>
        <v>0</v>
      </c>
      <c r="BD243" s="44">
        <f>VFDYLD1!BD243*VLOOKUP(VFDYLD2!BD$4,'[1]INTERNAL PARAMETERS-1'!$B$5:$J$44,5,FALSE)*VLOOKUP(VFDYLD2!BD$4,'[1]INTERNAL PARAMETERS-1'!$B$5:$J$44,6,FALSE)*VLOOKUP(VFDYLD2!BD$4,'[1]INTERNAL PARAMETERS-1'!$B$5:$J$44,3,FALSE) + VFDYLD1!BD243*(1-VLOOKUP(VFDYLD2!BD$4,'[1]INTERNAL PARAMETERS-1'!$B$5:$J$44,5,FALSE))*VLOOKUP(VFDYLD2!BD$4,'[1]INTERNAL PARAMETERS-1'!$B$5:$J$44,8,FALSE)*VLOOKUP(VFDYLD2!BD$4,'[1]INTERNAL PARAMETERS-1'!$B$5:$J$44,3,FALSE)</f>
        <v>0</v>
      </c>
      <c r="BE243" s="44">
        <f>VFDYLD1!BE243*VLOOKUP(VFDYLD2!BE$4,'[1]INTERNAL PARAMETERS-1'!$B$5:$J$44,5,FALSE)*VLOOKUP(VFDYLD2!BE$4,'[1]INTERNAL PARAMETERS-1'!$B$5:$J$44,6,FALSE)*VLOOKUP(VFDYLD2!BE$4,'[1]INTERNAL PARAMETERS-1'!$B$5:$J$44,3,FALSE) + VFDYLD1!BE243*(1-VLOOKUP(VFDYLD2!BE$4,'[1]INTERNAL PARAMETERS-1'!$B$5:$J$44,5,FALSE))*VLOOKUP(VFDYLD2!BE$4,'[1]INTERNAL PARAMETERS-1'!$B$5:$J$44,8,FALSE)*VLOOKUP(VFDYLD2!BE$4,'[1]INTERNAL PARAMETERS-1'!$B$5:$J$44,3,FALSE)</f>
        <v>0</v>
      </c>
      <c r="BF243" s="44">
        <f>VFDYLD1!BF243*VLOOKUP(VFDYLD2!BF$4,'[1]INTERNAL PARAMETERS-1'!$B$5:$J$44,5,FALSE)*VLOOKUP(VFDYLD2!BF$4,'[1]INTERNAL PARAMETERS-1'!$B$5:$J$44,6,FALSE)*VLOOKUP(VFDYLD2!BF$4,'[1]INTERNAL PARAMETERS-1'!$B$5:$J$44,3,FALSE) + VFDYLD1!BF243*(1-VLOOKUP(VFDYLD2!BF$4,'[1]INTERNAL PARAMETERS-1'!$B$5:$J$44,5,FALSE))*VLOOKUP(VFDYLD2!BF$4,'[1]INTERNAL PARAMETERS-1'!$B$5:$J$44,8,FALSE)*VLOOKUP(VFDYLD2!BF$4,'[1]INTERNAL PARAMETERS-1'!$B$5:$J$44,3,FALSE)</f>
        <v>0</v>
      </c>
      <c r="BG243" s="44">
        <f>VFDYLD1!BG243*VLOOKUP(VFDYLD2!BG$4,'[1]INTERNAL PARAMETERS-1'!$B$5:$J$44,5,FALSE)*VLOOKUP(VFDYLD2!BG$4,'[1]INTERNAL PARAMETERS-1'!$B$5:$J$44,6,FALSE)*VLOOKUP(VFDYLD2!BG$4,'[1]INTERNAL PARAMETERS-1'!$B$5:$J$44,3,FALSE) + VFDYLD1!BG243*(1-VLOOKUP(VFDYLD2!BG$4,'[1]INTERNAL PARAMETERS-1'!$B$5:$J$44,5,FALSE))*VLOOKUP(VFDYLD2!BG$4,'[1]INTERNAL PARAMETERS-1'!$B$5:$J$44,8,FALSE)*VLOOKUP(VFDYLD2!BG$4,'[1]INTERNAL PARAMETERS-1'!$B$5:$J$44,3,FALSE)</f>
        <v>0</v>
      </c>
      <c r="BH243" s="44">
        <f>VFDYLD1!BH243*VLOOKUP(VFDYLD2!BH$4,'[1]INTERNAL PARAMETERS-1'!$B$5:$J$44,5,FALSE)*VLOOKUP(VFDYLD2!BH$4,'[1]INTERNAL PARAMETERS-1'!$B$5:$J$44,6,FALSE)*VLOOKUP(VFDYLD2!BH$4,'[1]INTERNAL PARAMETERS-1'!$B$5:$J$44,3,FALSE) + VFDYLD1!BH243*(1-VLOOKUP(VFDYLD2!BH$4,'[1]INTERNAL PARAMETERS-1'!$B$5:$J$44,5,FALSE))*VLOOKUP(VFDYLD2!BH$4,'[1]INTERNAL PARAMETERS-1'!$B$5:$J$44,8,FALSE)*VLOOKUP(VFDYLD2!BH$4,'[1]INTERNAL PARAMETERS-1'!$B$5:$J$44,3,FALSE)</f>
        <v>0</v>
      </c>
      <c r="BI243" s="44">
        <f>VFDYLD1!BI243*VLOOKUP(VFDYLD2!BI$4,'[1]INTERNAL PARAMETERS-1'!$B$5:$J$44,5,FALSE)*VLOOKUP(VFDYLD2!BI$4,'[1]INTERNAL PARAMETERS-1'!$B$5:$J$44,6,FALSE)*VLOOKUP(VFDYLD2!BI$4,'[1]INTERNAL PARAMETERS-1'!$B$5:$J$44,3,FALSE) + VFDYLD1!BI243*(1-VLOOKUP(VFDYLD2!BI$4,'[1]INTERNAL PARAMETERS-1'!$B$5:$J$44,5,FALSE))*VLOOKUP(VFDYLD2!BI$4,'[1]INTERNAL PARAMETERS-1'!$B$5:$J$44,8,FALSE)*VLOOKUP(VFDYLD2!BI$4,'[1]INTERNAL PARAMETERS-1'!$B$5:$J$44,3,FALSE)</f>
        <v>0</v>
      </c>
      <c r="BJ243" s="44">
        <f>VFDYLD1!BJ243*VLOOKUP(VFDYLD2!BJ$4,'[1]INTERNAL PARAMETERS-1'!$B$5:$J$44,5,FALSE)*VLOOKUP(VFDYLD2!BJ$4,'[1]INTERNAL PARAMETERS-1'!$B$5:$J$44,6,FALSE)*VLOOKUP(VFDYLD2!BJ$4,'[1]INTERNAL PARAMETERS-1'!$B$5:$J$44,3,FALSE) + VFDYLD1!BJ243*(1-VLOOKUP(VFDYLD2!BJ$4,'[1]INTERNAL PARAMETERS-1'!$B$5:$J$44,5,FALSE))*VLOOKUP(VFDYLD2!BJ$4,'[1]INTERNAL PARAMETERS-1'!$B$5:$J$44,8,FALSE)*VLOOKUP(VFDYLD2!BJ$4,'[1]INTERNAL PARAMETERS-1'!$B$5:$J$44,3,FALSE)</f>
        <v>0</v>
      </c>
      <c r="BK243" s="44">
        <f>VFDYLD1!BK243*VLOOKUP(VFDYLD2!BK$4,'[1]INTERNAL PARAMETERS-1'!$B$5:$J$44,5,FALSE)*VLOOKUP(VFDYLD2!BK$4,'[1]INTERNAL PARAMETERS-1'!$B$5:$J$44,6,FALSE)*VLOOKUP(VFDYLD2!BK$4,'[1]INTERNAL PARAMETERS-1'!$B$5:$J$44,3,FALSE) + VFDYLD1!BK243*(1-VLOOKUP(VFDYLD2!BK$4,'[1]INTERNAL PARAMETERS-1'!$B$5:$J$44,5,FALSE))*VLOOKUP(VFDYLD2!BK$4,'[1]INTERNAL PARAMETERS-1'!$B$5:$J$44,8,FALSE)*VLOOKUP(VFDYLD2!BK$4,'[1]INTERNAL PARAMETERS-1'!$B$5:$J$44,3,FALSE)</f>
        <v>0</v>
      </c>
      <c r="BL243" s="44">
        <f>VFDYLD1!BL243*VLOOKUP(VFDYLD2!BL$4,'[1]INTERNAL PARAMETERS-1'!$B$5:$J$44,5,FALSE)*VLOOKUP(VFDYLD2!BL$4,'[1]INTERNAL PARAMETERS-1'!$B$5:$J$44,6,FALSE)*VLOOKUP(VFDYLD2!BL$4,'[1]INTERNAL PARAMETERS-1'!$B$5:$J$44,3,FALSE) + VFDYLD1!BL243*(1-VLOOKUP(VFDYLD2!BL$4,'[1]INTERNAL PARAMETERS-1'!$B$5:$J$44,5,FALSE))*VLOOKUP(VFDYLD2!BL$4,'[1]INTERNAL PARAMETERS-1'!$B$5:$J$44,8,FALSE)*VLOOKUP(VFDYLD2!BL$4,'[1]INTERNAL PARAMETERS-1'!$B$5:$J$44,3,FALSE)</f>
        <v>0</v>
      </c>
      <c r="BM243" s="44">
        <f>VFDYLD1!BM243*VLOOKUP(VFDYLD2!BM$4,'[1]INTERNAL PARAMETERS-1'!$B$5:$J$44,5,FALSE)*VLOOKUP(VFDYLD2!BM$4,'[1]INTERNAL PARAMETERS-1'!$B$5:$J$44,6,FALSE)*VLOOKUP(VFDYLD2!BM$4,'[1]INTERNAL PARAMETERS-1'!$B$5:$J$44,3,FALSE) + VFDYLD1!BM243*(1-VLOOKUP(VFDYLD2!BM$4,'[1]INTERNAL PARAMETERS-1'!$B$5:$J$44,5,FALSE))*VLOOKUP(VFDYLD2!BM$4,'[1]INTERNAL PARAMETERS-1'!$B$5:$J$44,8,FALSE)*VLOOKUP(VFDYLD2!BM$4,'[1]INTERNAL PARAMETERS-1'!$B$5:$J$44,3,FALSE)</f>
        <v>0</v>
      </c>
      <c r="BN243" s="44">
        <f>VFDYLD1!BN243*VLOOKUP(VFDYLD2!BN$4,'[1]INTERNAL PARAMETERS-1'!$B$5:$J$44,5,FALSE)*VLOOKUP(VFDYLD2!BN$4,'[1]INTERNAL PARAMETERS-1'!$B$5:$J$44,6,FALSE)*VLOOKUP(VFDYLD2!BN$4,'[1]INTERNAL PARAMETERS-1'!$B$5:$J$44,3,FALSE) + VFDYLD1!BN243*(1-VLOOKUP(VFDYLD2!BN$4,'[1]INTERNAL PARAMETERS-1'!$B$5:$J$44,5,FALSE))*VLOOKUP(VFDYLD2!BN$4,'[1]INTERNAL PARAMETERS-1'!$B$5:$J$44,8,FALSE)*VLOOKUP(VFDYLD2!BN$4,'[1]INTERNAL PARAMETERS-1'!$B$5:$J$44,3,FALSE)</f>
        <v>0</v>
      </c>
      <c r="BO243" s="44">
        <f>VFDYLD1!BO243*VLOOKUP(VFDYLD2!BO$4,'[1]INTERNAL PARAMETERS-1'!$B$5:$J$44,5,FALSE)*VLOOKUP(VFDYLD2!BO$4,'[1]INTERNAL PARAMETERS-1'!$B$5:$J$44,6,FALSE)*VLOOKUP(VFDYLD2!BO$4,'[1]INTERNAL PARAMETERS-1'!$B$5:$J$44,3,FALSE) + VFDYLD1!BO243*(1-VLOOKUP(VFDYLD2!BO$4,'[1]INTERNAL PARAMETERS-1'!$B$5:$J$44,5,FALSE))*VLOOKUP(VFDYLD2!BO$4,'[1]INTERNAL PARAMETERS-1'!$B$5:$J$44,8,FALSE)*VLOOKUP(VFDYLD2!BO$4,'[1]INTERNAL PARAMETERS-1'!$B$5:$J$44,3,FALSE)</f>
        <v>0</v>
      </c>
      <c r="BP243" s="44">
        <f>VFDYLD1!BP243*VLOOKUP(VFDYLD2!BP$4,'[1]INTERNAL PARAMETERS-1'!$B$5:$J$44,5,FALSE)*VLOOKUP(VFDYLD2!BP$4,'[1]INTERNAL PARAMETERS-1'!$B$5:$J$44,6,FALSE)*VLOOKUP(VFDYLD2!BP$4,'[1]INTERNAL PARAMETERS-1'!$B$5:$J$44,3,FALSE) + VFDYLD1!BP243*(1-VLOOKUP(VFDYLD2!BP$4,'[1]INTERNAL PARAMETERS-1'!$B$5:$J$44,5,FALSE))*VLOOKUP(VFDYLD2!BP$4,'[1]INTERNAL PARAMETERS-1'!$B$5:$J$44,8,FALSE)*VLOOKUP(VFDYLD2!BP$4,'[1]INTERNAL PARAMETERS-1'!$B$5:$J$44,3,FALSE)</f>
        <v>0</v>
      </c>
      <c r="BQ243" s="44">
        <f>VFDYLD1!BQ243*VLOOKUP(VFDYLD2!BQ$4,'[1]INTERNAL PARAMETERS-1'!$B$5:$J$44,5,FALSE)*VLOOKUP(VFDYLD2!BQ$4,'[1]INTERNAL PARAMETERS-1'!$B$5:$J$44,6,FALSE)*VLOOKUP(VFDYLD2!BQ$4,'[1]INTERNAL PARAMETERS-1'!$B$5:$J$44,3,FALSE) + VFDYLD1!BQ243*(1-VLOOKUP(VFDYLD2!BQ$4,'[1]INTERNAL PARAMETERS-1'!$B$5:$J$44,5,FALSE))*VLOOKUP(VFDYLD2!BQ$4,'[1]INTERNAL PARAMETERS-1'!$B$5:$J$44,8,FALSE)*VLOOKUP(VFDYLD2!BQ$4,'[1]INTERNAL PARAMETERS-1'!$B$5:$J$44,3,FALSE)</f>
        <v>0</v>
      </c>
      <c r="BR243" s="44">
        <f>VFDYLD1!BR243*VLOOKUP(VFDYLD2!BR$4,'[1]INTERNAL PARAMETERS-1'!$B$5:$J$44,5,FALSE)*VLOOKUP(VFDYLD2!BR$4,'[1]INTERNAL PARAMETERS-1'!$B$5:$J$44,6,FALSE)*VLOOKUP(VFDYLD2!BR$4,'[1]INTERNAL PARAMETERS-1'!$B$5:$J$44,3,FALSE) + VFDYLD1!BR243*(1-VLOOKUP(VFDYLD2!BR$4,'[1]INTERNAL PARAMETERS-1'!$B$5:$J$44,5,FALSE))*VLOOKUP(VFDYLD2!BR$4,'[1]INTERNAL PARAMETERS-1'!$B$5:$J$44,8,FALSE)*VLOOKUP(VFDYLD2!BR$4,'[1]INTERNAL PARAMETERS-1'!$B$5:$J$44,3,FALSE)</f>
        <v>0</v>
      </c>
      <c r="BS243" s="44">
        <f>VFDYLD1!BS243*VLOOKUP(VFDYLD2!BS$4,'[1]INTERNAL PARAMETERS-1'!$B$5:$J$44,5,FALSE)*VLOOKUP(VFDYLD2!BS$4,'[1]INTERNAL PARAMETERS-1'!$B$5:$J$44,6,FALSE)*VLOOKUP(VFDYLD2!BS$4,'[1]INTERNAL PARAMETERS-1'!$B$5:$J$44,3,FALSE) + VFDYLD1!BS243*(1-VLOOKUP(VFDYLD2!BS$4,'[1]INTERNAL PARAMETERS-1'!$B$5:$J$44,5,FALSE))*VLOOKUP(VFDYLD2!BS$4,'[1]INTERNAL PARAMETERS-1'!$B$5:$J$44,8,FALSE)*VLOOKUP(VFDYLD2!BS$4,'[1]INTERNAL PARAMETERS-1'!$B$5:$J$44,3,FALSE)</f>
        <v>0</v>
      </c>
      <c r="BT243" s="44">
        <f>VFDYLD1!BT243*VLOOKUP(VFDYLD2!BT$4,'[1]INTERNAL PARAMETERS-1'!$B$5:$J$44,5,FALSE)*VLOOKUP(VFDYLD2!BT$4,'[1]INTERNAL PARAMETERS-1'!$B$5:$J$44,6,FALSE)*VLOOKUP(VFDYLD2!BT$4,'[1]INTERNAL PARAMETERS-1'!$B$5:$J$44,3,FALSE) + VFDYLD1!BT243*(1-VLOOKUP(VFDYLD2!BT$4,'[1]INTERNAL PARAMETERS-1'!$B$5:$J$44,5,FALSE))*VLOOKUP(VFDYLD2!BT$4,'[1]INTERNAL PARAMETERS-1'!$B$5:$J$44,8,FALSE)*VLOOKUP(VFDYLD2!BT$4,'[1]INTERNAL PARAMETERS-1'!$B$5:$J$44,3,FALSE)</f>
        <v>0</v>
      </c>
      <c r="BU243" s="44">
        <f>VFDYLD1!BU243*VLOOKUP(VFDYLD2!BU$4,'[1]INTERNAL PARAMETERS-1'!$B$5:$J$44,5,FALSE)*VLOOKUP(VFDYLD2!BU$4,'[1]INTERNAL PARAMETERS-1'!$B$5:$J$44,6,FALSE)*VLOOKUP(VFDYLD2!BU$4,'[1]INTERNAL PARAMETERS-1'!$B$5:$J$44,3,FALSE) + VFDYLD1!BU243*(1-VLOOKUP(VFDYLD2!BU$4,'[1]INTERNAL PARAMETERS-1'!$B$5:$J$44,5,FALSE))*VLOOKUP(VFDYLD2!BU$4,'[1]INTERNAL PARAMETERS-1'!$B$5:$J$44,8,FALSE)*VLOOKUP(VFDYLD2!BU$4,'[1]INTERNAL PARAMETERS-1'!$B$5:$J$44,3,FALSE)</f>
        <v>0</v>
      </c>
      <c r="BV243" s="44">
        <f>VFDYLD1!BV243*VLOOKUP(VFDYLD2!BV$4,'[1]INTERNAL PARAMETERS-1'!$B$5:$J$44,5,FALSE)*VLOOKUP(VFDYLD2!BV$4,'[1]INTERNAL PARAMETERS-1'!$B$5:$J$44,6,FALSE)*VLOOKUP(VFDYLD2!BV$4,'[1]INTERNAL PARAMETERS-1'!$B$5:$J$44,3,FALSE) + VFDYLD1!BV243*(1-VLOOKUP(VFDYLD2!BV$4,'[1]INTERNAL PARAMETERS-1'!$B$5:$J$44,5,FALSE))*VLOOKUP(VFDYLD2!BV$4,'[1]INTERNAL PARAMETERS-1'!$B$5:$J$44,8,FALSE)*VLOOKUP(VFDYLD2!BV$4,'[1]INTERNAL PARAMETERS-1'!$B$5:$J$44,3,FALSE)</f>
        <v>0</v>
      </c>
      <c r="BW243" s="44">
        <f>VFDYLD1!BW243*VLOOKUP(VFDYLD2!BW$4,'[1]INTERNAL PARAMETERS-1'!$B$5:$J$44,5,FALSE)*VLOOKUP(VFDYLD2!BW$4,'[1]INTERNAL PARAMETERS-1'!$B$5:$J$44,6,FALSE)*VLOOKUP(VFDYLD2!BW$4,'[1]INTERNAL PARAMETERS-1'!$B$5:$J$44,3,FALSE) + VFDYLD1!BW243*(1-VLOOKUP(VFDYLD2!BW$4,'[1]INTERNAL PARAMETERS-1'!$B$5:$J$44,5,FALSE))*VLOOKUP(VFDYLD2!BW$4,'[1]INTERNAL PARAMETERS-1'!$B$5:$J$44,8,FALSE)*VLOOKUP(VFDYLD2!BW$4,'[1]INTERNAL PARAMETERS-1'!$B$5:$J$44,3,FALSE)</f>
        <v>0</v>
      </c>
      <c r="BX243" s="44">
        <f>VFDYLD1!BX243*VLOOKUP(VFDYLD2!BX$4,'[1]INTERNAL PARAMETERS-1'!$B$5:$J$44,5,FALSE)*VLOOKUP(VFDYLD2!BX$4,'[1]INTERNAL PARAMETERS-1'!$B$5:$J$44,6,FALSE)*VLOOKUP(VFDYLD2!BX$4,'[1]INTERNAL PARAMETERS-1'!$B$5:$J$44,3,FALSE) + VFDYLD1!BX243*(1-VLOOKUP(VFDYLD2!BX$4,'[1]INTERNAL PARAMETERS-1'!$B$5:$J$44,5,FALSE))*VLOOKUP(VFDYLD2!BX$4,'[1]INTERNAL PARAMETERS-1'!$B$5:$J$44,8,FALSE)*VLOOKUP(VFDYLD2!BX$4,'[1]INTERNAL PARAMETERS-1'!$B$5:$J$44,3,FALSE)</f>
        <v>0</v>
      </c>
      <c r="BY243" s="44">
        <f>VFDYLD1!BY243*VLOOKUP(VFDYLD2!BY$4,'[1]INTERNAL PARAMETERS-1'!$B$5:$J$44,5,FALSE)*VLOOKUP(VFDYLD2!BY$4,'[1]INTERNAL PARAMETERS-1'!$B$5:$J$44,6,FALSE)*VLOOKUP(VFDYLD2!BY$4,'[1]INTERNAL PARAMETERS-1'!$B$5:$J$44,3,FALSE) + VFDYLD1!BY243*(1-VLOOKUP(VFDYLD2!BY$4,'[1]INTERNAL PARAMETERS-1'!$B$5:$J$44,5,FALSE))*VLOOKUP(VFDYLD2!BY$4,'[1]INTERNAL PARAMETERS-1'!$B$5:$J$44,8,FALSE)*VLOOKUP(VFDYLD2!BY$4,'[1]INTERNAL PARAMETERS-1'!$B$5:$J$44,3,FALSE)</f>
        <v>0</v>
      </c>
      <c r="BZ243" s="44">
        <f>VFDYLD1!BZ243*VLOOKUP(VFDYLD2!BZ$4,'[1]INTERNAL PARAMETERS-1'!$B$5:$J$44,5,FALSE)*VLOOKUP(VFDYLD2!BZ$4,'[1]INTERNAL PARAMETERS-1'!$B$5:$J$44,6,FALSE)*VLOOKUP(VFDYLD2!BZ$4,'[1]INTERNAL PARAMETERS-1'!$B$5:$J$44,3,FALSE) + VFDYLD1!BZ243*(1-VLOOKUP(VFDYLD2!BZ$4,'[1]INTERNAL PARAMETERS-1'!$B$5:$J$44,5,FALSE))*VLOOKUP(VFDYLD2!BZ$4,'[1]INTERNAL PARAMETERS-1'!$B$5:$J$44,8,FALSE)*VLOOKUP(VFDYLD2!BZ$4,'[1]INTERNAL PARAMETERS-1'!$B$5:$J$44,3,FALSE)</f>
        <v>0</v>
      </c>
      <c r="CA243" s="44">
        <f>VFDYLD1!CA243*VLOOKUP(VFDYLD2!CA$4,'[1]INTERNAL PARAMETERS-1'!$B$5:$J$44,5,FALSE)*VLOOKUP(VFDYLD2!CA$4,'[1]INTERNAL PARAMETERS-1'!$B$5:$J$44,6,FALSE)*VLOOKUP(VFDYLD2!CA$4,'[1]INTERNAL PARAMETERS-1'!$B$5:$J$44,3,FALSE) + VFDYLD1!CA243*(1-VLOOKUP(VFDYLD2!CA$4,'[1]INTERNAL PARAMETERS-1'!$B$5:$J$44,5,FALSE))*VLOOKUP(VFDYLD2!CA$4,'[1]INTERNAL PARAMETERS-1'!$B$5:$J$44,8,FALSE)*VLOOKUP(VFDYLD2!CA$4,'[1]INTERNAL PARAMETERS-1'!$B$5:$J$44,3,FALSE)</f>
        <v>0</v>
      </c>
      <c r="CB243" s="44">
        <f>VFDYLD1!CB243*VLOOKUP(VFDYLD2!CB$4,'[1]INTERNAL PARAMETERS-1'!$B$5:$J$44,5,FALSE)*VLOOKUP(VFDYLD2!CB$4,'[1]INTERNAL PARAMETERS-1'!$B$5:$J$44,6,FALSE)*VLOOKUP(VFDYLD2!CB$4,'[1]INTERNAL PARAMETERS-1'!$B$5:$J$44,3,FALSE) + VFDYLD1!CB243*(1-VLOOKUP(VFDYLD2!CB$4,'[1]INTERNAL PARAMETERS-1'!$B$5:$J$44,5,FALSE))*VLOOKUP(VFDYLD2!CB$4,'[1]INTERNAL PARAMETERS-1'!$B$5:$J$44,8,FALSE)*VLOOKUP(VFDYLD2!CB$4,'[1]INTERNAL PARAMETERS-1'!$B$5:$J$44,3,FALSE)</f>
        <v>0</v>
      </c>
      <c r="CC243" s="44">
        <f>VFDYLD1!CC243*VLOOKUP(VFDYLD2!CC$4,'[1]INTERNAL PARAMETERS-1'!$B$5:$J$44,5,FALSE)*VLOOKUP(VFDYLD2!CC$4,'[1]INTERNAL PARAMETERS-1'!$B$5:$J$44,6,FALSE)*VLOOKUP(VFDYLD2!CC$4,'[1]INTERNAL PARAMETERS-1'!$B$5:$J$44,3,FALSE) + VFDYLD1!CC243*(1-VLOOKUP(VFDYLD2!CC$4,'[1]INTERNAL PARAMETERS-1'!$B$5:$J$44,5,FALSE))*VLOOKUP(VFDYLD2!CC$4,'[1]INTERNAL PARAMETERS-1'!$B$5:$J$44,8,FALSE)*VLOOKUP(VFDYLD2!CC$4,'[1]INTERNAL PARAMETERS-1'!$B$5:$J$44,3,FALSE)</f>
        <v>0</v>
      </c>
      <c r="CD243" s="44">
        <f>VFDYLD1!CD243*VLOOKUP(VFDYLD2!CD$4,'[1]INTERNAL PARAMETERS-1'!$B$5:$J$44,5,FALSE)*VLOOKUP(VFDYLD2!CD$4,'[1]INTERNAL PARAMETERS-1'!$B$5:$J$44,6,FALSE)*VLOOKUP(VFDYLD2!CD$4,'[1]INTERNAL PARAMETERS-1'!$B$5:$J$44,3,FALSE) + VFDYLD1!CD243*(1-VLOOKUP(VFDYLD2!CD$4,'[1]INTERNAL PARAMETERS-1'!$B$5:$J$44,5,FALSE))*VLOOKUP(VFDYLD2!CD$4,'[1]INTERNAL PARAMETERS-1'!$B$5:$J$44,8,FALSE)*VLOOKUP(VFDYLD2!CD$4,'[1]INTERNAL PARAMETERS-1'!$B$5:$J$44,3,FALSE)</f>
        <v>0</v>
      </c>
      <c r="CE243" s="44">
        <f>VFDYLD1!CE243*VLOOKUP(VFDYLD2!CE$4,'[1]INTERNAL PARAMETERS-1'!$B$5:$J$44,5,FALSE)*VLOOKUP(VFDYLD2!CE$4,'[1]INTERNAL PARAMETERS-1'!$B$5:$J$44,6,FALSE)*VLOOKUP(VFDYLD2!CE$4,'[1]INTERNAL PARAMETERS-1'!$B$5:$J$44,3,FALSE) + VFDYLD1!CE243*(1-VLOOKUP(VFDYLD2!CE$4,'[1]INTERNAL PARAMETERS-1'!$B$5:$J$44,5,FALSE))*VLOOKUP(VFDYLD2!CE$4,'[1]INTERNAL PARAMETERS-1'!$B$5:$J$44,8,FALSE)*VLOOKUP(VFDYLD2!CE$4,'[1]INTERNAL PARAMETERS-1'!$B$5:$J$44,3,FALSE)</f>
        <v>0</v>
      </c>
      <c r="CF243" s="44">
        <f>VFDYLD1!CF243*VLOOKUP(VFDYLD2!CF$4,'[1]INTERNAL PARAMETERS-1'!$B$5:$J$44,5,FALSE)*VLOOKUP(VFDYLD2!CF$4,'[1]INTERNAL PARAMETERS-1'!$B$5:$J$44,6,FALSE)*VLOOKUP(VFDYLD2!CF$4,'[1]INTERNAL PARAMETERS-1'!$B$5:$J$44,3,FALSE) + VFDYLD1!CF243*(1-VLOOKUP(VFDYLD2!CF$4,'[1]INTERNAL PARAMETERS-1'!$B$5:$J$44,5,FALSE))*VLOOKUP(VFDYLD2!CF$4,'[1]INTERNAL PARAMETERS-1'!$B$5:$J$44,8,FALSE)*VLOOKUP(VFDYLD2!CF$4,'[1]INTERNAL PARAMETERS-1'!$B$5:$J$44,3,FALSE)</f>
        <v>0</v>
      </c>
      <c r="CG243" s="44">
        <f>VFDYLD1!CG243*VLOOKUP(VFDYLD2!CG$4,'[1]INTERNAL PARAMETERS-1'!$B$5:$J$44,5,FALSE)*VLOOKUP(VFDYLD2!CG$4,'[1]INTERNAL PARAMETERS-1'!$B$5:$J$44,6,FALSE)*VLOOKUP(VFDYLD2!CG$4,'[1]INTERNAL PARAMETERS-1'!$B$5:$J$44,3,FALSE) + VFDYLD1!CG243*(1-VLOOKUP(VFDYLD2!CG$4,'[1]INTERNAL PARAMETERS-1'!$B$5:$J$44,5,FALSE))*VLOOKUP(VFDYLD2!CG$4,'[1]INTERNAL PARAMETERS-1'!$B$5:$J$44,8,FALSE)*VLOOKUP(VFDYLD2!CG$4,'[1]INTERNAL PARAMETERS-1'!$B$5:$J$44,3,FALSE)</f>
        <v>0</v>
      </c>
      <c r="CH243" s="43">
        <f>VFDYLD1!CH243*VLOOKUP(VFDYLD2!CH$4,'[1]INTERNAL PARAMETERS-1'!$B$5:$J$44,5,FALSE)*VLOOKUP(VFDYLD2!CH$4,'[1]INTERNAL PARAMETERS-1'!$B$5:$J$44,6,FALSE)*VLOOKUP(VFDYLD2!CH$4,'[1]INTERNAL PARAMETERS-1'!$B$5:$J$44,3,FALSE) + VFDYLD1!CH243*(1-VLOOKUP(VFDYLD2!CH$4,'[1]INTERNAL PARAMETERS-1'!$B$5:$J$44,5,FALSE))*VLOOKUP(VFDYLD2!CH$4,'[1]INTERNAL PARAMETERS-1'!$B$5:$J$44,8,FALSE)*VLOOKUP(VFDYLD2!CH$4,'[1]INTERNAL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47</v>
      </c>
      <c r="D244" s="60" t="s">
        <v>59</v>
      </c>
      <c r="E244" s="132">
        <f>VFD!W244</f>
        <v>0</v>
      </c>
      <c r="F244" s="56">
        <f>'[1]INTERNAL PARAMETERS-1'!M10</f>
        <v>58.935000000000002</v>
      </c>
      <c r="G244" s="45">
        <f>VFDYLD1!G244*VLOOKUP(VFDYLD2!G$4,'[1]INTERNAL PARAMETERS-1'!$B$5:$J$44,5,FALSE)*VLOOKUP(VFDYLD2!G$4,'[1]INTERNAL PARAMETERS-1'!$B$5:$J$44,7,FALSE)*VFDYLD2!$F244 + VFDYLD1!G244*(1-VLOOKUP(VFDYLD2!G$4,'[1]INTERNAL PARAMETERS-1'!$B$5:$J$44,5,FALSE))*VLOOKUP(VFDYLD2!G$4,'[1]INTERNAL PARAMETERS-1'!$B$5:$J$44,9,FALSE)*VFDYLD2!$F244</f>
        <v>0</v>
      </c>
      <c r="H244" s="44">
        <f>VFDYLD1!H244*VLOOKUP(VFDYLD2!H$4,'[1]INTERNAL PARAMETERS-1'!$B$5:$J$44,5,FALSE)*VLOOKUP(VFDYLD2!H$4,'[1]INTERNAL PARAMETERS-1'!$B$5:$J$44,7,FALSE)*VFDYLD2!$F244 + VFDYLD1!H244*(1-VLOOKUP(VFDYLD2!H$4,'[1]INTERNAL PARAMETERS-1'!$B$5:$J$44,5,FALSE))*VLOOKUP(VFDYLD2!H$4,'[1]INTERNAL PARAMETERS-1'!$B$5:$J$44,9,FALSE)*VFDYLD2!$F244</f>
        <v>0</v>
      </c>
      <c r="I244" s="44">
        <f>VFDYLD1!I244*VLOOKUP(VFDYLD2!I$4,'[1]INTERNAL PARAMETERS-1'!$B$5:$J$44,5,FALSE)*VLOOKUP(VFDYLD2!I$4,'[1]INTERNAL PARAMETERS-1'!$B$5:$J$44,7,FALSE)*VFDYLD2!$F244 + VFDYLD1!I244*(1-VLOOKUP(VFDYLD2!I$4,'[1]INTERNAL PARAMETERS-1'!$B$5:$J$44,5,FALSE))*VLOOKUP(VFDYLD2!I$4,'[1]INTERNAL PARAMETERS-1'!$B$5:$J$44,9,FALSE)*VFDYLD2!$F244</f>
        <v>0</v>
      </c>
      <c r="J244" s="44">
        <f>VFDYLD1!J244*VLOOKUP(VFDYLD2!J$4,'[1]INTERNAL PARAMETERS-1'!$B$5:$J$44,5,FALSE)*VLOOKUP(VFDYLD2!J$4,'[1]INTERNAL PARAMETERS-1'!$B$5:$J$44,7,FALSE)*VFDYLD2!$F244 + VFDYLD1!J244*(1-VLOOKUP(VFDYLD2!J$4,'[1]INTERNAL PARAMETERS-1'!$B$5:$J$44,5,FALSE))*VLOOKUP(VFDYLD2!J$4,'[1]INTERNAL PARAMETERS-1'!$B$5:$J$44,9,FALSE)*VFDYLD2!$F244</f>
        <v>0</v>
      </c>
      <c r="K244" s="44">
        <f>VFDYLD1!K244*VLOOKUP(VFDYLD2!K$4,'[1]INTERNAL PARAMETERS-1'!$B$5:$J$44,5,FALSE)*VLOOKUP(VFDYLD2!K$4,'[1]INTERNAL PARAMETERS-1'!$B$5:$J$44,7,FALSE)*VFDYLD2!$F244 + VFDYLD1!K244*(1-VLOOKUP(VFDYLD2!K$4,'[1]INTERNAL PARAMETERS-1'!$B$5:$J$44,5,FALSE))*VLOOKUP(VFDYLD2!K$4,'[1]INTERNAL PARAMETERS-1'!$B$5:$J$44,9,FALSE)*VFDYLD2!$F244</f>
        <v>0</v>
      </c>
      <c r="L244" s="44">
        <f>VFDYLD1!L244*VLOOKUP(VFDYLD2!L$4,'[1]INTERNAL PARAMETERS-1'!$B$5:$J$44,5,FALSE)*VLOOKUP(VFDYLD2!L$4,'[1]INTERNAL PARAMETERS-1'!$B$5:$J$44,7,FALSE)*VFDYLD2!$F244 + VFDYLD1!L244*(1-VLOOKUP(VFDYLD2!L$4,'[1]INTERNAL PARAMETERS-1'!$B$5:$J$44,5,FALSE))*VLOOKUP(VFDYLD2!L$4,'[1]INTERNAL PARAMETERS-1'!$B$5:$J$44,9,FALSE)*VFDYLD2!$F244</f>
        <v>0</v>
      </c>
      <c r="M244" s="44">
        <f>VFDYLD1!M244*VLOOKUP(VFDYLD2!M$4,'[1]INTERNAL PARAMETERS-1'!$B$5:$J$44,5,FALSE)*VLOOKUP(VFDYLD2!M$4,'[1]INTERNAL PARAMETERS-1'!$B$5:$J$44,7,FALSE)*VFDYLD2!$F244 + VFDYLD1!M244*(1-VLOOKUP(VFDYLD2!M$4,'[1]INTERNAL PARAMETERS-1'!$B$5:$J$44,5,FALSE))*VLOOKUP(VFDYLD2!M$4,'[1]INTERNAL PARAMETERS-1'!$B$5:$J$44,9,FALSE)*VFDYLD2!$F244</f>
        <v>0</v>
      </c>
      <c r="N244" s="44">
        <f>VFDYLD1!N244*VLOOKUP(VFDYLD2!N$4,'[1]INTERNAL PARAMETERS-1'!$B$5:$J$44,5,FALSE)*VLOOKUP(VFDYLD2!N$4,'[1]INTERNAL PARAMETERS-1'!$B$5:$J$44,7,FALSE)*VFDYLD2!$F244 + VFDYLD1!N244*(1-VLOOKUP(VFDYLD2!N$4,'[1]INTERNAL PARAMETERS-1'!$B$5:$J$44,5,FALSE))*VLOOKUP(VFDYLD2!N$4,'[1]INTERNAL PARAMETERS-1'!$B$5:$J$44,9,FALSE)*VFDYLD2!$F244</f>
        <v>0</v>
      </c>
      <c r="O244" s="44">
        <f>VFDYLD1!O244*VLOOKUP(VFDYLD2!O$4,'[1]INTERNAL PARAMETERS-1'!$B$5:$J$44,5,FALSE)*VLOOKUP(VFDYLD2!O$4,'[1]INTERNAL PARAMETERS-1'!$B$5:$J$44,7,FALSE)*VFDYLD2!$F244 + VFDYLD1!O244*(1-VLOOKUP(VFDYLD2!O$4,'[1]INTERNAL PARAMETERS-1'!$B$5:$J$44,5,FALSE))*VLOOKUP(VFDYLD2!O$4,'[1]INTERNAL PARAMETERS-1'!$B$5:$J$44,9,FALSE)*VFDYLD2!$F244</f>
        <v>0</v>
      </c>
      <c r="P244" s="44">
        <f>VFDYLD1!P244*VLOOKUP(VFDYLD2!P$4,'[1]INTERNAL PARAMETERS-1'!$B$5:$J$44,5,FALSE)*VLOOKUP(VFDYLD2!P$4,'[1]INTERNAL PARAMETERS-1'!$B$5:$J$44,7,FALSE)*VFDYLD2!$F244 + VFDYLD1!P244*(1-VLOOKUP(VFDYLD2!P$4,'[1]INTERNAL PARAMETERS-1'!$B$5:$J$44,5,FALSE))*VLOOKUP(VFDYLD2!P$4,'[1]INTERNAL PARAMETERS-1'!$B$5:$J$44,9,FALSE)*VFDYLD2!$F244</f>
        <v>0</v>
      </c>
      <c r="Q244" s="44">
        <f>VFDYLD1!Q244*VLOOKUP(VFDYLD2!Q$4,'[1]INTERNAL PARAMETERS-1'!$B$5:$J$44,5,FALSE)*VLOOKUP(VFDYLD2!Q$4,'[1]INTERNAL PARAMETERS-1'!$B$5:$J$44,7,FALSE)*VFDYLD2!$F244 + VFDYLD1!Q244*(1-VLOOKUP(VFDYLD2!Q$4,'[1]INTERNAL PARAMETERS-1'!$B$5:$J$44,5,FALSE))*VLOOKUP(VFDYLD2!Q$4,'[1]INTERNAL PARAMETERS-1'!$B$5:$J$44,9,FALSE)*VFDYLD2!$F244</f>
        <v>0</v>
      </c>
      <c r="R244" s="44">
        <f>VFDYLD1!R244*VLOOKUP(VFDYLD2!R$4,'[1]INTERNAL PARAMETERS-1'!$B$5:$J$44,5,FALSE)*VLOOKUP(VFDYLD2!R$4,'[1]INTERNAL PARAMETERS-1'!$B$5:$J$44,7,FALSE)*VFDYLD2!$F244 + VFDYLD1!R244*(1-VLOOKUP(VFDYLD2!R$4,'[1]INTERNAL PARAMETERS-1'!$B$5:$J$44,5,FALSE))*VLOOKUP(VFDYLD2!R$4,'[1]INTERNAL PARAMETERS-1'!$B$5:$J$44,9,FALSE)*VFDYLD2!$F244</f>
        <v>0</v>
      </c>
      <c r="S244" s="44">
        <f>VFDYLD1!S244*VLOOKUP(VFDYLD2!S$4,'[1]INTERNAL PARAMETERS-1'!$B$5:$J$44,5,FALSE)*VLOOKUP(VFDYLD2!S$4,'[1]INTERNAL PARAMETERS-1'!$B$5:$J$44,7,FALSE)*VFDYLD2!$F244 + VFDYLD1!S244*(1-VLOOKUP(VFDYLD2!S$4,'[1]INTERNAL PARAMETERS-1'!$B$5:$J$44,5,FALSE))*VLOOKUP(VFDYLD2!S$4,'[1]INTERNAL PARAMETERS-1'!$B$5:$J$44,9,FALSE)*VFDYLD2!$F244</f>
        <v>0</v>
      </c>
      <c r="T244" s="44">
        <f>VFDYLD1!T244*VLOOKUP(VFDYLD2!T$4,'[1]INTERNAL PARAMETERS-1'!$B$5:$J$44,5,FALSE)*VLOOKUP(VFDYLD2!T$4,'[1]INTERNAL PARAMETERS-1'!$B$5:$J$44,7,FALSE)*VFDYLD2!$F244 + VFDYLD1!T244*(1-VLOOKUP(VFDYLD2!T$4,'[1]INTERNAL PARAMETERS-1'!$B$5:$J$44,5,FALSE))*VLOOKUP(VFDYLD2!T$4,'[1]INTERNAL PARAMETERS-1'!$B$5:$J$44,9,FALSE)*VFDYLD2!$F244</f>
        <v>0</v>
      </c>
      <c r="U244" s="44">
        <f>VFDYLD1!U244*VLOOKUP(VFDYLD2!U$4,'[1]INTERNAL PARAMETERS-1'!$B$5:$J$44,5,FALSE)*VLOOKUP(VFDYLD2!U$4,'[1]INTERNAL PARAMETERS-1'!$B$5:$J$44,7,FALSE)*VFDYLD2!$F244 + VFDYLD1!U244*(1-VLOOKUP(VFDYLD2!U$4,'[1]INTERNAL PARAMETERS-1'!$B$5:$J$44,5,FALSE))*VLOOKUP(VFDYLD2!U$4,'[1]INTERNAL PARAMETERS-1'!$B$5:$J$44,9,FALSE)*VFDYLD2!$F244</f>
        <v>0</v>
      </c>
      <c r="V244" s="44">
        <f>VFDYLD1!V244*VLOOKUP(VFDYLD2!V$4,'[1]INTERNAL PARAMETERS-1'!$B$5:$J$44,5,FALSE)*VLOOKUP(VFDYLD2!V$4,'[1]INTERNAL PARAMETERS-1'!$B$5:$J$44,7,FALSE)*VFDYLD2!$F244 + VFDYLD1!V244*(1-VLOOKUP(VFDYLD2!V$4,'[1]INTERNAL PARAMETERS-1'!$B$5:$J$44,5,FALSE))*VLOOKUP(VFDYLD2!V$4,'[1]INTERNAL PARAMETERS-1'!$B$5:$J$44,9,FALSE)*VFDYLD2!$F244</f>
        <v>0</v>
      </c>
      <c r="W244" s="44">
        <f>VFDYLD1!W244*VLOOKUP(VFDYLD2!W$4,'[1]INTERNAL PARAMETERS-1'!$B$5:$J$44,5,FALSE)*VLOOKUP(VFDYLD2!W$4,'[1]INTERNAL PARAMETERS-1'!$B$5:$J$44,7,FALSE)*VFDYLD2!$F244 + VFDYLD1!W244*(1-VLOOKUP(VFDYLD2!W$4,'[1]INTERNAL PARAMETERS-1'!$B$5:$J$44,5,FALSE))*VLOOKUP(VFDYLD2!W$4,'[1]INTERNAL PARAMETERS-1'!$B$5:$J$44,9,FALSE)*VFDYLD2!$F244</f>
        <v>0</v>
      </c>
      <c r="X244" s="44">
        <f>VFDYLD1!X244*VLOOKUP(VFDYLD2!X$4,'[1]INTERNAL PARAMETERS-1'!$B$5:$J$44,5,FALSE)*VLOOKUP(VFDYLD2!X$4,'[1]INTERNAL PARAMETERS-1'!$B$5:$J$44,7,FALSE)*VFDYLD2!$F244 + VFDYLD1!X244*(1-VLOOKUP(VFDYLD2!X$4,'[1]INTERNAL PARAMETERS-1'!$B$5:$J$44,5,FALSE))*VLOOKUP(VFDYLD2!X$4,'[1]INTERNAL PARAMETERS-1'!$B$5:$J$44,9,FALSE)*VFDYLD2!$F244</f>
        <v>0</v>
      </c>
      <c r="Y244" s="44">
        <f>VFDYLD1!Y244*VLOOKUP(VFDYLD2!Y$4,'[1]INTERNAL PARAMETERS-1'!$B$5:$J$44,5,FALSE)*VLOOKUP(VFDYLD2!Y$4,'[1]INTERNAL PARAMETERS-1'!$B$5:$J$44,7,FALSE)*VFDYLD2!$F244 + VFDYLD1!Y244*(1-VLOOKUP(VFDYLD2!Y$4,'[1]INTERNAL PARAMETERS-1'!$B$5:$J$44,5,FALSE))*VLOOKUP(VFDYLD2!Y$4,'[1]INTERNAL PARAMETERS-1'!$B$5:$J$44,9,FALSE)*VFDYLD2!$F244</f>
        <v>0</v>
      </c>
      <c r="Z244" s="44">
        <f>VFDYLD1!Z244*VLOOKUP(VFDYLD2!Z$4,'[1]INTERNAL PARAMETERS-1'!$B$5:$J$44,5,FALSE)*VLOOKUP(VFDYLD2!Z$4,'[1]INTERNAL PARAMETERS-1'!$B$5:$J$44,7,FALSE)*VFDYLD2!$F244 + VFDYLD1!Z244*(1-VLOOKUP(VFDYLD2!Z$4,'[1]INTERNAL PARAMETERS-1'!$B$5:$J$44,5,FALSE))*VLOOKUP(VFDYLD2!Z$4,'[1]INTERNAL PARAMETERS-1'!$B$5:$J$44,9,FALSE)*VFDYLD2!$F244</f>
        <v>0</v>
      </c>
      <c r="AA244" s="44">
        <f>VFDYLD1!AA244*VLOOKUP(VFDYLD2!AA$4,'[1]INTERNAL PARAMETERS-1'!$B$5:$J$44,5,FALSE)*VLOOKUP(VFDYLD2!AA$4,'[1]INTERNAL PARAMETERS-1'!$B$5:$J$44,7,FALSE)*VFDYLD2!$F244 + VFDYLD1!AA244*(1-VLOOKUP(VFDYLD2!AA$4,'[1]INTERNAL PARAMETERS-1'!$B$5:$J$44,5,FALSE))*VLOOKUP(VFDYLD2!AA$4,'[1]INTERNAL PARAMETERS-1'!$B$5:$J$44,9,FALSE)*VFDYLD2!$F244</f>
        <v>0</v>
      </c>
      <c r="AB244" s="44">
        <f>VFDYLD1!AB244*VLOOKUP(VFDYLD2!AB$4,'[1]INTERNAL PARAMETERS-1'!$B$5:$J$44,5,FALSE)*VLOOKUP(VFDYLD2!AB$4,'[1]INTERNAL PARAMETERS-1'!$B$5:$J$44,7,FALSE)*VFDYLD2!$F244 + VFDYLD1!AB244*(1-VLOOKUP(VFDYLD2!AB$4,'[1]INTERNAL PARAMETERS-1'!$B$5:$J$44,5,FALSE))*VLOOKUP(VFDYLD2!AB$4,'[1]INTERNAL PARAMETERS-1'!$B$5:$J$44,9,FALSE)*VFDYLD2!$F244</f>
        <v>0</v>
      </c>
      <c r="AC244" s="44">
        <f>VFDYLD1!AC244*VLOOKUP(VFDYLD2!AC$4,'[1]INTERNAL PARAMETERS-1'!$B$5:$J$44,5,FALSE)*VLOOKUP(VFDYLD2!AC$4,'[1]INTERNAL PARAMETERS-1'!$B$5:$J$44,7,FALSE)*VFDYLD2!$F244 + VFDYLD1!AC244*(1-VLOOKUP(VFDYLD2!AC$4,'[1]INTERNAL PARAMETERS-1'!$B$5:$J$44,5,FALSE))*VLOOKUP(VFDYLD2!AC$4,'[1]INTERNAL PARAMETERS-1'!$B$5:$J$44,9,FALSE)*VFDYLD2!$F244</f>
        <v>0</v>
      </c>
      <c r="AD244" s="44">
        <f>VFDYLD1!AD244*VLOOKUP(VFDYLD2!AD$4,'[1]INTERNAL PARAMETERS-1'!$B$5:$J$44,5,FALSE)*VLOOKUP(VFDYLD2!AD$4,'[1]INTERNAL PARAMETERS-1'!$B$5:$J$44,7,FALSE)*VFDYLD2!$F244 + VFDYLD1!AD244*(1-VLOOKUP(VFDYLD2!AD$4,'[1]INTERNAL PARAMETERS-1'!$B$5:$J$44,5,FALSE))*VLOOKUP(VFDYLD2!AD$4,'[1]INTERNAL PARAMETERS-1'!$B$5:$J$44,9,FALSE)*VFDYLD2!$F244</f>
        <v>0</v>
      </c>
      <c r="AE244" s="44">
        <f>VFDYLD1!AE244*VLOOKUP(VFDYLD2!AE$4,'[1]INTERNAL PARAMETERS-1'!$B$5:$J$44,5,FALSE)*VLOOKUP(VFDYLD2!AE$4,'[1]INTERNAL PARAMETERS-1'!$B$5:$J$44,7,FALSE)*VFDYLD2!$F244 + VFDYLD1!AE244*(1-VLOOKUP(VFDYLD2!AE$4,'[1]INTERNAL PARAMETERS-1'!$B$5:$J$44,5,FALSE))*VLOOKUP(VFDYLD2!AE$4,'[1]INTERNAL PARAMETERS-1'!$B$5:$J$44,9,FALSE)*VFDYLD2!$F244</f>
        <v>0</v>
      </c>
      <c r="AF244" s="44">
        <f>VFDYLD1!AF244*VLOOKUP(VFDYLD2!AF$4,'[1]INTERNAL PARAMETERS-1'!$B$5:$J$44,5,FALSE)*VLOOKUP(VFDYLD2!AF$4,'[1]INTERNAL PARAMETERS-1'!$B$5:$J$44,7,FALSE)*VFDYLD2!$F244 + VFDYLD1!AF244*(1-VLOOKUP(VFDYLD2!AF$4,'[1]INTERNAL PARAMETERS-1'!$B$5:$J$44,5,FALSE))*VLOOKUP(VFDYLD2!AF$4,'[1]INTERNAL PARAMETERS-1'!$B$5:$J$44,9,FALSE)*VFDYLD2!$F244</f>
        <v>0</v>
      </c>
      <c r="AG244" s="44">
        <f>VFDYLD1!AG244*VLOOKUP(VFDYLD2!AG$4,'[1]INTERNAL PARAMETERS-1'!$B$5:$J$44,5,FALSE)*VLOOKUP(VFDYLD2!AG$4,'[1]INTERNAL PARAMETERS-1'!$B$5:$J$44,7,FALSE)*VFDYLD2!$F244 + VFDYLD1!AG244*(1-VLOOKUP(VFDYLD2!AG$4,'[1]INTERNAL PARAMETERS-1'!$B$5:$J$44,5,FALSE))*VLOOKUP(VFDYLD2!AG$4,'[1]INTERNAL PARAMETERS-1'!$B$5:$J$44,9,FALSE)*VFDYLD2!$F244</f>
        <v>0</v>
      </c>
      <c r="AH244" s="44">
        <f>VFDYLD1!AH244*VLOOKUP(VFDYLD2!AH$4,'[1]INTERNAL PARAMETERS-1'!$B$5:$J$44,5,FALSE)*VLOOKUP(VFDYLD2!AH$4,'[1]INTERNAL PARAMETERS-1'!$B$5:$J$44,7,FALSE)*VFDYLD2!$F244 + VFDYLD1!AH244*(1-VLOOKUP(VFDYLD2!AH$4,'[1]INTERNAL PARAMETERS-1'!$B$5:$J$44,5,FALSE))*VLOOKUP(VFDYLD2!AH$4,'[1]INTERNAL PARAMETERS-1'!$B$5:$J$44,9,FALSE)*VFDYLD2!$F244</f>
        <v>0</v>
      </c>
      <c r="AI244" s="44">
        <f>VFDYLD1!AI244*VLOOKUP(VFDYLD2!AI$4,'[1]INTERNAL PARAMETERS-1'!$B$5:$J$44,5,FALSE)*VLOOKUP(VFDYLD2!AI$4,'[1]INTERNAL PARAMETERS-1'!$B$5:$J$44,7,FALSE)*VFDYLD2!$F244 + VFDYLD1!AI244*(1-VLOOKUP(VFDYLD2!AI$4,'[1]INTERNAL PARAMETERS-1'!$B$5:$J$44,5,FALSE))*VLOOKUP(VFDYLD2!AI$4,'[1]INTERNAL PARAMETERS-1'!$B$5:$J$44,9,FALSE)*VFDYLD2!$F244</f>
        <v>0</v>
      </c>
      <c r="AJ244" s="44">
        <f>VFDYLD1!AJ244*VLOOKUP(VFDYLD2!AJ$4,'[1]INTERNAL PARAMETERS-1'!$B$5:$J$44,5,FALSE)*VLOOKUP(VFDYLD2!AJ$4,'[1]INTERNAL PARAMETERS-1'!$B$5:$J$44,7,FALSE)*VFDYLD2!$F244 + VFDYLD1!AJ244*(1-VLOOKUP(VFDYLD2!AJ$4,'[1]INTERNAL PARAMETERS-1'!$B$5:$J$44,5,FALSE))*VLOOKUP(VFDYLD2!AJ$4,'[1]INTERNAL PARAMETERS-1'!$B$5:$J$44,9,FALSE)*VFDYLD2!$F244</f>
        <v>0</v>
      </c>
      <c r="AK244" s="44">
        <f>VFDYLD1!AK244*VLOOKUP(VFDYLD2!AK$4,'[1]INTERNAL PARAMETERS-1'!$B$5:$J$44,5,FALSE)*VLOOKUP(VFDYLD2!AK$4,'[1]INTERNAL PARAMETERS-1'!$B$5:$J$44,7,FALSE)*VFDYLD2!$F244 + VFDYLD1!AK244*(1-VLOOKUP(VFDYLD2!AK$4,'[1]INTERNAL PARAMETERS-1'!$B$5:$J$44,5,FALSE))*VLOOKUP(VFDYLD2!AK$4,'[1]INTERNAL PARAMETERS-1'!$B$5:$J$44,9,FALSE)*VFDYLD2!$F244</f>
        <v>0</v>
      </c>
      <c r="AL244" s="44">
        <f>VFDYLD1!AL244*VLOOKUP(VFDYLD2!AL$4,'[1]INTERNAL PARAMETERS-1'!$B$5:$J$44,5,FALSE)*VLOOKUP(VFDYLD2!AL$4,'[1]INTERNAL PARAMETERS-1'!$B$5:$J$44,7,FALSE)*VFDYLD2!$F244 + VFDYLD1!AL244*(1-VLOOKUP(VFDYLD2!AL$4,'[1]INTERNAL PARAMETERS-1'!$B$5:$J$44,5,FALSE))*VLOOKUP(VFDYLD2!AL$4,'[1]INTERNAL PARAMETERS-1'!$B$5:$J$44,9,FALSE)*VFDYLD2!$F244</f>
        <v>0</v>
      </c>
      <c r="AM244" s="44">
        <f>VFDYLD1!AM244*VLOOKUP(VFDYLD2!AM$4,'[1]INTERNAL PARAMETERS-1'!$B$5:$J$44,5,FALSE)*VLOOKUP(VFDYLD2!AM$4,'[1]INTERNAL PARAMETERS-1'!$B$5:$J$44,7,FALSE)*VFDYLD2!$F244 + VFDYLD1!AM244*(1-VLOOKUP(VFDYLD2!AM$4,'[1]INTERNAL PARAMETERS-1'!$B$5:$J$44,5,FALSE))*VLOOKUP(VFDYLD2!AM$4,'[1]INTERNAL PARAMETERS-1'!$B$5:$J$44,9,FALSE)*VFDYLD2!$F244</f>
        <v>0</v>
      </c>
      <c r="AN244" s="44">
        <f>VFDYLD1!AN244*VLOOKUP(VFDYLD2!AN$4,'[1]INTERNAL PARAMETERS-1'!$B$5:$J$44,5,FALSE)*VLOOKUP(VFDYLD2!AN$4,'[1]INTERNAL PARAMETERS-1'!$B$5:$J$44,7,FALSE)*VFDYLD2!$F244 + VFDYLD1!AN244*(1-VLOOKUP(VFDYLD2!AN$4,'[1]INTERNAL PARAMETERS-1'!$B$5:$J$44,5,FALSE))*VLOOKUP(VFDYLD2!AN$4,'[1]INTERNAL PARAMETERS-1'!$B$5:$J$44,9,FALSE)*VFDYLD2!$F244</f>
        <v>0</v>
      </c>
      <c r="AO244" s="44">
        <f>VFDYLD1!AO244*VLOOKUP(VFDYLD2!AO$4,'[1]INTERNAL PARAMETERS-1'!$B$5:$J$44,5,FALSE)*VLOOKUP(VFDYLD2!AO$4,'[1]INTERNAL PARAMETERS-1'!$B$5:$J$44,7,FALSE)*VFDYLD2!$F244 + VFDYLD1!AO244*(1-VLOOKUP(VFDYLD2!AO$4,'[1]INTERNAL PARAMETERS-1'!$B$5:$J$44,5,FALSE))*VLOOKUP(VFDYLD2!AO$4,'[1]INTERNAL PARAMETERS-1'!$B$5:$J$44,9,FALSE)*VFDYLD2!$F244</f>
        <v>0</v>
      </c>
      <c r="AP244" s="44">
        <f>VFDYLD1!AP244*VLOOKUP(VFDYLD2!AP$4,'[1]INTERNAL PARAMETERS-1'!$B$5:$J$44,5,FALSE)*VLOOKUP(VFDYLD2!AP$4,'[1]INTERNAL PARAMETERS-1'!$B$5:$J$44,7,FALSE)*VFDYLD2!$F244 + VFDYLD1!AP244*(1-VLOOKUP(VFDYLD2!AP$4,'[1]INTERNAL PARAMETERS-1'!$B$5:$J$44,5,FALSE))*VLOOKUP(VFDYLD2!AP$4,'[1]INTERNAL PARAMETERS-1'!$B$5:$J$44,9,FALSE)*VFDYLD2!$F244</f>
        <v>0</v>
      </c>
      <c r="AQ244" s="44">
        <f>VFDYLD1!AQ244*VLOOKUP(VFDYLD2!AQ$4,'[1]INTERNAL PARAMETERS-1'!$B$5:$J$44,5,FALSE)*VLOOKUP(VFDYLD2!AQ$4,'[1]INTERNAL PARAMETERS-1'!$B$5:$J$44,7,FALSE)*VFDYLD2!$F244 + VFDYLD1!AQ244*(1-VLOOKUP(VFDYLD2!AQ$4,'[1]INTERNAL PARAMETERS-1'!$B$5:$J$44,5,FALSE))*VLOOKUP(VFDYLD2!AQ$4,'[1]INTERNAL PARAMETERS-1'!$B$5:$J$44,9,FALSE)*VFDYLD2!$F244</f>
        <v>0</v>
      </c>
      <c r="AR244" s="44">
        <f>VFDYLD1!AR244*VLOOKUP(VFDYLD2!AR$4,'[1]INTERNAL PARAMETERS-1'!$B$5:$J$44,5,FALSE)*VLOOKUP(VFDYLD2!AR$4,'[1]INTERNAL PARAMETERS-1'!$B$5:$J$44,7,FALSE)*VFDYLD2!$F244 + VFDYLD1!AR244*(1-VLOOKUP(VFDYLD2!AR$4,'[1]INTERNAL PARAMETERS-1'!$B$5:$J$44,5,FALSE))*VLOOKUP(VFDYLD2!AR$4,'[1]INTERNAL PARAMETERS-1'!$B$5:$J$44,9,FALSE)*VFDYLD2!$F244</f>
        <v>0</v>
      </c>
      <c r="AS244" s="44">
        <f>VFDYLD1!AS244*VLOOKUP(VFDYLD2!AS$4,'[1]INTERNAL PARAMETERS-1'!$B$5:$J$44,5,FALSE)*VLOOKUP(VFDYLD2!AS$4,'[1]INTERNAL PARAMETERS-1'!$B$5:$J$44,7,FALSE)*VFDYLD2!$F244 + VFDYLD1!AS244*(1-VLOOKUP(VFDYLD2!AS$4,'[1]INTERNAL PARAMETERS-1'!$B$5:$J$44,5,FALSE))*VLOOKUP(VFDYLD2!AS$4,'[1]INTERNAL PARAMETERS-1'!$B$5:$J$44,9,FALSE)*VFDYLD2!$F244</f>
        <v>0</v>
      </c>
      <c r="AT244" s="43">
        <f>VFDYLD1!AT244*VLOOKUP(VFDYLD2!AT$4,'[1]INTERNAL PARAMETERS-1'!$B$5:$J$44,5,FALSE)*VLOOKUP(VFDYLD2!AT$4,'[1]INTERNAL PARAMETERS-1'!$B$5:$J$44,7,FALSE)*VFDYLD2!$F244 + VFDYLD1!AT244*(1-VLOOKUP(VFDYLD2!AT$4,'[1]INTERNAL PARAMETERS-1'!$B$5:$J$44,5,FALSE))*VLOOKUP(VFDYLD2!AT$4,'[1]INTERNAL PARAMETERS-1'!$B$5:$J$44,9,FALSE)*VFDYLD2!$F244</f>
        <v>0</v>
      </c>
      <c r="AU244" s="45">
        <f>VFDYLD1!AU244*VLOOKUP(VFDYLD2!AU$4,'[1]INTERNAL PARAMETERS-1'!$B$5:$J$44,5,FALSE)*VLOOKUP(VFDYLD2!AU$4,'[1]INTERNAL PARAMETERS-1'!$B$5:$J$44,6,FALSE)*VLOOKUP(VFDYLD2!AU$4,'[1]INTERNAL PARAMETERS-1'!$B$5:$J$44,3,FALSE) + VFDYLD1!AU244*(1-VLOOKUP(VFDYLD2!AU$4,'[1]INTERNAL PARAMETERS-1'!$B$5:$J$44,5,FALSE))*VLOOKUP(VFDYLD2!AU$4,'[1]INTERNAL PARAMETERS-1'!$B$5:$J$44,8,FALSE)*VLOOKUP(VFDYLD2!AU$4,'[1]INTERNAL PARAMETERS-1'!$B$5:$J$44,3,FALSE)</f>
        <v>0</v>
      </c>
      <c r="AV244" s="44">
        <f>VFDYLD1!AV244*VLOOKUP(VFDYLD2!AV$4,'[1]INTERNAL PARAMETERS-1'!$B$5:$J$44,5,FALSE)*VLOOKUP(VFDYLD2!AV$4,'[1]INTERNAL PARAMETERS-1'!$B$5:$J$44,6,FALSE)*VLOOKUP(VFDYLD2!AV$4,'[1]INTERNAL PARAMETERS-1'!$B$5:$J$44,3,FALSE) + VFDYLD1!AV244*(1-VLOOKUP(VFDYLD2!AV$4,'[1]INTERNAL PARAMETERS-1'!$B$5:$J$44,5,FALSE))*VLOOKUP(VFDYLD2!AV$4,'[1]INTERNAL PARAMETERS-1'!$B$5:$J$44,8,FALSE)*VLOOKUP(VFDYLD2!AV$4,'[1]INTERNAL PARAMETERS-1'!$B$5:$J$44,3,FALSE)</f>
        <v>0</v>
      </c>
      <c r="AW244" s="44">
        <f>VFDYLD1!AW244*VLOOKUP(VFDYLD2!AW$4,'[1]INTERNAL PARAMETERS-1'!$B$5:$J$44,5,FALSE)*VLOOKUP(VFDYLD2!AW$4,'[1]INTERNAL PARAMETERS-1'!$B$5:$J$44,6,FALSE)*VLOOKUP(VFDYLD2!AW$4,'[1]INTERNAL PARAMETERS-1'!$B$5:$J$44,3,FALSE) + VFDYLD1!AW244*(1-VLOOKUP(VFDYLD2!AW$4,'[1]INTERNAL PARAMETERS-1'!$B$5:$J$44,5,FALSE))*VLOOKUP(VFDYLD2!AW$4,'[1]INTERNAL PARAMETERS-1'!$B$5:$J$44,8,FALSE)*VLOOKUP(VFDYLD2!AW$4,'[1]INTERNAL PARAMETERS-1'!$B$5:$J$44,3,FALSE)</f>
        <v>0</v>
      </c>
      <c r="AX244" s="44">
        <f>VFDYLD1!AX244*VLOOKUP(VFDYLD2!AX$4,'[1]INTERNAL PARAMETERS-1'!$B$5:$J$44,5,FALSE)*VLOOKUP(VFDYLD2!AX$4,'[1]INTERNAL PARAMETERS-1'!$B$5:$J$44,6,FALSE)*VLOOKUP(VFDYLD2!AX$4,'[1]INTERNAL PARAMETERS-1'!$B$5:$J$44,3,FALSE) + VFDYLD1!AX244*(1-VLOOKUP(VFDYLD2!AX$4,'[1]INTERNAL PARAMETERS-1'!$B$5:$J$44,5,FALSE))*VLOOKUP(VFDYLD2!AX$4,'[1]INTERNAL PARAMETERS-1'!$B$5:$J$44,8,FALSE)*VLOOKUP(VFDYLD2!AX$4,'[1]INTERNAL PARAMETERS-1'!$B$5:$J$44,3,FALSE)</f>
        <v>0</v>
      </c>
      <c r="AY244" s="44">
        <f>VFDYLD1!AY244*VLOOKUP(VFDYLD2!AY$4,'[1]INTERNAL PARAMETERS-1'!$B$5:$J$44,5,FALSE)*VLOOKUP(VFDYLD2!AY$4,'[1]INTERNAL PARAMETERS-1'!$B$5:$J$44,6,FALSE)*VLOOKUP(VFDYLD2!AY$4,'[1]INTERNAL PARAMETERS-1'!$B$5:$J$44,3,FALSE) + VFDYLD1!AY244*(1-VLOOKUP(VFDYLD2!AY$4,'[1]INTERNAL PARAMETERS-1'!$B$5:$J$44,5,FALSE))*VLOOKUP(VFDYLD2!AY$4,'[1]INTERNAL PARAMETERS-1'!$B$5:$J$44,8,FALSE)*VLOOKUP(VFDYLD2!AY$4,'[1]INTERNAL PARAMETERS-1'!$B$5:$J$44,3,FALSE)</f>
        <v>0</v>
      </c>
      <c r="AZ244" s="44">
        <f>VFDYLD1!AZ244*VLOOKUP(VFDYLD2!AZ$4,'[1]INTERNAL PARAMETERS-1'!$B$5:$J$44,5,FALSE)*VLOOKUP(VFDYLD2!AZ$4,'[1]INTERNAL PARAMETERS-1'!$B$5:$J$44,6,FALSE)*VLOOKUP(VFDYLD2!AZ$4,'[1]INTERNAL PARAMETERS-1'!$B$5:$J$44,3,FALSE) + VFDYLD1!AZ244*(1-VLOOKUP(VFDYLD2!AZ$4,'[1]INTERNAL PARAMETERS-1'!$B$5:$J$44,5,FALSE))*VLOOKUP(VFDYLD2!AZ$4,'[1]INTERNAL PARAMETERS-1'!$B$5:$J$44,8,FALSE)*VLOOKUP(VFDYLD2!AZ$4,'[1]INTERNAL PARAMETERS-1'!$B$5:$J$44,3,FALSE)</f>
        <v>0</v>
      </c>
      <c r="BA244" s="44">
        <f>VFDYLD1!BA244*VLOOKUP(VFDYLD2!BA$4,'[1]INTERNAL PARAMETERS-1'!$B$5:$J$44,5,FALSE)*VLOOKUP(VFDYLD2!BA$4,'[1]INTERNAL PARAMETERS-1'!$B$5:$J$44,6,FALSE)*VLOOKUP(VFDYLD2!BA$4,'[1]INTERNAL PARAMETERS-1'!$B$5:$J$44,3,FALSE) + VFDYLD1!BA244*(1-VLOOKUP(VFDYLD2!BA$4,'[1]INTERNAL PARAMETERS-1'!$B$5:$J$44,5,FALSE))*VLOOKUP(VFDYLD2!BA$4,'[1]INTERNAL PARAMETERS-1'!$B$5:$J$44,8,FALSE)*VLOOKUP(VFDYLD2!BA$4,'[1]INTERNAL PARAMETERS-1'!$B$5:$J$44,3,FALSE)</f>
        <v>0</v>
      </c>
      <c r="BB244" s="44">
        <f>VFDYLD1!BB244*VLOOKUP(VFDYLD2!BB$4,'[1]INTERNAL PARAMETERS-1'!$B$5:$J$44,5,FALSE)*VLOOKUP(VFDYLD2!BB$4,'[1]INTERNAL PARAMETERS-1'!$B$5:$J$44,6,FALSE)*VLOOKUP(VFDYLD2!BB$4,'[1]INTERNAL PARAMETERS-1'!$B$5:$J$44,3,FALSE) + VFDYLD1!BB244*(1-VLOOKUP(VFDYLD2!BB$4,'[1]INTERNAL PARAMETERS-1'!$B$5:$J$44,5,FALSE))*VLOOKUP(VFDYLD2!BB$4,'[1]INTERNAL PARAMETERS-1'!$B$5:$J$44,8,FALSE)*VLOOKUP(VFDYLD2!BB$4,'[1]INTERNAL PARAMETERS-1'!$B$5:$J$44,3,FALSE)</f>
        <v>0</v>
      </c>
      <c r="BC244" s="44">
        <f>VFDYLD1!BC244*VLOOKUP(VFDYLD2!BC$4,'[1]INTERNAL PARAMETERS-1'!$B$5:$J$44,5,FALSE)*VLOOKUP(VFDYLD2!BC$4,'[1]INTERNAL PARAMETERS-1'!$B$5:$J$44,6,FALSE)*VLOOKUP(VFDYLD2!BC$4,'[1]INTERNAL PARAMETERS-1'!$B$5:$J$44,3,FALSE) + VFDYLD1!BC244*(1-VLOOKUP(VFDYLD2!BC$4,'[1]INTERNAL PARAMETERS-1'!$B$5:$J$44,5,FALSE))*VLOOKUP(VFDYLD2!BC$4,'[1]INTERNAL PARAMETERS-1'!$B$5:$J$44,8,FALSE)*VLOOKUP(VFDYLD2!BC$4,'[1]INTERNAL PARAMETERS-1'!$B$5:$J$44,3,FALSE)</f>
        <v>0</v>
      </c>
      <c r="BD244" s="44">
        <f>VFDYLD1!BD244*VLOOKUP(VFDYLD2!BD$4,'[1]INTERNAL PARAMETERS-1'!$B$5:$J$44,5,FALSE)*VLOOKUP(VFDYLD2!BD$4,'[1]INTERNAL PARAMETERS-1'!$B$5:$J$44,6,FALSE)*VLOOKUP(VFDYLD2!BD$4,'[1]INTERNAL PARAMETERS-1'!$B$5:$J$44,3,FALSE) + VFDYLD1!BD244*(1-VLOOKUP(VFDYLD2!BD$4,'[1]INTERNAL PARAMETERS-1'!$B$5:$J$44,5,FALSE))*VLOOKUP(VFDYLD2!BD$4,'[1]INTERNAL PARAMETERS-1'!$B$5:$J$44,8,FALSE)*VLOOKUP(VFDYLD2!BD$4,'[1]INTERNAL PARAMETERS-1'!$B$5:$J$44,3,FALSE)</f>
        <v>0</v>
      </c>
      <c r="BE244" s="44">
        <f>VFDYLD1!BE244*VLOOKUP(VFDYLD2!BE$4,'[1]INTERNAL PARAMETERS-1'!$B$5:$J$44,5,FALSE)*VLOOKUP(VFDYLD2!BE$4,'[1]INTERNAL PARAMETERS-1'!$B$5:$J$44,6,FALSE)*VLOOKUP(VFDYLD2!BE$4,'[1]INTERNAL PARAMETERS-1'!$B$5:$J$44,3,FALSE) + VFDYLD1!BE244*(1-VLOOKUP(VFDYLD2!BE$4,'[1]INTERNAL PARAMETERS-1'!$B$5:$J$44,5,FALSE))*VLOOKUP(VFDYLD2!BE$4,'[1]INTERNAL PARAMETERS-1'!$B$5:$J$44,8,FALSE)*VLOOKUP(VFDYLD2!BE$4,'[1]INTERNAL PARAMETERS-1'!$B$5:$J$44,3,FALSE)</f>
        <v>0</v>
      </c>
      <c r="BF244" s="44">
        <f>VFDYLD1!BF244*VLOOKUP(VFDYLD2!BF$4,'[1]INTERNAL PARAMETERS-1'!$B$5:$J$44,5,FALSE)*VLOOKUP(VFDYLD2!BF$4,'[1]INTERNAL PARAMETERS-1'!$B$5:$J$44,6,FALSE)*VLOOKUP(VFDYLD2!BF$4,'[1]INTERNAL PARAMETERS-1'!$B$5:$J$44,3,FALSE) + VFDYLD1!BF244*(1-VLOOKUP(VFDYLD2!BF$4,'[1]INTERNAL PARAMETERS-1'!$B$5:$J$44,5,FALSE))*VLOOKUP(VFDYLD2!BF$4,'[1]INTERNAL PARAMETERS-1'!$B$5:$J$44,8,FALSE)*VLOOKUP(VFDYLD2!BF$4,'[1]INTERNAL PARAMETERS-1'!$B$5:$J$44,3,FALSE)</f>
        <v>0</v>
      </c>
      <c r="BG244" s="44">
        <f>VFDYLD1!BG244*VLOOKUP(VFDYLD2!BG$4,'[1]INTERNAL PARAMETERS-1'!$B$5:$J$44,5,FALSE)*VLOOKUP(VFDYLD2!BG$4,'[1]INTERNAL PARAMETERS-1'!$B$5:$J$44,6,FALSE)*VLOOKUP(VFDYLD2!BG$4,'[1]INTERNAL PARAMETERS-1'!$B$5:$J$44,3,FALSE) + VFDYLD1!BG244*(1-VLOOKUP(VFDYLD2!BG$4,'[1]INTERNAL PARAMETERS-1'!$B$5:$J$44,5,FALSE))*VLOOKUP(VFDYLD2!BG$4,'[1]INTERNAL PARAMETERS-1'!$B$5:$J$44,8,FALSE)*VLOOKUP(VFDYLD2!BG$4,'[1]INTERNAL PARAMETERS-1'!$B$5:$J$44,3,FALSE)</f>
        <v>0</v>
      </c>
      <c r="BH244" s="44">
        <f>VFDYLD1!BH244*VLOOKUP(VFDYLD2!BH$4,'[1]INTERNAL PARAMETERS-1'!$B$5:$J$44,5,FALSE)*VLOOKUP(VFDYLD2!BH$4,'[1]INTERNAL PARAMETERS-1'!$B$5:$J$44,6,FALSE)*VLOOKUP(VFDYLD2!BH$4,'[1]INTERNAL PARAMETERS-1'!$B$5:$J$44,3,FALSE) + VFDYLD1!BH244*(1-VLOOKUP(VFDYLD2!BH$4,'[1]INTERNAL PARAMETERS-1'!$B$5:$J$44,5,FALSE))*VLOOKUP(VFDYLD2!BH$4,'[1]INTERNAL PARAMETERS-1'!$B$5:$J$44,8,FALSE)*VLOOKUP(VFDYLD2!BH$4,'[1]INTERNAL PARAMETERS-1'!$B$5:$J$44,3,FALSE)</f>
        <v>0</v>
      </c>
      <c r="BI244" s="44">
        <f>VFDYLD1!BI244*VLOOKUP(VFDYLD2!BI$4,'[1]INTERNAL PARAMETERS-1'!$B$5:$J$44,5,FALSE)*VLOOKUP(VFDYLD2!BI$4,'[1]INTERNAL PARAMETERS-1'!$B$5:$J$44,6,FALSE)*VLOOKUP(VFDYLD2!BI$4,'[1]INTERNAL PARAMETERS-1'!$B$5:$J$44,3,FALSE) + VFDYLD1!BI244*(1-VLOOKUP(VFDYLD2!BI$4,'[1]INTERNAL PARAMETERS-1'!$B$5:$J$44,5,FALSE))*VLOOKUP(VFDYLD2!BI$4,'[1]INTERNAL PARAMETERS-1'!$B$5:$J$44,8,FALSE)*VLOOKUP(VFDYLD2!BI$4,'[1]INTERNAL PARAMETERS-1'!$B$5:$J$44,3,FALSE)</f>
        <v>0</v>
      </c>
      <c r="BJ244" s="44">
        <f>VFDYLD1!BJ244*VLOOKUP(VFDYLD2!BJ$4,'[1]INTERNAL PARAMETERS-1'!$B$5:$J$44,5,FALSE)*VLOOKUP(VFDYLD2!BJ$4,'[1]INTERNAL PARAMETERS-1'!$B$5:$J$44,6,FALSE)*VLOOKUP(VFDYLD2!BJ$4,'[1]INTERNAL PARAMETERS-1'!$B$5:$J$44,3,FALSE) + VFDYLD1!BJ244*(1-VLOOKUP(VFDYLD2!BJ$4,'[1]INTERNAL PARAMETERS-1'!$B$5:$J$44,5,FALSE))*VLOOKUP(VFDYLD2!BJ$4,'[1]INTERNAL PARAMETERS-1'!$B$5:$J$44,8,FALSE)*VLOOKUP(VFDYLD2!BJ$4,'[1]INTERNAL PARAMETERS-1'!$B$5:$J$44,3,FALSE)</f>
        <v>0</v>
      </c>
      <c r="BK244" s="44">
        <f>VFDYLD1!BK244*VLOOKUP(VFDYLD2!BK$4,'[1]INTERNAL PARAMETERS-1'!$B$5:$J$44,5,FALSE)*VLOOKUP(VFDYLD2!BK$4,'[1]INTERNAL PARAMETERS-1'!$B$5:$J$44,6,FALSE)*VLOOKUP(VFDYLD2!BK$4,'[1]INTERNAL PARAMETERS-1'!$B$5:$J$44,3,FALSE) + VFDYLD1!BK244*(1-VLOOKUP(VFDYLD2!BK$4,'[1]INTERNAL PARAMETERS-1'!$B$5:$J$44,5,FALSE))*VLOOKUP(VFDYLD2!BK$4,'[1]INTERNAL PARAMETERS-1'!$B$5:$J$44,8,FALSE)*VLOOKUP(VFDYLD2!BK$4,'[1]INTERNAL PARAMETERS-1'!$B$5:$J$44,3,FALSE)</f>
        <v>0</v>
      </c>
      <c r="BL244" s="44">
        <f>VFDYLD1!BL244*VLOOKUP(VFDYLD2!BL$4,'[1]INTERNAL PARAMETERS-1'!$B$5:$J$44,5,FALSE)*VLOOKUP(VFDYLD2!BL$4,'[1]INTERNAL PARAMETERS-1'!$B$5:$J$44,6,FALSE)*VLOOKUP(VFDYLD2!BL$4,'[1]INTERNAL PARAMETERS-1'!$B$5:$J$44,3,FALSE) + VFDYLD1!BL244*(1-VLOOKUP(VFDYLD2!BL$4,'[1]INTERNAL PARAMETERS-1'!$B$5:$J$44,5,FALSE))*VLOOKUP(VFDYLD2!BL$4,'[1]INTERNAL PARAMETERS-1'!$B$5:$J$44,8,FALSE)*VLOOKUP(VFDYLD2!BL$4,'[1]INTERNAL PARAMETERS-1'!$B$5:$J$44,3,FALSE)</f>
        <v>0</v>
      </c>
      <c r="BM244" s="44">
        <f>VFDYLD1!BM244*VLOOKUP(VFDYLD2!BM$4,'[1]INTERNAL PARAMETERS-1'!$B$5:$J$44,5,FALSE)*VLOOKUP(VFDYLD2!BM$4,'[1]INTERNAL PARAMETERS-1'!$B$5:$J$44,6,FALSE)*VLOOKUP(VFDYLD2!BM$4,'[1]INTERNAL PARAMETERS-1'!$B$5:$J$44,3,FALSE) + VFDYLD1!BM244*(1-VLOOKUP(VFDYLD2!BM$4,'[1]INTERNAL PARAMETERS-1'!$B$5:$J$44,5,FALSE))*VLOOKUP(VFDYLD2!BM$4,'[1]INTERNAL PARAMETERS-1'!$B$5:$J$44,8,FALSE)*VLOOKUP(VFDYLD2!BM$4,'[1]INTERNAL PARAMETERS-1'!$B$5:$J$44,3,FALSE)</f>
        <v>0</v>
      </c>
      <c r="BN244" s="44">
        <f>VFDYLD1!BN244*VLOOKUP(VFDYLD2!BN$4,'[1]INTERNAL PARAMETERS-1'!$B$5:$J$44,5,FALSE)*VLOOKUP(VFDYLD2!BN$4,'[1]INTERNAL PARAMETERS-1'!$B$5:$J$44,6,FALSE)*VLOOKUP(VFDYLD2!BN$4,'[1]INTERNAL PARAMETERS-1'!$B$5:$J$44,3,FALSE) + VFDYLD1!BN244*(1-VLOOKUP(VFDYLD2!BN$4,'[1]INTERNAL PARAMETERS-1'!$B$5:$J$44,5,FALSE))*VLOOKUP(VFDYLD2!BN$4,'[1]INTERNAL PARAMETERS-1'!$B$5:$J$44,8,FALSE)*VLOOKUP(VFDYLD2!BN$4,'[1]INTERNAL PARAMETERS-1'!$B$5:$J$44,3,FALSE)</f>
        <v>0</v>
      </c>
      <c r="BO244" s="44">
        <f>VFDYLD1!BO244*VLOOKUP(VFDYLD2!BO$4,'[1]INTERNAL PARAMETERS-1'!$B$5:$J$44,5,FALSE)*VLOOKUP(VFDYLD2!BO$4,'[1]INTERNAL PARAMETERS-1'!$B$5:$J$44,6,FALSE)*VLOOKUP(VFDYLD2!BO$4,'[1]INTERNAL PARAMETERS-1'!$B$5:$J$44,3,FALSE) + VFDYLD1!BO244*(1-VLOOKUP(VFDYLD2!BO$4,'[1]INTERNAL PARAMETERS-1'!$B$5:$J$44,5,FALSE))*VLOOKUP(VFDYLD2!BO$4,'[1]INTERNAL PARAMETERS-1'!$B$5:$J$44,8,FALSE)*VLOOKUP(VFDYLD2!BO$4,'[1]INTERNAL PARAMETERS-1'!$B$5:$J$44,3,FALSE)</f>
        <v>0</v>
      </c>
      <c r="BP244" s="44">
        <f>VFDYLD1!BP244*VLOOKUP(VFDYLD2!BP$4,'[1]INTERNAL PARAMETERS-1'!$B$5:$J$44,5,FALSE)*VLOOKUP(VFDYLD2!BP$4,'[1]INTERNAL PARAMETERS-1'!$B$5:$J$44,6,FALSE)*VLOOKUP(VFDYLD2!BP$4,'[1]INTERNAL PARAMETERS-1'!$B$5:$J$44,3,FALSE) + VFDYLD1!BP244*(1-VLOOKUP(VFDYLD2!BP$4,'[1]INTERNAL PARAMETERS-1'!$B$5:$J$44,5,FALSE))*VLOOKUP(VFDYLD2!BP$4,'[1]INTERNAL PARAMETERS-1'!$B$5:$J$44,8,FALSE)*VLOOKUP(VFDYLD2!BP$4,'[1]INTERNAL PARAMETERS-1'!$B$5:$J$44,3,FALSE)</f>
        <v>0</v>
      </c>
      <c r="BQ244" s="44">
        <f>VFDYLD1!BQ244*VLOOKUP(VFDYLD2!BQ$4,'[1]INTERNAL PARAMETERS-1'!$B$5:$J$44,5,FALSE)*VLOOKUP(VFDYLD2!BQ$4,'[1]INTERNAL PARAMETERS-1'!$B$5:$J$44,6,FALSE)*VLOOKUP(VFDYLD2!BQ$4,'[1]INTERNAL PARAMETERS-1'!$B$5:$J$44,3,FALSE) + VFDYLD1!BQ244*(1-VLOOKUP(VFDYLD2!BQ$4,'[1]INTERNAL PARAMETERS-1'!$B$5:$J$44,5,FALSE))*VLOOKUP(VFDYLD2!BQ$4,'[1]INTERNAL PARAMETERS-1'!$B$5:$J$44,8,FALSE)*VLOOKUP(VFDYLD2!BQ$4,'[1]INTERNAL PARAMETERS-1'!$B$5:$J$44,3,FALSE)</f>
        <v>0</v>
      </c>
      <c r="BR244" s="44">
        <f>VFDYLD1!BR244*VLOOKUP(VFDYLD2!BR$4,'[1]INTERNAL PARAMETERS-1'!$B$5:$J$44,5,FALSE)*VLOOKUP(VFDYLD2!BR$4,'[1]INTERNAL PARAMETERS-1'!$B$5:$J$44,6,FALSE)*VLOOKUP(VFDYLD2!BR$4,'[1]INTERNAL PARAMETERS-1'!$B$5:$J$44,3,FALSE) + VFDYLD1!BR244*(1-VLOOKUP(VFDYLD2!BR$4,'[1]INTERNAL PARAMETERS-1'!$B$5:$J$44,5,FALSE))*VLOOKUP(VFDYLD2!BR$4,'[1]INTERNAL PARAMETERS-1'!$B$5:$J$44,8,FALSE)*VLOOKUP(VFDYLD2!BR$4,'[1]INTERNAL PARAMETERS-1'!$B$5:$J$44,3,FALSE)</f>
        <v>0</v>
      </c>
      <c r="BS244" s="44">
        <f>VFDYLD1!BS244*VLOOKUP(VFDYLD2!BS$4,'[1]INTERNAL PARAMETERS-1'!$B$5:$J$44,5,FALSE)*VLOOKUP(VFDYLD2!BS$4,'[1]INTERNAL PARAMETERS-1'!$B$5:$J$44,6,FALSE)*VLOOKUP(VFDYLD2!BS$4,'[1]INTERNAL PARAMETERS-1'!$B$5:$J$44,3,FALSE) + VFDYLD1!BS244*(1-VLOOKUP(VFDYLD2!BS$4,'[1]INTERNAL PARAMETERS-1'!$B$5:$J$44,5,FALSE))*VLOOKUP(VFDYLD2!BS$4,'[1]INTERNAL PARAMETERS-1'!$B$5:$J$44,8,FALSE)*VLOOKUP(VFDYLD2!BS$4,'[1]INTERNAL PARAMETERS-1'!$B$5:$J$44,3,FALSE)</f>
        <v>0</v>
      </c>
      <c r="BT244" s="44">
        <f>VFDYLD1!BT244*VLOOKUP(VFDYLD2!BT$4,'[1]INTERNAL PARAMETERS-1'!$B$5:$J$44,5,FALSE)*VLOOKUP(VFDYLD2!BT$4,'[1]INTERNAL PARAMETERS-1'!$B$5:$J$44,6,FALSE)*VLOOKUP(VFDYLD2!BT$4,'[1]INTERNAL PARAMETERS-1'!$B$5:$J$44,3,FALSE) + VFDYLD1!BT244*(1-VLOOKUP(VFDYLD2!BT$4,'[1]INTERNAL PARAMETERS-1'!$B$5:$J$44,5,FALSE))*VLOOKUP(VFDYLD2!BT$4,'[1]INTERNAL PARAMETERS-1'!$B$5:$J$44,8,FALSE)*VLOOKUP(VFDYLD2!BT$4,'[1]INTERNAL PARAMETERS-1'!$B$5:$J$44,3,FALSE)</f>
        <v>0</v>
      </c>
      <c r="BU244" s="44">
        <f>VFDYLD1!BU244*VLOOKUP(VFDYLD2!BU$4,'[1]INTERNAL PARAMETERS-1'!$B$5:$J$44,5,FALSE)*VLOOKUP(VFDYLD2!BU$4,'[1]INTERNAL PARAMETERS-1'!$B$5:$J$44,6,FALSE)*VLOOKUP(VFDYLD2!BU$4,'[1]INTERNAL PARAMETERS-1'!$B$5:$J$44,3,FALSE) + VFDYLD1!BU244*(1-VLOOKUP(VFDYLD2!BU$4,'[1]INTERNAL PARAMETERS-1'!$B$5:$J$44,5,FALSE))*VLOOKUP(VFDYLD2!BU$4,'[1]INTERNAL PARAMETERS-1'!$B$5:$J$44,8,FALSE)*VLOOKUP(VFDYLD2!BU$4,'[1]INTERNAL PARAMETERS-1'!$B$5:$J$44,3,FALSE)</f>
        <v>0</v>
      </c>
      <c r="BV244" s="44">
        <f>VFDYLD1!BV244*VLOOKUP(VFDYLD2!BV$4,'[1]INTERNAL PARAMETERS-1'!$B$5:$J$44,5,FALSE)*VLOOKUP(VFDYLD2!BV$4,'[1]INTERNAL PARAMETERS-1'!$B$5:$J$44,6,FALSE)*VLOOKUP(VFDYLD2!BV$4,'[1]INTERNAL PARAMETERS-1'!$B$5:$J$44,3,FALSE) + VFDYLD1!BV244*(1-VLOOKUP(VFDYLD2!BV$4,'[1]INTERNAL PARAMETERS-1'!$B$5:$J$44,5,FALSE))*VLOOKUP(VFDYLD2!BV$4,'[1]INTERNAL PARAMETERS-1'!$B$5:$J$44,8,FALSE)*VLOOKUP(VFDYLD2!BV$4,'[1]INTERNAL PARAMETERS-1'!$B$5:$J$44,3,FALSE)</f>
        <v>0</v>
      </c>
      <c r="BW244" s="44">
        <f>VFDYLD1!BW244*VLOOKUP(VFDYLD2!BW$4,'[1]INTERNAL PARAMETERS-1'!$B$5:$J$44,5,FALSE)*VLOOKUP(VFDYLD2!BW$4,'[1]INTERNAL PARAMETERS-1'!$B$5:$J$44,6,FALSE)*VLOOKUP(VFDYLD2!BW$4,'[1]INTERNAL PARAMETERS-1'!$B$5:$J$44,3,FALSE) + VFDYLD1!BW244*(1-VLOOKUP(VFDYLD2!BW$4,'[1]INTERNAL PARAMETERS-1'!$B$5:$J$44,5,FALSE))*VLOOKUP(VFDYLD2!BW$4,'[1]INTERNAL PARAMETERS-1'!$B$5:$J$44,8,FALSE)*VLOOKUP(VFDYLD2!BW$4,'[1]INTERNAL PARAMETERS-1'!$B$5:$J$44,3,FALSE)</f>
        <v>0</v>
      </c>
      <c r="BX244" s="44">
        <f>VFDYLD1!BX244*VLOOKUP(VFDYLD2!BX$4,'[1]INTERNAL PARAMETERS-1'!$B$5:$J$44,5,FALSE)*VLOOKUP(VFDYLD2!BX$4,'[1]INTERNAL PARAMETERS-1'!$B$5:$J$44,6,FALSE)*VLOOKUP(VFDYLD2!BX$4,'[1]INTERNAL PARAMETERS-1'!$B$5:$J$44,3,FALSE) + VFDYLD1!BX244*(1-VLOOKUP(VFDYLD2!BX$4,'[1]INTERNAL PARAMETERS-1'!$B$5:$J$44,5,FALSE))*VLOOKUP(VFDYLD2!BX$4,'[1]INTERNAL PARAMETERS-1'!$B$5:$J$44,8,FALSE)*VLOOKUP(VFDYLD2!BX$4,'[1]INTERNAL PARAMETERS-1'!$B$5:$J$44,3,FALSE)</f>
        <v>0</v>
      </c>
      <c r="BY244" s="44">
        <f>VFDYLD1!BY244*VLOOKUP(VFDYLD2!BY$4,'[1]INTERNAL PARAMETERS-1'!$B$5:$J$44,5,FALSE)*VLOOKUP(VFDYLD2!BY$4,'[1]INTERNAL PARAMETERS-1'!$B$5:$J$44,6,FALSE)*VLOOKUP(VFDYLD2!BY$4,'[1]INTERNAL PARAMETERS-1'!$B$5:$J$44,3,FALSE) + VFDYLD1!BY244*(1-VLOOKUP(VFDYLD2!BY$4,'[1]INTERNAL PARAMETERS-1'!$B$5:$J$44,5,FALSE))*VLOOKUP(VFDYLD2!BY$4,'[1]INTERNAL PARAMETERS-1'!$B$5:$J$44,8,FALSE)*VLOOKUP(VFDYLD2!BY$4,'[1]INTERNAL PARAMETERS-1'!$B$5:$J$44,3,FALSE)</f>
        <v>0</v>
      </c>
      <c r="BZ244" s="44">
        <f>VFDYLD1!BZ244*VLOOKUP(VFDYLD2!BZ$4,'[1]INTERNAL PARAMETERS-1'!$B$5:$J$44,5,FALSE)*VLOOKUP(VFDYLD2!BZ$4,'[1]INTERNAL PARAMETERS-1'!$B$5:$J$44,6,FALSE)*VLOOKUP(VFDYLD2!BZ$4,'[1]INTERNAL PARAMETERS-1'!$B$5:$J$44,3,FALSE) + VFDYLD1!BZ244*(1-VLOOKUP(VFDYLD2!BZ$4,'[1]INTERNAL PARAMETERS-1'!$B$5:$J$44,5,FALSE))*VLOOKUP(VFDYLD2!BZ$4,'[1]INTERNAL PARAMETERS-1'!$B$5:$J$44,8,FALSE)*VLOOKUP(VFDYLD2!BZ$4,'[1]INTERNAL PARAMETERS-1'!$B$5:$J$44,3,FALSE)</f>
        <v>0</v>
      </c>
      <c r="CA244" s="44">
        <f>VFDYLD1!CA244*VLOOKUP(VFDYLD2!CA$4,'[1]INTERNAL PARAMETERS-1'!$B$5:$J$44,5,FALSE)*VLOOKUP(VFDYLD2!CA$4,'[1]INTERNAL PARAMETERS-1'!$B$5:$J$44,6,FALSE)*VLOOKUP(VFDYLD2!CA$4,'[1]INTERNAL PARAMETERS-1'!$B$5:$J$44,3,FALSE) + VFDYLD1!CA244*(1-VLOOKUP(VFDYLD2!CA$4,'[1]INTERNAL PARAMETERS-1'!$B$5:$J$44,5,FALSE))*VLOOKUP(VFDYLD2!CA$4,'[1]INTERNAL PARAMETERS-1'!$B$5:$J$44,8,FALSE)*VLOOKUP(VFDYLD2!CA$4,'[1]INTERNAL PARAMETERS-1'!$B$5:$J$44,3,FALSE)</f>
        <v>0</v>
      </c>
      <c r="CB244" s="44">
        <f>VFDYLD1!CB244*VLOOKUP(VFDYLD2!CB$4,'[1]INTERNAL PARAMETERS-1'!$B$5:$J$44,5,FALSE)*VLOOKUP(VFDYLD2!CB$4,'[1]INTERNAL PARAMETERS-1'!$B$5:$J$44,6,FALSE)*VLOOKUP(VFDYLD2!CB$4,'[1]INTERNAL PARAMETERS-1'!$B$5:$J$44,3,FALSE) + VFDYLD1!CB244*(1-VLOOKUP(VFDYLD2!CB$4,'[1]INTERNAL PARAMETERS-1'!$B$5:$J$44,5,FALSE))*VLOOKUP(VFDYLD2!CB$4,'[1]INTERNAL PARAMETERS-1'!$B$5:$J$44,8,FALSE)*VLOOKUP(VFDYLD2!CB$4,'[1]INTERNAL PARAMETERS-1'!$B$5:$J$44,3,FALSE)</f>
        <v>0</v>
      </c>
      <c r="CC244" s="44">
        <f>VFDYLD1!CC244*VLOOKUP(VFDYLD2!CC$4,'[1]INTERNAL PARAMETERS-1'!$B$5:$J$44,5,FALSE)*VLOOKUP(VFDYLD2!CC$4,'[1]INTERNAL PARAMETERS-1'!$B$5:$J$44,6,FALSE)*VLOOKUP(VFDYLD2!CC$4,'[1]INTERNAL PARAMETERS-1'!$B$5:$J$44,3,FALSE) + VFDYLD1!CC244*(1-VLOOKUP(VFDYLD2!CC$4,'[1]INTERNAL PARAMETERS-1'!$B$5:$J$44,5,FALSE))*VLOOKUP(VFDYLD2!CC$4,'[1]INTERNAL PARAMETERS-1'!$B$5:$J$44,8,FALSE)*VLOOKUP(VFDYLD2!CC$4,'[1]INTERNAL PARAMETERS-1'!$B$5:$J$44,3,FALSE)</f>
        <v>0</v>
      </c>
      <c r="CD244" s="44">
        <f>VFDYLD1!CD244*VLOOKUP(VFDYLD2!CD$4,'[1]INTERNAL PARAMETERS-1'!$B$5:$J$44,5,FALSE)*VLOOKUP(VFDYLD2!CD$4,'[1]INTERNAL PARAMETERS-1'!$B$5:$J$44,6,FALSE)*VLOOKUP(VFDYLD2!CD$4,'[1]INTERNAL PARAMETERS-1'!$B$5:$J$44,3,FALSE) + VFDYLD1!CD244*(1-VLOOKUP(VFDYLD2!CD$4,'[1]INTERNAL PARAMETERS-1'!$B$5:$J$44,5,FALSE))*VLOOKUP(VFDYLD2!CD$4,'[1]INTERNAL PARAMETERS-1'!$B$5:$J$44,8,FALSE)*VLOOKUP(VFDYLD2!CD$4,'[1]INTERNAL PARAMETERS-1'!$B$5:$J$44,3,FALSE)</f>
        <v>0</v>
      </c>
      <c r="CE244" s="44">
        <f>VFDYLD1!CE244*VLOOKUP(VFDYLD2!CE$4,'[1]INTERNAL PARAMETERS-1'!$B$5:$J$44,5,FALSE)*VLOOKUP(VFDYLD2!CE$4,'[1]INTERNAL PARAMETERS-1'!$B$5:$J$44,6,FALSE)*VLOOKUP(VFDYLD2!CE$4,'[1]INTERNAL PARAMETERS-1'!$B$5:$J$44,3,FALSE) + VFDYLD1!CE244*(1-VLOOKUP(VFDYLD2!CE$4,'[1]INTERNAL PARAMETERS-1'!$B$5:$J$44,5,FALSE))*VLOOKUP(VFDYLD2!CE$4,'[1]INTERNAL PARAMETERS-1'!$B$5:$J$44,8,FALSE)*VLOOKUP(VFDYLD2!CE$4,'[1]INTERNAL PARAMETERS-1'!$B$5:$J$44,3,FALSE)</f>
        <v>0</v>
      </c>
      <c r="CF244" s="44">
        <f>VFDYLD1!CF244*VLOOKUP(VFDYLD2!CF$4,'[1]INTERNAL PARAMETERS-1'!$B$5:$J$44,5,FALSE)*VLOOKUP(VFDYLD2!CF$4,'[1]INTERNAL PARAMETERS-1'!$B$5:$J$44,6,FALSE)*VLOOKUP(VFDYLD2!CF$4,'[1]INTERNAL PARAMETERS-1'!$B$5:$J$44,3,FALSE) + VFDYLD1!CF244*(1-VLOOKUP(VFDYLD2!CF$4,'[1]INTERNAL PARAMETERS-1'!$B$5:$J$44,5,FALSE))*VLOOKUP(VFDYLD2!CF$4,'[1]INTERNAL PARAMETERS-1'!$B$5:$J$44,8,FALSE)*VLOOKUP(VFDYLD2!CF$4,'[1]INTERNAL PARAMETERS-1'!$B$5:$J$44,3,FALSE)</f>
        <v>0</v>
      </c>
      <c r="CG244" s="44">
        <f>VFDYLD1!CG244*VLOOKUP(VFDYLD2!CG$4,'[1]INTERNAL PARAMETERS-1'!$B$5:$J$44,5,FALSE)*VLOOKUP(VFDYLD2!CG$4,'[1]INTERNAL PARAMETERS-1'!$B$5:$J$44,6,FALSE)*VLOOKUP(VFDYLD2!CG$4,'[1]INTERNAL PARAMETERS-1'!$B$5:$J$44,3,FALSE) + VFDYLD1!CG244*(1-VLOOKUP(VFDYLD2!CG$4,'[1]INTERNAL PARAMETERS-1'!$B$5:$J$44,5,FALSE))*VLOOKUP(VFDYLD2!CG$4,'[1]INTERNAL PARAMETERS-1'!$B$5:$J$44,8,FALSE)*VLOOKUP(VFDYLD2!CG$4,'[1]INTERNAL PARAMETERS-1'!$B$5:$J$44,3,FALSE)</f>
        <v>0</v>
      </c>
      <c r="CH244" s="43">
        <f>VFDYLD1!CH244*VLOOKUP(VFDYLD2!CH$4,'[1]INTERNAL PARAMETERS-1'!$B$5:$J$44,5,FALSE)*VLOOKUP(VFDYLD2!CH$4,'[1]INTERNAL PARAMETERS-1'!$B$5:$J$44,6,FALSE)*VLOOKUP(VFDYLD2!CH$4,'[1]INTERNAL PARAMETERS-1'!$B$5:$J$44,3,FALSE) + VFDYLD1!CH244*(1-VLOOKUP(VFDYLD2!CH$4,'[1]INTERNAL PARAMETERS-1'!$B$5:$J$44,5,FALSE))*VLOOKUP(VFDYLD2!CH$4,'[1]INTERNAL PARAMETERS-1'!$B$5:$J$44,8,FALSE)*VLOOKUP(VFDYLD2!CH$4,'[1]INTERNAL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47</v>
      </c>
      <c r="D245" s="60" t="s">
        <v>58</v>
      </c>
      <c r="E245" s="132">
        <f>VFD!W245</f>
        <v>0</v>
      </c>
      <c r="F245" s="56">
        <f>'[1]INTERNAL PARAMETERS-1'!M11</f>
        <v>53.995000000000005</v>
      </c>
      <c r="G245" s="45">
        <f>VFDYLD1!G245*VLOOKUP(VFDYLD2!G$4,'[1]INTERNAL PARAMETERS-1'!$B$5:$J$44,5,FALSE)*VLOOKUP(VFDYLD2!G$4,'[1]INTERNAL PARAMETERS-1'!$B$5:$J$44,7,FALSE)*VFDYLD2!$F245 + VFDYLD1!G245*(1-VLOOKUP(VFDYLD2!G$4,'[1]INTERNAL PARAMETERS-1'!$B$5:$J$44,5,FALSE))*VLOOKUP(VFDYLD2!G$4,'[1]INTERNAL PARAMETERS-1'!$B$5:$J$44,9,FALSE)*VFDYLD2!$F245</f>
        <v>0</v>
      </c>
      <c r="H245" s="44">
        <f>VFDYLD1!H245*VLOOKUP(VFDYLD2!H$4,'[1]INTERNAL PARAMETERS-1'!$B$5:$J$44,5,FALSE)*VLOOKUP(VFDYLD2!H$4,'[1]INTERNAL PARAMETERS-1'!$B$5:$J$44,7,FALSE)*VFDYLD2!$F245 + VFDYLD1!H245*(1-VLOOKUP(VFDYLD2!H$4,'[1]INTERNAL PARAMETERS-1'!$B$5:$J$44,5,FALSE))*VLOOKUP(VFDYLD2!H$4,'[1]INTERNAL PARAMETERS-1'!$B$5:$J$44,9,FALSE)*VFDYLD2!$F245</f>
        <v>0</v>
      </c>
      <c r="I245" s="44">
        <f>VFDYLD1!I245*VLOOKUP(VFDYLD2!I$4,'[1]INTERNAL PARAMETERS-1'!$B$5:$J$44,5,FALSE)*VLOOKUP(VFDYLD2!I$4,'[1]INTERNAL PARAMETERS-1'!$B$5:$J$44,7,FALSE)*VFDYLD2!$F245 + VFDYLD1!I245*(1-VLOOKUP(VFDYLD2!I$4,'[1]INTERNAL PARAMETERS-1'!$B$5:$J$44,5,FALSE))*VLOOKUP(VFDYLD2!I$4,'[1]INTERNAL PARAMETERS-1'!$B$5:$J$44,9,FALSE)*VFDYLD2!$F245</f>
        <v>0</v>
      </c>
      <c r="J245" s="44">
        <f>VFDYLD1!J245*VLOOKUP(VFDYLD2!J$4,'[1]INTERNAL PARAMETERS-1'!$B$5:$J$44,5,FALSE)*VLOOKUP(VFDYLD2!J$4,'[1]INTERNAL PARAMETERS-1'!$B$5:$J$44,7,FALSE)*VFDYLD2!$F245 + VFDYLD1!J245*(1-VLOOKUP(VFDYLD2!J$4,'[1]INTERNAL PARAMETERS-1'!$B$5:$J$44,5,FALSE))*VLOOKUP(VFDYLD2!J$4,'[1]INTERNAL PARAMETERS-1'!$B$5:$J$44,9,FALSE)*VFDYLD2!$F245</f>
        <v>0</v>
      </c>
      <c r="K245" s="44">
        <f>VFDYLD1!K245*VLOOKUP(VFDYLD2!K$4,'[1]INTERNAL PARAMETERS-1'!$B$5:$J$44,5,FALSE)*VLOOKUP(VFDYLD2!K$4,'[1]INTERNAL PARAMETERS-1'!$B$5:$J$44,7,FALSE)*VFDYLD2!$F245 + VFDYLD1!K245*(1-VLOOKUP(VFDYLD2!K$4,'[1]INTERNAL PARAMETERS-1'!$B$5:$J$44,5,FALSE))*VLOOKUP(VFDYLD2!K$4,'[1]INTERNAL PARAMETERS-1'!$B$5:$J$44,9,FALSE)*VFDYLD2!$F245</f>
        <v>0</v>
      </c>
      <c r="L245" s="44">
        <f>VFDYLD1!L245*VLOOKUP(VFDYLD2!L$4,'[1]INTERNAL PARAMETERS-1'!$B$5:$J$44,5,FALSE)*VLOOKUP(VFDYLD2!L$4,'[1]INTERNAL PARAMETERS-1'!$B$5:$J$44,7,FALSE)*VFDYLD2!$F245 + VFDYLD1!L245*(1-VLOOKUP(VFDYLD2!L$4,'[1]INTERNAL PARAMETERS-1'!$B$5:$J$44,5,FALSE))*VLOOKUP(VFDYLD2!L$4,'[1]INTERNAL PARAMETERS-1'!$B$5:$J$44,9,FALSE)*VFDYLD2!$F245</f>
        <v>0</v>
      </c>
      <c r="M245" s="44">
        <f>VFDYLD1!M245*VLOOKUP(VFDYLD2!M$4,'[1]INTERNAL PARAMETERS-1'!$B$5:$J$44,5,FALSE)*VLOOKUP(VFDYLD2!M$4,'[1]INTERNAL PARAMETERS-1'!$B$5:$J$44,7,FALSE)*VFDYLD2!$F245 + VFDYLD1!M245*(1-VLOOKUP(VFDYLD2!M$4,'[1]INTERNAL PARAMETERS-1'!$B$5:$J$44,5,FALSE))*VLOOKUP(VFDYLD2!M$4,'[1]INTERNAL PARAMETERS-1'!$B$5:$J$44,9,FALSE)*VFDYLD2!$F245</f>
        <v>0</v>
      </c>
      <c r="N245" s="44">
        <f>VFDYLD1!N245*VLOOKUP(VFDYLD2!N$4,'[1]INTERNAL PARAMETERS-1'!$B$5:$J$44,5,FALSE)*VLOOKUP(VFDYLD2!N$4,'[1]INTERNAL PARAMETERS-1'!$B$5:$J$44,7,FALSE)*VFDYLD2!$F245 + VFDYLD1!N245*(1-VLOOKUP(VFDYLD2!N$4,'[1]INTERNAL PARAMETERS-1'!$B$5:$J$44,5,FALSE))*VLOOKUP(VFDYLD2!N$4,'[1]INTERNAL PARAMETERS-1'!$B$5:$J$44,9,FALSE)*VFDYLD2!$F245</f>
        <v>0</v>
      </c>
      <c r="O245" s="44">
        <f>VFDYLD1!O245*VLOOKUP(VFDYLD2!O$4,'[1]INTERNAL PARAMETERS-1'!$B$5:$J$44,5,FALSE)*VLOOKUP(VFDYLD2!O$4,'[1]INTERNAL PARAMETERS-1'!$B$5:$J$44,7,FALSE)*VFDYLD2!$F245 + VFDYLD1!O245*(1-VLOOKUP(VFDYLD2!O$4,'[1]INTERNAL PARAMETERS-1'!$B$5:$J$44,5,FALSE))*VLOOKUP(VFDYLD2!O$4,'[1]INTERNAL PARAMETERS-1'!$B$5:$J$44,9,FALSE)*VFDYLD2!$F245</f>
        <v>0</v>
      </c>
      <c r="P245" s="44">
        <f>VFDYLD1!P245*VLOOKUP(VFDYLD2!P$4,'[1]INTERNAL PARAMETERS-1'!$B$5:$J$44,5,FALSE)*VLOOKUP(VFDYLD2!P$4,'[1]INTERNAL PARAMETERS-1'!$B$5:$J$44,7,FALSE)*VFDYLD2!$F245 + VFDYLD1!P245*(1-VLOOKUP(VFDYLD2!P$4,'[1]INTERNAL PARAMETERS-1'!$B$5:$J$44,5,FALSE))*VLOOKUP(VFDYLD2!P$4,'[1]INTERNAL PARAMETERS-1'!$B$5:$J$44,9,FALSE)*VFDYLD2!$F245</f>
        <v>0</v>
      </c>
      <c r="Q245" s="44">
        <f>VFDYLD1!Q245*VLOOKUP(VFDYLD2!Q$4,'[1]INTERNAL PARAMETERS-1'!$B$5:$J$44,5,FALSE)*VLOOKUP(VFDYLD2!Q$4,'[1]INTERNAL PARAMETERS-1'!$B$5:$J$44,7,FALSE)*VFDYLD2!$F245 + VFDYLD1!Q245*(1-VLOOKUP(VFDYLD2!Q$4,'[1]INTERNAL PARAMETERS-1'!$B$5:$J$44,5,FALSE))*VLOOKUP(VFDYLD2!Q$4,'[1]INTERNAL PARAMETERS-1'!$B$5:$J$44,9,FALSE)*VFDYLD2!$F245</f>
        <v>0</v>
      </c>
      <c r="R245" s="44">
        <f>VFDYLD1!R245*VLOOKUP(VFDYLD2!R$4,'[1]INTERNAL PARAMETERS-1'!$B$5:$J$44,5,FALSE)*VLOOKUP(VFDYLD2!R$4,'[1]INTERNAL PARAMETERS-1'!$B$5:$J$44,7,FALSE)*VFDYLD2!$F245 + VFDYLD1!R245*(1-VLOOKUP(VFDYLD2!R$4,'[1]INTERNAL PARAMETERS-1'!$B$5:$J$44,5,FALSE))*VLOOKUP(VFDYLD2!R$4,'[1]INTERNAL PARAMETERS-1'!$B$5:$J$44,9,FALSE)*VFDYLD2!$F245</f>
        <v>0</v>
      </c>
      <c r="S245" s="44">
        <f>VFDYLD1!S245*VLOOKUP(VFDYLD2!S$4,'[1]INTERNAL PARAMETERS-1'!$B$5:$J$44,5,FALSE)*VLOOKUP(VFDYLD2!S$4,'[1]INTERNAL PARAMETERS-1'!$B$5:$J$44,7,FALSE)*VFDYLD2!$F245 + VFDYLD1!S245*(1-VLOOKUP(VFDYLD2!S$4,'[1]INTERNAL PARAMETERS-1'!$B$5:$J$44,5,FALSE))*VLOOKUP(VFDYLD2!S$4,'[1]INTERNAL PARAMETERS-1'!$B$5:$J$44,9,FALSE)*VFDYLD2!$F245</f>
        <v>0</v>
      </c>
      <c r="T245" s="44">
        <f>VFDYLD1!T245*VLOOKUP(VFDYLD2!T$4,'[1]INTERNAL PARAMETERS-1'!$B$5:$J$44,5,FALSE)*VLOOKUP(VFDYLD2!T$4,'[1]INTERNAL PARAMETERS-1'!$B$5:$J$44,7,FALSE)*VFDYLD2!$F245 + VFDYLD1!T245*(1-VLOOKUP(VFDYLD2!T$4,'[1]INTERNAL PARAMETERS-1'!$B$5:$J$44,5,FALSE))*VLOOKUP(VFDYLD2!T$4,'[1]INTERNAL PARAMETERS-1'!$B$5:$J$44,9,FALSE)*VFDYLD2!$F245</f>
        <v>0</v>
      </c>
      <c r="U245" s="44">
        <f>VFDYLD1!U245*VLOOKUP(VFDYLD2!U$4,'[1]INTERNAL PARAMETERS-1'!$B$5:$J$44,5,FALSE)*VLOOKUP(VFDYLD2!U$4,'[1]INTERNAL PARAMETERS-1'!$B$5:$J$44,7,FALSE)*VFDYLD2!$F245 + VFDYLD1!U245*(1-VLOOKUP(VFDYLD2!U$4,'[1]INTERNAL PARAMETERS-1'!$B$5:$J$44,5,FALSE))*VLOOKUP(VFDYLD2!U$4,'[1]INTERNAL PARAMETERS-1'!$B$5:$J$44,9,FALSE)*VFDYLD2!$F245</f>
        <v>0</v>
      </c>
      <c r="V245" s="44">
        <f>VFDYLD1!V245*VLOOKUP(VFDYLD2!V$4,'[1]INTERNAL PARAMETERS-1'!$B$5:$J$44,5,FALSE)*VLOOKUP(VFDYLD2!V$4,'[1]INTERNAL PARAMETERS-1'!$B$5:$J$44,7,FALSE)*VFDYLD2!$F245 + VFDYLD1!V245*(1-VLOOKUP(VFDYLD2!V$4,'[1]INTERNAL PARAMETERS-1'!$B$5:$J$44,5,FALSE))*VLOOKUP(VFDYLD2!V$4,'[1]INTERNAL PARAMETERS-1'!$B$5:$J$44,9,FALSE)*VFDYLD2!$F245</f>
        <v>0</v>
      </c>
      <c r="W245" s="44">
        <f>VFDYLD1!W245*VLOOKUP(VFDYLD2!W$4,'[1]INTERNAL PARAMETERS-1'!$B$5:$J$44,5,FALSE)*VLOOKUP(VFDYLD2!W$4,'[1]INTERNAL PARAMETERS-1'!$B$5:$J$44,7,FALSE)*VFDYLD2!$F245 + VFDYLD1!W245*(1-VLOOKUP(VFDYLD2!W$4,'[1]INTERNAL PARAMETERS-1'!$B$5:$J$44,5,FALSE))*VLOOKUP(VFDYLD2!W$4,'[1]INTERNAL PARAMETERS-1'!$B$5:$J$44,9,FALSE)*VFDYLD2!$F245</f>
        <v>0</v>
      </c>
      <c r="X245" s="44">
        <f>VFDYLD1!X245*VLOOKUP(VFDYLD2!X$4,'[1]INTERNAL PARAMETERS-1'!$B$5:$J$44,5,FALSE)*VLOOKUP(VFDYLD2!X$4,'[1]INTERNAL PARAMETERS-1'!$B$5:$J$44,7,FALSE)*VFDYLD2!$F245 + VFDYLD1!X245*(1-VLOOKUP(VFDYLD2!X$4,'[1]INTERNAL PARAMETERS-1'!$B$5:$J$44,5,FALSE))*VLOOKUP(VFDYLD2!X$4,'[1]INTERNAL PARAMETERS-1'!$B$5:$J$44,9,FALSE)*VFDYLD2!$F245</f>
        <v>0</v>
      </c>
      <c r="Y245" s="44">
        <f>VFDYLD1!Y245*VLOOKUP(VFDYLD2!Y$4,'[1]INTERNAL PARAMETERS-1'!$B$5:$J$44,5,FALSE)*VLOOKUP(VFDYLD2!Y$4,'[1]INTERNAL PARAMETERS-1'!$B$5:$J$44,7,FALSE)*VFDYLD2!$F245 + VFDYLD1!Y245*(1-VLOOKUP(VFDYLD2!Y$4,'[1]INTERNAL PARAMETERS-1'!$B$5:$J$44,5,FALSE))*VLOOKUP(VFDYLD2!Y$4,'[1]INTERNAL PARAMETERS-1'!$B$5:$J$44,9,FALSE)*VFDYLD2!$F245</f>
        <v>0</v>
      </c>
      <c r="Z245" s="44">
        <f>VFDYLD1!Z245*VLOOKUP(VFDYLD2!Z$4,'[1]INTERNAL PARAMETERS-1'!$B$5:$J$44,5,FALSE)*VLOOKUP(VFDYLD2!Z$4,'[1]INTERNAL PARAMETERS-1'!$B$5:$J$44,7,FALSE)*VFDYLD2!$F245 + VFDYLD1!Z245*(1-VLOOKUP(VFDYLD2!Z$4,'[1]INTERNAL PARAMETERS-1'!$B$5:$J$44,5,FALSE))*VLOOKUP(VFDYLD2!Z$4,'[1]INTERNAL PARAMETERS-1'!$B$5:$J$44,9,FALSE)*VFDYLD2!$F245</f>
        <v>0</v>
      </c>
      <c r="AA245" s="44">
        <f>VFDYLD1!AA245*VLOOKUP(VFDYLD2!AA$4,'[1]INTERNAL PARAMETERS-1'!$B$5:$J$44,5,FALSE)*VLOOKUP(VFDYLD2!AA$4,'[1]INTERNAL PARAMETERS-1'!$B$5:$J$44,7,FALSE)*VFDYLD2!$F245 + VFDYLD1!AA245*(1-VLOOKUP(VFDYLD2!AA$4,'[1]INTERNAL PARAMETERS-1'!$B$5:$J$44,5,FALSE))*VLOOKUP(VFDYLD2!AA$4,'[1]INTERNAL PARAMETERS-1'!$B$5:$J$44,9,FALSE)*VFDYLD2!$F245</f>
        <v>0</v>
      </c>
      <c r="AB245" s="44">
        <f>VFDYLD1!AB245*VLOOKUP(VFDYLD2!AB$4,'[1]INTERNAL PARAMETERS-1'!$B$5:$J$44,5,FALSE)*VLOOKUP(VFDYLD2!AB$4,'[1]INTERNAL PARAMETERS-1'!$B$5:$J$44,7,FALSE)*VFDYLD2!$F245 + VFDYLD1!AB245*(1-VLOOKUP(VFDYLD2!AB$4,'[1]INTERNAL PARAMETERS-1'!$B$5:$J$44,5,FALSE))*VLOOKUP(VFDYLD2!AB$4,'[1]INTERNAL PARAMETERS-1'!$B$5:$J$44,9,FALSE)*VFDYLD2!$F245</f>
        <v>0</v>
      </c>
      <c r="AC245" s="44">
        <f>VFDYLD1!AC245*VLOOKUP(VFDYLD2!AC$4,'[1]INTERNAL PARAMETERS-1'!$B$5:$J$44,5,FALSE)*VLOOKUP(VFDYLD2!AC$4,'[1]INTERNAL PARAMETERS-1'!$B$5:$J$44,7,FALSE)*VFDYLD2!$F245 + VFDYLD1!AC245*(1-VLOOKUP(VFDYLD2!AC$4,'[1]INTERNAL PARAMETERS-1'!$B$5:$J$44,5,FALSE))*VLOOKUP(VFDYLD2!AC$4,'[1]INTERNAL PARAMETERS-1'!$B$5:$J$44,9,FALSE)*VFDYLD2!$F245</f>
        <v>0</v>
      </c>
      <c r="AD245" s="44">
        <f>VFDYLD1!AD245*VLOOKUP(VFDYLD2!AD$4,'[1]INTERNAL PARAMETERS-1'!$B$5:$J$44,5,FALSE)*VLOOKUP(VFDYLD2!AD$4,'[1]INTERNAL PARAMETERS-1'!$B$5:$J$44,7,FALSE)*VFDYLD2!$F245 + VFDYLD1!AD245*(1-VLOOKUP(VFDYLD2!AD$4,'[1]INTERNAL PARAMETERS-1'!$B$5:$J$44,5,FALSE))*VLOOKUP(VFDYLD2!AD$4,'[1]INTERNAL PARAMETERS-1'!$B$5:$J$44,9,FALSE)*VFDYLD2!$F245</f>
        <v>0</v>
      </c>
      <c r="AE245" s="44">
        <f>VFDYLD1!AE245*VLOOKUP(VFDYLD2!AE$4,'[1]INTERNAL PARAMETERS-1'!$B$5:$J$44,5,FALSE)*VLOOKUP(VFDYLD2!AE$4,'[1]INTERNAL PARAMETERS-1'!$B$5:$J$44,7,FALSE)*VFDYLD2!$F245 + VFDYLD1!AE245*(1-VLOOKUP(VFDYLD2!AE$4,'[1]INTERNAL PARAMETERS-1'!$B$5:$J$44,5,FALSE))*VLOOKUP(VFDYLD2!AE$4,'[1]INTERNAL PARAMETERS-1'!$B$5:$J$44,9,FALSE)*VFDYLD2!$F245</f>
        <v>0</v>
      </c>
      <c r="AF245" s="44">
        <f>VFDYLD1!AF245*VLOOKUP(VFDYLD2!AF$4,'[1]INTERNAL PARAMETERS-1'!$B$5:$J$44,5,FALSE)*VLOOKUP(VFDYLD2!AF$4,'[1]INTERNAL PARAMETERS-1'!$B$5:$J$44,7,FALSE)*VFDYLD2!$F245 + VFDYLD1!AF245*(1-VLOOKUP(VFDYLD2!AF$4,'[1]INTERNAL PARAMETERS-1'!$B$5:$J$44,5,FALSE))*VLOOKUP(VFDYLD2!AF$4,'[1]INTERNAL PARAMETERS-1'!$B$5:$J$44,9,FALSE)*VFDYLD2!$F245</f>
        <v>0</v>
      </c>
      <c r="AG245" s="44">
        <f>VFDYLD1!AG245*VLOOKUP(VFDYLD2!AG$4,'[1]INTERNAL PARAMETERS-1'!$B$5:$J$44,5,FALSE)*VLOOKUP(VFDYLD2!AG$4,'[1]INTERNAL PARAMETERS-1'!$B$5:$J$44,7,FALSE)*VFDYLD2!$F245 + VFDYLD1!AG245*(1-VLOOKUP(VFDYLD2!AG$4,'[1]INTERNAL PARAMETERS-1'!$B$5:$J$44,5,FALSE))*VLOOKUP(VFDYLD2!AG$4,'[1]INTERNAL PARAMETERS-1'!$B$5:$J$44,9,FALSE)*VFDYLD2!$F245</f>
        <v>0</v>
      </c>
      <c r="AH245" s="44">
        <f>VFDYLD1!AH245*VLOOKUP(VFDYLD2!AH$4,'[1]INTERNAL PARAMETERS-1'!$B$5:$J$44,5,FALSE)*VLOOKUP(VFDYLD2!AH$4,'[1]INTERNAL PARAMETERS-1'!$B$5:$J$44,7,FALSE)*VFDYLD2!$F245 + VFDYLD1!AH245*(1-VLOOKUP(VFDYLD2!AH$4,'[1]INTERNAL PARAMETERS-1'!$B$5:$J$44,5,FALSE))*VLOOKUP(VFDYLD2!AH$4,'[1]INTERNAL PARAMETERS-1'!$B$5:$J$44,9,FALSE)*VFDYLD2!$F245</f>
        <v>0</v>
      </c>
      <c r="AI245" s="44">
        <f>VFDYLD1!AI245*VLOOKUP(VFDYLD2!AI$4,'[1]INTERNAL PARAMETERS-1'!$B$5:$J$44,5,FALSE)*VLOOKUP(VFDYLD2!AI$4,'[1]INTERNAL PARAMETERS-1'!$B$5:$J$44,7,FALSE)*VFDYLD2!$F245 + VFDYLD1!AI245*(1-VLOOKUP(VFDYLD2!AI$4,'[1]INTERNAL PARAMETERS-1'!$B$5:$J$44,5,FALSE))*VLOOKUP(VFDYLD2!AI$4,'[1]INTERNAL PARAMETERS-1'!$B$5:$J$44,9,FALSE)*VFDYLD2!$F245</f>
        <v>0</v>
      </c>
      <c r="AJ245" s="44">
        <f>VFDYLD1!AJ245*VLOOKUP(VFDYLD2!AJ$4,'[1]INTERNAL PARAMETERS-1'!$B$5:$J$44,5,FALSE)*VLOOKUP(VFDYLD2!AJ$4,'[1]INTERNAL PARAMETERS-1'!$B$5:$J$44,7,FALSE)*VFDYLD2!$F245 + VFDYLD1!AJ245*(1-VLOOKUP(VFDYLD2!AJ$4,'[1]INTERNAL PARAMETERS-1'!$B$5:$J$44,5,FALSE))*VLOOKUP(VFDYLD2!AJ$4,'[1]INTERNAL PARAMETERS-1'!$B$5:$J$44,9,FALSE)*VFDYLD2!$F245</f>
        <v>0</v>
      </c>
      <c r="AK245" s="44">
        <f>VFDYLD1!AK245*VLOOKUP(VFDYLD2!AK$4,'[1]INTERNAL PARAMETERS-1'!$B$5:$J$44,5,FALSE)*VLOOKUP(VFDYLD2!AK$4,'[1]INTERNAL PARAMETERS-1'!$B$5:$J$44,7,FALSE)*VFDYLD2!$F245 + VFDYLD1!AK245*(1-VLOOKUP(VFDYLD2!AK$4,'[1]INTERNAL PARAMETERS-1'!$B$5:$J$44,5,FALSE))*VLOOKUP(VFDYLD2!AK$4,'[1]INTERNAL PARAMETERS-1'!$B$5:$J$44,9,FALSE)*VFDYLD2!$F245</f>
        <v>0</v>
      </c>
      <c r="AL245" s="44">
        <f>VFDYLD1!AL245*VLOOKUP(VFDYLD2!AL$4,'[1]INTERNAL PARAMETERS-1'!$B$5:$J$44,5,FALSE)*VLOOKUP(VFDYLD2!AL$4,'[1]INTERNAL PARAMETERS-1'!$B$5:$J$44,7,FALSE)*VFDYLD2!$F245 + VFDYLD1!AL245*(1-VLOOKUP(VFDYLD2!AL$4,'[1]INTERNAL PARAMETERS-1'!$B$5:$J$44,5,FALSE))*VLOOKUP(VFDYLD2!AL$4,'[1]INTERNAL PARAMETERS-1'!$B$5:$J$44,9,FALSE)*VFDYLD2!$F245</f>
        <v>0</v>
      </c>
      <c r="AM245" s="44">
        <f>VFDYLD1!AM245*VLOOKUP(VFDYLD2!AM$4,'[1]INTERNAL PARAMETERS-1'!$B$5:$J$44,5,FALSE)*VLOOKUP(VFDYLD2!AM$4,'[1]INTERNAL PARAMETERS-1'!$B$5:$J$44,7,FALSE)*VFDYLD2!$F245 + VFDYLD1!AM245*(1-VLOOKUP(VFDYLD2!AM$4,'[1]INTERNAL PARAMETERS-1'!$B$5:$J$44,5,FALSE))*VLOOKUP(VFDYLD2!AM$4,'[1]INTERNAL PARAMETERS-1'!$B$5:$J$44,9,FALSE)*VFDYLD2!$F245</f>
        <v>0</v>
      </c>
      <c r="AN245" s="44">
        <f>VFDYLD1!AN245*VLOOKUP(VFDYLD2!AN$4,'[1]INTERNAL PARAMETERS-1'!$B$5:$J$44,5,FALSE)*VLOOKUP(VFDYLD2!AN$4,'[1]INTERNAL PARAMETERS-1'!$B$5:$J$44,7,FALSE)*VFDYLD2!$F245 + VFDYLD1!AN245*(1-VLOOKUP(VFDYLD2!AN$4,'[1]INTERNAL PARAMETERS-1'!$B$5:$J$44,5,FALSE))*VLOOKUP(VFDYLD2!AN$4,'[1]INTERNAL PARAMETERS-1'!$B$5:$J$44,9,FALSE)*VFDYLD2!$F245</f>
        <v>0</v>
      </c>
      <c r="AO245" s="44">
        <f>VFDYLD1!AO245*VLOOKUP(VFDYLD2!AO$4,'[1]INTERNAL PARAMETERS-1'!$B$5:$J$44,5,FALSE)*VLOOKUP(VFDYLD2!AO$4,'[1]INTERNAL PARAMETERS-1'!$B$5:$J$44,7,FALSE)*VFDYLD2!$F245 + VFDYLD1!AO245*(1-VLOOKUP(VFDYLD2!AO$4,'[1]INTERNAL PARAMETERS-1'!$B$5:$J$44,5,FALSE))*VLOOKUP(VFDYLD2!AO$4,'[1]INTERNAL PARAMETERS-1'!$B$5:$J$44,9,FALSE)*VFDYLD2!$F245</f>
        <v>0</v>
      </c>
      <c r="AP245" s="44">
        <f>VFDYLD1!AP245*VLOOKUP(VFDYLD2!AP$4,'[1]INTERNAL PARAMETERS-1'!$B$5:$J$44,5,FALSE)*VLOOKUP(VFDYLD2!AP$4,'[1]INTERNAL PARAMETERS-1'!$B$5:$J$44,7,FALSE)*VFDYLD2!$F245 + VFDYLD1!AP245*(1-VLOOKUP(VFDYLD2!AP$4,'[1]INTERNAL PARAMETERS-1'!$B$5:$J$44,5,FALSE))*VLOOKUP(VFDYLD2!AP$4,'[1]INTERNAL PARAMETERS-1'!$B$5:$J$44,9,FALSE)*VFDYLD2!$F245</f>
        <v>0</v>
      </c>
      <c r="AQ245" s="44">
        <f>VFDYLD1!AQ245*VLOOKUP(VFDYLD2!AQ$4,'[1]INTERNAL PARAMETERS-1'!$B$5:$J$44,5,FALSE)*VLOOKUP(VFDYLD2!AQ$4,'[1]INTERNAL PARAMETERS-1'!$B$5:$J$44,7,FALSE)*VFDYLD2!$F245 + VFDYLD1!AQ245*(1-VLOOKUP(VFDYLD2!AQ$4,'[1]INTERNAL PARAMETERS-1'!$B$5:$J$44,5,FALSE))*VLOOKUP(VFDYLD2!AQ$4,'[1]INTERNAL PARAMETERS-1'!$B$5:$J$44,9,FALSE)*VFDYLD2!$F245</f>
        <v>0</v>
      </c>
      <c r="AR245" s="44">
        <f>VFDYLD1!AR245*VLOOKUP(VFDYLD2!AR$4,'[1]INTERNAL PARAMETERS-1'!$B$5:$J$44,5,FALSE)*VLOOKUP(VFDYLD2!AR$4,'[1]INTERNAL PARAMETERS-1'!$B$5:$J$44,7,FALSE)*VFDYLD2!$F245 + VFDYLD1!AR245*(1-VLOOKUP(VFDYLD2!AR$4,'[1]INTERNAL PARAMETERS-1'!$B$5:$J$44,5,FALSE))*VLOOKUP(VFDYLD2!AR$4,'[1]INTERNAL PARAMETERS-1'!$B$5:$J$44,9,FALSE)*VFDYLD2!$F245</f>
        <v>0</v>
      </c>
      <c r="AS245" s="44">
        <f>VFDYLD1!AS245*VLOOKUP(VFDYLD2!AS$4,'[1]INTERNAL PARAMETERS-1'!$B$5:$J$44,5,FALSE)*VLOOKUP(VFDYLD2!AS$4,'[1]INTERNAL PARAMETERS-1'!$B$5:$J$44,7,FALSE)*VFDYLD2!$F245 + VFDYLD1!AS245*(1-VLOOKUP(VFDYLD2!AS$4,'[1]INTERNAL PARAMETERS-1'!$B$5:$J$44,5,FALSE))*VLOOKUP(VFDYLD2!AS$4,'[1]INTERNAL PARAMETERS-1'!$B$5:$J$44,9,FALSE)*VFDYLD2!$F245</f>
        <v>0</v>
      </c>
      <c r="AT245" s="43">
        <f>VFDYLD1!AT245*VLOOKUP(VFDYLD2!AT$4,'[1]INTERNAL PARAMETERS-1'!$B$5:$J$44,5,FALSE)*VLOOKUP(VFDYLD2!AT$4,'[1]INTERNAL PARAMETERS-1'!$B$5:$J$44,7,FALSE)*VFDYLD2!$F245 + VFDYLD1!AT245*(1-VLOOKUP(VFDYLD2!AT$4,'[1]INTERNAL PARAMETERS-1'!$B$5:$J$44,5,FALSE))*VLOOKUP(VFDYLD2!AT$4,'[1]INTERNAL PARAMETERS-1'!$B$5:$J$44,9,FALSE)*VFDYLD2!$F245</f>
        <v>0</v>
      </c>
      <c r="AU245" s="45">
        <f>VFDYLD1!AU245*VLOOKUP(VFDYLD2!AU$4,'[1]INTERNAL PARAMETERS-1'!$B$5:$J$44,5,FALSE)*VLOOKUP(VFDYLD2!AU$4,'[1]INTERNAL PARAMETERS-1'!$B$5:$J$44,6,FALSE)*VLOOKUP(VFDYLD2!AU$4,'[1]INTERNAL PARAMETERS-1'!$B$5:$J$44,3,FALSE) + VFDYLD1!AU245*(1-VLOOKUP(VFDYLD2!AU$4,'[1]INTERNAL PARAMETERS-1'!$B$5:$J$44,5,FALSE))*VLOOKUP(VFDYLD2!AU$4,'[1]INTERNAL PARAMETERS-1'!$B$5:$J$44,8,FALSE)*VLOOKUP(VFDYLD2!AU$4,'[1]INTERNAL PARAMETERS-1'!$B$5:$J$44,3,FALSE)</f>
        <v>0</v>
      </c>
      <c r="AV245" s="44">
        <f>VFDYLD1!AV245*VLOOKUP(VFDYLD2!AV$4,'[1]INTERNAL PARAMETERS-1'!$B$5:$J$44,5,FALSE)*VLOOKUP(VFDYLD2!AV$4,'[1]INTERNAL PARAMETERS-1'!$B$5:$J$44,6,FALSE)*VLOOKUP(VFDYLD2!AV$4,'[1]INTERNAL PARAMETERS-1'!$B$5:$J$44,3,FALSE) + VFDYLD1!AV245*(1-VLOOKUP(VFDYLD2!AV$4,'[1]INTERNAL PARAMETERS-1'!$B$5:$J$44,5,FALSE))*VLOOKUP(VFDYLD2!AV$4,'[1]INTERNAL PARAMETERS-1'!$B$5:$J$44,8,FALSE)*VLOOKUP(VFDYLD2!AV$4,'[1]INTERNAL PARAMETERS-1'!$B$5:$J$44,3,FALSE)</f>
        <v>0</v>
      </c>
      <c r="AW245" s="44">
        <f>VFDYLD1!AW245*VLOOKUP(VFDYLD2!AW$4,'[1]INTERNAL PARAMETERS-1'!$B$5:$J$44,5,FALSE)*VLOOKUP(VFDYLD2!AW$4,'[1]INTERNAL PARAMETERS-1'!$B$5:$J$44,6,FALSE)*VLOOKUP(VFDYLD2!AW$4,'[1]INTERNAL PARAMETERS-1'!$B$5:$J$44,3,FALSE) + VFDYLD1!AW245*(1-VLOOKUP(VFDYLD2!AW$4,'[1]INTERNAL PARAMETERS-1'!$B$5:$J$44,5,FALSE))*VLOOKUP(VFDYLD2!AW$4,'[1]INTERNAL PARAMETERS-1'!$B$5:$J$44,8,FALSE)*VLOOKUP(VFDYLD2!AW$4,'[1]INTERNAL PARAMETERS-1'!$B$5:$J$44,3,FALSE)</f>
        <v>0</v>
      </c>
      <c r="AX245" s="44">
        <f>VFDYLD1!AX245*VLOOKUP(VFDYLD2!AX$4,'[1]INTERNAL PARAMETERS-1'!$B$5:$J$44,5,FALSE)*VLOOKUP(VFDYLD2!AX$4,'[1]INTERNAL PARAMETERS-1'!$B$5:$J$44,6,FALSE)*VLOOKUP(VFDYLD2!AX$4,'[1]INTERNAL PARAMETERS-1'!$B$5:$J$44,3,FALSE) + VFDYLD1!AX245*(1-VLOOKUP(VFDYLD2!AX$4,'[1]INTERNAL PARAMETERS-1'!$B$5:$J$44,5,FALSE))*VLOOKUP(VFDYLD2!AX$4,'[1]INTERNAL PARAMETERS-1'!$B$5:$J$44,8,FALSE)*VLOOKUP(VFDYLD2!AX$4,'[1]INTERNAL PARAMETERS-1'!$B$5:$J$44,3,FALSE)</f>
        <v>0</v>
      </c>
      <c r="AY245" s="44">
        <f>VFDYLD1!AY245*VLOOKUP(VFDYLD2!AY$4,'[1]INTERNAL PARAMETERS-1'!$B$5:$J$44,5,FALSE)*VLOOKUP(VFDYLD2!AY$4,'[1]INTERNAL PARAMETERS-1'!$B$5:$J$44,6,FALSE)*VLOOKUP(VFDYLD2!AY$4,'[1]INTERNAL PARAMETERS-1'!$B$5:$J$44,3,FALSE) + VFDYLD1!AY245*(1-VLOOKUP(VFDYLD2!AY$4,'[1]INTERNAL PARAMETERS-1'!$B$5:$J$44,5,FALSE))*VLOOKUP(VFDYLD2!AY$4,'[1]INTERNAL PARAMETERS-1'!$B$5:$J$44,8,FALSE)*VLOOKUP(VFDYLD2!AY$4,'[1]INTERNAL PARAMETERS-1'!$B$5:$J$44,3,FALSE)</f>
        <v>0</v>
      </c>
      <c r="AZ245" s="44">
        <f>VFDYLD1!AZ245*VLOOKUP(VFDYLD2!AZ$4,'[1]INTERNAL PARAMETERS-1'!$B$5:$J$44,5,FALSE)*VLOOKUP(VFDYLD2!AZ$4,'[1]INTERNAL PARAMETERS-1'!$B$5:$J$44,6,FALSE)*VLOOKUP(VFDYLD2!AZ$4,'[1]INTERNAL PARAMETERS-1'!$B$5:$J$44,3,FALSE) + VFDYLD1!AZ245*(1-VLOOKUP(VFDYLD2!AZ$4,'[1]INTERNAL PARAMETERS-1'!$B$5:$J$44,5,FALSE))*VLOOKUP(VFDYLD2!AZ$4,'[1]INTERNAL PARAMETERS-1'!$B$5:$J$44,8,FALSE)*VLOOKUP(VFDYLD2!AZ$4,'[1]INTERNAL PARAMETERS-1'!$B$5:$J$44,3,FALSE)</f>
        <v>0</v>
      </c>
      <c r="BA245" s="44">
        <f>VFDYLD1!BA245*VLOOKUP(VFDYLD2!BA$4,'[1]INTERNAL PARAMETERS-1'!$B$5:$J$44,5,FALSE)*VLOOKUP(VFDYLD2!BA$4,'[1]INTERNAL PARAMETERS-1'!$B$5:$J$44,6,FALSE)*VLOOKUP(VFDYLD2!BA$4,'[1]INTERNAL PARAMETERS-1'!$B$5:$J$44,3,FALSE) + VFDYLD1!BA245*(1-VLOOKUP(VFDYLD2!BA$4,'[1]INTERNAL PARAMETERS-1'!$B$5:$J$44,5,FALSE))*VLOOKUP(VFDYLD2!BA$4,'[1]INTERNAL PARAMETERS-1'!$B$5:$J$44,8,FALSE)*VLOOKUP(VFDYLD2!BA$4,'[1]INTERNAL PARAMETERS-1'!$B$5:$J$44,3,FALSE)</f>
        <v>0</v>
      </c>
      <c r="BB245" s="44">
        <f>VFDYLD1!BB245*VLOOKUP(VFDYLD2!BB$4,'[1]INTERNAL PARAMETERS-1'!$B$5:$J$44,5,FALSE)*VLOOKUP(VFDYLD2!BB$4,'[1]INTERNAL PARAMETERS-1'!$B$5:$J$44,6,FALSE)*VLOOKUP(VFDYLD2!BB$4,'[1]INTERNAL PARAMETERS-1'!$B$5:$J$44,3,FALSE) + VFDYLD1!BB245*(1-VLOOKUP(VFDYLD2!BB$4,'[1]INTERNAL PARAMETERS-1'!$B$5:$J$44,5,FALSE))*VLOOKUP(VFDYLD2!BB$4,'[1]INTERNAL PARAMETERS-1'!$B$5:$J$44,8,FALSE)*VLOOKUP(VFDYLD2!BB$4,'[1]INTERNAL PARAMETERS-1'!$B$5:$J$44,3,FALSE)</f>
        <v>0</v>
      </c>
      <c r="BC245" s="44">
        <f>VFDYLD1!BC245*VLOOKUP(VFDYLD2!BC$4,'[1]INTERNAL PARAMETERS-1'!$B$5:$J$44,5,FALSE)*VLOOKUP(VFDYLD2!BC$4,'[1]INTERNAL PARAMETERS-1'!$B$5:$J$44,6,FALSE)*VLOOKUP(VFDYLD2!BC$4,'[1]INTERNAL PARAMETERS-1'!$B$5:$J$44,3,FALSE) + VFDYLD1!BC245*(1-VLOOKUP(VFDYLD2!BC$4,'[1]INTERNAL PARAMETERS-1'!$B$5:$J$44,5,FALSE))*VLOOKUP(VFDYLD2!BC$4,'[1]INTERNAL PARAMETERS-1'!$B$5:$J$44,8,FALSE)*VLOOKUP(VFDYLD2!BC$4,'[1]INTERNAL PARAMETERS-1'!$B$5:$J$44,3,FALSE)</f>
        <v>0</v>
      </c>
      <c r="BD245" s="44">
        <f>VFDYLD1!BD245*VLOOKUP(VFDYLD2!BD$4,'[1]INTERNAL PARAMETERS-1'!$B$5:$J$44,5,FALSE)*VLOOKUP(VFDYLD2!BD$4,'[1]INTERNAL PARAMETERS-1'!$B$5:$J$44,6,FALSE)*VLOOKUP(VFDYLD2!BD$4,'[1]INTERNAL PARAMETERS-1'!$B$5:$J$44,3,FALSE) + VFDYLD1!BD245*(1-VLOOKUP(VFDYLD2!BD$4,'[1]INTERNAL PARAMETERS-1'!$B$5:$J$44,5,FALSE))*VLOOKUP(VFDYLD2!BD$4,'[1]INTERNAL PARAMETERS-1'!$B$5:$J$44,8,FALSE)*VLOOKUP(VFDYLD2!BD$4,'[1]INTERNAL PARAMETERS-1'!$B$5:$J$44,3,FALSE)</f>
        <v>0</v>
      </c>
      <c r="BE245" s="44">
        <f>VFDYLD1!BE245*VLOOKUP(VFDYLD2!BE$4,'[1]INTERNAL PARAMETERS-1'!$B$5:$J$44,5,FALSE)*VLOOKUP(VFDYLD2!BE$4,'[1]INTERNAL PARAMETERS-1'!$B$5:$J$44,6,FALSE)*VLOOKUP(VFDYLD2!BE$4,'[1]INTERNAL PARAMETERS-1'!$B$5:$J$44,3,FALSE) + VFDYLD1!BE245*(1-VLOOKUP(VFDYLD2!BE$4,'[1]INTERNAL PARAMETERS-1'!$B$5:$J$44,5,FALSE))*VLOOKUP(VFDYLD2!BE$4,'[1]INTERNAL PARAMETERS-1'!$B$5:$J$44,8,FALSE)*VLOOKUP(VFDYLD2!BE$4,'[1]INTERNAL PARAMETERS-1'!$B$5:$J$44,3,FALSE)</f>
        <v>0</v>
      </c>
      <c r="BF245" s="44">
        <f>VFDYLD1!BF245*VLOOKUP(VFDYLD2!BF$4,'[1]INTERNAL PARAMETERS-1'!$B$5:$J$44,5,FALSE)*VLOOKUP(VFDYLD2!BF$4,'[1]INTERNAL PARAMETERS-1'!$B$5:$J$44,6,FALSE)*VLOOKUP(VFDYLD2!BF$4,'[1]INTERNAL PARAMETERS-1'!$B$5:$J$44,3,FALSE) + VFDYLD1!BF245*(1-VLOOKUP(VFDYLD2!BF$4,'[1]INTERNAL PARAMETERS-1'!$B$5:$J$44,5,FALSE))*VLOOKUP(VFDYLD2!BF$4,'[1]INTERNAL PARAMETERS-1'!$B$5:$J$44,8,FALSE)*VLOOKUP(VFDYLD2!BF$4,'[1]INTERNAL PARAMETERS-1'!$B$5:$J$44,3,FALSE)</f>
        <v>0</v>
      </c>
      <c r="BG245" s="44">
        <f>VFDYLD1!BG245*VLOOKUP(VFDYLD2!BG$4,'[1]INTERNAL PARAMETERS-1'!$B$5:$J$44,5,FALSE)*VLOOKUP(VFDYLD2!BG$4,'[1]INTERNAL PARAMETERS-1'!$B$5:$J$44,6,FALSE)*VLOOKUP(VFDYLD2!BG$4,'[1]INTERNAL PARAMETERS-1'!$B$5:$J$44,3,FALSE) + VFDYLD1!BG245*(1-VLOOKUP(VFDYLD2!BG$4,'[1]INTERNAL PARAMETERS-1'!$B$5:$J$44,5,FALSE))*VLOOKUP(VFDYLD2!BG$4,'[1]INTERNAL PARAMETERS-1'!$B$5:$J$44,8,FALSE)*VLOOKUP(VFDYLD2!BG$4,'[1]INTERNAL PARAMETERS-1'!$B$5:$J$44,3,FALSE)</f>
        <v>0</v>
      </c>
      <c r="BH245" s="44">
        <f>VFDYLD1!BH245*VLOOKUP(VFDYLD2!BH$4,'[1]INTERNAL PARAMETERS-1'!$B$5:$J$44,5,FALSE)*VLOOKUP(VFDYLD2!BH$4,'[1]INTERNAL PARAMETERS-1'!$B$5:$J$44,6,FALSE)*VLOOKUP(VFDYLD2!BH$4,'[1]INTERNAL PARAMETERS-1'!$B$5:$J$44,3,FALSE) + VFDYLD1!BH245*(1-VLOOKUP(VFDYLD2!BH$4,'[1]INTERNAL PARAMETERS-1'!$B$5:$J$44,5,FALSE))*VLOOKUP(VFDYLD2!BH$4,'[1]INTERNAL PARAMETERS-1'!$B$5:$J$44,8,FALSE)*VLOOKUP(VFDYLD2!BH$4,'[1]INTERNAL PARAMETERS-1'!$B$5:$J$44,3,FALSE)</f>
        <v>0</v>
      </c>
      <c r="BI245" s="44">
        <f>VFDYLD1!BI245*VLOOKUP(VFDYLD2!BI$4,'[1]INTERNAL PARAMETERS-1'!$B$5:$J$44,5,FALSE)*VLOOKUP(VFDYLD2!BI$4,'[1]INTERNAL PARAMETERS-1'!$B$5:$J$44,6,FALSE)*VLOOKUP(VFDYLD2!BI$4,'[1]INTERNAL PARAMETERS-1'!$B$5:$J$44,3,FALSE) + VFDYLD1!BI245*(1-VLOOKUP(VFDYLD2!BI$4,'[1]INTERNAL PARAMETERS-1'!$B$5:$J$44,5,FALSE))*VLOOKUP(VFDYLD2!BI$4,'[1]INTERNAL PARAMETERS-1'!$B$5:$J$44,8,FALSE)*VLOOKUP(VFDYLD2!BI$4,'[1]INTERNAL PARAMETERS-1'!$B$5:$J$44,3,FALSE)</f>
        <v>0</v>
      </c>
      <c r="BJ245" s="44">
        <f>VFDYLD1!BJ245*VLOOKUP(VFDYLD2!BJ$4,'[1]INTERNAL PARAMETERS-1'!$B$5:$J$44,5,FALSE)*VLOOKUP(VFDYLD2!BJ$4,'[1]INTERNAL PARAMETERS-1'!$B$5:$J$44,6,FALSE)*VLOOKUP(VFDYLD2!BJ$4,'[1]INTERNAL PARAMETERS-1'!$B$5:$J$44,3,FALSE) + VFDYLD1!BJ245*(1-VLOOKUP(VFDYLD2!BJ$4,'[1]INTERNAL PARAMETERS-1'!$B$5:$J$44,5,FALSE))*VLOOKUP(VFDYLD2!BJ$4,'[1]INTERNAL PARAMETERS-1'!$B$5:$J$44,8,FALSE)*VLOOKUP(VFDYLD2!BJ$4,'[1]INTERNAL PARAMETERS-1'!$B$5:$J$44,3,FALSE)</f>
        <v>0</v>
      </c>
      <c r="BK245" s="44">
        <f>VFDYLD1!BK245*VLOOKUP(VFDYLD2!BK$4,'[1]INTERNAL PARAMETERS-1'!$B$5:$J$44,5,FALSE)*VLOOKUP(VFDYLD2!BK$4,'[1]INTERNAL PARAMETERS-1'!$B$5:$J$44,6,FALSE)*VLOOKUP(VFDYLD2!BK$4,'[1]INTERNAL PARAMETERS-1'!$B$5:$J$44,3,FALSE) + VFDYLD1!BK245*(1-VLOOKUP(VFDYLD2!BK$4,'[1]INTERNAL PARAMETERS-1'!$B$5:$J$44,5,FALSE))*VLOOKUP(VFDYLD2!BK$4,'[1]INTERNAL PARAMETERS-1'!$B$5:$J$44,8,FALSE)*VLOOKUP(VFDYLD2!BK$4,'[1]INTERNAL PARAMETERS-1'!$B$5:$J$44,3,FALSE)</f>
        <v>0</v>
      </c>
      <c r="BL245" s="44">
        <f>VFDYLD1!BL245*VLOOKUP(VFDYLD2!BL$4,'[1]INTERNAL PARAMETERS-1'!$B$5:$J$44,5,FALSE)*VLOOKUP(VFDYLD2!BL$4,'[1]INTERNAL PARAMETERS-1'!$B$5:$J$44,6,FALSE)*VLOOKUP(VFDYLD2!BL$4,'[1]INTERNAL PARAMETERS-1'!$B$5:$J$44,3,FALSE) + VFDYLD1!BL245*(1-VLOOKUP(VFDYLD2!BL$4,'[1]INTERNAL PARAMETERS-1'!$B$5:$J$44,5,FALSE))*VLOOKUP(VFDYLD2!BL$4,'[1]INTERNAL PARAMETERS-1'!$B$5:$J$44,8,FALSE)*VLOOKUP(VFDYLD2!BL$4,'[1]INTERNAL PARAMETERS-1'!$B$5:$J$44,3,FALSE)</f>
        <v>0</v>
      </c>
      <c r="BM245" s="44">
        <f>VFDYLD1!BM245*VLOOKUP(VFDYLD2!BM$4,'[1]INTERNAL PARAMETERS-1'!$B$5:$J$44,5,FALSE)*VLOOKUP(VFDYLD2!BM$4,'[1]INTERNAL PARAMETERS-1'!$B$5:$J$44,6,FALSE)*VLOOKUP(VFDYLD2!BM$4,'[1]INTERNAL PARAMETERS-1'!$B$5:$J$44,3,FALSE) + VFDYLD1!BM245*(1-VLOOKUP(VFDYLD2!BM$4,'[1]INTERNAL PARAMETERS-1'!$B$5:$J$44,5,FALSE))*VLOOKUP(VFDYLD2!BM$4,'[1]INTERNAL PARAMETERS-1'!$B$5:$J$44,8,FALSE)*VLOOKUP(VFDYLD2!BM$4,'[1]INTERNAL PARAMETERS-1'!$B$5:$J$44,3,FALSE)</f>
        <v>0</v>
      </c>
      <c r="BN245" s="44">
        <f>VFDYLD1!BN245*VLOOKUP(VFDYLD2!BN$4,'[1]INTERNAL PARAMETERS-1'!$B$5:$J$44,5,FALSE)*VLOOKUP(VFDYLD2!BN$4,'[1]INTERNAL PARAMETERS-1'!$B$5:$J$44,6,FALSE)*VLOOKUP(VFDYLD2!BN$4,'[1]INTERNAL PARAMETERS-1'!$B$5:$J$44,3,FALSE) + VFDYLD1!BN245*(1-VLOOKUP(VFDYLD2!BN$4,'[1]INTERNAL PARAMETERS-1'!$B$5:$J$44,5,FALSE))*VLOOKUP(VFDYLD2!BN$4,'[1]INTERNAL PARAMETERS-1'!$B$5:$J$44,8,FALSE)*VLOOKUP(VFDYLD2!BN$4,'[1]INTERNAL PARAMETERS-1'!$B$5:$J$44,3,FALSE)</f>
        <v>0</v>
      </c>
      <c r="BO245" s="44">
        <f>VFDYLD1!BO245*VLOOKUP(VFDYLD2!BO$4,'[1]INTERNAL PARAMETERS-1'!$B$5:$J$44,5,FALSE)*VLOOKUP(VFDYLD2!BO$4,'[1]INTERNAL PARAMETERS-1'!$B$5:$J$44,6,FALSE)*VLOOKUP(VFDYLD2!BO$4,'[1]INTERNAL PARAMETERS-1'!$B$5:$J$44,3,FALSE) + VFDYLD1!BO245*(1-VLOOKUP(VFDYLD2!BO$4,'[1]INTERNAL PARAMETERS-1'!$B$5:$J$44,5,FALSE))*VLOOKUP(VFDYLD2!BO$4,'[1]INTERNAL PARAMETERS-1'!$B$5:$J$44,8,FALSE)*VLOOKUP(VFDYLD2!BO$4,'[1]INTERNAL PARAMETERS-1'!$B$5:$J$44,3,FALSE)</f>
        <v>0</v>
      </c>
      <c r="BP245" s="44">
        <f>VFDYLD1!BP245*VLOOKUP(VFDYLD2!BP$4,'[1]INTERNAL PARAMETERS-1'!$B$5:$J$44,5,FALSE)*VLOOKUP(VFDYLD2!BP$4,'[1]INTERNAL PARAMETERS-1'!$B$5:$J$44,6,FALSE)*VLOOKUP(VFDYLD2!BP$4,'[1]INTERNAL PARAMETERS-1'!$B$5:$J$44,3,FALSE) + VFDYLD1!BP245*(1-VLOOKUP(VFDYLD2!BP$4,'[1]INTERNAL PARAMETERS-1'!$B$5:$J$44,5,FALSE))*VLOOKUP(VFDYLD2!BP$4,'[1]INTERNAL PARAMETERS-1'!$B$5:$J$44,8,FALSE)*VLOOKUP(VFDYLD2!BP$4,'[1]INTERNAL PARAMETERS-1'!$B$5:$J$44,3,FALSE)</f>
        <v>0</v>
      </c>
      <c r="BQ245" s="44">
        <f>VFDYLD1!BQ245*VLOOKUP(VFDYLD2!BQ$4,'[1]INTERNAL PARAMETERS-1'!$B$5:$J$44,5,FALSE)*VLOOKUP(VFDYLD2!BQ$4,'[1]INTERNAL PARAMETERS-1'!$B$5:$J$44,6,FALSE)*VLOOKUP(VFDYLD2!BQ$4,'[1]INTERNAL PARAMETERS-1'!$B$5:$J$44,3,FALSE) + VFDYLD1!BQ245*(1-VLOOKUP(VFDYLD2!BQ$4,'[1]INTERNAL PARAMETERS-1'!$B$5:$J$44,5,FALSE))*VLOOKUP(VFDYLD2!BQ$4,'[1]INTERNAL PARAMETERS-1'!$B$5:$J$44,8,FALSE)*VLOOKUP(VFDYLD2!BQ$4,'[1]INTERNAL PARAMETERS-1'!$B$5:$J$44,3,FALSE)</f>
        <v>0</v>
      </c>
      <c r="BR245" s="44">
        <f>VFDYLD1!BR245*VLOOKUP(VFDYLD2!BR$4,'[1]INTERNAL PARAMETERS-1'!$B$5:$J$44,5,FALSE)*VLOOKUP(VFDYLD2!BR$4,'[1]INTERNAL PARAMETERS-1'!$B$5:$J$44,6,FALSE)*VLOOKUP(VFDYLD2!BR$4,'[1]INTERNAL PARAMETERS-1'!$B$5:$J$44,3,FALSE) + VFDYLD1!BR245*(1-VLOOKUP(VFDYLD2!BR$4,'[1]INTERNAL PARAMETERS-1'!$B$5:$J$44,5,FALSE))*VLOOKUP(VFDYLD2!BR$4,'[1]INTERNAL PARAMETERS-1'!$B$5:$J$44,8,FALSE)*VLOOKUP(VFDYLD2!BR$4,'[1]INTERNAL PARAMETERS-1'!$B$5:$J$44,3,FALSE)</f>
        <v>0</v>
      </c>
      <c r="BS245" s="44">
        <f>VFDYLD1!BS245*VLOOKUP(VFDYLD2!BS$4,'[1]INTERNAL PARAMETERS-1'!$B$5:$J$44,5,FALSE)*VLOOKUP(VFDYLD2!BS$4,'[1]INTERNAL PARAMETERS-1'!$B$5:$J$44,6,FALSE)*VLOOKUP(VFDYLD2!BS$4,'[1]INTERNAL PARAMETERS-1'!$B$5:$J$44,3,FALSE) + VFDYLD1!BS245*(1-VLOOKUP(VFDYLD2!BS$4,'[1]INTERNAL PARAMETERS-1'!$B$5:$J$44,5,FALSE))*VLOOKUP(VFDYLD2!BS$4,'[1]INTERNAL PARAMETERS-1'!$B$5:$J$44,8,FALSE)*VLOOKUP(VFDYLD2!BS$4,'[1]INTERNAL PARAMETERS-1'!$B$5:$J$44,3,FALSE)</f>
        <v>0</v>
      </c>
      <c r="BT245" s="44">
        <f>VFDYLD1!BT245*VLOOKUP(VFDYLD2!BT$4,'[1]INTERNAL PARAMETERS-1'!$B$5:$J$44,5,FALSE)*VLOOKUP(VFDYLD2!BT$4,'[1]INTERNAL PARAMETERS-1'!$B$5:$J$44,6,FALSE)*VLOOKUP(VFDYLD2!BT$4,'[1]INTERNAL PARAMETERS-1'!$B$5:$J$44,3,FALSE) + VFDYLD1!BT245*(1-VLOOKUP(VFDYLD2!BT$4,'[1]INTERNAL PARAMETERS-1'!$B$5:$J$44,5,FALSE))*VLOOKUP(VFDYLD2!BT$4,'[1]INTERNAL PARAMETERS-1'!$B$5:$J$44,8,FALSE)*VLOOKUP(VFDYLD2!BT$4,'[1]INTERNAL PARAMETERS-1'!$B$5:$J$44,3,FALSE)</f>
        <v>0</v>
      </c>
      <c r="BU245" s="44">
        <f>VFDYLD1!BU245*VLOOKUP(VFDYLD2!BU$4,'[1]INTERNAL PARAMETERS-1'!$B$5:$J$44,5,FALSE)*VLOOKUP(VFDYLD2!BU$4,'[1]INTERNAL PARAMETERS-1'!$B$5:$J$44,6,FALSE)*VLOOKUP(VFDYLD2!BU$4,'[1]INTERNAL PARAMETERS-1'!$B$5:$J$44,3,FALSE) + VFDYLD1!BU245*(1-VLOOKUP(VFDYLD2!BU$4,'[1]INTERNAL PARAMETERS-1'!$B$5:$J$44,5,FALSE))*VLOOKUP(VFDYLD2!BU$4,'[1]INTERNAL PARAMETERS-1'!$B$5:$J$44,8,FALSE)*VLOOKUP(VFDYLD2!BU$4,'[1]INTERNAL PARAMETERS-1'!$B$5:$J$44,3,FALSE)</f>
        <v>0</v>
      </c>
      <c r="BV245" s="44">
        <f>VFDYLD1!BV245*VLOOKUP(VFDYLD2!BV$4,'[1]INTERNAL PARAMETERS-1'!$B$5:$J$44,5,FALSE)*VLOOKUP(VFDYLD2!BV$4,'[1]INTERNAL PARAMETERS-1'!$B$5:$J$44,6,FALSE)*VLOOKUP(VFDYLD2!BV$4,'[1]INTERNAL PARAMETERS-1'!$B$5:$J$44,3,FALSE) + VFDYLD1!BV245*(1-VLOOKUP(VFDYLD2!BV$4,'[1]INTERNAL PARAMETERS-1'!$B$5:$J$44,5,FALSE))*VLOOKUP(VFDYLD2!BV$4,'[1]INTERNAL PARAMETERS-1'!$B$5:$J$44,8,FALSE)*VLOOKUP(VFDYLD2!BV$4,'[1]INTERNAL PARAMETERS-1'!$B$5:$J$44,3,FALSE)</f>
        <v>0</v>
      </c>
      <c r="BW245" s="44">
        <f>VFDYLD1!BW245*VLOOKUP(VFDYLD2!BW$4,'[1]INTERNAL PARAMETERS-1'!$B$5:$J$44,5,FALSE)*VLOOKUP(VFDYLD2!BW$4,'[1]INTERNAL PARAMETERS-1'!$B$5:$J$44,6,FALSE)*VLOOKUP(VFDYLD2!BW$4,'[1]INTERNAL PARAMETERS-1'!$B$5:$J$44,3,FALSE) + VFDYLD1!BW245*(1-VLOOKUP(VFDYLD2!BW$4,'[1]INTERNAL PARAMETERS-1'!$B$5:$J$44,5,FALSE))*VLOOKUP(VFDYLD2!BW$4,'[1]INTERNAL PARAMETERS-1'!$B$5:$J$44,8,FALSE)*VLOOKUP(VFDYLD2!BW$4,'[1]INTERNAL PARAMETERS-1'!$B$5:$J$44,3,FALSE)</f>
        <v>0</v>
      </c>
      <c r="BX245" s="44">
        <f>VFDYLD1!BX245*VLOOKUP(VFDYLD2!BX$4,'[1]INTERNAL PARAMETERS-1'!$B$5:$J$44,5,FALSE)*VLOOKUP(VFDYLD2!BX$4,'[1]INTERNAL PARAMETERS-1'!$B$5:$J$44,6,FALSE)*VLOOKUP(VFDYLD2!BX$4,'[1]INTERNAL PARAMETERS-1'!$B$5:$J$44,3,FALSE) + VFDYLD1!BX245*(1-VLOOKUP(VFDYLD2!BX$4,'[1]INTERNAL PARAMETERS-1'!$B$5:$J$44,5,FALSE))*VLOOKUP(VFDYLD2!BX$4,'[1]INTERNAL PARAMETERS-1'!$B$5:$J$44,8,FALSE)*VLOOKUP(VFDYLD2!BX$4,'[1]INTERNAL PARAMETERS-1'!$B$5:$J$44,3,FALSE)</f>
        <v>0</v>
      </c>
      <c r="BY245" s="44">
        <f>VFDYLD1!BY245*VLOOKUP(VFDYLD2!BY$4,'[1]INTERNAL PARAMETERS-1'!$B$5:$J$44,5,FALSE)*VLOOKUP(VFDYLD2!BY$4,'[1]INTERNAL PARAMETERS-1'!$B$5:$J$44,6,FALSE)*VLOOKUP(VFDYLD2!BY$4,'[1]INTERNAL PARAMETERS-1'!$B$5:$J$44,3,FALSE) + VFDYLD1!BY245*(1-VLOOKUP(VFDYLD2!BY$4,'[1]INTERNAL PARAMETERS-1'!$B$5:$J$44,5,FALSE))*VLOOKUP(VFDYLD2!BY$4,'[1]INTERNAL PARAMETERS-1'!$B$5:$J$44,8,FALSE)*VLOOKUP(VFDYLD2!BY$4,'[1]INTERNAL PARAMETERS-1'!$B$5:$J$44,3,FALSE)</f>
        <v>0</v>
      </c>
      <c r="BZ245" s="44">
        <f>VFDYLD1!BZ245*VLOOKUP(VFDYLD2!BZ$4,'[1]INTERNAL PARAMETERS-1'!$B$5:$J$44,5,FALSE)*VLOOKUP(VFDYLD2!BZ$4,'[1]INTERNAL PARAMETERS-1'!$B$5:$J$44,6,FALSE)*VLOOKUP(VFDYLD2!BZ$4,'[1]INTERNAL PARAMETERS-1'!$B$5:$J$44,3,FALSE) + VFDYLD1!BZ245*(1-VLOOKUP(VFDYLD2!BZ$4,'[1]INTERNAL PARAMETERS-1'!$B$5:$J$44,5,FALSE))*VLOOKUP(VFDYLD2!BZ$4,'[1]INTERNAL PARAMETERS-1'!$B$5:$J$44,8,FALSE)*VLOOKUP(VFDYLD2!BZ$4,'[1]INTERNAL PARAMETERS-1'!$B$5:$J$44,3,FALSE)</f>
        <v>0</v>
      </c>
      <c r="CA245" s="44">
        <f>VFDYLD1!CA245*VLOOKUP(VFDYLD2!CA$4,'[1]INTERNAL PARAMETERS-1'!$B$5:$J$44,5,FALSE)*VLOOKUP(VFDYLD2!CA$4,'[1]INTERNAL PARAMETERS-1'!$B$5:$J$44,6,FALSE)*VLOOKUP(VFDYLD2!CA$4,'[1]INTERNAL PARAMETERS-1'!$B$5:$J$44,3,FALSE) + VFDYLD1!CA245*(1-VLOOKUP(VFDYLD2!CA$4,'[1]INTERNAL PARAMETERS-1'!$B$5:$J$44,5,FALSE))*VLOOKUP(VFDYLD2!CA$4,'[1]INTERNAL PARAMETERS-1'!$B$5:$J$44,8,FALSE)*VLOOKUP(VFDYLD2!CA$4,'[1]INTERNAL PARAMETERS-1'!$B$5:$J$44,3,FALSE)</f>
        <v>0</v>
      </c>
      <c r="CB245" s="44">
        <f>VFDYLD1!CB245*VLOOKUP(VFDYLD2!CB$4,'[1]INTERNAL PARAMETERS-1'!$B$5:$J$44,5,FALSE)*VLOOKUP(VFDYLD2!CB$4,'[1]INTERNAL PARAMETERS-1'!$B$5:$J$44,6,FALSE)*VLOOKUP(VFDYLD2!CB$4,'[1]INTERNAL PARAMETERS-1'!$B$5:$J$44,3,FALSE) + VFDYLD1!CB245*(1-VLOOKUP(VFDYLD2!CB$4,'[1]INTERNAL PARAMETERS-1'!$B$5:$J$44,5,FALSE))*VLOOKUP(VFDYLD2!CB$4,'[1]INTERNAL PARAMETERS-1'!$B$5:$J$44,8,FALSE)*VLOOKUP(VFDYLD2!CB$4,'[1]INTERNAL PARAMETERS-1'!$B$5:$J$44,3,FALSE)</f>
        <v>0</v>
      </c>
      <c r="CC245" s="44">
        <f>VFDYLD1!CC245*VLOOKUP(VFDYLD2!CC$4,'[1]INTERNAL PARAMETERS-1'!$B$5:$J$44,5,FALSE)*VLOOKUP(VFDYLD2!CC$4,'[1]INTERNAL PARAMETERS-1'!$B$5:$J$44,6,FALSE)*VLOOKUP(VFDYLD2!CC$4,'[1]INTERNAL PARAMETERS-1'!$B$5:$J$44,3,FALSE) + VFDYLD1!CC245*(1-VLOOKUP(VFDYLD2!CC$4,'[1]INTERNAL PARAMETERS-1'!$B$5:$J$44,5,FALSE))*VLOOKUP(VFDYLD2!CC$4,'[1]INTERNAL PARAMETERS-1'!$B$5:$J$44,8,FALSE)*VLOOKUP(VFDYLD2!CC$4,'[1]INTERNAL PARAMETERS-1'!$B$5:$J$44,3,FALSE)</f>
        <v>0</v>
      </c>
      <c r="CD245" s="44">
        <f>VFDYLD1!CD245*VLOOKUP(VFDYLD2!CD$4,'[1]INTERNAL PARAMETERS-1'!$B$5:$J$44,5,FALSE)*VLOOKUP(VFDYLD2!CD$4,'[1]INTERNAL PARAMETERS-1'!$B$5:$J$44,6,FALSE)*VLOOKUP(VFDYLD2!CD$4,'[1]INTERNAL PARAMETERS-1'!$B$5:$J$44,3,FALSE) + VFDYLD1!CD245*(1-VLOOKUP(VFDYLD2!CD$4,'[1]INTERNAL PARAMETERS-1'!$B$5:$J$44,5,FALSE))*VLOOKUP(VFDYLD2!CD$4,'[1]INTERNAL PARAMETERS-1'!$B$5:$J$44,8,FALSE)*VLOOKUP(VFDYLD2!CD$4,'[1]INTERNAL PARAMETERS-1'!$B$5:$J$44,3,FALSE)</f>
        <v>0</v>
      </c>
      <c r="CE245" s="44">
        <f>VFDYLD1!CE245*VLOOKUP(VFDYLD2!CE$4,'[1]INTERNAL PARAMETERS-1'!$B$5:$J$44,5,FALSE)*VLOOKUP(VFDYLD2!CE$4,'[1]INTERNAL PARAMETERS-1'!$B$5:$J$44,6,FALSE)*VLOOKUP(VFDYLD2!CE$4,'[1]INTERNAL PARAMETERS-1'!$B$5:$J$44,3,FALSE) + VFDYLD1!CE245*(1-VLOOKUP(VFDYLD2!CE$4,'[1]INTERNAL PARAMETERS-1'!$B$5:$J$44,5,FALSE))*VLOOKUP(VFDYLD2!CE$4,'[1]INTERNAL PARAMETERS-1'!$B$5:$J$44,8,FALSE)*VLOOKUP(VFDYLD2!CE$4,'[1]INTERNAL PARAMETERS-1'!$B$5:$J$44,3,FALSE)</f>
        <v>0</v>
      </c>
      <c r="CF245" s="44">
        <f>VFDYLD1!CF245*VLOOKUP(VFDYLD2!CF$4,'[1]INTERNAL PARAMETERS-1'!$B$5:$J$44,5,FALSE)*VLOOKUP(VFDYLD2!CF$4,'[1]INTERNAL PARAMETERS-1'!$B$5:$J$44,6,FALSE)*VLOOKUP(VFDYLD2!CF$4,'[1]INTERNAL PARAMETERS-1'!$B$5:$J$44,3,FALSE) + VFDYLD1!CF245*(1-VLOOKUP(VFDYLD2!CF$4,'[1]INTERNAL PARAMETERS-1'!$B$5:$J$44,5,FALSE))*VLOOKUP(VFDYLD2!CF$4,'[1]INTERNAL PARAMETERS-1'!$B$5:$J$44,8,FALSE)*VLOOKUP(VFDYLD2!CF$4,'[1]INTERNAL PARAMETERS-1'!$B$5:$J$44,3,FALSE)</f>
        <v>0</v>
      </c>
      <c r="CG245" s="44">
        <f>VFDYLD1!CG245*VLOOKUP(VFDYLD2!CG$4,'[1]INTERNAL PARAMETERS-1'!$B$5:$J$44,5,FALSE)*VLOOKUP(VFDYLD2!CG$4,'[1]INTERNAL PARAMETERS-1'!$B$5:$J$44,6,FALSE)*VLOOKUP(VFDYLD2!CG$4,'[1]INTERNAL PARAMETERS-1'!$B$5:$J$44,3,FALSE) + VFDYLD1!CG245*(1-VLOOKUP(VFDYLD2!CG$4,'[1]INTERNAL PARAMETERS-1'!$B$5:$J$44,5,FALSE))*VLOOKUP(VFDYLD2!CG$4,'[1]INTERNAL PARAMETERS-1'!$B$5:$J$44,8,FALSE)*VLOOKUP(VFDYLD2!CG$4,'[1]INTERNAL PARAMETERS-1'!$B$5:$J$44,3,FALSE)</f>
        <v>0</v>
      </c>
      <c r="CH245" s="43">
        <f>VFDYLD1!CH245*VLOOKUP(VFDYLD2!CH$4,'[1]INTERNAL PARAMETERS-1'!$B$5:$J$44,5,FALSE)*VLOOKUP(VFDYLD2!CH$4,'[1]INTERNAL PARAMETERS-1'!$B$5:$J$44,6,FALSE)*VLOOKUP(VFDYLD2!CH$4,'[1]INTERNAL PARAMETERS-1'!$B$5:$J$44,3,FALSE) + VFDYLD1!CH245*(1-VLOOKUP(VFDYLD2!CH$4,'[1]INTERNAL PARAMETERS-1'!$B$5:$J$44,5,FALSE))*VLOOKUP(VFDYLD2!CH$4,'[1]INTERNAL PARAMETERS-1'!$B$5:$J$44,8,FALSE)*VLOOKUP(VFDYLD2!CH$4,'[1]INTERNAL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47</v>
      </c>
      <c r="D246" s="60" t="s">
        <v>57</v>
      </c>
      <c r="E246" s="132">
        <f>VFD!W246</f>
        <v>0</v>
      </c>
      <c r="F246" s="56">
        <f>'[1]INTERNAL PARAMETERS-1'!M12</f>
        <v>49.09</v>
      </c>
      <c r="G246" s="45">
        <f>VFDYLD1!G246*VLOOKUP(VFDYLD2!G$4,'[1]INTERNAL PARAMETERS-1'!$B$5:$J$44,5,FALSE)*VLOOKUP(VFDYLD2!G$4,'[1]INTERNAL PARAMETERS-1'!$B$5:$J$44,7,FALSE)*VFDYLD2!$F246 + VFDYLD1!G246*(1-VLOOKUP(VFDYLD2!G$4,'[1]INTERNAL PARAMETERS-1'!$B$5:$J$44,5,FALSE))*VLOOKUP(VFDYLD2!G$4,'[1]INTERNAL PARAMETERS-1'!$B$5:$J$44,9,FALSE)*VFDYLD2!$F246</f>
        <v>0</v>
      </c>
      <c r="H246" s="44">
        <f>VFDYLD1!H246*VLOOKUP(VFDYLD2!H$4,'[1]INTERNAL PARAMETERS-1'!$B$5:$J$44,5,FALSE)*VLOOKUP(VFDYLD2!H$4,'[1]INTERNAL PARAMETERS-1'!$B$5:$J$44,7,FALSE)*VFDYLD2!$F246 + VFDYLD1!H246*(1-VLOOKUP(VFDYLD2!H$4,'[1]INTERNAL PARAMETERS-1'!$B$5:$J$44,5,FALSE))*VLOOKUP(VFDYLD2!H$4,'[1]INTERNAL PARAMETERS-1'!$B$5:$J$44,9,FALSE)*VFDYLD2!$F246</f>
        <v>0</v>
      </c>
      <c r="I246" s="44">
        <f>VFDYLD1!I246*VLOOKUP(VFDYLD2!I$4,'[1]INTERNAL PARAMETERS-1'!$B$5:$J$44,5,FALSE)*VLOOKUP(VFDYLD2!I$4,'[1]INTERNAL PARAMETERS-1'!$B$5:$J$44,7,FALSE)*VFDYLD2!$F246 + VFDYLD1!I246*(1-VLOOKUP(VFDYLD2!I$4,'[1]INTERNAL PARAMETERS-1'!$B$5:$J$44,5,FALSE))*VLOOKUP(VFDYLD2!I$4,'[1]INTERNAL PARAMETERS-1'!$B$5:$J$44,9,FALSE)*VFDYLD2!$F246</f>
        <v>0</v>
      </c>
      <c r="J246" s="44">
        <f>VFDYLD1!J246*VLOOKUP(VFDYLD2!J$4,'[1]INTERNAL PARAMETERS-1'!$B$5:$J$44,5,FALSE)*VLOOKUP(VFDYLD2!J$4,'[1]INTERNAL PARAMETERS-1'!$B$5:$J$44,7,FALSE)*VFDYLD2!$F246 + VFDYLD1!J246*(1-VLOOKUP(VFDYLD2!J$4,'[1]INTERNAL PARAMETERS-1'!$B$5:$J$44,5,FALSE))*VLOOKUP(VFDYLD2!J$4,'[1]INTERNAL PARAMETERS-1'!$B$5:$J$44,9,FALSE)*VFDYLD2!$F246</f>
        <v>0</v>
      </c>
      <c r="K246" s="44">
        <f>VFDYLD1!K246*VLOOKUP(VFDYLD2!K$4,'[1]INTERNAL PARAMETERS-1'!$B$5:$J$44,5,FALSE)*VLOOKUP(VFDYLD2!K$4,'[1]INTERNAL PARAMETERS-1'!$B$5:$J$44,7,FALSE)*VFDYLD2!$F246 + VFDYLD1!K246*(1-VLOOKUP(VFDYLD2!K$4,'[1]INTERNAL PARAMETERS-1'!$B$5:$J$44,5,FALSE))*VLOOKUP(VFDYLD2!K$4,'[1]INTERNAL PARAMETERS-1'!$B$5:$J$44,9,FALSE)*VFDYLD2!$F246</f>
        <v>0</v>
      </c>
      <c r="L246" s="44">
        <f>VFDYLD1!L246*VLOOKUP(VFDYLD2!L$4,'[1]INTERNAL PARAMETERS-1'!$B$5:$J$44,5,FALSE)*VLOOKUP(VFDYLD2!L$4,'[1]INTERNAL PARAMETERS-1'!$B$5:$J$44,7,FALSE)*VFDYLD2!$F246 + VFDYLD1!L246*(1-VLOOKUP(VFDYLD2!L$4,'[1]INTERNAL PARAMETERS-1'!$B$5:$J$44,5,FALSE))*VLOOKUP(VFDYLD2!L$4,'[1]INTERNAL PARAMETERS-1'!$B$5:$J$44,9,FALSE)*VFDYLD2!$F246</f>
        <v>0</v>
      </c>
      <c r="M246" s="44">
        <f>VFDYLD1!M246*VLOOKUP(VFDYLD2!M$4,'[1]INTERNAL PARAMETERS-1'!$B$5:$J$44,5,FALSE)*VLOOKUP(VFDYLD2!M$4,'[1]INTERNAL PARAMETERS-1'!$B$5:$J$44,7,FALSE)*VFDYLD2!$F246 + VFDYLD1!M246*(1-VLOOKUP(VFDYLD2!M$4,'[1]INTERNAL PARAMETERS-1'!$B$5:$J$44,5,FALSE))*VLOOKUP(VFDYLD2!M$4,'[1]INTERNAL PARAMETERS-1'!$B$5:$J$44,9,FALSE)*VFDYLD2!$F246</f>
        <v>0</v>
      </c>
      <c r="N246" s="44">
        <f>VFDYLD1!N246*VLOOKUP(VFDYLD2!N$4,'[1]INTERNAL PARAMETERS-1'!$B$5:$J$44,5,FALSE)*VLOOKUP(VFDYLD2!N$4,'[1]INTERNAL PARAMETERS-1'!$B$5:$J$44,7,FALSE)*VFDYLD2!$F246 + VFDYLD1!N246*(1-VLOOKUP(VFDYLD2!N$4,'[1]INTERNAL PARAMETERS-1'!$B$5:$J$44,5,FALSE))*VLOOKUP(VFDYLD2!N$4,'[1]INTERNAL PARAMETERS-1'!$B$5:$J$44,9,FALSE)*VFDYLD2!$F246</f>
        <v>0</v>
      </c>
      <c r="O246" s="44">
        <f>VFDYLD1!O246*VLOOKUP(VFDYLD2!O$4,'[1]INTERNAL PARAMETERS-1'!$B$5:$J$44,5,FALSE)*VLOOKUP(VFDYLD2!O$4,'[1]INTERNAL PARAMETERS-1'!$B$5:$J$44,7,FALSE)*VFDYLD2!$F246 + VFDYLD1!O246*(1-VLOOKUP(VFDYLD2!O$4,'[1]INTERNAL PARAMETERS-1'!$B$5:$J$44,5,FALSE))*VLOOKUP(VFDYLD2!O$4,'[1]INTERNAL PARAMETERS-1'!$B$5:$J$44,9,FALSE)*VFDYLD2!$F246</f>
        <v>0</v>
      </c>
      <c r="P246" s="44">
        <f>VFDYLD1!P246*VLOOKUP(VFDYLD2!P$4,'[1]INTERNAL PARAMETERS-1'!$B$5:$J$44,5,FALSE)*VLOOKUP(VFDYLD2!P$4,'[1]INTERNAL PARAMETERS-1'!$B$5:$J$44,7,FALSE)*VFDYLD2!$F246 + VFDYLD1!P246*(1-VLOOKUP(VFDYLD2!P$4,'[1]INTERNAL PARAMETERS-1'!$B$5:$J$44,5,FALSE))*VLOOKUP(VFDYLD2!P$4,'[1]INTERNAL PARAMETERS-1'!$B$5:$J$44,9,FALSE)*VFDYLD2!$F246</f>
        <v>0</v>
      </c>
      <c r="Q246" s="44">
        <f>VFDYLD1!Q246*VLOOKUP(VFDYLD2!Q$4,'[1]INTERNAL PARAMETERS-1'!$B$5:$J$44,5,FALSE)*VLOOKUP(VFDYLD2!Q$4,'[1]INTERNAL PARAMETERS-1'!$B$5:$J$44,7,FALSE)*VFDYLD2!$F246 + VFDYLD1!Q246*(1-VLOOKUP(VFDYLD2!Q$4,'[1]INTERNAL PARAMETERS-1'!$B$5:$J$44,5,FALSE))*VLOOKUP(VFDYLD2!Q$4,'[1]INTERNAL PARAMETERS-1'!$B$5:$J$44,9,FALSE)*VFDYLD2!$F246</f>
        <v>0</v>
      </c>
      <c r="R246" s="44">
        <f>VFDYLD1!R246*VLOOKUP(VFDYLD2!R$4,'[1]INTERNAL PARAMETERS-1'!$B$5:$J$44,5,FALSE)*VLOOKUP(VFDYLD2!R$4,'[1]INTERNAL PARAMETERS-1'!$B$5:$J$44,7,FALSE)*VFDYLD2!$F246 + VFDYLD1!R246*(1-VLOOKUP(VFDYLD2!R$4,'[1]INTERNAL PARAMETERS-1'!$B$5:$J$44,5,FALSE))*VLOOKUP(VFDYLD2!R$4,'[1]INTERNAL PARAMETERS-1'!$B$5:$J$44,9,FALSE)*VFDYLD2!$F246</f>
        <v>0</v>
      </c>
      <c r="S246" s="44">
        <f>VFDYLD1!S246*VLOOKUP(VFDYLD2!S$4,'[1]INTERNAL PARAMETERS-1'!$B$5:$J$44,5,FALSE)*VLOOKUP(VFDYLD2!S$4,'[1]INTERNAL PARAMETERS-1'!$B$5:$J$44,7,FALSE)*VFDYLD2!$F246 + VFDYLD1!S246*(1-VLOOKUP(VFDYLD2!S$4,'[1]INTERNAL PARAMETERS-1'!$B$5:$J$44,5,FALSE))*VLOOKUP(VFDYLD2!S$4,'[1]INTERNAL PARAMETERS-1'!$B$5:$J$44,9,FALSE)*VFDYLD2!$F246</f>
        <v>0</v>
      </c>
      <c r="T246" s="44">
        <f>VFDYLD1!T246*VLOOKUP(VFDYLD2!T$4,'[1]INTERNAL PARAMETERS-1'!$B$5:$J$44,5,FALSE)*VLOOKUP(VFDYLD2!T$4,'[1]INTERNAL PARAMETERS-1'!$B$5:$J$44,7,FALSE)*VFDYLD2!$F246 + VFDYLD1!T246*(1-VLOOKUP(VFDYLD2!T$4,'[1]INTERNAL PARAMETERS-1'!$B$5:$J$44,5,FALSE))*VLOOKUP(VFDYLD2!T$4,'[1]INTERNAL PARAMETERS-1'!$B$5:$J$44,9,FALSE)*VFDYLD2!$F246</f>
        <v>0</v>
      </c>
      <c r="U246" s="44">
        <f>VFDYLD1!U246*VLOOKUP(VFDYLD2!U$4,'[1]INTERNAL PARAMETERS-1'!$B$5:$J$44,5,FALSE)*VLOOKUP(VFDYLD2!U$4,'[1]INTERNAL PARAMETERS-1'!$B$5:$J$44,7,FALSE)*VFDYLD2!$F246 + VFDYLD1!U246*(1-VLOOKUP(VFDYLD2!U$4,'[1]INTERNAL PARAMETERS-1'!$B$5:$J$44,5,FALSE))*VLOOKUP(VFDYLD2!U$4,'[1]INTERNAL PARAMETERS-1'!$B$5:$J$44,9,FALSE)*VFDYLD2!$F246</f>
        <v>0</v>
      </c>
      <c r="V246" s="44">
        <f>VFDYLD1!V246*VLOOKUP(VFDYLD2!V$4,'[1]INTERNAL PARAMETERS-1'!$B$5:$J$44,5,FALSE)*VLOOKUP(VFDYLD2!V$4,'[1]INTERNAL PARAMETERS-1'!$B$5:$J$44,7,FALSE)*VFDYLD2!$F246 + VFDYLD1!V246*(1-VLOOKUP(VFDYLD2!V$4,'[1]INTERNAL PARAMETERS-1'!$B$5:$J$44,5,FALSE))*VLOOKUP(VFDYLD2!V$4,'[1]INTERNAL PARAMETERS-1'!$B$5:$J$44,9,FALSE)*VFDYLD2!$F246</f>
        <v>0</v>
      </c>
      <c r="W246" s="44">
        <f>VFDYLD1!W246*VLOOKUP(VFDYLD2!W$4,'[1]INTERNAL PARAMETERS-1'!$B$5:$J$44,5,FALSE)*VLOOKUP(VFDYLD2!W$4,'[1]INTERNAL PARAMETERS-1'!$B$5:$J$44,7,FALSE)*VFDYLD2!$F246 + VFDYLD1!W246*(1-VLOOKUP(VFDYLD2!W$4,'[1]INTERNAL PARAMETERS-1'!$B$5:$J$44,5,FALSE))*VLOOKUP(VFDYLD2!W$4,'[1]INTERNAL PARAMETERS-1'!$B$5:$J$44,9,FALSE)*VFDYLD2!$F246</f>
        <v>0</v>
      </c>
      <c r="X246" s="44">
        <f>VFDYLD1!X246*VLOOKUP(VFDYLD2!X$4,'[1]INTERNAL PARAMETERS-1'!$B$5:$J$44,5,FALSE)*VLOOKUP(VFDYLD2!X$4,'[1]INTERNAL PARAMETERS-1'!$B$5:$J$44,7,FALSE)*VFDYLD2!$F246 + VFDYLD1!X246*(1-VLOOKUP(VFDYLD2!X$4,'[1]INTERNAL PARAMETERS-1'!$B$5:$J$44,5,FALSE))*VLOOKUP(VFDYLD2!X$4,'[1]INTERNAL PARAMETERS-1'!$B$5:$J$44,9,FALSE)*VFDYLD2!$F246</f>
        <v>0</v>
      </c>
      <c r="Y246" s="44">
        <f>VFDYLD1!Y246*VLOOKUP(VFDYLD2!Y$4,'[1]INTERNAL PARAMETERS-1'!$B$5:$J$44,5,FALSE)*VLOOKUP(VFDYLD2!Y$4,'[1]INTERNAL PARAMETERS-1'!$B$5:$J$44,7,FALSE)*VFDYLD2!$F246 + VFDYLD1!Y246*(1-VLOOKUP(VFDYLD2!Y$4,'[1]INTERNAL PARAMETERS-1'!$B$5:$J$44,5,FALSE))*VLOOKUP(VFDYLD2!Y$4,'[1]INTERNAL PARAMETERS-1'!$B$5:$J$44,9,FALSE)*VFDYLD2!$F246</f>
        <v>0</v>
      </c>
      <c r="Z246" s="44">
        <f>VFDYLD1!Z246*VLOOKUP(VFDYLD2!Z$4,'[1]INTERNAL PARAMETERS-1'!$B$5:$J$44,5,FALSE)*VLOOKUP(VFDYLD2!Z$4,'[1]INTERNAL PARAMETERS-1'!$B$5:$J$44,7,FALSE)*VFDYLD2!$F246 + VFDYLD1!Z246*(1-VLOOKUP(VFDYLD2!Z$4,'[1]INTERNAL PARAMETERS-1'!$B$5:$J$44,5,FALSE))*VLOOKUP(VFDYLD2!Z$4,'[1]INTERNAL PARAMETERS-1'!$B$5:$J$44,9,FALSE)*VFDYLD2!$F246</f>
        <v>0</v>
      </c>
      <c r="AA246" s="44">
        <f>VFDYLD1!AA246*VLOOKUP(VFDYLD2!AA$4,'[1]INTERNAL PARAMETERS-1'!$B$5:$J$44,5,FALSE)*VLOOKUP(VFDYLD2!AA$4,'[1]INTERNAL PARAMETERS-1'!$B$5:$J$44,7,FALSE)*VFDYLD2!$F246 + VFDYLD1!AA246*(1-VLOOKUP(VFDYLD2!AA$4,'[1]INTERNAL PARAMETERS-1'!$B$5:$J$44,5,FALSE))*VLOOKUP(VFDYLD2!AA$4,'[1]INTERNAL PARAMETERS-1'!$B$5:$J$44,9,FALSE)*VFDYLD2!$F246</f>
        <v>0</v>
      </c>
      <c r="AB246" s="44">
        <f>VFDYLD1!AB246*VLOOKUP(VFDYLD2!AB$4,'[1]INTERNAL PARAMETERS-1'!$B$5:$J$44,5,FALSE)*VLOOKUP(VFDYLD2!AB$4,'[1]INTERNAL PARAMETERS-1'!$B$5:$J$44,7,FALSE)*VFDYLD2!$F246 + VFDYLD1!AB246*(1-VLOOKUP(VFDYLD2!AB$4,'[1]INTERNAL PARAMETERS-1'!$B$5:$J$44,5,FALSE))*VLOOKUP(VFDYLD2!AB$4,'[1]INTERNAL PARAMETERS-1'!$B$5:$J$44,9,FALSE)*VFDYLD2!$F246</f>
        <v>0</v>
      </c>
      <c r="AC246" s="44">
        <f>VFDYLD1!AC246*VLOOKUP(VFDYLD2!AC$4,'[1]INTERNAL PARAMETERS-1'!$B$5:$J$44,5,FALSE)*VLOOKUP(VFDYLD2!AC$4,'[1]INTERNAL PARAMETERS-1'!$B$5:$J$44,7,FALSE)*VFDYLD2!$F246 + VFDYLD1!AC246*(1-VLOOKUP(VFDYLD2!AC$4,'[1]INTERNAL PARAMETERS-1'!$B$5:$J$44,5,FALSE))*VLOOKUP(VFDYLD2!AC$4,'[1]INTERNAL PARAMETERS-1'!$B$5:$J$44,9,FALSE)*VFDYLD2!$F246</f>
        <v>0</v>
      </c>
      <c r="AD246" s="44">
        <f>VFDYLD1!AD246*VLOOKUP(VFDYLD2!AD$4,'[1]INTERNAL PARAMETERS-1'!$B$5:$J$44,5,FALSE)*VLOOKUP(VFDYLD2!AD$4,'[1]INTERNAL PARAMETERS-1'!$B$5:$J$44,7,FALSE)*VFDYLD2!$F246 + VFDYLD1!AD246*(1-VLOOKUP(VFDYLD2!AD$4,'[1]INTERNAL PARAMETERS-1'!$B$5:$J$44,5,FALSE))*VLOOKUP(VFDYLD2!AD$4,'[1]INTERNAL PARAMETERS-1'!$B$5:$J$44,9,FALSE)*VFDYLD2!$F246</f>
        <v>0</v>
      </c>
      <c r="AE246" s="44">
        <f>VFDYLD1!AE246*VLOOKUP(VFDYLD2!AE$4,'[1]INTERNAL PARAMETERS-1'!$B$5:$J$44,5,FALSE)*VLOOKUP(VFDYLD2!AE$4,'[1]INTERNAL PARAMETERS-1'!$B$5:$J$44,7,FALSE)*VFDYLD2!$F246 + VFDYLD1!AE246*(1-VLOOKUP(VFDYLD2!AE$4,'[1]INTERNAL PARAMETERS-1'!$B$5:$J$44,5,FALSE))*VLOOKUP(VFDYLD2!AE$4,'[1]INTERNAL PARAMETERS-1'!$B$5:$J$44,9,FALSE)*VFDYLD2!$F246</f>
        <v>0</v>
      </c>
      <c r="AF246" s="44">
        <f>VFDYLD1!AF246*VLOOKUP(VFDYLD2!AF$4,'[1]INTERNAL PARAMETERS-1'!$B$5:$J$44,5,FALSE)*VLOOKUP(VFDYLD2!AF$4,'[1]INTERNAL PARAMETERS-1'!$B$5:$J$44,7,FALSE)*VFDYLD2!$F246 + VFDYLD1!AF246*(1-VLOOKUP(VFDYLD2!AF$4,'[1]INTERNAL PARAMETERS-1'!$B$5:$J$44,5,FALSE))*VLOOKUP(VFDYLD2!AF$4,'[1]INTERNAL PARAMETERS-1'!$B$5:$J$44,9,FALSE)*VFDYLD2!$F246</f>
        <v>0</v>
      </c>
      <c r="AG246" s="44">
        <f>VFDYLD1!AG246*VLOOKUP(VFDYLD2!AG$4,'[1]INTERNAL PARAMETERS-1'!$B$5:$J$44,5,FALSE)*VLOOKUP(VFDYLD2!AG$4,'[1]INTERNAL PARAMETERS-1'!$B$5:$J$44,7,FALSE)*VFDYLD2!$F246 + VFDYLD1!AG246*(1-VLOOKUP(VFDYLD2!AG$4,'[1]INTERNAL PARAMETERS-1'!$B$5:$J$44,5,FALSE))*VLOOKUP(VFDYLD2!AG$4,'[1]INTERNAL PARAMETERS-1'!$B$5:$J$44,9,FALSE)*VFDYLD2!$F246</f>
        <v>0</v>
      </c>
      <c r="AH246" s="44">
        <f>VFDYLD1!AH246*VLOOKUP(VFDYLD2!AH$4,'[1]INTERNAL PARAMETERS-1'!$B$5:$J$44,5,FALSE)*VLOOKUP(VFDYLD2!AH$4,'[1]INTERNAL PARAMETERS-1'!$B$5:$J$44,7,FALSE)*VFDYLD2!$F246 + VFDYLD1!AH246*(1-VLOOKUP(VFDYLD2!AH$4,'[1]INTERNAL PARAMETERS-1'!$B$5:$J$44,5,FALSE))*VLOOKUP(VFDYLD2!AH$4,'[1]INTERNAL PARAMETERS-1'!$B$5:$J$44,9,FALSE)*VFDYLD2!$F246</f>
        <v>0</v>
      </c>
      <c r="AI246" s="44">
        <f>VFDYLD1!AI246*VLOOKUP(VFDYLD2!AI$4,'[1]INTERNAL PARAMETERS-1'!$B$5:$J$44,5,FALSE)*VLOOKUP(VFDYLD2!AI$4,'[1]INTERNAL PARAMETERS-1'!$B$5:$J$44,7,FALSE)*VFDYLD2!$F246 + VFDYLD1!AI246*(1-VLOOKUP(VFDYLD2!AI$4,'[1]INTERNAL PARAMETERS-1'!$B$5:$J$44,5,FALSE))*VLOOKUP(VFDYLD2!AI$4,'[1]INTERNAL PARAMETERS-1'!$B$5:$J$44,9,FALSE)*VFDYLD2!$F246</f>
        <v>0</v>
      </c>
      <c r="AJ246" s="44">
        <f>VFDYLD1!AJ246*VLOOKUP(VFDYLD2!AJ$4,'[1]INTERNAL PARAMETERS-1'!$B$5:$J$44,5,FALSE)*VLOOKUP(VFDYLD2!AJ$4,'[1]INTERNAL PARAMETERS-1'!$B$5:$J$44,7,FALSE)*VFDYLD2!$F246 + VFDYLD1!AJ246*(1-VLOOKUP(VFDYLD2!AJ$4,'[1]INTERNAL PARAMETERS-1'!$B$5:$J$44,5,FALSE))*VLOOKUP(VFDYLD2!AJ$4,'[1]INTERNAL PARAMETERS-1'!$B$5:$J$44,9,FALSE)*VFDYLD2!$F246</f>
        <v>0</v>
      </c>
      <c r="AK246" s="44">
        <f>VFDYLD1!AK246*VLOOKUP(VFDYLD2!AK$4,'[1]INTERNAL PARAMETERS-1'!$B$5:$J$44,5,FALSE)*VLOOKUP(VFDYLD2!AK$4,'[1]INTERNAL PARAMETERS-1'!$B$5:$J$44,7,FALSE)*VFDYLD2!$F246 + VFDYLD1!AK246*(1-VLOOKUP(VFDYLD2!AK$4,'[1]INTERNAL PARAMETERS-1'!$B$5:$J$44,5,FALSE))*VLOOKUP(VFDYLD2!AK$4,'[1]INTERNAL PARAMETERS-1'!$B$5:$J$44,9,FALSE)*VFDYLD2!$F246</f>
        <v>0</v>
      </c>
      <c r="AL246" s="44">
        <f>VFDYLD1!AL246*VLOOKUP(VFDYLD2!AL$4,'[1]INTERNAL PARAMETERS-1'!$B$5:$J$44,5,FALSE)*VLOOKUP(VFDYLD2!AL$4,'[1]INTERNAL PARAMETERS-1'!$B$5:$J$44,7,FALSE)*VFDYLD2!$F246 + VFDYLD1!AL246*(1-VLOOKUP(VFDYLD2!AL$4,'[1]INTERNAL PARAMETERS-1'!$B$5:$J$44,5,FALSE))*VLOOKUP(VFDYLD2!AL$4,'[1]INTERNAL PARAMETERS-1'!$B$5:$J$44,9,FALSE)*VFDYLD2!$F246</f>
        <v>0</v>
      </c>
      <c r="AM246" s="44">
        <f>VFDYLD1!AM246*VLOOKUP(VFDYLD2!AM$4,'[1]INTERNAL PARAMETERS-1'!$B$5:$J$44,5,FALSE)*VLOOKUP(VFDYLD2!AM$4,'[1]INTERNAL PARAMETERS-1'!$B$5:$J$44,7,FALSE)*VFDYLD2!$F246 + VFDYLD1!AM246*(1-VLOOKUP(VFDYLD2!AM$4,'[1]INTERNAL PARAMETERS-1'!$B$5:$J$44,5,FALSE))*VLOOKUP(VFDYLD2!AM$4,'[1]INTERNAL PARAMETERS-1'!$B$5:$J$44,9,FALSE)*VFDYLD2!$F246</f>
        <v>0</v>
      </c>
      <c r="AN246" s="44">
        <f>VFDYLD1!AN246*VLOOKUP(VFDYLD2!AN$4,'[1]INTERNAL PARAMETERS-1'!$B$5:$J$44,5,FALSE)*VLOOKUP(VFDYLD2!AN$4,'[1]INTERNAL PARAMETERS-1'!$B$5:$J$44,7,FALSE)*VFDYLD2!$F246 + VFDYLD1!AN246*(1-VLOOKUP(VFDYLD2!AN$4,'[1]INTERNAL PARAMETERS-1'!$B$5:$J$44,5,FALSE))*VLOOKUP(VFDYLD2!AN$4,'[1]INTERNAL PARAMETERS-1'!$B$5:$J$44,9,FALSE)*VFDYLD2!$F246</f>
        <v>0</v>
      </c>
      <c r="AO246" s="44">
        <f>VFDYLD1!AO246*VLOOKUP(VFDYLD2!AO$4,'[1]INTERNAL PARAMETERS-1'!$B$5:$J$44,5,FALSE)*VLOOKUP(VFDYLD2!AO$4,'[1]INTERNAL PARAMETERS-1'!$B$5:$J$44,7,FALSE)*VFDYLD2!$F246 + VFDYLD1!AO246*(1-VLOOKUP(VFDYLD2!AO$4,'[1]INTERNAL PARAMETERS-1'!$B$5:$J$44,5,FALSE))*VLOOKUP(VFDYLD2!AO$4,'[1]INTERNAL PARAMETERS-1'!$B$5:$J$44,9,FALSE)*VFDYLD2!$F246</f>
        <v>0</v>
      </c>
      <c r="AP246" s="44">
        <f>VFDYLD1!AP246*VLOOKUP(VFDYLD2!AP$4,'[1]INTERNAL PARAMETERS-1'!$B$5:$J$44,5,FALSE)*VLOOKUP(VFDYLD2!AP$4,'[1]INTERNAL PARAMETERS-1'!$B$5:$J$44,7,FALSE)*VFDYLD2!$F246 + VFDYLD1!AP246*(1-VLOOKUP(VFDYLD2!AP$4,'[1]INTERNAL PARAMETERS-1'!$B$5:$J$44,5,FALSE))*VLOOKUP(VFDYLD2!AP$4,'[1]INTERNAL PARAMETERS-1'!$B$5:$J$44,9,FALSE)*VFDYLD2!$F246</f>
        <v>0</v>
      </c>
      <c r="AQ246" s="44">
        <f>VFDYLD1!AQ246*VLOOKUP(VFDYLD2!AQ$4,'[1]INTERNAL PARAMETERS-1'!$B$5:$J$44,5,FALSE)*VLOOKUP(VFDYLD2!AQ$4,'[1]INTERNAL PARAMETERS-1'!$B$5:$J$44,7,FALSE)*VFDYLD2!$F246 + VFDYLD1!AQ246*(1-VLOOKUP(VFDYLD2!AQ$4,'[1]INTERNAL PARAMETERS-1'!$B$5:$J$44,5,FALSE))*VLOOKUP(VFDYLD2!AQ$4,'[1]INTERNAL PARAMETERS-1'!$B$5:$J$44,9,FALSE)*VFDYLD2!$F246</f>
        <v>0</v>
      </c>
      <c r="AR246" s="44">
        <f>VFDYLD1!AR246*VLOOKUP(VFDYLD2!AR$4,'[1]INTERNAL PARAMETERS-1'!$B$5:$J$44,5,FALSE)*VLOOKUP(VFDYLD2!AR$4,'[1]INTERNAL PARAMETERS-1'!$B$5:$J$44,7,FALSE)*VFDYLD2!$F246 + VFDYLD1!AR246*(1-VLOOKUP(VFDYLD2!AR$4,'[1]INTERNAL PARAMETERS-1'!$B$5:$J$44,5,FALSE))*VLOOKUP(VFDYLD2!AR$4,'[1]INTERNAL PARAMETERS-1'!$B$5:$J$44,9,FALSE)*VFDYLD2!$F246</f>
        <v>0</v>
      </c>
      <c r="AS246" s="44">
        <f>VFDYLD1!AS246*VLOOKUP(VFDYLD2!AS$4,'[1]INTERNAL PARAMETERS-1'!$B$5:$J$44,5,FALSE)*VLOOKUP(VFDYLD2!AS$4,'[1]INTERNAL PARAMETERS-1'!$B$5:$J$44,7,FALSE)*VFDYLD2!$F246 + VFDYLD1!AS246*(1-VLOOKUP(VFDYLD2!AS$4,'[1]INTERNAL PARAMETERS-1'!$B$5:$J$44,5,FALSE))*VLOOKUP(VFDYLD2!AS$4,'[1]INTERNAL PARAMETERS-1'!$B$5:$J$44,9,FALSE)*VFDYLD2!$F246</f>
        <v>0</v>
      </c>
      <c r="AT246" s="43">
        <f>VFDYLD1!AT246*VLOOKUP(VFDYLD2!AT$4,'[1]INTERNAL PARAMETERS-1'!$B$5:$J$44,5,FALSE)*VLOOKUP(VFDYLD2!AT$4,'[1]INTERNAL PARAMETERS-1'!$B$5:$J$44,7,FALSE)*VFDYLD2!$F246 + VFDYLD1!AT246*(1-VLOOKUP(VFDYLD2!AT$4,'[1]INTERNAL PARAMETERS-1'!$B$5:$J$44,5,FALSE))*VLOOKUP(VFDYLD2!AT$4,'[1]INTERNAL PARAMETERS-1'!$B$5:$J$44,9,FALSE)*VFDYLD2!$F246</f>
        <v>0</v>
      </c>
      <c r="AU246" s="45">
        <f>VFDYLD1!AU246*VLOOKUP(VFDYLD2!AU$4,'[1]INTERNAL PARAMETERS-1'!$B$5:$J$44,5,FALSE)*VLOOKUP(VFDYLD2!AU$4,'[1]INTERNAL PARAMETERS-1'!$B$5:$J$44,6,FALSE)*VLOOKUP(VFDYLD2!AU$4,'[1]INTERNAL PARAMETERS-1'!$B$5:$J$44,3,FALSE) + VFDYLD1!AU246*(1-VLOOKUP(VFDYLD2!AU$4,'[1]INTERNAL PARAMETERS-1'!$B$5:$J$44,5,FALSE))*VLOOKUP(VFDYLD2!AU$4,'[1]INTERNAL PARAMETERS-1'!$B$5:$J$44,8,FALSE)*VLOOKUP(VFDYLD2!AU$4,'[1]INTERNAL PARAMETERS-1'!$B$5:$J$44,3,FALSE)</f>
        <v>0</v>
      </c>
      <c r="AV246" s="44">
        <f>VFDYLD1!AV246*VLOOKUP(VFDYLD2!AV$4,'[1]INTERNAL PARAMETERS-1'!$B$5:$J$44,5,FALSE)*VLOOKUP(VFDYLD2!AV$4,'[1]INTERNAL PARAMETERS-1'!$B$5:$J$44,6,FALSE)*VLOOKUP(VFDYLD2!AV$4,'[1]INTERNAL PARAMETERS-1'!$B$5:$J$44,3,FALSE) + VFDYLD1!AV246*(1-VLOOKUP(VFDYLD2!AV$4,'[1]INTERNAL PARAMETERS-1'!$B$5:$J$44,5,FALSE))*VLOOKUP(VFDYLD2!AV$4,'[1]INTERNAL PARAMETERS-1'!$B$5:$J$44,8,FALSE)*VLOOKUP(VFDYLD2!AV$4,'[1]INTERNAL PARAMETERS-1'!$B$5:$J$44,3,FALSE)</f>
        <v>0</v>
      </c>
      <c r="AW246" s="44">
        <f>VFDYLD1!AW246*VLOOKUP(VFDYLD2!AW$4,'[1]INTERNAL PARAMETERS-1'!$B$5:$J$44,5,FALSE)*VLOOKUP(VFDYLD2!AW$4,'[1]INTERNAL PARAMETERS-1'!$B$5:$J$44,6,FALSE)*VLOOKUP(VFDYLD2!AW$4,'[1]INTERNAL PARAMETERS-1'!$B$5:$J$44,3,FALSE) + VFDYLD1!AW246*(1-VLOOKUP(VFDYLD2!AW$4,'[1]INTERNAL PARAMETERS-1'!$B$5:$J$44,5,FALSE))*VLOOKUP(VFDYLD2!AW$4,'[1]INTERNAL PARAMETERS-1'!$B$5:$J$44,8,FALSE)*VLOOKUP(VFDYLD2!AW$4,'[1]INTERNAL PARAMETERS-1'!$B$5:$J$44,3,FALSE)</f>
        <v>0</v>
      </c>
      <c r="AX246" s="44">
        <f>VFDYLD1!AX246*VLOOKUP(VFDYLD2!AX$4,'[1]INTERNAL PARAMETERS-1'!$B$5:$J$44,5,FALSE)*VLOOKUP(VFDYLD2!AX$4,'[1]INTERNAL PARAMETERS-1'!$B$5:$J$44,6,FALSE)*VLOOKUP(VFDYLD2!AX$4,'[1]INTERNAL PARAMETERS-1'!$B$5:$J$44,3,FALSE) + VFDYLD1!AX246*(1-VLOOKUP(VFDYLD2!AX$4,'[1]INTERNAL PARAMETERS-1'!$B$5:$J$44,5,FALSE))*VLOOKUP(VFDYLD2!AX$4,'[1]INTERNAL PARAMETERS-1'!$B$5:$J$44,8,FALSE)*VLOOKUP(VFDYLD2!AX$4,'[1]INTERNAL PARAMETERS-1'!$B$5:$J$44,3,FALSE)</f>
        <v>0</v>
      </c>
      <c r="AY246" s="44">
        <f>VFDYLD1!AY246*VLOOKUP(VFDYLD2!AY$4,'[1]INTERNAL PARAMETERS-1'!$B$5:$J$44,5,FALSE)*VLOOKUP(VFDYLD2!AY$4,'[1]INTERNAL PARAMETERS-1'!$B$5:$J$44,6,FALSE)*VLOOKUP(VFDYLD2!AY$4,'[1]INTERNAL PARAMETERS-1'!$B$5:$J$44,3,FALSE) + VFDYLD1!AY246*(1-VLOOKUP(VFDYLD2!AY$4,'[1]INTERNAL PARAMETERS-1'!$B$5:$J$44,5,FALSE))*VLOOKUP(VFDYLD2!AY$4,'[1]INTERNAL PARAMETERS-1'!$B$5:$J$44,8,FALSE)*VLOOKUP(VFDYLD2!AY$4,'[1]INTERNAL PARAMETERS-1'!$B$5:$J$44,3,FALSE)</f>
        <v>0</v>
      </c>
      <c r="AZ246" s="44">
        <f>VFDYLD1!AZ246*VLOOKUP(VFDYLD2!AZ$4,'[1]INTERNAL PARAMETERS-1'!$B$5:$J$44,5,FALSE)*VLOOKUP(VFDYLD2!AZ$4,'[1]INTERNAL PARAMETERS-1'!$B$5:$J$44,6,FALSE)*VLOOKUP(VFDYLD2!AZ$4,'[1]INTERNAL PARAMETERS-1'!$B$5:$J$44,3,FALSE) + VFDYLD1!AZ246*(1-VLOOKUP(VFDYLD2!AZ$4,'[1]INTERNAL PARAMETERS-1'!$B$5:$J$44,5,FALSE))*VLOOKUP(VFDYLD2!AZ$4,'[1]INTERNAL PARAMETERS-1'!$B$5:$J$44,8,FALSE)*VLOOKUP(VFDYLD2!AZ$4,'[1]INTERNAL PARAMETERS-1'!$B$5:$J$44,3,FALSE)</f>
        <v>0</v>
      </c>
      <c r="BA246" s="44">
        <f>VFDYLD1!BA246*VLOOKUP(VFDYLD2!BA$4,'[1]INTERNAL PARAMETERS-1'!$B$5:$J$44,5,FALSE)*VLOOKUP(VFDYLD2!BA$4,'[1]INTERNAL PARAMETERS-1'!$B$5:$J$44,6,FALSE)*VLOOKUP(VFDYLD2!BA$4,'[1]INTERNAL PARAMETERS-1'!$B$5:$J$44,3,FALSE) + VFDYLD1!BA246*(1-VLOOKUP(VFDYLD2!BA$4,'[1]INTERNAL PARAMETERS-1'!$B$5:$J$44,5,FALSE))*VLOOKUP(VFDYLD2!BA$4,'[1]INTERNAL PARAMETERS-1'!$B$5:$J$44,8,FALSE)*VLOOKUP(VFDYLD2!BA$4,'[1]INTERNAL PARAMETERS-1'!$B$5:$J$44,3,FALSE)</f>
        <v>0</v>
      </c>
      <c r="BB246" s="44">
        <f>VFDYLD1!BB246*VLOOKUP(VFDYLD2!BB$4,'[1]INTERNAL PARAMETERS-1'!$B$5:$J$44,5,FALSE)*VLOOKUP(VFDYLD2!BB$4,'[1]INTERNAL PARAMETERS-1'!$B$5:$J$44,6,FALSE)*VLOOKUP(VFDYLD2!BB$4,'[1]INTERNAL PARAMETERS-1'!$B$5:$J$44,3,FALSE) + VFDYLD1!BB246*(1-VLOOKUP(VFDYLD2!BB$4,'[1]INTERNAL PARAMETERS-1'!$B$5:$J$44,5,FALSE))*VLOOKUP(VFDYLD2!BB$4,'[1]INTERNAL PARAMETERS-1'!$B$5:$J$44,8,FALSE)*VLOOKUP(VFDYLD2!BB$4,'[1]INTERNAL PARAMETERS-1'!$B$5:$J$44,3,FALSE)</f>
        <v>0</v>
      </c>
      <c r="BC246" s="44">
        <f>VFDYLD1!BC246*VLOOKUP(VFDYLD2!BC$4,'[1]INTERNAL PARAMETERS-1'!$B$5:$J$44,5,FALSE)*VLOOKUP(VFDYLD2!BC$4,'[1]INTERNAL PARAMETERS-1'!$B$5:$J$44,6,FALSE)*VLOOKUP(VFDYLD2!BC$4,'[1]INTERNAL PARAMETERS-1'!$B$5:$J$44,3,FALSE) + VFDYLD1!BC246*(1-VLOOKUP(VFDYLD2!BC$4,'[1]INTERNAL PARAMETERS-1'!$B$5:$J$44,5,FALSE))*VLOOKUP(VFDYLD2!BC$4,'[1]INTERNAL PARAMETERS-1'!$B$5:$J$44,8,FALSE)*VLOOKUP(VFDYLD2!BC$4,'[1]INTERNAL PARAMETERS-1'!$B$5:$J$44,3,FALSE)</f>
        <v>0</v>
      </c>
      <c r="BD246" s="44">
        <f>VFDYLD1!BD246*VLOOKUP(VFDYLD2!BD$4,'[1]INTERNAL PARAMETERS-1'!$B$5:$J$44,5,FALSE)*VLOOKUP(VFDYLD2!BD$4,'[1]INTERNAL PARAMETERS-1'!$B$5:$J$44,6,FALSE)*VLOOKUP(VFDYLD2!BD$4,'[1]INTERNAL PARAMETERS-1'!$B$5:$J$44,3,FALSE) + VFDYLD1!BD246*(1-VLOOKUP(VFDYLD2!BD$4,'[1]INTERNAL PARAMETERS-1'!$B$5:$J$44,5,FALSE))*VLOOKUP(VFDYLD2!BD$4,'[1]INTERNAL PARAMETERS-1'!$B$5:$J$44,8,FALSE)*VLOOKUP(VFDYLD2!BD$4,'[1]INTERNAL PARAMETERS-1'!$B$5:$J$44,3,FALSE)</f>
        <v>0</v>
      </c>
      <c r="BE246" s="44">
        <f>VFDYLD1!BE246*VLOOKUP(VFDYLD2!BE$4,'[1]INTERNAL PARAMETERS-1'!$B$5:$J$44,5,FALSE)*VLOOKUP(VFDYLD2!BE$4,'[1]INTERNAL PARAMETERS-1'!$B$5:$J$44,6,FALSE)*VLOOKUP(VFDYLD2!BE$4,'[1]INTERNAL PARAMETERS-1'!$B$5:$J$44,3,FALSE) + VFDYLD1!BE246*(1-VLOOKUP(VFDYLD2!BE$4,'[1]INTERNAL PARAMETERS-1'!$B$5:$J$44,5,FALSE))*VLOOKUP(VFDYLD2!BE$4,'[1]INTERNAL PARAMETERS-1'!$B$5:$J$44,8,FALSE)*VLOOKUP(VFDYLD2!BE$4,'[1]INTERNAL PARAMETERS-1'!$B$5:$J$44,3,FALSE)</f>
        <v>0</v>
      </c>
      <c r="BF246" s="44">
        <f>VFDYLD1!BF246*VLOOKUP(VFDYLD2!BF$4,'[1]INTERNAL PARAMETERS-1'!$B$5:$J$44,5,FALSE)*VLOOKUP(VFDYLD2!BF$4,'[1]INTERNAL PARAMETERS-1'!$B$5:$J$44,6,FALSE)*VLOOKUP(VFDYLD2!BF$4,'[1]INTERNAL PARAMETERS-1'!$B$5:$J$44,3,FALSE) + VFDYLD1!BF246*(1-VLOOKUP(VFDYLD2!BF$4,'[1]INTERNAL PARAMETERS-1'!$B$5:$J$44,5,FALSE))*VLOOKUP(VFDYLD2!BF$4,'[1]INTERNAL PARAMETERS-1'!$B$5:$J$44,8,FALSE)*VLOOKUP(VFDYLD2!BF$4,'[1]INTERNAL PARAMETERS-1'!$B$5:$J$44,3,FALSE)</f>
        <v>0</v>
      </c>
      <c r="BG246" s="44">
        <f>VFDYLD1!BG246*VLOOKUP(VFDYLD2!BG$4,'[1]INTERNAL PARAMETERS-1'!$B$5:$J$44,5,FALSE)*VLOOKUP(VFDYLD2!BG$4,'[1]INTERNAL PARAMETERS-1'!$B$5:$J$44,6,FALSE)*VLOOKUP(VFDYLD2!BG$4,'[1]INTERNAL PARAMETERS-1'!$B$5:$J$44,3,FALSE) + VFDYLD1!BG246*(1-VLOOKUP(VFDYLD2!BG$4,'[1]INTERNAL PARAMETERS-1'!$B$5:$J$44,5,FALSE))*VLOOKUP(VFDYLD2!BG$4,'[1]INTERNAL PARAMETERS-1'!$B$5:$J$44,8,FALSE)*VLOOKUP(VFDYLD2!BG$4,'[1]INTERNAL PARAMETERS-1'!$B$5:$J$44,3,FALSE)</f>
        <v>0</v>
      </c>
      <c r="BH246" s="44">
        <f>VFDYLD1!BH246*VLOOKUP(VFDYLD2!BH$4,'[1]INTERNAL PARAMETERS-1'!$B$5:$J$44,5,FALSE)*VLOOKUP(VFDYLD2!BH$4,'[1]INTERNAL PARAMETERS-1'!$B$5:$J$44,6,FALSE)*VLOOKUP(VFDYLD2!BH$4,'[1]INTERNAL PARAMETERS-1'!$B$5:$J$44,3,FALSE) + VFDYLD1!BH246*(1-VLOOKUP(VFDYLD2!BH$4,'[1]INTERNAL PARAMETERS-1'!$B$5:$J$44,5,FALSE))*VLOOKUP(VFDYLD2!BH$4,'[1]INTERNAL PARAMETERS-1'!$B$5:$J$44,8,FALSE)*VLOOKUP(VFDYLD2!BH$4,'[1]INTERNAL PARAMETERS-1'!$B$5:$J$44,3,FALSE)</f>
        <v>0</v>
      </c>
      <c r="BI246" s="44">
        <f>VFDYLD1!BI246*VLOOKUP(VFDYLD2!BI$4,'[1]INTERNAL PARAMETERS-1'!$B$5:$J$44,5,FALSE)*VLOOKUP(VFDYLD2!BI$4,'[1]INTERNAL PARAMETERS-1'!$B$5:$J$44,6,FALSE)*VLOOKUP(VFDYLD2!BI$4,'[1]INTERNAL PARAMETERS-1'!$B$5:$J$44,3,FALSE) + VFDYLD1!BI246*(1-VLOOKUP(VFDYLD2!BI$4,'[1]INTERNAL PARAMETERS-1'!$B$5:$J$44,5,FALSE))*VLOOKUP(VFDYLD2!BI$4,'[1]INTERNAL PARAMETERS-1'!$B$5:$J$44,8,FALSE)*VLOOKUP(VFDYLD2!BI$4,'[1]INTERNAL PARAMETERS-1'!$B$5:$J$44,3,FALSE)</f>
        <v>0</v>
      </c>
      <c r="BJ246" s="44">
        <f>VFDYLD1!BJ246*VLOOKUP(VFDYLD2!BJ$4,'[1]INTERNAL PARAMETERS-1'!$B$5:$J$44,5,FALSE)*VLOOKUP(VFDYLD2!BJ$4,'[1]INTERNAL PARAMETERS-1'!$B$5:$J$44,6,FALSE)*VLOOKUP(VFDYLD2!BJ$4,'[1]INTERNAL PARAMETERS-1'!$B$5:$J$44,3,FALSE) + VFDYLD1!BJ246*(1-VLOOKUP(VFDYLD2!BJ$4,'[1]INTERNAL PARAMETERS-1'!$B$5:$J$44,5,FALSE))*VLOOKUP(VFDYLD2!BJ$4,'[1]INTERNAL PARAMETERS-1'!$B$5:$J$44,8,FALSE)*VLOOKUP(VFDYLD2!BJ$4,'[1]INTERNAL PARAMETERS-1'!$B$5:$J$44,3,FALSE)</f>
        <v>0</v>
      </c>
      <c r="BK246" s="44">
        <f>VFDYLD1!BK246*VLOOKUP(VFDYLD2!BK$4,'[1]INTERNAL PARAMETERS-1'!$B$5:$J$44,5,FALSE)*VLOOKUP(VFDYLD2!BK$4,'[1]INTERNAL PARAMETERS-1'!$B$5:$J$44,6,FALSE)*VLOOKUP(VFDYLD2!BK$4,'[1]INTERNAL PARAMETERS-1'!$B$5:$J$44,3,FALSE) + VFDYLD1!BK246*(1-VLOOKUP(VFDYLD2!BK$4,'[1]INTERNAL PARAMETERS-1'!$B$5:$J$44,5,FALSE))*VLOOKUP(VFDYLD2!BK$4,'[1]INTERNAL PARAMETERS-1'!$B$5:$J$44,8,FALSE)*VLOOKUP(VFDYLD2!BK$4,'[1]INTERNAL PARAMETERS-1'!$B$5:$J$44,3,FALSE)</f>
        <v>0</v>
      </c>
      <c r="BL246" s="44">
        <f>VFDYLD1!BL246*VLOOKUP(VFDYLD2!BL$4,'[1]INTERNAL PARAMETERS-1'!$B$5:$J$44,5,FALSE)*VLOOKUP(VFDYLD2!BL$4,'[1]INTERNAL PARAMETERS-1'!$B$5:$J$44,6,FALSE)*VLOOKUP(VFDYLD2!BL$4,'[1]INTERNAL PARAMETERS-1'!$B$5:$J$44,3,FALSE) + VFDYLD1!BL246*(1-VLOOKUP(VFDYLD2!BL$4,'[1]INTERNAL PARAMETERS-1'!$B$5:$J$44,5,FALSE))*VLOOKUP(VFDYLD2!BL$4,'[1]INTERNAL PARAMETERS-1'!$B$5:$J$44,8,FALSE)*VLOOKUP(VFDYLD2!BL$4,'[1]INTERNAL PARAMETERS-1'!$B$5:$J$44,3,FALSE)</f>
        <v>0</v>
      </c>
      <c r="BM246" s="44">
        <f>VFDYLD1!BM246*VLOOKUP(VFDYLD2!BM$4,'[1]INTERNAL PARAMETERS-1'!$B$5:$J$44,5,FALSE)*VLOOKUP(VFDYLD2!BM$4,'[1]INTERNAL PARAMETERS-1'!$B$5:$J$44,6,FALSE)*VLOOKUP(VFDYLD2!BM$4,'[1]INTERNAL PARAMETERS-1'!$B$5:$J$44,3,FALSE) + VFDYLD1!BM246*(1-VLOOKUP(VFDYLD2!BM$4,'[1]INTERNAL PARAMETERS-1'!$B$5:$J$44,5,FALSE))*VLOOKUP(VFDYLD2!BM$4,'[1]INTERNAL PARAMETERS-1'!$B$5:$J$44,8,FALSE)*VLOOKUP(VFDYLD2!BM$4,'[1]INTERNAL PARAMETERS-1'!$B$5:$J$44,3,FALSE)</f>
        <v>0</v>
      </c>
      <c r="BN246" s="44">
        <f>VFDYLD1!BN246*VLOOKUP(VFDYLD2!BN$4,'[1]INTERNAL PARAMETERS-1'!$B$5:$J$44,5,FALSE)*VLOOKUP(VFDYLD2!BN$4,'[1]INTERNAL PARAMETERS-1'!$B$5:$J$44,6,FALSE)*VLOOKUP(VFDYLD2!BN$4,'[1]INTERNAL PARAMETERS-1'!$B$5:$J$44,3,FALSE) + VFDYLD1!BN246*(1-VLOOKUP(VFDYLD2!BN$4,'[1]INTERNAL PARAMETERS-1'!$B$5:$J$44,5,FALSE))*VLOOKUP(VFDYLD2!BN$4,'[1]INTERNAL PARAMETERS-1'!$B$5:$J$44,8,FALSE)*VLOOKUP(VFDYLD2!BN$4,'[1]INTERNAL PARAMETERS-1'!$B$5:$J$44,3,FALSE)</f>
        <v>0</v>
      </c>
      <c r="BO246" s="44">
        <f>VFDYLD1!BO246*VLOOKUP(VFDYLD2!BO$4,'[1]INTERNAL PARAMETERS-1'!$B$5:$J$44,5,FALSE)*VLOOKUP(VFDYLD2!BO$4,'[1]INTERNAL PARAMETERS-1'!$B$5:$J$44,6,FALSE)*VLOOKUP(VFDYLD2!BO$4,'[1]INTERNAL PARAMETERS-1'!$B$5:$J$44,3,FALSE) + VFDYLD1!BO246*(1-VLOOKUP(VFDYLD2!BO$4,'[1]INTERNAL PARAMETERS-1'!$B$5:$J$44,5,FALSE))*VLOOKUP(VFDYLD2!BO$4,'[1]INTERNAL PARAMETERS-1'!$B$5:$J$44,8,FALSE)*VLOOKUP(VFDYLD2!BO$4,'[1]INTERNAL PARAMETERS-1'!$B$5:$J$44,3,FALSE)</f>
        <v>0</v>
      </c>
      <c r="BP246" s="44">
        <f>VFDYLD1!BP246*VLOOKUP(VFDYLD2!BP$4,'[1]INTERNAL PARAMETERS-1'!$B$5:$J$44,5,FALSE)*VLOOKUP(VFDYLD2!BP$4,'[1]INTERNAL PARAMETERS-1'!$B$5:$J$44,6,FALSE)*VLOOKUP(VFDYLD2!BP$4,'[1]INTERNAL PARAMETERS-1'!$B$5:$J$44,3,FALSE) + VFDYLD1!BP246*(1-VLOOKUP(VFDYLD2!BP$4,'[1]INTERNAL PARAMETERS-1'!$B$5:$J$44,5,FALSE))*VLOOKUP(VFDYLD2!BP$4,'[1]INTERNAL PARAMETERS-1'!$B$5:$J$44,8,FALSE)*VLOOKUP(VFDYLD2!BP$4,'[1]INTERNAL PARAMETERS-1'!$B$5:$J$44,3,FALSE)</f>
        <v>0</v>
      </c>
      <c r="BQ246" s="44">
        <f>VFDYLD1!BQ246*VLOOKUP(VFDYLD2!BQ$4,'[1]INTERNAL PARAMETERS-1'!$B$5:$J$44,5,FALSE)*VLOOKUP(VFDYLD2!BQ$4,'[1]INTERNAL PARAMETERS-1'!$B$5:$J$44,6,FALSE)*VLOOKUP(VFDYLD2!BQ$4,'[1]INTERNAL PARAMETERS-1'!$B$5:$J$44,3,FALSE) + VFDYLD1!BQ246*(1-VLOOKUP(VFDYLD2!BQ$4,'[1]INTERNAL PARAMETERS-1'!$B$5:$J$44,5,FALSE))*VLOOKUP(VFDYLD2!BQ$4,'[1]INTERNAL PARAMETERS-1'!$B$5:$J$44,8,FALSE)*VLOOKUP(VFDYLD2!BQ$4,'[1]INTERNAL PARAMETERS-1'!$B$5:$J$44,3,FALSE)</f>
        <v>0</v>
      </c>
      <c r="BR246" s="44">
        <f>VFDYLD1!BR246*VLOOKUP(VFDYLD2!BR$4,'[1]INTERNAL PARAMETERS-1'!$B$5:$J$44,5,FALSE)*VLOOKUP(VFDYLD2!BR$4,'[1]INTERNAL PARAMETERS-1'!$B$5:$J$44,6,FALSE)*VLOOKUP(VFDYLD2!BR$4,'[1]INTERNAL PARAMETERS-1'!$B$5:$J$44,3,FALSE) + VFDYLD1!BR246*(1-VLOOKUP(VFDYLD2!BR$4,'[1]INTERNAL PARAMETERS-1'!$B$5:$J$44,5,FALSE))*VLOOKUP(VFDYLD2!BR$4,'[1]INTERNAL PARAMETERS-1'!$B$5:$J$44,8,FALSE)*VLOOKUP(VFDYLD2!BR$4,'[1]INTERNAL PARAMETERS-1'!$B$5:$J$44,3,FALSE)</f>
        <v>0</v>
      </c>
      <c r="BS246" s="44">
        <f>VFDYLD1!BS246*VLOOKUP(VFDYLD2!BS$4,'[1]INTERNAL PARAMETERS-1'!$B$5:$J$44,5,FALSE)*VLOOKUP(VFDYLD2!BS$4,'[1]INTERNAL PARAMETERS-1'!$B$5:$J$44,6,FALSE)*VLOOKUP(VFDYLD2!BS$4,'[1]INTERNAL PARAMETERS-1'!$B$5:$J$44,3,FALSE) + VFDYLD1!BS246*(1-VLOOKUP(VFDYLD2!BS$4,'[1]INTERNAL PARAMETERS-1'!$B$5:$J$44,5,FALSE))*VLOOKUP(VFDYLD2!BS$4,'[1]INTERNAL PARAMETERS-1'!$B$5:$J$44,8,FALSE)*VLOOKUP(VFDYLD2!BS$4,'[1]INTERNAL PARAMETERS-1'!$B$5:$J$44,3,FALSE)</f>
        <v>0</v>
      </c>
      <c r="BT246" s="44">
        <f>VFDYLD1!BT246*VLOOKUP(VFDYLD2!BT$4,'[1]INTERNAL PARAMETERS-1'!$B$5:$J$44,5,FALSE)*VLOOKUP(VFDYLD2!BT$4,'[1]INTERNAL PARAMETERS-1'!$B$5:$J$44,6,FALSE)*VLOOKUP(VFDYLD2!BT$4,'[1]INTERNAL PARAMETERS-1'!$B$5:$J$44,3,FALSE) + VFDYLD1!BT246*(1-VLOOKUP(VFDYLD2!BT$4,'[1]INTERNAL PARAMETERS-1'!$B$5:$J$44,5,FALSE))*VLOOKUP(VFDYLD2!BT$4,'[1]INTERNAL PARAMETERS-1'!$B$5:$J$44,8,FALSE)*VLOOKUP(VFDYLD2!BT$4,'[1]INTERNAL PARAMETERS-1'!$B$5:$J$44,3,FALSE)</f>
        <v>0</v>
      </c>
      <c r="BU246" s="44">
        <f>VFDYLD1!BU246*VLOOKUP(VFDYLD2!BU$4,'[1]INTERNAL PARAMETERS-1'!$B$5:$J$44,5,FALSE)*VLOOKUP(VFDYLD2!BU$4,'[1]INTERNAL PARAMETERS-1'!$B$5:$J$44,6,FALSE)*VLOOKUP(VFDYLD2!BU$4,'[1]INTERNAL PARAMETERS-1'!$B$5:$J$44,3,FALSE) + VFDYLD1!BU246*(1-VLOOKUP(VFDYLD2!BU$4,'[1]INTERNAL PARAMETERS-1'!$B$5:$J$44,5,FALSE))*VLOOKUP(VFDYLD2!BU$4,'[1]INTERNAL PARAMETERS-1'!$B$5:$J$44,8,FALSE)*VLOOKUP(VFDYLD2!BU$4,'[1]INTERNAL PARAMETERS-1'!$B$5:$J$44,3,FALSE)</f>
        <v>0</v>
      </c>
      <c r="BV246" s="44">
        <f>VFDYLD1!BV246*VLOOKUP(VFDYLD2!BV$4,'[1]INTERNAL PARAMETERS-1'!$B$5:$J$44,5,FALSE)*VLOOKUP(VFDYLD2!BV$4,'[1]INTERNAL PARAMETERS-1'!$B$5:$J$44,6,FALSE)*VLOOKUP(VFDYLD2!BV$4,'[1]INTERNAL PARAMETERS-1'!$B$5:$J$44,3,FALSE) + VFDYLD1!BV246*(1-VLOOKUP(VFDYLD2!BV$4,'[1]INTERNAL PARAMETERS-1'!$B$5:$J$44,5,FALSE))*VLOOKUP(VFDYLD2!BV$4,'[1]INTERNAL PARAMETERS-1'!$B$5:$J$44,8,FALSE)*VLOOKUP(VFDYLD2!BV$4,'[1]INTERNAL PARAMETERS-1'!$B$5:$J$44,3,FALSE)</f>
        <v>0</v>
      </c>
      <c r="BW246" s="44">
        <f>VFDYLD1!BW246*VLOOKUP(VFDYLD2!BW$4,'[1]INTERNAL PARAMETERS-1'!$B$5:$J$44,5,FALSE)*VLOOKUP(VFDYLD2!BW$4,'[1]INTERNAL PARAMETERS-1'!$B$5:$J$44,6,FALSE)*VLOOKUP(VFDYLD2!BW$4,'[1]INTERNAL PARAMETERS-1'!$B$5:$J$44,3,FALSE) + VFDYLD1!BW246*(1-VLOOKUP(VFDYLD2!BW$4,'[1]INTERNAL PARAMETERS-1'!$B$5:$J$44,5,FALSE))*VLOOKUP(VFDYLD2!BW$4,'[1]INTERNAL PARAMETERS-1'!$B$5:$J$44,8,FALSE)*VLOOKUP(VFDYLD2!BW$4,'[1]INTERNAL PARAMETERS-1'!$B$5:$J$44,3,FALSE)</f>
        <v>0</v>
      </c>
      <c r="BX246" s="44">
        <f>VFDYLD1!BX246*VLOOKUP(VFDYLD2!BX$4,'[1]INTERNAL PARAMETERS-1'!$B$5:$J$44,5,FALSE)*VLOOKUP(VFDYLD2!BX$4,'[1]INTERNAL PARAMETERS-1'!$B$5:$J$44,6,FALSE)*VLOOKUP(VFDYLD2!BX$4,'[1]INTERNAL PARAMETERS-1'!$B$5:$J$44,3,FALSE) + VFDYLD1!BX246*(1-VLOOKUP(VFDYLD2!BX$4,'[1]INTERNAL PARAMETERS-1'!$B$5:$J$44,5,FALSE))*VLOOKUP(VFDYLD2!BX$4,'[1]INTERNAL PARAMETERS-1'!$B$5:$J$44,8,FALSE)*VLOOKUP(VFDYLD2!BX$4,'[1]INTERNAL PARAMETERS-1'!$B$5:$J$44,3,FALSE)</f>
        <v>0</v>
      </c>
      <c r="BY246" s="44">
        <f>VFDYLD1!BY246*VLOOKUP(VFDYLD2!BY$4,'[1]INTERNAL PARAMETERS-1'!$B$5:$J$44,5,FALSE)*VLOOKUP(VFDYLD2!BY$4,'[1]INTERNAL PARAMETERS-1'!$B$5:$J$44,6,FALSE)*VLOOKUP(VFDYLD2!BY$4,'[1]INTERNAL PARAMETERS-1'!$B$5:$J$44,3,FALSE) + VFDYLD1!BY246*(1-VLOOKUP(VFDYLD2!BY$4,'[1]INTERNAL PARAMETERS-1'!$B$5:$J$44,5,FALSE))*VLOOKUP(VFDYLD2!BY$4,'[1]INTERNAL PARAMETERS-1'!$B$5:$J$44,8,FALSE)*VLOOKUP(VFDYLD2!BY$4,'[1]INTERNAL PARAMETERS-1'!$B$5:$J$44,3,FALSE)</f>
        <v>0</v>
      </c>
      <c r="BZ246" s="44">
        <f>VFDYLD1!BZ246*VLOOKUP(VFDYLD2!BZ$4,'[1]INTERNAL PARAMETERS-1'!$B$5:$J$44,5,FALSE)*VLOOKUP(VFDYLD2!BZ$4,'[1]INTERNAL PARAMETERS-1'!$B$5:$J$44,6,FALSE)*VLOOKUP(VFDYLD2!BZ$4,'[1]INTERNAL PARAMETERS-1'!$B$5:$J$44,3,FALSE) + VFDYLD1!BZ246*(1-VLOOKUP(VFDYLD2!BZ$4,'[1]INTERNAL PARAMETERS-1'!$B$5:$J$44,5,FALSE))*VLOOKUP(VFDYLD2!BZ$4,'[1]INTERNAL PARAMETERS-1'!$B$5:$J$44,8,FALSE)*VLOOKUP(VFDYLD2!BZ$4,'[1]INTERNAL PARAMETERS-1'!$B$5:$J$44,3,FALSE)</f>
        <v>0</v>
      </c>
      <c r="CA246" s="44">
        <f>VFDYLD1!CA246*VLOOKUP(VFDYLD2!CA$4,'[1]INTERNAL PARAMETERS-1'!$B$5:$J$44,5,FALSE)*VLOOKUP(VFDYLD2!CA$4,'[1]INTERNAL PARAMETERS-1'!$B$5:$J$44,6,FALSE)*VLOOKUP(VFDYLD2!CA$4,'[1]INTERNAL PARAMETERS-1'!$B$5:$J$44,3,FALSE) + VFDYLD1!CA246*(1-VLOOKUP(VFDYLD2!CA$4,'[1]INTERNAL PARAMETERS-1'!$B$5:$J$44,5,FALSE))*VLOOKUP(VFDYLD2!CA$4,'[1]INTERNAL PARAMETERS-1'!$B$5:$J$44,8,FALSE)*VLOOKUP(VFDYLD2!CA$4,'[1]INTERNAL PARAMETERS-1'!$B$5:$J$44,3,FALSE)</f>
        <v>0</v>
      </c>
      <c r="CB246" s="44">
        <f>VFDYLD1!CB246*VLOOKUP(VFDYLD2!CB$4,'[1]INTERNAL PARAMETERS-1'!$B$5:$J$44,5,FALSE)*VLOOKUP(VFDYLD2!CB$4,'[1]INTERNAL PARAMETERS-1'!$B$5:$J$44,6,FALSE)*VLOOKUP(VFDYLD2!CB$4,'[1]INTERNAL PARAMETERS-1'!$B$5:$J$44,3,FALSE) + VFDYLD1!CB246*(1-VLOOKUP(VFDYLD2!CB$4,'[1]INTERNAL PARAMETERS-1'!$B$5:$J$44,5,FALSE))*VLOOKUP(VFDYLD2!CB$4,'[1]INTERNAL PARAMETERS-1'!$B$5:$J$44,8,FALSE)*VLOOKUP(VFDYLD2!CB$4,'[1]INTERNAL PARAMETERS-1'!$B$5:$J$44,3,FALSE)</f>
        <v>0</v>
      </c>
      <c r="CC246" s="44">
        <f>VFDYLD1!CC246*VLOOKUP(VFDYLD2!CC$4,'[1]INTERNAL PARAMETERS-1'!$B$5:$J$44,5,FALSE)*VLOOKUP(VFDYLD2!CC$4,'[1]INTERNAL PARAMETERS-1'!$B$5:$J$44,6,FALSE)*VLOOKUP(VFDYLD2!CC$4,'[1]INTERNAL PARAMETERS-1'!$B$5:$J$44,3,FALSE) + VFDYLD1!CC246*(1-VLOOKUP(VFDYLD2!CC$4,'[1]INTERNAL PARAMETERS-1'!$B$5:$J$44,5,FALSE))*VLOOKUP(VFDYLD2!CC$4,'[1]INTERNAL PARAMETERS-1'!$B$5:$J$44,8,FALSE)*VLOOKUP(VFDYLD2!CC$4,'[1]INTERNAL PARAMETERS-1'!$B$5:$J$44,3,FALSE)</f>
        <v>0</v>
      </c>
      <c r="CD246" s="44">
        <f>VFDYLD1!CD246*VLOOKUP(VFDYLD2!CD$4,'[1]INTERNAL PARAMETERS-1'!$B$5:$J$44,5,FALSE)*VLOOKUP(VFDYLD2!CD$4,'[1]INTERNAL PARAMETERS-1'!$B$5:$J$44,6,FALSE)*VLOOKUP(VFDYLD2!CD$4,'[1]INTERNAL PARAMETERS-1'!$B$5:$J$44,3,FALSE) + VFDYLD1!CD246*(1-VLOOKUP(VFDYLD2!CD$4,'[1]INTERNAL PARAMETERS-1'!$B$5:$J$44,5,FALSE))*VLOOKUP(VFDYLD2!CD$4,'[1]INTERNAL PARAMETERS-1'!$B$5:$J$44,8,FALSE)*VLOOKUP(VFDYLD2!CD$4,'[1]INTERNAL PARAMETERS-1'!$B$5:$J$44,3,FALSE)</f>
        <v>0</v>
      </c>
      <c r="CE246" s="44">
        <f>VFDYLD1!CE246*VLOOKUP(VFDYLD2!CE$4,'[1]INTERNAL PARAMETERS-1'!$B$5:$J$44,5,FALSE)*VLOOKUP(VFDYLD2!CE$4,'[1]INTERNAL PARAMETERS-1'!$B$5:$J$44,6,FALSE)*VLOOKUP(VFDYLD2!CE$4,'[1]INTERNAL PARAMETERS-1'!$B$5:$J$44,3,FALSE) + VFDYLD1!CE246*(1-VLOOKUP(VFDYLD2!CE$4,'[1]INTERNAL PARAMETERS-1'!$B$5:$J$44,5,FALSE))*VLOOKUP(VFDYLD2!CE$4,'[1]INTERNAL PARAMETERS-1'!$B$5:$J$44,8,FALSE)*VLOOKUP(VFDYLD2!CE$4,'[1]INTERNAL PARAMETERS-1'!$B$5:$J$44,3,FALSE)</f>
        <v>0</v>
      </c>
      <c r="CF246" s="44">
        <f>VFDYLD1!CF246*VLOOKUP(VFDYLD2!CF$4,'[1]INTERNAL PARAMETERS-1'!$B$5:$J$44,5,FALSE)*VLOOKUP(VFDYLD2!CF$4,'[1]INTERNAL PARAMETERS-1'!$B$5:$J$44,6,FALSE)*VLOOKUP(VFDYLD2!CF$4,'[1]INTERNAL PARAMETERS-1'!$B$5:$J$44,3,FALSE) + VFDYLD1!CF246*(1-VLOOKUP(VFDYLD2!CF$4,'[1]INTERNAL PARAMETERS-1'!$B$5:$J$44,5,FALSE))*VLOOKUP(VFDYLD2!CF$4,'[1]INTERNAL PARAMETERS-1'!$B$5:$J$44,8,FALSE)*VLOOKUP(VFDYLD2!CF$4,'[1]INTERNAL PARAMETERS-1'!$B$5:$J$44,3,FALSE)</f>
        <v>0</v>
      </c>
      <c r="CG246" s="44">
        <f>VFDYLD1!CG246*VLOOKUP(VFDYLD2!CG$4,'[1]INTERNAL PARAMETERS-1'!$B$5:$J$44,5,FALSE)*VLOOKUP(VFDYLD2!CG$4,'[1]INTERNAL PARAMETERS-1'!$B$5:$J$44,6,FALSE)*VLOOKUP(VFDYLD2!CG$4,'[1]INTERNAL PARAMETERS-1'!$B$5:$J$44,3,FALSE) + VFDYLD1!CG246*(1-VLOOKUP(VFDYLD2!CG$4,'[1]INTERNAL PARAMETERS-1'!$B$5:$J$44,5,FALSE))*VLOOKUP(VFDYLD2!CG$4,'[1]INTERNAL PARAMETERS-1'!$B$5:$J$44,8,FALSE)*VLOOKUP(VFDYLD2!CG$4,'[1]INTERNAL PARAMETERS-1'!$B$5:$J$44,3,FALSE)</f>
        <v>0</v>
      </c>
      <c r="CH246" s="43">
        <f>VFDYLD1!CH246*VLOOKUP(VFDYLD2!CH$4,'[1]INTERNAL PARAMETERS-1'!$B$5:$J$44,5,FALSE)*VLOOKUP(VFDYLD2!CH$4,'[1]INTERNAL PARAMETERS-1'!$B$5:$J$44,6,FALSE)*VLOOKUP(VFDYLD2!CH$4,'[1]INTERNAL PARAMETERS-1'!$B$5:$J$44,3,FALSE) + VFDYLD1!CH246*(1-VLOOKUP(VFDYLD2!CH$4,'[1]INTERNAL PARAMETERS-1'!$B$5:$J$44,5,FALSE))*VLOOKUP(VFDYLD2!CH$4,'[1]INTERNAL PARAMETERS-1'!$B$5:$J$44,8,FALSE)*VLOOKUP(VFDYLD2!CH$4,'[1]INTERNAL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47</v>
      </c>
      <c r="D247" s="60" t="s">
        <v>56</v>
      </c>
      <c r="E247" s="132">
        <f>VFD!W247</f>
        <v>0</v>
      </c>
      <c r="F247" s="56">
        <f>'[1]INTERNAL PARAMETERS-1'!M13</f>
        <v>44.225000000000001</v>
      </c>
      <c r="G247" s="45">
        <f>VFDYLD1!G247*VLOOKUP(VFDYLD2!G$4,'[1]INTERNAL PARAMETERS-1'!$B$5:$J$44,5,FALSE)*VLOOKUP(VFDYLD2!G$4,'[1]INTERNAL PARAMETERS-1'!$B$5:$J$44,7,FALSE)*VFDYLD2!$F247 + VFDYLD1!G247*(1-VLOOKUP(VFDYLD2!G$4,'[1]INTERNAL PARAMETERS-1'!$B$5:$J$44,5,FALSE))*VLOOKUP(VFDYLD2!G$4,'[1]INTERNAL PARAMETERS-1'!$B$5:$J$44,9,FALSE)*VFDYLD2!$F247</f>
        <v>0</v>
      </c>
      <c r="H247" s="44">
        <f>VFDYLD1!H247*VLOOKUP(VFDYLD2!H$4,'[1]INTERNAL PARAMETERS-1'!$B$5:$J$44,5,FALSE)*VLOOKUP(VFDYLD2!H$4,'[1]INTERNAL PARAMETERS-1'!$B$5:$J$44,7,FALSE)*VFDYLD2!$F247 + VFDYLD1!H247*(1-VLOOKUP(VFDYLD2!H$4,'[1]INTERNAL PARAMETERS-1'!$B$5:$J$44,5,FALSE))*VLOOKUP(VFDYLD2!H$4,'[1]INTERNAL PARAMETERS-1'!$B$5:$J$44,9,FALSE)*VFDYLD2!$F247</f>
        <v>0</v>
      </c>
      <c r="I247" s="44">
        <f>VFDYLD1!I247*VLOOKUP(VFDYLD2!I$4,'[1]INTERNAL PARAMETERS-1'!$B$5:$J$44,5,FALSE)*VLOOKUP(VFDYLD2!I$4,'[1]INTERNAL PARAMETERS-1'!$B$5:$J$44,7,FALSE)*VFDYLD2!$F247 + VFDYLD1!I247*(1-VLOOKUP(VFDYLD2!I$4,'[1]INTERNAL PARAMETERS-1'!$B$5:$J$44,5,FALSE))*VLOOKUP(VFDYLD2!I$4,'[1]INTERNAL PARAMETERS-1'!$B$5:$J$44,9,FALSE)*VFDYLD2!$F247</f>
        <v>0</v>
      </c>
      <c r="J247" s="44">
        <f>VFDYLD1!J247*VLOOKUP(VFDYLD2!J$4,'[1]INTERNAL PARAMETERS-1'!$B$5:$J$44,5,FALSE)*VLOOKUP(VFDYLD2!J$4,'[1]INTERNAL PARAMETERS-1'!$B$5:$J$44,7,FALSE)*VFDYLD2!$F247 + VFDYLD1!J247*(1-VLOOKUP(VFDYLD2!J$4,'[1]INTERNAL PARAMETERS-1'!$B$5:$J$44,5,FALSE))*VLOOKUP(VFDYLD2!J$4,'[1]INTERNAL PARAMETERS-1'!$B$5:$J$44,9,FALSE)*VFDYLD2!$F247</f>
        <v>0</v>
      </c>
      <c r="K247" s="44">
        <f>VFDYLD1!K247*VLOOKUP(VFDYLD2!K$4,'[1]INTERNAL PARAMETERS-1'!$B$5:$J$44,5,FALSE)*VLOOKUP(VFDYLD2!K$4,'[1]INTERNAL PARAMETERS-1'!$B$5:$J$44,7,FALSE)*VFDYLD2!$F247 + VFDYLD1!K247*(1-VLOOKUP(VFDYLD2!K$4,'[1]INTERNAL PARAMETERS-1'!$B$5:$J$44,5,FALSE))*VLOOKUP(VFDYLD2!K$4,'[1]INTERNAL PARAMETERS-1'!$B$5:$J$44,9,FALSE)*VFDYLD2!$F247</f>
        <v>0</v>
      </c>
      <c r="L247" s="44">
        <f>VFDYLD1!L247*VLOOKUP(VFDYLD2!L$4,'[1]INTERNAL PARAMETERS-1'!$B$5:$J$44,5,FALSE)*VLOOKUP(VFDYLD2!L$4,'[1]INTERNAL PARAMETERS-1'!$B$5:$J$44,7,FALSE)*VFDYLD2!$F247 + VFDYLD1!L247*(1-VLOOKUP(VFDYLD2!L$4,'[1]INTERNAL PARAMETERS-1'!$B$5:$J$44,5,FALSE))*VLOOKUP(VFDYLD2!L$4,'[1]INTERNAL PARAMETERS-1'!$B$5:$J$44,9,FALSE)*VFDYLD2!$F247</f>
        <v>0</v>
      </c>
      <c r="M247" s="44">
        <f>VFDYLD1!M247*VLOOKUP(VFDYLD2!M$4,'[1]INTERNAL PARAMETERS-1'!$B$5:$J$44,5,FALSE)*VLOOKUP(VFDYLD2!M$4,'[1]INTERNAL PARAMETERS-1'!$B$5:$J$44,7,FALSE)*VFDYLD2!$F247 + VFDYLD1!M247*(1-VLOOKUP(VFDYLD2!M$4,'[1]INTERNAL PARAMETERS-1'!$B$5:$J$44,5,FALSE))*VLOOKUP(VFDYLD2!M$4,'[1]INTERNAL PARAMETERS-1'!$B$5:$J$44,9,FALSE)*VFDYLD2!$F247</f>
        <v>0</v>
      </c>
      <c r="N247" s="44">
        <f>VFDYLD1!N247*VLOOKUP(VFDYLD2!N$4,'[1]INTERNAL PARAMETERS-1'!$B$5:$J$44,5,FALSE)*VLOOKUP(VFDYLD2!N$4,'[1]INTERNAL PARAMETERS-1'!$B$5:$J$44,7,FALSE)*VFDYLD2!$F247 + VFDYLD1!N247*(1-VLOOKUP(VFDYLD2!N$4,'[1]INTERNAL PARAMETERS-1'!$B$5:$J$44,5,FALSE))*VLOOKUP(VFDYLD2!N$4,'[1]INTERNAL PARAMETERS-1'!$B$5:$J$44,9,FALSE)*VFDYLD2!$F247</f>
        <v>0</v>
      </c>
      <c r="O247" s="44">
        <f>VFDYLD1!O247*VLOOKUP(VFDYLD2!O$4,'[1]INTERNAL PARAMETERS-1'!$B$5:$J$44,5,FALSE)*VLOOKUP(VFDYLD2!O$4,'[1]INTERNAL PARAMETERS-1'!$B$5:$J$44,7,FALSE)*VFDYLD2!$F247 + VFDYLD1!O247*(1-VLOOKUP(VFDYLD2!O$4,'[1]INTERNAL PARAMETERS-1'!$B$5:$J$44,5,FALSE))*VLOOKUP(VFDYLD2!O$4,'[1]INTERNAL PARAMETERS-1'!$B$5:$J$44,9,FALSE)*VFDYLD2!$F247</f>
        <v>0</v>
      </c>
      <c r="P247" s="44">
        <f>VFDYLD1!P247*VLOOKUP(VFDYLD2!P$4,'[1]INTERNAL PARAMETERS-1'!$B$5:$J$44,5,FALSE)*VLOOKUP(VFDYLD2!P$4,'[1]INTERNAL PARAMETERS-1'!$B$5:$J$44,7,FALSE)*VFDYLD2!$F247 + VFDYLD1!P247*(1-VLOOKUP(VFDYLD2!P$4,'[1]INTERNAL PARAMETERS-1'!$B$5:$J$44,5,FALSE))*VLOOKUP(VFDYLD2!P$4,'[1]INTERNAL PARAMETERS-1'!$B$5:$J$44,9,FALSE)*VFDYLD2!$F247</f>
        <v>0</v>
      </c>
      <c r="Q247" s="44">
        <f>VFDYLD1!Q247*VLOOKUP(VFDYLD2!Q$4,'[1]INTERNAL PARAMETERS-1'!$B$5:$J$44,5,FALSE)*VLOOKUP(VFDYLD2!Q$4,'[1]INTERNAL PARAMETERS-1'!$B$5:$J$44,7,FALSE)*VFDYLD2!$F247 + VFDYLD1!Q247*(1-VLOOKUP(VFDYLD2!Q$4,'[1]INTERNAL PARAMETERS-1'!$B$5:$J$44,5,FALSE))*VLOOKUP(VFDYLD2!Q$4,'[1]INTERNAL PARAMETERS-1'!$B$5:$J$44,9,FALSE)*VFDYLD2!$F247</f>
        <v>0</v>
      </c>
      <c r="R247" s="44">
        <f>VFDYLD1!R247*VLOOKUP(VFDYLD2!R$4,'[1]INTERNAL PARAMETERS-1'!$B$5:$J$44,5,FALSE)*VLOOKUP(VFDYLD2!R$4,'[1]INTERNAL PARAMETERS-1'!$B$5:$J$44,7,FALSE)*VFDYLD2!$F247 + VFDYLD1!R247*(1-VLOOKUP(VFDYLD2!R$4,'[1]INTERNAL PARAMETERS-1'!$B$5:$J$44,5,FALSE))*VLOOKUP(VFDYLD2!R$4,'[1]INTERNAL PARAMETERS-1'!$B$5:$J$44,9,FALSE)*VFDYLD2!$F247</f>
        <v>0</v>
      </c>
      <c r="S247" s="44">
        <f>VFDYLD1!S247*VLOOKUP(VFDYLD2!S$4,'[1]INTERNAL PARAMETERS-1'!$B$5:$J$44,5,FALSE)*VLOOKUP(VFDYLD2!S$4,'[1]INTERNAL PARAMETERS-1'!$B$5:$J$44,7,FALSE)*VFDYLD2!$F247 + VFDYLD1!S247*(1-VLOOKUP(VFDYLD2!S$4,'[1]INTERNAL PARAMETERS-1'!$B$5:$J$44,5,FALSE))*VLOOKUP(VFDYLD2!S$4,'[1]INTERNAL PARAMETERS-1'!$B$5:$J$44,9,FALSE)*VFDYLD2!$F247</f>
        <v>0</v>
      </c>
      <c r="T247" s="44">
        <f>VFDYLD1!T247*VLOOKUP(VFDYLD2!T$4,'[1]INTERNAL PARAMETERS-1'!$B$5:$J$44,5,FALSE)*VLOOKUP(VFDYLD2!T$4,'[1]INTERNAL PARAMETERS-1'!$B$5:$J$44,7,FALSE)*VFDYLD2!$F247 + VFDYLD1!T247*(1-VLOOKUP(VFDYLD2!T$4,'[1]INTERNAL PARAMETERS-1'!$B$5:$J$44,5,FALSE))*VLOOKUP(VFDYLD2!T$4,'[1]INTERNAL PARAMETERS-1'!$B$5:$J$44,9,FALSE)*VFDYLD2!$F247</f>
        <v>0</v>
      </c>
      <c r="U247" s="44">
        <f>VFDYLD1!U247*VLOOKUP(VFDYLD2!U$4,'[1]INTERNAL PARAMETERS-1'!$B$5:$J$44,5,FALSE)*VLOOKUP(VFDYLD2!U$4,'[1]INTERNAL PARAMETERS-1'!$B$5:$J$44,7,FALSE)*VFDYLD2!$F247 + VFDYLD1!U247*(1-VLOOKUP(VFDYLD2!U$4,'[1]INTERNAL PARAMETERS-1'!$B$5:$J$44,5,FALSE))*VLOOKUP(VFDYLD2!U$4,'[1]INTERNAL PARAMETERS-1'!$B$5:$J$44,9,FALSE)*VFDYLD2!$F247</f>
        <v>0</v>
      </c>
      <c r="V247" s="44">
        <f>VFDYLD1!V247*VLOOKUP(VFDYLD2!V$4,'[1]INTERNAL PARAMETERS-1'!$B$5:$J$44,5,FALSE)*VLOOKUP(VFDYLD2!V$4,'[1]INTERNAL PARAMETERS-1'!$B$5:$J$44,7,FALSE)*VFDYLD2!$F247 + VFDYLD1!V247*(1-VLOOKUP(VFDYLD2!V$4,'[1]INTERNAL PARAMETERS-1'!$B$5:$J$44,5,FALSE))*VLOOKUP(VFDYLD2!V$4,'[1]INTERNAL PARAMETERS-1'!$B$5:$J$44,9,FALSE)*VFDYLD2!$F247</f>
        <v>0</v>
      </c>
      <c r="W247" s="44">
        <f>VFDYLD1!W247*VLOOKUP(VFDYLD2!W$4,'[1]INTERNAL PARAMETERS-1'!$B$5:$J$44,5,FALSE)*VLOOKUP(VFDYLD2!W$4,'[1]INTERNAL PARAMETERS-1'!$B$5:$J$44,7,FALSE)*VFDYLD2!$F247 + VFDYLD1!W247*(1-VLOOKUP(VFDYLD2!W$4,'[1]INTERNAL PARAMETERS-1'!$B$5:$J$44,5,FALSE))*VLOOKUP(VFDYLD2!W$4,'[1]INTERNAL PARAMETERS-1'!$B$5:$J$44,9,FALSE)*VFDYLD2!$F247</f>
        <v>0</v>
      </c>
      <c r="X247" s="44">
        <f>VFDYLD1!X247*VLOOKUP(VFDYLD2!X$4,'[1]INTERNAL PARAMETERS-1'!$B$5:$J$44,5,FALSE)*VLOOKUP(VFDYLD2!X$4,'[1]INTERNAL PARAMETERS-1'!$B$5:$J$44,7,FALSE)*VFDYLD2!$F247 + VFDYLD1!X247*(1-VLOOKUP(VFDYLD2!X$4,'[1]INTERNAL PARAMETERS-1'!$B$5:$J$44,5,FALSE))*VLOOKUP(VFDYLD2!X$4,'[1]INTERNAL PARAMETERS-1'!$B$5:$J$44,9,FALSE)*VFDYLD2!$F247</f>
        <v>0</v>
      </c>
      <c r="Y247" s="44">
        <f>VFDYLD1!Y247*VLOOKUP(VFDYLD2!Y$4,'[1]INTERNAL PARAMETERS-1'!$B$5:$J$44,5,FALSE)*VLOOKUP(VFDYLD2!Y$4,'[1]INTERNAL PARAMETERS-1'!$B$5:$J$44,7,FALSE)*VFDYLD2!$F247 + VFDYLD1!Y247*(1-VLOOKUP(VFDYLD2!Y$4,'[1]INTERNAL PARAMETERS-1'!$B$5:$J$44,5,FALSE))*VLOOKUP(VFDYLD2!Y$4,'[1]INTERNAL PARAMETERS-1'!$B$5:$J$44,9,FALSE)*VFDYLD2!$F247</f>
        <v>0</v>
      </c>
      <c r="Z247" s="44">
        <f>VFDYLD1!Z247*VLOOKUP(VFDYLD2!Z$4,'[1]INTERNAL PARAMETERS-1'!$B$5:$J$44,5,FALSE)*VLOOKUP(VFDYLD2!Z$4,'[1]INTERNAL PARAMETERS-1'!$B$5:$J$44,7,FALSE)*VFDYLD2!$F247 + VFDYLD1!Z247*(1-VLOOKUP(VFDYLD2!Z$4,'[1]INTERNAL PARAMETERS-1'!$B$5:$J$44,5,FALSE))*VLOOKUP(VFDYLD2!Z$4,'[1]INTERNAL PARAMETERS-1'!$B$5:$J$44,9,FALSE)*VFDYLD2!$F247</f>
        <v>0</v>
      </c>
      <c r="AA247" s="44">
        <f>VFDYLD1!AA247*VLOOKUP(VFDYLD2!AA$4,'[1]INTERNAL PARAMETERS-1'!$B$5:$J$44,5,FALSE)*VLOOKUP(VFDYLD2!AA$4,'[1]INTERNAL PARAMETERS-1'!$B$5:$J$44,7,FALSE)*VFDYLD2!$F247 + VFDYLD1!AA247*(1-VLOOKUP(VFDYLD2!AA$4,'[1]INTERNAL PARAMETERS-1'!$B$5:$J$44,5,FALSE))*VLOOKUP(VFDYLD2!AA$4,'[1]INTERNAL PARAMETERS-1'!$B$5:$J$44,9,FALSE)*VFDYLD2!$F247</f>
        <v>0</v>
      </c>
      <c r="AB247" s="44">
        <f>VFDYLD1!AB247*VLOOKUP(VFDYLD2!AB$4,'[1]INTERNAL PARAMETERS-1'!$B$5:$J$44,5,FALSE)*VLOOKUP(VFDYLD2!AB$4,'[1]INTERNAL PARAMETERS-1'!$B$5:$J$44,7,FALSE)*VFDYLD2!$F247 + VFDYLD1!AB247*(1-VLOOKUP(VFDYLD2!AB$4,'[1]INTERNAL PARAMETERS-1'!$B$5:$J$44,5,FALSE))*VLOOKUP(VFDYLD2!AB$4,'[1]INTERNAL PARAMETERS-1'!$B$5:$J$44,9,FALSE)*VFDYLD2!$F247</f>
        <v>0</v>
      </c>
      <c r="AC247" s="44">
        <f>VFDYLD1!AC247*VLOOKUP(VFDYLD2!AC$4,'[1]INTERNAL PARAMETERS-1'!$B$5:$J$44,5,FALSE)*VLOOKUP(VFDYLD2!AC$4,'[1]INTERNAL PARAMETERS-1'!$B$5:$J$44,7,FALSE)*VFDYLD2!$F247 + VFDYLD1!AC247*(1-VLOOKUP(VFDYLD2!AC$4,'[1]INTERNAL PARAMETERS-1'!$B$5:$J$44,5,FALSE))*VLOOKUP(VFDYLD2!AC$4,'[1]INTERNAL PARAMETERS-1'!$B$5:$J$44,9,FALSE)*VFDYLD2!$F247</f>
        <v>0</v>
      </c>
      <c r="AD247" s="44">
        <f>VFDYLD1!AD247*VLOOKUP(VFDYLD2!AD$4,'[1]INTERNAL PARAMETERS-1'!$B$5:$J$44,5,FALSE)*VLOOKUP(VFDYLD2!AD$4,'[1]INTERNAL PARAMETERS-1'!$B$5:$J$44,7,FALSE)*VFDYLD2!$F247 + VFDYLD1!AD247*(1-VLOOKUP(VFDYLD2!AD$4,'[1]INTERNAL PARAMETERS-1'!$B$5:$J$44,5,FALSE))*VLOOKUP(VFDYLD2!AD$4,'[1]INTERNAL PARAMETERS-1'!$B$5:$J$44,9,FALSE)*VFDYLD2!$F247</f>
        <v>0</v>
      </c>
      <c r="AE247" s="44">
        <f>VFDYLD1!AE247*VLOOKUP(VFDYLD2!AE$4,'[1]INTERNAL PARAMETERS-1'!$B$5:$J$44,5,FALSE)*VLOOKUP(VFDYLD2!AE$4,'[1]INTERNAL PARAMETERS-1'!$B$5:$J$44,7,FALSE)*VFDYLD2!$F247 + VFDYLD1!AE247*(1-VLOOKUP(VFDYLD2!AE$4,'[1]INTERNAL PARAMETERS-1'!$B$5:$J$44,5,FALSE))*VLOOKUP(VFDYLD2!AE$4,'[1]INTERNAL PARAMETERS-1'!$B$5:$J$44,9,FALSE)*VFDYLD2!$F247</f>
        <v>0</v>
      </c>
      <c r="AF247" s="44">
        <f>VFDYLD1!AF247*VLOOKUP(VFDYLD2!AF$4,'[1]INTERNAL PARAMETERS-1'!$B$5:$J$44,5,FALSE)*VLOOKUP(VFDYLD2!AF$4,'[1]INTERNAL PARAMETERS-1'!$B$5:$J$44,7,FALSE)*VFDYLD2!$F247 + VFDYLD1!AF247*(1-VLOOKUP(VFDYLD2!AF$4,'[1]INTERNAL PARAMETERS-1'!$B$5:$J$44,5,FALSE))*VLOOKUP(VFDYLD2!AF$4,'[1]INTERNAL PARAMETERS-1'!$B$5:$J$44,9,FALSE)*VFDYLD2!$F247</f>
        <v>0</v>
      </c>
      <c r="AG247" s="44">
        <f>VFDYLD1!AG247*VLOOKUP(VFDYLD2!AG$4,'[1]INTERNAL PARAMETERS-1'!$B$5:$J$44,5,FALSE)*VLOOKUP(VFDYLD2!AG$4,'[1]INTERNAL PARAMETERS-1'!$B$5:$J$44,7,FALSE)*VFDYLD2!$F247 + VFDYLD1!AG247*(1-VLOOKUP(VFDYLD2!AG$4,'[1]INTERNAL PARAMETERS-1'!$B$5:$J$44,5,FALSE))*VLOOKUP(VFDYLD2!AG$4,'[1]INTERNAL PARAMETERS-1'!$B$5:$J$44,9,FALSE)*VFDYLD2!$F247</f>
        <v>0</v>
      </c>
      <c r="AH247" s="44">
        <f>VFDYLD1!AH247*VLOOKUP(VFDYLD2!AH$4,'[1]INTERNAL PARAMETERS-1'!$B$5:$J$44,5,FALSE)*VLOOKUP(VFDYLD2!AH$4,'[1]INTERNAL PARAMETERS-1'!$B$5:$J$44,7,FALSE)*VFDYLD2!$F247 + VFDYLD1!AH247*(1-VLOOKUP(VFDYLD2!AH$4,'[1]INTERNAL PARAMETERS-1'!$B$5:$J$44,5,FALSE))*VLOOKUP(VFDYLD2!AH$4,'[1]INTERNAL PARAMETERS-1'!$B$5:$J$44,9,FALSE)*VFDYLD2!$F247</f>
        <v>0</v>
      </c>
      <c r="AI247" s="44">
        <f>VFDYLD1!AI247*VLOOKUP(VFDYLD2!AI$4,'[1]INTERNAL PARAMETERS-1'!$B$5:$J$44,5,FALSE)*VLOOKUP(VFDYLD2!AI$4,'[1]INTERNAL PARAMETERS-1'!$B$5:$J$44,7,FALSE)*VFDYLD2!$F247 + VFDYLD1!AI247*(1-VLOOKUP(VFDYLD2!AI$4,'[1]INTERNAL PARAMETERS-1'!$B$5:$J$44,5,FALSE))*VLOOKUP(VFDYLD2!AI$4,'[1]INTERNAL PARAMETERS-1'!$B$5:$J$44,9,FALSE)*VFDYLD2!$F247</f>
        <v>0</v>
      </c>
      <c r="AJ247" s="44">
        <f>VFDYLD1!AJ247*VLOOKUP(VFDYLD2!AJ$4,'[1]INTERNAL PARAMETERS-1'!$B$5:$J$44,5,FALSE)*VLOOKUP(VFDYLD2!AJ$4,'[1]INTERNAL PARAMETERS-1'!$B$5:$J$44,7,FALSE)*VFDYLD2!$F247 + VFDYLD1!AJ247*(1-VLOOKUP(VFDYLD2!AJ$4,'[1]INTERNAL PARAMETERS-1'!$B$5:$J$44,5,FALSE))*VLOOKUP(VFDYLD2!AJ$4,'[1]INTERNAL PARAMETERS-1'!$B$5:$J$44,9,FALSE)*VFDYLD2!$F247</f>
        <v>0</v>
      </c>
      <c r="AK247" s="44">
        <f>VFDYLD1!AK247*VLOOKUP(VFDYLD2!AK$4,'[1]INTERNAL PARAMETERS-1'!$B$5:$J$44,5,FALSE)*VLOOKUP(VFDYLD2!AK$4,'[1]INTERNAL PARAMETERS-1'!$B$5:$J$44,7,FALSE)*VFDYLD2!$F247 + VFDYLD1!AK247*(1-VLOOKUP(VFDYLD2!AK$4,'[1]INTERNAL PARAMETERS-1'!$B$5:$J$44,5,FALSE))*VLOOKUP(VFDYLD2!AK$4,'[1]INTERNAL PARAMETERS-1'!$B$5:$J$44,9,FALSE)*VFDYLD2!$F247</f>
        <v>0</v>
      </c>
      <c r="AL247" s="44">
        <f>VFDYLD1!AL247*VLOOKUP(VFDYLD2!AL$4,'[1]INTERNAL PARAMETERS-1'!$B$5:$J$44,5,FALSE)*VLOOKUP(VFDYLD2!AL$4,'[1]INTERNAL PARAMETERS-1'!$B$5:$J$44,7,FALSE)*VFDYLD2!$F247 + VFDYLD1!AL247*(1-VLOOKUP(VFDYLD2!AL$4,'[1]INTERNAL PARAMETERS-1'!$B$5:$J$44,5,FALSE))*VLOOKUP(VFDYLD2!AL$4,'[1]INTERNAL PARAMETERS-1'!$B$5:$J$44,9,FALSE)*VFDYLD2!$F247</f>
        <v>0</v>
      </c>
      <c r="AM247" s="44">
        <f>VFDYLD1!AM247*VLOOKUP(VFDYLD2!AM$4,'[1]INTERNAL PARAMETERS-1'!$B$5:$J$44,5,FALSE)*VLOOKUP(VFDYLD2!AM$4,'[1]INTERNAL PARAMETERS-1'!$B$5:$J$44,7,FALSE)*VFDYLD2!$F247 + VFDYLD1!AM247*(1-VLOOKUP(VFDYLD2!AM$4,'[1]INTERNAL PARAMETERS-1'!$B$5:$J$44,5,FALSE))*VLOOKUP(VFDYLD2!AM$4,'[1]INTERNAL PARAMETERS-1'!$B$5:$J$44,9,FALSE)*VFDYLD2!$F247</f>
        <v>0</v>
      </c>
      <c r="AN247" s="44">
        <f>VFDYLD1!AN247*VLOOKUP(VFDYLD2!AN$4,'[1]INTERNAL PARAMETERS-1'!$B$5:$J$44,5,FALSE)*VLOOKUP(VFDYLD2!AN$4,'[1]INTERNAL PARAMETERS-1'!$B$5:$J$44,7,FALSE)*VFDYLD2!$F247 + VFDYLD1!AN247*(1-VLOOKUP(VFDYLD2!AN$4,'[1]INTERNAL PARAMETERS-1'!$B$5:$J$44,5,FALSE))*VLOOKUP(VFDYLD2!AN$4,'[1]INTERNAL PARAMETERS-1'!$B$5:$J$44,9,FALSE)*VFDYLD2!$F247</f>
        <v>0</v>
      </c>
      <c r="AO247" s="44">
        <f>VFDYLD1!AO247*VLOOKUP(VFDYLD2!AO$4,'[1]INTERNAL PARAMETERS-1'!$B$5:$J$44,5,FALSE)*VLOOKUP(VFDYLD2!AO$4,'[1]INTERNAL PARAMETERS-1'!$B$5:$J$44,7,FALSE)*VFDYLD2!$F247 + VFDYLD1!AO247*(1-VLOOKUP(VFDYLD2!AO$4,'[1]INTERNAL PARAMETERS-1'!$B$5:$J$44,5,FALSE))*VLOOKUP(VFDYLD2!AO$4,'[1]INTERNAL PARAMETERS-1'!$B$5:$J$44,9,FALSE)*VFDYLD2!$F247</f>
        <v>0</v>
      </c>
      <c r="AP247" s="44">
        <f>VFDYLD1!AP247*VLOOKUP(VFDYLD2!AP$4,'[1]INTERNAL PARAMETERS-1'!$B$5:$J$44,5,FALSE)*VLOOKUP(VFDYLD2!AP$4,'[1]INTERNAL PARAMETERS-1'!$B$5:$J$44,7,FALSE)*VFDYLD2!$F247 + VFDYLD1!AP247*(1-VLOOKUP(VFDYLD2!AP$4,'[1]INTERNAL PARAMETERS-1'!$B$5:$J$44,5,FALSE))*VLOOKUP(VFDYLD2!AP$4,'[1]INTERNAL PARAMETERS-1'!$B$5:$J$44,9,FALSE)*VFDYLD2!$F247</f>
        <v>0</v>
      </c>
      <c r="AQ247" s="44">
        <f>VFDYLD1!AQ247*VLOOKUP(VFDYLD2!AQ$4,'[1]INTERNAL PARAMETERS-1'!$B$5:$J$44,5,FALSE)*VLOOKUP(VFDYLD2!AQ$4,'[1]INTERNAL PARAMETERS-1'!$B$5:$J$44,7,FALSE)*VFDYLD2!$F247 + VFDYLD1!AQ247*(1-VLOOKUP(VFDYLD2!AQ$4,'[1]INTERNAL PARAMETERS-1'!$B$5:$J$44,5,FALSE))*VLOOKUP(VFDYLD2!AQ$4,'[1]INTERNAL PARAMETERS-1'!$B$5:$J$44,9,FALSE)*VFDYLD2!$F247</f>
        <v>0</v>
      </c>
      <c r="AR247" s="44">
        <f>VFDYLD1!AR247*VLOOKUP(VFDYLD2!AR$4,'[1]INTERNAL PARAMETERS-1'!$B$5:$J$44,5,FALSE)*VLOOKUP(VFDYLD2!AR$4,'[1]INTERNAL PARAMETERS-1'!$B$5:$J$44,7,FALSE)*VFDYLD2!$F247 + VFDYLD1!AR247*(1-VLOOKUP(VFDYLD2!AR$4,'[1]INTERNAL PARAMETERS-1'!$B$5:$J$44,5,FALSE))*VLOOKUP(VFDYLD2!AR$4,'[1]INTERNAL PARAMETERS-1'!$B$5:$J$44,9,FALSE)*VFDYLD2!$F247</f>
        <v>0</v>
      </c>
      <c r="AS247" s="44">
        <f>VFDYLD1!AS247*VLOOKUP(VFDYLD2!AS$4,'[1]INTERNAL PARAMETERS-1'!$B$5:$J$44,5,FALSE)*VLOOKUP(VFDYLD2!AS$4,'[1]INTERNAL PARAMETERS-1'!$B$5:$J$44,7,FALSE)*VFDYLD2!$F247 + VFDYLD1!AS247*(1-VLOOKUP(VFDYLD2!AS$4,'[1]INTERNAL PARAMETERS-1'!$B$5:$J$44,5,FALSE))*VLOOKUP(VFDYLD2!AS$4,'[1]INTERNAL PARAMETERS-1'!$B$5:$J$44,9,FALSE)*VFDYLD2!$F247</f>
        <v>0</v>
      </c>
      <c r="AT247" s="43">
        <f>VFDYLD1!AT247*VLOOKUP(VFDYLD2!AT$4,'[1]INTERNAL PARAMETERS-1'!$B$5:$J$44,5,FALSE)*VLOOKUP(VFDYLD2!AT$4,'[1]INTERNAL PARAMETERS-1'!$B$5:$J$44,7,FALSE)*VFDYLD2!$F247 + VFDYLD1!AT247*(1-VLOOKUP(VFDYLD2!AT$4,'[1]INTERNAL PARAMETERS-1'!$B$5:$J$44,5,FALSE))*VLOOKUP(VFDYLD2!AT$4,'[1]INTERNAL PARAMETERS-1'!$B$5:$J$44,9,FALSE)*VFDYLD2!$F247</f>
        <v>0</v>
      </c>
      <c r="AU247" s="45">
        <f>VFDYLD1!AU247*VLOOKUP(VFDYLD2!AU$4,'[1]INTERNAL PARAMETERS-1'!$B$5:$J$44,5,FALSE)*VLOOKUP(VFDYLD2!AU$4,'[1]INTERNAL PARAMETERS-1'!$B$5:$J$44,6,FALSE)*VLOOKUP(VFDYLD2!AU$4,'[1]INTERNAL PARAMETERS-1'!$B$5:$J$44,3,FALSE) + VFDYLD1!AU247*(1-VLOOKUP(VFDYLD2!AU$4,'[1]INTERNAL PARAMETERS-1'!$B$5:$J$44,5,FALSE))*VLOOKUP(VFDYLD2!AU$4,'[1]INTERNAL PARAMETERS-1'!$B$5:$J$44,8,FALSE)*VLOOKUP(VFDYLD2!AU$4,'[1]INTERNAL PARAMETERS-1'!$B$5:$J$44,3,FALSE)</f>
        <v>0</v>
      </c>
      <c r="AV247" s="44">
        <f>VFDYLD1!AV247*VLOOKUP(VFDYLD2!AV$4,'[1]INTERNAL PARAMETERS-1'!$B$5:$J$44,5,FALSE)*VLOOKUP(VFDYLD2!AV$4,'[1]INTERNAL PARAMETERS-1'!$B$5:$J$44,6,FALSE)*VLOOKUP(VFDYLD2!AV$4,'[1]INTERNAL PARAMETERS-1'!$B$5:$J$44,3,FALSE) + VFDYLD1!AV247*(1-VLOOKUP(VFDYLD2!AV$4,'[1]INTERNAL PARAMETERS-1'!$B$5:$J$44,5,FALSE))*VLOOKUP(VFDYLD2!AV$4,'[1]INTERNAL PARAMETERS-1'!$B$5:$J$44,8,FALSE)*VLOOKUP(VFDYLD2!AV$4,'[1]INTERNAL PARAMETERS-1'!$B$5:$J$44,3,FALSE)</f>
        <v>0</v>
      </c>
      <c r="AW247" s="44">
        <f>VFDYLD1!AW247*VLOOKUP(VFDYLD2!AW$4,'[1]INTERNAL PARAMETERS-1'!$B$5:$J$44,5,FALSE)*VLOOKUP(VFDYLD2!AW$4,'[1]INTERNAL PARAMETERS-1'!$B$5:$J$44,6,FALSE)*VLOOKUP(VFDYLD2!AW$4,'[1]INTERNAL PARAMETERS-1'!$B$5:$J$44,3,FALSE) + VFDYLD1!AW247*(1-VLOOKUP(VFDYLD2!AW$4,'[1]INTERNAL PARAMETERS-1'!$B$5:$J$44,5,FALSE))*VLOOKUP(VFDYLD2!AW$4,'[1]INTERNAL PARAMETERS-1'!$B$5:$J$44,8,FALSE)*VLOOKUP(VFDYLD2!AW$4,'[1]INTERNAL PARAMETERS-1'!$B$5:$J$44,3,FALSE)</f>
        <v>0</v>
      </c>
      <c r="AX247" s="44">
        <f>VFDYLD1!AX247*VLOOKUP(VFDYLD2!AX$4,'[1]INTERNAL PARAMETERS-1'!$B$5:$J$44,5,FALSE)*VLOOKUP(VFDYLD2!AX$4,'[1]INTERNAL PARAMETERS-1'!$B$5:$J$44,6,FALSE)*VLOOKUP(VFDYLD2!AX$4,'[1]INTERNAL PARAMETERS-1'!$B$5:$J$44,3,FALSE) + VFDYLD1!AX247*(1-VLOOKUP(VFDYLD2!AX$4,'[1]INTERNAL PARAMETERS-1'!$B$5:$J$44,5,FALSE))*VLOOKUP(VFDYLD2!AX$4,'[1]INTERNAL PARAMETERS-1'!$B$5:$J$44,8,FALSE)*VLOOKUP(VFDYLD2!AX$4,'[1]INTERNAL PARAMETERS-1'!$B$5:$J$44,3,FALSE)</f>
        <v>0</v>
      </c>
      <c r="AY247" s="44">
        <f>VFDYLD1!AY247*VLOOKUP(VFDYLD2!AY$4,'[1]INTERNAL PARAMETERS-1'!$B$5:$J$44,5,FALSE)*VLOOKUP(VFDYLD2!AY$4,'[1]INTERNAL PARAMETERS-1'!$B$5:$J$44,6,FALSE)*VLOOKUP(VFDYLD2!AY$4,'[1]INTERNAL PARAMETERS-1'!$B$5:$J$44,3,FALSE) + VFDYLD1!AY247*(1-VLOOKUP(VFDYLD2!AY$4,'[1]INTERNAL PARAMETERS-1'!$B$5:$J$44,5,FALSE))*VLOOKUP(VFDYLD2!AY$4,'[1]INTERNAL PARAMETERS-1'!$B$5:$J$44,8,FALSE)*VLOOKUP(VFDYLD2!AY$4,'[1]INTERNAL PARAMETERS-1'!$B$5:$J$44,3,FALSE)</f>
        <v>0</v>
      </c>
      <c r="AZ247" s="44">
        <f>VFDYLD1!AZ247*VLOOKUP(VFDYLD2!AZ$4,'[1]INTERNAL PARAMETERS-1'!$B$5:$J$44,5,FALSE)*VLOOKUP(VFDYLD2!AZ$4,'[1]INTERNAL PARAMETERS-1'!$B$5:$J$44,6,FALSE)*VLOOKUP(VFDYLD2!AZ$4,'[1]INTERNAL PARAMETERS-1'!$B$5:$J$44,3,FALSE) + VFDYLD1!AZ247*(1-VLOOKUP(VFDYLD2!AZ$4,'[1]INTERNAL PARAMETERS-1'!$B$5:$J$44,5,FALSE))*VLOOKUP(VFDYLD2!AZ$4,'[1]INTERNAL PARAMETERS-1'!$B$5:$J$44,8,FALSE)*VLOOKUP(VFDYLD2!AZ$4,'[1]INTERNAL PARAMETERS-1'!$B$5:$J$44,3,FALSE)</f>
        <v>0</v>
      </c>
      <c r="BA247" s="44">
        <f>VFDYLD1!BA247*VLOOKUP(VFDYLD2!BA$4,'[1]INTERNAL PARAMETERS-1'!$B$5:$J$44,5,FALSE)*VLOOKUP(VFDYLD2!BA$4,'[1]INTERNAL PARAMETERS-1'!$B$5:$J$44,6,FALSE)*VLOOKUP(VFDYLD2!BA$4,'[1]INTERNAL PARAMETERS-1'!$B$5:$J$44,3,FALSE) + VFDYLD1!BA247*(1-VLOOKUP(VFDYLD2!BA$4,'[1]INTERNAL PARAMETERS-1'!$B$5:$J$44,5,FALSE))*VLOOKUP(VFDYLD2!BA$4,'[1]INTERNAL PARAMETERS-1'!$B$5:$J$44,8,FALSE)*VLOOKUP(VFDYLD2!BA$4,'[1]INTERNAL PARAMETERS-1'!$B$5:$J$44,3,FALSE)</f>
        <v>0</v>
      </c>
      <c r="BB247" s="44">
        <f>VFDYLD1!BB247*VLOOKUP(VFDYLD2!BB$4,'[1]INTERNAL PARAMETERS-1'!$B$5:$J$44,5,FALSE)*VLOOKUP(VFDYLD2!BB$4,'[1]INTERNAL PARAMETERS-1'!$B$5:$J$44,6,FALSE)*VLOOKUP(VFDYLD2!BB$4,'[1]INTERNAL PARAMETERS-1'!$B$5:$J$44,3,FALSE) + VFDYLD1!BB247*(1-VLOOKUP(VFDYLD2!BB$4,'[1]INTERNAL PARAMETERS-1'!$B$5:$J$44,5,FALSE))*VLOOKUP(VFDYLD2!BB$4,'[1]INTERNAL PARAMETERS-1'!$B$5:$J$44,8,FALSE)*VLOOKUP(VFDYLD2!BB$4,'[1]INTERNAL PARAMETERS-1'!$B$5:$J$44,3,FALSE)</f>
        <v>0</v>
      </c>
      <c r="BC247" s="44">
        <f>VFDYLD1!BC247*VLOOKUP(VFDYLD2!BC$4,'[1]INTERNAL PARAMETERS-1'!$B$5:$J$44,5,FALSE)*VLOOKUP(VFDYLD2!BC$4,'[1]INTERNAL PARAMETERS-1'!$B$5:$J$44,6,FALSE)*VLOOKUP(VFDYLD2!BC$4,'[1]INTERNAL PARAMETERS-1'!$B$5:$J$44,3,FALSE) + VFDYLD1!BC247*(1-VLOOKUP(VFDYLD2!BC$4,'[1]INTERNAL PARAMETERS-1'!$B$5:$J$44,5,FALSE))*VLOOKUP(VFDYLD2!BC$4,'[1]INTERNAL PARAMETERS-1'!$B$5:$J$44,8,FALSE)*VLOOKUP(VFDYLD2!BC$4,'[1]INTERNAL PARAMETERS-1'!$B$5:$J$44,3,FALSE)</f>
        <v>0</v>
      </c>
      <c r="BD247" s="44">
        <f>VFDYLD1!BD247*VLOOKUP(VFDYLD2!BD$4,'[1]INTERNAL PARAMETERS-1'!$B$5:$J$44,5,FALSE)*VLOOKUP(VFDYLD2!BD$4,'[1]INTERNAL PARAMETERS-1'!$B$5:$J$44,6,FALSE)*VLOOKUP(VFDYLD2!BD$4,'[1]INTERNAL PARAMETERS-1'!$B$5:$J$44,3,FALSE) + VFDYLD1!BD247*(1-VLOOKUP(VFDYLD2!BD$4,'[1]INTERNAL PARAMETERS-1'!$B$5:$J$44,5,FALSE))*VLOOKUP(VFDYLD2!BD$4,'[1]INTERNAL PARAMETERS-1'!$B$5:$J$44,8,FALSE)*VLOOKUP(VFDYLD2!BD$4,'[1]INTERNAL PARAMETERS-1'!$B$5:$J$44,3,FALSE)</f>
        <v>0</v>
      </c>
      <c r="BE247" s="44">
        <f>VFDYLD1!BE247*VLOOKUP(VFDYLD2!BE$4,'[1]INTERNAL PARAMETERS-1'!$B$5:$J$44,5,FALSE)*VLOOKUP(VFDYLD2!BE$4,'[1]INTERNAL PARAMETERS-1'!$B$5:$J$44,6,FALSE)*VLOOKUP(VFDYLD2!BE$4,'[1]INTERNAL PARAMETERS-1'!$B$5:$J$44,3,FALSE) + VFDYLD1!BE247*(1-VLOOKUP(VFDYLD2!BE$4,'[1]INTERNAL PARAMETERS-1'!$B$5:$J$44,5,FALSE))*VLOOKUP(VFDYLD2!BE$4,'[1]INTERNAL PARAMETERS-1'!$B$5:$J$44,8,FALSE)*VLOOKUP(VFDYLD2!BE$4,'[1]INTERNAL PARAMETERS-1'!$B$5:$J$44,3,FALSE)</f>
        <v>0</v>
      </c>
      <c r="BF247" s="44">
        <f>VFDYLD1!BF247*VLOOKUP(VFDYLD2!BF$4,'[1]INTERNAL PARAMETERS-1'!$B$5:$J$44,5,FALSE)*VLOOKUP(VFDYLD2!BF$4,'[1]INTERNAL PARAMETERS-1'!$B$5:$J$44,6,FALSE)*VLOOKUP(VFDYLD2!BF$4,'[1]INTERNAL PARAMETERS-1'!$B$5:$J$44,3,FALSE) + VFDYLD1!BF247*(1-VLOOKUP(VFDYLD2!BF$4,'[1]INTERNAL PARAMETERS-1'!$B$5:$J$44,5,FALSE))*VLOOKUP(VFDYLD2!BF$4,'[1]INTERNAL PARAMETERS-1'!$B$5:$J$44,8,FALSE)*VLOOKUP(VFDYLD2!BF$4,'[1]INTERNAL PARAMETERS-1'!$B$5:$J$44,3,FALSE)</f>
        <v>0</v>
      </c>
      <c r="BG247" s="44">
        <f>VFDYLD1!BG247*VLOOKUP(VFDYLD2!BG$4,'[1]INTERNAL PARAMETERS-1'!$B$5:$J$44,5,FALSE)*VLOOKUP(VFDYLD2!BG$4,'[1]INTERNAL PARAMETERS-1'!$B$5:$J$44,6,FALSE)*VLOOKUP(VFDYLD2!BG$4,'[1]INTERNAL PARAMETERS-1'!$B$5:$J$44,3,FALSE) + VFDYLD1!BG247*(1-VLOOKUP(VFDYLD2!BG$4,'[1]INTERNAL PARAMETERS-1'!$B$5:$J$44,5,FALSE))*VLOOKUP(VFDYLD2!BG$4,'[1]INTERNAL PARAMETERS-1'!$B$5:$J$44,8,FALSE)*VLOOKUP(VFDYLD2!BG$4,'[1]INTERNAL PARAMETERS-1'!$B$5:$J$44,3,FALSE)</f>
        <v>0</v>
      </c>
      <c r="BH247" s="44">
        <f>VFDYLD1!BH247*VLOOKUP(VFDYLD2!BH$4,'[1]INTERNAL PARAMETERS-1'!$B$5:$J$44,5,FALSE)*VLOOKUP(VFDYLD2!BH$4,'[1]INTERNAL PARAMETERS-1'!$B$5:$J$44,6,FALSE)*VLOOKUP(VFDYLD2!BH$4,'[1]INTERNAL PARAMETERS-1'!$B$5:$J$44,3,FALSE) + VFDYLD1!BH247*(1-VLOOKUP(VFDYLD2!BH$4,'[1]INTERNAL PARAMETERS-1'!$B$5:$J$44,5,FALSE))*VLOOKUP(VFDYLD2!BH$4,'[1]INTERNAL PARAMETERS-1'!$B$5:$J$44,8,FALSE)*VLOOKUP(VFDYLD2!BH$4,'[1]INTERNAL PARAMETERS-1'!$B$5:$J$44,3,FALSE)</f>
        <v>0</v>
      </c>
      <c r="BI247" s="44">
        <f>VFDYLD1!BI247*VLOOKUP(VFDYLD2!BI$4,'[1]INTERNAL PARAMETERS-1'!$B$5:$J$44,5,FALSE)*VLOOKUP(VFDYLD2!BI$4,'[1]INTERNAL PARAMETERS-1'!$B$5:$J$44,6,FALSE)*VLOOKUP(VFDYLD2!BI$4,'[1]INTERNAL PARAMETERS-1'!$B$5:$J$44,3,FALSE) + VFDYLD1!BI247*(1-VLOOKUP(VFDYLD2!BI$4,'[1]INTERNAL PARAMETERS-1'!$B$5:$J$44,5,FALSE))*VLOOKUP(VFDYLD2!BI$4,'[1]INTERNAL PARAMETERS-1'!$B$5:$J$44,8,FALSE)*VLOOKUP(VFDYLD2!BI$4,'[1]INTERNAL PARAMETERS-1'!$B$5:$J$44,3,FALSE)</f>
        <v>0</v>
      </c>
      <c r="BJ247" s="44">
        <f>VFDYLD1!BJ247*VLOOKUP(VFDYLD2!BJ$4,'[1]INTERNAL PARAMETERS-1'!$B$5:$J$44,5,FALSE)*VLOOKUP(VFDYLD2!BJ$4,'[1]INTERNAL PARAMETERS-1'!$B$5:$J$44,6,FALSE)*VLOOKUP(VFDYLD2!BJ$4,'[1]INTERNAL PARAMETERS-1'!$B$5:$J$44,3,FALSE) + VFDYLD1!BJ247*(1-VLOOKUP(VFDYLD2!BJ$4,'[1]INTERNAL PARAMETERS-1'!$B$5:$J$44,5,FALSE))*VLOOKUP(VFDYLD2!BJ$4,'[1]INTERNAL PARAMETERS-1'!$B$5:$J$44,8,FALSE)*VLOOKUP(VFDYLD2!BJ$4,'[1]INTERNAL PARAMETERS-1'!$B$5:$J$44,3,FALSE)</f>
        <v>0</v>
      </c>
      <c r="BK247" s="44">
        <f>VFDYLD1!BK247*VLOOKUP(VFDYLD2!BK$4,'[1]INTERNAL PARAMETERS-1'!$B$5:$J$44,5,FALSE)*VLOOKUP(VFDYLD2!BK$4,'[1]INTERNAL PARAMETERS-1'!$B$5:$J$44,6,FALSE)*VLOOKUP(VFDYLD2!BK$4,'[1]INTERNAL PARAMETERS-1'!$B$5:$J$44,3,FALSE) + VFDYLD1!BK247*(1-VLOOKUP(VFDYLD2!BK$4,'[1]INTERNAL PARAMETERS-1'!$B$5:$J$44,5,FALSE))*VLOOKUP(VFDYLD2!BK$4,'[1]INTERNAL PARAMETERS-1'!$B$5:$J$44,8,FALSE)*VLOOKUP(VFDYLD2!BK$4,'[1]INTERNAL PARAMETERS-1'!$B$5:$J$44,3,FALSE)</f>
        <v>0</v>
      </c>
      <c r="BL247" s="44">
        <f>VFDYLD1!BL247*VLOOKUP(VFDYLD2!BL$4,'[1]INTERNAL PARAMETERS-1'!$B$5:$J$44,5,FALSE)*VLOOKUP(VFDYLD2!BL$4,'[1]INTERNAL PARAMETERS-1'!$B$5:$J$44,6,FALSE)*VLOOKUP(VFDYLD2!BL$4,'[1]INTERNAL PARAMETERS-1'!$B$5:$J$44,3,FALSE) + VFDYLD1!BL247*(1-VLOOKUP(VFDYLD2!BL$4,'[1]INTERNAL PARAMETERS-1'!$B$5:$J$44,5,FALSE))*VLOOKUP(VFDYLD2!BL$4,'[1]INTERNAL PARAMETERS-1'!$B$5:$J$44,8,FALSE)*VLOOKUP(VFDYLD2!BL$4,'[1]INTERNAL PARAMETERS-1'!$B$5:$J$44,3,FALSE)</f>
        <v>0</v>
      </c>
      <c r="BM247" s="44">
        <f>VFDYLD1!BM247*VLOOKUP(VFDYLD2!BM$4,'[1]INTERNAL PARAMETERS-1'!$B$5:$J$44,5,FALSE)*VLOOKUP(VFDYLD2!BM$4,'[1]INTERNAL PARAMETERS-1'!$B$5:$J$44,6,FALSE)*VLOOKUP(VFDYLD2!BM$4,'[1]INTERNAL PARAMETERS-1'!$B$5:$J$44,3,FALSE) + VFDYLD1!BM247*(1-VLOOKUP(VFDYLD2!BM$4,'[1]INTERNAL PARAMETERS-1'!$B$5:$J$44,5,FALSE))*VLOOKUP(VFDYLD2!BM$4,'[1]INTERNAL PARAMETERS-1'!$B$5:$J$44,8,FALSE)*VLOOKUP(VFDYLD2!BM$4,'[1]INTERNAL PARAMETERS-1'!$B$5:$J$44,3,FALSE)</f>
        <v>0</v>
      </c>
      <c r="BN247" s="44">
        <f>VFDYLD1!BN247*VLOOKUP(VFDYLD2!BN$4,'[1]INTERNAL PARAMETERS-1'!$B$5:$J$44,5,FALSE)*VLOOKUP(VFDYLD2!BN$4,'[1]INTERNAL PARAMETERS-1'!$B$5:$J$44,6,FALSE)*VLOOKUP(VFDYLD2!BN$4,'[1]INTERNAL PARAMETERS-1'!$B$5:$J$44,3,FALSE) + VFDYLD1!BN247*(1-VLOOKUP(VFDYLD2!BN$4,'[1]INTERNAL PARAMETERS-1'!$B$5:$J$44,5,FALSE))*VLOOKUP(VFDYLD2!BN$4,'[1]INTERNAL PARAMETERS-1'!$B$5:$J$44,8,FALSE)*VLOOKUP(VFDYLD2!BN$4,'[1]INTERNAL PARAMETERS-1'!$B$5:$J$44,3,FALSE)</f>
        <v>0</v>
      </c>
      <c r="BO247" s="44">
        <f>VFDYLD1!BO247*VLOOKUP(VFDYLD2!BO$4,'[1]INTERNAL PARAMETERS-1'!$B$5:$J$44,5,FALSE)*VLOOKUP(VFDYLD2!BO$4,'[1]INTERNAL PARAMETERS-1'!$B$5:$J$44,6,FALSE)*VLOOKUP(VFDYLD2!BO$4,'[1]INTERNAL PARAMETERS-1'!$B$5:$J$44,3,FALSE) + VFDYLD1!BO247*(1-VLOOKUP(VFDYLD2!BO$4,'[1]INTERNAL PARAMETERS-1'!$B$5:$J$44,5,FALSE))*VLOOKUP(VFDYLD2!BO$4,'[1]INTERNAL PARAMETERS-1'!$B$5:$J$44,8,FALSE)*VLOOKUP(VFDYLD2!BO$4,'[1]INTERNAL PARAMETERS-1'!$B$5:$J$44,3,FALSE)</f>
        <v>0</v>
      </c>
      <c r="BP247" s="44">
        <f>VFDYLD1!BP247*VLOOKUP(VFDYLD2!BP$4,'[1]INTERNAL PARAMETERS-1'!$B$5:$J$44,5,FALSE)*VLOOKUP(VFDYLD2!BP$4,'[1]INTERNAL PARAMETERS-1'!$B$5:$J$44,6,FALSE)*VLOOKUP(VFDYLD2!BP$4,'[1]INTERNAL PARAMETERS-1'!$B$5:$J$44,3,FALSE) + VFDYLD1!BP247*(1-VLOOKUP(VFDYLD2!BP$4,'[1]INTERNAL PARAMETERS-1'!$B$5:$J$44,5,FALSE))*VLOOKUP(VFDYLD2!BP$4,'[1]INTERNAL PARAMETERS-1'!$B$5:$J$44,8,FALSE)*VLOOKUP(VFDYLD2!BP$4,'[1]INTERNAL PARAMETERS-1'!$B$5:$J$44,3,FALSE)</f>
        <v>0</v>
      </c>
      <c r="BQ247" s="44">
        <f>VFDYLD1!BQ247*VLOOKUP(VFDYLD2!BQ$4,'[1]INTERNAL PARAMETERS-1'!$B$5:$J$44,5,FALSE)*VLOOKUP(VFDYLD2!BQ$4,'[1]INTERNAL PARAMETERS-1'!$B$5:$J$44,6,FALSE)*VLOOKUP(VFDYLD2!BQ$4,'[1]INTERNAL PARAMETERS-1'!$B$5:$J$44,3,FALSE) + VFDYLD1!BQ247*(1-VLOOKUP(VFDYLD2!BQ$4,'[1]INTERNAL PARAMETERS-1'!$B$5:$J$44,5,FALSE))*VLOOKUP(VFDYLD2!BQ$4,'[1]INTERNAL PARAMETERS-1'!$B$5:$J$44,8,FALSE)*VLOOKUP(VFDYLD2!BQ$4,'[1]INTERNAL PARAMETERS-1'!$B$5:$J$44,3,FALSE)</f>
        <v>0</v>
      </c>
      <c r="BR247" s="44">
        <f>VFDYLD1!BR247*VLOOKUP(VFDYLD2!BR$4,'[1]INTERNAL PARAMETERS-1'!$B$5:$J$44,5,FALSE)*VLOOKUP(VFDYLD2!BR$4,'[1]INTERNAL PARAMETERS-1'!$B$5:$J$44,6,FALSE)*VLOOKUP(VFDYLD2!BR$4,'[1]INTERNAL PARAMETERS-1'!$B$5:$J$44,3,FALSE) + VFDYLD1!BR247*(1-VLOOKUP(VFDYLD2!BR$4,'[1]INTERNAL PARAMETERS-1'!$B$5:$J$44,5,FALSE))*VLOOKUP(VFDYLD2!BR$4,'[1]INTERNAL PARAMETERS-1'!$B$5:$J$44,8,FALSE)*VLOOKUP(VFDYLD2!BR$4,'[1]INTERNAL PARAMETERS-1'!$B$5:$J$44,3,FALSE)</f>
        <v>0</v>
      </c>
      <c r="BS247" s="44">
        <f>VFDYLD1!BS247*VLOOKUP(VFDYLD2!BS$4,'[1]INTERNAL PARAMETERS-1'!$B$5:$J$44,5,FALSE)*VLOOKUP(VFDYLD2!BS$4,'[1]INTERNAL PARAMETERS-1'!$B$5:$J$44,6,FALSE)*VLOOKUP(VFDYLD2!BS$4,'[1]INTERNAL PARAMETERS-1'!$B$5:$J$44,3,FALSE) + VFDYLD1!BS247*(1-VLOOKUP(VFDYLD2!BS$4,'[1]INTERNAL PARAMETERS-1'!$B$5:$J$44,5,FALSE))*VLOOKUP(VFDYLD2!BS$4,'[1]INTERNAL PARAMETERS-1'!$B$5:$J$44,8,FALSE)*VLOOKUP(VFDYLD2!BS$4,'[1]INTERNAL PARAMETERS-1'!$B$5:$J$44,3,FALSE)</f>
        <v>0</v>
      </c>
      <c r="BT247" s="44">
        <f>VFDYLD1!BT247*VLOOKUP(VFDYLD2!BT$4,'[1]INTERNAL PARAMETERS-1'!$B$5:$J$44,5,FALSE)*VLOOKUP(VFDYLD2!BT$4,'[1]INTERNAL PARAMETERS-1'!$B$5:$J$44,6,FALSE)*VLOOKUP(VFDYLD2!BT$4,'[1]INTERNAL PARAMETERS-1'!$B$5:$J$44,3,FALSE) + VFDYLD1!BT247*(1-VLOOKUP(VFDYLD2!BT$4,'[1]INTERNAL PARAMETERS-1'!$B$5:$J$44,5,FALSE))*VLOOKUP(VFDYLD2!BT$4,'[1]INTERNAL PARAMETERS-1'!$B$5:$J$44,8,FALSE)*VLOOKUP(VFDYLD2!BT$4,'[1]INTERNAL PARAMETERS-1'!$B$5:$J$44,3,FALSE)</f>
        <v>0</v>
      </c>
      <c r="BU247" s="44">
        <f>VFDYLD1!BU247*VLOOKUP(VFDYLD2!BU$4,'[1]INTERNAL PARAMETERS-1'!$B$5:$J$44,5,FALSE)*VLOOKUP(VFDYLD2!BU$4,'[1]INTERNAL PARAMETERS-1'!$B$5:$J$44,6,FALSE)*VLOOKUP(VFDYLD2!BU$4,'[1]INTERNAL PARAMETERS-1'!$B$5:$J$44,3,FALSE) + VFDYLD1!BU247*(1-VLOOKUP(VFDYLD2!BU$4,'[1]INTERNAL PARAMETERS-1'!$B$5:$J$44,5,FALSE))*VLOOKUP(VFDYLD2!BU$4,'[1]INTERNAL PARAMETERS-1'!$B$5:$J$44,8,FALSE)*VLOOKUP(VFDYLD2!BU$4,'[1]INTERNAL PARAMETERS-1'!$B$5:$J$44,3,FALSE)</f>
        <v>0</v>
      </c>
      <c r="BV247" s="44">
        <f>VFDYLD1!BV247*VLOOKUP(VFDYLD2!BV$4,'[1]INTERNAL PARAMETERS-1'!$B$5:$J$44,5,FALSE)*VLOOKUP(VFDYLD2!BV$4,'[1]INTERNAL PARAMETERS-1'!$B$5:$J$44,6,FALSE)*VLOOKUP(VFDYLD2!BV$4,'[1]INTERNAL PARAMETERS-1'!$B$5:$J$44,3,FALSE) + VFDYLD1!BV247*(1-VLOOKUP(VFDYLD2!BV$4,'[1]INTERNAL PARAMETERS-1'!$B$5:$J$44,5,FALSE))*VLOOKUP(VFDYLD2!BV$4,'[1]INTERNAL PARAMETERS-1'!$B$5:$J$44,8,FALSE)*VLOOKUP(VFDYLD2!BV$4,'[1]INTERNAL PARAMETERS-1'!$B$5:$J$44,3,FALSE)</f>
        <v>0</v>
      </c>
      <c r="BW247" s="44">
        <f>VFDYLD1!BW247*VLOOKUP(VFDYLD2!BW$4,'[1]INTERNAL PARAMETERS-1'!$B$5:$J$44,5,FALSE)*VLOOKUP(VFDYLD2!BW$4,'[1]INTERNAL PARAMETERS-1'!$B$5:$J$44,6,FALSE)*VLOOKUP(VFDYLD2!BW$4,'[1]INTERNAL PARAMETERS-1'!$B$5:$J$44,3,FALSE) + VFDYLD1!BW247*(1-VLOOKUP(VFDYLD2!BW$4,'[1]INTERNAL PARAMETERS-1'!$B$5:$J$44,5,FALSE))*VLOOKUP(VFDYLD2!BW$4,'[1]INTERNAL PARAMETERS-1'!$B$5:$J$44,8,FALSE)*VLOOKUP(VFDYLD2!BW$4,'[1]INTERNAL PARAMETERS-1'!$B$5:$J$44,3,FALSE)</f>
        <v>0</v>
      </c>
      <c r="BX247" s="44">
        <f>VFDYLD1!BX247*VLOOKUP(VFDYLD2!BX$4,'[1]INTERNAL PARAMETERS-1'!$B$5:$J$44,5,FALSE)*VLOOKUP(VFDYLD2!BX$4,'[1]INTERNAL PARAMETERS-1'!$B$5:$J$44,6,FALSE)*VLOOKUP(VFDYLD2!BX$4,'[1]INTERNAL PARAMETERS-1'!$B$5:$J$44,3,FALSE) + VFDYLD1!BX247*(1-VLOOKUP(VFDYLD2!BX$4,'[1]INTERNAL PARAMETERS-1'!$B$5:$J$44,5,FALSE))*VLOOKUP(VFDYLD2!BX$4,'[1]INTERNAL PARAMETERS-1'!$B$5:$J$44,8,FALSE)*VLOOKUP(VFDYLD2!BX$4,'[1]INTERNAL PARAMETERS-1'!$B$5:$J$44,3,FALSE)</f>
        <v>0</v>
      </c>
      <c r="BY247" s="44">
        <f>VFDYLD1!BY247*VLOOKUP(VFDYLD2!BY$4,'[1]INTERNAL PARAMETERS-1'!$B$5:$J$44,5,FALSE)*VLOOKUP(VFDYLD2!BY$4,'[1]INTERNAL PARAMETERS-1'!$B$5:$J$44,6,FALSE)*VLOOKUP(VFDYLD2!BY$4,'[1]INTERNAL PARAMETERS-1'!$B$5:$J$44,3,FALSE) + VFDYLD1!BY247*(1-VLOOKUP(VFDYLD2!BY$4,'[1]INTERNAL PARAMETERS-1'!$B$5:$J$44,5,FALSE))*VLOOKUP(VFDYLD2!BY$4,'[1]INTERNAL PARAMETERS-1'!$B$5:$J$44,8,FALSE)*VLOOKUP(VFDYLD2!BY$4,'[1]INTERNAL PARAMETERS-1'!$B$5:$J$44,3,FALSE)</f>
        <v>0</v>
      </c>
      <c r="BZ247" s="44">
        <f>VFDYLD1!BZ247*VLOOKUP(VFDYLD2!BZ$4,'[1]INTERNAL PARAMETERS-1'!$B$5:$J$44,5,FALSE)*VLOOKUP(VFDYLD2!BZ$4,'[1]INTERNAL PARAMETERS-1'!$B$5:$J$44,6,FALSE)*VLOOKUP(VFDYLD2!BZ$4,'[1]INTERNAL PARAMETERS-1'!$B$5:$J$44,3,FALSE) + VFDYLD1!BZ247*(1-VLOOKUP(VFDYLD2!BZ$4,'[1]INTERNAL PARAMETERS-1'!$B$5:$J$44,5,FALSE))*VLOOKUP(VFDYLD2!BZ$4,'[1]INTERNAL PARAMETERS-1'!$B$5:$J$44,8,FALSE)*VLOOKUP(VFDYLD2!BZ$4,'[1]INTERNAL PARAMETERS-1'!$B$5:$J$44,3,FALSE)</f>
        <v>0</v>
      </c>
      <c r="CA247" s="44">
        <f>VFDYLD1!CA247*VLOOKUP(VFDYLD2!CA$4,'[1]INTERNAL PARAMETERS-1'!$B$5:$J$44,5,FALSE)*VLOOKUP(VFDYLD2!CA$4,'[1]INTERNAL PARAMETERS-1'!$B$5:$J$44,6,FALSE)*VLOOKUP(VFDYLD2!CA$4,'[1]INTERNAL PARAMETERS-1'!$B$5:$J$44,3,FALSE) + VFDYLD1!CA247*(1-VLOOKUP(VFDYLD2!CA$4,'[1]INTERNAL PARAMETERS-1'!$B$5:$J$44,5,FALSE))*VLOOKUP(VFDYLD2!CA$4,'[1]INTERNAL PARAMETERS-1'!$B$5:$J$44,8,FALSE)*VLOOKUP(VFDYLD2!CA$4,'[1]INTERNAL PARAMETERS-1'!$B$5:$J$44,3,FALSE)</f>
        <v>0</v>
      </c>
      <c r="CB247" s="44">
        <f>VFDYLD1!CB247*VLOOKUP(VFDYLD2!CB$4,'[1]INTERNAL PARAMETERS-1'!$B$5:$J$44,5,FALSE)*VLOOKUP(VFDYLD2!CB$4,'[1]INTERNAL PARAMETERS-1'!$B$5:$J$44,6,FALSE)*VLOOKUP(VFDYLD2!CB$4,'[1]INTERNAL PARAMETERS-1'!$B$5:$J$44,3,FALSE) + VFDYLD1!CB247*(1-VLOOKUP(VFDYLD2!CB$4,'[1]INTERNAL PARAMETERS-1'!$B$5:$J$44,5,FALSE))*VLOOKUP(VFDYLD2!CB$4,'[1]INTERNAL PARAMETERS-1'!$B$5:$J$44,8,FALSE)*VLOOKUP(VFDYLD2!CB$4,'[1]INTERNAL PARAMETERS-1'!$B$5:$J$44,3,FALSE)</f>
        <v>0</v>
      </c>
      <c r="CC247" s="44">
        <f>VFDYLD1!CC247*VLOOKUP(VFDYLD2!CC$4,'[1]INTERNAL PARAMETERS-1'!$B$5:$J$44,5,FALSE)*VLOOKUP(VFDYLD2!CC$4,'[1]INTERNAL PARAMETERS-1'!$B$5:$J$44,6,FALSE)*VLOOKUP(VFDYLD2!CC$4,'[1]INTERNAL PARAMETERS-1'!$B$5:$J$44,3,FALSE) + VFDYLD1!CC247*(1-VLOOKUP(VFDYLD2!CC$4,'[1]INTERNAL PARAMETERS-1'!$B$5:$J$44,5,FALSE))*VLOOKUP(VFDYLD2!CC$4,'[1]INTERNAL PARAMETERS-1'!$B$5:$J$44,8,FALSE)*VLOOKUP(VFDYLD2!CC$4,'[1]INTERNAL PARAMETERS-1'!$B$5:$J$44,3,FALSE)</f>
        <v>0</v>
      </c>
      <c r="CD247" s="44">
        <f>VFDYLD1!CD247*VLOOKUP(VFDYLD2!CD$4,'[1]INTERNAL PARAMETERS-1'!$B$5:$J$44,5,FALSE)*VLOOKUP(VFDYLD2!CD$4,'[1]INTERNAL PARAMETERS-1'!$B$5:$J$44,6,FALSE)*VLOOKUP(VFDYLD2!CD$4,'[1]INTERNAL PARAMETERS-1'!$B$5:$J$44,3,FALSE) + VFDYLD1!CD247*(1-VLOOKUP(VFDYLD2!CD$4,'[1]INTERNAL PARAMETERS-1'!$B$5:$J$44,5,FALSE))*VLOOKUP(VFDYLD2!CD$4,'[1]INTERNAL PARAMETERS-1'!$B$5:$J$44,8,FALSE)*VLOOKUP(VFDYLD2!CD$4,'[1]INTERNAL PARAMETERS-1'!$B$5:$J$44,3,FALSE)</f>
        <v>0</v>
      </c>
      <c r="CE247" s="44">
        <f>VFDYLD1!CE247*VLOOKUP(VFDYLD2!CE$4,'[1]INTERNAL PARAMETERS-1'!$B$5:$J$44,5,FALSE)*VLOOKUP(VFDYLD2!CE$4,'[1]INTERNAL PARAMETERS-1'!$B$5:$J$44,6,FALSE)*VLOOKUP(VFDYLD2!CE$4,'[1]INTERNAL PARAMETERS-1'!$B$5:$J$44,3,FALSE) + VFDYLD1!CE247*(1-VLOOKUP(VFDYLD2!CE$4,'[1]INTERNAL PARAMETERS-1'!$B$5:$J$44,5,FALSE))*VLOOKUP(VFDYLD2!CE$4,'[1]INTERNAL PARAMETERS-1'!$B$5:$J$44,8,FALSE)*VLOOKUP(VFDYLD2!CE$4,'[1]INTERNAL PARAMETERS-1'!$B$5:$J$44,3,FALSE)</f>
        <v>0</v>
      </c>
      <c r="CF247" s="44">
        <f>VFDYLD1!CF247*VLOOKUP(VFDYLD2!CF$4,'[1]INTERNAL PARAMETERS-1'!$B$5:$J$44,5,FALSE)*VLOOKUP(VFDYLD2!CF$4,'[1]INTERNAL PARAMETERS-1'!$B$5:$J$44,6,FALSE)*VLOOKUP(VFDYLD2!CF$4,'[1]INTERNAL PARAMETERS-1'!$B$5:$J$44,3,FALSE) + VFDYLD1!CF247*(1-VLOOKUP(VFDYLD2!CF$4,'[1]INTERNAL PARAMETERS-1'!$B$5:$J$44,5,FALSE))*VLOOKUP(VFDYLD2!CF$4,'[1]INTERNAL PARAMETERS-1'!$B$5:$J$44,8,FALSE)*VLOOKUP(VFDYLD2!CF$4,'[1]INTERNAL PARAMETERS-1'!$B$5:$J$44,3,FALSE)</f>
        <v>0</v>
      </c>
      <c r="CG247" s="44">
        <f>VFDYLD1!CG247*VLOOKUP(VFDYLD2!CG$4,'[1]INTERNAL PARAMETERS-1'!$B$5:$J$44,5,FALSE)*VLOOKUP(VFDYLD2!CG$4,'[1]INTERNAL PARAMETERS-1'!$B$5:$J$44,6,FALSE)*VLOOKUP(VFDYLD2!CG$4,'[1]INTERNAL PARAMETERS-1'!$B$5:$J$44,3,FALSE) + VFDYLD1!CG247*(1-VLOOKUP(VFDYLD2!CG$4,'[1]INTERNAL PARAMETERS-1'!$B$5:$J$44,5,FALSE))*VLOOKUP(VFDYLD2!CG$4,'[1]INTERNAL PARAMETERS-1'!$B$5:$J$44,8,FALSE)*VLOOKUP(VFDYLD2!CG$4,'[1]INTERNAL PARAMETERS-1'!$B$5:$J$44,3,FALSE)</f>
        <v>0</v>
      </c>
      <c r="CH247" s="43">
        <f>VFDYLD1!CH247*VLOOKUP(VFDYLD2!CH$4,'[1]INTERNAL PARAMETERS-1'!$B$5:$J$44,5,FALSE)*VLOOKUP(VFDYLD2!CH$4,'[1]INTERNAL PARAMETERS-1'!$B$5:$J$44,6,FALSE)*VLOOKUP(VFDYLD2!CH$4,'[1]INTERNAL PARAMETERS-1'!$B$5:$J$44,3,FALSE) + VFDYLD1!CH247*(1-VLOOKUP(VFDYLD2!CH$4,'[1]INTERNAL PARAMETERS-1'!$B$5:$J$44,5,FALSE))*VLOOKUP(VFDYLD2!CH$4,'[1]INTERNAL PARAMETERS-1'!$B$5:$J$44,8,FALSE)*VLOOKUP(VFDYLD2!CH$4,'[1]INTERNAL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47</v>
      </c>
      <c r="D248" s="60" t="s">
        <v>55</v>
      </c>
      <c r="E248" s="132">
        <f>VFD!W248</f>
        <v>0</v>
      </c>
      <c r="F248" s="56">
        <f>'[1]INTERNAL PARAMETERS-1'!M14</f>
        <v>39.424999999999997</v>
      </c>
      <c r="G248" s="45">
        <f>VFDYLD1!G248*VLOOKUP(VFDYLD2!G$4,'[1]INTERNAL PARAMETERS-1'!$B$5:$J$44,5,FALSE)*VLOOKUP(VFDYLD2!G$4,'[1]INTERNAL PARAMETERS-1'!$B$5:$J$44,7,FALSE)*VFDYLD2!$F248 + VFDYLD1!G248*(1-VLOOKUP(VFDYLD2!G$4,'[1]INTERNAL PARAMETERS-1'!$B$5:$J$44,5,FALSE))*VLOOKUP(VFDYLD2!G$4,'[1]INTERNAL PARAMETERS-1'!$B$5:$J$44,9,FALSE)*VFDYLD2!$F248</f>
        <v>0</v>
      </c>
      <c r="H248" s="44">
        <f>VFDYLD1!H248*VLOOKUP(VFDYLD2!H$4,'[1]INTERNAL PARAMETERS-1'!$B$5:$J$44,5,FALSE)*VLOOKUP(VFDYLD2!H$4,'[1]INTERNAL PARAMETERS-1'!$B$5:$J$44,7,FALSE)*VFDYLD2!$F248 + VFDYLD1!H248*(1-VLOOKUP(VFDYLD2!H$4,'[1]INTERNAL PARAMETERS-1'!$B$5:$J$44,5,FALSE))*VLOOKUP(VFDYLD2!H$4,'[1]INTERNAL PARAMETERS-1'!$B$5:$J$44,9,FALSE)*VFDYLD2!$F248</f>
        <v>0</v>
      </c>
      <c r="I248" s="44">
        <f>VFDYLD1!I248*VLOOKUP(VFDYLD2!I$4,'[1]INTERNAL PARAMETERS-1'!$B$5:$J$44,5,FALSE)*VLOOKUP(VFDYLD2!I$4,'[1]INTERNAL PARAMETERS-1'!$B$5:$J$44,7,FALSE)*VFDYLD2!$F248 + VFDYLD1!I248*(1-VLOOKUP(VFDYLD2!I$4,'[1]INTERNAL PARAMETERS-1'!$B$5:$J$44,5,FALSE))*VLOOKUP(VFDYLD2!I$4,'[1]INTERNAL PARAMETERS-1'!$B$5:$J$44,9,FALSE)*VFDYLD2!$F248</f>
        <v>0</v>
      </c>
      <c r="J248" s="44">
        <f>VFDYLD1!J248*VLOOKUP(VFDYLD2!J$4,'[1]INTERNAL PARAMETERS-1'!$B$5:$J$44,5,FALSE)*VLOOKUP(VFDYLD2!J$4,'[1]INTERNAL PARAMETERS-1'!$B$5:$J$44,7,FALSE)*VFDYLD2!$F248 + VFDYLD1!J248*(1-VLOOKUP(VFDYLD2!J$4,'[1]INTERNAL PARAMETERS-1'!$B$5:$J$44,5,FALSE))*VLOOKUP(VFDYLD2!J$4,'[1]INTERNAL PARAMETERS-1'!$B$5:$J$44,9,FALSE)*VFDYLD2!$F248</f>
        <v>0</v>
      </c>
      <c r="K248" s="44">
        <f>VFDYLD1!K248*VLOOKUP(VFDYLD2!K$4,'[1]INTERNAL PARAMETERS-1'!$B$5:$J$44,5,FALSE)*VLOOKUP(VFDYLD2!K$4,'[1]INTERNAL PARAMETERS-1'!$B$5:$J$44,7,FALSE)*VFDYLD2!$F248 + VFDYLD1!K248*(1-VLOOKUP(VFDYLD2!K$4,'[1]INTERNAL PARAMETERS-1'!$B$5:$J$44,5,FALSE))*VLOOKUP(VFDYLD2!K$4,'[1]INTERNAL PARAMETERS-1'!$B$5:$J$44,9,FALSE)*VFDYLD2!$F248</f>
        <v>0</v>
      </c>
      <c r="L248" s="44">
        <f>VFDYLD1!L248*VLOOKUP(VFDYLD2!L$4,'[1]INTERNAL PARAMETERS-1'!$B$5:$J$44,5,FALSE)*VLOOKUP(VFDYLD2!L$4,'[1]INTERNAL PARAMETERS-1'!$B$5:$J$44,7,FALSE)*VFDYLD2!$F248 + VFDYLD1!L248*(1-VLOOKUP(VFDYLD2!L$4,'[1]INTERNAL PARAMETERS-1'!$B$5:$J$44,5,FALSE))*VLOOKUP(VFDYLD2!L$4,'[1]INTERNAL PARAMETERS-1'!$B$5:$J$44,9,FALSE)*VFDYLD2!$F248</f>
        <v>0</v>
      </c>
      <c r="M248" s="44">
        <f>VFDYLD1!M248*VLOOKUP(VFDYLD2!M$4,'[1]INTERNAL PARAMETERS-1'!$B$5:$J$44,5,FALSE)*VLOOKUP(VFDYLD2!M$4,'[1]INTERNAL PARAMETERS-1'!$B$5:$J$44,7,FALSE)*VFDYLD2!$F248 + VFDYLD1!M248*(1-VLOOKUP(VFDYLD2!M$4,'[1]INTERNAL PARAMETERS-1'!$B$5:$J$44,5,FALSE))*VLOOKUP(VFDYLD2!M$4,'[1]INTERNAL PARAMETERS-1'!$B$5:$J$44,9,FALSE)*VFDYLD2!$F248</f>
        <v>0</v>
      </c>
      <c r="N248" s="44">
        <f>VFDYLD1!N248*VLOOKUP(VFDYLD2!N$4,'[1]INTERNAL PARAMETERS-1'!$B$5:$J$44,5,FALSE)*VLOOKUP(VFDYLD2!N$4,'[1]INTERNAL PARAMETERS-1'!$B$5:$J$44,7,FALSE)*VFDYLD2!$F248 + VFDYLD1!N248*(1-VLOOKUP(VFDYLD2!N$4,'[1]INTERNAL PARAMETERS-1'!$B$5:$J$44,5,FALSE))*VLOOKUP(VFDYLD2!N$4,'[1]INTERNAL PARAMETERS-1'!$B$5:$J$44,9,FALSE)*VFDYLD2!$F248</f>
        <v>0</v>
      </c>
      <c r="O248" s="44">
        <f>VFDYLD1!O248*VLOOKUP(VFDYLD2!O$4,'[1]INTERNAL PARAMETERS-1'!$B$5:$J$44,5,FALSE)*VLOOKUP(VFDYLD2!O$4,'[1]INTERNAL PARAMETERS-1'!$B$5:$J$44,7,FALSE)*VFDYLD2!$F248 + VFDYLD1!O248*(1-VLOOKUP(VFDYLD2!O$4,'[1]INTERNAL PARAMETERS-1'!$B$5:$J$44,5,FALSE))*VLOOKUP(VFDYLD2!O$4,'[1]INTERNAL PARAMETERS-1'!$B$5:$J$44,9,FALSE)*VFDYLD2!$F248</f>
        <v>0</v>
      </c>
      <c r="P248" s="44">
        <f>VFDYLD1!P248*VLOOKUP(VFDYLD2!P$4,'[1]INTERNAL PARAMETERS-1'!$B$5:$J$44,5,FALSE)*VLOOKUP(VFDYLD2!P$4,'[1]INTERNAL PARAMETERS-1'!$B$5:$J$44,7,FALSE)*VFDYLD2!$F248 + VFDYLD1!P248*(1-VLOOKUP(VFDYLD2!P$4,'[1]INTERNAL PARAMETERS-1'!$B$5:$J$44,5,FALSE))*VLOOKUP(VFDYLD2!P$4,'[1]INTERNAL PARAMETERS-1'!$B$5:$J$44,9,FALSE)*VFDYLD2!$F248</f>
        <v>0</v>
      </c>
      <c r="Q248" s="44">
        <f>VFDYLD1!Q248*VLOOKUP(VFDYLD2!Q$4,'[1]INTERNAL PARAMETERS-1'!$B$5:$J$44,5,FALSE)*VLOOKUP(VFDYLD2!Q$4,'[1]INTERNAL PARAMETERS-1'!$B$5:$J$44,7,FALSE)*VFDYLD2!$F248 + VFDYLD1!Q248*(1-VLOOKUP(VFDYLD2!Q$4,'[1]INTERNAL PARAMETERS-1'!$B$5:$J$44,5,FALSE))*VLOOKUP(VFDYLD2!Q$4,'[1]INTERNAL PARAMETERS-1'!$B$5:$J$44,9,FALSE)*VFDYLD2!$F248</f>
        <v>0</v>
      </c>
      <c r="R248" s="44">
        <f>VFDYLD1!R248*VLOOKUP(VFDYLD2!R$4,'[1]INTERNAL PARAMETERS-1'!$B$5:$J$44,5,FALSE)*VLOOKUP(VFDYLD2!R$4,'[1]INTERNAL PARAMETERS-1'!$B$5:$J$44,7,FALSE)*VFDYLD2!$F248 + VFDYLD1!R248*(1-VLOOKUP(VFDYLD2!R$4,'[1]INTERNAL PARAMETERS-1'!$B$5:$J$44,5,FALSE))*VLOOKUP(VFDYLD2!R$4,'[1]INTERNAL PARAMETERS-1'!$B$5:$J$44,9,FALSE)*VFDYLD2!$F248</f>
        <v>0</v>
      </c>
      <c r="S248" s="44">
        <f>VFDYLD1!S248*VLOOKUP(VFDYLD2!S$4,'[1]INTERNAL PARAMETERS-1'!$B$5:$J$44,5,FALSE)*VLOOKUP(VFDYLD2!S$4,'[1]INTERNAL PARAMETERS-1'!$B$5:$J$44,7,FALSE)*VFDYLD2!$F248 + VFDYLD1!S248*(1-VLOOKUP(VFDYLD2!S$4,'[1]INTERNAL PARAMETERS-1'!$B$5:$J$44,5,FALSE))*VLOOKUP(VFDYLD2!S$4,'[1]INTERNAL PARAMETERS-1'!$B$5:$J$44,9,FALSE)*VFDYLD2!$F248</f>
        <v>0</v>
      </c>
      <c r="T248" s="44">
        <f>VFDYLD1!T248*VLOOKUP(VFDYLD2!T$4,'[1]INTERNAL PARAMETERS-1'!$B$5:$J$44,5,FALSE)*VLOOKUP(VFDYLD2!T$4,'[1]INTERNAL PARAMETERS-1'!$B$5:$J$44,7,FALSE)*VFDYLD2!$F248 + VFDYLD1!T248*(1-VLOOKUP(VFDYLD2!T$4,'[1]INTERNAL PARAMETERS-1'!$B$5:$J$44,5,FALSE))*VLOOKUP(VFDYLD2!T$4,'[1]INTERNAL PARAMETERS-1'!$B$5:$J$44,9,FALSE)*VFDYLD2!$F248</f>
        <v>0</v>
      </c>
      <c r="U248" s="44">
        <f>VFDYLD1!U248*VLOOKUP(VFDYLD2!U$4,'[1]INTERNAL PARAMETERS-1'!$B$5:$J$44,5,FALSE)*VLOOKUP(VFDYLD2!U$4,'[1]INTERNAL PARAMETERS-1'!$B$5:$J$44,7,FALSE)*VFDYLD2!$F248 + VFDYLD1!U248*(1-VLOOKUP(VFDYLD2!U$4,'[1]INTERNAL PARAMETERS-1'!$B$5:$J$44,5,FALSE))*VLOOKUP(VFDYLD2!U$4,'[1]INTERNAL PARAMETERS-1'!$B$5:$J$44,9,FALSE)*VFDYLD2!$F248</f>
        <v>0</v>
      </c>
      <c r="V248" s="44">
        <f>VFDYLD1!V248*VLOOKUP(VFDYLD2!V$4,'[1]INTERNAL PARAMETERS-1'!$B$5:$J$44,5,FALSE)*VLOOKUP(VFDYLD2!V$4,'[1]INTERNAL PARAMETERS-1'!$B$5:$J$44,7,FALSE)*VFDYLD2!$F248 + VFDYLD1!V248*(1-VLOOKUP(VFDYLD2!V$4,'[1]INTERNAL PARAMETERS-1'!$B$5:$J$44,5,FALSE))*VLOOKUP(VFDYLD2!V$4,'[1]INTERNAL PARAMETERS-1'!$B$5:$J$44,9,FALSE)*VFDYLD2!$F248</f>
        <v>0</v>
      </c>
      <c r="W248" s="44">
        <f>VFDYLD1!W248*VLOOKUP(VFDYLD2!W$4,'[1]INTERNAL PARAMETERS-1'!$B$5:$J$44,5,FALSE)*VLOOKUP(VFDYLD2!W$4,'[1]INTERNAL PARAMETERS-1'!$B$5:$J$44,7,FALSE)*VFDYLD2!$F248 + VFDYLD1!W248*(1-VLOOKUP(VFDYLD2!W$4,'[1]INTERNAL PARAMETERS-1'!$B$5:$J$44,5,FALSE))*VLOOKUP(VFDYLD2!W$4,'[1]INTERNAL PARAMETERS-1'!$B$5:$J$44,9,FALSE)*VFDYLD2!$F248</f>
        <v>0</v>
      </c>
      <c r="X248" s="44">
        <f>VFDYLD1!X248*VLOOKUP(VFDYLD2!X$4,'[1]INTERNAL PARAMETERS-1'!$B$5:$J$44,5,FALSE)*VLOOKUP(VFDYLD2!X$4,'[1]INTERNAL PARAMETERS-1'!$B$5:$J$44,7,FALSE)*VFDYLD2!$F248 + VFDYLD1!X248*(1-VLOOKUP(VFDYLD2!X$4,'[1]INTERNAL PARAMETERS-1'!$B$5:$J$44,5,FALSE))*VLOOKUP(VFDYLD2!X$4,'[1]INTERNAL PARAMETERS-1'!$B$5:$J$44,9,FALSE)*VFDYLD2!$F248</f>
        <v>0</v>
      </c>
      <c r="Y248" s="44">
        <f>VFDYLD1!Y248*VLOOKUP(VFDYLD2!Y$4,'[1]INTERNAL PARAMETERS-1'!$B$5:$J$44,5,FALSE)*VLOOKUP(VFDYLD2!Y$4,'[1]INTERNAL PARAMETERS-1'!$B$5:$J$44,7,FALSE)*VFDYLD2!$F248 + VFDYLD1!Y248*(1-VLOOKUP(VFDYLD2!Y$4,'[1]INTERNAL PARAMETERS-1'!$B$5:$J$44,5,FALSE))*VLOOKUP(VFDYLD2!Y$4,'[1]INTERNAL PARAMETERS-1'!$B$5:$J$44,9,FALSE)*VFDYLD2!$F248</f>
        <v>0</v>
      </c>
      <c r="Z248" s="44">
        <f>VFDYLD1!Z248*VLOOKUP(VFDYLD2!Z$4,'[1]INTERNAL PARAMETERS-1'!$B$5:$J$44,5,FALSE)*VLOOKUP(VFDYLD2!Z$4,'[1]INTERNAL PARAMETERS-1'!$B$5:$J$44,7,FALSE)*VFDYLD2!$F248 + VFDYLD1!Z248*(1-VLOOKUP(VFDYLD2!Z$4,'[1]INTERNAL PARAMETERS-1'!$B$5:$J$44,5,FALSE))*VLOOKUP(VFDYLD2!Z$4,'[1]INTERNAL PARAMETERS-1'!$B$5:$J$44,9,FALSE)*VFDYLD2!$F248</f>
        <v>0</v>
      </c>
      <c r="AA248" s="44">
        <f>VFDYLD1!AA248*VLOOKUP(VFDYLD2!AA$4,'[1]INTERNAL PARAMETERS-1'!$B$5:$J$44,5,FALSE)*VLOOKUP(VFDYLD2!AA$4,'[1]INTERNAL PARAMETERS-1'!$B$5:$J$44,7,FALSE)*VFDYLD2!$F248 + VFDYLD1!AA248*(1-VLOOKUP(VFDYLD2!AA$4,'[1]INTERNAL PARAMETERS-1'!$B$5:$J$44,5,FALSE))*VLOOKUP(VFDYLD2!AA$4,'[1]INTERNAL PARAMETERS-1'!$B$5:$J$44,9,FALSE)*VFDYLD2!$F248</f>
        <v>0</v>
      </c>
      <c r="AB248" s="44">
        <f>VFDYLD1!AB248*VLOOKUP(VFDYLD2!AB$4,'[1]INTERNAL PARAMETERS-1'!$B$5:$J$44,5,FALSE)*VLOOKUP(VFDYLD2!AB$4,'[1]INTERNAL PARAMETERS-1'!$B$5:$J$44,7,FALSE)*VFDYLD2!$F248 + VFDYLD1!AB248*(1-VLOOKUP(VFDYLD2!AB$4,'[1]INTERNAL PARAMETERS-1'!$B$5:$J$44,5,FALSE))*VLOOKUP(VFDYLD2!AB$4,'[1]INTERNAL PARAMETERS-1'!$B$5:$J$44,9,FALSE)*VFDYLD2!$F248</f>
        <v>0</v>
      </c>
      <c r="AC248" s="44">
        <f>VFDYLD1!AC248*VLOOKUP(VFDYLD2!AC$4,'[1]INTERNAL PARAMETERS-1'!$B$5:$J$44,5,FALSE)*VLOOKUP(VFDYLD2!AC$4,'[1]INTERNAL PARAMETERS-1'!$B$5:$J$44,7,FALSE)*VFDYLD2!$F248 + VFDYLD1!AC248*(1-VLOOKUP(VFDYLD2!AC$4,'[1]INTERNAL PARAMETERS-1'!$B$5:$J$44,5,FALSE))*VLOOKUP(VFDYLD2!AC$4,'[1]INTERNAL PARAMETERS-1'!$B$5:$J$44,9,FALSE)*VFDYLD2!$F248</f>
        <v>0</v>
      </c>
      <c r="AD248" s="44">
        <f>VFDYLD1!AD248*VLOOKUP(VFDYLD2!AD$4,'[1]INTERNAL PARAMETERS-1'!$B$5:$J$44,5,FALSE)*VLOOKUP(VFDYLD2!AD$4,'[1]INTERNAL PARAMETERS-1'!$B$5:$J$44,7,FALSE)*VFDYLD2!$F248 + VFDYLD1!AD248*(1-VLOOKUP(VFDYLD2!AD$4,'[1]INTERNAL PARAMETERS-1'!$B$5:$J$44,5,FALSE))*VLOOKUP(VFDYLD2!AD$4,'[1]INTERNAL PARAMETERS-1'!$B$5:$J$44,9,FALSE)*VFDYLD2!$F248</f>
        <v>0</v>
      </c>
      <c r="AE248" s="44">
        <f>VFDYLD1!AE248*VLOOKUP(VFDYLD2!AE$4,'[1]INTERNAL PARAMETERS-1'!$B$5:$J$44,5,FALSE)*VLOOKUP(VFDYLD2!AE$4,'[1]INTERNAL PARAMETERS-1'!$B$5:$J$44,7,FALSE)*VFDYLD2!$F248 + VFDYLD1!AE248*(1-VLOOKUP(VFDYLD2!AE$4,'[1]INTERNAL PARAMETERS-1'!$B$5:$J$44,5,FALSE))*VLOOKUP(VFDYLD2!AE$4,'[1]INTERNAL PARAMETERS-1'!$B$5:$J$44,9,FALSE)*VFDYLD2!$F248</f>
        <v>0</v>
      </c>
      <c r="AF248" s="44">
        <f>VFDYLD1!AF248*VLOOKUP(VFDYLD2!AF$4,'[1]INTERNAL PARAMETERS-1'!$B$5:$J$44,5,FALSE)*VLOOKUP(VFDYLD2!AF$4,'[1]INTERNAL PARAMETERS-1'!$B$5:$J$44,7,FALSE)*VFDYLD2!$F248 + VFDYLD1!AF248*(1-VLOOKUP(VFDYLD2!AF$4,'[1]INTERNAL PARAMETERS-1'!$B$5:$J$44,5,FALSE))*VLOOKUP(VFDYLD2!AF$4,'[1]INTERNAL PARAMETERS-1'!$B$5:$J$44,9,FALSE)*VFDYLD2!$F248</f>
        <v>0</v>
      </c>
      <c r="AG248" s="44">
        <f>VFDYLD1!AG248*VLOOKUP(VFDYLD2!AG$4,'[1]INTERNAL PARAMETERS-1'!$B$5:$J$44,5,FALSE)*VLOOKUP(VFDYLD2!AG$4,'[1]INTERNAL PARAMETERS-1'!$B$5:$J$44,7,FALSE)*VFDYLD2!$F248 + VFDYLD1!AG248*(1-VLOOKUP(VFDYLD2!AG$4,'[1]INTERNAL PARAMETERS-1'!$B$5:$J$44,5,FALSE))*VLOOKUP(VFDYLD2!AG$4,'[1]INTERNAL PARAMETERS-1'!$B$5:$J$44,9,FALSE)*VFDYLD2!$F248</f>
        <v>0</v>
      </c>
      <c r="AH248" s="44">
        <f>VFDYLD1!AH248*VLOOKUP(VFDYLD2!AH$4,'[1]INTERNAL PARAMETERS-1'!$B$5:$J$44,5,FALSE)*VLOOKUP(VFDYLD2!AH$4,'[1]INTERNAL PARAMETERS-1'!$B$5:$J$44,7,FALSE)*VFDYLD2!$F248 + VFDYLD1!AH248*(1-VLOOKUP(VFDYLD2!AH$4,'[1]INTERNAL PARAMETERS-1'!$B$5:$J$44,5,FALSE))*VLOOKUP(VFDYLD2!AH$4,'[1]INTERNAL PARAMETERS-1'!$B$5:$J$44,9,FALSE)*VFDYLD2!$F248</f>
        <v>0</v>
      </c>
      <c r="AI248" s="44">
        <f>VFDYLD1!AI248*VLOOKUP(VFDYLD2!AI$4,'[1]INTERNAL PARAMETERS-1'!$B$5:$J$44,5,FALSE)*VLOOKUP(VFDYLD2!AI$4,'[1]INTERNAL PARAMETERS-1'!$B$5:$J$44,7,FALSE)*VFDYLD2!$F248 + VFDYLD1!AI248*(1-VLOOKUP(VFDYLD2!AI$4,'[1]INTERNAL PARAMETERS-1'!$B$5:$J$44,5,FALSE))*VLOOKUP(VFDYLD2!AI$4,'[1]INTERNAL PARAMETERS-1'!$B$5:$J$44,9,FALSE)*VFDYLD2!$F248</f>
        <v>0</v>
      </c>
      <c r="AJ248" s="44">
        <f>VFDYLD1!AJ248*VLOOKUP(VFDYLD2!AJ$4,'[1]INTERNAL PARAMETERS-1'!$B$5:$J$44,5,FALSE)*VLOOKUP(VFDYLD2!AJ$4,'[1]INTERNAL PARAMETERS-1'!$B$5:$J$44,7,FALSE)*VFDYLD2!$F248 + VFDYLD1!AJ248*(1-VLOOKUP(VFDYLD2!AJ$4,'[1]INTERNAL PARAMETERS-1'!$B$5:$J$44,5,FALSE))*VLOOKUP(VFDYLD2!AJ$4,'[1]INTERNAL PARAMETERS-1'!$B$5:$J$44,9,FALSE)*VFDYLD2!$F248</f>
        <v>0</v>
      </c>
      <c r="AK248" s="44">
        <f>VFDYLD1!AK248*VLOOKUP(VFDYLD2!AK$4,'[1]INTERNAL PARAMETERS-1'!$B$5:$J$44,5,FALSE)*VLOOKUP(VFDYLD2!AK$4,'[1]INTERNAL PARAMETERS-1'!$B$5:$J$44,7,FALSE)*VFDYLD2!$F248 + VFDYLD1!AK248*(1-VLOOKUP(VFDYLD2!AK$4,'[1]INTERNAL PARAMETERS-1'!$B$5:$J$44,5,FALSE))*VLOOKUP(VFDYLD2!AK$4,'[1]INTERNAL PARAMETERS-1'!$B$5:$J$44,9,FALSE)*VFDYLD2!$F248</f>
        <v>0</v>
      </c>
      <c r="AL248" s="44">
        <f>VFDYLD1!AL248*VLOOKUP(VFDYLD2!AL$4,'[1]INTERNAL PARAMETERS-1'!$B$5:$J$44,5,FALSE)*VLOOKUP(VFDYLD2!AL$4,'[1]INTERNAL PARAMETERS-1'!$B$5:$J$44,7,FALSE)*VFDYLD2!$F248 + VFDYLD1!AL248*(1-VLOOKUP(VFDYLD2!AL$4,'[1]INTERNAL PARAMETERS-1'!$B$5:$J$44,5,FALSE))*VLOOKUP(VFDYLD2!AL$4,'[1]INTERNAL PARAMETERS-1'!$B$5:$J$44,9,FALSE)*VFDYLD2!$F248</f>
        <v>0</v>
      </c>
      <c r="AM248" s="44">
        <f>VFDYLD1!AM248*VLOOKUP(VFDYLD2!AM$4,'[1]INTERNAL PARAMETERS-1'!$B$5:$J$44,5,FALSE)*VLOOKUP(VFDYLD2!AM$4,'[1]INTERNAL PARAMETERS-1'!$B$5:$J$44,7,FALSE)*VFDYLD2!$F248 + VFDYLD1!AM248*(1-VLOOKUP(VFDYLD2!AM$4,'[1]INTERNAL PARAMETERS-1'!$B$5:$J$44,5,FALSE))*VLOOKUP(VFDYLD2!AM$4,'[1]INTERNAL PARAMETERS-1'!$B$5:$J$44,9,FALSE)*VFDYLD2!$F248</f>
        <v>0</v>
      </c>
      <c r="AN248" s="44">
        <f>VFDYLD1!AN248*VLOOKUP(VFDYLD2!AN$4,'[1]INTERNAL PARAMETERS-1'!$B$5:$J$44,5,FALSE)*VLOOKUP(VFDYLD2!AN$4,'[1]INTERNAL PARAMETERS-1'!$B$5:$J$44,7,FALSE)*VFDYLD2!$F248 + VFDYLD1!AN248*(1-VLOOKUP(VFDYLD2!AN$4,'[1]INTERNAL PARAMETERS-1'!$B$5:$J$44,5,FALSE))*VLOOKUP(VFDYLD2!AN$4,'[1]INTERNAL PARAMETERS-1'!$B$5:$J$44,9,FALSE)*VFDYLD2!$F248</f>
        <v>0</v>
      </c>
      <c r="AO248" s="44">
        <f>VFDYLD1!AO248*VLOOKUP(VFDYLD2!AO$4,'[1]INTERNAL PARAMETERS-1'!$B$5:$J$44,5,FALSE)*VLOOKUP(VFDYLD2!AO$4,'[1]INTERNAL PARAMETERS-1'!$B$5:$J$44,7,FALSE)*VFDYLD2!$F248 + VFDYLD1!AO248*(1-VLOOKUP(VFDYLD2!AO$4,'[1]INTERNAL PARAMETERS-1'!$B$5:$J$44,5,FALSE))*VLOOKUP(VFDYLD2!AO$4,'[1]INTERNAL PARAMETERS-1'!$B$5:$J$44,9,FALSE)*VFDYLD2!$F248</f>
        <v>0</v>
      </c>
      <c r="AP248" s="44">
        <f>VFDYLD1!AP248*VLOOKUP(VFDYLD2!AP$4,'[1]INTERNAL PARAMETERS-1'!$B$5:$J$44,5,FALSE)*VLOOKUP(VFDYLD2!AP$4,'[1]INTERNAL PARAMETERS-1'!$B$5:$J$44,7,FALSE)*VFDYLD2!$F248 + VFDYLD1!AP248*(1-VLOOKUP(VFDYLD2!AP$4,'[1]INTERNAL PARAMETERS-1'!$B$5:$J$44,5,FALSE))*VLOOKUP(VFDYLD2!AP$4,'[1]INTERNAL PARAMETERS-1'!$B$5:$J$44,9,FALSE)*VFDYLD2!$F248</f>
        <v>0</v>
      </c>
      <c r="AQ248" s="44">
        <f>VFDYLD1!AQ248*VLOOKUP(VFDYLD2!AQ$4,'[1]INTERNAL PARAMETERS-1'!$B$5:$J$44,5,FALSE)*VLOOKUP(VFDYLD2!AQ$4,'[1]INTERNAL PARAMETERS-1'!$B$5:$J$44,7,FALSE)*VFDYLD2!$F248 + VFDYLD1!AQ248*(1-VLOOKUP(VFDYLD2!AQ$4,'[1]INTERNAL PARAMETERS-1'!$B$5:$J$44,5,FALSE))*VLOOKUP(VFDYLD2!AQ$4,'[1]INTERNAL PARAMETERS-1'!$B$5:$J$44,9,FALSE)*VFDYLD2!$F248</f>
        <v>0</v>
      </c>
      <c r="AR248" s="44">
        <f>VFDYLD1!AR248*VLOOKUP(VFDYLD2!AR$4,'[1]INTERNAL PARAMETERS-1'!$B$5:$J$44,5,FALSE)*VLOOKUP(VFDYLD2!AR$4,'[1]INTERNAL PARAMETERS-1'!$B$5:$J$44,7,FALSE)*VFDYLD2!$F248 + VFDYLD1!AR248*(1-VLOOKUP(VFDYLD2!AR$4,'[1]INTERNAL PARAMETERS-1'!$B$5:$J$44,5,FALSE))*VLOOKUP(VFDYLD2!AR$4,'[1]INTERNAL PARAMETERS-1'!$B$5:$J$44,9,FALSE)*VFDYLD2!$F248</f>
        <v>0</v>
      </c>
      <c r="AS248" s="44">
        <f>VFDYLD1!AS248*VLOOKUP(VFDYLD2!AS$4,'[1]INTERNAL PARAMETERS-1'!$B$5:$J$44,5,FALSE)*VLOOKUP(VFDYLD2!AS$4,'[1]INTERNAL PARAMETERS-1'!$B$5:$J$44,7,FALSE)*VFDYLD2!$F248 + VFDYLD1!AS248*(1-VLOOKUP(VFDYLD2!AS$4,'[1]INTERNAL PARAMETERS-1'!$B$5:$J$44,5,FALSE))*VLOOKUP(VFDYLD2!AS$4,'[1]INTERNAL PARAMETERS-1'!$B$5:$J$44,9,FALSE)*VFDYLD2!$F248</f>
        <v>0</v>
      </c>
      <c r="AT248" s="43">
        <f>VFDYLD1!AT248*VLOOKUP(VFDYLD2!AT$4,'[1]INTERNAL PARAMETERS-1'!$B$5:$J$44,5,FALSE)*VLOOKUP(VFDYLD2!AT$4,'[1]INTERNAL PARAMETERS-1'!$B$5:$J$44,7,FALSE)*VFDYLD2!$F248 + VFDYLD1!AT248*(1-VLOOKUP(VFDYLD2!AT$4,'[1]INTERNAL PARAMETERS-1'!$B$5:$J$44,5,FALSE))*VLOOKUP(VFDYLD2!AT$4,'[1]INTERNAL PARAMETERS-1'!$B$5:$J$44,9,FALSE)*VFDYLD2!$F248</f>
        <v>0</v>
      </c>
      <c r="AU248" s="45">
        <f>VFDYLD1!AU248*VLOOKUP(VFDYLD2!AU$4,'[1]INTERNAL PARAMETERS-1'!$B$5:$J$44,5,FALSE)*VLOOKUP(VFDYLD2!AU$4,'[1]INTERNAL PARAMETERS-1'!$B$5:$J$44,6,FALSE)*VLOOKUP(VFDYLD2!AU$4,'[1]INTERNAL PARAMETERS-1'!$B$5:$J$44,3,FALSE) + VFDYLD1!AU248*(1-VLOOKUP(VFDYLD2!AU$4,'[1]INTERNAL PARAMETERS-1'!$B$5:$J$44,5,FALSE))*VLOOKUP(VFDYLD2!AU$4,'[1]INTERNAL PARAMETERS-1'!$B$5:$J$44,8,FALSE)*VLOOKUP(VFDYLD2!AU$4,'[1]INTERNAL PARAMETERS-1'!$B$5:$J$44,3,FALSE)</f>
        <v>0</v>
      </c>
      <c r="AV248" s="44">
        <f>VFDYLD1!AV248*VLOOKUP(VFDYLD2!AV$4,'[1]INTERNAL PARAMETERS-1'!$B$5:$J$44,5,FALSE)*VLOOKUP(VFDYLD2!AV$4,'[1]INTERNAL PARAMETERS-1'!$B$5:$J$44,6,FALSE)*VLOOKUP(VFDYLD2!AV$4,'[1]INTERNAL PARAMETERS-1'!$B$5:$J$44,3,FALSE) + VFDYLD1!AV248*(1-VLOOKUP(VFDYLD2!AV$4,'[1]INTERNAL PARAMETERS-1'!$B$5:$J$44,5,FALSE))*VLOOKUP(VFDYLD2!AV$4,'[1]INTERNAL PARAMETERS-1'!$B$5:$J$44,8,FALSE)*VLOOKUP(VFDYLD2!AV$4,'[1]INTERNAL PARAMETERS-1'!$B$5:$J$44,3,FALSE)</f>
        <v>0</v>
      </c>
      <c r="AW248" s="44">
        <f>VFDYLD1!AW248*VLOOKUP(VFDYLD2!AW$4,'[1]INTERNAL PARAMETERS-1'!$B$5:$J$44,5,FALSE)*VLOOKUP(VFDYLD2!AW$4,'[1]INTERNAL PARAMETERS-1'!$B$5:$J$44,6,FALSE)*VLOOKUP(VFDYLD2!AW$4,'[1]INTERNAL PARAMETERS-1'!$B$5:$J$44,3,FALSE) + VFDYLD1!AW248*(1-VLOOKUP(VFDYLD2!AW$4,'[1]INTERNAL PARAMETERS-1'!$B$5:$J$44,5,FALSE))*VLOOKUP(VFDYLD2!AW$4,'[1]INTERNAL PARAMETERS-1'!$B$5:$J$44,8,FALSE)*VLOOKUP(VFDYLD2!AW$4,'[1]INTERNAL PARAMETERS-1'!$B$5:$J$44,3,FALSE)</f>
        <v>0</v>
      </c>
      <c r="AX248" s="44">
        <f>VFDYLD1!AX248*VLOOKUP(VFDYLD2!AX$4,'[1]INTERNAL PARAMETERS-1'!$B$5:$J$44,5,FALSE)*VLOOKUP(VFDYLD2!AX$4,'[1]INTERNAL PARAMETERS-1'!$B$5:$J$44,6,FALSE)*VLOOKUP(VFDYLD2!AX$4,'[1]INTERNAL PARAMETERS-1'!$B$5:$J$44,3,FALSE) + VFDYLD1!AX248*(1-VLOOKUP(VFDYLD2!AX$4,'[1]INTERNAL PARAMETERS-1'!$B$5:$J$44,5,FALSE))*VLOOKUP(VFDYLD2!AX$4,'[1]INTERNAL PARAMETERS-1'!$B$5:$J$44,8,FALSE)*VLOOKUP(VFDYLD2!AX$4,'[1]INTERNAL PARAMETERS-1'!$B$5:$J$44,3,FALSE)</f>
        <v>0</v>
      </c>
      <c r="AY248" s="44">
        <f>VFDYLD1!AY248*VLOOKUP(VFDYLD2!AY$4,'[1]INTERNAL PARAMETERS-1'!$B$5:$J$44,5,FALSE)*VLOOKUP(VFDYLD2!AY$4,'[1]INTERNAL PARAMETERS-1'!$B$5:$J$44,6,FALSE)*VLOOKUP(VFDYLD2!AY$4,'[1]INTERNAL PARAMETERS-1'!$B$5:$J$44,3,FALSE) + VFDYLD1!AY248*(1-VLOOKUP(VFDYLD2!AY$4,'[1]INTERNAL PARAMETERS-1'!$B$5:$J$44,5,FALSE))*VLOOKUP(VFDYLD2!AY$4,'[1]INTERNAL PARAMETERS-1'!$B$5:$J$44,8,FALSE)*VLOOKUP(VFDYLD2!AY$4,'[1]INTERNAL PARAMETERS-1'!$B$5:$J$44,3,FALSE)</f>
        <v>0</v>
      </c>
      <c r="AZ248" s="44">
        <f>VFDYLD1!AZ248*VLOOKUP(VFDYLD2!AZ$4,'[1]INTERNAL PARAMETERS-1'!$B$5:$J$44,5,FALSE)*VLOOKUP(VFDYLD2!AZ$4,'[1]INTERNAL PARAMETERS-1'!$B$5:$J$44,6,FALSE)*VLOOKUP(VFDYLD2!AZ$4,'[1]INTERNAL PARAMETERS-1'!$B$5:$J$44,3,FALSE) + VFDYLD1!AZ248*(1-VLOOKUP(VFDYLD2!AZ$4,'[1]INTERNAL PARAMETERS-1'!$B$5:$J$44,5,FALSE))*VLOOKUP(VFDYLD2!AZ$4,'[1]INTERNAL PARAMETERS-1'!$B$5:$J$44,8,FALSE)*VLOOKUP(VFDYLD2!AZ$4,'[1]INTERNAL PARAMETERS-1'!$B$5:$J$44,3,FALSE)</f>
        <v>0</v>
      </c>
      <c r="BA248" s="44">
        <f>VFDYLD1!BA248*VLOOKUP(VFDYLD2!BA$4,'[1]INTERNAL PARAMETERS-1'!$B$5:$J$44,5,FALSE)*VLOOKUP(VFDYLD2!BA$4,'[1]INTERNAL PARAMETERS-1'!$B$5:$J$44,6,FALSE)*VLOOKUP(VFDYLD2!BA$4,'[1]INTERNAL PARAMETERS-1'!$B$5:$J$44,3,FALSE) + VFDYLD1!BA248*(1-VLOOKUP(VFDYLD2!BA$4,'[1]INTERNAL PARAMETERS-1'!$B$5:$J$44,5,FALSE))*VLOOKUP(VFDYLD2!BA$4,'[1]INTERNAL PARAMETERS-1'!$B$5:$J$44,8,FALSE)*VLOOKUP(VFDYLD2!BA$4,'[1]INTERNAL PARAMETERS-1'!$B$5:$J$44,3,FALSE)</f>
        <v>0</v>
      </c>
      <c r="BB248" s="44">
        <f>VFDYLD1!BB248*VLOOKUP(VFDYLD2!BB$4,'[1]INTERNAL PARAMETERS-1'!$B$5:$J$44,5,FALSE)*VLOOKUP(VFDYLD2!BB$4,'[1]INTERNAL PARAMETERS-1'!$B$5:$J$44,6,FALSE)*VLOOKUP(VFDYLD2!BB$4,'[1]INTERNAL PARAMETERS-1'!$B$5:$J$44,3,FALSE) + VFDYLD1!BB248*(1-VLOOKUP(VFDYLD2!BB$4,'[1]INTERNAL PARAMETERS-1'!$B$5:$J$44,5,FALSE))*VLOOKUP(VFDYLD2!BB$4,'[1]INTERNAL PARAMETERS-1'!$B$5:$J$44,8,FALSE)*VLOOKUP(VFDYLD2!BB$4,'[1]INTERNAL PARAMETERS-1'!$B$5:$J$44,3,FALSE)</f>
        <v>0</v>
      </c>
      <c r="BC248" s="44">
        <f>VFDYLD1!BC248*VLOOKUP(VFDYLD2!BC$4,'[1]INTERNAL PARAMETERS-1'!$B$5:$J$44,5,FALSE)*VLOOKUP(VFDYLD2!BC$4,'[1]INTERNAL PARAMETERS-1'!$B$5:$J$44,6,FALSE)*VLOOKUP(VFDYLD2!BC$4,'[1]INTERNAL PARAMETERS-1'!$B$5:$J$44,3,FALSE) + VFDYLD1!BC248*(1-VLOOKUP(VFDYLD2!BC$4,'[1]INTERNAL PARAMETERS-1'!$B$5:$J$44,5,FALSE))*VLOOKUP(VFDYLD2!BC$4,'[1]INTERNAL PARAMETERS-1'!$B$5:$J$44,8,FALSE)*VLOOKUP(VFDYLD2!BC$4,'[1]INTERNAL PARAMETERS-1'!$B$5:$J$44,3,FALSE)</f>
        <v>0</v>
      </c>
      <c r="BD248" s="44">
        <f>VFDYLD1!BD248*VLOOKUP(VFDYLD2!BD$4,'[1]INTERNAL PARAMETERS-1'!$B$5:$J$44,5,FALSE)*VLOOKUP(VFDYLD2!BD$4,'[1]INTERNAL PARAMETERS-1'!$B$5:$J$44,6,FALSE)*VLOOKUP(VFDYLD2!BD$4,'[1]INTERNAL PARAMETERS-1'!$B$5:$J$44,3,FALSE) + VFDYLD1!BD248*(1-VLOOKUP(VFDYLD2!BD$4,'[1]INTERNAL PARAMETERS-1'!$B$5:$J$44,5,FALSE))*VLOOKUP(VFDYLD2!BD$4,'[1]INTERNAL PARAMETERS-1'!$B$5:$J$44,8,FALSE)*VLOOKUP(VFDYLD2!BD$4,'[1]INTERNAL PARAMETERS-1'!$B$5:$J$44,3,FALSE)</f>
        <v>0</v>
      </c>
      <c r="BE248" s="44">
        <f>VFDYLD1!BE248*VLOOKUP(VFDYLD2!BE$4,'[1]INTERNAL PARAMETERS-1'!$B$5:$J$44,5,FALSE)*VLOOKUP(VFDYLD2!BE$4,'[1]INTERNAL PARAMETERS-1'!$B$5:$J$44,6,FALSE)*VLOOKUP(VFDYLD2!BE$4,'[1]INTERNAL PARAMETERS-1'!$B$5:$J$44,3,FALSE) + VFDYLD1!BE248*(1-VLOOKUP(VFDYLD2!BE$4,'[1]INTERNAL PARAMETERS-1'!$B$5:$J$44,5,FALSE))*VLOOKUP(VFDYLD2!BE$4,'[1]INTERNAL PARAMETERS-1'!$B$5:$J$44,8,FALSE)*VLOOKUP(VFDYLD2!BE$4,'[1]INTERNAL PARAMETERS-1'!$B$5:$J$44,3,FALSE)</f>
        <v>0</v>
      </c>
      <c r="BF248" s="44">
        <f>VFDYLD1!BF248*VLOOKUP(VFDYLD2!BF$4,'[1]INTERNAL PARAMETERS-1'!$B$5:$J$44,5,FALSE)*VLOOKUP(VFDYLD2!BF$4,'[1]INTERNAL PARAMETERS-1'!$B$5:$J$44,6,FALSE)*VLOOKUP(VFDYLD2!BF$4,'[1]INTERNAL PARAMETERS-1'!$B$5:$J$44,3,FALSE) + VFDYLD1!BF248*(1-VLOOKUP(VFDYLD2!BF$4,'[1]INTERNAL PARAMETERS-1'!$B$5:$J$44,5,FALSE))*VLOOKUP(VFDYLD2!BF$4,'[1]INTERNAL PARAMETERS-1'!$B$5:$J$44,8,FALSE)*VLOOKUP(VFDYLD2!BF$4,'[1]INTERNAL PARAMETERS-1'!$B$5:$J$44,3,FALSE)</f>
        <v>0</v>
      </c>
      <c r="BG248" s="44">
        <f>VFDYLD1!BG248*VLOOKUP(VFDYLD2!BG$4,'[1]INTERNAL PARAMETERS-1'!$B$5:$J$44,5,FALSE)*VLOOKUP(VFDYLD2!BG$4,'[1]INTERNAL PARAMETERS-1'!$B$5:$J$44,6,FALSE)*VLOOKUP(VFDYLD2!BG$4,'[1]INTERNAL PARAMETERS-1'!$B$5:$J$44,3,FALSE) + VFDYLD1!BG248*(1-VLOOKUP(VFDYLD2!BG$4,'[1]INTERNAL PARAMETERS-1'!$B$5:$J$44,5,FALSE))*VLOOKUP(VFDYLD2!BG$4,'[1]INTERNAL PARAMETERS-1'!$B$5:$J$44,8,FALSE)*VLOOKUP(VFDYLD2!BG$4,'[1]INTERNAL PARAMETERS-1'!$B$5:$J$44,3,FALSE)</f>
        <v>0</v>
      </c>
      <c r="BH248" s="44">
        <f>VFDYLD1!BH248*VLOOKUP(VFDYLD2!BH$4,'[1]INTERNAL PARAMETERS-1'!$B$5:$J$44,5,FALSE)*VLOOKUP(VFDYLD2!BH$4,'[1]INTERNAL PARAMETERS-1'!$B$5:$J$44,6,FALSE)*VLOOKUP(VFDYLD2!BH$4,'[1]INTERNAL PARAMETERS-1'!$B$5:$J$44,3,FALSE) + VFDYLD1!BH248*(1-VLOOKUP(VFDYLD2!BH$4,'[1]INTERNAL PARAMETERS-1'!$B$5:$J$44,5,FALSE))*VLOOKUP(VFDYLD2!BH$4,'[1]INTERNAL PARAMETERS-1'!$B$5:$J$44,8,FALSE)*VLOOKUP(VFDYLD2!BH$4,'[1]INTERNAL PARAMETERS-1'!$B$5:$J$44,3,FALSE)</f>
        <v>0</v>
      </c>
      <c r="BI248" s="44">
        <f>VFDYLD1!BI248*VLOOKUP(VFDYLD2!BI$4,'[1]INTERNAL PARAMETERS-1'!$B$5:$J$44,5,FALSE)*VLOOKUP(VFDYLD2!BI$4,'[1]INTERNAL PARAMETERS-1'!$B$5:$J$44,6,FALSE)*VLOOKUP(VFDYLD2!BI$4,'[1]INTERNAL PARAMETERS-1'!$B$5:$J$44,3,FALSE) + VFDYLD1!BI248*(1-VLOOKUP(VFDYLD2!BI$4,'[1]INTERNAL PARAMETERS-1'!$B$5:$J$44,5,FALSE))*VLOOKUP(VFDYLD2!BI$4,'[1]INTERNAL PARAMETERS-1'!$B$5:$J$44,8,FALSE)*VLOOKUP(VFDYLD2!BI$4,'[1]INTERNAL PARAMETERS-1'!$B$5:$J$44,3,FALSE)</f>
        <v>0</v>
      </c>
      <c r="BJ248" s="44">
        <f>VFDYLD1!BJ248*VLOOKUP(VFDYLD2!BJ$4,'[1]INTERNAL PARAMETERS-1'!$B$5:$J$44,5,FALSE)*VLOOKUP(VFDYLD2!BJ$4,'[1]INTERNAL PARAMETERS-1'!$B$5:$J$44,6,FALSE)*VLOOKUP(VFDYLD2!BJ$4,'[1]INTERNAL PARAMETERS-1'!$B$5:$J$44,3,FALSE) + VFDYLD1!BJ248*(1-VLOOKUP(VFDYLD2!BJ$4,'[1]INTERNAL PARAMETERS-1'!$B$5:$J$44,5,FALSE))*VLOOKUP(VFDYLD2!BJ$4,'[1]INTERNAL PARAMETERS-1'!$B$5:$J$44,8,FALSE)*VLOOKUP(VFDYLD2!BJ$4,'[1]INTERNAL PARAMETERS-1'!$B$5:$J$44,3,FALSE)</f>
        <v>0</v>
      </c>
      <c r="BK248" s="44">
        <f>VFDYLD1!BK248*VLOOKUP(VFDYLD2!BK$4,'[1]INTERNAL PARAMETERS-1'!$B$5:$J$44,5,FALSE)*VLOOKUP(VFDYLD2!BK$4,'[1]INTERNAL PARAMETERS-1'!$B$5:$J$44,6,FALSE)*VLOOKUP(VFDYLD2!BK$4,'[1]INTERNAL PARAMETERS-1'!$B$5:$J$44,3,FALSE) + VFDYLD1!BK248*(1-VLOOKUP(VFDYLD2!BK$4,'[1]INTERNAL PARAMETERS-1'!$B$5:$J$44,5,FALSE))*VLOOKUP(VFDYLD2!BK$4,'[1]INTERNAL PARAMETERS-1'!$B$5:$J$44,8,FALSE)*VLOOKUP(VFDYLD2!BK$4,'[1]INTERNAL PARAMETERS-1'!$B$5:$J$44,3,FALSE)</f>
        <v>0</v>
      </c>
      <c r="BL248" s="44">
        <f>VFDYLD1!BL248*VLOOKUP(VFDYLD2!BL$4,'[1]INTERNAL PARAMETERS-1'!$B$5:$J$44,5,FALSE)*VLOOKUP(VFDYLD2!BL$4,'[1]INTERNAL PARAMETERS-1'!$B$5:$J$44,6,FALSE)*VLOOKUP(VFDYLD2!BL$4,'[1]INTERNAL PARAMETERS-1'!$B$5:$J$44,3,FALSE) + VFDYLD1!BL248*(1-VLOOKUP(VFDYLD2!BL$4,'[1]INTERNAL PARAMETERS-1'!$B$5:$J$44,5,FALSE))*VLOOKUP(VFDYLD2!BL$4,'[1]INTERNAL PARAMETERS-1'!$B$5:$J$44,8,FALSE)*VLOOKUP(VFDYLD2!BL$4,'[1]INTERNAL PARAMETERS-1'!$B$5:$J$44,3,FALSE)</f>
        <v>0</v>
      </c>
      <c r="BM248" s="44">
        <f>VFDYLD1!BM248*VLOOKUP(VFDYLD2!BM$4,'[1]INTERNAL PARAMETERS-1'!$B$5:$J$44,5,FALSE)*VLOOKUP(VFDYLD2!BM$4,'[1]INTERNAL PARAMETERS-1'!$B$5:$J$44,6,FALSE)*VLOOKUP(VFDYLD2!BM$4,'[1]INTERNAL PARAMETERS-1'!$B$5:$J$44,3,FALSE) + VFDYLD1!BM248*(1-VLOOKUP(VFDYLD2!BM$4,'[1]INTERNAL PARAMETERS-1'!$B$5:$J$44,5,FALSE))*VLOOKUP(VFDYLD2!BM$4,'[1]INTERNAL PARAMETERS-1'!$B$5:$J$44,8,FALSE)*VLOOKUP(VFDYLD2!BM$4,'[1]INTERNAL PARAMETERS-1'!$B$5:$J$44,3,FALSE)</f>
        <v>0</v>
      </c>
      <c r="BN248" s="44">
        <f>VFDYLD1!BN248*VLOOKUP(VFDYLD2!BN$4,'[1]INTERNAL PARAMETERS-1'!$B$5:$J$44,5,FALSE)*VLOOKUP(VFDYLD2!BN$4,'[1]INTERNAL PARAMETERS-1'!$B$5:$J$44,6,FALSE)*VLOOKUP(VFDYLD2!BN$4,'[1]INTERNAL PARAMETERS-1'!$B$5:$J$44,3,FALSE) + VFDYLD1!BN248*(1-VLOOKUP(VFDYLD2!BN$4,'[1]INTERNAL PARAMETERS-1'!$B$5:$J$44,5,FALSE))*VLOOKUP(VFDYLD2!BN$4,'[1]INTERNAL PARAMETERS-1'!$B$5:$J$44,8,FALSE)*VLOOKUP(VFDYLD2!BN$4,'[1]INTERNAL PARAMETERS-1'!$B$5:$J$44,3,FALSE)</f>
        <v>0</v>
      </c>
      <c r="BO248" s="44">
        <f>VFDYLD1!BO248*VLOOKUP(VFDYLD2!BO$4,'[1]INTERNAL PARAMETERS-1'!$B$5:$J$44,5,FALSE)*VLOOKUP(VFDYLD2!BO$4,'[1]INTERNAL PARAMETERS-1'!$B$5:$J$44,6,FALSE)*VLOOKUP(VFDYLD2!BO$4,'[1]INTERNAL PARAMETERS-1'!$B$5:$J$44,3,FALSE) + VFDYLD1!BO248*(1-VLOOKUP(VFDYLD2!BO$4,'[1]INTERNAL PARAMETERS-1'!$B$5:$J$44,5,FALSE))*VLOOKUP(VFDYLD2!BO$4,'[1]INTERNAL PARAMETERS-1'!$B$5:$J$44,8,FALSE)*VLOOKUP(VFDYLD2!BO$4,'[1]INTERNAL PARAMETERS-1'!$B$5:$J$44,3,FALSE)</f>
        <v>0</v>
      </c>
      <c r="BP248" s="44">
        <f>VFDYLD1!BP248*VLOOKUP(VFDYLD2!BP$4,'[1]INTERNAL PARAMETERS-1'!$B$5:$J$44,5,FALSE)*VLOOKUP(VFDYLD2!BP$4,'[1]INTERNAL PARAMETERS-1'!$B$5:$J$44,6,FALSE)*VLOOKUP(VFDYLD2!BP$4,'[1]INTERNAL PARAMETERS-1'!$B$5:$J$44,3,FALSE) + VFDYLD1!BP248*(1-VLOOKUP(VFDYLD2!BP$4,'[1]INTERNAL PARAMETERS-1'!$B$5:$J$44,5,FALSE))*VLOOKUP(VFDYLD2!BP$4,'[1]INTERNAL PARAMETERS-1'!$B$5:$J$44,8,FALSE)*VLOOKUP(VFDYLD2!BP$4,'[1]INTERNAL PARAMETERS-1'!$B$5:$J$44,3,FALSE)</f>
        <v>0</v>
      </c>
      <c r="BQ248" s="44">
        <f>VFDYLD1!BQ248*VLOOKUP(VFDYLD2!BQ$4,'[1]INTERNAL PARAMETERS-1'!$B$5:$J$44,5,FALSE)*VLOOKUP(VFDYLD2!BQ$4,'[1]INTERNAL PARAMETERS-1'!$B$5:$J$44,6,FALSE)*VLOOKUP(VFDYLD2!BQ$4,'[1]INTERNAL PARAMETERS-1'!$B$5:$J$44,3,FALSE) + VFDYLD1!BQ248*(1-VLOOKUP(VFDYLD2!BQ$4,'[1]INTERNAL PARAMETERS-1'!$B$5:$J$44,5,FALSE))*VLOOKUP(VFDYLD2!BQ$4,'[1]INTERNAL PARAMETERS-1'!$B$5:$J$44,8,FALSE)*VLOOKUP(VFDYLD2!BQ$4,'[1]INTERNAL PARAMETERS-1'!$B$5:$J$44,3,FALSE)</f>
        <v>0</v>
      </c>
      <c r="BR248" s="44">
        <f>VFDYLD1!BR248*VLOOKUP(VFDYLD2!BR$4,'[1]INTERNAL PARAMETERS-1'!$B$5:$J$44,5,FALSE)*VLOOKUP(VFDYLD2!BR$4,'[1]INTERNAL PARAMETERS-1'!$B$5:$J$44,6,FALSE)*VLOOKUP(VFDYLD2!BR$4,'[1]INTERNAL PARAMETERS-1'!$B$5:$J$44,3,FALSE) + VFDYLD1!BR248*(1-VLOOKUP(VFDYLD2!BR$4,'[1]INTERNAL PARAMETERS-1'!$B$5:$J$44,5,FALSE))*VLOOKUP(VFDYLD2!BR$4,'[1]INTERNAL PARAMETERS-1'!$B$5:$J$44,8,FALSE)*VLOOKUP(VFDYLD2!BR$4,'[1]INTERNAL PARAMETERS-1'!$B$5:$J$44,3,FALSE)</f>
        <v>0</v>
      </c>
      <c r="BS248" s="44">
        <f>VFDYLD1!BS248*VLOOKUP(VFDYLD2!BS$4,'[1]INTERNAL PARAMETERS-1'!$B$5:$J$44,5,FALSE)*VLOOKUP(VFDYLD2!BS$4,'[1]INTERNAL PARAMETERS-1'!$B$5:$J$44,6,FALSE)*VLOOKUP(VFDYLD2!BS$4,'[1]INTERNAL PARAMETERS-1'!$B$5:$J$44,3,FALSE) + VFDYLD1!BS248*(1-VLOOKUP(VFDYLD2!BS$4,'[1]INTERNAL PARAMETERS-1'!$B$5:$J$44,5,FALSE))*VLOOKUP(VFDYLD2!BS$4,'[1]INTERNAL PARAMETERS-1'!$B$5:$J$44,8,FALSE)*VLOOKUP(VFDYLD2!BS$4,'[1]INTERNAL PARAMETERS-1'!$B$5:$J$44,3,FALSE)</f>
        <v>0</v>
      </c>
      <c r="BT248" s="44">
        <f>VFDYLD1!BT248*VLOOKUP(VFDYLD2!BT$4,'[1]INTERNAL PARAMETERS-1'!$B$5:$J$44,5,FALSE)*VLOOKUP(VFDYLD2!BT$4,'[1]INTERNAL PARAMETERS-1'!$B$5:$J$44,6,FALSE)*VLOOKUP(VFDYLD2!BT$4,'[1]INTERNAL PARAMETERS-1'!$B$5:$J$44,3,FALSE) + VFDYLD1!BT248*(1-VLOOKUP(VFDYLD2!BT$4,'[1]INTERNAL PARAMETERS-1'!$B$5:$J$44,5,FALSE))*VLOOKUP(VFDYLD2!BT$4,'[1]INTERNAL PARAMETERS-1'!$B$5:$J$44,8,FALSE)*VLOOKUP(VFDYLD2!BT$4,'[1]INTERNAL PARAMETERS-1'!$B$5:$J$44,3,FALSE)</f>
        <v>0</v>
      </c>
      <c r="BU248" s="44">
        <f>VFDYLD1!BU248*VLOOKUP(VFDYLD2!BU$4,'[1]INTERNAL PARAMETERS-1'!$B$5:$J$44,5,FALSE)*VLOOKUP(VFDYLD2!BU$4,'[1]INTERNAL PARAMETERS-1'!$B$5:$J$44,6,FALSE)*VLOOKUP(VFDYLD2!BU$4,'[1]INTERNAL PARAMETERS-1'!$B$5:$J$44,3,FALSE) + VFDYLD1!BU248*(1-VLOOKUP(VFDYLD2!BU$4,'[1]INTERNAL PARAMETERS-1'!$B$5:$J$44,5,FALSE))*VLOOKUP(VFDYLD2!BU$4,'[1]INTERNAL PARAMETERS-1'!$B$5:$J$44,8,FALSE)*VLOOKUP(VFDYLD2!BU$4,'[1]INTERNAL PARAMETERS-1'!$B$5:$J$44,3,FALSE)</f>
        <v>0</v>
      </c>
      <c r="BV248" s="44">
        <f>VFDYLD1!BV248*VLOOKUP(VFDYLD2!BV$4,'[1]INTERNAL PARAMETERS-1'!$B$5:$J$44,5,FALSE)*VLOOKUP(VFDYLD2!BV$4,'[1]INTERNAL PARAMETERS-1'!$B$5:$J$44,6,FALSE)*VLOOKUP(VFDYLD2!BV$4,'[1]INTERNAL PARAMETERS-1'!$B$5:$J$44,3,FALSE) + VFDYLD1!BV248*(1-VLOOKUP(VFDYLD2!BV$4,'[1]INTERNAL PARAMETERS-1'!$B$5:$J$44,5,FALSE))*VLOOKUP(VFDYLD2!BV$4,'[1]INTERNAL PARAMETERS-1'!$B$5:$J$44,8,FALSE)*VLOOKUP(VFDYLD2!BV$4,'[1]INTERNAL PARAMETERS-1'!$B$5:$J$44,3,FALSE)</f>
        <v>0</v>
      </c>
      <c r="BW248" s="44">
        <f>VFDYLD1!BW248*VLOOKUP(VFDYLD2!BW$4,'[1]INTERNAL PARAMETERS-1'!$B$5:$J$44,5,FALSE)*VLOOKUP(VFDYLD2!BW$4,'[1]INTERNAL PARAMETERS-1'!$B$5:$J$44,6,FALSE)*VLOOKUP(VFDYLD2!BW$4,'[1]INTERNAL PARAMETERS-1'!$B$5:$J$44,3,FALSE) + VFDYLD1!BW248*(1-VLOOKUP(VFDYLD2!BW$4,'[1]INTERNAL PARAMETERS-1'!$B$5:$J$44,5,FALSE))*VLOOKUP(VFDYLD2!BW$4,'[1]INTERNAL PARAMETERS-1'!$B$5:$J$44,8,FALSE)*VLOOKUP(VFDYLD2!BW$4,'[1]INTERNAL PARAMETERS-1'!$B$5:$J$44,3,FALSE)</f>
        <v>0</v>
      </c>
      <c r="BX248" s="44">
        <f>VFDYLD1!BX248*VLOOKUP(VFDYLD2!BX$4,'[1]INTERNAL PARAMETERS-1'!$B$5:$J$44,5,FALSE)*VLOOKUP(VFDYLD2!BX$4,'[1]INTERNAL PARAMETERS-1'!$B$5:$J$44,6,FALSE)*VLOOKUP(VFDYLD2!BX$4,'[1]INTERNAL PARAMETERS-1'!$B$5:$J$44,3,FALSE) + VFDYLD1!BX248*(1-VLOOKUP(VFDYLD2!BX$4,'[1]INTERNAL PARAMETERS-1'!$B$5:$J$44,5,FALSE))*VLOOKUP(VFDYLD2!BX$4,'[1]INTERNAL PARAMETERS-1'!$B$5:$J$44,8,FALSE)*VLOOKUP(VFDYLD2!BX$4,'[1]INTERNAL PARAMETERS-1'!$B$5:$J$44,3,FALSE)</f>
        <v>0</v>
      </c>
      <c r="BY248" s="44">
        <f>VFDYLD1!BY248*VLOOKUP(VFDYLD2!BY$4,'[1]INTERNAL PARAMETERS-1'!$B$5:$J$44,5,FALSE)*VLOOKUP(VFDYLD2!BY$4,'[1]INTERNAL PARAMETERS-1'!$B$5:$J$44,6,FALSE)*VLOOKUP(VFDYLD2!BY$4,'[1]INTERNAL PARAMETERS-1'!$B$5:$J$44,3,FALSE) + VFDYLD1!BY248*(1-VLOOKUP(VFDYLD2!BY$4,'[1]INTERNAL PARAMETERS-1'!$B$5:$J$44,5,FALSE))*VLOOKUP(VFDYLD2!BY$4,'[1]INTERNAL PARAMETERS-1'!$B$5:$J$44,8,FALSE)*VLOOKUP(VFDYLD2!BY$4,'[1]INTERNAL PARAMETERS-1'!$B$5:$J$44,3,FALSE)</f>
        <v>0</v>
      </c>
      <c r="BZ248" s="44">
        <f>VFDYLD1!BZ248*VLOOKUP(VFDYLD2!BZ$4,'[1]INTERNAL PARAMETERS-1'!$B$5:$J$44,5,FALSE)*VLOOKUP(VFDYLD2!BZ$4,'[1]INTERNAL PARAMETERS-1'!$B$5:$J$44,6,FALSE)*VLOOKUP(VFDYLD2!BZ$4,'[1]INTERNAL PARAMETERS-1'!$B$5:$J$44,3,FALSE) + VFDYLD1!BZ248*(1-VLOOKUP(VFDYLD2!BZ$4,'[1]INTERNAL PARAMETERS-1'!$B$5:$J$44,5,FALSE))*VLOOKUP(VFDYLD2!BZ$4,'[1]INTERNAL PARAMETERS-1'!$B$5:$J$44,8,FALSE)*VLOOKUP(VFDYLD2!BZ$4,'[1]INTERNAL PARAMETERS-1'!$B$5:$J$44,3,FALSE)</f>
        <v>0</v>
      </c>
      <c r="CA248" s="44">
        <f>VFDYLD1!CA248*VLOOKUP(VFDYLD2!CA$4,'[1]INTERNAL PARAMETERS-1'!$B$5:$J$44,5,FALSE)*VLOOKUP(VFDYLD2!CA$4,'[1]INTERNAL PARAMETERS-1'!$B$5:$J$44,6,FALSE)*VLOOKUP(VFDYLD2!CA$4,'[1]INTERNAL PARAMETERS-1'!$B$5:$J$44,3,FALSE) + VFDYLD1!CA248*(1-VLOOKUP(VFDYLD2!CA$4,'[1]INTERNAL PARAMETERS-1'!$B$5:$J$44,5,FALSE))*VLOOKUP(VFDYLD2!CA$4,'[1]INTERNAL PARAMETERS-1'!$B$5:$J$44,8,FALSE)*VLOOKUP(VFDYLD2!CA$4,'[1]INTERNAL PARAMETERS-1'!$B$5:$J$44,3,FALSE)</f>
        <v>0</v>
      </c>
      <c r="CB248" s="44">
        <f>VFDYLD1!CB248*VLOOKUP(VFDYLD2!CB$4,'[1]INTERNAL PARAMETERS-1'!$B$5:$J$44,5,FALSE)*VLOOKUP(VFDYLD2!CB$4,'[1]INTERNAL PARAMETERS-1'!$B$5:$J$44,6,FALSE)*VLOOKUP(VFDYLD2!CB$4,'[1]INTERNAL PARAMETERS-1'!$B$5:$J$44,3,FALSE) + VFDYLD1!CB248*(1-VLOOKUP(VFDYLD2!CB$4,'[1]INTERNAL PARAMETERS-1'!$B$5:$J$44,5,FALSE))*VLOOKUP(VFDYLD2!CB$4,'[1]INTERNAL PARAMETERS-1'!$B$5:$J$44,8,FALSE)*VLOOKUP(VFDYLD2!CB$4,'[1]INTERNAL PARAMETERS-1'!$B$5:$J$44,3,FALSE)</f>
        <v>0</v>
      </c>
      <c r="CC248" s="44">
        <f>VFDYLD1!CC248*VLOOKUP(VFDYLD2!CC$4,'[1]INTERNAL PARAMETERS-1'!$B$5:$J$44,5,FALSE)*VLOOKUP(VFDYLD2!CC$4,'[1]INTERNAL PARAMETERS-1'!$B$5:$J$44,6,FALSE)*VLOOKUP(VFDYLD2!CC$4,'[1]INTERNAL PARAMETERS-1'!$B$5:$J$44,3,FALSE) + VFDYLD1!CC248*(1-VLOOKUP(VFDYLD2!CC$4,'[1]INTERNAL PARAMETERS-1'!$B$5:$J$44,5,FALSE))*VLOOKUP(VFDYLD2!CC$4,'[1]INTERNAL PARAMETERS-1'!$B$5:$J$44,8,FALSE)*VLOOKUP(VFDYLD2!CC$4,'[1]INTERNAL PARAMETERS-1'!$B$5:$J$44,3,FALSE)</f>
        <v>0</v>
      </c>
      <c r="CD248" s="44">
        <f>VFDYLD1!CD248*VLOOKUP(VFDYLD2!CD$4,'[1]INTERNAL PARAMETERS-1'!$B$5:$J$44,5,FALSE)*VLOOKUP(VFDYLD2!CD$4,'[1]INTERNAL PARAMETERS-1'!$B$5:$J$44,6,FALSE)*VLOOKUP(VFDYLD2!CD$4,'[1]INTERNAL PARAMETERS-1'!$B$5:$J$44,3,FALSE) + VFDYLD1!CD248*(1-VLOOKUP(VFDYLD2!CD$4,'[1]INTERNAL PARAMETERS-1'!$B$5:$J$44,5,FALSE))*VLOOKUP(VFDYLD2!CD$4,'[1]INTERNAL PARAMETERS-1'!$B$5:$J$44,8,FALSE)*VLOOKUP(VFDYLD2!CD$4,'[1]INTERNAL PARAMETERS-1'!$B$5:$J$44,3,FALSE)</f>
        <v>0</v>
      </c>
      <c r="CE248" s="44">
        <f>VFDYLD1!CE248*VLOOKUP(VFDYLD2!CE$4,'[1]INTERNAL PARAMETERS-1'!$B$5:$J$44,5,FALSE)*VLOOKUP(VFDYLD2!CE$4,'[1]INTERNAL PARAMETERS-1'!$B$5:$J$44,6,FALSE)*VLOOKUP(VFDYLD2!CE$4,'[1]INTERNAL PARAMETERS-1'!$B$5:$J$44,3,FALSE) + VFDYLD1!CE248*(1-VLOOKUP(VFDYLD2!CE$4,'[1]INTERNAL PARAMETERS-1'!$B$5:$J$44,5,FALSE))*VLOOKUP(VFDYLD2!CE$4,'[1]INTERNAL PARAMETERS-1'!$B$5:$J$44,8,FALSE)*VLOOKUP(VFDYLD2!CE$4,'[1]INTERNAL PARAMETERS-1'!$B$5:$J$44,3,FALSE)</f>
        <v>0</v>
      </c>
      <c r="CF248" s="44">
        <f>VFDYLD1!CF248*VLOOKUP(VFDYLD2!CF$4,'[1]INTERNAL PARAMETERS-1'!$B$5:$J$44,5,FALSE)*VLOOKUP(VFDYLD2!CF$4,'[1]INTERNAL PARAMETERS-1'!$B$5:$J$44,6,FALSE)*VLOOKUP(VFDYLD2!CF$4,'[1]INTERNAL PARAMETERS-1'!$B$5:$J$44,3,FALSE) + VFDYLD1!CF248*(1-VLOOKUP(VFDYLD2!CF$4,'[1]INTERNAL PARAMETERS-1'!$B$5:$J$44,5,FALSE))*VLOOKUP(VFDYLD2!CF$4,'[1]INTERNAL PARAMETERS-1'!$B$5:$J$44,8,FALSE)*VLOOKUP(VFDYLD2!CF$4,'[1]INTERNAL PARAMETERS-1'!$B$5:$J$44,3,FALSE)</f>
        <v>0</v>
      </c>
      <c r="CG248" s="44">
        <f>VFDYLD1!CG248*VLOOKUP(VFDYLD2!CG$4,'[1]INTERNAL PARAMETERS-1'!$B$5:$J$44,5,FALSE)*VLOOKUP(VFDYLD2!CG$4,'[1]INTERNAL PARAMETERS-1'!$B$5:$J$44,6,FALSE)*VLOOKUP(VFDYLD2!CG$4,'[1]INTERNAL PARAMETERS-1'!$B$5:$J$44,3,FALSE) + VFDYLD1!CG248*(1-VLOOKUP(VFDYLD2!CG$4,'[1]INTERNAL PARAMETERS-1'!$B$5:$J$44,5,FALSE))*VLOOKUP(VFDYLD2!CG$4,'[1]INTERNAL PARAMETERS-1'!$B$5:$J$44,8,FALSE)*VLOOKUP(VFDYLD2!CG$4,'[1]INTERNAL PARAMETERS-1'!$B$5:$J$44,3,FALSE)</f>
        <v>0</v>
      </c>
      <c r="CH248" s="43">
        <f>VFDYLD1!CH248*VLOOKUP(VFDYLD2!CH$4,'[1]INTERNAL PARAMETERS-1'!$B$5:$J$44,5,FALSE)*VLOOKUP(VFDYLD2!CH$4,'[1]INTERNAL PARAMETERS-1'!$B$5:$J$44,6,FALSE)*VLOOKUP(VFDYLD2!CH$4,'[1]INTERNAL PARAMETERS-1'!$B$5:$J$44,3,FALSE) + VFDYLD1!CH248*(1-VLOOKUP(VFDYLD2!CH$4,'[1]INTERNAL PARAMETERS-1'!$B$5:$J$44,5,FALSE))*VLOOKUP(VFDYLD2!CH$4,'[1]INTERNAL PARAMETERS-1'!$B$5:$J$44,8,FALSE)*VLOOKUP(VFDYLD2!CH$4,'[1]INTERNAL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47</v>
      </c>
      <c r="D249" s="60" t="s">
        <v>54</v>
      </c>
      <c r="E249" s="132">
        <f>VFD!W249</f>
        <v>0</v>
      </c>
      <c r="F249" s="56">
        <f>'[1]INTERNAL PARAMETERS-1'!M15</f>
        <v>34.72</v>
      </c>
      <c r="G249" s="45">
        <f>VFDYLD1!G249*VLOOKUP(VFDYLD2!G$4,'[1]INTERNAL PARAMETERS-1'!$B$5:$J$44,5,FALSE)*VLOOKUP(VFDYLD2!G$4,'[1]INTERNAL PARAMETERS-1'!$B$5:$J$44,7,FALSE)*VFDYLD2!$F249 + VFDYLD1!G249*(1-VLOOKUP(VFDYLD2!G$4,'[1]INTERNAL PARAMETERS-1'!$B$5:$J$44,5,FALSE))*VLOOKUP(VFDYLD2!G$4,'[1]INTERNAL PARAMETERS-1'!$B$5:$J$44,9,FALSE)*VFDYLD2!$F249</f>
        <v>0</v>
      </c>
      <c r="H249" s="44">
        <f>VFDYLD1!H249*VLOOKUP(VFDYLD2!H$4,'[1]INTERNAL PARAMETERS-1'!$B$5:$J$44,5,FALSE)*VLOOKUP(VFDYLD2!H$4,'[1]INTERNAL PARAMETERS-1'!$B$5:$J$44,7,FALSE)*VFDYLD2!$F249 + VFDYLD1!H249*(1-VLOOKUP(VFDYLD2!H$4,'[1]INTERNAL PARAMETERS-1'!$B$5:$J$44,5,FALSE))*VLOOKUP(VFDYLD2!H$4,'[1]INTERNAL PARAMETERS-1'!$B$5:$J$44,9,FALSE)*VFDYLD2!$F249</f>
        <v>0</v>
      </c>
      <c r="I249" s="44">
        <f>VFDYLD1!I249*VLOOKUP(VFDYLD2!I$4,'[1]INTERNAL PARAMETERS-1'!$B$5:$J$44,5,FALSE)*VLOOKUP(VFDYLD2!I$4,'[1]INTERNAL PARAMETERS-1'!$B$5:$J$44,7,FALSE)*VFDYLD2!$F249 + VFDYLD1!I249*(1-VLOOKUP(VFDYLD2!I$4,'[1]INTERNAL PARAMETERS-1'!$B$5:$J$44,5,FALSE))*VLOOKUP(VFDYLD2!I$4,'[1]INTERNAL PARAMETERS-1'!$B$5:$J$44,9,FALSE)*VFDYLD2!$F249</f>
        <v>0</v>
      </c>
      <c r="J249" s="44">
        <f>VFDYLD1!J249*VLOOKUP(VFDYLD2!J$4,'[1]INTERNAL PARAMETERS-1'!$B$5:$J$44,5,FALSE)*VLOOKUP(VFDYLD2!J$4,'[1]INTERNAL PARAMETERS-1'!$B$5:$J$44,7,FALSE)*VFDYLD2!$F249 + VFDYLD1!J249*(1-VLOOKUP(VFDYLD2!J$4,'[1]INTERNAL PARAMETERS-1'!$B$5:$J$44,5,FALSE))*VLOOKUP(VFDYLD2!J$4,'[1]INTERNAL PARAMETERS-1'!$B$5:$J$44,9,FALSE)*VFDYLD2!$F249</f>
        <v>0</v>
      </c>
      <c r="K249" s="44">
        <f>VFDYLD1!K249*VLOOKUP(VFDYLD2!K$4,'[1]INTERNAL PARAMETERS-1'!$B$5:$J$44,5,FALSE)*VLOOKUP(VFDYLD2!K$4,'[1]INTERNAL PARAMETERS-1'!$B$5:$J$44,7,FALSE)*VFDYLD2!$F249 + VFDYLD1!K249*(1-VLOOKUP(VFDYLD2!K$4,'[1]INTERNAL PARAMETERS-1'!$B$5:$J$44,5,FALSE))*VLOOKUP(VFDYLD2!K$4,'[1]INTERNAL PARAMETERS-1'!$B$5:$J$44,9,FALSE)*VFDYLD2!$F249</f>
        <v>0</v>
      </c>
      <c r="L249" s="44">
        <f>VFDYLD1!L249*VLOOKUP(VFDYLD2!L$4,'[1]INTERNAL PARAMETERS-1'!$B$5:$J$44,5,FALSE)*VLOOKUP(VFDYLD2!L$4,'[1]INTERNAL PARAMETERS-1'!$B$5:$J$44,7,FALSE)*VFDYLD2!$F249 + VFDYLD1!L249*(1-VLOOKUP(VFDYLD2!L$4,'[1]INTERNAL PARAMETERS-1'!$B$5:$J$44,5,FALSE))*VLOOKUP(VFDYLD2!L$4,'[1]INTERNAL PARAMETERS-1'!$B$5:$J$44,9,FALSE)*VFDYLD2!$F249</f>
        <v>0</v>
      </c>
      <c r="M249" s="44">
        <f>VFDYLD1!M249*VLOOKUP(VFDYLD2!M$4,'[1]INTERNAL PARAMETERS-1'!$B$5:$J$44,5,FALSE)*VLOOKUP(VFDYLD2!M$4,'[1]INTERNAL PARAMETERS-1'!$B$5:$J$44,7,FALSE)*VFDYLD2!$F249 + VFDYLD1!M249*(1-VLOOKUP(VFDYLD2!M$4,'[1]INTERNAL PARAMETERS-1'!$B$5:$J$44,5,FALSE))*VLOOKUP(VFDYLD2!M$4,'[1]INTERNAL PARAMETERS-1'!$B$5:$J$44,9,FALSE)*VFDYLD2!$F249</f>
        <v>0</v>
      </c>
      <c r="N249" s="44">
        <f>VFDYLD1!N249*VLOOKUP(VFDYLD2!N$4,'[1]INTERNAL PARAMETERS-1'!$B$5:$J$44,5,FALSE)*VLOOKUP(VFDYLD2!N$4,'[1]INTERNAL PARAMETERS-1'!$B$5:$J$44,7,FALSE)*VFDYLD2!$F249 + VFDYLD1!N249*(1-VLOOKUP(VFDYLD2!N$4,'[1]INTERNAL PARAMETERS-1'!$B$5:$J$44,5,FALSE))*VLOOKUP(VFDYLD2!N$4,'[1]INTERNAL PARAMETERS-1'!$B$5:$J$44,9,FALSE)*VFDYLD2!$F249</f>
        <v>0</v>
      </c>
      <c r="O249" s="44">
        <f>VFDYLD1!O249*VLOOKUP(VFDYLD2!O$4,'[1]INTERNAL PARAMETERS-1'!$B$5:$J$44,5,FALSE)*VLOOKUP(VFDYLD2!O$4,'[1]INTERNAL PARAMETERS-1'!$B$5:$J$44,7,FALSE)*VFDYLD2!$F249 + VFDYLD1!O249*(1-VLOOKUP(VFDYLD2!O$4,'[1]INTERNAL PARAMETERS-1'!$B$5:$J$44,5,FALSE))*VLOOKUP(VFDYLD2!O$4,'[1]INTERNAL PARAMETERS-1'!$B$5:$J$44,9,FALSE)*VFDYLD2!$F249</f>
        <v>0</v>
      </c>
      <c r="P249" s="44">
        <f>VFDYLD1!P249*VLOOKUP(VFDYLD2!P$4,'[1]INTERNAL PARAMETERS-1'!$B$5:$J$44,5,FALSE)*VLOOKUP(VFDYLD2!P$4,'[1]INTERNAL PARAMETERS-1'!$B$5:$J$44,7,FALSE)*VFDYLD2!$F249 + VFDYLD1!P249*(1-VLOOKUP(VFDYLD2!P$4,'[1]INTERNAL PARAMETERS-1'!$B$5:$J$44,5,FALSE))*VLOOKUP(VFDYLD2!P$4,'[1]INTERNAL PARAMETERS-1'!$B$5:$J$44,9,FALSE)*VFDYLD2!$F249</f>
        <v>0</v>
      </c>
      <c r="Q249" s="44">
        <f>VFDYLD1!Q249*VLOOKUP(VFDYLD2!Q$4,'[1]INTERNAL PARAMETERS-1'!$B$5:$J$44,5,FALSE)*VLOOKUP(VFDYLD2!Q$4,'[1]INTERNAL PARAMETERS-1'!$B$5:$J$44,7,FALSE)*VFDYLD2!$F249 + VFDYLD1!Q249*(1-VLOOKUP(VFDYLD2!Q$4,'[1]INTERNAL PARAMETERS-1'!$B$5:$J$44,5,FALSE))*VLOOKUP(VFDYLD2!Q$4,'[1]INTERNAL PARAMETERS-1'!$B$5:$J$44,9,FALSE)*VFDYLD2!$F249</f>
        <v>0</v>
      </c>
      <c r="R249" s="44">
        <f>VFDYLD1!R249*VLOOKUP(VFDYLD2!R$4,'[1]INTERNAL PARAMETERS-1'!$B$5:$J$44,5,FALSE)*VLOOKUP(VFDYLD2!R$4,'[1]INTERNAL PARAMETERS-1'!$B$5:$J$44,7,FALSE)*VFDYLD2!$F249 + VFDYLD1!R249*(1-VLOOKUP(VFDYLD2!R$4,'[1]INTERNAL PARAMETERS-1'!$B$5:$J$44,5,FALSE))*VLOOKUP(VFDYLD2!R$4,'[1]INTERNAL PARAMETERS-1'!$B$5:$J$44,9,FALSE)*VFDYLD2!$F249</f>
        <v>0</v>
      </c>
      <c r="S249" s="44">
        <f>VFDYLD1!S249*VLOOKUP(VFDYLD2!S$4,'[1]INTERNAL PARAMETERS-1'!$B$5:$J$44,5,FALSE)*VLOOKUP(VFDYLD2!S$4,'[1]INTERNAL PARAMETERS-1'!$B$5:$J$44,7,FALSE)*VFDYLD2!$F249 + VFDYLD1!S249*(1-VLOOKUP(VFDYLD2!S$4,'[1]INTERNAL PARAMETERS-1'!$B$5:$J$44,5,FALSE))*VLOOKUP(VFDYLD2!S$4,'[1]INTERNAL PARAMETERS-1'!$B$5:$J$44,9,FALSE)*VFDYLD2!$F249</f>
        <v>0</v>
      </c>
      <c r="T249" s="44">
        <f>VFDYLD1!T249*VLOOKUP(VFDYLD2!T$4,'[1]INTERNAL PARAMETERS-1'!$B$5:$J$44,5,FALSE)*VLOOKUP(VFDYLD2!T$4,'[1]INTERNAL PARAMETERS-1'!$B$5:$J$44,7,FALSE)*VFDYLD2!$F249 + VFDYLD1!T249*(1-VLOOKUP(VFDYLD2!T$4,'[1]INTERNAL PARAMETERS-1'!$B$5:$J$44,5,FALSE))*VLOOKUP(VFDYLD2!T$4,'[1]INTERNAL PARAMETERS-1'!$B$5:$J$44,9,FALSE)*VFDYLD2!$F249</f>
        <v>0</v>
      </c>
      <c r="U249" s="44">
        <f>VFDYLD1!U249*VLOOKUP(VFDYLD2!U$4,'[1]INTERNAL PARAMETERS-1'!$B$5:$J$44,5,FALSE)*VLOOKUP(VFDYLD2!U$4,'[1]INTERNAL PARAMETERS-1'!$B$5:$J$44,7,FALSE)*VFDYLD2!$F249 + VFDYLD1!U249*(1-VLOOKUP(VFDYLD2!U$4,'[1]INTERNAL PARAMETERS-1'!$B$5:$J$44,5,FALSE))*VLOOKUP(VFDYLD2!U$4,'[1]INTERNAL PARAMETERS-1'!$B$5:$J$44,9,FALSE)*VFDYLD2!$F249</f>
        <v>0</v>
      </c>
      <c r="V249" s="44">
        <f>VFDYLD1!V249*VLOOKUP(VFDYLD2!V$4,'[1]INTERNAL PARAMETERS-1'!$B$5:$J$44,5,FALSE)*VLOOKUP(VFDYLD2!V$4,'[1]INTERNAL PARAMETERS-1'!$B$5:$J$44,7,FALSE)*VFDYLD2!$F249 + VFDYLD1!V249*(1-VLOOKUP(VFDYLD2!V$4,'[1]INTERNAL PARAMETERS-1'!$B$5:$J$44,5,FALSE))*VLOOKUP(VFDYLD2!V$4,'[1]INTERNAL PARAMETERS-1'!$B$5:$J$44,9,FALSE)*VFDYLD2!$F249</f>
        <v>0</v>
      </c>
      <c r="W249" s="44">
        <f>VFDYLD1!W249*VLOOKUP(VFDYLD2!W$4,'[1]INTERNAL PARAMETERS-1'!$B$5:$J$44,5,FALSE)*VLOOKUP(VFDYLD2!W$4,'[1]INTERNAL PARAMETERS-1'!$B$5:$J$44,7,FALSE)*VFDYLD2!$F249 + VFDYLD1!W249*(1-VLOOKUP(VFDYLD2!W$4,'[1]INTERNAL PARAMETERS-1'!$B$5:$J$44,5,FALSE))*VLOOKUP(VFDYLD2!W$4,'[1]INTERNAL PARAMETERS-1'!$B$5:$J$44,9,FALSE)*VFDYLD2!$F249</f>
        <v>0</v>
      </c>
      <c r="X249" s="44">
        <f>VFDYLD1!X249*VLOOKUP(VFDYLD2!X$4,'[1]INTERNAL PARAMETERS-1'!$B$5:$J$44,5,FALSE)*VLOOKUP(VFDYLD2!X$4,'[1]INTERNAL PARAMETERS-1'!$B$5:$J$44,7,FALSE)*VFDYLD2!$F249 + VFDYLD1!X249*(1-VLOOKUP(VFDYLD2!X$4,'[1]INTERNAL PARAMETERS-1'!$B$5:$J$44,5,FALSE))*VLOOKUP(VFDYLD2!X$4,'[1]INTERNAL PARAMETERS-1'!$B$5:$J$44,9,FALSE)*VFDYLD2!$F249</f>
        <v>0</v>
      </c>
      <c r="Y249" s="44">
        <f>VFDYLD1!Y249*VLOOKUP(VFDYLD2!Y$4,'[1]INTERNAL PARAMETERS-1'!$B$5:$J$44,5,FALSE)*VLOOKUP(VFDYLD2!Y$4,'[1]INTERNAL PARAMETERS-1'!$B$5:$J$44,7,FALSE)*VFDYLD2!$F249 + VFDYLD1!Y249*(1-VLOOKUP(VFDYLD2!Y$4,'[1]INTERNAL PARAMETERS-1'!$B$5:$J$44,5,FALSE))*VLOOKUP(VFDYLD2!Y$4,'[1]INTERNAL PARAMETERS-1'!$B$5:$J$44,9,FALSE)*VFDYLD2!$F249</f>
        <v>0</v>
      </c>
      <c r="Z249" s="44">
        <f>VFDYLD1!Z249*VLOOKUP(VFDYLD2!Z$4,'[1]INTERNAL PARAMETERS-1'!$B$5:$J$44,5,FALSE)*VLOOKUP(VFDYLD2!Z$4,'[1]INTERNAL PARAMETERS-1'!$B$5:$J$44,7,FALSE)*VFDYLD2!$F249 + VFDYLD1!Z249*(1-VLOOKUP(VFDYLD2!Z$4,'[1]INTERNAL PARAMETERS-1'!$B$5:$J$44,5,FALSE))*VLOOKUP(VFDYLD2!Z$4,'[1]INTERNAL PARAMETERS-1'!$B$5:$J$44,9,FALSE)*VFDYLD2!$F249</f>
        <v>0</v>
      </c>
      <c r="AA249" s="44">
        <f>VFDYLD1!AA249*VLOOKUP(VFDYLD2!AA$4,'[1]INTERNAL PARAMETERS-1'!$B$5:$J$44,5,FALSE)*VLOOKUP(VFDYLD2!AA$4,'[1]INTERNAL PARAMETERS-1'!$B$5:$J$44,7,FALSE)*VFDYLD2!$F249 + VFDYLD1!AA249*(1-VLOOKUP(VFDYLD2!AA$4,'[1]INTERNAL PARAMETERS-1'!$B$5:$J$44,5,FALSE))*VLOOKUP(VFDYLD2!AA$4,'[1]INTERNAL PARAMETERS-1'!$B$5:$J$44,9,FALSE)*VFDYLD2!$F249</f>
        <v>0</v>
      </c>
      <c r="AB249" s="44">
        <f>VFDYLD1!AB249*VLOOKUP(VFDYLD2!AB$4,'[1]INTERNAL PARAMETERS-1'!$B$5:$J$44,5,FALSE)*VLOOKUP(VFDYLD2!AB$4,'[1]INTERNAL PARAMETERS-1'!$B$5:$J$44,7,FALSE)*VFDYLD2!$F249 + VFDYLD1!AB249*(1-VLOOKUP(VFDYLD2!AB$4,'[1]INTERNAL PARAMETERS-1'!$B$5:$J$44,5,FALSE))*VLOOKUP(VFDYLD2!AB$4,'[1]INTERNAL PARAMETERS-1'!$B$5:$J$44,9,FALSE)*VFDYLD2!$F249</f>
        <v>0</v>
      </c>
      <c r="AC249" s="44">
        <f>VFDYLD1!AC249*VLOOKUP(VFDYLD2!AC$4,'[1]INTERNAL PARAMETERS-1'!$B$5:$J$44,5,FALSE)*VLOOKUP(VFDYLD2!AC$4,'[1]INTERNAL PARAMETERS-1'!$B$5:$J$44,7,FALSE)*VFDYLD2!$F249 + VFDYLD1!AC249*(1-VLOOKUP(VFDYLD2!AC$4,'[1]INTERNAL PARAMETERS-1'!$B$5:$J$44,5,FALSE))*VLOOKUP(VFDYLD2!AC$4,'[1]INTERNAL PARAMETERS-1'!$B$5:$J$44,9,FALSE)*VFDYLD2!$F249</f>
        <v>0</v>
      </c>
      <c r="AD249" s="44">
        <f>VFDYLD1!AD249*VLOOKUP(VFDYLD2!AD$4,'[1]INTERNAL PARAMETERS-1'!$B$5:$J$44,5,FALSE)*VLOOKUP(VFDYLD2!AD$4,'[1]INTERNAL PARAMETERS-1'!$B$5:$J$44,7,FALSE)*VFDYLD2!$F249 + VFDYLD1!AD249*(1-VLOOKUP(VFDYLD2!AD$4,'[1]INTERNAL PARAMETERS-1'!$B$5:$J$44,5,FALSE))*VLOOKUP(VFDYLD2!AD$4,'[1]INTERNAL PARAMETERS-1'!$B$5:$J$44,9,FALSE)*VFDYLD2!$F249</f>
        <v>0</v>
      </c>
      <c r="AE249" s="44">
        <f>VFDYLD1!AE249*VLOOKUP(VFDYLD2!AE$4,'[1]INTERNAL PARAMETERS-1'!$B$5:$J$44,5,FALSE)*VLOOKUP(VFDYLD2!AE$4,'[1]INTERNAL PARAMETERS-1'!$B$5:$J$44,7,FALSE)*VFDYLD2!$F249 + VFDYLD1!AE249*(1-VLOOKUP(VFDYLD2!AE$4,'[1]INTERNAL PARAMETERS-1'!$B$5:$J$44,5,FALSE))*VLOOKUP(VFDYLD2!AE$4,'[1]INTERNAL PARAMETERS-1'!$B$5:$J$44,9,FALSE)*VFDYLD2!$F249</f>
        <v>0</v>
      </c>
      <c r="AF249" s="44">
        <f>VFDYLD1!AF249*VLOOKUP(VFDYLD2!AF$4,'[1]INTERNAL PARAMETERS-1'!$B$5:$J$44,5,FALSE)*VLOOKUP(VFDYLD2!AF$4,'[1]INTERNAL PARAMETERS-1'!$B$5:$J$44,7,FALSE)*VFDYLD2!$F249 + VFDYLD1!AF249*(1-VLOOKUP(VFDYLD2!AF$4,'[1]INTERNAL PARAMETERS-1'!$B$5:$J$44,5,FALSE))*VLOOKUP(VFDYLD2!AF$4,'[1]INTERNAL PARAMETERS-1'!$B$5:$J$44,9,FALSE)*VFDYLD2!$F249</f>
        <v>0</v>
      </c>
      <c r="AG249" s="44">
        <f>VFDYLD1!AG249*VLOOKUP(VFDYLD2!AG$4,'[1]INTERNAL PARAMETERS-1'!$B$5:$J$44,5,FALSE)*VLOOKUP(VFDYLD2!AG$4,'[1]INTERNAL PARAMETERS-1'!$B$5:$J$44,7,FALSE)*VFDYLD2!$F249 + VFDYLD1!AG249*(1-VLOOKUP(VFDYLD2!AG$4,'[1]INTERNAL PARAMETERS-1'!$B$5:$J$44,5,FALSE))*VLOOKUP(VFDYLD2!AG$4,'[1]INTERNAL PARAMETERS-1'!$B$5:$J$44,9,FALSE)*VFDYLD2!$F249</f>
        <v>0</v>
      </c>
      <c r="AH249" s="44">
        <f>VFDYLD1!AH249*VLOOKUP(VFDYLD2!AH$4,'[1]INTERNAL PARAMETERS-1'!$B$5:$J$44,5,FALSE)*VLOOKUP(VFDYLD2!AH$4,'[1]INTERNAL PARAMETERS-1'!$B$5:$J$44,7,FALSE)*VFDYLD2!$F249 + VFDYLD1!AH249*(1-VLOOKUP(VFDYLD2!AH$4,'[1]INTERNAL PARAMETERS-1'!$B$5:$J$44,5,FALSE))*VLOOKUP(VFDYLD2!AH$4,'[1]INTERNAL PARAMETERS-1'!$B$5:$J$44,9,FALSE)*VFDYLD2!$F249</f>
        <v>0</v>
      </c>
      <c r="AI249" s="44">
        <f>VFDYLD1!AI249*VLOOKUP(VFDYLD2!AI$4,'[1]INTERNAL PARAMETERS-1'!$B$5:$J$44,5,FALSE)*VLOOKUP(VFDYLD2!AI$4,'[1]INTERNAL PARAMETERS-1'!$B$5:$J$44,7,FALSE)*VFDYLD2!$F249 + VFDYLD1!AI249*(1-VLOOKUP(VFDYLD2!AI$4,'[1]INTERNAL PARAMETERS-1'!$B$5:$J$44,5,FALSE))*VLOOKUP(VFDYLD2!AI$4,'[1]INTERNAL PARAMETERS-1'!$B$5:$J$44,9,FALSE)*VFDYLD2!$F249</f>
        <v>0</v>
      </c>
      <c r="AJ249" s="44">
        <f>VFDYLD1!AJ249*VLOOKUP(VFDYLD2!AJ$4,'[1]INTERNAL PARAMETERS-1'!$B$5:$J$44,5,FALSE)*VLOOKUP(VFDYLD2!AJ$4,'[1]INTERNAL PARAMETERS-1'!$B$5:$J$44,7,FALSE)*VFDYLD2!$F249 + VFDYLD1!AJ249*(1-VLOOKUP(VFDYLD2!AJ$4,'[1]INTERNAL PARAMETERS-1'!$B$5:$J$44,5,FALSE))*VLOOKUP(VFDYLD2!AJ$4,'[1]INTERNAL PARAMETERS-1'!$B$5:$J$44,9,FALSE)*VFDYLD2!$F249</f>
        <v>0</v>
      </c>
      <c r="AK249" s="44">
        <f>VFDYLD1!AK249*VLOOKUP(VFDYLD2!AK$4,'[1]INTERNAL PARAMETERS-1'!$B$5:$J$44,5,FALSE)*VLOOKUP(VFDYLD2!AK$4,'[1]INTERNAL PARAMETERS-1'!$B$5:$J$44,7,FALSE)*VFDYLD2!$F249 + VFDYLD1!AK249*(1-VLOOKUP(VFDYLD2!AK$4,'[1]INTERNAL PARAMETERS-1'!$B$5:$J$44,5,FALSE))*VLOOKUP(VFDYLD2!AK$4,'[1]INTERNAL PARAMETERS-1'!$B$5:$J$44,9,FALSE)*VFDYLD2!$F249</f>
        <v>0</v>
      </c>
      <c r="AL249" s="44">
        <f>VFDYLD1!AL249*VLOOKUP(VFDYLD2!AL$4,'[1]INTERNAL PARAMETERS-1'!$B$5:$J$44,5,FALSE)*VLOOKUP(VFDYLD2!AL$4,'[1]INTERNAL PARAMETERS-1'!$B$5:$J$44,7,FALSE)*VFDYLD2!$F249 + VFDYLD1!AL249*(1-VLOOKUP(VFDYLD2!AL$4,'[1]INTERNAL PARAMETERS-1'!$B$5:$J$44,5,FALSE))*VLOOKUP(VFDYLD2!AL$4,'[1]INTERNAL PARAMETERS-1'!$B$5:$J$44,9,FALSE)*VFDYLD2!$F249</f>
        <v>0</v>
      </c>
      <c r="AM249" s="44">
        <f>VFDYLD1!AM249*VLOOKUP(VFDYLD2!AM$4,'[1]INTERNAL PARAMETERS-1'!$B$5:$J$44,5,FALSE)*VLOOKUP(VFDYLD2!AM$4,'[1]INTERNAL PARAMETERS-1'!$B$5:$J$44,7,FALSE)*VFDYLD2!$F249 + VFDYLD1!AM249*(1-VLOOKUP(VFDYLD2!AM$4,'[1]INTERNAL PARAMETERS-1'!$B$5:$J$44,5,FALSE))*VLOOKUP(VFDYLD2!AM$4,'[1]INTERNAL PARAMETERS-1'!$B$5:$J$44,9,FALSE)*VFDYLD2!$F249</f>
        <v>0</v>
      </c>
      <c r="AN249" s="44">
        <f>VFDYLD1!AN249*VLOOKUP(VFDYLD2!AN$4,'[1]INTERNAL PARAMETERS-1'!$B$5:$J$44,5,FALSE)*VLOOKUP(VFDYLD2!AN$4,'[1]INTERNAL PARAMETERS-1'!$B$5:$J$44,7,FALSE)*VFDYLD2!$F249 + VFDYLD1!AN249*(1-VLOOKUP(VFDYLD2!AN$4,'[1]INTERNAL PARAMETERS-1'!$B$5:$J$44,5,FALSE))*VLOOKUP(VFDYLD2!AN$4,'[1]INTERNAL PARAMETERS-1'!$B$5:$J$44,9,FALSE)*VFDYLD2!$F249</f>
        <v>0</v>
      </c>
      <c r="AO249" s="44">
        <f>VFDYLD1!AO249*VLOOKUP(VFDYLD2!AO$4,'[1]INTERNAL PARAMETERS-1'!$B$5:$J$44,5,FALSE)*VLOOKUP(VFDYLD2!AO$4,'[1]INTERNAL PARAMETERS-1'!$B$5:$J$44,7,FALSE)*VFDYLD2!$F249 + VFDYLD1!AO249*(1-VLOOKUP(VFDYLD2!AO$4,'[1]INTERNAL PARAMETERS-1'!$B$5:$J$44,5,FALSE))*VLOOKUP(VFDYLD2!AO$4,'[1]INTERNAL PARAMETERS-1'!$B$5:$J$44,9,FALSE)*VFDYLD2!$F249</f>
        <v>0</v>
      </c>
      <c r="AP249" s="44">
        <f>VFDYLD1!AP249*VLOOKUP(VFDYLD2!AP$4,'[1]INTERNAL PARAMETERS-1'!$B$5:$J$44,5,FALSE)*VLOOKUP(VFDYLD2!AP$4,'[1]INTERNAL PARAMETERS-1'!$B$5:$J$44,7,FALSE)*VFDYLD2!$F249 + VFDYLD1!AP249*(1-VLOOKUP(VFDYLD2!AP$4,'[1]INTERNAL PARAMETERS-1'!$B$5:$J$44,5,FALSE))*VLOOKUP(VFDYLD2!AP$4,'[1]INTERNAL PARAMETERS-1'!$B$5:$J$44,9,FALSE)*VFDYLD2!$F249</f>
        <v>0</v>
      </c>
      <c r="AQ249" s="44">
        <f>VFDYLD1!AQ249*VLOOKUP(VFDYLD2!AQ$4,'[1]INTERNAL PARAMETERS-1'!$B$5:$J$44,5,FALSE)*VLOOKUP(VFDYLD2!AQ$4,'[1]INTERNAL PARAMETERS-1'!$B$5:$J$44,7,FALSE)*VFDYLD2!$F249 + VFDYLD1!AQ249*(1-VLOOKUP(VFDYLD2!AQ$4,'[1]INTERNAL PARAMETERS-1'!$B$5:$J$44,5,FALSE))*VLOOKUP(VFDYLD2!AQ$4,'[1]INTERNAL PARAMETERS-1'!$B$5:$J$44,9,FALSE)*VFDYLD2!$F249</f>
        <v>0</v>
      </c>
      <c r="AR249" s="44">
        <f>VFDYLD1!AR249*VLOOKUP(VFDYLD2!AR$4,'[1]INTERNAL PARAMETERS-1'!$B$5:$J$44,5,FALSE)*VLOOKUP(VFDYLD2!AR$4,'[1]INTERNAL PARAMETERS-1'!$B$5:$J$44,7,FALSE)*VFDYLD2!$F249 + VFDYLD1!AR249*(1-VLOOKUP(VFDYLD2!AR$4,'[1]INTERNAL PARAMETERS-1'!$B$5:$J$44,5,FALSE))*VLOOKUP(VFDYLD2!AR$4,'[1]INTERNAL PARAMETERS-1'!$B$5:$J$44,9,FALSE)*VFDYLD2!$F249</f>
        <v>0</v>
      </c>
      <c r="AS249" s="44">
        <f>VFDYLD1!AS249*VLOOKUP(VFDYLD2!AS$4,'[1]INTERNAL PARAMETERS-1'!$B$5:$J$44,5,FALSE)*VLOOKUP(VFDYLD2!AS$4,'[1]INTERNAL PARAMETERS-1'!$B$5:$J$44,7,FALSE)*VFDYLD2!$F249 + VFDYLD1!AS249*(1-VLOOKUP(VFDYLD2!AS$4,'[1]INTERNAL PARAMETERS-1'!$B$5:$J$44,5,FALSE))*VLOOKUP(VFDYLD2!AS$4,'[1]INTERNAL PARAMETERS-1'!$B$5:$J$44,9,FALSE)*VFDYLD2!$F249</f>
        <v>0</v>
      </c>
      <c r="AT249" s="43">
        <f>VFDYLD1!AT249*VLOOKUP(VFDYLD2!AT$4,'[1]INTERNAL PARAMETERS-1'!$B$5:$J$44,5,FALSE)*VLOOKUP(VFDYLD2!AT$4,'[1]INTERNAL PARAMETERS-1'!$B$5:$J$44,7,FALSE)*VFDYLD2!$F249 + VFDYLD1!AT249*(1-VLOOKUP(VFDYLD2!AT$4,'[1]INTERNAL PARAMETERS-1'!$B$5:$J$44,5,FALSE))*VLOOKUP(VFDYLD2!AT$4,'[1]INTERNAL PARAMETERS-1'!$B$5:$J$44,9,FALSE)*VFDYLD2!$F249</f>
        <v>0</v>
      </c>
      <c r="AU249" s="45">
        <f>VFDYLD1!AU249*VLOOKUP(VFDYLD2!AU$4,'[1]INTERNAL PARAMETERS-1'!$B$5:$J$44,5,FALSE)*VLOOKUP(VFDYLD2!AU$4,'[1]INTERNAL PARAMETERS-1'!$B$5:$J$44,6,FALSE)*VLOOKUP(VFDYLD2!AU$4,'[1]INTERNAL PARAMETERS-1'!$B$5:$J$44,3,FALSE) + VFDYLD1!AU249*(1-VLOOKUP(VFDYLD2!AU$4,'[1]INTERNAL PARAMETERS-1'!$B$5:$J$44,5,FALSE))*VLOOKUP(VFDYLD2!AU$4,'[1]INTERNAL PARAMETERS-1'!$B$5:$J$44,8,FALSE)*VLOOKUP(VFDYLD2!AU$4,'[1]INTERNAL PARAMETERS-1'!$B$5:$J$44,3,FALSE)</f>
        <v>0</v>
      </c>
      <c r="AV249" s="44">
        <f>VFDYLD1!AV249*VLOOKUP(VFDYLD2!AV$4,'[1]INTERNAL PARAMETERS-1'!$B$5:$J$44,5,FALSE)*VLOOKUP(VFDYLD2!AV$4,'[1]INTERNAL PARAMETERS-1'!$B$5:$J$44,6,FALSE)*VLOOKUP(VFDYLD2!AV$4,'[1]INTERNAL PARAMETERS-1'!$B$5:$J$44,3,FALSE) + VFDYLD1!AV249*(1-VLOOKUP(VFDYLD2!AV$4,'[1]INTERNAL PARAMETERS-1'!$B$5:$J$44,5,FALSE))*VLOOKUP(VFDYLD2!AV$4,'[1]INTERNAL PARAMETERS-1'!$B$5:$J$44,8,FALSE)*VLOOKUP(VFDYLD2!AV$4,'[1]INTERNAL PARAMETERS-1'!$B$5:$J$44,3,FALSE)</f>
        <v>0</v>
      </c>
      <c r="AW249" s="44">
        <f>VFDYLD1!AW249*VLOOKUP(VFDYLD2!AW$4,'[1]INTERNAL PARAMETERS-1'!$B$5:$J$44,5,FALSE)*VLOOKUP(VFDYLD2!AW$4,'[1]INTERNAL PARAMETERS-1'!$B$5:$J$44,6,FALSE)*VLOOKUP(VFDYLD2!AW$4,'[1]INTERNAL PARAMETERS-1'!$B$5:$J$44,3,FALSE) + VFDYLD1!AW249*(1-VLOOKUP(VFDYLD2!AW$4,'[1]INTERNAL PARAMETERS-1'!$B$5:$J$44,5,FALSE))*VLOOKUP(VFDYLD2!AW$4,'[1]INTERNAL PARAMETERS-1'!$B$5:$J$44,8,FALSE)*VLOOKUP(VFDYLD2!AW$4,'[1]INTERNAL PARAMETERS-1'!$B$5:$J$44,3,FALSE)</f>
        <v>0</v>
      </c>
      <c r="AX249" s="44">
        <f>VFDYLD1!AX249*VLOOKUP(VFDYLD2!AX$4,'[1]INTERNAL PARAMETERS-1'!$B$5:$J$44,5,FALSE)*VLOOKUP(VFDYLD2!AX$4,'[1]INTERNAL PARAMETERS-1'!$B$5:$J$44,6,FALSE)*VLOOKUP(VFDYLD2!AX$4,'[1]INTERNAL PARAMETERS-1'!$B$5:$J$44,3,FALSE) + VFDYLD1!AX249*(1-VLOOKUP(VFDYLD2!AX$4,'[1]INTERNAL PARAMETERS-1'!$B$5:$J$44,5,FALSE))*VLOOKUP(VFDYLD2!AX$4,'[1]INTERNAL PARAMETERS-1'!$B$5:$J$44,8,FALSE)*VLOOKUP(VFDYLD2!AX$4,'[1]INTERNAL PARAMETERS-1'!$B$5:$J$44,3,FALSE)</f>
        <v>0</v>
      </c>
      <c r="AY249" s="44">
        <f>VFDYLD1!AY249*VLOOKUP(VFDYLD2!AY$4,'[1]INTERNAL PARAMETERS-1'!$B$5:$J$44,5,FALSE)*VLOOKUP(VFDYLD2!AY$4,'[1]INTERNAL PARAMETERS-1'!$B$5:$J$44,6,FALSE)*VLOOKUP(VFDYLD2!AY$4,'[1]INTERNAL PARAMETERS-1'!$B$5:$J$44,3,FALSE) + VFDYLD1!AY249*(1-VLOOKUP(VFDYLD2!AY$4,'[1]INTERNAL PARAMETERS-1'!$B$5:$J$44,5,FALSE))*VLOOKUP(VFDYLD2!AY$4,'[1]INTERNAL PARAMETERS-1'!$B$5:$J$44,8,FALSE)*VLOOKUP(VFDYLD2!AY$4,'[1]INTERNAL PARAMETERS-1'!$B$5:$J$44,3,FALSE)</f>
        <v>0</v>
      </c>
      <c r="AZ249" s="44">
        <f>VFDYLD1!AZ249*VLOOKUP(VFDYLD2!AZ$4,'[1]INTERNAL PARAMETERS-1'!$B$5:$J$44,5,FALSE)*VLOOKUP(VFDYLD2!AZ$4,'[1]INTERNAL PARAMETERS-1'!$B$5:$J$44,6,FALSE)*VLOOKUP(VFDYLD2!AZ$4,'[1]INTERNAL PARAMETERS-1'!$B$5:$J$44,3,FALSE) + VFDYLD1!AZ249*(1-VLOOKUP(VFDYLD2!AZ$4,'[1]INTERNAL PARAMETERS-1'!$B$5:$J$44,5,FALSE))*VLOOKUP(VFDYLD2!AZ$4,'[1]INTERNAL PARAMETERS-1'!$B$5:$J$44,8,FALSE)*VLOOKUP(VFDYLD2!AZ$4,'[1]INTERNAL PARAMETERS-1'!$B$5:$J$44,3,FALSE)</f>
        <v>0</v>
      </c>
      <c r="BA249" s="44">
        <f>VFDYLD1!BA249*VLOOKUP(VFDYLD2!BA$4,'[1]INTERNAL PARAMETERS-1'!$B$5:$J$44,5,FALSE)*VLOOKUP(VFDYLD2!BA$4,'[1]INTERNAL PARAMETERS-1'!$B$5:$J$44,6,FALSE)*VLOOKUP(VFDYLD2!BA$4,'[1]INTERNAL PARAMETERS-1'!$B$5:$J$44,3,FALSE) + VFDYLD1!BA249*(1-VLOOKUP(VFDYLD2!BA$4,'[1]INTERNAL PARAMETERS-1'!$B$5:$J$44,5,FALSE))*VLOOKUP(VFDYLD2!BA$4,'[1]INTERNAL PARAMETERS-1'!$B$5:$J$44,8,FALSE)*VLOOKUP(VFDYLD2!BA$4,'[1]INTERNAL PARAMETERS-1'!$B$5:$J$44,3,FALSE)</f>
        <v>0</v>
      </c>
      <c r="BB249" s="44">
        <f>VFDYLD1!BB249*VLOOKUP(VFDYLD2!BB$4,'[1]INTERNAL PARAMETERS-1'!$B$5:$J$44,5,FALSE)*VLOOKUP(VFDYLD2!BB$4,'[1]INTERNAL PARAMETERS-1'!$B$5:$J$44,6,FALSE)*VLOOKUP(VFDYLD2!BB$4,'[1]INTERNAL PARAMETERS-1'!$B$5:$J$44,3,FALSE) + VFDYLD1!BB249*(1-VLOOKUP(VFDYLD2!BB$4,'[1]INTERNAL PARAMETERS-1'!$B$5:$J$44,5,FALSE))*VLOOKUP(VFDYLD2!BB$4,'[1]INTERNAL PARAMETERS-1'!$B$5:$J$44,8,FALSE)*VLOOKUP(VFDYLD2!BB$4,'[1]INTERNAL PARAMETERS-1'!$B$5:$J$44,3,FALSE)</f>
        <v>0</v>
      </c>
      <c r="BC249" s="44">
        <f>VFDYLD1!BC249*VLOOKUP(VFDYLD2!BC$4,'[1]INTERNAL PARAMETERS-1'!$B$5:$J$44,5,FALSE)*VLOOKUP(VFDYLD2!BC$4,'[1]INTERNAL PARAMETERS-1'!$B$5:$J$44,6,FALSE)*VLOOKUP(VFDYLD2!BC$4,'[1]INTERNAL PARAMETERS-1'!$B$5:$J$44,3,FALSE) + VFDYLD1!BC249*(1-VLOOKUP(VFDYLD2!BC$4,'[1]INTERNAL PARAMETERS-1'!$B$5:$J$44,5,FALSE))*VLOOKUP(VFDYLD2!BC$4,'[1]INTERNAL PARAMETERS-1'!$B$5:$J$44,8,FALSE)*VLOOKUP(VFDYLD2!BC$4,'[1]INTERNAL PARAMETERS-1'!$B$5:$J$44,3,FALSE)</f>
        <v>0</v>
      </c>
      <c r="BD249" s="44">
        <f>VFDYLD1!BD249*VLOOKUP(VFDYLD2!BD$4,'[1]INTERNAL PARAMETERS-1'!$B$5:$J$44,5,FALSE)*VLOOKUP(VFDYLD2!BD$4,'[1]INTERNAL PARAMETERS-1'!$B$5:$J$44,6,FALSE)*VLOOKUP(VFDYLD2!BD$4,'[1]INTERNAL PARAMETERS-1'!$B$5:$J$44,3,FALSE) + VFDYLD1!BD249*(1-VLOOKUP(VFDYLD2!BD$4,'[1]INTERNAL PARAMETERS-1'!$B$5:$J$44,5,FALSE))*VLOOKUP(VFDYLD2!BD$4,'[1]INTERNAL PARAMETERS-1'!$B$5:$J$44,8,FALSE)*VLOOKUP(VFDYLD2!BD$4,'[1]INTERNAL PARAMETERS-1'!$B$5:$J$44,3,FALSE)</f>
        <v>0</v>
      </c>
      <c r="BE249" s="44">
        <f>VFDYLD1!BE249*VLOOKUP(VFDYLD2!BE$4,'[1]INTERNAL PARAMETERS-1'!$B$5:$J$44,5,FALSE)*VLOOKUP(VFDYLD2!BE$4,'[1]INTERNAL PARAMETERS-1'!$B$5:$J$44,6,FALSE)*VLOOKUP(VFDYLD2!BE$4,'[1]INTERNAL PARAMETERS-1'!$B$5:$J$44,3,FALSE) + VFDYLD1!BE249*(1-VLOOKUP(VFDYLD2!BE$4,'[1]INTERNAL PARAMETERS-1'!$B$5:$J$44,5,FALSE))*VLOOKUP(VFDYLD2!BE$4,'[1]INTERNAL PARAMETERS-1'!$B$5:$J$44,8,FALSE)*VLOOKUP(VFDYLD2!BE$4,'[1]INTERNAL PARAMETERS-1'!$B$5:$J$44,3,FALSE)</f>
        <v>0</v>
      </c>
      <c r="BF249" s="44">
        <f>VFDYLD1!BF249*VLOOKUP(VFDYLD2!BF$4,'[1]INTERNAL PARAMETERS-1'!$B$5:$J$44,5,FALSE)*VLOOKUP(VFDYLD2!BF$4,'[1]INTERNAL PARAMETERS-1'!$B$5:$J$44,6,FALSE)*VLOOKUP(VFDYLD2!BF$4,'[1]INTERNAL PARAMETERS-1'!$B$5:$J$44,3,FALSE) + VFDYLD1!BF249*(1-VLOOKUP(VFDYLD2!BF$4,'[1]INTERNAL PARAMETERS-1'!$B$5:$J$44,5,FALSE))*VLOOKUP(VFDYLD2!BF$4,'[1]INTERNAL PARAMETERS-1'!$B$5:$J$44,8,FALSE)*VLOOKUP(VFDYLD2!BF$4,'[1]INTERNAL PARAMETERS-1'!$B$5:$J$44,3,FALSE)</f>
        <v>0</v>
      </c>
      <c r="BG249" s="44">
        <f>VFDYLD1!BG249*VLOOKUP(VFDYLD2!BG$4,'[1]INTERNAL PARAMETERS-1'!$B$5:$J$44,5,FALSE)*VLOOKUP(VFDYLD2!BG$4,'[1]INTERNAL PARAMETERS-1'!$B$5:$J$44,6,FALSE)*VLOOKUP(VFDYLD2!BG$4,'[1]INTERNAL PARAMETERS-1'!$B$5:$J$44,3,FALSE) + VFDYLD1!BG249*(1-VLOOKUP(VFDYLD2!BG$4,'[1]INTERNAL PARAMETERS-1'!$B$5:$J$44,5,FALSE))*VLOOKUP(VFDYLD2!BG$4,'[1]INTERNAL PARAMETERS-1'!$B$5:$J$44,8,FALSE)*VLOOKUP(VFDYLD2!BG$4,'[1]INTERNAL PARAMETERS-1'!$B$5:$J$44,3,FALSE)</f>
        <v>0</v>
      </c>
      <c r="BH249" s="44">
        <f>VFDYLD1!BH249*VLOOKUP(VFDYLD2!BH$4,'[1]INTERNAL PARAMETERS-1'!$B$5:$J$44,5,FALSE)*VLOOKUP(VFDYLD2!BH$4,'[1]INTERNAL PARAMETERS-1'!$B$5:$J$44,6,FALSE)*VLOOKUP(VFDYLD2!BH$4,'[1]INTERNAL PARAMETERS-1'!$B$5:$J$44,3,FALSE) + VFDYLD1!BH249*(1-VLOOKUP(VFDYLD2!BH$4,'[1]INTERNAL PARAMETERS-1'!$B$5:$J$44,5,FALSE))*VLOOKUP(VFDYLD2!BH$4,'[1]INTERNAL PARAMETERS-1'!$B$5:$J$44,8,FALSE)*VLOOKUP(VFDYLD2!BH$4,'[1]INTERNAL PARAMETERS-1'!$B$5:$J$44,3,FALSE)</f>
        <v>0</v>
      </c>
      <c r="BI249" s="44">
        <f>VFDYLD1!BI249*VLOOKUP(VFDYLD2!BI$4,'[1]INTERNAL PARAMETERS-1'!$B$5:$J$44,5,FALSE)*VLOOKUP(VFDYLD2!BI$4,'[1]INTERNAL PARAMETERS-1'!$B$5:$J$44,6,FALSE)*VLOOKUP(VFDYLD2!BI$4,'[1]INTERNAL PARAMETERS-1'!$B$5:$J$44,3,FALSE) + VFDYLD1!BI249*(1-VLOOKUP(VFDYLD2!BI$4,'[1]INTERNAL PARAMETERS-1'!$B$5:$J$44,5,FALSE))*VLOOKUP(VFDYLD2!BI$4,'[1]INTERNAL PARAMETERS-1'!$B$5:$J$44,8,FALSE)*VLOOKUP(VFDYLD2!BI$4,'[1]INTERNAL PARAMETERS-1'!$B$5:$J$44,3,FALSE)</f>
        <v>0</v>
      </c>
      <c r="BJ249" s="44">
        <f>VFDYLD1!BJ249*VLOOKUP(VFDYLD2!BJ$4,'[1]INTERNAL PARAMETERS-1'!$B$5:$J$44,5,FALSE)*VLOOKUP(VFDYLD2!BJ$4,'[1]INTERNAL PARAMETERS-1'!$B$5:$J$44,6,FALSE)*VLOOKUP(VFDYLD2!BJ$4,'[1]INTERNAL PARAMETERS-1'!$B$5:$J$44,3,FALSE) + VFDYLD1!BJ249*(1-VLOOKUP(VFDYLD2!BJ$4,'[1]INTERNAL PARAMETERS-1'!$B$5:$J$44,5,FALSE))*VLOOKUP(VFDYLD2!BJ$4,'[1]INTERNAL PARAMETERS-1'!$B$5:$J$44,8,FALSE)*VLOOKUP(VFDYLD2!BJ$4,'[1]INTERNAL PARAMETERS-1'!$B$5:$J$44,3,FALSE)</f>
        <v>0</v>
      </c>
      <c r="BK249" s="44">
        <f>VFDYLD1!BK249*VLOOKUP(VFDYLD2!BK$4,'[1]INTERNAL PARAMETERS-1'!$B$5:$J$44,5,FALSE)*VLOOKUP(VFDYLD2!BK$4,'[1]INTERNAL PARAMETERS-1'!$B$5:$J$44,6,FALSE)*VLOOKUP(VFDYLD2!BK$4,'[1]INTERNAL PARAMETERS-1'!$B$5:$J$44,3,FALSE) + VFDYLD1!BK249*(1-VLOOKUP(VFDYLD2!BK$4,'[1]INTERNAL PARAMETERS-1'!$B$5:$J$44,5,FALSE))*VLOOKUP(VFDYLD2!BK$4,'[1]INTERNAL PARAMETERS-1'!$B$5:$J$44,8,FALSE)*VLOOKUP(VFDYLD2!BK$4,'[1]INTERNAL PARAMETERS-1'!$B$5:$J$44,3,FALSE)</f>
        <v>0</v>
      </c>
      <c r="BL249" s="44">
        <f>VFDYLD1!BL249*VLOOKUP(VFDYLD2!BL$4,'[1]INTERNAL PARAMETERS-1'!$B$5:$J$44,5,FALSE)*VLOOKUP(VFDYLD2!BL$4,'[1]INTERNAL PARAMETERS-1'!$B$5:$J$44,6,FALSE)*VLOOKUP(VFDYLD2!BL$4,'[1]INTERNAL PARAMETERS-1'!$B$5:$J$44,3,FALSE) + VFDYLD1!BL249*(1-VLOOKUP(VFDYLD2!BL$4,'[1]INTERNAL PARAMETERS-1'!$B$5:$J$44,5,FALSE))*VLOOKUP(VFDYLD2!BL$4,'[1]INTERNAL PARAMETERS-1'!$B$5:$J$44,8,FALSE)*VLOOKUP(VFDYLD2!BL$4,'[1]INTERNAL PARAMETERS-1'!$B$5:$J$44,3,FALSE)</f>
        <v>0</v>
      </c>
      <c r="BM249" s="44">
        <f>VFDYLD1!BM249*VLOOKUP(VFDYLD2!BM$4,'[1]INTERNAL PARAMETERS-1'!$B$5:$J$44,5,FALSE)*VLOOKUP(VFDYLD2!BM$4,'[1]INTERNAL PARAMETERS-1'!$B$5:$J$44,6,FALSE)*VLOOKUP(VFDYLD2!BM$4,'[1]INTERNAL PARAMETERS-1'!$B$5:$J$44,3,FALSE) + VFDYLD1!BM249*(1-VLOOKUP(VFDYLD2!BM$4,'[1]INTERNAL PARAMETERS-1'!$B$5:$J$44,5,FALSE))*VLOOKUP(VFDYLD2!BM$4,'[1]INTERNAL PARAMETERS-1'!$B$5:$J$44,8,FALSE)*VLOOKUP(VFDYLD2!BM$4,'[1]INTERNAL PARAMETERS-1'!$B$5:$J$44,3,FALSE)</f>
        <v>0</v>
      </c>
      <c r="BN249" s="44">
        <f>VFDYLD1!BN249*VLOOKUP(VFDYLD2!BN$4,'[1]INTERNAL PARAMETERS-1'!$B$5:$J$44,5,FALSE)*VLOOKUP(VFDYLD2!BN$4,'[1]INTERNAL PARAMETERS-1'!$B$5:$J$44,6,FALSE)*VLOOKUP(VFDYLD2!BN$4,'[1]INTERNAL PARAMETERS-1'!$B$5:$J$44,3,FALSE) + VFDYLD1!BN249*(1-VLOOKUP(VFDYLD2!BN$4,'[1]INTERNAL PARAMETERS-1'!$B$5:$J$44,5,FALSE))*VLOOKUP(VFDYLD2!BN$4,'[1]INTERNAL PARAMETERS-1'!$B$5:$J$44,8,FALSE)*VLOOKUP(VFDYLD2!BN$4,'[1]INTERNAL PARAMETERS-1'!$B$5:$J$44,3,FALSE)</f>
        <v>0</v>
      </c>
      <c r="BO249" s="44">
        <f>VFDYLD1!BO249*VLOOKUP(VFDYLD2!BO$4,'[1]INTERNAL PARAMETERS-1'!$B$5:$J$44,5,FALSE)*VLOOKUP(VFDYLD2!BO$4,'[1]INTERNAL PARAMETERS-1'!$B$5:$J$44,6,FALSE)*VLOOKUP(VFDYLD2!BO$4,'[1]INTERNAL PARAMETERS-1'!$B$5:$J$44,3,FALSE) + VFDYLD1!BO249*(1-VLOOKUP(VFDYLD2!BO$4,'[1]INTERNAL PARAMETERS-1'!$B$5:$J$44,5,FALSE))*VLOOKUP(VFDYLD2!BO$4,'[1]INTERNAL PARAMETERS-1'!$B$5:$J$44,8,FALSE)*VLOOKUP(VFDYLD2!BO$4,'[1]INTERNAL PARAMETERS-1'!$B$5:$J$44,3,FALSE)</f>
        <v>0</v>
      </c>
      <c r="BP249" s="44">
        <f>VFDYLD1!BP249*VLOOKUP(VFDYLD2!BP$4,'[1]INTERNAL PARAMETERS-1'!$B$5:$J$44,5,FALSE)*VLOOKUP(VFDYLD2!BP$4,'[1]INTERNAL PARAMETERS-1'!$B$5:$J$44,6,FALSE)*VLOOKUP(VFDYLD2!BP$4,'[1]INTERNAL PARAMETERS-1'!$B$5:$J$44,3,FALSE) + VFDYLD1!BP249*(1-VLOOKUP(VFDYLD2!BP$4,'[1]INTERNAL PARAMETERS-1'!$B$5:$J$44,5,FALSE))*VLOOKUP(VFDYLD2!BP$4,'[1]INTERNAL PARAMETERS-1'!$B$5:$J$44,8,FALSE)*VLOOKUP(VFDYLD2!BP$4,'[1]INTERNAL PARAMETERS-1'!$B$5:$J$44,3,FALSE)</f>
        <v>0</v>
      </c>
      <c r="BQ249" s="44">
        <f>VFDYLD1!BQ249*VLOOKUP(VFDYLD2!BQ$4,'[1]INTERNAL PARAMETERS-1'!$B$5:$J$44,5,FALSE)*VLOOKUP(VFDYLD2!BQ$4,'[1]INTERNAL PARAMETERS-1'!$B$5:$J$44,6,FALSE)*VLOOKUP(VFDYLD2!BQ$4,'[1]INTERNAL PARAMETERS-1'!$B$5:$J$44,3,FALSE) + VFDYLD1!BQ249*(1-VLOOKUP(VFDYLD2!BQ$4,'[1]INTERNAL PARAMETERS-1'!$B$5:$J$44,5,FALSE))*VLOOKUP(VFDYLD2!BQ$4,'[1]INTERNAL PARAMETERS-1'!$B$5:$J$44,8,FALSE)*VLOOKUP(VFDYLD2!BQ$4,'[1]INTERNAL PARAMETERS-1'!$B$5:$J$44,3,FALSE)</f>
        <v>0</v>
      </c>
      <c r="BR249" s="44">
        <f>VFDYLD1!BR249*VLOOKUP(VFDYLD2!BR$4,'[1]INTERNAL PARAMETERS-1'!$B$5:$J$44,5,FALSE)*VLOOKUP(VFDYLD2!BR$4,'[1]INTERNAL PARAMETERS-1'!$B$5:$J$44,6,FALSE)*VLOOKUP(VFDYLD2!BR$4,'[1]INTERNAL PARAMETERS-1'!$B$5:$J$44,3,FALSE) + VFDYLD1!BR249*(1-VLOOKUP(VFDYLD2!BR$4,'[1]INTERNAL PARAMETERS-1'!$B$5:$J$44,5,FALSE))*VLOOKUP(VFDYLD2!BR$4,'[1]INTERNAL PARAMETERS-1'!$B$5:$J$44,8,FALSE)*VLOOKUP(VFDYLD2!BR$4,'[1]INTERNAL PARAMETERS-1'!$B$5:$J$44,3,FALSE)</f>
        <v>0</v>
      </c>
      <c r="BS249" s="44">
        <f>VFDYLD1!BS249*VLOOKUP(VFDYLD2!BS$4,'[1]INTERNAL PARAMETERS-1'!$B$5:$J$44,5,FALSE)*VLOOKUP(VFDYLD2!BS$4,'[1]INTERNAL PARAMETERS-1'!$B$5:$J$44,6,FALSE)*VLOOKUP(VFDYLD2!BS$4,'[1]INTERNAL PARAMETERS-1'!$B$5:$J$44,3,FALSE) + VFDYLD1!BS249*(1-VLOOKUP(VFDYLD2!BS$4,'[1]INTERNAL PARAMETERS-1'!$B$5:$J$44,5,FALSE))*VLOOKUP(VFDYLD2!BS$4,'[1]INTERNAL PARAMETERS-1'!$B$5:$J$44,8,FALSE)*VLOOKUP(VFDYLD2!BS$4,'[1]INTERNAL PARAMETERS-1'!$B$5:$J$44,3,FALSE)</f>
        <v>0</v>
      </c>
      <c r="BT249" s="44">
        <f>VFDYLD1!BT249*VLOOKUP(VFDYLD2!BT$4,'[1]INTERNAL PARAMETERS-1'!$B$5:$J$44,5,FALSE)*VLOOKUP(VFDYLD2!BT$4,'[1]INTERNAL PARAMETERS-1'!$B$5:$J$44,6,FALSE)*VLOOKUP(VFDYLD2!BT$4,'[1]INTERNAL PARAMETERS-1'!$B$5:$J$44,3,FALSE) + VFDYLD1!BT249*(1-VLOOKUP(VFDYLD2!BT$4,'[1]INTERNAL PARAMETERS-1'!$B$5:$J$44,5,FALSE))*VLOOKUP(VFDYLD2!BT$4,'[1]INTERNAL PARAMETERS-1'!$B$5:$J$44,8,FALSE)*VLOOKUP(VFDYLD2!BT$4,'[1]INTERNAL PARAMETERS-1'!$B$5:$J$44,3,FALSE)</f>
        <v>0</v>
      </c>
      <c r="BU249" s="44">
        <f>VFDYLD1!BU249*VLOOKUP(VFDYLD2!BU$4,'[1]INTERNAL PARAMETERS-1'!$B$5:$J$44,5,FALSE)*VLOOKUP(VFDYLD2!BU$4,'[1]INTERNAL PARAMETERS-1'!$B$5:$J$44,6,FALSE)*VLOOKUP(VFDYLD2!BU$4,'[1]INTERNAL PARAMETERS-1'!$B$5:$J$44,3,FALSE) + VFDYLD1!BU249*(1-VLOOKUP(VFDYLD2!BU$4,'[1]INTERNAL PARAMETERS-1'!$B$5:$J$44,5,FALSE))*VLOOKUP(VFDYLD2!BU$4,'[1]INTERNAL PARAMETERS-1'!$B$5:$J$44,8,FALSE)*VLOOKUP(VFDYLD2!BU$4,'[1]INTERNAL PARAMETERS-1'!$B$5:$J$44,3,FALSE)</f>
        <v>0</v>
      </c>
      <c r="BV249" s="44">
        <f>VFDYLD1!BV249*VLOOKUP(VFDYLD2!BV$4,'[1]INTERNAL PARAMETERS-1'!$B$5:$J$44,5,FALSE)*VLOOKUP(VFDYLD2!BV$4,'[1]INTERNAL PARAMETERS-1'!$B$5:$J$44,6,FALSE)*VLOOKUP(VFDYLD2!BV$4,'[1]INTERNAL PARAMETERS-1'!$B$5:$J$44,3,FALSE) + VFDYLD1!BV249*(1-VLOOKUP(VFDYLD2!BV$4,'[1]INTERNAL PARAMETERS-1'!$B$5:$J$44,5,FALSE))*VLOOKUP(VFDYLD2!BV$4,'[1]INTERNAL PARAMETERS-1'!$B$5:$J$44,8,FALSE)*VLOOKUP(VFDYLD2!BV$4,'[1]INTERNAL PARAMETERS-1'!$B$5:$J$44,3,FALSE)</f>
        <v>0</v>
      </c>
      <c r="BW249" s="44">
        <f>VFDYLD1!BW249*VLOOKUP(VFDYLD2!BW$4,'[1]INTERNAL PARAMETERS-1'!$B$5:$J$44,5,FALSE)*VLOOKUP(VFDYLD2!BW$4,'[1]INTERNAL PARAMETERS-1'!$B$5:$J$44,6,FALSE)*VLOOKUP(VFDYLD2!BW$4,'[1]INTERNAL PARAMETERS-1'!$B$5:$J$44,3,FALSE) + VFDYLD1!BW249*(1-VLOOKUP(VFDYLD2!BW$4,'[1]INTERNAL PARAMETERS-1'!$B$5:$J$44,5,FALSE))*VLOOKUP(VFDYLD2!BW$4,'[1]INTERNAL PARAMETERS-1'!$B$5:$J$44,8,FALSE)*VLOOKUP(VFDYLD2!BW$4,'[1]INTERNAL PARAMETERS-1'!$B$5:$J$44,3,FALSE)</f>
        <v>0</v>
      </c>
      <c r="BX249" s="44">
        <f>VFDYLD1!BX249*VLOOKUP(VFDYLD2!BX$4,'[1]INTERNAL PARAMETERS-1'!$B$5:$J$44,5,FALSE)*VLOOKUP(VFDYLD2!BX$4,'[1]INTERNAL PARAMETERS-1'!$B$5:$J$44,6,FALSE)*VLOOKUP(VFDYLD2!BX$4,'[1]INTERNAL PARAMETERS-1'!$B$5:$J$44,3,FALSE) + VFDYLD1!BX249*(1-VLOOKUP(VFDYLD2!BX$4,'[1]INTERNAL PARAMETERS-1'!$B$5:$J$44,5,FALSE))*VLOOKUP(VFDYLD2!BX$4,'[1]INTERNAL PARAMETERS-1'!$B$5:$J$44,8,FALSE)*VLOOKUP(VFDYLD2!BX$4,'[1]INTERNAL PARAMETERS-1'!$B$5:$J$44,3,FALSE)</f>
        <v>0</v>
      </c>
      <c r="BY249" s="44">
        <f>VFDYLD1!BY249*VLOOKUP(VFDYLD2!BY$4,'[1]INTERNAL PARAMETERS-1'!$B$5:$J$44,5,FALSE)*VLOOKUP(VFDYLD2!BY$4,'[1]INTERNAL PARAMETERS-1'!$B$5:$J$44,6,FALSE)*VLOOKUP(VFDYLD2!BY$4,'[1]INTERNAL PARAMETERS-1'!$B$5:$J$44,3,FALSE) + VFDYLD1!BY249*(1-VLOOKUP(VFDYLD2!BY$4,'[1]INTERNAL PARAMETERS-1'!$B$5:$J$44,5,FALSE))*VLOOKUP(VFDYLD2!BY$4,'[1]INTERNAL PARAMETERS-1'!$B$5:$J$44,8,FALSE)*VLOOKUP(VFDYLD2!BY$4,'[1]INTERNAL PARAMETERS-1'!$B$5:$J$44,3,FALSE)</f>
        <v>0</v>
      </c>
      <c r="BZ249" s="44">
        <f>VFDYLD1!BZ249*VLOOKUP(VFDYLD2!BZ$4,'[1]INTERNAL PARAMETERS-1'!$B$5:$J$44,5,FALSE)*VLOOKUP(VFDYLD2!BZ$4,'[1]INTERNAL PARAMETERS-1'!$B$5:$J$44,6,FALSE)*VLOOKUP(VFDYLD2!BZ$4,'[1]INTERNAL PARAMETERS-1'!$B$5:$J$44,3,FALSE) + VFDYLD1!BZ249*(1-VLOOKUP(VFDYLD2!BZ$4,'[1]INTERNAL PARAMETERS-1'!$B$5:$J$44,5,FALSE))*VLOOKUP(VFDYLD2!BZ$4,'[1]INTERNAL PARAMETERS-1'!$B$5:$J$44,8,FALSE)*VLOOKUP(VFDYLD2!BZ$4,'[1]INTERNAL PARAMETERS-1'!$B$5:$J$44,3,FALSE)</f>
        <v>0</v>
      </c>
      <c r="CA249" s="44">
        <f>VFDYLD1!CA249*VLOOKUP(VFDYLD2!CA$4,'[1]INTERNAL PARAMETERS-1'!$B$5:$J$44,5,FALSE)*VLOOKUP(VFDYLD2!CA$4,'[1]INTERNAL PARAMETERS-1'!$B$5:$J$44,6,FALSE)*VLOOKUP(VFDYLD2!CA$4,'[1]INTERNAL PARAMETERS-1'!$B$5:$J$44,3,FALSE) + VFDYLD1!CA249*(1-VLOOKUP(VFDYLD2!CA$4,'[1]INTERNAL PARAMETERS-1'!$B$5:$J$44,5,FALSE))*VLOOKUP(VFDYLD2!CA$4,'[1]INTERNAL PARAMETERS-1'!$B$5:$J$44,8,FALSE)*VLOOKUP(VFDYLD2!CA$4,'[1]INTERNAL PARAMETERS-1'!$B$5:$J$44,3,FALSE)</f>
        <v>0</v>
      </c>
      <c r="CB249" s="44">
        <f>VFDYLD1!CB249*VLOOKUP(VFDYLD2!CB$4,'[1]INTERNAL PARAMETERS-1'!$B$5:$J$44,5,FALSE)*VLOOKUP(VFDYLD2!CB$4,'[1]INTERNAL PARAMETERS-1'!$B$5:$J$44,6,FALSE)*VLOOKUP(VFDYLD2!CB$4,'[1]INTERNAL PARAMETERS-1'!$B$5:$J$44,3,FALSE) + VFDYLD1!CB249*(1-VLOOKUP(VFDYLD2!CB$4,'[1]INTERNAL PARAMETERS-1'!$B$5:$J$44,5,FALSE))*VLOOKUP(VFDYLD2!CB$4,'[1]INTERNAL PARAMETERS-1'!$B$5:$J$44,8,FALSE)*VLOOKUP(VFDYLD2!CB$4,'[1]INTERNAL PARAMETERS-1'!$B$5:$J$44,3,FALSE)</f>
        <v>0</v>
      </c>
      <c r="CC249" s="44">
        <f>VFDYLD1!CC249*VLOOKUP(VFDYLD2!CC$4,'[1]INTERNAL PARAMETERS-1'!$B$5:$J$44,5,FALSE)*VLOOKUP(VFDYLD2!CC$4,'[1]INTERNAL PARAMETERS-1'!$B$5:$J$44,6,FALSE)*VLOOKUP(VFDYLD2!CC$4,'[1]INTERNAL PARAMETERS-1'!$B$5:$J$44,3,FALSE) + VFDYLD1!CC249*(1-VLOOKUP(VFDYLD2!CC$4,'[1]INTERNAL PARAMETERS-1'!$B$5:$J$44,5,FALSE))*VLOOKUP(VFDYLD2!CC$4,'[1]INTERNAL PARAMETERS-1'!$B$5:$J$44,8,FALSE)*VLOOKUP(VFDYLD2!CC$4,'[1]INTERNAL PARAMETERS-1'!$B$5:$J$44,3,FALSE)</f>
        <v>0</v>
      </c>
      <c r="CD249" s="44">
        <f>VFDYLD1!CD249*VLOOKUP(VFDYLD2!CD$4,'[1]INTERNAL PARAMETERS-1'!$B$5:$J$44,5,FALSE)*VLOOKUP(VFDYLD2!CD$4,'[1]INTERNAL PARAMETERS-1'!$B$5:$J$44,6,FALSE)*VLOOKUP(VFDYLD2!CD$4,'[1]INTERNAL PARAMETERS-1'!$B$5:$J$44,3,FALSE) + VFDYLD1!CD249*(1-VLOOKUP(VFDYLD2!CD$4,'[1]INTERNAL PARAMETERS-1'!$B$5:$J$44,5,FALSE))*VLOOKUP(VFDYLD2!CD$4,'[1]INTERNAL PARAMETERS-1'!$B$5:$J$44,8,FALSE)*VLOOKUP(VFDYLD2!CD$4,'[1]INTERNAL PARAMETERS-1'!$B$5:$J$44,3,FALSE)</f>
        <v>0</v>
      </c>
      <c r="CE249" s="44">
        <f>VFDYLD1!CE249*VLOOKUP(VFDYLD2!CE$4,'[1]INTERNAL PARAMETERS-1'!$B$5:$J$44,5,FALSE)*VLOOKUP(VFDYLD2!CE$4,'[1]INTERNAL PARAMETERS-1'!$B$5:$J$44,6,FALSE)*VLOOKUP(VFDYLD2!CE$4,'[1]INTERNAL PARAMETERS-1'!$B$5:$J$44,3,FALSE) + VFDYLD1!CE249*(1-VLOOKUP(VFDYLD2!CE$4,'[1]INTERNAL PARAMETERS-1'!$B$5:$J$44,5,FALSE))*VLOOKUP(VFDYLD2!CE$4,'[1]INTERNAL PARAMETERS-1'!$B$5:$J$44,8,FALSE)*VLOOKUP(VFDYLD2!CE$4,'[1]INTERNAL PARAMETERS-1'!$B$5:$J$44,3,FALSE)</f>
        <v>0</v>
      </c>
      <c r="CF249" s="44">
        <f>VFDYLD1!CF249*VLOOKUP(VFDYLD2!CF$4,'[1]INTERNAL PARAMETERS-1'!$B$5:$J$44,5,FALSE)*VLOOKUP(VFDYLD2!CF$4,'[1]INTERNAL PARAMETERS-1'!$B$5:$J$44,6,FALSE)*VLOOKUP(VFDYLD2!CF$4,'[1]INTERNAL PARAMETERS-1'!$B$5:$J$44,3,FALSE) + VFDYLD1!CF249*(1-VLOOKUP(VFDYLD2!CF$4,'[1]INTERNAL PARAMETERS-1'!$B$5:$J$44,5,FALSE))*VLOOKUP(VFDYLD2!CF$4,'[1]INTERNAL PARAMETERS-1'!$B$5:$J$44,8,FALSE)*VLOOKUP(VFDYLD2!CF$4,'[1]INTERNAL PARAMETERS-1'!$B$5:$J$44,3,FALSE)</f>
        <v>0</v>
      </c>
      <c r="CG249" s="44">
        <f>VFDYLD1!CG249*VLOOKUP(VFDYLD2!CG$4,'[1]INTERNAL PARAMETERS-1'!$B$5:$J$44,5,FALSE)*VLOOKUP(VFDYLD2!CG$4,'[1]INTERNAL PARAMETERS-1'!$B$5:$J$44,6,FALSE)*VLOOKUP(VFDYLD2!CG$4,'[1]INTERNAL PARAMETERS-1'!$B$5:$J$44,3,FALSE) + VFDYLD1!CG249*(1-VLOOKUP(VFDYLD2!CG$4,'[1]INTERNAL PARAMETERS-1'!$B$5:$J$44,5,FALSE))*VLOOKUP(VFDYLD2!CG$4,'[1]INTERNAL PARAMETERS-1'!$B$5:$J$44,8,FALSE)*VLOOKUP(VFDYLD2!CG$4,'[1]INTERNAL PARAMETERS-1'!$B$5:$J$44,3,FALSE)</f>
        <v>0</v>
      </c>
      <c r="CH249" s="43">
        <f>VFDYLD1!CH249*VLOOKUP(VFDYLD2!CH$4,'[1]INTERNAL PARAMETERS-1'!$B$5:$J$44,5,FALSE)*VLOOKUP(VFDYLD2!CH$4,'[1]INTERNAL PARAMETERS-1'!$B$5:$J$44,6,FALSE)*VLOOKUP(VFDYLD2!CH$4,'[1]INTERNAL PARAMETERS-1'!$B$5:$J$44,3,FALSE) + VFDYLD1!CH249*(1-VLOOKUP(VFDYLD2!CH$4,'[1]INTERNAL PARAMETERS-1'!$B$5:$J$44,5,FALSE))*VLOOKUP(VFDYLD2!CH$4,'[1]INTERNAL PARAMETERS-1'!$B$5:$J$44,8,FALSE)*VLOOKUP(VFDYLD2!CH$4,'[1]INTERNAL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47</v>
      </c>
      <c r="D250" s="60" t="s">
        <v>53</v>
      </c>
      <c r="E250" s="132">
        <f>VFD!W250</f>
        <v>0</v>
      </c>
      <c r="F250" s="56">
        <f>'[1]INTERNAL PARAMETERS-1'!M16</f>
        <v>30.094999999999999</v>
      </c>
      <c r="G250" s="45">
        <f>VFDYLD1!G250*VLOOKUP(VFDYLD2!G$4,'[1]INTERNAL PARAMETERS-1'!$B$5:$J$44,5,FALSE)*VLOOKUP(VFDYLD2!G$4,'[1]INTERNAL PARAMETERS-1'!$B$5:$J$44,7,FALSE)*VFDYLD2!$F250 + VFDYLD1!G250*(1-VLOOKUP(VFDYLD2!G$4,'[1]INTERNAL PARAMETERS-1'!$B$5:$J$44,5,FALSE))*VLOOKUP(VFDYLD2!G$4,'[1]INTERNAL PARAMETERS-1'!$B$5:$J$44,9,FALSE)*VFDYLD2!$F250</f>
        <v>0</v>
      </c>
      <c r="H250" s="44">
        <f>VFDYLD1!H250*VLOOKUP(VFDYLD2!H$4,'[1]INTERNAL PARAMETERS-1'!$B$5:$J$44,5,FALSE)*VLOOKUP(VFDYLD2!H$4,'[1]INTERNAL PARAMETERS-1'!$B$5:$J$44,7,FALSE)*VFDYLD2!$F250 + VFDYLD1!H250*(1-VLOOKUP(VFDYLD2!H$4,'[1]INTERNAL PARAMETERS-1'!$B$5:$J$44,5,FALSE))*VLOOKUP(VFDYLD2!H$4,'[1]INTERNAL PARAMETERS-1'!$B$5:$J$44,9,FALSE)*VFDYLD2!$F250</f>
        <v>0</v>
      </c>
      <c r="I250" s="44">
        <f>VFDYLD1!I250*VLOOKUP(VFDYLD2!I$4,'[1]INTERNAL PARAMETERS-1'!$B$5:$J$44,5,FALSE)*VLOOKUP(VFDYLD2!I$4,'[1]INTERNAL PARAMETERS-1'!$B$5:$J$44,7,FALSE)*VFDYLD2!$F250 + VFDYLD1!I250*(1-VLOOKUP(VFDYLD2!I$4,'[1]INTERNAL PARAMETERS-1'!$B$5:$J$44,5,FALSE))*VLOOKUP(VFDYLD2!I$4,'[1]INTERNAL PARAMETERS-1'!$B$5:$J$44,9,FALSE)*VFDYLD2!$F250</f>
        <v>0</v>
      </c>
      <c r="J250" s="44">
        <f>VFDYLD1!J250*VLOOKUP(VFDYLD2!J$4,'[1]INTERNAL PARAMETERS-1'!$B$5:$J$44,5,FALSE)*VLOOKUP(VFDYLD2!J$4,'[1]INTERNAL PARAMETERS-1'!$B$5:$J$44,7,FALSE)*VFDYLD2!$F250 + VFDYLD1!J250*(1-VLOOKUP(VFDYLD2!J$4,'[1]INTERNAL PARAMETERS-1'!$B$5:$J$44,5,FALSE))*VLOOKUP(VFDYLD2!J$4,'[1]INTERNAL PARAMETERS-1'!$B$5:$J$44,9,FALSE)*VFDYLD2!$F250</f>
        <v>0</v>
      </c>
      <c r="K250" s="44">
        <f>VFDYLD1!K250*VLOOKUP(VFDYLD2!K$4,'[1]INTERNAL PARAMETERS-1'!$B$5:$J$44,5,FALSE)*VLOOKUP(VFDYLD2!K$4,'[1]INTERNAL PARAMETERS-1'!$B$5:$J$44,7,FALSE)*VFDYLD2!$F250 + VFDYLD1!K250*(1-VLOOKUP(VFDYLD2!K$4,'[1]INTERNAL PARAMETERS-1'!$B$5:$J$44,5,FALSE))*VLOOKUP(VFDYLD2!K$4,'[1]INTERNAL PARAMETERS-1'!$B$5:$J$44,9,FALSE)*VFDYLD2!$F250</f>
        <v>0</v>
      </c>
      <c r="L250" s="44">
        <f>VFDYLD1!L250*VLOOKUP(VFDYLD2!L$4,'[1]INTERNAL PARAMETERS-1'!$B$5:$J$44,5,FALSE)*VLOOKUP(VFDYLD2!L$4,'[1]INTERNAL PARAMETERS-1'!$B$5:$J$44,7,FALSE)*VFDYLD2!$F250 + VFDYLD1!L250*(1-VLOOKUP(VFDYLD2!L$4,'[1]INTERNAL PARAMETERS-1'!$B$5:$J$44,5,FALSE))*VLOOKUP(VFDYLD2!L$4,'[1]INTERNAL PARAMETERS-1'!$B$5:$J$44,9,FALSE)*VFDYLD2!$F250</f>
        <v>0</v>
      </c>
      <c r="M250" s="44">
        <f>VFDYLD1!M250*VLOOKUP(VFDYLD2!M$4,'[1]INTERNAL PARAMETERS-1'!$B$5:$J$44,5,FALSE)*VLOOKUP(VFDYLD2!M$4,'[1]INTERNAL PARAMETERS-1'!$B$5:$J$44,7,FALSE)*VFDYLD2!$F250 + VFDYLD1!M250*(1-VLOOKUP(VFDYLD2!M$4,'[1]INTERNAL PARAMETERS-1'!$B$5:$J$44,5,FALSE))*VLOOKUP(VFDYLD2!M$4,'[1]INTERNAL PARAMETERS-1'!$B$5:$J$44,9,FALSE)*VFDYLD2!$F250</f>
        <v>0</v>
      </c>
      <c r="N250" s="44">
        <f>VFDYLD1!N250*VLOOKUP(VFDYLD2!N$4,'[1]INTERNAL PARAMETERS-1'!$B$5:$J$44,5,FALSE)*VLOOKUP(VFDYLD2!N$4,'[1]INTERNAL PARAMETERS-1'!$B$5:$J$44,7,FALSE)*VFDYLD2!$F250 + VFDYLD1!N250*(1-VLOOKUP(VFDYLD2!N$4,'[1]INTERNAL PARAMETERS-1'!$B$5:$J$44,5,FALSE))*VLOOKUP(VFDYLD2!N$4,'[1]INTERNAL PARAMETERS-1'!$B$5:$J$44,9,FALSE)*VFDYLD2!$F250</f>
        <v>0</v>
      </c>
      <c r="O250" s="44">
        <f>VFDYLD1!O250*VLOOKUP(VFDYLD2!O$4,'[1]INTERNAL PARAMETERS-1'!$B$5:$J$44,5,FALSE)*VLOOKUP(VFDYLD2!O$4,'[1]INTERNAL PARAMETERS-1'!$B$5:$J$44,7,FALSE)*VFDYLD2!$F250 + VFDYLD1!O250*(1-VLOOKUP(VFDYLD2!O$4,'[1]INTERNAL PARAMETERS-1'!$B$5:$J$44,5,FALSE))*VLOOKUP(VFDYLD2!O$4,'[1]INTERNAL PARAMETERS-1'!$B$5:$J$44,9,FALSE)*VFDYLD2!$F250</f>
        <v>0</v>
      </c>
      <c r="P250" s="44">
        <f>VFDYLD1!P250*VLOOKUP(VFDYLD2!P$4,'[1]INTERNAL PARAMETERS-1'!$B$5:$J$44,5,FALSE)*VLOOKUP(VFDYLD2!P$4,'[1]INTERNAL PARAMETERS-1'!$B$5:$J$44,7,FALSE)*VFDYLD2!$F250 + VFDYLD1!P250*(1-VLOOKUP(VFDYLD2!P$4,'[1]INTERNAL PARAMETERS-1'!$B$5:$J$44,5,FALSE))*VLOOKUP(VFDYLD2!P$4,'[1]INTERNAL PARAMETERS-1'!$B$5:$J$44,9,FALSE)*VFDYLD2!$F250</f>
        <v>0</v>
      </c>
      <c r="Q250" s="44">
        <f>VFDYLD1!Q250*VLOOKUP(VFDYLD2!Q$4,'[1]INTERNAL PARAMETERS-1'!$B$5:$J$44,5,FALSE)*VLOOKUP(VFDYLD2!Q$4,'[1]INTERNAL PARAMETERS-1'!$B$5:$J$44,7,FALSE)*VFDYLD2!$F250 + VFDYLD1!Q250*(1-VLOOKUP(VFDYLD2!Q$4,'[1]INTERNAL PARAMETERS-1'!$B$5:$J$44,5,FALSE))*VLOOKUP(VFDYLD2!Q$4,'[1]INTERNAL PARAMETERS-1'!$B$5:$J$44,9,FALSE)*VFDYLD2!$F250</f>
        <v>0</v>
      </c>
      <c r="R250" s="44">
        <f>VFDYLD1!R250*VLOOKUP(VFDYLD2!R$4,'[1]INTERNAL PARAMETERS-1'!$B$5:$J$44,5,FALSE)*VLOOKUP(VFDYLD2!R$4,'[1]INTERNAL PARAMETERS-1'!$B$5:$J$44,7,FALSE)*VFDYLD2!$F250 + VFDYLD1!R250*(1-VLOOKUP(VFDYLD2!R$4,'[1]INTERNAL PARAMETERS-1'!$B$5:$J$44,5,FALSE))*VLOOKUP(VFDYLD2!R$4,'[1]INTERNAL PARAMETERS-1'!$B$5:$J$44,9,FALSE)*VFDYLD2!$F250</f>
        <v>0</v>
      </c>
      <c r="S250" s="44">
        <f>VFDYLD1!S250*VLOOKUP(VFDYLD2!S$4,'[1]INTERNAL PARAMETERS-1'!$B$5:$J$44,5,FALSE)*VLOOKUP(VFDYLD2!S$4,'[1]INTERNAL PARAMETERS-1'!$B$5:$J$44,7,FALSE)*VFDYLD2!$F250 + VFDYLD1!S250*(1-VLOOKUP(VFDYLD2!S$4,'[1]INTERNAL PARAMETERS-1'!$B$5:$J$44,5,FALSE))*VLOOKUP(VFDYLD2!S$4,'[1]INTERNAL PARAMETERS-1'!$B$5:$J$44,9,FALSE)*VFDYLD2!$F250</f>
        <v>0</v>
      </c>
      <c r="T250" s="44">
        <f>VFDYLD1!T250*VLOOKUP(VFDYLD2!T$4,'[1]INTERNAL PARAMETERS-1'!$B$5:$J$44,5,FALSE)*VLOOKUP(VFDYLD2!T$4,'[1]INTERNAL PARAMETERS-1'!$B$5:$J$44,7,FALSE)*VFDYLD2!$F250 + VFDYLD1!T250*(1-VLOOKUP(VFDYLD2!T$4,'[1]INTERNAL PARAMETERS-1'!$B$5:$J$44,5,FALSE))*VLOOKUP(VFDYLD2!T$4,'[1]INTERNAL PARAMETERS-1'!$B$5:$J$44,9,FALSE)*VFDYLD2!$F250</f>
        <v>0</v>
      </c>
      <c r="U250" s="44">
        <f>VFDYLD1!U250*VLOOKUP(VFDYLD2!U$4,'[1]INTERNAL PARAMETERS-1'!$B$5:$J$44,5,FALSE)*VLOOKUP(VFDYLD2!U$4,'[1]INTERNAL PARAMETERS-1'!$B$5:$J$44,7,FALSE)*VFDYLD2!$F250 + VFDYLD1!U250*(1-VLOOKUP(VFDYLD2!U$4,'[1]INTERNAL PARAMETERS-1'!$B$5:$J$44,5,FALSE))*VLOOKUP(VFDYLD2!U$4,'[1]INTERNAL PARAMETERS-1'!$B$5:$J$44,9,FALSE)*VFDYLD2!$F250</f>
        <v>0</v>
      </c>
      <c r="V250" s="44">
        <f>VFDYLD1!V250*VLOOKUP(VFDYLD2!V$4,'[1]INTERNAL PARAMETERS-1'!$B$5:$J$44,5,FALSE)*VLOOKUP(VFDYLD2!V$4,'[1]INTERNAL PARAMETERS-1'!$B$5:$J$44,7,FALSE)*VFDYLD2!$F250 + VFDYLD1!V250*(1-VLOOKUP(VFDYLD2!V$4,'[1]INTERNAL PARAMETERS-1'!$B$5:$J$44,5,FALSE))*VLOOKUP(VFDYLD2!V$4,'[1]INTERNAL PARAMETERS-1'!$B$5:$J$44,9,FALSE)*VFDYLD2!$F250</f>
        <v>0</v>
      </c>
      <c r="W250" s="44">
        <f>VFDYLD1!W250*VLOOKUP(VFDYLD2!W$4,'[1]INTERNAL PARAMETERS-1'!$B$5:$J$44,5,FALSE)*VLOOKUP(VFDYLD2!W$4,'[1]INTERNAL PARAMETERS-1'!$B$5:$J$44,7,FALSE)*VFDYLD2!$F250 + VFDYLD1!W250*(1-VLOOKUP(VFDYLD2!W$4,'[1]INTERNAL PARAMETERS-1'!$B$5:$J$44,5,FALSE))*VLOOKUP(VFDYLD2!W$4,'[1]INTERNAL PARAMETERS-1'!$B$5:$J$44,9,FALSE)*VFDYLD2!$F250</f>
        <v>0</v>
      </c>
      <c r="X250" s="44">
        <f>VFDYLD1!X250*VLOOKUP(VFDYLD2!X$4,'[1]INTERNAL PARAMETERS-1'!$B$5:$J$44,5,FALSE)*VLOOKUP(VFDYLD2!X$4,'[1]INTERNAL PARAMETERS-1'!$B$5:$J$44,7,FALSE)*VFDYLD2!$F250 + VFDYLD1!X250*(1-VLOOKUP(VFDYLD2!X$4,'[1]INTERNAL PARAMETERS-1'!$B$5:$J$44,5,FALSE))*VLOOKUP(VFDYLD2!X$4,'[1]INTERNAL PARAMETERS-1'!$B$5:$J$44,9,FALSE)*VFDYLD2!$F250</f>
        <v>0</v>
      </c>
      <c r="Y250" s="44">
        <f>VFDYLD1!Y250*VLOOKUP(VFDYLD2!Y$4,'[1]INTERNAL PARAMETERS-1'!$B$5:$J$44,5,FALSE)*VLOOKUP(VFDYLD2!Y$4,'[1]INTERNAL PARAMETERS-1'!$B$5:$J$44,7,FALSE)*VFDYLD2!$F250 + VFDYLD1!Y250*(1-VLOOKUP(VFDYLD2!Y$4,'[1]INTERNAL PARAMETERS-1'!$B$5:$J$44,5,FALSE))*VLOOKUP(VFDYLD2!Y$4,'[1]INTERNAL PARAMETERS-1'!$B$5:$J$44,9,FALSE)*VFDYLD2!$F250</f>
        <v>0</v>
      </c>
      <c r="Z250" s="44">
        <f>VFDYLD1!Z250*VLOOKUP(VFDYLD2!Z$4,'[1]INTERNAL PARAMETERS-1'!$B$5:$J$44,5,FALSE)*VLOOKUP(VFDYLD2!Z$4,'[1]INTERNAL PARAMETERS-1'!$B$5:$J$44,7,FALSE)*VFDYLD2!$F250 + VFDYLD1!Z250*(1-VLOOKUP(VFDYLD2!Z$4,'[1]INTERNAL PARAMETERS-1'!$B$5:$J$44,5,FALSE))*VLOOKUP(VFDYLD2!Z$4,'[1]INTERNAL PARAMETERS-1'!$B$5:$J$44,9,FALSE)*VFDYLD2!$F250</f>
        <v>0</v>
      </c>
      <c r="AA250" s="44">
        <f>VFDYLD1!AA250*VLOOKUP(VFDYLD2!AA$4,'[1]INTERNAL PARAMETERS-1'!$B$5:$J$44,5,FALSE)*VLOOKUP(VFDYLD2!AA$4,'[1]INTERNAL PARAMETERS-1'!$B$5:$J$44,7,FALSE)*VFDYLD2!$F250 + VFDYLD1!AA250*(1-VLOOKUP(VFDYLD2!AA$4,'[1]INTERNAL PARAMETERS-1'!$B$5:$J$44,5,FALSE))*VLOOKUP(VFDYLD2!AA$4,'[1]INTERNAL PARAMETERS-1'!$B$5:$J$44,9,FALSE)*VFDYLD2!$F250</f>
        <v>0</v>
      </c>
      <c r="AB250" s="44">
        <f>VFDYLD1!AB250*VLOOKUP(VFDYLD2!AB$4,'[1]INTERNAL PARAMETERS-1'!$B$5:$J$44,5,FALSE)*VLOOKUP(VFDYLD2!AB$4,'[1]INTERNAL PARAMETERS-1'!$B$5:$J$44,7,FALSE)*VFDYLD2!$F250 + VFDYLD1!AB250*(1-VLOOKUP(VFDYLD2!AB$4,'[1]INTERNAL PARAMETERS-1'!$B$5:$J$44,5,FALSE))*VLOOKUP(VFDYLD2!AB$4,'[1]INTERNAL PARAMETERS-1'!$B$5:$J$44,9,FALSE)*VFDYLD2!$F250</f>
        <v>0</v>
      </c>
      <c r="AC250" s="44">
        <f>VFDYLD1!AC250*VLOOKUP(VFDYLD2!AC$4,'[1]INTERNAL PARAMETERS-1'!$B$5:$J$44,5,FALSE)*VLOOKUP(VFDYLD2!AC$4,'[1]INTERNAL PARAMETERS-1'!$B$5:$J$44,7,FALSE)*VFDYLD2!$F250 + VFDYLD1!AC250*(1-VLOOKUP(VFDYLD2!AC$4,'[1]INTERNAL PARAMETERS-1'!$B$5:$J$44,5,FALSE))*VLOOKUP(VFDYLD2!AC$4,'[1]INTERNAL PARAMETERS-1'!$B$5:$J$44,9,FALSE)*VFDYLD2!$F250</f>
        <v>0</v>
      </c>
      <c r="AD250" s="44">
        <f>VFDYLD1!AD250*VLOOKUP(VFDYLD2!AD$4,'[1]INTERNAL PARAMETERS-1'!$B$5:$J$44,5,FALSE)*VLOOKUP(VFDYLD2!AD$4,'[1]INTERNAL PARAMETERS-1'!$B$5:$J$44,7,FALSE)*VFDYLD2!$F250 + VFDYLD1!AD250*(1-VLOOKUP(VFDYLD2!AD$4,'[1]INTERNAL PARAMETERS-1'!$B$5:$J$44,5,FALSE))*VLOOKUP(VFDYLD2!AD$4,'[1]INTERNAL PARAMETERS-1'!$B$5:$J$44,9,FALSE)*VFDYLD2!$F250</f>
        <v>0</v>
      </c>
      <c r="AE250" s="44">
        <f>VFDYLD1!AE250*VLOOKUP(VFDYLD2!AE$4,'[1]INTERNAL PARAMETERS-1'!$B$5:$J$44,5,FALSE)*VLOOKUP(VFDYLD2!AE$4,'[1]INTERNAL PARAMETERS-1'!$B$5:$J$44,7,FALSE)*VFDYLD2!$F250 + VFDYLD1!AE250*(1-VLOOKUP(VFDYLD2!AE$4,'[1]INTERNAL PARAMETERS-1'!$B$5:$J$44,5,FALSE))*VLOOKUP(VFDYLD2!AE$4,'[1]INTERNAL PARAMETERS-1'!$B$5:$J$44,9,FALSE)*VFDYLD2!$F250</f>
        <v>0</v>
      </c>
      <c r="AF250" s="44">
        <f>VFDYLD1!AF250*VLOOKUP(VFDYLD2!AF$4,'[1]INTERNAL PARAMETERS-1'!$B$5:$J$44,5,FALSE)*VLOOKUP(VFDYLD2!AF$4,'[1]INTERNAL PARAMETERS-1'!$B$5:$J$44,7,FALSE)*VFDYLD2!$F250 + VFDYLD1!AF250*(1-VLOOKUP(VFDYLD2!AF$4,'[1]INTERNAL PARAMETERS-1'!$B$5:$J$44,5,FALSE))*VLOOKUP(VFDYLD2!AF$4,'[1]INTERNAL PARAMETERS-1'!$B$5:$J$44,9,FALSE)*VFDYLD2!$F250</f>
        <v>0</v>
      </c>
      <c r="AG250" s="44">
        <f>VFDYLD1!AG250*VLOOKUP(VFDYLD2!AG$4,'[1]INTERNAL PARAMETERS-1'!$B$5:$J$44,5,FALSE)*VLOOKUP(VFDYLD2!AG$4,'[1]INTERNAL PARAMETERS-1'!$B$5:$J$44,7,FALSE)*VFDYLD2!$F250 + VFDYLD1!AG250*(1-VLOOKUP(VFDYLD2!AG$4,'[1]INTERNAL PARAMETERS-1'!$B$5:$J$44,5,FALSE))*VLOOKUP(VFDYLD2!AG$4,'[1]INTERNAL PARAMETERS-1'!$B$5:$J$44,9,FALSE)*VFDYLD2!$F250</f>
        <v>0</v>
      </c>
      <c r="AH250" s="44">
        <f>VFDYLD1!AH250*VLOOKUP(VFDYLD2!AH$4,'[1]INTERNAL PARAMETERS-1'!$B$5:$J$44,5,FALSE)*VLOOKUP(VFDYLD2!AH$4,'[1]INTERNAL PARAMETERS-1'!$B$5:$J$44,7,FALSE)*VFDYLD2!$F250 + VFDYLD1!AH250*(1-VLOOKUP(VFDYLD2!AH$4,'[1]INTERNAL PARAMETERS-1'!$B$5:$J$44,5,FALSE))*VLOOKUP(VFDYLD2!AH$4,'[1]INTERNAL PARAMETERS-1'!$B$5:$J$44,9,FALSE)*VFDYLD2!$F250</f>
        <v>0</v>
      </c>
      <c r="AI250" s="44">
        <f>VFDYLD1!AI250*VLOOKUP(VFDYLD2!AI$4,'[1]INTERNAL PARAMETERS-1'!$B$5:$J$44,5,FALSE)*VLOOKUP(VFDYLD2!AI$4,'[1]INTERNAL PARAMETERS-1'!$B$5:$J$44,7,FALSE)*VFDYLD2!$F250 + VFDYLD1!AI250*(1-VLOOKUP(VFDYLD2!AI$4,'[1]INTERNAL PARAMETERS-1'!$B$5:$J$44,5,FALSE))*VLOOKUP(VFDYLD2!AI$4,'[1]INTERNAL PARAMETERS-1'!$B$5:$J$44,9,FALSE)*VFDYLD2!$F250</f>
        <v>0</v>
      </c>
      <c r="AJ250" s="44">
        <f>VFDYLD1!AJ250*VLOOKUP(VFDYLD2!AJ$4,'[1]INTERNAL PARAMETERS-1'!$B$5:$J$44,5,FALSE)*VLOOKUP(VFDYLD2!AJ$4,'[1]INTERNAL PARAMETERS-1'!$B$5:$J$44,7,FALSE)*VFDYLD2!$F250 + VFDYLD1!AJ250*(1-VLOOKUP(VFDYLD2!AJ$4,'[1]INTERNAL PARAMETERS-1'!$B$5:$J$44,5,FALSE))*VLOOKUP(VFDYLD2!AJ$4,'[1]INTERNAL PARAMETERS-1'!$B$5:$J$44,9,FALSE)*VFDYLD2!$F250</f>
        <v>0</v>
      </c>
      <c r="AK250" s="44">
        <f>VFDYLD1!AK250*VLOOKUP(VFDYLD2!AK$4,'[1]INTERNAL PARAMETERS-1'!$B$5:$J$44,5,FALSE)*VLOOKUP(VFDYLD2!AK$4,'[1]INTERNAL PARAMETERS-1'!$B$5:$J$44,7,FALSE)*VFDYLD2!$F250 + VFDYLD1!AK250*(1-VLOOKUP(VFDYLD2!AK$4,'[1]INTERNAL PARAMETERS-1'!$B$5:$J$44,5,FALSE))*VLOOKUP(VFDYLD2!AK$4,'[1]INTERNAL PARAMETERS-1'!$B$5:$J$44,9,FALSE)*VFDYLD2!$F250</f>
        <v>0</v>
      </c>
      <c r="AL250" s="44">
        <f>VFDYLD1!AL250*VLOOKUP(VFDYLD2!AL$4,'[1]INTERNAL PARAMETERS-1'!$B$5:$J$44,5,FALSE)*VLOOKUP(VFDYLD2!AL$4,'[1]INTERNAL PARAMETERS-1'!$B$5:$J$44,7,FALSE)*VFDYLD2!$F250 + VFDYLD1!AL250*(1-VLOOKUP(VFDYLD2!AL$4,'[1]INTERNAL PARAMETERS-1'!$B$5:$J$44,5,FALSE))*VLOOKUP(VFDYLD2!AL$4,'[1]INTERNAL PARAMETERS-1'!$B$5:$J$44,9,FALSE)*VFDYLD2!$F250</f>
        <v>0</v>
      </c>
      <c r="AM250" s="44">
        <f>VFDYLD1!AM250*VLOOKUP(VFDYLD2!AM$4,'[1]INTERNAL PARAMETERS-1'!$B$5:$J$44,5,FALSE)*VLOOKUP(VFDYLD2!AM$4,'[1]INTERNAL PARAMETERS-1'!$B$5:$J$44,7,FALSE)*VFDYLD2!$F250 + VFDYLD1!AM250*(1-VLOOKUP(VFDYLD2!AM$4,'[1]INTERNAL PARAMETERS-1'!$B$5:$J$44,5,FALSE))*VLOOKUP(VFDYLD2!AM$4,'[1]INTERNAL PARAMETERS-1'!$B$5:$J$44,9,FALSE)*VFDYLD2!$F250</f>
        <v>0</v>
      </c>
      <c r="AN250" s="44">
        <f>VFDYLD1!AN250*VLOOKUP(VFDYLD2!AN$4,'[1]INTERNAL PARAMETERS-1'!$B$5:$J$44,5,FALSE)*VLOOKUP(VFDYLD2!AN$4,'[1]INTERNAL PARAMETERS-1'!$B$5:$J$44,7,FALSE)*VFDYLD2!$F250 + VFDYLD1!AN250*(1-VLOOKUP(VFDYLD2!AN$4,'[1]INTERNAL PARAMETERS-1'!$B$5:$J$44,5,FALSE))*VLOOKUP(VFDYLD2!AN$4,'[1]INTERNAL PARAMETERS-1'!$B$5:$J$44,9,FALSE)*VFDYLD2!$F250</f>
        <v>0</v>
      </c>
      <c r="AO250" s="44">
        <f>VFDYLD1!AO250*VLOOKUP(VFDYLD2!AO$4,'[1]INTERNAL PARAMETERS-1'!$B$5:$J$44,5,FALSE)*VLOOKUP(VFDYLD2!AO$4,'[1]INTERNAL PARAMETERS-1'!$B$5:$J$44,7,FALSE)*VFDYLD2!$F250 + VFDYLD1!AO250*(1-VLOOKUP(VFDYLD2!AO$4,'[1]INTERNAL PARAMETERS-1'!$B$5:$J$44,5,FALSE))*VLOOKUP(VFDYLD2!AO$4,'[1]INTERNAL PARAMETERS-1'!$B$5:$J$44,9,FALSE)*VFDYLD2!$F250</f>
        <v>0</v>
      </c>
      <c r="AP250" s="44">
        <f>VFDYLD1!AP250*VLOOKUP(VFDYLD2!AP$4,'[1]INTERNAL PARAMETERS-1'!$B$5:$J$44,5,FALSE)*VLOOKUP(VFDYLD2!AP$4,'[1]INTERNAL PARAMETERS-1'!$B$5:$J$44,7,FALSE)*VFDYLD2!$F250 + VFDYLD1!AP250*(1-VLOOKUP(VFDYLD2!AP$4,'[1]INTERNAL PARAMETERS-1'!$B$5:$J$44,5,FALSE))*VLOOKUP(VFDYLD2!AP$4,'[1]INTERNAL PARAMETERS-1'!$B$5:$J$44,9,FALSE)*VFDYLD2!$F250</f>
        <v>0</v>
      </c>
      <c r="AQ250" s="44">
        <f>VFDYLD1!AQ250*VLOOKUP(VFDYLD2!AQ$4,'[1]INTERNAL PARAMETERS-1'!$B$5:$J$44,5,FALSE)*VLOOKUP(VFDYLD2!AQ$4,'[1]INTERNAL PARAMETERS-1'!$B$5:$J$44,7,FALSE)*VFDYLD2!$F250 + VFDYLD1!AQ250*(1-VLOOKUP(VFDYLD2!AQ$4,'[1]INTERNAL PARAMETERS-1'!$B$5:$J$44,5,FALSE))*VLOOKUP(VFDYLD2!AQ$4,'[1]INTERNAL PARAMETERS-1'!$B$5:$J$44,9,FALSE)*VFDYLD2!$F250</f>
        <v>0</v>
      </c>
      <c r="AR250" s="44">
        <f>VFDYLD1!AR250*VLOOKUP(VFDYLD2!AR$4,'[1]INTERNAL PARAMETERS-1'!$B$5:$J$44,5,FALSE)*VLOOKUP(VFDYLD2!AR$4,'[1]INTERNAL PARAMETERS-1'!$B$5:$J$44,7,FALSE)*VFDYLD2!$F250 + VFDYLD1!AR250*(1-VLOOKUP(VFDYLD2!AR$4,'[1]INTERNAL PARAMETERS-1'!$B$5:$J$44,5,FALSE))*VLOOKUP(VFDYLD2!AR$4,'[1]INTERNAL PARAMETERS-1'!$B$5:$J$44,9,FALSE)*VFDYLD2!$F250</f>
        <v>0</v>
      </c>
      <c r="AS250" s="44">
        <f>VFDYLD1!AS250*VLOOKUP(VFDYLD2!AS$4,'[1]INTERNAL PARAMETERS-1'!$B$5:$J$44,5,FALSE)*VLOOKUP(VFDYLD2!AS$4,'[1]INTERNAL PARAMETERS-1'!$B$5:$J$44,7,FALSE)*VFDYLD2!$F250 + VFDYLD1!AS250*(1-VLOOKUP(VFDYLD2!AS$4,'[1]INTERNAL PARAMETERS-1'!$B$5:$J$44,5,FALSE))*VLOOKUP(VFDYLD2!AS$4,'[1]INTERNAL PARAMETERS-1'!$B$5:$J$44,9,FALSE)*VFDYLD2!$F250</f>
        <v>0</v>
      </c>
      <c r="AT250" s="43">
        <f>VFDYLD1!AT250*VLOOKUP(VFDYLD2!AT$4,'[1]INTERNAL PARAMETERS-1'!$B$5:$J$44,5,FALSE)*VLOOKUP(VFDYLD2!AT$4,'[1]INTERNAL PARAMETERS-1'!$B$5:$J$44,7,FALSE)*VFDYLD2!$F250 + VFDYLD1!AT250*(1-VLOOKUP(VFDYLD2!AT$4,'[1]INTERNAL PARAMETERS-1'!$B$5:$J$44,5,FALSE))*VLOOKUP(VFDYLD2!AT$4,'[1]INTERNAL PARAMETERS-1'!$B$5:$J$44,9,FALSE)*VFDYLD2!$F250</f>
        <v>0</v>
      </c>
      <c r="AU250" s="45">
        <f>VFDYLD1!AU250*VLOOKUP(VFDYLD2!AU$4,'[1]INTERNAL PARAMETERS-1'!$B$5:$J$44,5,FALSE)*VLOOKUP(VFDYLD2!AU$4,'[1]INTERNAL PARAMETERS-1'!$B$5:$J$44,6,FALSE)*VLOOKUP(VFDYLD2!AU$4,'[1]INTERNAL PARAMETERS-1'!$B$5:$J$44,3,FALSE) + VFDYLD1!AU250*(1-VLOOKUP(VFDYLD2!AU$4,'[1]INTERNAL PARAMETERS-1'!$B$5:$J$44,5,FALSE))*VLOOKUP(VFDYLD2!AU$4,'[1]INTERNAL PARAMETERS-1'!$B$5:$J$44,8,FALSE)*VLOOKUP(VFDYLD2!AU$4,'[1]INTERNAL PARAMETERS-1'!$B$5:$J$44,3,FALSE)</f>
        <v>0</v>
      </c>
      <c r="AV250" s="44">
        <f>VFDYLD1!AV250*VLOOKUP(VFDYLD2!AV$4,'[1]INTERNAL PARAMETERS-1'!$B$5:$J$44,5,FALSE)*VLOOKUP(VFDYLD2!AV$4,'[1]INTERNAL PARAMETERS-1'!$B$5:$J$44,6,FALSE)*VLOOKUP(VFDYLD2!AV$4,'[1]INTERNAL PARAMETERS-1'!$B$5:$J$44,3,FALSE) + VFDYLD1!AV250*(1-VLOOKUP(VFDYLD2!AV$4,'[1]INTERNAL PARAMETERS-1'!$B$5:$J$44,5,FALSE))*VLOOKUP(VFDYLD2!AV$4,'[1]INTERNAL PARAMETERS-1'!$B$5:$J$44,8,FALSE)*VLOOKUP(VFDYLD2!AV$4,'[1]INTERNAL PARAMETERS-1'!$B$5:$J$44,3,FALSE)</f>
        <v>0</v>
      </c>
      <c r="AW250" s="44">
        <f>VFDYLD1!AW250*VLOOKUP(VFDYLD2!AW$4,'[1]INTERNAL PARAMETERS-1'!$B$5:$J$44,5,FALSE)*VLOOKUP(VFDYLD2!AW$4,'[1]INTERNAL PARAMETERS-1'!$B$5:$J$44,6,FALSE)*VLOOKUP(VFDYLD2!AW$4,'[1]INTERNAL PARAMETERS-1'!$B$5:$J$44,3,FALSE) + VFDYLD1!AW250*(1-VLOOKUP(VFDYLD2!AW$4,'[1]INTERNAL PARAMETERS-1'!$B$5:$J$44,5,FALSE))*VLOOKUP(VFDYLD2!AW$4,'[1]INTERNAL PARAMETERS-1'!$B$5:$J$44,8,FALSE)*VLOOKUP(VFDYLD2!AW$4,'[1]INTERNAL PARAMETERS-1'!$B$5:$J$44,3,FALSE)</f>
        <v>0</v>
      </c>
      <c r="AX250" s="44">
        <f>VFDYLD1!AX250*VLOOKUP(VFDYLD2!AX$4,'[1]INTERNAL PARAMETERS-1'!$B$5:$J$44,5,FALSE)*VLOOKUP(VFDYLD2!AX$4,'[1]INTERNAL PARAMETERS-1'!$B$5:$J$44,6,FALSE)*VLOOKUP(VFDYLD2!AX$4,'[1]INTERNAL PARAMETERS-1'!$B$5:$J$44,3,FALSE) + VFDYLD1!AX250*(1-VLOOKUP(VFDYLD2!AX$4,'[1]INTERNAL PARAMETERS-1'!$B$5:$J$44,5,FALSE))*VLOOKUP(VFDYLD2!AX$4,'[1]INTERNAL PARAMETERS-1'!$B$5:$J$44,8,FALSE)*VLOOKUP(VFDYLD2!AX$4,'[1]INTERNAL PARAMETERS-1'!$B$5:$J$44,3,FALSE)</f>
        <v>0</v>
      </c>
      <c r="AY250" s="44">
        <f>VFDYLD1!AY250*VLOOKUP(VFDYLD2!AY$4,'[1]INTERNAL PARAMETERS-1'!$B$5:$J$44,5,FALSE)*VLOOKUP(VFDYLD2!AY$4,'[1]INTERNAL PARAMETERS-1'!$B$5:$J$44,6,FALSE)*VLOOKUP(VFDYLD2!AY$4,'[1]INTERNAL PARAMETERS-1'!$B$5:$J$44,3,FALSE) + VFDYLD1!AY250*(1-VLOOKUP(VFDYLD2!AY$4,'[1]INTERNAL PARAMETERS-1'!$B$5:$J$44,5,FALSE))*VLOOKUP(VFDYLD2!AY$4,'[1]INTERNAL PARAMETERS-1'!$B$5:$J$44,8,FALSE)*VLOOKUP(VFDYLD2!AY$4,'[1]INTERNAL PARAMETERS-1'!$B$5:$J$44,3,FALSE)</f>
        <v>0</v>
      </c>
      <c r="AZ250" s="44">
        <f>VFDYLD1!AZ250*VLOOKUP(VFDYLD2!AZ$4,'[1]INTERNAL PARAMETERS-1'!$B$5:$J$44,5,FALSE)*VLOOKUP(VFDYLD2!AZ$4,'[1]INTERNAL PARAMETERS-1'!$B$5:$J$44,6,FALSE)*VLOOKUP(VFDYLD2!AZ$4,'[1]INTERNAL PARAMETERS-1'!$B$5:$J$44,3,FALSE) + VFDYLD1!AZ250*(1-VLOOKUP(VFDYLD2!AZ$4,'[1]INTERNAL PARAMETERS-1'!$B$5:$J$44,5,FALSE))*VLOOKUP(VFDYLD2!AZ$4,'[1]INTERNAL PARAMETERS-1'!$B$5:$J$44,8,FALSE)*VLOOKUP(VFDYLD2!AZ$4,'[1]INTERNAL PARAMETERS-1'!$B$5:$J$44,3,FALSE)</f>
        <v>0</v>
      </c>
      <c r="BA250" s="44">
        <f>VFDYLD1!BA250*VLOOKUP(VFDYLD2!BA$4,'[1]INTERNAL PARAMETERS-1'!$B$5:$J$44,5,FALSE)*VLOOKUP(VFDYLD2!BA$4,'[1]INTERNAL PARAMETERS-1'!$B$5:$J$44,6,FALSE)*VLOOKUP(VFDYLD2!BA$4,'[1]INTERNAL PARAMETERS-1'!$B$5:$J$44,3,FALSE) + VFDYLD1!BA250*(1-VLOOKUP(VFDYLD2!BA$4,'[1]INTERNAL PARAMETERS-1'!$B$5:$J$44,5,FALSE))*VLOOKUP(VFDYLD2!BA$4,'[1]INTERNAL PARAMETERS-1'!$B$5:$J$44,8,FALSE)*VLOOKUP(VFDYLD2!BA$4,'[1]INTERNAL PARAMETERS-1'!$B$5:$J$44,3,FALSE)</f>
        <v>0</v>
      </c>
      <c r="BB250" s="44">
        <f>VFDYLD1!BB250*VLOOKUP(VFDYLD2!BB$4,'[1]INTERNAL PARAMETERS-1'!$B$5:$J$44,5,FALSE)*VLOOKUP(VFDYLD2!BB$4,'[1]INTERNAL PARAMETERS-1'!$B$5:$J$44,6,FALSE)*VLOOKUP(VFDYLD2!BB$4,'[1]INTERNAL PARAMETERS-1'!$B$5:$J$44,3,FALSE) + VFDYLD1!BB250*(1-VLOOKUP(VFDYLD2!BB$4,'[1]INTERNAL PARAMETERS-1'!$B$5:$J$44,5,FALSE))*VLOOKUP(VFDYLD2!BB$4,'[1]INTERNAL PARAMETERS-1'!$B$5:$J$44,8,FALSE)*VLOOKUP(VFDYLD2!BB$4,'[1]INTERNAL PARAMETERS-1'!$B$5:$J$44,3,FALSE)</f>
        <v>0</v>
      </c>
      <c r="BC250" s="44">
        <f>VFDYLD1!BC250*VLOOKUP(VFDYLD2!BC$4,'[1]INTERNAL PARAMETERS-1'!$B$5:$J$44,5,FALSE)*VLOOKUP(VFDYLD2!BC$4,'[1]INTERNAL PARAMETERS-1'!$B$5:$J$44,6,FALSE)*VLOOKUP(VFDYLD2!BC$4,'[1]INTERNAL PARAMETERS-1'!$B$5:$J$44,3,FALSE) + VFDYLD1!BC250*(1-VLOOKUP(VFDYLD2!BC$4,'[1]INTERNAL PARAMETERS-1'!$B$5:$J$44,5,FALSE))*VLOOKUP(VFDYLD2!BC$4,'[1]INTERNAL PARAMETERS-1'!$B$5:$J$44,8,FALSE)*VLOOKUP(VFDYLD2!BC$4,'[1]INTERNAL PARAMETERS-1'!$B$5:$J$44,3,FALSE)</f>
        <v>0</v>
      </c>
      <c r="BD250" s="44">
        <f>VFDYLD1!BD250*VLOOKUP(VFDYLD2!BD$4,'[1]INTERNAL PARAMETERS-1'!$B$5:$J$44,5,FALSE)*VLOOKUP(VFDYLD2!BD$4,'[1]INTERNAL PARAMETERS-1'!$B$5:$J$44,6,FALSE)*VLOOKUP(VFDYLD2!BD$4,'[1]INTERNAL PARAMETERS-1'!$B$5:$J$44,3,FALSE) + VFDYLD1!BD250*(1-VLOOKUP(VFDYLD2!BD$4,'[1]INTERNAL PARAMETERS-1'!$B$5:$J$44,5,FALSE))*VLOOKUP(VFDYLD2!BD$4,'[1]INTERNAL PARAMETERS-1'!$B$5:$J$44,8,FALSE)*VLOOKUP(VFDYLD2!BD$4,'[1]INTERNAL PARAMETERS-1'!$B$5:$J$44,3,FALSE)</f>
        <v>0</v>
      </c>
      <c r="BE250" s="44">
        <f>VFDYLD1!BE250*VLOOKUP(VFDYLD2!BE$4,'[1]INTERNAL PARAMETERS-1'!$B$5:$J$44,5,FALSE)*VLOOKUP(VFDYLD2!BE$4,'[1]INTERNAL PARAMETERS-1'!$B$5:$J$44,6,FALSE)*VLOOKUP(VFDYLD2!BE$4,'[1]INTERNAL PARAMETERS-1'!$B$5:$J$44,3,FALSE) + VFDYLD1!BE250*(1-VLOOKUP(VFDYLD2!BE$4,'[1]INTERNAL PARAMETERS-1'!$B$5:$J$44,5,FALSE))*VLOOKUP(VFDYLD2!BE$4,'[1]INTERNAL PARAMETERS-1'!$B$5:$J$44,8,FALSE)*VLOOKUP(VFDYLD2!BE$4,'[1]INTERNAL PARAMETERS-1'!$B$5:$J$44,3,FALSE)</f>
        <v>0</v>
      </c>
      <c r="BF250" s="44">
        <f>VFDYLD1!BF250*VLOOKUP(VFDYLD2!BF$4,'[1]INTERNAL PARAMETERS-1'!$B$5:$J$44,5,FALSE)*VLOOKUP(VFDYLD2!BF$4,'[1]INTERNAL PARAMETERS-1'!$B$5:$J$44,6,FALSE)*VLOOKUP(VFDYLD2!BF$4,'[1]INTERNAL PARAMETERS-1'!$B$5:$J$44,3,FALSE) + VFDYLD1!BF250*(1-VLOOKUP(VFDYLD2!BF$4,'[1]INTERNAL PARAMETERS-1'!$B$5:$J$44,5,FALSE))*VLOOKUP(VFDYLD2!BF$4,'[1]INTERNAL PARAMETERS-1'!$B$5:$J$44,8,FALSE)*VLOOKUP(VFDYLD2!BF$4,'[1]INTERNAL PARAMETERS-1'!$B$5:$J$44,3,FALSE)</f>
        <v>0</v>
      </c>
      <c r="BG250" s="44">
        <f>VFDYLD1!BG250*VLOOKUP(VFDYLD2!BG$4,'[1]INTERNAL PARAMETERS-1'!$B$5:$J$44,5,FALSE)*VLOOKUP(VFDYLD2!BG$4,'[1]INTERNAL PARAMETERS-1'!$B$5:$J$44,6,FALSE)*VLOOKUP(VFDYLD2!BG$4,'[1]INTERNAL PARAMETERS-1'!$B$5:$J$44,3,FALSE) + VFDYLD1!BG250*(1-VLOOKUP(VFDYLD2!BG$4,'[1]INTERNAL PARAMETERS-1'!$B$5:$J$44,5,FALSE))*VLOOKUP(VFDYLD2!BG$4,'[1]INTERNAL PARAMETERS-1'!$B$5:$J$44,8,FALSE)*VLOOKUP(VFDYLD2!BG$4,'[1]INTERNAL PARAMETERS-1'!$B$5:$J$44,3,FALSE)</f>
        <v>0</v>
      </c>
      <c r="BH250" s="44">
        <f>VFDYLD1!BH250*VLOOKUP(VFDYLD2!BH$4,'[1]INTERNAL PARAMETERS-1'!$B$5:$J$44,5,FALSE)*VLOOKUP(VFDYLD2!BH$4,'[1]INTERNAL PARAMETERS-1'!$B$5:$J$44,6,FALSE)*VLOOKUP(VFDYLD2!BH$4,'[1]INTERNAL PARAMETERS-1'!$B$5:$J$44,3,FALSE) + VFDYLD1!BH250*(1-VLOOKUP(VFDYLD2!BH$4,'[1]INTERNAL PARAMETERS-1'!$B$5:$J$44,5,FALSE))*VLOOKUP(VFDYLD2!BH$4,'[1]INTERNAL PARAMETERS-1'!$B$5:$J$44,8,FALSE)*VLOOKUP(VFDYLD2!BH$4,'[1]INTERNAL PARAMETERS-1'!$B$5:$J$44,3,FALSE)</f>
        <v>0</v>
      </c>
      <c r="BI250" s="44">
        <f>VFDYLD1!BI250*VLOOKUP(VFDYLD2!BI$4,'[1]INTERNAL PARAMETERS-1'!$B$5:$J$44,5,FALSE)*VLOOKUP(VFDYLD2!BI$4,'[1]INTERNAL PARAMETERS-1'!$B$5:$J$44,6,FALSE)*VLOOKUP(VFDYLD2!BI$4,'[1]INTERNAL PARAMETERS-1'!$B$5:$J$44,3,FALSE) + VFDYLD1!BI250*(1-VLOOKUP(VFDYLD2!BI$4,'[1]INTERNAL PARAMETERS-1'!$B$5:$J$44,5,FALSE))*VLOOKUP(VFDYLD2!BI$4,'[1]INTERNAL PARAMETERS-1'!$B$5:$J$44,8,FALSE)*VLOOKUP(VFDYLD2!BI$4,'[1]INTERNAL PARAMETERS-1'!$B$5:$J$44,3,FALSE)</f>
        <v>0</v>
      </c>
      <c r="BJ250" s="44">
        <f>VFDYLD1!BJ250*VLOOKUP(VFDYLD2!BJ$4,'[1]INTERNAL PARAMETERS-1'!$B$5:$J$44,5,FALSE)*VLOOKUP(VFDYLD2!BJ$4,'[1]INTERNAL PARAMETERS-1'!$B$5:$J$44,6,FALSE)*VLOOKUP(VFDYLD2!BJ$4,'[1]INTERNAL PARAMETERS-1'!$B$5:$J$44,3,FALSE) + VFDYLD1!BJ250*(1-VLOOKUP(VFDYLD2!BJ$4,'[1]INTERNAL PARAMETERS-1'!$B$5:$J$44,5,FALSE))*VLOOKUP(VFDYLD2!BJ$4,'[1]INTERNAL PARAMETERS-1'!$B$5:$J$44,8,FALSE)*VLOOKUP(VFDYLD2!BJ$4,'[1]INTERNAL PARAMETERS-1'!$B$5:$J$44,3,FALSE)</f>
        <v>0</v>
      </c>
      <c r="BK250" s="44">
        <f>VFDYLD1!BK250*VLOOKUP(VFDYLD2!BK$4,'[1]INTERNAL PARAMETERS-1'!$B$5:$J$44,5,FALSE)*VLOOKUP(VFDYLD2!BK$4,'[1]INTERNAL PARAMETERS-1'!$B$5:$J$44,6,FALSE)*VLOOKUP(VFDYLD2!BK$4,'[1]INTERNAL PARAMETERS-1'!$B$5:$J$44,3,FALSE) + VFDYLD1!BK250*(1-VLOOKUP(VFDYLD2!BK$4,'[1]INTERNAL PARAMETERS-1'!$B$5:$J$44,5,FALSE))*VLOOKUP(VFDYLD2!BK$4,'[1]INTERNAL PARAMETERS-1'!$B$5:$J$44,8,FALSE)*VLOOKUP(VFDYLD2!BK$4,'[1]INTERNAL PARAMETERS-1'!$B$5:$J$44,3,FALSE)</f>
        <v>0</v>
      </c>
      <c r="BL250" s="44">
        <f>VFDYLD1!BL250*VLOOKUP(VFDYLD2!BL$4,'[1]INTERNAL PARAMETERS-1'!$B$5:$J$44,5,FALSE)*VLOOKUP(VFDYLD2!BL$4,'[1]INTERNAL PARAMETERS-1'!$B$5:$J$44,6,FALSE)*VLOOKUP(VFDYLD2!BL$4,'[1]INTERNAL PARAMETERS-1'!$B$5:$J$44,3,FALSE) + VFDYLD1!BL250*(1-VLOOKUP(VFDYLD2!BL$4,'[1]INTERNAL PARAMETERS-1'!$B$5:$J$44,5,FALSE))*VLOOKUP(VFDYLD2!BL$4,'[1]INTERNAL PARAMETERS-1'!$B$5:$J$44,8,FALSE)*VLOOKUP(VFDYLD2!BL$4,'[1]INTERNAL PARAMETERS-1'!$B$5:$J$44,3,FALSE)</f>
        <v>0</v>
      </c>
      <c r="BM250" s="44">
        <f>VFDYLD1!BM250*VLOOKUP(VFDYLD2!BM$4,'[1]INTERNAL PARAMETERS-1'!$B$5:$J$44,5,FALSE)*VLOOKUP(VFDYLD2!BM$4,'[1]INTERNAL PARAMETERS-1'!$B$5:$J$44,6,FALSE)*VLOOKUP(VFDYLD2!BM$4,'[1]INTERNAL PARAMETERS-1'!$B$5:$J$44,3,FALSE) + VFDYLD1!BM250*(1-VLOOKUP(VFDYLD2!BM$4,'[1]INTERNAL PARAMETERS-1'!$B$5:$J$44,5,FALSE))*VLOOKUP(VFDYLD2!BM$4,'[1]INTERNAL PARAMETERS-1'!$B$5:$J$44,8,FALSE)*VLOOKUP(VFDYLD2!BM$4,'[1]INTERNAL PARAMETERS-1'!$B$5:$J$44,3,FALSE)</f>
        <v>0</v>
      </c>
      <c r="BN250" s="44">
        <f>VFDYLD1!BN250*VLOOKUP(VFDYLD2!BN$4,'[1]INTERNAL PARAMETERS-1'!$B$5:$J$44,5,FALSE)*VLOOKUP(VFDYLD2!BN$4,'[1]INTERNAL PARAMETERS-1'!$B$5:$J$44,6,FALSE)*VLOOKUP(VFDYLD2!BN$4,'[1]INTERNAL PARAMETERS-1'!$B$5:$J$44,3,FALSE) + VFDYLD1!BN250*(1-VLOOKUP(VFDYLD2!BN$4,'[1]INTERNAL PARAMETERS-1'!$B$5:$J$44,5,FALSE))*VLOOKUP(VFDYLD2!BN$4,'[1]INTERNAL PARAMETERS-1'!$B$5:$J$44,8,FALSE)*VLOOKUP(VFDYLD2!BN$4,'[1]INTERNAL PARAMETERS-1'!$B$5:$J$44,3,FALSE)</f>
        <v>0</v>
      </c>
      <c r="BO250" s="44">
        <f>VFDYLD1!BO250*VLOOKUP(VFDYLD2!BO$4,'[1]INTERNAL PARAMETERS-1'!$B$5:$J$44,5,FALSE)*VLOOKUP(VFDYLD2!BO$4,'[1]INTERNAL PARAMETERS-1'!$B$5:$J$44,6,FALSE)*VLOOKUP(VFDYLD2!BO$4,'[1]INTERNAL PARAMETERS-1'!$B$5:$J$44,3,FALSE) + VFDYLD1!BO250*(1-VLOOKUP(VFDYLD2!BO$4,'[1]INTERNAL PARAMETERS-1'!$B$5:$J$44,5,FALSE))*VLOOKUP(VFDYLD2!BO$4,'[1]INTERNAL PARAMETERS-1'!$B$5:$J$44,8,FALSE)*VLOOKUP(VFDYLD2!BO$4,'[1]INTERNAL PARAMETERS-1'!$B$5:$J$44,3,FALSE)</f>
        <v>0</v>
      </c>
      <c r="BP250" s="44">
        <f>VFDYLD1!BP250*VLOOKUP(VFDYLD2!BP$4,'[1]INTERNAL PARAMETERS-1'!$B$5:$J$44,5,FALSE)*VLOOKUP(VFDYLD2!BP$4,'[1]INTERNAL PARAMETERS-1'!$B$5:$J$44,6,FALSE)*VLOOKUP(VFDYLD2!BP$4,'[1]INTERNAL PARAMETERS-1'!$B$5:$J$44,3,FALSE) + VFDYLD1!BP250*(1-VLOOKUP(VFDYLD2!BP$4,'[1]INTERNAL PARAMETERS-1'!$B$5:$J$44,5,FALSE))*VLOOKUP(VFDYLD2!BP$4,'[1]INTERNAL PARAMETERS-1'!$B$5:$J$44,8,FALSE)*VLOOKUP(VFDYLD2!BP$4,'[1]INTERNAL PARAMETERS-1'!$B$5:$J$44,3,FALSE)</f>
        <v>0</v>
      </c>
      <c r="BQ250" s="44">
        <f>VFDYLD1!BQ250*VLOOKUP(VFDYLD2!BQ$4,'[1]INTERNAL PARAMETERS-1'!$B$5:$J$44,5,FALSE)*VLOOKUP(VFDYLD2!BQ$4,'[1]INTERNAL PARAMETERS-1'!$B$5:$J$44,6,FALSE)*VLOOKUP(VFDYLD2!BQ$4,'[1]INTERNAL PARAMETERS-1'!$B$5:$J$44,3,FALSE) + VFDYLD1!BQ250*(1-VLOOKUP(VFDYLD2!BQ$4,'[1]INTERNAL PARAMETERS-1'!$B$5:$J$44,5,FALSE))*VLOOKUP(VFDYLD2!BQ$4,'[1]INTERNAL PARAMETERS-1'!$B$5:$J$44,8,FALSE)*VLOOKUP(VFDYLD2!BQ$4,'[1]INTERNAL PARAMETERS-1'!$B$5:$J$44,3,FALSE)</f>
        <v>0</v>
      </c>
      <c r="BR250" s="44">
        <f>VFDYLD1!BR250*VLOOKUP(VFDYLD2!BR$4,'[1]INTERNAL PARAMETERS-1'!$B$5:$J$44,5,FALSE)*VLOOKUP(VFDYLD2!BR$4,'[1]INTERNAL PARAMETERS-1'!$B$5:$J$44,6,FALSE)*VLOOKUP(VFDYLD2!BR$4,'[1]INTERNAL PARAMETERS-1'!$B$5:$J$44,3,FALSE) + VFDYLD1!BR250*(1-VLOOKUP(VFDYLD2!BR$4,'[1]INTERNAL PARAMETERS-1'!$B$5:$J$44,5,FALSE))*VLOOKUP(VFDYLD2!BR$4,'[1]INTERNAL PARAMETERS-1'!$B$5:$J$44,8,FALSE)*VLOOKUP(VFDYLD2!BR$4,'[1]INTERNAL PARAMETERS-1'!$B$5:$J$44,3,FALSE)</f>
        <v>0</v>
      </c>
      <c r="BS250" s="44">
        <f>VFDYLD1!BS250*VLOOKUP(VFDYLD2!BS$4,'[1]INTERNAL PARAMETERS-1'!$B$5:$J$44,5,FALSE)*VLOOKUP(VFDYLD2!BS$4,'[1]INTERNAL PARAMETERS-1'!$B$5:$J$44,6,FALSE)*VLOOKUP(VFDYLD2!BS$4,'[1]INTERNAL PARAMETERS-1'!$B$5:$J$44,3,FALSE) + VFDYLD1!BS250*(1-VLOOKUP(VFDYLD2!BS$4,'[1]INTERNAL PARAMETERS-1'!$B$5:$J$44,5,FALSE))*VLOOKUP(VFDYLD2!BS$4,'[1]INTERNAL PARAMETERS-1'!$B$5:$J$44,8,FALSE)*VLOOKUP(VFDYLD2!BS$4,'[1]INTERNAL PARAMETERS-1'!$B$5:$J$44,3,FALSE)</f>
        <v>0</v>
      </c>
      <c r="BT250" s="44">
        <f>VFDYLD1!BT250*VLOOKUP(VFDYLD2!BT$4,'[1]INTERNAL PARAMETERS-1'!$B$5:$J$44,5,FALSE)*VLOOKUP(VFDYLD2!BT$4,'[1]INTERNAL PARAMETERS-1'!$B$5:$J$44,6,FALSE)*VLOOKUP(VFDYLD2!BT$4,'[1]INTERNAL PARAMETERS-1'!$B$5:$J$44,3,FALSE) + VFDYLD1!BT250*(1-VLOOKUP(VFDYLD2!BT$4,'[1]INTERNAL PARAMETERS-1'!$B$5:$J$44,5,FALSE))*VLOOKUP(VFDYLD2!BT$4,'[1]INTERNAL PARAMETERS-1'!$B$5:$J$44,8,FALSE)*VLOOKUP(VFDYLD2!BT$4,'[1]INTERNAL PARAMETERS-1'!$B$5:$J$44,3,FALSE)</f>
        <v>0</v>
      </c>
      <c r="BU250" s="44">
        <f>VFDYLD1!BU250*VLOOKUP(VFDYLD2!BU$4,'[1]INTERNAL PARAMETERS-1'!$B$5:$J$44,5,FALSE)*VLOOKUP(VFDYLD2!BU$4,'[1]INTERNAL PARAMETERS-1'!$B$5:$J$44,6,FALSE)*VLOOKUP(VFDYLD2!BU$4,'[1]INTERNAL PARAMETERS-1'!$B$5:$J$44,3,FALSE) + VFDYLD1!BU250*(1-VLOOKUP(VFDYLD2!BU$4,'[1]INTERNAL PARAMETERS-1'!$B$5:$J$44,5,FALSE))*VLOOKUP(VFDYLD2!BU$4,'[1]INTERNAL PARAMETERS-1'!$B$5:$J$44,8,FALSE)*VLOOKUP(VFDYLD2!BU$4,'[1]INTERNAL PARAMETERS-1'!$B$5:$J$44,3,FALSE)</f>
        <v>0</v>
      </c>
      <c r="BV250" s="44">
        <f>VFDYLD1!BV250*VLOOKUP(VFDYLD2!BV$4,'[1]INTERNAL PARAMETERS-1'!$B$5:$J$44,5,FALSE)*VLOOKUP(VFDYLD2!BV$4,'[1]INTERNAL PARAMETERS-1'!$B$5:$J$44,6,FALSE)*VLOOKUP(VFDYLD2!BV$4,'[1]INTERNAL PARAMETERS-1'!$B$5:$J$44,3,FALSE) + VFDYLD1!BV250*(1-VLOOKUP(VFDYLD2!BV$4,'[1]INTERNAL PARAMETERS-1'!$B$5:$J$44,5,FALSE))*VLOOKUP(VFDYLD2!BV$4,'[1]INTERNAL PARAMETERS-1'!$B$5:$J$44,8,FALSE)*VLOOKUP(VFDYLD2!BV$4,'[1]INTERNAL PARAMETERS-1'!$B$5:$J$44,3,FALSE)</f>
        <v>0</v>
      </c>
      <c r="BW250" s="44">
        <f>VFDYLD1!BW250*VLOOKUP(VFDYLD2!BW$4,'[1]INTERNAL PARAMETERS-1'!$B$5:$J$44,5,FALSE)*VLOOKUP(VFDYLD2!BW$4,'[1]INTERNAL PARAMETERS-1'!$B$5:$J$44,6,FALSE)*VLOOKUP(VFDYLD2!BW$4,'[1]INTERNAL PARAMETERS-1'!$B$5:$J$44,3,FALSE) + VFDYLD1!BW250*(1-VLOOKUP(VFDYLD2!BW$4,'[1]INTERNAL PARAMETERS-1'!$B$5:$J$44,5,FALSE))*VLOOKUP(VFDYLD2!BW$4,'[1]INTERNAL PARAMETERS-1'!$B$5:$J$44,8,FALSE)*VLOOKUP(VFDYLD2!BW$4,'[1]INTERNAL PARAMETERS-1'!$B$5:$J$44,3,FALSE)</f>
        <v>0</v>
      </c>
      <c r="BX250" s="44">
        <f>VFDYLD1!BX250*VLOOKUP(VFDYLD2!BX$4,'[1]INTERNAL PARAMETERS-1'!$B$5:$J$44,5,FALSE)*VLOOKUP(VFDYLD2!BX$4,'[1]INTERNAL PARAMETERS-1'!$B$5:$J$44,6,FALSE)*VLOOKUP(VFDYLD2!BX$4,'[1]INTERNAL PARAMETERS-1'!$B$5:$J$44,3,FALSE) + VFDYLD1!BX250*(1-VLOOKUP(VFDYLD2!BX$4,'[1]INTERNAL PARAMETERS-1'!$B$5:$J$44,5,FALSE))*VLOOKUP(VFDYLD2!BX$4,'[1]INTERNAL PARAMETERS-1'!$B$5:$J$44,8,FALSE)*VLOOKUP(VFDYLD2!BX$4,'[1]INTERNAL PARAMETERS-1'!$B$5:$J$44,3,FALSE)</f>
        <v>0</v>
      </c>
      <c r="BY250" s="44">
        <f>VFDYLD1!BY250*VLOOKUP(VFDYLD2!BY$4,'[1]INTERNAL PARAMETERS-1'!$B$5:$J$44,5,FALSE)*VLOOKUP(VFDYLD2!BY$4,'[1]INTERNAL PARAMETERS-1'!$B$5:$J$44,6,FALSE)*VLOOKUP(VFDYLD2!BY$4,'[1]INTERNAL PARAMETERS-1'!$B$5:$J$44,3,FALSE) + VFDYLD1!BY250*(1-VLOOKUP(VFDYLD2!BY$4,'[1]INTERNAL PARAMETERS-1'!$B$5:$J$44,5,FALSE))*VLOOKUP(VFDYLD2!BY$4,'[1]INTERNAL PARAMETERS-1'!$B$5:$J$44,8,FALSE)*VLOOKUP(VFDYLD2!BY$4,'[1]INTERNAL PARAMETERS-1'!$B$5:$J$44,3,FALSE)</f>
        <v>0</v>
      </c>
      <c r="BZ250" s="44">
        <f>VFDYLD1!BZ250*VLOOKUP(VFDYLD2!BZ$4,'[1]INTERNAL PARAMETERS-1'!$B$5:$J$44,5,FALSE)*VLOOKUP(VFDYLD2!BZ$4,'[1]INTERNAL PARAMETERS-1'!$B$5:$J$44,6,FALSE)*VLOOKUP(VFDYLD2!BZ$4,'[1]INTERNAL PARAMETERS-1'!$B$5:$J$44,3,FALSE) + VFDYLD1!BZ250*(1-VLOOKUP(VFDYLD2!BZ$4,'[1]INTERNAL PARAMETERS-1'!$B$5:$J$44,5,FALSE))*VLOOKUP(VFDYLD2!BZ$4,'[1]INTERNAL PARAMETERS-1'!$B$5:$J$44,8,FALSE)*VLOOKUP(VFDYLD2!BZ$4,'[1]INTERNAL PARAMETERS-1'!$B$5:$J$44,3,FALSE)</f>
        <v>0</v>
      </c>
      <c r="CA250" s="44">
        <f>VFDYLD1!CA250*VLOOKUP(VFDYLD2!CA$4,'[1]INTERNAL PARAMETERS-1'!$B$5:$J$44,5,FALSE)*VLOOKUP(VFDYLD2!CA$4,'[1]INTERNAL PARAMETERS-1'!$B$5:$J$44,6,FALSE)*VLOOKUP(VFDYLD2!CA$4,'[1]INTERNAL PARAMETERS-1'!$B$5:$J$44,3,FALSE) + VFDYLD1!CA250*(1-VLOOKUP(VFDYLD2!CA$4,'[1]INTERNAL PARAMETERS-1'!$B$5:$J$44,5,FALSE))*VLOOKUP(VFDYLD2!CA$4,'[1]INTERNAL PARAMETERS-1'!$B$5:$J$44,8,FALSE)*VLOOKUP(VFDYLD2!CA$4,'[1]INTERNAL PARAMETERS-1'!$B$5:$J$44,3,FALSE)</f>
        <v>0</v>
      </c>
      <c r="CB250" s="44">
        <f>VFDYLD1!CB250*VLOOKUP(VFDYLD2!CB$4,'[1]INTERNAL PARAMETERS-1'!$B$5:$J$44,5,FALSE)*VLOOKUP(VFDYLD2!CB$4,'[1]INTERNAL PARAMETERS-1'!$B$5:$J$44,6,FALSE)*VLOOKUP(VFDYLD2!CB$4,'[1]INTERNAL PARAMETERS-1'!$B$5:$J$44,3,FALSE) + VFDYLD1!CB250*(1-VLOOKUP(VFDYLD2!CB$4,'[1]INTERNAL PARAMETERS-1'!$B$5:$J$44,5,FALSE))*VLOOKUP(VFDYLD2!CB$4,'[1]INTERNAL PARAMETERS-1'!$B$5:$J$44,8,FALSE)*VLOOKUP(VFDYLD2!CB$4,'[1]INTERNAL PARAMETERS-1'!$B$5:$J$44,3,FALSE)</f>
        <v>0</v>
      </c>
      <c r="CC250" s="44">
        <f>VFDYLD1!CC250*VLOOKUP(VFDYLD2!CC$4,'[1]INTERNAL PARAMETERS-1'!$B$5:$J$44,5,FALSE)*VLOOKUP(VFDYLD2!CC$4,'[1]INTERNAL PARAMETERS-1'!$B$5:$J$44,6,FALSE)*VLOOKUP(VFDYLD2!CC$4,'[1]INTERNAL PARAMETERS-1'!$B$5:$J$44,3,FALSE) + VFDYLD1!CC250*(1-VLOOKUP(VFDYLD2!CC$4,'[1]INTERNAL PARAMETERS-1'!$B$5:$J$44,5,FALSE))*VLOOKUP(VFDYLD2!CC$4,'[1]INTERNAL PARAMETERS-1'!$B$5:$J$44,8,FALSE)*VLOOKUP(VFDYLD2!CC$4,'[1]INTERNAL PARAMETERS-1'!$B$5:$J$44,3,FALSE)</f>
        <v>0</v>
      </c>
      <c r="CD250" s="44">
        <f>VFDYLD1!CD250*VLOOKUP(VFDYLD2!CD$4,'[1]INTERNAL PARAMETERS-1'!$B$5:$J$44,5,FALSE)*VLOOKUP(VFDYLD2!CD$4,'[1]INTERNAL PARAMETERS-1'!$B$5:$J$44,6,FALSE)*VLOOKUP(VFDYLD2!CD$4,'[1]INTERNAL PARAMETERS-1'!$B$5:$J$44,3,FALSE) + VFDYLD1!CD250*(1-VLOOKUP(VFDYLD2!CD$4,'[1]INTERNAL PARAMETERS-1'!$B$5:$J$44,5,FALSE))*VLOOKUP(VFDYLD2!CD$4,'[1]INTERNAL PARAMETERS-1'!$B$5:$J$44,8,FALSE)*VLOOKUP(VFDYLD2!CD$4,'[1]INTERNAL PARAMETERS-1'!$B$5:$J$44,3,FALSE)</f>
        <v>0</v>
      </c>
      <c r="CE250" s="44">
        <f>VFDYLD1!CE250*VLOOKUP(VFDYLD2!CE$4,'[1]INTERNAL PARAMETERS-1'!$B$5:$J$44,5,FALSE)*VLOOKUP(VFDYLD2!CE$4,'[1]INTERNAL PARAMETERS-1'!$B$5:$J$44,6,FALSE)*VLOOKUP(VFDYLD2!CE$4,'[1]INTERNAL PARAMETERS-1'!$B$5:$J$44,3,FALSE) + VFDYLD1!CE250*(1-VLOOKUP(VFDYLD2!CE$4,'[1]INTERNAL PARAMETERS-1'!$B$5:$J$44,5,FALSE))*VLOOKUP(VFDYLD2!CE$4,'[1]INTERNAL PARAMETERS-1'!$B$5:$J$44,8,FALSE)*VLOOKUP(VFDYLD2!CE$4,'[1]INTERNAL PARAMETERS-1'!$B$5:$J$44,3,FALSE)</f>
        <v>0</v>
      </c>
      <c r="CF250" s="44">
        <f>VFDYLD1!CF250*VLOOKUP(VFDYLD2!CF$4,'[1]INTERNAL PARAMETERS-1'!$B$5:$J$44,5,FALSE)*VLOOKUP(VFDYLD2!CF$4,'[1]INTERNAL PARAMETERS-1'!$B$5:$J$44,6,FALSE)*VLOOKUP(VFDYLD2!CF$4,'[1]INTERNAL PARAMETERS-1'!$B$5:$J$44,3,FALSE) + VFDYLD1!CF250*(1-VLOOKUP(VFDYLD2!CF$4,'[1]INTERNAL PARAMETERS-1'!$B$5:$J$44,5,FALSE))*VLOOKUP(VFDYLD2!CF$4,'[1]INTERNAL PARAMETERS-1'!$B$5:$J$44,8,FALSE)*VLOOKUP(VFDYLD2!CF$4,'[1]INTERNAL PARAMETERS-1'!$B$5:$J$44,3,FALSE)</f>
        <v>0</v>
      </c>
      <c r="CG250" s="44">
        <f>VFDYLD1!CG250*VLOOKUP(VFDYLD2!CG$4,'[1]INTERNAL PARAMETERS-1'!$B$5:$J$44,5,FALSE)*VLOOKUP(VFDYLD2!CG$4,'[1]INTERNAL PARAMETERS-1'!$B$5:$J$44,6,FALSE)*VLOOKUP(VFDYLD2!CG$4,'[1]INTERNAL PARAMETERS-1'!$B$5:$J$44,3,FALSE) + VFDYLD1!CG250*(1-VLOOKUP(VFDYLD2!CG$4,'[1]INTERNAL PARAMETERS-1'!$B$5:$J$44,5,FALSE))*VLOOKUP(VFDYLD2!CG$4,'[1]INTERNAL PARAMETERS-1'!$B$5:$J$44,8,FALSE)*VLOOKUP(VFDYLD2!CG$4,'[1]INTERNAL PARAMETERS-1'!$B$5:$J$44,3,FALSE)</f>
        <v>0</v>
      </c>
      <c r="CH250" s="43">
        <f>VFDYLD1!CH250*VLOOKUP(VFDYLD2!CH$4,'[1]INTERNAL PARAMETERS-1'!$B$5:$J$44,5,FALSE)*VLOOKUP(VFDYLD2!CH$4,'[1]INTERNAL PARAMETERS-1'!$B$5:$J$44,6,FALSE)*VLOOKUP(VFDYLD2!CH$4,'[1]INTERNAL PARAMETERS-1'!$B$5:$J$44,3,FALSE) + VFDYLD1!CH250*(1-VLOOKUP(VFDYLD2!CH$4,'[1]INTERNAL PARAMETERS-1'!$B$5:$J$44,5,FALSE))*VLOOKUP(VFDYLD2!CH$4,'[1]INTERNAL PARAMETERS-1'!$B$5:$J$44,8,FALSE)*VLOOKUP(VFDYLD2!CH$4,'[1]INTERNAL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47</v>
      </c>
      <c r="D251" s="60" t="s">
        <v>52</v>
      </c>
      <c r="E251" s="132">
        <f>VFD!W251</f>
        <v>0</v>
      </c>
      <c r="F251" s="56">
        <f>'[1]INTERNAL PARAMETERS-1'!M17</f>
        <v>25.55</v>
      </c>
      <c r="G251" s="45">
        <f>VFDYLD1!G251*VLOOKUP(VFDYLD2!G$4,'[1]INTERNAL PARAMETERS-1'!$B$5:$J$44,5,FALSE)*VLOOKUP(VFDYLD2!G$4,'[1]INTERNAL PARAMETERS-1'!$B$5:$J$44,7,FALSE)*VFDYLD2!$F251 + VFDYLD1!G251*(1-VLOOKUP(VFDYLD2!G$4,'[1]INTERNAL PARAMETERS-1'!$B$5:$J$44,5,FALSE))*VLOOKUP(VFDYLD2!G$4,'[1]INTERNAL PARAMETERS-1'!$B$5:$J$44,9,FALSE)*VFDYLD2!$F251</f>
        <v>0</v>
      </c>
      <c r="H251" s="44">
        <f>VFDYLD1!H251*VLOOKUP(VFDYLD2!H$4,'[1]INTERNAL PARAMETERS-1'!$B$5:$J$44,5,FALSE)*VLOOKUP(VFDYLD2!H$4,'[1]INTERNAL PARAMETERS-1'!$B$5:$J$44,7,FALSE)*VFDYLD2!$F251 + VFDYLD1!H251*(1-VLOOKUP(VFDYLD2!H$4,'[1]INTERNAL PARAMETERS-1'!$B$5:$J$44,5,FALSE))*VLOOKUP(VFDYLD2!H$4,'[1]INTERNAL PARAMETERS-1'!$B$5:$J$44,9,FALSE)*VFDYLD2!$F251</f>
        <v>0</v>
      </c>
      <c r="I251" s="44">
        <f>VFDYLD1!I251*VLOOKUP(VFDYLD2!I$4,'[1]INTERNAL PARAMETERS-1'!$B$5:$J$44,5,FALSE)*VLOOKUP(VFDYLD2!I$4,'[1]INTERNAL PARAMETERS-1'!$B$5:$J$44,7,FALSE)*VFDYLD2!$F251 + VFDYLD1!I251*(1-VLOOKUP(VFDYLD2!I$4,'[1]INTERNAL PARAMETERS-1'!$B$5:$J$44,5,FALSE))*VLOOKUP(VFDYLD2!I$4,'[1]INTERNAL PARAMETERS-1'!$B$5:$J$44,9,FALSE)*VFDYLD2!$F251</f>
        <v>0</v>
      </c>
      <c r="J251" s="44">
        <f>VFDYLD1!J251*VLOOKUP(VFDYLD2!J$4,'[1]INTERNAL PARAMETERS-1'!$B$5:$J$44,5,FALSE)*VLOOKUP(VFDYLD2!J$4,'[1]INTERNAL PARAMETERS-1'!$B$5:$J$44,7,FALSE)*VFDYLD2!$F251 + VFDYLD1!J251*(1-VLOOKUP(VFDYLD2!J$4,'[1]INTERNAL PARAMETERS-1'!$B$5:$J$44,5,FALSE))*VLOOKUP(VFDYLD2!J$4,'[1]INTERNAL PARAMETERS-1'!$B$5:$J$44,9,FALSE)*VFDYLD2!$F251</f>
        <v>0</v>
      </c>
      <c r="K251" s="44">
        <f>VFDYLD1!K251*VLOOKUP(VFDYLD2!K$4,'[1]INTERNAL PARAMETERS-1'!$B$5:$J$44,5,FALSE)*VLOOKUP(VFDYLD2!K$4,'[1]INTERNAL PARAMETERS-1'!$B$5:$J$44,7,FALSE)*VFDYLD2!$F251 + VFDYLD1!K251*(1-VLOOKUP(VFDYLD2!K$4,'[1]INTERNAL PARAMETERS-1'!$B$5:$J$44,5,FALSE))*VLOOKUP(VFDYLD2!K$4,'[1]INTERNAL PARAMETERS-1'!$B$5:$J$44,9,FALSE)*VFDYLD2!$F251</f>
        <v>0</v>
      </c>
      <c r="L251" s="44">
        <f>VFDYLD1!L251*VLOOKUP(VFDYLD2!L$4,'[1]INTERNAL PARAMETERS-1'!$B$5:$J$44,5,FALSE)*VLOOKUP(VFDYLD2!L$4,'[1]INTERNAL PARAMETERS-1'!$B$5:$J$44,7,FALSE)*VFDYLD2!$F251 + VFDYLD1!L251*(1-VLOOKUP(VFDYLD2!L$4,'[1]INTERNAL PARAMETERS-1'!$B$5:$J$44,5,FALSE))*VLOOKUP(VFDYLD2!L$4,'[1]INTERNAL PARAMETERS-1'!$B$5:$J$44,9,FALSE)*VFDYLD2!$F251</f>
        <v>0</v>
      </c>
      <c r="M251" s="44">
        <f>VFDYLD1!M251*VLOOKUP(VFDYLD2!M$4,'[1]INTERNAL PARAMETERS-1'!$B$5:$J$44,5,FALSE)*VLOOKUP(VFDYLD2!M$4,'[1]INTERNAL PARAMETERS-1'!$B$5:$J$44,7,FALSE)*VFDYLD2!$F251 + VFDYLD1!M251*(1-VLOOKUP(VFDYLD2!M$4,'[1]INTERNAL PARAMETERS-1'!$B$5:$J$44,5,FALSE))*VLOOKUP(VFDYLD2!M$4,'[1]INTERNAL PARAMETERS-1'!$B$5:$J$44,9,FALSE)*VFDYLD2!$F251</f>
        <v>0</v>
      </c>
      <c r="N251" s="44">
        <f>VFDYLD1!N251*VLOOKUP(VFDYLD2!N$4,'[1]INTERNAL PARAMETERS-1'!$B$5:$J$44,5,FALSE)*VLOOKUP(VFDYLD2!N$4,'[1]INTERNAL PARAMETERS-1'!$B$5:$J$44,7,FALSE)*VFDYLD2!$F251 + VFDYLD1!N251*(1-VLOOKUP(VFDYLD2!N$4,'[1]INTERNAL PARAMETERS-1'!$B$5:$J$44,5,FALSE))*VLOOKUP(VFDYLD2!N$4,'[1]INTERNAL PARAMETERS-1'!$B$5:$J$44,9,FALSE)*VFDYLD2!$F251</f>
        <v>0</v>
      </c>
      <c r="O251" s="44">
        <f>VFDYLD1!O251*VLOOKUP(VFDYLD2!O$4,'[1]INTERNAL PARAMETERS-1'!$B$5:$J$44,5,FALSE)*VLOOKUP(VFDYLD2!O$4,'[1]INTERNAL PARAMETERS-1'!$B$5:$J$44,7,FALSE)*VFDYLD2!$F251 + VFDYLD1!O251*(1-VLOOKUP(VFDYLD2!O$4,'[1]INTERNAL PARAMETERS-1'!$B$5:$J$44,5,FALSE))*VLOOKUP(VFDYLD2!O$4,'[1]INTERNAL PARAMETERS-1'!$B$5:$J$44,9,FALSE)*VFDYLD2!$F251</f>
        <v>0</v>
      </c>
      <c r="P251" s="44">
        <f>VFDYLD1!P251*VLOOKUP(VFDYLD2!P$4,'[1]INTERNAL PARAMETERS-1'!$B$5:$J$44,5,FALSE)*VLOOKUP(VFDYLD2!P$4,'[1]INTERNAL PARAMETERS-1'!$B$5:$J$44,7,FALSE)*VFDYLD2!$F251 + VFDYLD1!P251*(1-VLOOKUP(VFDYLD2!P$4,'[1]INTERNAL PARAMETERS-1'!$B$5:$J$44,5,FALSE))*VLOOKUP(VFDYLD2!P$4,'[1]INTERNAL PARAMETERS-1'!$B$5:$J$44,9,FALSE)*VFDYLD2!$F251</f>
        <v>0</v>
      </c>
      <c r="Q251" s="44">
        <f>VFDYLD1!Q251*VLOOKUP(VFDYLD2!Q$4,'[1]INTERNAL PARAMETERS-1'!$B$5:$J$44,5,FALSE)*VLOOKUP(VFDYLD2!Q$4,'[1]INTERNAL PARAMETERS-1'!$B$5:$J$44,7,FALSE)*VFDYLD2!$F251 + VFDYLD1!Q251*(1-VLOOKUP(VFDYLD2!Q$4,'[1]INTERNAL PARAMETERS-1'!$B$5:$J$44,5,FALSE))*VLOOKUP(VFDYLD2!Q$4,'[1]INTERNAL PARAMETERS-1'!$B$5:$J$44,9,FALSE)*VFDYLD2!$F251</f>
        <v>0</v>
      </c>
      <c r="R251" s="44">
        <f>VFDYLD1!R251*VLOOKUP(VFDYLD2!R$4,'[1]INTERNAL PARAMETERS-1'!$B$5:$J$44,5,FALSE)*VLOOKUP(VFDYLD2!R$4,'[1]INTERNAL PARAMETERS-1'!$B$5:$J$44,7,FALSE)*VFDYLD2!$F251 + VFDYLD1!R251*(1-VLOOKUP(VFDYLD2!R$4,'[1]INTERNAL PARAMETERS-1'!$B$5:$J$44,5,FALSE))*VLOOKUP(VFDYLD2!R$4,'[1]INTERNAL PARAMETERS-1'!$B$5:$J$44,9,FALSE)*VFDYLD2!$F251</f>
        <v>0</v>
      </c>
      <c r="S251" s="44">
        <f>VFDYLD1!S251*VLOOKUP(VFDYLD2!S$4,'[1]INTERNAL PARAMETERS-1'!$B$5:$J$44,5,FALSE)*VLOOKUP(VFDYLD2!S$4,'[1]INTERNAL PARAMETERS-1'!$B$5:$J$44,7,FALSE)*VFDYLD2!$F251 + VFDYLD1!S251*(1-VLOOKUP(VFDYLD2!S$4,'[1]INTERNAL PARAMETERS-1'!$B$5:$J$44,5,FALSE))*VLOOKUP(VFDYLD2!S$4,'[1]INTERNAL PARAMETERS-1'!$B$5:$J$44,9,FALSE)*VFDYLD2!$F251</f>
        <v>0</v>
      </c>
      <c r="T251" s="44">
        <f>VFDYLD1!T251*VLOOKUP(VFDYLD2!T$4,'[1]INTERNAL PARAMETERS-1'!$B$5:$J$44,5,FALSE)*VLOOKUP(VFDYLD2!T$4,'[1]INTERNAL PARAMETERS-1'!$B$5:$J$44,7,FALSE)*VFDYLD2!$F251 + VFDYLD1!T251*(1-VLOOKUP(VFDYLD2!T$4,'[1]INTERNAL PARAMETERS-1'!$B$5:$J$44,5,FALSE))*VLOOKUP(VFDYLD2!T$4,'[1]INTERNAL PARAMETERS-1'!$B$5:$J$44,9,FALSE)*VFDYLD2!$F251</f>
        <v>0</v>
      </c>
      <c r="U251" s="44">
        <f>VFDYLD1!U251*VLOOKUP(VFDYLD2!U$4,'[1]INTERNAL PARAMETERS-1'!$B$5:$J$44,5,FALSE)*VLOOKUP(VFDYLD2!U$4,'[1]INTERNAL PARAMETERS-1'!$B$5:$J$44,7,FALSE)*VFDYLD2!$F251 + VFDYLD1!U251*(1-VLOOKUP(VFDYLD2!U$4,'[1]INTERNAL PARAMETERS-1'!$B$5:$J$44,5,FALSE))*VLOOKUP(VFDYLD2!U$4,'[1]INTERNAL PARAMETERS-1'!$B$5:$J$44,9,FALSE)*VFDYLD2!$F251</f>
        <v>0</v>
      </c>
      <c r="V251" s="44">
        <f>VFDYLD1!V251*VLOOKUP(VFDYLD2!V$4,'[1]INTERNAL PARAMETERS-1'!$B$5:$J$44,5,FALSE)*VLOOKUP(VFDYLD2!V$4,'[1]INTERNAL PARAMETERS-1'!$B$5:$J$44,7,FALSE)*VFDYLD2!$F251 + VFDYLD1!V251*(1-VLOOKUP(VFDYLD2!V$4,'[1]INTERNAL PARAMETERS-1'!$B$5:$J$44,5,FALSE))*VLOOKUP(VFDYLD2!V$4,'[1]INTERNAL PARAMETERS-1'!$B$5:$J$44,9,FALSE)*VFDYLD2!$F251</f>
        <v>0</v>
      </c>
      <c r="W251" s="44">
        <f>VFDYLD1!W251*VLOOKUP(VFDYLD2!W$4,'[1]INTERNAL PARAMETERS-1'!$B$5:$J$44,5,FALSE)*VLOOKUP(VFDYLD2!W$4,'[1]INTERNAL PARAMETERS-1'!$B$5:$J$44,7,FALSE)*VFDYLD2!$F251 + VFDYLD1!W251*(1-VLOOKUP(VFDYLD2!W$4,'[1]INTERNAL PARAMETERS-1'!$B$5:$J$44,5,FALSE))*VLOOKUP(VFDYLD2!W$4,'[1]INTERNAL PARAMETERS-1'!$B$5:$J$44,9,FALSE)*VFDYLD2!$F251</f>
        <v>0</v>
      </c>
      <c r="X251" s="44">
        <f>VFDYLD1!X251*VLOOKUP(VFDYLD2!X$4,'[1]INTERNAL PARAMETERS-1'!$B$5:$J$44,5,FALSE)*VLOOKUP(VFDYLD2!X$4,'[1]INTERNAL PARAMETERS-1'!$B$5:$J$44,7,FALSE)*VFDYLD2!$F251 + VFDYLD1!X251*(1-VLOOKUP(VFDYLD2!X$4,'[1]INTERNAL PARAMETERS-1'!$B$5:$J$44,5,FALSE))*VLOOKUP(VFDYLD2!X$4,'[1]INTERNAL PARAMETERS-1'!$B$5:$J$44,9,FALSE)*VFDYLD2!$F251</f>
        <v>0</v>
      </c>
      <c r="Y251" s="44">
        <f>VFDYLD1!Y251*VLOOKUP(VFDYLD2!Y$4,'[1]INTERNAL PARAMETERS-1'!$B$5:$J$44,5,FALSE)*VLOOKUP(VFDYLD2!Y$4,'[1]INTERNAL PARAMETERS-1'!$B$5:$J$44,7,FALSE)*VFDYLD2!$F251 + VFDYLD1!Y251*(1-VLOOKUP(VFDYLD2!Y$4,'[1]INTERNAL PARAMETERS-1'!$B$5:$J$44,5,FALSE))*VLOOKUP(VFDYLD2!Y$4,'[1]INTERNAL PARAMETERS-1'!$B$5:$J$44,9,FALSE)*VFDYLD2!$F251</f>
        <v>0</v>
      </c>
      <c r="Z251" s="44">
        <f>VFDYLD1!Z251*VLOOKUP(VFDYLD2!Z$4,'[1]INTERNAL PARAMETERS-1'!$B$5:$J$44,5,FALSE)*VLOOKUP(VFDYLD2!Z$4,'[1]INTERNAL PARAMETERS-1'!$B$5:$J$44,7,FALSE)*VFDYLD2!$F251 + VFDYLD1!Z251*(1-VLOOKUP(VFDYLD2!Z$4,'[1]INTERNAL PARAMETERS-1'!$B$5:$J$44,5,FALSE))*VLOOKUP(VFDYLD2!Z$4,'[1]INTERNAL PARAMETERS-1'!$B$5:$J$44,9,FALSE)*VFDYLD2!$F251</f>
        <v>0</v>
      </c>
      <c r="AA251" s="44">
        <f>VFDYLD1!AA251*VLOOKUP(VFDYLD2!AA$4,'[1]INTERNAL PARAMETERS-1'!$B$5:$J$44,5,FALSE)*VLOOKUP(VFDYLD2!AA$4,'[1]INTERNAL PARAMETERS-1'!$B$5:$J$44,7,FALSE)*VFDYLD2!$F251 + VFDYLD1!AA251*(1-VLOOKUP(VFDYLD2!AA$4,'[1]INTERNAL PARAMETERS-1'!$B$5:$J$44,5,FALSE))*VLOOKUP(VFDYLD2!AA$4,'[1]INTERNAL PARAMETERS-1'!$B$5:$J$44,9,FALSE)*VFDYLD2!$F251</f>
        <v>0</v>
      </c>
      <c r="AB251" s="44">
        <f>VFDYLD1!AB251*VLOOKUP(VFDYLD2!AB$4,'[1]INTERNAL PARAMETERS-1'!$B$5:$J$44,5,FALSE)*VLOOKUP(VFDYLD2!AB$4,'[1]INTERNAL PARAMETERS-1'!$B$5:$J$44,7,FALSE)*VFDYLD2!$F251 + VFDYLD1!AB251*(1-VLOOKUP(VFDYLD2!AB$4,'[1]INTERNAL PARAMETERS-1'!$B$5:$J$44,5,FALSE))*VLOOKUP(VFDYLD2!AB$4,'[1]INTERNAL PARAMETERS-1'!$B$5:$J$44,9,FALSE)*VFDYLD2!$F251</f>
        <v>0</v>
      </c>
      <c r="AC251" s="44">
        <f>VFDYLD1!AC251*VLOOKUP(VFDYLD2!AC$4,'[1]INTERNAL PARAMETERS-1'!$B$5:$J$44,5,FALSE)*VLOOKUP(VFDYLD2!AC$4,'[1]INTERNAL PARAMETERS-1'!$B$5:$J$44,7,FALSE)*VFDYLD2!$F251 + VFDYLD1!AC251*(1-VLOOKUP(VFDYLD2!AC$4,'[1]INTERNAL PARAMETERS-1'!$B$5:$J$44,5,FALSE))*VLOOKUP(VFDYLD2!AC$4,'[1]INTERNAL PARAMETERS-1'!$B$5:$J$44,9,FALSE)*VFDYLD2!$F251</f>
        <v>0</v>
      </c>
      <c r="AD251" s="44">
        <f>VFDYLD1!AD251*VLOOKUP(VFDYLD2!AD$4,'[1]INTERNAL PARAMETERS-1'!$B$5:$J$44,5,FALSE)*VLOOKUP(VFDYLD2!AD$4,'[1]INTERNAL PARAMETERS-1'!$B$5:$J$44,7,FALSE)*VFDYLD2!$F251 + VFDYLD1!AD251*(1-VLOOKUP(VFDYLD2!AD$4,'[1]INTERNAL PARAMETERS-1'!$B$5:$J$44,5,FALSE))*VLOOKUP(VFDYLD2!AD$4,'[1]INTERNAL PARAMETERS-1'!$B$5:$J$44,9,FALSE)*VFDYLD2!$F251</f>
        <v>0</v>
      </c>
      <c r="AE251" s="44">
        <f>VFDYLD1!AE251*VLOOKUP(VFDYLD2!AE$4,'[1]INTERNAL PARAMETERS-1'!$B$5:$J$44,5,FALSE)*VLOOKUP(VFDYLD2!AE$4,'[1]INTERNAL PARAMETERS-1'!$B$5:$J$44,7,FALSE)*VFDYLD2!$F251 + VFDYLD1!AE251*(1-VLOOKUP(VFDYLD2!AE$4,'[1]INTERNAL PARAMETERS-1'!$B$5:$J$44,5,FALSE))*VLOOKUP(VFDYLD2!AE$4,'[1]INTERNAL PARAMETERS-1'!$B$5:$J$44,9,FALSE)*VFDYLD2!$F251</f>
        <v>0</v>
      </c>
      <c r="AF251" s="44">
        <f>VFDYLD1!AF251*VLOOKUP(VFDYLD2!AF$4,'[1]INTERNAL PARAMETERS-1'!$B$5:$J$44,5,FALSE)*VLOOKUP(VFDYLD2!AF$4,'[1]INTERNAL PARAMETERS-1'!$B$5:$J$44,7,FALSE)*VFDYLD2!$F251 + VFDYLD1!AF251*(1-VLOOKUP(VFDYLD2!AF$4,'[1]INTERNAL PARAMETERS-1'!$B$5:$J$44,5,FALSE))*VLOOKUP(VFDYLD2!AF$4,'[1]INTERNAL PARAMETERS-1'!$B$5:$J$44,9,FALSE)*VFDYLD2!$F251</f>
        <v>0</v>
      </c>
      <c r="AG251" s="44">
        <f>VFDYLD1!AG251*VLOOKUP(VFDYLD2!AG$4,'[1]INTERNAL PARAMETERS-1'!$B$5:$J$44,5,FALSE)*VLOOKUP(VFDYLD2!AG$4,'[1]INTERNAL PARAMETERS-1'!$B$5:$J$44,7,FALSE)*VFDYLD2!$F251 + VFDYLD1!AG251*(1-VLOOKUP(VFDYLD2!AG$4,'[1]INTERNAL PARAMETERS-1'!$B$5:$J$44,5,FALSE))*VLOOKUP(VFDYLD2!AG$4,'[1]INTERNAL PARAMETERS-1'!$B$5:$J$44,9,FALSE)*VFDYLD2!$F251</f>
        <v>0</v>
      </c>
      <c r="AH251" s="44">
        <f>VFDYLD1!AH251*VLOOKUP(VFDYLD2!AH$4,'[1]INTERNAL PARAMETERS-1'!$B$5:$J$44,5,FALSE)*VLOOKUP(VFDYLD2!AH$4,'[1]INTERNAL PARAMETERS-1'!$B$5:$J$44,7,FALSE)*VFDYLD2!$F251 + VFDYLD1!AH251*(1-VLOOKUP(VFDYLD2!AH$4,'[1]INTERNAL PARAMETERS-1'!$B$5:$J$44,5,FALSE))*VLOOKUP(VFDYLD2!AH$4,'[1]INTERNAL PARAMETERS-1'!$B$5:$J$44,9,FALSE)*VFDYLD2!$F251</f>
        <v>0</v>
      </c>
      <c r="AI251" s="44">
        <f>VFDYLD1!AI251*VLOOKUP(VFDYLD2!AI$4,'[1]INTERNAL PARAMETERS-1'!$B$5:$J$44,5,FALSE)*VLOOKUP(VFDYLD2!AI$4,'[1]INTERNAL PARAMETERS-1'!$B$5:$J$44,7,FALSE)*VFDYLD2!$F251 + VFDYLD1!AI251*(1-VLOOKUP(VFDYLD2!AI$4,'[1]INTERNAL PARAMETERS-1'!$B$5:$J$44,5,FALSE))*VLOOKUP(VFDYLD2!AI$4,'[1]INTERNAL PARAMETERS-1'!$B$5:$J$44,9,FALSE)*VFDYLD2!$F251</f>
        <v>0</v>
      </c>
      <c r="AJ251" s="44">
        <f>VFDYLD1!AJ251*VLOOKUP(VFDYLD2!AJ$4,'[1]INTERNAL PARAMETERS-1'!$B$5:$J$44,5,FALSE)*VLOOKUP(VFDYLD2!AJ$4,'[1]INTERNAL PARAMETERS-1'!$B$5:$J$44,7,FALSE)*VFDYLD2!$F251 + VFDYLD1!AJ251*(1-VLOOKUP(VFDYLD2!AJ$4,'[1]INTERNAL PARAMETERS-1'!$B$5:$J$44,5,FALSE))*VLOOKUP(VFDYLD2!AJ$4,'[1]INTERNAL PARAMETERS-1'!$B$5:$J$44,9,FALSE)*VFDYLD2!$F251</f>
        <v>0</v>
      </c>
      <c r="AK251" s="44">
        <f>VFDYLD1!AK251*VLOOKUP(VFDYLD2!AK$4,'[1]INTERNAL PARAMETERS-1'!$B$5:$J$44,5,FALSE)*VLOOKUP(VFDYLD2!AK$4,'[1]INTERNAL PARAMETERS-1'!$B$5:$J$44,7,FALSE)*VFDYLD2!$F251 + VFDYLD1!AK251*(1-VLOOKUP(VFDYLD2!AK$4,'[1]INTERNAL PARAMETERS-1'!$B$5:$J$44,5,FALSE))*VLOOKUP(VFDYLD2!AK$4,'[1]INTERNAL PARAMETERS-1'!$B$5:$J$44,9,FALSE)*VFDYLD2!$F251</f>
        <v>0</v>
      </c>
      <c r="AL251" s="44">
        <f>VFDYLD1!AL251*VLOOKUP(VFDYLD2!AL$4,'[1]INTERNAL PARAMETERS-1'!$B$5:$J$44,5,FALSE)*VLOOKUP(VFDYLD2!AL$4,'[1]INTERNAL PARAMETERS-1'!$B$5:$J$44,7,FALSE)*VFDYLD2!$F251 + VFDYLD1!AL251*(1-VLOOKUP(VFDYLD2!AL$4,'[1]INTERNAL PARAMETERS-1'!$B$5:$J$44,5,FALSE))*VLOOKUP(VFDYLD2!AL$4,'[1]INTERNAL PARAMETERS-1'!$B$5:$J$44,9,FALSE)*VFDYLD2!$F251</f>
        <v>0</v>
      </c>
      <c r="AM251" s="44">
        <f>VFDYLD1!AM251*VLOOKUP(VFDYLD2!AM$4,'[1]INTERNAL PARAMETERS-1'!$B$5:$J$44,5,FALSE)*VLOOKUP(VFDYLD2!AM$4,'[1]INTERNAL PARAMETERS-1'!$B$5:$J$44,7,FALSE)*VFDYLD2!$F251 + VFDYLD1!AM251*(1-VLOOKUP(VFDYLD2!AM$4,'[1]INTERNAL PARAMETERS-1'!$B$5:$J$44,5,FALSE))*VLOOKUP(VFDYLD2!AM$4,'[1]INTERNAL PARAMETERS-1'!$B$5:$J$44,9,FALSE)*VFDYLD2!$F251</f>
        <v>0</v>
      </c>
      <c r="AN251" s="44">
        <f>VFDYLD1!AN251*VLOOKUP(VFDYLD2!AN$4,'[1]INTERNAL PARAMETERS-1'!$B$5:$J$44,5,FALSE)*VLOOKUP(VFDYLD2!AN$4,'[1]INTERNAL PARAMETERS-1'!$B$5:$J$44,7,FALSE)*VFDYLD2!$F251 + VFDYLD1!AN251*(1-VLOOKUP(VFDYLD2!AN$4,'[1]INTERNAL PARAMETERS-1'!$B$5:$J$44,5,FALSE))*VLOOKUP(VFDYLD2!AN$4,'[1]INTERNAL PARAMETERS-1'!$B$5:$J$44,9,FALSE)*VFDYLD2!$F251</f>
        <v>0</v>
      </c>
      <c r="AO251" s="44">
        <f>VFDYLD1!AO251*VLOOKUP(VFDYLD2!AO$4,'[1]INTERNAL PARAMETERS-1'!$B$5:$J$44,5,FALSE)*VLOOKUP(VFDYLD2!AO$4,'[1]INTERNAL PARAMETERS-1'!$B$5:$J$44,7,FALSE)*VFDYLD2!$F251 + VFDYLD1!AO251*(1-VLOOKUP(VFDYLD2!AO$4,'[1]INTERNAL PARAMETERS-1'!$B$5:$J$44,5,FALSE))*VLOOKUP(VFDYLD2!AO$4,'[1]INTERNAL PARAMETERS-1'!$B$5:$J$44,9,FALSE)*VFDYLD2!$F251</f>
        <v>0</v>
      </c>
      <c r="AP251" s="44">
        <f>VFDYLD1!AP251*VLOOKUP(VFDYLD2!AP$4,'[1]INTERNAL PARAMETERS-1'!$B$5:$J$44,5,FALSE)*VLOOKUP(VFDYLD2!AP$4,'[1]INTERNAL PARAMETERS-1'!$B$5:$J$44,7,FALSE)*VFDYLD2!$F251 + VFDYLD1!AP251*(1-VLOOKUP(VFDYLD2!AP$4,'[1]INTERNAL PARAMETERS-1'!$B$5:$J$44,5,FALSE))*VLOOKUP(VFDYLD2!AP$4,'[1]INTERNAL PARAMETERS-1'!$B$5:$J$44,9,FALSE)*VFDYLD2!$F251</f>
        <v>0</v>
      </c>
      <c r="AQ251" s="44">
        <f>VFDYLD1!AQ251*VLOOKUP(VFDYLD2!AQ$4,'[1]INTERNAL PARAMETERS-1'!$B$5:$J$44,5,FALSE)*VLOOKUP(VFDYLD2!AQ$4,'[1]INTERNAL PARAMETERS-1'!$B$5:$J$44,7,FALSE)*VFDYLD2!$F251 + VFDYLD1!AQ251*(1-VLOOKUP(VFDYLD2!AQ$4,'[1]INTERNAL PARAMETERS-1'!$B$5:$J$44,5,FALSE))*VLOOKUP(VFDYLD2!AQ$4,'[1]INTERNAL PARAMETERS-1'!$B$5:$J$44,9,FALSE)*VFDYLD2!$F251</f>
        <v>0</v>
      </c>
      <c r="AR251" s="44">
        <f>VFDYLD1!AR251*VLOOKUP(VFDYLD2!AR$4,'[1]INTERNAL PARAMETERS-1'!$B$5:$J$44,5,FALSE)*VLOOKUP(VFDYLD2!AR$4,'[1]INTERNAL PARAMETERS-1'!$B$5:$J$44,7,FALSE)*VFDYLD2!$F251 + VFDYLD1!AR251*(1-VLOOKUP(VFDYLD2!AR$4,'[1]INTERNAL PARAMETERS-1'!$B$5:$J$44,5,FALSE))*VLOOKUP(VFDYLD2!AR$4,'[1]INTERNAL PARAMETERS-1'!$B$5:$J$44,9,FALSE)*VFDYLD2!$F251</f>
        <v>0</v>
      </c>
      <c r="AS251" s="44">
        <f>VFDYLD1!AS251*VLOOKUP(VFDYLD2!AS$4,'[1]INTERNAL PARAMETERS-1'!$B$5:$J$44,5,FALSE)*VLOOKUP(VFDYLD2!AS$4,'[1]INTERNAL PARAMETERS-1'!$B$5:$J$44,7,FALSE)*VFDYLD2!$F251 + VFDYLD1!AS251*(1-VLOOKUP(VFDYLD2!AS$4,'[1]INTERNAL PARAMETERS-1'!$B$5:$J$44,5,FALSE))*VLOOKUP(VFDYLD2!AS$4,'[1]INTERNAL PARAMETERS-1'!$B$5:$J$44,9,FALSE)*VFDYLD2!$F251</f>
        <v>0</v>
      </c>
      <c r="AT251" s="43">
        <f>VFDYLD1!AT251*VLOOKUP(VFDYLD2!AT$4,'[1]INTERNAL PARAMETERS-1'!$B$5:$J$44,5,FALSE)*VLOOKUP(VFDYLD2!AT$4,'[1]INTERNAL PARAMETERS-1'!$B$5:$J$44,7,FALSE)*VFDYLD2!$F251 + VFDYLD1!AT251*(1-VLOOKUP(VFDYLD2!AT$4,'[1]INTERNAL PARAMETERS-1'!$B$5:$J$44,5,FALSE))*VLOOKUP(VFDYLD2!AT$4,'[1]INTERNAL PARAMETERS-1'!$B$5:$J$44,9,FALSE)*VFDYLD2!$F251</f>
        <v>0</v>
      </c>
      <c r="AU251" s="45">
        <f>VFDYLD1!AU251*VLOOKUP(VFDYLD2!AU$4,'[1]INTERNAL PARAMETERS-1'!$B$5:$J$44,5,FALSE)*VLOOKUP(VFDYLD2!AU$4,'[1]INTERNAL PARAMETERS-1'!$B$5:$J$44,6,FALSE)*VLOOKUP(VFDYLD2!AU$4,'[1]INTERNAL PARAMETERS-1'!$B$5:$J$44,3,FALSE) + VFDYLD1!AU251*(1-VLOOKUP(VFDYLD2!AU$4,'[1]INTERNAL PARAMETERS-1'!$B$5:$J$44,5,FALSE))*VLOOKUP(VFDYLD2!AU$4,'[1]INTERNAL PARAMETERS-1'!$B$5:$J$44,8,FALSE)*VLOOKUP(VFDYLD2!AU$4,'[1]INTERNAL PARAMETERS-1'!$B$5:$J$44,3,FALSE)</f>
        <v>0</v>
      </c>
      <c r="AV251" s="44">
        <f>VFDYLD1!AV251*VLOOKUP(VFDYLD2!AV$4,'[1]INTERNAL PARAMETERS-1'!$B$5:$J$44,5,FALSE)*VLOOKUP(VFDYLD2!AV$4,'[1]INTERNAL PARAMETERS-1'!$B$5:$J$44,6,FALSE)*VLOOKUP(VFDYLD2!AV$4,'[1]INTERNAL PARAMETERS-1'!$B$5:$J$44,3,FALSE) + VFDYLD1!AV251*(1-VLOOKUP(VFDYLD2!AV$4,'[1]INTERNAL PARAMETERS-1'!$B$5:$J$44,5,FALSE))*VLOOKUP(VFDYLD2!AV$4,'[1]INTERNAL PARAMETERS-1'!$B$5:$J$44,8,FALSE)*VLOOKUP(VFDYLD2!AV$4,'[1]INTERNAL PARAMETERS-1'!$B$5:$J$44,3,FALSE)</f>
        <v>0</v>
      </c>
      <c r="AW251" s="44">
        <f>VFDYLD1!AW251*VLOOKUP(VFDYLD2!AW$4,'[1]INTERNAL PARAMETERS-1'!$B$5:$J$44,5,FALSE)*VLOOKUP(VFDYLD2!AW$4,'[1]INTERNAL PARAMETERS-1'!$B$5:$J$44,6,FALSE)*VLOOKUP(VFDYLD2!AW$4,'[1]INTERNAL PARAMETERS-1'!$B$5:$J$44,3,FALSE) + VFDYLD1!AW251*(1-VLOOKUP(VFDYLD2!AW$4,'[1]INTERNAL PARAMETERS-1'!$B$5:$J$44,5,FALSE))*VLOOKUP(VFDYLD2!AW$4,'[1]INTERNAL PARAMETERS-1'!$B$5:$J$44,8,FALSE)*VLOOKUP(VFDYLD2!AW$4,'[1]INTERNAL PARAMETERS-1'!$B$5:$J$44,3,FALSE)</f>
        <v>0</v>
      </c>
      <c r="AX251" s="44">
        <f>VFDYLD1!AX251*VLOOKUP(VFDYLD2!AX$4,'[1]INTERNAL PARAMETERS-1'!$B$5:$J$44,5,FALSE)*VLOOKUP(VFDYLD2!AX$4,'[1]INTERNAL PARAMETERS-1'!$B$5:$J$44,6,FALSE)*VLOOKUP(VFDYLD2!AX$4,'[1]INTERNAL PARAMETERS-1'!$B$5:$J$44,3,FALSE) + VFDYLD1!AX251*(1-VLOOKUP(VFDYLD2!AX$4,'[1]INTERNAL PARAMETERS-1'!$B$5:$J$44,5,FALSE))*VLOOKUP(VFDYLD2!AX$4,'[1]INTERNAL PARAMETERS-1'!$B$5:$J$44,8,FALSE)*VLOOKUP(VFDYLD2!AX$4,'[1]INTERNAL PARAMETERS-1'!$B$5:$J$44,3,FALSE)</f>
        <v>0</v>
      </c>
      <c r="AY251" s="44">
        <f>VFDYLD1!AY251*VLOOKUP(VFDYLD2!AY$4,'[1]INTERNAL PARAMETERS-1'!$B$5:$J$44,5,FALSE)*VLOOKUP(VFDYLD2!AY$4,'[1]INTERNAL PARAMETERS-1'!$B$5:$J$44,6,FALSE)*VLOOKUP(VFDYLD2!AY$4,'[1]INTERNAL PARAMETERS-1'!$B$5:$J$44,3,FALSE) + VFDYLD1!AY251*(1-VLOOKUP(VFDYLD2!AY$4,'[1]INTERNAL PARAMETERS-1'!$B$5:$J$44,5,FALSE))*VLOOKUP(VFDYLD2!AY$4,'[1]INTERNAL PARAMETERS-1'!$B$5:$J$44,8,FALSE)*VLOOKUP(VFDYLD2!AY$4,'[1]INTERNAL PARAMETERS-1'!$B$5:$J$44,3,FALSE)</f>
        <v>0</v>
      </c>
      <c r="AZ251" s="44">
        <f>VFDYLD1!AZ251*VLOOKUP(VFDYLD2!AZ$4,'[1]INTERNAL PARAMETERS-1'!$B$5:$J$44,5,FALSE)*VLOOKUP(VFDYLD2!AZ$4,'[1]INTERNAL PARAMETERS-1'!$B$5:$J$44,6,FALSE)*VLOOKUP(VFDYLD2!AZ$4,'[1]INTERNAL PARAMETERS-1'!$B$5:$J$44,3,FALSE) + VFDYLD1!AZ251*(1-VLOOKUP(VFDYLD2!AZ$4,'[1]INTERNAL PARAMETERS-1'!$B$5:$J$44,5,FALSE))*VLOOKUP(VFDYLD2!AZ$4,'[1]INTERNAL PARAMETERS-1'!$B$5:$J$44,8,FALSE)*VLOOKUP(VFDYLD2!AZ$4,'[1]INTERNAL PARAMETERS-1'!$B$5:$J$44,3,FALSE)</f>
        <v>0</v>
      </c>
      <c r="BA251" s="44">
        <f>VFDYLD1!BA251*VLOOKUP(VFDYLD2!BA$4,'[1]INTERNAL PARAMETERS-1'!$B$5:$J$44,5,FALSE)*VLOOKUP(VFDYLD2!BA$4,'[1]INTERNAL PARAMETERS-1'!$B$5:$J$44,6,FALSE)*VLOOKUP(VFDYLD2!BA$4,'[1]INTERNAL PARAMETERS-1'!$B$5:$J$44,3,FALSE) + VFDYLD1!BA251*(1-VLOOKUP(VFDYLD2!BA$4,'[1]INTERNAL PARAMETERS-1'!$B$5:$J$44,5,FALSE))*VLOOKUP(VFDYLD2!BA$4,'[1]INTERNAL PARAMETERS-1'!$B$5:$J$44,8,FALSE)*VLOOKUP(VFDYLD2!BA$4,'[1]INTERNAL PARAMETERS-1'!$B$5:$J$44,3,FALSE)</f>
        <v>0</v>
      </c>
      <c r="BB251" s="44">
        <f>VFDYLD1!BB251*VLOOKUP(VFDYLD2!BB$4,'[1]INTERNAL PARAMETERS-1'!$B$5:$J$44,5,FALSE)*VLOOKUP(VFDYLD2!BB$4,'[1]INTERNAL PARAMETERS-1'!$B$5:$J$44,6,FALSE)*VLOOKUP(VFDYLD2!BB$4,'[1]INTERNAL PARAMETERS-1'!$B$5:$J$44,3,FALSE) + VFDYLD1!BB251*(1-VLOOKUP(VFDYLD2!BB$4,'[1]INTERNAL PARAMETERS-1'!$B$5:$J$44,5,FALSE))*VLOOKUP(VFDYLD2!BB$4,'[1]INTERNAL PARAMETERS-1'!$B$5:$J$44,8,FALSE)*VLOOKUP(VFDYLD2!BB$4,'[1]INTERNAL PARAMETERS-1'!$B$5:$J$44,3,FALSE)</f>
        <v>0</v>
      </c>
      <c r="BC251" s="44">
        <f>VFDYLD1!BC251*VLOOKUP(VFDYLD2!BC$4,'[1]INTERNAL PARAMETERS-1'!$B$5:$J$44,5,FALSE)*VLOOKUP(VFDYLD2!BC$4,'[1]INTERNAL PARAMETERS-1'!$B$5:$J$44,6,FALSE)*VLOOKUP(VFDYLD2!BC$4,'[1]INTERNAL PARAMETERS-1'!$B$5:$J$44,3,FALSE) + VFDYLD1!BC251*(1-VLOOKUP(VFDYLD2!BC$4,'[1]INTERNAL PARAMETERS-1'!$B$5:$J$44,5,FALSE))*VLOOKUP(VFDYLD2!BC$4,'[1]INTERNAL PARAMETERS-1'!$B$5:$J$44,8,FALSE)*VLOOKUP(VFDYLD2!BC$4,'[1]INTERNAL PARAMETERS-1'!$B$5:$J$44,3,FALSE)</f>
        <v>0</v>
      </c>
      <c r="BD251" s="44">
        <f>VFDYLD1!BD251*VLOOKUP(VFDYLD2!BD$4,'[1]INTERNAL PARAMETERS-1'!$B$5:$J$44,5,FALSE)*VLOOKUP(VFDYLD2!BD$4,'[1]INTERNAL PARAMETERS-1'!$B$5:$J$44,6,FALSE)*VLOOKUP(VFDYLD2!BD$4,'[1]INTERNAL PARAMETERS-1'!$B$5:$J$44,3,FALSE) + VFDYLD1!BD251*(1-VLOOKUP(VFDYLD2!BD$4,'[1]INTERNAL PARAMETERS-1'!$B$5:$J$44,5,FALSE))*VLOOKUP(VFDYLD2!BD$4,'[1]INTERNAL PARAMETERS-1'!$B$5:$J$44,8,FALSE)*VLOOKUP(VFDYLD2!BD$4,'[1]INTERNAL PARAMETERS-1'!$B$5:$J$44,3,FALSE)</f>
        <v>0</v>
      </c>
      <c r="BE251" s="44">
        <f>VFDYLD1!BE251*VLOOKUP(VFDYLD2!BE$4,'[1]INTERNAL PARAMETERS-1'!$B$5:$J$44,5,FALSE)*VLOOKUP(VFDYLD2!BE$4,'[1]INTERNAL PARAMETERS-1'!$B$5:$J$44,6,FALSE)*VLOOKUP(VFDYLD2!BE$4,'[1]INTERNAL PARAMETERS-1'!$B$5:$J$44,3,FALSE) + VFDYLD1!BE251*(1-VLOOKUP(VFDYLD2!BE$4,'[1]INTERNAL PARAMETERS-1'!$B$5:$J$44,5,FALSE))*VLOOKUP(VFDYLD2!BE$4,'[1]INTERNAL PARAMETERS-1'!$B$5:$J$44,8,FALSE)*VLOOKUP(VFDYLD2!BE$4,'[1]INTERNAL PARAMETERS-1'!$B$5:$J$44,3,FALSE)</f>
        <v>0</v>
      </c>
      <c r="BF251" s="44">
        <f>VFDYLD1!BF251*VLOOKUP(VFDYLD2!BF$4,'[1]INTERNAL PARAMETERS-1'!$B$5:$J$44,5,FALSE)*VLOOKUP(VFDYLD2!BF$4,'[1]INTERNAL PARAMETERS-1'!$B$5:$J$44,6,FALSE)*VLOOKUP(VFDYLD2!BF$4,'[1]INTERNAL PARAMETERS-1'!$B$5:$J$44,3,FALSE) + VFDYLD1!BF251*(1-VLOOKUP(VFDYLD2!BF$4,'[1]INTERNAL PARAMETERS-1'!$B$5:$J$44,5,FALSE))*VLOOKUP(VFDYLD2!BF$4,'[1]INTERNAL PARAMETERS-1'!$B$5:$J$44,8,FALSE)*VLOOKUP(VFDYLD2!BF$4,'[1]INTERNAL PARAMETERS-1'!$B$5:$J$44,3,FALSE)</f>
        <v>0</v>
      </c>
      <c r="BG251" s="44">
        <f>VFDYLD1!BG251*VLOOKUP(VFDYLD2!BG$4,'[1]INTERNAL PARAMETERS-1'!$B$5:$J$44,5,FALSE)*VLOOKUP(VFDYLD2!BG$4,'[1]INTERNAL PARAMETERS-1'!$B$5:$J$44,6,FALSE)*VLOOKUP(VFDYLD2!BG$4,'[1]INTERNAL PARAMETERS-1'!$B$5:$J$44,3,FALSE) + VFDYLD1!BG251*(1-VLOOKUP(VFDYLD2!BG$4,'[1]INTERNAL PARAMETERS-1'!$B$5:$J$44,5,FALSE))*VLOOKUP(VFDYLD2!BG$4,'[1]INTERNAL PARAMETERS-1'!$B$5:$J$44,8,FALSE)*VLOOKUP(VFDYLD2!BG$4,'[1]INTERNAL PARAMETERS-1'!$B$5:$J$44,3,FALSE)</f>
        <v>0</v>
      </c>
      <c r="BH251" s="44">
        <f>VFDYLD1!BH251*VLOOKUP(VFDYLD2!BH$4,'[1]INTERNAL PARAMETERS-1'!$B$5:$J$44,5,FALSE)*VLOOKUP(VFDYLD2!BH$4,'[1]INTERNAL PARAMETERS-1'!$B$5:$J$44,6,FALSE)*VLOOKUP(VFDYLD2!BH$4,'[1]INTERNAL PARAMETERS-1'!$B$5:$J$44,3,FALSE) + VFDYLD1!BH251*(1-VLOOKUP(VFDYLD2!BH$4,'[1]INTERNAL PARAMETERS-1'!$B$5:$J$44,5,FALSE))*VLOOKUP(VFDYLD2!BH$4,'[1]INTERNAL PARAMETERS-1'!$B$5:$J$44,8,FALSE)*VLOOKUP(VFDYLD2!BH$4,'[1]INTERNAL PARAMETERS-1'!$B$5:$J$44,3,FALSE)</f>
        <v>0</v>
      </c>
      <c r="BI251" s="44">
        <f>VFDYLD1!BI251*VLOOKUP(VFDYLD2!BI$4,'[1]INTERNAL PARAMETERS-1'!$B$5:$J$44,5,FALSE)*VLOOKUP(VFDYLD2!BI$4,'[1]INTERNAL PARAMETERS-1'!$B$5:$J$44,6,FALSE)*VLOOKUP(VFDYLD2!BI$4,'[1]INTERNAL PARAMETERS-1'!$B$5:$J$44,3,FALSE) + VFDYLD1!BI251*(1-VLOOKUP(VFDYLD2!BI$4,'[1]INTERNAL PARAMETERS-1'!$B$5:$J$44,5,FALSE))*VLOOKUP(VFDYLD2!BI$4,'[1]INTERNAL PARAMETERS-1'!$B$5:$J$44,8,FALSE)*VLOOKUP(VFDYLD2!BI$4,'[1]INTERNAL PARAMETERS-1'!$B$5:$J$44,3,FALSE)</f>
        <v>0</v>
      </c>
      <c r="BJ251" s="44">
        <f>VFDYLD1!BJ251*VLOOKUP(VFDYLD2!BJ$4,'[1]INTERNAL PARAMETERS-1'!$B$5:$J$44,5,FALSE)*VLOOKUP(VFDYLD2!BJ$4,'[1]INTERNAL PARAMETERS-1'!$B$5:$J$44,6,FALSE)*VLOOKUP(VFDYLD2!BJ$4,'[1]INTERNAL PARAMETERS-1'!$B$5:$J$44,3,FALSE) + VFDYLD1!BJ251*(1-VLOOKUP(VFDYLD2!BJ$4,'[1]INTERNAL PARAMETERS-1'!$B$5:$J$44,5,FALSE))*VLOOKUP(VFDYLD2!BJ$4,'[1]INTERNAL PARAMETERS-1'!$B$5:$J$44,8,FALSE)*VLOOKUP(VFDYLD2!BJ$4,'[1]INTERNAL PARAMETERS-1'!$B$5:$J$44,3,FALSE)</f>
        <v>0</v>
      </c>
      <c r="BK251" s="44">
        <f>VFDYLD1!BK251*VLOOKUP(VFDYLD2!BK$4,'[1]INTERNAL PARAMETERS-1'!$B$5:$J$44,5,FALSE)*VLOOKUP(VFDYLD2!BK$4,'[1]INTERNAL PARAMETERS-1'!$B$5:$J$44,6,FALSE)*VLOOKUP(VFDYLD2!BK$4,'[1]INTERNAL PARAMETERS-1'!$B$5:$J$44,3,FALSE) + VFDYLD1!BK251*(1-VLOOKUP(VFDYLD2!BK$4,'[1]INTERNAL PARAMETERS-1'!$B$5:$J$44,5,FALSE))*VLOOKUP(VFDYLD2!BK$4,'[1]INTERNAL PARAMETERS-1'!$B$5:$J$44,8,FALSE)*VLOOKUP(VFDYLD2!BK$4,'[1]INTERNAL PARAMETERS-1'!$B$5:$J$44,3,FALSE)</f>
        <v>0</v>
      </c>
      <c r="BL251" s="44">
        <f>VFDYLD1!BL251*VLOOKUP(VFDYLD2!BL$4,'[1]INTERNAL PARAMETERS-1'!$B$5:$J$44,5,FALSE)*VLOOKUP(VFDYLD2!BL$4,'[1]INTERNAL PARAMETERS-1'!$B$5:$J$44,6,FALSE)*VLOOKUP(VFDYLD2!BL$4,'[1]INTERNAL PARAMETERS-1'!$B$5:$J$44,3,FALSE) + VFDYLD1!BL251*(1-VLOOKUP(VFDYLD2!BL$4,'[1]INTERNAL PARAMETERS-1'!$B$5:$J$44,5,FALSE))*VLOOKUP(VFDYLD2!BL$4,'[1]INTERNAL PARAMETERS-1'!$B$5:$J$44,8,FALSE)*VLOOKUP(VFDYLD2!BL$4,'[1]INTERNAL PARAMETERS-1'!$B$5:$J$44,3,FALSE)</f>
        <v>0</v>
      </c>
      <c r="BM251" s="44">
        <f>VFDYLD1!BM251*VLOOKUP(VFDYLD2!BM$4,'[1]INTERNAL PARAMETERS-1'!$B$5:$J$44,5,FALSE)*VLOOKUP(VFDYLD2!BM$4,'[1]INTERNAL PARAMETERS-1'!$B$5:$J$44,6,FALSE)*VLOOKUP(VFDYLD2!BM$4,'[1]INTERNAL PARAMETERS-1'!$B$5:$J$44,3,FALSE) + VFDYLD1!BM251*(1-VLOOKUP(VFDYLD2!BM$4,'[1]INTERNAL PARAMETERS-1'!$B$5:$J$44,5,FALSE))*VLOOKUP(VFDYLD2!BM$4,'[1]INTERNAL PARAMETERS-1'!$B$5:$J$44,8,FALSE)*VLOOKUP(VFDYLD2!BM$4,'[1]INTERNAL PARAMETERS-1'!$B$5:$J$44,3,FALSE)</f>
        <v>0</v>
      </c>
      <c r="BN251" s="44">
        <f>VFDYLD1!BN251*VLOOKUP(VFDYLD2!BN$4,'[1]INTERNAL PARAMETERS-1'!$B$5:$J$44,5,FALSE)*VLOOKUP(VFDYLD2!BN$4,'[1]INTERNAL PARAMETERS-1'!$B$5:$J$44,6,FALSE)*VLOOKUP(VFDYLD2!BN$4,'[1]INTERNAL PARAMETERS-1'!$B$5:$J$44,3,FALSE) + VFDYLD1!BN251*(1-VLOOKUP(VFDYLD2!BN$4,'[1]INTERNAL PARAMETERS-1'!$B$5:$J$44,5,FALSE))*VLOOKUP(VFDYLD2!BN$4,'[1]INTERNAL PARAMETERS-1'!$B$5:$J$44,8,FALSE)*VLOOKUP(VFDYLD2!BN$4,'[1]INTERNAL PARAMETERS-1'!$B$5:$J$44,3,FALSE)</f>
        <v>0</v>
      </c>
      <c r="BO251" s="44">
        <f>VFDYLD1!BO251*VLOOKUP(VFDYLD2!BO$4,'[1]INTERNAL PARAMETERS-1'!$B$5:$J$44,5,FALSE)*VLOOKUP(VFDYLD2!BO$4,'[1]INTERNAL PARAMETERS-1'!$B$5:$J$44,6,FALSE)*VLOOKUP(VFDYLD2!BO$4,'[1]INTERNAL PARAMETERS-1'!$B$5:$J$44,3,FALSE) + VFDYLD1!BO251*(1-VLOOKUP(VFDYLD2!BO$4,'[1]INTERNAL PARAMETERS-1'!$B$5:$J$44,5,FALSE))*VLOOKUP(VFDYLD2!BO$4,'[1]INTERNAL PARAMETERS-1'!$B$5:$J$44,8,FALSE)*VLOOKUP(VFDYLD2!BO$4,'[1]INTERNAL PARAMETERS-1'!$B$5:$J$44,3,FALSE)</f>
        <v>0</v>
      </c>
      <c r="BP251" s="44">
        <f>VFDYLD1!BP251*VLOOKUP(VFDYLD2!BP$4,'[1]INTERNAL PARAMETERS-1'!$B$5:$J$44,5,FALSE)*VLOOKUP(VFDYLD2!BP$4,'[1]INTERNAL PARAMETERS-1'!$B$5:$J$44,6,FALSE)*VLOOKUP(VFDYLD2!BP$4,'[1]INTERNAL PARAMETERS-1'!$B$5:$J$44,3,FALSE) + VFDYLD1!BP251*(1-VLOOKUP(VFDYLD2!BP$4,'[1]INTERNAL PARAMETERS-1'!$B$5:$J$44,5,FALSE))*VLOOKUP(VFDYLD2!BP$4,'[1]INTERNAL PARAMETERS-1'!$B$5:$J$44,8,FALSE)*VLOOKUP(VFDYLD2!BP$4,'[1]INTERNAL PARAMETERS-1'!$B$5:$J$44,3,FALSE)</f>
        <v>0</v>
      </c>
      <c r="BQ251" s="44">
        <f>VFDYLD1!BQ251*VLOOKUP(VFDYLD2!BQ$4,'[1]INTERNAL PARAMETERS-1'!$B$5:$J$44,5,FALSE)*VLOOKUP(VFDYLD2!BQ$4,'[1]INTERNAL PARAMETERS-1'!$B$5:$J$44,6,FALSE)*VLOOKUP(VFDYLD2!BQ$4,'[1]INTERNAL PARAMETERS-1'!$B$5:$J$44,3,FALSE) + VFDYLD1!BQ251*(1-VLOOKUP(VFDYLD2!BQ$4,'[1]INTERNAL PARAMETERS-1'!$B$5:$J$44,5,FALSE))*VLOOKUP(VFDYLD2!BQ$4,'[1]INTERNAL PARAMETERS-1'!$B$5:$J$44,8,FALSE)*VLOOKUP(VFDYLD2!BQ$4,'[1]INTERNAL PARAMETERS-1'!$B$5:$J$44,3,FALSE)</f>
        <v>0</v>
      </c>
      <c r="BR251" s="44">
        <f>VFDYLD1!BR251*VLOOKUP(VFDYLD2!BR$4,'[1]INTERNAL PARAMETERS-1'!$B$5:$J$44,5,FALSE)*VLOOKUP(VFDYLD2!BR$4,'[1]INTERNAL PARAMETERS-1'!$B$5:$J$44,6,FALSE)*VLOOKUP(VFDYLD2!BR$4,'[1]INTERNAL PARAMETERS-1'!$B$5:$J$44,3,FALSE) + VFDYLD1!BR251*(1-VLOOKUP(VFDYLD2!BR$4,'[1]INTERNAL PARAMETERS-1'!$B$5:$J$44,5,FALSE))*VLOOKUP(VFDYLD2!BR$4,'[1]INTERNAL PARAMETERS-1'!$B$5:$J$44,8,FALSE)*VLOOKUP(VFDYLD2!BR$4,'[1]INTERNAL PARAMETERS-1'!$B$5:$J$44,3,FALSE)</f>
        <v>0</v>
      </c>
      <c r="BS251" s="44">
        <f>VFDYLD1!BS251*VLOOKUP(VFDYLD2!BS$4,'[1]INTERNAL PARAMETERS-1'!$B$5:$J$44,5,FALSE)*VLOOKUP(VFDYLD2!BS$4,'[1]INTERNAL PARAMETERS-1'!$B$5:$J$44,6,FALSE)*VLOOKUP(VFDYLD2!BS$4,'[1]INTERNAL PARAMETERS-1'!$B$5:$J$44,3,FALSE) + VFDYLD1!BS251*(1-VLOOKUP(VFDYLD2!BS$4,'[1]INTERNAL PARAMETERS-1'!$B$5:$J$44,5,FALSE))*VLOOKUP(VFDYLD2!BS$4,'[1]INTERNAL PARAMETERS-1'!$B$5:$J$44,8,FALSE)*VLOOKUP(VFDYLD2!BS$4,'[1]INTERNAL PARAMETERS-1'!$B$5:$J$44,3,FALSE)</f>
        <v>0</v>
      </c>
      <c r="BT251" s="44">
        <f>VFDYLD1!BT251*VLOOKUP(VFDYLD2!BT$4,'[1]INTERNAL PARAMETERS-1'!$B$5:$J$44,5,FALSE)*VLOOKUP(VFDYLD2!BT$4,'[1]INTERNAL PARAMETERS-1'!$B$5:$J$44,6,FALSE)*VLOOKUP(VFDYLD2!BT$4,'[1]INTERNAL PARAMETERS-1'!$B$5:$J$44,3,FALSE) + VFDYLD1!BT251*(1-VLOOKUP(VFDYLD2!BT$4,'[1]INTERNAL PARAMETERS-1'!$B$5:$J$44,5,FALSE))*VLOOKUP(VFDYLD2!BT$4,'[1]INTERNAL PARAMETERS-1'!$B$5:$J$44,8,FALSE)*VLOOKUP(VFDYLD2!BT$4,'[1]INTERNAL PARAMETERS-1'!$B$5:$J$44,3,FALSE)</f>
        <v>0</v>
      </c>
      <c r="BU251" s="44">
        <f>VFDYLD1!BU251*VLOOKUP(VFDYLD2!BU$4,'[1]INTERNAL PARAMETERS-1'!$B$5:$J$44,5,FALSE)*VLOOKUP(VFDYLD2!BU$4,'[1]INTERNAL PARAMETERS-1'!$B$5:$J$44,6,FALSE)*VLOOKUP(VFDYLD2!BU$4,'[1]INTERNAL PARAMETERS-1'!$B$5:$J$44,3,FALSE) + VFDYLD1!BU251*(1-VLOOKUP(VFDYLD2!BU$4,'[1]INTERNAL PARAMETERS-1'!$B$5:$J$44,5,FALSE))*VLOOKUP(VFDYLD2!BU$4,'[1]INTERNAL PARAMETERS-1'!$B$5:$J$44,8,FALSE)*VLOOKUP(VFDYLD2!BU$4,'[1]INTERNAL PARAMETERS-1'!$B$5:$J$44,3,FALSE)</f>
        <v>0</v>
      </c>
      <c r="BV251" s="44">
        <f>VFDYLD1!BV251*VLOOKUP(VFDYLD2!BV$4,'[1]INTERNAL PARAMETERS-1'!$B$5:$J$44,5,FALSE)*VLOOKUP(VFDYLD2!BV$4,'[1]INTERNAL PARAMETERS-1'!$B$5:$J$44,6,FALSE)*VLOOKUP(VFDYLD2!BV$4,'[1]INTERNAL PARAMETERS-1'!$B$5:$J$44,3,FALSE) + VFDYLD1!BV251*(1-VLOOKUP(VFDYLD2!BV$4,'[1]INTERNAL PARAMETERS-1'!$B$5:$J$44,5,FALSE))*VLOOKUP(VFDYLD2!BV$4,'[1]INTERNAL PARAMETERS-1'!$B$5:$J$44,8,FALSE)*VLOOKUP(VFDYLD2!BV$4,'[1]INTERNAL PARAMETERS-1'!$B$5:$J$44,3,FALSE)</f>
        <v>0</v>
      </c>
      <c r="BW251" s="44">
        <f>VFDYLD1!BW251*VLOOKUP(VFDYLD2!BW$4,'[1]INTERNAL PARAMETERS-1'!$B$5:$J$44,5,FALSE)*VLOOKUP(VFDYLD2!BW$4,'[1]INTERNAL PARAMETERS-1'!$B$5:$J$44,6,FALSE)*VLOOKUP(VFDYLD2!BW$4,'[1]INTERNAL PARAMETERS-1'!$B$5:$J$44,3,FALSE) + VFDYLD1!BW251*(1-VLOOKUP(VFDYLD2!BW$4,'[1]INTERNAL PARAMETERS-1'!$B$5:$J$44,5,FALSE))*VLOOKUP(VFDYLD2!BW$4,'[1]INTERNAL PARAMETERS-1'!$B$5:$J$44,8,FALSE)*VLOOKUP(VFDYLD2!BW$4,'[1]INTERNAL PARAMETERS-1'!$B$5:$J$44,3,FALSE)</f>
        <v>0</v>
      </c>
      <c r="BX251" s="44">
        <f>VFDYLD1!BX251*VLOOKUP(VFDYLD2!BX$4,'[1]INTERNAL PARAMETERS-1'!$B$5:$J$44,5,FALSE)*VLOOKUP(VFDYLD2!BX$4,'[1]INTERNAL PARAMETERS-1'!$B$5:$J$44,6,FALSE)*VLOOKUP(VFDYLD2!BX$4,'[1]INTERNAL PARAMETERS-1'!$B$5:$J$44,3,FALSE) + VFDYLD1!BX251*(1-VLOOKUP(VFDYLD2!BX$4,'[1]INTERNAL PARAMETERS-1'!$B$5:$J$44,5,FALSE))*VLOOKUP(VFDYLD2!BX$4,'[1]INTERNAL PARAMETERS-1'!$B$5:$J$44,8,FALSE)*VLOOKUP(VFDYLD2!BX$4,'[1]INTERNAL PARAMETERS-1'!$B$5:$J$44,3,FALSE)</f>
        <v>0</v>
      </c>
      <c r="BY251" s="44">
        <f>VFDYLD1!BY251*VLOOKUP(VFDYLD2!BY$4,'[1]INTERNAL PARAMETERS-1'!$B$5:$J$44,5,FALSE)*VLOOKUP(VFDYLD2!BY$4,'[1]INTERNAL PARAMETERS-1'!$B$5:$J$44,6,FALSE)*VLOOKUP(VFDYLD2!BY$4,'[1]INTERNAL PARAMETERS-1'!$B$5:$J$44,3,FALSE) + VFDYLD1!BY251*(1-VLOOKUP(VFDYLD2!BY$4,'[1]INTERNAL PARAMETERS-1'!$B$5:$J$44,5,FALSE))*VLOOKUP(VFDYLD2!BY$4,'[1]INTERNAL PARAMETERS-1'!$B$5:$J$44,8,FALSE)*VLOOKUP(VFDYLD2!BY$4,'[1]INTERNAL PARAMETERS-1'!$B$5:$J$44,3,FALSE)</f>
        <v>0</v>
      </c>
      <c r="BZ251" s="44">
        <f>VFDYLD1!BZ251*VLOOKUP(VFDYLD2!BZ$4,'[1]INTERNAL PARAMETERS-1'!$B$5:$J$44,5,FALSE)*VLOOKUP(VFDYLD2!BZ$4,'[1]INTERNAL PARAMETERS-1'!$B$5:$J$44,6,FALSE)*VLOOKUP(VFDYLD2!BZ$4,'[1]INTERNAL PARAMETERS-1'!$B$5:$J$44,3,FALSE) + VFDYLD1!BZ251*(1-VLOOKUP(VFDYLD2!BZ$4,'[1]INTERNAL PARAMETERS-1'!$B$5:$J$44,5,FALSE))*VLOOKUP(VFDYLD2!BZ$4,'[1]INTERNAL PARAMETERS-1'!$B$5:$J$44,8,FALSE)*VLOOKUP(VFDYLD2!BZ$4,'[1]INTERNAL PARAMETERS-1'!$B$5:$J$44,3,FALSE)</f>
        <v>0</v>
      </c>
      <c r="CA251" s="44">
        <f>VFDYLD1!CA251*VLOOKUP(VFDYLD2!CA$4,'[1]INTERNAL PARAMETERS-1'!$B$5:$J$44,5,FALSE)*VLOOKUP(VFDYLD2!CA$4,'[1]INTERNAL PARAMETERS-1'!$B$5:$J$44,6,FALSE)*VLOOKUP(VFDYLD2!CA$4,'[1]INTERNAL PARAMETERS-1'!$B$5:$J$44,3,FALSE) + VFDYLD1!CA251*(1-VLOOKUP(VFDYLD2!CA$4,'[1]INTERNAL PARAMETERS-1'!$B$5:$J$44,5,FALSE))*VLOOKUP(VFDYLD2!CA$4,'[1]INTERNAL PARAMETERS-1'!$B$5:$J$44,8,FALSE)*VLOOKUP(VFDYLD2!CA$4,'[1]INTERNAL PARAMETERS-1'!$B$5:$J$44,3,FALSE)</f>
        <v>0</v>
      </c>
      <c r="CB251" s="44">
        <f>VFDYLD1!CB251*VLOOKUP(VFDYLD2!CB$4,'[1]INTERNAL PARAMETERS-1'!$B$5:$J$44,5,FALSE)*VLOOKUP(VFDYLD2!CB$4,'[1]INTERNAL PARAMETERS-1'!$B$5:$J$44,6,FALSE)*VLOOKUP(VFDYLD2!CB$4,'[1]INTERNAL PARAMETERS-1'!$B$5:$J$44,3,FALSE) + VFDYLD1!CB251*(1-VLOOKUP(VFDYLD2!CB$4,'[1]INTERNAL PARAMETERS-1'!$B$5:$J$44,5,FALSE))*VLOOKUP(VFDYLD2!CB$4,'[1]INTERNAL PARAMETERS-1'!$B$5:$J$44,8,FALSE)*VLOOKUP(VFDYLD2!CB$4,'[1]INTERNAL PARAMETERS-1'!$B$5:$J$44,3,FALSE)</f>
        <v>0</v>
      </c>
      <c r="CC251" s="44">
        <f>VFDYLD1!CC251*VLOOKUP(VFDYLD2!CC$4,'[1]INTERNAL PARAMETERS-1'!$B$5:$J$44,5,FALSE)*VLOOKUP(VFDYLD2!CC$4,'[1]INTERNAL PARAMETERS-1'!$B$5:$J$44,6,FALSE)*VLOOKUP(VFDYLD2!CC$4,'[1]INTERNAL PARAMETERS-1'!$B$5:$J$44,3,FALSE) + VFDYLD1!CC251*(1-VLOOKUP(VFDYLD2!CC$4,'[1]INTERNAL PARAMETERS-1'!$B$5:$J$44,5,FALSE))*VLOOKUP(VFDYLD2!CC$4,'[1]INTERNAL PARAMETERS-1'!$B$5:$J$44,8,FALSE)*VLOOKUP(VFDYLD2!CC$4,'[1]INTERNAL PARAMETERS-1'!$B$5:$J$44,3,FALSE)</f>
        <v>0</v>
      </c>
      <c r="CD251" s="44">
        <f>VFDYLD1!CD251*VLOOKUP(VFDYLD2!CD$4,'[1]INTERNAL PARAMETERS-1'!$B$5:$J$44,5,FALSE)*VLOOKUP(VFDYLD2!CD$4,'[1]INTERNAL PARAMETERS-1'!$B$5:$J$44,6,FALSE)*VLOOKUP(VFDYLD2!CD$4,'[1]INTERNAL PARAMETERS-1'!$B$5:$J$44,3,FALSE) + VFDYLD1!CD251*(1-VLOOKUP(VFDYLD2!CD$4,'[1]INTERNAL PARAMETERS-1'!$B$5:$J$44,5,FALSE))*VLOOKUP(VFDYLD2!CD$4,'[1]INTERNAL PARAMETERS-1'!$B$5:$J$44,8,FALSE)*VLOOKUP(VFDYLD2!CD$4,'[1]INTERNAL PARAMETERS-1'!$B$5:$J$44,3,FALSE)</f>
        <v>0</v>
      </c>
      <c r="CE251" s="44">
        <f>VFDYLD1!CE251*VLOOKUP(VFDYLD2!CE$4,'[1]INTERNAL PARAMETERS-1'!$B$5:$J$44,5,FALSE)*VLOOKUP(VFDYLD2!CE$4,'[1]INTERNAL PARAMETERS-1'!$B$5:$J$44,6,FALSE)*VLOOKUP(VFDYLD2!CE$4,'[1]INTERNAL PARAMETERS-1'!$B$5:$J$44,3,FALSE) + VFDYLD1!CE251*(1-VLOOKUP(VFDYLD2!CE$4,'[1]INTERNAL PARAMETERS-1'!$B$5:$J$44,5,FALSE))*VLOOKUP(VFDYLD2!CE$4,'[1]INTERNAL PARAMETERS-1'!$B$5:$J$44,8,FALSE)*VLOOKUP(VFDYLD2!CE$4,'[1]INTERNAL PARAMETERS-1'!$B$5:$J$44,3,FALSE)</f>
        <v>0</v>
      </c>
      <c r="CF251" s="44">
        <f>VFDYLD1!CF251*VLOOKUP(VFDYLD2!CF$4,'[1]INTERNAL PARAMETERS-1'!$B$5:$J$44,5,FALSE)*VLOOKUP(VFDYLD2!CF$4,'[1]INTERNAL PARAMETERS-1'!$B$5:$J$44,6,FALSE)*VLOOKUP(VFDYLD2!CF$4,'[1]INTERNAL PARAMETERS-1'!$B$5:$J$44,3,FALSE) + VFDYLD1!CF251*(1-VLOOKUP(VFDYLD2!CF$4,'[1]INTERNAL PARAMETERS-1'!$B$5:$J$44,5,FALSE))*VLOOKUP(VFDYLD2!CF$4,'[1]INTERNAL PARAMETERS-1'!$B$5:$J$44,8,FALSE)*VLOOKUP(VFDYLD2!CF$4,'[1]INTERNAL PARAMETERS-1'!$B$5:$J$44,3,FALSE)</f>
        <v>0</v>
      </c>
      <c r="CG251" s="44">
        <f>VFDYLD1!CG251*VLOOKUP(VFDYLD2!CG$4,'[1]INTERNAL PARAMETERS-1'!$B$5:$J$44,5,FALSE)*VLOOKUP(VFDYLD2!CG$4,'[1]INTERNAL PARAMETERS-1'!$B$5:$J$44,6,FALSE)*VLOOKUP(VFDYLD2!CG$4,'[1]INTERNAL PARAMETERS-1'!$B$5:$J$44,3,FALSE) + VFDYLD1!CG251*(1-VLOOKUP(VFDYLD2!CG$4,'[1]INTERNAL PARAMETERS-1'!$B$5:$J$44,5,FALSE))*VLOOKUP(VFDYLD2!CG$4,'[1]INTERNAL PARAMETERS-1'!$B$5:$J$44,8,FALSE)*VLOOKUP(VFDYLD2!CG$4,'[1]INTERNAL PARAMETERS-1'!$B$5:$J$44,3,FALSE)</f>
        <v>0</v>
      </c>
      <c r="CH251" s="43">
        <f>VFDYLD1!CH251*VLOOKUP(VFDYLD2!CH$4,'[1]INTERNAL PARAMETERS-1'!$B$5:$J$44,5,FALSE)*VLOOKUP(VFDYLD2!CH$4,'[1]INTERNAL PARAMETERS-1'!$B$5:$J$44,6,FALSE)*VLOOKUP(VFDYLD2!CH$4,'[1]INTERNAL PARAMETERS-1'!$B$5:$J$44,3,FALSE) + VFDYLD1!CH251*(1-VLOOKUP(VFDYLD2!CH$4,'[1]INTERNAL PARAMETERS-1'!$B$5:$J$44,5,FALSE))*VLOOKUP(VFDYLD2!CH$4,'[1]INTERNAL PARAMETERS-1'!$B$5:$J$44,8,FALSE)*VLOOKUP(VFDYLD2!CH$4,'[1]INTERNAL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47</v>
      </c>
      <c r="D252" s="60" t="s">
        <v>51</v>
      </c>
      <c r="E252" s="132">
        <f>VFD!W252</f>
        <v>0</v>
      </c>
      <c r="F252" s="56">
        <f>'[1]INTERNAL PARAMETERS-1'!M18</f>
        <v>21.115000000000002</v>
      </c>
      <c r="G252" s="45">
        <f>VFDYLD1!G252*VLOOKUP(VFDYLD2!G$4,'[1]INTERNAL PARAMETERS-1'!$B$5:$J$44,5,FALSE)*VLOOKUP(VFDYLD2!G$4,'[1]INTERNAL PARAMETERS-1'!$B$5:$J$44,7,FALSE)*VFDYLD2!$F252 + VFDYLD1!G252*(1-VLOOKUP(VFDYLD2!G$4,'[1]INTERNAL PARAMETERS-1'!$B$5:$J$44,5,FALSE))*VLOOKUP(VFDYLD2!G$4,'[1]INTERNAL PARAMETERS-1'!$B$5:$J$44,9,FALSE)*VFDYLD2!$F252</f>
        <v>0</v>
      </c>
      <c r="H252" s="44">
        <f>VFDYLD1!H252*VLOOKUP(VFDYLD2!H$4,'[1]INTERNAL PARAMETERS-1'!$B$5:$J$44,5,FALSE)*VLOOKUP(VFDYLD2!H$4,'[1]INTERNAL PARAMETERS-1'!$B$5:$J$44,7,FALSE)*VFDYLD2!$F252 + VFDYLD1!H252*(1-VLOOKUP(VFDYLD2!H$4,'[1]INTERNAL PARAMETERS-1'!$B$5:$J$44,5,FALSE))*VLOOKUP(VFDYLD2!H$4,'[1]INTERNAL PARAMETERS-1'!$B$5:$J$44,9,FALSE)*VFDYLD2!$F252</f>
        <v>0</v>
      </c>
      <c r="I252" s="44">
        <f>VFDYLD1!I252*VLOOKUP(VFDYLD2!I$4,'[1]INTERNAL PARAMETERS-1'!$B$5:$J$44,5,FALSE)*VLOOKUP(VFDYLD2!I$4,'[1]INTERNAL PARAMETERS-1'!$B$5:$J$44,7,FALSE)*VFDYLD2!$F252 + VFDYLD1!I252*(1-VLOOKUP(VFDYLD2!I$4,'[1]INTERNAL PARAMETERS-1'!$B$5:$J$44,5,FALSE))*VLOOKUP(VFDYLD2!I$4,'[1]INTERNAL PARAMETERS-1'!$B$5:$J$44,9,FALSE)*VFDYLD2!$F252</f>
        <v>0</v>
      </c>
      <c r="J252" s="44">
        <f>VFDYLD1!J252*VLOOKUP(VFDYLD2!J$4,'[1]INTERNAL PARAMETERS-1'!$B$5:$J$44,5,FALSE)*VLOOKUP(VFDYLD2!J$4,'[1]INTERNAL PARAMETERS-1'!$B$5:$J$44,7,FALSE)*VFDYLD2!$F252 + VFDYLD1!J252*(1-VLOOKUP(VFDYLD2!J$4,'[1]INTERNAL PARAMETERS-1'!$B$5:$J$44,5,FALSE))*VLOOKUP(VFDYLD2!J$4,'[1]INTERNAL PARAMETERS-1'!$B$5:$J$44,9,FALSE)*VFDYLD2!$F252</f>
        <v>0</v>
      </c>
      <c r="K252" s="44">
        <f>VFDYLD1!K252*VLOOKUP(VFDYLD2!K$4,'[1]INTERNAL PARAMETERS-1'!$B$5:$J$44,5,FALSE)*VLOOKUP(VFDYLD2!K$4,'[1]INTERNAL PARAMETERS-1'!$B$5:$J$44,7,FALSE)*VFDYLD2!$F252 + VFDYLD1!K252*(1-VLOOKUP(VFDYLD2!K$4,'[1]INTERNAL PARAMETERS-1'!$B$5:$J$44,5,FALSE))*VLOOKUP(VFDYLD2!K$4,'[1]INTERNAL PARAMETERS-1'!$B$5:$J$44,9,FALSE)*VFDYLD2!$F252</f>
        <v>0</v>
      </c>
      <c r="L252" s="44">
        <f>VFDYLD1!L252*VLOOKUP(VFDYLD2!L$4,'[1]INTERNAL PARAMETERS-1'!$B$5:$J$44,5,FALSE)*VLOOKUP(VFDYLD2!L$4,'[1]INTERNAL PARAMETERS-1'!$B$5:$J$44,7,FALSE)*VFDYLD2!$F252 + VFDYLD1!L252*(1-VLOOKUP(VFDYLD2!L$4,'[1]INTERNAL PARAMETERS-1'!$B$5:$J$44,5,FALSE))*VLOOKUP(VFDYLD2!L$4,'[1]INTERNAL PARAMETERS-1'!$B$5:$J$44,9,FALSE)*VFDYLD2!$F252</f>
        <v>0</v>
      </c>
      <c r="M252" s="44">
        <f>VFDYLD1!M252*VLOOKUP(VFDYLD2!M$4,'[1]INTERNAL PARAMETERS-1'!$B$5:$J$44,5,FALSE)*VLOOKUP(VFDYLD2!M$4,'[1]INTERNAL PARAMETERS-1'!$B$5:$J$44,7,FALSE)*VFDYLD2!$F252 + VFDYLD1!M252*(1-VLOOKUP(VFDYLD2!M$4,'[1]INTERNAL PARAMETERS-1'!$B$5:$J$44,5,FALSE))*VLOOKUP(VFDYLD2!M$4,'[1]INTERNAL PARAMETERS-1'!$B$5:$J$44,9,FALSE)*VFDYLD2!$F252</f>
        <v>0</v>
      </c>
      <c r="N252" s="44">
        <f>VFDYLD1!N252*VLOOKUP(VFDYLD2!N$4,'[1]INTERNAL PARAMETERS-1'!$B$5:$J$44,5,FALSE)*VLOOKUP(VFDYLD2!N$4,'[1]INTERNAL PARAMETERS-1'!$B$5:$J$44,7,FALSE)*VFDYLD2!$F252 + VFDYLD1!N252*(1-VLOOKUP(VFDYLD2!N$4,'[1]INTERNAL PARAMETERS-1'!$B$5:$J$44,5,FALSE))*VLOOKUP(VFDYLD2!N$4,'[1]INTERNAL PARAMETERS-1'!$B$5:$J$44,9,FALSE)*VFDYLD2!$F252</f>
        <v>0</v>
      </c>
      <c r="O252" s="44">
        <f>VFDYLD1!O252*VLOOKUP(VFDYLD2!O$4,'[1]INTERNAL PARAMETERS-1'!$B$5:$J$44,5,FALSE)*VLOOKUP(VFDYLD2!O$4,'[1]INTERNAL PARAMETERS-1'!$B$5:$J$44,7,FALSE)*VFDYLD2!$F252 + VFDYLD1!O252*(1-VLOOKUP(VFDYLD2!O$4,'[1]INTERNAL PARAMETERS-1'!$B$5:$J$44,5,FALSE))*VLOOKUP(VFDYLD2!O$4,'[1]INTERNAL PARAMETERS-1'!$B$5:$J$44,9,FALSE)*VFDYLD2!$F252</f>
        <v>0</v>
      </c>
      <c r="P252" s="44">
        <f>VFDYLD1!P252*VLOOKUP(VFDYLD2!P$4,'[1]INTERNAL PARAMETERS-1'!$B$5:$J$44,5,FALSE)*VLOOKUP(VFDYLD2!P$4,'[1]INTERNAL PARAMETERS-1'!$B$5:$J$44,7,FALSE)*VFDYLD2!$F252 + VFDYLD1!P252*(1-VLOOKUP(VFDYLD2!P$4,'[1]INTERNAL PARAMETERS-1'!$B$5:$J$44,5,FALSE))*VLOOKUP(VFDYLD2!P$4,'[1]INTERNAL PARAMETERS-1'!$B$5:$J$44,9,FALSE)*VFDYLD2!$F252</f>
        <v>0</v>
      </c>
      <c r="Q252" s="44">
        <f>VFDYLD1!Q252*VLOOKUP(VFDYLD2!Q$4,'[1]INTERNAL PARAMETERS-1'!$B$5:$J$44,5,FALSE)*VLOOKUP(VFDYLD2!Q$4,'[1]INTERNAL PARAMETERS-1'!$B$5:$J$44,7,FALSE)*VFDYLD2!$F252 + VFDYLD1!Q252*(1-VLOOKUP(VFDYLD2!Q$4,'[1]INTERNAL PARAMETERS-1'!$B$5:$J$44,5,FALSE))*VLOOKUP(VFDYLD2!Q$4,'[1]INTERNAL PARAMETERS-1'!$B$5:$J$44,9,FALSE)*VFDYLD2!$F252</f>
        <v>0</v>
      </c>
      <c r="R252" s="44">
        <f>VFDYLD1!R252*VLOOKUP(VFDYLD2!R$4,'[1]INTERNAL PARAMETERS-1'!$B$5:$J$44,5,FALSE)*VLOOKUP(VFDYLD2!R$4,'[1]INTERNAL PARAMETERS-1'!$B$5:$J$44,7,FALSE)*VFDYLD2!$F252 + VFDYLD1!R252*(1-VLOOKUP(VFDYLD2!R$4,'[1]INTERNAL PARAMETERS-1'!$B$5:$J$44,5,FALSE))*VLOOKUP(VFDYLD2!R$4,'[1]INTERNAL PARAMETERS-1'!$B$5:$J$44,9,FALSE)*VFDYLD2!$F252</f>
        <v>0</v>
      </c>
      <c r="S252" s="44">
        <f>VFDYLD1!S252*VLOOKUP(VFDYLD2!S$4,'[1]INTERNAL PARAMETERS-1'!$B$5:$J$44,5,FALSE)*VLOOKUP(VFDYLD2!S$4,'[1]INTERNAL PARAMETERS-1'!$B$5:$J$44,7,FALSE)*VFDYLD2!$F252 + VFDYLD1!S252*(1-VLOOKUP(VFDYLD2!S$4,'[1]INTERNAL PARAMETERS-1'!$B$5:$J$44,5,FALSE))*VLOOKUP(VFDYLD2!S$4,'[1]INTERNAL PARAMETERS-1'!$B$5:$J$44,9,FALSE)*VFDYLD2!$F252</f>
        <v>0</v>
      </c>
      <c r="T252" s="44">
        <f>VFDYLD1!T252*VLOOKUP(VFDYLD2!T$4,'[1]INTERNAL PARAMETERS-1'!$B$5:$J$44,5,FALSE)*VLOOKUP(VFDYLD2!T$4,'[1]INTERNAL PARAMETERS-1'!$B$5:$J$44,7,FALSE)*VFDYLD2!$F252 + VFDYLD1!T252*(1-VLOOKUP(VFDYLD2!T$4,'[1]INTERNAL PARAMETERS-1'!$B$5:$J$44,5,FALSE))*VLOOKUP(VFDYLD2!T$4,'[1]INTERNAL PARAMETERS-1'!$B$5:$J$44,9,FALSE)*VFDYLD2!$F252</f>
        <v>0</v>
      </c>
      <c r="U252" s="44">
        <f>VFDYLD1!U252*VLOOKUP(VFDYLD2!U$4,'[1]INTERNAL PARAMETERS-1'!$B$5:$J$44,5,FALSE)*VLOOKUP(VFDYLD2!U$4,'[1]INTERNAL PARAMETERS-1'!$B$5:$J$44,7,FALSE)*VFDYLD2!$F252 + VFDYLD1!U252*(1-VLOOKUP(VFDYLD2!U$4,'[1]INTERNAL PARAMETERS-1'!$B$5:$J$44,5,FALSE))*VLOOKUP(VFDYLD2!U$4,'[1]INTERNAL PARAMETERS-1'!$B$5:$J$44,9,FALSE)*VFDYLD2!$F252</f>
        <v>0</v>
      </c>
      <c r="V252" s="44">
        <f>VFDYLD1!V252*VLOOKUP(VFDYLD2!V$4,'[1]INTERNAL PARAMETERS-1'!$B$5:$J$44,5,FALSE)*VLOOKUP(VFDYLD2!V$4,'[1]INTERNAL PARAMETERS-1'!$B$5:$J$44,7,FALSE)*VFDYLD2!$F252 + VFDYLD1!V252*(1-VLOOKUP(VFDYLD2!V$4,'[1]INTERNAL PARAMETERS-1'!$B$5:$J$44,5,FALSE))*VLOOKUP(VFDYLD2!V$4,'[1]INTERNAL PARAMETERS-1'!$B$5:$J$44,9,FALSE)*VFDYLD2!$F252</f>
        <v>0</v>
      </c>
      <c r="W252" s="44">
        <f>VFDYLD1!W252*VLOOKUP(VFDYLD2!W$4,'[1]INTERNAL PARAMETERS-1'!$B$5:$J$44,5,FALSE)*VLOOKUP(VFDYLD2!W$4,'[1]INTERNAL PARAMETERS-1'!$B$5:$J$44,7,FALSE)*VFDYLD2!$F252 + VFDYLD1!W252*(1-VLOOKUP(VFDYLD2!W$4,'[1]INTERNAL PARAMETERS-1'!$B$5:$J$44,5,FALSE))*VLOOKUP(VFDYLD2!W$4,'[1]INTERNAL PARAMETERS-1'!$B$5:$J$44,9,FALSE)*VFDYLD2!$F252</f>
        <v>0</v>
      </c>
      <c r="X252" s="44">
        <f>VFDYLD1!X252*VLOOKUP(VFDYLD2!X$4,'[1]INTERNAL PARAMETERS-1'!$B$5:$J$44,5,FALSE)*VLOOKUP(VFDYLD2!X$4,'[1]INTERNAL PARAMETERS-1'!$B$5:$J$44,7,FALSE)*VFDYLD2!$F252 + VFDYLD1!X252*(1-VLOOKUP(VFDYLD2!X$4,'[1]INTERNAL PARAMETERS-1'!$B$5:$J$44,5,FALSE))*VLOOKUP(VFDYLD2!X$4,'[1]INTERNAL PARAMETERS-1'!$B$5:$J$44,9,FALSE)*VFDYLD2!$F252</f>
        <v>0</v>
      </c>
      <c r="Y252" s="44">
        <f>VFDYLD1!Y252*VLOOKUP(VFDYLD2!Y$4,'[1]INTERNAL PARAMETERS-1'!$B$5:$J$44,5,FALSE)*VLOOKUP(VFDYLD2!Y$4,'[1]INTERNAL PARAMETERS-1'!$B$5:$J$44,7,FALSE)*VFDYLD2!$F252 + VFDYLD1!Y252*(1-VLOOKUP(VFDYLD2!Y$4,'[1]INTERNAL PARAMETERS-1'!$B$5:$J$44,5,FALSE))*VLOOKUP(VFDYLD2!Y$4,'[1]INTERNAL PARAMETERS-1'!$B$5:$J$44,9,FALSE)*VFDYLD2!$F252</f>
        <v>0</v>
      </c>
      <c r="Z252" s="44">
        <f>VFDYLD1!Z252*VLOOKUP(VFDYLD2!Z$4,'[1]INTERNAL PARAMETERS-1'!$B$5:$J$44,5,FALSE)*VLOOKUP(VFDYLD2!Z$4,'[1]INTERNAL PARAMETERS-1'!$B$5:$J$44,7,FALSE)*VFDYLD2!$F252 + VFDYLD1!Z252*(1-VLOOKUP(VFDYLD2!Z$4,'[1]INTERNAL PARAMETERS-1'!$B$5:$J$44,5,FALSE))*VLOOKUP(VFDYLD2!Z$4,'[1]INTERNAL PARAMETERS-1'!$B$5:$J$44,9,FALSE)*VFDYLD2!$F252</f>
        <v>0</v>
      </c>
      <c r="AA252" s="44">
        <f>VFDYLD1!AA252*VLOOKUP(VFDYLD2!AA$4,'[1]INTERNAL PARAMETERS-1'!$B$5:$J$44,5,FALSE)*VLOOKUP(VFDYLD2!AA$4,'[1]INTERNAL PARAMETERS-1'!$B$5:$J$44,7,FALSE)*VFDYLD2!$F252 + VFDYLD1!AA252*(1-VLOOKUP(VFDYLD2!AA$4,'[1]INTERNAL PARAMETERS-1'!$B$5:$J$44,5,FALSE))*VLOOKUP(VFDYLD2!AA$4,'[1]INTERNAL PARAMETERS-1'!$B$5:$J$44,9,FALSE)*VFDYLD2!$F252</f>
        <v>0</v>
      </c>
      <c r="AB252" s="44">
        <f>VFDYLD1!AB252*VLOOKUP(VFDYLD2!AB$4,'[1]INTERNAL PARAMETERS-1'!$B$5:$J$44,5,FALSE)*VLOOKUP(VFDYLD2!AB$4,'[1]INTERNAL PARAMETERS-1'!$B$5:$J$44,7,FALSE)*VFDYLD2!$F252 + VFDYLD1!AB252*(1-VLOOKUP(VFDYLD2!AB$4,'[1]INTERNAL PARAMETERS-1'!$B$5:$J$44,5,FALSE))*VLOOKUP(VFDYLD2!AB$4,'[1]INTERNAL PARAMETERS-1'!$B$5:$J$44,9,FALSE)*VFDYLD2!$F252</f>
        <v>0</v>
      </c>
      <c r="AC252" s="44">
        <f>VFDYLD1!AC252*VLOOKUP(VFDYLD2!AC$4,'[1]INTERNAL PARAMETERS-1'!$B$5:$J$44,5,FALSE)*VLOOKUP(VFDYLD2!AC$4,'[1]INTERNAL PARAMETERS-1'!$B$5:$J$44,7,FALSE)*VFDYLD2!$F252 + VFDYLD1!AC252*(1-VLOOKUP(VFDYLD2!AC$4,'[1]INTERNAL PARAMETERS-1'!$B$5:$J$44,5,FALSE))*VLOOKUP(VFDYLD2!AC$4,'[1]INTERNAL PARAMETERS-1'!$B$5:$J$44,9,FALSE)*VFDYLD2!$F252</f>
        <v>0</v>
      </c>
      <c r="AD252" s="44">
        <f>VFDYLD1!AD252*VLOOKUP(VFDYLD2!AD$4,'[1]INTERNAL PARAMETERS-1'!$B$5:$J$44,5,FALSE)*VLOOKUP(VFDYLD2!AD$4,'[1]INTERNAL PARAMETERS-1'!$B$5:$J$44,7,FALSE)*VFDYLD2!$F252 + VFDYLD1!AD252*(1-VLOOKUP(VFDYLD2!AD$4,'[1]INTERNAL PARAMETERS-1'!$B$5:$J$44,5,FALSE))*VLOOKUP(VFDYLD2!AD$4,'[1]INTERNAL PARAMETERS-1'!$B$5:$J$44,9,FALSE)*VFDYLD2!$F252</f>
        <v>0</v>
      </c>
      <c r="AE252" s="44">
        <f>VFDYLD1!AE252*VLOOKUP(VFDYLD2!AE$4,'[1]INTERNAL PARAMETERS-1'!$B$5:$J$44,5,FALSE)*VLOOKUP(VFDYLD2!AE$4,'[1]INTERNAL PARAMETERS-1'!$B$5:$J$44,7,FALSE)*VFDYLD2!$F252 + VFDYLD1!AE252*(1-VLOOKUP(VFDYLD2!AE$4,'[1]INTERNAL PARAMETERS-1'!$B$5:$J$44,5,FALSE))*VLOOKUP(VFDYLD2!AE$4,'[1]INTERNAL PARAMETERS-1'!$B$5:$J$44,9,FALSE)*VFDYLD2!$F252</f>
        <v>0</v>
      </c>
      <c r="AF252" s="44">
        <f>VFDYLD1!AF252*VLOOKUP(VFDYLD2!AF$4,'[1]INTERNAL PARAMETERS-1'!$B$5:$J$44,5,FALSE)*VLOOKUP(VFDYLD2!AF$4,'[1]INTERNAL PARAMETERS-1'!$B$5:$J$44,7,FALSE)*VFDYLD2!$F252 + VFDYLD1!AF252*(1-VLOOKUP(VFDYLD2!AF$4,'[1]INTERNAL PARAMETERS-1'!$B$5:$J$44,5,FALSE))*VLOOKUP(VFDYLD2!AF$4,'[1]INTERNAL PARAMETERS-1'!$B$5:$J$44,9,FALSE)*VFDYLD2!$F252</f>
        <v>0</v>
      </c>
      <c r="AG252" s="44">
        <f>VFDYLD1!AG252*VLOOKUP(VFDYLD2!AG$4,'[1]INTERNAL PARAMETERS-1'!$B$5:$J$44,5,FALSE)*VLOOKUP(VFDYLD2!AG$4,'[1]INTERNAL PARAMETERS-1'!$B$5:$J$44,7,FALSE)*VFDYLD2!$F252 + VFDYLD1!AG252*(1-VLOOKUP(VFDYLD2!AG$4,'[1]INTERNAL PARAMETERS-1'!$B$5:$J$44,5,FALSE))*VLOOKUP(VFDYLD2!AG$4,'[1]INTERNAL PARAMETERS-1'!$B$5:$J$44,9,FALSE)*VFDYLD2!$F252</f>
        <v>0</v>
      </c>
      <c r="AH252" s="44">
        <f>VFDYLD1!AH252*VLOOKUP(VFDYLD2!AH$4,'[1]INTERNAL PARAMETERS-1'!$B$5:$J$44,5,FALSE)*VLOOKUP(VFDYLD2!AH$4,'[1]INTERNAL PARAMETERS-1'!$B$5:$J$44,7,FALSE)*VFDYLD2!$F252 + VFDYLD1!AH252*(1-VLOOKUP(VFDYLD2!AH$4,'[1]INTERNAL PARAMETERS-1'!$B$5:$J$44,5,FALSE))*VLOOKUP(VFDYLD2!AH$4,'[1]INTERNAL PARAMETERS-1'!$B$5:$J$44,9,FALSE)*VFDYLD2!$F252</f>
        <v>0</v>
      </c>
      <c r="AI252" s="44">
        <f>VFDYLD1!AI252*VLOOKUP(VFDYLD2!AI$4,'[1]INTERNAL PARAMETERS-1'!$B$5:$J$44,5,FALSE)*VLOOKUP(VFDYLD2!AI$4,'[1]INTERNAL PARAMETERS-1'!$B$5:$J$44,7,FALSE)*VFDYLD2!$F252 + VFDYLD1!AI252*(1-VLOOKUP(VFDYLD2!AI$4,'[1]INTERNAL PARAMETERS-1'!$B$5:$J$44,5,FALSE))*VLOOKUP(VFDYLD2!AI$4,'[1]INTERNAL PARAMETERS-1'!$B$5:$J$44,9,FALSE)*VFDYLD2!$F252</f>
        <v>0</v>
      </c>
      <c r="AJ252" s="44">
        <f>VFDYLD1!AJ252*VLOOKUP(VFDYLD2!AJ$4,'[1]INTERNAL PARAMETERS-1'!$B$5:$J$44,5,FALSE)*VLOOKUP(VFDYLD2!AJ$4,'[1]INTERNAL PARAMETERS-1'!$B$5:$J$44,7,FALSE)*VFDYLD2!$F252 + VFDYLD1!AJ252*(1-VLOOKUP(VFDYLD2!AJ$4,'[1]INTERNAL PARAMETERS-1'!$B$5:$J$44,5,FALSE))*VLOOKUP(VFDYLD2!AJ$4,'[1]INTERNAL PARAMETERS-1'!$B$5:$J$44,9,FALSE)*VFDYLD2!$F252</f>
        <v>0</v>
      </c>
      <c r="AK252" s="44">
        <f>VFDYLD1!AK252*VLOOKUP(VFDYLD2!AK$4,'[1]INTERNAL PARAMETERS-1'!$B$5:$J$44,5,FALSE)*VLOOKUP(VFDYLD2!AK$4,'[1]INTERNAL PARAMETERS-1'!$B$5:$J$44,7,FALSE)*VFDYLD2!$F252 + VFDYLD1!AK252*(1-VLOOKUP(VFDYLD2!AK$4,'[1]INTERNAL PARAMETERS-1'!$B$5:$J$44,5,FALSE))*VLOOKUP(VFDYLD2!AK$4,'[1]INTERNAL PARAMETERS-1'!$B$5:$J$44,9,FALSE)*VFDYLD2!$F252</f>
        <v>0</v>
      </c>
      <c r="AL252" s="44">
        <f>VFDYLD1!AL252*VLOOKUP(VFDYLD2!AL$4,'[1]INTERNAL PARAMETERS-1'!$B$5:$J$44,5,FALSE)*VLOOKUP(VFDYLD2!AL$4,'[1]INTERNAL PARAMETERS-1'!$B$5:$J$44,7,FALSE)*VFDYLD2!$F252 + VFDYLD1!AL252*(1-VLOOKUP(VFDYLD2!AL$4,'[1]INTERNAL PARAMETERS-1'!$B$5:$J$44,5,FALSE))*VLOOKUP(VFDYLD2!AL$4,'[1]INTERNAL PARAMETERS-1'!$B$5:$J$44,9,FALSE)*VFDYLD2!$F252</f>
        <v>0</v>
      </c>
      <c r="AM252" s="44">
        <f>VFDYLD1!AM252*VLOOKUP(VFDYLD2!AM$4,'[1]INTERNAL PARAMETERS-1'!$B$5:$J$44,5,FALSE)*VLOOKUP(VFDYLD2!AM$4,'[1]INTERNAL PARAMETERS-1'!$B$5:$J$44,7,FALSE)*VFDYLD2!$F252 + VFDYLD1!AM252*(1-VLOOKUP(VFDYLD2!AM$4,'[1]INTERNAL PARAMETERS-1'!$B$5:$J$44,5,FALSE))*VLOOKUP(VFDYLD2!AM$4,'[1]INTERNAL PARAMETERS-1'!$B$5:$J$44,9,FALSE)*VFDYLD2!$F252</f>
        <v>0</v>
      </c>
      <c r="AN252" s="44">
        <f>VFDYLD1!AN252*VLOOKUP(VFDYLD2!AN$4,'[1]INTERNAL PARAMETERS-1'!$B$5:$J$44,5,FALSE)*VLOOKUP(VFDYLD2!AN$4,'[1]INTERNAL PARAMETERS-1'!$B$5:$J$44,7,FALSE)*VFDYLD2!$F252 + VFDYLD1!AN252*(1-VLOOKUP(VFDYLD2!AN$4,'[1]INTERNAL PARAMETERS-1'!$B$5:$J$44,5,FALSE))*VLOOKUP(VFDYLD2!AN$4,'[1]INTERNAL PARAMETERS-1'!$B$5:$J$44,9,FALSE)*VFDYLD2!$F252</f>
        <v>0</v>
      </c>
      <c r="AO252" s="44">
        <f>VFDYLD1!AO252*VLOOKUP(VFDYLD2!AO$4,'[1]INTERNAL PARAMETERS-1'!$B$5:$J$44,5,FALSE)*VLOOKUP(VFDYLD2!AO$4,'[1]INTERNAL PARAMETERS-1'!$B$5:$J$44,7,FALSE)*VFDYLD2!$F252 + VFDYLD1!AO252*(1-VLOOKUP(VFDYLD2!AO$4,'[1]INTERNAL PARAMETERS-1'!$B$5:$J$44,5,FALSE))*VLOOKUP(VFDYLD2!AO$4,'[1]INTERNAL PARAMETERS-1'!$B$5:$J$44,9,FALSE)*VFDYLD2!$F252</f>
        <v>0</v>
      </c>
      <c r="AP252" s="44">
        <f>VFDYLD1!AP252*VLOOKUP(VFDYLD2!AP$4,'[1]INTERNAL PARAMETERS-1'!$B$5:$J$44,5,FALSE)*VLOOKUP(VFDYLD2!AP$4,'[1]INTERNAL PARAMETERS-1'!$B$5:$J$44,7,FALSE)*VFDYLD2!$F252 + VFDYLD1!AP252*(1-VLOOKUP(VFDYLD2!AP$4,'[1]INTERNAL PARAMETERS-1'!$B$5:$J$44,5,FALSE))*VLOOKUP(VFDYLD2!AP$4,'[1]INTERNAL PARAMETERS-1'!$B$5:$J$44,9,FALSE)*VFDYLD2!$F252</f>
        <v>0</v>
      </c>
      <c r="AQ252" s="44">
        <f>VFDYLD1!AQ252*VLOOKUP(VFDYLD2!AQ$4,'[1]INTERNAL PARAMETERS-1'!$B$5:$J$44,5,FALSE)*VLOOKUP(VFDYLD2!AQ$4,'[1]INTERNAL PARAMETERS-1'!$B$5:$J$44,7,FALSE)*VFDYLD2!$F252 + VFDYLD1!AQ252*(1-VLOOKUP(VFDYLD2!AQ$4,'[1]INTERNAL PARAMETERS-1'!$B$5:$J$44,5,FALSE))*VLOOKUP(VFDYLD2!AQ$4,'[1]INTERNAL PARAMETERS-1'!$B$5:$J$44,9,FALSE)*VFDYLD2!$F252</f>
        <v>0</v>
      </c>
      <c r="AR252" s="44">
        <f>VFDYLD1!AR252*VLOOKUP(VFDYLD2!AR$4,'[1]INTERNAL PARAMETERS-1'!$B$5:$J$44,5,FALSE)*VLOOKUP(VFDYLD2!AR$4,'[1]INTERNAL PARAMETERS-1'!$B$5:$J$44,7,FALSE)*VFDYLD2!$F252 + VFDYLD1!AR252*(1-VLOOKUP(VFDYLD2!AR$4,'[1]INTERNAL PARAMETERS-1'!$B$5:$J$44,5,FALSE))*VLOOKUP(VFDYLD2!AR$4,'[1]INTERNAL PARAMETERS-1'!$B$5:$J$44,9,FALSE)*VFDYLD2!$F252</f>
        <v>0</v>
      </c>
      <c r="AS252" s="44">
        <f>VFDYLD1!AS252*VLOOKUP(VFDYLD2!AS$4,'[1]INTERNAL PARAMETERS-1'!$B$5:$J$44,5,FALSE)*VLOOKUP(VFDYLD2!AS$4,'[1]INTERNAL PARAMETERS-1'!$B$5:$J$44,7,FALSE)*VFDYLD2!$F252 + VFDYLD1!AS252*(1-VLOOKUP(VFDYLD2!AS$4,'[1]INTERNAL PARAMETERS-1'!$B$5:$J$44,5,FALSE))*VLOOKUP(VFDYLD2!AS$4,'[1]INTERNAL PARAMETERS-1'!$B$5:$J$44,9,FALSE)*VFDYLD2!$F252</f>
        <v>0</v>
      </c>
      <c r="AT252" s="43">
        <f>VFDYLD1!AT252*VLOOKUP(VFDYLD2!AT$4,'[1]INTERNAL PARAMETERS-1'!$B$5:$J$44,5,FALSE)*VLOOKUP(VFDYLD2!AT$4,'[1]INTERNAL PARAMETERS-1'!$B$5:$J$44,7,FALSE)*VFDYLD2!$F252 + VFDYLD1!AT252*(1-VLOOKUP(VFDYLD2!AT$4,'[1]INTERNAL PARAMETERS-1'!$B$5:$J$44,5,FALSE))*VLOOKUP(VFDYLD2!AT$4,'[1]INTERNAL PARAMETERS-1'!$B$5:$J$44,9,FALSE)*VFDYLD2!$F252</f>
        <v>0</v>
      </c>
      <c r="AU252" s="45">
        <f>VFDYLD1!AU252*VLOOKUP(VFDYLD2!AU$4,'[1]INTERNAL PARAMETERS-1'!$B$5:$J$44,5,FALSE)*VLOOKUP(VFDYLD2!AU$4,'[1]INTERNAL PARAMETERS-1'!$B$5:$J$44,6,FALSE)*VLOOKUP(VFDYLD2!AU$4,'[1]INTERNAL PARAMETERS-1'!$B$5:$J$44,3,FALSE) + VFDYLD1!AU252*(1-VLOOKUP(VFDYLD2!AU$4,'[1]INTERNAL PARAMETERS-1'!$B$5:$J$44,5,FALSE))*VLOOKUP(VFDYLD2!AU$4,'[1]INTERNAL PARAMETERS-1'!$B$5:$J$44,8,FALSE)*VLOOKUP(VFDYLD2!AU$4,'[1]INTERNAL PARAMETERS-1'!$B$5:$J$44,3,FALSE)</f>
        <v>0</v>
      </c>
      <c r="AV252" s="44">
        <f>VFDYLD1!AV252*VLOOKUP(VFDYLD2!AV$4,'[1]INTERNAL PARAMETERS-1'!$B$5:$J$44,5,FALSE)*VLOOKUP(VFDYLD2!AV$4,'[1]INTERNAL PARAMETERS-1'!$B$5:$J$44,6,FALSE)*VLOOKUP(VFDYLD2!AV$4,'[1]INTERNAL PARAMETERS-1'!$B$5:$J$44,3,FALSE) + VFDYLD1!AV252*(1-VLOOKUP(VFDYLD2!AV$4,'[1]INTERNAL PARAMETERS-1'!$B$5:$J$44,5,FALSE))*VLOOKUP(VFDYLD2!AV$4,'[1]INTERNAL PARAMETERS-1'!$B$5:$J$44,8,FALSE)*VLOOKUP(VFDYLD2!AV$4,'[1]INTERNAL PARAMETERS-1'!$B$5:$J$44,3,FALSE)</f>
        <v>0</v>
      </c>
      <c r="AW252" s="44">
        <f>VFDYLD1!AW252*VLOOKUP(VFDYLD2!AW$4,'[1]INTERNAL PARAMETERS-1'!$B$5:$J$44,5,FALSE)*VLOOKUP(VFDYLD2!AW$4,'[1]INTERNAL PARAMETERS-1'!$B$5:$J$44,6,FALSE)*VLOOKUP(VFDYLD2!AW$4,'[1]INTERNAL PARAMETERS-1'!$B$5:$J$44,3,FALSE) + VFDYLD1!AW252*(1-VLOOKUP(VFDYLD2!AW$4,'[1]INTERNAL PARAMETERS-1'!$B$5:$J$44,5,FALSE))*VLOOKUP(VFDYLD2!AW$4,'[1]INTERNAL PARAMETERS-1'!$B$5:$J$44,8,FALSE)*VLOOKUP(VFDYLD2!AW$4,'[1]INTERNAL PARAMETERS-1'!$B$5:$J$44,3,FALSE)</f>
        <v>0</v>
      </c>
      <c r="AX252" s="44">
        <f>VFDYLD1!AX252*VLOOKUP(VFDYLD2!AX$4,'[1]INTERNAL PARAMETERS-1'!$B$5:$J$44,5,FALSE)*VLOOKUP(VFDYLD2!AX$4,'[1]INTERNAL PARAMETERS-1'!$B$5:$J$44,6,FALSE)*VLOOKUP(VFDYLD2!AX$4,'[1]INTERNAL PARAMETERS-1'!$B$5:$J$44,3,FALSE) + VFDYLD1!AX252*(1-VLOOKUP(VFDYLD2!AX$4,'[1]INTERNAL PARAMETERS-1'!$B$5:$J$44,5,FALSE))*VLOOKUP(VFDYLD2!AX$4,'[1]INTERNAL PARAMETERS-1'!$B$5:$J$44,8,FALSE)*VLOOKUP(VFDYLD2!AX$4,'[1]INTERNAL PARAMETERS-1'!$B$5:$J$44,3,FALSE)</f>
        <v>0</v>
      </c>
      <c r="AY252" s="44">
        <f>VFDYLD1!AY252*VLOOKUP(VFDYLD2!AY$4,'[1]INTERNAL PARAMETERS-1'!$B$5:$J$44,5,FALSE)*VLOOKUP(VFDYLD2!AY$4,'[1]INTERNAL PARAMETERS-1'!$B$5:$J$44,6,FALSE)*VLOOKUP(VFDYLD2!AY$4,'[1]INTERNAL PARAMETERS-1'!$B$5:$J$44,3,FALSE) + VFDYLD1!AY252*(1-VLOOKUP(VFDYLD2!AY$4,'[1]INTERNAL PARAMETERS-1'!$B$5:$J$44,5,FALSE))*VLOOKUP(VFDYLD2!AY$4,'[1]INTERNAL PARAMETERS-1'!$B$5:$J$44,8,FALSE)*VLOOKUP(VFDYLD2!AY$4,'[1]INTERNAL PARAMETERS-1'!$B$5:$J$44,3,FALSE)</f>
        <v>0</v>
      </c>
      <c r="AZ252" s="44">
        <f>VFDYLD1!AZ252*VLOOKUP(VFDYLD2!AZ$4,'[1]INTERNAL PARAMETERS-1'!$B$5:$J$44,5,FALSE)*VLOOKUP(VFDYLD2!AZ$4,'[1]INTERNAL PARAMETERS-1'!$B$5:$J$44,6,FALSE)*VLOOKUP(VFDYLD2!AZ$4,'[1]INTERNAL PARAMETERS-1'!$B$5:$J$44,3,FALSE) + VFDYLD1!AZ252*(1-VLOOKUP(VFDYLD2!AZ$4,'[1]INTERNAL PARAMETERS-1'!$B$5:$J$44,5,FALSE))*VLOOKUP(VFDYLD2!AZ$4,'[1]INTERNAL PARAMETERS-1'!$B$5:$J$44,8,FALSE)*VLOOKUP(VFDYLD2!AZ$4,'[1]INTERNAL PARAMETERS-1'!$B$5:$J$44,3,FALSE)</f>
        <v>0</v>
      </c>
      <c r="BA252" s="44">
        <f>VFDYLD1!BA252*VLOOKUP(VFDYLD2!BA$4,'[1]INTERNAL PARAMETERS-1'!$B$5:$J$44,5,FALSE)*VLOOKUP(VFDYLD2!BA$4,'[1]INTERNAL PARAMETERS-1'!$B$5:$J$44,6,FALSE)*VLOOKUP(VFDYLD2!BA$4,'[1]INTERNAL PARAMETERS-1'!$B$5:$J$44,3,FALSE) + VFDYLD1!BA252*(1-VLOOKUP(VFDYLD2!BA$4,'[1]INTERNAL PARAMETERS-1'!$B$5:$J$44,5,FALSE))*VLOOKUP(VFDYLD2!BA$4,'[1]INTERNAL PARAMETERS-1'!$B$5:$J$44,8,FALSE)*VLOOKUP(VFDYLD2!BA$4,'[1]INTERNAL PARAMETERS-1'!$B$5:$J$44,3,FALSE)</f>
        <v>0</v>
      </c>
      <c r="BB252" s="44">
        <f>VFDYLD1!BB252*VLOOKUP(VFDYLD2!BB$4,'[1]INTERNAL PARAMETERS-1'!$B$5:$J$44,5,FALSE)*VLOOKUP(VFDYLD2!BB$4,'[1]INTERNAL PARAMETERS-1'!$B$5:$J$44,6,FALSE)*VLOOKUP(VFDYLD2!BB$4,'[1]INTERNAL PARAMETERS-1'!$B$5:$J$44,3,FALSE) + VFDYLD1!BB252*(1-VLOOKUP(VFDYLD2!BB$4,'[1]INTERNAL PARAMETERS-1'!$B$5:$J$44,5,FALSE))*VLOOKUP(VFDYLD2!BB$4,'[1]INTERNAL PARAMETERS-1'!$B$5:$J$44,8,FALSE)*VLOOKUP(VFDYLD2!BB$4,'[1]INTERNAL PARAMETERS-1'!$B$5:$J$44,3,FALSE)</f>
        <v>0</v>
      </c>
      <c r="BC252" s="44">
        <f>VFDYLD1!BC252*VLOOKUP(VFDYLD2!BC$4,'[1]INTERNAL PARAMETERS-1'!$B$5:$J$44,5,FALSE)*VLOOKUP(VFDYLD2!BC$4,'[1]INTERNAL PARAMETERS-1'!$B$5:$J$44,6,FALSE)*VLOOKUP(VFDYLD2!BC$4,'[1]INTERNAL PARAMETERS-1'!$B$5:$J$44,3,FALSE) + VFDYLD1!BC252*(1-VLOOKUP(VFDYLD2!BC$4,'[1]INTERNAL PARAMETERS-1'!$B$5:$J$44,5,FALSE))*VLOOKUP(VFDYLD2!BC$4,'[1]INTERNAL PARAMETERS-1'!$B$5:$J$44,8,FALSE)*VLOOKUP(VFDYLD2!BC$4,'[1]INTERNAL PARAMETERS-1'!$B$5:$J$44,3,FALSE)</f>
        <v>0</v>
      </c>
      <c r="BD252" s="44">
        <f>VFDYLD1!BD252*VLOOKUP(VFDYLD2!BD$4,'[1]INTERNAL PARAMETERS-1'!$B$5:$J$44,5,FALSE)*VLOOKUP(VFDYLD2!BD$4,'[1]INTERNAL PARAMETERS-1'!$B$5:$J$44,6,FALSE)*VLOOKUP(VFDYLD2!BD$4,'[1]INTERNAL PARAMETERS-1'!$B$5:$J$44,3,FALSE) + VFDYLD1!BD252*(1-VLOOKUP(VFDYLD2!BD$4,'[1]INTERNAL PARAMETERS-1'!$B$5:$J$44,5,FALSE))*VLOOKUP(VFDYLD2!BD$4,'[1]INTERNAL PARAMETERS-1'!$B$5:$J$44,8,FALSE)*VLOOKUP(VFDYLD2!BD$4,'[1]INTERNAL PARAMETERS-1'!$B$5:$J$44,3,FALSE)</f>
        <v>0</v>
      </c>
      <c r="BE252" s="44">
        <f>VFDYLD1!BE252*VLOOKUP(VFDYLD2!BE$4,'[1]INTERNAL PARAMETERS-1'!$B$5:$J$44,5,FALSE)*VLOOKUP(VFDYLD2!BE$4,'[1]INTERNAL PARAMETERS-1'!$B$5:$J$44,6,FALSE)*VLOOKUP(VFDYLD2!BE$4,'[1]INTERNAL PARAMETERS-1'!$B$5:$J$44,3,FALSE) + VFDYLD1!BE252*(1-VLOOKUP(VFDYLD2!BE$4,'[1]INTERNAL PARAMETERS-1'!$B$5:$J$44,5,FALSE))*VLOOKUP(VFDYLD2!BE$4,'[1]INTERNAL PARAMETERS-1'!$B$5:$J$44,8,FALSE)*VLOOKUP(VFDYLD2!BE$4,'[1]INTERNAL PARAMETERS-1'!$B$5:$J$44,3,FALSE)</f>
        <v>0</v>
      </c>
      <c r="BF252" s="44">
        <f>VFDYLD1!BF252*VLOOKUP(VFDYLD2!BF$4,'[1]INTERNAL PARAMETERS-1'!$B$5:$J$44,5,FALSE)*VLOOKUP(VFDYLD2!BF$4,'[1]INTERNAL PARAMETERS-1'!$B$5:$J$44,6,FALSE)*VLOOKUP(VFDYLD2!BF$4,'[1]INTERNAL PARAMETERS-1'!$B$5:$J$44,3,FALSE) + VFDYLD1!BF252*(1-VLOOKUP(VFDYLD2!BF$4,'[1]INTERNAL PARAMETERS-1'!$B$5:$J$44,5,FALSE))*VLOOKUP(VFDYLD2!BF$4,'[1]INTERNAL PARAMETERS-1'!$B$5:$J$44,8,FALSE)*VLOOKUP(VFDYLD2!BF$4,'[1]INTERNAL PARAMETERS-1'!$B$5:$J$44,3,FALSE)</f>
        <v>0</v>
      </c>
      <c r="BG252" s="44">
        <f>VFDYLD1!BG252*VLOOKUP(VFDYLD2!BG$4,'[1]INTERNAL PARAMETERS-1'!$B$5:$J$44,5,FALSE)*VLOOKUP(VFDYLD2!BG$4,'[1]INTERNAL PARAMETERS-1'!$B$5:$J$44,6,FALSE)*VLOOKUP(VFDYLD2!BG$4,'[1]INTERNAL PARAMETERS-1'!$B$5:$J$44,3,FALSE) + VFDYLD1!BG252*(1-VLOOKUP(VFDYLD2!BG$4,'[1]INTERNAL PARAMETERS-1'!$B$5:$J$44,5,FALSE))*VLOOKUP(VFDYLD2!BG$4,'[1]INTERNAL PARAMETERS-1'!$B$5:$J$44,8,FALSE)*VLOOKUP(VFDYLD2!BG$4,'[1]INTERNAL PARAMETERS-1'!$B$5:$J$44,3,FALSE)</f>
        <v>0</v>
      </c>
      <c r="BH252" s="44">
        <f>VFDYLD1!BH252*VLOOKUP(VFDYLD2!BH$4,'[1]INTERNAL PARAMETERS-1'!$B$5:$J$44,5,FALSE)*VLOOKUP(VFDYLD2!BH$4,'[1]INTERNAL PARAMETERS-1'!$B$5:$J$44,6,FALSE)*VLOOKUP(VFDYLD2!BH$4,'[1]INTERNAL PARAMETERS-1'!$B$5:$J$44,3,FALSE) + VFDYLD1!BH252*(1-VLOOKUP(VFDYLD2!BH$4,'[1]INTERNAL PARAMETERS-1'!$B$5:$J$44,5,FALSE))*VLOOKUP(VFDYLD2!BH$4,'[1]INTERNAL PARAMETERS-1'!$B$5:$J$44,8,FALSE)*VLOOKUP(VFDYLD2!BH$4,'[1]INTERNAL PARAMETERS-1'!$B$5:$J$44,3,FALSE)</f>
        <v>0</v>
      </c>
      <c r="BI252" s="44">
        <f>VFDYLD1!BI252*VLOOKUP(VFDYLD2!BI$4,'[1]INTERNAL PARAMETERS-1'!$B$5:$J$44,5,FALSE)*VLOOKUP(VFDYLD2!BI$4,'[1]INTERNAL PARAMETERS-1'!$B$5:$J$44,6,FALSE)*VLOOKUP(VFDYLD2!BI$4,'[1]INTERNAL PARAMETERS-1'!$B$5:$J$44,3,FALSE) + VFDYLD1!BI252*(1-VLOOKUP(VFDYLD2!BI$4,'[1]INTERNAL PARAMETERS-1'!$B$5:$J$44,5,FALSE))*VLOOKUP(VFDYLD2!BI$4,'[1]INTERNAL PARAMETERS-1'!$B$5:$J$44,8,FALSE)*VLOOKUP(VFDYLD2!BI$4,'[1]INTERNAL PARAMETERS-1'!$B$5:$J$44,3,FALSE)</f>
        <v>0</v>
      </c>
      <c r="BJ252" s="44">
        <f>VFDYLD1!BJ252*VLOOKUP(VFDYLD2!BJ$4,'[1]INTERNAL PARAMETERS-1'!$B$5:$J$44,5,FALSE)*VLOOKUP(VFDYLD2!BJ$4,'[1]INTERNAL PARAMETERS-1'!$B$5:$J$44,6,FALSE)*VLOOKUP(VFDYLD2!BJ$4,'[1]INTERNAL PARAMETERS-1'!$B$5:$J$44,3,FALSE) + VFDYLD1!BJ252*(1-VLOOKUP(VFDYLD2!BJ$4,'[1]INTERNAL PARAMETERS-1'!$B$5:$J$44,5,FALSE))*VLOOKUP(VFDYLD2!BJ$4,'[1]INTERNAL PARAMETERS-1'!$B$5:$J$44,8,FALSE)*VLOOKUP(VFDYLD2!BJ$4,'[1]INTERNAL PARAMETERS-1'!$B$5:$J$44,3,FALSE)</f>
        <v>0</v>
      </c>
      <c r="BK252" s="44">
        <f>VFDYLD1!BK252*VLOOKUP(VFDYLD2!BK$4,'[1]INTERNAL PARAMETERS-1'!$B$5:$J$44,5,FALSE)*VLOOKUP(VFDYLD2!BK$4,'[1]INTERNAL PARAMETERS-1'!$B$5:$J$44,6,FALSE)*VLOOKUP(VFDYLD2!BK$4,'[1]INTERNAL PARAMETERS-1'!$B$5:$J$44,3,FALSE) + VFDYLD1!BK252*(1-VLOOKUP(VFDYLD2!BK$4,'[1]INTERNAL PARAMETERS-1'!$B$5:$J$44,5,FALSE))*VLOOKUP(VFDYLD2!BK$4,'[1]INTERNAL PARAMETERS-1'!$B$5:$J$44,8,FALSE)*VLOOKUP(VFDYLD2!BK$4,'[1]INTERNAL PARAMETERS-1'!$B$5:$J$44,3,FALSE)</f>
        <v>0</v>
      </c>
      <c r="BL252" s="44">
        <f>VFDYLD1!BL252*VLOOKUP(VFDYLD2!BL$4,'[1]INTERNAL PARAMETERS-1'!$B$5:$J$44,5,FALSE)*VLOOKUP(VFDYLD2!BL$4,'[1]INTERNAL PARAMETERS-1'!$B$5:$J$44,6,FALSE)*VLOOKUP(VFDYLD2!BL$4,'[1]INTERNAL PARAMETERS-1'!$B$5:$J$44,3,FALSE) + VFDYLD1!BL252*(1-VLOOKUP(VFDYLD2!BL$4,'[1]INTERNAL PARAMETERS-1'!$B$5:$J$44,5,FALSE))*VLOOKUP(VFDYLD2!BL$4,'[1]INTERNAL PARAMETERS-1'!$B$5:$J$44,8,FALSE)*VLOOKUP(VFDYLD2!BL$4,'[1]INTERNAL PARAMETERS-1'!$B$5:$J$44,3,FALSE)</f>
        <v>0</v>
      </c>
      <c r="BM252" s="44">
        <f>VFDYLD1!BM252*VLOOKUP(VFDYLD2!BM$4,'[1]INTERNAL PARAMETERS-1'!$B$5:$J$44,5,FALSE)*VLOOKUP(VFDYLD2!BM$4,'[1]INTERNAL PARAMETERS-1'!$B$5:$J$44,6,FALSE)*VLOOKUP(VFDYLD2!BM$4,'[1]INTERNAL PARAMETERS-1'!$B$5:$J$44,3,FALSE) + VFDYLD1!BM252*(1-VLOOKUP(VFDYLD2!BM$4,'[1]INTERNAL PARAMETERS-1'!$B$5:$J$44,5,FALSE))*VLOOKUP(VFDYLD2!BM$4,'[1]INTERNAL PARAMETERS-1'!$B$5:$J$44,8,FALSE)*VLOOKUP(VFDYLD2!BM$4,'[1]INTERNAL PARAMETERS-1'!$B$5:$J$44,3,FALSE)</f>
        <v>0</v>
      </c>
      <c r="BN252" s="44">
        <f>VFDYLD1!BN252*VLOOKUP(VFDYLD2!BN$4,'[1]INTERNAL PARAMETERS-1'!$B$5:$J$44,5,FALSE)*VLOOKUP(VFDYLD2!BN$4,'[1]INTERNAL PARAMETERS-1'!$B$5:$J$44,6,FALSE)*VLOOKUP(VFDYLD2!BN$4,'[1]INTERNAL PARAMETERS-1'!$B$5:$J$44,3,FALSE) + VFDYLD1!BN252*(1-VLOOKUP(VFDYLD2!BN$4,'[1]INTERNAL PARAMETERS-1'!$B$5:$J$44,5,FALSE))*VLOOKUP(VFDYLD2!BN$4,'[1]INTERNAL PARAMETERS-1'!$B$5:$J$44,8,FALSE)*VLOOKUP(VFDYLD2!BN$4,'[1]INTERNAL PARAMETERS-1'!$B$5:$J$44,3,FALSE)</f>
        <v>0</v>
      </c>
      <c r="BO252" s="44">
        <f>VFDYLD1!BO252*VLOOKUP(VFDYLD2!BO$4,'[1]INTERNAL PARAMETERS-1'!$B$5:$J$44,5,FALSE)*VLOOKUP(VFDYLD2!BO$4,'[1]INTERNAL PARAMETERS-1'!$B$5:$J$44,6,FALSE)*VLOOKUP(VFDYLD2!BO$4,'[1]INTERNAL PARAMETERS-1'!$B$5:$J$44,3,FALSE) + VFDYLD1!BO252*(1-VLOOKUP(VFDYLD2!BO$4,'[1]INTERNAL PARAMETERS-1'!$B$5:$J$44,5,FALSE))*VLOOKUP(VFDYLD2!BO$4,'[1]INTERNAL PARAMETERS-1'!$B$5:$J$44,8,FALSE)*VLOOKUP(VFDYLD2!BO$4,'[1]INTERNAL PARAMETERS-1'!$B$5:$J$44,3,FALSE)</f>
        <v>0</v>
      </c>
      <c r="BP252" s="44">
        <f>VFDYLD1!BP252*VLOOKUP(VFDYLD2!BP$4,'[1]INTERNAL PARAMETERS-1'!$B$5:$J$44,5,FALSE)*VLOOKUP(VFDYLD2!BP$4,'[1]INTERNAL PARAMETERS-1'!$B$5:$J$44,6,FALSE)*VLOOKUP(VFDYLD2!BP$4,'[1]INTERNAL PARAMETERS-1'!$B$5:$J$44,3,FALSE) + VFDYLD1!BP252*(1-VLOOKUP(VFDYLD2!BP$4,'[1]INTERNAL PARAMETERS-1'!$B$5:$J$44,5,FALSE))*VLOOKUP(VFDYLD2!BP$4,'[1]INTERNAL PARAMETERS-1'!$B$5:$J$44,8,FALSE)*VLOOKUP(VFDYLD2!BP$4,'[1]INTERNAL PARAMETERS-1'!$B$5:$J$44,3,FALSE)</f>
        <v>0</v>
      </c>
      <c r="BQ252" s="44">
        <f>VFDYLD1!BQ252*VLOOKUP(VFDYLD2!BQ$4,'[1]INTERNAL PARAMETERS-1'!$B$5:$J$44,5,FALSE)*VLOOKUP(VFDYLD2!BQ$4,'[1]INTERNAL PARAMETERS-1'!$B$5:$J$44,6,FALSE)*VLOOKUP(VFDYLD2!BQ$4,'[1]INTERNAL PARAMETERS-1'!$B$5:$J$44,3,FALSE) + VFDYLD1!BQ252*(1-VLOOKUP(VFDYLD2!BQ$4,'[1]INTERNAL PARAMETERS-1'!$B$5:$J$44,5,FALSE))*VLOOKUP(VFDYLD2!BQ$4,'[1]INTERNAL PARAMETERS-1'!$B$5:$J$44,8,FALSE)*VLOOKUP(VFDYLD2!BQ$4,'[1]INTERNAL PARAMETERS-1'!$B$5:$J$44,3,FALSE)</f>
        <v>0</v>
      </c>
      <c r="BR252" s="44">
        <f>VFDYLD1!BR252*VLOOKUP(VFDYLD2!BR$4,'[1]INTERNAL PARAMETERS-1'!$B$5:$J$44,5,FALSE)*VLOOKUP(VFDYLD2!BR$4,'[1]INTERNAL PARAMETERS-1'!$B$5:$J$44,6,FALSE)*VLOOKUP(VFDYLD2!BR$4,'[1]INTERNAL PARAMETERS-1'!$B$5:$J$44,3,FALSE) + VFDYLD1!BR252*(1-VLOOKUP(VFDYLD2!BR$4,'[1]INTERNAL PARAMETERS-1'!$B$5:$J$44,5,FALSE))*VLOOKUP(VFDYLD2!BR$4,'[1]INTERNAL PARAMETERS-1'!$B$5:$J$44,8,FALSE)*VLOOKUP(VFDYLD2!BR$4,'[1]INTERNAL PARAMETERS-1'!$B$5:$J$44,3,FALSE)</f>
        <v>0</v>
      </c>
      <c r="BS252" s="44">
        <f>VFDYLD1!BS252*VLOOKUP(VFDYLD2!BS$4,'[1]INTERNAL PARAMETERS-1'!$B$5:$J$44,5,FALSE)*VLOOKUP(VFDYLD2!BS$4,'[1]INTERNAL PARAMETERS-1'!$B$5:$J$44,6,FALSE)*VLOOKUP(VFDYLD2!BS$4,'[1]INTERNAL PARAMETERS-1'!$B$5:$J$44,3,FALSE) + VFDYLD1!BS252*(1-VLOOKUP(VFDYLD2!BS$4,'[1]INTERNAL PARAMETERS-1'!$B$5:$J$44,5,FALSE))*VLOOKUP(VFDYLD2!BS$4,'[1]INTERNAL PARAMETERS-1'!$B$5:$J$44,8,FALSE)*VLOOKUP(VFDYLD2!BS$4,'[1]INTERNAL PARAMETERS-1'!$B$5:$J$44,3,FALSE)</f>
        <v>0</v>
      </c>
      <c r="BT252" s="44">
        <f>VFDYLD1!BT252*VLOOKUP(VFDYLD2!BT$4,'[1]INTERNAL PARAMETERS-1'!$B$5:$J$44,5,FALSE)*VLOOKUP(VFDYLD2!BT$4,'[1]INTERNAL PARAMETERS-1'!$B$5:$J$44,6,FALSE)*VLOOKUP(VFDYLD2!BT$4,'[1]INTERNAL PARAMETERS-1'!$B$5:$J$44,3,FALSE) + VFDYLD1!BT252*(1-VLOOKUP(VFDYLD2!BT$4,'[1]INTERNAL PARAMETERS-1'!$B$5:$J$44,5,FALSE))*VLOOKUP(VFDYLD2!BT$4,'[1]INTERNAL PARAMETERS-1'!$B$5:$J$44,8,FALSE)*VLOOKUP(VFDYLD2!BT$4,'[1]INTERNAL PARAMETERS-1'!$B$5:$J$44,3,FALSE)</f>
        <v>0</v>
      </c>
      <c r="BU252" s="44">
        <f>VFDYLD1!BU252*VLOOKUP(VFDYLD2!BU$4,'[1]INTERNAL PARAMETERS-1'!$B$5:$J$44,5,FALSE)*VLOOKUP(VFDYLD2!BU$4,'[1]INTERNAL PARAMETERS-1'!$B$5:$J$44,6,FALSE)*VLOOKUP(VFDYLD2!BU$4,'[1]INTERNAL PARAMETERS-1'!$B$5:$J$44,3,FALSE) + VFDYLD1!BU252*(1-VLOOKUP(VFDYLD2!BU$4,'[1]INTERNAL PARAMETERS-1'!$B$5:$J$44,5,FALSE))*VLOOKUP(VFDYLD2!BU$4,'[1]INTERNAL PARAMETERS-1'!$B$5:$J$44,8,FALSE)*VLOOKUP(VFDYLD2!BU$4,'[1]INTERNAL PARAMETERS-1'!$B$5:$J$44,3,FALSE)</f>
        <v>0</v>
      </c>
      <c r="BV252" s="44">
        <f>VFDYLD1!BV252*VLOOKUP(VFDYLD2!BV$4,'[1]INTERNAL PARAMETERS-1'!$B$5:$J$44,5,FALSE)*VLOOKUP(VFDYLD2!BV$4,'[1]INTERNAL PARAMETERS-1'!$B$5:$J$44,6,FALSE)*VLOOKUP(VFDYLD2!BV$4,'[1]INTERNAL PARAMETERS-1'!$B$5:$J$44,3,FALSE) + VFDYLD1!BV252*(1-VLOOKUP(VFDYLD2!BV$4,'[1]INTERNAL PARAMETERS-1'!$B$5:$J$44,5,FALSE))*VLOOKUP(VFDYLD2!BV$4,'[1]INTERNAL PARAMETERS-1'!$B$5:$J$44,8,FALSE)*VLOOKUP(VFDYLD2!BV$4,'[1]INTERNAL PARAMETERS-1'!$B$5:$J$44,3,FALSE)</f>
        <v>0</v>
      </c>
      <c r="BW252" s="44">
        <f>VFDYLD1!BW252*VLOOKUP(VFDYLD2!BW$4,'[1]INTERNAL PARAMETERS-1'!$B$5:$J$44,5,FALSE)*VLOOKUP(VFDYLD2!BW$4,'[1]INTERNAL PARAMETERS-1'!$B$5:$J$44,6,FALSE)*VLOOKUP(VFDYLD2!BW$4,'[1]INTERNAL PARAMETERS-1'!$B$5:$J$44,3,FALSE) + VFDYLD1!BW252*(1-VLOOKUP(VFDYLD2!BW$4,'[1]INTERNAL PARAMETERS-1'!$B$5:$J$44,5,FALSE))*VLOOKUP(VFDYLD2!BW$4,'[1]INTERNAL PARAMETERS-1'!$B$5:$J$44,8,FALSE)*VLOOKUP(VFDYLD2!BW$4,'[1]INTERNAL PARAMETERS-1'!$B$5:$J$44,3,FALSE)</f>
        <v>0</v>
      </c>
      <c r="BX252" s="44">
        <f>VFDYLD1!BX252*VLOOKUP(VFDYLD2!BX$4,'[1]INTERNAL PARAMETERS-1'!$B$5:$J$44,5,FALSE)*VLOOKUP(VFDYLD2!BX$4,'[1]INTERNAL PARAMETERS-1'!$B$5:$J$44,6,FALSE)*VLOOKUP(VFDYLD2!BX$4,'[1]INTERNAL PARAMETERS-1'!$B$5:$J$44,3,FALSE) + VFDYLD1!BX252*(1-VLOOKUP(VFDYLD2!BX$4,'[1]INTERNAL PARAMETERS-1'!$B$5:$J$44,5,FALSE))*VLOOKUP(VFDYLD2!BX$4,'[1]INTERNAL PARAMETERS-1'!$B$5:$J$44,8,FALSE)*VLOOKUP(VFDYLD2!BX$4,'[1]INTERNAL PARAMETERS-1'!$B$5:$J$44,3,FALSE)</f>
        <v>0</v>
      </c>
      <c r="BY252" s="44">
        <f>VFDYLD1!BY252*VLOOKUP(VFDYLD2!BY$4,'[1]INTERNAL PARAMETERS-1'!$B$5:$J$44,5,FALSE)*VLOOKUP(VFDYLD2!BY$4,'[1]INTERNAL PARAMETERS-1'!$B$5:$J$44,6,FALSE)*VLOOKUP(VFDYLD2!BY$4,'[1]INTERNAL PARAMETERS-1'!$B$5:$J$44,3,FALSE) + VFDYLD1!BY252*(1-VLOOKUP(VFDYLD2!BY$4,'[1]INTERNAL PARAMETERS-1'!$B$5:$J$44,5,FALSE))*VLOOKUP(VFDYLD2!BY$4,'[1]INTERNAL PARAMETERS-1'!$B$5:$J$44,8,FALSE)*VLOOKUP(VFDYLD2!BY$4,'[1]INTERNAL PARAMETERS-1'!$B$5:$J$44,3,FALSE)</f>
        <v>0</v>
      </c>
      <c r="BZ252" s="44">
        <f>VFDYLD1!BZ252*VLOOKUP(VFDYLD2!BZ$4,'[1]INTERNAL PARAMETERS-1'!$B$5:$J$44,5,FALSE)*VLOOKUP(VFDYLD2!BZ$4,'[1]INTERNAL PARAMETERS-1'!$B$5:$J$44,6,FALSE)*VLOOKUP(VFDYLD2!BZ$4,'[1]INTERNAL PARAMETERS-1'!$B$5:$J$44,3,FALSE) + VFDYLD1!BZ252*(1-VLOOKUP(VFDYLD2!BZ$4,'[1]INTERNAL PARAMETERS-1'!$B$5:$J$44,5,FALSE))*VLOOKUP(VFDYLD2!BZ$4,'[1]INTERNAL PARAMETERS-1'!$B$5:$J$44,8,FALSE)*VLOOKUP(VFDYLD2!BZ$4,'[1]INTERNAL PARAMETERS-1'!$B$5:$J$44,3,FALSE)</f>
        <v>0</v>
      </c>
      <c r="CA252" s="44">
        <f>VFDYLD1!CA252*VLOOKUP(VFDYLD2!CA$4,'[1]INTERNAL PARAMETERS-1'!$B$5:$J$44,5,FALSE)*VLOOKUP(VFDYLD2!CA$4,'[1]INTERNAL PARAMETERS-1'!$B$5:$J$44,6,FALSE)*VLOOKUP(VFDYLD2!CA$4,'[1]INTERNAL PARAMETERS-1'!$B$5:$J$44,3,FALSE) + VFDYLD1!CA252*(1-VLOOKUP(VFDYLD2!CA$4,'[1]INTERNAL PARAMETERS-1'!$B$5:$J$44,5,FALSE))*VLOOKUP(VFDYLD2!CA$4,'[1]INTERNAL PARAMETERS-1'!$B$5:$J$44,8,FALSE)*VLOOKUP(VFDYLD2!CA$4,'[1]INTERNAL PARAMETERS-1'!$B$5:$J$44,3,FALSE)</f>
        <v>0</v>
      </c>
      <c r="CB252" s="44">
        <f>VFDYLD1!CB252*VLOOKUP(VFDYLD2!CB$4,'[1]INTERNAL PARAMETERS-1'!$B$5:$J$44,5,FALSE)*VLOOKUP(VFDYLD2!CB$4,'[1]INTERNAL PARAMETERS-1'!$B$5:$J$44,6,FALSE)*VLOOKUP(VFDYLD2!CB$4,'[1]INTERNAL PARAMETERS-1'!$B$5:$J$44,3,FALSE) + VFDYLD1!CB252*(1-VLOOKUP(VFDYLD2!CB$4,'[1]INTERNAL PARAMETERS-1'!$B$5:$J$44,5,FALSE))*VLOOKUP(VFDYLD2!CB$4,'[1]INTERNAL PARAMETERS-1'!$B$5:$J$44,8,FALSE)*VLOOKUP(VFDYLD2!CB$4,'[1]INTERNAL PARAMETERS-1'!$B$5:$J$44,3,FALSE)</f>
        <v>0</v>
      </c>
      <c r="CC252" s="44">
        <f>VFDYLD1!CC252*VLOOKUP(VFDYLD2!CC$4,'[1]INTERNAL PARAMETERS-1'!$B$5:$J$44,5,FALSE)*VLOOKUP(VFDYLD2!CC$4,'[1]INTERNAL PARAMETERS-1'!$B$5:$J$44,6,FALSE)*VLOOKUP(VFDYLD2!CC$4,'[1]INTERNAL PARAMETERS-1'!$B$5:$J$44,3,FALSE) + VFDYLD1!CC252*(1-VLOOKUP(VFDYLD2!CC$4,'[1]INTERNAL PARAMETERS-1'!$B$5:$J$44,5,FALSE))*VLOOKUP(VFDYLD2!CC$4,'[1]INTERNAL PARAMETERS-1'!$B$5:$J$44,8,FALSE)*VLOOKUP(VFDYLD2!CC$4,'[1]INTERNAL PARAMETERS-1'!$B$5:$J$44,3,FALSE)</f>
        <v>0</v>
      </c>
      <c r="CD252" s="44">
        <f>VFDYLD1!CD252*VLOOKUP(VFDYLD2!CD$4,'[1]INTERNAL PARAMETERS-1'!$B$5:$J$44,5,FALSE)*VLOOKUP(VFDYLD2!CD$4,'[1]INTERNAL PARAMETERS-1'!$B$5:$J$44,6,FALSE)*VLOOKUP(VFDYLD2!CD$4,'[1]INTERNAL PARAMETERS-1'!$B$5:$J$44,3,FALSE) + VFDYLD1!CD252*(1-VLOOKUP(VFDYLD2!CD$4,'[1]INTERNAL PARAMETERS-1'!$B$5:$J$44,5,FALSE))*VLOOKUP(VFDYLD2!CD$4,'[1]INTERNAL PARAMETERS-1'!$B$5:$J$44,8,FALSE)*VLOOKUP(VFDYLD2!CD$4,'[1]INTERNAL PARAMETERS-1'!$B$5:$J$44,3,FALSE)</f>
        <v>0</v>
      </c>
      <c r="CE252" s="44">
        <f>VFDYLD1!CE252*VLOOKUP(VFDYLD2!CE$4,'[1]INTERNAL PARAMETERS-1'!$B$5:$J$44,5,FALSE)*VLOOKUP(VFDYLD2!CE$4,'[1]INTERNAL PARAMETERS-1'!$B$5:$J$44,6,FALSE)*VLOOKUP(VFDYLD2!CE$4,'[1]INTERNAL PARAMETERS-1'!$B$5:$J$44,3,FALSE) + VFDYLD1!CE252*(1-VLOOKUP(VFDYLD2!CE$4,'[1]INTERNAL PARAMETERS-1'!$B$5:$J$44,5,FALSE))*VLOOKUP(VFDYLD2!CE$4,'[1]INTERNAL PARAMETERS-1'!$B$5:$J$44,8,FALSE)*VLOOKUP(VFDYLD2!CE$4,'[1]INTERNAL PARAMETERS-1'!$B$5:$J$44,3,FALSE)</f>
        <v>0</v>
      </c>
      <c r="CF252" s="44">
        <f>VFDYLD1!CF252*VLOOKUP(VFDYLD2!CF$4,'[1]INTERNAL PARAMETERS-1'!$B$5:$J$44,5,FALSE)*VLOOKUP(VFDYLD2!CF$4,'[1]INTERNAL PARAMETERS-1'!$B$5:$J$44,6,FALSE)*VLOOKUP(VFDYLD2!CF$4,'[1]INTERNAL PARAMETERS-1'!$B$5:$J$44,3,FALSE) + VFDYLD1!CF252*(1-VLOOKUP(VFDYLD2!CF$4,'[1]INTERNAL PARAMETERS-1'!$B$5:$J$44,5,FALSE))*VLOOKUP(VFDYLD2!CF$4,'[1]INTERNAL PARAMETERS-1'!$B$5:$J$44,8,FALSE)*VLOOKUP(VFDYLD2!CF$4,'[1]INTERNAL PARAMETERS-1'!$B$5:$J$44,3,FALSE)</f>
        <v>0</v>
      </c>
      <c r="CG252" s="44">
        <f>VFDYLD1!CG252*VLOOKUP(VFDYLD2!CG$4,'[1]INTERNAL PARAMETERS-1'!$B$5:$J$44,5,FALSE)*VLOOKUP(VFDYLD2!CG$4,'[1]INTERNAL PARAMETERS-1'!$B$5:$J$44,6,FALSE)*VLOOKUP(VFDYLD2!CG$4,'[1]INTERNAL PARAMETERS-1'!$B$5:$J$44,3,FALSE) + VFDYLD1!CG252*(1-VLOOKUP(VFDYLD2!CG$4,'[1]INTERNAL PARAMETERS-1'!$B$5:$J$44,5,FALSE))*VLOOKUP(VFDYLD2!CG$4,'[1]INTERNAL PARAMETERS-1'!$B$5:$J$44,8,FALSE)*VLOOKUP(VFDYLD2!CG$4,'[1]INTERNAL PARAMETERS-1'!$B$5:$J$44,3,FALSE)</f>
        <v>0</v>
      </c>
      <c r="CH252" s="43">
        <f>VFDYLD1!CH252*VLOOKUP(VFDYLD2!CH$4,'[1]INTERNAL PARAMETERS-1'!$B$5:$J$44,5,FALSE)*VLOOKUP(VFDYLD2!CH$4,'[1]INTERNAL PARAMETERS-1'!$B$5:$J$44,6,FALSE)*VLOOKUP(VFDYLD2!CH$4,'[1]INTERNAL PARAMETERS-1'!$B$5:$J$44,3,FALSE) + VFDYLD1!CH252*(1-VLOOKUP(VFDYLD2!CH$4,'[1]INTERNAL PARAMETERS-1'!$B$5:$J$44,5,FALSE))*VLOOKUP(VFDYLD2!CH$4,'[1]INTERNAL PARAMETERS-1'!$B$5:$J$44,8,FALSE)*VLOOKUP(VFDYLD2!CH$4,'[1]INTERNAL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47</v>
      </c>
      <c r="D253" s="60" t="s">
        <v>50</v>
      </c>
      <c r="E253" s="132">
        <f>VFD!W253</f>
        <v>0</v>
      </c>
      <c r="F253" s="56">
        <f>'[1]INTERNAL PARAMETERS-1'!M19</f>
        <v>16.865000000000002</v>
      </c>
      <c r="G253" s="45">
        <f>VFDYLD1!G253*VLOOKUP(VFDYLD2!G$4,'[1]INTERNAL PARAMETERS-1'!$B$5:$J$44,5,FALSE)*VLOOKUP(VFDYLD2!G$4,'[1]INTERNAL PARAMETERS-1'!$B$5:$J$44,7,FALSE)*VFDYLD2!$F253 + VFDYLD1!G253*(1-VLOOKUP(VFDYLD2!G$4,'[1]INTERNAL PARAMETERS-1'!$B$5:$J$44,5,FALSE))*VLOOKUP(VFDYLD2!G$4,'[1]INTERNAL PARAMETERS-1'!$B$5:$J$44,9,FALSE)*VFDYLD2!$F253</f>
        <v>0</v>
      </c>
      <c r="H253" s="44">
        <f>VFDYLD1!H253*VLOOKUP(VFDYLD2!H$4,'[1]INTERNAL PARAMETERS-1'!$B$5:$J$44,5,FALSE)*VLOOKUP(VFDYLD2!H$4,'[1]INTERNAL PARAMETERS-1'!$B$5:$J$44,7,FALSE)*VFDYLD2!$F253 + VFDYLD1!H253*(1-VLOOKUP(VFDYLD2!H$4,'[1]INTERNAL PARAMETERS-1'!$B$5:$J$44,5,FALSE))*VLOOKUP(VFDYLD2!H$4,'[1]INTERNAL PARAMETERS-1'!$B$5:$J$44,9,FALSE)*VFDYLD2!$F253</f>
        <v>0</v>
      </c>
      <c r="I253" s="44">
        <f>VFDYLD1!I253*VLOOKUP(VFDYLD2!I$4,'[1]INTERNAL PARAMETERS-1'!$B$5:$J$44,5,FALSE)*VLOOKUP(VFDYLD2!I$4,'[1]INTERNAL PARAMETERS-1'!$B$5:$J$44,7,FALSE)*VFDYLD2!$F253 + VFDYLD1!I253*(1-VLOOKUP(VFDYLD2!I$4,'[1]INTERNAL PARAMETERS-1'!$B$5:$J$44,5,FALSE))*VLOOKUP(VFDYLD2!I$4,'[1]INTERNAL PARAMETERS-1'!$B$5:$J$44,9,FALSE)*VFDYLD2!$F253</f>
        <v>0</v>
      </c>
      <c r="J253" s="44">
        <f>VFDYLD1!J253*VLOOKUP(VFDYLD2!J$4,'[1]INTERNAL PARAMETERS-1'!$B$5:$J$44,5,FALSE)*VLOOKUP(VFDYLD2!J$4,'[1]INTERNAL PARAMETERS-1'!$B$5:$J$44,7,FALSE)*VFDYLD2!$F253 + VFDYLD1!J253*(1-VLOOKUP(VFDYLD2!J$4,'[1]INTERNAL PARAMETERS-1'!$B$5:$J$44,5,FALSE))*VLOOKUP(VFDYLD2!J$4,'[1]INTERNAL PARAMETERS-1'!$B$5:$J$44,9,FALSE)*VFDYLD2!$F253</f>
        <v>0</v>
      </c>
      <c r="K253" s="44">
        <f>VFDYLD1!K253*VLOOKUP(VFDYLD2!K$4,'[1]INTERNAL PARAMETERS-1'!$B$5:$J$44,5,FALSE)*VLOOKUP(VFDYLD2!K$4,'[1]INTERNAL PARAMETERS-1'!$B$5:$J$44,7,FALSE)*VFDYLD2!$F253 + VFDYLD1!K253*(1-VLOOKUP(VFDYLD2!K$4,'[1]INTERNAL PARAMETERS-1'!$B$5:$J$44,5,FALSE))*VLOOKUP(VFDYLD2!K$4,'[1]INTERNAL PARAMETERS-1'!$B$5:$J$44,9,FALSE)*VFDYLD2!$F253</f>
        <v>0</v>
      </c>
      <c r="L253" s="44">
        <f>VFDYLD1!L253*VLOOKUP(VFDYLD2!L$4,'[1]INTERNAL PARAMETERS-1'!$B$5:$J$44,5,FALSE)*VLOOKUP(VFDYLD2!L$4,'[1]INTERNAL PARAMETERS-1'!$B$5:$J$44,7,FALSE)*VFDYLD2!$F253 + VFDYLD1!L253*(1-VLOOKUP(VFDYLD2!L$4,'[1]INTERNAL PARAMETERS-1'!$B$5:$J$44,5,FALSE))*VLOOKUP(VFDYLD2!L$4,'[1]INTERNAL PARAMETERS-1'!$B$5:$J$44,9,FALSE)*VFDYLD2!$F253</f>
        <v>0</v>
      </c>
      <c r="M253" s="44">
        <f>VFDYLD1!M253*VLOOKUP(VFDYLD2!M$4,'[1]INTERNAL PARAMETERS-1'!$B$5:$J$44,5,FALSE)*VLOOKUP(VFDYLD2!M$4,'[1]INTERNAL PARAMETERS-1'!$B$5:$J$44,7,FALSE)*VFDYLD2!$F253 + VFDYLD1!M253*(1-VLOOKUP(VFDYLD2!M$4,'[1]INTERNAL PARAMETERS-1'!$B$5:$J$44,5,FALSE))*VLOOKUP(VFDYLD2!M$4,'[1]INTERNAL PARAMETERS-1'!$B$5:$J$44,9,FALSE)*VFDYLD2!$F253</f>
        <v>0</v>
      </c>
      <c r="N253" s="44">
        <f>VFDYLD1!N253*VLOOKUP(VFDYLD2!N$4,'[1]INTERNAL PARAMETERS-1'!$B$5:$J$44,5,FALSE)*VLOOKUP(VFDYLD2!N$4,'[1]INTERNAL PARAMETERS-1'!$B$5:$J$44,7,FALSE)*VFDYLD2!$F253 + VFDYLD1!N253*(1-VLOOKUP(VFDYLD2!N$4,'[1]INTERNAL PARAMETERS-1'!$B$5:$J$44,5,FALSE))*VLOOKUP(VFDYLD2!N$4,'[1]INTERNAL PARAMETERS-1'!$B$5:$J$44,9,FALSE)*VFDYLD2!$F253</f>
        <v>0</v>
      </c>
      <c r="O253" s="44">
        <f>VFDYLD1!O253*VLOOKUP(VFDYLD2!O$4,'[1]INTERNAL PARAMETERS-1'!$B$5:$J$44,5,FALSE)*VLOOKUP(VFDYLD2!O$4,'[1]INTERNAL PARAMETERS-1'!$B$5:$J$44,7,FALSE)*VFDYLD2!$F253 + VFDYLD1!O253*(1-VLOOKUP(VFDYLD2!O$4,'[1]INTERNAL PARAMETERS-1'!$B$5:$J$44,5,FALSE))*VLOOKUP(VFDYLD2!O$4,'[1]INTERNAL PARAMETERS-1'!$B$5:$J$44,9,FALSE)*VFDYLD2!$F253</f>
        <v>0</v>
      </c>
      <c r="P253" s="44">
        <f>VFDYLD1!P253*VLOOKUP(VFDYLD2!P$4,'[1]INTERNAL PARAMETERS-1'!$B$5:$J$44,5,FALSE)*VLOOKUP(VFDYLD2!P$4,'[1]INTERNAL PARAMETERS-1'!$B$5:$J$44,7,FALSE)*VFDYLD2!$F253 + VFDYLD1!P253*(1-VLOOKUP(VFDYLD2!P$4,'[1]INTERNAL PARAMETERS-1'!$B$5:$J$44,5,FALSE))*VLOOKUP(VFDYLD2!P$4,'[1]INTERNAL PARAMETERS-1'!$B$5:$J$44,9,FALSE)*VFDYLD2!$F253</f>
        <v>0</v>
      </c>
      <c r="Q253" s="44">
        <f>VFDYLD1!Q253*VLOOKUP(VFDYLD2!Q$4,'[1]INTERNAL PARAMETERS-1'!$B$5:$J$44,5,FALSE)*VLOOKUP(VFDYLD2!Q$4,'[1]INTERNAL PARAMETERS-1'!$B$5:$J$44,7,FALSE)*VFDYLD2!$F253 + VFDYLD1!Q253*(1-VLOOKUP(VFDYLD2!Q$4,'[1]INTERNAL PARAMETERS-1'!$B$5:$J$44,5,FALSE))*VLOOKUP(VFDYLD2!Q$4,'[1]INTERNAL PARAMETERS-1'!$B$5:$J$44,9,FALSE)*VFDYLD2!$F253</f>
        <v>0</v>
      </c>
      <c r="R253" s="44">
        <f>VFDYLD1!R253*VLOOKUP(VFDYLD2!R$4,'[1]INTERNAL PARAMETERS-1'!$B$5:$J$44,5,FALSE)*VLOOKUP(VFDYLD2!R$4,'[1]INTERNAL PARAMETERS-1'!$B$5:$J$44,7,FALSE)*VFDYLD2!$F253 + VFDYLD1!R253*(1-VLOOKUP(VFDYLD2!R$4,'[1]INTERNAL PARAMETERS-1'!$B$5:$J$44,5,FALSE))*VLOOKUP(VFDYLD2!R$4,'[1]INTERNAL PARAMETERS-1'!$B$5:$J$44,9,FALSE)*VFDYLD2!$F253</f>
        <v>0</v>
      </c>
      <c r="S253" s="44">
        <f>VFDYLD1!S253*VLOOKUP(VFDYLD2!S$4,'[1]INTERNAL PARAMETERS-1'!$B$5:$J$44,5,FALSE)*VLOOKUP(VFDYLD2!S$4,'[1]INTERNAL PARAMETERS-1'!$B$5:$J$44,7,FALSE)*VFDYLD2!$F253 + VFDYLD1!S253*(1-VLOOKUP(VFDYLD2!S$4,'[1]INTERNAL PARAMETERS-1'!$B$5:$J$44,5,FALSE))*VLOOKUP(VFDYLD2!S$4,'[1]INTERNAL PARAMETERS-1'!$B$5:$J$44,9,FALSE)*VFDYLD2!$F253</f>
        <v>0</v>
      </c>
      <c r="T253" s="44">
        <f>VFDYLD1!T253*VLOOKUP(VFDYLD2!T$4,'[1]INTERNAL PARAMETERS-1'!$B$5:$J$44,5,FALSE)*VLOOKUP(VFDYLD2!T$4,'[1]INTERNAL PARAMETERS-1'!$B$5:$J$44,7,FALSE)*VFDYLD2!$F253 + VFDYLD1!T253*(1-VLOOKUP(VFDYLD2!T$4,'[1]INTERNAL PARAMETERS-1'!$B$5:$J$44,5,FALSE))*VLOOKUP(VFDYLD2!T$4,'[1]INTERNAL PARAMETERS-1'!$B$5:$J$44,9,FALSE)*VFDYLD2!$F253</f>
        <v>0</v>
      </c>
      <c r="U253" s="44">
        <f>VFDYLD1!U253*VLOOKUP(VFDYLD2!U$4,'[1]INTERNAL PARAMETERS-1'!$B$5:$J$44,5,FALSE)*VLOOKUP(VFDYLD2!U$4,'[1]INTERNAL PARAMETERS-1'!$B$5:$J$44,7,FALSE)*VFDYLD2!$F253 + VFDYLD1!U253*(1-VLOOKUP(VFDYLD2!U$4,'[1]INTERNAL PARAMETERS-1'!$B$5:$J$44,5,FALSE))*VLOOKUP(VFDYLD2!U$4,'[1]INTERNAL PARAMETERS-1'!$B$5:$J$44,9,FALSE)*VFDYLD2!$F253</f>
        <v>0</v>
      </c>
      <c r="V253" s="44">
        <f>VFDYLD1!V253*VLOOKUP(VFDYLD2!V$4,'[1]INTERNAL PARAMETERS-1'!$B$5:$J$44,5,FALSE)*VLOOKUP(VFDYLD2!V$4,'[1]INTERNAL PARAMETERS-1'!$B$5:$J$44,7,FALSE)*VFDYLD2!$F253 + VFDYLD1!V253*(1-VLOOKUP(VFDYLD2!V$4,'[1]INTERNAL PARAMETERS-1'!$B$5:$J$44,5,FALSE))*VLOOKUP(VFDYLD2!V$4,'[1]INTERNAL PARAMETERS-1'!$B$5:$J$44,9,FALSE)*VFDYLD2!$F253</f>
        <v>0</v>
      </c>
      <c r="W253" s="44">
        <f>VFDYLD1!W253*VLOOKUP(VFDYLD2!W$4,'[1]INTERNAL PARAMETERS-1'!$B$5:$J$44,5,FALSE)*VLOOKUP(VFDYLD2!W$4,'[1]INTERNAL PARAMETERS-1'!$B$5:$J$44,7,FALSE)*VFDYLD2!$F253 + VFDYLD1!W253*(1-VLOOKUP(VFDYLD2!W$4,'[1]INTERNAL PARAMETERS-1'!$B$5:$J$44,5,FALSE))*VLOOKUP(VFDYLD2!W$4,'[1]INTERNAL PARAMETERS-1'!$B$5:$J$44,9,FALSE)*VFDYLD2!$F253</f>
        <v>0</v>
      </c>
      <c r="X253" s="44">
        <f>VFDYLD1!X253*VLOOKUP(VFDYLD2!X$4,'[1]INTERNAL PARAMETERS-1'!$B$5:$J$44,5,FALSE)*VLOOKUP(VFDYLD2!X$4,'[1]INTERNAL PARAMETERS-1'!$B$5:$J$44,7,FALSE)*VFDYLD2!$F253 + VFDYLD1!X253*(1-VLOOKUP(VFDYLD2!X$4,'[1]INTERNAL PARAMETERS-1'!$B$5:$J$44,5,FALSE))*VLOOKUP(VFDYLD2!X$4,'[1]INTERNAL PARAMETERS-1'!$B$5:$J$44,9,FALSE)*VFDYLD2!$F253</f>
        <v>0</v>
      </c>
      <c r="Y253" s="44">
        <f>VFDYLD1!Y253*VLOOKUP(VFDYLD2!Y$4,'[1]INTERNAL PARAMETERS-1'!$B$5:$J$44,5,FALSE)*VLOOKUP(VFDYLD2!Y$4,'[1]INTERNAL PARAMETERS-1'!$B$5:$J$44,7,FALSE)*VFDYLD2!$F253 + VFDYLD1!Y253*(1-VLOOKUP(VFDYLD2!Y$4,'[1]INTERNAL PARAMETERS-1'!$B$5:$J$44,5,FALSE))*VLOOKUP(VFDYLD2!Y$4,'[1]INTERNAL PARAMETERS-1'!$B$5:$J$44,9,FALSE)*VFDYLD2!$F253</f>
        <v>0</v>
      </c>
      <c r="Z253" s="44">
        <f>VFDYLD1!Z253*VLOOKUP(VFDYLD2!Z$4,'[1]INTERNAL PARAMETERS-1'!$B$5:$J$44,5,FALSE)*VLOOKUP(VFDYLD2!Z$4,'[1]INTERNAL PARAMETERS-1'!$B$5:$J$44,7,FALSE)*VFDYLD2!$F253 + VFDYLD1!Z253*(1-VLOOKUP(VFDYLD2!Z$4,'[1]INTERNAL PARAMETERS-1'!$B$5:$J$44,5,FALSE))*VLOOKUP(VFDYLD2!Z$4,'[1]INTERNAL PARAMETERS-1'!$B$5:$J$44,9,FALSE)*VFDYLD2!$F253</f>
        <v>0</v>
      </c>
      <c r="AA253" s="44">
        <f>VFDYLD1!AA253*VLOOKUP(VFDYLD2!AA$4,'[1]INTERNAL PARAMETERS-1'!$B$5:$J$44,5,FALSE)*VLOOKUP(VFDYLD2!AA$4,'[1]INTERNAL PARAMETERS-1'!$B$5:$J$44,7,FALSE)*VFDYLD2!$F253 + VFDYLD1!AA253*(1-VLOOKUP(VFDYLD2!AA$4,'[1]INTERNAL PARAMETERS-1'!$B$5:$J$44,5,FALSE))*VLOOKUP(VFDYLD2!AA$4,'[1]INTERNAL PARAMETERS-1'!$B$5:$J$44,9,FALSE)*VFDYLD2!$F253</f>
        <v>0</v>
      </c>
      <c r="AB253" s="44">
        <f>VFDYLD1!AB253*VLOOKUP(VFDYLD2!AB$4,'[1]INTERNAL PARAMETERS-1'!$B$5:$J$44,5,FALSE)*VLOOKUP(VFDYLD2!AB$4,'[1]INTERNAL PARAMETERS-1'!$B$5:$J$44,7,FALSE)*VFDYLD2!$F253 + VFDYLD1!AB253*(1-VLOOKUP(VFDYLD2!AB$4,'[1]INTERNAL PARAMETERS-1'!$B$5:$J$44,5,FALSE))*VLOOKUP(VFDYLD2!AB$4,'[1]INTERNAL PARAMETERS-1'!$B$5:$J$44,9,FALSE)*VFDYLD2!$F253</f>
        <v>0</v>
      </c>
      <c r="AC253" s="44">
        <f>VFDYLD1!AC253*VLOOKUP(VFDYLD2!AC$4,'[1]INTERNAL PARAMETERS-1'!$B$5:$J$44,5,FALSE)*VLOOKUP(VFDYLD2!AC$4,'[1]INTERNAL PARAMETERS-1'!$B$5:$J$44,7,FALSE)*VFDYLD2!$F253 + VFDYLD1!AC253*(1-VLOOKUP(VFDYLD2!AC$4,'[1]INTERNAL PARAMETERS-1'!$B$5:$J$44,5,FALSE))*VLOOKUP(VFDYLD2!AC$4,'[1]INTERNAL PARAMETERS-1'!$B$5:$J$44,9,FALSE)*VFDYLD2!$F253</f>
        <v>0</v>
      </c>
      <c r="AD253" s="44">
        <f>VFDYLD1!AD253*VLOOKUP(VFDYLD2!AD$4,'[1]INTERNAL PARAMETERS-1'!$B$5:$J$44,5,FALSE)*VLOOKUP(VFDYLD2!AD$4,'[1]INTERNAL PARAMETERS-1'!$B$5:$J$44,7,FALSE)*VFDYLD2!$F253 + VFDYLD1!AD253*(1-VLOOKUP(VFDYLD2!AD$4,'[1]INTERNAL PARAMETERS-1'!$B$5:$J$44,5,FALSE))*VLOOKUP(VFDYLD2!AD$4,'[1]INTERNAL PARAMETERS-1'!$B$5:$J$44,9,FALSE)*VFDYLD2!$F253</f>
        <v>0</v>
      </c>
      <c r="AE253" s="44">
        <f>VFDYLD1!AE253*VLOOKUP(VFDYLD2!AE$4,'[1]INTERNAL PARAMETERS-1'!$B$5:$J$44,5,FALSE)*VLOOKUP(VFDYLD2!AE$4,'[1]INTERNAL PARAMETERS-1'!$B$5:$J$44,7,FALSE)*VFDYLD2!$F253 + VFDYLD1!AE253*(1-VLOOKUP(VFDYLD2!AE$4,'[1]INTERNAL PARAMETERS-1'!$B$5:$J$44,5,FALSE))*VLOOKUP(VFDYLD2!AE$4,'[1]INTERNAL PARAMETERS-1'!$B$5:$J$44,9,FALSE)*VFDYLD2!$F253</f>
        <v>0</v>
      </c>
      <c r="AF253" s="44">
        <f>VFDYLD1!AF253*VLOOKUP(VFDYLD2!AF$4,'[1]INTERNAL PARAMETERS-1'!$B$5:$J$44,5,FALSE)*VLOOKUP(VFDYLD2!AF$4,'[1]INTERNAL PARAMETERS-1'!$B$5:$J$44,7,FALSE)*VFDYLD2!$F253 + VFDYLD1!AF253*(1-VLOOKUP(VFDYLD2!AF$4,'[1]INTERNAL PARAMETERS-1'!$B$5:$J$44,5,FALSE))*VLOOKUP(VFDYLD2!AF$4,'[1]INTERNAL PARAMETERS-1'!$B$5:$J$44,9,FALSE)*VFDYLD2!$F253</f>
        <v>0</v>
      </c>
      <c r="AG253" s="44">
        <f>VFDYLD1!AG253*VLOOKUP(VFDYLD2!AG$4,'[1]INTERNAL PARAMETERS-1'!$B$5:$J$44,5,FALSE)*VLOOKUP(VFDYLD2!AG$4,'[1]INTERNAL PARAMETERS-1'!$B$5:$J$44,7,FALSE)*VFDYLD2!$F253 + VFDYLD1!AG253*(1-VLOOKUP(VFDYLD2!AG$4,'[1]INTERNAL PARAMETERS-1'!$B$5:$J$44,5,FALSE))*VLOOKUP(VFDYLD2!AG$4,'[1]INTERNAL PARAMETERS-1'!$B$5:$J$44,9,FALSE)*VFDYLD2!$F253</f>
        <v>0</v>
      </c>
      <c r="AH253" s="44">
        <f>VFDYLD1!AH253*VLOOKUP(VFDYLD2!AH$4,'[1]INTERNAL PARAMETERS-1'!$B$5:$J$44,5,FALSE)*VLOOKUP(VFDYLD2!AH$4,'[1]INTERNAL PARAMETERS-1'!$B$5:$J$44,7,FALSE)*VFDYLD2!$F253 + VFDYLD1!AH253*(1-VLOOKUP(VFDYLD2!AH$4,'[1]INTERNAL PARAMETERS-1'!$B$5:$J$44,5,FALSE))*VLOOKUP(VFDYLD2!AH$4,'[1]INTERNAL PARAMETERS-1'!$B$5:$J$44,9,FALSE)*VFDYLD2!$F253</f>
        <v>0</v>
      </c>
      <c r="AI253" s="44">
        <f>VFDYLD1!AI253*VLOOKUP(VFDYLD2!AI$4,'[1]INTERNAL PARAMETERS-1'!$B$5:$J$44,5,FALSE)*VLOOKUP(VFDYLD2!AI$4,'[1]INTERNAL PARAMETERS-1'!$B$5:$J$44,7,FALSE)*VFDYLD2!$F253 + VFDYLD1!AI253*(1-VLOOKUP(VFDYLD2!AI$4,'[1]INTERNAL PARAMETERS-1'!$B$5:$J$44,5,FALSE))*VLOOKUP(VFDYLD2!AI$4,'[1]INTERNAL PARAMETERS-1'!$B$5:$J$44,9,FALSE)*VFDYLD2!$F253</f>
        <v>0</v>
      </c>
      <c r="AJ253" s="44">
        <f>VFDYLD1!AJ253*VLOOKUP(VFDYLD2!AJ$4,'[1]INTERNAL PARAMETERS-1'!$B$5:$J$44,5,FALSE)*VLOOKUP(VFDYLD2!AJ$4,'[1]INTERNAL PARAMETERS-1'!$B$5:$J$44,7,FALSE)*VFDYLD2!$F253 + VFDYLD1!AJ253*(1-VLOOKUP(VFDYLD2!AJ$4,'[1]INTERNAL PARAMETERS-1'!$B$5:$J$44,5,FALSE))*VLOOKUP(VFDYLD2!AJ$4,'[1]INTERNAL PARAMETERS-1'!$B$5:$J$44,9,FALSE)*VFDYLD2!$F253</f>
        <v>0</v>
      </c>
      <c r="AK253" s="44">
        <f>VFDYLD1!AK253*VLOOKUP(VFDYLD2!AK$4,'[1]INTERNAL PARAMETERS-1'!$B$5:$J$44,5,FALSE)*VLOOKUP(VFDYLD2!AK$4,'[1]INTERNAL PARAMETERS-1'!$B$5:$J$44,7,FALSE)*VFDYLD2!$F253 + VFDYLD1!AK253*(1-VLOOKUP(VFDYLD2!AK$4,'[1]INTERNAL PARAMETERS-1'!$B$5:$J$44,5,FALSE))*VLOOKUP(VFDYLD2!AK$4,'[1]INTERNAL PARAMETERS-1'!$B$5:$J$44,9,FALSE)*VFDYLD2!$F253</f>
        <v>0</v>
      </c>
      <c r="AL253" s="44">
        <f>VFDYLD1!AL253*VLOOKUP(VFDYLD2!AL$4,'[1]INTERNAL PARAMETERS-1'!$B$5:$J$44,5,FALSE)*VLOOKUP(VFDYLD2!AL$4,'[1]INTERNAL PARAMETERS-1'!$B$5:$J$44,7,FALSE)*VFDYLD2!$F253 + VFDYLD1!AL253*(1-VLOOKUP(VFDYLD2!AL$4,'[1]INTERNAL PARAMETERS-1'!$B$5:$J$44,5,FALSE))*VLOOKUP(VFDYLD2!AL$4,'[1]INTERNAL PARAMETERS-1'!$B$5:$J$44,9,FALSE)*VFDYLD2!$F253</f>
        <v>0</v>
      </c>
      <c r="AM253" s="44">
        <f>VFDYLD1!AM253*VLOOKUP(VFDYLD2!AM$4,'[1]INTERNAL PARAMETERS-1'!$B$5:$J$44,5,FALSE)*VLOOKUP(VFDYLD2!AM$4,'[1]INTERNAL PARAMETERS-1'!$B$5:$J$44,7,FALSE)*VFDYLD2!$F253 + VFDYLD1!AM253*(1-VLOOKUP(VFDYLD2!AM$4,'[1]INTERNAL PARAMETERS-1'!$B$5:$J$44,5,FALSE))*VLOOKUP(VFDYLD2!AM$4,'[1]INTERNAL PARAMETERS-1'!$B$5:$J$44,9,FALSE)*VFDYLD2!$F253</f>
        <v>0</v>
      </c>
      <c r="AN253" s="44">
        <f>VFDYLD1!AN253*VLOOKUP(VFDYLD2!AN$4,'[1]INTERNAL PARAMETERS-1'!$B$5:$J$44,5,FALSE)*VLOOKUP(VFDYLD2!AN$4,'[1]INTERNAL PARAMETERS-1'!$B$5:$J$44,7,FALSE)*VFDYLD2!$F253 + VFDYLD1!AN253*(1-VLOOKUP(VFDYLD2!AN$4,'[1]INTERNAL PARAMETERS-1'!$B$5:$J$44,5,FALSE))*VLOOKUP(VFDYLD2!AN$4,'[1]INTERNAL PARAMETERS-1'!$B$5:$J$44,9,FALSE)*VFDYLD2!$F253</f>
        <v>0</v>
      </c>
      <c r="AO253" s="44">
        <f>VFDYLD1!AO253*VLOOKUP(VFDYLD2!AO$4,'[1]INTERNAL PARAMETERS-1'!$B$5:$J$44,5,FALSE)*VLOOKUP(VFDYLD2!AO$4,'[1]INTERNAL PARAMETERS-1'!$B$5:$J$44,7,FALSE)*VFDYLD2!$F253 + VFDYLD1!AO253*(1-VLOOKUP(VFDYLD2!AO$4,'[1]INTERNAL PARAMETERS-1'!$B$5:$J$44,5,FALSE))*VLOOKUP(VFDYLD2!AO$4,'[1]INTERNAL PARAMETERS-1'!$B$5:$J$44,9,FALSE)*VFDYLD2!$F253</f>
        <v>0</v>
      </c>
      <c r="AP253" s="44">
        <f>VFDYLD1!AP253*VLOOKUP(VFDYLD2!AP$4,'[1]INTERNAL PARAMETERS-1'!$B$5:$J$44,5,FALSE)*VLOOKUP(VFDYLD2!AP$4,'[1]INTERNAL PARAMETERS-1'!$B$5:$J$44,7,FALSE)*VFDYLD2!$F253 + VFDYLD1!AP253*(1-VLOOKUP(VFDYLD2!AP$4,'[1]INTERNAL PARAMETERS-1'!$B$5:$J$44,5,FALSE))*VLOOKUP(VFDYLD2!AP$4,'[1]INTERNAL PARAMETERS-1'!$B$5:$J$44,9,FALSE)*VFDYLD2!$F253</f>
        <v>0</v>
      </c>
      <c r="AQ253" s="44">
        <f>VFDYLD1!AQ253*VLOOKUP(VFDYLD2!AQ$4,'[1]INTERNAL PARAMETERS-1'!$B$5:$J$44,5,FALSE)*VLOOKUP(VFDYLD2!AQ$4,'[1]INTERNAL PARAMETERS-1'!$B$5:$J$44,7,FALSE)*VFDYLD2!$F253 + VFDYLD1!AQ253*(1-VLOOKUP(VFDYLD2!AQ$4,'[1]INTERNAL PARAMETERS-1'!$B$5:$J$44,5,FALSE))*VLOOKUP(VFDYLD2!AQ$4,'[1]INTERNAL PARAMETERS-1'!$B$5:$J$44,9,FALSE)*VFDYLD2!$F253</f>
        <v>0</v>
      </c>
      <c r="AR253" s="44">
        <f>VFDYLD1!AR253*VLOOKUP(VFDYLD2!AR$4,'[1]INTERNAL PARAMETERS-1'!$B$5:$J$44,5,FALSE)*VLOOKUP(VFDYLD2!AR$4,'[1]INTERNAL PARAMETERS-1'!$B$5:$J$44,7,FALSE)*VFDYLD2!$F253 + VFDYLD1!AR253*(1-VLOOKUP(VFDYLD2!AR$4,'[1]INTERNAL PARAMETERS-1'!$B$5:$J$44,5,FALSE))*VLOOKUP(VFDYLD2!AR$4,'[1]INTERNAL PARAMETERS-1'!$B$5:$J$44,9,FALSE)*VFDYLD2!$F253</f>
        <v>0</v>
      </c>
      <c r="AS253" s="44">
        <f>VFDYLD1!AS253*VLOOKUP(VFDYLD2!AS$4,'[1]INTERNAL PARAMETERS-1'!$B$5:$J$44,5,FALSE)*VLOOKUP(VFDYLD2!AS$4,'[1]INTERNAL PARAMETERS-1'!$B$5:$J$44,7,FALSE)*VFDYLD2!$F253 + VFDYLD1!AS253*(1-VLOOKUP(VFDYLD2!AS$4,'[1]INTERNAL PARAMETERS-1'!$B$5:$J$44,5,FALSE))*VLOOKUP(VFDYLD2!AS$4,'[1]INTERNAL PARAMETERS-1'!$B$5:$J$44,9,FALSE)*VFDYLD2!$F253</f>
        <v>0</v>
      </c>
      <c r="AT253" s="43">
        <f>VFDYLD1!AT253*VLOOKUP(VFDYLD2!AT$4,'[1]INTERNAL PARAMETERS-1'!$B$5:$J$44,5,FALSE)*VLOOKUP(VFDYLD2!AT$4,'[1]INTERNAL PARAMETERS-1'!$B$5:$J$44,7,FALSE)*VFDYLD2!$F253 + VFDYLD1!AT253*(1-VLOOKUP(VFDYLD2!AT$4,'[1]INTERNAL PARAMETERS-1'!$B$5:$J$44,5,FALSE))*VLOOKUP(VFDYLD2!AT$4,'[1]INTERNAL PARAMETERS-1'!$B$5:$J$44,9,FALSE)*VFDYLD2!$F253</f>
        <v>0</v>
      </c>
      <c r="AU253" s="45">
        <f>VFDYLD1!AU253*VLOOKUP(VFDYLD2!AU$4,'[1]INTERNAL PARAMETERS-1'!$B$5:$J$44,5,FALSE)*VLOOKUP(VFDYLD2!AU$4,'[1]INTERNAL PARAMETERS-1'!$B$5:$J$44,6,FALSE)*VLOOKUP(VFDYLD2!AU$4,'[1]INTERNAL PARAMETERS-1'!$B$5:$J$44,3,FALSE) + VFDYLD1!AU253*(1-VLOOKUP(VFDYLD2!AU$4,'[1]INTERNAL PARAMETERS-1'!$B$5:$J$44,5,FALSE))*VLOOKUP(VFDYLD2!AU$4,'[1]INTERNAL PARAMETERS-1'!$B$5:$J$44,8,FALSE)*VLOOKUP(VFDYLD2!AU$4,'[1]INTERNAL PARAMETERS-1'!$B$5:$J$44,3,FALSE)</f>
        <v>0</v>
      </c>
      <c r="AV253" s="44">
        <f>VFDYLD1!AV253*VLOOKUP(VFDYLD2!AV$4,'[1]INTERNAL PARAMETERS-1'!$B$5:$J$44,5,FALSE)*VLOOKUP(VFDYLD2!AV$4,'[1]INTERNAL PARAMETERS-1'!$B$5:$J$44,6,FALSE)*VLOOKUP(VFDYLD2!AV$4,'[1]INTERNAL PARAMETERS-1'!$B$5:$J$44,3,FALSE) + VFDYLD1!AV253*(1-VLOOKUP(VFDYLD2!AV$4,'[1]INTERNAL PARAMETERS-1'!$B$5:$J$44,5,FALSE))*VLOOKUP(VFDYLD2!AV$4,'[1]INTERNAL PARAMETERS-1'!$B$5:$J$44,8,FALSE)*VLOOKUP(VFDYLD2!AV$4,'[1]INTERNAL PARAMETERS-1'!$B$5:$J$44,3,FALSE)</f>
        <v>0</v>
      </c>
      <c r="AW253" s="44">
        <f>VFDYLD1!AW253*VLOOKUP(VFDYLD2!AW$4,'[1]INTERNAL PARAMETERS-1'!$B$5:$J$44,5,FALSE)*VLOOKUP(VFDYLD2!AW$4,'[1]INTERNAL PARAMETERS-1'!$B$5:$J$44,6,FALSE)*VLOOKUP(VFDYLD2!AW$4,'[1]INTERNAL PARAMETERS-1'!$B$5:$J$44,3,FALSE) + VFDYLD1!AW253*(1-VLOOKUP(VFDYLD2!AW$4,'[1]INTERNAL PARAMETERS-1'!$B$5:$J$44,5,FALSE))*VLOOKUP(VFDYLD2!AW$4,'[1]INTERNAL PARAMETERS-1'!$B$5:$J$44,8,FALSE)*VLOOKUP(VFDYLD2!AW$4,'[1]INTERNAL PARAMETERS-1'!$B$5:$J$44,3,FALSE)</f>
        <v>0</v>
      </c>
      <c r="AX253" s="44">
        <f>VFDYLD1!AX253*VLOOKUP(VFDYLD2!AX$4,'[1]INTERNAL PARAMETERS-1'!$B$5:$J$44,5,FALSE)*VLOOKUP(VFDYLD2!AX$4,'[1]INTERNAL PARAMETERS-1'!$B$5:$J$44,6,FALSE)*VLOOKUP(VFDYLD2!AX$4,'[1]INTERNAL PARAMETERS-1'!$B$5:$J$44,3,FALSE) + VFDYLD1!AX253*(1-VLOOKUP(VFDYLD2!AX$4,'[1]INTERNAL PARAMETERS-1'!$B$5:$J$44,5,FALSE))*VLOOKUP(VFDYLD2!AX$4,'[1]INTERNAL PARAMETERS-1'!$B$5:$J$44,8,FALSE)*VLOOKUP(VFDYLD2!AX$4,'[1]INTERNAL PARAMETERS-1'!$B$5:$J$44,3,FALSE)</f>
        <v>0</v>
      </c>
      <c r="AY253" s="44">
        <f>VFDYLD1!AY253*VLOOKUP(VFDYLD2!AY$4,'[1]INTERNAL PARAMETERS-1'!$B$5:$J$44,5,FALSE)*VLOOKUP(VFDYLD2!AY$4,'[1]INTERNAL PARAMETERS-1'!$B$5:$J$44,6,FALSE)*VLOOKUP(VFDYLD2!AY$4,'[1]INTERNAL PARAMETERS-1'!$B$5:$J$44,3,FALSE) + VFDYLD1!AY253*(1-VLOOKUP(VFDYLD2!AY$4,'[1]INTERNAL PARAMETERS-1'!$B$5:$J$44,5,FALSE))*VLOOKUP(VFDYLD2!AY$4,'[1]INTERNAL PARAMETERS-1'!$B$5:$J$44,8,FALSE)*VLOOKUP(VFDYLD2!AY$4,'[1]INTERNAL PARAMETERS-1'!$B$5:$J$44,3,FALSE)</f>
        <v>0</v>
      </c>
      <c r="AZ253" s="44">
        <f>VFDYLD1!AZ253*VLOOKUP(VFDYLD2!AZ$4,'[1]INTERNAL PARAMETERS-1'!$B$5:$J$44,5,FALSE)*VLOOKUP(VFDYLD2!AZ$4,'[1]INTERNAL PARAMETERS-1'!$B$5:$J$44,6,FALSE)*VLOOKUP(VFDYLD2!AZ$4,'[1]INTERNAL PARAMETERS-1'!$B$5:$J$44,3,FALSE) + VFDYLD1!AZ253*(1-VLOOKUP(VFDYLD2!AZ$4,'[1]INTERNAL PARAMETERS-1'!$B$5:$J$44,5,FALSE))*VLOOKUP(VFDYLD2!AZ$4,'[1]INTERNAL PARAMETERS-1'!$B$5:$J$44,8,FALSE)*VLOOKUP(VFDYLD2!AZ$4,'[1]INTERNAL PARAMETERS-1'!$B$5:$J$44,3,FALSE)</f>
        <v>0</v>
      </c>
      <c r="BA253" s="44">
        <f>VFDYLD1!BA253*VLOOKUP(VFDYLD2!BA$4,'[1]INTERNAL PARAMETERS-1'!$B$5:$J$44,5,FALSE)*VLOOKUP(VFDYLD2!BA$4,'[1]INTERNAL PARAMETERS-1'!$B$5:$J$44,6,FALSE)*VLOOKUP(VFDYLD2!BA$4,'[1]INTERNAL PARAMETERS-1'!$B$5:$J$44,3,FALSE) + VFDYLD1!BA253*(1-VLOOKUP(VFDYLD2!BA$4,'[1]INTERNAL PARAMETERS-1'!$B$5:$J$44,5,FALSE))*VLOOKUP(VFDYLD2!BA$4,'[1]INTERNAL PARAMETERS-1'!$B$5:$J$44,8,FALSE)*VLOOKUP(VFDYLD2!BA$4,'[1]INTERNAL PARAMETERS-1'!$B$5:$J$44,3,FALSE)</f>
        <v>0</v>
      </c>
      <c r="BB253" s="44">
        <f>VFDYLD1!BB253*VLOOKUP(VFDYLD2!BB$4,'[1]INTERNAL PARAMETERS-1'!$B$5:$J$44,5,FALSE)*VLOOKUP(VFDYLD2!BB$4,'[1]INTERNAL PARAMETERS-1'!$B$5:$J$44,6,FALSE)*VLOOKUP(VFDYLD2!BB$4,'[1]INTERNAL PARAMETERS-1'!$B$5:$J$44,3,FALSE) + VFDYLD1!BB253*(1-VLOOKUP(VFDYLD2!BB$4,'[1]INTERNAL PARAMETERS-1'!$B$5:$J$44,5,FALSE))*VLOOKUP(VFDYLD2!BB$4,'[1]INTERNAL PARAMETERS-1'!$B$5:$J$44,8,FALSE)*VLOOKUP(VFDYLD2!BB$4,'[1]INTERNAL PARAMETERS-1'!$B$5:$J$44,3,FALSE)</f>
        <v>0</v>
      </c>
      <c r="BC253" s="44">
        <f>VFDYLD1!BC253*VLOOKUP(VFDYLD2!BC$4,'[1]INTERNAL PARAMETERS-1'!$B$5:$J$44,5,FALSE)*VLOOKUP(VFDYLD2!BC$4,'[1]INTERNAL PARAMETERS-1'!$B$5:$J$44,6,FALSE)*VLOOKUP(VFDYLD2!BC$4,'[1]INTERNAL PARAMETERS-1'!$B$5:$J$44,3,FALSE) + VFDYLD1!BC253*(1-VLOOKUP(VFDYLD2!BC$4,'[1]INTERNAL PARAMETERS-1'!$B$5:$J$44,5,FALSE))*VLOOKUP(VFDYLD2!BC$4,'[1]INTERNAL PARAMETERS-1'!$B$5:$J$44,8,FALSE)*VLOOKUP(VFDYLD2!BC$4,'[1]INTERNAL PARAMETERS-1'!$B$5:$J$44,3,FALSE)</f>
        <v>0</v>
      </c>
      <c r="BD253" s="44">
        <f>VFDYLD1!BD253*VLOOKUP(VFDYLD2!BD$4,'[1]INTERNAL PARAMETERS-1'!$B$5:$J$44,5,FALSE)*VLOOKUP(VFDYLD2!BD$4,'[1]INTERNAL PARAMETERS-1'!$B$5:$J$44,6,FALSE)*VLOOKUP(VFDYLD2!BD$4,'[1]INTERNAL PARAMETERS-1'!$B$5:$J$44,3,FALSE) + VFDYLD1!BD253*(1-VLOOKUP(VFDYLD2!BD$4,'[1]INTERNAL PARAMETERS-1'!$B$5:$J$44,5,FALSE))*VLOOKUP(VFDYLD2!BD$4,'[1]INTERNAL PARAMETERS-1'!$B$5:$J$44,8,FALSE)*VLOOKUP(VFDYLD2!BD$4,'[1]INTERNAL PARAMETERS-1'!$B$5:$J$44,3,FALSE)</f>
        <v>0</v>
      </c>
      <c r="BE253" s="44">
        <f>VFDYLD1!BE253*VLOOKUP(VFDYLD2!BE$4,'[1]INTERNAL PARAMETERS-1'!$B$5:$J$44,5,FALSE)*VLOOKUP(VFDYLD2!BE$4,'[1]INTERNAL PARAMETERS-1'!$B$5:$J$44,6,FALSE)*VLOOKUP(VFDYLD2!BE$4,'[1]INTERNAL PARAMETERS-1'!$B$5:$J$44,3,FALSE) + VFDYLD1!BE253*(1-VLOOKUP(VFDYLD2!BE$4,'[1]INTERNAL PARAMETERS-1'!$B$5:$J$44,5,FALSE))*VLOOKUP(VFDYLD2!BE$4,'[1]INTERNAL PARAMETERS-1'!$B$5:$J$44,8,FALSE)*VLOOKUP(VFDYLD2!BE$4,'[1]INTERNAL PARAMETERS-1'!$B$5:$J$44,3,FALSE)</f>
        <v>0</v>
      </c>
      <c r="BF253" s="44">
        <f>VFDYLD1!BF253*VLOOKUP(VFDYLD2!BF$4,'[1]INTERNAL PARAMETERS-1'!$B$5:$J$44,5,FALSE)*VLOOKUP(VFDYLD2!BF$4,'[1]INTERNAL PARAMETERS-1'!$B$5:$J$44,6,FALSE)*VLOOKUP(VFDYLD2!BF$4,'[1]INTERNAL PARAMETERS-1'!$B$5:$J$44,3,FALSE) + VFDYLD1!BF253*(1-VLOOKUP(VFDYLD2!BF$4,'[1]INTERNAL PARAMETERS-1'!$B$5:$J$44,5,FALSE))*VLOOKUP(VFDYLD2!BF$4,'[1]INTERNAL PARAMETERS-1'!$B$5:$J$44,8,FALSE)*VLOOKUP(VFDYLD2!BF$4,'[1]INTERNAL PARAMETERS-1'!$B$5:$J$44,3,FALSE)</f>
        <v>0</v>
      </c>
      <c r="BG253" s="44">
        <f>VFDYLD1!BG253*VLOOKUP(VFDYLD2!BG$4,'[1]INTERNAL PARAMETERS-1'!$B$5:$J$44,5,FALSE)*VLOOKUP(VFDYLD2!BG$4,'[1]INTERNAL PARAMETERS-1'!$B$5:$J$44,6,FALSE)*VLOOKUP(VFDYLD2!BG$4,'[1]INTERNAL PARAMETERS-1'!$B$5:$J$44,3,FALSE) + VFDYLD1!BG253*(1-VLOOKUP(VFDYLD2!BG$4,'[1]INTERNAL PARAMETERS-1'!$B$5:$J$44,5,FALSE))*VLOOKUP(VFDYLD2!BG$4,'[1]INTERNAL PARAMETERS-1'!$B$5:$J$44,8,FALSE)*VLOOKUP(VFDYLD2!BG$4,'[1]INTERNAL PARAMETERS-1'!$B$5:$J$44,3,FALSE)</f>
        <v>0</v>
      </c>
      <c r="BH253" s="44">
        <f>VFDYLD1!BH253*VLOOKUP(VFDYLD2!BH$4,'[1]INTERNAL PARAMETERS-1'!$B$5:$J$44,5,FALSE)*VLOOKUP(VFDYLD2!BH$4,'[1]INTERNAL PARAMETERS-1'!$B$5:$J$44,6,FALSE)*VLOOKUP(VFDYLD2!BH$4,'[1]INTERNAL PARAMETERS-1'!$B$5:$J$44,3,FALSE) + VFDYLD1!BH253*(1-VLOOKUP(VFDYLD2!BH$4,'[1]INTERNAL PARAMETERS-1'!$B$5:$J$44,5,FALSE))*VLOOKUP(VFDYLD2!BH$4,'[1]INTERNAL PARAMETERS-1'!$B$5:$J$44,8,FALSE)*VLOOKUP(VFDYLD2!BH$4,'[1]INTERNAL PARAMETERS-1'!$B$5:$J$44,3,FALSE)</f>
        <v>0</v>
      </c>
      <c r="BI253" s="44">
        <f>VFDYLD1!BI253*VLOOKUP(VFDYLD2!BI$4,'[1]INTERNAL PARAMETERS-1'!$B$5:$J$44,5,FALSE)*VLOOKUP(VFDYLD2!BI$4,'[1]INTERNAL PARAMETERS-1'!$B$5:$J$44,6,FALSE)*VLOOKUP(VFDYLD2!BI$4,'[1]INTERNAL PARAMETERS-1'!$B$5:$J$44,3,FALSE) + VFDYLD1!BI253*(1-VLOOKUP(VFDYLD2!BI$4,'[1]INTERNAL PARAMETERS-1'!$B$5:$J$44,5,FALSE))*VLOOKUP(VFDYLD2!BI$4,'[1]INTERNAL PARAMETERS-1'!$B$5:$J$44,8,FALSE)*VLOOKUP(VFDYLD2!BI$4,'[1]INTERNAL PARAMETERS-1'!$B$5:$J$44,3,FALSE)</f>
        <v>0</v>
      </c>
      <c r="BJ253" s="44">
        <f>VFDYLD1!BJ253*VLOOKUP(VFDYLD2!BJ$4,'[1]INTERNAL PARAMETERS-1'!$B$5:$J$44,5,FALSE)*VLOOKUP(VFDYLD2!BJ$4,'[1]INTERNAL PARAMETERS-1'!$B$5:$J$44,6,FALSE)*VLOOKUP(VFDYLD2!BJ$4,'[1]INTERNAL PARAMETERS-1'!$B$5:$J$44,3,FALSE) + VFDYLD1!BJ253*(1-VLOOKUP(VFDYLD2!BJ$4,'[1]INTERNAL PARAMETERS-1'!$B$5:$J$44,5,FALSE))*VLOOKUP(VFDYLD2!BJ$4,'[1]INTERNAL PARAMETERS-1'!$B$5:$J$44,8,FALSE)*VLOOKUP(VFDYLD2!BJ$4,'[1]INTERNAL PARAMETERS-1'!$B$5:$J$44,3,FALSE)</f>
        <v>0</v>
      </c>
      <c r="BK253" s="44">
        <f>VFDYLD1!BK253*VLOOKUP(VFDYLD2!BK$4,'[1]INTERNAL PARAMETERS-1'!$B$5:$J$44,5,FALSE)*VLOOKUP(VFDYLD2!BK$4,'[1]INTERNAL PARAMETERS-1'!$B$5:$J$44,6,FALSE)*VLOOKUP(VFDYLD2!BK$4,'[1]INTERNAL PARAMETERS-1'!$B$5:$J$44,3,FALSE) + VFDYLD1!BK253*(1-VLOOKUP(VFDYLD2!BK$4,'[1]INTERNAL PARAMETERS-1'!$B$5:$J$44,5,FALSE))*VLOOKUP(VFDYLD2!BK$4,'[1]INTERNAL PARAMETERS-1'!$B$5:$J$44,8,FALSE)*VLOOKUP(VFDYLD2!BK$4,'[1]INTERNAL PARAMETERS-1'!$B$5:$J$44,3,FALSE)</f>
        <v>0</v>
      </c>
      <c r="BL253" s="44">
        <f>VFDYLD1!BL253*VLOOKUP(VFDYLD2!BL$4,'[1]INTERNAL PARAMETERS-1'!$B$5:$J$44,5,FALSE)*VLOOKUP(VFDYLD2!BL$4,'[1]INTERNAL PARAMETERS-1'!$B$5:$J$44,6,FALSE)*VLOOKUP(VFDYLD2!BL$4,'[1]INTERNAL PARAMETERS-1'!$B$5:$J$44,3,FALSE) + VFDYLD1!BL253*(1-VLOOKUP(VFDYLD2!BL$4,'[1]INTERNAL PARAMETERS-1'!$B$5:$J$44,5,FALSE))*VLOOKUP(VFDYLD2!BL$4,'[1]INTERNAL PARAMETERS-1'!$B$5:$J$44,8,FALSE)*VLOOKUP(VFDYLD2!BL$4,'[1]INTERNAL PARAMETERS-1'!$B$5:$J$44,3,FALSE)</f>
        <v>0</v>
      </c>
      <c r="BM253" s="44">
        <f>VFDYLD1!BM253*VLOOKUP(VFDYLD2!BM$4,'[1]INTERNAL PARAMETERS-1'!$B$5:$J$44,5,FALSE)*VLOOKUP(VFDYLD2!BM$4,'[1]INTERNAL PARAMETERS-1'!$B$5:$J$44,6,FALSE)*VLOOKUP(VFDYLD2!BM$4,'[1]INTERNAL PARAMETERS-1'!$B$5:$J$44,3,FALSE) + VFDYLD1!BM253*(1-VLOOKUP(VFDYLD2!BM$4,'[1]INTERNAL PARAMETERS-1'!$B$5:$J$44,5,FALSE))*VLOOKUP(VFDYLD2!BM$4,'[1]INTERNAL PARAMETERS-1'!$B$5:$J$44,8,FALSE)*VLOOKUP(VFDYLD2!BM$4,'[1]INTERNAL PARAMETERS-1'!$B$5:$J$44,3,FALSE)</f>
        <v>0</v>
      </c>
      <c r="BN253" s="44">
        <f>VFDYLD1!BN253*VLOOKUP(VFDYLD2!BN$4,'[1]INTERNAL PARAMETERS-1'!$B$5:$J$44,5,FALSE)*VLOOKUP(VFDYLD2!BN$4,'[1]INTERNAL PARAMETERS-1'!$B$5:$J$44,6,FALSE)*VLOOKUP(VFDYLD2!BN$4,'[1]INTERNAL PARAMETERS-1'!$B$5:$J$44,3,FALSE) + VFDYLD1!BN253*(1-VLOOKUP(VFDYLD2!BN$4,'[1]INTERNAL PARAMETERS-1'!$B$5:$J$44,5,FALSE))*VLOOKUP(VFDYLD2!BN$4,'[1]INTERNAL PARAMETERS-1'!$B$5:$J$44,8,FALSE)*VLOOKUP(VFDYLD2!BN$4,'[1]INTERNAL PARAMETERS-1'!$B$5:$J$44,3,FALSE)</f>
        <v>0</v>
      </c>
      <c r="BO253" s="44">
        <f>VFDYLD1!BO253*VLOOKUP(VFDYLD2!BO$4,'[1]INTERNAL PARAMETERS-1'!$B$5:$J$44,5,FALSE)*VLOOKUP(VFDYLD2!BO$4,'[1]INTERNAL PARAMETERS-1'!$B$5:$J$44,6,FALSE)*VLOOKUP(VFDYLD2!BO$4,'[1]INTERNAL PARAMETERS-1'!$B$5:$J$44,3,FALSE) + VFDYLD1!BO253*(1-VLOOKUP(VFDYLD2!BO$4,'[1]INTERNAL PARAMETERS-1'!$B$5:$J$44,5,FALSE))*VLOOKUP(VFDYLD2!BO$4,'[1]INTERNAL PARAMETERS-1'!$B$5:$J$44,8,FALSE)*VLOOKUP(VFDYLD2!BO$4,'[1]INTERNAL PARAMETERS-1'!$B$5:$J$44,3,FALSE)</f>
        <v>0</v>
      </c>
      <c r="BP253" s="44">
        <f>VFDYLD1!BP253*VLOOKUP(VFDYLD2!BP$4,'[1]INTERNAL PARAMETERS-1'!$B$5:$J$44,5,FALSE)*VLOOKUP(VFDYLD2!BP$4,'[1]INTERNAL PARAMETERS-1'!$B$5:$J$44,6,FALSE)*VLOOKUP(VFDYLD2!BP$4,'[1]INTERNAL PARAMETERS-1'!$B$5:$J$44,3,FALSE) + VFDYLD1!BP253*(1-VLOOKUP(VFDYLD2!BP$4,'[1]INTERNAL PARAMETERS-1'!$B$5:$J$44,5,FALSE))*VLOOKUP(VFDYLD2!BP$4,'[1]INTERNAL PARAMETERS-1'!$B$5:$J$44,8,FALSE)*VLOOKUP(VFDYLD2!BP$4,'[1]INTERNAL PARAMETERS-1'!$B$5:$J$44,3,FALSE)</f>
        <v>0</v>
      </c>
      <c r="BQ253" s="44">
        <f>VFDYLD1!BQ253*VLOOKUP(VFDYLD2!BQ$4,'[1]INTERNAL PARAMETERS-1'!$B$5:$J$44,5,FALSE)*VLOOKUP(VFDYLD2!BQ$4,'[1]INTERNAL PARAMETERS-1'!$B$5:$J$44,6,FALSE)*VLOOKUP(VFDYLD2!BQ$4,'[1]INTERNAL PARAMETERS-1'!$B$5:$J$44,3,FALSE) + VFDYLD1!BQ253*(1-VLOOKUP(VFDYLD2!BQ$4,'[1]INTERNAL PARAMETERS-1'!$B$5:$J$44,5,FALSE))*VLOOKUP(VFDYLD2!BQ$4,'[1]INTERNAL PARAMETERS-1'!$B$5:$J$44,8,FALSE)*VLOOKUP(VFDYLD2!BQ$4,'[1]INTERNAL PARAMETERS-1'!$B$5:$J$44,3,FALSE)</f>
        <v>0</v>
      </c>
      <c r="BR253" s="44">
        <f>VFDYLD1!BR253*VLOOKUP(VFDYLD2!BR$4,'[1]INTERNAL PARAMETERS-1'!$B$5:$J$44,5,FALSE)*VLOOKUP(VFDYLD2!BR$4,'[1]INTERNAL PARAMETERS-1'!$B$5:$J$44,6,FALSE)*VLOOKUP(VFDYLD2!BR$4,'[1]INTERNAL PARAMETERS-1'!$B$5:$J$44,3,FALSE) + VFDYLD1!BR253*(1-VLOOKUP(VFDYLD2!BR$4,'[1]INTERNAL PARAMETERS-1'!$B$5:$J$44,5,FALSE))*VLOOKUP(VFDYLD2!BR$4,'[1]INTERNAL PARAMETERS-1'!$B$5:$J$44,8,FALSE)*VLOOKUP(VFDYLD2!BR$4,'[1]INTERNAL PARAMETERS-1'!$B$5:$J$44,3,FALSE)</f>
        <v>0</v>
      </c>
      <c r="BS253" s="44">
        <f>VFDYLD1!BS253*VLOOKUP(VFDYLD2!BS$4,'[1]INTERNAL PARAMETERS-1'!$B$5:$J$44,5,FALSE)*VLOOKUP(VFDYLD2!BS$4,'[1]INTERNAL PARAMETERS-1'!$B$5:$J$44,6,FALSE)*VLOOKUP(VFDYLD2!BS$4,'[1]INTERNAL PARAMETERS-1'!$B$5:$J$44,3,FALSE) + VFDYLD1!BS253*(1-VLOOKUP(VFDYLD2!BS$4,'[1]INTERNAL PARAMETERS-1'!$B$5:$J$44,5,FALSE))*VLOOKUP(VFDYLD2!BS$4,'[1]INTERNAL PARAMETERS-1'!$B$5:$J$44,8,FALSE)*VLOOKUP(VFDYLD2!BS$4,'[1]INTERNAL PARAMETERS-1'!$B$5:$J$44,3,FALSE)</f>
        <v>0</v>
      </c>
      <c r="BT253" s="44">
        <f>VFDYLD1!BT253*VLOOKUP(VFDYLD2!BT$4,'[1]INTERNAL PARAMETERS-1'!$B$5:$J$44,5,FALSE)*VLOOKUP(VFDYLD2!BT$4,'[1]INTERNAL PARAMETERS-1'!$B$5:$J$44,6,FALSE)*VLOOKUP(VFDYLD2!BT$4,'[1]INTERNAL PARAMETERS-1'!$B$5:$J$44,3,FALSE) + VFDYLD1!BT253*(1-VLOOKUP(VFDYLD2!BT$4,'[1]INTERNAL PARAMETERS-1'!$B$5:$J$44,5,FALSE))*VLOOKUP(VFDYLD2!BT$4,'[1]INTERNAL PARAMETERS-1'!$B$5:$J$44,8,FALSE)*VLOOKUP(VFDYLD2!BT$4,'[1]INTERNAL PARAMETERS-1'!$B$5:$J$44,3,FALSE)</f>
        <v>0</v>
      </c>
      <c r="BU253" s="44">
        <f>VFDYLD1!BU253*VLOOKUP(VFDYLD2!BU$4,'[1]INTERNAL PARAMETERS-1'!$B$5:$J$44,5,FALSE)*VLOOKUP(VFDYLD2!BU$4,'[1]INTERNAL PARAMETERS-1'!$B$5:$J$44,6,FALSE)*VLOOKUP(VFDYLD2!BU$4,'[1]INTERNAL PARAMETERS-1'!$B$5:$J$44,3,FALSE) + VFDYLD1!BU253*(1-VLOOKUP(VFDYLD2!BU$4,'[1]INTERNAL PARAMETERS-1'!$B$5:$J$44,5,FALSE))*VLOOKUP(VFDYLD2!BU$4,'[1]INTERNAL PARAMETERS-1'!$B$5:$J$44,8,FALSE)*VLOOKUP(VFDYLD2!BU$4,'[1]INTERNAL PARAMETERS-1'!$B$5:$J$44,3,FALSE)</f>
        <v>0</v>
      </c>
      <c r="BV253" s="44">
        <f>VFDYLD1!BV253*VLOOKUP(VFDYLD2!BV$4,'[1]INTERNAL PARAMETERS-1'!$B$5:$J$44,5,FALSE)*VLOOKUP(VFDYLD2!BV$4,'[1]INTERNAL PARAMETERS-1'!$B$5:$J$44,6,FALSE)*VLOOKUP(VFDYLD2!BV$4,'[1]INTERNAL PARAMETERS-1'!$B$5:$J$44,3,FALSE) + VFDYLD1!BV253*(1-VLOOKUP(VFDYLD2!BV$4,'[1]INTERNAL PARAMETERS-1'!$B$5:$J$44,5,FALSE))*VLOOKUP(VFDYLD2!BV$4,'[1]INTERNAL PARAMETERS-1'!$B$5:$J$44,8,FALSE)*VLOOKUP(VFDYLD2!BV$4,'[1]INTERNAL PARAMETERS-1'!$B$5:$J$44,3,FALSE)</f>
        <v>0</v>
      </c>
      <c r="BW253" s="44">
        <f>VFDYLD1!BW253*VLOOKUP(VFDYLD2!BW$4,'[1]INTERNAL PARAMETERS-1'!$B$5:$J$44,5,FALSE)*VLOOKUP(VFDYLD2!BW$4,'[1]INTERNAL PARAMETERS-1'!$B$5:$J$44,6,FALSE)*VLOOKUP(VFDYLD2!BW$4,'[1]INTERNAL PARAMETERS-1'!$B$5:$J$44,3,FALSE) + VFDYLD1!BW253*(1-VLOOKUP(VFDYLD2!BW$4,'[1]INTERNAL PARAMETERS-1'!$B$5:$J$44,5,FALSE))*VLOOKUP(VFDYLD2!BW$4,'[1]INTERNAL PARAMETERS-1'!$B$5:$J$44,8,FALSE)*VLOOKUP(VFDYLD2!BW$4,'[1]INTERNAL PARAMETERS-1'!$B$5:$J$44,3,FALSE)</f>
        <v>0</v>
      </c>
      <c r="BX253" s="44">
        <f>VFDYLD1!BX253*VLOOKUP(VFDYLD2!BX$4,'[1]INTERNAL PARAMETERS-1'!$B$5:$J$44,5,FALSE)*VLOOKUP(VFDYLD2!BX$4,'[1]INTERNAL PARAMETERS-1'!$B$5:$J$44,6,FALSE)*VLOOKUP(VFDYLD2!BX$4,'[1]INTERNAL PARAMETERS-1'!$B$5:$J$44,3,FALSE) + VFDYLD1!BX253*(1-VLOOKUP(VFDYLD2!BX$4,'[1]INTERNAL PARAMETERS-1'!$B$5:$J$44,5,FALSE))*VLOOKUP(VFDYLD2!BX$4,'[1]INTERNAL PARAMETERS-1'!$B$5:$J$44,8,FALSE)*VLOOKUP(VFDYLD2!BX$4,'[1]INTERNAL PARAMETERS-1'!$B$5:$J$44,3,FALSE)</f>
        <v>0</v>
      </c>
      <c r="BY253" s="44">
        <f>VFDYLD1!BY253*VLOOKUP(VFDYLD2!BY$4,'[1]INTERNAL PARAMETERS-1'!$B$5:$J$44,5,FALSE)*VLOOKUP(VFDYLD2!BY$4,'[1]INTERNAL PARAMETERS-1'!$B$5:$J$44,6,FALSE)*VLOOKUP(VFDYLD2!BY$4,'[1]INTERNAL PARAMETERS-1'!$B$5:$J$44,3,FALSE) + VFDYLD1!BY253*(1-VLOOKUP(VFDYLD2!BY$4,'[1]INTERNAL PARAMETERS-1'!$B$5:$J$44,5,FALSE))*VLOOKUP(VFDYLD2!BY$4,'[1]INTERNAL PARAMETERS-1'!$B$5:$J$44,8,FALSE)*VLOOKUP(VFDYLD2!BY$4,'[1]INTERNAL PARAMETERS-1'!$B$5:$J$44,3,FALSE)</f>
        <v>0</v>
      </c>
      <c r="BZ253" s="44">
        <f>VFDYLD1!BZ253*VLOOKUP(VFDYLD2!BZ$4,'[1]INTERNAL PARAMETERS-1'!$B$5:$J$44,5,FALSE)*VLOOKUP(VFDYLD2!BZ$4,'[1]INTERNAL PARAMETERS-1'!$B$5:$J$44,6,FALSE)*VLOOKUP(VFDYLD2!BZ$4,'[1]INTERNAL PARAMETERS-1'!$B$5:$J$44,3,FALSE) + VFDYLD1!BZ253*(1-VLOOKUP(VFDYLD2!BZ$4,'[1]INTERNAL PARAMETERS-1'!$B$5:$J$44,5,FALSE))*VLOOKUP(VFDYLD2!BZ$4,'[1]INTERNAL PARAMETERS-1'!$B$5:$J$44,8,FALSE)*VLOOKUP(VFDYLD2!BZ$4,'[1]INTERNAL PARAMETERS-1'!$B$5:$J$44,3,FALSE)</f>
        <v>0</v>
      </c>
      <c r="CA253" s="44">
        <f>VFDYLD1!CA253*VLOOKUP(VFDYLD2!CA$4,'[1]INTERNAL PARAMETERS-1'!$B$5:$J$44,5,FALSE)*VLOOKUP(VFDYLD2!CA$4,'[1]INTERNAL PARAMETERS-1'!$B$5:$J$44,6,FALSE)*VLOOKUP(VFDYLD2!CA$4,'[1]INTERNAL PARAMETERS-1'!$B$5:$J$44,3,FALSE) + VFDYLD1!CA253*(1-VLOOKUP(VFDYLD2!CA$4,'[1]INTERNAL PARAMETERS-1'!$B$5:$J$44,5,FALSE))*VLOOKUP(VFDYLD2!CA$4,'[1]INTERNAL PARAMETERS-1'!$B$5:$J$44,8,FALSE)*VLOOKUP(VFDYLD2!CA$4,'[1]INTERNAL PARAMETERS-1'!$B$5:$J$44,3,FALSE)</f>
        <v>0</v>
      </c>
      <c r="CB253" s="44">
        <f>VFDYLD1!CB253*VLOOKUP(VFDYLD2!CB$4,'[1]INTERNAL PARAMETERS-1'!$B$5:$J$44,5,FALSE)*VLOOKUP(VFDYLD2!CB$4,'[1]INTERNAL PARAMETERS-1'!$B$5:$J$44,6,FALSE)*VLOOKUP(VFDYLD2!CB$4,'[1]INTERNAL PARAMETERS-1'!$B$5:$J$44,3,FALSE) + VFDYLD1!CB253*(1-VLOOKUP(VFDYLD2!CB$4,'[1]INTERNAL PARAMETERS-1'!$B$5:$J$44,5,FALSE))*VLOOKUP(VFDYLD2!CB$4,'[1]INTERNAL PARAMETERS-1'!$B$5:$J$44,8,FALSE)*VLOOKUP(VFDYLD2!CB$4,'[1]INTERNAL PARAMETERS-1'!$B$5:$J$44,3,FALSE)</f>
        <v>0</v>
      </c>
      <c r="CC253" s="44">
        <f>VFDYLD1!CC253*VLOOKUP(VFDYLD2!CC$4,'[1]INTERNAL PARAMETERS-1'!$B$5:$J$44,5,FALSE)*VLOOKUP(VFDYLD2!CC$4,'[1]INTERNAL PARAMETERS-1'!$B$5:$J$44,6,FALSE)*VLOOKUP(VFDYLD2!CC$4,'[1]INTERNAL PARAMETERS-1'!$B$5:$J$44,3,FALSE) + VFDYLD1!CC253*(1-VLOOKUP(VFDYLD2!CC$4,'[1]INTERNAL PARAMETERS-1'!$B$5:$J$44,5,FALSE))*VLOOKUP(VFDYLD2!CC$4,'[1]INTERNAL PARAMETERS-1'!$B$5:$J$44,8,FALSE)*VLOOKUP(VFDYLD2!CC$4,'[1]INTERNAL PARAMETERS-1'!$B$5:$J$44,3,FALSE)</f>
        <v>0</v>
      </c>
      <c r="CD253" s="44">
        <f>VFDYLD1!CD253*VLOOKUP(VFDYLD2!CD$4,'[1]INTERNAL PARAMETERS-1'!$B$5:$J$44,5,FALSE)*VLOOKUP(VFDYLD2!CD$4,'[1]INTERNAL PARAMETERS-1'!$B$5:$J$44,6,FALSE)*VLOOKUP(VFDYLD2!CD$4,'[1]INTERNAL PARAMETERS-1'!$B$5:$J$44,3,FALSE) + VFDYLD1!CD253*(1-VLOOKUP(VFDYLD2!CD$4,'[1]INTERNAL PARAMETERS-1'!$B$5:$J$44,5,FALSE))*VLOOKUP(VFDYLD2!CD$4,'[1]INTERNAL PARAMETERS-1'!$B$5:$J$44,8,FALSE)*VLOOKUP(VFDYLD2!CD$4,'[1]INTERNAL PARAMETERS-1'!$B$5:$J$44,3,FALSE)</f>
        <v>0</v>
      </c>
      <c r="CE253" s="44">
        <f>VFDYLD1!CE253*VLOOKUP(VFDYLD2!CE$4,'[1]INTERNAL PARAMETERS-1'!$B$5:$J$44,5,FALSE)*VLOOKUP(VFDYLD2!CE$4,'[1]INTERNAL PARAMETERS-1'!$B$5:$J$44,6,FALSE)*VLOOKUP(VFDYLD2!CE$4,'[1]INTERNAL PARAMETERS-1'!$B$5:$J$44,3,FALSE) + VFDYLD1!CE253*(1-VLOOKUP(VFDYLD2!CE$4,'[1]INTERNAL PARAMETERS-1'!$B$5:$J$44,5,FALSE))*VLOOKUP(VFDYLD2!CE$4,'[1]INTERNAL PARAMETERS-1'!$B$5:$J$44,8,FALSE)*VLOOKUP(VFDYLD2!CE$4,'[1]INTERNAL PARAMETERS-1'!$B$5:$J$44,3,FALSE)</f>
        <v>0</v>
      </c>
      <c r="CF253" s="44">
        <f>VFDYLD1!CF253*VLOOKUP(VFDYLD2!CF$4,'[1]INTERNAL PARAMETERS-1'!$B$5:$J$44,5,FALSE)*VLOOKUP(VFDYLD2!CF$4,'[1]INTERNAL PARAMETERS-1'!$B$5:$J$44,6,FALSE)*VLOOKUP(VFDYLD2!CF$4,'[1]INTERNAL PARAMETERS-1'!$B$5:$J$44,3,FALSE) + VFDYLD1!CF253*(1-VLOOKUP(VFDYLD2!CF$4,'[1]INTERNAL PARAMETERS-1'!$B$5:$J$44,5,FALSE))*VLOOKUP(VFDYLD2!CF$4,'[1]INTERNAL PARAMETERS-1'!$B$5:$J$44,8,FALSE)*VLOOKUP(VFDYLD2!CF$4,'[1]INTERNAL PARAMETERS-1'!$B$5:$J$44,3,FALSE)</f>
        <v>0</v>
      </c>
      <c r="CG253" s="44">
        <f>VFDYLD1!CG253*VLOOKUP(VFDYLD2!CG$4,'[1]INTERNAL PARAMETERS-1'!$B$5:$J$44,5,FALSE)*VLOOKUP(VFDYLD2!CG$4,'[1]INTERNAL PARAMETERS-1'!$B$5:$J$44,6,FALSE)*VLOOKUP(VFDYLD2!CG$4,'[1]INTERNAL PARAMETERS-1'!$B$5:$J$44,3,FALSE) + VFDYLD1!CG253*(1-VLOOKUP(VFDYLD2!CG$4,'[1]INTERNAL PARAMETERS-1'!$B$5:$J$44,5,FALSE))*VLOOKUP(VFDYLD2!CG$4,'[1]INTERNAL PARAMETERS-1'!$B$5:$J$44,8,FALSE)*VLOOKUP(VFDYLD2!CG$4,'[1]INTERNAL PARAMETERS-1'!$B$5:$J$44,3,FALSE)</f>
        <v>0</v>
      </c>
      <c r="CH253" s="43">
        <f>VFDYLD1!CH253*VLOOKUP(VFDYLD2!CH$4,'[1]INTERNAL PARAMETERS-1'!$B$5:$J$44,5,FALSE)*VLOOKUP(VFDYLD2!CH$4,'[1]INTERNAL PARAMETERS-1'!$B$5:$J$44,6,FALSE)*VLOOKUP(VFDYLD2!CH$4,'[1]INTERNAL PARAMETERS-1'!$B$5:$J$44,3,FALSE) + VFDYLD1!CH253*(1-VLOOKUP(VFDYLD2!CH$4,'[1]INTERNAL PARAMETERS-1'!$B$5:$J$44,5,FALSE))*VLOOKUP(VFDYLD2!CH$4,'[1]INTERNAL PARAMETERS-1'!$B$5:$J$44,8,FALSE)*VLOOKUP(VFDYLD2!CH$4,'[1]INTERNAL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47</v>
      </c>
      <c r="D254" s="60" t="s">
        <v>49</v>
      </c>
      <c r="E254" s="132">
        <f>VFD!W254</f>
        <v>0</v>
      </c>
      <c r="F254" s="56">
        <f>'[1]INTERNAL PARAMETERS-1'!M20</f>
        <v>12.89</v>
      </c>
      <c r="G254" s="45">
        <f>VFDYLD1!G254*VLOOKUP(VFDYLD2!G$4,'[1]INTERNAL PARAMETERS-1'!$B$5:$J$44,5,FALSE)*VLOOKUP(VFDYLD2!G$4,'[1]INTERNAL PARAMETERS-1'!$B$5:$J$44,7,FALSE)*VFDYLD2!$F254 + VFDYLD1!G254*(1-VLOOKUP(VFDYLD2!G$4,'[1]INTERNAL PARAMETERS-1'!$B$5:$J$44,5,FALSE))*VLOOKUP(VFDYLD2!G$4,'[1]INTERNAL PARAMETERS-1'!$B$5:$J$44,9,FALSE)*VFDYLD2!$F254</f>
        <v>0</v>
      </c>
      <c r="H254" s="44">
        <f>VFDYLD1!H254*VLOOKUP(VFDYLD2!H$4,'[1]INTERNAL PARAMETERS-1'!$B$5:$J$44,5,FALSE)*VLOOKUP(VFDYLD2!H$4,'[1]INTERNAL PARAMETERS-1'!$B$5:$J$44,7,FALSE)*VFDYLD2!$F254 + VFDYLD1!H254*(1-VLOOKUP(VFDYLD2!H$4,'[1]INTERNAL PARAMETERS-1'!$B$5:$J$44,5,FALSE))*VLOOKUP(VFDYLD2!H$4,'[1]INTERNAL PARAMETERS-1'!$B$5:$J$44,9,FALSE)*VFDYLD2!$F254</f>
        <v>0</v>
      </c>
      <c r="I254" s="44">
        <f>VFDYLD1!I254*VLOOKUP(VFDYLD2!I$4,'[1]INTERNAL PARAMETERS-1'!$B$5:$J$44,5,FALSE)*VLOOKUP(VFDYLD2!I$4,'[1]INTERNAL PARAMETERS-1'!$B$5:$J$44,7,FALSE)*VFDYLD2!$F254 + VFDYLD1!I254*(1-VLOOKUP(VFDYLD2!I$4,'[1]INTERNAL PARAMETERS-1'!$B$5:$J$44,5,FALSE))*VLOOKUP(VFDYLD2!I$4,'[1]INTERNAL PARAMETERS-1'!$B$5:$J$44,9,FALSE)*VFDYLD2!$F254</f>
        <v>0</v>
      </c>
      <c r="J254" s="44">
        <f>VFDYLD1!J254*VLOOKUP(VFDYLD2!J$4,'[1]INTERNAL PARAMETERS-1'!$B$5:$J$44,5,FALSE)*VLOOKUP(VFDYLD2!J$4,'[1]INTERNAL PARAMETERS-1'!$B$5:$J$44,7,FALSE)*VFDYLD2!$F254 + VFDYLD1!J254*(1-VLOOKUP(VFDYLD2!J$4,'[1]INTERNAL PARAMETERS-1'!$B$5:$J$44,5,FALSE))*VLOOKUP(VFDYLD2!J$4,'[1]INTERNAL PARAMETERS-1'!$B$5:$J$44,9,FALSE)*VFDYLD2!$F254</f>
        <v>0</v>
      </c>
      <c r="K254" s="44">
        <f>VFDYLD1!K254*VLOOKUP(VFDYLD2!K$4,'[1]INTERNAL PARAMETERS-1'!$B$5:$J$44,5,FALSE)*VLOOKUP(VFDYLD2!K$4,'[1]INTERNAL PARAMETERS-1'!$B$5:$J$44,7,FALSE)*VFDYLD2!$F254 + VFDYLD1!K254*(1-VLOOKUP(VFDYLD2!K$4,'[1]INTERNAL PARAMETERS-1'!$B$5:$J$44,5,FALSE))*VLOOKUP(VFDYLD2!K$4,'[1]INTERNAL PARAMETERS-1'!$B$5:$J$44,9,FALSE)*VFDYLD2!$F254</f>
        <v>0</v>
      </c>
      <c r="L254" s="44">
        <f>VFDYLD1!L254*VLOOKUP(VFDYLD2!L$4,'[1]INTERNAL PARAMETERS-1'!$B$5:$J$44,5,FALSE)*VLOOKUP(VFDYLD2!L$4,'[1]INTERNAL PARAMETERS-1'!$B$5:$J$44,7,FALSE)*VFDYLD2!$F254 + VFDYLD1!L254*(1-VLOOKUP(VFDYLD2!L$4,'[1]INTERNAL PARAMETERS-1'!$B$5:$J$44,5,FALSE))*VLOOKUP(VFDYLD2!L$4,'[1]INTERNAL PARAMETERS-1'!$B$5:$J$44,9,FALSE)*VFDYLD2!$F254</f>
        <v>0</v>
      </c>
      <c r="M254" s="44">
        <f>VFDYLD1!M254*VLOOKUP(VFDYLD2!M$4,'[1]INTERNAL PARAMETERS-1'!$B$5:$J$44,5,FALSE)*VLOOKUP(VFDYLD2!M$4,'[1]INTERNAL PARAMETERS-1'!$B$5:$J$44,7,FALSE)*VFDYLD2!$F254 + VFDYLD1!M254*(1-VLOOKUP(VFDYLD2!M$4,'[1]INTERNAL PARAMETERS-1'!$B$5:$J$44,5,FALSE))*VLOOKUP(VFDYLD2!M$4,'[1]INTERNAL PARAMETERS-1'!$B$5:$J$44,9,FALSE)*VFDYLD2!$F254</f>
        <v>0</v>
      </c>
      <c r="N254" s="44">
        <f>VFDYLD1!N254*VLOOKUP(VFDYLD2!N$4,'[1]INTERNAL PARAMETERS-1'!$B$5:$J$44,5,FALSE)*VLOOKUP(VFDYLD2!N$4,'[1]INTERNAL PARAMETERS-1'!$B$5:$J$44,7,FALSE)*VFDYLD2!$F254 + VFDYLD1!N254*(1-VLOOKUP(VFDYLD2!N$4,'[1]INTERNAL PARAMETERS-1'!$B$5:$J$44,5,FALSE))*VLOOKUP(VFDYLD2!N$4,'[1]INTERNAL PARAMETERS-1'!$B$5:$J$44,9,FALSE)*VFDYLD2!$F254</f>
        <v>0</v>
      </c>
      <c r="O254" s="44">
        <f>VFDYLD1!O254*VLOOKUP(VFDYLD2!O$4,'[1]INTERNAL PARAMETERS-1'!$B$5:$J$44,5,FALSE)*VLOOKUP(VFDYLD2!O$4,'[1]INTERNAL PARAMETERS-1'!$B$5:$J$44,7,FALSE)*VFDYLD2!$F254 + VFDYLD1!O254*(1-VLOOKUP(VFDYLD2!O$4,'[1]INTERNAL PARAMETERS-1'!$B$5:$J$44,5,FALSE))*VLOOKUP(VFDYLD2!O$4,'[1]INTERNAL PARAMETERS-1'!$B$5:$J$44,9,FALSE)*VFDYLD2!$F254</f>
        <v>0</v>
      </c>
      <c r="P254" s="44">
        <f>VFDYLD1!P254*VLOOKUP(VFDYLD2!P$4,'[1]INTERNAL PARAMETERS-1'!$B$5:$J$44,5,FALSE)*VLOOKUP(VFDYLD2!P$4,'[1]INTERNAL PARAMETERS-1'!$B$5:$J$44,7,FALSE)*VFDYLD2!$F254 + VFDYLD1!P254*(1-VLOOKUP(VFDYLD2!P$4,'[1]INTERNAL PARAMETERS-1'!$B$5:$J$44,5,FALSE))*VLOOKUP(VFDYLD2!P$4,'[1]INTERNAL PARAMETERS-1'!$B$5:$J$44,9,FALSE)*VFDYLD2!$F254</f>
        <v>0</v>
      </c>
      <c r="Q254" s="44">
        <f>VFDYLD1!Q254*VLOOKUP(VFDYLD2!Q$4,'[1]INTERNAL PARAMETERS-1'!$B$5:$J$44,5,FALSE)*VLOOKUP(VFDYLD2!Q$4,'[1]INTERNAL PARAMETERS-1'!$B$5:$J$44,7,FALSE)*VFDYLD2!$F254 + VFDYLD1!Q254*(1-VLOOKUP(VFDYLD2!Q$4,'[1]INTERNAL PARAMETERS-1'!$B$5:$J$44,5,FALSE))*VLOOKUP(VFDYLD2!Q$4,'[1]INTERNAL PARAMETERS-1'!$B$5:$J$44,9,FALSE)*VFDYLD2!$F254</f>
        <v>0</v>
      </c>
      <c r="R254" s="44">
        <f>VFDYLD1!R254*VLOOKUP(VFDYLD2!R$4,'[1]INTERNAL PARAMETERS-1'!$B$5:$J$44,5,FALSE)*VLOOKUP(VFDYLD2!R$4,'[1]INTERNAL PARAMETERS-1'!$B$5:$J$44,7,FALSE)*VFDYLD2!$F254 + VFDYLD1!R254*(1-VLOOKUP(VFDYLD2!R$4,'[1]INTERNAL PARAMETERS-1'!$B$5:$J$44,5,FALSE))*VLOOKUP(VFDYLD2!R$4,'[1]INTERNAL PARAMETERS-1'!$B$5:$J$44,9,FALSE)*VFDYLD2!$F254</f>
        <v>0</v>
      </c>
      <c r="S254" s="44">
        <f>VFDYLD1!S254*VLOOKUP(VFDYLD2!S$4,'[1]INTERNAL PARAMETERS-1'!$B$5:$J$44,5,FALSE)*VLOOKUP(VFDYLD2!S$4,'[1]INTERNAL PARAMETERS-1'!$B$5:$J$44,7,FALSE)*VFDYLD2!$F254 + VFDYLD1!S254*(1-VLOOKUP(VFDYLD2!S$4,'[1]INTERNAL PARAMETERS-1'!$B$5:$J$44,5,FALSE))*VLOOKUP(VFDYLD2!S$4,'[1]INTERNAL PARAMETERS-1'!$B$5:$J$44,9,FALSE)*VFDYLD2!$F254</f>
        <v>0</v>
      </c>
      <c r="T254" s="44">
        <f>VFDYLD1!T254*VLOOKUP(VFDYLD2!T$4,'[1]INTERNAL PARAMETERS-1'!$B$5:$J$44,5,FALSE)*VLOOKUP(VFDYLD2!T$4,'[1]INTERNAL PARAMETERS-1'!$B$5:$J$44,7,FALSE)*VFDYLD2!$F254 + VFDYLD1!T254*(1-VLOOKUP(VFDYLD2!T$4,'[1]INTERNAL PARAMETERS-1'!$B$5:$J$44,5,FALSE))*VLOOKUP(VFDYLD2!T$4,'[1]INTERNAL PARAMETERS-1'!$B$5:$J$44,9,FALSE)*VFDYLD2!$F254</f>
        <v>0</v>
      </c>
      <c r="U254" s="44">
        <f>VFDYLD1!U254*VLOOKUP(VFDYLD2!U$4,'[1]INTERNAL PARAMETERS-1'!$B$5:$J$44,5,FALSE)*VLOOKUP(VFDYLD2!U$4,'[1]INTERNAL PARAMETERS-1'!$B$5:$J$44,7,FALSE)*VFDYLD2!$F254 + VFDYLD1!U254*(1-VLOOKUP(VFDYLD2!U$4,'[1]INTERNAL PARAMETERS-1'!$B$5:$J$44,5,FALSE))*VLOOKUP(VFDYLD2!U$4,'[1]INTERNAL PARAMETERS-1'!$B$5:$J$44,9,FALSE)*VFDYLD2!$F254</f>
        <v>0</v>
      </c>
      <c r="V254" s="44">
        <f>VFDYLD1!V254*VLOOKUP(VFDYLD2!V$4,'[1]INTERNAL PARAMETERS-1'!$B$5:$J$44,5,FALSE)*VLOOKUP(VFDYLD2!V$4,'[1]INTERNAL PARAMETERS-1'!$B$5:$J$44,7,FALSE)*VFDYLD2!$F254 + VFDYLD1!V254*(1-VLOOKUP(VFDYLD2!V$4,'[1]INTERNAL PARAMETERS-1'!$B$5:$J$44,5,FALSE))*VLOOKUP(VFDYLD2!V$4,'[1]INTERNAL PARAMETERS-1'!$B$5:$J$44,9,FALSE)*VFDYLD2!$F254</f>
        <v>0</v>
      </c>
      <c r="W254" s="44">
        <f>VFDYLD1!W254*VLOOKUP(VFDYLD2!W$4,'[1]INTERNAL PARAMETERS-1'!$B$5:$J$44,5,FALSE)*VLOOKUP(VFDYLD2!W$4,'[1]INTERNAL PARAMETERS-1'!$B$5:$J$44,7,FALSE)*VFDYLD2!$F254 + VFDYLD1!W254*(1-VLOOKUP(VFDYLD2!W$4,'[1]INTERNAL PARAMETERS-1'!$B$5:$J$44,5,FALSE))*VLOOKUP(VFDYLD2!W$4,'[1]INTERNAL PARAMETERS-1'!$B$5:$J$44,9,FALSE)*VFDYLD2!$F254</f>
        <v>0</v>
      </c>
      <c r="X254" s="44">
        <f>VFDYLD1!X254*VLOOKUP(VFDYLD2!X$4,'[1]INTERNAL PARAMETERS-1'!$B$5:$J$44,5,FALSE)*VLOOKUP(VFDYLD2!X$4,'[1]INTERNAL PARAMETERS-1'!$B$5:$J$44,7,FALSE)*VFDYLD2!$F254 + VFDYLD1!X254*(1-VLOOKUP(VFDYLD2!X$4,'[1]INTERNAL PARAMETERS-1'!$B$5:$J$44,5,FALSE))*VLOOKUP(VFDYLD2!X$4,'[1]INTERNAL PARAMETERS-1'!$B$5:$J$44,9,FALSE)*VFDYLD2!$F254</f>
        <v>0</v>
      </c>
      <c r="Y254" s="44">
        <f>VFDYLD1!Y254*VLOOKUP(VFDYLD2!Y$4,'[1]INTERNAL PARAMETERS-1'!$B$5:$J$44,5,FALSE)*VLOOKUP(VFDYLD2!Y$4,'[1]INTERNAL PARAMETERS-1'!$B$5:$J$44,7,FALSE)*VFDYLD2!$F254 + VFDYLD1!Y254*(1-VLOOKUP(VFDYLD2!Y$4,'[1]INTERNAL PARAMETERS-1'!$B$5:$J$44,5,FALSE))*VLOOKUP(VFDYLD2!Y$4,'[1]INTERNAL PARAMETERS-1'!$B$5:$J$44,9,FALSE)*VFDYLD2!$F254</f>
        <v>0</v>
      </c>
      <c r="Z254" s="44">
        <f>VFDYLD1!Z254*VLOOKUP(VFDYLD2!Z$4,'[1]INTERNAL PARAMETERS-1'!$B$5:$J$44,5,FALSE)*VLOOKUP(VFDYLD2!Z$4,'[1]INTERNAL PARAMETERS-1'!$B$5:$J$44,7,FALSE)*VFDYLD2!$F254 + VFDYLD1!Z254*(1-VLOOKUP(VFDYLD2!Z$4,'[1]INTERNAL PARAMETERS-1'!$B$5:$J$44,5,FALSE))*VLOOKUP(VFDYLD2!Z$4,'[1]INTERNAL PARAMETERS-1'!$B$5:$J$44,9,FALSE)*VFDYLD2!$F254</f>
        <v>0</v>
      </c>
      <c r="AA254" s="44">
        <f>VFDYLD1!AA254*VLOOKUP(VFDYLD2!AA$4,'[1]INTERNAL PARAMETERS-1'!$B$5:$J$44,5,FALSE)*VLOOKUP(VFDYLD2!AA$4,'[1]INTERNAL PARAMETERS-1'!$B$5:$J$44,7,FALSE)*VFDYLD2!$F254 + VFDYLD1!AA254*(1-VLOOKUP(VFDYLD2!AA$4,'[1]INTERNAL PARAMETERS-1'!$B$5:$J$44,5,FALSE))*VLOOKUP(VFDYLD2!AA$4,'[1]INTERNAL PARAMETERS-1'!$B$5:$J$44,9,FALSE)*VFDYLD2!$F254</f>
        <v>0</v>
      </c>
      <c r="AB254" s="44">
        <f>VFDYLD1!AB254*VLOOKUP(VFDYLD2!AB$4,'[1]INTERNAL PARAMETERS-1'!$B$5:$J$44,5,FALSE)*VLOOKUP(VFDYLD2!AB$4,'[1]INTERNAL PARAMETERS-1'!$B$5:$J$44,7,FALSE)*VFDYLD2!$F254 + VFDYLD1!AB254*(1-VLOOKUP(VFDYLD2!AB$4,'[1]INTERNAL PARAMETERS-1'!$B$5:$J$44,5,FALSE))*VLOOKUP(VFDYLD2!AB$4,'[1]INTERNAL PARAMETERS-1'!$B$5:$J$44,9,FALSE)*VFDYLD2!$F254</f>
        <v>0</v>
      </c>
      <c r="AC254" s="44">
        <f>VFDYLD1!AC254*VLOOKUP(VFDYLD2!AC$4,'[1]INTERNAL PARAMETERS-1'!$B$5:$J$44,5,FALSE)*VLOOKUP(VFDYLD2!AC$4,'[1]INTERNAL PARAMETERS-1'!$B$5:$J$44,7,FALSE)*VFDYLD2!$F254 + VFDYLD1!AC254*(1-VLOOKUP(VFDYLD2!AC$4,'[1]INTERNAL PARAMETERS-1'!$B$5:$J$44,5,FALSE))*VLOOKUP(VFDYLD2!AC$4,'[1]INTERNAL PARAMETERS-1'!$B$5:$J$44,9,FALSE)*VFDYLD2!$F254</f>
        <v>0</v>
      </c>
      <c r="AD254" s="44">
        <f>VFDYLD1!AD254*VLOOKUP(VFDYLD2!AD$4,'[1]INTERNAL PARAMETERS-1'!$B$5:$J$44,5,FALSE)*VLOOKUP(VFDYLD2!AD$4,'[1]INTERNAL PARAMETERS-1'!$B$5:$J$44,7,FALSE)*VFDYLD2!$F254 + VFDYLD1!AD254*(1-VLOOKUP(VFDYLD2!AD$4,'[1]INTERNAL PARAMETERS-1'!$B$5:$J$44,5,FALSE))*VLOOKUP(VFDYLD2!AD$4,'[1]INTERNAL PARAMETERS-1'!$B$5:$J$44,9,FALSE)*VFDYLD2!$F254</f>
        <v>0</v>
      </c>
      <c r="AE254" s="44">
        <f>VFDYLD1!AE254*VLOOKUP(VFDYLD2!AE$4,'[1]INTERNAL PARAMETERS-1'!$B$5:$J$44,5,FALSE)*VLOOKUP(VFDYLD2!AE$4,'[1]INTERNAL PARAMETERS-1'!$B$5:$J$44,7,FALSE)*VFDYLD2!$F254 + VFDYLD1!AE254*(1-VLOOKUP(VFDYLD2!AE$4,'[1]INTERNAL PARAMETERS-1'!$B$5:$J$44,5,FALSE))*VLOOKUP(VFDYLD2!AE$4,'[1]INTERNAL PARAMETERS-1'!$B$5:$J$44,9,FALSE)*VFDYLD2!$F254</f>
        <v>0</v>
      </c>
      <c r="AF254" s="44">
        <f>VFDYLD1!AF254*VLOOKUP(VFDYLD2!AF$4,'[1]INTERNAL PARAMETERS-1'!$B$5:$J$44,5,FALSE)*VLOOKUP(VFDYLD2!AF$4,'[1]INTERNAL PARAMETERS-1'!$B$5:$J$44,7,FALSE)*VFDYLD2!$F254 + VFDYLD1!AF254*(1-VLOOKUP(VFDYLD2!AF$4,'[1]INTERNAL PARAMETERS-1'!$B$5:$J$44,5,FALSE))*VLOOKUP(VFDYLD2!AF$4,'[1]INTERNAL PARAMETERS-1'!$B$5:$J$44,9,FALSE)*VFDYLD2!$F254</f>
        <v>0</v>
      </c>
      <c r="AG254" s="44">
        <f>VFDYLD1!AG254*VLOOKUP(VFDYLD2!AG$4,'[1]INTERNAL PARAMETERS-1'!$B$5:$J$44,5,FALSE)*VLOOKUP(VFDYLD2!AG$4,'[1]INTERNAL PARAMETERS-1'!$B$5:$J$44,7,FALSE)*VFDYLD2!$F254 + VFDYLD1!AG254*(1-VLOOKUP(VFDYLD2!AG$4,'[1]INTERNAL PARAMETERS-1'!$B$5:$J$44,5,FALSE))*VLOOKUP(VFDYLD2!AG$4,'[1]INTERNAL PARAMETERS-1'!$B$5:$J$44,9,FALSE)*VFDYLD2!$F254</f>
        <v>0</v>
      </c>
      <c r="AH254" s="44">
        <f>VFDYLD1!AH254*VLOOKUP(VFDYLD2!AH$4,'[1]INTERNAL PARAMETERS-1'!$B$5:$J$44,5,FALSE)*VLOOKUP(VFDYLD2!AH$4,'[1]INTERNAL PARAMETERS-1'!$B$5:$J$44,7,FALSE)*VFDYLD2!$F254 + VFDYLD1!AH254*(1-VLOOKUP(VFDYLD2!AH$4,'[1]INTERNAL PARAMETERS-1'!$B$5:$J$44,5,FALSE))*VLOOKUP(VFDYLD2!AH$4,'[1]INTERNAL PARAMETERS-1'!$B$5:$J$44,9,FALSE)*VFDYLD2!$F254</f>
        <v>0</v>
      </c>
      <c r="AI254" s="44">
        <f>VFDYLD1!AI254*VLOOKUP(VFDYLD2!AI$4,'[1]INTERNAL PARAMETERS-1'!$B$5:$J$44,5,FALSE)*VLOOKUP(VFDYLD2!AI$4,'[1]INTERNAL PARAMETERS-1'!$B$5:$J$44,7,FALSE)*VFDYLD2!$F254 + VFDYLD1!AI254*(1-VLOOKUP(VFDYLD2!AI$4,'[1]INTERNAL PARAMETERS-1'!$B$5:$J$44,5,FALSE))*VLOOKUP(VFDYLD2!AI$4,'[1]INTERNAL PARAMETERS-1'!$B$5:$J$44,9,FALSE)*VFDYLD2!$F254</f>
        <v>0</v>
      </c>
      <c r="AJ254" s="44">
        <f>VFDYLD1!AJ254*VLOOKUP(VFDYLD2!AJ$4,'[1]INTERNAL PARAMETERS-1'!$B$5:$J$44,5,FALSE)*VLOOKUP(VFDYLD2!AJ$4,'[1]INTERNAL PARAMETERS-1'!$B$5:$J$44,7,FALSE)*VFDYLD2!$F254 + VFDYLD1!AJ254*(1-VLOOKUP(VFDYLD2!AJ$4,'[1]INTERNAL PARAMETERS-1'!$B$5:$J$44,5,FALSE))*VLOOKUP(VFDYLD2!AJ$4,'[1]INTERNAL PARAMETERS-1'!$B$5:$J$44,9,FALSE)*VFDYLD2!$F254</f>
        <v>0</v>
      </c>
      <c r="AK254" s="44">
        <f>VFDYLD1!AK254*VLOOKUP(VFDYLD2!AK$4,'[1]INTERNAL PARAMETERS-1'!$B$5:$J$44,5,FALSE)*VLOOKUP(VFDYLD2!AK$4,'[1]INTERNAL PARAMETERS-1'!$B$5:$J$44,7,FALSE)*VFDYLD2!$F254 + VFDYLD1!AK254*(1-VLOOKUP(VFDYLD2!AK$4,'[1]INTERNAL PARAMETERS-1'!$B$5:$J$44,5,FALSE))*VLOOKUP(VFDYLD2!AK$4,'[1]INTERNAL PARAMETERS-1'!$B$5:$J$44,9,FALSE)*VFDYLD2!$F254</f>
        <v>0</v>
      </c>
      <c r="AL254" s="44">
        <f>VFDYLD1!AL254*VLOOKUP(VFDYLD2!AL$4,'[1]INTERNAL PARAMETERS-1'!$B$5:$J$44,5,FALSE)*VLOOKUP(VFDYLD2!AL$4,'[1]INTERNAL PARAMETERS-1'!$B$5:$J$44,7,FALSE)*VFDYLD2!$F254 + VFDYLD1!AL254*(1-VLOOKUP(VFDYLD2!AL$4,'[1]INTERNAL PARAMETERS-1'!$B$5:$J$44,5,FALSE))*VLOOKUP(VFDYLD2!AL$4,'[1]INTERNAL PARAMETERS-1'!$B$5:$J$44,9,FALSE)*VFDYLD2!$F254</f>
        <v>0</v>
      </c>
      <c r="AM254" s="44">
        <f>VFDYLD1!AM254*VLOOKUP(VFDYLD2!AM$4,'[1]INTERNAL PARAMETERS-1'!$B$5:$J$44,5,FALSE)*VLOOKUP(VFDYLD2!AM$4,'[1]INTERNAL PARAMETERS-1'!$B$5:$J$44,7,FALSE)*VFDYLD2!$F254 + VFDYLD1!AM254*(1-VLOOKUP(VFDYLD2!AM$4,'[1]INTERNAL PARAMETERS-1'!$B$5:$J$44,5,FALSE))*VLOOKUP(VFDYLD2!AM$4,'[1]INTERNAL PARAMETERS-1'!$B$5:$J$44,9,FALSE)*VFDYLD2!$F254</f>
        <v>0</v>
      </c>
      <c r="AN254" s="44">
        <f>VFDYLD1!AN254*VLOOKUP(VFDYLD2!AN$4,'[1]INTERNAL PARAMETERS-1'!$B$5:$J$44,5,FALSE)*VLOOKUP(VFDYLD2!AN$4,'[1]INTERNAL PARAMETERS-1'!$B$5:$J$44,7,FALSE)*VFDYLD2!$F254 + VFDYLD1!AN254*(1-VLOOKUP(VFDYLD2!AN$4,'[1]INTERNAL PARAMETERS-1'!$B$5:$J$44,5,FALSE))*VLOOKUP(VFDYLD2!AN$4,'[1]INTERNAL PARAMETERS-1'!$B$5:$J$44,9,FALSE)*VFDYLD2!$F254</f>
        <v>0</v>
      </c>
      <c r="AO254" s="44">
        <f>VFDYLD1!AO254*VLOOKUP(VFDYLD2!AO$4,'[1]INTERNAL PARAMETERS-1'!$B$5:$J$44,5,FALSE)*VLOOKUP(VFDYLD2!AO$4,'[1]INTERNAL PARAMETERS-1'!$B$5:$J$44,7,FALSE)*VFDYLD2!$F254 + VFDYLD1!AO254*(1-VLOOKUP(VFDYLD2!AO$4,'[1]INTERNAL PARAMETERS-1'!$B$5:$J$44,5,FALSE))*VLOOKUP(VFDYLD2!AO$4,'[1]INTERNAL PARAMETERS-1'!$B$5:$J$44,9,FALSE)*VFDYLD2!$F254</f>
        <v>0</v>
      </c>
      <c r="AP254" s="44">
        <f>VFDYLD1!AP254*VLOOKUP(VFDYLD2!AP$4,'[1]INTERNAL PARAMETERS-1'!$B$5:$J$44,5,FALSE)*VLOOKUP(VFDYLD2!AP$4,'[1]INTERNAL PARAMETERS-1'!$B$5:$J$44,7,FALSE)*VFDYLD2!$F254 + VFDYLD1!AP254*(1-VLOOKUP(VFDYLD2!AP$4,'[1]INTERNAL PARAMETERS-1'!$B$5:$J$44,5,FALSE))*VLOOKUP(VFDYLD2!AP$4,'[1]INTERNAL PARAMETERS-1'!$B$5:$J$44,9,FALSE)*VFDYLD2!$F254</f>
        <v>0</v>
      </c>
      <c r="AQ254" s="44">
        <f>VFDYLD1!AQ254*VLOOKUP(VFDYLD2!AQ$4,'[1]INTERNAL PARAMETERS-1'!$B$5:$J$44,5,FALSE)*VLOOKUP(VFDYLD2!AQ$4,'[1]INTERNAL PARAMETERS-1'!$B$5:$J$44,7,FALSE)*VFDYLD2!$F254 + VFDYLD1!AQ254*(1-VLOOKUP(VFDYLD2!AQ$4,'[1]INTERNAL PARAMETERS-1'!$B$5:$J$44,5,FALSE))*VLOOKUP(VFDYLD2!AQ$4,'[1]INTERNAL PARAMETERS-1'!$B$5:$J$44,9,FALSE)*VFDYLD2!$F254</f>
        <v>0</v>
      </c>
      <c r="AR254" s="44">
        <f>VFDYLD1!AR254*VLOOKUP(VFDYLD2!AR$4,'[1]INTERNAL PARAMETERS-1'!$B$5:$J$44,5,FALSE)*VLOOKUP(VFDYLD2!AR$4,'[1]INTERNAL PARAMETERS-1'!$B$5:$J$44,7,FALSE)*VFDYLD2!$F254 + VFDYLD1!AR254*(1-VLOOKUP(VFDYLD2!AR$4,'[1]INTERNAL PARAMETERS-1'!$B$5:$J$44,5,FALSE))*VLOOKUP(VFDYLD2!AR$4,'[1]INTERNAL PARAMETERS-1'!$B$5:$J$44,9,FALSE)*VFDYLD2!$F254</f>
        <v>0</v>
      </c>
      <c r="AS254" s="44">
        <f>VFDYLD1!AS254*VLOOKUP(VFDYLD2!AS$4,'[1]INTERNAL PARAMETERS-1'!$B$5:$J$44,5,FALSE)*VLOOKUP(VFDYLD2!AS$4,'[1]INTERNAL PARAMETERS-1'!$B$5:$J$44,7,FALSE)*VFDYLD2!$F254 + VFDYLD1!AS254*(1-VLOOKUP(VFDYLD2!AS$4,'[1]INTERNAL PARAMETERS-1'!$B$5:$J$44,5,FALSE))*VLOOKUP(VFDYLD2!AS$4,'[1]INTERNAL PARAMETERS-1'!$B$5:$J$44,9,FALSE)*VFDYLD2!$F254</f>
        <v>0</v>
      </c>
      <c r="AT254" s="43">
        <f>VFDYLD1!AT254*VLOOKUP(VFDYLD2!AT$4,'[1]INTERNAL PARAMETERS-1'!$B$5:$J$44,5,FALSE)*VLOOKUP(VFDYLD2!AT$4,'[1]INTERNAL PARAMETERS-1'!$B$5:$J$44,7,FALSE)*VFDYLD2!$F254 + VFDYLD1!AT254*(1-VLOOKUP(VFDYLD2!AT$4,'[1]INTERNAL PARAMETERS-1'!$B$5:$J$44,5,FALSE))*VLOOKUP(VFDYLD2!AT$4,'[1]INTERNAL PARAMETERS-1'!$B$5:$J$44,9,FALSE)*VFDYLD2!$F254</f>
        <v>0</v>
      </c>
      <c r="AU254" s="45">
        <f>VFDYLD1!AU254*VLOOKUP(VFDYLD2!AU$4,'[1]INTERNAL PARAMETERS-1'!$B$5:$J$44,5,FALSE)*VLOOKUP(VFDYLD2!AU$4,'[1]INTERNAL PARAMETERS-1'!$B$5:$J$44,6,FALSE)*VLOOKUP(VFDYLD2!AU$4,'[1]INTERNAL PARAMETERS-1'!$B$5:$J$44,3,FALSE) + VFDYLD1!AU254*(1-VLOOKUP(VFDYLD2!AU$4,'[1]INTERNAL PARAMETERS-1'!$B$5:$J$44,5,FALSE))*VLOOKUP(VFDYLD2!AU$4,'[1]INTERNAL PARAMETERS-1'!$B$5:$J$44,8,FALSE)*VLOOKUP(VFDYLD2!AU$4,'[1]INTERNAL PARAMETERS-1'!$B$5:$J$44,3,FALSE)</f>
        <v>0</v>
      </c>
      <c r="AV254" s="44">
        <f>VFDYLD1!AV254*VLOOKUP(VFDYLD2!AV$4,'[1]INTERNAL PARAMETERS-1'!$B$5:$J$44,5,FALSE)*VLOOKUP(VFDYLD2!AV$4,'[1]INTERNAL PARAMETERS-1'!$B$5:$J$44,6,FALSE)*VLOOKUP(VFDYLD2!AV$4,'[1]INTERNAL PARAMETERS-1'!$B$5:$J$44,3,FALSE) + VFDYLD1!AV254*(1-VLOOKUP(VFDYLD2!AV$4,'[1]INTERNAL PARAMETERS-1'!$B$5:$J$44,5,FALSE))*VLOOKUP(VFDYLD2!AV$4,'[1]INTERNAL PARAMETERS-1'!$B$5:$J$44,8,FALSE)*VLOOKUP(VFDYLD2!AV$4,'[1]INTERNAL PARAMETERS-1'!$B$5:$J$44,3,FALSE)</f>
        <v>0</v>
      </c>
      <c r="AW254" s="44">
        <f>VFDYLD1!AW254*VLOOKUP(VFDYLD2!AW$4,'[1]INTERNAL PARAMETERS-1'!$B$5:$J$44,5,FALSE)*VLOOKUP(VFDYLD2!AW$4,'[1]INTERNAL PARAMETERS-1'!$B$5:$J$44,6,FALSE)*VLOOKUP(VFDYLD2!AW$4,'[1]INTERNAL PARAMETERS-1'!$B$5:$J$44,3,FALSE) + VFDYLD1!AW254*(1-VLOOKUP(VFDYLD2!AW$4,'[1]INTERNAL PARAMETERS-1'!$B$5:$J$44,5,FALSE))*VLOOKUP(VFDYLD2!AW$4,'[1]INTERNAL PARAMETERS-1'!$B$5:$J$44,8,FALSE)*VLOOKUP(VFDYLD2!AW$4,'[1]INTERNAL PARAMETERS-1'!$B$5:$J$44,3,FALSE)</f>
        <v>0</v>
      </c>
      <c r="AX254" s="44">
        <f>VFDYLD1!AX254*VLOOKUP(VFDYLD2!AX$4,'[1]INTERNAL PARAMETERS-1'!$B$5:$J$44,5,FALSE)*VLOOKUP(VFDYLD2!AX$4,'[1]INTERNAL PARAMETERS-1'!$B$5:$J$44,6,FALSE)*VLOOKUP(VFDYLD2!AX$4,'[1]INTERNAL PARAMETERS-1'!$B$5:$J$44,3,FALSE) + VFDYLD1!AX254*(1-VLOOKUP(VFDYLD2!AX$4,'[1]INTERNAL PARAMETERS-1'!$B$5:$J$44,5,FALSE))*VLOOKUP(VFDYLD2!AX$4,'[1]INTERNAL PARAMETERS-1'!$B$5:$J$44,8,FALSE)*VLOOKUP(VFDYLD2!AX$4,'[1]INTERNAL PARAMETERS-1'!$B$5:$J$44,3,FALSE)</f>
        <v>0</v>
      </c>
      <c r="AY254" s="44">
        <f>VFDYLD1!AY254*VLOOKUP(VFDYLD2!AY$4,'[1]INTERNAL PARAMETERS-1'!$B$5:$J$44,5,FALSE)*VLOOKUP(VFDYLD2!AY$4,'[1]INTERNAL PARAMETERS-1'!$B$5:$J$44,6,FALSE)*VLOOKUP(VFDYLD2!AY$4,'[1]INTERNAL PARAMETERS-1'!$B$5:$J$44,3,FALSE) + VFDYLD1!AY254*(1-VLOOKUP(VFDYLD2!AY$4,'[1]INTERNAL PARAMETERS-1'!$B$5:$J$44,5,FALSE))*VLOOKUP(VFDYLD2!AY$4,'[1]INTERNAL PARAMETERS-1'!$B$5:$J$44,8,FALSE)*VLOOKUP(VFDYLD2!AY$4,'[1]INTERNAL PARAMETERS-1'!$B$5:$J$44,3,FALSE)</f>
        <v>0</v>
      </c>
      <c r="AZ254" s="44">
        <f>VFDYLD1!AZ254*VLOOKUP(VFDYLD2!AZ$4,'[1]INTERNAL PARAMETERS-1'!$B$5:$J$44,5,FALSE)*VLOOKUP(VFDYLD2!AZ$4,'[1]INTERNAL PARAMETERS-1'!$B$5:$J$44,6,FALSE)*VLOOKUP(VFDYLD2!AZ$4,'[1]INTERNAL PARAMETERS-1'!$B$5:$J$44,3,FALSE) + VFDYLD1!AZ254*(1-VLOOKUP(VFDYLD2!AZ$4,'[1]INTERNAL PARAMETERS-1'!$B$5:$J$44,5,FALSE))*VLOOKUP(VFDYLD2!AZ$4,'[1]INTERNAL PARAMETERS-1'!$B$5:$J$44,8,FALSE)*VLOOKUP(VFDYLD2!AZ$4,'[1]INTERNAL PARAMETERS-1'!$B$5:$J$44,3,FALSE)</f>
        <v>0</v>
      </c>
      <c r="BA254" s="44">
        <f>VFDYLD1!BA254*VLOOKUP(VFDYLD2!BA$4,'[1]INTERNAL PARAMETERS-1'!$B$5:$J$44,5,FALSE)*VLOOKUP(VFDYLD2!BA$4,'[1]INTERNAL PARAMETERS-1'!$B$5:$J$44,6,FALSE)*VLOOKUP(VFDYLD2!BA$4,'[1]INTERNAL PARAMETERS-1'!$B$5:$J$44,3,FALSE) + VFDYLD1!BA254*(1-VLOOKUP(VFDYLD2!BA$4,'[1]INTERNAL PARAMETERS-1'!$B$5:$J$44,5,FALSE))*VLOOKUP(VFDYLD2!BA$4,'[1]INTERNAL PARAMETERS-1'!$B$5:$J$44,8,FALSE)*VLOOKUP(VFDYLD2!BA$4,'[1]INTERNAL PARAMETERS-1'!$B$5:$J$44,3,FALSE)</f>
        <v>0</v>
      </c>
      <c r="BB254" s="44">
        <f>VFDYLD1!BB254*VLOOKUP(VFDYLD2!BB$4,'[1]INTERNAL PARAMETERS-1'!$B$5:$J$44,5,FALSE)*VLOOKUP(VFDYLD2!BB$4,'[1]INTERNAL PARAMETERS-1'!$B$5:$J$44,6,FALSE)*VLOOKUP(VFDYLD2!BB$4,'[1]INTERNAL PARAMETERS-1'!$B$5:$J$44,3,FALSE) + VFDYLD1!BB254*(1-VLOOKUP(VFDYLD2!BB$4,'[1]INTERNAL PARAMETERS-1'!$B$5:$J$44,5,FALSE))*VLOOKUP(VFDYLD2!BB$4,'[1]INTERNAL PARAMETERS-1'!$B$5:$J$44,8,FALSE)*VLOOKUP(VFDYLD2!BB$4,'[1]INTERNAL PARAMETERS-1'!$B$5:$J$44,3,FALSE)</f>
        <v>0</v>
      </c>
      <c r="BC254" s="44">
        <f>VFDYLD1!BC254*VLOOKUP(VFDYLD2!BC$4,'[1]INTERNAL PARAMETERS-1'!$B$5:$J$44,5,FALSE)*VLOOKUP(VFDYLD2!BC$4,'[1]INTERNAL PARAMETERS-1'!$B$5:$J$44,6,FALSE)*VLOOKUP(VFDYLD2!BC$4,'[1]INTERNAL PARAMETERS-1'!$B$5:$J$44,3,FALSE) + VFDYLD1!BC254*(1-VLOOKUP(VFDYLD2!BC$4,'[1]INTERNAL PARAMETERS-1'!$B$5:$J$44,5,FALSE))*VLOOKUP(VFDYLD2!BC$4,'[1]INTERNAL PARAMETERS-1'!$B$5:$J$44,8,FALSE)*VLOOKUP(VFDYLD2!BC$4,'[1]INTERNAL PARAMETERS-1'!$B$5:$J$44,3,FALSE)</f>
        <v>0</v>
      </c>
      <c r="BD254" s="44">
        <f>VFDYLD1!BD254*VLOOKUP(VFDYLD2!BD$4,'[1]INTERNAL PARAMETERS-1'!$B$5:$J$44,5,FALSE)*VLOOKUP(VFDYLD2!BD$4,'[1]INTERNAL PARAMETERS-1'!$B$5:$J$44,6,FALSE)*VLOOKUP(VFDYLD2!BD$4,'[1]INTERNAL PARAMETERS-1'!$B$5:$J$44,3,FALSE) + VFDYLD1!BD254*(1-VLOOKUP(VFDYLD2!BD$4,'[1]INTERNAL PARAMETERS-1'!$B$5:$J$44,5,FALSE))*VLOOKUP(VFDYLD2!BD$4,'[1]INTERNAL PARAMETERS-1'!$B$5:$J$44,8,FALSE)*VLOOKUP(VFDYLD2!BD$4,'[1]INTERNAL PARAMETERS-1'!$B$5:$J$44,3,FALSE)</f>
        <v>0</v>
      </c>
      <c r="BE254" s="44">
        <f>VFDYLD1!BE254*VLOOKUP(VFDYLD2!BE$4,'[1]INTERNAL PARAMETERS-1'!$B$5:$J$44,5,FALSE)*VLOOKUP(VFDYLD2!BE$4,'[1]INTERNAL PARAMETERS-1'!$B$5:$J$44,6,FALSE)*VLOOKUP(VFDYLD2!BE$4,'[1]INTERNAL PARAMETERS-1'!$B$5:$J$44,3,FALSE) + VFDYLD1!BE254*(1-VLOOKUP(VFDYLD2!BE$4,'[1]INTERNAL PARAMETERS-1'!$B$5:$J$44,5,FALSE))*VLOOKUP(VFDYLD2!BE$4,'[1]INTERNAL PARAMETERS-1'!$B$5:$J$44,8,FALSE)*VLOOKUP(VFDYLD2!BE$4,'[1]INTERNAL PARAMETERS-1'!$B$5:$J$44,3,FALSE)</f>
        <v>0</v>
      </c>
      <c r="BF254" s="44">
        <f>VFDYLD1!BF254*VLOOKUP(VFDYLD2!BF$4,'[1]INTERNAL PARAMETERS-1'!$B$5:$J$44,5,FALSE)*VLOOKUP(VFDYLD2!BF$4,'[1]INTERNAL PARAMETERS-1'!$B$5:$J$44,6,FALSE)*VLOOKUP(VFDYLD2!BF$4,'[1]INTERNAL PARAMETERS-1'!$B$5:$J$44,3,FALSE) + VFDYLD1!BF254*(1-VLOOKUP(VFDYLD2!BF$4,'[1]INTERNAL PARAMETERS-1'!$B$5:$J$44,5,FALSE))*VLOOKUP(VFDYLD2!BF$4,'[1]INTERNAL PARAMETERS-1'!$B$5:$J$44,8,FALSE)*VLOOKUP(VFDYLD2!BF$4,'[1]INTERNAL PARAMETERS-1'!$B$5:$J$44,3,FALSE)</f>
        <v>0</v>
      </c>
      <c r="BG254" s="44">
        <f>VFDYLD1!BG254*VLOOKUP(VFDYLD2!BG$4,'[1]INTERNAL PARAMETERS-1'!$B$5:$J$44,5,FALSE)*VLOOKUP(VFDYLD2!BG$4,'[1]INTERNAL PARAMETERS-1'!$B$5:$J$44,6,FALSE)*VLOOKUP(VFDYLD2!BG$4,'[1]INTERNAL PARAMETERS-1'!$B$5:$J$44,3,FALSE) + VFDYLD1!BG254*(1-VLOOKUP(VFDYLD2!BG$4,'[1]INTERNAL PARAMETERS-1'!$B$5:$J$44,5,FALSE))*VLOOKUP(VFDYLD2!BG$4,'[1]INTERNAL PARAMETERS-1'!$B$5:$J$44,8,FALSE)*VLOOKUP(VFDYLD2!BG$4,'[1]INTERNAL PARAMETERS-1'!$B$5:$J$44,3,FALSE)</f>
        <v>0</v>
      </c>
      <c r="BH254" s="44">
        <f>VFDYLD1!BH254*VLOOKUP(VFDYLD2!BH$4,'[1]INTERNAL PARAMETERS-1'!$B$5:$J$44,5,FALSE)*VLOOKUP(VFDYLD2!BH$4,'[1]INTERNAL PARAMETERS-1'!$B$5:$J$44,6,FALSE)*VLOOKUP(VFDYLD2!BH$4,'[1]INTERNAL PARAMETERS-1'!$B$5:$J$44,3,FALSE) + VFDYLD1!BH254*(1-VLOOKUP(VFDYLD2!BH$4,'[1]INTERNAL PARAMETERS-1'!$B$5:$J$44,5,FALSE))*VLOOKUP(VFDYLD2!BH$4,'[1]INTERNAL PARAMETERS-1'!$B$5:$J$44,8,FALSE)*VLOOKUP(VFDYLD2!BH$4,'[1]INTERNAL PARAMETERS-1'!$B$5:$J$44,3,FALSE)</f>
        <v>0</v>
      </c>
      <c r="BI254" s="44">
        <f>VFDYLD1!BI254*VLOOKUP(VFDYLD2!BI$4,'[1]INTERNAL PARAMETERS-1'!$B$5:$J$44,5,FALSE)*VLOOKUP(VFDYLD2!BI$4,'[1]INTERNAL PARAMETERS-1'!$B$5:$J$44,6,FALSE)*VLOOKUP(VFDYLD2!BI$4,'[1]INTERNAL PARAMETERS-1'!$B$5:$J$44,3,FALSE) + VFDYLD1!BI254*(1-VLOOKUP(VFDYLD2!BI$4,'[1]INTERNAL PARAMETERS-1'!$B$5:$J$44,5,FALSE))*VLOOKUP(VFDYLD2!BI$4,'[1]INTERNAL PARAMETERS-1'!$B$5:$J$44,8,FALSE)*VLOOKUP(VFDYLD2!BI$4,'[1]INTERNAL PARAMETERS-1'!$B$5:$J$44,3,FALSE)</f>
        <v>0</v>
      </c>
      <c r="BJ254" s="44">
        <f>VFDYLD1!BJ254*VLOOKUP(VFDYLD2!BJ$4,'[1]INTERNAL PARAMETERS-1'!$B$5:$J$44,5,FALSE)*VLOOKUP(VFDYLD2!BJ$4,'[1]INTERNAL PARAMETERS-1'!$B$5:$J$44,6,FALSE)*VLOOKUP(VFDYLD2!BJ$4,'[1]INTERNAL PARAMETERS-1'!$B$5:$J$44,3,FALSE) + VFDYLD1!BJ254*(1-VLOOKUP(VFDYLD2!BJ$4,'[1]INTERNAL PARAMETERS-1'!$B$5:$J$44,5,FALSE))*VLOOKUP(VFDYLD2!BJ$4,'[1]INTERNAL PARAMETERS-1'!$B$5:$J$44,8,FALSE)*VLOOKUP(VFDYLD2!BJ$4,'[1]INTERNAL PARAMETERS-1'!$B$5:$J$44,3,FALSE)</f>
        <v>0</v>
      </c>
      <c r="BK254" s="44">
        <f>VFDYLD1!BK254*VLOOKUP(VFDYLD2!BK$4,'[1]INTERNAL PARAMETERS-1'!$B$5:$J$44,5,FALSE)*VLOOKUP(VFDYLD2!BK$4,'[1]INTERNAL PARAMETERS-1'!$B$5:$J$44,6,FALSE)*VLOOKUP(VFDYLD2!BK$4,'[1]INTERNAL PARAMETERS-1'!$B$5:$J$44,3,FALSE) + VFDYLD1!BK254*(1-VLOOKUP(VFDYLD2!BK$4,'[1]INTERNAL PARAMETERS-1'!$B$5:$J$44,5,FALSE))*VLOOKUP(VFDYLD2!BK$4,'[1]INTERNAL PARAMETERS-1'!$B$5:$J$44,8,FALSE)*VLOOKUP(VFDYLD2!BK$4,'[1]INTERNAL PARAMETERS-1'!$B$5:$J$44,3,FALSE)</f>
        <v>0</v>
      </c>
      <c r="BL254" s="44">
        <f>VFDYLD1!BL254*VLOOKUP(VFDYLD2!BL$4,'[1]INTERNAL PARAMETERS-1'!$B$5:$J$44,5,FALSE)*VLOOKUP(VFDYLD2!BL$4,'[1]INTERNAL PARAMETERS-1'!$B$5:$J$44,6,FALSE)*VLOOKUP(VFDYLD2!BL$4,'[1]INTERNAL PARAMETERS-1'!$B$5:$J$44,3,FALSE) + VFDYLD1!BL254*(1-VLOOKUP(VFDYLD2!BL$4,'[1]INTERNAL PARAMETERS-1'!$B$5:$J$44,5,FALSE))*VLOOKUP(VFDYLD2!BL$4,'[1]INTERNAL PARAMETERS-1'!$B$5:$J$44,8,FALSE)*VLOOKUP(VFDYLD2!BL$4,'[1]INTERNAL PARAMETERS-1'!$B$5:$J$44,3,FALSE)</f>
        <v>0</v>
      </c>
      <c r="BM254" s="44">
        <f>VFDYLD1!BM254*VLOOKUP(VFDYLD2!BM$4,'[1]INTERNAL PARAMETERS-1'!$B$5:$J$44,5,FALSE)*VLOOKUP(VFDYLD2!BM$4,'[1]INTERNAL PARAMETERS-1'!$B$5:$J$44,6,FALSE)*VLOOKUP(VFDYLD2!BM$4,'[1]INTERNAL PARAMETERS-1'!$B$5:$J$44,3,FALSE) + VFDYLD1!BM254*(1-VLOOKUP(VFDYLD2!BM$4,'[1]INTERNAL PARAMETERS-1'!$B$5:$J$44,5,FALSE))*VLOOKUP(VFDYLD2!BM$4,'[1]INTERNAL PARAMETERS-1'!$B$5:$J$44,8,FALSE)*VLOOKUP(VFDYLD2!BM$4,'[1]INTERNAL PARAMETERS-1'!$B$5:$J$44,3,FALSE)</f>
        <v>0</v>
      </c>
      <c r="BN254" s="44">
        <f>VFDYLD1!BN254*VLOOKUP(VFDYLD2!BN$4,'[1]INTERNAL PARAMETERS-1'!$B$5:$J$44,5,FALSE)*VLOOKUP(VFDYLD2!BN$4,'[1]INTERNAL PARAMETERS-1'!$B$5:$J$44,6,FALSE)*VLOOKUP(VFDYLD2!BN$4,'[1]INTERNAL PARAMETERS-1'!$B$5:$J$44,3,FALSE) + VFDYLD1!BN254*(1-VLOOKUP(VFDYLD2!BN$4,'[1]INTERNAL PARAMETERS-1'!$B$5:$J$44,5,FALSE))*VLOOKUP(VFDYLD2!BN$4,'[1]INTERNAL PARAMETERS-1'!$B$5:$J$44,8,FALSE)*VLOOKUP(VFDYLD2!BN$4,'[1]INTERNAL PARAMETERS-1'!$B$5:$J$44,3,FALSE)</f>
        <v>0</v>
      </c>
      <c r="BO254" s="44">
        <f>VFDYLD1!BO254*VLOOKUP(VFDYLD2!BO$4,'[1]INTERNAL PARAMETERS-1'!$B$5:$J$44,5,FALSE)*VLOOKUP(VFDYLD2!BO$4,'[1]INTERNAL PARAMETERS-1'!$B$5:$J$44,6,FALSE)*VLOOKUP(VFDYLD2!BO$4,'[1]INTERNAL PARAMETERS-1'!$B$5:$J$44,3,FALSE) + VFDYLD1!BO254*(1-VLOOKUP(VFDYLD2!BO$4,'[1]INTERNAL PARAMETERS-1'!$B$5:$J$44,5,FALSE))*VLOOKUP(VFDYLD2!BO$4,'[1]INTERNAL PARAMETERS-1'!$B$5:$J$44,8,FALSE)*VLOOKUP(VFDYLD2!BO$4,'[1]INTERNAL PARAMETERS-1'!$B$5:$J$44,3,FALSE)</f>
        <v>0</v>
      </c>
      <c r="BP254" s="44">
        <f>VFDYLD1!BP254*VLOOKUP(VFDYLD2!BP$4,'[1]INTERNAL PARAMETERS-1'!$B$5:$J$44,5,FALSE)*VLOOKUP(VFDYLD2!BP$4,'[1]INTERNAL PARAMETERS-1'!$B$5:$J$44,6,FALSE)*VLOOKUP(VFDYLD2!BP$4,'[1]INTERNAL PARAMETERS-1'!$B$5:$J$44,3,FALSE) + VFDYLD1!BP254*(1-VLOOKUP(VFDYLD2!BP$4,'[1]INTERNAL PARAMETERS-1'!$B$5:$J$44,5,FALSE))*VLOOKUP(VFDYLD2!BP$4,'[1]INTERNAL PARAMETERS-1'!$B$5:$J$44,8,FALSE)*VLOOKUP(VFDYLD2!BP$4,'[1]INTERNAL PARAMETERS-1'!$B$5:$J$44,3,FALSE)</f>
        <v>0</v>
      </c>
      <c r="BQ254" s="44">
        <f>VFDYLD1!BQ254*VLOOKUP(VFDYLD2!BQ$4,'[1]INTERNAL PARAMETERS-1'!$B$5:$J$44,5,FALSE)*VLOOKUP(VFDYLD2!BQ$4,'[1]INTERNAL PARAMETERS-1'!$B$5:$J$44,6,FALSE)*VLOOKUP(VFDYLD2!BQ$4,'[1]INTERNAL PARAMETERS-1'!$B$5:$J$44,3,FALSE) + VFDYLD1!BQ254*(1-VLOOKUP(VFDYLD2!BQ$4,'[1]INTERNAL PARAMETERS-1'!$B$5:$J$44,5,FALSE))*VLOOKUP(VFDYLD2!BQ$4,'[1]INTERNAL PARAMETERS-1'!$B$5:$J$44,8,FALSE)*VLOOKUP(VFDYLD2!BQ$4,'[1]INTERNAL PARAMETERS-1'!$B$5:$J$44,3,FALSE)</f>
        <v>0</v>
      </c>
      <c r="BR254" s="44">
        <f>VFDYLD1!BR254*VLOOKUP(VFDYLD2!BR$4,'[1]INTERNAL PARAMETERS-1'!$B$5:$J$44,5,FALSE)*VLOOKUP(VFDYLD2!BR$4,'[1]INTERNAL PARAMETERS-1'!$B$5:$J$44,6,FALSE)*VLOOKUP(VFDYLD2!BR$4,'[1]INTERNAL PARAMETERS-1'!$B$5:$J$44,3,FALSE) + VFDYLD1!BR254*(1-VLOOKUP(VFDYLD2!BR$4,'[1]INTERNAL PARAMETERS-1'!$B$5:$J$44,5,FALSE))*VLOOKUP(VFDYLD2!BR$4,'[1]INTERNAL PARAMETERS-1'!$B$5:$J$44,8,FALSE)*VLOOKUP(VFDYLD2!BR$4,'[1]INTERNAL PARAMETERS-1'!$B$5:$J$44,3,FALSE)</f>
        <v>0</v>
      </c>
      <c r="BS254" s="44">
        <f>VFDYLD1!BS254*VLOOKUP(VFDYLD2!BS$4,'[1]INTERNAL PARAMETERS-1'!$B$5:$J$44,5,FALSE)*VLOOKUP(VFDYLD2!BS$4,'[1]INTERNAL PARAMETERS-1'!$B$5:$J$44,6,FALSE)*VLOOKUP(VFDYLD2!BS$4,'[1]INTERNAL PARAMETERS-1'!$B$5:$J$44,3,FALSE) + VFDYLD1!BS254*(1-VLOOKUP(VFDYLD2!BS$4,'[1]INTERNAL PARAMETERS-1'!$B$5:$J$44,5,FALSE))*VLOOKUP(VFDYLD2!BS$4,'[1]INTERNAL PARAMETERS-1'!$B$5:$J$44,8,FALSE)*VLOOKUP(VFDYLD2!BS$4,'[1]INTERNAL PARAMETERS-1'!$B$5:$J$44,3,FALSE)</f>
        <v>0</v>
      </c>
      <c r="BT254" s="44">
        <f>VFDYLD1!BT254*VLOOKUP(VFDYLD2!BT$4,'[1]INTERNAL PARAMETERS-1'!$B$5:$J$44,5,FALSE)*VLOOKUP(VFDYLD2!BT$4,'[1]INTERNAL PARAMETERS-1'!$B$5:$J$44,6,FALSE)*VLOOKUP(VFDYLD2!BT$4,'[1]INTERNAL PARAMETERS-1'!$B$5:$J$44,3,FALSE) + VFDYLD1!BT254*(1-VLOOKUP(VFDYLD2!BT$4,'[1]INTERNAL PARAMETERS-1'!$B$5:$J$44,5,FALSE))*VLOOKUP(VFDYLD2!BT$4,'[1]INTERNAL PARAMETERS-1'!$B$5:$J$44,8,FALSE)*VLOOKUP(VFDYLD2!BT$4,'[1]INTERNAL PARAMETERS-1'!$B$5:$J$44,3,FALSE)</f>
        <v>0</v>
      </c>
      <c r="BU254" s="44">
        <f>VFDYLD1!BU254*VLOOKUP(VFDYLD2!BU$4,'[1]INTERNAL PARAMETERS-1'!$B$5:$J$44,5,FALSE)*VLOOKUP(VFDYLD2!BU$4,'[1]INTERNAL PARAMETERS-1'!$B$5:$J$44,6,FALSE)*VLOOKUP(VFDYLD2!BU$4,'[1]INTERNAL PARAMETERS-1'!$B$5:$J$44,3,FALSE) + VFDYLD1!BU254*(1-VLOOKUP(VFDYLD2!BU$4,'[1]INTERNAL PARAMETERS-1'!$B$5:$J$44,5,FALSE))*VLOOKUP(VFDYLD2!BU$4,'[1]INTERNAL PARAMETERS-1'!$B$5:$J$44,8,FALSE)*VLOOKUP(VFDYLD2!BU$4,'[1]INTERNAL PARAMETERS-1'!$B$5:$J$44,3,FALSE)</f>
        <v>0</v>
      </c>
      <c r="BV254" s="44">
        <f>VFDYLD1!BV254*VLOOKUP(VFDYLD2!BV$4,'[1]INTERNAL PARAMETERS-1'!$B$5:$J$44,5,FALSE)*VLOOKUP(VFDYLD2!BV$4,'[1]INTERNAL PARAMETERS-1'!$B$5:$J$44,6,FALSE)*VLOOKUP(VFDYLD2!BV$4,'[1]INTERNAL PARAMETERS-1'!$B$5:$J$44,3,FALSE) + VFDYLD1!BV254*(1-VLOOKUP(VFDYLD2!BV$4,'[1]INTERNAL PARAMETERS-1'!$B$5:$J$44,5,FALSE))*VLOOKUP(VFDYLD2!BV$4,'[1]INTERNAL PARAMETERS-1'!$B$5:$J$44,8,FALSE)*VLOOKUP(VFDYLD2!BV$4,'[1]INTERNAL PARAMETERS-1'!$B$5:$J$44,3,FALSE)</f>
        <v>0</v>
      </c>
      <c r="BW254" s="44">
        <f>VFDYLD1!BW254*VLOOKUP(VFDYLD2!BW$4,'[1]INTERNAL PARAMETERS-1'!$B$5:$J$44,5,FALSE)*VLOOKUP(VFDYLD2!BW$4,'[1]INTERNAL PARAMETERS-1'!$B$5:$J$44,6,FALSE)*VLOOKUP(VFDYLD2!BW$4,'[1]INTERNAL PARAMETERS-1'!$B$5:$J$44,3,FALSE) + VFDYLD1!BW254*(1-VLOOKUP(VFDYLD2!BW$4,'[1]INTERNAL PARAMETERS-1'!$B$5:$J$44,5,FALSE))*VLOOKUP(VFDYLD2!BW$4,'[1]INTERNAL PARAMETERS-1'!$B$5:$J$44,8,FALSE)*VLOOKUP(VFDYLD2!BW$4,'[1]INTERNAL PARAMETERS-1'!$B$5:$J$44,3,FALSE)</f>
        <v>0</v>
      </c>
      <c r="BX254" s="44">
        <f>VFDYLD1!BX254*VLOOKUP(VFDYLD2!BX$4,'[1]INTERNAL PARAMETERS-1'!$B$5:$J$44,5,FALSE)*VLOOKUP(VFDYLD2!BX$4,'[1]INTERNAL PARAMETERS-1'!$B$5:$J$44,6,FALSE)*VLOOKUP(VFDYLD2!BX$4,'[1]INTERNAL PARAMETERS-1'!$B$5:$J$44,3,FALSE) + VFDYLD1!BX254*(1-VLOOKUP(VFDYLD2!BX$4,'[1]INTERNAL PARAMETERS-1'!$B$5:$J$44,5,FALSE))*VLOOKUP(VFDYLD2!BX$4,'[1]INTERNAL PARAMETERS-1'!$B$5:$J$44,8,FALSE)*VLOOKUP(VFDYLD2!BX$4,'[1]INTERNAL PARAMETERS-1'!$B$5:$J$44,3,FALSE)</f>
        <v>0</v>
      </c>
      <c r="BY254" s="44">
        <f>VFDYLD1!BY254*VLOOKUP(VFDYLD2!BY$4,'[1]INTERNAL PARAMETERS-1'!$B$5:$J$44,5,FALSE)*VLOOKUP(VFDYLD2!BY$4,'[1]INTERNAL PARAMETERS-1'!$B$5:$J$44,6,FALSE)*VLOOKUP(VFDYLD2!BY$4,'[1]INTERNAL PARAMETERS-1'!$B$5:$J$44,3,FALSE) + VFDYLD1!BY254*(1-VLOOKUP(VFDYLD2!BY$4,'[1]INTERNAL PARAMETERS-1'!$B$5:$J$44,5,FALSE))*VLOOKUP(VFDYLD2!BY$4,'[1]INTERNAL PARAMETERS-1'!$B$5:$J$44,8,FALSE)*VLOOKUP(VFDYLD2!BY$4,'[1]INTERNAL PARAMETERS-1'!$B$5:$J$44,3,FALSE)</f>
        <v>0</v>
      </c>
      <c r="BZ254" s="44">
        <f>VFDYLD1!BZ254*VLOOKUP(VFDYLD2!BZ$4,'[1]INTERNAL PARAMETERS-1'!$B$5:$J$44,5,FALSE)*VLOOKUP(VFDYLD2!BZ$4,'[1]INTERNAL PARAMETERS-1'!$B$5:$J$44,6,FALSE)*VLOOKUP(VFDYLD2!BZ$4,'[1]INTERNAL PARAMETERS-1'!$B$5:$J$44,3,FALSE) + VFDYLD1!BZ254*(1-VLOOKUP(VFDYLD2!BZ$4,'[1]INTERNAL PARAMETERS-1'!$B$5:$J$44,5,FALSE))*VLOOKUP(VFDYLD2!BZ$4,'[1]INTERNAL PARAMETERS-1'!$B$5:$J$44,8,FALSE)*VLOOKUP(VFDYLD2!BZ$4,'[1]INTERNAL PARAMETERS-1'!$B$5:$J$44,3,FALSE)</f>
        <v>0</v>
      </c>
      <c r="CA254" s="44">
        <f>VFDYLD1!CA254*VLOOKUP(VFDYLD2!CA$4,'[1]INTERNAL PARAMETERS-1'!$B$5:$J$44,5,FALSE)*VLOOKUP(VFDYLD2!CA$4,'[1]INTERNAL PARAMETERS-1'!$B$5:$J$44,6,FALSE)*VLOOKUP(VFDYLD2!CA$4,'[1]INTERNAL PARAMETERS-1'!$B$5:$J$44,3,FALSE) + VFDYLD1!CA254*(1-VLOOKUP(VFDYLD2!CA$4,'[1]INTERNAL PARAMETERS-1'!$B$5:$J$44,5,FALSE))*VLOOKUP(VFDYLD2!CA$4,'[1]INTERNAL PARAMETERS-1'!$B$5:$J$44,8,FALSE)*VLOOKUP(VFDYLD2!CA$4,'[1]INTERNAL PARAMETERS-1'!$B$5:$J$44,3,FALSE)</f>
        <v>0</v>
      </c>
      <c r="CB254" s="44">
        <f>VFDYLD1!CB254*VLOOKUP(VFDYLD2!CB$4,'[1]INTERNAL PARAMETERS-1'!$B$5:$J$44,5,FALSE)*VLOOKUP(VFDYLD2!CB$4,'[1]INTERNAL PARAMETERS-1'!$B$5:$J$44,6,FALSE)*VLOOKUP(VFDYLD2!CB$4,'[1]INTERNAL PARAMETERS-1'!$B$5:$J$44,3,FALSE) + VFDYLD1!CB254*(1-VLOOKUP(VFDYLD2!CB$4,'[1]INTERNAL PARAMETERS-1'!$B$5:$J$44,5,FALSE))*VLOOKUP(VFDYLD2!CB$4,'[1]INTERNAL PARAMETERS-1'!$B$5:$J$44,8,FALSE)*VLOOKUP(VFDYLD2!CB$4,'[1]INTERNAL PARAMETERS-1'!$B$5:$J$44,3,FALSE)</f>
        <v>0</v>
      </c>
      <c r="CC254" s="44">
        <f>VFDYLD1!CC254*VLOOKUP(VFDYLD2!CC$4,'[1]INTERNAL PARAMETERS-1'!$B$5:$J$44,5,FALSE)*VLOOKUP(VFDYLD2!CC$4,'[1]INTERNAL PARAMETERS-1'!$B$5:$J$44,6,FALSE)*VLOOKUP(VFDYLD2!CC$4,'[1]INTERNAL PARAMETERS-1'!$B$5:$J$44,3,FALSE) + VFDYLD1!CC254*(1-VLOOKUP(VFDYLD2!CC$4,'[1]INTERNAL PARAMETERS-1'!$B$5:$J$44,5,FALSE))*VLOOKUP(VFDYLD2!CC$4,'[1]INTERNAL PARAMETERS-1'!$B$5:$J$44,8,FALSE)*VLOOKUP(VFDYLD2!CC$4,'[1]INTERNAL PARAMETERS-1'!$B$5:$J$44,3,FALSE)</f>
        <v>0</v>
      </c>
      <c r="CD254" s="44">
        <f>VFDYLD1!CD254*VLOOKUP(VFDYLD2!CD$4,'[1]INTERNAL PARAMETERS-1'!$B$5:$J$44,5,FALSE)*VLOOKUP(VFDYLD2!CD$4,'[1]INTERNAL PARAMETERS-1'!$B$5:$J$44,6,FALSE)*VLOOKUP(VFDYLD2!CD$4,'[1]INTERNAL PARAMETERS-1'!$B$5:$J$44,3,FALSE) + VFDYLD1!CD254*(1-VLOOKUP(VFDYLD2!CD$4,'[1]INTERNAL PARAMETERS-1'!$B$5:$J$44,5,FALSE))*VLOOKUP(VFDYLD2!CD$4,'[1]INTERNAL PARAMETERS-1'!$B$5:$J$44,8,FALSE)*VLOOKUP(VFDYLD2!CD$4,'[1]INTERNAL PARAMETERS-1'!$B$5:$J$44,3,FALSE)</f>
        <v>0</v>
      </c>
      <c r="CE254" s="44">
        <f>VFDYLD1!CE254*VLOOKUP(VFDYLD2!CE$4,'[1]INTERNAL PARAMETERS-1'!$B$5:$J$44,5,FALSE)*VLOOKUP(VFDYLD2!CE$4,'[1]INTERNAL PARAMETERS-1'!$B$5:$J$44,6,FALSE)*VLOOKUP(VFDYLD2!CE$4,'[1]INTERNAL PARAMETERS-1'!$B$5:$J$44,3,FALSE) + VFDYLD1!CE254*(1-VLOOKUP(VFDYLD2!CE$4,'[1]INTERNAL PARAMETERS-1'!$B$5:$J$44,5,FALSE))*VLOOKUP(VFDYLD2!CE$4,'[1]INTERNAL PARAMETERS-1'!$B$5:$J$44,8,FALSE)*VLOOKUP(VFDYLD2!CE$4,'[1]INTERNAL PARAMETERS-1'!$B$5:$J$44,3,FALSE)</f>
        <v>0</v>
      </c>
      <c r="CF254" s="44">
        <f>VFDYLD1!CF254*VLOOKUP(VFDYLD2!CF$4,'[1]INTERNAL PARAMETERS-1'!$B$5:$J$44,5,FALSE)*VLOOKUP(VFDYLD2!CF$4,'[1]INTERNAL PARAMETERS-1'!$B$5:$J$44,6,FALSE)*VLOOKUP(VFDYLD2!CF$4,'[1]INTERNAL PARAMETERS-1'!$B$5:$J$44,3,FALSE) + VFDYLD1!CF254*(1-VLOOKUP(VFDYLD2!CF$4,'[1]INTERNAL PARAMETERS-1'!$B$5:$J$44,5,FALSE))*VLOOKUP(VFDYLD2!CF$4,'[1]INTERNAL PARAMETERS-1'!$B$5:$J$44,8,FALSE)*VLOOKUP(VFDYLD2!CF$4,'[1]INTERNAL PARAMETERS-1'!$B$5:$J$44,3,FALSE)</f>
        <v>0</v>
      </c>
      <c r="CG254" s="44">
        <f>VFDYLD1!CG254*VLOOKUP(VFDYLD2!CG$4,'[1]INTERNAL PARAMETERS-1'!$B$5:$J$44,5,FALSE)*VLOOKUP(VFDYLD2!CG$4,'[1]INTERNAL PARAMETERS-1'!$B$5:$J$44,6,FALSE)*VLOOKUP(VFDYLD2!CG$4,'[1]INTERNAL PARAMETERS-1'!$B$5:$J$44,3,FALSE) + VFDYLD1!CG254*(1-VLOOKUP(VFDYLD2!CG$4,'[1]INTERNAL PARAMETERS-1'!$B$5:$J$44,5,FALSE))*VLOOKUP(VFDYLD2!CG$4,'[1]INTERNAL PARAMETERS-1'!$B$5:$J$44,8,FALSE)*VLOOKUP(VFDYLD2!CG$4,'[1]INTERNAL PARAMETERS-1'!$B$5:$J$44,3,FALSE)</f>
        <v>0</v>
      </c>
      <c r="CH254" s="43">
        <f>VFDYLD1!CH254*VLOOKUP(VFDYLD2!CH$4,'[1]INTERNAL PARAMETERS-1'!$B$5:$J$44,5,FALSE)*VLOOKUP(VFDYLD2!CH$4,'[1]INTERNAL PARAMETERS-1'!$B$5:$J$44,6,FALSE)*VLOOKUP(VFDYLD2!CH$4,'[1]INTERNAL PARAMETERS-1'!$B$5:$J$44,3,FALSE) + VFDYLD1!CH254*(1-VLOOKUP(VFDYLD2!CH$4,'[1]INTERNAL PARAMETERS-1'!$B$5:$J$44,5,FALSE))*VLOOKUP(VFDYLD2!CH$4,'[1]INTERNAL PARAMETERS-1'!$B$5:$J$44,8,FALSE)*VLOOKUP(VFDYLD2!CH$4,'[1]INTERNAL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47</v>
      </c>
      <c r="D255" s="60" t="s">
        <v>48</v>
      </c>
      <c r="E255" s="132">
        <f>VFD!W255</f>
        <v>0</v>
      </c>
      <c r="F255" s="56">
        <f>'[1]INTERNAL PARAMETERS-1'!M21</f>
        <v>9.3150000000000013</v>
      </c>
      <c r="G255" s="45">
        <f>VFDYLD1!G255*VLOOKUP(VFDYLD2!G$4,'[1]INTERNAL PARAMETERS-1'!$B$5:$J$44,5,FALSE)*VLOOKUP(VFDYLD2!G$4,'[1]INTERNAL PARAMETERS-1'!$B$5:$J$44,7,FALSE)*VFDYLD2!$F255 + VFDYLD1!G255*(1-VLOOKUP(VFDYLD2!G$4,'[1]INTERNAL PARAMETERS-1'!$B$5:$J$44,5,FALSE))*VLOOKUP(VFDYLD2!G$4,'[1]INTERNAL PARAMETERS-1'!$B$5:$J$44,9,FALSE)*VFDYLD2!$F255</f>
        <v>0</v>
      </c>
      <c r="H255" s="44">
        <f>VFDYLD1!H255*VLOOKUP(VFDYLD2!H$4,'[1]INTERNAL PARAMETERS-1'!$B$5:$J$44,5,FALSE)*VLOOKUP(VFDYLD2!H$4,'[1]INTERNAL PARAMETERS-1'!$B$5:$J$44,7,FALSE)*VFDYLD2!$F255 + VFDYLD1!H255*(1-VLOOKUP(VFDYLD2!H$4,'[1]INTERNAL PARAMETERS-1'!$B$5:$J$44,5,FALSE))*VLOOKUP(VFDYLD2!H$4,'[1]INTERNAL PARAMETERS-1'!$B$5:$J$44,9,FALSE)*VFDYLD2!$F255</f>
        <v>0</v>
      </c>
      <c r="I255" s="44">
        <f>VFDYLD1!I255*VLOOKUP(VFDYLD2!I$4,'[1]INTERNAL PARAMETERS-1'!$B$5:$J$44,5,FALSE)*VLOOKUP(VFDYLD2!I$4,'[1]INTERNAL PARAMETERS-1'!$B$5:$J$44,7,FALSE)*VFDYLD2!$F255 + VFDYLD1!I255*(1-VLOOKUP(VFDYLD2!I$4,'[1]INTERNAL PARAMETERS-1'!$B$5:$J$44,5,FALSE))*VLOOKUP(VFDYLD2!I$4,'[1]INTERNAL PARAMETERS-1'!$B$5:$J$44,9,FALSE)*VFDYLD2!$F255</f>
        <v>0</v>
      </c>
      <c r="J255" s="44">
        <f>VFDYLD1!J255*VLOOKUP(VFDYLD2!J$4,'[1]INTERNAL PARAMETERS-1'!$B$5:$J$44,5,FALSE)*VLOOKUP(VFDYLD2!J$4,'[1]INTERNAL PARAMETERS-1'!$B$5:$J$44,7,FALSE)*VFDYLD2!$F255 + VFDYLD1!J255*(1-VLOOKUP(VFDYLD2!J$4,'[1]INTERNAL PARAMETERS-1'!$B$5:$J$44,5,FALSE))*VLOOKUP(VFDYLD2!J$4,'[1]INTERNAL PARAMETERS-1'!$B$5:$J$44,9,FALSE)*VFDYLD2!$F255</f>
        <v>0</v>
      </c>
      <c r="K255" s="44">
        <f>VFDYLD1!K255*VLOOKUP(VFDYLD2!K$4,'[1]INTERNAL PARAMETERS-1'!$B$5:$J$44,5,FALSE)*VLOOKUP(VFDYLD2!K$4,'[1]INTERNAL PARAMETERS-1'!$B$5:$J$44,7,FALSE)*VFDYLD2!$F255 + VFDYLD1!K255*(1-VLOOKUP(VFDYLD2!K$4,'[1]INTERNAL PARAMETERS-1'!$B$5:$J$44,5,FALSE))*VLOOKUP(VFDYLD2!K$4,'[1]INTERNAL PARAMETERS-1'!$B$5:$J$44,9,FALSE)*VFDYLD2!$F255</f>
        <v>0</v>
      </c>
      <c r="L255" s="44">
        <f>VFDYLD1!L255*VLOOKUP(VFDYLD2!L$4,'[1]INTERNAL PARAMETERS-1'!$B$5:$J$44,5,FALSE)*VLOOKUP(VFDYLD2!L$4,'[1]INTERNAL PARAMETERS-1'!$B$5:$J$44,7,FALSE)*VFDYLD2!$F255 + VFDYLD1!L255*(1-VLOOKUP(VFDYLD2!L$4,'[1]INTERNAL PARAMETERS-1'!$B$5:$J$44,5,FALSE))*VLOOKUP(VFDYLD2!L$4,'[1]INTERNAL PARAMETERS-1'!$B$5:$J$44,9,FALSE)*VFDYLD2!$F255</f>
        <v>0</v>
      </c>
      <c r="M255" s="44">
        <f>VFDYLD1!M255*VLOOKUP(VFDYLD2!M$4,'[1]INTERNAL PARAMETERS-1'!$B$5:$J$44,5,FALSE)*VLOOKUP(VFDYLD2!M$4,'[1]INTERNAL PARAMETERS-1'!$B$5:$J$44,7,FALSE)*VFDYLD2!$F255 + VFDYLD1!M255*(1-VLOOKUP(VFDYLD2!M$4,'[1]INTERNAL PARAMETERS-1'!$B$5:$J$44,5,FALSE))*VLOOKUP(VFDYLD2!M$4,'[1]INTERNAL PARAMETERS-1'!$B$5:$J$44,9,FALSE)*VFDYLD2!$F255</f>
        <v>0</v>
      </c>
      <c r="N255" s="44">
        <f>VFDYLD1!N255*VLOOKUP(VFDYLD2!N$4,'[1]INTERNAL PARAMETERS-1'!$B$5:$J$44,5,FALSE)*VLOOKUP(VFDYLD2!N$4,'[1]INTERNAL PARAMETERS-1'!$B$5:$J$44,7,FALSE)*VFDYLD2!$F255 + VFDYLD1!N255*(1-VLOOKUP(VFDYLD2!N$4,'[1]INTERNAL PARAMETERS-1'!$B$5:$J$44,5,FALSE))*VLOOKUP(VFDYLD2!N$4,'[1]INTERNAL PARAMETERS-1'!$B$5:$J$44,9,FALSE)*VFDYLD2!$F255</f>
        <v>0</v>
      </c>
      <c r="O255" s="44">
        <f>VFDYLD1!O255*VLOOKUP(VFDYLD2!O$4,'[1]INTERNAL PARAMETERS-1'!$B$5:$J$44,5,FALSE)*VLOOKUP(VFDYLD2!O$4,'[1]INTERNAL PARAMETERS-1'!$B$5:$J$44,7,FALSE)*VFDYLD2!$F255 + VFDYLD1!O255*(1-VLOOKUP(VFDYLD2!O$4,'[1]INTERNAL PARAMETERS-1'!$B$5:$J$44,5,FALSE))*VLOOKUP(VFDYLD2!O$4,'[1]INTERNAL PARAMETERS-1'!$B$5:$J$44,9,FALSE)*VFDYLD2!$F255</f>
        <v>0</v>
      </c>
      <c r="P255" s="44">
        <f>VFDYLD1!P255*VLOOKUP(VFDYLD2!P$4,'[1]INTERNAL PARAMETERS-1'!$B$5:$J$44,5,FALSE)*VLOOKUP(VFDYLD2!P$4,'[1]INTERNAL PARAMETERS-1'!$B$5:$J$44,7,FALSE)*VFDYLD2!$F255 + VFDYLD1!P255*(1-VLOOKUP(VFDYLD2!P$4,'[1]INTERNAL PARAMETERS-1'!$B$5:$J$44,5,FALSE))*VLOOKUP(VFDYLD2!P$4,'[1]INTERNAL PARAMETERS-1'!$B$5:$J$44,9,FALSE)*VFDYLD2!$F255</f>
        <v>0</v>
      </c>
      <c r="Q255" s="44">
        <f>VFDYLD1!Q255*VLOOKUP(VFDYLD2!Q$4,'[1]INTERNAL PARAMETERS-1'!$B$5:$J$44,5,FALSE)*VLOOKUP(VFDYLD2!Q$4,'[1]INTERNAL PARAMETERS-1'!$B$5:$J$44,7,FALSE)*VFDYLD2!$F255 + VFDYLD1!Q255*(1-VLOOKUP(VFDYLD2!Q$4,'[1]INTERNAL PARAMETERS-1'!$B$5:$J$44,5,FALSE))*VLOOKUP(VFDYLD2!Q$4,'[1]INTERNAL PARAMETERS-1'!$B$5:$J$44,9,FALSE)*VFDYLD2!$F255</f>
        <v>0</v>
      </c>
      <c r="R255" s="44">
        <f>VFDYLD1!R255*VLOOKUP(VFDYLD2!R$4,'[1]INTERNAL PARAMETERS-1'!$B$5:$J$44,5,FALSE)*VLOOKUP(VFDYLD2!R$4,'[1]INTERNAL PARAMETERS-1'!$B$5:$J$44,7,FALSE)*VFDYLD2!$F255 + VFDYLD1!R255*(1-VLOOKUP(VFDYLD2!R$4,'[1]INTERNAL PARAMETERS-1'!$B$5:$J$44,5,FALSE))*VLOOKUP(VFDYLD2!R$4,'[1]INTERNAL PARAMETERS-1'!$B$5:$J$44,9,FALSE)*VFDYLD2!$F255</f>
        <v>0</v>
      </c>
      <c r="S255" s="44">
        <f>VFDYLD1!S255*VLOOKUP(VFDYLD2!S$4,'[1]INTERNAL PARAMETERS-1'!$B$5:$J$44,5,FALSE)*VLOOKUP(VFDYLD2!S$4,'[1]INTERNAL PARAMETERS-1'!$B$5:$J$44,7,FALSE)*VFDYLD2!$F255 + VFDYLD1!S255*(1-VLOOKUP(VFDYLD2!S$4,'[1]INTERNAL PARAMETERS-1'!$B$5:$J$44,5,FALSE))*VLOOKUP(VFDYLD2!S$4,'[1]INTERNAL PARAMETERS-1'!$B$5:$J$44,9,FALSE)*VFDYLD2!$F255</f>
        <v>0</v>
      </c>
      <c r="T255" s="44">
        <f>VFDYLD1!T255*VLOOKUP(VFDYLD2!T$4,'[1]INTERNAL PARAMETERS-1'!$B$5:$J$44,5,FALSE)*VLOOKUP(VFDYLD2!T$4,'[1]INTERNAL PARAMETERS-1'!$B$5:$J$44,7,FALSE)*VFDYLD2!$F255 + VFDYLD1!T255*(1-VLOOKUP(VFDYLD2!T$4,'[1]INTERNAL PARAMETERS-1'!$B$5:$J$44,5,FALSE))*VLOOKUP(VFDYLD2!T$4,'[1]INTERNAL PARAMETERS-1'!$B$5:$J$44,9,FALSE)*VFDYLD2!$F255</f>
        <v>0</v>
      </c>
      <c r="U255" s="44">
        <f>VFDYLD1!U255*VLOOKUP(VFDYLD2!U$4,'[1]INTERNAL PARAMETERS-1'!$B$5:$J$44,5,FALSE)*VLOOKUP(VFDYLD2!U$4,'[1]INTERNAL PARAMETERS-1'!$B$5:$J$44,7,FALSE)*VFDYLD2!$F255 + VFDYLD1!U255*(1-VLOOKUP(VFDYLD2!U$4,'[1]INTERNAL PARAMETERS-1'!$B$5:$J$44,5,FALSE))*VLOOKUP(VFDYLD2!U$4,'[1]INTERNAL PARAMETERS-1'!$B$5:$J$44,9,FALSE)*VFDYLD2!$F255</f>
        <v>0</v>
      </c>
      <c r="V255" s="44">
        <f>VFDYLD1!V255*VLOOKUP(VFDYLD2!V$4,'[1]INTERNAL PARAMETERS-1'!$B$5:$J$44,5,FALSE)*VLOOKUP(VFDYLD2!V$4,'[1]INTERNAL PARAMETERS-1'!$B$5:$J$44,7,FALSE)*VFDYLD2!$F255 + VFDYLD1!V255*(1-VLOOKUP(VFDYLD2!V$4,'[1]INTERNAL PARAMETERS-1'!$B$5:$J$44,5,FALSE))*VLOOKUP(VFDYLD2!V$4,'[1]INTERNAL PARAMETERS-1'!$B$5:$J$44,9,FALSE)*VFDYLD2!$F255</f>
        <v>0</v>
      </c>
      <c r="W255" s="44">
        <f>VFDYLD1!W255*VLOOKUP(VFDYLD2!W$4,'[1]INTERNAL PARAMETERS-1'!$B$5:$J$44,5,FALSE)*VLOOKUP(VFDYLD2!W$4,'[1]INTERNAL PARAMETERS-1'!$B$5:$J$44,7,FALSE)*VFDYLD2!$F255 + VFDYLD1!W255*(1-VLOOKUP(VFDYLD2!W$4,'[1]INTERNAL PARAMETERS-1'!$B$5:$J$44,5,FALSE))*VLOOKUP(VFDYLD2!W$4,'[1]INTERNAL PARAMETERS-1'!$B$5:$J$44,9,FALSE)*VFDYLD2!$F255</f>
        <v>0</v>
      </c>
      <c r="X255" s="44">
        <f>VFDYLD1!X255*VLOOKUP(VFDYLD2!X$4,'[1]INTERNAL PARAMETERS-1'!$B$5:$J$44,5,FALSE)*VLOOKUP(VFDYLD2!X$4,'[1]INTERNAL PARAMETERS-1'!$B$5:$J$44,7,FALSE)*VFDYLD2!$F255 + VFDYLD1!X255*(1-VLOOKUP(VFDYLD2!X$4,'[1]INTERNAL PARAMETERS-1'!$B$5:$J$44,5,FALSE))*VLOOKUP(VFDYLD2!X$4,'[1]INTERNAL PARAMETERS-1'!$B$5:$J$44,9,FALSE)*VFDYLD2!$F255</f>
        <v>0</v>
      </c>
      <c r="Y255" s="44">
        <f>VFDYLD1!Y255*VLOOKUP(VFDYLD2!Y$4,'[1]INTERNAL PARAMETERS-1'!$B$5:$J$44,5,FALSE)*VLOOKUP(VFDYLD2!Y$4,'[1]INTERNAL PARAMETERS-1'!$B$5:$J$44,7,FALSE)*VFDYLD2!$F255 + VFDYLD1!Y255*(1-VLOOKUP(VFDYLD2!Y$4,'[1]INTERNAL PARAMETERS-1'!$B$5:$J$44,5,FALSE))*VLOOKUP(VFDYLD2!Y$4,'[1]INTERNAL PARAMETERS-1'!$B$5:$J$44,9,FALSE)*VFDYLD2!$F255</f>
        <v>0</v>
      </c>
      <c r="Z255" s="44">
        <f>VFDYLD1!Z255*VLOOKUP(VFDYLD2!Z$4,'[1]INTERNAL PARAMETERS-1'!$B$5:$J$44,5,FALSE)*VLOOKUP(VFDYLD2!Z$4,'[1]INTERNAL PARAMETERS-1'!$B$5:$J$44,7,FALSE)*VFDYLD2!$F255 + VFDYLD1!Z255*(1-VLOOKUP(VFDYLD2!Z$4,'[1]INTERNAL PARAMETERS-1'!$B$5:$J$44,5,FALSE))*VLOOKUP(VFDYLD2!Z$4,'[1]INTERNAL PARAMETERS-1'!$B$5:$J$44,9,FALSE)*VFDYLD2!$F255</f>
        <v>0</v>
      </c>
      <c r="AA255" s="44">
        <f>VFDYLD1!AA255*VLOOKUP(VFDYLD2!AA$4,'[1]INTERNAL PARAMETERS-1'!$B$5:$J$44,5,FALSE)*VLOOKUP(VFDYLD2!AA$4,'[1]INTERNAL PARAMETERS-1'!$B$5:$J$44,7,FALSE)*VFDYLD2!$F255 + VFDYLD1!AA255*(1-VLOOKUP(VFDYLD2!AA$4,'[1]INTERNAL PARAMETERS-1'!$B$5:$J$44,5,FALSE))*VLOOKUP(VFDYLD2!AA$4,'[1]INTERNAL PARAMETERS-1'!$B$5:$J$44,9,FALSE)*VFDYLD2!$F255</f>
        <v>0</v>
      </c>
      <c r="AB255" s="44">
        <f>VFDYLD1!AB255*VLOOKUP(VFDYLD2!AB$4,'[1]INTERNAL PARAMETERS-1'!$B$5:$J$44,5,FALSE)*VLOOKUP(VFDYLD2!AB$4,'[1]INTERNAL PARAMETERS-1'!$B$5:$J$44,7,FALSE)*VFDYLD2!$F255 + VFDYLD1!AB255*(1-VLOOKUP(VFDYLD2!AB$4,'[1]INTERNAL PARAMETERS-1'!$B$5:$J$44,5,FALSE))*VLOOKUP(VFDYLD2!AB$4,'[1]INTERNAL PARAMETERS-1'!$B$5:$J$44,9,FALSE)*VFDYLD2!$F255</f>
        <v>0</v>
      </c>
      <c r="AC255" s="44">
        <f>VFDYLD1!AC255*VLOOKUP(VFDYLD2!AC$4,'[1]INTERNAL PARAMETERS-1'!$B$5:$J$44,5,FALSE)*VLOOKUP(VFDYLD2!AC$4,'[1]INTERNAL PARAMETERS-1'!$B$5:$J$44,7,FALSE)*VFDYLD2!$F255 + VFDYLD1!AC255*(1-VLOOKUP(VFDYLD2!AC$4,'[1]INTERNAL PARAMETERS-1'!$B$5:$J$44,5,FALSE))*VLOOKUP(VFDYLD2!AC$4,'[1]INTERNAL PARAMETERS-1'!$B$5:$J$44,9,FALSE)*VFDYLD2!$F255</f>
        <v>0</v>
      </c>
      <c r="AD255" s="44">
        <f>VFDYLD1!AD255*VLOOKUP(VFDYLD2!AD$4,'[1]INTERNAL PARAMETERS-1'!$B$5:$J$44,5,FALSE)*VLOOKUP(VFDYLD2!AD$4,'[1]INTERNAL PARAMETERS-1'!$B$5:$J$44,7,FALSE)*VFDYLD2!$F255 + VFDYLD1!AD255*(1-VLOOKUP(VFDYLD2!AD$4,'[1]INTERNAL PARAMETERS-1'!$B$5:$J$44,5,FALSE))*VLOOKUP(VFDYLD2!AD$4,'[1]INTERNAL PARAMETERS-1'!$B$5:$J$44,9,FALSE)*VFDYLD2!$F255</f>
        <v>0</v>
      </c>
      <c r="AE255" s="44">
        <f>VFDYLD1!AE255*VLOOKUP(VFDYLD2!AE$4,'[1]INTERNAL PARAMETERS-1'!$B$5:$J$44,5,FALSE)*VLOOKUP(VFDYLD2!AE$4,'[1]INTERNAL PARAMETERS-1'!$B$5:$J$44,7,FALSE)*VFDYLD2!$F255 + VFDYLD1!AE255*(1-VLOOKUP(VFDYLD2!AE$4,'[1]INTERNAL PARAMETERS-1'!$B$5:$J$44,5,FALSE))*VLOOKUP(VFDYLD2!AE$4,'[1]INTERNAL PARAMETERS-1'!$B$5:$J$44,9,FALSE)*VFDYLD2!$F255</f>
        <v>0</v>
      </c>
      <c r="AF255" s="44">
        <f>VFDYLD1!AF255*VLOOKUP(VFDYLD2!AF$4,'[1]INTERNAL PARAMETERS-1'!$B$5:$J$44,5,FALSE)*VLOOKUP(VFDYLD2!AF$4,'[1]INTERNAL PARAMETERS-1'!$B$5:$J$44,7,FALSE)*VFDYLD2!$F255 + VFDYLD1!AF255*(1-VLOOKUP(VFDYLD2!AF$4,'[1]INTERNAL PARAMETERS-1'!$B$5:$J$44,5,FALSE))*VLOOKUP(VFDYLD2!AF$4,'[1]INTERNAL PARAMETERS-1'!$B$5:$J$44,9,FALSE)*VFDYLD2!$F255</f>
        <v>0</v>
      </c>
      <c r="AG255" s="44">
        <f>VFDYLD1!AG255*VLOOKUP(VFDYLD2!AG$4,'[1]INTERNAL PARAMETERS-1'!$B$5:$J$44,5,FALSE)*VLOOKUP(VFDYLD2!AG$4,'[1]INTERNAL PARAMETERS-1'!$B$5:$J$44,7,FALSE)*VFDYLD2!$F255 + VFDYLD1!AG255*(1-VLOOKUP(VFDYLD2!AG$4,'[1]INTERNAL PARAMETERS-1'!$B$5:$J$44,5,FALSE))*VLOOKUP(VFDYLD2!AG$4,'[1]INTERNAL PARAMETERS-1'!$B$5:$J$44,9,FALSE)*VFDYLD2!$F255</f>
        <v>0</v>
      </c>
      <c r="AH255" s="44">
        <f>VFDYLD1!AH255*VLOOKUP(VFDYLD2!AH$4,'[1]INTERNAL PARAMETERS-1'!$B$5:$J$44,5,FALSE)*VLOOKUP(VFDYLD2!AH$4,'[1]INTERNAL PARAMETERS-1'!$B$5:$J$44,7,FALSE)*VFDYLD2!$F255 + VFDYLD1!AH255*(1-VLOOKUP(VFDYLD2!AH$4,'[1]INTERNAL PARAMETERS-1'!$B$5:$J$44,5,FALSE))*VLOOKUP(VFDYLD2!AH$4,'[1]INTERNAL PARAMETERS-1'!$B$5:$J$44,9,FALSE)*VFDYLD2!$F255</f>
        <v>0</v>
      </c>
      <c r="AI255" s="44">
        <f>VFDYLD1!AI255*VLOOKUP(VFDYLD2!AI$4,'[1]INTERNAL PARAMETERS-1'!$B$5:$J$44,5,FALSE)*VLOOKUP(VFDYLD2!AI$4,'[1]INTERNAL PARAMETERS-1'!$B$5:$J$44,7,FALSE)*VFDYLD2!$F255 + VFDYLD1!AI255*(1-VLOOKUP(VFDYLD2!AI$4,'[1]INTERNAL PARAMETERS-1'!$B$5:$J$44,5,FALSE))*VLOOKUP(VFDYLD2!AI$4,'[1]INTERNAL PARAMETERS-1'!$B$5:$J$44,9,FALSE)*VFDYLD2!$F255</f>
        <v>0</v>
      </c>
      <c r="AJ255" s="44">
        <f>VFDYLD1!AJ255*VLOOKUP(VFDYLD2!AJ$4,'[1]INTERNAL PARAMETERS-1'!$B$5:$J$44,5,FALSE)*VLOOKUP(VFDYLD2!AJ$4,'[1]INTERNAL PARAMETERS-1'!$B$5:$J$44,7,FALSE)*VFDYLD2!$F255 + VFDYLD1!AJ255*(1-VLOOKUP(VFDYLD2!AJ$4,'[1]INTERNAL PARAMETERS-1'!$B$5:$J$44,5,FALSE))*VLOOKUP(VFDYLD2!AJ$4,'[1]INTERNAL PARAMETERS-1'!$B$5:$J$44,9,FALSE)*VFDYLD2!$F255</f>
        <v>0</v>
      </c>
      <c r="AK255" s="44">
        <f>VFDYLD1!AK255*VLOOKUP(VFDYLD2!AK$4,'[1]INTERNAL PARAMETERS-1'!$B$5:$J$44,5,FALSE)*VLOOKUP(VFDYLD2!AK$4,'[1]INTERNAL PARAMETERS-1'!$B$5:$J$44,7,FALSE)*VFDYLD2!$F255 + VFDYLD1!AK255*(1-VLOOKUP(VFDYLD2!AK$4,'[1]INTERNAL PARAMETERS-1'!$B$5:$J$44,5,FALSE))*VLOOKUP(VFDYLD2!AK$4,'[1]INTERNAL PARAMETERS-1'!$B$5:$J$44,9,FALSE)*VFDYLD2!$F255</f>
        <v>0</v>
      </c>
      <c r="AL255" s="44">
        <f>VFDYLD1!AL255*VLOOKUP(VFDYLD2!AL$4,'[1]INTERNAL PARAMETERS-1'!$B$5:$J$44,5,FALSE)*VLOOKUP(VFDYLD2!AL$4,'[1]INTERNAL PARAMETERS-1'!$B$5:$J$44,7,FALSE)*VFDYLD2!$F255 + VFDYLD1!AL255*(1-VLOOKUP(VFDYLD2!AL$4,'[1]INTERNAL PARAMETERS-1'!$B$5:$J$44,5,FALSE))*VLOOKUP(VFDYLD2!AL$4,'[1]INTERNAL PARAMETERS-1'!$B$5:$J$44,9,FALSE)*VFDYLD2!$F255</f>
        <v>0</v>
      </c>
      <c r="AM255" s="44">
        <f>VFDYLD1!AM255*VLOOKUP(VFDYLD2!AM$4,'[1]INTERNAL PARAMETERS-1'!$B$5:$J$44,5,FALSE)*VLOOKUP(VFDYLD2!AM$4,'[1]INTERNAL PARAMETERS-1'!$B$5:$J$44,7,FALSE)*VFDYLD2!$F255 + VFDYLD1!AM255*(1-VLOOKUP(VFDYLD2!AM$4,'[1]INTERNAL PARAMETERS-1'!$B$5:$J$44,5,FALSE))*VLOOKUP(VFDYLD2!AM$4,'[1]INTERNAL PARAMETERS-1'!$B$5:$J$44,9,FALSE)*VFDYLD2!$F255</f>
        <v>0</v>
      </c>
      <c r="AN255" s="44">
        <f>VFDYLD1!AN255*VLOOKUP(VFDYLD2!AN$4,'[1]INTERNAL PARAMETERS-1'!$B$5:$J$44,5,FALSE)*VLOOKUP(VFDYLD2!AN$4,'[1]INTERNAL PARAMETERS-1'!$B$5:$J$44,7,FALSE)*VFDYLD2!$F255 + VFDYLD1!AN255*(1-VLOOKUP(VFDYLD2!AN$4,'[1]INTERNAL PARAMETERS-1'!$B$5:$J$44,5,FALSE))*VLOOKUP(VFDYLD2!AN$4,'[1]INTERNAL PARAMETERS-1'!$B$5:$J$44,9,FALSE)*VFDYLD2!$F255</f>
        <v>0</v>
      </c>
      <c r="AO255" s="44">
        <f>VFDYLD1!AO255*VLOOKUP(VFDYLD2!AO$4,'[1]INTERNAL PARAMETERS-1'!$B$5:$J$44,5,FALSE)*VLOOKUP(VFDYLD2!AO$4,'[1]INTERNAL PARAMETERS-1'!$B$5:$J$44,7,FALSE)*VFDYLD2!$F255 + VFDYLD1!AO255*(1-VLOOKUP(VFDYLD2!AO$4,'[1]INTERNAL PARAMETERS-1'!$B$5:$J$44,5,FALSE))*VLOOKUP(VFDYLD2!AO$4,'[1]INTERNAL PARAMETERS-1'!$B$5:$J$44,9,FALSE)*VFDYLD2!$F255</f>
        <v>0</v>
      </c>
      <c r="AP255" s="44">
        <f>VFDYLD1!AP255*VLOOKUP(VFDYLD2!AP$4,'[1]INTERNAL PARAMETERS-1'!$B$5:$J$44,5,FALSE)*VLOOKUP(VFDYLD2!AP$4,'[1]INTERNAL PARAMETERS-1'!$B$5:$J$44,7,FALSE)*VFDYLD2!$F255 + VFDYLD1!AP255*(1-VLOOKUP(VFDYLD2!AP$4,'[1]INTERNAL PARAMETERS-1'!$B$5:$J$44,5,FALSE))*VLOOKUP(VFDYLD2!AP$4,'[1]INTERNAL PARAMETERS-1'!$B$5:$J$44,9,FALSE)*VFDYLD2!$F255</f>
        <v>0</v>
      </c>
      <c r="AQ255" s="44">
        <f>VFDYLD1!AQ255*VLOOKUP(VFDYLD2!AQ$4,'[1]INTERNAL PARAMETERS-1'!$B$5:$J$44,5,FALSE)*VLOOKUP(VFDYLD2!AQ$4,'[1]INTERNAL PARAMETERS-1'!$B$5:$J$44,7,FALSE)*VFDYLD2!$F255 + VFDYLD1!AQ255*(1-VLOOKUP(VFDYLD2!AQ$4,'[1]INTERNAL PARAMETERS-1'!$B$5:$J$44,5,FALSE))*VLOOKUP(VFDYLD2!AQ$4,'[1]INTERNAL PARAMETERS-1'!$B$5:$J$44,9,FALSE)*VFDYLD2!$F255</f>
        <v>0</v>
      </c>
      <c r="AR255" s="44">
        <f>VFDYLD1!AR255*VLOOKUP(VFDYLD2!AR$4,'[1]INTERNAL PARAMETERS-1'!$B$5:$J$44,5,FALSE)*VLOOKUP(VFDYLD2!AR$4,'[1]INTERNAL PARAMETERS-1'!$B$5:$J$44,7,FALSE)*VFDYLD2!$F255 + VFDYLD1!AR255*(1-VLOOKUP(VFDYLD2!AR$4,'[1]INTERNAL PARAMETERS-1'!$B$5:$J$44,5,FALSE))*VLOOKUP(VFDYLD2!AR$4,'[1]INTERNAL PARAMETERS-1'!$B$5:$J$44,9,FALSE)*VFDYLD2!$F255</f>
        <v>0</v>
      </c>
      <c r="AS255" s="44">
        <f>VFDYLD1!AS255*VLOOKUP(VFDYLD2!AS$4,'[1]INTERNAL PARAMETERS-1'!$B$5:$J$44,5,FALSE)*VLOOKUP(VFDYLD2!AS$4,'[1]INTERNAL PARAMETERS-1'!$B$5:$J$44,7,FALSE)*VFDYLD2!$F255 + VFDYLD1!AS255*(1-VLOOKUP(VFDYLD2!AS$4,'[1]INTERNAL PARAMETERS-1'!$B$5:$J$44,5,FALSE))*VLOOKUP(VFDYLD2!AS$4,'[1]INTERNAL PARAMETERS-1'!$B$5:$J$44,9,FALSE)*VFDYLD2!$F255</f>
        <v>0</v>
      </c>
      <c r="AT255" s="43">
        <f>VFDYLD1!AT255*VLOOKUP(VFDYLD2!AT$4,'[1]INTERNAL PARAMETERS-1'!$B$5:$J$44,5,FALSE)*VLOOKUP(VFDYLD2!AT$4,'[1]INTERNAL PARAMETERS-1'!$B$5:$J$44,7,FALSE)*VFDYLD2!$F255 + VFDYLD1!AT255*(1-VLOOKUP(VFDYLD2!AT$4,'[1]INTERNAL PARAMETERS-1'!$B$5:$J$44,5,FALSE))*VLOOKUP(VFDYLD2!AT$4,'[1]INTERNAL PARAMETERS-1'!$B$5:$J$44,9,FALSE)*VFDYLD2!$F255</f>
        <v>0</v>
      </c>
      <c r="AU255" s="45">
        <f>VFDYLD1!AU255*VLOOKUP(VFDYLD2!AU$4,'[1]INTERNAL PARAMETERS-1'!$B$5:$J$44,5,FALSE)*VLOOKUP(VFDYLD2!AU$4,'[1]INTERNAL PARAMETERS-1'!$B$5:$J$44,6,FALSE)*VLOOKUP(VFDYLD2!AU$4,'[1]INTERNAL PARAMETERS-1'!$B$5:$J$44,3,FALSE) + VFDYLD1!AU255*(1-VLOOKUP(VFDYLD2!AU$4,'[1]INTERNAL PARAMETERS-1'!$B$5:$J$44,5,FALSE))*VLOOKUP(VFDYLD2!AU$4,'[1]INTERNAL PARAMETERS-1'!$B$5:$J$44,8,FALSE)*VLOOKUP(VFDYLD2!AU$4,'[1]INTERNAL PARAMETERS-1'!$B$5:$J$44,3,FALSE)</f>
        <v>0</v>
      </c>
      <c r="AV255" s="44">
        <f>VFDYLD1!AV255*VLOOKUP(VFDYLD2!AV$4,'[1]INTERNAL PARAMETERS-1'!$B$5:$J$44,5,FALSE)*VLOOKUP(VFDYLD2!AV$4,'[1]INTERNAL PARAMETERS-1'!$B$5:$J$44,6,FALSE)*VLOOKUP(VFDYLD2!AV$4,'[1]INTERNAL PARAMETERS-1'!$B$5:$J$44,3,FALSE) + VFDYLD1!AV255*(1-VLOOKUP(VFDYLD2!AV$4,'[1]INTERNAL PARAMETERS-1'!$B$5:$J$44,5,FALSE))*VLOOKUP(VFDYLD2!AV$4,'[1]INTERNAL PARAMETERS-1'!$B$5:$J$44,8,FALSE)*VLOOKUP(VFDYLD2!AV$4,'[1]INTERNAL PARAMETERS-1'!$B$5:$J$44,3,FALSE)</f>
        <v>0</v>
      </c>
      <c r="AW255" s="44">
        <f>VFDYLD1!AW255*VLOOKUP(VFDYLD2!AW$4,'[1]INTERNAL PARAMETERS-1'!$B$5:$J$44,5,FALSE)*VLOOKUP(VFDYLD2!AW$4,'[1]INTERNAL PARAMETERS-1'!$B$5:$J$44,6,FALSE)*VLOOKUP(VFDYLD2!AW$4,'[1]INTERNAL PARAMETERS-1'!$B$5:$J$44,3,FALSE) + VFDYLD1!AW255*(1-VLOOKUP(VFDYLD2!AW$4,'[1]INTERNAL PARAMETERS-1'!$B$5:$J$44,5,FALSE))*VLOOKUP(VFDYLD2!AW$4,'[1]INTERNAL PARAMETERS-1'!$B$5:$J$44,8,FALSE)*VLOOKUP(VFDYLD2!AW$4,'[1]INTERNAL PARAMETERS-1'!$B$5:$J$44,3,FALSE)</f>
        <v>0</v>
      </c>
      <c r="AX255" s="44">
        <f>VFDYLD1!AX255*VLOOKUP(VFDYLD2!AX$4,'[1]INTERNAL PARAMETERS-1'!$B$5:$J$44,5,FALSE)*VLOOKUP(VFDYLD2!AX$4,'[1]INTERNAL PARAMETERS-1'!$B$5:$J$44,6,FALSE)*VLOOKUP(VFDYLD2!AX$4,'[1]INTERNAL PARAMETERS-1'!$B$5:$J$44,3,FALSE) + VFDYLD1!AX255*(1-VLOOKUP(VFDYLD2!AX$4,'[1]INTERNAL PARAMETERS-1'!$B$5:$J$44,5,FALSE))*VLOOKUP(VFDYLD2!AX$4,'[1]INTERNAL PARAMETERS-1'!$B$5:$J$44,8,FALSE)*VLOOKUP(VFDYLD2!AX$4,'[1]INTERNAL PARAMETERS-1'!$B$5:$J$44,3,FALSE)</f>
        <v>0</v>
      </c>
      <c r="AY255" s="44">
        <f>VFDYLD1!AY255*VLOOKUP(VFDYLD2!AY$4,'[1]INTERNAL PARAMETERS-1'!$B$5:$J$44,5,FALSE)*VLOOKUP(VFDYLD2!AY$4,'[1]INTERNAL PARAMETERS-1'!$B$5:$J$44,6,FALSE)*VLOOKUP(VFDYLD2!AY$4,'[1]INTERNAL PARAMETERS-1'!$B$5:$J$44,3,FALSE) + VFDYLD1!AY255*(1-VLOOKUP(VFDYLD2!AY$4,'[1]INTERNAL PARAMETERS-1'!$B$5:$J$44,5,FALSE))*VLOOKUP(VFDYLD2!AY$4,'[1]INTERNAL PARAMETERS-1'!$B$5:$J$44,8,FALSE)*VLOOKUP(VFDYLD2!AY$4,'[1]INTERNAL PARAMETERS-1'!$B$5:$J$44,3,FALSE)</f>
        <v>0</v>
      </c>
      <c r="AZ255" s="44">
        <f>VFDYLD1!AZ255*VLOOKUP(VFDYLD2!AZ$4,'[1]INTERNAL PARAMETERS-1'!$B$5:$J$44,5,FALSE)*VLOOKUP(VFDYLD2!AZ$4,'[1]INTERNAL PARAMETERS-1'!$B$5:$J$44,6,FALSE)*VLOOKUP(VFDYLD2!AZ$4,'[1]INTERNAL PARAMETERS-1'!$B$5:$J$44,3,FALSE) + VFDYLD1!AZ255*(1-VLOOKUP(VFDYLD2!AZ$4,'[1]INTERNAL PARAMETERS-1'!$B$5:$J$44,5,FALSE))*VLOOKUP(VFDYLD2!AZ$4,'[1]INTERNAL PARAMETERS-1'!$B$5:$J$44,8,FALSE)*VLOOKUP(VFDYLD2!AZ$4,'[1]INTERNAL PARAMETERS-1'!$B$5:$J$44,3,FALSE)</f>
        <v>0</v>
      </c>
      <c r="BA255" s="44">
        <f>VFDYLD1!BA255*VLOOKUP(VFDYLD2!BA$4,'[1]INTERNAL PARAMETERS-1'!$B$5:$J$44,5,FALSE)*VLOOKUP(VFDYLD2!BA$4,'[1]INTERNAL PARAMETERS-1'!$B$5:$J$44,6,FALSE)*VLOOKUP(VFDYLD2!BA$4,'[1]INTERNAL PARAMETERS-1'!$B$5:$J$44,3,FALSE) + VFDYLD1!BA255*(1-VLOOKUP(VFDYLD2!BA$4,'[1]INTERNAL PARAMETERS-1'!$B$5:$J$44,5,FALSE))*VLOOKUP(VFDYLD2!BA$4,'[1]INTERNAL PARAMETERS-1'!$B$5:$J$44,8,FALSE)*VLOOKUP(VFDYLD2!BA$4,'[1]INTERNAL PARAMETERS-1'!$B$5:$J$44,3,FALSE)</f>
        <v>0</v>
      </c>
      <c r="BB255" s="44">
        <f>VFDYLD1!BB255*VLOOKUP(VFDYLD2!BB$4,'[1]INTERNAL PARAMETERS-1'!$B$5:$J$44,5,FALSE)*VLOOKUP(VFDYLD2!BB$4,'[1]INTERNAL PARAMETERS-1'!$B$5:$J$44,6,FALSE)*VLOOKUP(VFDYLD2!BB$4,'[1]INTERNAL PARAMETERS-1'!$B$5:$J$44,3,FALSE) + VFDYLD1!BB255*(1-VLOOKUP(VFDYLD2!BB$4,'[1]INTERNAL PARAMETERS-1'!$B$5:$J$44,5,FALSE))*VLOOKUP(VFDYLD2!BB$4,'[1]INTERNAL PARAMETERS-1'!$B$5:$J$44,8,FALSE)*VLOOKUP(VFDYLD2!BB$4,'[1]INTERNAL PARAMETERS-1'!$B$5:$J$44,3,FALSE)</f>
        <v>0</v>
      </c>
      <c r="BC255" s="44">
        <f>VFDYLD1!BC255*VLOOKUP(VFDYLD2!BC$4,'[1]INTERNAL PARAMETERS-1'!$B$5:$J$44,5,FALSE)*VLOOKUP(VFDYLD2!BC$4,'[1]INTERNAL PARAMETERS-1'!$B$5:$J$44,6,FALSE)*VLOOKUP(VFDYLD2!BC$4,'[1]INTERNAL PARAMETERS-1'!$B$5:$J$44,3,FALSE) + VFDYLD1!BC255*(1-VLOOKUP(VFDYLD2!BC$4,'[1]INTERNAL PARAMETERS-1'!$B$5:$J$44,5,FALSE))*VLOOKUP(VFDYLD2!BC$4,'[1]INTERNAL PARAMETERS-1'!$B$5:$J$44,8,FALSE)*VLOOKUP(VFDYLD2!BC$4,'[1]INTERNAL PARAMETERS-1'!$B$5:$J$44,3,FALSE)</f>
        <v>0</v>
      </c>
      <c r="BD255" s="44">
        <f>VFDYLD1!BD255*VLOOKUP(VFDYLD2!BD$4,'[1]INTERNAL PARAMETERS-1'!$B$5:$J$44,5,FALSE)*VLOOKUP(VFDYLD2!BD$4,'[1]INTERNAL PARAMETERS-1'!$B$5:$J$44,6,FALSE)*VLOOKUP(VFDYLD2!BD$4,'[1]INTERNAL PARAMETERS-1'!$B$5:$J$44,3,FALSE) + VFDYLD1!BD255*(1-VLOOKUP(VFDYLD2!BD$4,'[1]INTERNAL PARAMETERS-1'!$B$5:$J$44,5,FALSE))*VLOOKUP(VFDYLD2!BD$4,'[1]INTERNAL PARAMETERS-1'!$B$5:$J$44,8,FALSE)*VLOOKUP(VFDYLD2!BD$4,'[1]INTERNAL PARAMETERS-1'!$B$5:$J$44,3,FALSE)</f>
        <v>0</v>
      </c>
      <c r="BE255" s="44">
        <f>VFDYLD1!BE255*VLOOKUP(VFDYLD2!BE$4,'[1]INTERNAL PARAMETERS-1'!$B$5:$J$44,5,FALSE)*VLOOKUP(VFDYLD2!BE$4,'[1]INTERNAL PARAMETERS-1'!$B$5:$J$44,6,FALSE)*VLOOKUP(VFDYLD2!BE$4,'[1]INTERNAL PARAMETERS-1'!$B$5:$J$44,3,FALSE) + VFDYLD1!BE255*(1-VLOOKUP(VFDYLD2!BE$4,'[1]INTERNAL PARAMETERS-1'!$B$5:$J$44,5,FALSE))*VLOOKUP(VFDYLD2!BE$4,'[1]INTERNAL PARAMETERS-1'!$B$5:$J$44,8,FALSE)*VLOOKUP(VFDYLD2!BE$4,'[1]INTERNAL PARAMETERS-1'!$B$5:$J$44,3,FALSE)</f>
        <v>0</v>
      </c>
      <c r="BF255" s="44">
        <f>VFDYLD1!BF255*VLOOKUP(VFDYLD2!BF$4,'[1]INTERNAL PARAMETERS-1'!$B$5:$J$44,5,FALSE)*VLOOKUP(VFDYLD2!BF$4,'[1]INTERNAL PARAMETERS-1'!$B$5:$J$44,6,FALSE)*VLOOKUP(VFDYLD2!BF$4,'[1]INTERNAL PARAMETERS-1'!$B$5:$J$44,3,FALSE) + VFDYLD1!BF255*(1-VLOOKUP(VFDYLD2!BF$4,'[1]INTERNAL PARAMETERS-1'!$B$5:$J$44,5,FALSE))*VLOOKUP(VFDYLD2!BF$4,'[1]INTERNAL PARAMETERS-1'!$B$5:$J$44,8,FALSE)*VLOOKUP(VFDYLD2!BF$4,'[1]INTERNAL PARAMETERS-1'!$B$5:$J$44,3,FALSE)</f>
        <v>0</v>
      </c>
      <c r="BG255" s="44">
        <f>VFDYLD1!BG255*VLOOKUP(VFDYLD2!BG$4,'[1]INTERNAL PARAMETERS-1'!$B$5:$J$44,5,FALSE)*VLOOKUP(VFDYLD2!BG$4,'[1]INTERNAL PARAMETERS-1'!$B$5:$J$44,6,FALSE)*VLOOKUP(VFDYLD2!BG$4,'[1]INTERNAL PARAMETERS-1'!$B$5:$J$44,3,FALSE) + VFDYLD1!BG255*(1-VLOOKUP(VFDYLD2!BG$4,'[1]INTERNAL PARAMETERS-1'!$B$5:$J$44,5,FALSE))*VLOOKUP(VFDYLD2!BG$4,'[1]INTERNAL PARAMETERS-1'!$B$5:$J$44,8,FALSE)*VLOOKUP(VFDYLD2!BG$4,'[1]INTERNAL PARAMETERS-1'!$B$5:$J$44,3,FALSE)</f>
        <v>0</v>
      </c>
      <c r="BH255" s="44">
        <f>VFDYLD1!BH255*VLOOKUP(VFDYLD2!BH$4,'[1]INTERNAL PARAMETERS-1'!$B$5:$J$44,5,FALSE)*VLOOKUP(VFDYLD2!BH$4,'[1]INTERNAL PARAMETERS-1'!$B$5:$J$44,6,FALSE)*VLOOKUP(VFDYLD2!BH$4,'[1]INTERNAL PARAMETERS-1'!$B$5:$J$44,3,FALSE) + VFDYLD1!BH255*(1-VLOOKUP(VFDYLD2!BH$4,'[1]INTERNAL PARAMETERS-1'!$B$5:$J$44,5,FALSE))*VLOOKUP(VFDYLD2!BH$4,'[1]INTERNAL PARAMETERS-1'!$B$5:$J$44,8,FALSE)*VLOOKUP(VFDYLD2!BH$4,'[1]INTERNAL PARAMETERS-1'!$B$5:$J$44,3,FALSE)</f>
        <v>0</v>
      </c>
      <c r="BI255" s="44">
        <f>VFDYLD1!BI255*VLOOKUP(VFDYLD2!BI$4,'[1]INTERNAL PARAMETERS-1'!$B$5:$J$44,5,FALSE)*VLOOKUP(VFDYLD2!BI$4,'[1]INTERNAL PARAMETERS-1'!$B$5:$J$44,6,FALSE)*VLOOKUP(VFDYLD2!BI$4,'[1]INTERNAL PARAMETERS-1'!$B$5:$J$44,3,FALSE) + VFDYLD1!BI255*(1-VLOOKUP(VFDYLD2!BI$4,'[1]INTERNAL PARAMETERS-1'!$B$5:$J$44,5,FALSE))*VLOOKUP(VFDYLD2!BI$4,'[1]INTERNAL PARAMETERS-1'!$B$5:$J$44,8,FALSE)*VLOOKUP(VFDYLD2!BI$4,'[1]INTERNAL PARAMETERS-1'!$B$5:$J$44,3,FALSE)</f>
        <v>0</v>
      </c>
      <c r="BJ255" s="44">
        <f>VFDYLD1!BJ255*VLOOKUP(VFDYLD2!BJ$4,'[1]INTERNAL PARAMETERS-1'!$B$5:$J$44,5,FALSE)*VLOOKUP(VFDYLD2!BJ$4,'[1]INTERNAL PARAMETERS-1'!$B$5:$J$44,6,FALSE)*VLOOKUP(VFDYLD2!BJ$4,'[1]INTERNAL PARAMETERS-1'!$B$5:$J$44,3,FALSE) + VFDYLD1!BJ255*(1-VLOOKUP(VFDYLD2!BJ$4,'[1]INTERNAL PARAMETERS-1'!$B$5:$J$44,5,FALSE))*VLOOKUP(VFDYLD2!BJ$4,'[1]INTERNAL PARAMETERS-1'!$B$5:$J$44,8,FALSE)*VLOOKUP(VFDYLD2!BJ$4,'[1]INTERNAL PARAMETERS-1'!$B$5:$J$44,3,FALSE)</f>
        <v>0</v>
      </c>
      <c r="BK255" s="44">
        <f>VFDYLD1!BK255*VLOOKUP(VFDYLD2!BK$4,'[1]INTERNAL PARAMETERS-1'!$B$5:$J$44,5,FALSE)*VLOOKUP(VFDYLD2!BK$4,'[1]INTERNAL PARAMETERS-1'!$B$5:$J$44,6,FALSE)*VLOOKUP(VFDYLD2!BK$4,'[1]INTERNAL PARAMETERS-1'!$B$5:$J$44,3,FALSE) + VFDYLD1!BK255*(1-VLOOKUP(VFDYLD2!BK$4,'[1]INTERNAL PARAMETERS-1'!$B$5:$J$44,5,FALSE))*VLOOKUP(VFDYLD2!BK$4,'[1]INTERNAL PARAMETERS-1'!$B$5:$J$44,8,FALSE)*VLOOKUP(VFDYLD2!BK$4,'[1]INTERNAL PARAMETERS-1'!$B$5:$J$44,3,FALSE)</f>
        <v>0</v>
      </c>
      <c r="BL255" s="44">
        <f>VFDYLD1!BL255*VLOOKUP(VFDYLD2!BL$4,'[1]INTERNAL PARAMETERS-1'!$B$5:$J$44,5,FALSE)*VLOOKUP(VFDYLD2!BL$4,'[1]INTERNAL PARAMETERS-1'!$B$5:$J$44,6,FALSE)*VLOOKUP(VFDYLD2!BL$4,'[1]INTERNAL PARAMETERS-1'!$B$5:$J$44,3,FALSE) + VFDYLD1!BL255*(1-VLOOKUP(VFDYLD2!BL$4,'[1]INTERNAL PARAMETERS-1'!$B$5:$J$44,5,FALSE))*VLOOKUP(VFDYLD2!BL$4,'[1]INTERNAL PARAMETERS-1'!$B$5:$J$44,8,FALSE)*VLOOKUP(VFDYLD2!BL$4,'[1]INTERNAL PARAMETERS-1'!$B$5:$J$44,3,FALSE)</f>
        <v>0</v>
      </c>
      <c r="BM255" s="44">
        <f>VFDYLD1!BM255*VLOOKUP(VFDYLD2!BM$4,'[1]INTERNAL PARAMETERS-1'!$B$5:$J$44,5,FALSE)*VLOOKUP(VFDYLD2!BM$4,'[1]INTERNAL PARAMETERS-1'!$B$5:$J$44,6,FALSE)*VLOOKUP(VFDYLD2!BM$4,'[1]INTERNAL PARAMETERS-1'!$B$5:$J$44,3,FALSE) + VFDYLD1!BM255*(1-VLOOKUP(VFDYLD2!BM$4,'[1]INTERNAL PARAMETERS-1'!$B$5:$J$44,5,FALSE))*VLOOKUP(VFDYLD2!BM$4,'[1]INTERNAL PARAMETERS-1'!$B$5:$J$44,8,FALSE)*VLOOKUP(VFDYLD2!BM$4,'[1]INTERNAL PARAMETERS-1'!$B$5:$J$44,3,FALSE)</f>
        <v>0</v>
      </c>
      <c r="BN255" s="44">
        <f>VFDYLD1!BN255*VLOOKUP(VFDYLD2!BN$4,'[1]INTERNAL PARAMETERS-1'!$B$5:$J$44,5,FALSE)*VLOOKUP(VFDYLD2!BN$4,'[1]INTERNAL PARAMETERS-1'!$B$5:$J$44,6,FALSE)*VLOOKUP(VFDYLD2!BN$4,'[1]INTERNAL PARAMETERS-1'!$B$5:$J$44,3,FALSE) + VFDYLD1!BN255*(1-VLOOKUP(VFDYLD2!BN$4,'[1]INTERNAL PARAMETERS-1'!$B$5:$J$44,5,FALSE))*VLOOKUP(VFDYLD2!BN$4,'[1]INTERNAL PARAMETERS-1'!$B$5:$J$44,8,FALSE)*VLOOKUP(VFDYLD2!BN$4,'[1]INTERNAL PARAMETERS-1'!$B$5:$J$44,3,FALSE)</f>
        <v>0</v>
      </c>
      <c r="BO255" s="44">
        <f>VFDYLD1!BO255*VLOOKUP(VFDYLD2!BO$4,'[1]INTERNAL PARAMETERS-1'!$B$5:$J$44,5,FALSE)*VLOOKUP(VFDYLD2!BO$4,'[1]INTERNAL PARAMETERS-1'!$B$5:$J$44,6,FALSE)*VLOOKUP(VFDYLD2!BO$4,'[1]INTERNAL PARAMETERS-1'!$B$5:$J$44,3,FALSE) + VFDYLD1!BO255*(1-VLOOKUP(VFDYLD2!BO$4,'[1]INTERNAL PARAMETERS-1'!$B$5:$J$44,5,FALSE))*VLOOKUP(VFDYLD2!BO$4,'[1]INTERNAL PARAMETERS-1'!$B$5:$J$44,8,FALSE)*VLOOKUP(VFDYLD2!BO$4,'[1]INTERNAL PARAMETERS-1'!$B$5:$J$44,3,FALSE)</f>
        <v>0</v>
      </c>
      <c r="BP255" s="44">
        <f>VFDYLD1!BP255*VLOOKUP(VFDYLD2!BP$4,'[1]INTERNAL PARAMETERS-1'!$B$5:$J$44,5,FALSE)*VLOOKUP(VFDYLD2!BP$4,'[1]INTERNAL PARAMETERS-1'!$B$5:$J$44,6,FALSE)*VLOOKUP(VFDYLD2!BP$4,'[1]INTERNAL PARAMETERS-1'!$B$5:$J$44,3,FALSE) + VFDYLD1!BP255*(1-VLOOKUP(VFDYLD2!BP$4,'[1]INTERNAL PARAMETERS-1'!$B$5:$J$44,5,FALSE))*VLOOKUP(VFDYLD2!BP$4,'[1]INTERNAL PARAMETERS-1'!$B$5:$J$44,8,FALSE)*VLOOKUP(VFDYLD2!BP$4,'[1]INTERNAL PARAMETERS-1'!$B$5:$J$44,3,FALSE)</f>
        <v>0</v>
      </c>
      <c r="BQ255" s="44">
        <f>VFDYLD1!BQ255*VLOOKUP(VFDYLD2!BQ$4,'[1]INTERNAL PARAMETERS-1'!$B$5:$J$44,5,FALSE)*VLOOKUP(VFDYLD2!BQ$4,'[1]INTERNAL PARAMETERS-1'!$B$5:$J$44,6,FALSE)*VLOOKUP(VFDYLD2!BQ$4,'[1]INTERNAL PARAMETERS-1'!$B$5:$J$44,3,FALSE) + VFDYLD1!BQ255*(1-VLOOKUP(VFDYLD2!BQ$4,'[1]INTERNAL PARAMETERS-1'!$B$5:$J$44,5,FALSE))*VLOOKUP(VFDYLD2!BQ$4,'[1]INTERNAL PARAMETERS-1'!$B$5:$J$44,8,FALSE)*VLOOKUP(VFDYLD2!BQ$4,'[1]INTERNAL PARAMETERS-1'!$B$5:$J$44,3,FALSE)</f>
        <v>0</v>
      </c>
      <c r="BR255" s="44">
        <f>VFDYLD1!BR255*VLOOKUP(VFDYLD2!BR$4,'[1]INTERNAL PARAMETERS-1'!$B$5:$J$44,5,FALSE)*VLOOKUP(VFDYLD2!BR$4,'[1]INTERNAL PARAMETERS-1'!$B$5:$J$44,6,FALSE)*VLOOKUP(VFDYLD2!BR$4,'[1]INTERNAL PARAMETERS-1'!$B$5:$J$44,3,FALSE) + VFDYLD1!BR255*(1-VLOOKUP(VFDYLD2!BR$4,'[1]INTERNAL PARAMETERS-1'!$B$5:$J$44,5,FALSE))*VLOOKUP(VFDYLD2!BR$4,'[1]INTERNAL PARAMETERS-1'!$B$5:$J$44,8,FALSE)*VLOOKUP(VFDYLD2!BR$4,'[1]INTERNAL PARAMETERS-1'!$B$5:$J$44,3,FALSE)</f>
        <v>0</v>
      </c>
      <c r="BS255" s="44">
        <f>VFDYLD1!BS255*VLOOKUP(VFDYLD2!BS$4,'[1]INTERNAL PARAMETERS-1'!$B$5:$J$44,5,FALSE)*VLOOKUP(VFDYLD2!BS$4,'[1]INTERNAL PARAMETERS-1'!$B$5:$J$44,6,FALSE)*VLOOKUP(VFDYLD2!BS$4,'[1]INTERNAL PARAMETERS-1'!$B$5:$J$44,3,FALSE) + VFDYLD1!BS255*(1-VLOOKUP(VFDYLD2!BS$4,'[1]INTERNAL PARAMETERS-1'!$B$5:$J$44,5,FALSE))*VLOOKUP(VFDYLD2!BS$4,'[1]INTERNAL PARAMETERS-1'!$B$5:$J$44,8,FALSE)*VLOOKUP(VFDYLD2!BS$4,'[1]INTERNAL PARAMETERS-1'!$B$5:$J$44,3,FALSE)</f>
        <v>0</v>
      </c>
      <c r="BT255" s="44">
        <f>VFDYLD1!BT255*VLOOKUP(VFDYLD2!BT$4,'[1]INTERNAL PARAMETERS-1'!$B$5:$J$44,5,FALSE)*VLOOKUP(VFDYLD2!BT$4,'[1]INTERNAL PARAMETERS-1'!$B$5:$J$44,6,FALSE)*VLOOKUP(VFDYLD2!BT$4,'[1]INTERNAL PARAMETERS-1'!$B$5:$J$44,3,FALSE) + VFDYLD1!BT255*(1-VLOOKUP(VFDYLD2!BT$4,'[1]INTERNAL PARAMETERS-1'!$B$5:$J$44,5,FALSE))*VLOOKUP(VFDYLD2!BT$4,'[1]INTERNAL PARAMETERS-1'!$B$5:$J$44,8,FALSE)*VLOOKUP(VFDYLD2!BT$4,'[1]INTERNAL PARAMETERS-1'!$B$5:$J$44,3,FALSE)</f>
        <v>0</v>
      </c>
      <c r="BU255" s="44">
        <f>VFDYLD1!BU255*VLOOKUP(VFDYLD2!BU$4,'[1]INTERNAL PARAMETERS-1'!$B$5:$J$44,5,FALSE)*VLOOKUP(VFDYLD2!BU$4,'[1]INTERNAL PARAMETERS-1'!$B$5:$J$44,6,FALSE)*VLOOKUP(VFDYLD2!BU$4,'[1]INTERNAL PARAMETERS-1'!$B$5:$J$44,3,FALSE) + VFDYLD1!BU255*(1-VLOOKUP(VFDYLD2!BU$4,'[1]INTERNAL PARAMETERS-1'!$B$5:$J$44,5,FALSE))*VLOOKUP(VFDYLD2!BU$4,'[1]INTERNAL PARAMETERS-1'!$B$5:$J$44,8,FALSE)*VLOOKUP(VFDYLD2!BU$4,'[1]INTERNAL PARAMETERS-1'!$B$5:$J$44,3,FALSE)</f>
        <v>0</v>
      </c>
      <c r="BV255" s="44">
        <f>VFDYLD1!BV255*VLOOKUP(VFDYLD2!BV$4,'[1]INTERNAL PARAMETERS-1'!$B$5:$J$44,5,FALSE)*VLOOKUP(VFDYLD2!BV$4,'[1]INTERNAL PARAMETERS-1'!$B$5:$J$44,6,FALSE)*VLOOKUP(VFDYLD2!BV$4,'[1]INTERNAL PARAMETERS-1'!$B$5:$J$44,3,FALSE) + VFDYLD1!BV255*(1-VLOOKUP(VFDYLD2!BV$4,'[1]INTERNAL PARAMETERS-1'!$B$5:$J$44,5,FALSE))*VLOOKUP(VFDYLD2!BV$4,'[1]INTERNAL PARAMETERS-1'!$B$5:$J$44,8,FALSE)*VLOOKUP(VFDYLD2!BV$4,'[1]INTERNAL PARAMETERS-1'!$B$5:$J$44,3,FALSE)</f>
        <v>0</v>
      </c>
      <c r="BW255" s="44">
        <f>VFDYLD1!BW255*VLOOKUP(VFDYLD2!BW$4,'[1]INTERNAL PARAMETERS-1'!$B$5:$J$44,5,FALSE)*VLOOKUP(VFDYLD2!BW$4,'[1]INTERNAL PARAMETERS-1'!$B$5:$J$44,6,FALSE)*VLOOKUP(VFDYLD2!BW$4,'[1]INTERNAL PARAMETERS-1'!$B$5:$J$44,3,FALSE) + VFDYLD1!BW255*(1-VLOOKUP(VFDYLD2!BW$4,'[1]INTERNAL PARAMETERS-1'!$B$5:$J$44,5,FALSE))*VLOOKUP(VFDYLD2!BW$4,'[1]INTERNAL PARAMETERS-1'!$B$5:$J$44,8,FALSE)*VLOOKUP(VFDYLD2!BW$4,'[1]INTERNAL PARAMETERS-1'!$B$5:$J$44,3,FALSE)</f>
        <v>0</v>
      </c>
      <c r="BX255" s="44">
        <f>VFDYLD1!BX255*VLOOKUP(VFDYLD2!BX$4,'[1]INTERNAL PARAMETERS-1'!$B$5:$J$44,5,FALSE)*VLOOKUP(VFDYLD2!BX$4,'[1]INTERNAL PARAMETERS-1'!$B$5:$J$44,6,FALSE)*VLOOKUP(VFDYLD2!BX$4,'[1]INTERNAL PARAMETERS-1'!$B$5:$J$44,3,FALSE) + VFDYLD1!BX255*(1-VLOOKUP(VFDYLD2!BX$4,'[1]INTERNAL PARAMETERS-1'!$B$5:$J$44,5,FALSE))*VLOOKUP(VFDYLD2!BX$4,'[1]INTERNAL PARAMETERS-1'!$B$5:$J$44,8,FALSE)*VLOOKUP(VFDYLD2!BX$4,'[1]INTERNAL PARAMETERS-1'!$B$5:$J$44,3,FALSE)</f>
        <v>0</v>
      </c>
      <c r="BY255" s="44">
        <f>VFDYLD1!BY255*VLOOKUP(VFDYLD2!BY$4,'[1]INTERNAL PARAMETERS-1'!$B$5:$J$44,5,FALSE)*VLOOKUP(VFDYLD2!BY$4,'[1]INTERNAL PARAMETERS-1'!$B$5:$J$44,6,FALSE)*VLOOKUP(VFDYLD2!BY$4,'[1]INTERNAL PARAMETERS-1'!$B$5:$J$44,3,FALSE) + VFDYLD1!BY255*(1-VLOOKUP(VFDYLD2!BY$4,'[1]INTERNAL PARAMETERS-1'!$B$5:$J$44,5,FALSE))*VLOOKUP(VFDYLD2!BY$4,'[1]INTERNAL PARAMETERS-1'!$B$5:$J$44,8,FALSE)*VLOOKUP(VFDYLD2!BY$4,'[1]INTERNAL PARAMETERS-1'!$B$5:$J$44,3,FALSE)</f>
        <v>0</v>
      </c>
      <c r="BZ255" s="44">
        <f>VFDYLD1!BZ255*VLOOKUP(VFDYLD2!BZ$4,'[1]INTERNAL PARAMETERS-1'!$B$5:$J$44,5,FALSE)*VLOOKUP(VFDYLD2!BZ$4,'[1]INTERNAL PARAMETERS-1'!$B$5:$J$44,6,FALSE)*VLOOKUP(VFDYLD2!BZ$4,'[1]INTERNAL PARAMETERS-1'!$B$5:$J$44,3,FALSE) + VFDYLD1!BZ255*(1-VLOOKUP(VFDYLD2!BZ$4,'[1]INTERNAL PARAMETERS-1'!$B$5:$J$44,5,FALSE))*VLOOKUP(VFDYLD2!BZ$4,'[1]INTERNAL PARAMETERS-1'!$B$5:$J$44,8,FALSE)*VLOOKUP(VFDYLD2!BZ$4,'[1]INTERNAL PARAMETERS-1'!$B$5:$J$44,3,FALSE)</f>
        <v>0</v>
      </c>
      <c r="CA255" s="44">
        <f>VFDYLD1!CA255*VLOOKUP(VFDYLD2!CA$4,'[1]INTERNAL PARAMETERS-1'!$B$5:$J$44,5,FALSE)*VLOOKUP(VFDYLD2!CA$4,'[1]INTERNAL PARAMETERS-1'!$B$5:$J$44,6,FALSE)*VLOOKUP(VFDYLD2!CA$4,'[1]INTERNAL PARAMETERS-1'!$B$5:$J$44,3,FALSE) + VFDYLD1!CA255*(1-VLOOKUP(VFDYLD2!CA$4,'[1]INTERNAL PARAMETERS-1'!$B$5:$J$44,5,FALSE))*VLOOKUP(VFDYLD2!CA$4,'[1]INTERNAL PARAMETERS-1'!$B$5:$J$44,8,FALSE)*VLOOKUP(VFDYLD2!CA$4,'[1]INTERNAL PARAMETERS-1'!$B$5:$J$44,3,FALSE)</f>
        <v>0</v>
      </c>
      <c r="CB255" s="44">
        <f>VFDYLD1!CB255*VLOOKUP(VFDYLD2!CB$4,'[1]INTERNAL PARAMETERS-1'!$B$5:$J$44,5,FALSE)*VLOOKUP(VFDYLD2!CB$4,'[1]INTERNAL PARAMETERS-1'!$B$5:$J$44,6,FALSE)*VLOOKUP(VFDYLD2!CB$4,'[1]INTERNAL PARAMETERS-1'!$B$5:$J$44,3,FALSE) + VFDYLD1!CB255*(1-VLOOKUP(VFDYLD2!CB$4,'[1]INTERNAL PARAMETERS-1'!$B$5:$J$44,5,FALSE))*VLOOKUP(VFDYLD2!CB$4,'[1]INTERNAL PARAMETERS-1'!$B$5:$J$44,8,FALSE)*VLOOKUP(VFDYLD2!CB$4,'[1]INTERNAL PARAMETERS-1'!$B$5:$J$44,3,FALSE)</f>
        <v>0</v>
      </c>
      <c r="CC255" s="44">
        <f>VFDYLD1!CC255*VLOOKUP(VFDYLD2!CC$4,'[1]INTERNAL PARAMETERS-1'!$B$5:$J$44,5,FALSE)*VLOOKUP(VFDYLD2!CC$4,'[1]INTERNAL PARAMETERS-1'!$B$5:$J$44,6,FALSE)*VLOOKUP(VFDYLD2!CC$4,'[1]INTERNAL PARAMETERS-1'!$B$5:$J$44,3,FALSE) + VFDYLD1!CC255*(1-VLOOKUP(VFDYLD2!CC$4,'[1]INTERNAL PARAMETERS-1'!$B$5:$J$44,5,FALSE))*VLOOKUP(VFDYLD2!CC$4,'[1]INTERNAL PARAMETERS-1'!$B$5:$J$44,8,FALSE)*VLOOKUP(VFDYLD2!CC$4,'[1]INTERNAL PARAMETERS-1'!$B$5:$J$44,3,FALSE)</f>
        <v>0</v>
      </c>
      <c r="CD255" s="44">
        <f>VFDYLD1!CD255*VLOOKUP(VFDYLD2!CD$4,'[1]INTERNAL PARAMETERS-1'!$B$5:$J$44,5,FALSE)*VLOOKUP(VFDYLD2!CD$4,'[1]INTERNAL PARAMETERS-1'!$B$5:$J$44,6,FALSE)*VLOOKUP(VFDYLD2!CD$4,'[1]INTERNAL PARAMETERS-1'!$B$5:$J$44,3,FALSE) + VFDYLD1!CD255*(1-VLOOKUP(VFDYLD2!CD$4,'[1]INTERNAL PARAMETERS-1'!$B$5:$J$44,5,FALSE))*VLOOKUP(VFDYLD2!CD$4,'[1]INTERNAL PARAMETERS-1'!$B$5:$J$44,8,FALSE)*VLOOKUP(VFDYLD2!CD$4,'[1]INTERNAL PARAMETERS-1'!$B$5:$J$44,3,FALSE)</f>
        <v>0</v>
      </c>
      <c r="CE255" s="44">
        <f>VFDYLD1!CE255*VLOOKUP(VFDYLD2!CE$4,'[1]INTERNAL PARAMETERS-1'!$B$5:$J$44,5,FALSE)*VLOOKUP(VFDYLD2!CE$4,'[1]INTERNAL PARAMETERS-1'!$B$5:$J$44,6,FALSE)*VLOOKUP(VFDYLD2!CE$4,'[1]INTERNAL PARAMETERS-1'!$B$5:$J$44,3,FALSE) + VFDYLD1!CE255*(1-VLOOKUP(VFDYLD2!CE$4,'[1]INTERNAL PARAMETERS-1'!$B$5:$J$44,5,FALSE))*VLOOKUP(VFDYLD2!CE$4,'[1]INTERNAL PARAMETERS-1'!$B$5:$J$44,8,FALSE)*VLOOKUP(VFDYLD2!CE$4,'[1]INTERNAL PARAMETERS-1'!$B$5:$J$44,3,FALSE)</f>
        <v>0</v>
      </c>
      <c r="CF255" s="44">
        <f>VFDYLD1!CF255*VLOOKUP(VFDYLD2!CF$4,'[1]INTERNAL PARAMETERS-1'!$B$5:$J$44,5,FALSE)*VLOOKUP(VFDYLD2!CF$4,'[1]INTERNAL PARAMETERS-1'!$B$5:$J$44,6,FALSE)*VLOOKUP(VFDYLD2!CF$4,'[1]INTERNAL PARAMETERS-1'!$B$5:$J$44,3,FALSE) + VFDYLD1!CF255*(1-VLOOKUP(VFDYLD2!CF$4,'[1]INTERNAL PARAMETERS-1'!$B$5:$J$44,5,FALSE))*VLOOKUP(VFDYLD2!CF$4,'[1]INTERNAL PARAMETERS-1'!$B$5:$J$44,8,FALSE)*VLOOKUP(VFDYLD2!CF$4,'[1]INTERNAL PARAMETERS-1'!$B$5:$J$44,3,FALSE)</f>
        <v>0</v>
      </c>
      <c r="CG255" s="44">
        <f>VFDYLD1!CG255*VLOOKUP(VFDYLD2!CG$4,'[1]INTERNAL PARAMETERS-1'!$B$5:$J$44,5,FALSE)*VLOOKUP(VFDYLD2!CG$4,'[1]INTERNAL PARAMETERS-1'!$B$5:$J$44,6,FALSE)*VLOOKUP(VFDYLD2!CG$4,'[1]INTERNAL PARAMETERS-1'!$B$5:$J$44,3,FALSE) + VFDYLD1!CG255*(1-VLOOKUP(VFDYLD2!CG$4,'[1]INTERNAL PARAMETERS-1'!$B$5:$J$44,5,FALSE))*VLOOKUP(VFDYLD2!CG$4,'[1]INTERNAL PARAMETERS-1'!$B$5:$J$44,8,FALSE)*VLOOKUP(VFDYLD2!CG$4,'[1]INTERNAL PARAMETERS-1'!$B$5:$J$44,3,FALSE)</f>
        <v>0</v>
      </c>
      <c r="CH255" s="43">
        <f>VFDYLD1!CH255*VLOOKUP(VFDYLD2!CH$4,'[1]INTERNAL PARAMETERS-1'!$B$5:$J$44,5,FALSE)*VLOOKUP(VFDYLD2!CH$4,'[1]INTERNAL PARAMETERS-1'!$B$5:$J$44,6,FALSE)*VLOOKUP(VFDYLD2!CH$4,'[1]INTERNAL PARAMETERS-1'!$B$5:$J$44,3,FALSE) + VFDYLD1!CH255*(1-VLOOKUP(VFDYLD2!CH$4,'[1]INTERNAL PARAMETERS-1'!$B$5:$J$44,5,FALSE))*VLOOKUP(VFDYLD2!CH$4,'[1]INTERNAL PARAMETERS-1'!$B$5:$J$44,8,FALSE)*VLOOKUP(VFDYLD2!CH$4,'[1]INTERNAL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47</v>
      </c>
      <c r="D256" s="60" t="s">
        <v>46</v>
      </c>
      <c r="E256" s="132">
        <f>VFD!W256</f>
        <v>0</v>
      </c>
      <c r="F256" s="56">
        <f>'[1]INTERNAL PARAMETERS-1'!M22</f>
        <v>5.05</v>
      </c>
      <c r="G256" s="45">
        <f>VFDYLD1!G256*VLOOKUP(VFDYLD2!G$4,'[1]INTERNAL PARAMETERS-1'!$B$5:$J$44,5,FALSE)*VLOOKUP(VFDYLD2!G$4,'[1]INTERNAL PARAMETERS-1'!$B$5:$J$44,7,FALSE)*VFDYLD2!$F256 + VFDYLD1!G256*(1-VLOOKUP(VFDYLD2!G$4,'[1]INTERNAL PARAMETERS-1'!$B$5:$J$44,5,FALSE))*VLOOKUP(VFDYLD2!G$4,'[1]INTERNAL PARAMETERS-1'!$B$5:$J$44,9,FALSE)*VFDYLD2!$F256</f>
        <v>0</v>
      </c>
      <c r="H256" s="44">
        <f>VFDYLD1!H256*VLOOKUP(VFDYLD2!H$4,'[1]INTERNAL PARAMETERS-1'!$B$5:$J$44,5,FALSE)*VLOOKUP(VFDYLD2!H$4,'[1]INTERNAL PARAMETERS-1'!$B$5:$J$44,7,FALSE)*VFDYLD2!$F256 + VFDYLD1!H256*(1-VLOOKUP(VFDYLD2!H$4,'[1]INTERNAL PARAMETERS-1'!$B$5:$J$44,5,FALSE))*VLOOKUP(VFDYLD2!H$4,'[1]INTERNAL PARAMETERS-1'!$B$5:$J$44,9,FALSE)*VFDYLD2!$F256</f>
        <v>0</v>
      </c>
      <c r="I256" s="44">
        <f>VFDYLD1!I256*VLOOKUP(VFDYLD2!I$4,'[1]INTERNAL PARAMETERS-1'!$B$5:$J$44,5,FALSE)*VLOOKUP(VFDYLD2!I$4,'[1]INTERNAL PARAMETERS-1'!$B$5:$J$44,7,FALSE)*VFDYLD2!$F256 + VFDYLD1!I256*(1-VLOOKUP(VFDYLD2!I$4,'[1]INTERNAL PARAMETERS-1'!$B$5:$J$44,5,FALSE))*VLOOKUP(VFDYLD2!I$4,'[1]INTERNAL PARAMETERS-1'!$B$5:$J$44,9,FALSE)*VFDYLD2!$F256</f>
        <v>0</v>
      </c>
      <c r="J256" s="44">
        <f>VFDYLD1!J256*VLOOKUP(VFDYLD2!J$4,'[1]INTERNAL PARAMETERS-1'!$B$5:$J$44,5,FALSE)*VLOOKUP(VFDYLD2!J$4,'[1]INTERNAL PARAMETERS-1'!$B$5:$J$44,7,FALSE)*VFDYLD2!$F256 + VFDYLD1!J256*(1-VLOOKUP(VFDYLD2!J$4,'[1]INTERNAL PARAMETERS-1'!$B$5:$J$44,5,FALSE))*VLOOKUP(VFDYLD2!J$4,'[1]INTERNAL PARAMETERS-1'!$B$5:$J$44,9,FALSE)*VFDYLD2!$F256</f>
        <v>0</v>
      </c>
      <c r="K256" s="44">
        <f>VFDYLD1!K256*VLOOKUP(VFDYLD2!K$4,'[1]INTERNAL PARAMETERS-1'!$B$5:$J$44,5,FALSE)*VLOOKUP(VFDYLD2!K$4,'[1]INTERNAL PARAMETERS-1'!$B$5:$J$44,7,FALSE)*VFDYLD2!$F256 + VFDYLD1!K256*(1-VLOOKUP(VFDYLD2!K$4,'[1]INTERNAL PARAMETERS-1'!$B$5:$J$44,5,FALSE))*VLOOKUP(VFDYLD2!K$4,'[1]INTERNAL PARAMETERS-1'!$B$5:$J$44,9,FALSE)*VFDYLD2!$F256</f>
        <v>0</v>
      </c>
      <c r="L256" s="44">
        <f>VFDYLD1!L256*VLOOKUP(VFDYLD2!L$4,'[1]INTERNAL PARAMETERS-1'!$B$5:$J$44,5,FALSE)*VLOOKUP(VFDYLD2!L$4,'[1]INTERNAL PARAMETERS-1'!$B$5:$J$44,7,FALSE)*VFDYLD2!$F256 + VFDYLD1!L256*(1-VLOOKUP(VFDYLD2!L$4,'[1]INTERNAL PARAMETERS-1'!$B$5:$J$44,5,FALSE))*VLOOKUP(VFDYLD2!L$4,'[1]INTERNAL PARAMETERS-1'!$B$5:$J$44,9,FALSE)*VFDYLD2!$F256</f>
        <v>0</v>
      </c>
      <c r="M256" s="44">
        <f>VFDYLD1!M256*VLOOKUP(VFDYLD2!M$4,'[1]INTERNAL PARAMETERS-1'!$B$5:$J$44,5,FALSE)*VLOOKUP(VFDYLD2!M$4,'[1]INTERNAL PARAMETERS-1'!$B$5:$J$44,7,FALSE)*VFDYLD2!$F256 + VFDYLD1!M256*(1-VLOOKUP(VFDYLD2!M$4,'[1]INTERNAL PARAMETERS-1'!$B$5:$J$44,5,FALSE))*VLOOKUP(VFDYLD2!M$4,'[1]INTERNAL PARAMETERS-1'!$B$5:$J$44,9,FALSE)*VFDYLD2!$F256</f>
        <v>0</v>
      </c>
      <c r="N256" s="44">
        <f>VFDYLD1!N256*VLOOKUP(VFDYLD2!N$4,'[1]INTERNAL PARAMETERS-1'!$B$5:$J$44,5,FALSE)*VLOOKUP(VFDYLD2!N$4,'[1]INTERNAL PARAMETERS-1'!$B$5:$J$44,7,FALSE)*VFDYLD2!$F256 + VFDYLD1!N256*(1-VLOOKUP(VFDYLD2!N$4,'[1]INTERNAL PARAMETERS-1'!$B$5:$J$44,5,FALSE))*VLOOKUP(VFDYLD2!N$4,'[1]INTERNAL PARAMETERS-1'!$B$5:$J$44,9,FALSE)*VFDYLD2!$F256</f>
        <v>0</v>
      </c>
      <c r="O256" s="44">
        <f>VFDYLD1!O256*VLOOKUP(VFDYLD2!O$4,'[1]INTERNAL PARAMETERS-1'!$B$5:$J$44,5,FALSE)*VLOOKUP(VFDYLD2!O$4,'[1]INTERNAL PARAMETERS-1'!$B$5:$J$44,7,FALSE)*VFDYLD2!$F256 + VFDYLD1!O256*(1-VLOOKUP(VFDYLD2!O$4,'[1]INTERNAL PARAMETERS-1'!$B$5:$J$44,5,FALSE))*VLOOKUP(VFDYLD2!O$4,'[1]INTERNAL PARAMETERS-1'!$B$5:$J$44,9,FALSE)*VFDYLD2!$F256</f>
        <v>0</v>
      </c>
      <c r="P256" s="44">
        <f>VFDYLD1!P256*VLOOKUP(VFDYLD2!P$4,'[1]INTERNAL PARAMETERS-1'!$B$5:$J$44,5,FALSE)*VLOOKUP(VFDYLD2!P$4,'[1]INTERNAL PARAMETERS-1'!$B$5:$J$44,7,FALSE)*VFDYLD2!$F256 + VFDYLD1!P256*(1-VLOOKUP(VFDYLD2!P$4,'[1]INTERNAL PARAMETERS-1'!$B$5:$J$44,5,FALSE))*VLOOKUP(VFDYLD2!P$4,'[1]INTERNAL PARAMETERS-1'!$B$5:$J$44,9,FALSE)*VFDYLD2!$F256</f>
        <v>0</v>
      </c>
      <c r="Q256" s="44">
        <f>VFDYLD1!Q256*VLOOKUP(VFDYLD2!Q$4,'[1]INTERNAL PARAMETERS-1'!$B$5:$J$44,5,FALSE)*VLOOKUP(VFDYLD2!Q$4,'[1]INTERNAL PARAMETERS-1'!$B$5:$J$44,7,FALSE)*VFDYLD2!$F256 + VFDYLD1!Q256*(1-VLOOKUP(VFDYLD2!Q$4,'[1]INTERNAL PARAMETERS-1'!$B$5:$J$44,5,FALSE))*VLOOKUP(VFDYLD2!Q$4,'[1]INTERNAL PARAMETERS-1'!$B$5:$J$44,9,FALSE)*VFDYLD2!$F256</f>
        <v>0</v>
      </c>
      <c r="R256" s="44">
        <f>VFDYLD1!R256*VLOOKUP(VFDYLD2!R$4,'[1]INTERNAL PARAMETERS-1'!$B$5:$J$44,5,FALSE)*VLOOKUP(VFDYLD2!R$4,'[1]INTERNAL PARAMETERS-1'!$B$5:$J$44,7,FALSE)*VFDYLD2!$F256 + VFDYLD1!R256*(1-VLOOKUP(VFDYLD2!R$4,'[1]INTERNAL PARAMETERS-1'!$B$5:$J$44,5,FALSE))*VLOOKUP(VFDYLD2!R$4,'[1]INTERNAL PARAMETERS-1'!$B$5:$J$44,9,FALSE)*VFDYLD2!$F256</f>
        <v>0</v>
      </c>
      <c r="S256" s="44">
        <f>VFDYLD1!S256*VLOOKUP(VFDYLD2!S$4,'[1]INTERNAL PARAMETERS-1'!$B$5:$J$44,5,FALSE)*VLOOKUP(VFDYLD2!S$4,'[1]INTERNAL PARAMETERS-1'!$B$5:$J$44,7,FALSE)*VFDYLD2!$F256 + VFDYLD1!S256*(1-VLOOKUP(VFDYLD2!S$4,'[1]INTERNAL PARAMETERS-1'!$B$5:$J$44,5,FALSE))*VLOOKUP(VFDYLD2!S$4,'[1]INTERNAL PARAMETERS-1'!$B$5:$J$44,9,FALSE)*VFDYLD2!$F256</f>
        <v>0</v>
      </c>
      <c r="T256" s="44">
        <f>VFDYLD1!T256*VLOOKUP(VFDYLD2!T$4,'[1]INTERNAL PARAMETERS-1'!$B$5:$J$44,5,FALSE)*VLOOKUP(VFDYLD2!T$4,'[1]INTERNAL PARAMETERS-1'!$B$5:$J$44,7,FALSE)*VFDYLD2!$F256 + VFDYLD1!T256*(1-VLOOKUP(VFDYLD2!T$4,'[1]INTERNAL PARAMETERS-1'!$B$5:$J$44,5,FALSE))*VLOOKUP(VFDYLD2!T$4,'[1]INTERNAL PARAMETERS-1'!$B$5:$J$44,9,FALSE)*VFDYLD2!$F256</f>
        <v>0</v>
      </c>
      <c r="U256" s="44">
        <f>VFDYLD1!U256*VLOOKUP(VFDYLD2!U$4,'[1]INTERNAL PARAMETERS-1'!$B$5:$J$44,5,FALSE)*VLOOKUP(VFDYLD2!U$4,'[1]INTERNAL PARAMETERS-1'!$B$5:$J$44,7,FALSE)*VFDYLD2!$F256 + VFDYLD1!U256*(1-VLOOKUP(VFDYLD2!U$4,'[1]INTERNAL PARAMETERS-1'!$B$5:$J$44,5,FALSE))*VLOOKUP(VFDYLD2!U$4,'[1]INTERNAL PARAMETERS-1'!$B$5:$J$44,9,FALSE)*VFDYLD2!$F256</f>
        <v>0</v>
      </c>
      <c r="V256" s="44">
        <f>VFDYLD1!V256*VLOOKUP(VFDYLD2!V$4,'[1]INTERNAL PARAMETERS-1'!$B$5:$J$44,5,FALSE)*VLOOKUP(VFDYLD2!V$4,'[1]INTERNAL PARAMETERS-1'!$B$5:$J$44,7,FALSE)*VFDYLD2!$F256 + VFDYLD1!V256*(1-VLOOKUP(VFDYLD2!V$4,'[1]INTERNAL PARAMETERS-1'!$B$5:$J$44,5,FALSE))*VLOOKUP(VFDYLD2!V$4,'[1]INTERNAL PARAMETERS-1'!$B$5:$J$44,9,FALSE)*VFDYLD2!$F256</f>
        <v>0</v>
      </c>
      <c r="W256" s="44">
        <f>VFDYLD1!W256*VLOOKUP(VFDYLD2!W$4,'[1]INTERNAL PARAMETERS-1'!$B$5:$J$44,5,FALSE)*VLOOKUP(VFDYLD2!W$4,'[1]INTERNAL PARAMETERS-1'!$B$5:$J$44,7,FALSE)*VFDYLD2!$F256 + VFDYLD1!W256*(1-VLOOKUP(VFDYLD2!W$4,'[1]INTERNAL PARAMETERS-1'!$B$5:$J$44,5,FALSE))*VLOOKUP(VFDYLD2!W$4,'[1]INTERNAL PARAMETERS-1'!$B$5:$J$44,9,FALSE)*VFDYLD2!$F256</f>
        <v>0</v>
      </c>
      <c r="X256" s="44">
        <f>VFDYLD1!X256*VLOOKUP(VFDYLD2!X$4,'[1]INTERNAL PARAMETERS-1'!$B$5:$J$44,5,FALSE)*VLOOKUP(VFDYLD2!X$4,'[1]INTERNAL PARAMETERS-1'!$B$5:$J$44,7,FALSE)*VFDYLD2!$F256 + VFDYLD1!X256*(1-VLOOKUP(VFDYLD2!X$4,'[1]INTERNAL PARAMETERS-1'!$B$5:$J$44,5,FALSE))*VLOOKUP(VFDYLD2!X$4,'[1]INTERNAL PARAMETERS-1'!$B$5:$J$44,9,FALSE)*VFDYLD2!$F256</f>
        <v>0</v>
      </c>
      <c r="Y256" s="44">
        <f>VFDYLD1!Y256*VLOOKUP(VFDYLD2!Y$4,'[1]INTERNAL PARAMETERS-1'!$B$5:$J$44,5,FALSE)*VLOOKUP(VFDYLD2!Y$4,'[1]INTERNAL PARAMETERS-1'!$B$5:$J$44,7,FALSE)*VFDYLD2!$F256 + VFDYLD1!Y256*(1-VLOOKUP(VFDYLD2!Y$4,'[1]INTERNAL PARAMETERS-1'!$B$5:$J$44,5,FALSE))*VLOOKUP(VFDYLD2!Y$4,'[1]INTERNAL PARAMETERS-1'!$B$5:$J$44,9,FALSE)*VFDYLD2!$F256</f>
        <v>0</v>
      </c>
      <c r="Z256" s="44">
        <f>VFDYLD1!Z256*VLOOKUP(VFDYLD2!Z$4,'[1]INTERNAL PARAMETERS-1'!$B$5:$J$44,5,FALSE)*VLOOKUP(VFDYLD2!Z$4,'[1]INTERNAL PARAMETERS-1'!$B$5:$J$44,7,FALSE)*VFDYLD2!$F256 + VFDYLD1!Z256*(1-VLOOKUP(VFDYLD2!Z$4,'[1]INTERNAL PARAMETERS-1'!$B$5:$J$44,5,FALSE))*VLOOKUP(VFDYLD2!Z$4,'[1]INTERNAL PARAMETERS-1'!$B$5:$J$44,9,FALSE)*VFDYLD2!$F256</f>
        <v>0</v>
      </c>
      <c r="AA256" s="44">
        <f>VFDYLD1!AA256*VLOOKUP(VFDYLD2!AA$4,'[1]INTERNAL PARAMETERS-1'!$B$5:$J$44,5,FALSE)*VLOOKUP(VFDYLD2!AA$4,'[1]INTERNAL PARAMETERS-1'!$B$5:$J$44,7,FALSE)*VFDYLD2!$F256 + VFDYLD1!AA256*(1-VLOOKUP(VFDYLD2!AA$4,'[1]INTERNAL PARAMETERS-1'!$B$5:$J$44,5,FALSE))*VLOOKUP(VFDYLD2!AA$4,'[1]INTERNAL PARAMETERS-1'!$B$5:$J$44,9,FALSE)*VFDYLD2!$F256</f>
        <v>0</v>
      </c>
      <c r="AB256" s="44">
        <f>VFDYLD1!AB256*VLOOKUP(VFDYLD2!AB$4,'[1]INTERNAL PARAMETERS-1'!$B$5:$J$44,5,FALSE)*VLOOKUP(VFDYLD2!AB$4,'[1]INTERNAL PARAMETERS-1'!$B$5:$J$44,7,FALSE)*VFDYLD2!$F256 + VFDYLD1!AB256*(1-VLOOKUP(VFDYLD2!AB$4,'[1]INTERNAL PARAMETERS-1'!$B$5:$J$44,5,FALSE))*VLOOKUP(VFDYLD2!AB$4,'[1]INTERNAL PARAMETERS-1'!$B$5:$J$44,9,FALSE)*VFDYLD2!$F256</f>
        <v>0</v>
      </c>
      <c r="AC256" s="44">
        <f>VFDYLD1!AC256*VLOOKUP(VFDYLD2!AC$4,'[1]INTERNAL PARAMETERS-1'!$B$5:$J$44,5,FALSE)*VLOOKUP(VFDYLD2!AC$4,'[1]INTERNAL PARAMETERS-1'!$B$5:$J$44,7,FALSE)*VFDYLD2!$F256 + VFDYLD1!AC256*(1-VLOOKUP(VFDYLD2!AC$4,'[1]INTERNAL PARAMETERS-1'!$B$5:$J$44,5,FALSE))*VLOOKUP(VFDYLD2!AC$4,'[1]INTERNAL PARAMETERS-1'!$B$5:$J$44,9,FALSE)*VFDYLD2!$F256</f>
        <v>0</v>
      </c>
      <c r="AD256" s="44">
        <f>VFDYLD1!AD256*VLOOKUP(VFDYLD2!AD$4,'[1]INTERNAL PARAMETERS-1'!$B$5:$J$44,5,FALSE)*VLOOKUP(VFDYLD2!AD$4,'[1]INTERNAL PARAMETERS-1'!$B$5:$J$44,7,FALSE)*VFDYLD2!$F256 + VFDYLD1!AD256*(1-VLOOKUP(VFDYLD2!AD$4,'[1]INTERNAL PARAMETERS-1'!$B$5:$J$44,5,FALSE))*VLOOKUP(VFDYLD2!AD$4,'[1]INTERNAL PARAMETERS-1'!$B$5:$J$44,9,FALSE)*VFDYLD2!$F256</f>
        <v>0</v>
      </c>
      <c r="AE256" s="44">
        <f>VFDYLD1!AE256*VLOOKUP(VFDYLD2!AE$4,'[1]INTERNAL PARAMETERS-1'!$B$5:$J$44,5,FALSE)*VLOOKUP(VFDYLD2!AE$4,'[1]INTERNAL PARAMETERS-1'!$B$5:$J$44,7,FALSE)*VFDYLD2!$F256 + VFDYLD1!AE256*(1-VLOOKUP(VFDYLD2!AE$4,'[1]INTERNAL PARAMETERS-1'!$B$5:$J$44,5,FALSE))*VLOOKUP(VFDYLD2!AE$4,'[1]INTERNAL PARAMETERS-1'!$B$5:$J$44,9,FALSE)*VFDYLD2!$F256</f>
        <v>0</v>
      </c>
      <c r="AF256" s="44">
        <f>VFDYLD1!AF256*VLOOKUP(VFDYLD2!AF$4,'[1]INTERNAL PARAMETERS-1'!$B$5:$J$44,5,FALSE)*VLOOKUP(VFDYLD2!AF$4,'[1]INTERNAL PARAMETERS-1'!$B$5:$J$44,7,FALSE)*VFDYLD2!$F256 + VFDYLD1!AF256*(1-VLOOKUP(VFDYLD2!AF$4,'[1]INTERNAL PARAMETERS-1'!$B$5:$J$44,5,FALSE))*VLOOKUP(VFDYLD2!AF$4,'[1]INTERNAL PARAMETERS-1'!$B$5:$J$44,9,FALSE)*VFDYLD2!$F256</f>
        <v>0</v>
      </c>
      <c r="AG256" s="44">
        <f>VFDYLD1!AG256*VLOOKUP(VFDYLD2!AG$4,'[1]INTERNAL PARAMETERS-1'!$B$5:$J$44,5,FALSE)*VLOOKUP(VFDYLD2!AG$4,'[1]INTERNAL PARAMETERS-1'!$B$5:$J$44,7,FALSE)*VFDYLD2!$F256 + VFDYLD1!AG256*(1-VLOOKUP(VFDYLD2!AG$4,'[1]INTERNAL PARAMETERS-1'!$B$5:$J$44,5,FALSE))*VLOOKUP(VFDYLD2!AG$4,'[1]INTERNAL PARAMETERS-1'!$B$5:$J$44,9,FALSE)*VFDYLD2!$F256</f>
        <v>0</v>
      </c>
      <c r="AH256" s="44">
        <f>VFDYLD1!AH256*VLOOKUP(VFDYLD2!AH$4,'[1]INTERNAL PARAMETERS-1'!$B$5:$J$44,5,FALSE)*VLOOKUP(VFDYLD2!AH$4,'[1]INTERNAL PARAMETERS-1'!$B$5:$J$44,7,FALSE)*VFDYLD2!$F256 + VFDYLD1!AH256*(1-VLOOKUP(VFDYLD2!AH$4,'[1]INTERNAL PARAMETERS-1'!$B$5:$J$44,5,FALSE))*VLOOKUP(VFDYLD2!AH$4,'[1]INTERNAL PARAMETERS-1'!$B$5:$J$44,9,FALSE)*VFDYLD2!$F256</f>
        <v>0</v>
      </c>
      <c r="AI256" s="44">
        <f>VFDYLD1!AI256*VLOOKUP(VFDYLD2!AI$4,'[1]INTERNAL PARAMETERS-1'!$B$5:$J$44,5,FALSE)*VLOOKUP(VFDYLD2!AI$4,'[1]INTERNAL PARAMETERS-1'!$B$5:$J$44,7,FALSE)*VFDYLD2!$F256 + VFDYLD1!AI256*(1-VLOOKUP(VFDYLD2!AI$4,'[1]INTERNAL PARAMETERS-1'!$B$5:$J$44,5,FALSE))*VLOOKUP(VFDYLD2!AI$4,'[1]INTERNAL PARAMETERS-1'!$B$5:$J$44,9,FALSE)*VFDYLD2!$F256</f>
        <v>0</v>
      </c>
      <c r="AJ256" s="44">
        <f>VFDYLD1!AJ256*VLOOKUP(VFDYLD2!AJ$4,'[1]INTERNAL PARAMETERS-1'!$B$5:$J$44,5,FALSE)*VLOOKUP(VFDYLD2!AJ$4,'[1]INTERNAL PARAMETERS-1'!$B$5:$J$44,7,FALSE)*VFDYLD2!$F256 + VFDYLD1!AJ256*(1-VLOOKUP(VFDYLD2!AJ$4,'[1]INTERNAL PARAMETERS-1'!$B$5:$J$44,5,FALSE))*VLOOKUP(VFDYLD2!AJ$4,'[1]INTERNAL PARAMETERS-1'!$B$5:$J$44,9,FALSE)*VFDYLD2!$F256</f>
        <v>0</v>
      </c>
      <c r="AK256" s="44">
        <f>VFDYLD1!AK256*VLOOKUP(VFDYLD2!AK$4,'[1]INTERNAL PARAMETERS-1'!$B$5:$J$44,5,FALSE)*VLOOKUP(VFDYLD2!AK$4,'[1]INTERNAL PARAMETERS-1'!$B$5:$J$44,7,FALSE)*VFDYLD2!$F256 + VFDYLD1!AK256*(1-VLOOKUP(VFDYLD2!AK$4,'[1]INTERNAL PARAMETERS-1'!$B$5:$J$44,5,FALSE))*VLOOKUP(VFDYLD2!AK$4,'[1]INTERNAL PARAMETERS-1'!$B$5:$J$44,9,FALSE)*VFDYLD2!$F256</f>
        <v>0</v>
      </c>
      <c r="AL256" s="44">
        <f>VFDYLD1!AL256*VLOOKUP(VFDYLD2!AL$4,'[1]INTERNAL PARAMETERS-1'!$B$5:$J$44,5,FALSE)*VLOOKUP(VFDYLD2!AL$4,'[1]INTERNAL PARAMETERS-1'!$B$5:$J$44,7,FALSE)*VFDYLD2!$F256 + VFDYLD1!AL256*(1-VLOOKUP(VFDYLD2!AL$4,'[1]INTERNAL PARAMETERS-1'!$B$5:$J$44,5,FALSE))*VLOOKUP(VFDYLD2!AL$4,'[1]INTERNAL PARAMETERS-1'!$B$5:$J$44,9,FALSE)*VFDYLD2!$F256</f>
        <v>0</v>
      </c>
      <c r="AM256" s="44">
        <f>VFDYLD1!AM256*VLOOKUP(VFDYLD2!AM$4,'[1]INTERNAL PARAMETERS-1'!$B$5:$J$44,5,FALSE)*VLOOKUP(VFDYLD2!AM$4,'[1]INTERNAL PARAMETERS-1'!$B$5:$J$44,7,FALSE)*VFDYLD2!$F256 + VFDYLD1!AM256*(1-VLOOKUP(VFDYLD2!AM$4,'[1]INTERNAL PARAMETERS-1'!$B$5:$J$44,5,FALSE))*VLOOKUP(VFDYLD2!AM$4,'[1]INTERNAL PARAMETERS-1'!$B$5:$J$44,9,FALSE)*VFDYLD2!$F256</f>
        <v>0</v>
      </c>
      <c r="AN256" s="44">
        <f>VFDYLD1!AN256*VLOOKUP(VFDYLD2!AN$4,'[1]INTERNAL PARAMETERS-1'!$B$5:$J$44,5,FALSE)*VLOOKUP(VFDYLD2!AN$4,'[1]INTERNAL PARAMETERS-1'!$B$5:$J$44,7,FALSE)*VFDYLD2!$F256 + VFDYLD1!AN256*(1-VLOOKUP(VFDYLD2!AN$4,'[1]INTERNAL PARAMETERS-1'!$B$5:$J$44,5,FALSE))*VLOOKUP(VFDYLD2!AN$4,'[1]INTERNAL PARAMETERS-1'!$B$5:$J$44,9,FALSE)*VFDYLD2!$F256</f>
        <v>0</v>
      </c>
      <c r="AO256" s="44">
        <f>VFDYLD1!AO256*VLOOKUP(VFDYLD2!AO$4,'[1]INTERNAL PARAMETERS-1'!$B$5:$J$44,5,FALSE)*VLOOKUP(VFDYLD2!AO$4,'[1]INTERNAL PARAMETERS-1'!$B$5:$J$44,7,FALSE)*VFDYLD2!$F256 + VFDYLD1!AO256*(1-VLOOKUP(VFDYLD2!AO$4,'[1]INTERNAL PARAMETERS-1'!$B$5:$J$44,5,FALSE))*VLOOKUP(VFDYLD2!AO$4,'[1]INTERNAL PARAMETERS-1'!$B$5:$J$44,9,FALSE)*VFDYLD2!$F256</f>
        <v>0</v>
      </c>
      <c r="AP256" s="44">
        <f>VFDYLD1!AP256*VLOOKUP(VFDYLD2!AP$4,'[1]INTERNAL PARAMETERS-1'!$B$5:$J$44,5,FALSE)*VLOOKUP(VFDYLD2!AP$4,'[1]INTERNAL PARAMETERS-1'!$B$5:$J$44,7,FALSE)*VFDYLD2!$F256 + VFDYLD1!AP256*(1-VLOOKUP(VFDYLD2!AP$4,'[1]INTERNAL PARAMETERS-1'!$B$5:$J$44,5,FALSE))*VLOOKUP(VFDYLD2!AP$4,'[1]INTERNAL PARAMETERS-1'!$B$5:$J$44,9,FALSE)*VFDYLD2!$F256</f>
        <v>0</v>
      </c>
      <c r="AQ256" s="44">
        <f>VFDYLD1!AQ256*VLOOKUP(VFDYLD2!AQ$4,'[1]INTERNAL PARAMETERS-1'!$B$5:$J$44,5,FALSE)*VLOOKUP(VFDYLD2!AQ$4,'[1]INTERNAL PARAMETERS-1'!$B$5:$J$44,7,FALSE)*VFDYLD2!$F256 + VFDYLD1!AQ256*(1-VLOOKUP(VFDYLD2!AQ$4,'[1]INTERNAL PARAMETERS-1'!$B$5:$J$44,5,FALSE))*VLOOKUP(VFDYLD2!AQ$4,'[1]INTERNAL PARAMETERS-1'!$B$5:$J$44,9,FALSE)*VFDYLD2!$F256</f>
        <v>0</v>
      </c>
      <c r="AR256" s="44">
        <f>VFDYLD1!AR256*VLOOKUP(VFDYLD2!AR$4,'[1]INTERNAL PARAMETERS-1'!$B$5:$J$44,5,FALSE)*VLOOKUP(VFDYLD2!AR$4,'[1]INTERNAL PARAMETERS-1'!$B$5:$J$44,7,FALSE)*VFDYLD2!$F256 + VFDYLD1!AR256*(1-VLOOKUP(VFDYLD2!AR$4,'[1]INTERNAL PARAMETERS-1'!$B$5:$J$44,5,FALSE))*VLOOKUP(VFDYLD2!AR$4,'[1]INTERNAL PARAMETERS-1'!$B$5:$J$44,9,FALSE)*VFDYLD2!$F256</f>
        <v>0</v>
      </c>
      <c r="AS256" s="44">
        <f>VFDYLD1!AS256*VLOOKUP(VFDYLD2!AS$4,'[1]INTERNAL PARAMETERS-1'!$B$5:$J$44,5,FALSE)*VLOOKUP(VFDYLD2!AS$4,'[1]INTERNAL PARAMETERS-1'!$B$5:$J$44,7,FALSE)*VFDYLD2!$F256 + VFDYLD1!AS256*(1-VLOOKUP(VFDYLD2!AS$4,'[1]INTERNAL PARAMETERS-1'!$B$5:$J$44,5,FALSE))*VLOOKUP(VFDYLD2!AS$4,'[1]INTERNAL PARAMETERS-1'!$B$5:$J$44,9,FALSE)*VFDYLD2!$F256</f>
        <v>0</v>
      </c>
      <c r="AT256" s="43">
        <f>VFDYLD1!AT256*VLOOKUP(VFDYLD2!AT$4,'[1]INTERNAL PARAMETERS-1'!$B$5:$J$44,5,FALSE)*VLOOKUP(VFDYLD2!AT$4,'[1]INTERNAL PARAMETERS-1'!$B$5:$J$44,7,FALSE)*VFDYLD2!$F256 + VFDYLD1!AT256*(1-VLOOKUP(VFDYLD2!AT$4,'[1]INTERNAL PARAMETERS-1'!$B$5:$J$44,5,FALSE))*VLOOKUP(VFDYLD2!AT$4,'[1]INTERNAL PARAMETERS-1'!$B$5:$J$44,9,FALSE)*VFDYLD2!$F256</f>
        <v>0</v>
      </c>
      <c r="AU256" s="45">
        <f>VFDYLD1!AU256*VLOOKUP(VFDYLD2!AU$4,'[1]INTERNAL PARAMETERS-1'!$B$5:$J$44,5,FALSE)*VLOOKUP(VFDYLD2!AU$4,'[1]INTERNAL PARAMETERS-1'!$B$5:$J$44,6,FALSE)*VLOOKUP(VFDYLD2!AU$4,'[1]INTERNAL PARAMETERS-1'!$B$5:$J$44,3,FALSE) + VFDYLD1!AU256*(1-VLOOKUP(VFDYLD2!AU$4,'[1]INTERNAL PARAMETERS-1'!$B$5:$J$44,5,FALSE))*VLOOKUP(VFDYLD2!AU$4,'[1]INTERNAL PARAMETERS-1'!$B$5:$J$44,8,FALSE)*VLOOKUP(VFDYLD2!AU$4,'[1]INTERNAL PARAMETERS-1'!$B$5:$J$44,3,FALSE)</f>
        <v>0</v>
      </c>
      <c r="AV256" s="44">
        <f>VFDYLD1!AV256*VLOOKUP(VFDYLD2!AV$4,'[1]INTERNAL PARAMETERS-1'!$B$5:$J$44,5,FALSE)*VLOOKUP(VFDYLD2!AV$4,'[1]INTERNAL PARAMETERS-1'!$B$5:$J$44,6,FALSE)*VLOOKUP(VFDYLD2!AV$4,'[1]INTERNAL PARAMETERS-1'!$B$5:$J$44,3,FALSE) + VFDYLD1!AV256*(1-VLOOKUP(VFDYLD2!AV$4,'[1]INTERNAL PARAMETERS-1'!$B$5:$J$44,5,FALSE))*VLOOKUP(VFDYLD2!AV$4,'[1]INTERNAL PARAMETERS-1'!$B$5:$J$44,8,FALSE)*VLOOKUP(VFDYLD2!AV$4,'[1]INTERNAL PARAMETERS-1'!$B$5:$J$44,3,FALSE)</f>
        <v>0</v>
      </c>
      <c r="AW256" s="44">
        <f>VFDYLD1!AW256*VLOOKUP(VFDYLD2!AW$4,'[1]INTERNAL PARAMETERS-1'!$B$5:$J$44,5,FALSE)*VLOOKUP(VFDYLD2!AW$4,'[1]INTERNAL PARAMETERS-1'!$B$5:$J$44,6,FALSE)*VLOOKUP(VFDYLD2!AW$4,'[1]INTERNAL PARAMETERS-1'!$B$5:$J$44,3,FALSE) + VFDYLD1!AW256*(1-VLOOKUP(VFDYLD2!AW$4,'[1]INTERNAL PARAMETERS-1'!$B$5:$J$44,5,FALSE))*VLOOKUP(VFDYLD2!AW$4,'[1]INTERNAL PARAMETERS-1'!$B$5:$J$44,8,FALSE)*VLOOKUP(VFDYLD2!AW$4,'[1]INTERNAL PARAMETERS-1'!$B$5:$J$44,3,FALSE)</f>
        <v>0</v>
      </c>
      <c r="AX256" s="44">
        <f>VFDYLD1!AX256*VLOOKUP(VFDYLD2!AX$4,'[1]INTERNAL PARAMETERS-1'!$B$5:$J$44,5,FALSE)*VLOOKUP(VFDYLD2!AX$4,'[1]INTERNAL PARAMETERS-1'!$B$5:$J$44,6,FALSE)*VLOOKUP(VFDYLD2!AX$4,'[1]INTERNAL PARAMETERS-1'!$B$5:$J$44,3,FALSE) + VFDYLD1!AX256*(1-VLOOKUP(VFDYLD2!AX$4,'[1]INTERNAL PARAMETERS-1'!$B$5:$J$44,5,FALSE))*VLOOKUP(VFDYLD2!AX$4,'[1]INTERNAL PARAMETERS-1'!$B$5:$J$44,8,FALSE)*VLOOKUP(VFDYLD2!AX$4,'[1]INTERNAL PARAMETERS-1'!$B$5:$J$44,3,FALSE)</f>
        <v>0</v>
      </c>
      <c r="AY256" s="44">
        <f>VFDYLD1!AY256*VLOOKUP(VFDYLD2!AY$4,'[1]INTERNAL PARAMETERS-1'!$B$5:$J$44,5,FALSE)*VLOOKUP(VFDYLD2!AY$4,'[1]INTERNAL PARAMETERS-1'!$B$5:$J$44,6,FALSE)*VLOOKUP(VFDYLD2!AY$4,'[1]INTERNAL PARAMETERS-1'!$B$5:$J$44,3,FALSE) + VFDYLD1!AY256*(1-VLOOKUP(VFDYLD2!AY$4,'[1]INTERNAL PARAMETERS-1'!$B$5:$J$44,5,FALSE))*VLOOKUP(VFDYLD2!AY$4,'[1]INTERNAL PARAMETERS-1'!$B$5:$J$44,8,FALSE)*VLOOKUP(VFDYLD2!AY$4,'[1]INTERNAL PARAMETERS-1'!$B$5:$J$44,3,FALSE)</f>
        <v>0</v>
      </c>
      <c r="AZ256" s="44">
        <f>VFDYLD1!AZ256*VLOOKUP(VFDYLD2!AZ$4,'[1]INTERNAL PARAMETERS-1'!$B$5:$J$44,5,FALSE)*VLOOKUP(VFDYLD2!AZ$4,'[1]INTERNAL PARAMETERS-1'!$B$5:$J$44,6,FALSE)*VLOOKUP(VFDYLD2!AZ$4,'[1]INTERNAL PARAMETERS-1'!$B$5:$J$44,3,FALSE) + VFDYLD1!AZ256*(1-VLOOKUP(VFDYLD2!AZ$4,'[1]INTERNAL PARAMETERS-1'!$B$5:$J$44,5,FALSE))*VLOOKUP(VFDYLD2!AZ$4,'[1]INTERNAL PARAMETERS-1'!$B$5:$J$44,8,FALSE)*VLOOKUP(VFDYLD2!AZ$4,'[1]INTERNAL PARAMETERS-1'!$B$5:$J$44,3,FALSE)</f>
        <v>0</v>
      </c>
      <c r="BA256" s="44">
        <f>VFDYLD1!BA256*VLOOKUP(VFDYLD2!BA$4,'[1]INTERNAL PARAMETERS-1'!$B$5:$J$44,5,FALSE)*VLOOKUP(VFDYLD2!BA$4,'[1]INTERNAL PARAMETERS-1'!$B$5:$J$44,6,FALSE)*VLOOKUP(VFDYLD2!BA$4,'[1]INTERNAL PARAMETERS-1'!$B$5:$J$44,3,FALSE) + VFDYLD1!BA256*(1-VLOOKUP(VFDYLD2!BA$4,'[1]INTERNAL PARAMETERS-1'!$B$5:$J$44,5,FALSE))*VLOOKUP(VFDYLD2!BA$4,'[1]INTERNAL PARAMETERS-1'!$B$5:$J$44,8,FALSE)*VLOOKUP(VFDYLD2!BA$4,'[1]INTERNAL PARAMETERS-1'!$B$5:$J$44,3,FALSE)</f>
        <v>0</v>
      </c>
      <c r="BB256" s="44">
        <f>VFDYLD1!BB256*VLOOKUP(VFDYLD2!BB$4,'[1]INTERNAL PARAMETERS-1'!$B$5:$J$44,5,FALSE)*VLOOKUP(VFDYLD2!BB$4,'[1]INTERNAL PARAMETERS-1'!$B$5:$J$44,6,FALSE)*VLOOKUP(VFDYLD2!BB$4,'[1]INTERNAL PARAMETERS-1'!$B$5:$J$44,3,FALSE) + VFDYLD1!BB256*(1-VLOOKUP(VFDYLD2!BB$4,'[1]INTERNAL PARAMETERS-1'!$B$5:$J$44,5,FALSE))*VLOOKUP(VFDYLD2!BB$4,'[1]INTERNAL PARAMETERS-1'!$B$5:$J$44,8,FALSE)*VLOOKUP(VFDYLD2!BB$4,'[1]INTERNAL PARAMETERS-1'!$B$5:$J$44,3,FALSE)</f>
        <v>0</v>
      </c>
      <c r="BC256" s="44">
        <f>VFDYLD1!BC256*VLOOKUP(VFDYLD2!BC$4,'[1]INTERNAL PARAMETERS-1'!$B$5:$J$44,5,FALSE)*VLOOKUP(VFDYLD2!BC$4,'[1]INTERNAL PARAMETERS-1'!$B$5:$J$44,6,FALSE)*VLOOKUP(VFDYLD2!BC$4,'[1]INTERNAL PARAMETERS-1'!$B$5:$J$44,3,FALSE) + VFDYLD1!BC256*(1-VLOOKUP(VFDYLD2!BC$4,'[1]INTERNAL PARAMETERS-1'!$B$5:$J$44,5,FALSE))*VLOOKUP(VFDYLD2!BC$4,'[1]INTERNAL PARAMETERS-1'!$B$5:$J$44,8,FALSE)*VLOOKUP(VFDYLD2!BC$4,'[1]INTERNAL PARAMETERS-1'!$B$5:$J$44,3,FALSE)</f>
        <v>0</v>
      </c>
      <c r="BD256" s="44">
        <f>VFDYLD1!BD256*VLOOKUP(VFDYLD2!BD$4,'[1]INTERNAL PARAMETERS-1'!$B$5:$J$44,5,FALSE)*VLOOKUP(VFDYLD2!BD$4,'[1]INTERNAL PARAMETERS-1'!$B$5:$J$44,6,FALSE)*VLOOKUP(VFDYLD2!BD$4,'[1]INTERNAL PARAMETERS-1'!$B$5:$J$44,3,FALSE) + VFDYLD1!BD256*(1-VLOOKUP(VFDYLD2!BD$4,'[1]INTERNAL PARAMETERS-1'!$B$5:$J$44,5,FALSE))*VLOOKUP(VFDYLD2!BD$4,'[1]INTERNAL PARAMETERS-1'!$B$5:$J$44,8,FALSE)*VLOOKUP(VFDYLD2!BD$4,'[1]INTERNAL PARAMETERS-1'!$B$5:$J$44,3,FALSE)</f>
        <v>0</v>
      </c>
      <c r="BE256" s="44">
        <f>VFDYLD1!BE256*VLOOKUP(VFDYLD2!BE$4,'[1]INTERNAL PARAMETERS-1'!$B$5:$J$44,5,FALSE)*VLOOKUP(VFDYLD2!BE$4,'[1]INTERNAL PARAMETERS-1'!$B$5:$J$44,6,FALSE)*VLOOKUP(VFDYLD2!BE$4,'[1]INTERNAL PARAMETERS-1'!$B$5:$J$44,3,FALSE) + VFDYLD1!BE256*(1-VLOOKUP(VFDYLD2!BE$4,'[1]INTERNAL PARAMETERS-1'!$B$5:$J$44,5,FALSE))*VLOOKUP(VFDYLD2!BE$4,'[1]INTERNAL PARAMETERS-1'!$B$5:$J$44,8,FALSE)*VLOOKUP(VFDYLD2!BE$4,'[1]INTERNAL PARAMETERS-1'!$B$5:$J$44,3,FALSE)</f>
        <v>0</v>
      </c>
      <c r="BF256" s="44">
        <f>VFDYLD1!BF256*VLOOKUP(VFDYLD2!BF$4,'[1]INTERNAL PARAMETERS-1'!$B$5:$J$44,5,FALSE)*VLOOKUP(VFDYLD2!BF$4,'[1]INTERNAL PARAMETERS-1'!$B$5:$J$44,6,FALSE)*VLOOKUP(VFDYLD2!BF$4,'[1]INTERNAL PARAMETERS-1'!$B$5:$J$44,3,FALSE) + VFDYLD1!BF256*(1-VLOOKUP(VFDYLD2!BF$4,'[1]INTERNAL PARAMETERS-1'!$B$5:$J$44,5,FALSE))*VLOOKUP(VFDYLD2!BF$4,'[1]INTERNAL PARAMETERS-1'!$B$5:$J$44,8,FALSE)*VLOOKUP(VFDYLD2!BF$4,'[1]INTERNAL PARAMETERS-1'!$B$5:$J$44,3,FALSE)</f>
        <v>0</v>
      </c>
      <c r="BG256" s="44">
        <f>VFDYLD1!BG256*VLOOKUP(VFDYLD2!BG$4,'[1]INTERNAL PARAMETERS-1'!$B$5:$J$44,5,FALSE)*VLOOKUP(VFDYLD2!BG$4,'[1]INTERNAL PARAMETERS-1'!$B$5:$J$44,6,FALSE)*VLOOKUP(VFDYLD2!BG$4,'[1]INTERNAL PARAMETERS-1'!$B$5:$J$44,3,FALSE) + VFDYLD1!BG256*(1-VLOOKUP(VFDYLD2!BG$4,'[1]INTERNAL PARAMETERS-1'!$B$5:$J$44,5,FALSE))*VLOOKUP(VFDYLD2!BG$4,'[1]INTERNAL PARAMETERS-1'!$B$5:$J$44,8,FALSE)*VLOOKUP(VFDYLD2!BG$4,'[1]INTERNAL PARAMETERS-1'!$B$5:$J$44,3,FALSE)</f>
        <v>0</v>
      </c>
      <c r="BH256" s="44">
        <f>VFDYLD1!BH256*VLOOKUP(VFDYLD2!BH$4,'[1]INTERNAL PARAMETERS-1'!$B$5:$J$44,5,FALSE)*VLOOKUP(VFDYLD2!BH$4,'[1]INTERNAL PARAMETERS-1'!$B$5:$J$44,6,FALSE)*VLOOKUP(VFDYLD2!BH$4,'[1]INTERNAL PARAMETERS-1'!$B$5:$J$44,3,FALSE) + VFDYLD1!BH256*(1-VLOOKUP(VFDYLD2!BH$4,'[1]INTERNAL PARAMETERS-1'!$B$5:$J$44,5,FALSE))*VLOOKUP(VFDYLD2!BH$4,'[1]INTERNAL PARAMETERS-1'!$B$5:$J$44,8,FALSE)*VLOOKUP(VFDYLD2!BH$4,'[1]INTERNAL PARAMETERS-1'!$B$5:$J$44,3,FALSE)</f>
        <v>0</v>
      </c>
      <c r="BI256" s="44">
        <f>VFDYLD1!BI256*VLOOKUP(VFDYLD2!BI$4,'[1]INTERNAL PARAMETERS-1'!$B$5:$J$44,5,FALSE)*VLOOKUP(VFDYLD2!BI$4,'[1]INTERNAL PARAMETERS-1'!$B$5:$J$44,6,FALSE)*VLOOKUP(VFDYLD2!BI$4,'[1]INTERNAL PARAMETERS-1'!$B$5:$J$44,3,FALSE) + VFDYLD1!BI256*(1-VLOOKUP(VFDYLD2!BI$4,'[1]INTERNAL PARAMETERS-1'!$B$5:$J$44,5,FALSE))*VLOOKUP(VFDYLD2!BI$4,'[1]INTERNAL PARAMETERS-1'!$B$5:$J$44,8,FALSE)*VLOOKUP(VFDYLD2!BI$4,'[1]INTERNAL PARAMETERS-1'!$B$5:$J$44,3,FALSE)</f>
        <v>0</v>
      </c>
      <c r="BJ256" s="44">
        <f>VFDYLD1!BJ256*VLOOKUP(VFDYLD2!BJ$4,'[1]INTERNAL PARAMETERS-1'!$B$5:$J$44,5,FALSE)*VLOOKUP(VFDYLD2!BJ$4,'[1]INTERNAL PARAMETERS-1'!$B$5:$J$44,6,FALSE)*VLOOKUP(VFDYLD2!BJ$4,'[1]INTERNAL PARAMETERS-1'!$B$5:$J$44,3,FALSE) + VFDYLD1!BJ256*(1-VLOOKUP(VFDYLD2!BJ$4,'[1]INTERNAL PARAMETERS-1'!$B$5:$J$44,5,FALSE))*VLOOKUP(VFDYLD2!BJ$4,'[1]INTERNAL PARAMETERS-1'!$B$5:$J$44,8,FALSE)*VLOOKUP(VFDYLD2!BJ$4,'[1]INTERNAL PARAMETERS-1'!$B$5:$J$44,3,FALSE)</f>
        <v>0</v>
      </c>
      <c r="BK256" s="44">
        <f>VFDYLD1!BK256*VLOOKUP(VFDYLD2!BK$4,'[1]INTERNAL PARAMETERS-1'!$B$5:$J$44,5,FALSE)*VLOOKUP(VFDYLD2!BK$4,'[1]INTERNAL PARAMETERS-1'!$B$5:$J$44,6,FALSE)*VLOOKUP(VFDYLD2!BK$4,'[1]INTERNAL PARAMETERS-1'!$B$5:$J$44,3,FALSE) + VFDYLD1!BK256*(1-VLOOKUP(VFDYLD2!BK$4,'[1]INTERNAL PARAMETERS-1'!$B$5:$J$44,5,FALSE))*VLOOKUP(VFDYLD2!BK$4,'[1]INTERNAL PARAMETERS-1'!$B$5:$J$44,8,FALSE)*VLOOKUP(VFDYLD2!BK$4,'[1]INTERNAL PARAMETERS-1'!$B$5:$J$44,3,FALSE)</f>
        <v>0</v>
      </c>
      <c r="BL256" s="44">
        <f>VFDYLD1!BL256*VLOOKUP(VFDYLD2!BL$4,'[1]INTERNAL PARAMETERS-1'!$B$5:$J$44,5,FALSE)*VLOOKUP(VFDYLD2!BL$4,'[1]INTERNAL PARAMETERS-1'!$B$5:$J$44,6,FALSE)*VLOOKUP(VFDYLD2!BL$4,'[1]INTERNAL PARAMETERS-1'!$B$5:$J$44,3,FALSE) + VFDYLD1!BL256*(1-VLOOKUP(VFDYLD2!BL$4,'[1]INTERNAL PARAMETERS-1'!$B$5:$J$44,5,FALSE))*VLOOKUP(VFDYLD2!BL$4,'[1]INTERNAL PARAMETERS-1'!$B$5:$J$44,8,FALSE)*VLOOKUP(VFDYLD2!BL$4,'[1]INTERNAL PARAMETERS-1'!$B$5:$J$44,3,FALSE)</f>
        <v>0</v>
      </c>
      <c r="BM256" s="44">
        <f>VFDYLD1!BM256*VLOOKUP(VFDYLD2!BM$4,'[1]INTERNAL PARAMETERS-1'!$B$5:$J$44,5,FALSE)*VLOOKUP(VFDYLD2!BM$4,'[1]INTERNAL PARAMETERS-1'!$B$5:$J$44,6,FALSE)*VLOOKUP(VFDYLD2!BM$4,'[1]INTERNAL PARAMETERS-1'!$B$5:$J$44,3,FALSE) + VFDYLD1!BM256*(1-VLOOKUP(VFDYLD2!BM$4,'[1]INTERNAL PARAMETERS-1'!$B$5:$J$44,5,FALSE))*VLOOKUP(VFDYLD2!BM$4,'[1]INTERNAL PARAMETERS-1'!$B$5:$J$44,8,FALSE)*VLOOKUP(VFDYLD2!BM$4,'[1]INTERNAL PARAMETERS-1'!$B$5:$J$44,3,FALSE)</f>
        <v>0</v>
      </c>
      <c r="BN256" s="44">
        <f>VFDYLD1!BN256*VLOOKUP(VFDYLD2!BN$4,'[1]INTERNAL PARAMETERS-1'!$B$5:$J$44,5,FALSE)*VLOOKUP(VFDYLD2!BN$4,'[1]INTERNAL PARAMETERS-1'!$B$5:$J$44,6,FALSE)*VLOOKUP(VFDYLD2!BN$4,'[1]INTERNAL PARAMETERS-1'!$B$5:$J$44,3,FALSE) + VFDYLD1!BN256*(1-VLOOKUP(VFDYLD2!BN$4,'[1]INTERNAL PARAMETERS-1'!$B$5:$J$44,5,FALSE))*VLOOKUP(VFDYLD2!BN$4,'[1]INTERNAL PARAMETERS-1'!$B$5:$J$44,8,FALSE)*VLOOKUP(VFDYLD2!BN$4,'[1]INTERNAL PARAMETERS-1'!$B$5:$J$44,3,FALSE)</f>
        <v>0</v>
      </c>
      <c r="BO256" s="44">
        <f>VFDYLD1!BO256*VLOOKUP(VFDYLD2!BO$4,'[1]INTERNAL PARAMETERS-1'!$B$5:$J$44,5,FALSE)*VLOOKUP(VFDYLD2!BO$4,'[1]INTERNAL PARAMETERS-1'!$B$5:$J$44,6,FALSE)*VLOOKUP(VFDYLD2!BO$4,'[1]INTERNAL PARAMETERS-1'!$B$5:$J$44,3,FALSE) + VFDYLD1!BO256*(1-VLOOKUP(VFDYLD2!BO$4,'[1]INTERNAL PARAMETERS-1'!$B$5:$J$44,5,FALSE))*VLOOKUP(VFDYLD2!BO$4,'[1]INTERNAL PARAMETERS-1'!$B$5:$J$44,8,FALSE)*VLOOKUP(VFDYLD2!BO$4,'[1]INTERNAL PARAMETERS-1'!$B$5:$J$44,3,FALSE)</f>
        <v>0</v>
      </c>
      <c r="BP256" s="44">
        <f>VFDYLD1!BP256*VLOOKUP(VFDYLD2!BP$4,'[1]INTERNAL PARAMETERS-1'!$B$5:$J$44,5,FALSE)*VLOOKUP(VFDYLD2!BP$4,'[1]INTERNAL PARAMETERS-1'!$B$5:$J$44,6,FALSE)*VLOOKUP(VFDYLD2!BP$4,'[1]INTERNAL PARAMETERS-1'!$B$5:$J$44,3,FALSE) + VFDYLD1!BP256*(1-VLOOKUP(VFDYLD2!BP$4,'[1]INTERNAL PARAMETERS-1'!$B$5:$J$44,5,FALSE))*VLOOKUP(VFDYLD2!BP$4,'[1]INTERNAL PARAMETERS-1'!$B$5:$J$44,8,FALSE)*VLOOKUP(VFDYLD2!BP$4,'[1]INTERNAL PARAMETERS-1'!$B$5:$J$44,3,FALSE)</f>
        <v>0</v>
      </c>
      <c r="BQ256" s="44">
        <f>VFDYLD1!BQ256*VLOOKUP(VFDYLD2!BQ$4,'[1]INTERNAL PARAMETERS-1'!$B$5:$J$44,5,FALSE)*VLOOKUP(VFDYLD2!BQ$4,'[1]INTERNAL PARAMETERS-1'!$B$5:$J$44,6,FALSE)*VLOOKUP(VFDYLD2!BQ$4,'[1]INTERNAL PARAMETERS-1'!$B$5:$J$44,3,FALSE) + VFDYLD1!BQ256*(1-VLOOKUP(VFDYLD2!BQ$4,'[1]INTERNAL PARAMETERS-1'!$B$5:$J$44,5,FALSE))*VLOOKUP(VFDYLD2!BQ$4,'[1]INTERNAL PARAMETERS-1'!$B$5:$J$44,8,FALSE)*VLOOKUP(VFDYLD2!BQ$4,'[1]INTERNAL PARAMETERS-1'!$B$5:$J$44,3,FALSE)</f>
        <v>0</v>
      </c>
      <c r="BR256" s="44">
        <f>VFDYLD1!BR256*VLOOKUP(VFDYLD2!BR$4,'[1]INTERNAL PARAMETERS-1'!$B$5:$J$44,5,FALSE)*VLOOKUP(VFDYLD2!BR$4,'[1]INTERNAL PARAMETERS-1'!$B$5:$J$44,6,FALSE)*VLOOKUP(VFDYLD2!BR$4,'[1]INTERNAL PARAMETERS-1'!$B$5:$J$44,3,FALSE) + VFDYLD1!BR256*(1-VLOOKUP(VFDYLD2!BR$4,'[1]INTERNAL PARAMETERS-1'!$B$5:$J$44,5,FALSE))*VLOOKUP(VFDYLD2!BR$4,'[1]INTERNAL PARAMETERS-1'!$B$5:$J$44,8,FALSE)*VLOOKUP(VFDYLD2!BR$4,'[1]INTERNAL PARAMETERS-1'!$B$5:$J$44,3,FALSE)</f>
        <v>0</v>
      </c>
      <c r="BS256" s="44">
        <f>VFDYLD1!BS256*VLOOKUP(VFDYLD2!BS$4,'[1]INTERNAL PARAMETERS-1'!$B$5:$J$44,5,FALSE)*VLOOKUP(VFDYLD2!BS$4,'[1]INTERNAL PARAMETERS-1'!$B$5:$J$44,6,FALSE)*VLOOKUP(VFDYLD2!BS$4,'[1]INTERNAL PARAMETERS-1'!$B$5:$J$44,3,FALSE) + VFDYLD1!BS256*(1-VLOOKUP(VFDYLD2!BS$4,'[1]INTERNAL PARAMETERS-1'!$B$5:$J$44,5,FALSE))*VLOOKUP(VFDYLD2!BS$4,'[1]INTERNAL PARAMETERS-1'!$B$5:$J$44,8,FALSE)*VLOOKUP(VFDYLD2!BS$4,'[1]INTERNAL PARAMETERS-1'!$B$5:$J$44,3,FALSE)</f>
        <v>0</v>
      </c>
      <c r="BT256" s="44">
        <f>VFDYLD1!BT256*VLOOKUP(VFDYLD2!BT$4,'[1]INTERNAL PARAMETERS-1'!$B$5:$J$44,5,FALSE)*VLOOKUP(VFDYLD2!BT$4,'[1]INTERNAL PARAMETERS-1'!$B$5:$J$44,6,FALSE)*VLOOKUP(VFDYLD2!BT$4,'[1]INTERNAL PARAMETERS-1'!$B$5:$J$44,3,FALSE) + VFDYLD1!BT256*(1-VLOOKUP(VFDYLD2!BT$4,'[1]INTERNAL PARAMETERS-1'!$B$5:$J$44,5,FALSE))*VLOOKUP(VFDYLD2!BT$4,'[1]INTERNAL PARAMETERS-1'!$B$5:$J$44,8,FALSE)*VLOOKUP(VFDYLD2!BT$4,'[1]INTERNAL PARAMETERS-1'!$B$5:$J$44,3,FALSE)</f>
        <v>0</v>
      </c>
      <c r="BU256" s="44">
        <f>VFDYLD1!BU256*VLOOKUP(VFDYLD2!BU$4,'[1]INTERNAL PARAMETERS-1'!$B$5:$J$44,5,FALSE)*VLOOKUP(VFDYLD2!BU$4,'[1]INTERNAL PARAMETERS-1'!$B$5:$J$44,6,FALSE)*VLOOKUP(VFDYLD2!BU$4,'[1]INTERNAL PARAMETERS-1'!$B$5:$J$44,3,FALSE) + VFDYLD1!BU256*(1-VLOOKUP(VFDYLD2!BU$4,'[1]INTERNAL PARAMETERS-1'!$B$5:$J$44,5,FALSE))*VLOOKUP(VFDYLD2!BU$4,'[1]INTERNAL PARAMETERS-1'!$B$5:$J$44,8,FALSE)*VLOOKUP(VFDYLD2!BU$4,'[1]INTERNAL PARAMETERS-1'!$B$5:$J$44,3,FALSE)</f>
        <v>0</v>
      </c>
      <c r="BV256" s="44">
        <f>VFDYLD1!BV256*VLOOKUP(VFDYLD2!BV$4,'[1]INTERNAL PARAMETERS-1'!$B$5:$J$44,5,FALSE)*VLOOKUP(VFDYLD2!BV$4,'[1]INTERNAL PARAMETERS-1'!$B$5:$J$44,6,FALSE)*VLOOKUP(VFDYLD2!BV$4,'[1]INTERNAL PARAMETERS-1'!$B$5:$J$44,3,FALSE) + VFDYLD1!BV256*(1-VLOOKUP(VFDYLD2!BV$4,'[1]INTERNAL PARAMETERS-1'!$B$5:$J$44,5,FALSE))*VLOOKUP(VFDYLD2!BV$4,'[1]INTERNAL PARAMETERS-1'!$B$5:$J$44,8,FALSE)*VLOOKUP(VFDYLD2!BV$4,'[1]INTERNAL PARAMETERS-1'!$B$5:$J$44,3,FALSE)</f>
        <v>0</v>
      </c>
      <c r="BW256" s="44">
        <f>VFDYLD1!BW256*VLOOKUP(VFDYLD2!BW$4,'[1]INTERNAL PARAMETERS-1'!$B$5:$J$44,5,FALSE)*VLOOKUP(VFDYLD2!BW$4,'[1]INTERNAL PARAMETERS-1'!$B$5:$J$44,6,FALSE)*VLOOKUP(VFDYLD2!BW$4,'[1]INTERNAL PARAMETERS-1'!$B$5:$J$44,3,FALSE) + VFDYLD1!BW256*(1-VLOOKUP(VFDYLD2!BW$4,'[1]INTERNAL PARAMETERS-1'!$B$5:$J$44,5,FALSE))*VLOOKUP(VFDYLD2!BW$4,'[1]INTERNAL PARAMETERS-1'!$B$5:$J$44,8,FALSE)*VLOOKUP(VFDYLD2!BW$4,'[1]INTERNAL PARAMETERS-1'!$B$5:$J$44,3,FALSE)</f>
        <v>0</v>
      </c>
      <c r="BX256" s="44">
        <f>VFDYLD1!BX256*VLOOKUP(VFDYLD2!BX$4,'[1]INTERNAL PARAMETERS-1'!$B$5:$J$44,5,FALSE)*VLOOKUP(VFDYLD2!BX$4,'[1]INTERNAL PARAMETERS-1'!$B$5:$J$44,6,FALSE)*VLOOKUP(VFDYLD2!BX$4,'[1]INTERNAL PARAMETERS-1'!$B$5:$J$44,3,FALSE) + VFDYLD1!BX256*(1-VLOOKUP(VFDYLD2!BX$4,'[1]INTERNAL PARAMETERS-1'!$B$5:$J$44,5,FALSE))*VLOOKUP(VFDYLD2!BX$4,'[1]INTERNAL PARAMETERS-1'!$B$5:$J$44,8,FALSE)*VLOOKUP(VFDYLD2!BX$4,'[1]INTERNAL PARAMETERS-1'!$B$5:$J$44,3,FALSE)</f>
        <v>0</v>
      </c>
      <c r="BY256" s="44">
        <f>VFDYLD1!BY256*VLOOKUP(VFDYLD2!BY$4,'[1]INTERNAL PARAMETERS-1'!$B$5:$J$44,5,FALSE)*VLOOKUP(VFDYLD2!BY$4,'[1]INTERNAL PARAMETERS-1'!$B$5:$J$44,6,FALSE)*VLOOKUP(VFDYLD2!BY$4,'[1]INTERNAL PARAMETERS-1'!$B$5:$J$44,3,FALSE) + VFDYLD1!BY256*(1-VLOOKUP(VFDYLD2!BY$4,'[1]INTERNAL PARAMETERS-1'!$B$5:$J$44,5,FALSE))*VLOOKUP(VFDYLD2!BY$4,'[1]INTERNAL PARAMETERS-1'!$B$5:$J$44,8,FALSE)*VLOOKUP(VFDYLD2!BY$4,'[1]INTERNAL PARAMETERS-1'!$B$5:$J$44,3,FALSE)</f>
        <v>0</v>
      </c>
      <c r="BZ256" s="44">
        <f>VFDYLD1!BZ256*VLOOKUP(VFDYLD2!BZ$4,'[1]INTERNAL PARAMETERS-1'!$B$5:$J$44,5,FALSE)*VLOOKUP(VFDYLD2!BZ$4,'[1]INTERNAL PARAMETERS-1'!$B$5:$J$44,6,FALSE)*VLOOKUP(VFDYLD2!BZ$4,'[1]INTERNAL PARAMETERS-1'!$B$5:$J$44,3,FALSE) + VFDYLD1!BZ256*(1-VLOOKUP(VFDYLD2!BZ$4,'[1]INTERNAL PARAMETERS-1'!$B$5:$J$44,5,FALSE))*VLOOKUP(VFDYLD2!BZ$4,'[1]INTERNAL PARAMETERS-1'!$B$5:$J$44,8,FALSE)*VLOOKUP(VFDYLD2!BZ$4,'[1]INTERNAL PARAMETERS-1'!$B$5:$J$44,3,FALSE)</f>
        <v>0</v>
      </c>
      <c r="CA256" s="44">
        <f>VFDYLD1!CA256*VLOOKUP(VFDYLD2!CA$4,'[1]INTERNAL PARAMETERS-1'!$B$5:$J$44,5,FALSE)*VLOOKUP(VFDYLD2!CA$4,'[1]INTERNAL PARAMETERS-1'!$B$5:$J$44,6,FALSE)*VLOOKUP(VFDYLD2!CA$4,'[1]INTERNAL PARAMETERS-1'!$B$5:$J$44,3,FALSE) + VFDYLD1!CA256*(1-VLOOKUP(VFDYLD2!CA$4,'[1]INTERNAL PARAMETERS-1'!$B$5:$J$44,5,FALSE))*VLOOKUP(VFDYLD2!CA$4,'[1]INTERNAL PARAMETERS-1'!$B$5:$J$44,8,FALSE)*VLOOKUP(VFDYLD2!CA$4,'[1]INTERNAL PARAMETERS-1'!$B$5:$J$44,3,FALSE)</f>
        <v>0</v>
      </c>
      <c r="CB256" s="44">
        <f>VFDYLD1!CB256*VLOOKUP(VFDYLD2!CB$4,'[1]INTERNAL PARAMETERS-1'!$B$5:$J$44,5,FALSE)*VLOOKUP(VFDYLD2!CB$4,'[1]INTERNAL PARAMETERS-1'!$B$5:$J$44,6,FALSE)*VLOOKUP(VFDYLD2!CB$4,'[1]INTERNAL PARAMETERS-1'!$B$5:$J$44,3,FALSE) + VFDYLD1!CB256*(1-VLOOKUP(VFDYLD2!CB$4,'[1]INTERNAL PARAMETERS-1'!$B$5:$J$44,5,FALSE))*VLOOKUP(VFDYLD2!CB$4,'[1]INTERNAL PARAMETERS-1'!$B$5:$J$44,8,FALSE)*VLOOKUP(VFDYLD2!CB$4,'[1]INTERNAL PARAMETERS-1'!$B$5:$J$44,3,FALSE)</f>
        <v>0</v>
      </c>
      <c r="CC256" s="44">
        <f>VFDYLD1!CC256*VLOOKUP(VFDYLD2!CC$4,'[1]INTERNAL PARAMETERS-1'!$B$5:$J$44,5,FALSE)*VLOOKUP(VFDYLD2!CC$4,'[1]INTERNAL PARAMETERS-1'!$B$5:$J$44,6,FALSE)*VLOOKUP(VFDYLD2!CC$4,'[1]INTERNAL PARAMETERS-1'!$B$5:$J$44,3,FALSE) + VFDYLD1!CC256*(1-VLOOKUP(VFDYLD2!CC$4,'[1]INTERNAL PARAMETERS-1'!$B$5:$J$44,5,FALSE))*VLOOKUP(VFDYLD2!CC$4,'[1]INTERNAL PARAMETERS-1'!$B$5:$J$44,8,FALSE)*VLOOKUP(VFDYLD2!CC$4,'[1]INTERNAL PARAMETERS-1'!$B$5:$J$44,3,FALSE)</f>
        <v>0</v>
      </c>
      <c r="CD256" s="44">
        <f>VFDYLD1!CD256*VLOOKUP(VFDYLD2!CD$4,'[1]INTERNAL PARAMETERS-1'!$B$5:$J$44,5,FALSE)*VLOOKUP(VFDYLD2!CD$4,'[1]INTERNAL PARAMETERS-1'!$B$5:$J$44,6,FALSE)*VLOOKUP(VFDYLD2!CD$4,'[1]INTERNAL PARAMETERS-1'!$B$5:$J$44,3,FALSE) + VFDYLD1!CD256*(1-VLOOKUP(VFDYLD2!CD$4,'[1]INTERNAL PARAMETERS-1'!$B$5:$J$44,5,FALSE))*VLOOKUP(VFDYLD2!CD$4,'[1]INTERNAL PARAMETERS-1'!$B$5:$J$44,8,FALSE)*VLOOKUP(VFDYLD2!CD$4,'[1]INTERNAL PARAMETERS-1'!$B$5:$J$44,3,FALSE)</f>
        <v>0</v>
      </c>
      <c r="CE256" s="44">
        <f>VFDYLD1!CE256*VLOOKUP(VFDYLD2!CE$4,'[1]INTERNAL PARAMETERS-1'!$B$5:$J$44,5,FALSE)*VLOOKUP(VFDYLD2!CE$4,'[1]INTERNAL PARAMETERS-1'!$B$5:$J$44,6,FALSE)*VLOOKUP(VFDYLD2!CE$4,'[1]INTERNAL PARAMETERS-1'!$B$5:$J$44,3,FALSE) + VFDYLD1!CE256*(1-VLOOKUP(VFDYLD2!CE$4,'[1]INTERNAL PARAMETERS-1'!$B$5:$J$44,5,FALSE))*VLOOKUP(VFDYLD2!CE$4,'[1]INTERNAL PARAMETERS-1'!$B$5:$J$44,8,FALSE)*VLOOKUP(VFDYLD2!CE$4,'[1]INTERNAL PARAMETERS-1'!$B$5:$J$44,3,FALSE)</f>
        <v>0</v>
      </c>
      <c r="CF256" s="44">
        <f>VFDYLD1!CF256*VLOOKUP(VFDYLD2!CF$4,'[1]INTERNAL PARAMETERS-1'!$B$5:$J$44,5,FALSE)*VLOOKUP(VFDYLD2!CF$4,'[1]INTERNAL PARAMETERS-1'!$B$5:$J$44,6,FALSE)*VLOOKUP(VFDYLD2!CF$4,'[1]INTERNAL PARAMETERS-1'!$B$5:$J$44,3,FALSE) + VFDYLD1!CF256*(1-VLOOKUP(VFDYLD2!CF$4,'[1]INTERNAL PARAMETERS-1'!$B$5:$J$44,5,FALSE))*VLOOKUP(VFDYLD2!CF$4,'[1]INTERNAL PARAMETERS-1'!$B$5:$J$44,8,FALSE)*VLOOKUP(VFDYLD2!CF$4,'[1]INTERNAL PARAMETERS-1'!$B$5:$J$44,3,FALSE)</f>
        <v>0</v>
      </c>
      <c r="CG256" s="44">
        <f>VFDYLD1!CG256*VLOOKUP(VFDYLD2!CG$4,'[1]INTERNAL PARAMETERS-1'!$B$5:$J$44,5,FALSE)*VLOOKUP(VFDYLD2!CG$4,'[1]INTERNAL PARAMETERS-1'!$B$5:$J$44,6,FALSE)*VLOOKUP(VFDYLD2!CG$4,'[1]INTERNAL PARAMETERS-1'!$B$5:$J$44,3,FALSE) + VFDYLD1!CG256*(1-VLOOKUP(VFDYLD2!CG$4,'[1]INTERNAL PARAMETERS-1'!$B$5:$J$44,5,FALSE))*VLOOKUP(VFDYLD2!CG$4,'[1]INTERNAL PARAMETERS-1'!$B$5:$J$44,8,FALSE)*VLOOKUP(VFDYLD2!CG$4,'[1]INTERNAL PARAMETERS-1'!$B$5:$J$44,3,FALSE)</f>
        <v>0</v>
      </c>
      <c r="CH256" s="43">
        <f>VFDYLD1!CH256*VLOOKUP(VFDYLD2!CH$4,'[1]INTERNAL PARAMETERS-1'!$B$5:$J$44,5,FALSE)*VLOOKUP(VFDYLD2!CH$4,'[1]INTERNAL PARAMETERS-1'!$B$5:$J$44,6,FALSE)*VLOOKUP(VFDYLD2!CH$4,'[1]INTERNAL PARAMETERS-1'!$B$5:$J$44,3,FALSE) + VFDYLD1!CH256*(1-VLOOKUP(VFDYLD2!CH$4,'[1]INTERNAL PARAMETERS-1'!$B$5:$J$44,5,FALSE))*VLOOKUP(VFDYLD2!CH$4,'[1]INTERNAL PARAMETERS-1'!$B$5:$J$44,8,FALSE)*VLOOKUP(VFDYLD2!CH$4,'[1]INTERNAL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65</v>
      </c>
      <c r="D257" s="60" t="s">
        <v>64</v>
      </c>
      <c r="E257" s="132">
        <f>VFD!W257</f>
        <v>1.620401093892434</v>
      </c>
      <c r="F257" s="56">
        <f>'[1]INTERNAL PARAMETERS-1'!M5</f>
        <v>85.012</v>
      </c>
      <c r="G257" s="45">
        <f>VFDYLD1!G257*VLOOKUP(VFDYLD2!G$4,'[1]INTERNAL PARAMETERS-1'!$B$5:$J$44,5,FALSE)*VLOOKUP(VFDYLD2!G$4,'[1]INTERNAL PARAMETERS-1'!$B$5:$J$44,7,FALSE)*VFDYLD2!$F257 + VFDYLD1!G257*(1-VLOOKUP(VFDYLD2!G$4,'[1]INTERNAL PARAMETERS-1'!$B$5:$J$44,5,FALSE))*VLOOKUP(VFDYLD2!G$4,'[1]INTERNAL PARAMETERS-1'!$B$5:$J$44,9,FALSE)*VFDYLD2!$F257</f>
        <v>0.11300738206184215</v>
      </c>
      <c r="H257" s="44">
        <f>VFDYLD1!H257*VLOOKUP(VFDYLD2!H$4,'[1]INTERNAL PARAMETERS-1'!$B$5:$J$44,5,FALSE)*VLOOKUP(VFDYLD2!H$4,'[1]INTERNAL PARAMETERS-1'!$B$5:$J$44,7,FALSE)*VFDYLD2!$F257 + VFDYLD1!H257*(1-VLOOKUP(VFDYLD2!H$4,'[1]INTERNAL PARAMETERS-1'!$B$5:$J$44,5,FALSE))*VLOOKUP(VFDYLD2!H$4,'[1]INTERNAL PARAMETERS-1'!$B$5:$J$44,9,FALSE)*VFDYLD2!$F257</f>
        <v>6.8147336363665101E-2</v>
      </c>
      <c r="I257" s="44">
        <f>VFDYLD1!I257*VLOOKUP(VFDYLD2!I$4,'[1]INTERNAL PARAMETERS-1'!$B$5:$J$44,5,FALSE)*VLOOKUP(VFDYLD2!I$4,'[1]INTERNAL PARAMETERS-1'!$B$5:$J$44,7,FALSE)*VFDYLD2!$F257 + VFDYLD1!I257*(1-VLOOKUP(VFDYLD2!I$4,'[1]INTERNAL PARAMETERS-1'!$B$5:$J$44,5,FALSE))*VLOOKUP(VFDYLD2!I$4,'[1]INTERNAL PARAMETERS-1'!$B$5:$J$44,9,FALSE)*VFDYLD2!$F257</f>
        <v>0.37362562893783624</v>
      </c>
      <c r="J257" s="44">
        <f>VFDYLD1!J257*VLOOKUP(VFDYLD2!J$4,'[1]INTERNAL PARAMETERS-1'!$B$5:$J$44,5,FALSE)*VLOOKUP(VFDYLD2!J$4,'[1]INTERNAL PARAMETERS-1'!$B$5:$J$44,7,FALSE)*VFDYLD2!$F257 + VFDYLD1!J257*(1-VLOOKUP(VFDYLD2!J$4,'[1]INTERNAL PARAMETERS-1'!$B$5:$J$44,5,FALSE))*VLOOKUP(VFDYLD2!J$4,'[1]INTERNAL PARAMETERS-1'!$B$5:$J$44,9,FALSE)*VFDYLD2!$F257</f>
        <v>0</v>
      </c>
      <c r="K257" s="44">
        <f>VFDYLD1!K257*VLOOKUP(VFDYLD2!K$4,'[1]INTERNAL PARAMETERS-1'!$B$5:$J$44,5,FALSE)*VLOOKUP(VFDYLD2!K$4,'[1]INTERNAL PARAMETERS-1'!$B$5:$J$44,7,FALSE)*VFDYLD2!$F257 + VFDYLD1!K257*(1-VLOOKUP(VFDYLD2!K$4,'[1]INTERNAL PARAMETERS-1'!$B$5:$J$44,5,FALSE))*VLOOKUP(VFDYLD2!K$4,'[1]INTERNAL PARAMETERS-1'!$B$5:$J$44,9,FALSE)*VFDYLD2!$F257</f>
        <v>5.1810483099695177E-3</v>
      </c>
      <c r="L257" s="44">
        <f>VFDYLD1!L257*VLOOKUP(VFDYLD2!L$4,'[1]INTERNAL PARAMETERS-1'!$B$5:$J$44,5,FALSE)*VLOOKUP(VFDYLD2!L$4,'[1]INTERNAL PARAMETERS-1'!$B$5:$J$44,7,FALSE)*VFDYLD2!$F257 + VFDYLD1!L257*(1-VLOOKUP(VFDYLD2!L$4,'[1]INTERNAL PARAMETERS-1'!$B$5:$J$44,5,FALSE))*VLOOKUP(VFDYLD2!L$4,'[1]INTERNAL PARAMETERS-1'!$B$5:$J$44,9,FALSE)*VFDYLD2!$F257</f>
        <v>0</v>
      </c>
      <c r="M257" s="44">
        <f>VFDYLD1!M257*VLOOKUP(VFDYLD2!M$4,'[1]INTERNAL PARAMETERS-1'!$B$5:$J$44,5,FALSE)*VLOOKUP(VFDYLD2!M$4,'[1]INTERNAL PARAMETERS-1'!$B$5:$J$44,7,FALSE)*VFDYLD2!$F257 + VFDYLD1!M257*(1-VLOOKUP(VFDYLD2!M$4,'[1]INTERNAL PARAMETERS-1'!$B$5:$J$44,5,FALSE))*VLOOKUP(VFDYLD2!M$4,'[1]INTERNAL PARAMETERS-1'!$B$5:$J$44,9,FALSE)*VFDYLD2!$F257</f>
        <v>3.6721484033185826E-3</v>
      </c>
      <c r="N257" s="44">
        <f>VFDYLD1!N257*VLOOKUP(VFDYLD2!N$4,'[1]INTERNAL PARAMETERS-1'!$B$5:$J$44,5,FALSE)*VLOOKUP(VFDYLD2!N$4,'[1]INTERNAL PARAMETERS-1'!$B$5:$J$44,7,FALSE)*VFDYLD2!$F257 + VFDYLD1!N257*(1-VLOOKUP(VFDYLD2!N$4,'[1]INTERNAL PARAMETERS-1'!$B$5:$J$44,5,FALSE))*VLOOKUP(VFDYLD2!N$4,'[1]INTERNAL PARAMETERS-1'!$B$5:$J$44,9,FALSE)*VFDYLD2!$F257</f>
        <v>2.7435580039585402E-3</v>
      </c>
      <c r="O257" s="44">
        <f>VFDYLD1!O257*VLOOKUP(VFDYLD2!O$4,'[1]INTERNAL PARAMETERS-1'!$B$5:$J$44,5,FALSE)*VLOOKUP(VFDYLD2!O$4,'[1]INTERNAL PARAMETERS-1'!$B$5:$J$44,7,FALSE)*VFDYLD2!$F257 + VFDYLD1!O257*(1-VLOOKUP(VFDYLD2!O$4,'[1]INTERNAL PARAMETERS-1'!$B$5:$J$44,5,FALSE))*VLOOKUP(VFDYLD2!O$4,'[1]INTERNAL PARAMETERS-1'!$B$5:$J$44,9,FALSE)*VFDYLD2!$F257</f>
        <v>0</v>
      </c>
      <c r="P257" s="44">
        <f>VFDYLD1!P257*VLOOKUP(VFDYLD2!P$4,'[1]INTERNAL PARAMETERS-1'!$B$5:$J$44,5,FALSE)*VLOOKUP(VFDYLD2!P$4,'[1]INTERNAL PARAMETERS-1'!$B$5:$J$44,7,FALSE)*VFDYLD2!$F257 + VFDYLD1!P257*(1-VLOOKUP(VFDYLD2!P$4,'[1]INTERNAL PARAMETERS-1'!$B$5:$J$44,5,FALSE))*VLOOKUP(VFDYLD2!P$4,'[1]INTERNAL PARAMETERS-1'!$B$5:$J$44,9,FALSE)*VFDYLD2!$F257</f>
        <v>0</v>
      </c>
      <c r="Q257" s="44">
        <f>VFDYLD1!Q257*VLOOKUP(VFDYLD2!Q$4,'[1]INTERNAL PARAMETERS-1'!$B$5:$J$44,5,FALSE)*VLOOKUP(VFDYLD2!Q$4,'[1]INTERNAL PARAMETERS-1'!$B$5:$J$44,7,FALSE)*VFDYLD2!$F257 + VFDYLD1!Q257*(1-VLOOKUP(VFDYLD2!Q$4,'[1]INTERNAL PARAMETERS-1'!$B$5:$J$44,5,FALSE))*VLOOKUP(VFDYLD2!Q$4,'[1]INTERNAL PARAMETERS-1'!$B$5:$J$44,9,FALSE)*VFDYLD2!$F257</f>
        <v>0</v>
      </c>
      <c r="R257" s="44">
        <f>VFDYLD1!R257*VLOOKUP(VFDYLD2!R$4,'[1]INTERNAL PARAMETERS-1'!$B$5:$J$44,5,FALSE)*VLOOKUP(VFDYLD2!R$4,'[1]INTERNAL PARAMETERS-1'!$B$5:$J$44,7,FALSE)*VFDYLD2!$F257 + VFDYLD1!R257*(1-VLOOKUP(VFDYLD2!R$4,'[1]INTERNAL PARAMETERS-1'!$B$5:$J$44,5,FALSE))*VLOOKUP(VFDYLD2!R$4,'[1]INTERNAL PARAMETERS-1'!$B$5:$J$44,9,FALSE)*VFDYLD2!$F257</f>
        <v>7.9813297769531742E-3</v>
      </c>
      <c r="S257" s="44">
        <f>VFDYLD1!S257*VLOOKUP(VFDYLD2!S$4,'[1]INTERNAL PARAMETERS-1'!$B$5:$J$44,5,FALSE)*VLOOKUP(VFDYLD2!S$4,'[1]INTERNAL PARAMETERS-1'!$B$5:$J$44,7,FALSE)*VFDYLD2!$F257 + VFDYLD1!S257*(1-VLOOKUP(VFDYLD2!S$4,'[1]INTERNAL PARAMETERS-1'!$B$5:$J$44,5,FALSE))*VLOOKUP(VFDYLD2!S$4,'[1]INTERNAL PARAMETERS-1'!$B$5:$J$44,9,FALSE)*VFDYLD2!$F257</f>
        <v>0.12803896269872822</v>
      </c>
      <c r="T257" s="44">
        <f>VFDYLD1!T257*VLOOKUP(VFDYLD2!T$4,'[1]INTERNAL PARAMETERS-1'!$B$5:$J$44,5,FALSE)*VLOOKUP(VFDYLD2!T$4,'[1]INTERNAL PARAMETERS-1'!$B$5:$J$44,7,FALSE)*VFDYLD2!$F257 + VFDYLD1!T257*(1-VLOOKUP(VFDYLD2!T$4,'[1]INTERNAL PARAMETERS-1'!$B$5:$J$44,5,FALSE))*VLOOKUP(VFDYLD2!T$4,'[1]INTERNAL PARAMETERS-1'!$B$5:$J$44,9,FALSE)*VFDYLD2!$F257</f>
        <v>2.0720473894357633E-2</v>
      </c>
      <c r="U257" s="44">
        <f>VFDYLD1!U257*VLOOKUP(VFDYLD2!U$4,'[1]INTERNAL PARAMETERS-1'!$B$5:$J$44,5,FALSE)*VLOOKUP(VFDYLD2!U$4,'[1]INTERNAL PARAMETERS-1'!$B$5:$J$44,7,FALSE)*VFDYLD2!$F257 + VFDYLD1!U257*(1-VLOOKUP(VFDYLD2!U$4,'[1]INTERNAL PARAMETERS-1'!$B$5:$J$44,5,FALSE))*VLOOKUP(VFDYLD2!U$4,'[1]INTERNAL PARAMETERS-1'!$B$5:$J$44,9,FALSE)*VFDYLD2!$F257</f>
        <v>5.2031412223609158E-3</v>
      </c>
      <c r="V257" s="44">
        <f>VFDYLD1!V257*VLOOKUP(VFDYLD2!V$4,'[1]INTERNAL PARAMETERS-1'!$B$5:$J$44,5,FALSE)*VLOOKUP(VFDYLD2!V$4,'[1]INTERNAL PARAMETERS-1'!$B$5:$J$44,7,FALSE)*VFDYLD2!$F257 + VFDYLD1!V257*(1-VLOOKUP(VFDYLD2!V$4,'[1]INTERNAL PARAMETERS-1'!$B$5:$J$44,5,FALSE))*VLOOKUP(VFDYLD2!V$4,'[1]INTERNAL PARAMETERS-1'!$B$5:$J$44,9,FALSE)*VFDYLD2!$F257</f>
        <v>9.4808266271142916E-2</v>
      </c>
      <c r="W257" s="44">
        <f>VFDYLD1!W257*VLOOKUP(VFDYLD2!W$4,'[1]INTERNAL PARAMETERS-1'!$B$5:$J$44,5,FALSE)*VLOOKUP(VFDYLD2!W$4,'[1]INTERNAL PARAMETERS-1'!$B$5:$J$44,7,FALSE)*VFDYLD2!$F257 + VFDYLD1!W257*(1-VLOOKUP(VFDYLD2!W$4,'[1]INTERNAL PARAMETERS-1'!$B$5:$J$44,5,FALSE))*VLOOKUP(VFDYLD2!W$4,'[1]INTERNAL PARAMETERS-1'!$B$5:$J$44,9,FALSE)*VFDYLD2!$F257</f>
        <v>0</v>
      </c>
      <c r="X257" s="44">
        <f>VFDYLD1!X257*VLOOKUP(VFDYLD2!X$4,'[1]INTERNAL PARAMETERS-1'!$B$5:$J$44,5,FALSE)*VLOOKUP(VFDYLD2!X$4,'[1]INTERNAL PARAMETERS-1'!$B$5:$J$44,7,FALSE)*VFDYLD2!$F257 + VFDYLD1!X257*(1-VLOOKUP(VFDYLD2!X$4,'[1]INTERNAL PARAMETERS-1'!$B$5:$J$44,5,FALSE))*VLOOKUP(VFDYLD2!X$4,'[1]INTERNAL PARAMETERS-1'!$B$5:$J$44,9,FALSE)*VFDYLD2!$F257</f>
        <v>0</v>
      </c>
      <c r="Y257" s="44">
        <f>VFDYLD1!Y257*VLOOKUP(VFDYLD2!Y$4,'[1]INTERNAL PARAMETERS-1'!$B$5:$J$44,5,FALSE)*VLOOKUP(VFDYLD2!Y$4,'[1]INTERNAL PARAMETERS-1'!$B$5:$J$44,7,FALSE)*VFDYLD2!$F257 + VFDYLD1!Y257*(1-VLOOKUP(VFDYLD2!Y$4,'[1]INTERNAL PARAMETERS-1'!$B$5:$J$44,5,FALSE))*VLOOKUP(VFDYLD2!Y$4,'[1]INTERNAL PARAMETERS-1'!$B$5:$J$44,9,FALSE)*VFDYLD2!$F257</f>
        <v>0</v>
      </c>
      <c r="Z257" s="44">
        <f>VFDYLD1!Z257*VLOOKUP(VFDYLD2!Z$4,'[1]INTERNAL PARAMETERS-1'!$B$5:$J$44,5,FALSE)*VLOOKUP(VFDYLD2!Z$4,'[1]INTERNAL PARAMETERS-1'!$B$5:$J$44,7,FALSE)*VFDYLD2!$F257 + VFDYLD1!Z257*(1-VLOOKUP(VFDYLD2!Z$4,'[1]INTERNAL PARAMETERS-1'!$B$5:$J$44,5,FALSE))*VLOOKUP(VFDYLD2!Z$4,'[1]INTERNAL PARAMETERS-1'!$B$5:$J$44,9,FALSE)*VFDYLD2!$F257</f>
        <v>0</v>
      </c>
      <c r="AA257" s="44">
        <f>VFDYLD1!AA257*VLOOKUP(VFDYLD2!AA$4,'[1]INTERNAL PARAMETERS-1'!$B$5:$J$44,5,FALSE)*VLOOKUP(VFDYLD2!AA$4,'[1]INTERNAL PARAMETERS-1'!$B$5:$J$44,7,FALSE)*VFDYLD2!$F257 + VFDYLD1!AA257*(1-VLOOKUP(VFDYLD2!AA$4,'[1]INTERNAL PARAMETERS-1'!$B$5:$J$44,5,FALSE))*VLOOKUP(VFDYLD2!AA$4,'[1]INTERNAL PARAMETERS-1'!$B$5:$J$44,9,FALSE)*VFDYLD2!$F257</f>
        <v>0</v>
      </c>
      <c r="AB257" s="44">
        <f>VFDYLD1!AB257*VLOOKUP(VFDYLD2!AB$4,'[1]INTERNAL PARAMETERS-1'!$B$5:$J$44,5,FALSE)*VLOOKUP(VFDYLD2!AB$4,'[1]INTERNAL PARAMETERS-1'!$B$5:$J$44,7,FALSE)*VFDYLD2!$F257 + VFDYLD1!AB257*(1-VLOOKUP(VFDYLD2!AB$4,'[1]INTERNAL PARAMETERS-1'!$B$5:$J$44,5,FALSE))*VLOOKUP(VFDYLD2!AB$4,'[1]INTERNAL PARAMETERS-1'!$B$5:$J$44,9,FALSE)*VFDYLD2!$F257</f>
        <v>0</v>
      </c>
      <c r="AC257" s="44">
        <f>VFDYLD1!AC257*VLOOKUP(VFDYLD2!AC$4,'[1]INTERNAL PARAMETERS-1'!$B$5:$J$44,5,FALSE)*VLOOKUP(VFDYLD2!AC$4,'[1]INTERNAL PARAMETERS-1'!$B$5:$J$44,7,FALSE)*VFDYLD2!$F257 + VFDYLD1!AC257*(1-VLOOKUP(VFDYLD2!AC$4,'[1]INTERNAL PARAMETERS-1'!$B$5:$J$44,5,FALSE))*VLOOKUP(VFDYLD2!AC$4,'[1]INTERNAL PARAMETERS-1'!$B$5:$J$44,9,FALSE)*VFDYLD2!$F257</f>
        <v>0</v>
      </c>
      <c r="AD257" s="44">
        <f>VFDYLD1!AD257*VLOOKUP(VFDYLD2!AD$4,'[1]INTERNAL PARAMETERS-1'!$B$5:$J$44,5,FALSE)*VLOOKUP(VFDYLD2!AD$4,'[1]INTERNAL PARAMETERS-1'!$B$5:$J$44,7,FALSE)*VFDYLD2!$F257 + VFDYLD1!AD257*(1-VLOOKUP(VFDYLD2!AD$4,'[1]INTERNAL PARAMETERS-1'!$B$5:$J$44,5,FALSE))*VLOOKUP(VFDYLD2!AD$4,'[1]INTERNAL PARAMETERS-1'!$B$5:$J$44,9,FALSE)*VFDYLD2!$F257</f>
        <v>0</v>
      </c>
      <c r="AE257" s="44">
        <f>VFDYLD1!AE257*VLOOKUP(VFDYLD2!AE$4,'[1]INTERNAL PARAMETERS-1'!$B$5:$J$44,5,FALSE)*VLOOKUP(VFDYLD2!AE$4,'[1]INTERNAL PARAMETERS-1'!$B$5:$J$44,7,FALSE)*VFDYLD2!$F257 + VFDYLD1!AE257*(1-VLOOKUP(VFDYLD2!AE$4,'[1]INTERNAL PARAMETERS-1'!$B$5:$J$44,5,FALSE))*VLOOKUP(VFDYLD2!AE$4,'[1]INTERNAL PARAMETERS-1'!$B$5:$J$44,9,FALSE)*VFDYLD2!$F257</f>
        <v>0</v>
      </c>
      <c r="AF257" s="44">
        <f>VFDYLD1!AF257*VLOOKUP(VFDYLD2!AF$4,'[1]INTERNAL PARAMETERS-1'!$B$5:$J$44,5,FALSE)*VLOOKUP(VFDYLD2!AF$4,'[1]INTERNAL PARAMETERS-1'!$B$5:$J$44,7,FALSE)*VFDYLD2!$F257 + VFDYLD1!AF257*(1-VLOOKUP(VFDYLD2!AF$4,'[1]INTERNAL PARAMETERS-1'!$B$5:$J$44,5,FALSE))*VLOOKUP(VFDYLD2!AF$4,'[1]INTERNAL PARAMETERS-1'!$B$5:$J$44,9,FALSE)*VFDYLD2!$F257</f>
        <v>0</v>
      </c>
      <c r="AG257" s="44">
        <f>VFDYLD1!AG257*VLOOKUP(VFDYLD2!AG$4,'[1]INTERNAL PARAMETERS-1'!$B$5:$J$44,5,FALSE)*VLOOKUP(VFDYLD2!AG$4,'[1]INTERNAL PARAMETERS-1'!$B$5:$J$44,7,FALSE)*VFDYLD2!$F257 + VFDYLD1!AG257*(1-VLOOKUP(VFDYLD2!AG$4,'[1]INTERNAL PARAMETERS-1'!$B$5:$J$44,5,FALSE))*VLOOKUP(VFDYLD2!AG$4,'[1]INTERNAL PARAMETERS-1'!$B$5:$J$44,9,FALSE)*VFDYLD2!$F257</f>
        <v>0</v>
      </c>
      <c r="AH257" s="44">
        <f>VFDYLD1!AH257*VLOOKUP(VFDYLD2!AH$4,'[1]INTERNAL PARAMETERS-1'!$B$5:$J$44,5,FALSE)*VLOOKUP(VFDYLD2!AH$4,'[1]INTERNAL PARAMETERS-1'!$B$5:$J$44,7,FALSE)*VFDYLD2!$F257 + VFDYLD1!AH257*(1-VLOOKUP(VFDYLD2!AH$4,'[1]INTERNAL PARAMETERS-1'!$B$5:$J$44,5,FALSE))*VLOOKUP(VFDYLD2!AH$4,'[1]INTERNAL PARAMETERS-1'!$B$5:$J$44,9,FALSE)*VFDYLD2!$F257</f>
        <v>8.4416745495531089E-4</v>
      </c>
      <c r="AI257" s="44">
        <f>VFDYLD1!AI257*VLOOKUP(VFDYLD2!AI$4,'[1]INTERNAL PARAMETERS-1'!$B$5:$J$44,5,FALSE)*VLOOKUP(VFDYLD2!AI$4,'[1]INTERNAL PARAMETERS-1'!$B$5:$J$44,7,FALSE)*VFDYLD2!$F257 + VFDYLD1!AI257*(1-VLOOKUP(VFDYLD2!AI$4,'[1]INTERNAL PARAMETERS-1'!$B$5:$J$44,5,FALSE))*VLOOKUP(VFDYLD2!AI$4,'[1]INTERNAL PARAMETERS-1'!$B$5:$J$44,9,FALSE)*VFDYLD2!$F257</f>
        <v>1.9185623976257068E-3</v>
      </c>
      <c r="AJ257" s="44">
        <f>VFDYLD1!AJ257*VLOOKUP(VFDYLD2!AJ$4,'[1]INTERNAL PARAMETERS-1'!$B$5:$J$44,5,FALSE)*VLOOKUP(VFDYLD2!AJ$4,'[1]INTERNAL PARAMETERS-1'!$B$5:$J$44,7,FALSE)*VFDYLD2!$F257 + VFDYLD1!AJ257*(1-VLOOKUP(VFDYLD2!AJ$4,'[1]INTERNAL PARAMETERS-1'!$B$5:$J$44,5,FALSE))*VLOOKUP(VFDYLD2!AJ$4,'[1]INTERNAL PARAMETERS-1'!$B$5:$J$44,9,FALSE)*VFDYLD2!$F257</f>
        <v>1.4967472895467495E-3</v>
      </c>
      <c r="AK257" s="44">
        <f>VFDYLD1!AK257*VLOOKUP(VFDYLD2!AK$4,'[1]INTERNAL PARAMETERS-1'!$B$5:$J$44,5,FALSE)*VLOOKUP(VFDYLD2!AK$4,'[1]INTERNAL PARAMETERS-1'!$B$5:$J$44,7,FALSE)*VFDYLD2!$F257 + VFDYLD1!AK257*(1-VLOOKUP(VFDYLD2!AK$4,'[1]INTERNAL PARAMETERS-1'!$B$5:$J$44,5,FALSE))*VLOOKUP(VFDYLD2!AK$4,'[1]INTERNAL PARAMETERS-1'!$B$5:$J$44,9,FALSE)*VFDYLD2!$F257</f>
        <v>0</v>
      </c>
      <c r="AL257" s="44">
        <f>VFDYLD1!AL257*VLOOKUP(VFDYLD2!AL$4,'[1]INTERNAL PARAMETERS-1'!$B$5:$J$44,5,FALSE)*VLOOKUP(VFDYLD2!AL$4,'[1]INTERNAL PARAMETERS-1'!$B$5:$J$44,7,FALSE)*VFDYLD2!$F257 + VFDYLD1!AL257*(1-VLOOKUP(VFDYLD2!AL$4,'[1]INTERNAL PARAMETERS-1'!$B$5:$J$44,5,FALSE))*VLOOKUP(VFDYLD2!AL$4,'[1]INTERNAL PARAMETERS-1'!$B$5:$J$44,9,FALSE)*VFDYLD2!$F257</f>
        <v>0</v>
      </c>
      <c r="AM257" s="44">
        <f>VFDYLD1!AM257*VLOOKUP(VFDYLD2!AM$4,'[1]INTERNAL PARAMETERS-1'!$B$5:$J$44,5,FALSE)*VLOOKUP(VFDYLD2!AM$4,'[1]INTERNAL PARAMETERS-1'!$B$5:$J$44,7,FALSE)*VFDYLD2!$F257 + VFDYLD1!AM257*(1-VLOOKUP(VFDYLD2!AM$4,'[1]INTERNAL PARAMETERS-1'!$B$5:$J$44,5,FALSE))*VLOOKUP(VFDYLD2!AM$4,'[1]INTERNAL PARAMETERS-1'!$B$5:$J$44,9,FALSE)*VFDYLD2!$F257</f>
        <v>0</v>
      </c>
      <c r="AN257" s="44">
        <f>VFDYLD1!AN257*VLOOKUP(VFDYLD2!AN$4,'[1]INTERNAL PARAMETERS-1'!$B$5:$J$44,5,FALSE)*VLOOKUP(VFDYLD2!AN$4,'[1]INTERNAL PARAMETERS-1'!$B$5:$J$44,7,FALSE)*VFDYLD2!$F257 + VFDYLD1!AN257*(1-VLOOKUP(VFDYLD2!AN$4,'[1]INTERNAL PARAMETERS-1'!$B$5:$J$44,5,FALSE))*VLOOKUP(VFDYLD2!AN$4,'[1]INTERNAL PARAMETERS-1'!$B$5:$J$44,9,FALSE)*VFDYLD2!$F257</f>
        <v>0</v>
      </c>
      <c r="AO257" s="44">
        <f>VFDYLD1!AO257*VLOOKUP(VFDYLD2!AO$4,'[1]INTERNAL PARAMETERS-1'!$B$5:$J$44,5,FALSE)*VLOOKUP(VFDYLD2!AO$4,'[1]INTERNAL PARAMETERS-1'!$B$5:$J$44,7,FALSE)*VFDYLD2!$F257 + VFDYLD1!AO257*(1-VLOOKUP(VFDYLD2!AO$4,'[1]INTERNAL PARAMETERS-1'!$B$5:$J$44,5,FALSE))*VLOOKUP(VFDYLD2!AO$4,'[1]INTERNAL PARAMETERS-1'!$B$5:$J$44,9,FALSE)*VFDYLD2!$F257</f>
        <v>0</v>
      </c>
      <c r="AP257" s="44">
        <f>VFDYLD1!AP257*VLOOKUP(VFDYLD2!AP$4,'[1]INTERNAL PARAMETERS-1'!$B$5:$J$44,5,FALSE)*VLOOKUP(VFDYLD2!AP$4,'[1]INTERNAL PARAMETERS-1'!$B$5:$J$44,7,FALSE)*VFDYLD2!$F257 + VFDYLD1!AP257*(1-VLOOKUP(VFDYLD2!AP$4,'[1]INTERNAL PARAMETERS-1'!$B$5:$J$44,5,FALSE))*VLOOKUP(VFDYLD2!AP$4,'[1]INTERNAL PARAMETERS-1'!$B$5:$J$44,9,FALSE)*VFDYLD2!$F257</f>
        <v>0</v>
      </c>
      <c r="AQ257" s="44">
        <f>VFDYLD1!AQ257*VLOOKUP(VFDYLD2!AQ$4,'[1]INTERNAL PARAMETERS-1'!$B$5:$J$44,5,FALSE)*VLOOKUP(VFDYLD2!AQ$4,'[1]INTERNAL PARAMETERS-1'!$B$5:$J$44,7,FALSE)*VFDYLD2!$F257 + VFDYLD1!AQ257*(1-VLOOKUP(VFDYLD2!AQ$4,'[1]INTERNAL PARAMETERS-1'!$B$5:$J$44,5,FALSE))*VLOOKUP(VFDYLD2!AQ$4,'[1]INTERNAL PARAMETERS-1'!$B$5:$J$44,9,FALSE)*VFDYLD2!$F257</f>
        <v>0</v>
      </c>
      <c r="AR257" s="44">
        <f>VFDYLD1!AR257*VLOOKUP(VFDYLD2!AR$4,'[1]INTERNAL PARAMETERS-1'!$B$5:$J$44,5,FALSE)*VLOOKUP(VFDYLD2!AR$4,'[1]INTERNAL PARAMETERS-1'!$B$5:$J$44,7,FALSE)*VFDYLD2!$F257 + VFDYLD1!AR257*(1-VLOOKUP(VFDYLD2!AR$4,'[1]INTERNAL PARAMETERS-1'!$B$5:$J$44,5,FALSE))*VLOOKUP(VFDYLD2!AR$4,'[1]INTERNAL PARAMETERS-1'!$B$5:$J$44,9,FALSE)*VFDYLD2!$F257</f>
        <v>0</v>
      </c>
      <c r="AS257" s="44">
        <f>VFDYLD1!AS257*VLOOKUP(VFDYLD2!AS$4,'[1]INTERNAL PARAMETERS-1'!$B$5:$J$44,5,FALSE)*VLOOKUP(VFDYLD2!AS$4,'[1]INTERNAL PARAMETERS-1'!$B$5:$J$44,7,FALSE)*VFDYLD2!$F257 + VFDYLD1!AS257*(1-VLOOKUP(VFDYLD2!AS$4,'[1]INTERNAL PARAMETERS-1'!$B$5:$J$44,5,FALSE))*VLOOKUP(VFDYLD2!AS$4,'[1]INTERNAL PARAMETERS-1'!$B$5:$J$44,9,FALSE)*VFDYLD2!$F257</f>
        <v>0</v>
      </c>
      <c r="AT257" s="43">
        <f>VFDYLD1!AT257*VLOOKUP(VFDYLD2!AT$4,'[1]INTERNAL PARAMETERS-1'!$B$5:$J$44,5,FALSE)*VLOOKUP(VFDYLD2!AT$4,'[1]INTERNAL PARAMETERS-1'!$B$5:$J$44,7,FALSE)*VFDYLD2!$F257 + VFDYLD1!AT257*(1-VLOOKUP(VFDYLD2!AT$4,'[1]INTERNAL PARAMETERS-1'!$B$5:$J$44,5,FALSE))*VLOOKUP(VFDYLD2!AT$4,'[1]INTERNAL PARAMETERS-1'!$B$5:$J$44,9,FALSE)*VFDYLD2!$F257</f>
        <v>0</v>
      </c>
      <c r="AU257" s="45">
        <f>VFDYLD1!AU257*VLOOKUP(VFDYLD2!AU$4,'[1]INTERNAL PARAMETERS-1'!$B$5:$J$44,5,FALSE)*VLOOKUP(VFDYLD2!AU$4,'[1]INTERNAL PARAMETERS-1'!$B$5:$J$44,6,FALSE)*VLOOKUP(VFDYLD2!AU$4,'[1]INTERNAL PARAMETERS-1'!$B$5:$J$44,3,FALSE) + VFDYLD1!AU257*(1-VLOOKUP(VFDYLD2!AU$4,'[1]INTERNAL PARAMETERS-1'!$B$5:$J$44,5,FALSE))*VLOOKUP(VFDYLD2!AU$4,'[1]INTERNAL PARAMETERS-1'!$B$5:$J$44,8,FALSE)*VLOOKUP(VFDYLD2!AU$4,'[1]INTERNAL PARAMETERS-1'!$B$5:$J$44,3,FALSE)</f>
        <v>0</v>
      </c>
      <c r="AV257" s="44">
        <f>VFDYLD1!AV257*VLOOKUP(VFDYLD2!AV$4,'[1]INTERNAL PARAMETERS-1'!$B$5:$J$44,5,FALSE)*VLOOKUP(VFDYLD2!AV$4,'[1]INTERNAL PARAMETERS-1'!$B$5:$J$44,6,FALSE)*VLOOKUP(VFDYLD2!AV$4,'[1]INTERNAL PARAMETERS-1'!$B$5:$J$44,3,FALSE) + VFDYLD1!AV257*(1-VLOOKUP(VFDYLD2!AV$4,'[1]INTERNAL PARAMETERS-1'!$B$5:$J$44,5,FALSE))*VLOOKUP(VFDYLD2!AV$4,'[1]INTERNAL PARAMETERS-1'!$B$5:$J$44,8,FALSE)*VLOOKUP(VFDYLD2!AV$4,'[1]INTERNAL PARAMETERS-1'!$B$5:$J$44,3,FALSE)</f>
        <v>0</v>
      </c>
      <c r="AW257" s="44">
        <f>VFDYLD1!AW257*VLOOKUP(VFDYLD2!AW$4,'[1]INTERNAL PARAMETERS-1'!$B$5:$J$44,5,FALSE)*VLOOKUP(VFDYLD2!AW$4,'[1]INTERNAL PARAMETERS-1'!$B$5:$J$44,6,FALSE)*VLOOKUP(VFDYLD2!AW$4,'[1]INTERNAL PARAMETERS-1'!$B$5:$J$44,3,FALSE) + VFDYLD1!AW257*(1-VLOOKUP(VFDYLD2!AW$4,'[1]INTERNAL PARAMETERS-1'!$B$5:$J$44,5,FALSE))*VLOOKUP(VFDYLD2!AW$4,'[1]INTERNAL PARAMETERS-1'!$B$5:$J$44,8,FALSE)*VLOOKUP(VFDYLD2!AW$4,'[1]INTERNAL PARAMETERS-1'!$B$5:$J$44,3,FALSE)</f>
        <v>5.1890479006419261E-3</v>
      </c>
      <c r="AX257" s="44">
        <f>VFDYLD1!AX257*VLOOKUP(VFDYLD2!AX$4,'[1]INTERNAL PARAMETERS-1'!$B$5:$J$44,5,FALSE)*VLOOKUP(VFDYLD2!AX$4,'[1]INTERNAL PARAMETERS-1'!$B$5:$J$44,6,FALSE)*VLOOKUP(VFDYLD2!AX$4,'[1]INTERNAL PARAMETERS-1'!$B$5:$J$44,3,FALSE) + VFDYLD1!AX257*(1-VLOOKUP(VFDYLD2!AX$4,'[1]INTERNAL PARAMETERS-1'!$B$5:$J$44,5,FALSE))*VLOOKUP(VFDYLD2!AX$4,'[1]INTERNAL PARAMETERS-1'!$B$5:$J$44,8,FALSE)*VLOOKUP(VFDYLD2!AX$4,'[1]INTERNAL PARAMETERS-1'!$B$5:$J$44,3,FALSE)</f>
        <v>0</v>
      </c>
      <c r="AY257" s="44">
        <f>VFDYLD1!AY257*VLOOKUP(VFDYLD2!AY$4,'[1]INTERNAL PARAMETERS-1'!$B$5:$J$44,5,FALSE)*VLOOKUP(VFDYLD2!AY$4,'[1]INTERNAL PARAMETERS-1'!$B$5:$J$44,6,FALSE)*VLOOKUP(VFDYLD2!AY$4,'[1]INTERNAL PARAMETERS-1'!$B$5:$J$44,3,FALSE) + VFDYLD1!AY257*(1-VLOOKUP(VFDYLD2!AY$4,'[1]INTERNAL PARAMETERS-1'!$B$5:$J$44,5,FALSE))*VLOOKUP(VFDYLD2!AY$4,'[1]INTERNAL PARAMETERS-1'!$B$5:$J$44,8,FALSE)*VLOOKUP(VFDYLD2!AY$4,'[1]INTERNAL PARAMETERS-1'!$B$5:$J$44,3,FALSE)</f>
        <v>0</v>
      </c>
      <c r="AZ257" s="44">
        <f>VFDYLD1!AZ257*VLOOKUP(VFDYLD2!AZ$4,'[1]INTERNAL PARAMETERS-1'!$B$5:$J$44,5,FALSE)*VLOOKUP(VFDYLD2!AZ$4,'[1]INTERNAL PARAMETERS-1'!$B$5:$J$44,6,FALSE)*VLOOKUP(VFDYLD2!AZ$4,'[1]INTERNAL PARAMETERS-1'!$B$5:$J$44,3,FALSE) + VFDYLD1!AZ257*(1-VLOOKUP(VFDYLD2!AZ$4,'[1]INTERNAL PARAMETERS-1'!$B$5:$J$44,5,FALSE))*VLOOKUP(VFDYLD2!AZ$4,'[1]INTERNAL PARAMETERS-1'!$B$5:$J$44,8,FALSE)*VLOOKUP(VFDYLD2!AZ$4,'[1]INTERNAL PARAMETERS-1'!$B$5:$J$44,3,FALSE)</f>
        <v>0</v>
      </c>
      <c r="BA257" s="44">
        <f>VFDYLD1!BA257*VLOOKUP(VFDYLD2!BA$4,'[1]INTERNAL PARAMETERS-1'!$B$5:$J$44,5,FALSE)*VLOOKUP(VFDYLD2!BA$4,'[1]INTERNAL PARAMETERS-1'!$B$5:$J$44,6,FALSE)*VLOOKUP(VFDYLD2!BA$4,'[1]INTERNAL PARAMETERS-1'!$B$5:$J$44,3,FALSE) + VFDYLD1!BA257*(1-VLOOKUP(VFDYLD2!BA$4,'[1]INTERNAL PARAMETERS-1'!$B$5:$J$44,5,FALSE))*VLOOKUP(VFDYLD2!BA$4,'[1]INTERNAL PARAMETERS-1'!$B$5:$J$44,8,FALSE)*VLOOKUP(VFDYLD2!BA$4,'[1]INTERNAL PARAMETERS-1'!$B$5:$J$44,3,FALSE)</f>
        <v>5.0975941463673893E-4</v>
      </c>
      <c r="BB257" s="44">
        <f>VFDYLD1!BB257*VLOOKUP(VFDYLD2!BB$4,'[1]INTERNAL PARAMETERS-1'!$B$5:$J$44,5,FALSE)*VLOOKUP(VFDYLD2!BB$4,'[1]INTERNAL PARAMETERS-1'!$B$5:$J$44,6,FALSE)*VLOOKUP(VFDYLD2!BB$4,'[1]INTERNAL PARAMETERS-1'!$B$5:$J$44,3,FALSE) + VFDYLD1!BB257*(1-VLOOKUP(VFDYLD2!BB$4,'[1]INTERNAL PARAMETERS-1'!$B$5:$J$44,5,FALSE))*VLOOKUP(VFDYLD2!BB$4,'[1]INTERNAL PARAMETERS-1'!$B$5:$J$44,8,FALSE)*VLOOKUP(VFDYLD2!BB$4,'[1]INTERNAL PARAMETERS-1'!$B$5:$J$44,3,FALSE)</f>
        <v>1.9007300453280718E-3</v>
      </c>
      <c r="BC257" s="44">
        <f>VFDYLD1!BC257*VLOOKUP(VFDYLD2!BC$4,'[1]INTERNAL PARAMETERS-1'!$B$5:$J$44,5,FALSE)*VLOOKUP(VFDYLD2!BC$4,'[1]INTERNAL PARAMETERS-1'!$B$5:$J$44,6,FALSE)*VLOOKUP(VFDYLD2!BC$4,'[1]INTERNAL PARAMETERS-1'!$B$5:$J$44,3,FALSE) + VFDYLD1!BC257*(1-VLOOKUP(VFDYLD2!BC$4,'[1]INTERNAL PARAMETERS-1'!$B$5:$J$44,5,FALSE))*VLOOKUP(VFDYLD2!BC$4,'[1]INTERNAL PARAMETERS-1'!$B$5:$J$44,8,FALSE)*VLOOKUP(VFDYLD2!BC$4,'[1]INTERNAL PARAMETERS-1'!$B$5:$J$44,3,FALSE)</f>
        <v>3.9580779359128039E-4</v>
      </c>
      <c r="BD257" s="44">
        <f>VFDYLD1!BD257*VLOOKUP(VFDYLD2!BD$4,'[1]INTERNAL PARAMETERS-1'!$B$5:$J$44,5,FALSE)*VLOOKUP(VFDYLD2!BD$4,'[1]INTERNAL PARAMETERS-1'!$B$5:$J$44,6,FALSE)*VLOOKUP(VFDYLD2!BD$4,'[1]INTERNAL PARAMETERS-1'!$B$5:$J$44,3,FALSE) + VFDYLD1!BD257*(1-VLOOKUP(VFDYLD2!BD$4,'[1]INTERNAL PARAMETERS-1'!$B$5:$J$44,5,FALSE))*VLOOKUP(VFDYLD2!BD$4,'[1]INTERNAL PARAMETERS-1'!$B$5:$J$44,8,FALSE)*VLOOKUP(VFDYLD2!BD$4,'[1]INTERNAL PARAMETERS-1'!$B$5:$J$44,3,FALSE)</f>
        <v>7.3507197915642999E-4</v>
      </c>
      <c r="BE257" s="44">
        <f>VFDYLD1!BE257*VLOOKUP(VFDYLD2!BE$4,'[1]INTERNAL PARAMETERS-1'!$B$5:$J$44,5,FALSE)*VLOOKUP(VFDYLD2!BE$4,'[1]INTERNAL PARAMETERS-1'!$B$5:$J$44,6,FALSE)*VLOOKUP(VFDYLD2!BE$4,'[1]INTERNAL PARAMETERS-1'!$B$5:$J$44,3,FALSE) + VFDYLD1!BE257*(1-VLOOKUP(VFDYLD2!BE$4,'[1]INTERNAL PARAMETERS-1'!$B$5:$J$44,5,FALSE))*VLOOKUP(VFDYLD2!BE$4,'[1]INTERNAL PARAMETERS-1'!$B$5:$J$44,8,FALSE)*VLOOKUP(VFDYLD2!BE$4,'[1]INTERNAL PARAMETERS-1'!$B$5:$J$44,3,FALSE)</f>
        <v>4.2821724421703391E-4</v>
      </c>
      <c r="BF257" s="44">
        <f>VFDYLD1!BF257*VLOOKUP(VFDYLD2!BF$4,'[1]INTERNAL PARAMETERS-1'!$B$5:$J$44,5,FALSE)*VLOOKUP(VFDYLD2!BF$4,'[1]INTERNAL PARAMETERS-1'!$B$5:$J$44,6,FALSE)*VLOOKUP(VFDYLD2!BF$4,'[1]INTERNAL PARAMETERS-1'!$B$5:$J$44,3,FALSE) + VFDYLD1!BF257*(1-VLOOKUP(VFDYLD2!BF$4,'[1]INTERNAL PARAMETERS-1'!$B$5:$J$44,5,FALSE))*VLOOKUP(VFDYLD2!BF$4,'[1]INTERNAL PARAMETERS-1'!$B$5:$J$44,8,FALSE)*VLOOKUP(VFDYLD2!BF$4,'[1]INTERNAL PARAMETERS-1'!$B$5:$J$44,3,FALSE)</f>
        <v>0</v>
      </c>
      <c r="BG257" s="44">
        <f>VFDYLD1!BG257*VLOOKUP(VFDYLD2!BG$4,'[1]INTERNAL PARAMETERS-1'!$B$5:$J$44,5,FALSE)*VLOOKUP(VFDYLD2!BG$4,'[1]INTERNAL PARAMETERS-1'!$B$5:$J$44,6,FALSE)*VLOOKUP(VFDYLD2!BG$4,'[1]INTERNAL PARAMETERS-1'!$B$5:$J$44,3,FALSE) + VFDYLD1!BG257*(1-VLOOKUP(VFDYLD2!BG$4,'[1]INTERNAL PARAMETERS-1'!$B$5:$J$44,5,FALSE))*VLOOKUP(VFDYLD2!BG$4,'[1]INTERNAL PARAMETERS-1'!$B$5:$J$44,8,FALSE)*VLOOKUP(VFDYLD2!BG$4,'[1]INTERNAL PARAMETERS-1'!$B$5:$J$44,3,FALSE)</f>
        <v>2.2462402539489457E-3</v>
      </c>
      <c r="BH257" s="44">
        <f>VFDYLD1!BH257*VLOOKUP(VFDYLD2!BH$4,'[1]INTERNAL PARAMETERS-1'!$B$5:$J$44,5,FALSE)*VLOOKUP(VFDYLD2!BH$4,'[1]INTERNAL PARAMETERS-1'!$B$5:$J$44,6,FALSE)*VLOOKUP(VFDYLD2!BH$4,'[1]INTERNAL PARAMETERS-1'!$B$5:$J$44,3,FALSE) + VFDYLD1!BH257*(1-VLOOKUP(VFDYLD2!BH$4,'[1]INTERNAL PARAMETERS-1'!$B$5:$J$44,5,FALSE))*VLOOKUP(VFDYLD2!BH$4,'[1]INTERNAL PARAMETERS-1'!$B$5:$J$44,8,FALSE)*VLOOKUP(VFDYLD2!BH$4,'[1]INTERNAL PARAMETERS-1'!$B$5:$J$44,3,FALSE)</f>
        <v>7.5673231512547758E-6</v>
      </c>
      <c r="BI257" s="44">
        <f>VFDYLD1!BI257*VLOOKUP(VFDYLD2!BI$4,'[1]INTERNAL PARAMETERS-1'!$B$5:$J$44,5,FALSE)*VLOOKUP(VFDYLD2!BI$4,'[1]INTERNAL PARAMETERS-1'!$B$5:$J$44,6,FALSE)*VLOOKUP(VFDYLD2!BI$4,'[1]INTERNAL PARAMETERS-1'!$B$5:$J$44,3,FALSE) + VFDYLD1!BI257*(1-VLOOKUP(VFDYLD2!BI$4,'[1]INTERNAL PARAMETERS-1'!$B$5:$J$44,5,FALSE))*VLOOKUP(VFDYLD2!BI$4,'[1]INTERNAL PARAMETERS-1'!$B$5:$J$44,8,FALSE)*VLOOKUP(VFDYLD2!BI$4,'[1]INTERNAL PARAMETERS-1'!$B$5:$J$44,3,FALSE)</f>
        <v>0</v>
      </c>
      <c r="BJ257" s="44">
        <f>VFDYLD1!BJ257*VLOOKUP(VFDYLD2!BJ$4,'[1]INTERNAL PARAMETERS-1'!$B$5:$J$44,5,FALSE)*VLOOKUP(VFDYLD2!BJ$4,'[1]INTERNAL PARAMETERS-1'!$B$5:$J$44,6,FALSE)*VLOOKUP(VFDYLD2!BJ$4,'[1]INTERNAL PARAMETERS-1'!$B$5:$J$44,3,FALSE) + VFDYLD1!BJ257*(1-VLOOKUP(VFDYLD2!BJ$4,'[1]INTERNAL PARAMETERS-1'!$B$5:$J$44,5,FALSE))*VLOOKUP(VFDYLD2!BJ$4,'[1]INTERNAL PARAMETERS-1'!$B$5:$J$44,8,FALSE)*VLOOKUP(VFDYLD2!BJ$4,'[1]INTERNAL PARAMETERS-1'!$B$5:$J$44,3,FALSE)</f>
        <v>6.7478904040128862E-4</v>
      </c>
      <c r="BK257" s="44">
        <f>VFDYLD1!BK257*VLOOKUP(VFDYLD2!BK$4,'[1]INTERNAL PARAMETERS-1'!$B$5:$J$44,5,FALSE)*VLOOKUP(VFDYLD2!BK$4,'[1]INTERNAL PARAMETERS-1'!$B$5:$J$44,6,FALSE)*VLOOKUP(VFDYLD2!BK$4,'[1]INTERNAL PARAMETERS-1'!$B$5:$J$44,3,FALSE) + VFDYLD1!BK257*(1-VLOOKUP(VFDYLD2!BK$4,'[1]INTERNAL PARAMETERS-1'!$B$5:$J$44,5,FALSE))*VLOOKUP(VFDYLD2!BK$4,'[1]INTERNAL PARAMETERS-1'!$B$5:$J$44,8,FALSE)*VLOOKUP(VFDYLD2!BK$4,'[1]INTERNAL PARAMETERS-1'!$B$5:$J$44,3,FALSE)</f>
        <v>1.424106974193398E-4</v>
      </c>
      <c r="BL257" s="44">
        <f>VFDYLD1!BL257*VLOOKUP(VFDYLD2!BL$4,'[1]INTERNAL PARAMETERS-1'!$B$5:$J$44,5,FALSE)*VLOOKUP(VFDYLD2!BL$4,'[1]INTERNAL PARAMETERS-1'!$B$5:$J$44,6,FALSE)*VLOOKUP(VFDYLD2!BL$4,'[1]INTERNAL PARAMETERS-1'!$B$5:$J$44,3,FALSE) + VFDYLD1!BL257*(1-VLOOKUP(VFDYLD2!BL$4,'[1]INTERNAL PARAMETERS-1'!$B$5:$J$44,5,FALSE))*VLOOKUP(VFDYLD2!BL$4,'[1]INTERNAL PARAMETERS-1'!$B$5:$J$44,8,FALSE)*VLOOKUP(VFDYLD2!BL$4,'[1]INTERNAL PARAMETERS-1'!$B$5:$J$44,3,FALSE)</f>
        <v>5.5965270571890112E-5</v>
      </c>
      <c r="BM257" s="44">
        <f>VFDYLD1!BM257*VLOOKUP(VFDYLD2!BM$4,'[1]INTERNAL PARAMETERS-1'!$B$5:$J$44,5,FALSE)*VLOOKUP(VFDYLD2!BM$4,'[1]INTERNAL PARAMETERS-1'!$B$5:$J$44,6,FALSE)*VLOOKUP(VFDYLD2!BM$4,'[1]INTERNAL PARAMETERS-1'!$B$5:$J$44,3,FALSE) + VFDYLD1!BM257*(1-VLOOKUP(VFDYLD2!BM$4,'[1]INTERNAL PARAMETERS-1'!$B$5:$J$44,5,FALSE))*VLOOKUP(VFDYLD2!BM$4,'[1]INTERNAL PARAMETERS-1'!$B$5:$J$44,8,FALSE)*VLOOKUP(VFDYLD2!BM$4,'[1]INTERNAL PARAMETERS-1'!$B$5:$J$44,3,FALSE)</f>
        <v>1.0691828320702906E-5</v>
      </c>
      <c r="BN257" s="44">
        <f>VFDYLD1!BN257*VLOOKUP(VFDYLD2!BN$4,'[1]INTERNAL PARAMETERS-1'!$B$5:$J$44,5,FALSE)*VLOOKUP(VFDYLD2!BN$4,'[1]INTERNAL PARAMETERS-1'!$B$5:$J$44,6,FALSE)*VLOOKUP(VFDYLD2!BN$4,'[1]INTERNAL PARAMETERS-1'!$B$5:$J$44,3,FALSE) + VFDYLD1!BN257*(1-VLOOKUP(VFDYLD2!BN$4,'[1]INTERNAL PARAMETERS-1'!$B$5:$J$44,5,FALSE))*VLOOKUP(VFDYLD2!BN$4,'[1]INTERNAL PARAMETERS-1'!$B$5:$J$44,8,FALSE)*VLOOKUP(VFDYLD2!BN$4,'[1]INTERNAL PARAMETERS-1'!$B$5:$J$44,3,FALSE)</f>
        <v>3.9899946224549945E-4</v>
      </c>
      <c r="BO257" s="44">
        <f>VFDYLD1!BO257*VLOOKUP(VFDYLD2!BO$4,'[1]INTERNAL PARAMETERS-1'!$B$5:$J$44,5,FALSE)*VLOOKUP(VFDYLD2!BO$4,'[1]INTERNAL PARAMETERS-1'!$B$5:$J$44,6,FALSE)*VLOOKUP(VFDYLD2!BO$4,'[1]INTERNAL PARAMETERS-1'!$B$5:$J$44,3,FALSE) + VFDYLD1!BO257*(1-VLOOKUP(VFDYLD2!BO$4,'[1]INTERNAL PARAMETERS-1'!$B$5:$J$44,5,FALSE))*VLOOKUP(VFDYLD2!BO$4,'[1]INTERNAL PARAMETERS-1'!$B$5:$J$44,8,FALSE)*VLOOKUP(VFDYLD2!BO$4,'[1]INTERNAL PARAMETERS-1'!$B$5:$J$44,3,FALSE)</f>
        <v>1.7023983846482695E-4</v>
      </c>
      <c r="BP257" s="44">
        <f>VFDYLD1!BP257*VLOOKUP(VFDYLD2!BP$4,'[1]INTERNAL PARAMETERS-1'!$B$5:$J$44,5,FALSE)*VLOOKUP(VFDYLD2!BP$4,'[1]INTERNAL PARAMETERS-1'!$B$5:$J$44,6,FALSE)*VLOOKUP(VFDYLD2!BP$4,'[1]INTERNAL PARAMETERS-1'!$B$5:$J$44,3,FALSE) + VFDYLD1!BP257*(1-VLOOKUP(VFDYLD2!BP$4,'[1]INTERNAL PARAMETERS-1'!$B$5:$J$44,5,FALSE))*VLOOKUP(VFDYLD2!BP$4,'[1]INTERNAL PARAMETERS-1'!$B$5:$J$44,8,FALSE)*VLOOKUP(VFDYLD2!BP$4,'[1]INTERNAL PARAMETERS-1'!$B$5:$J$44,3,FALSE)</f>
        <v>6.6175716657151567E-6</v>
      </c>
      <c r="BQ257" s="44">
        <f>VFDYLD1!BQ257*VLOOKUP(VFDYLD2!BQ$4,'[1]INTERNAL PARAMETERS-1'!$B$5:$J$44,5,FALSE)*VLOOKUP(VFDYLD2!BQ$4,'[1]INTERNAL PARAMETERS-1'!$B$5:$J$44,6,FALSE)*VLOOKUP(VFDYLD2!BQ$4,'[1]INTERNAL PARAMETERS-1'!$B$5:$J$44,3,FALSE) + VFDYLD1!BQ257*(1-VLOOKUP(VFDYLD2!BQ$4,'[1]INTERNAL PARAMETERS-1'!$B$5:$J$44,5,FALSE))*VLOOKUP(VFDYLD2!BQ$4,'[1]INTERNAL PARAMETERS-1'!$B$5:$J$44,8,FALSE)*VLOOKUP(VFDYLD2!BQ$4,'[1]INTERNAL PARAMETERS-1'!$B$5:$J$44,3,FALSE)</f>
        <v>8.0133578840331781E-4</v>
      </c>
      <c r="BR257" s="44">
        <f>VFDYLD1!BR257*VLOOKUP(VFDYLD2!BR$4,'[1]INTERNAL PARAMETERS-1'!$B$5:$J$44,5,FALSE)*VLOOKUP(VFDYLD2!BR$4,'[1]INTERNAL PARAMETERS-1'!$B$5:$J$44,6,FALSE)*VLOOKUP(VFDYLD2!BR$4,'[1]INTERNAL PARAMETERS-1'!$B$5:$J$44,3,FALSE) + VFDYLD1!BR257*(1-VLOOKUP(VFDYLD2!BR$4,'[1]INTERNAL PARAMETERS-1'!$B$5:$J$44,5,FALSE))*VLOOKUP(VFDYLD2!BR$4,'[1]INTERNAL PARAMETERS-1'!$B$5:$J$44,8,FALSE)*VLOOKUP(VFDYLD2!BR$4,'[1]INTERNAL PARAMETERS-1'!$B$5:$J$44,3,FALSE)</f>
        <v>1.3623060033221089E-5</v>
      </c>
      <c r="BS257" s="44">
        <f>VFDYLD1!BS257*VLOOKUP(VFDYLD2!BS$4,'[1]INTERNAL PARAMETERS-1'!$B$5:$J$44,5,FALSE)*VLOOKUP(VFDYLD2!BS$4,'[1]INTERNAL PARAMETERS-1'!$B$5:$J$44,6,FALSE)*VLOOKUP(VFDYLD2!BS$4,'[1]INTERNAL PARAMETERS-1'!$B$5:$J$44,3,FALSE) + VFDYLD1!BS257*(1-VLOOKUP(VFDYLD2!BS$4,'[1]INTERNAL PARAMETERS-1'!$B$5:$J$44,5,FALSE))*VLOOKUP(VFDYLD2!BS$4,'[1]INTERNAL PARAMETERS-1'!$B$5:$J$44,8,FALSE)*VLOOKUP(VFDYLD2!BS$4,'[1]INTERNAL PARAMETERS-1'!$B$5:$J$44,3,FALSE)</f>
        <v>4.5599683892040832E-6</v>
      </c>
      <c r="BT257" s="44">
        <f>VFDYLD1!BT257*VLOOKUP(VFDYLD2!BT$4,'[1]INTERNAL PARAMETERS-1'!$B$5:$J$44,5,FALSE)*VLOOKUP(VFDYLD2!BT$4,'[1]INTERNAL PARAMETERS-1'!$B$5:$J$44,6,FALSE)*VLOOKUP(VFDYLD2!BT$4,'[1]INTERNAL PARAMETERS-1'!$B$5:$J$44,3,FALSE) + VFDYLD1!BT257*(1-VLOOKUP(VFDYLD2!BT$4,'[1]INTERNAL PARAMETERS-1'!$B$5:$J$44,5,FALSE))*VLOOKUP(VFDYLD2!BT$4,'[1]INTERNAL PARAMETERS-1'!$B$5:$J$44,8,FALSE)*VLOOKUP(VFDYLD2!BT$4,'[1]INTERNAL PARAMETERS-1'!$B$5:$J$44,3,FALSE)</f>
        <v>0</v>
      </c>
      <c r="BU257" s="44">
        <f>VFDYLD1!BU257*VLOOKUP(VFDYLD2!BU$4,'[1]INTERNAL PARAMETERS-1'!$B$5:$J$44,5,FALSE)*VLOOKUP(VFDYLD2!BU$4,'[1]INTERNAL PARAMETERS-1'!$B$5:$J$44,6,FALSE)*VLOOKUP(VFDYLD2!BU$4,'[1]INTERNAL PARAMETERS-1'!$B$5:$J$44,3,FALSE) + VFDYLD1!BU257*(1-VLOOKUP(VFDYLD2!BU$4,'[1]INTERNAL PARAMETERS-1'!$B$5:$J$44,5,FALSE))*VLOOKUP(VFDYLD2!BU$4,'[1]INTERNAL PARAMETERS-1'!$B$5:$J$44,8,FALSE)*VLOOKUP(VFDYLD2!BU$4,'[1]INTERNAL PARAMETERS-1'!$B$5:$J$44,3,FALSE)</f>
        <v>0</v>
      </c>
      <c r="BV257" s="44">
        <f>VFDYLD1!BV257*VLOOKUP(VFDYLD2!BV$4,'[1]INTERNAL PARAMETERS-1'!$B$5:$J$44,5,FALSE)*VLOOKUP(VFDYLD2!BV$4,'[1]INTERNAL PARAMETERS-1'!$B$5:$J$44,6,FALSE)*VLOOKUP(VFDYLD2!BV$4,'[1]INTERNAL PARAMETERS-1'!$B$5:$J$44,3,FALSE) + VFDYLD1!BV257*(1-VLOOKUP(VFDYLD2!BV$4,'[1]INTERNAL PARAMETERS-1'!$B$5:$J$44,5,FALSE))*VLOOKUP(VFDYLD2!BV$4,'[1]INTERNAL PARAMETERS-1'!$B$5:$J$44,8,FALSE)*VLOOKUP(VFDYLD2!BV$4,'[1]INTERNAL PARAMETERS-1'!$B$5:$J$44,3,FALSE)</f>
        <v>0</v>
      </c>
      <c r="BW257" s="44">
        <f>VFDYLD1!BW257*VLOOKUP(VFDYLD2!BW$4,'[1]INTERNAL PARAMETERS-1'!$B$5:$J$44,5,FALSE)*VLOOKUP(VFDYLD2!BW$4,'[1]INTERNAL PARAMETERS-1'!$B$5:$J$44,6,FALSE)*VLOOKUP(VFDYLD2!BW$4,'[1]INTERNAL PARAMETERS-1'!$B$5:$J$44,3,FALSE) + VFDYLD1!BW257*(1-VLOOKUP(VFDYLD2!BW$4,'[1]INTERNAL PARAMETERS-1'!$B$5:$J$44,5,FALSE))*VLOOKUP(VFDYLD2!BW$4,'[1]INTERNAL PARAMETERS-1'!$B$5:$J$44,8,FALSE)*VLOOKUP(VFDYLD2!BW$4,'[1]INTERNAL PARAMETERS-1'!$B$5:$J$44,3,FALSE)</f>
        <v>0</v>
      </c>
      <c r="BX257" s="44">
        <f>VFDYLD1!BX257*VLOOKUP(VFDYLD2!BX$4,'[1]INTERNAL PARAMETERS-1'!$B$5:$J$44,5,FALSE)*VLOOKUP(VFDYLD2!BX$4,'[1]INTERNAL PARAMETERS-1'!$B$5:$J$44,6,FALSE)*VLOOKUP(VFDYLD2!BX$4,'[1]INTERNAL PARAMETERS-1'!$B$5:$J$44,3,FALSE) + VFDYLD1!BX257*(1-VLOOKUP(VFDYLD2!BX$4,'[1]INTERNAL PARAMETERS-1'!$B$5:$J$44,5,FALSE))*VLOOKUP(VFDYLD2!BX$4,'[1]INTERNAL PARAMETERS-1'!$B$5:$J$44,8,FALSE)*VLOOKUP(VFDYLD2!BX$4,'[1]INTERNAL PARAMETERS-1'!$B$5:$J$44,3,FALSE)</f>
        <v>0</v>
      </c>
      <c r="BY257" s="44">
        <f>VFDYLD1!BY257*VLOOKUP(VFDYLD2!BY$4,'[1]INTERNAL PARAMETERS-1'!$B$5:$J$44,5,FALSE)*VLOOKUP(VFDYLD2!BY$4,'[1]INTERNAL PARAMETERS-1'!$B$5:$J$44,6,FALSE)*VLOOKUP(VFDYLD2!BY$4,'[1]INTERNAL PARAMETERS-1'!$B$5:$J$44,3,FALSE) + VFDYLD1!BY257*(1-VLOOKUP(VFDYLD2!BY$4,'[1]INTERNAL PARAMETERS-1'!$B$5:$J$44,5,FALSE))*VLOOKUP(VFDYLD2!BY$4,'[1]INTERNAL PARAMETERS-1'!$B$5:$J$44,8,FALSE)*VLOOKUP(VFDYLD2!BY$4,'[1]INTERNAL PARAMETERS-1'!$B$5:$J$44,3,FALSE)</f>
        <v>0</v>
      </c>
      <c r="BZ257" s="44">
        <f>VFDYLD1!BZ257*VLOOKUP(VFDYLD2!BZ$4,'[1]INTERNAL PARAMETERS-1'!$B$5:$J$44,5,FALSE)*VLOOKUP(VFDYLD2!BZ$4,'[1]INTERNAL PARAMETERS-1'!$B$5:$J$44,6,FALSE)*VLOOKUP(VFDYLD2!BZ$4,'[1]INTERNAL PARAMETERS-1'!$B$5:$J$44,3,FALSE) + VFDYLD1!BZ257*(1-VLOOKUP(VFDYLD2!BZ$4,'[1]INTERNAL PARAMETERS-1'!$B$5:$J$44,5,FALSE))*VLOOKUP(VFDYLD2!BZ$4,'[1]INTERNAL PARAMETERS-1'!$B$5:$J$44,8,FALSE)*VLOOKUP(VFDYLD2!BZ$4,'[1]INTERNAL PARAMETERS-1'!$B$5:$J$44,3,FALSE)</f>
        <v>4.9825996057644613E-7</v>
      </c>
      <c r="CA257" s="44">
        <f>VFDYLD1!CA257*VLOOKUP(VFDYLD2!CA$4,'[1]INTERNAL PARAMETERS-1'!$B$5:$J$44,5,FALSE)*VLOOKUP(VFDYLD2!CA$4,'[1]INTERNAL PARAMETERS-1'!$B$5:$J$44,6,FALSE)*VLOOKUP(VFDYLD2!CA$4,'[1]INTERNAL PARAMETERS-1'!$B$5:$J$44,3,FALSE) + VFDYLD1!CA257*(1-VLOOKUP(VFDYLD2!CA$4,'[1]INTERNAL PARAMETERS-1'!$B$5:$J$44,5,FALSE))*VLOOKUP(VFDYLD2!CA$4,'[1]INTERNAL PARAMETERS-1'!$B$5:$J$44,8,FALSE)*VLOOKUP(VFDYLD2!CA$4,'[1]INTERNAL PARAMETERS-1'!$B$5:$J$44,3,FALSE)</f>
        <v>0</v>
      </c>
      <c r="CB257" s="44">
        <f>VFDYLD1!CB257*VLOOKUP(VFDYLD2!CB$4,'[1]INTERNAL PARAMETERS-1'!$B$5:$J$44,5,FALSE)*VLOOKUP(VFDYLD2!CB$4,'[1]INTERNAL PARAMETERS-1'!$B$5:$J$44,6,FALSE)*VLOOKUP(VFDYLD2!CB$4,'[1]INTERNAL PARAMETERS-1'!$B$5:$J$44,3,FALSE) + VFDYLD1!CB257*(1-VLOOKUP(VFDYLD2!CB$4,'[1]INTERNAL PARAMETERS-1'!$B$5:$J$44,5,FALSE))*VLOOKUP(VFDYLD2!CB$4,'[1]INTERNAL PARAMETERS-1'!$B$5:$J$44,8,FALSE)*VLOOKUP(VFDYLD2!CB$4,'[1]INTERNAL PARAMETERS-1'!$B$5:$J$44,3,FALSE)</f>
        <v>0</v>
      </c>
      <c r="CC257" s="44">
        <f>VFDYLD1!CC257*VLOOKUP(VFDYLD2!CC$4,'[1]INTERNAL PARAMETERS-1'!$B$5:$J$44,5,FALSE)*VLOOKUP(VFDYLD2!CC$4,'[1]INTERNAL PARAMETERS-1'!$B$5:$J$44,6,FALSE)*VLOOKUP(VFDYLD2!CC$4,'[1]INTERNAL PARAMETERS-1'!$B$5:$J$44,3,FALSE) + VFDYLD1!CC257*(1-VLOOKUP(VFDYLD2!CC$4,'[1]INTERNAL PARAMETERS-1'!$B$5:$J$44,5,FALSE))*VLOOKUP(VFDYLD2!CC$4,'[1]INTERNAL PARAMETERS-1'!$B$5:$J$44,8,FALSE)*VLOOKUP(VFDYLD2!CC$4,'[1]INTERNAL PARAMETERS-1'!$B$5:$J$44,3,FALSE)</f>
        <v>1.5224858345821502E-6</v>
      </c>
      <c r="CD257" s="44">
        <f>VFDYLD1!CD257*VLOOKUP(VFDYLD2!CD$4,'[1]INTERNAL PARAMETERS-1'!$B$5:$J$44,5,FALSE)*VLOOKUP(VFDYLD2!CD$4,'[1]INTERNAL PARAMETERS-1'!$B$5:$J$44,6,FALSE)*VLOOKUP(VFDYLD2!CD$4,'[1]INTERNAL PARAMETERS-1'!$B$5:$J$44,3,FALSE) + VFDYLD1!CD257*(1-VLOOKUP(VFDYLD2!CD$4,'[1]INTERNAL PARAMETERS-1'!$B$5:$J$44,5,FALSE))*VLOOKUP(VFDYLD2!CD$4,'[1]INTERNAL PARAMETERS-1'!$B$5:$J$44,8,FALSE)*VLOOKUP(VFDYLD2!CD$4,'[1]INTERNAL PARAMETERS-1'!$B$5:$J$44,3,FALSE)</f>
        <v>3.2283260975555879E-5</v>
      </c>
      <c r="CE257" s="44">
        <f>VFDYLD1!CE257*VLOOKUP(VFDYLD2!CE$4,'[1]INTERNAL PARAMETERS-1'!$B$5:$J$44,5,FALSE)*VLOOKUP(VFDYLD2!CE$4,'[1]INTERNAL PARAMETERS-1'!$B$5:$J$44,6,FALSE)*VLOOKUP(VFDYLD2!CE$4,'[1]INTERNAL PARAMETERS-1'!$B$5:$J$44,3,FALSE) + VFDYLD1!CE257*(1-VLOOKUP(VFDYLD2!CE$4,'[1]INTERNAL PARAMETERS-1'!$B$5:$J$44,5,FALSE))*VLOOKUP(VFDYLD2!CE$4,'[1]INTERNAL PARAMETERS-1'!$B$5:$J$44,8,FALSE)*VLOOKUP(VFDYLD2!CE$4,'[1]INTERNAL PARAMETERS-1'!$B$5:$J$44,3,FALSE)</f>
        <v>4.0192970153166661E-5</v>
      </c>
      <c r="CF257" s="44">
        <f>VFDYLD1!CF257*VLOOKUP(VFDYLD2!CF$4,'[1]INTERNAL PARAMETERS-1'!$B$5:$J$44,5,FALSE)*VLOOKUP(VFDYLD2!CF$4,'[1]INTERNAL PARAMETERS-1'!$B$5:$J$44,6,FALSE)*VLOOKUP(VFDYLD2!CF$4,'[1]INTERNAL PARAMETERS-1'!$B$5:$J$44,3,FALSE) + VFDYLD1!CF257*(1-VLOOKUP(VFDYLD2!CF$4,'[1]INTERNAL PARAMETERS-1'!$B$5:$J$44,5,FALSE))*VLOOKUP(VFDYLD2!CF$4,'[1]INTERNAL PARAMETERS-1'!$B$5:$J$44,8,FALSE)*VLOOKUP(VFDYLD2!CF$4,'[1]INTERNAL PARAMETERS-1'!$B$5:$J$44,3,FALSE)</f>
        <v>2.5563541602800945E-4</v>
      </c>
      <c r="CG257" s="44">
        <f>VFDYLD1!CG257*VLOOKUP(VFDYLD2!CG$4,'[1]INTERNAL PARAMETERS-1'!$B$5:$J$44,5,FALSE)*VLOOKUP(VFDYLD2!CG$4,'[1]INTERNAL PARAMETERS-1'!$B$5:$J$44,6,FALSE)*VLOOKUP(VFDYLD2!CG$4,'[1]INTERNAL PARAMETERS-1'!$B$5:$J$44,3,FALSE) + VFDYLD1!CG257*(1-VLOOKUP(VFDYLD2!CG$4,'[1]INTERNAL PARAMETERS-1'!$B$5:$J$44,5,FALSE))*VLOOKUP(VFDYLD2!CG$4,'[1]INTERNAL PARAMETERS-1'!$B$5:$J$44,8,FALSE)*VLOOKUP(VFDYLD2!CG$4,'[1]INTERNAL PARAMETERS-1'!$B$5:$J$44,3,FALSE)</f>
        <v>1.8314019384283066E-6</v>
      </c>
      <c r="CH257" s="43">
        <f>VFDYLD1!CH257*VLOOKUP(VFDYLD2!CH$4,'[1]INTERNAL PARAMETERS-1'!$B$5:$J$44,5,FALSE)*VLOOKUP(VFDYLD2!CH$4,'[1]INTERNAL PARAMETERS-1'!$B$5:$J$44,6,FALSE)*VLOOKUP(VFDYLD2!CH$4,'[1]INTERNAL PARAMETERS-1'!$B$5:$J$44,3,FALSE) + VFDYLD1!CH257*(1-VLOOKUP(VFDYLD2!CH$4,'[1]INTERNAL PARAMETERS-1'!$B$5:$J$44,5,FALSE))*VLOOKUP(VFDYLD2!CH$4,'[1]INTERNAL PARAMETERS-1'!$B$5:$J$44,8,FALSE)*VLOOKUP(VFDYLD2!CH$4,'[1]INTERNAL PARAMETERS-1'!$B$5:$J$44,3,FALSE)</f>
        <v>0</v>
      </c>
      <c r="CJ257" s="45">
        <f t="shared" si="6"/>
        <v>0.8273887530862607</v>
      </c>
      <c r="CK257" s="43">
        <f t="shared" si="7"/>
        <v>1.4023638275477006E-2</v>
      </c>
    </row>
    <row r="258" spans="2:89" x14ac:dyDescent="0.4">
      <c r="B258" s="61" t="s">
        <v>1</v>
      </c>
      <c r="C258" s="60" t="s">
        <v>65</v>
      </c>
      <c r="D258" s="60" t="s">
        <v>63</v>
      </c>
      <c r="E258" s="132">
        <f>VFD!W258</f>
        <v>3.7037739288969922</v>
      </c>
      <c r="F258" s="56">
        <f>'[1]INTERNAL PARAMETERS-1'!M6</f>
        <v>78.760000000000005</v>
      </c>
      <c r="G258" s="45">
        <f>VFDYLD1!G258*VLOOKUP(VFDYLD2!G$4,'[1]INTERNAL PARAMETERS-1'!$B$5:$J$44,5,FALSE)*VLOOKUP(VFDYLD2!G$4,'[1]INTERNAL PARAMETERS-1'!$B$5:$J$44,7,FALSE)*VFDYLD2!$F258 + VFDYLD1!G258*(1-VLOOKUP(VFDYLD2!G$4,'[1]INTERNAL PARAMETERS-1'!$B$5:$J$44,5,FALSE))*VLOOKUP(VFDYLD2!G$4,'[1]INTERNAL PARAMETERS-1'!$B$5:$J$44,9,FALSE)*VFDYLD2!$F258</f>
        <v>0.23580129288208337</v>
      </c>
      <c r="H258" s="44">
        <f>VFDYLD1!H258*VLOOKUP(VFDYLD2!H$4,'[1]INTERNAL PARAMETERS-1'!$B$5:$J$44,5,FALSE)*VLOOKUP(VFDYLD2!H$4,'[1]INTERNAL PARAMETERS-1'!$B$5:$J$44,7,FALSE)*VFDYLD2!$F258 + VFDYLD1!H258*(1-VLOOKUP(VFDYLD2!H$4,'[1]INTERNAL PARAMETERS-1'!$B$5:$J$44,5,FALSE))*VLOOKUP(VFDYLD2!H$4,'[1]INTERNAL PARAMETERS-1'!$B$5:$J$44,9,FALSE)*VFDYLD2!$F258</f>
        <v>4.9372604748664652E-2</v>
      </c>
      <c r="I258" s="44">
        <f>VFDYLD1!I258*VLOOKUP(VFDYLD2!I$4,'[1]INTERNAL PARAMETERS-1'!$B$5:$J$44,5,FALSE)*VLOOKUP(VFDYLD2!I$4,'[1]INTERNAL PARAMETERS-1'!$B$5:$J$44,7,FALSE)*VFDYLD2!$F258 + VFDYLD1!I258*(1-VLOOKUP(VFDYLD2!I$4,'[1]INTERNAL PARAMETERS-1'!$B$5:$J$44,5,FALSE))*VLOOKUP(VFDYLD2!I$4,'[1]INTERNAL PARAMETERS-1'!$B$5:$J$44,9,FALSE)*VFDYLD2!$F258</f>
        <v>0.63883618345906235</v>
      </c>
      <c r="J258" s="44">
        <f>VFDYLD1!J258*VLOOKUP(VFDYLD2!J$4,'[1]INTERNAL PARAMETERS-1'!$B$5:$J$44,5,FALSE)*VLOOKUP(VFDYLD2!J$4,'[1]INTERNAL PARAMETERS-1'!$B$5:$J$44,7,FALSE)*VFDYLD2!$F258 + VFDYLD1!J258*(1-VLOOKUP(VFDYLD2!J$4,'[1]INTERNAL PARAMETERS-1'!$B$5:$J$44,5,FALSE))*VLOOKUP(VFDYLD2!J$4,'[1]INTERNAL PARAMETERS-1'!$B$5:$J$44,9,FALSE)*VFDYLD2!$F258</f>
        <v>0</v>
      </c>
      <c r="K258" s="44">
        <f>VFDYLD1!K258*VLOOKUP(VFDYLD2!K$4,'[1]INTERNAL PARAMETERS-1'!$B$5:$J$44,5,FALSE)*VLOOKUP(VFDYLD2!K$4,'[1]INTERNAL PARAMETERS-1'!$B$5:$J$44,7,FALSE)*VFDYLD2!$F258 + VFDYLD1!K258*(1-VLOOKUP(VFDYLD2!K$4,'[1]INTERNAL PARAMETERS-1'!$B$5:$J$44,5,FALSE))*VLOOKUP(VFDYLD2!K$4,'[1]INTERNAL PARAMETERS-1'!$B$5:$J$44,9,FALSE)*VFDYLD2!$F258</f>
        <v>0</v>
      </c>
      <c r="L258" s="44">
        <f>VFDYLD1!L258*VLOOKUP(VFDYLD2!L$4,'[1]INTERNAL PARAMETERS-1'!$B$5:$J$44,5,FALSE)*VLOOKUP(VFDYLD2!L$4,'[1]INTERNAL PARAMETERS-1'!$B$5:$J$44,7,FALSE)*VFDYLD2!$F258 + VFDYLD1!L258*(1-VLOOKUP(VFDYLD2!L$4,'[1]INTERNAL PARAMETERS-1'!$B$5:$J$44,5,FALSE))*VLOOKUP(VFDYLD2!L$4,'[1]INTERNAL PARAMETERS-1'!$B$5:$J$44,9,FALSE)*VFDYLD2!$F258</f>
        <v>0</v>
      </c>
      <c r="M258" s="44">
        <f>VFDYLD1!M258*VLOOKUP(VFDYLD2!M$4,'[1]INTERNAL PARAMETERS-1'!$B$5:$J$44,5,FALSE)*VLOOKUP(VFDYLD2!M$4,'[1]INTERNAL PARAMETERS-1'!$B$5:$J$44,7,FALSE)*VFDYLD2!$F258 + VFDYLD1!M258*(1-VLOOKUP(VFDYLD2!M$4,'[1]INTERNAL PARAMETERS-1'!$B$5:$J$44,5,FALSE))*VLOOKUP(VFDYLD2!M$4,'[1]INTERNAL PARAMETERS-1'!$B$5:$J$44,9,FALSE)*VFDYLD2!$F258</f>
        <v>4.450409430621814E-3</v>
      </c>
      <c r="N258" s="44">
        <f>VFDYLD1!N258*VLOOKUP(VFDYLD2!N$4,'[1]INTERNAL PARAMETERS-1'!$B$5:$J$44,5,FALSE)*VLOOKUP(VFDYLD2!N$4,'[1]INTERNAL PARAMETERS-1'!$B$5:$J$44,7,FALSE)*VFDYLD2!$F258 + VFDYLD1!N258*(1-VLOOKUP(VFDYLD2!N$4,'[1]INTERNAL PARAMETERS-1'!$B$5:$J$44,5,FALSE))*VLOOKUP(VFDYLD2!N$4,'[1]INTERNAL PARAMETERS-1'!$B$5:$J$44,9,FALSE)*VFDYLD2!$F258</f>
        <v>5.4211754656644682E-3</v>
      </c>
      <c r="O258" s="44">
        <f>VFDYLD1!O258*VLOOKUP(VFDYLD2!O$4,'[1]INTERNAL PARAMETERS-1'!$B$5:$J$44,5,FALSE)*VLOOKUP(VFDYLD2!O$4,'[1]INTERNAL PARAMETERS-1'!$B$5:$J$44,7,FALSE)*VFDYLD2!$F258 + VFDYLD1!O258*(1-VLOOKUP(VFDYLD2!O$4,'[1]INTERNAL PARAMETERS-1'!$B$5:$J$44,5,FALSE))*VLOOKUP(VFDYLD2!O$4,'[1]INTERNAL PARAMETERS-1'!$B$5:$J$44,9,FALSE)*VFDYLD2!$F258</f>
        <v>0</v>
      </c>
      <c r="P258" s="44">
        <f>VFDYLD1!P258*VLOOKUP(VFDYLD2!P$4,'[1]INTERNAL PARAMETERS-1'!$B$5:$J$44,5,FALSE)*VLOOKUP(VFDYLD2!P$4,'[1]INTERNAL PARAMETERS-1'!$B$5:$J$44,7,FALSE)*VFDYLD2!$F258 + VFDYLD1!P258*(1-VLOOKUP(VFDYLD2!P$4,'[1]INTERNAL PARAMETERS-1'!$B$5:$J$44,5,FALSE))*VLOOKUP(VFDYLD2!P$4,'[1]INTERNAL PARAMETERS-1'!$B$5:$J$44,9,FALSE)*VFDYLD2!$F258</f>
        <v>0</v>
      </c>
      <c r="Q258" s="44">
        <f>VFDYLD1!Q258*VLOOKUP(VFDYLD2!Q$4,'[1]INTERNAL PARAMETERS-1'!$B$5:$J$44,5,FALSE)*VLOOKUP(VFDYLD2!Q$4,'[1]INTERNAL PARAMETERS-1'!$B$5:$J$44,7,FALSE)*VFDYLD2!$F258 + VFDYLD1!Q258*(1-VLOOKUP(VFDYLD2!Q$4,'[1]INTERNAL PARAMETERS-1'!$B$5:$J$44,5,FALSE))*VLOOKUP(VFDYLD2!Q$4,'[1]INTERNAL PARAMETERS-1'!$B$5:$J$44,9,FALSE)*VFDYLD2!$F258</f>
        <v>0</v>
      </c>
      <c r="R258" s="44">
        <f>VFDYLD1!R258*VLOOKUP(VFDYLD2!R$4,'[1]INTERNAL PARAMETERS-1'!$B$5:$J$44,5,FALSE)*VLOOKUP(VFDYLD2!R$4,'[1]INTERNAL PARAMETERS-1'!$B$5:$J$44,7,FALSE)*VFDYLD2!$F258 + VFDYLD1!R258*(1-VLOOKUP(VFDYLD2!R$4,'[1]INTERNAL PARAMETERS-1'!$B$5:$J$44,5,FALSE))*VLOOKUP(VFDYLD2!R$4,'[1]INTERNAL PARAMETERS-1'!$B$5:$J$44,9,FALSE)*VFDYLD2!$F258</f>
        <v>5.8715234748324538E-3</v>
      </c>
      <c r="S258" s="44">
        <f>VFDYLD1!S258*VLOOKUP(VFDYLD2!S$4,'[1]INTERNAL PARAMETERS-1'!$B$5:$J$44,5,FALSE)*VLOOKUP(VFDYLD2!S$4,'[1]INTERNAL PARAMETERS-1'!$B$5:$J$44,7,FALSE)*VFDYLD2!$F258 + VFDYLD1!S258*(1-VLOOKUP(VFDYLD2!S$4,'[1]INTERNAL PARAMETERS-1'!$B$5:$J$44,5,FALSE))*VLOOKUP(VFDYLD2!S$4,'[1]INTERNAL PARAMETERS-1'!$B$5:$J$44,9,FALSE)*VFDYLD2!$F258</f>
        <v>0.2344217590721783</v>
      </c>
      <c r="T258" s="44">
        <f>VFDYLD1!T258*VLOOKUP(VFDYLD2!T$4,'[1]INTERNAL PARAMETERS-1'!$B$5:$J$44,5,FALSE)*VLOOKUP(VFDYLD2!T$4,'[1]INTERNAL PARAMETERS-1'!$B$5:$J$44,7,FALSE)*VFDYLD2!$F258 + VFDYLD1!T258*(1-VLOOKUP(VFDYLD2!T$4,'[1]INTERNAL PARAMETERS-1'!$B$5:$J$44,5,FALSE))*VLOOKUP(VFDYLD2!T$4,'[1]INTERNAL PARAMETERS-1'!$B$5:$J$44,9,FALSE)*VFDYLD2!$F258</f>
        <v>3.4028465639216778E-2</v>
      </c>
      <c r="U258" s="44">
        <f>VFDYLD1!U258*VLOOKUP(VFDYLD2!U$4,'[1]INTERNAL PARAMETERS-1'!$B$5:$J$44,5,FALSE)*VLOOKUP(VFDYLD2!U$4,'[1]INTERNAL PARAMETERS-1'!$B$5:$J$44,7,FALSE)*VFDYLD2!$F258 + VFDYLD1!U258*(1-VLOOKUP(VFDYLD2!U$4,'[1]INTERNAL PARAMETERS-1'!$B$5:$J$44,5,FALSE))*VLOOKUP(VFDYLD2!U$4,'[1]INTERNAL PARAMETERS-1'!$B$5:$J$44,9,FALSE)*VFDYLD2!$F258</f>
        <v>1.1309654539760367E-2</v>
      </c>
      <c r="V258" s="44">
        <f>VFDYLD1!V258*VLOOKUP(VFDYLD2!V$4,'[1]INTERNAL PARAMETERS-1'!$B$5:$J$44,5,FALSE)*VLOOKUP(VFDYLD2!V$4,'[1]INTERNAL PARAMETERS-1'!$B$5:$J$44,7,FALSE)*VFDYLD2!$F258 + VFDYLD1!V258*(1-VLOOKUP(VFDYLD2!V$4,'[1]INTERNAL PARAMETERS-1'!$B$5:$J$44,5,FALSE))*VLOOKUP(VFDYLD2!V$4,'[1]INTERNAL PARAMETERS-1'!$B$5:$J$44,9,FALSE)*VFDYLD2!$F258</f>
        <v>0.13678876979340707</v>
      </c>
      <c r="W258" s="44">
        <f>VFDYLD1!W258*VLOOKUP(VFDYLD2!W$4,'[1]INTERNAL PARAMETERS-1'!$B$5:$J$44,5,FALSE)*VLOOKUP(VFDYLD2!W$4,'[1]INTERNAL PARAMETERS-1'!$B$5:$J$44,7,FALSE)*VFDYLD2!$F258 + VFDYLD1!W258*(1-VLOOKUP(VFDYLD2!W$4,'[1]INTERNAL PARAMETERS-1'!$B$5:$J$44,5,FALSE))*VLOOKUP(VFDYLD2!W$4,'[1]INTERNAL PARAMETERS-1'!$B$5:$J$44,9,FALSE)*VFDYLD2!$F258</f>
        <v>0</v>
      </c>
      <c r="X258" s="44">
        <f>VFDYLD1!X258*VLOOKUP(VFDYLD2!X$4,'[1]INTERNAL PARAMETERS-1'!$B$5:$J$44,5,FALSE)*VLOOKUP(VFDYLD2!X$4,'[1]INTERNAL PARAMETERS-1'!$B$5:$J$44,7,FALSE)*VFDYLD2!$F258 + VFDYLD1!X258*(1-VLOOKUP(VFDYLD2!X$4,'[1]INTERNAL PARAMETERS-1'!$B$5:$J$44,5,FALSE))*VLOOKUP(VFDYLD2!X$4,'[1]INTERNAL PARAMETERS-1'!$B$5:$J$44,9,FALSE)*VFDYLD2!$F258</f>
        <v>0</v>
      </c>
      <c r="Y258" s="44">
        <f>VFDYLD1!Y258*VLOOKUP(VFDYLD2!Y$4,'[1]INTERNAL PARAMETERS-1'!$B$5:$J$44,5,FALSE)*VLOOKUP(VFDYLD2!Y$4,'[1]INTERNAL PARAMETERS-1'!$B$5:$J$44,7,FALSE)*VFDYLD2!$F258 + VFDYLD1!Y258*(1-VLOOKUP(VFDYLD2!Y$4,'[1]INTERNAL PARAMETERS-1'!$B$5:$J$44,5,FALSE))*VLOOKUP(VFDYLD2!Y$4,'[1]INTERNAL PARAMETERS-1'!$B$5:$J$44,9,FALSE)*VFDYLD2!$F258</f>
        <v>0</v>
      </c>
      <c r="Z258" s="44">
        <f>VFDYLD1!Z258*VLOOKUP(VFDYLD2!Z$4,'[1]INTERNAL PARAMETERS-1'!$B$5:$J$44,5,FALSE)*VLOOKUP(VFDYLD2!Z$4,'[1]INTERNAL PARAMETERS-1'!$B$5:$J$44,7,FALSE)*VFDYLD2!$F258 + VFDYLD1!Z258*(1-VLOOKUP(VFDYLD2!Z$4,'[1]INTERNAL PARAMETERS-1'!$B$5:$J$44,5,FALSE))*VLOOKUP(VFDYLD2!Z$4,'[1]INTERNAL PARAMETERS-1'!$B$5:$J$44,9,FALSE)*VFDYLD2!$F258</f>
        <v>0</v>
      </c>
      <c r="AA258" s="44">
        <f>VFDYLD1!AA258*VLOOKUP(VFDYLD2!AA$4,'[1]INTERNAL PARAMETERS-1'!$B$5:$J$44,5,FALSE)*VLOOKUP(VFDYLD2!AA$4,'[1]INTERNAL PARAMETERS-1'!$B$5:$J$44,7,FALSE)*VFDYLD2!$F258 + VFDYLD1!AA258*(1-VLOOKUP(VFDYLD2!AA$4,'[1]INTERNAL PARAMETERS-1'!$B$5:$J$44,5,FALSE))*VLOOKUP(VFDYLD2!AA$4,'[1]INTERNAL PARAMETERS-1'!$B$5:$J$44,9,FALSE)*VFDYLD2!$F258</f>
        <v>0</v>
      </c>
      <c r="AB258" s="44">
        <f>VFDYLD1!AB258*VLOOKUP(VFDYLD2!AB$4,'[1]INTERNAL PARAMETERS-1'!$B$5:$J$44,5,FALSE)*VLOOKUP(VFDYLD2!AB$4,'[1]INTERNAL PARAMETERS-1'!$B$5:$J$44,7,FALSE)*VFDYLD2!$F258 + VFDYLD1!AB258*(1-VLOOKUP(VFDYLD2!AB$4,'[1]INTERNAL PARAMETERS-1'!$B$5:$J$44,5,FALSE))*VLOOKUP(VFDYLD2!AB$4,'[1]INTERNAL PARAMETERS-1'!$B$5:$J$44,9,FALSE)*VFDYLD2!$F258</f>
        <v>0</v>
      </c>
      <c r="AC258" s="44">
        <f>VFDYLD1!AC258*VLOOKUP(VFDYLD2!AC$4,'[1]INTERNAL PARAMETERS-1'!$B$5:$J$44,5,FALSE)*VLOOKUP(VFDYLD2!AC$4,'[1]INTERNAL PARAMETERS-1'!$B$5:$J$44,7,FALSE)*VFDYLD2!$F258 + VFDYLD1!AC258*(1-VLOOKUP(VFDYLD2!AC$4,'[1]INTERNAL PARAMETERS-1'!$B$5:$J$44,5,FALSE))*VLOOKUP(VFDYLD2!AC$4,'[1]INTERNAL PARAMETERS-1'!$B$5:$J$44,9,FALSE)*VFDYLD2!$F258</f>
        <v>0</v>
      </c>
      <c r="AD258" s="44">
        <f>VFDYLD1!AD258*VLOOKUP(VFDYLD2!AD$4,'[1]INTERNAL PARAMETERS-1'!$B$5:$J$44,5,FALSE)*VLOOKUP(VFDYLD2!AD$4,'[1]INTERNAL PARAMETERS-1'!$B$5:$J$44,7,FALSE)*VFDYLD2!$F258 + VFDYLD1!AD258*(1-VLOOKUP(VFDYLD2!AD$4,'[1]INTERNAL PARAMETERS-1'!$B$5:$J$44,5,FALSE))*VLOOKUP(VFDYLD2!AD$4,'[1]INTERNAL PARAMETERS-1'!$B$5:$J$44,9,FALSE)*VFDYLD2!$F258</f>
        <v>0</v>
      </c>
      <c r="AE258" s="44">
        <f>VFDYLD1!AE258*VLOOKUP(VFDYLD2!AE$4,'[1]INTERNAL PARAMETERS-1'!$B$5:$J$44,5,FALSE)*VLOOKUP(VFDYLD2!AE$4,'[1]INTERNAL PARAMETERS-1'!$B$5:$J$44,7,FALSE)*VFDYLD2!$F258 + VFDYLD1!AE258*(1-VLOOKUP(VFDYLD2!AE$4,'[1]INTERNAL PARAMETERS-1'!$B$5:$J$44,5,FALSE))*VLOOKUP(VFDYLD2!AE$4,'[1]INTERNAL PARAMETERS-1'!$B$5:$J$44,9,FALSE)*VFDYLD2!$F258</f>
        <v>0</v>
      </c>
      <c r="AF258" s="44">
        <f>VFDYLD1!AF258*VLOOKUP(VFDYLD2!AF$4,'[1]INTERNAL PARAMETERS-1'!$B$5:$J$44,5,FALSE)*VLOOKUP(VFDYLD2!AF$4,'[1]INTERNAL PARAMETERS-1'!$B$5:$J$44,7,FALSE)*VFDYLD2!$F258 + VFDYLD1!AF258*(1-VLOOKUP(VFDYLD2!AF$4,'[1]INTERNAL PARAMETERS-1'!$B$5:$J$44,5,FALSE))*VLOOKUP(VFDYLD2!AF$4,'[1]INTERNAL PARAMETERS-1'!$B$5:$J$44,9,FALSE)*VFDYLD2!$F258</f>
        <v>0</v>
      </c>
      <c r="AG258" s="44">
        <f>VFDYLD1!AG258*VLOOKUP(VFDYLD2!AG$4,'[1]INTERNAL PARAMETERS-1'!$B$5:$J$44,5,FALSE)*VLOOKUP(VFDYLD2!AG$4,'[1]INTERNAL PARAMETERS-1'!$B$5:$J$44,7,FALSE)*VFDYLD2!$F258 + VFDYLD1!AG258*(1-VLOOKUP(VFDYLD2!AG$4,'[1]INTERNAL PARAMETERS-1'!$B$5:$J$44,5,FALSE))*VLOOKUP(VFDYLD2!AG$4,'[1]INTERNAL PARAMETERS-1'!$B$5:$J$44,9,FALSE)*VFDYLD2!$F258</f>
        <v>0</v>
      </c>
      <c r="AH258" s="44">
        <f>VFDYLD1!AH258*VLOOKUP(VFDYLD2!AH$4,'[1]INTERNAL PARAMETERS-1'!$B$5:$J$44,5,FALSE)*VLOOKUP(VFDYLD2!AH$4,'[1]INTERNAL PARAMETERS-1'!$B$5:$J$44,7,FALSE)*VFDYLD2!$F258 + VFDYLD1!AH258*(1-VLOOKUP(VFDYLD2!AH$4,'[1]INTERNAL PARAMETERS-1'!$B$5:$J$44,5,FALSE))*VLOOKUP(VFDYLD2!AH$4,'[1]INTERNAL PARAMETERS-1'!$B$5:$J$44,9,FALSE)*VFDYLD2!$F258</f>
        <v>0</v>
      </c>
      <c r="AI258" s="44">
        <f>VFDYLD1!AI258*VLOOKUP(VFDYLD2!AI$4,'[1]INTERNAL PARAMETERS-1'!$B$5:$J$44,5,FALSE)*VLOOKUP(VFDYLD2!AI$4,'[1]INTERNAL PARAMETERS-1'!$B$5:$J$44,7,FALSE)*VFDYLD2!$F258 + VFDYLD1!AI258*(1-VLOOKUP(VFDYLD2!AI$4,'[1]INTERNAL PARAMETERS-1'!$B$5:$J$44,5,FALSE))*VLOOKUP(VFDYLD2!AI$4,'[1]INTERNAL PARAMETERS-1'!$B$5:$J$44,9,FALSE)*VFDYLD2!$F258</f>
        <v>2.3352782779099369E-3</v>
      </c>
      <c r="AJ258" s="44">
        <f>VFDYLD1!AJ258*VLOOKUP(VFDYLD2!AJ$4,'[1]INTERNAL PARAMETERS-1'!$B$5:$J$44,5,FALSE)*VLOOKUP(VFDYLD2!AJ$4,'[1]INTERNAL PARAMETERS-1'!$B$5:$J$44,7,FALSE)*VFDYLD2!$F258 + VFDYLD1!AJ258*(1-VLOOKUP(VFDYLD2!AJ$4,'[1]INTERNAL PARAMETERS-1'!$B$5:$J$44,5,FALSE))*VLOOKUP(VFDYLD2!AJ$4,'[1]INTERNAL PARAMETERS-1'!$B$5:$J$44,9,FALSE)*VFDYLD2!$F258</f>
        <v>1.3014899212694987E-3</v>
      </c>
      <c r="AK258" s="44">
        <f>VFDYLD1!AK258*VLOOKUP(VFDYLD2!AK$4,'[1]INTERNAL PARAMETERS-1'!$B$5:$J$44,5,FALSE)*VLOOKUP(VFDYLD2!AK$4,'[1]INTERNAL PARAMETERS-1'!$B$5:$J$44,7,FALSE)*VFDYLD2!$F258 + VFDYLD1!AK258*(1-VLOOKUP(VFDYLD2!AK$4,'[1]INTERNAL PARAMETERS-1'!$B$5:$J$44,5,FALSE))*VLOOKUP(VFDYLD2!AK$4,'[1]INTERNAL PARAMETERS-1'!$B$5:$J$44,9,FALSE)*VFDYLD2!$F258</f>
        <v>0</v>
      </c>
      <c r="AL258" s="44">
        <f>VFDYLD1!AL258*VLOOKUP(VFDYLD2!AL$4,'[1]INTERNAL PARAMETERS-1'!$B$5:$J$44,5,FALSE)*VLOOKUP(VFDYLD2!AL$4,'[1]INTERNAL PARAMETERS-1'!$B$5:$J$44,7,FALSE)*VFDYLD2!$F258 + VFDYLD1!AL258*(1-VLOOKUP(VFDYLD2!AL$4,'[1]INTERNAL PARAMETERS-1'!$B$5:$J$44,5,FALSE))*VLOOKUP(VFDYLD2!AL$4,'[1]INTERNAL PARAMETERS-1'!$B$5:$J$44,9,FALSE)*VFDYLD2!$F258</f>
        <v>0</v>
      </c>
      <c r="AM258" s="44">
        <f>VFDYLD1!AM258*VLOOKUP(VFDYLD2!AM$4,'[1]INTERNAL PARAMETERS-1'!$B$5:$J$44,5,FALSE)*VLOOKUP(VFDYLD2!AM$4,'[1]INTERNAL PARAMETERS-1'!$B$5:$J$44,7,FALSE)*VFDYLD2!$F258 + VFDYLD1!AM258*(1-VLOOKUP(VFDYLD2!AM$4,'[1]INTERNAL PARAMETERS-1'!$B$5:$J$44,5,FALSE))*VLOOKUP(VFDYLD2!AM$4,'[1]INTERNAL PARAMETERS-1'!$B$5:$J$44,9,FALSE)*VFDYLD2!$F258</f>
        <v>0</v>
      </c>
      <c r="AN258" s="44">
        <f>VFDYLD1!AN258*VLOOKUP(VFDYLD2!AN$4,'[1]INTERNAL PARAMETERS-1'!$B$5:$J$44,5,FALSE)*VLOOKUP(VFDYLD2!AN$4,'[1]INTERNAL PARAMETERS-1'!$B$5:$J$44,7,FALSE)*VFDYLD2!$F258 + VFDYLD1!AN258*(1-VLOOKUP(VFDYLD2!AN$4,'[1]INTERNAL PARAMETERS-1'!$B$5:$J$44,5,FALSE))*VLOOKUP(VFDYLD2!AN$4,'[1]INTERNAL PARAMETERS-1'!$B$5:$J$44,9,FALSE)*VFDYLD2!$F258</f>
        <v>0</v>
      </c>
      <c r="AO258" s="44">
        <f>VFDYLD1!AO258*VLOOKUP(VFDYLD2!AO$4,'[1]INTERNAL PARAMETERS-1'!$B$5:$J$44,5,FALSE)*VLOOKUP(VFDYLD2!AO$4,'[1]INTERNAL PARAMETERS-1'!$B$5:$J$44,7,FALSE)*VFDYLD2!$F258 + VFDYLD1!AO258*(1-VLOOKUP(VFDYLD2!AO$4,'[1]INTERNAL PARAMETERS-1'!$B$5:$J$44,5,FALSE))*VLOOKUP(VFDYLD2!AO$4,'[1]INTERNAL PARAMETERS-1'!$B$5:$J$44,9,FALSE)*VFDYLD2!$F258</f>
        <v>0</v>
      </c>
      <c r="AP258" s="44">
        <f>VFDYLD1!AP258*VLOOKUP(VFDYLD2!AP$4,'[1]INTERNAL PARAMETERS-1'!$B$5:$J$44,5,FALSE)*VLOOKUP(VFDYLD2!AP$4,'[1]INTERNAL PARAMETERS-1'!$B$5:$J$44,7,FALSE)*VFDYLD2!$F258 + VFDYLD1!AP258*(1-VLOOKUP(VFDYLD2!AP$4,'[1]INTERNAL PARAMETERS-1'!$B$5:$J$44,5,FALSE))*VLOOKUP(VFDYLD2!AP$4,'[1]INTERNAL PARAMETERS-1'!$B$5:$J$44,9,FALSE)*VFDYLD2!$F258</f>
        <v>0</v>
      </c>
      <c r="AQ258" s="44">
        <f>VFDYLD1!AQ258*VLOOKUP(VFDYLD2!AQ$4,'[1]INTERNAL PARAMETERS-1'!$B$5:$J$44,5,FALSE)*VLOOKUP(VFDYLD2!AQ$4,'[1]INTERNAL PARAMETERS-1'!$B$5:$J$44,7,FALSE)*VFDYLD2!$F258 + VFDYLD1!AQ258*(1-VLOOKUP(VFDYLD2!AQ$4,'[1]INTERNAL PARAMETERS-1'!$B$5:$J$44,5,FALSE))*VLOOKUP(VFDYLD2!AQ$4,'[1]INTERNAL PARAMETERS-1'!$B$5:$J$44,9,FALSE)*VFDYLD2!$F258</f>
        <v>0</v>
      </c>
      <c r="AR258" s="44">
        <f>VFDYLD1!AR258*VLOOKUP(VFDYLD2!AR$4,'[1]INTERNAL PARAMETERS-1'!$B$5:$J$44,5,FALSE)*VLOOKUP(VFDYLD2!AR$4,'[1]INTERNAL PARAMETERS-1'!$B$5:$J$44,7,FALSE)*VFDYLD2!$F258 + VFDYLD1!AR258*(1-VLOOKUP(VFDYLD2!AR$4,'[1]INTERNAL PARAMETERS-1'!$B$5:$J$44,5,FALSE))*VLOOKUP(VFDYLD2!AR$4,'[1]INTERNAL PARAMETERS-1'!$B$5:$J$44,9,FALSE)*VFDYLD2!$F258</f>
        <v>0</v>
      </c>
      <c r="AS258" s="44">
        <f>VFDYLD1!AS258*VLOOKUP(VFDYLD2!AS$4,'[1]INTERNAL PARAMETERS-1'!$B$5:$J$44,5,FALSE)*VLOOKUP(VFDYLD2!AS$4,'[1]INTERNAL PARAMETERS-1'!$B$5:$J$44,7,FALSE)*VFDYLD2!$F258 + VFDYLD1!AS258*(1-VLOOKUP(VFDYLD2!AS$4,'[1]INTERNAL PARAMETERS-1'!$B$5:$J$44,5,FALSE))*VLOOKUP(VFDYLD2!AS$4,'[1]INTERNAL PARAMETERS-1'!$B$5:$J$44,9,FALSE)*VFDYLD2!$F258</f>
        <v>0</v>
      </c>
      <c r="AT258" s="43">
        <f>VFDYLD1!AT258*VLOOKUP(VFDYLD2!AT$4,'[1]INTERNAL PARAMETERS-1'!$B$5:$J$44,5,FALSE)*VLOOKUP(VFDYLD2!AT$4,'[1]INTERNAL PARAMETERS-1'!$B$5:$J$44,7,FALSE)*VFDYLD2!$F258 + VFDYLD1!AT258*(1-VLOOKUP(VFDYLD2!AT$4,'[1]INTERNAL PARAMETERS-1'!$B$5:$J$44,5,FALSE))*VLOOKUP(VFDYLD2!AT$4,'[1]INTERNAL PARAMETERS-1'!$B$5:$J$44,9,FALSE)*VFDYLD2!$F258</f>
        <v>0</v>
      </c>
      <c r="AU258" s="45">
        <f>VFDYLD1!AU258*VLOOKUP(VFDYLD2!AU$4,'[1]INTERNAL PARAMETERS-1'!$B$5:$J$44,5,FALSE)*VLOOKUP(VFDYLD2!AU$4,'[1]INTERNAL PARAMETERS-1'!$B$5:$J$44,6,FALSE)*VLOOKUP(VFDYLD2!AU$4,'[1]INTERNAL PARAMETERS-1'!$B$5:$J$44,3,FALSE) + VFDYLD1!AU258*(1-VLOOKUP(VFDYLD2!AU$4,'[1]INTERNAL PARAMETERS-1'!$B$5:$J$44,5,FALSE))*VLOOKUP(VFDYLD2!AU$4,'[1]INTERNAL PARAMETERS-1'!$B$5:$J$44,8,FALSE)*VLOOKUP(VFDYLD2!AU$4,'[1]INTERNAL PARAMETERS-1'!$B$5:$J$44,3,FALSE)</f>
        <v>0</v>
      </c>
      <c r="AV258" s="44">
        <f>VFDYLD1!AV258*VLOOKUP(VFDYLD2!AV$4,'[1]INTERNAL PARAMETERS-1'!$B$5:$J$44,5,FALSE)*VLOOKUP(VFDYLD2!AV$4,'[1]INTERNAL PARAMETERS-1'!$B$5:$J$44,6,FALSE)*VLOOKUP(VFDYLD2!AV$4,'[1]INTERNAL PARAMETERS-1'!$B$5:$J$44,3,FALSE) + VFDYLD1!AV258*(1-VLOOKUP(VFDYLD2!AV$4,'[1]INTERNAL PARAMETERS-1'!$B$5:$J$44,5,FALSE))*VLOOKUP(VFDYLD2!AV$4,'[1]INTERNAL PARAMETERS-1'!$B$5:$J$44,8,FALSE)*VLOOKUP(VFDYLD2!AV$4,'[1]INTERNAL PARAMETERS-1'!$B$5:$J$44,3,FALSE)</f>
        <v>0</v>
      </c>
      <c r="AW258" s="44">
        <f>VFDYLD1!AW258*VLOOKUP(VFDYLD2!AW$4,'[1]INTERNAL PARAMETERS-1'!$B$5:$J$44,5,FALSE)*VLOOKUP(VFDYLD2!AW$4,'[1]INTERNAL PARAMETERS-1'!$B$5:$J$44,6,FALSE)*VLOOKUP(VFDYLD2!AW$4,'[1]INTERNAL PARAMETERS-1'!$B$5:$J$44,3,FALSE) + VFDYLD1!AW258*(1-VLOOKUP(VFDYLD2!AW$4,'[1]INTERNAL PARAMETERS-1'!$B$5:$J$44,5,FALSE))*VLOOKUP(VFDYLD2!AW$4,'[1]INTERNAL PARAMETERS-1'!$B$5:$J$44,8,FALSE)*VLOOKUP(VFDYLD2!AW$4,'[1]INTERNAL PARAMETERS-1'!$B$5:$J$44,3,FALSE)</f>
        <v>9.5766817028995303E-3</v>
      </c>
      <c r="AX258" s="44">
        <f>VFDYLD1!AX258*VLOOKUP(VFDYLD2!AX$4,'[1]INTERNAL PARAMETERS-1'!$B$5:$J$44,5,FALSE)*VLOOKUP(VFDYLD2!AX$4,'[1]INTERNAL PARAMETERS-1'!$B$5:$J$44,6,FALSE)*VLOOKUP(VFDYLD2!AX$4,'[1]INTERNAL PARAMETERS-1'!$B$5:$J$44,3,FALSE) + VFDYLD1!AX258*(1-VLOOKUP(VFDYLD2!AX$4,'[1]INTERNAL PARAMETERS-1'!$B$5:$J$44,5,FALSE))*VLOOKUP(VFDYLD2!AX$4,'[1]INTERNAL PARAMETERS-1'!$B$5:$J$44,8,FALSE)*VLOOKUP(VFDYLD2!AX$4,'[1]INTERNAL PARAMETERS-1'!$B$5:$J$44,3,FALSE)</f>
        <v>0</v>
      </c>
      <c r="AY258" s="44">
        <f>VFDYLD1!AY258*VLOOKUP(VFDYLD2!AY$4,'[1]INTERNAL PARAMETERS-1'!$B$5:$J$44,5,FALSE)*VLOOKUP(VFDYLD2!AY$4,'[1]INTERNAL PARAMETERS-1'!$B$5:$J$44,6,FALSE)*VLOOKUP(VFDYLD2!AY$4,'[1]INTERNAL PARAMETERS-1'!$B$5:$J$44,3,FALSE) + VFDYLD1!AY258*(1-VLOOKUP(VFDYLD2!AY$4,'[1]INTERNAL PARAMETERS-1'!$B$5:$J$44,5,FALSE))*VLOOKUP(VFDYLD2!AY$4,'[1]INTERNAL PARAMETERS-1'!$B$5:$J$44,8,FALSE)*VLOOKUP(VFDYLD2!AY$4,'[1]INTERNAL PARAMETERS-1'!$B$5:$J$44,3,FALSE)</f>
        <v>0</v>
      </c>
      <c r="AZ258" s="44">
        <f>VFDYLD1!AZ258*VLOOKUP(VFDYLD2!AZ$4,'[1]INTERNAL PARAMETERS-1'!$B$5:$J$44,5,FALSE)*VLOOKUP(VFDYLD2!AZ$4,'[1]INTERNAL PARAMETERS-1'!$B$5:$J$44,6,FALSE)*VLOOKUP(VFDYLD2!AZ$4,'[1]INTERNAL PARAMETERS-1'!$B$5:$J$44,3,FALSE) + VFDYLD1!AZ258*(1-VLOOKUP(VFDYLD2!AZ$4,'[1]INTERNAL PARAMETERS-1'!$B$5:$J$44,5,FALSE))*VLOOKUP(VFDYLD2!AZ$4,'[1]INTERNAL PARAMETERS-1'!$B$5:$J$44,8,FALSE)*VLOOKUP(VFDYLD2!AZ$4,'[1]INTERNAL PARAMETERS-1'!$B$5:$J$44,3,FALSE)</f>
        <v>0</v>
      </c>
      <c r="BA258" s="44">
        <f>VFDYLD1!BA258*VLOOKUP(VFDYLD2!BA$4,'[1]INTERNAL PARAMETERS-1'!$B$5:$J$44,5,FALSE)*VLOOKUP(VFDYLD2!BA$4,'[1]INTERNAL PARAMETERS-1'!$B$5:$J$44,6,FALSE)*VLOOKUP(VFDYLD2!BA$4,'[1]INTERNAL PARAMETERS-1'!$B$5:$J$44,3,FALSE) + VFDYLD1!BA258*(1-VLOOKUP(VFDYLD2!BA$4,'[1]INTERNAL PARAMETERS-1'!$B$5:$J$44,5,FALSE))*VLOOKUP(VFDYLD2!BA$4,'[1]INTERNAL PARAMETERS-1'!$B$5:$J$44,8,FALSE)*VLOOKUP(VFDYLD2!BA$4,'[1]INTERNAL PARAMETERS-1'!$B$5:$J$44,3,FALSE)</f>
        <v>6.668367475582606E-4</v>
      </c>
      <c r="BB258" s="44">
        <f>VFDYLD1!BB258*VLOOKUP(VFDYLD2!BB$4,'[1]INTERNAL PARAMETERS-1'!$B$5:$J$44,5,FALSE)*VLOOKUP(VFDYLD2!BB$4,'[1]INTERNAL PARAMETERS-1'!$B$5:$J$44,6,FALSE)*VLOOKUP(VFDYLD2!BB$4,'[1]INTERNAL PARAMETERS-1'!$B$5:$J$44,3,FALSE) + VFDYLD1!BB258*(1-VLOOKUP(VFDYLD2!BB$4,'[1]INTERNAL PARAMETERS-1'!$B$5:$J$44,5,FALSE))*VLOOKUP(VFDYLD2!BB$4,'[1]INTERNAL PARAMETERS-1'!$B$5:$J$44,8,FALSE)*VLOOKUP(VFDYLD2!BB$4,'[1]INTERNAL PARAMETERS-1'!$B$5:$J$44,3,FALSE)</f>
        <v>4.0539116880532883E-3</v>
      </c>
      <c r="BC258" s="44">
        <f>VFDYLD1!BC258*VLOOKUP(VFDYLD2!BC$4,'[1]INTERNAL PARAMETERS-1'!$B$5:$J$44,5,FALSE)*VLOOKUP(VFDYLD2!BC$4,'[1]INTERNAL PARAMETERS-1'!$B$5:$J$44,6,FALSE)*VLOOKUP(VFDYLD2!BC$4,'[1]INTERNAL PARAMETERS-1'!$B$5:$J$44,3,FALSE) + VFDYLD1!BC258*(1-VLOOKUP(VFDYLD2!BC$4,'[1]INTERNAL PARAMETERS-1'!$B$5:$J$44,5,FALSE))*VLOOKUP(VFDYLD2!BC$4,'[1]INTERNAL PARAMETERS-1'!$B$5:$J$44,8,FALSE)*VLOOKUP(VFDYLD2!BC$4,'[1]INTERNAL PARAMETERS-1'!$B$5:$J$44,3,FALSE)</f>
        <v>6.6328724653695451E-4</v>
      </c>
      <c r="BD258" s="44">
        <f>VFDYLD1!BD258*VLOOKUP(VFDYLD2!BD$4,'[1]INTERNAL PARAMETERS-1'!$B$5:$J$44,5,FALSE)*VLOOKUP(VFDYLD2!BD$4,'[1]INTERNAL PARAMETERS-1'!$B$5:$J$44,6,FALSE)*VLOOKUP(VFDYLD2!BD$4,'[1]INTERNAL PARAMETERS-1'!$B$5:$J$44,3,FALSE) + VFDYLD1!BD258*(1-VLOOKUP(VFDYLD2!BD$4,'[1]INTERNAL PARAMETERS-1'!$B$5:$J$44,5,FALSE))*VLOOKUP(VFDYLD2!BD$4,'[1]INTERNAL PARAMETERS-1'!$B$5:$J$44,8,FALSE)*VLOOKUP(VFDYLD2!BD$4,'[1]INTERNAL PARAMETERS-1'!$B$5:$J$44,3,FALSE)</f>
        <v>2.6199857837790807E-3</v>
      </c>
      <c r="BE258" s="44">
        <f>VFDYLD1!BE258*VLOOKUP(VFDYLD2!BE$4,'[1]INTERNAL PARAMETERS-1'!$B$5:$J$44,5,FALSE)*VLOOKUP(VFDYLD2!BE$4,'[1]INTERNAL PARAMETERS-1'!$B$5:$J$44,6,FALSE)*VLOOKUP(VFDYLD2!BE$4,'[1]INTERNAL PARAMETERS-1'!$B$5:$J$44,3,FALSE) + VFDYLD1!BE258*(1-VLOOKUP(VFDYLD2!BE$4,'[1]INTERNAL PARAMETERS-1'!$B$5:$J$44,5,FALSE))*VLOOKUP(VFDYLD2!BE$4,'[1]INTERNAL PARAMETERS-1'!$B$5:$J$44,8,FALSE)*VLOOKUP(VFDYLD2!BE$4,'[1]INTERNAL PARAMETERS-1'!$B$5:$J$44,3,FALSE)</f>
        <v>1.1906788933896029E-3</v>
      </c>
      <c r="BF258" s="44">
        <f>VFDYLD1!BF258*VLOOKUP(VFDYLD2!BF$4,'[1]INTERNAL PARAMETERS-1'!$B$5:$J$44,5,FALSE)*VLOOKUP(VFDYLD2!BF$4,'[1]INTERNAL PARAMETERS-1'!$B$5:$J$44,6,FALSE)*VLOOKUP(VFDYLD2!BF$4,'[1]INTERNAL PARAMETERS-1'!$B$5:$J$44,3,FALSE) + VFDYLD1!BF258*(1-VLOOKUP(VFDYLD2!BF$4,'[1]INTERNAL PARAMETERS-1'!$B$5:$J$44,5,FALSE))*VLOOKUP(VFDYLD2!BF$4,'[1]INTERNAL PARAMETERS-1'!$B$5:$J$44,8,FALSE)*VLOOKUP(VFDYLD2!BF$4,'[1]INTERNAL PARAMETERS-1'!$B$5:$J$44,3,FALSE)</f>
        <v>0</v>
      </c>
      <c r="BG258" s="44">
        <f>VFDYLD1!BG258*VLOOKUP(VFDYLD2!BG$4,'[1]INTERNAL PARAMETERS-1'!$B$5:$J$44,5,FALSE)*VLOOKUP(VFDYLD2!BG$4,'[1]INTERNAL PARAMETERS-1'!$B$5:$J$44,6,FALSE)*VLOOKUP(VFDYLD2!BG$4,'[1]INTERNAL PARAMETERS-1'!$B$5:$J$44,3,FALSE) + VFDYLD1!BG258*(1-VLOOKUP(VFDYLD2!BG$4,'[1]INTERNAL PARAMETERS-1'!$B$5:$J$44,5,FALSE))*VLOOKUP(VFDYLD2!BG$4,'[1]INTERNAL PARAMETERS-1'!$B$5:$J$44,8,FALSE)*VLOOKUP(VFDYLD2!BG$4,'[1]INTERNAL PARAMETERS-1'!$B$5:$J$44,3,FALSE)</f>
        <v>4.4390139037983325E-3</v>
      </c>
      <c r="BH258" s="44">
        <f>VFDYLD1!BH258*VLOOKUP(VFDYLD2!BH$4,'[1]INTERNAL PARAMETERS-1'!$B$5:$J$44,5,FALSE)*VLOOKUP(VFDYLD2!BH$4,'[1]INTERNAL PARAMETERS-1'!$B$5:$J$44,6,FALSE)*VLOOKUP(VFDYLD2!BH$4,'[1]INTERNAL PARAMETERS-1'!$B$5:$J$44,3,FALSE) + VFDYLD1!BH258*(1-VLOOKUP(VFDYLD2!BH$4,'[1]INTERNAL PARAMETERS-1'!$B$5:$J$44,5,FALSE))*VLOOKUP(VFDYLD2!BH$4,'[1]INTERNAL PARAMETERS-1'!$B$5:$J$44,8,FALSE)*VLOOKUP(VFDYLD2!BH$4,'[1]INTERNAL PARAMETERS-1'!$B$5:$J$44,3,FALSE)</f>
        <v>1.3414036676935979E-5</v>
      </c>
      <c r="BI258" s="44">
        <f>VFDYLD1!BI258*VLOOKUP(VFDYLD2!BI$4,'[1]INTERNAL PARAMETERS-1'!$B$5:$J$44,5,FALSE)*VLOOKUP(VFDYLD2!BI$4,'[1]INTERNAL PARAMETERS-1'!$B$5:$J$44,6,FALSE)*VLOOKUP(VFDYLD2!BI$4,'[1]INTERNAL PARAMETERS-1'!$B$5:$J$44,3,FALSE) + VFDYLD1!BI258*(1-VLOOKUP(VFDYLD2!BI$4,'[1]INTERNAL PARAMETERS-1'!$B$5:$J$44,5,FALSE))*VLOOKUP(VFDYLD2!BI$4,'[1]INTERNAL PARAMETERS-1'!$B$5:$J$44,8,FALSE)*VLOOKUP(VFDYLD2!BI$4,'[1]INTERNAL PARAMETERS-1'!$B$5:$J$44,3,FALSE)</f>
        <v>0</v>
      </c>
      <c r="BJ258" s="44">
        <f>VFDYLD1!BJ258*VLOOKUP(VFDYLD2!BJ$4,'[1]INTERNAL PARAMETERS-1'!$B$5:$J$44,5,FALSE)*VLOOKUP(VFDYLD2!BJ$4,'[1]INTERNAL PARAMETERS-1'!$B$5:$J$44,6,FALSE)*VLOOKUP(VFDYLD2!BJ$4,'[1]INTERNAL PARAMETERS-1'!$B$5:$J$44,3,FALSE) + VFDYLD1!BJ258*(1-VLOOKUP(VFDYLD2!BJ$4,'[1]INTERNAL PARAMETERS-1'!$B$5:$J$44,5,FALSE))*VLOOKUP(VFDYLD2!BJ$4,'[1]INTERNAL PARAMETERS-1'!$B$5:$J$44,8,FALSE)*VLOOKUP(VFDYLD2!BJ$4,'[1]INTERNAL PARAMETERS-1'!$B$5:$J$44,3,FALSE)</f>
        <v>1.0508646555610235E-3</v>
      </c>
      <c r="BK258" s="44">
        <f>VFDYLD1!BK258*VLOOKUP(VFDYLD2!BK$4,'[1]INTERNAL PARAMETERS-1'!$B$5:$J$44,5,FALSE)*VLOOKUP(VFDYLD2!BK$4,'[1]INTERNAL PARAMETERS-1'!$B$5:$J$44,6,FALSE)*VLOOKUP(VFDYLD2!BK$4,'[1]INTERNAL PARAMETERS-1'!$B$5:$J$44,3,FALSE) + VFDYLD1!BK258*(1-VLOOKUP(VFDYLD2!BK$4,'[1]INTERNAL PARAMETERS-1'!$B$5:$J$44,5,FALSE))*VLOOKUP(VFDYLD2!BK$4,'[1]INTERNAL PARAMETERS-1'!$B$5:$J$44,8,FALSE)*VLOOKUP(VFDYLD2!BK$4,'[1]INTERNAL PARAMETERS-1'!$B$5:$J$44,3,FALSE)</f>
        <v>5.5796066714738045E-4</v>
      </c>
      <c r="BL258" s="44">
        <f>VFDYLD1!BL258*VLOOKUP(VFDYLD2!BL$4,'[1]INTERNAL PARAMETERS-1'!$B$5:$J$44,5,FALSE)*VLOOKUP(VFDYLD2!BL$4,'[1]INTERNAL PARAMETERS-1'!$B$5:$J$44,6,FALSE)*VLOOKUP(VFDYLD2!BL$4,'[1]INTERNAL PARAMETERS-1'!$B$5:$J$44,3,FALSE) + VFDYLD1!BL258*(1-VLOOKUP(VFDYLD2!BL$4,'[1]INTERNAL PARAMETERS-1'!$B$5:$J$44,5,FALSE))*VLOOKUP(VFDYLD2!BL$4,'[1]INTERNAL PARAMETERS-1'!$B$5:$J$44,8,FALSE)*VLOOKUP(VFDYLD2!BL$4,'[1]INTERNAL PARAMETERS-1'!$B$5:$J$44,3,FALSE)</f>
        <v>9.8477751279408651E-5</v>
      </c>
      <c r="BM258" s="44">
        <f>VFDYLD1!BM258*VLOOKUP(VFDYLD2!BM$4,'[1]INTERNAL PARAMETERS-1'!$B$5:$J$44,5,FALSE)*VLOOKUP(VFDYLD2!BM$4,'[1]INTERNAL PARAMETERS-1'!$B$5:$J$44,6,FALSE)*VLOOKUP(VFDYLD2!BM$4,'[1]INTERNAL PARAMETERS-1'!$B$5:$J$44,3,FALSE) + VFDYLD1!BM258*(1-VLOOKUP(VFDYLD2!BM$4,'[1]INTERNAL PARAMETERS-1'!$B$5:$J$44,5,FALSE))*VLOOKUP(VFDYLD2!BM$4,'[1]INTERNAL PARAMETERS-1'!$B$5:$J$44,8,FALSE)*VLOOKUP(VFDYLD2!BM$4,'[1]INTERNAL PARAMETERS-1'!$B$5:$J$44,3,FALSE)</f>
        <v>4.515259693001821E-5</v>
      </c>
      <c r="BN258" s="44">
        <f>VFDYLD1!BN258*VLOOKUP(VFDYLD2!BN$4,'[1]INTERNAL PARAMETERS-1'!$B$5:$J$44,5,FALSE)*VLOOKUP(VFDYLD2!BN$4,'[1]INTERNAL PARAMETERS-1'!$B$5:$J$44,6,FALSE)*VLOOKUP(VFDYLD2!BN$4,'[1]INTERNAL PARAMETERS-1'!$B$5:$J$44,3,FALSE) + VFDYLD1!BN258*(1-VLOOKUP(VFDYLD2!BN$4,'[1]INTERNAL PARAMETERS-1'!$B$5:$J$44,5,FALSE))*VLOOKUP(VFDYLD2!BN$4,'[1]INTERNAL PARAMETERS-1'!$B$5:$J$44,8,FALSE)*VLOOKUP(VFDYLD2!BN$4,'[1]INTERNAL PARAMETERS-1'!$B$5:$J$44,3,FALSE)</f>
        <v>1.4511502107264105E-3</v>
      </c>
      <c r="BO258" s="44">
        <f>VFDYLD1!BO258*VLOOKUP(VFDYLD2!BO$4,'[1]INTERNAL PARAMETERS-1'!$B$5:$J$44,5,FALSE)*VLOOKUP(VFDYLD2!BO$4,'[1]INTERNAL PARAMETERS-1'!$B$5:$J$44,6,FALSE)*VLOOKUP(VFDYLD2!BO$4,'[1]INTERNAL PARAMETERS-1'!$B$5:$J$44,3,FALSE) + VFDYLD1!BO258*(1-VLOOKUP(VFDYLD2!BO$4,'[1]INTERNAL PARAMETERS-1'!$B$5:$J$44,5,FALSE))*VLOOKUP(VFDYLD2!BO$4,'[1]INTERNAL PARAMETERS-1'!$B$5:$J$44,8,FALSE)*VLOOKUP(VFDYLD2!BO$4,'[1]INTERNAL PARAMETERS-1'!$B$5:$J$44,3,FALSE)</f>
        <v>1.1875469862114797E-3</v>
      </c>
      <c r="BP258" s="44">
        <f>VFDYLD1!BP258*VLOOKUP(VFDYLD2!BP$4,'[1]INTERNAL PARAMETERS-1'!$B$5:$J$44,5,FALSE)*VLOOKUP(VFDYLD2!BP$4,'[1]INTERNAL PARAMETERS-1'!$B$5:$J$44,6,FALSE)*VLOOKUP(VFDYLD2!BP$4,'[1]INTERNAL PARAMETERS-1'!$B$5:$J$44,3,FALSE) + VFDYLD1!BP258*(1-VLOOKUP(VFDYLD2!BP$4,'[1]INTERNAL PARAMETERS-1'!$B$5:$J$44,5,FALSE))*VLOOKUP(VFDYLD2!BP$4,'[1]INTERNAL PARAMETERS-1'!$B$5:$J$44,8,FALSE)*VLOOKUP(VFDYLD2!BP$4,'[1]INTERNAL PARAMETERS-1'!$B$5:$J$44,3,FALSE)</f>
        <v>3.2529584757683362E-5</v>
      </c>
      <c r="BQ258" s="44">
        <f>VFDYLD1!BQ258*VLOOKUP(VFDYLD2!BQ$4,'[1]INTERNAL PARAMETERS-1'!$B$5:$J$44,5,FALSE)*VLOOKUP(VFDYLD2!BQ$4,'[1]INTERNAL PARAMETERS-1'!$B$5:$J$44,6,FALSE)*VLOOKUP(VFDYLD2!BQ$4,'[1]INTERNAL PARAMETERS-1'!$B$5:$J$44,3,FALSE) + VFDYLD1!BQ258*(1-VLOOKUP(VFDYLD2!BQ$4,'[1]INTERNAL PARAMETERS-1'!$B$5:$J$44,5,FALSE))*VLOOKUP(VFDYLD2!BQ$4,'[1]INTERNAL PARAMETERS-1'!$B$5:$J$44,8,FALSE)*VLOOKUP(VFDYLD2!BQ$4,'[1]INTERNAL PARAMETERS-1'!$B$5:$J$44,3,FALSE)</f>
        <v>1.7986884502673903E-3</v>
      </c>
      <c r="BR258" s="44">
        <f>VFDYLD1!BR258*VLOOKUP(VFDYLD2!BR$4,'[1]INTERNAL PARAMETERS-1'!$B$5:$J$44,5,FALSE)*VLOOKUP(VFDYLD2!BR$4,'[1]INTERNAL PARAMETERS-1'!$B$5:$J$44,6,FALSE)*VLOOKUP(VFDYLD2!BR$4,'[1]INTERNAL PARAMETERS-1'!$B$5:$J$44,3,FALSE) + VFDYLD1!BR258*(1-VLOOKUP(VFDYLD2!BR$4,'[1]INTERNAL PARAMETERS-1'!$B$5:$J$44,5,FALSE))*VLOOKUP(VFDYLD2!BR$4,'[1]INTERNAL PARAMETERS-1'!$B$5:$J$44,8,FALSE)*VLOOKUP(VFDYLD2!BR$4,'[1]INTERNAL PARAMETERS-1'!$B$5:$J$44,3,FALSE)</f>
        <v>4.3946481836531343E-5</v>
      </c>
      <c r="BS258" s="44">
        <f>VFDYLD1!BS258*VLOOKUP(VFDYLD2!BS$4,'[1]INTERNAL PARAMETERS-1'!$B$5:$J$44,5,FALSE)*VLOOKUP(VFDYLD2!BS$4,'[1]INTERNAL PARAMETERS-1'!$B$5:$J$44,6,FALSE)*VLOOKUP(VFDYLD2!BS$4,'[1]INTERNAL PARAMETERS-1'!$B$5:$J$44,3,FALSE) + VFDYLD1!BS258*(1-VLOOKUP(VFDYLD2!BS$4,'[1]INTERNAL PARAMETERS-1'!$B$5:$J$44,5,FALSE))*VLOOKUP(VFDYLD2!BS$4,'[1]INTERNAL PARAMETERS-1'!$B$5:$J$44,8,FALSE)*VLOOKUP(VFDYLD2!BS$4,'[1]INTERNAL PARAMETERS-1'!$B$5:$J$44,3,FALSE)</f>
        <v>6.8944750323856311E-6</v>
      </c>
      <c r="BT258" s="44">
        <f>VFDYLD1!BT258*VLOOKUP(VFDYLD2!BT$4,'[1]INTERNAL PARAMETERS-1'!$B$5:$J$44,5,FALSE)*VLOOKUP(VFDYLD2!BT$4,'[1]INTERNAL PARAMETERS-1'!$B$5:$J$44,6,FALSE)*VLOOKUP(VFDYLD2!BT$4,'[1]INTERNAL PARAMETERS-1'!$B$5:$J$44,3,FALSE) + VFDYLD1!BT258*(1-VLOOKUP(VFDYLD2!BT$4,'[1]INTERNAL PARAMETERS-1'!$B$5:$J$44,5,FALSE))*VLOOKUP(VFDYLD2!BT$4,'[1]INTERNAL PARAMETERS-1'!$B$5:$J$44,8,FALSE)*VLOOKUP(VFDYLD2!BT$4,'[1]INTERNAL PARAMETERS-1'!$B$5:$J$44,3,FALSE)</f>
        <v>0</v>
      </c>
      <c r="BU258" s="44">
        <f>VFDYLD1!BU258*VLOOKUP(VFDYLD2!BU$4,'[1]INTERNAL PARAMETERS-1'!$B$5:$J$44,5,FALSE)*VLOOKUP(VFDYLD2!BU$4,'[1]INTERNAL PARAMETERS-1'!$B$5:$J$44,6,FALSE)*VLOOKUP(VFDYLD2!BU$4,'[1]INTERNAL PARAMETERS-1'!$B$5:$J$44,3,FALSE) + VFDYLD1!BU258*(1-VLOOKUP(VFDYLD2!BU$4,'[1]INTERNAL PARAMETERS-1'!$B$5:$J$44,5,FALSE))*VLOOKUP(VFDYLD2!BU$4,'[1]INTERNAL PARAMETERS-1'!$B$5:$J$44,8,FALSE)*VLOOKUP(VFDYLD2!BU$4,'[1]INTERNAL PARAMETERS-1'!$B$5:$J$44,3,FALSE)</f>
        <v>0</v>
      </c>
      <c r="BV258" s="44">
        <f>VFDYLD1!BV258*VLOOKUP(VFDYLD2!BV$4,'[1]INTERNAL PARAMETERS-1'!$B$5:$J$44,5,FALSE)*VLOOKUP(VFDYLD2!BV$4,'[1]INTERNAL PARAMETERS-1'!$B$5:$J$44,6,FALSE)*VLOOKUP(VFDYLD2!BV$4,'[1]INTERNAL PARAMETERS-1'!$B$5:$J$44,3,FALSE) + VFDYLD1!BV258*(1-VLOOKUP(VFDYLD2!BV$4,'[1]INTERNAL PARAMETERS-1'!$B$5:$J$44,5,FALSE))*VLOOKUP(VFDYLD2!BV$4,'[1]INTERNAL PARAMETERS-1'!$B$5:$J$44,8,FALSE)*VLOOKUP(VFDYLD2!BV$4,'[1]INTERNAL PARAMETERS-1'!$B$5:$J$44,3,FALSE)</f>
        <v>0</v>
      </c>
      <c r="BW258" s="44">
        <f>VFDYLD1!BW258*VLOOKUP(VFDYLD2!BW$4,'[1]INTERNAL PARAMETERS-1'!$B$5:$J$44,5,FALSE)*VLOOKUP(VFDYLD2!BW$4,'[1]INTERNAL PARAMETERS-1'!$B$5:$J$44,6,FALSE)*VLOOKUP(VFDYLD2!BW$4,'[1]INTERNAL PARAMETERS-1'!$B$5:$J$44,3,FALSE) + VFDYLD1!BW258*(1-VLOOKUP(VFDYLD2!BW$4,'[1]INTERNAL PARAMETERS-1'!$B$5:$J$44,5,FALSE))*VLOOKUP(VFDYLD2!BW$4,'[1]INTERNAL PARAMETERS-1'!$B$5:$J$44,8,FALSE)*VLOOKUP(VFDYLD2!BW$4,'[1]INTERNAL PARAMETERS-1'!$B$5:$J$44,3,FALSE)</f>
        <v>0</v>
      </c>
      <c r="BX258" s="44">
        <f>VFDYLD1!BX258*VLOOKUP(VFDYLD2!BX$4,'[1]INTERNAL PARAMETERS-1'!$B$5:$J$44,5,FALSE)*VLOOKUP(VFDYLD2!BX$4,'[1]INTERNAL PARAMETERS-1'!$B$5:$J$44,6,FALSE)*VLOOKUP(VFDYLD2!BX$4,'[1]INTERNAL PARAMETERS-1'!$B$5:$J$44,3,FALSE) + VFDYLD1!BX258*(1-VLOOKUP(VFDYLD2!BX$4,'[1]INTERNAL PARAMETERS-1'!$B$5:$J$44,5,FALSE))*VLOOKUP(VFDYLD2!BX$4,'[1]INTERNAL PARAMETERS-1'!$B$5:$J$44,8,FALSE)*VLOOKUP(VFDYLD2!BX$4,'[1]INTERNAL PARAMETERS-1'!$B$5:$J$44,3,FALSE)</f>
        <v>0</v>
      </c>
      <c r="BY258" s="44">
        <f>VFDYLD1!BY258*VLOOKUP(VFDYLD2!BY$4,'[1]INTERNAL PARAMETERS-1'!$B$5:$J$44,5,FALSE)*VLOOKUP(VFDYLD2!BY$4,'[1]INTERNAL PARAMETERS-1'!$B$5:$J$44,6,FALSE)*VLOOKUP(VFDYLD2!BY$4,'[1]INTERNAL PARAMETERS-1'!$B$5:$J$44,3,FALSE) + VFDYLD1!BY258*(1-VLOOKUP(VFDYLD2!BY$4,'[1]INTERNAL PARAMETERS-1'!$B$5:$J$44,5,FALSE))*VLOOKUP(VFDYLD2!BY$4,'[1]INTERNAL PARAMETERS-1'!$B$5:$J$44,8,FALSE)*VLOOKUP(VFDYLD2!BY$4,'[1]INTERNAL PARAMETERS-1'!$B$5:$J$44,3,FALSE)</f>
        <v>0</v>
      </c>
      <c r="BZ258" s="44">
        <f>VFDYLD1!BZ258*VLOOKUP(VFDYLD2!BZ$4,'[1]INTERNAL PARAMETERS-1'!$B$5:$J$44,5,FALSE)*VLOOKUP(VFDYLD2!BZ$4,'[1]INTERNAL PARAMETERS-1'!$B$5:$J$44,6,FALSE)*VLOOKUP(VFDYLD2!BZ$4,'[1]INTERNAL PARAMETERS-1'!$B$5:$J$44,3,FALSE) + VFDYLD1!BZ258*(1-VLOOKUP(VFDYLD2!BZ$4,'[1]INTERNAL PARAMETERS-1'!$B$5:$J$44,5,FALSE))*VLOOKUP(VFDYLD2!BZ$4,'[1]INTERNAL PARAMETERS-1'!$B$5:$J$44,8,FALSE)*VLOOKUP(VFDYLD2!BZ$4,'[1]INTERNAL PARAMETERS-1'!$B$5:$J$44,3,FALSE)</f>
        <v>2.5717302578359125E-6</v>
      </c>
      <c r="CA258" s="44">
        <f>VFDYLD1!CA258*VLOOKUP(VFDYLD2!CA$4,'[1]INTERNAL PARAMETERS-1'!$B$5:$J$44,5,FALSE)*VLOOKUP(VFDYLD2!CA$4,'[1]INTERNAL PARAMETERS-1'!$B$5:$J$44,6,FALSE)*VLOOKUP(VFDYLD2!CA$4,'[1]INTERNAL PARAMETERS-1'!$B$5:$J$44,3,FALSE) + VFDYLD1!CA258*(1-VLOOKUP(VFDYLD2!CA$4,'[1]INTERNAL PARAMETERS-1'!$B$5:$J$44,5,FALSE))*VLOOKUP(VFDYLD2!CA$4,'[1]INTERNAL PARAMETERS-1'!$B$5:$J$44,8,FALSE)*VLOOKUP(VFDYLD2!CA$4,'[1]INTERNAL PARAMETERS-1'!$B$5:$J$44,3,FALSE)</f>
        <v>0</v>
      </c>
      <c r="CB258" s="44">
        <f>VFDYLD1!CB258*VLOOKUP(VFDYLD2!CB$4,'[1]INTERNAL PARAMETERS-1'!$B$5:$J$44,5,FALSE)*VLOOKUP(VFDYLD2!CB$4,'[1]INTERNAL PARAMETERS-1'!$B$5:$J$44,6,FALSE)*VLOOKUP(VFDYLD2!CB$4,'[1]INTERNAL PARAMETERS-1'!$B$5:$J$44,3,FALSE) + VFDYLD1!CB258*(1-VLOOKUP(VFDYLD2!CB$4,'[1]INTERNAL PARAMETERS-1'!$B$5:$J$44,5,FALSE))*VLOOKUP(VFDYLD2!CB$4,'[1]INTERNAL PARAMETERS-1'!$B$5:$J$44,8,FALSE)*VLOOKUP(VFDYLD2!CB$4,'[1]INTERNAL PARAMETERS-1'!$B$5:$J$44,3,FALSE)</f>
        <v>0</v>
      </c>
      <c r="CC258" s="44">
        <f>VFDYLD1!CC258*VLOOKUP(VFDYLD2!CC$4,'[1]INTERNAL PARAMETERS-1'!$B$5:$J$44,5,FALSE)*VLOOKUP(VFDYLD2!CC$4,'[1]INTERNAL PARAMETERS-1'!$B$5:$J$44,6,FALSE)*VLOOKUP(VFDYLD2!CC$4,'[1]INTERNAL PARAMETERS-1'!$B$5:$J$44,3,FALSE) + VFDYLD1!CC258*(1-VLOOKUP(VFDYLD2!CC$4,'[1]INTERNAL PARAMETERS-1'!$B$5:$J$44,5,FALSE))*VLOOKUP(VFDYLD2!CC$4,'[1]INTERNAL PARAMETERS-1'!$B$5:$J$44,8,FALSE)*VLOOKUP(VFDYLD2!CC$4,'[1]INTERNAL PARAMETERS-1'!$B$5:$J$44,3,FALSE)</f>
        <v>5.7149561285242503E-6</v>
      </c>
      <c r="CD258" s="44">
        <f>VFDYLD1!CD258*VLOOKUP(VFDYLD2!CD$4,'[1]INTERNAL PARAMETERS-1'!$B$5:$J$44,5,FALSE)*VLOOKUP(VFDYLD2!CD$4,'[1]INTERNAL PARAMETERS-1'!$B$5:$J$44,6,FALSE)*VLOOKUP(VFDYLD2!CD$4,'[1]INTERNAL PARAMETERS-1'!$B$5:$J$44,3,FALSE) + VFDYLD1!CD258*(1-VLOOKUP(VFDYLD2!CD$4,'[1]INTERNAL PARAMETERS-1'!$B$5:$J$44,5,FALSE))*VLOOKUP(VFDYLD2!CD$4,'[1]INTERNAL PARAMETERS-1'!$B$5:$J$44,8,FALSE)*VLOOKUP(VFDYLD2!CD$4,'[1]INTERNAL PARAMETERS-1'!$B$5:$J$44,3,FALSE)</f>
        <v>6.0981489341212459E-5</v>
      </c>
      <c r="CE258" s="44">
        <f>VFDYLD1!CE258*VLOOKUP(VFDYLD2!CE$4,'[1]INTERNAL PARAMETERS-1'!$B$5:$J$44,5,FALSE)*VLOOKUP(VFDYLD2!CE$4,'[1]INTERNAL PARAMETERS-1'!$B$5:$J$44,6,FALSE)*VLOOKUP(VFDYLD2!CE$4,'[1]INTERNAL PARAMETERS-1'!$B$5:$J$44,3,FALSE) + VFDYLD1!CE258*(1-VLOOKUP(VFDYLD2!CE$4,'[1]INTERNAL PARAMETERS-1'!$B$5:$J$44,5,FALSE))*VLOOKUP(VFDYLD2!CE$4,'[1]INTERNAL PARAMETERS-1'!$B$5:$J$44,8,FALSE)*VLOOKUP(VFDYLD2!CE$4,'[1]INTERNAL PARAMETERS-1'!$B$5:$J$44,3,FALSE)</f>
        <v>7.2743976869989662E-5</v>
      </c>
      <c r="CF258" s="44">
        <f>VFDYLD1!CF258*VLOOKUP(VFDYLD2!CF$4,'[1]INTERNAL PARAMETERS-1'!$B$5:$J$44,5,FALSE)*VLOOKUP(VFDYLD2!CF$4,'[1]INTERNAL PARAMETERS-1'!$B$5:$J$44,6,FALSE)*VLOOKUP(VFDYLD2!CF$4,'[1]INTERNAL PARAMETERS-1'!$B$5:$J$44,3,FALSE) + VFDYLD1!CF258*(1-VLOOKUP(VFDYLD2!CF$4,'[1]INTERNAL PARAMETERS-1'!$B$5:$J$44,5,FALSE))*VLOOKUP(VFDYLD2!CF$4,'[1]INTERNAL PARAMETERS-1'!$B$5:$J$44,8,FALSE)*VLOOKUP(VFDYLD2!CF$4,'[1]INTERNAL PARAMETERS-1'!$B$5:$J$44,3,FALSE)</f>
        <v>4.538342899955014E-5</v>
      </c>
      <c r="CG258" s="44">
        <f>VFDYLD1!CG258*VLOOKUP(VFDYLD2!CG$4,'[1]INTERNAL PARAMETERS-1'!$B$5:$J$44,5,FALSE)*VLOOKUP(VFDYLD2!CG$4,'[1]INTERNAL PARAMETERS-1'!$B$5:$J$44,6,FALSE)*VLOOKUP(VFDYLD2!CG$4,'[1]INTERNAL PARAMETERS-1'!$B$5:$J$44,3,FALSE) + VFDYLD1!CG258*(1-VLOOKUP(VFDYLD2!CG$4,'[1]INTERNAL PARAMETERS-1'!$B$5:$J$44,5,FALSE))*VLOOKUP(VFDYLD2!CG$4,'[1]INTERNAL PARAMETERS-1'!$B$5:$J$44,8,FALSE)*VLOOKUP(VFDYLD2!CG$4,'[1]INTERNAL PARAMETERS-1'!$B$5:$J$44,3,FALSE)</f>
        <v>8.5960409982797972E-7</v>
      </c>
      <c r="CH258" s="43">
        <f>VFDYLD1!CH258*VLOOKUP(VFDYLD2!CH$4,'[1]INTERNAL PARAMETERS-1'!$B$5:$J$44,5,FALSE)*VLOOKUP(VFDYLD2!CH$4,'[1]INTERNAL PARAMETERS-1'!$B$5:$J$44,6,FALSE)*VLOOKUP(VFDYLD2!CH$4,'[1]INTERNAL PARAMETERS-1'!$B$5:$J$44,3,FALSE) + VFDYLD1!CH258*(1-VLOOKUP(VFDYLD2!CH$4,'[1]INTERNAL PARAMETERS-1'!$B$5:$J$44,5,FALSE))*VLOOKUP(VFDYLD2!CH$4,'[1]INTERNAL PARAMETERS-1'!$B$5:$J$44,8,FALSE)*VLOOKUP(VFDYLD2!CH$4,'[1]INTERNAL PARAMETERS-1'!$B$5:$J$44,3,FALSE)</f>
        <v>0</v>
      </c>
      <c r="CJ258" s="45">
        <f t="shared" si="6"/>
        <v>1.3599386067046713</v>
      </c>
      <c r="CK258" s="43">
        <f t="shared" si="7"/>
        <v>2.9685277048138642E-2</v>
      </c>
    </row>
    <row r="259" spans="2:89" x14ac:dyDescent="0.4">
      <c r="B259" s="61" t="s">
        <v>1</v>
      </c>
      <c r="C259" s="60" t="s">
        <v>65</v>
      </c>
      <c r="D259" s="60" t="s">
        <v>62</v>
      </c>
      <c r="E259" s="132">
        <f>VFD!W259</f>
        <v>4.8612032816773025</v>
      </c>
      <c r="F259" s="59">
        <f>'[1]INTERNAL PARAMETERS-1'!M7</f>
        <v>73.784999999999997</v>
      </c>
      <c r="G259" s="45">
        <f>VFDYLD1!G259*VLOOKUP(VFDYLD2!G$4,'[1]INTERNAL PARAMETERS-1'!$B$5:$J$44,5,FALSE)*VLOOKUP(VFDYLD2!G$4,'[1]INTERNAL PARAMETERS-1'!$B$5:$J$44,7,FALSE)*VFDYLD2!$F259 + VFDYLD1!G259*(1-VLOOKUP(VFDYLD2!G$4,'[1]INTERNAL PARAMETERS-1'!$B$5:$J$44,5,FALSE))*VLOOKUP(VFDYLD2!G$4,'[1]INTERNAL PARAMETERS-1'!$B$5:$J$44,9,FALSE)*VFDYLD2!$F259</f>
        <v>0.12975884492472509</v>
      </c>
      <c r="H259" s="44">
        <f>VFDYLD1!H259*VLOOKUP(VFDYLD2!H$4,'[1]INTERNAL PARAMETERS-1'!$B$5:$J$44,5,FALSE)*VLOOKUP(VFDYLD2!H$4,'[1]INTERNAL PARAMETERS-1'!$B$5:$J$44,7,FALSE)*VFDYLD2!$F259 + VFDYLD1!H259*(1-VLOOKUP(VFDYLD2!H$4,'[1]INTERNAL PARAMETERS-1'!$B$5:$J$44,5,FALSE))*VLOOKUP(VFDYLD2!H$4,'[1]INTERNAL PARAMETERS-1'!$B$5:$J$44,9,FALSE)*VFDYLD2!$F259</f>
        <v>0.10595808884560363</v>
      </c>
      <c r="I259" s="44">
        <f>VFDYLD1!I259*VLOOKUP(VFDYLD2!I$4,'[1]INTERNAL PARAMETERS-1'!$B$5:$J$44,5,FALSE)*VLOOKUP(VFDYLD2!I$4,'[1]INTERNAL PARAMETERS-1'!$B$5:$J$44,7,FALSE)*VFDYLD2!$F259 + VFDYLD1!I259*(1-VLOOKUP(VFDYLD2!I$4,'[1]INTERNAL PARAMETERS-1'!$B$5:$J$44,5,FALSE))*VLOOKUP(VFDYLD2!I$4,'[1]INTERNAL PARAMETERS-1'!$B$5:$J$44,9,FALSE)*VFDYLD2!$F259</f>
        <v>0.78744746501533858</v>
      </c>
      <c r="J259" s="44">
        <f>VFDYLD1!J259*VLOOKUP(VFDYLD2!J$4,'[1]INTERNAL PARAMETERS-1'!$B$5:$J$44,5,FALSE)*VLOOKUP(VFDYLD2!J$4,'[1]INTERNAL PARAMETERS-1'!$B$5:$J$44,7,FALSE)*VFDYLD2!$F259 + VFDYLD1!J259*(1-VLOOKUP(VFDYLD2!J$4,'[1]INTERNAL PARAMETERS-1'!$B$5:$J$44,5,FALSE))*VLOOKUP(VFDYLD2!J$4,'[1]INTERNAL PARAMETERS-1'!$B$5:$J$44,9,FALSE)*VFDYLD2!$F259</f>
        <v>0</v>
      </c>
      <c r="K259" s="44">
        <f>VFDYLD1!K259*VLOOKUP(VFDYLD2!K$4,'[1]INTERNAL PARAMETERS-1'!$B$5:$J$44,5,FALSE)*VLOOKUP(VFDYLD2!K$4,'[1]INTERNAL PARAMETERS-1'!$B$5:$J$44,7,FALSE)*VFDYLD2!$F259 + VFDYLD1!K259*(1-VLOOKUP(VFDYLD2!K$4,'[1]INTERNAL PARAMETERS-1'!$B$5:$J$44,5,FALSE))*VLOOKUP(VFDYLD2!K$4,'[1]INTERNAL PARAMETERS-1'!$B$5:$J$44,9,FALSE)*VFDYLD2!$F259</f>
        <v>0</v>
      </c>
      <c r="L259" s="44">
        <f>VFDYLD1!L259*VLOOKUP(VFDYLD2!L$4,'[1]INTERNAL PARAMETERS-1'!$B$5:$J$44,5,FALSE)*VLOOKUP(VFDYLD2!L$4,'[1]INTERNAL PARAMETERS-1'!$B$5:$J$44,7,FALSE)*VFDYLD2!$F259 + VFDYLD1!L259*(1-VLOOKUP(VFDYLD2!L$4,'[1]INTERNAL PARAMETERS-1'!$B$5:$J$44,5,FALSE))*VLOOKUP(VFDYLD2!L$4,'[1]INTERNAL PARAMETERS-1'!$B$5:$J$44,9,FALSE)*VFDYLD2!$F259</f>
        <v>0</v>
      </c>
      <c r="M259" s="44">
        <f>VFDYLD1!M259*VLOOKUP(VFDYLD2!M$4,'[1]INTERNAL PARAMETERS-1'!$B$5:$J$44,5,FALSE)*VLOOKUP(VFDYLD2!M$4,'[1]INTERNAL PARAMETERS-1'!$B$5:$J$44,7,FALSE)*VFDYLD2!$F259 + VFDYLD1!M259*(1-VLOOKUP(VFDYLD2!M$4,'[1]INTERNAL PARAMETERS-1'!$B$5:$J$44,5,FALSE))*VLOOKUP(VFDYLD2!M$4,'[1]INTERNAL PARAMETERS-1'!$B$5:$J$44,9,FALSE)*VFDYLD2!$F259</f>
        <v>9.1832579462400969E-3</v>
      </c>
      <c r="N259" s="44">
        <f>VFDYLD1!N259*VLOOKUP(VFDYLD2!N$4,'[1]INTERNAL PARAMETERS-1'!$B$5:$J$44,5,FALSE)*VLOOKUP(VFDYLD2!N$4,'[1]INTERNAL PARAMETERS-1'!$B$5:$J$44,7,FALSE)*VFDYLD2!$F259 + VFDYLD1!N259*(1-VLOOKUP(VFDYLD2!N$4,'[1]INTERNAL PARAMETERS-1'!$B$5:$J$44,5,FALSE))*VLOOKUP(VFDYLD2!N$4,'[1]INTERNAL PARAMETERS-1'!$B$5:$J$44,9,FALSE)*VFDYLD2!$F259</f>
        <v>5.1079275230461949E-3</v>
      </c>
      <c r="O259" s="44">
        <f>VFDYLD1!O259*VLOOKUP(VFDYLD2!O$4,'[1]INTERNAL PARAMETERS-1'!$B$5:$J$44,5,FALSE)*VLOOKUP(VFDYLD2!O$4,'[1]INTERNAL PARAMETERS-1'!$B$5:$J$44,7,FALSE)*VFDYLD2!$F259 + VFDYLD1!O259*(1-VLOOKUP(VFDYLD2!O$4,'[1]INTERNAL PARAMETERS-1'!$B$5:$J$44,5,FALSE))*VLOOKUP(VFDYLD2!O$4,'[1]INTERNAL PARAMETERS-1'!$B$5:$J$44,9,FALSE)*VFDYLD2!$F259</f>
        <v>0</v>
      </c>
      <c r="P259" s="44">
        <f>VFDYLD1!P259*VLOOKUP(VFDYLD2!P$4,'[1]INTERNAL PARAMETERS-1'!$B$5:$J$44,5,FALSE)*VLOOKUP(VFDYLD2!P$4,'[1]INTERNAL PARAMETERS-1'!$B$5:$J$44,7,FALSE)*VFDYLD2!$F259 + VFDYLD1!P259*(1-VLOOKUP(VFDYLD2!P$4,'[1]INTERNAL PARAMETERS-1'!$B$5:$J$44,5,FALSE))*VLOOKUP(VFDYLD2!P$4,'[1]INTERNAL PARAMETERS-1'!$B$5:$J$44,9,FALSE)*VFDYLD2!$F259</f>
        <v>0</v>
      </c>
      <c r="Q259" s="44">
        <f>VFDYLD1!Q259*VLOOKUP(VFDYLD2!Q$4,'[1]INTERNAL PARAMETERS-1'!$B$5:$J$44,5,FALSE)*VLOOKUP(VFDYLD2!Q$4,'[1]INTERNAL PARAMETERS-1'!$B$5:$J$44,7,FALSE)*VFDYLD2!$F259 + VFDYLD1!Q259*(1-VLOOKUP(VFDYLD2!Q$4,'[1]INTERNAL PARAMETERS-1'!$B$5:$J$44,5,FALSE))*VLOOKUP(VFDYLD2!Q$4,'[1]INTERNAL PARAMETERS-1'!$B$5:$J$44,9,FALSE)*VFDYLD2!$F259</f>
        <v>0</v>
      </c>
      <c r="R259" s="44">
        <f>VFDYLD1!R259*VLOOKUP(VFDYLD2!R$4,'[1]INTERNAL PARAMETERS-1'!$B$5:$J$44,5,FALSE)*VLOOKUP(VFDYLD2!R$4,'[1]INTERNAL PARAMETERS-1'!$B$5:$J$44,7,FALSE)*VFDYLD2!$F259 + VFDYLD1!R259*(1-VLOOKUP(VFDYLD2!R$4,'[1]INTERNAL PARAMETERS-1'!$B$5:$J$44,5,FALSE))*VLOOKUP(VFDYLD2!R$4,'[1]INTERNAL PARAMETERS-1'!$B$5:$J$44,9,FALSE)*VFDYLD2!$F259</f>
        <v>2.6433567525475299E-3</v>
      </c>
      <c r="S259" s="44">
        <f>VFDYLD1!S259*VLOOKUP(VFDYLD2!S$4,'[1]INTERNAL PARAMETERS-1'!$B$5:$J$44,5,FALSE)*VLOOKUP(VFDYLD2!S$4,'[1]INTERNAL PARAMETERS-1'!$B$5:$J$44,7,FALSE)*VFDYLD2!$F259 + VFDYLD1!S259*(1-VLOOKUP(VFDYLD2!S$4,'[1]INTERNAL PARAMETERS-1'!$B$5:$J$44,5,FALSE))*VLOOKUP(VFDYLD2!S$4,'[1]INTERNAL PARAMETERS-1'!$B$5:$J$44,9,FALSE)*VFDYLD2!$F259</f>
        <v>0.26143540040967478</v>
      </c>
      <c r="T259" s="44">
        <f>VFDYLD1!T259*VLOOKUP(VFDYLD2!T$4,'[1]INTERNAL PARAMETERS-1'!$B$5:$J$44,5,FALSE)*VLOOKUP(VFDYLD2!T$4,'[1]INTERNAL PARAMETERS-1'!$B$5:$J$44,7,FALSE)*VFDYLD2!$F259 + VFDYLD1!T259*(1-VLOOKUP(VFDYLD2!T$4,'[1]INTERNAL PARAMETERS-1'!$B$5:$J$44,5,FALSE))*VLOOKUP(VFDYLD2!T$4,'[1]INTERNAL PARAMETERS-1'!$B$5:$J$44,9,FALSE)*VFDYLD2!$F259</f>
        <v>2.478254560678551E-2</v>
      </c>
      <c r="U259" s="44">
        <f>VFDYLD1!U259*VLOOKUP(VFDYLD2!U$4,'[1]INTERNAL PARAMETERS-1'!$B$5:$J$44,5,FALSE)*VLOOKUP(VFDYLD2!U$4,'[1]INTERNAL PARAMETERS-1'!$B$5:$J$44,7,FALSE)*VFDYLD2!$F259 + VFDYLD1!U259*(1-VLOOKUP(VFDYLD2!U$4,'[1]INTERNAL PARAMETERS-1'!$B$5:$J$44,5,FALSE))*VLOOKUP(VFDYLD2!U$4,'[1]INTERNAL PARAMETERS-1'!$B$5:$J$44,9,FALSE)*VFDYLD2!$F259</f>
        <v>1.1823784682941775E-2</v>
      </c>
      <c r="V259" s="44">
        <f>VFDYLD1!V259*VLOOKUP(VFDYLD2!V$4,'[1]INTERNAL PARAMETERS-1'!$B$5:$J$44,5,FALSE)*VLOOKUP(VFDYLD2!V$4,'[1]INTERNAL PARAMETERS-1'!$B$5:$J$44,7,FALSE)*VFDYLD2!$F259 + VFDYLD1!V259*(1-VLOOKUP(VFDYLD2!V$4,'[1]INTERNAL PARAMETERS-1'!$B$5:$J$44,5,FALSE))*VLOOKUP(VFDYLD2!V$4,'[1]INTERNAL PARAMETERS-1'!$B$5:$J$44,9,FALSE)*VFDYLD2!$F259</f>
        <v>0.15777295298565694</v>
      </c>
      <c r="W259" s="44">
        <f>VFDYLD1!W259*VLOOKUP(VFDYLD2!W$4,'[1]INTERNAL PARAMETERS-1'!$B$5:$J$44,5,FALSE)*VLOOKUP(VFDYLD2!W$4,'[1]INTERNAL PARAMETERS-1'!$B$5:$J$44,7,FALSE)*VFDYLD2!$F259 + VFDYLD1!W259*(1-VLOOKUP(VFDYLD2!W$4,'[1]INTERNAL PARAMETERS-1'!$B$5:$J$44,5,FALSE))*VLOOKUP(VFDYLD2!W$4,'[1]INTERNAL PARAMETERS-1'!$B$5:$J$44,9,FALSE)*VFDYLD2!$F259</f>
        <v>0</v>
      </c>
      <c r="X259" s="44">
        <f>VFDYLD1!X259*VLOOKUP(VFDYLD2!X$4,'[1]INTERNAL PARAMETERS-1'!$B$5:$J$44,5,FALSE)*VLOOKUP(VFDYLD2!X$4,'[1]INTERNAL PARAMETERS-1'!$B$5:$J$44,7,FALSE)*VFDYLD2!$F259 + VFDYLD1!X259*(1-VLOOKUP(VFDYLD2!X$4,'[1]INTERNAL PARAMETERS-1'!$B$5:$J$44,5,FALSE))*VLOOKUP(VFDYLD2!X$4,'[1]INTERNAL PARAMETERS-1'!$B$5:$J$44,9,FALSE)*VFDYLD2!$F259</f>
        <v>0</v>
      </c>
      <c r="Y259" s="44">
        <f>VFDYLD1!Y259*VLOOKUP(VFDYLD2!Y$4,'[1]INTERNAL PARAMETERS-1'!$B$5:$J$44,5,FALSE)*VLOOKUP(VFDYLD2!Y$4,'[1]INTERNAL PARAMETERS-1'!$B$5:$J$44,7,FALSE)*VFDYLD2!$F259 + VFDYLD1!Y259*(1-VLOOKUP(VFDYLD2!Y$4,'[1]INTERNAL PARAMETERS-1'!$B$5:$J$44,5,FALSE))*VLOOKUP(VFDYLD2!Y$4,'[1]INTERNAL PARAMETERS-1'!$B$5:$J$44,9,FALSE)*VFDYLD2!$F259</f>
        <v>0</v>
      </c>
      <c r="Z259" s="44">
        <f>VFDYLD1!Z259*VLOOKUP(VFDYLD2!Z$4,'[1]INTERNAL PARAMETERS-1'!$B$5:$J$44,5,FALSE)*VLOOKUP(VFDYLD2!Z$4,'[1]INTERNAL PARAMETERS-1'!$B$5:$J$44,7,FALSE)*VFDYLD2!$F259 + VFDYLD1!Z259*(1-VLOOKUP(VFDYLD2!Z$4,'[1]INTERNAL PARAMETERS-1'!$B$5:$J$44,5,FALSE))*VLOOKUP(VFDYLD2!Z$4,'[1]INTERNAL PARAMETERS-1'!$B$5:$J$44,9,FALSE)*VFDYLD2!$F259</f>
        <v>0</v>
      </c>
      <c r="AA259" s="44">
        <f>VFDYLD1!AA259*VLOOKUP(VFDYLD2!AA$4,'[1]INTERNAL PARAMETERS-1'!$B$5:$J$44,5,FALSE)*VLOOKUP(VFDYLD2!AA$4,'[1]INTERNAL PARAMETERS-1'!$B$5:$J$44,7,FALSE)*VFDYLD2!$F259 + VFDYLD1!AA259*(1-VLOOKUP(VFDYLD2!AA$4,'[1]INTERNAL PARAMETERS-1'!$B$5:$J$44,5,FALSE))*VLOOKUP(VFDYLD2!AA$4,'[1]INTERNAL PARAMETERS-1'!$B$5:$J$44,9,FALSE)*VFDYLD2!$F259</f>
        <v>0</v>
      </c>
      <c r="AB259" s="44">
        <f>VFDYLD1!AB259*VLOOKUP(VFDYLD2!AB$4,'[1]INTERNAL PARAMETERS-1'!$B$5:$J$44,5,FALSE)*VLOOKUP(VFDYLD2!AB$4,'[1]INTERNAL PARAMETERS-1'!$B$5:$J$44,7,FALSE)*VFDYLD2!$F259 + VFDYLD1!AB259*(1-VLOOKUP(VFDYLD2!AB$4,'[1]INTERNAL PARAMETERS-1'!$B$5:$J$44,5,FALSE))*VLOOKUP(VFDYLD2!AB$4,'[1]INTERNAL PARAMETERS-1'!$B$5:$J$44,9,FALSE)*VFDYLD2!$F259</f>
        <v>0</v>
      </c>
      <c r="AC259" s="44">
        <f>VFDYLD1!AC259*VLOOKUP(VFDYLD2!AC$4,'[1]INTERNAL PARAMETERS-1'!$B$5:$J$44,5,FALSE)*VLOOKUP(VFDYLD2!AC$4,'[1]INTERNAL PARAMETERS-1'!$B$5:$J$44,7,FALSE)*VFDYLD2!$F259 + VFDYLD1!AC259*(1-VLOOKUP(VFDYLD2!AC$4,'[1]INTERNAL PARAMETERS-1'!$B$5:$J$44,5,FALSE))*VLOOKUP(VFDYLD2!AC$4,'[1]INTERNAL PARAMETERS-1'!$B$5:$J$44,9,FALSE)*VFDYLD2!$F259</f>
        <v>0</v>
      </c>
      <c r="AD259" s="44">
        <f>VFDYLD1!AD259*VLOOKUP(VFDYLD2!AD$4,'[1]INTERNAL PARAMETERS-1'!$B$5:$J$44,5,FALSE)*VLOOKUP(VFDYLD2!AD$4,'[1]INTERNAL PARAMETERS-1'!$B$5:$J$44,7,FALSE)*VFDYLD2!$F259 + VFDYLD1!AD259*(1-VLOOKUP(VFDYLD2!AD$4,'[1]INTERNAL PARAMETERS-1'!$B$5:$J$44,5,FALSE))*VLOOKUP(VFDYLD2!AD$4,'[1]INTERNAL PARAMETERS-1'!$B$5:$J$44,9,FALSE)*VFDYLD2!$F259</f>
        <v>0</v>
      </c>
      <c r="AE259" s="44">
        <f>VFDYLD1!AE259*VLOOKUP(VFDYLD2!AE$4,'[1]INTERNAL PARAMETERS-1'!$B$5:$J$44,5,FALSE)*VLOOKUP(VFDYLD2!AE$4,'[1]INTERNAL PARAMETERS-1'!$B$5:$J$44,7,FALSE)*VFDYLD2!$F259 + VFDYLD1!AE259*(1-VLOOKUP(VFDYLD2!AE$4,'[1]INTERNAL PARAMETERS-1'!$B$5:$J$44,5,FALSE))*VLOOKUP(VFDYLD2!AE$4,'[1]INTERNAL PARAMETERS-1'!$B$5:$J$44,9,FALSE)*VFDYLD2!$F259</f>
        <v>0</v>
      </c>
      <c r="AF259" s="44">
        <f>VFDYLD1!AF259*VLOOKUP(VFDYLD2!AF$4,'[1]INTERNAL PARAMETERS-1'!$B$5:$J$44,5,FALSE)*VLOOKUP(VFDYLD2!AF$4,'[1]INTERNAL PARAMETERS-1'!$B$5:$J$44,7,FALSE)*VFDYLD2!$F259 + VFDYLD1!AF259*(1-VLOOKUP(VFDYLD2!AF$4,'[1]INTERNAL PARAMETERS-1'!$B$5:$J$44,5,FALSE))*VLOOKUP(VFDYLD2!AF$4,'[1]INTERNAL PARAMETERS-1'!$B$5:$J$44,9,FALSE)*VFDYLD2!$F259</f>
        <v>1.074329969771814E-3</v>
      </c>
      <c r="AG259" s="44">
        <f>VFDYLD1!AG259*VLOOKUP(VFDYLD2!AG$4,'[1]INTERNAL PARAMETERS-1'!$B$5:$J$44,5,FALSE)*VLOOKUP(VFDYLD2!AG$4,'[1]INTERNAL PARAMETERS-1'!$B$5:$J$44,7,FALSE)*VFDYLD2!$F259 + VFDYLD1!AG259*(1-VLOOKUP(VFDYLD2!AG$4,'[1]INTERNAL PARAMETERS-1'!$B$5:$J$44,5,FALSE))*VLOOKUP(VFDYLD2!AG$4,'[1]INTERNAL PARAMETERS-1'!$B$5:$J$44,9,FALSE)*VFDYLD2!$F259</f>
        <v>0</v>
      </c>
      <c r="AH259" s="44">
        <f>VFDYLD1!AH259*VLOOKUP(VFDYLD2!AH$4,'[1]INTERNAL PARAMETERS-1'!$B$5:$J$44,5,FALSE)*VLOOKUP(VFDYLD2!AH$4,'[1]INTERNAL PARAMETERS-1'!$B$5:$J$44,7,FALSE)*VFDYLD2!$F259 + VFDYLD1!AH259*(1-VLOOKUP(VFDYLD2!AH$4,'[1]INTERNAL PARAMETERS-1'!$B$5:$J$44,5,FALSE))*VLOOKUP(VFDYLD2!AH$4,'[1]INTERNAL PARAMETERS-1'!$B$5:$J$44,9,FALSE)*VFDYLD2!$F259</f>
        <v>6.0563773836795815E-4</v>
      </c>
      <c r="AI259" s="44">
        <f>VFDYLD1!AI259*VLOOKUP(VFDYLD2!AI$4,'[1]INTERNAL PARAMETERS-1'!$B$5:$J$44,5,FALSE)*VLOOKUP(VFDYLD2!AI$4,'[1]INTERNAL PARAMETERS-1'!$B$5:$J$44,7,FALSE)*VFDYLD2!$F259 + VFDYLD1!AI259*(1-VLOOKUP(VFDYLD2!AI$4,'[1]INTERNAL PARAMETERS-1'!$B$5:$J$44,5,FALSE))*VLOOKUP(VFDYLD2!AI$4,'[1]INTERNAL PARAMETERS-1'!$B$5:$J$44,9,FALSE)*VFDYLD2!$F259</f>
        <v>1.5145427007750686E-3</v>
      </c>
      <c r="AJ259" s="44">
        <f>VFDYLD1!AJ259*VLOOKUP(VFDYLD2!AJ$4,'[1]INTERNAL PARAMETERS-1'!$B$5:$J$44,5,FALSE)*VLOOKUP(VFDYLD2!AJ$4,'[1]INTERNAL PARAMETERS-1'!$B$5:$J$44,7,FALSE)*VFDYLD2!$F259 + VFDYLD1!AJ259*(1-VLOOKUP(VFDYLD2!AJ$4,'[1]INTERNAL PARAMETERS-1'!$B$5:$J$44,5,FALSE))*VLOOKUP(VFDYLD2!AJ$4,'[1]INTERNAL PARAMETERS-1'!$B$5:$J$44,9,FALSE)*VFDYLD2!$F259</f>
        <v>1.074329969771814E-3</v>
      </c>
      <c r="AK259" s="44">
        <f>VFDYLD1!AK259*VLOOKUP(VFDYLD2!AK$4,'[1]INTERNAL PARAMETERS-1'!$B$5:$J$44,5,FALSE)*VLOOKUP(VFDYLD2!AK$4,'[1]INTERNAL PARAMETERS-1'!$B$5:$J$44,7,FALSE)*VFDYLD2!$F259 + VFDYLD1!AK259*(1-VLOOKUP(VFDYLD2!AK$4,'[1]INTERNAL PARAMETERS-1'!$B$5:$J$44,5,FALSE))*VLOOKUP(VFDYLD2!AK$4,'[1]INTERNAL PARAMETERS-1'!$B$5:$J$44,9,FALSE)*VFDYLD2!$F259</f>
        <v>0</v>
      </c>
      <c r="AL259" s="44">
        <f>VFDYLD1!AL259*VLOOKUP(VFDYLD2!AL$4,'[1]INTERNAL PARAMETERS-1'!$B$5:$J$44,5,FALSE)*VLOOKUP(VFDYLD2!AL$4,'[1]INTERNAL PARAMETERS-1'!$B$5:$J$44,7,FALSE)*VFDYLD2!$F259 + VFDYLD1!AL259*(1-VLOOKUP(VFDYLD2!AL$4,'[1]INTERNAL PARAMETERS-1'!$B$5:$J$44,5,FALSE))*VLOOKUP(VFDYLD2!AL$4,'[1]INTERNAL PARAMETERS-1'!$B$5:$J$44,9,FALSE)*VFDYLD2!$F259</f>
        <v>0</v>
      </c>
      <c r="AM259" s="44">
        <f>VFDYLD1!AM259*VLOOKUP(VFDYLD2!AM$4,'[1]INTERNAL PARAMETERS-1'!$B$5:$J$44,5,FALSE)*VLOOKUP(VFDYLD2!AM$4,'[1]INTERNAL PARAMETERS-1'!$B$5:$J$44,7,FALSE)*VFDYLD2!$F259 + VFDYLD1!AM259*(1-VLOOKUP(VFDYLD2!AM$4,'[1]INTERNAL PARAMETERS-1'!$B$5:$J$44,5,FALSE))*VLOOKUP(VFDYLD2!AM$4,'[1]INTERNAL PARAMETERS-1'!$B$5:$J$44,9,FALSE)*VFDYLD2!$F259</f>
        <v>0</v>
      </c>
      <c r="AN259" s="44">
        <f>VFDYLD1!AN259*VLOOKUP(VFDYLD2!AN$4,'[1]INTERNAL PARAMETERS-1'!$B$5:$J$44,5,FALSE)*VLOOKUP(VFDYLD2!AN$4,'[1]INTERNAL PARAMETERS-1'!$B$5:$J$44,7,FALSE)*VFDYLD2!$F259 + VFDYLD1!AN259*(1-VLOOKUP(VFDYLD2!AN$4,'[1]INTERNAL PARAMETERS-1'!$B$5:$J$44,5,FALSE))*VLOOKUP(VFDYLD2!AN$4,'[1]INTERNAL PARAMETERS-1'!$B$5:$J$44,9,FALSE)*VFDYLD2!$F259</f>
        <v>0</v>
      </c>
      <c r="AO259" s="44">
        <f>VFDYLD1!AO259*VLOOKUP(VFDYLD2!AO$4,'[1]INTERNAL PARAMETERS-1'!$B$5:$J$44,5,FALSE)*VLOOKUP(VFDYLD2!AO$4,'[1]INTERNAL PARAMETERS-1'!$B$5:$J$44,7,FALSE)*VFDYLD2!$F259 + VFDYLD1!AO259*(1-VLOOKUP(VFDYLD2!AO$4,'[1]INTERNAL PARAMETERS-1'!$B$5:$J$44,5,FALSE))*VLOOKUP(VFDYLD2!AO$4,'[1]INTERNAL PARAMETERS-1'!$B$5:$J$44,9,FALSE)*VFDYLD2!$F259</f>
        <v>0</v>
      </c>
      <c r="AP259" s="44">
        <f>VFDYLD1!AP259*VLOOKUP(VFDYLD2!AP$4,'[1]INTERNAL PARAMETERS-1'!$B$5:$J$44,5,FALSE)*VLOOKUP(VFDYLD2!AP$4,'[1]INTERNAL PARAMETERS-1'!$B$5:$J$44,7,FALSE)*VFDYLD2!$F259 + VFDYLD1!AP259*(1-VLOOKUP(VFDYLD2!AP$4,'[1]INTERNAL PARAMETERS-1'!$B$5:$J$44,5,FALSE))*VLOOKUP(VFDYLD2!AP$4,'[1]INTERNAL PARAMETERS-1'!$B$5:$J$44,9,FALSE)*VFDYLD2!$F259</f>
        <v>0</v>
      </c>
      <c r="AQ259" s="44">
        <f>VFDYLD1!AQ259*VLOOKUP(VFDYLD2!AQ$4,'[1]INTERNAL PARAMETERS-1'!$B$5:$J$44,5,FALSE)*VLOOKUP(VFDYLD2!AQ$4,'[1]INTERNAL PARAMETERS-1'!$B$5:$J$44,7,FALSE)*VFDYLD2!$F259 + VFDYLD1!AQ259*(1-VLOOKUP(VFDYLD2!AQ$4,'[1]INTERNAL PARAMETERS-1'!$B$5:$J$44,5,FALSE))*VLOOKUP(VFDYLD2!AQ$4,'[1]INTERNAL PARAMETERS-1'!$B$5:$J$44,9,FALSE)*VFDYLD2!$F259</f>
        <v>0</v>
      </c>
      <c r="AR259" s="44">
        <f>VFDYLD1!AR259*VLOOKUP(VFDYLD2!AR$4,'[1]INTERNAL PARAMETERS-1'!$B$5:$J$44,5,FALSE)*VLOOKUP(VFDYLD2!AR$4,'[1]INTERNAL PARAMETERS-1'!$B$5:$J$44,7,FALSE)*VFDYLD2!$F259 + VFDYLD1!AR259*(1-VLOOKUP(VFDYLD2!AR$4,'[1]INTERNAL PARAMETERS-1'!$B$5:$J$44,5,FALSE))*VLOOKUP(VFDYLD2!AR$4,'[1]INTERNAL PARAMETERS-1'!$B$5:$J$44,9,FALSE)*VFDYLD2!$F259</f>
        <v>0</v>
      </c>
      <c r="AS259" s="44">
        <f>VFDYLD1!AS259*VLOOKUP(VFDYLD2!AS$4,'[1]INTERNAL PARAMETERS-1'!$B$5:$J$44,5,FALSE)*VLOOKUP(VFDYLD2!AS$4,'[1]INTERNAL PARAMETERS-1'!$B$5:$J$44,7,FALSE)*VFDYLD2!$F259 + VFDYLD1!AS259*(1-VLOOKUP(VFDYLD2!AS$4,'[1]INTERNAL PARAMETERS-1'!$B$5:$J$44,5,FALSE))*VLOOKUP(VFDYLD2!AS$4,'[1]INTERNAL PARAMETERS-1'!$B$5:$J$44,9,FALSE)*VFDYLD2!$F259</f>
        <v>0</v>
      </c>
      <c r="AT259" s="43">
        <f>VFDYLD1!AT259*VLOOKUP(VFDYLD2!AT$4,'[1]INTERNAL PARAMETERS-1'!$B$5:$J$44,5,FALSE)*VLOOKUP(VFDYLD2!AT$4,'[1]INTERNAL PARAMETERS-1'!$B$5:$J$44,7,FALSE)*VFDYLD2!$F259 + VFDYLD1!AT259*(1-VLOOKUP(VFDYLD2!AT$4,'[1]INTERNAL PARAMETERS-1'!$B$5:$J$44,5,FALSE))*VLOOKUP(VFDYLD2!AT$4,'[1]INTERNAL PARAMETERS-1'!$B$5:$J$44,9,FALSE)*VFDYLD2!$F259</f>
        <v>0</v>
      </c>
      <c r="AU259" s="45">
        <f>VFDYLD1!AU259*VLOOKUP(VFDYLD2!AU$4,'[1]INTERNAL PARAMETERS-1'!$B$5:$J$44,5,FALSE)*VLOOKUP(VFDYLD2!AU$4,'[1]INTERNAL PARAMETERS-1'!$B$5:$J$44,6,FALSE)*VLOOKUP(VFDYLD2!AU$4,'[1]INTERNAL PARAMETERS-1'!$B$5:$J$44,3,FALSE) + VFDYLD1!AU259*(1-VLOOKUP(VFDYLD2!AU$4,'[1]INTERNAL PARAMETERS-1'!$B$5:$J$44,5,FALSE))*VLOOKUP(VFDYLD2!AU$4,'[1]INTERNAL PARAMETERS-1'!$B$5:$J$44,8,FALSE)*VLOOKUP(VFDYLD2!AU$4,'[1]INTERNAL PARAMETERS-1'!$B$5:$J$44,3,FALSE)</f>
        <v>0</v>
      </c>
      <c r="AV259" s="44">
        <f>VFDYLD1!AV259*VLOOKUP(VFDYLD2!AV$4,'[1]INTERNAL PARAMETERS-1'!$B$5:$J$44,5,FALSE)*VLOOKUP(VFDYLD2!AV$4,'[1]INTERNAL PARAMETERS-1'!$B$5:$J$44,6,FALSE)*VLOOKUP(VFDYLD2!AV$4,'[1]INTERNAL PARAMETERS-1'!$B$5:$J$44,3,FALSE) + VFDYLD1!AV259*(1-VLOOKUP(VFDYLD2!AV$4,'[1]INTERNAL PARAMETERS-1'!$B$5:$J$44,5,FALSE))*VLOOKUP(VFDYLD2!AV$4,'[1]INTERNAL PARAMETERS-1'!$B$5:$J$44,8,FALSE)*VLOOKUP(VFDYLD2!AV$4,'[1]INTERNAL PARAMETERS-1'!$B$5:$J$44,3,FALSE)</f>
        <v>0</v>
      </c>
      <c r="AW259" s="44">
        <f>VFDYLD1!AW259*VLOOKUP(VFDYLD2!AW$4,'[1]INTERNAL PARAMETERS-1'!$B$5:$J$44,5,FALSE)*VLOOKUP(VFDYLD2!AW$4,'[1]INTERNAL PARAMETERS-1'!$B$5:$J$44,6,FALSE)*VLOOKUP(VFDYLD2!AW$4,'[1]INTERNAL PARAMETERS-1'!$B$5:$J$44,3,FALSE) + VFDYLD1!AW259*(1-VLOOKUP(VFDYLD2!AW$4,'[1]INTERNAL PARAMETERS-1'!$B$5:$J$44,5,FALSE))*VLOOKUP(VFDYLD2!AW$4,'[1]INTERNAL PARAMETERS-1'!$B$5:$J$44,8,FALSE)*VLOOKUP(VFDYLD2!AW$4,'[1]INTERNAL PARAMETERS-1'!$B$5:$J$44,3,FALSE)</f>
        <v>1.2600412468965663E-2</v>
      </c>
      <c r="AX259" s="44">
        <f>VFDYLD1!AX259*VLOOKUP(VFDYLD2!AX$4,'[1]INTERNAL PARAMETERS-1'!$B$5:$J$44,5,FALSE)*VLOOKUP(VFDYLD2!AX$4,'[1]INTERNAL PARAMETERS-1'!$B$5:$J$44,6,FALSE)*VLOOKUP(VFDYLD2!AX$4,'[1]INTERNAL PARAMETERS-1'!$B$5:$J$44,3,FALSE) + VFDYLD1!AX259*(1-VLOOKUP(VFDYLD2!AX$4,'[1]INTERNAL PARAMETERS-1'!$B$5:$J$44,5,FALSE))*VLOOKUP(VFDYLD2!AX$4,'[1]INTERNAL PARAMETERS-1'!$B$5:$J$44,8,FALSE)*VLOOKUP(VFDYLD2!AX$4,'[1]INTERNAL PARAMETERS-1'!$B$5:$J$44,3,FALSE)</f>
        <v>0</v>
      </c>
      <c r="AY259" s="44">
        <f>VFDYLD1!AY259*VLOOKUP(VFDYLD2!AY$4,'[1]INTERNAL PARAMETERS-1'!$B$5:$J$44,5,FALSE)*VLOOKUP(VFDYLD2!AY$4,'[1]INTERNAL PARAMETERS-1'!$B$5:$J$44,6,FALSE)*VLOOKUP(VFDYLD2!AY$4,'[1]INTERNAL PARAMETERS-1'!$B$5:$J$44,3,FALSE) + VFDYLD1!AY259*(1-VLOOKUP(VFDYLD2!AY$4,'[1]INTERNAL PARAMETERS-1'!$B$5:$J$44,5,FALSE))*VLOOKUP(VFDYLD2!AY$4,'[1]INTERNAL PARAMETERS-1'!$B$5:$J$44,8,FALSE)*VLOOKUP(VFDYLD2!AY$4,'[1]INTERNAL PARAMETERS-1'!$B$5:$J$44,3,FALSE)</f>
        <v>0</v>
      </c>
      <c r="AZ259" s="44">
        <f>VFDYLD1!AZ259*VLOOKUP(VFDYLD2!AZ$4,'[1]INTERNAL PARAMETERS-1'!$B$5:$J$44,5,FALSE)*VLOOKUP(VFDYLD2!AZ$4,'[1]INTERNAL PARAMETERS-1'!$B$5:$J$44,6,FALSE)*VLOOKUP(VFDYLD2!AZ$4,'[1]INTERNAL PARAMETERS-1'!$B$5:$J$44,3,FALSE) + VFDYLD1!AZ259*(1-VLOOKUP(VFDYLD2!AZ$4,'[1]INTERNAL PARAMETERS-1'!$B$5:$J$44,5,FALSE))*VLOOKUP(VFDYLD2!AZ$4,'[1]INTERNAL PARAMETERS-1'!$B$5:$J$44,8,FALSE)*VLOOKUP(VFDYLD2!AZ$4,'[1]INTERNAL PARAMETERS-1'!$B$5:$J$44,3,FALSE)</f>
        <v>0</v>
      </c>
      <c r="BA259" s="44">
        <f>VFDYLD1!BA259*VLOOKUP(VFDYLD2!BA$4,'[1]INTERNAL PARAMETERS-1'!$B$5:$J$44,5,FALSE)*VLOOKUP(VFDYLD2!BA$4,'[1]INTERNAL PARAMETERS-1'!$B$5:$J$44,6,FALSE)*VLOOKUP(VFDYLD2!BA$4,'[1]INTERNAL PARAMETERS-1'!$B$5:$J$44,3,FALSE) + VFDYLD1!BA259*(1-VLOOKUP(VFDYLD2!BA$4,'[1]INTERNAL PARAMETERS-1'!$B$5:$J$44,5,FALSE))*VLOOKUP(VFDYLD2!BA$4,'[1]INTERNAL PARAMETERS-1'!$B$5:$J$44,8,FALSE)*VLOOKUP(VFDYLD2!BA$4,'[1]INTERNAL PARAMETERS-1'!$B$5:$J$44,3,FALSE)</f>
        <v>1.4687705855357096E-3</v>
      </c>
      <c r="BB259" s="44">
        <f>VFDYLD1!BB259*VLOOKUP(VFDYLD2!BB$4,'[1]INTERNAL PARAMETERS-1'!$B$5:$J$44,5,FALSE)*VLOOKUP(VFDYLD2!BB$4,'[1]INTERNAL PARAMETERS-1'!$B$5:$J$44,6,FALSE)*VLOOKUP(VFDYLD2!BB$4,'[1]INTERNAL PARAMETERS-1'!$B$5:$J$44,3,FALSE) + VFDYLD1!BB259*(1-VLOOKUP(VFDYLD2!BB$4,'[1]INTERNAL PARAMETERS-1'!$B$5:$J$44,5,FALSE))*VLOOKUP(VFDYLD2!BB$4,'[1]INTERNAL PARAMETERS-1'!$B$5:$J$44,8,FALSE)*VLOOKUP(VFDYLD2!BB$4,'[1]INTERNAL PARAMETERS-1'!$B$5:$J$44,3,FALSE)</f>
        <v>4.0772108538062023E-3</v>
      </c>
      <c r="BC259" s="44">
        <f>VFDYLD1!BC259*VLOOKUP(VFDYLD2!BC$4,'[1]INTERNAL PARAMETERS-1'!$B$5:$J$44,5,FALSE)*VLOOKUP(VFDYLD2!BC$4,'[1]INTERNAL PARAMETERS-1'!$B$5:$J$44,6,FALSE)*VLOOKUP(VFDYLD2!BC$4,'[1]INTERNAL PARAMETERS-1'!$B$5:$J$44,3,FALSE) + VFDYLD1!BC259*(1-VLOOKUP(VFDYLD2!BC$4,'[1]INTERNAL PARAMETERS-1'!$B$5:$J$44,5,FALSE))*VLOOKUP(VFDYLD2!BC$4,'[1]INTERNAL PARAMETERS-1'!$B$5:$J$44,8,FALSE)*VLOOKUP(VFDYLD2!BC$4,'[1]INTERNAL PARAMETERS-1'!$B$5:$J$44,3,FALSE)</f>
        <v>7.8307720803124465E-4</v>
      </c>
      <c r="BD259" s="44">
        <f>VFDYLD1!BD259*VLOOKUP(VFDYLD2!BD$4,'[1]INTERNAL PARAMETERS-1'!$B$5:$J$44,5,FALSE)*VLOOKUP(VFDYLD2!BD$4,'[1]INTERNAL PARAMETERS-1'!$B$5:$J$44,6,FALSE)*VLOOKUP(VFDYLD2!BD$4,'[1]INTERNAL PARAMETERS-1'!$B$5:$J$44,3,FALSE) + VFDYLD1!BD259*(1-VLOOKUP(VFDYLD2!BD$4,'[1]INTERNAL PARAMETERS-1'!$B$5:$J$44,5,FALSE))*VLOOKUP(VFDYLD2!BD$4,'[1]INTERNAL PARAMETERS-1'!$B$5:$J$44,8,FALSE)*VLOOKUP(VFDYLD2!BD$4,'[1]INTERNAL PARAMETERS-1'!$B$5:$J$44,3,FALSE)</f>
        <v>3.5413821966532818E-3</v>
      </c>
      <c r="BE259" s="44">
        <f>VFDYLD1!BE259*VLOOKUP(VFDYLD2!BE$4,'[1]INTERNAL PARAMETERS-1'!$B$5:$J$44,5,FALSE)*VLOOKUP(VFDYLD2!BE$4,'[1]INTERNAL PARAMETERS-1'!$B$5:$J$44,6,FALSE)*VLOOKUP(VFDYLD2!BE$4,'[1]INTERNAL PARAMETERS-1'!$B$5:$J$44,3,FALSE) + VFDYLD1!BE259*(1-VLOOKUP(VFDYLD2!BE$4,'[1]INTERNAL PARAMETERS-1'!$B$5:$J$44,5,FALSE))*VLOOKUP(VFDYLD2!BE$4,'[1]INTERNAL PARAMETERS-1'!$B$5:$J$44,8,FALSE)*VLOOKUP(VFDYLD2!BE$4,'[1]INTERNAL PARAMETERS-1'!$B$5:$J$44,3,FALSE)</f>
        <v>1.3637542625864457E-3</v>
      </c>
      <c r="BF259" s="44">
        <f>VFDYLD1!BF259*VLOOKUP(VFDYLD2!BF$4,'[1]INTERNAL PARAMETERS-1'!$B$5:$J$44,5,FALSE)*VLOOKUP(VFDYLD2!BF$4,'[1]INTERNAL PARAMETERS-1'!$B$5:$J$44,6,FALSE)*VLOOKUP(VFDYLD2!BF$4,'[1]INTERNAL PARAMETERS-1'!$B$5:$J$44,3,FALSE) + VFDYLD1!BF259*(1-VLOOKUP(VFDYLD2!BF$4,'[1]INTERNAL PARAMETERS-1'!$B$5:$J$44,5,FALSE))*VLOOKUP(VFDYLD2!BF$4,'[1]INTERNAL PARAMETERS-1'!$B$5:$J$44,8,FALSE)*VLOOKUP(VFDYLD2!BF$4,'[1]INTERNAL PARAMETERS-1'!$B$5:$J$44,3,FALSE)</f>
        <v>0</v>
      </c>
      <c r="BG259" s="44">
        <f>VFDYLD1!BG259*VLOOKUP(VFDYLD2!BG$4,'[1]INTERNAL PARAMETERS-1'!$B$5:$J$44,5,FALSE)*VLOOKUP(VFDYLD2!BG$4,'[1]INTERNAL PARAMETERS-1'!$B$5:$J$44,6,FALSE)*VLOOKUP(VFDYLD2!BG$4,'[1]INTERNAL PARAMETERS-1'!$B$5:$J$44,3,FALSE) + VFDYLD1!BG259*(1-VLOOKUP(VFDYLD2!BG$4,'[1]INTERNAL PARAMETERS-1'!$B$5:$J$44,5,FALSE))*VLOOKUP(VFDYLD2!BG$4,'[1]INTERNAL PARAMETERS-1'!$B$5:$J$44,8,FALSE)*VLOOKUP(VFDYLD2!BG$4,'[1]INTERNAL PARAMETERS-1'!$B$5:$J$44,3,FALSE)</f>
        <v>5.2843381987531593E-3</v>
      </c>
      <c r="BH259" s="44">
        <f>VFDYLD1!BH259*VLOOKUP(VFDYLD2!BH$4,'[1]INTERNAL PARAMETERS-1'!$B$5:$J$44,5,FALSE)*VLOOKUP(VFDYLD2!BH$4,'[1]INTERNAL PARAMETERS-1'!$B$5:$J$44,6,FALSE)*VLOOKUP(VFDYLD2!BH$4,'[1]INTERNAL PARAMETERS-1'!$B$5:$J$44,3,FALSE) + VFDYLD1!BH259*(1-VLOOKUP(VFDYLD2!BH$4,'[1]INTERNAL PARAMETERS-1'!$B$5:$J$44,5,FALSE))*VLOOKUP(VFDYLD2!BH$4,'[1]INTERNAL PARAMETERS-1'!$B$5:$J$44,8,FALSE)*VLOOKUP(VFDYLD2!BH$4,'[1]INTERNAL PARAMETERS-1'!$B$5:$J$44,3,FALSE)</f>
        <v>1.042799135382928E-5</v>
      </c>
      <c r="BI259" s="44">
        <f>VFDYLD1!BI259*VLOOKUP(VFDYLD2!BI$4,'[1]INTERNAL PARAMETERS-1'!$B$5:$J$44,5,FALSE)*VLOOKUP(VFDYLD2!BI$4,'[1]INTERNAL PARAMETERS-1'!$B$5:$J$44,6,FALSE)*VLOOKUP(VFDYLD2!BI$4,'[1]INTERNAL PARAMETERS-1'!$B$5:$J$44,3,FALSE) + VFDYLD1!BI259*(1-VLOOKUP(VFDYLD2!BI$4,'[1]INTERNAL PARAMETERS-1'!$B$5:$J$44,5,FALSE))*VLOOKUP(VFDYLD2!BI$4,'[1]INTERNAL PARAMETERS-1'!$B$5:$J$44,8,FALSE)*VLOOKUP(VFDYLD2!BI$4,'[1]INTERNAL PARAMETERS-1'!$B$5:$J$44,3,FALSE)</f>
        <v>0</v>
      </c>
      <c r="BJ259" s="44">
        <f>VFDYLD1!BJ259*VLOOKUP(VFDYLD2!BJ$4,'[1]INTERNAL PARAMETERS-1'!$B$5:$J$44,5,FALSE)*VLOOKUP(VFDYLD2!BJ$4,'[1]INTERNAL PARAMETERS-1'!$B$5:$J$44,6,FALSE)*VLOOKUP(VFDYLD2!BJ$4,'[1]INTERNAL PARAMETERS-1'!$B$5:$J$44,3,FALSE) + VFDYLD1!BJ259*(1-VLOOKUP(VFDYLD2!BJ$4,'[1]INTERNAL PARAMETERS-1'!$B$5:$J$44,5,FALSE))*VLOOKUP(VFDYLD2!BJ$4,'[1]INTERNAL PARAMETERS-1'!$B$5:$J$44,8,FALSE)*VLOOKUP(VFDYLD2!BJ$4,'[1]INTERNAL PARAMETERS-1'!$B$5:$J$44,3,FALSE)</f>
        <v>1.2937981375334561E-3</v>
      </c>
      <c r="BK259" s="44">
        <f>VFDYLD1!BK259*VLOOKUP(VFDYLD2!BK$4,'[1]INTERNAL PARAMETERS-1'!$B$5:$J$44,5,FALSE)*VLOOKUP(VFDYLD2!BK$4,'[1]INTERNAL PARAMETERS-1'!$B$5:$J$44,6,FALSE)*VLOOKUP(VFDYLD2!BK$4,'[1]INTERNAL PARAMETERS-1'!$B$5:$J$44,3,FALSE) + VFDYLD1!BK259*(1-VLOOKUP(VFDYLD2!BK$4,'[1]INTERNAL PARAMETERS-1'!$B$5:$J$44,5,FALSE))*VLOOKUP(VFDYLD2!BK$4,'[1]INTERNAL PARAMETERS-1'!$B$5:$J$44,8,FALSE)*VLOOKUP(VFDYLD2!BK$4,'[1]INTERNAL PARAMETERS-1'!$B$5:$J$44,3,FALSE)</f>
        <v>8.2127749835729719E-4</v>
      </c>
      <c r="BL259" s="44">
        <f>VFDYLD1!BL259*VLOOKUP(VFDYLD2!BL$4,'[1]INTERNAL PARAMETERS-1'!$B$5:$J$44,5,FALSE)*VLOOKUP(VFDYLD2!BL$4,'[1]INTERNAL PARAMETERS-1'!$B$5:$J$44,6,FALSE)*VLOOKUP(VFDYLD2!BL$4,'[1]INTERNAL PARAMETERS-1'!$B$5:$J$44,3,FALSE) + VFDYLD1!BL259*(1-VLOOKUP(VFDYLD2!BL$4,'[1]INTERNAL PARAMETERS-1'!$B$5:$J$44,5,FALSE))*VLOOKUP(VFDYLD2!BL$4,'[1]INTERNAL PARAMETERS-1'!$B$5:$J$44,8,FALSE)*VLOOKUP(VFDYLD2!BL$4,'[1]INTERNAL PARAMETERS-1'!$B$5:$J$44,3,FALSE)</f>
        <v>3.9331650776310982E-4</v>
      </c>
      <c r="BM259" s="44">
        <f>VFDYLD1!BM259*VLOOKUP(VFDYLD2!BM$4,'[1]INTERNAL PARAMETERS-1'!$B$5:$J$44,5,FALSE)*VLOOKUP(VFDYLD2!BM$4,'[1]INTERNAL PARAMETERS-1'!$B$5:$J$44,6,FALSE)*VLOOKUP(VFDYLD2!BM$4,'[1]INTERNAL PARAMETERS-1'!$B$5:$J$44,3,FALSE) + VFDYLD1!BM259*(1-VLOOKUP(VFDYLD2!BM$4,'[1]INTERNAL PARAMETERS-1'!$B$5:$J$44,5,FALSE))*VLOOKUP(VFDYLD2!BM$4,'[1]INTERNAL PARAMETERS-1'!$B$5:$J$44,8,FALSE)*VLOOKUP(VFDYLD2!BM$4,'[1]INTERNAL PARAMETERS-1'!$B$5:$J$44,3,FALSE)</f>
        <v>5.3038838174644684E-5</v>
      </c>
      <c r="BN259" s="44">
        <f>VFDYLD1!BN259*VLOOKUP(VFDYLD2!BN$4,'[1]INTERNAL PARAMETERS-1'!$B$5:$J$44,5,FALSE)*VLOOKUP(VFDYLD2!BN$4,'[1]INTERNAL PARAMETERS-1'!$B$5:$J$44,6,FALSE)*VLOOKUP(VFDYLD2!BN$4,'[1]INTERNAL PARAMETERS-1'!$B$5:$J$44,3,FALSE) + VFDYLD1!BN259*(1-VLOOKUP(VFDYLD2!BN$4,'[1]INTERNAL PARAMETERS-1'!$B$5:$J$44,5,FALSE))*VLOOKUP(VFDYLD2!BN$4,'[1]INTERNAL PARAMETERS-1'!$B$5:$J$44,8,FALSE)*VLOOKUP(VFDYLD2!BN$4,'[1]INTERNAL PARAMETERS-1'!$B$5:$J$44,3,FALSE)</f>
        <v>1.3034549454692004E-3</v>
      </c>
      <c r="BO259" s="44">
        <f>VFDYLD1!BO259*VLOOKUP(VFDYLD2!BO$4,'[1]INTERNAL PARAMETERS-1'!$B$5:$J$44,5,FALSE)*VLOOKUP(VFDYLD2!BO$4,'[1]INTERNAL PARAMETERS-1'!$B$5:$J$44,6,FALSE)*VLOOKUP(VFDYLD2!BO$4,'[1]INTERNAL PARAMETERS-1'!$B$5:$J$44,3,FALSE) + VFDYLD1!BO259*(1-VLOOKUP(VFDYLD2!BO$4,'[1]INTERNAL PARAMETERS-1'!$B$5:$J$44,5,FALSE))*VLOOKUP(VFDYLD2!BO$4,'[1]INTERNAL PARAMETERS-1'!$B$5:$J$44,8,FALSE)*VLOOKUP(VFDYLD2!BO$4,'[1]INTERNAL PARAMETERS-1'!$B$5:$J$44,3,FALSE)</f>
        <v>2.330678230541942E-3</v>
      </c>
      <c r="BP259" s="44">
        <f>VFDYLD1!BP259*VLOOKUP(VFDYLD2!BP$4,'[1]INTERNAL PARAMETERS-1'!$B$5:$J$44,5,FALSE)*VLOOKUP(VFDYLD2!BP$4,'[1]INTERNAL PARAMETERS-1'!$B$5:$J$44,6,FALSE)*VLOOKUP(VFDYLD2!BP$4,'[1]INTERNAL PARAMETERS-1'!$B$5:$J$44,3,FALSE) + VFDYLD1!BP259*(1-VLOOKUP(VFDYLD2!BP$4,'[1]INTERNAL PARAMETERS-1'!$B$5:$J$44,5,FALSE))*VLOOKUP(VFDYLD2!BP$4,'[1]INTERNAL PARAMETERS-1'!$B$5:$J$44,8,FALSE)*VLOOKUP(VFDYLD2!BP$4,'[1]INTERNAL PARAMETERS-1'!$B$5:$J$44,3,FALSE)</f>
        <v>7.086817862245175E-5</v>
      </c>
      <c r="BQ259" s="44">
        <f>VFDYLD1!BQ259*VLOOKUP(VFDYLD2!BQ$4,'[1]INTERNAL PARAMETERS-1'!$B$5:$J$44,5,FALSE)*VLOOKUP(VFDYLD2!BQ$4,'[1]INTERNAL PARAMETERS-1'!$B$5:$J$44,6,FALSE)*VLOOKUP(VFDYLD2!BQ$4,'[1]INTERNAL PARAMETERS-1'!$B$5:$J$44,3,FALSE) + VFDYLD1!BQ259*(1-VLOOKUP(VFDYLD2!BQ$4,'[1]INTERNAL PARAMETERS-1'!$B$5:$J$44,5,FALSE))*VLOOKUP(VFDYLD2!BQ$4,'[1]INTERNAL PARAMETERS-1'!$B$5:$J$44,8,FALSE)*VLOOKUP(VFDYLD2!BQ$4,'[1]INTERNAL PARAMETERS-1'!$B$5:$J$44,3,FALSE)</f>
        <v>2.4765574802401184E-3</v>
      </c>
      <c r="BR259" s="44">
        <f>VFDYLD1!BR259*VLOOKUP(VFDYLD2!BR$4,'[1]INTERNAL PARAMETERS-1'!$B$5:$J$44,5,FALSE)*VLOOKUP(VFDYLD2!BR$4,'[1]INTERNAL PARAMETERS-1'!$B$5:$J$44,6,FALSE)*VLOOKUP(VFDYLD2!BR$4,'[1]INTERNAL PARAMETERS-1'!$B$5:$J$44,3,FALSE) + VFDYLD1!BR259*(1-VLOOKUP(VFDYLD2!BR$4,'[1]INTERNAL PARAMETERS-1'!$B$5:$J$44,5,FALSE))*VLOOKUP(VFDYLD2!BR$4,'[1]INTERNAL PARAMETERS-1'!$B$5:$J$44,8,FALSE)*VLOOKUP(VFDYLD2!BR$4,'[1]INTERNAL PARAMETERS-1'!$B$5:$J$44,3,FALSE)</f>
        <v>6.5470651193581908E-5</v>
      </c>
      <c r="BS259" s="44">
        <f>VFDYLD1!BS259*VLOOKUP(VFDYLD2!BS$4,'[1]INTERNAL PARAMETERS-1'!$B$5:$J$44,5,FALSE)*VLOOKUP(VFDYLD2!BS$4,'[1]INTERNAL PARAMETERS-1'!$B$5:$J$44,6,FALSE)*VLOOKUP(VFDYLD2!BS$4,'[1]INTERNAL PARAMETERS-1'!$B$5:$J$44,3,FALSE) + VFDYLD1!BS259*(1-VLOOKUP(VFDYLD2!BS$4,'[1]INTERNAL PARAMETERS-1'!$B$5:$J$44,5,FALSE))*VLOOKUP(VFDYLD2!BS$4,'[1]INTERNAL PARAMETERS-1'!$B$5:$J$44,8,FALSE)*VLOOKUP(VFDYLD2!BS$4,'[1]INTERNAL PARAMETERS-1'!$B$5:$J$44,3,FALSE)</f>
        <v>6.2837690403733173E-6</v>
      </c>
      <c r="BT259" s="44">
        <f>VFDYLD1!BT259*VLOOKUP(VFDYLD2!BT$4,'[1]INTERNAL PARAMETERS-1'!$B$5:$J$44,5,FALSE)*VLOOKUP(VFDYLD2!BT$4,'[1]INTERNAL PARAMETERS-1'!$B$5:$J$44,6,FALSE)*VLOOKUP(VFDYLD2!BT$4,'[1]INTERNAL PARAMETERS-1'!$B$5:$J$44,3,FALSE) + VFDYLD1!BT259*(1-VLOOKUP(VFDYLD2!BT$4,'[1]INTERNAL PARAMETERS-1'!$B$5:$J$44,5,FALSE))*VLOOKUP(VFDYLD2!BT$4,'[1]INTERNAL PARAMETERS-1'!$B$5:$J$44,8,FALSE)*VLOOKUP(VFDYLD2!BT$4,'[1]INTERNAL PARAMETERS-1'!$B$5:$J$44,3,FALSE)</f>
        <v>0</v>
      </c>
      <c r="BU259" s="44">
        <f>VFDYLD1!BU259*VLOOKUP(VFDYLD2!BU$4,'[1]INTERNAL PARAMETERS-1'!$B$5:$J$44,5,FALSE)*VLOOKUP(VFDYLD2!BU$4,'[1]INTERNAL PARAMETERS-1'!$B$5:$J$44,6,FALSE)*VLOOKUP(VFDYLD2!BU$4,'[1]INTERNAL PARAMETERS-1'!$B$5:$J$44,3,FALSE) + VFDYLD1!BU259*(1-VLOOKUP(VFDYLD2!BU$4,'[1]INTERNAL PARAMETERS-1'!$B$5:$J$44,5,FALSE))*VLOOKUP(VFDYLD2!BU$4,'[1]INTERNAL PARAMETERS-1'!$B$5:$J$44,8,FALSE)*VLOOKUP(VFDYLD2!BU$4,'[1]INTERNAL PARAMETERS-1'!$B$5:$J$44,3,FALSE)</f>
        <v>0</v>
      </c>
      <c r="BV259" s="44">
        <f>VFDYLD1!BV259*VLOOKUP(VFDYLD2!BV$4,'[1]INTERNAL PARAMETERS-1'!$B$5:$J$44,5,FALSE)*VLOOKUP(VFDYLD2!BV$4,'[1]INTERNAL PARAMETERS-1'!$B$5:$J$44,6,FALSE)*VLOOKUP(VFDYLD2!BV$4,'[1]INTERNAL PARAMETERS-1'!$B$5:$J$44,3,FALSE) + VFDYLD1!BV259*(1-VLOOKUP(VFDYLD2!BV$4,'[1]INTERNAL PARAMETERS-1'!$B$5:$J$44,5,FALSE))*VLOOKUP(VFDYLD2!BV$4,'[1]INTERNAL PARAMETERS-1'!$B$5:$J$44,8,FALSE)*VLOOKUP(VFDYLD2!BV$4,'[1]INTERNAL PARAMETERS-1'!$B$5:$J$44,3,FALSE)</f>
        <v>0</v>
      </c>
      <c r="BW259" s="44">
        <f>VFDYLD1!BW259*VLOOKUP(VFDYLD2!BW$4,'[1]INTERNAL PARAMETERS-1'!$B$5:$J$44,5,FALSE)*VLOOKUP(VFDYLD2!BW$4,'[1]INTERNAL PARAMETERS-1'!$B$5:$J$44,6,FALSE)*VLOOKUP(VFDYLD2!BW$4,'[1]INTERNAL PARAMETERS-1'!$B$5:$J$44,3,FALSE) + VFDYLD1!BW259*(1-VLOOKUP(VFDYLD2!BW$4,'[1]INTERNAL PARAMETERS-1'!$B$5:$J$44,5,FALSE))*VLOOKUP(VFDYLD2!BW$4,'[1]INTERNAL PARAMETERS-1'!$B$5:$J$44,8,FALSE)*VLOOKUP(VFDYLD2!BW$4,'[1]INTERNAL PARAMETERS-1'!$B$5:$J$44,3,FALSE)</f>
        <v>0</v>
      </c>
      <c r="BX259" s="44">
        <f>VFDYLD1!BX259*VLOOKUP(VFDYLD2!BX$4,'[1]INTERNAL PARAMETERS-1'!$B$5:$J$44,5,FALSE)*VLOOKUP(VFDYLD2!BX$4,'[1]INTERNAL PARAMETERS-1'!$B$5:$J$44,6,FALSE)*VLOOKUP(VFDYLD2!BX$4,'[1]INTERNAL PARAMETERS-1'!$B$5:$J$44,3,FALSE) + VFDYLD1!BX259*(1-VLOOKUP(VFDYLD2!BX$4,'[1]INTERNAL PARAMETERS-1'!$B$5:$J$44,5,FALSE))*VLOOKUP(VFDYLD2!BX$4,'[1]INTERNAL PARAMETERS-1'!$B$5:$J$44,8,FALSE)*VLOOKUP(VFDYLD2!BX$4,'[1]INTERNAL PARAMETERS-1'!$B$5:$J$44,3,FALSE)</f>
        <v>0</v>
      </c>
      <c r="BY259" s="44">
        <f>VFDYLD1!BY259*VLOOKUP(VFDYLD2!BY$4,'[1]INTERNAL PARAMETERS-1'!$B$5:$J$44,5,FALSE)*VLOOKUP(VFDYLD2!BY$4,'[1]INTERNAL PARAMETERS-1'!$B$5:$J$44,6,FALSE)*VLOOKUP(VFDYLD2!BY$4,'[1]INTERNAL PARAMETERS-1'!$B$5:$J$44,3,FALSE) + VFDYLD1!BY259*(1-VLOOKUP(VFDYLD2!BY$4,'[1]INTERNAL PARAMETERS-1'!$B$5:$J$44,5,FALSE))*VLOOKUP(VFDYLD2!BY$4,'[1]INTERNAL PARAMETERS-1'!$B$5:$J$44,8,FALSE)*VLOOKUP(VFDYLD2!BY$4,'[1]INTERNAL PARAMETERS-1'!$B$5:$J$44,3,FALSE)</f>
        <v>0</v>
      </c>
      <c r="BZ259" s="44">
        <f>VFDYLD1!BZ259*VLOOKUP(VFDYLD2!BZ$4,'[1]INTERNAL PARAMETERS-1'!$B$5:$J$44,5,FALSE)*VLOOKUP(VFDYLD2!BZ$4,'[1]INTERNAL PARAMETERS-1'!$B$5:$J$44,6,FALSE)*VLOOKUP(VFDYLD2!BZ$4,'[1]INTERNAL PARAMETERS-1'!$B$5:$J$44,3,FALSE) + VFDYLD1!BZ259*(1-VLOOKUP(VFDYLD2!BZ$4,'[1]INTERNAL PARAMETERS-1'!$B$5:$J$44,5,FALSE))*VLOOKUP(VFDYLD2!BZ$4,'[1]INTERNAL PARAMETERS-1'!$B$5:$J$44,8,FALSE)*VLOOKUP(VFDYLD2!BZ$4,'[1]INTERNAL PARAMETERS-1'!$B$5:$J$44,3,FALSE)</f>
        <v>3.2957065674531443E-6</v>
      </c>
      <c r="CA259" s="44">
        <f>VFDYLD1!CA259*VLOOKUP(VFDYLD2!CA$4,'[1]INTERNAL PARAMETERS-1'!$B$5:$J$44,5,FALSE)*VLOOKUP(VFDYLD2!CA$4,'[1]INTERNAL PARAMETERS-1'!$B$5:$J$44,6,FALSE)*VLOOKUP(VFDYLD2!CA$4,'[1]INTERNAL PARAMETERS-1'!$B$5:$J$44,3,FALSE) + VFDYLD1!CA259*(1-VLOOKUP(VFDYLD2!CA$4,'[1]INTERNAL PARAMETERS-1'!$B$5:$J$44,5,FALSE))*VLOOKUP(VFDYLD2!CA$4,'[1]INTERNAL PARAMETERS-1'!$B$5:$J$44,8,FALSE)*VLOOKUP(VFDYLD2!CA$4,'[1]INTERNAL PARAMETERS-1'!$B$5:$J$44,3,FALSE)</f>
        <v>0</v>
      </c>
      <c r="CB259" s="44">
        <f>VFDYLD1!CB259*VLOOKUP(VFDYLD2!CB$4,'[1]INTERNAL PARAMETERS-1'!$B$5:$J$44,5,FALSE)*VLOOKUP(VFDYLD2!CB$4,'[1]INTERNAL PARAMETERS-1'!$B$5:$J$44,6,FALSE)*VLOOKUP(VFDYLD2!CB$4,'[1]INTERNAL PARAMETERS-1'!$B$5:$J$44,3,FALSE) + VFDYLD1!CB259*(1-VLOOKUP(VFDYLD2!CB$4,'[1]INTERNAL PARAMETERS-1'!$B$5:$J$44,5,FALSE))*VLOOKUP(VFDYLD2!CB$4,'[1]INTERNAL PARAMETERS-1'!$B$5:$J$44,8,FALSE)*VLOOKUP(VFDYLD2!CB$4,'[1]INTERNAL PARAMETERS-1'!$B$5:$J$44,3,FALSE)</f>
        <v>0</v>
      </c>
      <c r="CC259" s="44">
        <f>VFDYLD1!CC259*VLOOKUP(VFDYLD2!CC$4,'[1]INTERNAL PARAMETERS-1'!$B$5:$J$44,5,FALSE)*VLOOKUP(VFDYLD2!CC$4,'[1]INTERNAL PARAMETERS-1'!$B$5:$J$44,6,FALSE)*VLOOKUP(VFDYLD2!CC$4,'[1]INTERNAL PARAMETERS-1'!$B$5:$J$44,3,FALSE) + VFDYLD1!CC259*(1-VLOOKUP(VFDYLD2!CC$4,'[1]INTERNAL PARAMETERS-1'!$B$5:$J$44,5,FALSE))*VLOOKUP(VFDYLD2!CC$4,'[1]INTERNAL PARAMETERS-1'!$B$5:$J$44,8,FALSE)*VLOOKUP(VFDYLD2!CC$4,'[1]INTERNAL PARAMETERS-1'!$B$5:$J$44,3,FALSE)</f>
        <v>8.3538217886152096E-6</v>
      </c>
      <c r="CD259" s="44">
        <f>VFDYLD1!CD259*VLOOKUP(VFDYLD2!CD$4,'[1]INTERNAL PARAMETERS-1'!$B$5:$J$44,5,FALSE)*VLOOKUP(VFDYLD2!CD$4,'[1]INTERNAL PARAMETERS-1'!$B$5:$J$44,6,FALSE)*VLOOKUP(VFDYLD2!CD$4,'[1]INTERNAL PARAMETERS-1'!$B$5:$J$44,3,FALSE) + VFDYLD1!CD259*(1-VLOOKUP(VFDYLD2!CD$4,'[1]INTERNAL PARAMETERS-1'!$B$5:$J$44,5,FALSE))*VLOOKUP(VFDYLD2!CD$4,'[1]INTERNAL PARAMETERS-1'!$B$5:$J$44,8,FALSE)*VLOOKUP(VFDYLD2!CD$4,'[1]INTERNAL PARAMETERS-1'!$B$5:$J$44,3,FALSE)</f>
        <v>7.4754981156643395E-5</v>
      </c>
      <c r="CE259" s="44">
        <f>VFDYLD1!CE259*VLOOKUP(VFDYLD2!CE$4,'[1]INTERNAL PARAMETERS-1'!$B$5:$J$44,5,FALSE)*VLOOKUP(VFDYLD2!CE$4,'[1]INTERNAL PARAMETERS-1'!$B$5:$J$44,6,FALSE)*VLOOKUP(VFDYLD2!CE$4,'[1]INTERNAL PARAMETERS-1'!$B$5:$J$44,3,FALSE) + VFDYLD1!CE259*(1-VLOOKUP(VFDYLD2!CE$4,'[1]INTERNAL PARAMETERS-1'!$B$5:$J$44,5,FALSE))*VLOOKUP(VFDYLD2!CE$4,'[1]INTERNAL PARAMETERS-1'!$B$5:$J$44,8,FALSE)*VLOOKUP(VFDYLD2!CE$4,'[1]INTERNAL PARAMETERS-1'!$B$5:$J$44,3,FALSE)</f>
        <v>8.6641065979066326E-5</v>
      </c>
      <c r="CF259" s="44">
        <f>VFDYLD1!CF259*VLOOKUP(VFDYLD2!CF$4,'[1]INTERNAL PARAMETERS-1'!$B$5:$J$44,5,FALSE)*VLOOKUP(VFDYLD2!CF$4,'[1]INTERNAL PARAMETERS-1'!$B$5:$J$44,6,FALSE)*VLOOKUP(VFDYLD2!CF$4,'[1]INTERNAL PARAMETERS-1'!$B$5:$J$44,3,FALSE) + VFDYLD1!CF259*(1-VLOOKUP(VFDYLD2!CF$4,'[1]INTERNAL PARAMETERS-1'!$B$5:$J$44,5,FALSE))*VLOOKUP(VFDYLD2!CF$4,'[1]INTERNAL PARAMETERS-1'!$B$5:$J$44,8,FALSE)*VLOOKUP(VFDYLD2!CF$4,'[1]INTERNAL PARAMETERS-1'!$B$5:$J$44,3,FALSE)</f>
        <v>5.1410339866612518E-5</v>
      </c>
      <c r="CG259" s="44">
        <f>VFDYLD1!CG259*VLOOKUP(VFDYLD2!CG$4,'[1]INTERNAL PARAMETERS-1'!$B$5:$J$44,5,FALSE)*VLOOKUP(VFDYLD2!CG$4,'[1]INTERNAL PARAMETERS-1'!$B$5:$J$44,6,FALSE)*VLOOKUP(VFDYLD2!CG$4,'[1]INTERNAL PARAMETERS-1'!$B$5:$J$44,3,FALSE) + VFDYLD1!CG259*(1-VLOOKUP(VFDYLD2!CG$4,'[1]INTERNAL PARAMETERS-1'!$B$5:$J$44,5,FALSE))*VLOOKUP(VFDYLD2!CG$4,'[1]INTERNAL PARAMETERS-1'!$B$5:$J$44,8,FALSE)*VLOOKUP(VFDYLD2!CG$4,'[1]INTERNAL PARAMETERS-1'!$B$5:$J$44,3,FALSE)</f>
        <v>7.574134026456325E-7</v>
      </c>
      <c r="CH259" s="43">
        <f>VFDYLD1!CH259*VLOOKUP(VFDYLD2!CH$4,'[1]INTERNAL PARAMETERS-1'!$B$5:$J$44,5,FALSE)*VLOOKUP(VFDYLD2!CH$4,'[1]INTERNAL PARAMETERS-1'!$B$5:$J$44,6,FALSE)*VLOOKUP(VFDYLD2!CH$4,'[1]INTERNAL PARAMETERS-1'!$B$5:$J$44,3,FALSE) + VFDYLD1!CH259*(1-VLOOKUP(VFDYLD2!CH$4,'[1]INTERNAL PARAMETERS-1'!$B$5:$J$44,5,FALSE))*VLOOKUP(VFDYLD2!CH$4,'[1]INTERNAL PARAMETERS-1'!$B$5:$J$44,8,FALSE)*VLOOKUP(VFDYLD2!CH$4,'[1]INTERNAL PARAMETERS-1'!$B$5:$J$44,3,FALSE)</f>
        <v>0</v>
      </c>
      <c r="CJ259" s="45">
        <f t="shared" si="6"/>
        <v>1.5001824650712465</v>
      </c>
      <c r="CK259" s="43">
        <f t="shared" si="7"/>
        <v>3.8169331331382748E-2</v>
      </c>
    </row>
    <row r="260" spans="2:89" x14ac:dyDescent="0.4">
      <c r="B260" s="61" t="s">
        <v>1</v>
      </c>
      <c r="C260" s="60" t="s">
        <v>65</v>
      </c>
      <c r="D260" s="60" t="s">
        <v>61</v>
      </c>
      <c r="E260" s="132">
        <f>VFD!W260</f>
        <v>10.185378304466729</v>
      </c>
      <c r="F260" s="59">
        <f>'[1]INTERNAL PARAMETERS-1'!M8</f>
        <v>68.824999999999989</v>
      </c>
      <c r="G260" s="45">
        <f>VFDYLD1!G260*VLOOKUP(VFDYLD2!G$4,'[1]INTERNAL PARAMETERS-1'!$B$5:$J$44,5,FALSE)*VLOOKUP(VFDYLD2!G$4,'[1]INTERNAL PARAMETERS-1'!$B$5:$J$44,7,FALSE)*VFDYLD2!$F260 + VFDYLD1!G260*(1-VLOOKUP(VFDYLD2!G$4,'[1]INTERNAL PARAMETERS-1'!$B$5:$J$44,5,FALSE))*VLOOKUP(VFDYLD2!G$4,'[1]INTERNAL PARAMETERS-1'!$B$5:$J$44,9,FALSE)*VFDYLD2!$F260</f>
        <v>1.2849677342214254</v>
      </c>
      <c r="H260" s="44">
        <f>VFDYLD1!H260*VLOOKUP(VFDYLD2!H$4,'[1]INTERNAL PARAMETERS-1'!$B$5:$J$44,5,FALSE)*VLOOKUP(VFDYLD2!H$4,'[1]INTERNAL PARAMETERS-1'!$B$5:$J$44,7,FALSE)*VFDYLD2!$F260 + VFDYLD1!H260*(1-VLOOKUP(VFDYLD2!H$4,'[1]INTERNAL PARAMETERS-1'!$B$5:$J$44,5,FALSE))*VLOOKUP(VFDYLD2!H$4,'[1]INTERNAL PARAMETERS-1'!$B$5:$J$44,9,FALSE)*VFDYLD2!$F260</f>
        <v>0.95499139046692871</v>
      </c>
      <c r="I260" s="44">
        <f>VFDYLD1!I260*VLOOKUP(VFDYLD2!I$4,'[1]INTERNAL PARAMETERS-1'!$B$5:$J$44,5,FALSE)*VLOOKUP(VFDYLD2!I$4,'[1]INTERNAL PARAMETERS-1'!$B$5:$J$44,7,FALSE)*VFDYLD2!$F260 + VFDYLD1!I260*(1-VLOOKUP(VFDYLD2!I$4,'[1]INTERNAL PARAMETERS-1'!$B$5:$J$44,5,FALSE))*VLOOKUP(VFDYLD2!I$4,'[1]INTERNAL PARAMETERS-1'!$B$5:$J$44,9,FALSE)*VFDYLD2!$F260</f>
        <v>1.8022244269448238</v>
      </c>
      <c r="J260" s="44">
        <f>VFDYLD1!J260*VLOOKUP(VFDYLD2!J$4,'[1]INTERNAL PARAMETERS-1'!$B$5:$J$44,5,FALSE)*VLOOKUP(VFDYLD2!J$4,'[1]INTERNAL PARAMETERS-1'!$B$5:$J$44,7,FALSE)*VFDYLD2!$F260 + VFDYLD1!J260*(1-VLOOKUP(VFDYLD2!J$4,'[1]INTERNAL PARAMETERS-1'!$B$5:$J$44,5,FALSE))*VLOOKUP(VFDYLD2!J$4,'[1]INTERNAL PARAMETERS-1'!$B$5:$J$44,9,FALSE)*VFDYLD2!$F260</f>
        <v>0</v>
      </c>
      <c r="K260" s="44">
        <f>VFDYLD1!K260*VLOOKUP(VFDYLD2!K$4,'[1]INTERNAL PARAMETERS-1'!$B$5:$J$44,5,FALSE)*VLOOKUP(VFDYLD2!K$4,'[1]INTERNAL PARAMETERS-1'!$B$5:$J$44,7,FALSE)*VFDYLD2!$F260 + VFDYLD1!K260*(1-VLOOKUP(VFDYLD2!K$4,'[1]INTERNAL PARAMETERS-1'!$B$5:$J$44,5,FALSE))*VLOOKUP(VFDYLD2!K$4,'[1]INTERNAL PARAMETERS-1'!$B$5:$J$44,9,FALSE)*VFDYLD2!$F260</f>
        <v>8.299592051439382E-3</v>
      </c>
      <c r="L260" s="44">
        <f>VFDYLD1!L260*VLOOKUP(VFDYLD2!L$4,'[1]INTERNAL PARAMETERS-1'!$B$5:$J$44,5,FALSE)*VLOOKUP(VFDYLD2!L$4,'[1]INTERNAL PARAMETERS-1'!$B$5:$J$44,7,FALSE)*VFDYLD2!$F260 + VFDYLD1!L260*(1-VLOOKUP(VFDYLD2!L$4,'[1]INTERNAL PARAMETERS-1'!$B$5:$J$44,5,FALSE))*VLOOKUP(VFDYLD2!L$4,'[1]INTERNAL PARAMETERS-1'!$B$5:$J$44,9,FALSE)*VFDYLD2!$F260</f>
        <v>0</v>
      </c>
      <c r="M260" s="44">
        <f>VFDYLD1!M260*VLOOKUP(VFDYLD2!M$4,'[1]INTERNAL PARAMETERS-1'!$B$5:$J$44,5,FALSE)*VLOOKUP(VFDYLD2!M$4,'[1]INTERNAL PARAMETERS-1'!$B$5:$J$44,7,FALSE)*VFDYLD2!$F260 + VFDYLD1!M260*(1-VLOOKUP(VFDYLD2!M$4,'[1]INTERNAL PARAMETERS-1'!$B$5:$J$44,5,FALSE))*VLOOKUP(VFDYLD2!M$4,'[1]INTERNAL PARAMETERS-1'!$B$5:$J$44,9,FALSE)*VFDYLD2!$F260</f>
        <v>2.3881177960668881E-2</v>
      </c>
      <c r="N260" s="44">
        <f>VFDYLD1!N260*VLOOKUP(VFDYLD2!N$4,'[1]INTERNAL PARAMETERS-1'!$B$5:$J$44,5,FALSE)*VLOOKUP(VFDYLD2!N$4,'[1]INTERNAL PARAMETERS-1'!$B$5:$J$44,7,FALSE)*VFDYLD2!$F260 + VFDYLD1!N260*(1-VLOOKUP(VFDYLD2!N$4,'[1]INTERNAL PARAMETERS-1'!$B$5:$J$44,5,FALSE))*VLOOKUP(VFDYLD2!N$4,'[1]INTERNAL PARAMETERS-1'!$B$5:$J$44,9,FALSE)*VFDYLD2!$F260</f>
        <v>1.4149842313315817E-2</v>
      </c>
      <c r="O260" s="44">
        <f>VFDYLD1!O260*VLOOKUP(VFDYLD2!O$4,'[1]INTERNAL PARAMETERS-1'!$B$5:$J$44,5,FALSE)*VLOOKUP(VFDYLD2!O$4,'[1]INTERNAL PARAMETERS-1'!$B$5:$J$44,7,FALSE)*VFDYLD2!$F260 + VFDYLD1!O260*(1-VLOOKUP(VFDYLD2!O$4,'[1]INTERNAL PARAMETERS-1'!$B$5:$J$44,5,FALSE))*VLOOKUP(VFDYLD2!O$4,'[1]INTERNAL PARAMETERS-1'!$B$5:$J$44,9,FALSE)*VFDYLD2!$F260</f>
        <v>0</v>
      </c>
      <c r="P260" s="44">
        <f>VFDYLD1!P260*VLOOKUP(VFDYLD2!P$4,'[1]INTERNAL PARAMETERS-1'!$B$5:$J$44,5,FALSE)*VLOOKUP(VFDYLD2!P$4,'[1]INTERNAL PARAMETERS-1'!$B$5:$J$44,7,FALSE)*VFDYLD2!$F260 + VFDYLD1!P260*(1-VLOOKUP(VFDYLD2!P$4,'[1]INTERNAL PARAMETERS-1'!$B$5:$J$44,5,FALSE))*VLOOKUP(VFDYLD2!P$4,'[1]INTERNAL PARAMETERS-1'!$B$5:$J$44,9,FALSE)*VFDYLD2!$F260</f>
        <v>0</v>
      </c>
      <c r="Q260" s="44">
        <f>VFDYLD1!Q260*VLOOKUP(VFDYLD2!Q$4,'[1]INTERNAL PARAMETERS-1'!$B$5:$J$44,5,FALSE)*VLOOKUP(VFDYLD2!Q$4,'[1]INTERNAL PARAMETERS-1'!$B$5:$J$44,7,FALSE)*VFDYLD2!$F260 + VFDYLD1!Q260*(1-VLOOKUP(VFDYLD2!Q$4,'[1]INTERNAL PARAMETERS-1'!$B$5:$J$44,5,FALSE))*VLOOKUP(VFDYLD2!Q$4,'[1]INTERNAL PARAMETERS-1'!$B$5:$J$44,9,FALSE)*VFDYLD2!$F260</f>
        <v>0</v>
      </c>
      <c r="R260" s="44">
        <f>VFDYLD1!R260*VLOOKUP(VFDYLD2!R$4,'[1]INTERNAL PARAMETERS-1'!$B$5:$J$44,5,FALSE)*VLOOKUP(VFDYLD2!R$4,'[1]INTERNAL PARAMETERS-1'!$B$5:$J$44,7,FALSE)*VFDYLD2!$F260 + VFDYLD1!R260*(1-VLOOKUP(VFDYLD2!R$4,'[1]INTERNAL PARAMETERS-1'!$B$5:$J$44,5,FALSE))*VLOOKUP(VFDYLD2!R$4,'[1]INTERNAL PARAMETERS-1'!$B$5:$J$44,9,FALSE)*VFDYLD2!$F260</f>
        <v>1.4749222244375569E-2</v>
      </c>
      <c r="S260" s="44">
        <f>VFDYLD1!S260*VLOOKUP(VFDYLD2!S$4,'[1]INTERNAL PARAMETERS-1'!$B$5:$J$44,5,FALSE)*VLOOKUP(VFDYLD2!S$4,'[1]INTERNAL PARAMETERS-1'!$B$5:$J$44,7,FALSE)*VFDYLD2!$F260 + VFDYLD1!S260*(1-VLOOKUP(VFDYLD2!S$4,'[1]INTERNAL PARAMETERS-1'!$B$5:$J$44,5,FALSE))*VLOOKUP(VFDYLD2!S$4,'[1]INTERNAL PARAMETERS-1'!$B$5:$J$44,9,FALSE)*VFDYLD2!$F260</f>
        <v>0.26657417614447998</v>
      </c>
      <c r="T260" s="44">
        <f>VFDYLD1!T260*VLOOKUP(VFDYLD2!T$4,'[1]INTERNAL PARAMETERS-1'!$B$5:$J$44,5,FALSE)*VLOOKUP(VFDYLD2!T$4,'[1]INTERNAL PARAMETERS-1'!$B$5:$J$44,7,FALSE)*VFDYLD2!$F260 + VFDYLD1!T260*(1-VLOOKUP(VFDYLD2!T$4,'[1]INTERNAL PARAMETERS-1'!$B$5:$J$44,5,FALSE))*VLOOKUP(VFDYLD2!T$4,'[1]INTERNAL PARAMETERS-1'!$B$5:$J$44,9,FALSE)*VFDYLD2!$F260</f>
        <v>4.9778625074767553E-2</v>
      </c>
      <c r="U260" s="44">
        <f>VFDYLD1!U260*VLOOKUP(VFDYLD2!U$4,'[1]INTERNAL PARAMETERS-1'!$B$5:$J$44,5,FALSE)*VLOOKUP(VFDYLD2!U$4,'[1]INTERNAL PARAMETERS-1'!$B$5:$J$44,7,FALSE)*VFDYLD2!$F260 + VFDYLD1!U260*(1-VLOOKUP(VFDYLD2!U$4,'[1]INTERNAL PARAMETERS-1'!$B$5:$J$44,5,FALSE))*VLOOKUP(VFDYLD2!U$4,'[1]INTERNAL PARAMETERS-1'!$B$5:$J$44,9,FALSE)*VFDYLD2!$F260</f>
        <v>2.3610518516346001E-2</v>
      </c>
      <c r="V260" s="44">
        <f>VFDYLD1!V260*VLOOKUP(VFDYLD2!V$4,'[1]INTERNAL PARAMETERS-1'!$B$5:$J$44,5,FALSE)*VLOOKUP(VFDYLD2!V$4,'[1]INTERNAL PARAMETERS-1'!$B$5:$J$44,7,FALSE)*VFDYLD2!$F260 + VFDYLD1!V260*(1-VLOOKUP(VFDYLD2!V$4,'[1]INTERNAL PARAMETERS-1'!$B$5:$J$44,5,FALSE))*VLOOKUP(VFDYLD2!V$4,'[1]INTERNAL PARAMETERS-1'!$B$5:$J$44,9,FALSE)*VFDYLD2!$F260</f>
        <v>0.28731983699706481</v>
      </c>
      <c r="W260" s="44">
        <f>VFDYLD1!W260*VLOOKUP(VFDYLD2!W$4,'[1]INTERNAL PARAMETERS-1'!$B$5:$J$44,5,FALSE)*VLOOKUP(VFDYLD2!W$4,'[1]INTERNAL PARAMETERS-1'!$B$5:$J$44,7,FALSE)*VFDYLD2!$F260 + VFDYLD1!W260*(1-VLOOKUP(VFDYLD2!W$4,'[1]INTERNAL PARAMETERS-1'!$B$5:$J$44,5,FALSE))*VLOOKUP(VFDYLD2!W$4,'[1]INTERNAL PARAMETERS-1'!$B$5:$J$44,9,FALSE)*VFDYLD2!$F260</f>
        <v>0</v>
      </c>
      <c r="X260" s="44">
        <f>VFDYLD1!X260*VLOOKUP(VFDYLD2!X$4,'[1]INTERNAL PARAMETERS-1'!$B$5:$J$44,5,FALSE)*VLOOKUP(VFDYLD2!X$4,'[1]INTERNAL PARAMETERS-1'!$B$5:$J$44,7,FALSE)*VFDYLD2!$F260 + VFDYLD1!X260*(1-VLOOKUP(VFDYLD2!X$4,'[1]INTERNAL PARAMETERS-1'!$B$5:$J$44,5,FALSE))*VLOOKUP(VFDYLD2!X$4,'[1]INTERNAL PARAMETERS-1'!$B$5:$J$44,9,FALSE)*VFDYLD2!$F260</f>
        <v>0</v>
      </c>
      <c r="Y260" s="44">
        <f>VFDYLD1!Y260*VLOOKUP(VFDYLD2!Y$4,'[1]INTERNAL PARAMETERS-1'!$B$5:$J$44,5,FALSE)*VLOOKUP(VFDYLD2!Y$4,'[1]INTERNAL PARAMETERS-1'!$B$5:$J$44,7,FALSE)*VFDYLD2!$F260 + VFDYLD1!Y260*(1-VLOOKUP(VFDYLD2!Y$4,'[1]INTERNAL PARAMETERS-1'!$B$5:$J$44,5,FALSE))*VLOOKUP(VFDYLD2!Y$4,'[1]INTERNAL PARAMETERS-1'!$B$5:$J$44,9,FALSE)*VFDYLD2!$F260</f>
        <v>0</v>
      </c>
      <c r="Z260" s="44">
        <f>VFDYLD1!Z260*VLOOKUP(VFDYLD2!Z$4,'[1]INTERNAL PARAMETERS-1'!$B$5:$J$44,5,FALSE)*VLOOKUP(VFDYLD2!Z$4,'[1]INTERNAL PARAMETERS-1'!$B$5:$J$44,7,FALSE)*VFDYLD2!$F260 + VFDYLD1!Z260*(1-VLOOKUP(VFDYLD2!Z$4,'[1]INTERNAL PARAMETERS-1'!$B$5:$J$44,5,FALSE))*VLOOKUP(VFDYLD2!Z$4,'[1]INTERNAL PARAMETERS-1'!$B$5:$J$44,9,FALSE)*VFDYLD2!$F260</f>
        <v>0</v>
      </c>
      <c r="AA260" s="44">
        <f>VFDYLD1!AA260*VLOOKUP(VFDYLD2!AA$4,'[1]INTERNAL PARAMETERS-1'!$B$5:$J$44,5,FALSE)*VLOOKUP(VFDYLD2!AA$4,'[1]INTERNAL PARAMETERS-1'!$B$5:$J$44,7,FALSE)*VFDYLD2!$F260 + VFDYLD1!AA260*(1-VLOOKUP(VFDYLD2!AA$4,'[1]INTERNAL PARAMETERS-1'!$B$5:$J$44,5,FALSE))*VLOOKUP(VFDYLD2!AA$4,'[1]INTERNAL PARAMETERS-1'!$B$5:$J$44,9,FALSE)*VFDYLD2!$F260</f>
        <v>0</v>
      </c>
      <c r="AB260" s="44">
        <f>VFDYLD1!AB260*VLOOKUP(VFDYLD2!AB$4,'[1]INTERNAL PARAMETERS-1'!$B$5:$J$44,5,FALSE)*VLOOKUP(VFDYLD2!AB$4,'[1]INTERNAL PARAMETERS-1'!$B$5:$J$44,7,FALSE)*VFDYLD2!$F260 + VFDYLD1!AB260*(1-VLOOKUP(VFDYLD2!AB$4,'[1]INTERNAL PARAMETERS-1'!$B$5:$J$44,5,FALSE))*VLOOKUP(VFDYLD2!AB$4,'[1]INTERNAL PARAMETERS-1'!$B$5:$J$44,9,FALSE)*VFDYLD2!$F260</f>
        <v>0</v>
      </c>
      <c r="AC260" s="44">
        <f>VFDYLD1!AC260*VLOOKUP(VFDYLD2!AC$4,'[1]INTERNAL PARAMETERS-1'!$B$5:$J$44,5,FALSE)*VLOOKUP(VFDYLD2!AC$4,'[1]INTERNAL PARAMETERS-1'!$B$5:$J$44,7,FALSE)*VFDYLD2!$F260 + VFDYLD1!AC260*(1-VLOOKUP(VFDYLD2!AC$4,'[1]INTERNAL PARAMETERS-1'!$B$5:$J$44,5,FALSE))*VLOOKUP(VFDYLD2!AC$4,'[1]INTERNAL PARAMETERS-1'!$B$5:$J$44,9,FALSE)*VFDYLD2!$F260</f>
        <v>0</v>
      </c>
      <c r="AD260" s="44">
        <f>VFDYLD1!AD260*VLOOKUP(VFDYLD2!AD$4,'[1]INTERNAL PARAMETERS-1'!$B$5:$J$44,5,FALSE)*VLOOKUP(VFDYLD2!AD$4,'[1]INTERNAL PARAMETERS-1'!$B$5:$J$44,7,FALSE)*VFDYLD2!$F260 + VFDYLD1!AD260*(1-VLOOKUP(VFDYLD2!AD$4,'[1]INTERNAL PARAMETERS-1'!$B$5:$J$44,5,FALSE))*VLOOKUP(VFDYLD2!AD$4,'[1]INTERNAL PARAMETERS-1'!$B$5:$J$44,9,FALSE)*VFDYLD2!$F260</f>
        <v>0</v>
      </c>
      <c r="AE260" s="44">
        <f>VFDYLD1!AE260*VLOOKUP(VFDYLD2!AE$4,'[1]INTERNAL PARAMETERS-1'!$B$5:$J$44,5,FALSE)*VLOOKUP(VFDYLD2!AE$4,'[1]INTERNAL PARAMETERS-1'!$B$5:$J$44,7,FALSE)*VFDYLD2!$F260 + VFDYLD1!AE260*(1-VLOOKUP(VFDYLD2!AE$4,'[1]INTERNAL PARAMETERS-1'!$B$5:$J$44,5,FALSE))*VLOOKUP(VFDYLD2!AE$4,'[1]INTERNAL PARAMETERS-1'!$B$5:$J$44,9,FALSE)*VFDYLD2!$F260</f>
        <v>0</v>
      </c>
      <c r="AF260" s="44">
        <f>VFDYLD1!AF260*VLOOKUP(VFDYLD2!AF$4,'[1]INTERNAL PARAMETERS-1'!$B$5:$J$44,5,FALSE)*VLOOKUP(VFDYLD2!AF$4,'[1]INTERNAL PARAMETERS-1'!$B$5:$J$44,7,FALSE)*VFDYLD2!$F260 + VFDYLD1!AF260*(1-VLOOKUP(VFDYLD2!AF$4,'[1]INTERNAL PARAMETERS-1'!$B$5:$J$44,5,FALSE))*VLOOKUP(VFDYLD2!AF$4,'[1]INTERNAL PARAMETERS-1'!$B$5:$J$44,9,FALSE)*VFDYLD2!$F260</f>
        <v>4.7925859181617136E-3</v>
      </c>
      <c r="AG260" s="44">
        <f>VFDYLD1!AG260*VLOOKUP(VFDYLD2!AG$4,'[1]INTERNAL PARAMETERS-1'!$B$5:$J$44,5,FALSE)*VLOOKUP(VFDYLD2!AG$4,'[1]INTERNAL PARAMETERS-1'!$B$5:$J$44,7,FALSE)*VFDYLD2!$F260 + VFDYLD1!AG260*(1-VLOOKUP(VFDYLD2!AG$4,'[1]INTERNAL PARAMETERS-1'!$B$5:$J$44,5,FALSE))*VLOOKUP(VFDYLD2!AG$4,'[1]INTERNAL PARAMETERS-1'!$B$5:$J$44,9,FALSE)*VFDYLD2!$F260</f>
        <v>0</v>
      </c>
      <c r="AH260" s="44">
        <f>VFDYLD1!AH260*VLOOKUP(VFDYLD2!AH$4,'[1]INTERNAL PARAMETERS-1'!$B$5:$J$44,5,FALSE)*VLOOKUP(VFDYLD2!AH$4,'[1]INTERNAL PARAMETERS-1'!$B$5:$J$44,7,FALSE)*VFDYLD2!$F260 + VFDYLD1!AH260*(1-VLOOKUP(VFDYLD2!AH$4,'[1]INTERNAL PARAMETERS-1'!$B$5:$J$44,5,FALSE))*VLOOKUP(VFDYLD2!AH$4,'[1]INTERNAL PARAMETERS-1'!$B$5:$J$44,9,FALSE)*VFDYLD2!$F260</f>
        <v>1.351755002558432E-3</v>
      </c>
      <c r="AI260" s="44">
        <f>VFDYLD1!AI260*VLOOKUP(VFDYLD2!AI$4,'[1]INTERNAL PARAMETERS-1'!$B$5:$J$44,5,FALSE)*VLOOKUP(VFDYLD2!AI$4,'[1]INTERNAL PARAMETERS-1'!$B$5:$J$44,7,FALSE)*VFDYLD2!$F260 + VFDYLD1!AI260*(1-VLOOKUP(VFDYLD2!AI$4,'[1]INTERNAL PARAMETERS-1'!$B$5:$J$44,5,FALSE))*VLOOKUP(VFDYLD2!AI$4,'[1]INTERNAL PARAMETERS-1'!$B$5:$J$44,9,FALSE)*VFDYLD2!$F260</f>
        <v>3.8408264580291709E-3</v>
      </c>
      <c r="AJ260" s="44">
        <f>VFDYLD1!AJ260*VLOOKUP(VFDYLD2!AJ$4,'[1]INTERNAL PARAMETERS-1'!$B$5:$J$44,5,FALSE)*VLOOKUP(VFDYLD2!AJ$4,'[1]INTERNAL PARAMETERS-1'!$B$5:$J$44,7,FALSE)*VFDYLD2!$F260 + VFDYLD1!AJ260*(1-VLOOKUP(VFDYLD2!AJ$4,'[1]INTERNAL PARAMETERS-1'!$B$5:$J$44,5,FALSE))*VLOOKUP(VFDYLD2!AJ$4,'[1]INTERNAL PARAMETERS-1'!$B$5:$J$44,9,FALSE)*VFDYLD2!$F260</f>
        <v>1.9173077606427894E-2</v>
      </c>
      <c r="AK260" s="44">
        <f>VFDYLD1!AK260*VLOOKUP(VFDYLD2!AK$4,'[1]INTERNAL PARAMETERS-1'!$B$5:$J$44,5,FALSE)*VLOOKUP(VFDYLD2!AK$4,'[1]INTERNAL PARAMETERS-1'!$B$5:$J$44,7,FALSE)*VFDYLD2!$F260 + VFDYLD1!AK260*(1-VLOOKUP(VFDYLD2!AK$4,'[1]INTERNAL PARAMETERS-1'!$B$5:$J$44,5,FALSE))*VLOOKUP(VFDYLD2!AK$4,'[1]INTERNAL PARAMETERS-1'!$B$5:$J$44,9,FALSE)*VFDYLD2!$F260</f>
        <v>5.4101044483456703E-3</v>
      </c>
      <c r="AL260" s="44">
        <f>VFDYLD1!AL260*VLOOKUP(VFDYLD2!AL$4,'[1]INTERNAL PARAMETERS-1'!$B$5:$J$44,5,FALSE)*VLOOKUP(VFDYLD2!AL$4,'[1]INTERNAL PARAMETERS-1'!$B$5:$J$44,7,FALSE)*VFDYLD2!$F260 + VFDYLD1!AL260*(1-VLOOKUP(VFDYLD2!AL$4,'[1]INTERNAL PARAMETERS-1'!$B$5:$J$44,5,FALSE))*VLOOKUP(VFDYLD2!AL$4,'[1]INTERNAL PARAMETERS-1'!$B$5:$J$44,9,FALSE)*VFDYLD2!$F260</f>
        <v>0</v>
      </c>
      <c r="AM260" s="44">
        <f>VFDYLD1!AM260*VLOOKUP(VFDYLD2!AM$4,'[1]INTERNAL PARAMETERS-1'!$B$5:$J$44,5,FALSE)*VLOOKUP(VFDYLD2!AM$4,'[1]INTERNAL PARAMETERS-1'!$B$5:$J$44,7,FALSE)*VFDYLD2!$F260 + VFDYLD1!AM260*(1-VLOOKUP(VFDYLD2!AM$4,'[1]INTERNAL PARAMETERS-1'!$B$5:$J$44,5,FALSE))*VLOOKUP(VFDYLD2!AM$4,'[1]INTERNAL PARAMETERS-1'!$B$5:$J$44,9,FALSE)*VFDYLD2!$F260</f>
        <v>0</v>
      </c>
      <c r="AN260" s="44">
        <f>VFDYLD1!AN260*VLOOKUP(VFDYLD2!AN$4,'[1]INTERNAL PARAMETERS-1'!$B$5:$J$44,5,FALSE)*VLOOKUP(VFDYLD2!AN$4,'[1]INTERNAL PARAMETERS-1'!$B$5:$J$44,7,FALSE)*VFDYLD2!$F260 + VFDYLD1!AN260*(1-VLOOKUP(VFDYLD2!AN$4,'[1]INTERNAL PARAMETERS-1'!$B$5:$J$44,5,FALSE))*VLOOKUP(VFDYLD2!AN$4,'[1]INTERNAL PARAMETERS-1'!$B$5:$J$44,9,FALSE)*VFDYLD2!$F260</f>
        <v>0</v>
      </c>
      <c r="AO260" s="44">
        <f>VFDYLD1!AO260*VLOOKUP(VFDYLD2!AO$4,'[1]INTERNAL PARAMETERS-1'!$B$5:$J$44,5,FALSE)*VLOOKUP(VFDYLD2!AO$4,'[1]INTERNAL PARAMETERS-1'!$B$5:$J$44,7,FALSE)*VFDYLD2!$F260 + VFDYLD1!AO260*(1-VLOOKUP(VFDYLD2!AO$4,'[1]INTERNAL PARAMETERS-1'!$B$5:$J$44,5,FALSE))*VLOOKUP(VFDYLD2!AO$4,'[1]INTERNAL PARAMETERS-1'!$B$5:$J$44,9,FALSE)*VFDYLD2!$F260</f>
        <v>0</v>
      </c>
      <c r="AP260" s="44">
        <f>VFDYLD1!AP260*VLOOKUP(VFDYLD2!AP$4,'[1]INTERNAL PARAMETERS-1'!$B$5:$J$44,5,FALSE)*VLOOKUP(VFDYLD2!AP$4,'[1]INTERNAL PARAMETERS-1'!$B$5:$J$44,7,FALSE)*VFDYLD2!$F260 + VFDYLD1!AP260*(1-VLOOKUP(VFDYLD2!AP$4,'[1]INTERNAL PARAMETERS-1'!$B$5:$J$44,5,FALSE))*VLOOKUP(VFDYLD2!AP$4,'[1]INTERNAL PARAMETERS-1'!$B$5:$J$44,9,FALSE)*VFDYLD2!$F260</f>
        <v>0</v>
      </c>
      <c r="AQ260" s="44">
        <f>VFDYLD1!AQ260*VLOOKUP(VFDYLD2!AQ$4,'[1]INTERNAL PARAMETERS-1'!$B$5:$J$44,5,FALSE)*VLOOKUP(VFDYLD2!AQ$4,'[1]INTERNAL PARAMETERS-1'!$B$5:$J$44,7,FALSE)*VFDYLD2!$F260 + VFDYLD1!AQ260*(1-VLOOKUP(VFDYLD2!AQ$4,'[1]INTERNAL PARAMETERS-1'!$B$5:$J$44,5,FALSE))*VLOOKUP(VFDYLD2!AQ$4,'[1]INTERNAL PARAMETERS-1'!$B$5:$J$44,9,FALSE)*VFDYLD2!$F260</f>
        <v>0</v>
      </c>
      <c r="AR260" s="44">
        <f>VFDYLD1!AR260*VLOOKUP(VFDYLD2!AR$4,'[1]INTERNAL PARAMETERS-1'!$B$5:$J$44,5,FALSE)*VLOOKUP(VFDYLD2!AR$4,'[1]INTERNAL PARAMETERS-1'!$B$5:$J$44,7,FALSE)*VFDYLD2!$F260 + VFDYLD1!AR260*(1-VLOOKUP(VFDYLD2!AR$4,'[1]INTERNAL PARAMETERS-1'!$B$5:$J$44,5,FALSE))*VLOOKUP(VFDYLD2!AR$4,'[1]INTERNAL PARAMETERS-1'!$B$5:$J$44,9,FALSE)*VFDYLD2!$F260</f>
        <v>0</v>
      </c>
      <c r="AS260" s="44">
        <f>VFDYLD1!AS260*VLOOKUP(VFDYLD2!AS$4,'[1]INTERNAL PARAMETERS-1'!$B$5:$J$44,5,FALSE)*VLOOKUP(VFDYLD2!AS$4,'[1]INTERNAL PARAMETERS-1'!$B$5:$J$44,7,FALSE)*VFDYLD2!$F260 + VFDYLD1!AS260*(1-VLOOKUP(VFDYLD2!AS$4,'[1]INTERNAL PARAMETERS-1'!$B$5:$J$44,5,FALSE))*VLOOKUP(VFDYLD2!AS$4,'[1]INTERNAL PARAMETERS-1'!$B$5:$J$44,9,FALSE)*VFDYLD2!$F260</f>
        <v>0</v>
      </c>
      <c r="AT260" s="43">
        <f>VFDYLD1!AT260*VLOOKUP(VFDYLD2!AT$4,'[1]INTERNAL PARAMETERS-1'!$B$5:$J$44,5,FALSE)*VLOOKUP(VFDYLD2!AT$4,'[1]INTERNAL PARAMETERS-1'!$B$5:$J$44,7,FALSE)*VFDYLD2!$F260 + VFDYLD1!AT260*(1-VLOOKUP(VFDYLD2!AT$4,'[1]INTERNAL PARAMETERS-1'!$B$5:$J$44,5,FALSE))*VLOOKUP(VFDYLD2!AT$4,'[1]INTERNAL PARAMETERS-1'!$B$5:$J$44,9,FALSE)*VFDYLD2!$F260</f>
        <v>0</v>
      </c>
      <c r="AU260" s="45">
        <f>VFDYLD1!AU260*VLOOKUP(VFDYLD2!AU$4,'[1]INTERNAL PARAMETERS-1'!$B$5:$J$44,5,FALSE)*VLOOKUP(VFDYLD2!AU$4,'[1]INTERNAL PARAMETERS-1'!$B$5:$J$44,6,FALSE)*VLOOKUP(VFDYLD2!AU$4,'[1]INTERNAL PARAMETERS-1'!$B$5:$J$44,3,FALSE) + VFDYLD1!AU260*(1-VLOOKUP(VFDYLD2!AU$4,'[1]INTERNAL PARAMETERS-1'!$B$5:$J$44,5,FALSE))*VLOOKUP(VFDYLD2!AU$4,'[1]INTERNAL PARAMETERS-1'!$B$5:$J$44,8,FALSE)*VLOOKUP(VFDYLD2!AU$4,'[1]INTERNAL PARAMETERS-1'!$B$5:$J$44,3,FALSE)</f>
        <v>0</v>
      </c>
      <c r="AV260" s="44">
        <f>VFDYLD1!AV260*VLOOKUP(VFDYLD2!AV$4,'[1]INTERNAL PARAMETERS-1'!$B$5:$J$44,5,FALSE)*VLOOKUP(VFDYLD2!AV$4,'[1]INTERNAL PARAMETERS-1'!$B$5:$J$44,6,FALSE)*VLOOKUP(VFDYLD2!AV$4,'[1]INTERNAL PARAMETERS-1'!$B$5:$J$44,3,FALSE) + VFDYLD1!AV260*(1-VLOOKUP(VFDYLD2!AV$4,'[1]INTERNAL PARAMETERS-1'!$B$5:$J$44,5,FALSE))*VLOOKUP(VFDYLD2!AV$4,'[1]INTERNAL PARAMETERS-1'!$B$5:$J$44,8,FALSE)*VLOOKUP(VFDYLD2!AV$4,'[1]INTERNAL PARAMETERS-1'!$B$5:$J$44,3,FALSE)</f>
        <v>0</v>
      </c>
      <c r="AW260" s="44">
        <f>VFDYLD1!AW260*VLOOKUP(VFDYLD2!AW$4,'[1]INTERNAL PARAMETERS-1'!$B$5:$J$44,5,FALSE)*VLOOKUP(VFDYLD2!AW$4,'[1]INTERNAL PARAMETERS-1'!$B$5:$J$44,6,FALSE)*VLOOKUP(VFDYLD2!AW$4,'[1]INTERNAL PARAMETERS-1'!$B$5:$J$44,3,FALSE) + VFDYLD1!AW260*(1-VLOOKUP(VFDYLD2!AW$4,'[1]INTERNAL PARAMETERS-1'!$B$5:$J$44,5,FALSE))*VLOOKUP(VFDYLD2!AW$4,'[1]INTERNAL PARAMETERS-1'!$B$5:$J$44,8,FALSE)*VLOOKUP(VFDYLD2!AW$4,'[1]INTERNAL PARAMETERS-1'!$B$5:$J$44,3,FALSE)</f>
        <v>3.0916755101021254E-2</v>
      </c>
      <c r="AX260" s="44">
        <f>VFDYLD1!AX260*VLOOKUP(VFDYLD2!AX$4,'[1]INTERNAL PARAMETERS-1'!$B$5:$J$44,5,FALSE)*VLOOKUP(VFDYLD2!AX$4,'[1]INTERNAL PARAMETERS-1'!$B$5:$J$44,6,FALSE)*VLOOKUP(VFDYLD2!AX$4,'[1]INTERNAL PARAMETERS-1'!$B$5:$J$44,3,FALSE) + VFDYLD1!AX260*(1-VLOOKUP(VFDYLD2!AX$4,'[1]INTERNAL PARAMETERS-1'!$B$5:$J$44,5,FALSE))*VLOOKUP(VFDYLD2!AX$4,'[1]INTERNAL PARAMETERS-1'!$B$5:$J$44,8,FALSE)*VLOOKUP(VFDYLD2!AX$4,'[1]INTERNAL PARAMETERS-1'!$B$5:$J$44,3,FALSE)</f>
        <v>0</v>
      </c>
      <c r="AY260" s="44">
        <f>VFDYLD1!AY260*VLOOKUP(VFDYLD2!AY$4,'[1]INTERNAL PARAMETERS-1'!$B$5:$J$44,5,FALSE)*VLOOKUP(VFDYLD2!AY$4,'[1]INTERNAL PARAMETERS-1'!$B$5:$J$44,6,FALSE)*VLOOKUP(VFDYLD2!AY$4,'[1]INTERNAL PARAMETERS-1'!$B$5:$J$44,3,FALSE) + VFDYLD1!AY260*(1-VLOOKUP(VFDYLD2!AY$4,'[1]INTERNAL PARAMETERS-1'!$B$5:$J$44,5,FALSE))*VLOOKUP(VFDYLD2!AY$4,'[1]INTERNAL PARAMETERS-1'!$B$5:$J$44,8,FALSE)*VLOOKUP(VFDYLD2!AY$4,'[1]INTERNAL PARAMETERS-1'!$B$5:$J$44,3,FALSE)</f>
        <v>0</v>
      </c>
      <c r="AZ260" s="44">
        <f>VFDYLD1!AZ260*VLOOKUP(VFDYLD2!AZ$4,'[1]INTERNAL PARAMETERS-1'!$B$5:$J$44,5,FALSE)*VLOOKUP(VFDYLD2!AZ$4,'[1]INTERNAL PARAMETERS-1'!$B$5:$J$44,6,FALSE)*VLOOKUP(VFDYLD2!AZ$4,'[1]INTERNAL PARAMETERS-1'!$B$5:$J$44,3,FALSE) + VFDYLD1!AZ260*(1-VLOOKUP(VFDYLD2!AZ$4,'[1]INTERNAL PARAMETERS-1'!$B$5:$J$44,5,FALSE))*VLOOKUP(VFDYLD2!AZ$4,'[1]INTERNAL PARAMETERS-1'!$B$5:$J$44,8,FALSE)*VLOOKUP(VFDYLD2!AZ$4,'[1]INTERNAL PARAMETERS-1'!$B$5:$J$44,3,FALSE)</f>
        <v>0</v>
      </c>
      <c r="BA260" s="44">
        <f>VFDYLD1!BA260*VLOOKUP(VFDYLD2!BA$4,'[1]INTERNAL PARAMETERS-1'!$B$5:$J$44,5,FALSE)*VLOOKUP(VFDYLD2!BA$4,'[1]INTERNAL PARAMETERS-1'!$B$5:$J$44,6,FALSE)*VLOOKUP(VFDYLD2!BA$4,'[1]INTERNAL PARAMETERS-1'!$B$5:$J$44,3,FALSE) + VFDYLD1!BA260*(1-VLOOKUP(VFDYLD2!BA$4,'[1]INTERNAL PARAMETERS-1'!$B$5:$J$44,5,FALSE))*VLOOKUP(VFDYLD2!BA$4,'[1]INTERNAL PARAMETERS-1'!$B$5:$J$44,8,FALSE)*VLOOKUP(VFDYLD2!BA$4,'[1]INTERNAL PARAMETERS-1'!$B$5:$J$44,3,FALSE)</f>
        <v>4.0948197541286679E-3</v>
      </c>
      <c r="BB260" s="44">
        <f>VFDYLD1!BB260*VLOOKUP(VFDYLD2!BB$4,'[1]INTERNAL PARAMETERS-1'!$B$5:$J$44,5,FALSE)*VLOOKUP(VFDYLD2!BB$4,'[1]INTERNAL PARAMETERS-1'!$B$5:$J$44,6,FALSE)*VLOOKUP(VFDYLD2!BB$4,'[1]INTERNAL PARAMETERS-1'!$B$5:$J$44,3,FALSE) + VFDYLD1!BB260*(1-VLOOKUP(VFDYLD2!BB$4,'[1]INTERNAL PARAMETERS-1'!$B$5:$J$44,5,FALSE))*VLOOKUP(VFDYLD2!BB$4,'[1]INTERNAL PARAMETERS-1'!$B$5:$J$44,8,FALSE)*VLOOKUP(VFDYLD2!BB$4,'[1]INTERNAL PARAMETERS-1'!$B$5:$J$44,3,FALSE)</f>
        <v>1.2108543516610205E-2</v>
      </c>
      <c r="BC260" s="44">
        <f>VFDYLD1!BC260*VLOOKUP(VFDYLD2!BC$4,'[1]INTERNAL PARAMETERS-1'!$B$5:$J$44,5,FALSE)*VLOOKUP(VFDYLD2!BC$4,'[1]INTERNAL PARAMETERS-1'!$B$5:$J$44,6,FALSE)*VLOOKUP(VFDYLD2!BC$4,'[1]INTERNAL PARAMETERS-1'!$B$5:$J$44,3,FALSE) + VFDYLD1!BC260*(1-VLOOKUP(VFDYLD2!BC$4,'[1]INTERNAL PARAMETERS-1'!$B$5:$J$44,5,FALSE))*VLOOKUP(VFDYLD2!BC$4,'[1]INTERNAL PARAMETERS-1'!$B$5:$J$44,8,FALSE)*VLOOKUP(VFDYLD2!BC$4,'[1]INTERNAL PARAMETERS-1'!$B$5:$J$44,3,FALSE)</f>
        <v>4.4742919187443836E-3</v>
      </c>
      <c r="BD260" s="44">
        <f>VFDYLD1!BD260*VLOOKUP(VFDYLD2!BD$4,'[1]INTERNAL PARAMETERS-1'!$B$5:$J$44,5,FALSE)*VLOOKUP(VFDYLD2!BD$4,'[1]INTERNAL PARAMETERS-1'!$B$5:$J$44,6,FALSE)*VLOOKUP(VFDYLD2!BD$4,'[1]INTERNAL PARAMETERS-1'!$B$5:$J$44,3,FALSE) + VFDYLD1!BD260*(1-VLOOKUP(VFDYLD2!BD$4,'[1]INTERNAL PARAMETERS-1'!$B$5:$J$44,5,FALSE))*VLOOKUP(VFDYLD2!BD$4,'[1]INTERNAL PARAMETERS-1'!$B$5:$J$44,8,FALSE)*VLOOKUP(VFDYLD2!BD$4,'[1]INTERNAL PARAMETERS-1'!$B$5:$J$44,3,FALSE)</f>
        <v>7.9418561937032693E-3</v>
      </c>
      <c r="BE260" s="44">
        <f>VFDYLD1!BE260*VLOOKUP(VFDYLD2!BE$4,'[1]INTERNAL PARAMETERS-1'!$B$5:$J$44,5,FALSE)*VLOOKUP(VFDYLD2!BE$4,'[1]INTERNAL PARAMETERS-1'!$B$5:$J$44,6,FALSE)*VLOOKUP(VFDYLD2!BE$4,'[1]INTERNAL PARAMETERS-1'!$B$5:$J$44,3,FALSE) + VFDYLD1!BE260*(1-VLOOKUP(VFDYLD2!BE$4,'[1]INTERNAL PARAMETERS-1'!$B$5:$J$44,5,FALSE))*VLOOKUP(VFDYLD2!BE$4,'[1]INTERNAL PARAMETERS-1'!$B$5:$J$44,8,FALSE)*VLOOKUP(VFDYLD2!BE$4,'[1]INTERNAL PARAMETERS-1'!$B$5:$J$44,3,FALSE)</f>
        <v>5.5219131076819786E-3</v>
      </c>
      <c r="BF260" s="44">
        <f>VFDYLD1!BF260*VLOOKUP(VFDYLD2!BF$4,'[1]INTERNAL PARAMETERS-1'!$B$5:$J$44,5,FALSE)*VLOOKUP(VFDYLD2!BF$4,'[1]INTERNAL PARAMETERS-1'!$B$5:$J$44,6,FALSE)*VLOOKUP(VFDYLD2!BF$4,'[1]INTERNAL PARAMETERS-1'!$B$5:$J$44,3,FALSE) + VFDYLD1!BF260*(1-VLOOKUP(VFDYLD2!BF$4,'[1]INTERNAL PARAMETERS-1'!$B$5:$J$44,5,FALSE))*VLOOKUP(VFDYLD2!BF$4,'[1]INTERNAL PARAMETERS-1'!$B$5:$J$44,8,FALSE)*VLOOKUP(VFDYLD2!BF$4,'[1]INTERNAL PARAMETERS-1'!$B$5:$J$44,3,FALSE)</f>
        <v>0</v>
      </c>
      <c r="BG260" s="44">
        <f>VFDYLD1!BG260*VLOOKUP(VFDYLD2!BG$4,'[1]INTERNAL PARAMETERS-1'!$B$5:$J$44,5,FALSE)*VLOOKUP(VFDYLD2!BG$4,'[1]INTERNAL PARAMETERS-1'!$B$5:$J$44,6,FALSE)*VLOOKUP(VFDYLD2!BG$4,'[1]INTERNAL PARAMETERS-1'!$B$5:$J$44,3,FALSE) + VFDYLD1!BG260*(1-VLOOKUP(VFDYLD2!BG$4,'[1]INTERNAL PARAMETERS-1'!$B$5:$J$44,5,FALSE))*VLOOKUP(VFDYLD2!BG$4,'[1]INTERNAL PARAMETERS-1'!$B$5:$J$44,8,FALSE)*VLOOKUP(VFDYLD2!BG$4,'[1]INTERNAL PARAMETERS-1'!$B$5:$J$44,3,FALSE)</f>
        <v>5.7765182249903384E-3</v>
      </c>
      <c r="BH260" s="44">
        <f>VFDYLD1!BH260*VLOOKUP(VFDYLD2!BH$4,'[1]INTERNAL PARAMETERS-1'!$B$5:$J$44,5,FALSE)*VLOOKUP(VFDYLD2!BH$4,'[1]INTERNAL PARAMETERS-1'!$B$5:$J$44,6,FALSE)*VLOOKUP(VFDYLD2!BH$4,'[1]INTERNAL PARAMETERS-1'!$B$5:$J$44,3,FALSE) + VFDYLD1!BH260*(1-VLOOKUP(VFDYLD2!BH$4,'[1]INTERNAL PARAMETERS-1'!$B$5:$J$44,5,FALSE))*VLOOKUP(VFDYLD2!BH$4,'[1]INTERNAL PARAMETERS-1'!$B$5:$J$44,8,FALSE)*VLOOKUP(VFDYLD2!BH$4,'[1]INTERNAL PARAMETERS-1'!$B$5:$J$44,3,FALSE)</f>
        <v>2.2455333360597039E-5</v>
      </c>
      <c r="BI260" s="44">
        <f>VFDYLD1!BI260*VLOOKUP(VFDYLD2!BI$4,'[1]INTERNAL PARAMETERS-1'!$B$5:$J$44,5,FALSE)*VLOOKUP(VFDYLD2!BI$4,'[1]INTERNAL PARAMETERS-1'!$B$5:$J$44,6,FALSE)*VLOOKUP(VFDYLD2!BI$4,'[1]INTERNAL PARAMETERS-1'!$B$5:$J$44,3,FALSE) + VFDYLD1!BI260*(1-VLOOKUP(VFDYLD2!BI$4,'[1]INTERNAL PARAMETERS-1'!$B$5:$J$44,5,FALSE))*VLOOKUP(VFDYLD2!BI$4,'[1]INTERNAL PARAMETERS-1'!$B$5:$J$44,8,FALSE)*VLOOKUP(VFDYLD2!BI$4,'[1]INTERNAL PARAMETERS-1'!$B$5:$J$44,3,FALSE)</f>
        <v>0</v>
      </c>
      <c r="BJ260" s="44">
        <f>VFDYLD1!BJ260*VLOOKUP(VFDYLD2!BJ$4,'[1]INTERNAL PARAMETERS-1'!$B$5:$J$44,5,FALSE)*VLOOKUP(VFDYLD2!BJ$4,'[1]INTERNAL PARAMETERS-1'!$B$5:$J$44,6,FALSE)*VLOOKUP(VFDYLD2!BJ$4,'[1]INTERNAL PARAMETERS-1'!$B$5:$J$44,3,FALSE) + VFDYLD1!BJ260*(1-VLOOKUP(VFDYLD2!BJ$4,'[1]INTERNAL PARAMETERS-1'!$B$5:$J$44,5,FALSE))*VLOOKUP(VFDYLD2!BJ$4,'[1]INTERNAL PARAMETERS-1'!$B$5:$J$44,8,FALSE)*VLOOKUP(VFDYLD2!BJ$4,'[1]INTERNAL PARAMETERS-1'!$B$5:$J$44,3,FALSE)</f>
        <v>2.525930752716584E-3</v>
      </c>
      <c r="BK260" s="44">
        <f>VFDYLD1!BK260*VLOOKUP(VFDYLD2!BK$4,'[1]INTERNAL PARAMETERS-1'!$B$5:$J$44,5,FALSE)*VLOOKUP(VFDYLD2!BK$4,'[1]INTERNAL PARAMETERS-1'!$B$5:$J$44,6,FALSE)*VLOOKUP(VFDYLD2!BK$4,'[1]INTERNAL PARAMETERS-1'!$B$5:$J$44,3,FALSE) + VFDYLD1!BK260*(1-VLOOKUP(VFDYLD2!BK$4,'[1]INTERNAL PARAMETERS-1'!$B$5:$J$44,5,FALSE))*VLOOKUP(VFDYLD2!BK$4,'[1]INTERNAL PARAMETERS-1'!$B$5:$J$44,8,FALSE)*VLOOKUP(VFDYLD2!BK$4,'[1]INTERNAL PARAMETERS-1'!$B$5:$J$44,3,FALSE)</f>
        <v>2.5601369698546265E-3</v>
      </c>
      <c r="BL260" s="44">
        <f>VFDYLD1!BL260*VLOOKUP(VFDYLD2!BL$4,'[1]INTERNAL PARAMETERS-1'!$B$5:$J$44,5,FALSE)*VLOOKUP(VFDYLD2!BL$4,'[1]INTERNAL PARAMETERS-1'!$B$5:$J$44,6,FALSE)*VLOOKUP(VFDYLD2!BL$4,'[1]INTERNAL PARAMETERS-1'!$B$5:$J$44,3,FALSE) + VFDYLD1!BL260*(1-VLOOKUP(VFDYLD2!BL$4,'[1]INTERNAL PARAMETERS-1'!$B$5:$J$44,5,FALSE))*VLOOKUP(VFDYLD2!BL$4,'[1]INTERNAL PARAMETERS-1'!$B$5:$J$44,8,FALSE)*VLOOKUP(VFDYLD2!BL$4,'[1]INTERNAL PARAMETERS-1'!$B$5:$J$44,3,FALSE)</f>
        <v>3.5151333379662658E-3</v>
      </c>
      <c r="BM260" s="44">
        <f>VFDYLD1!BM260*VLOOKUP(VFDYLD2!BM$4,'[1]INTERNAL PARAMETERS-1'!$B$5:$J$44,5,FALSE)*VLOOKUP(VFDYLD2!BM$4,'[1]INTERNAL PARAMETERS-1'!$B$5:$J$44,6,FALSE)*VLOOKUP(VFDYLD2!BM$4,'[1]INTERNAL PARAMETERS-1'!$B$5:$J$44,3,FALSE) + VFDYLD1!BM260*(1-VLOOKUP(VFDYLD2!BM$4,'[1]INTERNAL PARAMETERS-1'!$B$5:$J$44,5,FALSE))*VLOOKUP(VFDYLD2!BM$4,'[1]INTERNAL PARAMETERS-1'!$B$5:$J$44,8,FALSE)*VLOOKUP(VFDYLD2!BM$4,'[1]INTERNAL PARAMETERS-1'!$B$5:$J$44,3,FALSE)</f>
        <v>3.3841746377285078E-4</v>
      </c>
      <c r="BN260" s="44">
        <f>VFDYLD1!BN260*VLOOKUP(VFDYLD2!BN$4,'[1]INTERNAL PARAMETERS-1'!$B$5:$J$44,5,FALSE)*VLOOKUP(VFDYLD2!BN$4,'[1]INTERNAL PARAMETERS-1'!$B$5:$J$44,6,FALSE)*VLOOKUP(VFDYLD2!BN$4,'[1]INTERNAL PARAMETERS-1'!$B$5:$J$44,3,FALSE) + VFDYLD1!BN260*(1-VLOOKUP(VFDYLD2!BN$4,'[1]INTERNAL PARAMETERS-1'!$B$5:$J$44,5,FALSE))*VLOOKUP(VFDYLD2!BN$4,'[1]INTERNAL PARAMETERS-1'!$B$5:$J$44,8,FALSE)*VLOOKUP(VFDYLD2!BN$4,'[1]INTERNAL PARAMETERS-1'!$B$5:$J$44,3,FALSE)</f>
        <v>1.6961503575967066E-3</v>
      </c>
      <c r="BO260" s="44">
        <f>VFDYLD1!BO260*VLOOKUP(VFDYLD2!BO$4,'[1]INTERNAL PARAMETERS-1'!$B$5:$J$44,5,FALSE)*VLOOKUP(VFDYLD2!BO$4,'[1]INTERNAL PARAMETERS-1'!$B$5:$J$44,6,FALSE)*VLOOKUP(VFDYLD2!BO$4,'[1]INTERNAL PARAMETERS-1'!$B$5:$J$44,3,FALSE) + VFDYLD1!BO260*(1-VLOOKUP(VFDYLD2!BO$4,'[1]INTERNAL PARAMETERS-1'!$B$5:$J$44,5,FALSE))*VLOOKUP(VFDYLD2!BO$4,'[1]INTERNAL PARAMETERS-1'!$B$5:$J$44,8,FALSE)*VLOOKUP(VFDYLD2!BO$4,'[1]INTERNAL PARAMETERS-1'!$B$5:$J$44,3,FALSE)</f>
        <v>2.0346777397971076E-3</v>
      </c>
      <c r="BP260" s="44">
        <f>VFDYLD1!BP260*VLOOKUP(VFDYLD2!BP$4,'[1]INTERNAL PARAMETERS-1'!$B$5:$J$44,5,FALSE)*VLOOKUP(VFDYLD2!BP$4,'[1]INTERNAL PARAMETERS-1'!$B$5:$J$44,6,FALSE)*VLOOKUP(VFDYLD2!BP$4,'[1]INTERNAL PARAMETERS-1'!$B$5:$J$44,3,FALSE) + VFDYLD1!BP260*(1-VLOOKUP(VFDYLD2!BP$4,'[1]INTERNAL PARAMETERS-1'!$B$5:$J$44,5,FALSE))*VLOOKUP(VFDYLD2!BP$4,'[1]INTERNAL PARAMETERS-1'!$B$5:$J$44,8,FALSE)*VLOOKUP(VFDYLD2!BP$4,'[1]INTERNAL PARAMETERS-1'!$B$5:$J$44,3,FALSE)</f>
        <v>1.9574289305872468E-4</v>
      </c>
      <c r="BQ260" s="44">
        <f>VFDYLD1!BQ260*VLOOKUP(VFDYLD2!BQ$4,'[1]INTERNAL PARAMETERS-1'!$B$5:$J$44,5,FALSE)*VLOOKUP(VFDYLD2!BQ$4,'[1]INTERNAL PARAMETERS-1'!$B$5:$J$44,6,FALSE)*VLOOKUP(VFDYLD2!BQ$4,'[1]INTERNAL PARAMETERS-1'!$B$5:$J$44,3,FALSE) + VFDYLD1!BQ260*(1-VLOOKUP(VFDYLD2!BQ$4,'[1]INTERNAL PARAMETERS-1'!$B$5:$J$44,5,FALSE))*VLOOKUP(VFDYLD2!BQ$4,'[1]INTERNAL PARAMETERS-1'!$B$5:$J$44,8,FALSE)*VLOOKUP(VFDYLD2!BQ$4,'[1]INTERNAL PARAMETERS-1'!$B$5:$J$44,3,FALSE)</f>
        <v>6.8975586840286868E-3</v>
      </c>
      <c r="BR260" s="44">
        <f>VFDYLD1!BR260*VLOOKUP(VFDYLD2!BR$4,'[1]INTERNAL PARAMETERS-1'!$B$5:$J$44,5,FALSE)*VLOOKUP(VFDYLD2!BR$4,'[1]INTERNAL PARAMETERS-1'!$B$5:$J$44,6,FALSE)*VLOOKUP(VFDYLD2!BR$4,'[1]INTERNAL PARAMETERS-1'!$B$5:$J$44,3,FALSE) + VFDYLD1!BR260*(1-VLOOKUP(VFDYLD2!BR$4,'[1]INTERNAL PARAMETERS-1'!$B$5:$J$44,5,FALSE))*VLOOKUP(VFDYLD2!BR$4,'[1]INTERNAL PARAMETERS-1'!$B$5:$J$44,8,FALSE)*VLOOKUP(VFDYLD2!BR$4,'[1]INTERNAL PARAMETERS-1'!$B$5:$J$44,3,FALSE)</f>
        <v>3.3266037005424173E-4</v>
      </c>
      <c r="BS260" s="44">
        <f>VFDYLD1!BS260*VLOOKUP(VFDYLD2!BS$4,'[1]INTERNAL PARAMETERS-1'!$B$5:$J$44,5,FALSE)*VLOOKUP(VFDYLD2!BS$4,'[1]INTERNAL PARAMETERS-1'!$B$5:$J$44,6,FALSE)*VLOOKUP(VFDYLD2!BS$4,'[1]INTERNAL PARAMETERS-1'!$B$5:$J$44,3,FALSE) + VFDYLD1!BS260*(1-VLOOKUP(VFDYLD2!BS$4,'[1]INTERNAL PARAMETERS-1'!$B$5:$J$44,5,FALSE))*VLOOKUP(VFDYLD2!BS$4,'[1]INTERNAL PARAMETERS-1'!$B$5:$J$44,8,FALSE)*VLOOKUP(VFDYLD2!BS$4,'[1]INTERNAL PARAMETERS-1'!$B$5:$J$44,3,FALSE)</f>
        <v>1.7790753575284971E-5</v>
      </c>
      <c r="BT260" s="44">
        <f>VFDYLD1!BT260*VLOOKUP(VFDYLD2!BT$4,'[1]INTERNAL PARAMETERS-1'!$B$5:$J$44,5,FALSE)*VLOOKUP(VFDYLD2!BT$4,'[1]INTERNAL PARAMETERS-1'!$B$5:$J$44,6,FALSE)*VLOOKUP(VFDYLD2!BT$4,'[1]INTERNAL PARAMETERS-1'!$B$5:$J$44,3,FALSE) + VFDYLD1!BT260*(1-VLOOKUP(VFDYLD2!BT$4,'[1]INTERNAL PARAMETERS-1'!$B$5:$J$44,5,FALSE))*VLOOKUP(VFDYLD2!BT$4,'[1]INTERNAL PARAMETERS-1'!$B$5:$J$44,8,FALSE)*VLOOKUP(VFDYLD2!BT$4,'[1]INTERNAL PARAMETERS-1'!$B$5:$J$44,3,FALSE)</f>
        <v>0</v>
      </c>
      <c r="BU260" s="44">
        <f>VFDYLD1!BU260*VLOOKUP(VFDYLD2!BU$4,'[1]INTERNAL PARAMETERS-1'!$B$5:$J$44,5,FALSE)*VLOOKUP(VFDYLD2!BU$4,'[1]INTERNAL PARAMETERS-1'!$B$5:$J$44,6,FALSE)*VLOOKUP(VFDYLD2!BU$4,'[1]INTERNAL PARAMETERS-1'!$B$5:$J$44,3,FALSE) + VFDYLD1!BU260*(1-VLOOKUP(VFDYLD2!BU$4,'[1]INTERNAL PARAMETERS-1'!$B$5:$J$44,5,FALSE))*VLOOKUP(VFDYLD2!BU$4,'[1]INTERNAL PARAMETERS-1'!$B$5:$J$44,8,FALSE)*VLOOKUP(VFDYLD2!BU$4,'[1]INTERNAL PARAMETERS-1'!$B$5:$J$44,3,FALSE)</f>
        <v>0</v>
      </c>
      <c r="BV260" s="44">
        <f>VFDYLD1!BV260*VLOOKUP(VFDYLD2!BV$4,'[1]INTERNAL PARAMETERS-1'!$B$5:$J$44,5,FALSE)*VLOOKUP(VFDYLD2!BV$4,'[1]INTERNAL PARAMETERS-1'!$B$5:$J$44,6,FALSE)*VLOOKUP(VFDYLD2!BV$4,'[1]INTERNAL PARAMETERS-1'!$B$5:$J$44,3,FALSE) + VFDYLD1!BV260*(1-VLOOKUP(VFDYLD2!BV$4,'[1]INTERNAL PARAMETERS-1'!$B$5:$J$44,5,FALSE))*VLOOKUP(VFDYLD2!BV$4,'[1]INTERNAL PARAMETERS-1'!$B$5:$J$44,8,FALSE)*VLOOKUP(VFDYLD2!BV$4,'[1]INTERNAL PARAMETERS-1'!$B$5:$J$44,3,FALSE)</f>
        <v>0</v>
      </c>
      <c r="BW260" s="44">
        <f>VFDYLD1!BW260*VLOOKUP(VFDYLD2!BW$4,'[1]INTERNAL PARAMETERS-1'!$B$5:$J$44,5,FALSE)*VLOOKUP(VFDYLD2!BW$4,'[1]INTERNAL PARAMETERS-1'!$B$5:$J$44,6,FALSE)*VLOOKUP(VFDYLD2!BW$4,'[1]INTERNAL PARAMETERS-1'!$B$5:$J$44,3,FALSE) + VFDYLD1!BW260*(1-VLOOKUP(VFDYLD2!BW$4,'[1]INTERNAL PARAMETERS-1'!$B$5:$J$44,5,FALSE))*VLOOKUP(VFDYLD2!BW$4,'[1]INTERNAL PARAMETERS-1'!$B$5:$J$44,8,FALSE)*VLOOKUP(VFDYLD2!BW$4,'[1]INTERNAL PARAMETERS-1'!$B$5:$J$44,3,FALSE)</f>
        <v>0</v>
      </c>
      <c r="BX260" s="44">
        <f>VFDYLD1!BX260*VLOOKUP(VFDYLD2!BX$4,'[1]INTERNAL PARAMETERS-1'!$B$5:$J$44,5,FALSE)*VLOOKUP(VFDYLD2!BX$4,'[1]INTERNAL PARAMETERS-1'!$B$5:$J$44,6,FALSE)*VLOOKUP(VFDYLD2!BX$4,'[1]INTERNAL PARAMETERS-1'!$B$5:$J$44,3,FALSE) + VFDYLD1!BX260*(1-VLOOKUP(VFDYLD2!BX$4,'[1]INTERNAL PARAMETERS-1'!$B$5:$J$44,5,FALSE))*VLOOKUP(VFDYLD2!BX$4,'[1]INTERNAL PARAMETERS-1'!$B$5:$J$44,8,FALSE)*VLOOKUP(VFDYLD2!BX$4,'[1]INTERNAL PARAMETERS-1'!$B$5:$J$44,3,FALSE)</f>
        <v>0</v>
      </c>
      <c r="BY260" s="44">
        <f>VFDYLD1!BY260*VLOOKUP(VFDYLD2!BY$4,'[1]INTERNAL PARAMETERS-1'!$B$5:$J$44,5,FALSE)*VLOOKUP(VFDYLD2!BY$4,'[1]INTERNAL PARAMETERS-1'!$B$5:$J$44,6,FALSE)*VLOOKUP(VFDYLD2!BY$4,'[1]INTERNAL PARAMETERS-1'!$B$5:$J$44,3,FALSE) + VFDYLD1!BY260*(1-VLOOKUP(VFDYLD2!BY$4,'[1]INTERNAL PARAMETERS-1'!$B$5:$J$44,5,FALSE))*VLOOKUP(VFDYLD2!BY$4,'[1]INTERNAL PARAMETERS-1'!$B$5:$J$44,8,FALSE)*VLOOKUP(VFDYLD2!BY$4,'[1]INTERNAL PARAMETERS-1'!$B$5:$J$44,3,FALSE)</f>
        <v>0</v>
      </c>
      <c r="BZ260" s="44">
        <f>VFDYLD1!BZ260*VLOOKUP(VFDYLD2!BZ$4,'[1]INTERNAL PARAMETERS-1'!$B$5:$J$44,5,FALSE)*VLOOKUP(VFDYLD2!BZ$4,'[1]INTERNAL PARAMETERS-1'!$B$5:$J$44,6,FALSE)*VLOOKUP(VFDYLD2!BZ$4,'[1]INTERNAL PARAMETERS-1'!$B$5:$J$44,3,FALSE) + VFDYLD1!BZ260*(1-VLOOKUP(VFDYLD2!BZ$4,'[1]INTERNAL PARAMETERS-1'!$B$5:$J$44,5,FALSE))*VLOOKUP(VFDYLD2!BZ$4,'[1]INTERNAL PARAMETERS-1'!$B$5:$J$44,8,FALSE)*VLOOKUP(VFDYLD2!BZ$4,'[1]INTERNAL PARAMETERS-1'!$B$5:$J$44,3,FALSE)</f>
        <v>2.7352436478780472E-5</v>
      </c>
      <c r="CA260" s="44">
        <f>VFDYLD1!CA260*VLOOKUP(VFDYLD2!CA$4,'[1]INTERNAL PARAMETERS-1'!$B$5:$J$44,5,FALSE)*VLOOKUP(VFDYLD2!CA$4,'[1]INTERNAL PARAMETERS-1'!$B$5:$J$44,6,FALSE)*VLOOKUP(VFDYLD2!CA$4,'[1]INTERNAL PARAMETERS-1'!$B$5:$J$44,3,FALSE) + VFDYLD1!CA260*(1-VLOOKUP(VFDYLD2!CA$4,'[1]INTERNAL PARAMETERS-1'!$B$5:$J$44,5,FALSE))*VLOOKUP(VFDYLD2!CA$4,'[1]INTERNAL PARAMETERS-1'!$B$5:$J$44,8,FALSE)*VLOOKUP(VFDYLD2!CA$4,'[1]INTERNAL PARAMETERS-1'!$B$5:$J$44,3,FALSE)</f>
        <v>0</v>
      </c>
      <c r="CB260" s="44">
        <f>VFDYLD1!CB260*VLOOKUP(VFDYLD2!CB$4,'[1]INTERNAL PARAMETERS-1'!$B$5:$J$44,5,FALSE)*VLOOKUP(VFDYLD2!CB$4,'[1]INTERNAL PARAMETERS-1'!$B$5:$J$44,6,FALSE)*VLOOKUP(VFDYLD2!CB$4,'[1]INTERNAL PARAMETERS-1'!$B$5:$J$44,3,FALSE) + VFDYLD1!CB260*(1-VLOOKUP(VFDYLD2!CB$4,'[1]INTERNAL PARAMETERS-1'!$B$5:$J$44,5,FALSE))*VLOOKUP(VFDYLD2!CB$4,'[1]INTERNAL PARAMETERS-1'!$B$5:$J$44,8,FALSE)*VLOOKUP(VFDYLD2!CB$4,'[1]INTERNAL PARAMETERS-1'!$B$5:$J$44,3,FALSE)</f>
        <v>0</v>
      </c>
      <c r="CC260" s="44">
        <f>VFDYLD1!CC260*VLOOKUP(VFDYLD2!CC$4,'[1]INTERNAL PARAMETERS-1'!$B$5:$J$44,5,FALSE)*VLOOKUP(VFDYLD2!CC$4,'[1]INTERNAL PARAMETERS-1'!$B$5:$J$44,6,FALSE)*VLOOKUP(VFDYLD2!CC$4,'[1]INTERNAL PARAMETERS-1'!$B$5:$J$44,3,FALSE) + VFDYLD1!CC260*(1-VLOOKUP(VFDYLD2!CC$4,'[1]INTERNAL PARAMETERS-1'!$B$5:$J$44,5,FALSE))*VLOOKUP(VFDYLD2!CC$4,'[1]INTERNAL PARAMETERS-1'!$B$5:$J$44,8,FALSE)*VLOOKUP(VFDYLD2!CC$4,'[1]INTERNAL PARAMETERS-1'!$B$5:$J$44,3,FALSE)</f>
        <v>2.6832355028077951E-5</v>
      </c>
      <c r="CD260" s="44">
        <f>VFDYLD1!CD260*VLOOKUP(VFDYLD2!CD$4,'[1]INTERNAL PARAMETERS-1'!$B$5:$J$44,5,FALSE)*VLOOKUP(VFDYLD2!CD$4,'[1]INTERNAL PARAMETERS-1'!$B$5:$J$44,6,FALSE)*VLOOKUP(VFDYLD2!CD$4,'[1]INTERNAL PARAMETERS-1'!$B$5:$J$44,3,FALSE) + VFDYLD1!CD260*(1-VLOOKUP(VFDYLD2!CD$4,'[1]INTERNAL PARAMETERS-1'!$B$5:$J$44,5,FALSE))*VLOOKUP(VFDYLD2!CD$4,'[1]INTERNAL PARAMETERS-1'!$B$5:$J$44,8,FALSE)*VLOOKUP(VFDYLD2!CD$4,'[1]INTERNAL PARAMETERS-1'!$B$5:$J$44,3,FALSE)</f>
        <v>1.5308843612516499E-4</v>
      </c>
      <c r="CE260" s="44">
        <f>VFDYLD1!CE260*VLOOKUP(VFDYLD2!CE$4,'[1]INTERNAL PARAMETERS-1'!$B$5:$J$44,5,FALSE)*VLOOKUP(VFDYLD2!CE$4,'[1]INTERNAL PARAMETERS-1'!$B$5:$J$44,6,FALSE)*VLOOKUP(VFDYLD2!CE$4,'[1]INTERNAL PARAMETERS-1'!$B$5:$J$44,3,FALSE) + VFDYLD1!CE260*(1-VLOOKUP(VFDYLD2!CE$4,'[1]INTERNAL PARAMETERS-1'!$B$5:$J$44,5,FALSE))*VLOOKUP(VFDYLD2!CE$4,'[1]INTERNAL PARAMETERS-1'!$B$5:$J$44,8,FALSE)*VLOOKUP(VFDYLD2!CE$4,'[1]INTERNAL PARAMETERS-1'!$B$5:$J$44,3,FALSE)</f>
        <v>1.3204450590382811E-4</v>
      </c>
      <c r="CF260" s="44">
        <f>VFDYLD1!CF260*VLOOKUP(VFDYLD2!CF$4,'[1]INTERNAL PARAMETERS-1'!$B$5:$J$44,5,FALSE)*VLOOKUP(VFDYLD2!CF$4,'[1]INTERNAL PARAMETERS-1'!$B$5:$J$44,6,FALSE)*VLOOKUP(VFDYLD2!CF$4,'[1]INTERNAL PARAMETERS-1'!$B$5:$J$44,3,FALSE) + VFDYLD1!CF260*(1-VLOOKUP(VFDYLD2!CF$4,'[1]INTERNAL PARAMETERS-1'!$B$5:$J$44,5,FALSE))*VLOOKUP(VFDYLD2!CF$4,'[1]INTERNAL PARAMETERS-1'!$B$5:$J$44,8,FALSE)*VLOOKUP(VFDYLD2!CF$4,'[1]INTERNAL PARAMETERS-1'!$B$5:$J$44,3,FALSE)</f>
        <v>1.7084409009206046E-4</v>
      </c>
      <c r="CG260" s="44">
        <f>VFDYLD1!CG260*VLOOKUP(VFDYLD2!CG$4,'[1]INTERNAL PARAMETERS-1'!$B$5:$J$44,5,FALSE)*VLOOKUP(VFDYLD2!CG$4,'[1]INTERNAL PARAMETERS-1'!$B$5:$J$44,6,FALSE)*VLOOKUP(VFDYLD2!CG$4,'[1]INTERNAL PARAMETERS-1'!$B$5:$J$44,3,FALSE) + VFDYLD1!CG260*(1-VLOOKUP(VFDYLD2!CG$4,'[1]INTERNAL PARAMETERS-1'!$B$5:$J$44,5,FALSE))*VLOOKUP(VFDYLD2!CG$4,'[1]INTERNAL PARAMETERS-1'!$B$5:$J$44,8,FALSE)*VLOOKUP(VFDYLD2!CG$4,'[1]INTERNAL PARAMETERS-1'!$B$5:$J$44,3,FALSE)</f>
        <v>1.8121942200700441E-6</v>
      </c>
      <c r="CH260" s="43">
        <f>VFDYLD1!CH260*VLOOKUP(VFDYLD2!CH$4,'[1]INTERNAL PARAMETERS-1'!$B$5:$J$44,5,FALSE)*VLOOKUP(VFDYLD2!CH$4,'[1]INTERNAL PARAMETERS-1'!$B$5:$J$44,6,FALSE)*VLOOKUP(VFDYLD2!CH$4,'[1]INTERNAL PARAMETERS-1'!$B$5:$J$44,3,FALSE) + VFDYLD1!CH260*(1-VLOOKUP(VFDYLD2!CH$4,'[1]INTERNAL PARAMETERS-1'!$B$5:$J$44,5,FALSE))*VLOOKUP(VFDYLD2!CH$4,'[1]INTERNAL PARAMETERS-1'!$B$5:$J$44,8,FALSE)*VLOOKUP(VFDYLD2!CH$4,'[1]INTERNAL PARAMETERS-1'!$B$5:$J$44,3,FALSE)</f>
        <v>0</v>
      </c>
      <c r="CJ260" s="45">
        <f t="shared" si="6"/>
        <v>4.7651148923691595</v>
      </c>
      <c r="CK260" s="43">
        <f t="shared" si="7"/>
        <v>9.1483326490509762E-2</v>
      </c>
    </row>
    <row r="261" spans="2:89" x14ac:dyDescent="0.4">
      <c r="B261" s="61" t="s">
        <v>1</v>
      </c>
      <c r="C261" s="60" t="s">
        <v>65</v>
      </c>
      <c r="D261" s="60" t="s">
        <v>60</v>
      </c>
      <c r="E261" s="132">
        <f>VFD!W261</f>
        <v>11.342807657247038</v>
      </c>
      <c r="F261" s="59">
        <f>'[1]INTERNAL PARAMETERS-1'!M9</f>
        <v>63.875</v>
      </c>
      <c r="G261" s="45">
        <f>VFDYLD1!G261*VLOOKUP(VFDYLD2!G$4,'[1]INTERNAL PARAMETERS-1'!$B$5:$J$44,5,FALSE)*VLOOKUP(VFDYLD2!G$4,'[1]INTERNAL PARAMETERS-1'!$B$5:$J$44,7,FALSE)*VFDYLD2!$F261 + VFDYLD1!G261*(1-VLOOKUP(VFDYLD2!G$4,'[1]INTERNAL PARAMETERS-1'!$B$5:$J$44,5,FALSE))*VLOOKUP(VFDYLD2!G$4,'[1]INTERNAL PARAMETERS-1'!$B$5:$J$44,9,FALSE)*VFDYLD2!$F261</f>
        <v>2.6505883777178996</v>
      </c>
      <c r="H261" s="44">
        <f>VFDYLD1!H261*VLOOKUP(VFDYLD2!H$4,'[1]INTERNAL PARAMETERS-1'!$B$5:$J$44,5,FALSE)*VLOOKUP(VFDYLD2!H$4,'[1]INTERNAL PARAMETERS-1'!$B$5:$J$44,7,FALSE)*VFDYLD2!$F261 + VFDYLD1!H261*(1-VLOOKUP(VFDYLD2!H$4,'[1]INTERNAL PARAMETERS-1'!$B$5:$J$44,5,FALSE))*VLOOKUP(VFDYLD2!H$4,'[1]INTERNAL PARAMETERS-1'!$B$5:$J$44,9,FALSE)*VFDYLD2!$F261</f>
        <v>1.6293696289398285</v>
      </c>
      <c r="I261" s="44">
        <f>VFDYLD1!I261*VLOOKUP(VFDYLD2!I$4,'[1]INTERNAL PARAMETERS-1'!$B$5:$J$44,5,FALSE)*VLOOKUP(VFDYLD2!I$4,'[1]INTERNAL PARAMETERS-1'!$B$5:$J$44,7,FALSE)*VFDYLD2!$F261 + VFDYLD1!I261*(1-VLOOKUP(VFDYLD2!I$4,'[1]INTERNAL PARAMETERS-1'!$B$5:$J$44,5,FALSE))*VLOOKUP(VFDYLD2!I$4,'[1]INTERNAL PARAMETERS-1'!$B$5:$J$44,9,FALSE)*VFDYLD2!$F261</f>
        <v>1.9352437633158648</v>
      </c>
      <c r="J261" s="44">
        <f>VFDYLD1!J261*VLOOKUP(VFDYLD2!J$4,'[1]INTERNAL PARAMETERS-1'!$B$5:$J$44,5,FALSE)*VLOOKUP(VFDYLD2!J$4,'[1]INTERNAL PARAMETERS-1'!$B$5:$J$44,7,FALSE)*VFDYLD2!$F261 + VFDYLD1!J261*(1-VLOOKUP(VFDYLD2!J$4,'[1]INTERNAL PARAMETERS-1'!$B$5:$J$44,5,FALSE))*VLOOKUP(VFDYLD2!J$4,'[1]INTERNAL PARAMETERS-1'!$B$5:$J$44,9,FALSE)*VFDYLD2!$F261</f>
        <v>0</v>
      </c>
      <c r="K261" s="44">
        <f>VFDYLD1!K261*VLOOKUP(VFDYLD2!K$4,'[1]INTERNAL PARAMETERS-1'!$B$5:$J$44,5,FALSE)*VLOOKUP(VFDYLD2!K$4,'[1]INTERNAL PARAMETERS-1'!$B$5:$J$44,7,FALSE)*VFDYLD2!$F261 + VFDYLD1!K261*(1-VLOOKUP(VFDYLD2!K$4,'[1]INTERNAL PARAMETERS-1'!$B$5:$J$44,5,FALSE))*VLOOKUP(VFDYLD2!K$4,'[1]INTERNAL PARAMETERS-1'!$B$5:$J$44,9,FALSE)*VFDYLD2!$F261</f>
        <v>1.0847178714185278E-2</v>
      </c>
      <c r="L261" s="44">
        <f>VFDYLD1!L261*VLOOKUP(VFDYLD2!L$4,'[1]INTERNAL PARAMETERS-1'!$B$5:$J$44,5,FALSE)*VLOOKUP(VFDYLD2!L$4,'[1]INTERNAL PARAMETERS-1'!$B$5:$J$44,7,FALSE)*VFDYLD2!$F261 + VFDYLD1!L261*(1-VLOOKUP(VFDYLD2!L$4,'[1]INTERNAL PARAMETERS-1'!$B$5:$J$44,5,FALSE))*VLOOKUP(VFDYLD2!L$4,'[1]INTERNAL PARAMETERS-1'!$B$5:$J$44,9,FALSE)*VFDYLD2!$F261</f>
        <v>0</v>
      </c>
      <c r="M261" s="44">
        <f>VFDYLD1!M261*VLOOKUP(VFDYLD2!M$4,'[1]INTERNAL PARAMETERS-1'!$B$5:$J$44,5,FALSE)*VLOOKUP(VFDYLD2!M$4,'[1]INTERNAL PARAMETERS-1'!$B$5:$J$44,7,FALSE)*VFDYLD2!$F261 + VFDYLD1!M261*(1-VLOOKUP(VFDYLD2!M$4,'[1]INTERNAL PARAMETERS-1'!$B$5:$J$44,5,FALSE))*VLOOKUP(VFDYLD2!M$4,'[1]INTERNAL PARAMETERS-1'!$B$5:$J$44,9,FALSE)*VFDYLD2!$F261</f>
        <v>2.9945907673082688E-2</v>
      </c>
      <c r="N261" s="44">
        <f>VFDYLD1!N261*VLOOKUP(VFDYLD2!N$4,'[1]INTERNAL PARAMETERS-1'!$B$5:$J$44,5,FALSE)*VLOOKUP(VFDYLD2!N$4,'[1]INTERNAL PARAMETERS-1'!$B$5:$J$44,7,FALSE)*VFDYLD2!$F261 + VFDYLD1!N261*(1-VLOOKUP(VFDYLD2!N$4,'[1]INTERNAL PARAMETERS-1'!$B$5:$J$44,5,FALSE))*VLOOKUP(VFDYLD2!N$4,'[1]INTERNAL PARAMETERS-1'!$B$5:$J$44,9,FALSE)*VFDYLD2!$F261</f>
        <v>1.2124257133886625E-2</v>
      </c>
      <c r="O261" s="44">
        <f>VFDYLD1!O261*VLOOKUP(VFDYLD2!O$4,'[1]INTERNAL PARAMETERS-1'!$B$5:$J$44,5,FALSE)*VLOOKUP(VFDYLD2!O$4,'[1]INTERNAL PARAMETERS-1'!$B$5:$J$44,7,FALSE)*VFDYLD2!$F261 + VFDYLD1!O261*(1-VLOOKUP(VFDYLD2!O$4,'[1]INTERNAL PARAMETERS-1'!$B$5:$J$44,5,FALSE))*VLOOKUP(VFDYLD2!O$4,'[1]INTERNAL PARAMETERS-1'!$B$5:$J$44,9,FALSE)*VFDYLD2!$F261</f>
        <v>0</v>
      </c>
      <c r="P261" s="44">
        <f>VFDYLD1!P261*VLOOKUP(VFDYLD2!P$4,'[1]INTERNAL PARAMETERS-1'!$B$5:$J$44,5,FALSE)*VLOOKUP(VFDYLD2!P$4,'[1]INTERNAL PARAMETERS-1'!$B$5:$J$44,7,FALSE)*VFDYLD2!$F261 + VFDYLD1!P261*(1-VLOOKUP(VFDYLD2!P$4,'[1]INTERNAL PARAMETERS-1'!$B$5:$J$44,5,FALSE))*VLOOKUP(VFDYLD2!P$4,'[1]INTERNAL PARAMETERS-1'!$B$5:$J$44,9,FALSE)*VFDYLD2!$F261</f>
        <v>0</v>
      </c>
      <c r="Q261" s="44">
        <f>VFDYLD1!Q261*VLOOKUP(VFDYLD2!Q$4,'[1]INTERNAL PARAMETERS-1'!$B$5:$J$44,5,FALSE)*VLOOKUP(VFDYLD2!Q$4,'[1]INTERNAL PARAMETERS-1'!$B$5:$J$44,7,FALSE)*VFDYLD2!$F261 + VFDYLD1!Q261*(1-VLOOKUP(VFDYLD2!Q$4,'[1]INTERNAL PARAMETERS-1'!$B$5:$J$44,5,FALSE))*VLOOKUP(VFDYLD2!Q$4,'[1]INTERNAL PARAMETERS-1'!$B$5:$J$44,9,FALSE)*VFDYLD2!$F261</f>
        <v>0</v>
      </c>
      <c r="R261" s="44">
        <f>VFDYLD1!R261*VLOOKUP(VFDYLD2!R$4,'[1]INTERNAL PARAMETERS-1'!$B$5:$J$44,5,FALSE)*VLOOKUP(VFDYLD2!R$4,'[1]INTERNAL PARAMETERS-1'!$B$5:$J$44,7,FALSE)*VFDYLD2!$F261 + VFDYLD1!R261*(1-VLOOKUP(VFDYLD2!R$4,'[1]INTERNAL PARAMETERS-1'!$B$5:$J$44,5,FALSE))*VLOOKUP(VFDYLD2!R$4,'[1]INTERNAL PARAMETERS-1'!$B$5:$J$44,9,FALSE)*VFDYLD2!$F261</f>
        <v>9.0003000941185057E-3</v>
      </c>
      <c r="S261" s="44">
        <f>VFDYLD1!S261*VLOOKUP(VFDYLD2!S$4,'[1]INTERNAL PARAMETERS-1'!$B$5:$J$44,5,FALSE)*VLOOKUP(VFDYLD2!S$4,'[1]INTERNAL PARAMETERS-1'!$B$5:$J$44,7,FALSE)*VFDYLD2!$F261 + VFDYLD1!S261*(1-VLOOKUP(VFDYLD2!S$4,'[1]INTERNAL PARAMETERS-1'!$B$5:$J$44,5,FALSE))*VLOOKUP(VFDYLD2!S$4,'[1]INTERNAL PARAMETERS-1'!$B$5:$J$44,9,FALSE)*VFDYLD2!$F261</f>
        <v>0.26039932914621922</v>
      </c>
      <c r="T261" s="44">
        <f>VFDYLD1!T261*VLOOKUP(VFDYLD2!T$4,'[1]INTERNAL PARAMETERS-1'!$B$5:$J$44,5,FALSE)*VLOOKUP(VFDYLD2!T$4,'[1]INTERNAL PARAMETERS-1'!$B$5:$J$44,7,FALSE)*VFDYLD2!$F261 + VFDYLD1!T261*(1-VLOOKUP(VFDYLD2!T$4,'[1]INTERNAL PARAMETERS-1'!$B$5:$J$44,5,FALSE))*VLOOKUP(VFDYLD2!T$4,'[1]INTERNAL PARAMETERS-1'!$B$5:$J$44,9,FALSE)*VFDYLD2!$F261</f>
        <v>4.7009875008596179E-2</v>
      </c>
      <c r="U261" s="44">
        <f>VFDYLD1!U261*VLOOKUP(VFDYLD2!U$4,'[1]INTERNAL PARAMETERS-1'!$B$5:$J$44,5,FALSE)*VLOOKUP(VFDYLD2!U$4,'[1]INTERNAL PARAMETERS-1'!$B$5:$J$44,7,FALSE)*VFDYLD2!$F261 + VFDYLD1!U261*(1-VLOOKUP(VFDYLD2!U$4,'[1]INTERNAL PARAMETERS-1'!$B$5:$J$44,5,FALSE))*VLOOKUP(VFDYLD2!U$4,'[1]INTERNAL PARAMETERS-1'!$B$5:$J$44,9,FALSE)*VFDYLD2!$F261</f>
        <v>3.4506975516374029E-2</v>
      </c>
      <c r="V261" s="44">
        <f>VFDYLD1!V261*VLOOKUP(VFDYLD2!V$4,'[1]INTERNAL PARAMETERS-1'!$B$5:$J$44,5,FALSE)*VLOOKUP(VFDYLD2!V$4,'[1]INTERNAL PARAMETERS-1'!$B$5:$J$44,7,FALSE)*VFDYLD2!$F261 + VFDYLD1!V261*(1-VLOOKUP(VFDYLD2!V$4,'[1]INTERNAL PARAMETERS-1'!$B$5:$J$44,5,FALSE))*VLOOKUP(VFDYLD2!V$4,'[1]INTERNAL PARAMETERS-1'!$B$5:$J$44,9,FALSE)*VFDYLD2!$F261</f>
        <v>0.23492536226239014</v>
      </c>
      <c r="W261" s="44">
        <f>VFDYLD1!W261*VLOOKUP(VFDYLD2!W$4,'[1]INTERNAL PARAMETERS-1'!$B$5:$J$44,5,FALSE)*VLOOKUP(VFDYLD2!W$4,'[1]INTERNAL PARAMETERS-1'!$B$5:$J$44,7,FALSE)*VFDYLD2!$F261 + VFDYLD1!W261*(1-VLOOKUP(VFDYLD2!W$4,'[1]INTERNAL PARAMETERS-1'!$B$5:$J$44,5,FALSE))*VLOOKUP(VFDYLD2!W$4,'[1]INTERNAL PARAMETERS-1'!$B$5:$J$44,9,FALSE)*VFDYLD2!$F261</f>
        <v>0</v>
      </c>
      <c r="X261" s="44">
        <f>VFDYLD1!X261*VLOOKUP(VFDYLD2!X$4,'[1]INTERNAL PARAMETERS-1'!$B$5:$J$44,5,FALSE)*VLOOKUP(VFDYLD2!X$4,'[1]INTERNAL PARAMETERS-1'!$B$5:$J$44,7,FALSE)*VFDYLD2!$F261 + VFDYLD1!X261*(1-VLOOKUP(VFDYLD2!X$4,'[1]INTERNAL PARAMETERS-1'!$B$5:$J$44,5,FALSE))*VLOOKUP(VFDYLD2!X$4,'[1]INTERNAL PARAMETERS-1'!$B$5:$J$44,9,FALSE)*VFDYLD2!$F261</f>
        <v>0</v>
      </c>
      <c r="Y261" s="44">
        <f>VFDYLD1!Y261*VLOOKUP(VFDYLD2!Y$4,'[1]INTERNAL PARAMETERS-1'!$B$5:$J$44,5,FALSE)*VLOOKUP(VFDYLD2!Y$4,'[1]INTERNAL PARAMETERS-1'!$B$5:$J$44,7,FALSE)*VFDYLD2!$F261 + VFDYLD1!Y261*(1-VLOOKUP(VFDYLD2!Y$4,'[1]INTERNAL PARAMETERS-1'!$B$5:$J$44,5,FALSE))*VLOOKUP(VFDYLD2!Y$4,'[1]INTERNAL PARAMETERS-1'!$B$5:$J$44,9,FALSE)*VFDYLD2!$F261</f>
        <v>0</v>
      </c>
      <c r="Z261" s="44">
        <f>VFDYLD1!Z261*VLOOKUP(VFDYLD2!Z$4,'[1]INTERNAL PARAMETERS-1'!$B$5:$J$44,5,FALSE)*VLOOKUP(VFDYLD2!Z$4,'[1]INTERNAL PARAMETERS-1'!$B$5:$J$44,7,FALSE)*VFDYLD2!$F261 + VFDYLD1!Z261*(1-VLOOKUP(VFDYLD2!Z$4,'[1]INTERNAL PARAMETERS-1'!$B$5:$J$44,5,FALSE))*VLOOKUP(VFDYLD2!Z$4,'[1]INTERNAL PARAMETERS-1'!$B$5:$J$44,9,FALSE)*VFDYLD2!$F261</f>
        <v>0</v>
      </c>
      <c r="AA261" s="44">
        <f>VFDYLD1!AA261*VLOOKUP(VFDYLD2!AA$4,'[1]INTERNAL PARAMETERS-1'!$B$5:$J$44,5,FALSE)*VLOOKUP(VFDYLD2!AA$4,'[1]INTERNAL PARAMETERS-1'!$B$5:$J$44,7,FALSE)*VFDYLD2!$F261 + VFDYLD1!AA261*(1-VLOOKUP(VFDYLD2!AA$4,'[1]INTERNAL PARAMETERS-1'!$B$5:$J$44,5,FALSE))*VLOOKUP(VFDYLD2!AA$4,'[1]INTERNAL PARAMETERS-1'!$B$5:$J$44,9,FALSE)*VFDYLD2!$F261</f>
        <v>0</v>
      </c>
      <c r="AB261" s="44">
        <f>VFDYLD1!AB261*VLOOKUP(VFDYLD2!AB$4,'[1]INTERNAL PARAMETERS-1'!$B$5:$J$44,5,FALSE)*VLOOKUP(VFDYLD2!AB$4,'[1]INTERNAL PARAMETERS-1'!$B$5:$J$44,7,FALSE)*VFDYLD2!$F261 + VFDYLD1!AB261*(1-VLOOKUP(VFDYLD2!AB$4,'[1]INTERNAL PARAMETERS-1'!$B$5:$J$44,5,FALSE))*VLOOKUP(VFDYLD2!AB$4,'[1]INTERNAL PARAMETERS-1'!$B$5:$J$44,9,FALSE)*VFDYLD2!$F261</f>
        <v>0</v>
      </c>
      <c r="AC261" s="44">
        <f>VFDYLD1!AC261*VLOOKUP(VFDYLD2!AC$4,'[1]INTERNAL PARAMETERS-1'!$B$5:$J$44,5,FALSE)*VLOOKUP(VFDYLD2!AC$4,'[1]INTERNAL PARAMETERS-1'!$B$5:$J$44,7,FALSE)*VFDYLD2!$F261 + VFDYLD1!AC261*(1-VLOOKUP(VFDYLD2!AC$4,'[1]INTERNAL PARAMETERS-1'!$B$5:$J$44,5,FALSE))*VLOOKUP(VFDYLD2!AC$4,'[1]INTERNAL PARAMETERS-1'!$B$5:$J$44,9,FALSE)*VFDYLD2!$F261</f>
        <v>0</v>
      </c>
      <c r="AD261" s="44">
        <f>VFDYLD1!AD261*VLOOKUP(VFDYLD2!AD$4,'[1]INTERNAL PARAMETERS-1'!$B$5:$J$44,5,FALSE)*VLOOKUP(VFDYLD2!AD$4,'[1]INTERNAL PARAMETERS-1'!$B$5:$J$44,7,FALSE)*VFDYLD2!$F261 + VFDYLD1!AD261*(1-VLOOKUP(VFDYLD2!AD$4,'[1]INTERNAL PARAMETERS-1'!$B$5:$J$44,5,FALSE))*VLOOKUP(VFDYLD2!AD$4,'[1]INTERNAL PARAMETERS-1'!$B$5:$J$44,9,FALSE)*VFDYLD2!$F261</f>
        <v>0</v>
      </c>
      <c r="AE261" s="44">
        <f>VFDYLD1!AE261*VLOOKUP(VFDYLD2!AE$4,'[1]INTERNAL PARAMETERS-1'!$B$5:$J$44,5,FALSE)*VLOOKUP(VFDYLD2!AE$4,'[1]INTERNAL PARAMETERS-1'!$B$5:$J$44,7,FALSE)*VFDYLD2!$F261 + VFDYLD1!AE261*(1-VLOOKUP(VFDYLD2!AE$4,'[1]INTERNAL PARAMETERS-1'!$B$5:$J$44,5,FALSE))*VLOOKUP(VFDYLD2!AE$4,'[1]INTERNAL PARAMETERS-1'!$B$5:$J$44,9,FALSE)*VFDYLD2!$F261</f>
        <v>0</v>
      </c>
      <c r="AF261" s="44">
        <f>VFDYLD1!AF261*VLOOKUP(VFDYLD2!AF$4,'[1]INTERNAL PARAMETERS-1'!$B$5:$J$44,5,FALSE)*VLOOKUP(VFDYLD2!AF$4,'[1]INTERNAL PARAMETERS-1'!$B$5:$J$44,7,FALSE)*VFDYLD2!$F261 + VFDYLD1!AF261*(1-VLOOKUP(VFDYLD2!AF$4,'[1]INTERNAL PARAMETERS-1'!$B$5:$J$44,5,FALSE))*VLOOKUP(VFDYLD2!AF$4,'[1]INTERNAL PARAMETERS-1'!$B$5:$J$44,9,FALSE)*VFDYLD2!$F261</f>
        <v>1.5682275207463538E-3</v>
      </c>
      <c r="AG261" s="44">
        <f>VFDYLD1!AG261*VLOOKUP(VFDYLD2!AG$4,'[1]INTERNAL PARAMETERS-1'!$B$5:$J$44,5,FALSE)*VLOOKUP(VFDYLD2!AG$4,'[1]INTERNAL PARAMETERS-1'!$B$5:$J$44,7,FALSE)*VFDYLD2!$F261 + VFDYLD1!AG261*(1-VLOOKUP(VFDYLD2!AG$4,'[1]INTERNAL PARAMETERS-1'!$B$5:$J$44,5,FALSE))*VLOOKUP(VFDYLD2!AG$4,'[1]INTERNAL PARAMETERS-1'!$B$5:$J$44,9,FALSE)*VFDYLD2!$F261</f>
        <v>0</v>
      </c>
      <c r="AH261" s="44">
        <f>VFDYLD1!AH261*VLOOKUP(VFDYLD2!AH$4,'[1]INTERNAL PARAMETERS-1'!$B$5:$J$44,5,FALSE)*VLOOKUP(VFDYLD2!AH$4,'[1]INTERNAL PARAMETERS-1'!$B$5:$J$44,7,FALSE)*VFDYLD2!$F261 + VFDYLD1!AH261*(1-VLOOKUP(VFDYLD2!AH$4,'[1]INTERNAL PARAMETERS-1'!$B$5:$J$44,5,FALSE))*VLOOKUP(VFDYLD2!AH$4,'[1]INTERNAL PARAMETERS-1'!$B$5:$J$44,9,FALSE)*VFDYLD2!$F261</f>
        <v>4.4232058277461259E-4</v>
      </c>
      <c r="AI261" s="44">
        <f>VFDYLD1!AI261*VLOOKUP(VFDYLD2!AI$4,'[1]INTERNAL PARAMETERS-1'!$B$5:$J$44,5,FALSE)*VLOOKUP(VFDYLD2!AI$4,'[1]INTERNAL PARAMETERS-1'!$B$5:$J$44,7,FALSE)*VFDYLD2!$F261 + VFDYLD1!AI261*(1-VLOOKUP(VFDYLD2!AI$4,'[1]INTERNAL PARAMETERS-1'!$B$5:$J$44,5,FALSE))*VLOOKUP(VFDYLD2!AI$4,'[1]INTERNAL PARAMETERS-1'!$B$5:$J$44,9,FALSE)*VFDYLD2!$F261</f>
        <v>1.8080442494906566E-3</v>
      </c>
      <c r="AJ261" s="44">
        <f>VFDYLD1!AJ261*VLOOKUP(VFDYLD2!AJ$4,'[1]INTERNAL PARAMETERS-1'!$B$5:$J$44,5,FALSE)*VLOOKUP(VFDYLD2!AJ$4,'[1]INTERNAL PARAMETERS-1'!$B$5:$J$44,7,FALSE)*VFDYLD2!$F261 + VFDYLD1!AJ261*(1-VLOOKUP(VFDYLD2!AJ$4,'[1]INTERNAL PARAMETERS-1'!$B$5:$J$44,5,FALSE))*VLOOKUP(VFDYLD2!AJ$4,'[1]INTERNAL PARAMETERS-1'!$B$5:$J$44,9,FALSE)*VFDYLD2!$F261</f>
        <v>2.9773717812800596E-2</v>
      </c>
      <c r="AK261" s="44">
        <f>VFDYLD1!AK261*VLOOKUP(VFDYLD2!AK$4,'[1]INTERNAL PARAMETERS-1'!$B$5:$J$44,5,FALSE)*VLOOKUP(VFDYLD2!AK$4,'[1]INTERNAL PARAMETERS-1'!$B$5:$J$44,7,FALSE)*VFDYLD2!$F261 + VFDYLD1!AK261*(1-VLOOKUP(VFDYLD2!AK$4,'[1]INTERNAL PARAMETERS-1'!$B$5:$J$44,5,FALSE))*VLOOKUP(VFDYLD2!AK$4,'[1]INTERNAL PARAMETERS-1'!$B$5:$J$44,9,FALSE)*VFDYLD2!$F261</f>
        <v>3.5385646621969007E-3</v>
      </c>
      <c r="AL261" s="44">
        <f>VFDYLD1!AL261*VLOOKUP(VFDYLD2!AL$4,'[1]INTERNAL PARAMETERS-1'!$B$5:$J$44,5,FALSE)*VLOOKUP(VFDYLD2!AL$4,'[1]INTERNAL PARAMETERS-1'!$B$5:$J$44,7,FALSE)*VFDYLD2!$F261 + VFDYLD1!AL261*(1-VLOOKUP(VFDYLD2!AL$4,'[1]INTERNAL PARAMETERS-1'!$B$5:$J$44,5,FALSE))*VLOOKUP(VFDYLD2!AL$4,'[1]INTERNAL PARAMETERS-1'!$B$5:$J$44,9,FALSE)*VFDYLD2!$F261</f>
        <v>0</v>
      </c>
      <c r="AM261" s="44">
        <f>VFDYLD1!AM261*VLOOKUP(VFDYLD2!AM$4,'[1]INTERNAL PARAMETERS-1'!$B$5:$J$44,5,FALSE)*VLOOKUP(VFDYLD2!AM$4,'[1]INTERNAL PARAMETERS-1'!$B$5:$J$44,7,FALSE)*VFDYLD2!$F261 + VFDYLD1!AM261*(1-VLOOKUP(VFDYLD2!AM$4,'[1]INTERNAL PARAMETERS-1'!$B$5:$J$44,5,FALSE))*VLOOKUP(VFDYLD2!AM$4,'[1]INTERNAL PARAMETERS-1'!$B$5:$J$44,9,FALSE)*VFDYLD2!$F261</f>
        <v>0</v>
      </c>
      <c r="AN261" s="44">
        <f>VFDYLD1!AN261*VLOOKUP(VFDYLD2!AN$4,'[1]INTERNAL PARAMETERS-1'!$B$5:$J$44,5,FALSE)*VLOOKUP(VFDYLD2!AN$4,'[1]INTERNAL PARAMETERS-1'!$B$5:$J$44,7,FALSE)*VFDYLD2!$F261 + VFDYLD1!AN261*(1-VLOOKUP(VFDYLD2!AN$4,'[1]INTERNAL PARAMETERS-1'!$B$5:$J$44,5,FALSE))*VLOOKUP(VFDYLD2!AN$4,'[1]INTERNAL PARAMETERS-1'!$B$5:$J$44,9,FALSE)*VFDYLD2!$F261</f>
        <v>0</v>
      </c>
      <c r="AO261" s="44">
        <f>VFDYLD1!AO261*VLOOKUP(VFDYLD2!AO$4,'[1]INTERNAL PARAMETERS-1'!$B$5:$J$44,5,FALSE)*VLOOKUP(VFDYLD2!AO$4,'[1]INTERNAL PARAMETERS-1'!$B$5:$J$44,7,FALSE)*VFDYLD2!$F261 + VFDYLD1!AO261*(1-VLOOKUP(VFDYLD2!AO$4,'[1]INTERNAL PARAMETERS-1'!$B$5:$J$44,5,FALSE))*VLOOKUP(VFDYLD2!AO$4,'[1]INTERNAL PARAMETERS-1'!$B$5:$J$44,9,FALSE)*VFDYLD2!$F261</f>
        <v>0</v>
      </c>
      <c r="AP261" s="44">
        <f>VFDYLD1!AP261*VLOOKUP(VFDYLD2!AP$4,'[1]INTERNAL PARAMETERS-1'!$B$5:$J$44,5,FALSE)*VLOOKUP(VFDYLD2!AP$4,'[1]INTERNAL PARAMETERS-1'!$B$5:$J$44,7,FALSE)*VFDYLD2!$F261 + VFDYLD1!AP261*(1-VLOOKUP(VFDYLD2!AP$4,'[1]INTERNAL PARAMETERS-1'!$B$5:$J$44,5,FALSE))*VLOOKUP(VFDYLD2!AP$4,'[1]INTERNAL PARAMETERS-1'!$B$5:$J$44,9,FALSE)*VFDYLD2!$F261</f>
        <v>0</v>
      </c>
      <c r="AQ261" s="44">
        <f>VFDYLD1!AQ261*VLOOKUP(VFDYLD2!AQ$4,'[1]INTERNAL PARAMETERS-1'!$B$5:$J$44,5,FALSE)*VLOOKUP(VFDYLD2!AQ$4,'[1]INTERNAL PARAMETERS-1'!$B$5:$J$44,7,FALSE)*VFDYLD2!$F261 + VFDYLD1!AQ261*(1-VLOOKUP(VFDYLD2!AQ$4,'[1]INTERNAL PARAMETERS-1'!$B$5:$J$44,5,FALSE))*VLOOKUP(VFDYLD2!AQ$4,'[1]INTERNAL PARAMETERS-1'!$B$5:$J$44,9,FALSE)*VFDYLD2!$F261</f>
        <v>0</v>
      </c>
      <c r="AR261" s="44">
        <f>VFDYLD1!AR261*VLOOKUP(VFDYLD2!AR$4,'[1]INTERNAL PARAMETERS-1'!$B$5:$J$44,5,FALSE)*VLOOKUP(VFDYLD2!AR$4,'[1]INTERNAL PARAMETERS-1'!$B$5:$J$44,7,FALSE)*VFDYLD2!$F261 + VFDYLD1!AR261*(1-VLOOKUP(VFDYLD2!AR$4,'[1]INTERNAL PARAMETERS-1'!$B$5:$J$44,5,FALSE))*VLOOKUP(VFDYLD2!AR$4,'[1]INTERNAL PARAMETERS-1'!$B$5:$J$44,9,FALSE)*VFDYLD2!$F261</f>
        <v>0</v>
      </c>
      <c r="AS261" s="44">
        <f>VFDYLD1!AS261*VLOOKUP(VFDYLD2!AS$4,'[1]INTERNAL PARAMETERS-1'!$B$5:$J$44,5,FALSE)*VLOOKUP(VFDYLD2!AS$4,'[1]INTERNAL PARAMETERS-1'!$B$5:$J$44,7,FALSE)*VFDYLD2!$F261 + VFDYLD1!AS261*(1-VLOOKUP(VFDYLD2!AS$4,'[1]INTERNAL PARAMETERS-1'!$B$5:$J$44,5,FALSE))*VLOOKUP(VFDYLD2!AS$4,'[1]INTERNAL PARAMETERS-1'!$B$5:$J$44,9,FALSE)*VFDYLD2!$F261</f>
        <v>0</v>
      </c>
      <c r="AT261" s="43">
        <f>VFDYLD1!AT261*VLOOKUP(VFDYLD2!AT$4,'[1]INTERNAL PARAMETERS-1'!$B$5:$J$44,5,FALSE)*VLOOKUP(VFDYLD2!AT$4,'[1]INTERNAL PARAMETERS-1'!$B$5:$J$44,7,FALSE)*VFDYLD2!$F261 + VFDYLD1!AT261*(1-VLOOKUP(VFDYLD2!AT$4,'[1]INTERNAL PARAMETERS-1'!$B$5:$J$44,5,FALSE))*VLOOKUP(VFDYLD2!AT$4,'[1]INTERNAL PARAMETERS-1'!$B$5:$J$44,9,FALSE)*VFDYLD2!$F261</f>
        <v>0</v>
      </c>
      <c r="AU261" s="45">
        <f>VFDYLD1!AU261*VLOOKUP(VFDYLD2!AU$4,'[1]INTERNAL PARAMETERS-1'!$B$5:$J$44,5,FALSE)*VLOOKUP(VFDYLD2!AU$4,'[1]INTERNAL PARAMETERS-1'!$B$5:$J$44,6,FALSE)*VLOOKUP(VFDYLD2!AU$4,'[1]INTERNAL PARAMETERS-1'!$B$5:$J$44,3,FALSE) + VFDYLD1!AU261*(1-VLOOKUP(VFDYLD2!AU$4,'[1]INTERNAL PARAMETERS-1'!$B$5:$J$44,5,FALSE))*VLOOKUP(VFDYLD2!AU$4,'[1]INTERNAL PARAMETERS-1'!$B$5:$J$44,8,FALSE)*VLOOKUP(VFDYLD2!AU$4,'[1]INTERNAL PARAMETERS-1'!$B$5:$J$44,3,FALSE)</f>
        <v>0</v>
      </c>
      <c r="AV261" s="44">
        <f>VFDYLD1!AV261*VLOOKUP(VFDYLD2!AV$4,'[1]INTERNAL PARAMETERS-1'!$B$5:$J$44,5,FALSE)*VLOOKUP(VFDYLD2!AV$4,'[1]INTERNAL PARAMETERS-1'!$B$5:$J$44,6,FALSE)*VLOOKUP(VFDYLD2!AV$4,'[1]INTERNAL PARAMETERS-1'!$B$5:$J$44,3,FALSE) + VFDYLD1!AV261*(1-VLOOKUP(VFDYLD2!AV$4,'[1]INTERNAL PARAMETERS-1'!$B$5:$J$44,5,FALSE))*VLOOKUP(VFDYLD2!AV$4,'[1]INTERNAL PARAMETERS-1'!$B$5:$J$44,8,FALSE)*VLOOKUP(VFDYLD2!AV$4,'[1]INTERNAL PARAMETERS-1'!$B$5:$J$44,3,FALSE)</f>
        <v>0</v>
      </c>
      <c r="AW261" s="44">
        <f>VFDYLD1!AW261*VLOOKUP(VFDYLD2!AW$4,'[1]INTERNAL PARAMETERS-1'!$B$5:$J$44,5,FALSE)*VLOOKUP(VFDYLD2!AW$4,'[1]INTERNAL PARAMETERS-1'!$B$5:$J$44,6,FALSE)*VLOOKUP(VFDYLD2!AW$4,'[1]INTERNAL PARAMETERS-1'!$B$5:$J$44,3,FALSE) + VFDYLD1!AW261*(1-VLOOKUP(VFDYLD2!AW$4,'[1]INTERNAL PARAMETERS-1'!$B$5:$J$44,5,FALSE))*VLOOKUP(VFDYLD2!AW$4,'[1]INTERNAL PARAMETERS-1'!$B$5:$J$44,8,FALSE)*VLOOKUP(VFDYLD2!AW$4,'[1]INTERNAL PARAMETERS-1'!$B$5:$J$44,3,FALSE)</f>
        <v>3.5771406582569776E-2</v>
      </c>
      <c r="AX261" s="44">
        <f>VFDYLD1!AX261*VLOOKUP(VFDYLD2!AX$4,'[1]INTERNAL PARAMETERS-1'!$B$5:$J$44,5,FALSE)*VLOOKUP(VFDYLD2!AX$4,'[1]INTERNAL PARAMETERS-1'!$B$5:$J$44,6,FALSE)*VLOOKUP(VFDYLD2!AX$4,'[1]INTERNAL PARAMETERS-1'!$B$5:$J$44,3,FALSE) + VFDYLD1!AX261*(1-VLOOKUP(VFDYLD2!AX$4,'[1]INTERNAL PARAMETERS-1'!$B$5:$J$44,5,FALSE))*VLOOKUP(VFDYLD2!AX$4,'[1]INTERNAL PARAMETERS-1'!$B$5:$J$44,8,FALSE)*VLOOKUP(VFDYLD2!AX$4,'[1]INTERNAL PARAMETERS-1'!$B$5:$J$44,3,FALSE)</f>
        <v>0</v>
      </c>
      <c r="AY261" s="44">
        <f>VFDYLD1!AY261*VLOOKUP(VFDYLD2!AY$4,'[1]INTERNAL PARAMETERS-1'!$B$5:$J$44,5,FALSE)*VLOOKUP(VFDYLD2!AY$4,'[1]INTERNAL PARAMETERS-1'!$B$5:$J$44,6,FALSE)*VLOOKUP(VFDYLD2!AY$4,'[1]INTERNAL PARAMETERS-1'!$B$5:$J$44,3,FALSE) + VFDYLD1!AY261*(1-VLOOKUP(VFDYLD2!AY$4,'[1]INTERNAL PARAMETERS-1'!$B$5:$J$44,5,FALSE))*VLOOKUP(VFDYLD2!AY$4,'[1]INTERNAL PARAMETERS-1'!$B$5:$J$44,8,FALSE)*VLOOKUP(VFDYLD2!AY$4,'[1]INTERNAL PARAMETERS-1'!$B$5:$J$44,3,FALSE)</f>
        <v>0</v>
      </c>
      <c r="AZ261" s="44">
        <f>VFDYLD1!AZ261*VLOOKUP(VFDYLD2!AZ$4,'[1]INTERNAL PARAMETERS-1'!$B$5:$J$44,5,FALSE)*VLOOKUP(VFDYLD2!AZ$4,'[1]INTERNAL PARAMETERS-1'!$B$5:$J$44,6,FALSE)*VLOOKUP(VFDYLD2!AZ$4,'[1]INTERNAL PARAMETERS-1'!$B$5:$J$44,3,FALSE) + VFDYLD1!AZ261*(1-VLOOKUP(VFDYLD2!AZ$4,'[1]INTERNAL PARAMETERS-1'!$B$5:$J$44,5,FALSE))*VLOOKUP(VFDYLD2!AZ$4,'[1]INTERNAL PARAMETERS-1'!$B$5:$J$44,8,FALSE)*VLOOKUP(VFDYLD2!AZ$4,'[1]INTERNAL PARAMETERS-1'!$B$5:$J$44,3,FALSE)</f>
        <v>0</v>
      </c>
      <c r="BA261" s="44">
        <f>VFDYLD1!BA261*VLOOKUP(VFDYLD2!BA$4,'[1]INTERNAL PARAMETERS-1'!$B$5:$J$44,5,FALSE)*VLOOKUP(VFDYLD2!BA$4,'[1]INTERNAL PARAMETERS-1'!$B$5:$J$44,6,FALSE)*VLOOKUP(VFDYLD2!BA$4,'[1]INTERNAL PARAMETERS-1'!$B$5:$J$44,3,FALSE) + VFDYLD1!BA261*(1-VLOOKUP(VFDYLD2!BA$4,'[1]INTERNAL PARAMETERS-1'!$B$5:$J$44,5,FALSE))*VLOOKUP(VFDYLD2!BA$4,'[1]INTERNAL PARAMETERS-1'!$B$5:$J$44,8,FALSE)*VLOOKUP(VFDYLD2!BA$4,'[1]INTERNAL PARAMETERS-1'!$B$5:$J$44,3,FALSE)</f>
        <v>5.5326326198495042E-3</v>
      </c>
      <c r="BB261" s="44">
        <f>VFDYLD1!BB261*VLOOKUP(VFDYLD2!BB$4,'[1]INTERNAL PARAMETERS-1'!$B$5:$J$44,5,FALSE)*VLOOKUP(VFDYLD2!BB$4,'[1]INTERNAL PARAMETERS-1'!$B$5:$J$44,6,FALSE)*VLOOKUP(VFDYLD2!BB$4,'[1]INTERNAL PARAMETERS-1'!$B$5:$J$44,3,FALSE) + VFDYLD1!BB261*(1-VLOOKUP(VFDYLD2!BB$4,'[1]INTERNAL PARAMETERS-1'!$B$5:$J$44,5,FALSE))*VLOOKUP(VFDYLD2!BB$4,'[1]INTERNAL PARAMETERS-1'!$B$5:$J$44,8,FALSE)*VLOOKUP(VFDYLD2!BB$4,'[1]INTERNAL PARAMETERS-1'!$B$5:$J$44,3,FALSE)</f>
        <v>1.1179200675632661E-2</v>
      </c>
      <c r="BC261" s="44">
        <f>VFDYLD1!BC261*VLOOKUP(VFDYLD2!BC$4,'[1]INTERNAL PARAMETERS-1'!$B$5:$J$44,5,FALSE)*VLOOKUP(VFDYLD2!BC$4,'[1]INTERNAL PARAMETERS-1'!$B$5:$J$44,6,FALSE)*VLOOKUP(VFDYLD2!BC$4,'[1]INTERNAL PARAMETERS-1'!$B$5:$J$44,3,FALSE) + VFDYLD1!BC261*(1-VLOOKUP(VFDYLD2!BC$4,'[1]INTERNAL PARAMETERS-1'!$B$5:$J$44,5,FALSE))*VLOOKUP(VFDYLD2!BC$4,'[1]INTERNAL PARAMETERS-1'!$B$5:$J$44,8,FALSE)*VLOOKUP(VFDYLD2!BC$4,'[1]INTERNAL PARAMETERS-1'!$B$5:$J$44,3,FALSE)</f>
        <v>7.1906397725752264E-3</v>
      </c>
      <c r="BD261" s="44">
        <f>VFDYLD1!BD261*VLOOKUP(VFDYLD2!BD$4,'[1]INTERNAL PARAMETERS-1'!$B$5:$J$44,5,FALSE)*VLOOKUP(VFDYLD2!BD$4,'[1]INTERNAL PARAMETERS-1'!$B$5:$J$44,6,FALSE)*VLOOKUP(VFDYLD2!BD$4,'[1]INTERNAL PARAMETERS-1'!$B$5:$J$44,3,FALSE) + VFDYLD1!BD261*(1-VLOOKUP(VFDYLD2!BD$4,'[1]INTERNAL PARAMETERS-1'!$B$5:$J$44,5,FALSE))*VLOOKUP(VFDYLD2!BD$4,'[1]INTERNAL PARAMETERS-1'!$B$5:$J$44,8,FALSE)*VLOOKUP(VFDYLD2!BD$4,'[1]INTERNAL PARAMETERS-1'!$B$5:$J$44,3,FALSE)</f>
        <v>6.9640872666241827E-3</v>
      </c>
      <c r="BE261" s="44">
        <f>VFDYLD1!BE261*VLOOKUP(VFDYLD2!BE$4,'[1]INTERNAL PARAMETERS-1'!$B$5:$J$44,5,FALSE)*VLOOKUP(VFDYLD2!BE$4,'[1]INTERNAL PARAMETERS-1'!$B$5:$J$44,6,FALSE)*VLOOKUP(VFDYLD2!BE$4,'[1]INTERNAL PARAMETERS-1'!$B$5:$J$44,3,FALSE) + VFDYLD1!BE261*(1-VLOOKUP(VFDYLD2!BE$4,'[1]INTERNAL PARAMETERS-1'!$B$5:$J$44,5,FALSE))*VLOOKUP(VFDYLD2!BE$4,'[1]INTERNAL PARAMETERS-1'!$B$5:$J$44,8,FALSE)*VLOOKUP(VFDYLD2!BE$4,'[1]INTERNAL PARAMETERS-1'!$B$5:$J$44,3,FALSE)</f>
        <v>8.7748294684225764E-3</v>
      </c>
      <c r="BF261" s="44">
        <f>VFDYLD1!BF261*VLOOKUP(VFDYLD2!BF$4,'[1]INTERNAL PARAMETERS-1'!$B$5:$J$44,5,FALSE)*VLOOKUP(VFDYLD2!BF$4,'[1]INTERNAL PARAMETERS-1'!$B$5:$J$44,6,FALSE)*VLOOKUP(VFDYLD2!BF$4,'[1]INTERNAL PARAMETERS-1'!$B$5:$J$44,3,FALSE) + VFDYLD1!BF261*(1-VLOOKUP(VFDYLD2!BF$4,'[1]INTERNAL PARAMETERS-1'!$B$5:$J$44,5,FALSE))*VLOOKUP(VFDYLD2!BF$4,'[1]INTERNAL PARAMETERS-1'!$B$5:$J$44,8,FALSE)*VLOOKUP(VFDYLD2!BF$4,'[1]INTERNAL PARAMETERS-1'!$B$5:$J$44,3,FALSE)</f>
        <v>0</v>
      </c>
      <c r="BG261" s="44">
        <f>VFDYLD1!BG261*VLOOKUP(VFDYLD2!BG$4,'[1]INTERNAL PARAMETERS-1'!$B$5:$J$44,5,FALSE)*VLOOKUP(VFDYLD2!BG$4,'[1]INTERNAL PARAMETERS-1'!$B$5:$J$44,6,FALSE)*VLOOKUP(VFDYLD2!BG$4,'[1]INTERNAL PARAMETERS-1'!$B$5:$J$44,3,FALSE) + VFDYLD1!BG261*(1-VLOOKUP(VFDYLD2!BG$4,'[1]INTERNAL PARAMETERS-1'!$B$5:$J$44,5,FALSE))*VLOOKUP(VFDYLD2!BG$4,'[1]INTERNAL PARAMETERS-1'!$B$5:$J$44,8,FALSE)*VLOOKUP(VFDYLD2!BG$4,'[1]INTERNAL PARAMETERS-1'!$B$5:$J$44,3,FALSE)</f>
        <v>6.0799952527042841E-3</v>
      </c>
      <c r="BH261" s="44">
        <f>VFDYLD1!BH261*VLOOKUP(VFDYLD2!BH$4,'[1]INTERNAL PARAMETERS-1'!$B$5:$J$44,5,FALSE)*VLOOKUP(VFDYLD2!BH$4,'[1]INTERNAL PARAMETERS-1'!$B$5:$J$44,6,FALSE)*VLOOKUP(VFDYLD2!BH$4,'[1]INTERNAL PARAMETERS-1'!$B$5:$J$44,3,FALSE) + VFDYLD1!BH261*(1-VLOOKUP(VFDYLD2!BH$4,'[1]INTERNAL PARAMETERS-1'!$B$5:$J$44,5,FALSE))*VLOOKUP(VFDYLD2!BH$4,'[1]INTERNAL PARAMETERS-1'!$B$5:$J$44,8,FALSE)*VLOOKUP(VFDYLD2!BH$4,'[1]INTERNAL PARAMETERS-1'!$B$5:$J$44,3,FALSE)</f>
        <v>2.2849726875433651E-5</v>
      </c>
      <c r="BI261" s="44">
        <f>VFDYLD1!BI261*VLOOKUP(VFDYLD2!BI$4,'[1]INTERNAL PARAMETERS-1'!$B$5:$J$44,5,FALSE)*VLOOKUP(VFDYLD2!BI$4,'[1]INTERNAL PARAMETERS-1'!$B$5:$J$44,6,FALSE)*VLOOKUP(VFDYLD2!BI$4,'[1]INTERNAL PARAMETERS-1'!$B$5:$J$44,3,FALSE) + VFDYLD1!BI261*(1-VLOOKUP(VFDYLD2!BI$4,'[1]INTERNAL PARAMETERS-1'!$B$5:$J$44,5,FALSE))*VLOOKUP(VFDYLD2!BI$4,'[1]INTERNAL PARAMETERS-1'!$B$5:$J$44,8,FALSE)*VLOOKUP(VFDYLD2!BI$4,'[1]INTERNAL PARAMETERS-1'!$B$5:$J$44,3,FALSE)</f>
        <v>0</v>
      </c>
      <c r="BJ261" s="44">
        <f>VFDYLD1!BJ261*VLOOKUP(VFDYLD2!BJ$4,'[1]INTERNAL PARAMETERS-1'!$B$5:$J$44,5,FALSE)*VLOOKUP(VFDYLD2!BJ$4,'[1]INTERNAL PARAMETERS-1'!$B$5:$J$44,6,FALSE)*VLOOKUP(VFDYLD2!BJ$4,'[1]INTERNAL PARAMETERS-1'!$B$5:$J$44,3,FALSE) + VFDYLD1!BJ261*(1-VLOOKUP(VFDYLD2!BJ$4,'[1]INTERNAL PARAMETERS-1'!$B$5:$J$44,5,FALSE))*VLOOKUP(VFDYLD2!BJ$4,'[1]INTERNAL PARAMETERS-1'!$B$5:$J$44,8,FALSE)*VLOOKUP(VFDYLD2!BJ$4,'[1]INTERNAL PARAMETERS-1'!$B$5:$J$44,3,FALSE)</f>
        <v>2.2253639130365675E-3</v>
      </c>
      <c r="BK261" s="44">
        <f>VFDYLD1!BK261*VLOOKUP(VFDYLD2!BK$4,'[1]INTERNAL PARAMETERS-1'!$B$5:$J$44,5,FALSE)*VLOOKUP(VFDYLD2!BK$4,'[1]INTERNAL PARAMETERS-1'!$B$5:$J$44,6,FALSE)*VLOOKUP(VFDYLD2!BK$4,'[1]INTERNAL PARAMETERS-1'!$B$5:$J$44,3,FALSE) + VFDYLD1!BK261*(1-VLOOKUP(VFDYLD2!BK$4,'[1]INTERNAL PARAMETERS-1'!$B$5:$J$44,5,FALSE))*VLOOKUP(VFDYLD2!BK$4,'[1]INTERNAL PARAMETERS-1'!$B$5:$J$44,8,FALSE)*VLOOKUP(VFDYLD2!BK$4,'[1]INTERNAL PARAMETERS-1'!$B$5:$J$44,3,FALSE)</f>
        <v>2.6148092302588372E-3</v>
      </c>
      <c r="BL261" s="44">
        <f>VFDYLD1!BL261*VLOOKUP(VFDYLD2!BL$4,'[1]INTERNAL PARAMETERS-1'!$B$5:$J$44,5,FALSE)*VLOOKUP(VFDYLD2!BL$4,'[1]INTERNAL PARAMETERS-1'!$B$5:$J$44,6,FALSE)*VLOOKUP(VFDYLD2!BL$4,'[1]INTERNAL PARAMETERS-1'!$B$5:$J$44,3,FALSE) + VFDYLD1!BL261*(1-VLOOKUP(VFDYLD2!BL$4,'[1]INTERNAL PARAMETERS-1'!$B$5:$J$44,5,FALSE))*VLOOKUP(VFDYLD2!BL$4,'[1]INTERNAL PARAMETERS-1'!$B$5:$J$44,8,FALSE)*VLOOKUP(VFDYLD2!BL$4,'[1]INTERNAL PARAMETERS-1'!$B$5:$J$44,3,FALSE)</f>
        <v>6.6588651273782849E-3</v>
      </c>
      <c r="BM261" s="44">
        <f>VFDYLD1!BM261*VLOOKUP(VFDYLD2!BM$4,'[1]INTERNAL PARAMETERS-1'!$B$5:$J$44,5,FALSE)*VLOOKUP(VFDYLD2!BM$4,'[1]INTERNAL PARAMETERS-1'!$B$5:$J$44,6,FALSE)*VLOOKUP(VFDYLD2!BM$4,'[1]INTERNAL PARAMETERS-1'!$B$5:$J$44,3,FALSE) + VFDYLD1!BM261*(1-VLOOKUP(VFDYLD2!BM$4,'[1]INTERNAL PARAMETERS-1'!$B$5:$J$44,5,FALSE))*VLOOKUP(VFDYLD2!BM$4,'[1]INTERNAL PARAMETERS-1'!$B$5:$J$44,8,FALSE)*VLOOKUP(VFDYLD2!BM$4,'[1]INTERNAL PARAMETERS-1'!$B$5:$J$44,3,FALSE)</f>
        <v>8.3443473067465305E-4</v>
      </c>
      <c r="BN261" s="44">
        <f>VFDYLD1!BN261*VLOOKUP(VFDYLD2!BN$4,'[1]INTERNAL PARAMETERS-1'!$B$5:$J$44,5,FALSE)*VLOOKUP(VFDYLD2!BN$4,'[1]INTERNAL PARAMETERS-1'!$B$5:$J$44,6,FALSE)*VLOOKUP(VFDYLD2!BN$4,'[1]INTERNAL PARAMETERS-1'!$B$5:$J$44,3,FALSE) + VFDYLD1!BN261*(1-VLOOKUP(VFDYLD2!BN$4,'[1]INTERNAL PARAMETERS-1'!$B$5:$J$44,5,FALSE))*VLOOKUP(VFDYLD2!BN$4,'[1]INTERNAL PARAMETERS-1'!$B$5:$J$44,8,FALSE)*VLOOKUP(VFDYLD2!BN$4,'[1]INTERNAL PARAMETERS-1'!$B$5:$J$44,3,FALSE)</f>
        <v>1.9894573939084445E-3</v>
      </c>
      <c r="BO261" s="44">
        <f>VFDYLD1!BO261*VLOOKUP(VFDYLD2!BO$4,'[1]INTERNAL PARAMETERS-1'!$B$5:$J$44,5,FALSE)*VLOOKUP(VFDYLD2!BO$4,'[1]INTERNAL PARAMETERS-1'!$B$5:$J$44,6,FALSE)*VLOOKUP(VFDYLD2!BO$4,'[1]INTERNAL PARAMETERS-1'!$B$5:$J$44,3,FALSE) + VFDYLD1!BO261*(1-VLOOKUP(VFDYLD2!BO$4,'[1]INTERNAL PARAMETERS-1'!$B$5:$J$44,5,FALSE))*VLOOKUP(VFDYLD2!BO$4,'[1]INTERNAL PARAMETERS-1'!$B$5:$J$44,8,FALSE)*VLOOKUP(VFDYLD2!BO$4,'[1]INTERNAL PARAMETERS-1'!$B$5:$J$44,3,FALSE)</f>
        <v>1.8307915389926678E-3</v>
      </c>
      <c r="BP261" s="44">
        <f>VFDYLD1!BP261*VLOOKUP(VFDYLD2!BP$4,'[1]INTERNAL PARAMETERS-1'!$B$5:$J$44,5,FALSE)*VLOOKUP(VFDYLD2!BP$4,'[1]INTERNAL PARAMETERS-1'!$B$5:$J$44,6,FALSE)*VLOOKUP(VFDYLD2!BP$4,'[1]INTERNAL PARAMETERS-1'!$B$5:$J$44,3,FALSE) + VFDYLD1!BP261*(1-VLOOKUP(VFDYLD2!BP$4,'[1]INTERNAL PARAMETERS-1'!$B$5:$J$44,5,FALSE))*VLOOKUP(VFDYLD2!BP$4,'[1]INTERNAL PARAMETERS-1'!$B$5:$J$44,8,FALSE)*VLOOKUP(VFDYLD2!BP$4,'[1]INTERNAL PARAMETERS-1'!$B$5:$J$44,3,FALSE)</f>
        <v>1.6776091715101294E-4</v>
      </c>
      <c r="BQ261" s="44">
        <f>VFDYLD1!BQ261*VLOOKUP(VFDYLD2!BQ$4,'[1]INTERNAL PARAMETERS-1'!$B$5:$J$44,5,FALSE)*VLOOKUP(VFDYLD2!BQ$4,'[1]INTERNAL PARAMETERS-1'!$B$5:$J$44,6,FALSE)*VLOOKUP(VFDYLD2!BQ$4,'[1]INTERNAL PARAMETERS-1'!$B$5:$J$44,3,FALSE) + VFDYLD1!BQ261*(1-VLOOKUP(VFDYLD2!BQ$4,'[1]INTERNAL PARAMETERS-1'!$B$5:$J$44,5,FALSE))*VLOOKUP(VFDYLD2!BQ$4,'[1]INTERNAL PARAMETERS-1'!$B$5:$J$44,8,FALSE)*VLOOKUP(VFDYLD2!BQ$4,'[1]INTERNAL PARAMETERS-1'!$B$5:$J$44,3,FALSE)</f>
        <v>7.0444462702079057E-3</v>
      </c>
      <c r="BR261" s="44">
        <f>VFDYLD1!BR261*VLOOKUP(VFDYLD2!BR$4,'[1]INTERNAL PARAMETERS-1'!$B$5:$J$44,5,FALSE)*VLOOKUP(VFDYLD2!BR$4,'[1]INTERNAL PARAMETERS-1'!$B$5:$J$44,6,FALSE)*VLOOKUP(VFDYLD2!BR$4,'[1]INTERNAL PARAMETERS-1'!$B$5:$J$44,3,FALSE) + VFDYLD1!BR261*(1-VLOOKUP(VFDYLD2!BR$4,'[1]INTERNAL PARAMETERS-1'!$B$5:$J$44,5,FALSE))*VLOOKUP(VFDYLD2!BR$4,'[1]INTERNAL PARAMETERS-1'!$B$5:$J$44,8,FALSE)*VLOOKUP(VFDYLD2!BR$4,'[1]INTERNAL PARAMETERS-1'!$B$5:$J$44,3,FALSE)</f>
        <v>3.666604670142215E-4</v>
      </c>
      <c r="BS261" s="44">
        <f>VFDYLD1!BS261*VLOOKUP(VFDYLD2!BS$4,'[1]INTERNAL PARAMETERS-1'!$B$5:$J$44,5,FALSE)*VLOOKUP(VFDYLD2!BS$4,'[1]INTERNAL PARAMETERS-1'!$B$5:$J$44,6,FALSE)*VLOOKUP(VFDYLD2!BS$4,'[1]INTERNAL PARAMETERS-1'!$B$5:$J$44,3,FALSE) + VFDYLD1!BS261*(1-VLOOKUP(VFDYLD2!BS$4,'[1]INTERNAL PARAMETERS-1'!$B$5:$J$44,5,FALSE))*VLOOKUP(VFDYLD2!BS$4,'[1]INTERNAL PARAMETERS-1'!$B$5:$J$44,8,FALSE)*VLOOKUP(VFDYLD2!BS$4,'[1]INTERNAL PARAMETERS-1'!$B$5:$J$44,3,FALSE)</f>
        <v>2.7537883653520864E-5</v>
      </c>
      <c r="BT261" s="44">
        <f>VFDYLD1!BT261*VLOOKUP(VFDYLD2!BT$4,'[1]INTERNAL PARAMETERS-1'!$B$5:$J$44,5,FALSE)*VLOOKUP(VFDYLD2!BT$4,'[1]INTERNAL PARAMETERS-1'!$B$5:$J$44,6,FALSE)*VLOOKUP(VFDYLD2!BT$4,'[1]INTERNAL PARAMETERS-1'!$B$5:$J$44,3,FALSE) + VFDYLD1!BT261*(1-VLOOKUP(VFDYLD2!BT$4,'[1]INTERNAL PARAMETERS-1'!$B$5:$J$44,5,FALSE))*VLOOKUP(VFDYLD2!BT$4,'[1]INTERNAL PARAMETERS-1'!$B$5:$J$44,8,FALSE)*VLOOKUP(VFDYLD2!BT$4,'[1]INTERNAL PARAMETERS-1'!$B$5:$J$44,3,FALSE)</f>
        <v>0</v>
      </c>
      <c r="BU261" s="44">
        <f>VFDYLD1!BU261*VLOOKUP(VFDYLD2!BU$4,'[1]INTERNAL PARAMETERS-1'!$B$5:$J$44,5,FALSE)*VLOOKUP(VFDYLD2!BU$4,'[1]INTERNAL PARAMETERS-1'!$B$5:$J$44,6,FALSE)*VLOOKUP(VFDYLD2!BU$4,'[1]INTERNAL PARAMETERS-1'!$B$5:$J$44,3,FALSE) + VFDYLD1!BU261*(1-VLOOKUP(VFDYLD2!BU$4,'[1]INTERNAL PARAMETERS-1'!$B$5:$J$44,5,FALSE))*VLOOKUP(VFDYLD2!BU$4,'[1]INTERNAL PARAMETERS-1'!$B$5:$J$44,8,FALSE)*VLOOKUP(VFDYLD2!BU$4,'[1]INTERNAL PARAMETERS-1'!$B$5:$J$44,3,FALSE)</f>
        <v>0</v>
      </c>
      <c r="BV261" s="44">
        <f>VFDYLD1!BV261*VLOOKUP(VFDYLD2!BV$4,'[1]INTERNAL PARAMETERS-1'!$B$5:$J$44,5,FALSE)*VLOOKUP(VFDYLD2!BV$4,'[1]INTERNAL PARAMETERS-1'!$B$5:$J$44,6,FALSE)*VLOOKUP(VFDYLD2!BV$4,'[1]INTERNAL PARAMETERS-1'!$B$5:$J$44,3,FALSE) + VFDYLD1!BV261*(1-VLOOKUP(VFDYLD2!BV$4,'[1]INTERNAL PARAMETERS-1'!$B$5:$J$44,5,FALSE))*VLOOKUP(VFDYLD2!BV$4,'[1]INTERNAL PARAMETERS-1'!$B$5:$J$44,8,FALSE)*VLOOKUP(VFDYLD2!BV$4,'[1]INTERNAL PARAMETERS-1'!$B$5:$J$44,3,FALSE)</f>
        <v>0</v>
      </c>
      <c r="BW261" s="44">
        <f>VFDYLD1!BW261*VLOOKUP(VFDYLD2!BW$4,'[1]INTERNAL PARAMETERS-1'!$B$5:$J$44,5,FALSE)*VLOOKUP(VFDYLD2!BW$4,'[1]INTERNAL PARAMETERS-1'!$B$5:$J$44,6,FALSE)*VLOOKUP(VFDYLD2!BW$4,'[1]INTERNAL PARAMETERS-1'!$B$5:$J$44,3,FALSE) + VFDYLD1!BW261*(1-VLOOKUP(VFDYLD2!BW$4,'[1]INTERNAL PARAMETERS-1'!$B$5:$J$44,5,FALSE))*VLOOKUP(VFDYLD2!BW$4,'[1]INTERNAL PARAMETERS-1'!$B$5:$J$44,8,FALSE)*VLOOKUP(VFDYLD2!BW$4,'[1]INTERNAL PARAMETERS-1'!$B$5:$J$44,3,FALSE)</f>
        <v>0</v>
      </c>
      <c r="BX261" s="44">
        <f>VFDYLD1!BX261*VLOOKUP(VFDYLD2!BX$4,'[1]INTERNAL PARAMETERS-1'!$B$5:$J$44,5,FALSE)*VLOOKUP(VFDYLD2!BX$4,'[1]INTERNAL PARAMETERS-1'!$B$5:$J$44,6,FALSE)*VLOOKUP(VFDYLD2!BX$4,'[1]INTERNAL PARAMETERS-1'!$B$5:$J$44,3,FALSE) + VFDYLD1!BX261*(1-VLOOKUP(VFDYLD2!BX$4,'[1]INTERNAL PARAMETERS-1'!$B$5:$J$44,5,FALSE))*VLOOKUP(VFDYLD2!BX$4,'[1]INTERNAL PARAMETERS-1'!$B$5:$J$44,8,FALSE)*VLOOKUP(VFDYLD2!BX$4,'[1]INTERNAL PARAMETERS-1'!$B$5:$J$44,3,FALSE)</f>
        <v>0</v>
      </c>
      <c r="BY261" s="44">
        <f>VFDYLD1!BY261*VLOOKUP(VFDYLD2!BY$4,'[1]INTERNAL PARAMETERS-1'!$B$5:$J$44,5,FALSE)*VLOOKUP(VFDYLD2!BY$4,'[1]INTERNAL PARAMETERS-1'!$B$5:$J$44,6,FALSE)*VLOOKUP(VFDYLD2!BY$4,'[1]INTERNAL PARAMETERS-1'!$B$5:$J$44,3,FALSE) + VFDYLD1!BY261*(1-VLOOKUP(VFDYLD2!BY$4,'[1]INTERNAL PARAMETERS-1'!$B$5:$J$44,5,FALSE))*VLOOKUP(VFDYLD2!BY$4,'[1]INTERNAL PARAMETERS-1'!$B$5:$J$44,8,FALSE)*VLOOKUP(VFDYLD2!BY$4,'[1]INTERNAL PARAMETERS-1'!$B$5:$J$44,3,FALSE)</f>
        <v>0</v>
      </c>
      <c r="BZ261" s="44">
        <f>VFDYLD1!BZ261*VLOOKUP(VFDYLD2!BZ$4,'[1]INTERNAL PARAMETERS-1'!$B$5:$J$44,5,FALSE)*VLOOKUP(VFDYLD2!BZ$4,'[1]INTERNAL PARAMETERS-1'!$B$5:$J$44,6,FALSE)*VLOOKUP(VFDYLD2!BZ$4,'[1]INTERNAL PARAMETERS-1'!$B$5:$J$44,3,FALSE) + VFDYLD1!BZ261*(1-VLOOKUP(VFDYLD2!BZ$4,'[1]INTERNAL PARAMETERS-1'!$B$5:$J$44,5,FALSE))*VLOOKUP(VFDYLD2!BZ$4,'[1]INTERNAL PARAMETERS-1'!$B$5:$J$44,8,FALSE)*VLOOKUP(VFDYLD2!BZ$4,'[1]INTERNAL PARAMETERS-1'!$B$5:$J$44,3,FALSE)</f>
        <v>3.8538811479524326E-5</v>
      </c>
      <c r="CA261" s="44">
        <f>VFDYLD1!CA261*VLOOKUP(VFDYLD2!CA$4,'[1]INTERNAL PARAMETERS-1'!$B$5:$J$44,5,FALSE)*VLOOKUP(VFDYLD2!CA$4,'[1]INTERNAL PARAMETERS-1'!$B$5:$J$44,6,FALSE)*VLOOKUP(VFDYLD2!CA$4,'[1]INTERNAL PARAMETERS-1'!$B$5:$J$44,3,FALSE) + VFDYLD1!CA261*(1-VLOOKUP(VFDYLD2!CA$4,'[1]INTERNAL PARAMETERS-1'!$B$5:$J$44,5,FALSE))*VLOOKUP(VFDYLD2!CA$4,'[1]INTERNAL PARAMETERS-1'!$B$5:$J$44,8,FALSE)*VLOOKUP(VFDYLD2!CA$4,'[1]INTERNAL PARAMETERS-1'!$B$5:$J$44,3,FALSE)</f>
        <v>0</v>
      </c>
      <c r="CB261" s="44">
        <f>VFDYLD1!CB261*VLOOKUP(VFDYLD2!CB$4,'[1]INTERNAL PARAMETERS-1'!$B$5:$J$44,5,FALSE)*VLOOKUP(VFDYLD2!CB$4,'[1]INTERNAL PARAMETERS-1'!$B$5:$J$44,6,FALSE)*VLOOKUP(VFDYLD2!CB$4,'[1]INTERNAL PARAMETERS-1'!$B$5:$J$44,3,FALSE) + VFDYLD1!CB261*(1-VLOOKUP(VFDYLD2!CB$4,'[1]INTERNAL PARAMETERS-1'!$B$5:$J$44,5,FALSE))*VLOOKUP(VFDYLD2!CB$4,'[1]INTERNAL PARAMETERS-1'!$B$5:$J$44,8,FALSE)*VLOOKUP(VFDYLD2!CB$4,'[1]INTERNAL PARAMETERS-1'!$B$5:$J$44,3,FALSE)</f>
        <v>0</v>
      </c>
      <c r="CC261" s="44">
        <f>VFDYLD1!CC261*VLOOKUP(VFDYLD2!CC$4,'[1]INTERNAL PARAMETERS-1'!$B$5:$J$44,5,FALSE)*VLOOKUP(VFDYLD2!CC$4,'[1]INTERNAL PARAMETERS-1'!$B$5:$J$44,6,FALSE)*VLOOKUP(VFDYLD2!CC$4,'[1]INTERNAL PARAMETERS-1'!$B$5:$J$44,3,FALSE) + VFDYLD1!CC261*(1-VLOOKUP(VFDYLD2!CC$4,'[1]INTERNAL PARAMETERS-1'!$B$5:$J$44,5,FALSE))*VLOOKUP(VFDYLD2!CC$4,'[1]INTERNAL PARAMETERS-1'!$B$5:$J$44,8,FALSE)*VLOOKUP(VFDYLD2!CC$4,'[1]INTERNAL PARAMETERS-1'!$B$5:$J$44,3,FALSE)</f>
        <v>4.3592703232263714E-5</v>
      </c>
      <c r="CD261" s="44">
        <f>VFDYLD1!CD261*VLOOKUP(VFDYLD2!CD$4,'[1]INTERNAL PARAMETERS-1'!$B$5:$J$44,5,FALSE)*VLOOKUP(VFDYLD2!CD$4,'[1]INTERNAL PARAMETERS-1'!$B$5:$J$44,6,FALSE)*VLOOKUP(VFDYLD2!CD$4,'[1]INTERNAL PARAMETERS-1'!$B$5:$J$44,3,FALSE) + VFDYLD1!CD261*(1-VLOOKUP(VFDYLD2!CD$4,'[1]INTERNAL PARAMETERS-1'!$B$5:$J$44,5,FALSE))*VLOOKUP(VFDYLD2!CD$4,'[1]INTERNAL PARAMETERS-1'!$B$5:$J$44,8,FALSE)*VLOOKUP(VFDYLD2!CD$4,'[1]INTERNAL PARAMETERS-1'!$B$5:$J$44,3,FALSE)</f>
        <v>1.6752303029210521E-4</v>
      </c>
      <c r="CE261" s="44">
        <f>VFDYLD1!CE261*VLOOKUP(VFDYLD2!CE$4,'[1]INTERNAL PARAMETERS-1'!$B$5:$J$44,5,FALSE)*VLOOKUP(VFDYLD2!CE$4,'[1]INTERNAL PARAMETERS-1'!$B$5:$J$44,6,FALSE)*VLOOKUP(VFDYLD2!CE$4,'[1]INTERNAL PARAMETERS-1'!$B$5:$J$44,3,FALSE) + VFDYLD1!CE261*(1-VLOOKUP(VFDYLD2!CE$4,'[1]INTERNAL PARAMETERS-1'!$B$5:$J$44,5,FALSE))*VLOOKUP(VFDYLD2!CE$4,'[1]INTERNAL PARAMETERS-1'!$B$5:$J$44,8,FALSE)*VLOOKUP(VFDYLD2!CE$4,'[1]INTERNAL PARAMETERS-1'!$B$5:$J$44,3,FALSE)</f>
        <v>2.1805642252904487E-4</v>
      </c>
      <c r="CF261" s="44">
        <f>VFDYLD1!CF261*VLOOKUP(VFDYLD2!CF$4,'[1]INTERNAL PARAMETERS-1'!$B$5:$J$44,5,FALSE)*VLOOKUP(VFDYLD2!CF$4,'[1]INTERNAL PARAMETERS-1'!$B$5:$J$44,6,FALSE)*VLOOKUP(VFDYLD2!CF$4,'[1]INTERNAL PARAMETERS-1'!$B$5:$J$44,3,FALSE) + VFDYLD1!CF261*(1-VLOOKUP(VFDYLD2!CF$4,'[1]INTERNAL PARAMETERS-1'!$B$5:$J$44,5,FALSE))*VLOOKUP(VFDYLD2!CF$4,'[1]INTERNAL PARAMETERS-1'!$B$5:$J$44,8,FALSE)*VLOOKUP(VFDYLD2!CF$4,'[1]INTERNAL PARAMETERS-1'!$B$5:$J$44,3,FALSE)</f>
        <v>1.4443857391095895E-4</v>
      </c>
      <c r="CG261" s="44">
        <f>VFDYLD1!CG261*VLOOKUP(VFDYLD2!CG$4,'[1]INTERNAL PARAMETERS-1'!$B$5:$J$44,5,FALSE)*VLOOKUP(VFDYLD2!CG$4,'[1]INTERNAL PARAMETERS-1'!$B$5:$J$44,6,FALSE)*VLOOKUP(VFDYLD2!CG$4,'[1]INTERNAL PARAMETERS-1'!$B$5:$J$44,3,FALSE) + VFDYLD1!CG261*(1-VLOOKUP(VFDYLD2!CG$4,'[1]INTERNAL PARAMETERS-1'!$B$5:$J$44,5,FALSE))*VLOOKUP(VFDYLD2!CG$4,'[1]INTERNAL PARAMETERS-1'!$B$5:$J$44,8,FALSE)*VLOOKUP(VFDYLD2!CG$4,'[1]INTERNAL PARAMETERS-1'!$B$5:$J$44,3,FALSE)</f>
        <v>3.8291455355973641E-6</v>
      </c>
      <c r="CH261" s="43">
        <f>VFDYLD1!CH261*VLOOKUP(VFDYLD2!CH$4,'[1]INTERNAL PARAMETERS-1'!$B$5:$J$44,5,FALSE)*VLOOKUP(VFDYLD2!CH$4,'[1]INTERNAL PARAMETERS-1'!$B$5:$J$44,6,FALSE)*VLOOKUP(VFDYLD2!CH$4,'[1]INTERNAL PARAMETERS-1'!$B$5:$J$44,3,FALSE) + VFDYLD1!CH261*(1-VLOOKUP(VFDYLD2!CH$4,'[1]INTERNAL PARAMETERS-1'!$B$5:$J$44,5,FALSE))*VLOOKUP(VFDYLD2!CH$4,'[1]INTERNAL PARAMETERS-1'!$B$5:$J$44,8,FALSE)*VLOOKUP(VFDYLD2!CH$4,'[1]INTERNAL PARAMETERS-1'!$B$5:$J$44,3,FALSE)</f>
        <v>0</v>
      </c>
      <c r="CJ261" s="45">
        <f t="shared" ref="CJ261:CJ292" si="8">SUM(G261:AT261)</f>
        <v>6.8910918303504554</v>
      </c>
      <c r="CK261" s="43">
        <f t="shared" ref="CK261:CK292" si="9">SUM(AU261:CH261)</f>
        <v>0.10589174752450926</v>
      </c>
    </row>
    <row r="262" spans="2:89" x14ac:dyDescent="0.4">
      <c r="B262" s="61" t="s">
        <v>1</v>
      </c>
      <c r="C262" s="60" t="s">
        <v>65</v>
      </c>
      <c r="D262" s="60" t="s">
        <v>59</v>
      </c>
      <c r="E262" s="132">
        <f>VFD!W262</f>
        <v>16.435496809480401</v>
      </c>
      <c r="F262" s="59">
        <f>'[1]INTERNAL PARAMETERS-1'!M10</f>
        <v>58.935000000000002</v>
      </c>
      <c r="G262" s="45">
        <f>VFDYLD1!G262*VLOOKUP(VFDYLD2!G$4,'[1]INTERNAL PARAMETERS-1'!$B$5:$J$44,5,FALSE)*VLOOKUP(VFDYLD2!G$4,'[1]INTERNAL PARAMETERS-1'!$B$5:$J$44,7,FALSE)*VFDYLD2!$F262 + VFDYLD1!G262*(1-VLOOKUP(VFDYLD2!G$4,'[1]INTERNAL PARAMETERS-1'!$B$5:$J$44,5,FALSE))*VLOOKUP(VFDYLD2!G$4,'[1]INTERNAL PARAMETERS-1'!$B$5:$J$44,9,FALSE)*VFDYLD2!$F262</f>
        <v>3.1251983815607578</v>
      </c>
      <c r="H262" s="44">
        <f>VFDYLD1!H262*VLOOKUP(VFDYLD2!H$4,'[1]INTERNAL PARAMETERS-1'!$B$5:$J$44,5,FALSE)*VLOOKUP(VFDYLD2!H$4,'[1]INTERNAL PARAMETERS-1'!$B$5:$J$44,7,FALSE)*VFDYLD2!$F262 + VFDYLD1!H262*(1-VLOOKUP(VFDYLD2!H$4,'[1]INTERNAL PARAMETERS-1'!$B$5:$J$44,5,FALSE))*VLOOKUP(VFDYLD2!H$4,'[1]INTERNAL PARAMETERS-1'!$B$5:$J$44,9,FALSE)*VFDYLD2!$F262</f>
        <v>2.6112986980209576</v>
      </c>
      <c r="I262" s="44">
        <f>VFDYLD1!I262*VLOOKUP(VFDYLD2!I$4,'[1]INTERNAL PARAMETERS-1'!$B$5:$J$44,5,FALSE)*VLOOKUP(VFDYLD2!I$4,'[1]INTERNAL PARAMETERS-1'!$B$5:$J$44,7,FALSE)*VFDYLD2!$F262 + VFDYLD1!I262*(1-VLOOKUP(VFDYLD2!I$4,'[1]INTERNAL PARAMETERS-1'!$B$5:$J$44,5,FALSE))*VLOOKUP(VFDYLD2!I$4,'[1]INTERNAL PARAMETERS-1'!$B$5:$J$44,9,FALSE)*VFDYLD2!$F262</f>
        <v>2.4179120658180842</v>
      </c>
      <c r="J262" s="44">
        <f>VFDYLD1!J262*VLOOKUP(VFDYLD2!J$4,'[1]INTERNAL PARAMETERS-1'!$B$5:$J$44,5,FALSE)*VLOOKUP(VFDYLD2!J$4,'[1]INTERNAL PARAMETERS-1'!$B$5:$J$44,7,FALSE)*VFDYLD2!$F262 + VFDYLD1!J262*(1-VLOOKUP(VFDYLD2!J$4,'[1]INTERNAL PARAMETERS-1'!$B$5:$J$44,5,FALSE))*VLOOKUP(VFDYLD2!J$4,'[1]INTERNAL PARAMETERS-1'!$B$5:$J$44,9,FALSE)*VFDYLD2!$F262</f>
        <v>0</v>
      </c>
      <c r="K262" s="44">
        <f>VFDYLD1!K262*VLOOKUP(VFDYLD2!K$4,'[1]INTERNAL PARAMETERS-1'!$B$5:$J$44,5,FALSE)*VLOOKUP(VFDYLD2!K$4,'[1]INTERNAL PARAMETERS-1'!$B$5:$J$44,7,FALSE)*VFDYLD2!$F262 + VFDYLD1!K262*(1-VLOOKUP(VFDYLD2!K$4,'[1]INTERNAL PARAMETERS-1'!$B$5:$J$44,5,FALSE))*VLOOKUP(VFDYLD2!K$4,'[1]INTERNAL PARAMETERS-1'!$B$5:$J$44,9,FALSE)*VFDYLD2!$F262</f>
        <v>1.7260915399597086E-2</v>
      </c>
      <c r="L262" s="44">
        <f>VFDYLD1!L262*VLOOKUP(VFDYLD2!L$4,'[1]INTERNAL PARAMETERS-1'!$B$5:$J$44,5,FALSE)*VLOOKUP(VFDYLD2!L$4,'[1]INTERNAL PARAMETERS-1'!$B$5:$J$44,7,FALSE)*VFDYLD2!$F262 + VFDYLD1!L262*(1-VLOOKUP(VFDYLD2!L$4,'[1]INTERNAL PARAMETERS-1'!$B$5:$J$44,5,FALSE))*VLOOKUP(VFDYLD2!L$4,'[1]INTERNAL PARAMETERS-1'!$B$5:$J$44,9,FALSE)*VFDYLD2!$F262</f>
        <v>0</v>
      </c>
      <c r="M262" s="44">
        <f>VFDYLD1!M262*VLOOKUP(VFDYLD2!M$4,'[1]INTERNAL PARAMETERS-1'!$B$5:$J$44,5,FALSE)*VLOOKUP(VFDYLD2!M$4,'[1]INTERNAL PARAMETERS-1'!$B$5:$J$44,7,FALSE)*VFDYLD2!$F262 + VFDYLD1!M262*(1-VLOOKUP(VFDYLD2!M$4,'[1]INTERNAL PARAMETERS-1'!$B$5:$J$44,5,FALSE))*VLOOKUP(VFDYLD2!M$4,'[1]INTERNAL PARAMETERS-1'!$B$5:$J$44,9,FALSE)*VFDYLD2!$F262</f>
        <v>4.9684179215073912E-2</v>
      </c>
      <c r="N262" s="44">
        <f>VFDYLD1!N262*VLOOKUP(VFDYLD2!N$4,'[1]INTERNAL PARAMETERS-1'!$B$5:$J$44,5,FALSE)*VLOOKUP(VFDYLD2!N$4,'[1]INTERNAL PARAMETERS-1'!$B$5:$J$44,7,FALSE)*VFDYLD2!$F262 + VFDYLD1!N262*(1-VLOOKUP(VFDYLD2!N$4,'[1]INTERNAL PARAMETERS-1'!$B$5:$J$44,5,FALSE))*VLOOKUP(VFDYLD2!N$4,'[1]INTERNAL PARAMETERS-1'!$B$5:$J$44,9,FALSE)*VFDYLD2!$F262</f>
        <v>1.2769469263835204E-2</v>
      </c>
      <c r="O262" s="44">
        <f>VFDYLD1!O262*VLOOKUP(VFDYLD2!O$4,'[1]INTERNAL PARAMETERS-1'!$B$5:$J$44,5,FALSE)*VLOOKUP(VFDYLD2!O$4,'[1]INTERNAL PARAMETERS-1'!$B$5:$J$44,7,FALSE)*VFDYLD2!$F262 + VFDYLD1!O262*(1-VLOOKUP(VFDYLD2!O$4,'[1]INTERNAL PARAMETERS-1'!$B$5:$J$44,5,FALSE))*VLOOKUP(VFDYLD2!O$4,'[1]INTERNAL PARAMETERS-1'!$B$5:$J$44,9,FALSE)*VFDYLD2!$F262</f>
        <v>0</v>
      </c>
      <c r="P262" s="44">
        <f>VFDYLD1!P262*VLOOKUP(VFDYLD2!P$4,'[1]INTERNAL PARAMETERS-1'!$B$5:$J$44,5,FALSE)*VLOOKUP(VFDYLD2!P$4,'[1]INTERNAL PARAMETERS-1'!$B$5:$J$44,7,FALSE)*VFDYLD2!$F262 + VFDYLD1!P262*(1-VLOOKUP(VFDYLD2!P$4,'[1]INTERNAL PARAMETERS-1'!$B$5:$J$44,5,FALSE))*VLOOKUP(VFDYLD2!P$4,'[1]INTERNAL PARAMETERS-1'!$B$5:$J$44,9,FALSE)*VFDYLD2!$F262</f>
        <v>0</v>
      </c>
      <c r="Q262" s="44">
        <f>VFDYLD1!Q262*VLOOKUP(VFDYLD2!Q$4,'[1]INTERNAL PARAMETERS-1'!$B$5:$J$44,5,FALSE)*VLOOKUP(VFDYLD2!Q$4,'[1]INTERNAL PARAMETERS-1'!$B$5:$J$44,7,FALSE)*VFDYLD2!$F262 + VFDYLD1!Q262*(1-VLOOKUP(VFDYLD2!Q$4,'[1]INTERNAL PARAMETERS-1'!$B$5:$J$44,5,FALSE))*VLOOKUP(VFDYLD2!Q$4,'[1]INTERNAL PARAMETERS-1'!$B$5:$J$44,9,FALSE)*VFDYLD2!$F262</f>
        <v>0</v>
      </c>
      <c r="R262" s="44">
        <f>VFDYLD1!R262*VLOOKUP(VFDYLD2!R$4,'[1]INTERNAL PARAMETERS-1'!$B$5:$J$44,5,FALSE)*VLOOKUP(VFDYLD2!R$4,'[1]INTERNAL PARAMETERS-1'!$B$5:$J$44,7,FALSE)*VFDYLD2!$F262 + VFDYLD1!R262*(1-VLOOKUP(VFDYLD2!R$4,'[1]INTERNAL PARAMETERS-1'!$B$5:$J$44,5,FALSE))*VLOOKUP(VFDYLD2!R$4,'[1]INTERNAL PARAMETERS-1'!$B$5:$J$44,9,FALSE)*VFDYLD2!$F262</f>
        <v>1.7388774032186693E-2</v>
      </c>
      <c r="S262" s="44">
        <f>VFDYLD1!S262*VLOOKUP(VFDYLD2!S$4,'[1]INTERNAL PARAMETERS-1'!$B$5:$J$44,5,FALSE)*VLOOKUP(VFDYLD2!S$4,'[1]INTERNAL PARAMETERS-1'!$B$5:$J$44,7,FALSE)*VFDYLD2!$F262 + VFDYLD1!S262*(1-VLOOKUP(VFDYLD2!S$4,'[1]INTERNAL PARAMETERS-1'!$B$5:$J$44,5,FALSE))*VLOOKUP(VFDYLD2!S$4,'[1]INTERNAL PARAMETERS-1'!$B$5:$J$44,9,FALSE)*VFDYLD2!$F262</f>
        <v>0.31406668545390898</v>
      </c>
      <c r="T262" s="44">
        <f>VFDYLD1!T262*VLOOKUP(VFDYLD2!T$4,'[1]INTERNAL PARAMETERS-1'!$B$5:$J$44,5,FALSE)*VLOOKUP(VFDYLD2!T$4,'[1]INTERNAL PARAMETERS-1'!$B$5:$J$44,7,FALSE)*VFDYLD2!$F262 + VFDYLD1!T262*(1-VLOOKUP(VFDYLD2!T$4,'[1]INTERNAL PARAMETERS-1'!$B$5:$J$44,5,FALSE))*VLOOKUP(VFDYLD2!T$4,'[1]INTERNAL PARAMETERS-1'!$B$5:$J$44,9,FALSE)*VFDYLD2!$F262</f>
        <v>9.7808948053036748E-2</v>
      </c>
      <c r="U262" s="44">
        <f>VFDYLD1!U262*VLOOKUP(VFDYLD2!U$4,'[1]INTERNAL PARAMETERS-1'!$B$5:$J$44,5,FALSE)*VLOOKUP(VFDYLD2!U$4,'[1]INTERNAL PARAMETERS-1'!$B$5:$J$44,7,FALSE)*VFDYLD2!$F262 + VFDYLD1!U262*(1-VLOOKUP(VFDYLD2!U$4,'[1]INTERNAL PARAMETERS-1'!$B$5:$J$44,5,FALSE))*VLOOKUP(VFDYLD2!U$4,'[1]INTERNAL PARAMETERS-1'!$B$5:$J$44,9,FALSE)*VFDYLD2!$F262</f>
        <v>6.067951793225787E-2</v>
      </c>
      <c r="V262" s="44">
        <f>VFDYLD1!V262*VLOOKUP(VFDYLD2!V$4,'[1]INTERNAL PARAMETERS-1'!$B$5:$J$44,5,FALSE)*VLOOKUP(VFDYLD2!V$4,'[1]INTERNAL PARAMETERS-1'!$B$5:$J$44,7,FALSE)*VFDYLD2!$F262 + VFDYLD1!V262*(1-VLOOKUP(VFDYLD2!V$4,'[1]INTERNAL PARAMETERS-1'!$B$5:$J$44,5,FALSE))*VLOOKUP(VFDYLD2!V$4,'[1]INTERNAL PARAMETERS-1'!$B$5:$J$44,9,FALSE)*VFDYLD2!$F262</f>
        <v>0.30092518631427806</v>
      </c>
      <c r="W262" s="44">
        <f>VFDYLD1!W262*VLOOKUP(VFDYLD2!W$4,'[1]INTERNAL PARAMETERS-1'!$B$5:$J$44,5,FALSE)*VLOOKUP(VFDYLD2!W$4,'[1]INTERNAL PARAMETERS-1'!$B$5:$J$44,7,FALSE)*VFDYLD2!$F262 + VFDYLD1!W262*(1-VLOOKUP(VFDYLD2!W$4,'[1]INTERNAL PARAMETERS-1'!$B$5:$J$44,5,FALSE))*VLOOKUP(VFDYLD2!W$4,'[1]INTERNAL PARAMETERS-1'!$B$5:$J$44,9,FALSE)*VFDYLD2!$F262</f>
        <v>0</v>
      </c>
      <c r="X262" s="44">
        <f>VFDYLD1!X262*VLOOKUP(VFDYLD2!X$4,'[1]INTERNAL PARAMETERS-1'!$B$5:$J$44,5,FALSE)*VLOOKUP(VFDYLD2!X$4,'[1]INTERNAL PARAMETERS-1'!$B$5:$J$44,7,FALSE)*VFDYLD2!$F262 + VFDYLD1!X262*(1-VLOOKUP(VFDYLD2!X$4,'[1]INTERNAL PARAMETERS-1'!$B$5:$J$44,5,FALSE))*VLOOKUP(VFDYLD2!X$4,'[1]INTERNAL PARAMETERS-1'!$B$5:$J$44,9,FALSE)*VFDYLD2!$F262</f>
        <v>0</v>
      </c>
      <c r="Y262" s="44">
        <f>VFDYLD1!Y262*VLOOKUP(VFDYLD2!Y$4,'[1]INTERNAL PARAMETERS-1'!$B$5:$J$44,5,FALSE)*VLOOKUP(VFDYLD2!Y$4,'[1]INTERNAL PARAMETERS-1'!$B$5:$J$44,7,FALSE)*VFDYLD2!$F262 + VFDYLD1!Y262*(1-VLOOKUP(VFDYLD2!Y$4,'[1]INTERNAL PARAMETERS-1'!$B$5:$J$44,5,FALSE))*VLOOKUP(VFDYLD2!Y$4,'[1]INTERNAL PARAMETERS-1'!$B$5:$J$44,9,FALSE)*VFDYLD2!$F262</f>
        <v>0</v>
      </c>
      <c r="Z262" s="44">
        <f>VFDYLD1!Z262*VLOOKUP(VFDYLD2!Z$4,'[1]INTERNAL PARAMETERS-1'!$B$5:$J$44,5,FALSE)*VLOOKUP(VFDYLD2!Z$4,'[1]INTERNAL PARAMETERS-1'!$B$5:$J$44,7,FALSE)*VFDYLD2!$F262 + VFDYLD1!Z262*(1-VLOOKUP(VFDYLD2!Z$4,'[1]INTERNAL PARAMETERS-1'!$B$5:$J$44,5,FALSE))*VLOOKUP(VFDYLD2!Z$4,'[1]INTERNAL PARAMETERS-1'!$B$5:$J$44,9,FALSE)*VFDYLD2!$F262</f>
        <v>0</v>
      </c>
      <c r="AA262" s="44">
        <f>VFDYLD1!AA262*VLOOKUP(VFDYLD2!AA$4,'[1]INTERNAL PARAMETERS-1'!$B$5:$J$44,5,FALSE)*VLOOKUP(VFDYLD2!AA$4,'[1]INTERNAL PARAMETERS-1'!$B$5:$J$44,7,FALSE)*VFDYLD2!$F262 + VFDYLD1!AA262*(1-VLOOKUP(VFDYLD2!AA$4,'[1]INTERNAL PARAMETERS-1'!$B$5:$J$44,5,FALSE))*VLOOKUP(VFDYLD2!AA$4,'[1]INTERNAL PARAMETERS-1'!$B$5:$J$44,9,FALSE)*VFDYLD2!$F262</f>
        <v>0</v>
      </c>
      <c r="AB262" s="44">
        <f>VFDYLD1!AB262*VLOOKUP(VFDYLD2!AB$4,'[1]INTERNAL PARAMETERS-1'!$B$5:$J$44,5,FALSE)*VLOOKUP(VFDYLD2!AB$4,'[1]INTERNAL PARAMETERS-1'!$B$5:$J$44,7,FALSE)*VFDYLD2!$F262 + VFDYLD1!AB262*(1-VLOOKUP(VFDYLD2!AB$4,'[1]INTERNAL PARAMETERS-1'!$B$5:$J$44,5,FALSE))*VLOOKUP(VFDYLD2!AB$4,'[1]INTERNAL PARAMETERS-1'!$B$5:$J$44,9,FALSE)*VFDYLD2!$F262</f>
        <v>0</v>
      </c>
      <c r="AC262" s="44">
        <f>VFDYLD1!AC262*VLOOKUP(VFDYLD2!AC$4,'[1]INTERNAL PARAMETERS-1'!$B$5:$J$44,5,FALSE)*VLOOKUP(VFDYLD2!AC$4,'[1]INTERNAL PARAMETERS-1'!$B$5:$J$44,7,FALSE)*VFDYLD2!$F262 + VFDYLD1!AC262*(1-VLOOKUP(VFDYLD2!AC$4,'[1]INTERNAL PARAMETERS-1'!$B$5:$J$44,5,FALSE))*VLOOKUP(VFDYLD2!AC$4,'[1]INTERNAL PARAMETERS-1'!$B$5:$J$44,9,FALSE)*VFDYLD2!$F262</f>
        <v>0</v>
      </c>
      <c r="AD262" s="44">
        <f>VFDYLD1!AD262*VLOOKUP(VFDYLD2!AD$4,'[1]INTERNAL PARAMETERS-1'!$B$5:$J$44,5,FALSE)*VLOOKUP(VFDYLD2!AD$4,'[1]INTERNAL PARAMETERS-1'!$B$5:$J$44,7,FALSE)*VFDYLD2!$F262 + VFDYLD1!AD262*(1-VLOOKUP(VFDYLD2!AD$4,'[1]INTERNAL PARAMETERS-1'!$B$5:$J$44,5,FALSE))*VLOOKUP(VFDYLD2!AD$4,'[1]INTERNAL PARAMETERS-1'!$B$5:$J$44,9,FALSE)*VFDYLD2!$F262</f>
        <v>0</v>
      </c>
      <c r="AE262" s="44">
        <f>VFDYLD1!AE262*VLOOKUP(VFDYLD2!AE$4,'[1]INTERNAL PARAMETERS-1'!$B$5:$J$44,5,FALSE)*VLOOKUP(VFDYLD2!AE$4,'[1]INTERNAL PARAMETERS-1'!$B$5:$J$44,7,FALSE)*VFDYLD2!$F262 + VFDYLD1!AE262*(1-VLOOKUP(VFDYLD2!AE$4,'[1]INTERNAL PARAMETERS-1'!$B$5:$J$44,5,FALSE))*VLOOKUP(VFDYLD2!AE$4,'[1]INTERNAL PARAMETERS-1'!$B$5:$J$44,9,FALSE)*VFDYLD2!$F262</f>
        <v>0</v>
      </c>
      <c r="AF262" s="44">
        <f>VFDYLD1!AF262*VLOOKUP(VFDYLD2!AF$4,'[1]INTERNAL PARAMETERS-1'!$B$5:$J$44,5,FALSE)*VLOOKUP(VFDYLD2!AF$4,'[1]INTERNAL PARAMETERS-1'!$B$5:$J$44,7,FALSE)*VFDYLD2!$F262 + VFDYLD1!AF262*(1-VLOOKUP(VFDYLD2!AF$4,'[1]INTERNAL PARAMETERS-1'!$B$5:$J$44,5,FALSE))*VLOOKUP(VFDYLD2!AF$4,'[1]INTERNAL PARAMETERS-1'!$B$5:$J$44,9,FALSE)*VFDYLD2!$F262</f>
        <v>2.4932433354973568E-2</v>
      </c>
      <c r="AG262" s="44">
        <f>VFDYLD1!AG262*VLOOKUP(VFDYLD2!AG$4,'[1]INTERNAL PARAMETERS-1'!$B$5:$J$44,5,FALSE)*VLOOKUP(VFDYLD2!AG$4,'[1]INTERNAL PARAMETERS-1'!$B$5:$J$44,7,FALSE)*VFDYLD2!$F262 + VFDYLD1!AG262*(1-VLOOKUP(VFDYLD2!AG$4,'[1]INTERNAL PARAMETERS-1'!$B$5:$J$44,5,FALSE))*VLOOKUP(VFDYLD2!AG$4,'[1]INTERNAL PARAMETERS-1'!$B$5:$J$44,9,FALSE)*VFDYLD2!$F262</f>
        <v>0</v>
      </c>
      <c r="AH262" s="44">
        <f>VFDYLD1!AH262*VLOOKUP(VFDYLD2!AH$4,'[1]INTERNAL PARAMETERS-1'!$B$5:$J$44,5,FALSE)*VLOOKUP(VFDYLD2!AH$4,'[1]INTERNAL PARAMETERS-1'!$B$5:$J$44,7,FALSE)*VFDYLD2!$F262 + VFDYLD1!AH262*(1-VLOOKUP(VFDYLD2!AH$4,'[1]INTERNAL PARAMETERS-1'!$B$5:$J$44,5,FALSE))*VLOOKUP(VFDYLD2!AH$4,'[1]INTERNAL PARAMETERS-1'!$B$5:$J$44,9,FALSE)*VFDYLD2!$F262</f>
        <v>0</v>
      </c>
      <c r="AI262" s="44">
        <f>VFDYLD1!AI262*VLOOKUP(VFDYLD2!AI$4,'[1]INTERNAL PARAMETERS-1'!$B$5:$J$44,5,FALSE)*VLOOKUP(VFDYLD2!AI$4,'[1]INTERNAL PARAMETERS-1'!$B$5:$J$44,7,FALSE)*VFDYLD2!$F262 + VFDYLD1!AI262*(1-VLOOKUP(VFDYLD2!AI$4,'[1]INTERNAL PARAMETERS-1'!$B$5:$J$44,5,FALSE))*VLOOKUP(VFDYLD2!AI$4,'[1]INTERNAL PARAMETERS-1'!$B$5:$J$44,9,FALSE)*VFDYLD2!$F262</f>
        <v>4.4750521406362815E-3</v>
      </c>
      <c r="AJ262" s="44">
        <f>VFDYLD1!AJ262*VLOOKUP(VFDYLD2!AJ$4,'[1]INTERNAL PARAMETERS-1'!$B$5:$J$44,5,FALSE)*VLOOKUP(VFDYLD2!AJ$4,'[1]INTERNAL PARAMETERS-1'!$B$5:$J$44,7,FALSE)*VFDYLD2!$F262 + VFDYLD1!AJ262*(1-VLOOKUP(VFDYLD2!AJ$4,'[1]INTERNAL PARAMETERS-1'!$B$5:$J$44,5,FALSE))*VLOOKUP(VFDYLD2!AJ$4,'[1]INTERNAL PARAMETERS-1'!$B$5:$J$44,9,FALSE)*VFDYLD2!$F262</f>
        <v>3.2412163361465643E-2</v>
      </c>
      <c r="AK262" s="44">
        <f>VFDYLD1!AK262*VLOOKUP(VFDYLD2!AK$4,'[1]INTERNAL PARAMETERS-1'!$B$5:$J$44,5,FALSE)*VLOOKUP(VFDYLD2!AK$4,'[1]INTERNAL PARAMETERS-1'!$B$5:$J$44,7,FALSE)*VFDYLD2!$F262 + VFDYLD1!AK262*(1-VLOOKUP(VFDYLD2!AK$4,'[1]INTERNAL PARAMETERS-1'!$B$5:$J$44,5,FALSE))*VLOOKUP(VFDYLD2!AK$4,'[1]INTERNAL PARAMETERS-1'!$B$5:$J$44,9,FALSE)*VFDYLD2!$F262</f>
        <v>1.1251559667885505E-2</v>
      </c>
      <c r="AL262" s="44">
        <f>VFDYLD1!AL262*VLOOKUP(VFDYLD2!AL$4,'[1]INTERNAL PARAMETERS-1'!$B$5:$J$44,5,FALSE)*VLOOKUP(VFDYLD2!AL$4,'[1]INTERNAL PARAMETERS-1'!$B$5:$J$44,7,FALSE)*VFDYLD2!$F262 + VFDYLD1!AL262*(1-VLOOKUP(VFDYLD2!AL$4,'[1]INTERNAL PARAMETERS-1'!$B$5:$J$44,5,FALSE))*VLOOKUP(VFDYLD2!AL$4,'[1]INTERNAL PARAMETERS-1'!$B$5:$J$44,9,FALSE)*VFDYLD2!$F262</f>
        <v>0</v>
      </c>
      <c r="AM262" s="44">
        <f>VFDYLD1!AM262*VLOOKUP(VFDYLD2!AM$4,'[1]INTERNAL PARAMETERS-1'!$B$5:$J$44,5,FALSE)*VLOOKUP(VFDYLD2!AM$4,'[1]INTERNAL PARAMETERS-1'!$B$5:$J$44,7,FALSE)*VFDYLD2!$F262 + VFDYLD1!AM262*(1-VLOOKUP(VFDYLD2!AM$4,'[1]INTERNAL PARAMETERS-1'!$B$5:$J$44,5,FALSE))*VLOOKUP(VFDYLD2!AM$4,'[1]INTERNAL PARAMETERS-1'!$B$5:$J$44,9,FALSE)*VFDYLD2!$F262</f>
        <v>0</v>
      </c>
      <c r="AN262" s="44">
        <f>VFDYLD1!AN262*VLOOKUP(VFDYLD2!AN$4,'[1]INTERNAL PARAMETERS-1'!$B$5:$J$44,5,FALSE)*VLOOKUP(VFDYLD2!AN$4,'[1]INTERNAL PARAMETERS-1'!$B$5:$J$44,7,FALSE)*VFDYLD2!$F262 + VFDYLD1!AN262*(1-VLOOKUP(VFDYLD2!AN$4,'[1]INTERNAL PARAMETERS-1'!$B$5:$J$44,5,FALSE))*VLOOKUP(VFDYLD2!AN$4,'[1]INTERNAL PARAMETERS-1'!$B$5:$J$44,9,FALSE)*VFDYLD2!$F262</f>
        <v>0</v>
      </c>
      <c r="AO262" s="44">
        <f>VFDYLD1!AO262*VLOOKUP(VFDYLD2!AO$4,'[1]INTERNAL PARAMETERS-1'!$B$5:$J$44,5,FALSE)*VLOOKUP(VFDYLD2!AO$4,'[1]INTERNAL PARAMETERS-1'!$B$5:$J$44,7,FALSE)*VFDYLD2!$F262 + VFDYLD1!AO262*(1-VLOOKUP(VFDYLD2!AO$4,'[1]INTERNAL PARAMETERS-1'!$B$5:$J$44,5,FALSE))*VLOOKUP(VFDYLD2!AO$4,'[1]INTERNAL PARAMETERS-1'!$B$5:$J$44,9,FALSE)*VFDYLD2!$F262</f>
        <v>0</v>
      </c>
      <c r="AP262" s="44">
        <f>VFDYLD1!AP262*VLOOKUP(VFDYLD2!AP$4,'[1]INTERNAL PARAMETERS-1'!$B$5:$J$44,5,FALSE)*VLOOKUP(VFDYLD2!AP$4,'[1]INTERNAL PARAMETERS-1'!$B$5:$J$44,7,FALSE)*VFDYLD2!$F262 + VFDYLD1!AP262*(1-VLOOKUP(VFDYLD2!AP$4,'[1]INTERNAL PARAMETERS-1'!$B$5:$J$44,5,FALSE))*VLOOKUP(VFDYLD2!AP$4,'[1]INTERNAL PARAMETERS-1'!$B$5:$J$44,9,FALSE)*VFDYLD2!$F262</f>
        <v>0</v>
      </c>
      <c r="AQ262" s="44">
        <f>VFDYLD1!AQ262*VLOOKUP(VFDYLD2!AQ$4,'[1]INTERNAL PARAMETERS-1'!$B$5:$J$44,5,FALSE)*VLOOKUP(VFDYLD2!AQ$4,'[1]INTERNAL PARAMETERS-1'!$B$5:$J$44,7,FALSE)*VFDYLD2!$F262 + VFDYLD1!AQ262*(1-VLOOKUP(VFDYLD2!AQ$4,'[1]INTERNAL PARAMETERS-1'!$B$5:$J$44,5,FALSE))*VLOOKUP(VFDYLD2!AQ$4,'[1]INTERNAL PARAMETERS-1'!$B$5:$J$44,9,FALSE)*VFDYLD2!$F262</f>
        <v>0</v>
      </c>
      <c r="AR262" s="44">
        <f>VFDYLD1!AR262*VLOOKUP(VFDYLD2!AR$4,'[1]INTERNAL PARAMETERS-1'!$B$5:$J$44,5,FALSE)*VLOOKUP(VFDYLD2!AR$4,'[1]INTERNAL PARAMETERS-1'!$B$5:$J$44,7,FALSE)*VFDYLD2!$F262 + VFDYLD1!AR262*(1-VLOOKUP(VFDYLD2!AR$4,'[1]INTERNAL PARAMETERS-1'!$B$5:$J$44,5,FALSE))*VLOOKUP(VFDYLD2!AR$4,'[1]INTERNAL PARAMETERS-1'!$B$5:$J$44,9,FALSE)*VFDYLD2!$F262</f>
        <v>0</v>
      </c>
      <c r="AS262" s="44">
        <f>VFDYLD1!AS262*VLOOKUP(VFDYLD2!AS$4,'[1]INTERNAL PARAMETERS-1'!$B$5:$J$44,5,FALSE)*VLOOKUP(VFDYLD2!AS$4,'[1]INTERNAL PARAMETERS-1'!$B$5:$J$44,7,FALSE)*VFDYLD2!$F262 + VFDYLD1!AS262*(1-VLOOKUP(VFDYLD2!AS$4,'[1]INTERNAL PARAMETERS-1'!$B$5:$J$44,5,FALSE))*VLOOKUP(VFDYLD2!AS$4,'[1]INTERNAL PARAMETERS-1'!$B$5:$J$44,9,FALSE)*VFDYLD2!$F262</f>
        <v>0</v>
      </c>
      <c r="AT262" s="43">
        <f>VFDYLD1!AT262*VLOOKUP(VFDYLD2!AT$4,'[1]INTERNAL PARAMETERS-1'!$B$5:$J$44,5,FALSE)*VLOOKUP(VFDYLD2!AT$4,'[1]INTERNAL PARAMETERS-1'!$B$5:$J$44,7,FALSE)*VFDYLD2!$F262 + VFDYLD1!AT262*(1-VLOOKUP(VFDYLD2!AT$4,'[1]INTERNAL PARAMETERS-1'!$B$5:$J$44,5,FALSE))*VLOOKUP(VFDYLD2!AT$4,'[1]INTERNAL PARAMETERS-1'!$B$5:$J$44,9,FALSE)*VFDYLD2!$F262</f>
        <v>0</v>
      </c>
      <c r="AU262" s="45">
        <f>VFDYLD1!AU262*VLOOKUP(VFDYLD2!AU$4,'[1]INTERNAL PARAMETERS-1'!$B$5:$J$44,5,FALSE)*VLOOKUP(VFDYLD2!AU$4,'[1]INTERNAL PARAMETERS-1'!$B$5:$J$44,6,FALSE)*VLOOKUP(VFDYLD2!AU$4,'[1]INTERNAL PARAMETERS-1'!$B$5:$J$44,3,FALSE) + VFDYLD1!AU262*(1-VLOOKUP(VFDYLD2!AU$4,'[1]INTERNAL PARAMETERS-1'!$B$5:$J$44,5,FALSE))*VLOOKUP(VFDYLD2!AU$4,'[1]INTERNAL PARAMETERS-1'!$B$5:$J$44,8,FALSE)*VLOOKUP(VFDYLD2!AU$4,'[1]INTERNAL PARAMETERS-1'!$B$5:$J$44,3,FALSE)</f>
        <v>0</v>
      </c>
      <c r="AV262" s="44">
        <f>VFDYLD1!AV262*VLOOKUP(VFDYLD2!AV$4,'[1]INTERNAL PARAMETERS-1'!$B$5:$J$44,5,FALSE)*VLOOKUP(VFDYLD2!AV$4,'[1]INTERNAL PARAMETERS-1'!$B$5:$J$44,6,FALSE)*VLOOKUP(VFDYLD2!AV$4,'[1]INTERNAL PARAMETERS-1'!$B$5:$J$44,3,FALSE) + VFDYLD1!AV262*(1-VLOOKUP(VFDYLD2!AV$4,'[1]INTERNAL PARAMETERS-1'!$B$5:$J$44,5,FALSE))*VLOOKUP(VFDYLD2!AV$4,'[1]INTERNAL PARAMETERS-1'!$B$5:$J$44,8,FALSE)*VLOOKUP(VFDYLD2!AV$4,'[1]INTERNAL PARAMETERS-1'!$B$5:$J$44,3,FALSE)</f>
        <v>0</v>
      </c>
      <c r="AW262" s="44">
        <f>VFDYLD1!AW262*VLOOKUP(VFDYLD2!AW$4,'[1]INTERNAL PARAMETERS-1'!$B$5:$J$44,5,FALSE)*VLOOKUP(VFDYLD2!AW$4,'[1]INTERNAL PARAMETERS-1'!$B$5:$J$44,6,FALSE)*VLOOKUP(VFDYLD2!AW$4,'[1]INTERNAL PARAMETERS-1'!$B$5:$J$44,3,FALSE) + VFDYLD1!AW262*(1-VLOOKUP(VFDYLD2!AW$4,'[1]INTERNAL PARAMETERS-1'!$B$5:$J$44,5,FALSE))*VLOOKUP(VFDYLD2!AW$4,'[1]INTERNAL PARAMETERS-1'!$B$5:$J$44,8,FALSE)*VLOOKUP(VFDYLD2!AW$4,'[1]INTERNAL PARAMETERS-1'!$B$5:$J$44,3,FALSE)</f>
        <v>4.8439368067635775E-2</v>
      </c>
      <c r="AX262" s="44">
        <f>VFDYLD1!AX262*VLOOKUP(VFDYLD2!AX$4,'[1]INTERNAL PARAMETERS-1'!$B$5:$J$44,5,FALSE)*VLOOKUP(VFDYLD2!AX$4,'[1]INTERNAL PARAMETERS-1'!$B$5:$J$44,6,FALSE)*VLOOKUP(VFDYLD2!AX$4,'[1]INTERNAL PARAMETERS-1'!$B$5:$J$44,3,FALSE) + VFDYLD1!AX262*(1-VLOOKUP(VFDYLD2!AX$4,'[1]INTERNAL PARAMETERS-1'!$B$5:$J$44,5,FALSE))*VLOOKUP(VFDYLD2!AX$4,'[1]INTERNAL PARAMETERS-1'!$B$5:$J$44,8,FALSE)*VLOOKUP(VFDYLD2!AX$4,'[1]INTERNAL PARAMETERS-1'!$B$5:$J$44,3,FALSE)</f>
        <v>0</v>
      </c>
      <c r="AY262" s="44">
        <f>VFDYLD1!AY262*VLOOKUP(VFDYLD2!AY$4,'[1]INTERNAL PARAMETERS-1'!$B$5:$J$44,5,FALSE)*VLOOKUP(VFDYLD2!AY$4,'[1]INTERNAL PARAMETERS-1'!$B$5:$J$44,6,FALSE)*VLOOKUP(VFDYLD2!AY$4,'[1]INTERNAL PARAMETERS-1'!$B$5:$J$44,3,FALSE) + VFDYLD1!AY262*(1-VLOOKUP(VFDYLD2!AY$4,'[1]INTERNAL PARAMETERS-1'!$B$5:$J$44,5,FALSE))*VLOOKUP(VFDYLD2!AY$4,'[1]INTERNAL PARAMETERS-1'!$B$5:$J$44,8,FALSE)*VLOOKUP(VFDYLD2!AY$4,'[1]INTERNAL PARAMETERS-1'!$B$5:$J$44,3,FALSE)</f>
        <v>0</v>
      </c>
      <c r="AZ262" s="44">
        <f>VFDYLD1!AZ262*VLOOKUP(VFDYLD2!AZ$4,'[1]INTERNAL PARAMETERS-1'!$B$5:$J$44,5,FALSE)*VLOOKUP(VFDYLD2!AZ$4,'[1]INTERNAL PARAMETERS-1'!$B$5:$J$44,6,FALSE)*VLOOKUP(VFDYLD2!AZ$4,'[1]INTERNAL PARAMETERS-1'!$B$5:$J$44,3,FALSE) + VFDYLD1!AZ262*(1-VLOOKUP(VFDYLD2!AZ$4,'[1]INTERNAL PARAMETERS-1'!$B$5:$J$44,5,FALSE))*VLOOKUP(VFDYLD2!AZ$4,'[1]INTERNAL PARAMETERS-1'!$B$5:$J$44,8,FALSE)*VLOOKUP(VFDYLD2!AZ$4,'[1]INTERNAL PARAMETERS-1'!$B$5:$J$44,3,FALSE)</f>
        <v>0</v>
      </c>
      <c r="BA262" s="44">
        <f>VFDYLD1!BA262*VLOOKUP(VFDYLD2!BA$4,'[1]INTERNAL PARAMETERS-1'!$B$5:$J$44,5,FALSE)*VLOOKUP(VFDYLD2!BA$4,'[1]INTERNAL PARAMETERS-1'!$B$5:$J$44,6,FALSE)*VLOOKUP(VFDYLD2!BA$4,'[1]INTERNAL PARAMETERS-1'!$B$5:$J$44,3,FALSE) + VFDYLD1!BA262*(1-VLOOKUP(VFDYLD2!BA$4,'[1]INTERNAL PARAMETERS-1'!$B$5:$J$44,5,FALSE))*VLOOKUP(VFDYLD2!BA$4,'[1]INTERNAL PARAMETERS-1'!$B$5:$J$44,8,FALSE)*VLOOKUP(VFDYLD2!BA$4,'[1]INTERNAL PARAMETERS-1'!$B$5:$J$44,3,FALSE)</f>
        <v>9.9487861696664522E-3</v>
      </c>
      <c r="BB262" s="44">
        <f>VFDYLD1!BB262*VLOOKUP(VFDYLD2!BB$4,'[1]INTERNAL PARAMETERS-1'!$B$5:$J$44,5,FALSE)*VLOOKUP(VFDYLD2!BB$4,'[1]INTERNAL PARAMETERS-1'!$B$5:$J$44,6,FALSE)*VLOOKUP(VFDYLD2!BB$4,'[1]INTERNAL PARAMETERS-1'!$B$5:$J$44,3,FALSE) + VFDYLD1!BB262*(1-VLOOKUP(VFDYLD2!BB$4,'[1]INTERNAL PARAMETERS-1'!$B$5:$J$44,5,FALSE))*VLOOKUP(VFDYLD2!BB$4,'[1]INTERNAL PARAMETERS-1'!$B$5:$J$44,8,FALSE)*VLOOKUP(VFDYLD2!BB$4,'[1]INTERNAL PARAMETERS-1'!$B$5:$J$44,3,FALSE)</f>
        <v>1.2761040474341073E-2</v>
      </c>
      <c r="BC262" s="44">
        <f>VFDYLD1!BC262*VLOOKUP(VFDYLD2!BC$4,'[1]INTERNAL PARAMETERS-1'!$B$5:$J$44,5,FALSE)*VLOOKUP(VFDYLD2!BC$4,'[1]INTERNAL PARAMETERS-1'!$B$5:$J$44,6,FALSE)*VLOOKUP(VFDYLD2!BC$4,'[1]INTERNAL PARAMETERS-1'!$B$5:$J$44,3,FALSE) + VFDYLD1!BC262*(1-VLOOKUP(VFDYLD2!BC$4,'[1]INTERNAL PARAMETERS-1'!$B$5:$J$44,5,FALSE))*VLOOKUP(VFDYLD2!BC$4,'[1]INTERNAL PARAMETERS-1'!$B$5:$J$44,8,FALSE)*VLOOKUP(VFDYLD2!BC$4,'[1]INTERNAL PARAMETERS-1'!$B$5:$J$44,3,FALSE)</f>
        <v>1.2110729329614761E-2</v>
      </c>
      <c r="BD262" s="44">
        <f>VFDYLD1!BD262*VLOOKUP(VFDYLD2!BD$4,'[1]INTERNAL PARAMETERS-1'!$B$5:$J$44,5,FALSE)*VLOOKUP(VFDYLD2!BD$4,'[1]INTERNAL PARAMETERS-1'!$B$5:$J$44,6,FALSE)*VLOOKUP(VFDYLD2!BD$4,'[1]INTERNAL PARAMETERS-1'!$B$5:$J$44,3,FALSE) + VFDYLD1!BD262*(1-VLOOKUP(VFDYLD2!BD$4,'[1]INTERNAL PARAMETERS-1'!$B$5:$J$44,5,FALSE))*VLOOKUP(VFDYLD2!BD$4,'[1]INTERNAL PARAMETERS-1'!$B$5:$J$44,8,FALSE)*VLOOKUP(VFDYLD2!BD$4,'[1]INTERNAL PARAMETERS-1'!$B$5:$J$44,3,FALSE)</f>
        <v>9.3420662775561356E-3</v>
      </c>
      <c r="BE262" s="44">
        <f>VFDYLD1!BE262*VLOOKUP(VFDYLD2!BE$4,'[1]INTERNAL PARAMETERS-1'!$B$5:$J$44,5,FALSE)*VLOOKUP(VFDYLD2!BE$4,'[1]INTERNAL PARAMETERS-1'!$B$5:$J$44,6,FALSE)*VLOOKUP(VFDYLD2!BE$4,'[1]INTERNAL PARAMETERS-1'!$B$5:$J$44,3,FALSE) + VFDYLD1!BE262*(1-VLOOKUP(VFDYLD2!BE$4,'[1]INTERNAL PARAMETERS-1'!$B$5:$J$44,5,FALSE))*VLOOKUP(VFDYLD2!BE$4,'[1]INTERNAL PARAMETERS-1'!$B$5:$J$44,8,FALSE)*VLOOKUP(VFDYLD2!BE$4,'[1]INTERNAL PARAMETERS-1'!$B$5:$J$44,3,FALSE)</f>
        <v>1.2882544599839068E-2</v>
      </c>
      <c r="BF262" s="44">
        <f>VFDYLD1!BF262*VLOOKUP(VFDYLD2!BF$4,'[1]INTERNAL PARAMETERS-1'!$B$5:$J$44,5,FALSE)*VLOOKUP(VFDYLD2!BF$4,'[1]INTERNAL PARAMETERS-1'!$B$5:$J$44,6,FALSE)*VLOOKUP(VFDYLD2!BF$4,'[1]INTERNAL PARAMETERS-1'!$B$5:$J$44,3,FALSE) + VFDYLD1!BF262*(1-VLOOKUP(VFDYLD2!BF$4,'[1]INTERNAL PARAMETERS-1'!$B$5:$J$44,5,FALSE))*VLOOKUP(VFDYLD2!BF$4,'[1]INTERNAL PARAMETERS-1'!$B$5:$J$44,8,FALSE)*VLOOKUP(VFDYLD2!BF$4,'[1]INTERNAL PARAMETERS-1'!$B$5:$J$44,3,FALSE)</f>
        <v>0</v>
      </c>
      <c r="BG262" s="44">
        <f>VFDYLD1!BG262*VLOOKUP(VFDYLD2!BG$4,'[1]INTERNAL PARAMETERS-1'!$B$5:$J$44,5,FALSE)*VLOOKUP(VFDYLD2!BG$4,'[1]INTERNAL PARAMETERS-1'!$B$5:$J$44,6,FALSE)*VLOOKUP(VFDYLD2!BG$4,'[1]INTERNAL PARAMETERS-1'!$B$5:$J$44,3,FALSE) + VFDYLD1!BG262*(1-VLOOKUP(VFDYLD2!BG$4,'[1]INTERNAL PARAMETERS-1'!$B$5:$J$44,5,FALSE))*VLOOKUP(VFDYLD2!BG$4,'[1]INTERNAL PARAMETERS-1'!$B$5:$J$44,8,FALSE)*VLOOKUP(VFDYLD2!BG$4,'[1]INTERNAL PARAMETERS-1'!$B$5:$J$44,3,FALSE)</f>
        <v>7.9477258039574762E-3</v>
      </c>
      <c r="BH262" s="44">
        <f>VFDYLD1!BH262*VLOOKUP(VFDYLD2!BH$4,'[1]INTERNAL PARAMETERS-1'!$B$5:$J$44,5,FALSE)*VLOOKUP(VFDYLD2!BH$4,'[1]INTERNAL PARAMETERS-1'!$B$5:$J$44,6,FALSE)*VLOOKUP(VFDYLD2!BH$4,'[1]INTERNAL PARAMETERS-1'!$B$5:$J$44,3,FALSE) + VFDYLD1!BH262*(1-VLOOKUP(VFDYLD2!BH$4,'[1]INTERNAL PARAMETERS-1'!$B$5:$J$44,5,FALSE))*VLOOKUP(VFDYLD2!BH$4,'[1]INTERNAL PARAMETERS-1'!$B$5:$J$44,8,FALSE)*VLOOKUP(VFDYLD2!BH$4,'[1]INTERNAL PARAMETERS-1'!$B$5:$J$44,3,FALSE)</f>
        <v>5.1526201805591878E-5</v>
      </c>
      <c r="BI262" s="44">
        <f>VFDYLD1!BI262*VLOOKUP(VFDYLD2!BI$4,'[1]INTERNAL PARAMETERS-1'!$B$5:$J$44,5,FALSE)*VLOOKUP(VFDYLD2!BI$4,'[1]INTERNAL PARAMETERS-1'!$B$5:$J$44,6,FALSE)*VLOOKUP(VFDYLD2!BI$4,'[1]INTERNAL PARAMETERS-1'!$B$5:$J$44,3,FALSE) + VFDYLD1!BI262*(1-VLOOKUP(VFDYLD2!BI$4,'[1]INTERNAL PARAMETERS-1'!$B$5:$J$44,5,FALSE))*VLOOKUP(VFDYLD2!BI$4,'[1]INTERNAL PARAMETERS-1'!$B$5:$J$44,8,FALSE)*VLOOKUP(VFDYLD2!BI$4,'[1]INTERNAL PARAMETERS-1'!$B$5:$J$44,3,FALSE)</f>
        <v>0</v>
      </c>
      <c r="BJ262" s="44">
        <f>VFDYLD1!BJ262*VLOOKUP(VFDYLD2!BJ$4,'[1]INTERNAL PARAMETERS-1'!$B$5:$J$44,5,FALSE)*VLOOKUP(VFDYLD2!BJ$4,'[1]INTERNAL PARAMETERS-1'!$B$5:$J$44,6,FALSE)*VLOOKUP(VFDYLD2!BJ$4,'[1]INTERNAL PARAMETERS-1'!$B$5:$J$44,3,FALSE) + VFDYLD1!BJ262*(1-VLOOKUP(VFDYLD2!BJ$4,'[1]INTERNAL PARAMETERS-1'!$B$5:$J$44,5,FALSE))*VLOOKUP(VFDYLD2!BJ$4,'[1]INTERNAL PARAMETERS-1'!$B$5:$J$44,8,FALSE)*VLOOKUP(VFDYLD2!BJ$4,'[1]INTERNAL PARAMETERS-1'!$B$5:$J$44,3,FALSE)</f>
        <v>3.0894935957626354E-3</v>
      </c>
      <c r="BK262" s="44">
        <f>VFDYLD1!BK262*VLOOKUP(VFDYLD2!BK$4,'[1]INTERNAL PARAMETERS-1'!$B$5:$J$44,5,FALSE)*VLOOKUP(VFDYLD2!BK$4,'[1]INTERNAL PARAMETERS-1'!$B$5:$J$44,6,FALSE)*VLOOKUP(VFDYLD2!BK$4,'[1]INTERNAL PARAMETERS-1'!$B$5:$J$44,3,FALSE) + VFDYLD1!BK262*(1-VLOOKUP(VFDYLD2!BK$4,'[1]INTERNAL PARAMETERS-1'!$B$5:$J$44,5,FALSE))*VLOOKUP(VFDYLD2!BK$4,'[1]INTERNAL PARAMETERS-1'!$B$5:$J$44,8,FALSE)*VLOOKUP(VFDYLD2!BK$4,'[1]INTERNAL PARAMETERS-1'!$B$5:$J$44,3,FALSE)</f>
        <v>4.1752851739504356E-3</v>
      </c>
      <c r="BL262" s="44">
        <f>VFDYLD1!BL262*VLOOKUP(VFDYLD2!BL$4,'[1]INTERNAL PARAMETERS-1'!$B$5:$J$44,5,FALSE)*VLOOKUP(VFDYLD2!BL$4,'[1]INTERNAL PARAMETERS-1'!$B$5:$J$44,6,FALSE)*VLOOKUP(VFDYLD2!BL$4,'[1]INTERNAL PARAMETERS-1'!$B$5:$J$44,3,FALSE) + VFDYLD1!BL262*(1-VLOOKUP(VFDYLD2!BL$4,'[1]INTERNAL PARAMETERS-1'!$B$5:$J$44,5,FALSE))*VLOOKUP(VFDYLD2!BL$4,'[1]INTERNAL PARAMETERS-1'!$B$5:$J$44,8,FALSE)*VLOOKUP(VFDYLD2!BL$4,'[1]INTERNAL PARAMETERS-1'!$B$5:$J$44,3,FALSE)</f>
        <v>1.1247138663687135E-2</v>
      </c>
      <c r="BM262" s="44">
        <f>VFDYLD1!BM262*VLOOKUP(VFDYLD2!BM$4,'[1]INTERNAL PARAMETERS-1'!$B$5:$J$44,5,FALSE)*VLOOKUP(VFDYLD2!BM$4,'[1]INTERNAL PARAMETERS-1'!$B$5:$J$44,6,FALSE)*VLOOKUP(VFDYLD2!BM$4,'[1]INTERNAL PARAMETERS-1'!$B$5:$J$44,3,FALSE) + VFDYLD1!BM262*(1-VLOOKUP(VFDYLD2!BM$4,'[1]INTERNAL PARAMETERS-1'!$B$5:$J$44,5,FALSE))*VLOOKUP(VFDYLD2!BM$4,'[1]INTERNAL PARAMETERS-1'!$B$5:$J$44,8,FALSE)*VLOOKUP(VFDYLD2!BM$4,'[1]INTERNAL PARAMETERS-1'!$B$5:$J$44,3,FALSE)</f>
        <v>1.4774386593280084E-3</v>
      </c>
      <c r="BN262" s="44">
        <f>VFDYLD1!BN262*VLOOKUP(VFDYLD2!BN$4,'[1]INTERNAL PARAMETERS-1'!$B$5:$J$44,5,FALSE)*VLOOKUP(VFDYLD2!BN$4,'[1]INTERNAL PARAMETERS-1'!$B$5:$J$44,6,FALSE)*VLOOKUP(VFDYLD2!BN$4,'[1]INTERNAL PARAMETERS-1'!$B$5:$J$44,3,FALSE) + VFDYLD1!BN262*(1-VLOOKUP(VFDYLD2!BN$4,'[1]INTERNAL PARAMETERS-1'!$B$5:$J$44,5,FALSE))*VLOOKUP(VFDYLD2!BN$4,'[1]INTERNAL PARAMETERS-1'!$B$5:$J$44,8,FALSE)*VLOOKUP(VFDYLD2!BN$4,'[1]INTERNAL PARAMETERS-1'!$B$5:$J$44,3,FALSE)</f>
        <v>3.1322863865197912E-3</v>
      </c>
      <c r="BO262" s="44">
        <f>VFDYLD1!BO262*VLOOKUP(VFDYLD2!BO$4,'[1]INTERNAL PARAMETERS-1'!$B$5:$J$44,5,FALSE)*VLOOKUP(VFDYLD2!BO$4,'[1]INTERNAL PARAMETERS-1'!$B$5:$J$44,6,FALSE)*VLOOKUP(VFDYLD2!BO$4,'[1]INTERNAL PARAMETERS-1'!$B$5:$J$44,3,FALSE) + VFDYLD1!BO262*(1-VLOOKUP(VFDYLD2!BO$4,'[1]INTERNAL PARAMETERS-1'!$B$5:$J$44,5,FALSE))*VLOOKUP(VFDYLD2!BO$4,'[1]INTERNAL PARAMETERS-1'!$B$5:$J$44,8,FALSE)*VLOOKUP(VFDYLD2!BO$4,'[1]INTERNAL PARAMETERS-1'!$B$5:$J$44,3,FALSE)</f>
        <v>2.8501685571508486E-3</v>
      </c>
      <c r="BP262" s="44">
        <f>VFDYLD1!BP262*VLOOKUP(VFDYLD2!BP$4,'[1]INTERNAL PARAMETERS-1'!$B$5:$J$44,5,FALSE)*VLOOKUP(VFDYLD2!BP$4,'[1]INTERNAL PARAMETERS-1'!$B$5:$J$44,6,FALSE)*VLOOKUP(VFDYLD2!BP$4,'[1]INTERNAL PARAMETERS-1'!$B$5:$J$44,3,FALSE) + VFDYLD1!BP262*(1-VLOOKUP(VFDYLD2!BP$4,'[1]INTERNAL PARAMETERS-1'!$B$5:$J$44,5,FALSE))*VLOOKUP(VFDYLD2!BP$4,'[1]INTERNAL PARAMETERS-1'!$B$5:$J$44,8,FALSE)*VLOOKUP(VFDYLD2!BP$4,'[1]INTERNAL PARAMETERS-1'!$B$5:$J$44,3,FALSE)</f>
        <v>2.8928526290652681E-4</v>
      </c>
      <c r="BQ262" s="44">
        <f>VFDYLD1!BQ262*VLOOKUP(VFDYLD2!BQ$4,'[1]INTERNAL PARAMETERS-1'!$B$5:$J$44,5,FALSE)*VLOOKUP(VFDYLD2!BQ$4,'[1]INTERNAL PARAMETERS-1'!$B$5:$J$44,6,FALSE)*VLOOKUP(VFDYLD2!BQ$4,'[1]INTERNAL PARAMETERS-1'!$B$5:$J$44,3,FALSE) + VFDYLD1!BQ262*(1-VLOOKUP(VFDYLD2!BQ$4,'[1]INTERNAL PARAMETERS-1'!$B$5:$J$44,5,FALSE))*VLOOKUP(VFDYLD2!BQ$4,'[1]INTERNAL PARAMETERS-1'!$B$5:$J$44,8,FALSE)*VLOOKUP(VFDYLD2!BQ$4,'[1]INTERNAL PARAMETERS-1'!$B$5:$J$44,3,FALSE)</f>
        <v>1.1054664997189649E-2</v>
      </c>
      <c r="BR262" s="44">
        <f>VFDYLD1!BR262*VLOOKUP(VFDYLD2!BR$4,'[1]INTERNAL PARAMETERS-1'!$B$5:$J$44,5,FALSE)*VLOOKUP(VFDYLD2!BR$4,'[1]INTERNAL PARAMETERS-1'!$B$5:$J$44,6,FALSE)*VLOOKUP(VFDYLD2!BR$4,'[1]INTERNAL PARAMETERS-1'!$B$5:$J$44,3,FALSE) + VFDYLD1!BR262*(1-VLOOKUP(VFDYLD2!BR$4,'[1]INTERNAL PARAMETERS-1'!$B$5:$J$44,5,FALSE))*VLOOKUP(VFDYLD2!BR$4,'[1]INTERNAL PARAMETERS-1'!$B$5:$J$44,8,FALSE)*VLOOKUP(VFDYLD2!BR$4,'[1]INTERNAL PARAMETERS-1'!$B$5:$J$44,3,FALSE)</f>
        <v>5.7497377764145264E-4</v>
      </c>
      <c r="BS262" s="44">
        <f>VFDYLD1!BS262*VLOOKUP(VFDYLD2!BS$4,'[1]INTERNAL PARAMETERS-1'!$B$5:$J$44,5,FALSE)*VLOOKUP(VFDYLD2!BS$4,'[1]INTERNAL PARAMETERS-1'!$B$5:$J$44,6,FALSE)*VLOOKUP(VFDYLD2!BS$4,'[1]INTERNAL PARAMETERS-1'!$B$5:$J$44,3,FALSE) + VFDYLD1!BS262*(1-VLOOKUP(VFDYLD2!BS$4,'[1]INTERNAL PARAMETERS-1'!$B$5:$J$44,5,FALSE))*VLOOKUP(VFDYLD2!BS$4,'[1]INTERNAL PARAMETERS-1'!$B$5:$J$44,8,FALSE)*VLOOKUP(VFDYLD2!BS$4,'[1]INTERNAL PARAMETERS-1'!$B$5:$J$44,3,FALSE)</f>
        <v>3.4701937212196541E-5</v>
      </c>
      <c r="BT262" s="44">
        <f>VFDYLD1!BT262*VLOOKUP(VFDYLD2!BT$4,'[1]INTERNAL PARAMETERS-1'!$B$5:$J$44,5,FALSE)*VLOOKUP(VFDYLD2!BT$4,'[1]INTERNAL PARAMETERS-1'!$B$5:$J$44,6,FALSE)*VLOOKUP(VFDYLD2!BT$4,'[1]INTERNAL PARAMETERS-1'!$B$5:$J$44,3,FALSE) + VFDYLD1!BT262*(1-VLOOKUP(VFDYLD2!BT$4,'[1]INTERNAL PARAMETERS-1'!$B$5:$J$44,5,FALSE))*VLOOKUP(VFDYLD2!BT$4,'[1]INTERNAL PARAMETERS-1'!$B$5:$J$44,8,FALSE)*VLOOKUP(VFDYLD2!BT$4,'[1]INTERNAL PARAMETERS-1'!$B$5:$J$44,3,FALSE)</f>
        <v>0</v>
      </c>
      <c r="BU262" s="44">
        <f>VFDYLD1!BU262*VLOOKUP(VFDYLD2!BU$4,'[1]INTERNAL PARAMETERS-1'!$B$5:$J$44,5,FALSE)*VLOOKUP(VFDYLD2!BU$4,'[1]INTERNAL PARAMETERS-1'!$B$5:$J$44,6,FALSE)*VLOOKUP(VFDYLD2!BU$4,'[1]INTERNAL PARAMETERS-1'!$B$5:$J$44,3,FALSE) + VFDYLD1!BU262*(1-VLOOKUP(VFDYLD2!BU$4,'[1]INTERNAL PARAMETERS-1'!$B$5:$J$44,5,FALSE))*VLOOKUP(VFDYLD2!BU$4,'[1]INTERNAL PARAMETERS-1'!$B$5:$J$44,8,FALSE)*VLOOKUP(VFDYLD2!BU$4,'[1]INTERNAL PARAMETERS-1'!$B$5:$J$44,3,FALSE)</f>
        <v>0</v>
      </c>
      <c r="BV262" s="44">
        <f>VFDYLD1!BV262*VLOOKUP(VFDYLD2!BV$4,'[1]INTERNAL PARAMETERS-1'!$B$5:$J$44,5,FALSE)*VLOOKUP(VFDYLD2!BV$4,'[1]INTERNAL PARAMETERS-1'!$B$5:$J$44,6,FALSE)*VLOOKUP(VFDYLD2!BV$4,'[1]INTERNAL PARAMETERS-1'!$B$5:$J$44,3,FALSE) + VFDYLD1!BV262*(1-VLOOKUP(VFDYLD2!BV$4,'[1]INTERNAL PARAMETERS-1'!$B$5:$J$44,5,FALSE))*VLOOKUP(VFDYLD2!BV$4,'[1]INTERNAL PARAMETERS-1'!$B$5:$J$44,8,FALSE)*VLOOKUP(VFDYLD2!BV$4,'[1]INTERNAL PARAMETERS-1'!$B$5:$J$44,3,FALSE)</f>
        <v>0</v>
      </c>
      <c r="BW262" s="44">
        <f>VFDYLD1!BW262*VLOOKUP(VFDYLD2!BW$4,'[1]INTERNAL PARAMETERS-1'!$B$5:$J$44,5,FALSE)*VLOOKUP(VFDYLD2!BW$4,'[1]INTERNAL PARAMETERS-1'!$B$5:$J$44,6,FALSE)*VLOOKUP(VFDYLD2!BW$4,'[1]INTERNAL PARAMETERS-1'!$B$5:$J$44,3,FALSE) + VFDYLD1!BW262*(1-VLOOKUP(VFDYLD2!BW$4,'[1]INTERNAL PARAMETERS-1'!$B$5:$J$44,5,FALSE))*VLOOKUP(VFDYLD2!BW$4,'[1]INTERNAL PARAMETERS-1'!$B$5:$J$44,8,FALSE)*VLOOKUP(VFDYLD2!BW$4,'[1]INTERNAL PARAMETERS-1'!$B$5:$J$44,3,FALSE)</f>
        <v>0</v>
      </c>
      <c r="BX262" s="44">
        <f>VFDYLD1!BX262*VLOOKUP(VFDYLD2!BX$4,'[1]INTERNAL PARAMETERS-1'!$B$5:$J$44,5,FALSE)*VLOOKUP(VFDYLD2!BX$4,'[1]INTERNAL PARAMETERS-1'!$B$5:$J$44,6,FALSE)*VLOOKUP(VFDYLD2!BX$4,'[1]INTERNAL PARAMETERS-1'!$B$5:$J$44,3,FALSE) + VFDYLD1!BX262*(1-VLOOKUP(VFDYLD2!BX$4,'[1]INTERNAL PARAMETERS-1'!$B$5:$J$44,5,FALSE))*VLOOKUP(VFDYLD2!BX$4,'[1]INTERNAL PARAMETERS-1'!$B$5:$J$44,8,FALSE)*VLOOKUP(VFDYLD2!BX$4,'[1]INTERNAL PARAMETERS-1'!$B$5:$J$44,3,FALSE)</f>
        <v>0</v>
      </c>
      <c r="BY262" s="44">
        <f>VFDYLD1!BY262*VLOOKUP(VFDYLD2!BY$4,'[1]INTERNAL PARAMETERS-1'!$B$5:$J$44,5,FALSE)*VLOOKUP(VFDYLD2!BY$4,'[1]INTERNAL PARAMETERS-1'!$B$5:$J$44,6,FALSE)*VLOOKUP(VFDYLD2!BY$4,'[1]INTERNAL PARAMETERS-1'!$B$5:$J$44,3,FALSE) + VFDYLD1!BY262*(1-VLOOKUP(VFDYLD2!BY$4,'[1]INTERNAL PARAMETERS-1'!$B$5:$J$44,5,FALSE))*VLOOKUP(VFDYLD2!BY$4,'[1]INTERNAL PARAMETERS-1'!$B$5:$J$44,8,FALSE)*VLOOKUP(VFDYLD2!BY$4,'[1]INTERNAL PARAMETERS-1'!$B$5:$J$44,3,FALSE)</f>
        <v>0</v>
      </c>
      <c r="BZ262" s="44">
        <f>VFDYLD1!BZ262*VLOOKUP(VFDYLD2!BZ$4,'[1]INTERNAL PARAMETERS-1'!$B$5:$J$44,5,FALSE)*VLOOKUP(VFDYLD2!BZ$4,'[1]INTERNAL PARAMETERS-1'!$B$5:$J$44,6,FALSE)*VLOOKUP(VFDYLD2!BZ$4,'[1]INTERNAL PARAMETERS-1'!$B$5:$J$44,3,FALSE) + VFDYLD1!BZ262*(1-VLOOKUP(VFDYLD2!BZ$4,'[1]INTERNAL PARAMETERS-1'!$B$5:$J$44,5,FALSE))*VLOOKUP(VFDYLD2!BZ$4,'[1]INTERNAL PARAMETERS-1'!$B$5:$J$44,8,FALSE)*VLOOKUP(VFDYLD2!BZ$4,'[1]INTERNAL PARAMETERS-1'!$B$5:$J$44,3,FALSE)</f>
        <v>4.9692324346806572E-5</v>
      </c>
      <c r="CA262" s="44">
        <f>VFDYLD1!CA262*VLOOKUP(VFDYLD2!CA$4,'[1]INTERNAL PARAMETERS-1'!$B$5:$J$44,5,FALSE)*VLOOKUP(VFDYLD2!CA$4,'[1]INTERNAL PARAMETERS-1'!$B$5:$J$44,6,FALSE)*VLOOKUP(VFDYLD2!CA$4,'[1]INTERNAL PARAMETERS-1'!$B$5:$J$44,3,FALSE) + VFDYLD1!CA262*(1-VLOOKUP(VFDYLD2!CA$4,'[1]INTERNAL PARAMETERS-1'!$B$5:$J$44,5,FALSE))*VLOOKUP(VFDYLD2!CA$4,'[1]INTERNAL PARAMETERS-1'!$B$5:$J$44,8,FALSE)*VLOOKUP(VFDYLD2!CA$4,'[1]INTERNAL PARAMETERS-1'!$B$5:$J$44,3,FALSE)</f>
        <v>0</v>
      </c>
      <c r="CB262" s="44">
        <f>VFDYLD1!CB262*VLOOKUP(VFDYLD2!CB$4,'[1]INTERNAL PARAMETERS-1'!$B$5:$J$44,5,FALSE)*VLOOKUP(VFDYLD2!CB$4,'[1]INTERNAL PARAMETERS-1'!$B$5:$J$44,6,FALSE)*VLOOKUP(VFDYLD2!CB$4,'[1]INTERNAL PARAMETERS-1'!$B$5:$J$44,3,FALSE) + VFDYLD1!CB262*(1-VLOOKUP(VFDYLD2!CB$4,'[1]INTERNAL PARAMETERS-1'!$B$5:$J$44,5,FALSE))*VLOOKUP(VFDYLD2!CB$4,'[1]INTERNAL PARAMETERS-1'!$B$5:$J$44,8,FALSE)*VLOOKUP(VFDYLD2!CB$4,'[1]INTERNAL PARAMETERS-1'!$B$5:$J$44,3,FALSE)</f>
        <v>0</v>
      </c>
      <c r="CC262" s="44">
        <f>VFDYLD1!CC262*VLOOKUP(VFDYLD2!CC$4,'[1]INTERNAL PARAMETERS-1'!$B$5:$J$44,5,FALSE)*VLOOKUP(VFDYLD2!CC$4,'[1]INTERNAL PARAMETERS-1'!$B$5:$J$44,6,FALSE)*VLOOKUP(VFDYLD2!CC$4,'[1]INTERNAL PARAMETERS-1'!$B$5:$J$44,3,FALSE) + VFDYLD1!CC262*(1-VLOOKUP(VFDYLD2!CC$4,'[1]INTERNAL PARAMETERS-1'!$B$5:$J$44,5,FALSE))*VLOOKUP(VFDYLD2!CC$4,'[1]INTERNAL PARAMETERS-1'!$B$5:$J$44,8,FALSE)*VLOOKUP(VFDYLD2!CC$4,'[1]INTERNAL PARAMETERS-1'!$B$5:$J$44,3,FALSE)</f>
        <v>5.9870440313662356E-5</v>
      </c>
      <c r="CD262" s="44">
        <f>VFDYLD1!CD262*VLOOKUP(VFDYLD2!CD$4,'[1]INTERNAL PARAMETERS-1'!$B$5:$J$44,5,FALSE)*VLOOKUP(VFDYLD2!CD$4,'[1]INTERNAL PARAMETERS-1'!$B$5:$J$44,6,FALSE)*VLOOKUP(VFDYLD2!CD$4,'[1]INTERNAL PARAMETERS-1'!$B$5:$J$44,3,FALSE) + VFDYLD1!CD262*(1-VLOOKUP(VFDYLD2!CD$4,'[1]INTERNAL PARAMETERS-1'!$B$5:$J$44,5,FALSE))*VLOOKUP(VFDYLD2!CD$4,'[1]INTERNAL PARAMETERS-1'!$B$5:$J$44,8,FALSE)*VLOOKUP(VFDYLD2!CD$4,'[1]INTERNAL PARAMETERS-1'!$B$5:$J$44,3,FALSE)</f>
        <v>2.0505673685235258E-4</v>
      </c>
      <c r="CE262" s="44">
        <f>VFDYLD1!CE262*VLOOKUP(VFDYLD2!CE$4,'[1]INTERNAL PARAMETERS-1'!$B$5:$J$44,5,FALSE)*VLOOKUP(VFDYLD2!CE$4,'[1]INTERNAL PARAMETERS-1'!$B$5:$J$44,6,FALSE)*VLOOKUP(VFDYLD2!CE$4,'[1]INTERNAL PARAMETERS-1'!$B$5:$J$44,3,FALSE) + VFDYLD1!CE262*(1-VLOOKUP(VFDYLD2!CE$4,'[1]INTERNAL PARAMETERS-1'!$B$5:$J$44,5,FALSE))*VLOOKUP(VFDYLD2!CE$4,'[1]INTERNAL PARAMETERS-1'!$B$5:$J$44,8,FALSE)*VLOOKUP(VFDYLD2!CE$4,'[1]INTERNAL PARAMETERS-1'!$B$5:$J$44,3,FALSE)</f>
        <v>3.5186852449956224E-4</v>
      </c>
      <c r="CF262" s="44">
        <f>VFDYLD1!CF262*VLOOKUP(VFDYLD2!CF$4,'[1]INTERNAL PARAMETERS-1'!$B$5:$J$44,5,FALSE)*VLOOKUP(VFDYLD2!CF$4,'[1]INTERNAL PARAMETERS-1'!$B$5:$J$44,6,FALSE)*VLOOKUP(VFDYLD2!CF$4,'[1]INTERNAL PARAMETERS-1'!$B$5:$J$44,3,FALSE) + VFDYLD1!CF262*(1-VLOOKUP(VFDYLD2!CF$4,'[1]INTERNAL PARAMETERS-1'!$B$5:$J$44,5,FALSE))*VLOOKUP(VFDYLD2!CF$4,'[1]INTERNAL PARAMETERS-1'!$B$5:$J$44,8,FALSE)*VLOOKUP(VFDYLD2!CF$4,'[1]INTERNAL PARAMETERS-1'!$B$5:$J$44,3,FALSE)</f>
        <v>8.3021060388777302E-5</v>
      </c>
      <c r="CG262" s="44">
        <f>VFDYLD1!CG262*VLOOKUP(VFDYLD2!CG$4,'[1]INTERNAL PARAMETERS-1'!$B$5:$J$44,5,FALSE)*VLOOKUP(VFDYLD2!CG$4,'[1]INTERNAL PARAMETERS-1'!$B$5:$J$44,6,FALSE)*VLOOKUP(VFDYLD2!CG$4,'[1]INTERNAL PARAMETERS-1'!$B$5:$J$44,3,FALSE) + VFDYLD1!CG262*(1-VLOOKUP(VFDYLD2!CG$4,'[1]INTERNAL PARAMETERS-1'!$B$5:$J$44,5,FALSE))*VLOOKUP(VFDYLD2!CG$4,'[1]INTERNAL PARAMETERS-1'!$B$5:$J$44,8,FALSE)*VLOOKUP(VFDYLD2!CG$4,'[1]INTERNAL PARAMETERS-1'!$B$5:$J$44,3,FALSE)</f>
        <v>0</v>
      </c>
      <c r="CH262" s="43">
        <f>VFDYLD1!CH262*VLOOKUP(VFDYLD2!CH$4,'[1]INTERNAL PARAMETERS-1'!$B$5:$J$44,5,FALSE)*VLOOKUP(VFDYLD2!CH$4,'[1]INTERNAL PARAMETERS-1'!$B$5:$J$44,6,FALSE)*VLOOKUP(VFDYLD2!CH$4,'[1]INTERNAL PARAMETERS-1'!$B$5:$J$44,3,FALSE) + VFDYLD1!CH262*(1-VLOOKUP(VFDYLD2!CH$4,'[1]INTERNAL PARAMETERS-1'!$B$5:$J$44,5,FALSE))*VLOOKUP(VFDYLD2!CH$4,'[1]INTERNAL PARAMETERS-1'!$B$5:$J$44,8,FALSE)*VLOOKUP(VFDYLD2!CH$4,'[1]INTERNAL PARAMETERS-1'!$B$5:$J$44,3,FALSE)</f>
        <v>0</v>
      </c>
      <c r="CJ262" s="45">
        <f t="shared" si="8"/>
        <v>9.098064029588933</v>
      </c>
      <c r="CK262" s="43">
        <f t="shared" si="9"/>
        <v>0.1521587330221662</v>
      </c>
    </row>
    <row r="263" spans="2:89" x14ac:dyDescent="0.4">
      <c r="B263" s="61" t="s">
        <v>1</v>
      </c>
      <c r="C263" s="60" t="s">
        <v>65</v>
      </c>
      <c r="D263" s="60" t="s">
        <v>58</v>
      </c>
      <c r="E263" s="132">
        <f>VFD!W263</f>
        <v>14.583609845031907</v>
      </c>
      <c r="F263" s="59">
        <f>'[1]INTERNAL PARAMETERS-1'!M11</f>
        <v>53.995000000000005</v>
      </c>
      <c r="G263" s="45">
        <f>VFDYLD1!G263*VLOOKUP(VFDYLD2!G$4,'[1]INTERNAL PARAMETERS-1'!$B$5:$J$44,5,FALSE)*VLOOKUP(VFDYLD2!G$4,'[1]INTERNAL PARAMETERS-1'!$B$5:$J$44,7,FALSE)*VFDYLD2!$F263 + VFDYLD1!G263*(1-VLOOKUP(VFDYLD2!G$4,'[1]INTERNAL PARAMETERS-1'!$B$5:$J$44,5,FALSE))*VLOOKUP(VFDYLD2!G$4,'[1]INTERNAL PARAMETERS-1'!$B$5:$J$44,9,FALSE)*VFDYLD2!$F263</f>
        <v>2.619932340885315</v>
      </c>
      <c r="H263" s="44">
        <f>VFDYLD1!H263*VLOOKUP(VFDYLD2!H$4,'[1]INTERNAL PARAMETERS-1'!$B$5:$J$44,5,FALSE)*VLOOKUP(VFDYLD2!H$4,'[1]INTERNAL PARAMETERS-1'!$B$5:$J$44,7,FALSE)*VFDYLD2!$F263 + VFDYLD1!H263*(1-VLOOKUP(VFDYLD2!H$4,'[1]INTERNAL PARAMETERS-1'!$B$5:$J$44,5,FALSE))*VLOOKUP(VFDYLD2!H$4,'[1]INTERNAL PARAMETERS-1'!$B$5:$J$44,9,FALSE)*VFDYLD2!$F263</f>
        <v>1.98423418304183</v>
      </c>
      <c r="I263" s="44">
        <f>VFDYLD1!I263*VLOOKUP(VFDYLD2!I$4,'[1]INTERNAL PARAMETERS-1'!$B$5:$J$44,5,FALSE)*VLOOKUP(VFDYLD2!I$4,'[1]INTERNAL PARAMETERS-1'!$B$5:$J$44,7,FALSE)*VFDYLD2!$F263 + VFDYLD1!I263*(1-VLOOKUP(VFDYLD2!I$4,'[1]INTERNAL PARAMETERS-1'!$B$5:$J$44,5,FALSE))*VLOOKUP(VFDYLD2!I$4,'[1]INTERNAL PARAMETERS-1'!$B$5:$J$44,9,FALSE)*VFDYLD2!$F263</f>
        <v>1.7378695074573736</v>
      </c>
      <c r="J263" s="44">
        <f>VFDYLD1!J263*VLOOKUP(VFDYLD2!J$4,'[1]INTERNAL PARAMETERS-1'!$B$5:$J$44,5,FALSE)*VLOOKUP(VFDYLD2!J$4,'[1]INTERNAL PARAMETERS-1'!$B$5:$J$44,7,FALSE)*VFDYLD2!$F263 + VFDYLD1!J263*(1-VLOOKUP(VFDYLD2!J$4,'[1]INTERNAL PARAMETERS-1'!$B$5:$J$44,5,FALSE))*VLOOKUP(VFDYLD2!J$4,'[1]INTERNAL PARAMETERS-1'!$B$5:$J$44,9,FALSE)*VFDYLD2!$F263</f>
        <v>0</v>
      </c>
      <c r="K263" s="44">
        <f>VFDYLD1!K263*VLOOKUP(VFDYLD2!K$4,'[1]INTERNAL PARAMETERS-1'!$B$5:$J$44,5,FALSE)*VLOOKUP(VFDYLD2!K$4,'[1]INTERNAL PARAMETERS-1'!$B$5:$J$44,7,FALSE)*VFDYLD2!$F263 + VFDYLD1!K263*(1-VLOOKUP(VFDYLD2!K$4,'[1]INTERNAL PARAMETERS-1'!$B$5:$J$44,5,FALSE))*VLOOKUP(VFDYLD2!K$4,'[1]INTERNAL PARAMETERS-1'!$B$5:$J$44,9,FALSE)*VFDYLD2!$F263</f>
        <v>2.5374925166689204E-2</v>
      </c>
      <c r="L263" s="44">
        <f>VFDYLD1!L263*VLOOKUP(VFDYLD2!L$4,'[1]INTERNAL PARAMETERS-1'!$B$5:$J$44,5,FALSE)*VLOOKUP(VFDYLD2!L$4,'[1]INTERNAL PARAMETERS-1'!$B$5:$J$44,7,FALSE)*VFDYLD2!$F263 + VFDYLD1!L263*(1-VLOOKUP(VFDYLD2!L$4,'[1]INTERNAL PARAMETERS-1'!$B$5:$J$44,5,FALSE))*VLOOKUP(VFDYLD2!L$4,'[1]INTERNAL PARAMETERS-1'!$B$5:$J$44,9,FALSE)*VFDYLD2!$F263</f>
        <v>8.4618518779575221E-3</v>
      </c>
      <c r="M263" s="44">
        <f>VFDYLD1!M263*VLOOKUP(VFDYLD2!M$4,'[1]INTERNAL PARAMETERS-1'!$B$5:$J$44,5,FALSE)*VLOOKUP(VFDYLD2!M$4,'[1]INTERNAL PARAMETERS-1'!$B$5:$J$44,7,FALSE)*VFDYLD2!$F263 + VFDYLD1!M263*(1-VLOOKUP(VFDYLD2!M$4,'[1]INTERNAL PARAMETERS-1'!$B$5:$J$44,5,FALSE))*VLOOKUP(VFDYLD2!M$4,'[1]INTERNAL PARAMETERS-1'!$B$5:$J$44,9,FALSE)*VFDYLD2!$F263</f>
        <v>5.0871352636074188E-2</v>
      </c>
      <c r="N263" s="44">
        <f>VFDYLD1!N263*VLOOKUP(VFDYLD2!N$4,'[1]INTERNAL PARAMETERS-1'!$B$5:$J$44,5,FALSE)*VLOOKUP(VFDYLD2!N$4,'[1]INTERNAL PARAMETERS-1'!$B$5:$J$44,7,FALSE)*VFDYLD2!$F263 + VFDYLD1!N263*(1-VLOOKUP(VFDYLD2!N$4,'[1]INTERNAL PARAMETERS-1'!$B$5:$J$44,5,FALSE))*VLOOKUP(VFDYLD2!N$4,'[1]INTERNAL PARAMETERS-1'!$B$5:$J$44,9,FALSE)*VFDYLD2!$F263</f>
        <v>9.6636852511878101E-3</v>
      </c>
      <c r="O263" s="44">
        <f>VFDYLD1!O263*VLOOKUP(VFDYLD2!O$4,'[1]INTERNAL PARAMETERS-1'!$B$5:$J$44,5,FALSE)*VLOOKUP(VFDYLD2!O$4,'[1]INTERNAL PARAMETERS-1'!$B$5:$J$44,7,FALSE)*VFDYLD2!$F263 + VFDYLD1!O263*(1-VLOOKUP(VFDYLD2!O$4,'[1]INTERNAL PARAMETERS-1'!$B$5:$J$44,5,FALSE))*VLOOKUP(VFDYLD2!O$4,'[1]INTERNAL PARAMETERS-1'!$B$5:$J$44,9,FALSE)*VFDYLD2!$F263</f>
        <v>0</v>
      </c>
      <c r="P263" s="44">
        <f>VFDYLD1!P263*VLOOKUP(VFDYLD2!P$4,'[1]INTERNAL PARAMETERS-1'!$B$5:$J$44,5,FALSE)*VLOOKUP(VFDYLD2!P$4,'[1]INTERNAL PARAMETERS-1'!$B$5:$J$44,7,FALSE)*VFDYLD2!$F263 + VFDYLD1!P263*(1-VLOOKUP(VFDYLD2!P$4,'[1]INTERNAL PARAMETERS-1'!$B$5:$J$44,5,FALSE))*VLOOKUP(VFDYLD2!P$4,'[1]INTERNAL PARAMETERS-1'!$B$5:$J$44,9,FALSE)*VFDYLD2!$F263</f>
        <v>0</v>
      </c>
      <c r="Q263" s="44">
        <f>VFDYLD1!Q263*VLOOKUP(VFDYLD2!Q$4,'[1]INTERNAL PARAMETERS-1'!$B$5:$J$44,5,FALSE)*VLOOKUP(VFDYLD2!Q$4,'[1]INTERNAL PARAMETERS-1'!$B$5:$J$44,7,FALSE)*VFDYLD2!$F263 + VFDYLD1!Q263*(1-VLOOKUP(VFDYLD2!Q$4,'[1]INTERNAL PARAMETERS-1'!$B$5:$J$44,5,FALSE))*VLOOKUP(VFDYLD2!Q$4,'[1]INTERNAL PARAMETERS-1'!$B$5:$J$44,9,FALSE)*VFDYLD2!$F263</f>
        <v>0</v>
      </c>
      <c r="R263" s="44">
        <f>VFDYLD1!R263*VLOOKUP(VFDYLD2!R$4,'[1]INTERNAL PARAMETERS-1'!$B$5:$J$44,5,FALSE)*VLOOKUP(VFDYLD2!R$4,'[1]INTERNAL PARAMETERS-1'!$B$5:$J$44,7,FALSE)*VFDYLD2!$F263 + VFDYLD1!R263*(1-VLOOKUP(VFDYLD2!R$4,'[1]INTERNAL PARAMETERS-1'!$B$5:$J$44,5,FALSE))*VLOOKUP(VFDYLD2!R$4,'[1]INTERNAL PARAMETERS-1'!$B$5:$J$44,9,FALSE)*VFDYLD2!$F263</f>
        <v>1.7040245173925255E-2</v>
      </c>
      <c r="S263" s="44">
        <f>VFDYLD1!S263*VLOOKUP(VFDYLD2!S$4,'[1]INTERNAL PARAMETERS-1'!$B$5:$J$44,5,FALSE)*VLOOKUP(VFDYLD2!S$4,'[1]INTERNAL PARAMETERS-1'!$B$5:$J$44,7,FALSE)*VFDYLD2!$F263 + VFDYLD1!S263*(1-VLOOKUP(VFDYLD2!S$4,'[1]INTERNAL PARAMETERS-1'!$B$5:$J$44,5,FALSE))*VLOOKUP(VFDYLD2!S$4,'[1]INTERNAL PARAMETERS-1'!$B$5:$J$44,9,FALSE)*VFDYLD2!$F263</f>
        <v>0.22770263846261696</v>
      </c>
      <c r="T263" s="44">
        <f>VFDYLD1!T263*VLOOKUP(VFDYLD2!T$4,'[1]INTERNAL PARAMETERS-1'!$B$5:$J$44,5,FALSE)*VLOOKUP(VFDYLD2!T$4,'[1]INTERNAL PARAMETERS-1'!$B$5:$J$44,7,FALSE)*VFDYLD2!$F263 + VFDYLD1!T263*(1-VLOOKUP(VFDYLD2!T$4,'[1]INTERNAL PARAMETERS-1'!$B$5:$J$44,5,FALSE))*VLOOKUP(VFDYLD2!T$4,'[1]INTERNAL PARAMETERS-1'!$B$5:$J$44,9,FALSE)*VFDYLD2!$F263</f>
        <v>6.0142458671390432E-2</v>
      </c>
      <c r="U263" s="44">
        <f>VFDYLD1!U263*VLOOKUP(VFDYLD2!U$4,'[1]INTERNAL PARAMETERS-1'!$B$5:$J$44,5,FALSE)*VLOOKUP(VFDYLD2!U$4,'[1]INTERNAL PARAMETERS-1'!$B$5:$J$44,7,FALSE)*VFDYLD2!$F263 + VFDYLD1!U263*(1-VLOOKUP(VFDYLD2!U$4,'[1]INTERNAL PARAMETERS-1'!$B$5:$J$44,5,FALSE))*VLOOKUP(VFDYLD2!U$4,'[1]INTERNAL PARAMETERS-1'!$B$5:$J$44,9,FALSE)*VFDYLD2!$F263</f>
        <v>4.53073188657808E-2</v>
      </c>
      <c r="V263" s="44">
        <f>VFDYLD1!V263*VLOOKUP(VFDYLD2!V$4,'[1]INTERNAL PARAMETERS-1'!$B$5:$J$44,5,FALSE)*VLOOKUP(VFDYLD2!V$4,'[1]INTERNAL PARAMETERS-1'!$B$5:$J$44,7,FALSE)*VFDYLD2!$F263 + VFDYLD1!V263*(1-VLOOKUP(VFDYLD2!V$4,'[1]INTERNAL PARAMETERS-1'!$B$5:$J$44,5,FALSE))*VLOOKUP(VFDYLD2!V$4,'[1]INTERNAL PARAMETERS-1'!$B$5:$J$44,9,FALSE)*VFDYLD2!$F263</f>
        <v>0.22285053495401358</v>
      </c>
      <c r="W263" s="44">
        <f>VFDYLD1!W263*VLOOKUP(VFDYLD2!W$4,'[1]INTERNAL PARAMETERS-1'!$B$5:$J$44,5,FALSE)*VLOOKUP(VFDYLD2!W$4,'[1]INTERNAL PARAMETERS-1'!$B$5:$J$44,7,FALSE)*VFDYLD2!$F263 + VFDYLD1!W263*(1-VLOOKUP(VFDYLD2!W$4,'[1]INTERNAL PARAMETERS-1'!$B$5:$J$44,5,FALSE))*VLOOKUP(VFDYLD2!W$4,'[1]INTERNAL PARAMETERS-1'!$B$5:$J$44,9,FALSE)*VFDYLD2!$F263</f>
        <v>0</v>
      </c>
      <c r="X263" s="44">
        <f>VFDYLD1!X263*VLOOKUP(VFDYLD2!X$4,'[1]INTERNAL PARAMETERS-1'!$B$5:$J$44,5,FALSE)*VLOOKUP(VFDYLD2!X$4,'[1]INTERNAL PARAMETERS-1'!$B$5:$J$44,7,FALSE)*VFDYLD2!$F263 + VFDYLD1!X263*(1-VLOOKUP(VFDYLD2!X$4,'[1]INTERNAL PARAMETERS-1'!$B$5:$J$44,5,FALSE))*VLOOKUP(VFDYLD2!X$4,'[1]INTERNAL PARAMETERS-1'!$B$5:$J$44,9,FALSE)*VFDYLD2!$F263</f>
        <v>0</v>
      </c>
      <c r="Y263" s="44">
        <f>VFDYLD1!Y263*VLOOKUP(VFDYLD2!Y$4,'[1]INTERNAL PARAMETERS-1'!$B$5:$J$44,5,FALSE)*VLOOKUP(VFDYLD2!Y$4,'[1]INTERNAL PARAMETERS-1'!$B$5:$J$44,7,FALSE)*VFDYLD2!$F263 + VFDYLD1!Y263*(1-VLOOKUP(VFDYLD2!Y$4,'[1]INTERNAL PARAMETERS-1'!$B$5:$J$44,5,FALSE))*VLOOKUP(VFDYLD2!Y$4,'[1]INTERNAL PARAMETERS-1'!$B$5:$J$44,9,FALSE)*VFDYLD2!$F263</f>
        <v>0</v>
      </c>
      <c r="Z263" s="44">
        <f>VFDYLD1!Z263*VLOOKUP(VFDYLD2!Z$4,'[1]INTERNAL PARAMETERS-1'!$B$5:$J$44,5,FALSE)*VLOOKUP(VFDYLD2!Z$4,'[1]INTERNAL PARAMETERS-1'!$B$5:$J$44,7,FALSE)*VFDYLD2!$F263 + VFDYLD1!Z263*(1-VLOOKUP(VFDYLD2!Z$4,'[1]INTERNAL PARAMETERS-1'!$B$5:$J$44,5,FALSE))*VLOOKUP(VFDYLD2!Z$4,'[1]INTERNAL PARAMETERS-1'!$B$5:$J$44,9,FALSE)*VFDYLD2!$F263</f>
        <v>0</v>
      </c>
      <c r="AA263" s="44">
        <f>VFDYLD1!AA263*VLOOKUP(VFDYLD2!AA$4,'[1]INTERNAL PARAMETERS-1'!$B$5:$J$44,5,FALSE)*VLOOKUP(VFDYLD2!AA$4,'[1]INTERNAL PARAMETERS-1'!$B$5:$J$44,7,FALSE)*VFDYLD2!$F263 + VFDYLD1!AA263*(1-VLOOKUP(VFDYLD2!AA$4,'[1]INTERNAL PARAMETERS-1'!$B$5:$J$44,5,FALSE))*VLOOKUP(VFDYLD2!AA$4,'[1]INTERNAL PARAMETERS-1'!$B$5:$J$44,9,FALSE)*VFDYLD2!$F263</f>
        <v>0</v>
      </c>
      <c r="AB263" s="44">
        <f>VFDYLD1!AB263*VLOOKUP(VFDYLD2!AB$4,'[1]INTERNAL PARAMETERS-1'!$B$5:$J$44,5,FALSE)*VLOOKUP(VFDYLD2!AB$4,'[1]INTERNAL PARAMETERS-1'!$B$5:$J$44,7,FALSE)*VFDYLD2!$F263 + VFDYLD1!AB263*(1-VLOOKUP(VFDYLD2!AB$4,'[1]INTERNAL PARAMETERS-1'!$B$5:$J$44,5,FALSE))*VLOOKUP(VFDYLD2!AB$4,'[1]INTERNAL PARAMETERS-1'!$B$5:$J$44,9,FALSE)*VFDYLD2!$F263</f>
        <v>0</v>
      </c>
      <c r="AC263" s="44">
        <f>VFDYLD1!AC263*VLOOKUP(VFDYLD2!AC$4,'[1]INTERNAL PARAMETERS-1'!$B$5:$J$44,5,FALSE)*VLOOKUP(VFDYLD2!AC$4,'[1]INTERNAL PARAMETERS-1'!$B$5:$J$44,7,FALSE)*VFDYLD2!$F263 + VFDYLD1!AC263*(1-VLOOKUP(VFDYLD2!AC$4,'[1]INTERNAL PARAMETERS-1'!$B$5:$J$44,5,FALSE))*VLOOKUP(VFDYLD2!AC$4,'[1]INTERNAL PARAMETERS-1'!$B$5:$J$44,9,FALSE)*VFDYLD2!$F263</f>
        <v>0</v>
      </c>
      <c r="AD263" s="44">
        <f>VFDYLD1!AD263*VLOOKUP(VFDYLD2!AD$4,'[1]INTERNAL PARAMETERS-1'!$B$5:$J$44,5,FALSE)*VLOOKUP(VFDYLD2!AD$4,'[1]INTERNAL PARAMETERS-1'!$B$5:$J$44,7,FALSE)*VFDYLD2!$F263 + VFDYLD1!AD263*(1-VLOOKUP(VFDYLD2!AD$4,'[1]INTERNAL PARAMETERS-1'!$B$5:$J$44,5,FALSE))*VLOOKUP(VFDYLD2!AD$4,'[1]INTERNAL PARAMETERS-1'!$B$5:$J$44,9,FALSE)*VFDYLD2!$F263</f>
        <v>0</v>
      </c>
      <c r="AE263" s="44">
        <f>VFDYLD1!AE263*VLOOKUP(VFDYLD2!AE$4,'[1]INTERNAL PARAMETERS-1'!$B$5:$J$44,5,FALSE)*VLOOKUP(VFDYLD2!AE$4,'[1]INTERNAL PARAMETERS-1'!$B$5:$J$44,7,FALSE)*VFDYLD2!$F263 + VFDYLD1!AE263*(1-VLOOKUP(VFDYLD2!AE$4,'[1]INTERNAL PARAMETERS-1'!$B$5:$J$44,5,FALSE))*VLOOKUP(VFDYLD2!AE$4,'[1]INTERNAL PARAMETERS-1'!$B$5:$J$44,9,FALSE)*VFDYLD2!$F263</f>
        <v>0</v>
      </c>
      <c r="AF263" s="44">
        <f>VFDYLD1!AF263*VLOOKUP(VFDYLD2!AF$4,'[1]INTERNAL PARAMETERS-1'!$B$5:$J$44,5,FALSE)*VLOOKUP(VFDYLD2!AF$4,'[1]INTERNAL PARAMETERS-1'!$B$5:$J$44,7,FALSE)*VFDYLD2!$F263 + VFDYLD1!AF263*(1-VLOOKUP(VFDYLD2!AF$4,'[1]INTERNAL PARAMETERS-1'!$B$5:$J$44,5,FALSE))*VLOOKUP(VFDYLD2!AF$4,'[1]INTERNAL PARAMETERS-1'!$B$5:$J$44,9,FALSE)*VFDYLD2!$F263</f>
        <v>9.7719979001560826E-3</v>
      </c>
      <c r="AG263" s="44">
        <f>VFDYLD1!AG263*VLOOKUP(VFDYLD2!AG$4,'[1]INTERNAL PARAMETERS-1'!$B$5:$J$44,5,FALSE)*VLOOKUP(VFDYLD2!AG$4,'[1]INTERNAL PARAMETERS-1'!$B$5:$J$44,7,FALSE)*VFDYLD2!$F263 + VFDYLD1!AG263*(1-VLOOKUP(VFDYLD2!AG$4,'[1]INTERNAL PARAMETERS-1'!$B$5:$J$44,5,FALSE))*VLOOKUP(VFDYLD2!AG$4,'[1]INTERNAL PARAMETERS-1'!$B$5:$J$44,9,FALSE)*VFDYLD2!$F263</f>
        <v>0</v>
      </c>
      <c r="AH263" s="44">
        <f>VFDYLD1!AH263*VLOOKUP(VFDYLD2!AH$4,'[1]INTERNAL PARAMETERS-1'!$B$5:$J$44,5,FALSE)*VLOOKUP(VFDYLD2!AH$4,'[1]INTERNAL PARAMETERS-1'!$B$5:$J$44,7,FALSE)*VFDYLD2!$F263 + VFDYLD1!AH263*(1-VLOOKUP(VFDYLD2!AH$4,'[1]INTERNAL PARAMETERS-1'!$B$5:$J$44,5,FALSE))*VLOOKUP(VFDYLD2!AH$4,'[1]INTERNAL PARAMETERS-1'!$B$5:$J$44,9,FALSE)*VFDYLD2!$F263</f>
        <v>6.8948422709283507E-4</v>
      </c>
      <c r="AI263" s="44">
        <f>VFDYLD1!AI263*VLOOKUP(VFDYLD2!AI$4,'[1]INTERNAL PARAMETERS-1'!$B$5:$J$44,5,FALSE)*VLOOKUP(VFDYLD2!AI$4,'[1]INTERNAL PARAMETERS-1'!$B$5:$J$44,7,FALSE)*VFDYLD2!$F263 + VFDYLD1!AI263*(1-VLOOKUP(VFDYLD2!AI$4,'[1]INTERNAL PARAMETERS-1'!$B$5:$J$44,5,FALSE))*VLOOKUP(VFDYLD2!AI$4,'[1]INTERNAL PARAMETERS-1'!$B$5:$J$44,9,FALSE)*VFDYLD2!$F263</f>
        <v>3.4458462514370108E-3</v>
      </c>
      <c r="AJ263" s="44">
        <f>VFDYLD1!AJ263*VLOOKUP(VFDYLD2!AJ$4,'[1]INTERNAL PARAMETERS-1'!$B$5:$J$44,5,FALSE)*VLOOKUP(VFDYLD2!AJ$4,'[1]INTERNAL PARAMETERS-1'!$B$5:$J$44,7,FALSE)*VFDYLD2!$F263 + VFDYLD1!AJ263*(1-VLOOKUP(VFDYLD2!AJ$4,'[1]INTERNAL PARAMETERS-1'!$B$5:$J$44,5,FALSE))*VLOOKUP(VFDYLD2!AJ$4,'[1]INTERNAL PARAMETERS-1'!$B$5:$J$44,9,FALSE)*VFDYLD2!$F263</f>
        <v>4.1535597611442807E-2</v>
      </c>
      <c r="AK263" s="44">
        <f>VFDYLD1!AK263*VLOOKUP(VFDYLD2!AK$4,'[1]INTERNAL PARAMETERS-1'!$B$5:$J$44,5,FALSE)*VLOOKUP(VFDYLD2!AK$4,'[1]INTERNAL PARAMETERS-1'!$B$5:$J$44,7,FALSE)*VFDYLD2!$F263 + VFDYLD1!AK263*(1-VLOOKUP(VFDYLD2!AK$4,'[1]INTERNAL PARAMETERS-1'!$B$5:$J$44,5,FALSE))*VLOOKUP(VFDYLD2!AK$4,'[1]INTERNAL PARAMETERS-1'!$B$5:$J$44,9,FALSE)*VFDYLD2!$F263</f>
        <v>5.5158738167426806E-3</v>
      </c>
      <c r="AL263" s="44">
        <f>VFDYLD1!AL263*VLOOKUP(VFDYLD2!AL$4,'[1]INTERNAL PARAMETERS-1'!$B$5:$J$44,5,FALSE)*VLOOKUP(VFDYLD2!AL$4,'[1]INTERNAL PARAMETERS-1'!$B$5:$J$44,7,FALSE)*VFDYLD2!$F263 + VFDYLD1!AL263*(1-VLOOKUP(VFDYLD2!AL$4,'[1]INTERNAL PARAMETERS-1'!$B$5:$J$44,5,FALSE))*VLOOKUP(VFDYLD2!AL$4,'[1]INTERNAL PARAMETERS-1'!$B$5:$J$44,9,FALSE)*VFDYLD2!$F263</f>
        <v>0</v>
      </c>
      <c r="AM263" s="44">
        <f>VFDYLD1!AM263*VLOOKUP(VFDYLD2!AM$4,'[1]INTERNAL PARAMETERS-1'!$B$5:$J$44,5,FALSE)*VLOOKUP(VFDYLD2!AM$4,'[1]INTERNAL PARAMETERS-1'!$B$5:$J$44,7,FALSE)*VFDYLD2!$F263 + VFDYLD1!AM263*(1-VLOOKUP(VFDYLD2!AM$4,'[1]INTERNAL PARAMETERS-1'!$B$5:$J$44,5,FALSE))*VLOOKUP(VFDYLD2!AM$4,'[1]INTERNAL PARAMETERS-1'!$B$5:$J$44,9,FALSE)*VFDYLD2!$F263</f>
        <v>0</v>
      </c>
      <c r="AN263" s="44">
        <f>VFDYLD1!AN263*VLOOKUP(VFDYLD2!AN$4,'[1]INTERNAL PARAMETERS-1'!$B$5:$J$44,5,FALSE)*VLOOKUP(VFDYLD2!AN$4,'[1]INTERNAL PARAMETERS-1'!$B$5:$J$44,7,FALSE)*VFDYLD2!$F263 + VFDYLD1!AN263*(1-VLOOKUP(VFDYLD2!AN$4,'[1]INTERNAL PARAMETERS-1'!$B$5:$J$44,5,FALSE))*VLOOKUP(VFDYLD2!AN$4,'[1]INTERNAL PARAMETERS-1'!$B$5:$J$44,9,FALSE)*VFDYLD2!$F263</f>
        <v>0</v>
      </c>
      <c r="AO263" s="44">
        <f>VFDYLD1!AO263*VLOOKUP(VFDYLD2!AO$4,'[1]INTERNAL PARAMETERS-1'!$B$5:$J$44,5,FALSE)*VLOOKUP(VFDYLD2!AO$4,'[1]INTERNAL PARAMETERS-1'!$B$5:$J$44,7,FALSE)*VFDYLD2!$F263 + VFDYLD1!AO263*(1-VLOOKUP(VFDYLD2!AO$4,'[1]INTERNAL PARAMETERS-1'!$B$5:$J$44,5,FALSE))*VLOOKUP(VFDYLD2!AO$4,'[1]INTERNAL PARAMETERS-1'!$B$5:$J$44,9,FALSE)*VFDYLD2!$F263</f>
        <v>0</v>
      </c>
      <c r="AP263" s="44">
        <f>VFDYLD1!AP263*VLOOKUP(VFDYLD2!AP$4,'[1]INTERNAL PARAMETERS-1'!$B$5:$J$44,5,FALSE)*VLOOKUP(VFDYLD2!AP$4,'[1]INTERNAL PARAMETERS-1'!$B$5:$J$44,7,FALSE)*VFDYLD2!$F263 + VFDYLD1!AP263*(1-VLOOKUP(VFDYLD2!AP$4,'[1]INTERNAL PARAMETERS-1'!$B$5:$J$44,5,FALSE))*VLOOKUP(VFDYLD2!AP$4,'[1]INTERNAL PARAMETERS-1'!$B$5:$J$44,9,FALSE)*VFDYLD2!$F263</f>
        <v>0</v>
      </c>
      <c r="AQ263" s="44">
        <f>VFDYLD1!AQ263*VLOOKUP(VFDYLD2!AQ$4,'[1]INTERNAL PARAMETERS-1'!$B$5:$J$44,5,FALSE)*VLOOKUP(VFDYLD2!AQ$4,'[1]INTERNAL PARAMETERS-1'!$B$5:$J$44,7,FALSE)*VFDYLD2!$F263 + VFDYLD1!AQ263*(1-VLOOKUP(VFDYLD2!AQ$4,'[1]INTERNAL PARAMETERS-1'!$B$5:$J$44,5,FALSE))*VLOOKUP(VFDYLD2!AQ$4,'[1]INTERNAL PARAMETERS-1'!$B$5:$J$44,9,FALSE)*VFDYLD2!$F263</f>
        <v>0</v>
      </c>
      <c r="AR263" s="44">
        <f>VFDYLD1!AR263*VLOOKUP(VFDYLD2!AR$4,'[1]INTERNAL PARAMETERS-1'!$B$5:$J$44,5,FALSE)*VLOOKUP(VFDYLD2!AR$4,'[1]INTERNAL PARAMETERS-1'!$B$5:$J$44,7,FALSE)*VFDYLD2!$F263 + VFDYLD1!AR263*(1-VLOOKUP(VFDYLD2!AR$4,'[1]INTERNAL PARAMETERS-1'!$B$5:$J$44,5,FALSE))*VLOOKUP(VFDYLD2!AR$4,'[1]INTERNAL PARAMETERS-1'!$B$5:$J$44,9,FALSE)*VFDYLD2!$F263</f>
        <v>0</v>
      </c>
      <c r="AS263" s="44">
        <f>VFDYLD1!AS263*VLOOKUP(VFDYLD2!AS$4,'[1]INTERNAL PARAMETERS-1'!$B$5:$J$44,5,FALSE)*VLOOKUP(VFDYLD2!AS$4,'[1]INTERNAL PARAMETERS-1'!$B$5:$J$44,7,FALSE)*VFDYLD2!$F263 + VFDYLD1!AS263*(1-VLOOKUP(VFDYLD2!AS$4,'[1]INTERNAL PARAMETERS-1'!$B$5:$J$44,5,FALSE))*VLOOKUP(VFDYLD2!AS$4,'[1]INTERNAL PARAMETERS-1'!$B$5:$J$44,9,FALSE)*VFDYLD2!$F263</f>
        <v>0</v>
      </c>
      <c r="AT263" s="43">
        <f>VFDYLD1!AT263*VLOOKUP(VFDYLD2!AT$4,'[1]INTERNAL PARAMETERS-1'!$B$5:$J$44,5,FALSE)*VLOOKUP(VFDYLD2!AT$4,'[1]INTERNAL PARAMETERS-1'!$B$5:$J$44,7,FALSE)*VFDYLD2!$F263 + VFDYLD1!AT263*(1-VLOOKUP(VFDYLD2!AT$4,'[1]INTERNAL PARAMETERS-1'!$B$5:$J$44,5,FALSE))*VLOOKUP(VFDYLD2!AT$4,'[1]INTERNAL PARAMETERS-1'!$B$5:$J$44,9,FALSE)*VFDYLD2!$F263</f>
        <v>0</v>
      </c>
      <c r="AU263" s="45">
        <f>VFDYLD1!AU263*VLOOKUP(VFDYLD2!AU$4,'[1]INTERNAL PARAMETERS-1'!$B$5:$J$44,5,FALSE)*VLOOKUP(VFDYLD2!AU$4,'[1]INTERNAL PARAMETERS-1'!$B$5:$J$44,6,FALSE)*VLOOKUP(VFDYLD2!AU$4,'[1]INTERNAL PARAMETERS-1'!$B$5:$J$44,3,FALSE) + VFDYLD1!AU263*(1-VLOOKUP(VFDYLD2!AU$4,'[1]INTERNAL PARAMETERS-1'!$B$5:$J$44,5,FALSE))*VLOOKUP(VFDYLD2!AU$4,'[1]INTERNAL PARAMETERS-1'!$B$5:$J$44,8,FALSE)*VLOOKUP(VFDYLD2!AU$4,'[1]INTERNAL PARAMETERS-1'!$B$5:$J$44,3,FALSE)</f>
        <v>0</v>
      </c>
      <c r="AV263" s="44">
        <f>VFDYLD1!AV263*VLOOKUP(VFDYLD2!AV$4,'[1]INTERNAL PARAMETERS-1'!$B$5:$J$44,5,FALSE)*VLOOKUP(VFDYLD2!AV$4,'[1]INTERNAL PARAMETERS-1'!$B$5:$J$44,6,FALSE)*VLOOKUP(VFDYLD2!AV$4,'[1]INTERNAL PARAMETERS-1'!$B$5:$J$44,3,FALSE) + VFDYLD1!AV263*(1-VLOOKUP(VFDYLD2!AV$4,'[1]INTERNAL PARAMETERS-1'!$B$5:$J$44,5,FALSE))*VLOOKUP(VFDYLD2!AV$4,'[1]INTERNAL PARAMETERS-1'!$B$5:$J$44,8,FALSE)*VLOOKUP(VFDYLD2!AV$4,'[1]INTERNAL PARAMETERS-1'!$B$5:$J$44,3,FALSE)</f>
        <v>0</v>
      </c>
      <c r="AW263" s="44">
        <f>VFDYLD1!AW263*VLOOKUP(VFDYLD2!AW$4,'[1]INTERNAL PARAMETERS-1'!$B$5:$J$44,5,FALSE)*VLOOKUP(VFDYLD2!AW$4,'[1]INTERNAL PARAMETERS-1'!$B$5:$J$44,6,FALSE)*VLOOKUP(VFDYLD2!AW$4,'[1]INTERNAL PARAMETERS-1'!$B$5:$J$44,3,FALSE) + VFDYLD1!AW263*(1-VLOOKUP(VFDYLD2!AW$4,'[1]INTERNAL PARAMETERS-1'!$B$5:$J$44,5,FALSE))*VLOOKUP(VFDYLD2!AW$4,'[1]INTERNAL PARAMETERS-1'!$B$5:$J$44,8,FALSE)*VLOOKUP(VFDYLD2!AW$4,'[1]INTERNAL PARAMETERS-1'!$B$5:$J$44,3,FALSE)</f>
        <v>3.8000986575133129E-2</v>
      </c>
      <c r="AX263" s="44">
        <f>VFDYLD1!AX263*VLOOKUP(VFDYLD2!AX$4,'[1]INTERNAL PARAMETERS-1'!$B$5:$J$44,5,FALSE)*VLOOKUP(VFDYLD2!AX$4,'[1]INTERNAL PARAMETERS-1'!$B$5:$J$44,6,FALSE)*VLOOKUP(VFDYLD2!AX$4,'[1]INTERNAL PARAMETERS-1'!$B$5:$J$44,3,FALSE) + VFDYLD1!AX263*(1-VLOOKUP(VFDYLD2!AX$4,'[1]INTERNAL PARAMETERS-1'!$B$5:$J$44,5,FALSE))*VLOOKUP(VFDYLD2!AX$4,'[1]INTERNAL PARAMETERS-1'!$B$5:$J$44,8,FALSE)*VLOOKUP(VFDYLD2!AX$4,'[1]INTERNAL PARAMETERS-1'!$B$5:$J$44,3,FALSE)</f>
        <v>0</v>
      </c>
      <c r="AY263" s="44">
        <f>VFDYLD1!AY263*VLOOKUP(VFDYLD2!AY$4,'[1]INTERNAL PARAMETERS-1'!$B$5:$J$44,5,FALSE)*VLOOKUP(VFDYLD2!AY$4,'[1]INTERNAL PARAMETERS-1'!$B$5:$J$44,6,FALSE)*VLOOKUP(VFDYLD2!AY$4,'[1]INTERNAL PARAMETERS-1'!$B$5:$J$44,3,FALSE) + VFDYLD1!AY263*(1-VLOOKUP(VFDYLD2!AY$4,'[1]INTERNAL PARAMETERS-1'!$B$5:$J$44,5,FALSE))*VLOOKUP(VFDYLD2!AY$4,'[1]INTERNAL PARAMETERS-1'!$B$5:$J$44,8,FALSE)*VLOOKUP(VFDYLD2!AY$4,'[1]INTERNAL PARAMETERS-1'!$B$5:$J$44,3,FALSE)</f>
        <v>0</v>
      </c>
      <c r="AZ263" s="44">
        <f>VFDYLD1!AZ263*VLOOKUP(VFDYLD2!AZ$4,'[1]INTERNAL PARAMETERS-1'!$B$5:$J$44,5,FALSE)*VLOOKUP(VFDYLD2!AZ$4,'[1]INTERNAL PARAMETERS-1'!$B$5:$J$44,6,FALSE)*VLOOKUP(VFDYLD2!AZ$4,'[1]INTERNAL PARAMETERS-1'!$B$5:$J$44,3,FALSE) + VFDYLD1!AZ263*(1-VLOOKUP(VFDYLD2!AZ$4,'[1]INTERNAL PARAMETERS-1'!$B$5:$J$44,5,FALSE))*VLOOKUP(VFDYLD2!AZ$4,'[1]INTERNAL PARAMETERS-1'!$B$5:$J$44,8,FALSE)*VLOOKUP(VFDYLD2!AZ$4,'[1]INTERNAL PARAMETERS-1'!$B$5:$J$44,3,FALSE)</f>
        <v>0</v>
      </c>
      <c r="BA263" s="44">
        <f>VFDYLD1!BA263*VLOOKUP(VFDYLD2!BA$4,'[1]INTERNAL PARAMETERS-1'!$B$5:$J$44,5,FALSE)*VLOOKUP(VFDYLD2!BA$4,'[1]INTERNAL PARAMETERS-1'!$B$5:$J$44,6,FALSE)*VLOOKUP(VFDYLD2!BA$4,'[1]INTERNAL PARAMETERS-1'!$B$5:$J$44,3,FALSE) + VFDYLD1!BA263*(1-VLOOKUP(VFDYLD2!BA$4,'[1]INTERNAL PARAMETERS-1'!$B$5:$J$44,5,FALSE))*VLOOKUP(VFDYLD2!BA$4,'[1]INTERNAL PARAMETERS-1'!$B$5:$J$44,8,FALSE)*VLOOKUP(VFDYLD2!BA$4,'[1]INTERNAL PARAMETERS-1'!$B$5:$J$44,3,FALSE)</f>
        <v>1.1118469389130321E-2</v>
      </c>
      <c r="BB263" s="44">
        <f>VFDYLD1!BB263*VLOOKUP(VFDYLD2!BB$4,'[1]INTERNAL PARAMETERS-1'!$B$5:$J$44,5,FALSE)*VLOOKUP(VFDYLD2!BB$4,'[1]INTERNAL PARAMETERS-1'!$B$5:$J$44,6,FALSE)*VLOOKUP(VFDYLD2!BB$4,'[1]INTERNAL PARAMETERS-1'!$B$5:$J$44,3,FALSE) + VFDYLD1!BB263*(1-VLOOKUP(VFDYLD2!BB$4,'[1]INTERNAL PARAMETERS-1'!$B$5:$J$44,5,FALSE))*VLOOKUP(VFDYLD2!BB$4,'[1]INTERNAL PARAMETERS-1'!$B$5:$J$44,8,FALSE)*VLOOKUP(VFDYLD2!BB$4,'[1]INTERNAL PARAMETERS-1'!$B$5:$J$44,3,FALSE)</f>
        <v>1.054085302402398E-2</v>
      </c>
      <c r="BC263" s="44">
        <f>VFDYLD1!BC263*VLOOKUP(VFDYLD2!BC$4,'[1]INTERNAL PARAMETERS-1'!$B$5:$J$44,5,FALSE)*VLOOKUP(VFDYLD2!BC$4,'[1]INTERNAL PARAMETERS-1'!$B$5:$J$44,6,FALSE)*VLOOKUP(VFDYLD2!BC$4,'[1]INTERNAL PARAMETERS-1'!$B$5:$J$44,3,FALSE) + VFDYLD1!BC263*(1-VLOOKUP(VFDYLD2!BC$4,'[1]INTERNAL PARAMETERS-1'!$B$5:$J$44,5,FALSE))*VLOOKUP(VFDYLD2!BC$4,'[1]INTERNAL PARAMETERS-1'!$B$5:$J$44,8,FALSE)*VLOOKUP(VFDYLD2!BC$4,'[1]INTERNAL PARAMETERS-1'!$B$5:$J$44,3,FALSE)</f>
        <v>1.3354248284594692E-2</v>
      </c>
      <c r="BD263" s="44">
        <f>VFDYLD1!BD263*VLOOKUP(VFDYLD2!BD$4,'[1]INTERNAL PARAMETERS-1'!$B$5:$J$44,5,FALSE)*VLOOKUP(VFDYLD2!BD$4,'[1]INTERNAL PARAMETERS-1'!$B$5:$J$44,6,FALSE)*VLOOKUP(VFDYLD2!BD$4,'[1]INTERNAL PARAMETERS-1'!$B$5:$J$44,3,FALSE) + VFDYLD1!BD263*(1-VLOOKUP(VFDYLD2!BD$4,'[1]INTERNAL PARAMETERS-1'!$B$5:$J$44,5,FALSE))*VLOOKUP(VFDYLD2!BD$4,'[1]INTERNAL PARAMETERS-1'!$B$5:$J$44,8,FALSE)*VLOOKUP(VFDYLD2!BD$4,'[1]INTERNAL PARAMETERS-1'!$B$5:$J$44,3,FALSE)</f>
        <v>8.0125444034217577E-3</v>
      </c>
      <c r="BE263" s="44">
        <f>VFDYLD1!BE263*VLOOKUP(VFDYLD2!BE$4,'[1]INTERNAL PARAMETERS-1'!$B$5:$J$44,5,FALSE)*VLOOKUP(VFDYLD2!BE$4,'[1]INTERNAL PARAMETERS-1'!$B$5:$J$44,6,FALSE)*VLOOKUP(VFDYLD2!BE$4,'[1]INTERNAL PARAMETERS-1'!$B$5:$J$44,3,FALSE) + VFDYLD1!BE263*(1-VLOOKUP(VFDYLD2!BE$4,'[1]INTERNAL PARAMETERS-1'!$B$5:$J$44,5,FALSE))*VLOOKUP(VFDYLD2!BE$4,'[1]INTERNAL PARAMETERS-1'!$B$5:$J$44,8,FALSE)*VLOOKUP(VFDYLD2!BE$4,'[1]INTERNAL PARAMETERS-1'!$B$5:$J$44,3,FALSE)</f>
        <v>1.1293145878691957E-2</v>
      </c>
      <c r="BF263" s="44">
        <f>VFDYLD1!BF263*VLOOKUP(VFDYLD2!BF$4,'[1]INTERNAL PARAMETERS-1'!$B$5:$J$44,5,FALSE)*VLOOKUP(VFDYLD2!BF$4,'[1]INTERNAL PARAMETERS-1'!$B$5:$J$44,6,FALSE)*VLOOKUP(VFDYLD2!BF$4,'[1]INTERNAL PARAMETERS-1'!$B$5:$J$44,3,FALSE) + VFDYLD1!BF263*(1-VLOOKUP(VFDYLD2!BF$4,'[1]INTERNAL PARAMETERS-1'!$B$5:$J$44,5,FALSE))*VLOOKUP(VFDYLD2!BF$4,'[1]INTERNAL PARAMETERS-1'!$B$5:$J$44,8,FALSE)*VLOOKUP(VFDYLD2!BF$4,'[1]INTERNAL PARAMETERS-1'!$B$5:$J$44,3,FALSE)</f>
        <v>0</v>
      </c>
      <c r="BG263" s="44">
        <f>VFDYLD1!BG263*VLOOKUP(VFDYLD2!BG$4,'[1]INTERNAL PARAMETERS-1'!$B$5:$J$44,5,FALSE)*VLOOKUP(VFDYLD2!BG$4,'[1]INTERNAL PARAMETERS-1'!$B$5:$J$44,6,FALSE)*VLOOKUP(VFDYLD2!BG$4,'[1]INTERNAL PARAMETERS-1'!$B$5:$J$44,3,FALSE) + VFDYLD1!BG263*(1-VLOOKUP(VFDYLD2!BG$4,'[1]INTERNAL PARAMETERS-1'!$B$5:$J$44,5,FALSE))*VLOOKUP(VFDYLD2!BG$4,'[1]INTERNAL PARAMETERS-1'!$B$5:$J$44,8,FALSE)*VLOOKUP(VFDYLD2!BG$4,'[1]INTERNAL PARAMETERS-1'!$B$5:$J$44,3,FALSE)</f>
        <v>6.2893941113780537E-3</v>
      </c>
      <c r="BH263" s="44">
        <f>VFDYLD1!BH263*VLOOKUP(VFDYLD2!BH$4,'[1]INTERNAL PARAMETERS-1'!$B$5:$J$44,5,FALSE)*VLOOKUP(VFDYLD2!BH$4,'[1]INTERNAL PARAMETERS-1'!$B$5:$J$44,6,FALSE)*VLOOKUP(VFDYLD2!BH$4,'[1]INTERNAL PARAMETERS-1'!$B$5:$J$44,3,FALSE) + VFDYLD1!BH263*(1-VLOOKUP(VFDYLD2!BH$4,'[1]INTERNAL PARAMETERS-1'!$B$5:$J$44,5,FALSE))*VLOOKUP(VFDYLD2!BH$4,'[1]INTERNAL PARAMETERS-1'!$B$5:$J$44,8,FALSE)*VLOOKUP(VFDYLD2!BH$4,'[1]INTERNAL PARAMETERS-1'!$B$5:$J$44,3,FALSE)</f>
        <v>3.4582028380505359E-5</v>
      </c>
      <c r="BI263" s="44">
        <f>VFDYLD1!BI263*VLOOKUP(VFDYLD2!BI$4,'[1]INTERNAL PARAMETERS-1'!$B$5:$J$44,5,FALSE)*VLOOKUP(VFDYLD2!BI$4,'[1]INTERNAL PARAMETERS-1'!$B$5:$J$44,6,FALSE)*VLOOKUP(VFDYLD2!BI$4,'[1]INTERNAL PARAMETERS-1'!$B$5:$J$44,3,FALSE) + VFDYLD1!BI263*(1-VLOOKUP(VFDYLD2!BI$4,'[1]INTERNAL PARAMETERS-1'!$B$5:$J$44,5,FALSE))*VLOOKUP(VFDYLD2!BI$4,'[1]INTERNAL PARAMETERS-1'!$B$5:$J$44,8,FALSE)*VLOOKUP(VFDYLD2!BI$4,'[1]INTERNAL PARAMETERS-1'!$B$5:$J$44,3,FALSE)</f>
        <v>0</v>
      </c>
      <c r="BJ263" s="44">
        <f>VFDYLD1!BJ263*VLOOKUP(VFDYLD2!BJ$4,'[1]INTERNAL PARAMETERS-1'!$B$5:$J$44,5,FALSE)*VLOOKUP(VFDYLD2!BJ$4,'[1]INTERNAL PARAMETERS-1'!$B$5:$J$44,6,FALSE)*VLOOKUP(VFDYLD2!BJ$4,'[1]INTERNAL PARAMETERS-1'!$B$5:$J$44,3,FALSE) + VFDYLD1!BJ263*(1-VLOOKUP(VFDYLD2!BJ$4,'[1]INTERNAL PARAMETERS-1'!$B$5:$J$44,5,FALSE))*VLOOKUP(VFDYLD2!BJ$4,'[1]INTERNAL PARAMETERS-1'!$B$5:$J$44,8,FALSE)*VLOOKUP(VFDYLD2!BJ$4,'[1]INTERNAL PARAMETERS-1'!$B$5:$J$44,3,FALSE)</f>
        <v>2.4972509356533186E-3</v>
      </c>
      <c r="BK263" s="44">
        <f>VFDYLD1!BK263*VLOOKUP(VFDYLD2!BK$4,'[1]INTERNAL PARAMETERS-1'!$B$5:$J$44,5,FALSE)*VLOOKUP(VFDYLD2!BK$4,'[1]INTERNAL PARAMETERS-1'!$B$5:$J$44,6,FALSE)*VLOOKUP(VFDYLD2!BK$4,'[1]INTERNAL PARAMETERS-1'!$B$5:$J$44,3,FALSE) + VFDYLD1!BK263*(1-VLOOKUP(VFDYLD2!BK$4,'[1]INTERNAL PARAMETERS-1'!$B$5:$J$44,5,FALSE))*VLOOKUP(VFDYLD2!BK$4,'[1]INTERNAL PARAMETERS-1'!$B$5:$J$44,8,FALSE)*VLOOKUP(VFDYLD2!BK$4,'[1]INTERNAL PARAMETERS-1'!$B$5:$J$44,3,FALSE)</f>
        <v>3.1849095910374799E-3</v>
      </c>
      <c r="BL263" s="44">
        <f>VFDYLD1!BL263*VLOOKUP(VFDYLD2!BL$4,'[1]INTERNAL PARAMETERS-1'!$B$5:$J$44,5,FALSE)*VLOOKUP(VFDYLD2!BL$4,'[1]INTERNAL PARAMETERS-1'!$B$5:$J$44,6,FALSE)*VLOOKUP(VFDYLD2!BL$4,'[1]INTERNAL PARAMETERS-1'!$B$5:$J$44,3,FALSE) + VFDYLD1!BL263*(1-VLOOKUP(VFDYLD2!BL$4,'[1]INTERNAL PARAMETERS-1'!$B$5:$J$44,5,FALSE))*VLOOKUP(VFDYLD2!BL$4,'[1]INTERNAL PARAMETERS-1'!$B$5:$J$44,8,FALSE)*VLOOKUP(VFDYLD2!BL$4,'[1]INTERNAL PARAMETERS-1'!$B$5:$J$44,3,FALSE)</f>
        <v>9.0455563794165084E-3</v>
      </c>
      <c r="BM263" s="44">
        <f>VFDYLD1!BM263*VLOOKUP(VFDYLD2!BM$4,'[1]INTERNAL PARAMETERS-1'!$B$5:$J$44,5,FALSE)*VLOOKUP(VFDYLD2!BM$4,'[1]INTERNAL PARAMETERS-1'!$B$5:$J$44,6,FALSE)*VLOOKUP(VFDYLD2!BM$4,'[1]INTERNAL PARAMETERS-1'!$B$5:$J$44,3,FALSE) + VFDYLD1!BM263*(1-VLOOKUP(VFDYLD2!BM$4,'[1]INTERNAL PARAMETERS-1'!$B$5:$J$44,5,FALSE))*VLOOKUP(VFDYLD2!BM$4,'[1]INTERNAL PARAMETERS-1'!$B$5:$J$44,8,FALSE)*VLOOKUP(VFDYLD2!BM$4,'[1]INTERNAL PARAMETERS-1'!$B$5:$J$44,3,FALSE)</f>
        <v>2.1712875135416472E-3</v>
      </c>
      <c r="BN263" s="44">
        <f>VFDYLD1!BN263*VLOOKUP(VFDYLD2!BN$4,'[1]INTERNAL PARAMETERS-1'!$B$5:$J$44,5,FALSE)*VLOOKUP(VFDYLD2!BN$4,'[1]INTERNAL PARAMETERS-1'!$B$5:$J$44,6,FALSE)*VLOOKUP(VFDYLD2!BN$4,'[1]INTERNAL PARAMETERS-1'!$B$5:$J$44,3,FALSE) + VFDYLD1!BN263*(1-VLOOKUP(VFDYLD2!BN$4,'[1]INTERNAL PARAMETERS-1'!$B$5:$J$44,5,FALSE))*VLOOKUP(VFDYLD2!BN$4,'[1]INTERNAL PARAMETERS-1'!$B$5:$J$44,8,FALSE)*VLOOKUP(VFDYLD2!BN$4,'[1]INTERNAL PARAMETERS-1'!$B$5:$J$44,3,FALSE)</f>
        <v>3.4189056692764111E-3</v>
      </c>
      <c r="BO263" s="44">
        <f>VFDYLD1!BO263*VLOOKUP(VFDYLD2!BO$4,'[1]INTERNAL PARAMETERS-1'!$B$5:$J$44,5,FALSE)*VLOOKUP(VFDYLD2!BO$4,'[1]INTERNAL PARAMETERS-1'!$B$5:$J$44,6,FALSE)*VLOOKUP(VFDYLD2!BO$4,'[1]INTERNAL PARAMETERS-1'!$B$5:$J$44,3,FALSE) + VFDYLD1!BO263*(1-VLOOKUP(VFDYLD2!BO$4,'[1]INTERNAL PARAMETERS-1'!$B$5:$J$44,5,FALSE))*VLOOKUP(VFDYLD2!BO$4,'[1]INTERNAL PARAMETERS-1'!$B$5:$J$44,8,FALSE)*VLOOKUP(VFDYLD2!BO$4,'[1]INTERNAL PARAMETERS-1'!$B$5:$J$44,3,FALSE)</f>
        <v>2.7752411253900672E-3</v>
      </c>
      <c r="BP263" s="44">
        <f>VFDYLD1!BP263*VLOOKUP(VFDYLD2!BP$4,'[1]INTERNAL PARAMETERS-1'!$B$5:$J$44,5,FALSE)*VLOOKUP(VFDYLD2!BP$4,'[1]INTERNAL PARAMETERS-1'!$B$5:$J$44,6,FALSE)*VLOOKUP(VFDYLD2!BP$4,'[1]INTERNAL PARAMETERS-1'!$B$5:$J$44,3,FALSE) + VFDYLD1!BP263*(1-VLOOKUP(VFDYLD2!BP$4,'[1]INTERNAL PARAMETERS-1'!$B$5:$J$44,5,FALSE))*VLOOKUP(VFDYLD2!BP$4,'[1]INTERNAL PARAMETERS-1'!$B$5:$J$44,8,FALSE)*VLOOKUP(VFDYLD2!BP$4,'[1]INTERNAL PARAMETERS-1'!$B$5:$J$44,3,FALSE)</f>
        <v>2.4787656843263035E-4</v>
      </c>
      <c r="BQ263" s="44">
        <f>VFDYLD1!BQ263*VLOOKUP(VFDYLD2!BQ$4,'[1]INTERNAL PARAMETERS-1'!$B$5:$J$44,5,FALSE)*VLOOKUP(VFDYLD2!BQ$4,'[1]INTERNAL PARAMETERS-1'!$B$5:$J$44,6,FALSE)*VLOOKUP(VFDYLD2!BQ$4,'[1]INTERNAL PARAMETERS-1'!$B$5:$J$44,3,FALSE) + VFDYLD1!BQ263*(1-VLOOKUP(VFDYLD2!BQ$4,'[1]INTERNAL PARAMETERS-1'!$B$5:$J$44,5,FALSE))*VLOOKUP(VFDYLD2!BQ$4,'[1]INTERNAL PARAMETERS-1'!$B$5:$J$44,8,FALSE)*VLOOKUP(VFDYLD2!BQ$4,'[1]INTERNAL PARAMETERS-1'!$B$5:$J$44,3,FALSE)</f>
        <v>1.0697958827083761E-2</v>
      </c>
      <c r="BR263" s="44">
        <f>VFDYLD1!BR263*VLOOKUP(VFDYLD2!BR$4,'[1]INTERNAL PARAMETERS-1'!$B$5:$J$44,5,FALSE)*VLOOKUP(VFDYLD2!BR$4,'[1]INTERNAL PARAMETERS-1'!$B$5:$J$44,6,FALSE)*VLOOKUP(VFDYLD2!BR$4,'[1]INTERNAL PARAMETERS-1'!$B$5:$J$44,3,FALSE) + VFDYLD1!BR263*(1-VLOOKUP(VFDYLD2!BR$4,'[1]INTERNAL PARAMETERS-1'!$B$5:$J$44,5,FALSE))*VLOOKUP(VFDYLD2!BR$4,'[1]INTERNAL PARAMETERS-1'!$B$5:$J$44,8,FALSE)*VLOOKUP(VFDYLD2!BR$4,'[1]INTERNAL PARAMETERS-1'!$B$5:$J$44,3,FALSE)</f>
        <v>4.727658501149185E-4</v>
      </c>
      <c r="BS263" s="44">
        <f>VFDYLD1!BS263*VLOOKUP(VFDYLD2!BS$4,'[1]INTERNAL PARAMETERS-1'!$B$5:$J$44,5,FALSE)*VLOOKUP(VFDYLD2!BS$4,'[1]INTERNAL PARAMETERS-1'!$B$5:$J$44,6,FALSE)*VLOOKUP(VFDYLD2!BS$4,'[1]INTERNAL PARAMETERS-1'!$B$5:$J$44,3,FALSE) + VFDYLD1!BS263*(1-VLOOKUP(VFDYLD2!BS$4,'[1]INTERNAL PARAMETERS-1'!$B$5:$J$44,5,FALSE))*VLOOKUP(VFDYLD2!BS$4,'[1]INTERNAL PARAMETERS-1'!$B$5:$J$44,8,FALSE)*VLOOKUP(VFDYLD2!BS$4,'[1]INTERNAL PARAMETERS-1'!$B$5:$J$44,3,FALSE)</f>
        <v>3.5166024395148995E-5</v>
      </c>
      <c r="BT263" s="44">
        <f>VFDYLD1!BT263*VLOOKUP(VFDYLD2!BT$4,'[1]INTERNAL PARAMETERS-1'!$B$5:$J$44,5,FALSE)*VLOOKUP(VFDYLD2!BT$4,'[1]INTERNAL PARAMETERS-1'!$B$5:$J$44,6,FALSE)*VLOOKUP(VFDYLD2!BT$4,'[1]INTERNAL PARAMETERS-1'!$B$5:$J$44,3,FALSE) + VFDYLD1!BT263*(1-VLOOKUP(VFDYLD2!BT$4,'[1]INTERNAL PARAMETERS-1'!$B$5:$J$44,5,FALSE))*VLOOKUP(VFDYLD2!BT$4,'[1]INTERNAL PARAMETERS-1'!$B$5:$J$44,8,FALSE)*VLOOKUP(VFDYLD2!BT$4,'[1]INTERNAL PARAMETERS-1'!$B$5:$J$44,3,FALSE)</f>
        <v>0</v>
      </c>
      <c r="BU263" s="44">
        <f>VFDYLD1!BU263*VLOOKUP(VFDYLD2!BU$4,'[1]INTERNAL PARAMETERS-1'!$B$5:$J$44,5,FALSE)*VLOOKUP(VFDYLD2!BU$4,'[1]INTERNAL PARAMETERS-1'!$B$5:$J$44,6,FALSE)*VLOOKUP(VFDYLD2!BU$4,'[1]INTERNAL PARAMETERS-1'!$B$5:$J$44,3,FALSE) + VFDYLD1!BU263*(1-VLOOKUP(VFDYLD2!BU$4,'[1]INTERNAL PARAMETERS-1'!$B$5:$J$44,5,FALSE))*VLOOKUP(VFDYLD2!BU$4,'[1]INTERNAL PARAMETERS-1'!$B$5:$J$44,8,FALSE)*VLOOKUP(VFDYLD2!BU$4,'[1]INTERNAL PARAMETERS-1'!$B$5:$J$44,3,FALSE)</f>
        <v>0</v>
      </c>
      <c r="BV263" s="44">
        <f>VFDYLD1!BV263*VLOOKUP(VFDYLD2!BV$4,'[1]INTERNAL PARAMETERS-1'!$B$5:$J$44,5,FALSE)*VLOOKUP(VFDYLD2!BV$4,'[1]INTERNAL PARAMETERS-1'!$B$5:$J$44,6,FALSE)*VLOOKUP(VFDYLD2!BV$4,'[1]INTERNAL PARAMETERS-1'!$B$5:$J$44,3,FALSE) + VFDYLD1!BV263*(1-VLOOKUP(VFDYLD2!BV$4,'[1]INTERNAL PARAMETERS-1'!$B$5:$J$44,5,FALSE))*VLOOKUP(VFDYLD2!BV$4,'[1]INTERNAL PARAMETERS-1'!$B$5:$J$44,8,FALSE)*VLOOKUP(VFDYLD2!BV$4,'[1]INTERNAL PARAMETERS-1'!$B$5:$J$44,3,FALSE)</f>
        <v>0</v>
      </c>
      <c r="BW263" s="44">
        <f>VFDYLD1!BW263*VLOOKUP(VFDYLD2!BW$4,'[1]INTERNAL PARAMETERS-1'!$B$5:$J$44,5,FALSE)*VLOOKUP(VFDYLD2!BW$4,'[1]INTERNAL PARAMETERS-1'!$B$5:$J$44,6,FALSE)*VLOOKUP(VFDYLD2!BW$4,'[1]INTERNAL PARAMETERS-1'!$B$5:$J$44,3,FALSE) + VFDYLD1!BW263*(1-VLOOKUP(VFDYLD2!BW$4,'[1]INTERNAL PARAMETERS-1'!$B$5:$J$44,5,FALSE))*VLOOKUP(VFDYLD2!BW$4,'[1]INTERNAL PARAMETERS-1'!$B$5:$J$44,8,FALSE)*VLOOKUP(VFDYLD2!BW$4,'[1]INTERNAL PARAMETERS-1'!$B$5:$J$44,3,FALSE)</f>
        <v>0</v>
      </c>
      <c r="BX263" s="44">
        <f>VFDYLD1!BX263*VLOOKUP(VFDYLD2!BX$4,'[1]INTERNAL PARAMETERS-1'!$B$5:$J$44,5,FALSE)*VLOOKUP(VFDYLD2!BX$4,'[1]INTERNAL PARAMETERS-1'!$B$5:$J$44,6,FALSE)*VLOOKUP(VFDYLD2!BX$4,'[1]INTERNAL PARAMETERS-1'!$B$5:$J$44,3,FALSE) + VFDYLD1!BX263*(1-VLOOKUP(VFDYLD2!BX$4,'[1]INTERNAL PARAMETERS-1'!$B$5:$J$44,5,FALSE))*VLOOKUP(VFDYLD2!BX$4,'[1]INTERNAL PARAMETERS-1'!$B$5:$J$44,8,FALSE)*VLOOKUP(VFDYLD2!BX$4,'[1]INTERNAL PARAMETERS-1'!$B$5:$J$44,3,FALSE)</f>
        <v>0</v>
      </c>
      <c r="BY263" s="44">
        <f>VFDYLD1!BY263*VLOOKUP(VFDYLD2!BY$4,'[1]INTERNAL PARAMETERS-1'!$B$5:$J$44,5,FALSE)*VLOOKUP(VFDYLD2!BY$4,'[1]INTERNAL PARAMETERS-1'!$B$5:$J$44,6,FALSE)*VLOOKUP(VFDYLD2!BY$4,'[1]INTERNAL PARAMETERS-1'!$B$5:$J$44,3,FALSE) + VFDYLD1!BY263*(1-VLOOKUP(VFDYLD2!BY$4,'[1]INTERNAL PARAMETERS-1'!$B$5:$J$44,5,FALSE))*VLOOKUP(VFDYLD2!BY$4,'[1]INTERNAL PARAMETERS-1'!$B$5:$J$44,8,FALSE)*VLOOKUP(VFDYLD2!BY$4,'[1]INTERNAL PARAMETERS-1'!$B$5:$J$44,3,FALSE)</f>
        <v>0</v>
      </c>
      <c r="BZ263" s="44">
        <f>VFDYLD1!BZ263*VLOOKUP(VFDYLD2!BZ$4,'[1]INTERNAL PARAMETERS-1'!$B$5:$J$44,5,FALSE)*VLOOKUP(VFDYLD2!BZ$4,'[1]INTERNAL PARAMETERS-1'!$B$5:$J$44,6,FALSE)*VLOOKUP(VFDYLD2!BZ$4,'[1]INTERNAL PARAMETERS-1'!$B$5:$J$44,3,FALSE) + VFDYLD1!BZ263*(1-VLOOKUP(VFDYLD2!BZ$4,'[1]INTERNAL PARAMETERS-1'!$B$5:$J$44,5,FALSE))*VLOOKUP(VFDYLD2!BZ$4,'[1]INTERNAL PARAMETERS-1'!$B$5:$J$44,8,FALSE)*VLOOKUP(VFDYLD2!BZ$4,'[1]INTERNAL PARAMETERS-1'!$B$5:$J$44,3,FALSE)</f>
        <v>2.9459318315309817E-5</v>
      </c>
      <c r="CA263" s="44">
        <f>VFDYLD1!CA263*VLOOKUP(VFDYLD2!CA$4,'[1]INTERNAL PARAMETERS-1'!$B$5:$J$44,5,FALSE)*VLOOKUP(VFDYLD2!CA$4,'[1]INTERNAL PARAMETERS-1'!$B$5:$J$44,6,FALSE)*VLOOKUP(VFDYLD2!CA$4,'[1]INTERNAL PARAMETERS-1'!$B$5:$J$44,3,FALSE) + VFDYLD1!CA263*(1-VLOOKUP(VFDYLD2!CA$4,'[1]INTERNAL PARAMETERS-1'!$B$5:$J$44,5,FALSE))*VLOOKUP(VFDYLD2!CA$4,'[1]INTERNAL PARAMETERS-1'!$B$5:$J$44,8,FALSE)*VLOOKUP(VFDYLD2!CA$4,'[1]INTERNAL PARAMETERS-1'!$B$5:$J$44,3,FALSE)</f>
        <v>0</v>
      </c>
      <c r="CB263" s="44">
        <f>VFDYLD1!CB263*VLOOKUP(VFDYLD2!CB$4,'[1]INTERNAL PARAMETERS-1'!$B$5:$J$44,5,FALSE)*VLOOKUP(VFDYLD2!CB$4,'[1]INTERNAL PARAMETERS-1'!$B$5:$J$44,6,FALSE)*VLOOKUP(VFDYLD2!CB$4,'[1]INTERNAL PARAMETERS-1'!$B$5:$J$44,3,FALSE) + VFDYLD1!CB263*(1-VLOOKUP(VFDYLD2!CB$4,'[1]INTERNAL PARAMETERS-1'!$B$5:$J$44,5,FALSE))*VLOOKUP(VFDYLD2!CB$4,'[1]INTERNAL PARAMETERS-1'!$B$5:$J$44,8,FALSE)*VLOOKUP(VFDYLD2!CB$4,'[1]INTERNAL PARAMETERS-1'!$B$5:$J$44,3,FALSE)</f>
        <v>0</v>
      </c>
      <c r="CC263" s="44">
        <f>VFDYLD1!CC263*VLOOKUP(VFDYLD2!CC$4,'[1]INTERNAL PARAMETERS-1'!$B$5:$J$44,5,FALSE)*VLOOKUP(VFDYLD2!CC$4,'[1]INTERNAL PARAMETERS-1'!$B$5:$J$44,6,FALSE)*VLOOKUP(VFDYLD2!CC$4,'[1]INTERNAL PARAMETERS-1'!$B$5:$J$44,3,FALSE) + VFDYLD1!CC263*(1-VLOOKUP(VFDYLD2!CC$4,'[1]INTERNAL PARAMETERS-1'!$B$5:$J$44,5,FALSE))*VLOOKUP(VFDYLD2!CC$4,'[1]INTERNAL PARAMETERS-1'!$B$5:$J$44,8,FALSE)*VLOOKUP(VFDYLD2!CC$4,'[1]INTERNAL PARAMETERS-1'!$B$5:$J$44,3,FALSE)</f>
        <v>5.7282007835324638E-5</v>
      </c>
      <c r="CD263" s="44">
        <f>VFDYLD1!CD263*VLOOKUP(VFDYLD2!CD$4,'[1]INTERNAL PARAMETERS-1'!$B$5:$J$44,5,FALSE)*VLOOKUP(VFDYLD2!CD$4,'[1]INTERNAL PARAMETERS-1'!$B$5:$J$44,6,FALSE)*VLOOKUP(VFDYLD2!CD$4,'[1]INTERNAL PARAMETERS-1'!$B$5:$J$44,3,FALSE) + VFDYLD1!CD263*(1-VLOOKUP(VFDYLD2!CD$4,'[1]INTERNAL PARAMETERS-1'!$B$5:$J$44,5,FALSE))*VLOOKUP(VFDYLD2!CD$4,'[1]INTERNAL PARAMETERS-1'!$B$5:$J$44,8,FALSE)*VLOOKUP(VFDYLD2!CD$4,'[1]INTERNAL PARAMETERS-1'!$B$5:$J$44,3,FALSE)</f>
        <v>1.7718279820487832E-4</v>
      </c>
      <c r="CE263" s="44">
        <f>VFDYLD1!CE263*VLOOKUP(VFDYLD2!CE$4,'[1]INTERNAL PARAMETERS-1'!$B$5:$J$44,5,FALSE)*VLOOKUP(VFDYLD2!CE$4,'[1]INTERNAL PARAMETERS-1'!$B$5:$J$44,6,FALSE)*VLOOKUP(VFDYLD2!CE$4,'[1]INTERNAL PARAMETERS-1'!$B$5:$J$44,3,FALSE) + VFDYLD1!CE263*(1-VLOOKUP(VFDYLD2!CE$4,'[1]INTERNAL PARAMETERS-1'!$B$5:$J$44,5,FALSE))*VLOOKUP(VFDYLD2!CE$4,'[1]INTERNAL PARAMETERS-1'!$B$5:$J$44,8,FALSE)*VLOOKUP(VFDYLD2!CE$4,'[1]INTERNAL PARAMETERS-1'!$B$5:$J$44,3,FALSE)</f>
        <v>2.8413359537540918E-4</v>
      </c>
      <c r="CF263" s="44">
        <f>VFDYLD1!CF263*VLOOKUP(VFDYLD2!CF$4,'[1]INTERNAL PARAMETERS-1'!$B$5:$J$44,5,FALSE)*VLOOKUP(VFDYLD2!CF$4,'[1]INTERNAL PARAMETERS-1'!$B$5:$J$44,6,FALSE)*VLOOKUP(VFDYLD2!CF$4,'[1]INTERNAL PARAMETERS-1'!$B$5:$J$44,3,FALSE) + VFDYLD1!CF263*(1-VLOOKUP(VFDYLD2!CF$4,'[1]INTERNAL PARAMETERS-1'!$B$5:$J$44,5,FALSE))*VLOOKUP(VFDYLD2!CF$4,'[1]INTERNAL PARAMETERS-1'!$B$5:$J$44,8,FALSE)*VLOOKUP(VFDYLD2!CF$4,'[1]INTERNAL PARAMETERS-1'!$B$5:$J$44,3,FALSE)</f>
        <v>2.8417439274944738E-4</v>
      </c>
      <c r="CG263" s="44">
        <f>VFDYLD1!CG263*VLOOKUP(VFDYLD2!CG$4,'[1]INTERNAL PARAMETERS-1'!$B$5:$J$44,5,FALSE)*VLOOKUP(VFDYLD2!CG$4,'[1]INTERNAL PARAMETERS-1'!$B$5:$J$44,6,FALSE)*VLOOKUP(VFDYLD2!CG$4,'[1]INTERNAL PARAMETERS-1'!$B$5:$J$44,3,FALSE) + VFDYLD1!CG263*(1-VLOOKUP(VFDYLD2!CG$4,'[1]INTERNAL PARAMETERS-1'!$B$5:$J$44,5,FALSE))*VLOOKUP(VFDYLD2!CG$4,'[1]INTERNAL PARAMETERS-1'!$B$5:$J$44,8,FALSE)*VLOOKUP(VFDYLD2!CG$4,'[1]INTERNAL PARAMETERS-1'!$B$5:$J$44,3,FALSE)</f>
        <v>4.7072059515984429E-6</v>
      </c>
      <c r="CH263" s="43">
        <f>VFDYLD1!CH263*VLOOKUP(VFDYLD2!CH$4,'[1]INTERNAL PARAMETERS-1'!$B$5:$J$44,5,FALSE)*VLOOKUP(VFDYLD2!CH$4,'[1]INTERNAL PARAMETERS-1'!$B$5:$J$44,6,FALSE)*VLOOKUP(VFDYLD2!CH$4,'[1]INTERNAL PARAMETERS-1'!$B$5:$J$44,3,FALSE) + VFDYLD1!CH263*(1-VLOOKUP(VFDYLD2!CH$4,'[1]INTERNAL PARAMETERS-1'!$B$5:$J$44,5,FALSE))*VLOOKUP(VFDYLD2!CH$4,'[1]INTERNAL PARAMETERS-1'!$B$5:$J$44,8,FALSE)*VLOOKUP(VFDYLD2!CH$4,'[1]INTERNAL PARAMETERS-1'!$B$5:$J$44,3,FALSE)</f>
        <v>0</v>
      </c>
      <c r="CJ263" s="45">
        <f t="shared" si="8"/>
        <v>7.0704098422510251</v>
      </c>
      <c r="CK263" s="43">
        <f t="shared" si="9"/>
        <v>0.13402808149752829</v>
      </c>
    </row>
    <row r="264" spans="2:89" x14ac:dyDescent="0.4">
      <c r="B264" s="61" t="s">
        <v>1</v>
      </c>
      <c r="C264" s="60" t="s">
        <v>65</v>
      </c>
      <c r="D264" s="60" t="s">
        <v>57</v>
      </c>
      <c r="E264" s="132">
        <f>VFD!W264</f>
        <v>18.981841385597086</v>
      </c>
      <c r="F264" s="59">
        <f>'[1]INTERNAL PARAMETERS-1'!M12</f>
        <v>49.09</v>
      </c>
      <c r="G264" s="45">
        <f>VFDYLD1!G264*VLOOKUP(VFDYLD2!G$4,'[1]INTERNAL PARAMETERS-1'!$B$5:$J$44,5,FALSE)*VLOOKUP(VFDYLD2!G$4,'[1]INTERNAL PARAMETERS-1'!$B$5:$J$44,7,FALSE)*VFDYLD2!$F264 + VFDYLD1!G264*(1-VLOOKUP(VFDYLD2!G$4,'[1]INTERNAL PARAMETERS-1'!$B$5:$J$44,5,FALSE))*VLOOKUP(VFDYLD2!G$4,'[1]INTERNAL PARAMETERS-1'!$B$5:$J$44,9,FALSE)*VFDYLD2!$F264</f>
        <v>4.3130133060600979</v>
      </c>
      <c r="H264" s="44">
        <f>VFDYLD1!H264*VLOOKUP(VFDYLD2!H$4,'[1]INTERNAL PARAMETERS-1'!$B$5:$J$44,5,FALSE)*VLOOKUP(VFDYLD2!H$4,'[1]INTERNAL PARAMETERS-1'!$B$5:$J$44,7,FALSE)*VFDYLD2!$F264 + VFDYLD1!H264*(1-VLOOKUP(VFDYLD2!H$4,'[1]INTERNAL PARAMETERS-1'!$B$5:$J$44,5,FALSE))*VLOOKUP(VFDYLD2!H$4,'[1]INTERNAL PARAMETERS-1'!$B$5:$J$44,9,FALSE)*VFDYLD2!$F264</f>
        <v>2.2719429494996284</v>
      </c>
      <c r="I264" s="44">
        <f>VFDYLD1!I264*VLOOKUP(VFDYLD2!I$4,'[1]INTERNAL PARAMETERS-1'!$B$5:$J$44,5,FALSE)*VLOOKUP(VFDYLD2!I$4,'[1]INTERNAL PARAMETERS-1'!$B$5:$J$44,7,FALSE)*VFDYLD2!$F264 + VFDYLD1!I264*(1-VLOOKUP(VFDYLD2!I$4,'[1]INTERNAL PARAMETERS-1'!$B$5:$J$44,5,FALSE))*VLOOKUP(VFDYLD2!I$4,'[1]INTERNAL PARAMETERS-1'!$B$5:$J$44,9,FALSE)*VFDYLD2!$F264</f>
        <v>1.9778136603098353</v>
      </c>
      <c r="J264" s="44">
        <f>VFDYLD1!J264*VLOOKUP(VFDYLD2!J$4,'[1]INTERNAL PARAMETERS-1'!$B$5:$J$44,5,FALSE)*VLOOKUP(VFDYLD2!J$4,'[1]INTERNAL PARAMETERS-1'!$B$5:$J$44,7,FALSE)*VFDYLD2!$F264 + VFDYLD1!J264*(1-VLOOKUP(VFDYLD2!J$4,'[1]INTERNAL PARAMETERS-1'!$B$5:$J$44,5,FALSE))*VLOOKUP(VFDYLD2!J$4,'[1]INTERNAL PARAMETERS-1'!$B$5:$J$44,9,FALSE)*VFDYLD2!$F264</f>
        <v>0</v>
      </c>
      <c r="K264" s="44">
        <f>VFDYLD1!K264*VLOOKUP(VFDYLD2!K$4,'[1]INTERNAL PARAMETERS-1'!$B$5:$J$44,5,FALSE)*VLOOKUP(VFDYLD2!K$4,'[1]INTERNAL PARAMETERS-1'!$B$5:$J$44,7,FALSE)*VFDYLD2!$F264 + VFDYLD1!K264*(1-VLOOKUP(VFDYLD2!K$4,'[1]INTERNAL PARAMETERS-1'!$B$5:$J$44,5,FALSE))*VLOOKUP(VFDYLD2!K$4,'[1]INTERNAL PARAMETERS-1'!$B$5:$J$44,9,FALSE)*VFDYLD2!$F264</f>
        <v>1.1912834810121608E-2</v>
      </c>
      <c r="L264" s="44">
        <f>VFDYLD1!L264*VLOOKUP(VFDYLD2!L$4,'[1]INTERNAL PARAMETERS-1'!$B$5:$J$44,5,FALSE)*VLOOKUP(VFDYLD2!L$4,'[1]INTERNAL PARAMETERS-1'!$B$5:$J$44,7,FALSE)*VFDYLD2!$F264 + VFDYLD1!L264*(1-VLOOKUP(VFDYLD2!L$4,'[1]INTERNAL PARAMETERS-1'!$B$5:$J$44,5,FALSE))*VLOOKUP(VFDYLD2!L$4,'[1]INTERNAL PARAMETERS-1'!$B$5:$J$44,9,FALSE)*VFDYLD2!$F264</f>
        <v>0</v>
      </c>
      <c r="M264" s="44">
        <f>VFDYLD1!M264*VLOOKUP(VFDYLD2!M$4,'[1]INTERNAL PARAMETERS-1'!$B$5:$J$44,5,FALSE)*VLOOKUP(VFDYLD2!M$4,'[1]INTERNAL PARAMETERS-1'!$B$5:$J$44,7,FALSE)*VFDYLD2!$F264 + VFDYLD1!M264*(1-VLOOKUP(VFDYLD2!M$4,'[1]INTERNAL PARAMETERS-1'!$B$5:$J$44,5,FALSE))*VLOOKUP(VFDYLD2!M$4,'[1]INTERNAL PARAMETERS-1'!$B$5:$J$44,9,FALSE)*VFDYLD2!$F264</f>
        <v>6.8311593143648236E-2</v>
      </c>
      <c r="N264" s="44">
        <f>VFDYLD1!N264*VLOOKUP(VFDYLD2!N$4,'[1]INTERNAL PARAMETERS-1'!$B$5:$J$44,5,FALSE)*VLOOKUP(VFDYLD2!N$4,'[1]INTERNAL PARAMETERS-1'!$B$5:$J$44,7,FALSE)*VFDYLD2!$F264 + VFDYLD1!N264*(1-VLOOKUP(VFDYLD2!N$4,'[1]INTERNAL PARAMETERS-1'!$B$5:$J$44,5,FALSE))*VLOOKUP(VFDYLD2!N$4,'[1]INTERNAL PARAMETERS-1'!$B$5:$J$44,9,FALSE)*VFDYLD2!$F264</f>
        <v>9.5943303764085899E-3</v>
      </c>
      <c r="O264" s="44">
        <f>VFDYLD1!O264*VLOOKUP(VFDYLD2!O$4,'[1]INTERNAL PARAMETERS-1'!$B$5:$J$44,5,FALSE)*VLOOKUP(VFDYLD2!O$4,'[1]INTERNAL PARAMETERS-1'!$B$5:$J$44,7,FALSE)*VFDYLD2!$F264 + VFDYLD1!O264*(1-VLOOKUP(VFDYLD2!O$4,'[1]INTERNAL PARAMETERS-1'!$B$5:$J$44,5,FALSE))*VLOOKUP(VFDYLD2!O$4,'[1]INTERNAL PARAMETERS-1'!$B$5:$J$44,9,FALSE)*VFDYLD2!$F264</f>
        <v>0</v>
      </c>
      <c r="P264" s="44">
        <f>VFDYLD1!P264*VLOOKUP(VFDYLD2!P$4,'[1]INTERNAL PARAMETERS-1'!$B$5:$J$44,5,FALSE)*VLOOKUP(VFDYLD2!P$4,'[1]INTERNAL PARAMETERS-1'!$B$5:$J$44,7,FALSE)*VFDYLD2!$F264 + VFDYLD1!P264*(1-VLOOKUP(VFDYLD2!P$4,'[1]INTERNAL PARAMETERS-1'!$B$5:$J$44,5,FALSE))*VLOOKUP(VFDYLD2!P$4,'[1]INTERNAL PARAMETERS-1'!$B$5:$J$44,9,FALSE)*VFDYLD2!$F264</f>
        <v>0</v>
      </c>
      <c r="Q264" s="44">
        <f>VFDYLD1!Q264*VLOOKUP(VFDYLD2!Q$4,'[1]INTERNAL PARAMETERS-1'!$B$5:$J$44,5,FALSE)*VLOOKUP(VFDYLD2!Q$4,'[1]INTERNAL PARAMETERS-1'!$B$5:$J$44,7,FALSE)*VFDYLD2!$F264 + VFDYLD1!Q264*(1-VLOOKUP(VFDYLD2!Q$4,'[1]INTERNAL PARAMETERS-1'!$B$5:$J$44,5,FALSE))*VLOOKUP(VFDYLD2!Q$4,'[1]INTERNAL PARAMETERS-1'!$B$5:$J$44,9,FALSE)*VFDYLD2!$F264</f>
        <v>0</v>
      </c>
      <c r="R264" s="44">
        <f>VFDYLD1!R264*VLOOKUP(VFDYLD2!R$4,'[1]INTERNAL PARAMETERS-1'!$B$5:$J$44,5,FALSE)*VLOOKUP(VFDYLD2!R$4,'[1]INTERNAL PARAMETERS-1'!$B$5:$J$44,7,FALSE)*VFDYLD2!$F264 + VFDYLD1!R264*(1-VLOOKUP(VFDYLD2!R$4,'[1]INTERNAL PARAMETERS-1'!$B$5:$J$44,5,FALSE))*VLOOKUP(VFDYLD2!R$4,'[1]INTERNAL PARAMETERS-1'!$B$5:$J$44,9,FALSE)*VFDYLD2!$F264</f>
        <v>1.9762008733470927E-2</v>
      </c>
      <c r="S264" s="44">
        <f>VFDYLD1!S264*VLOOKUP(VFDYLD2!S$4,'[1]INTERNAL PARAMETERS-1'!$B$5:$J$44,5,FALSE)*VLOOKUP(VFDYLD2!S$4,'[1]INTERNAL PARAMETERS-1'!$B$5:$J$44,7,FALSE)*VFDYLD2!$F264 + VFDYLD1!S264*(1-VLOOKUP(VFDYLD2!S$4,'[1]INTERNAL PARAMETERS-1'!$B$5:$J$44,5,FALSE))*VLOOKUP(VFDYLD2!S$4,'[1]INTERNAL PARAMETERS-1'!$B$5:$J$44,9,FALSE)*VFDYLD2!$F264</f>
        <v>0.24631625612784874</v>
      </c>
      <c r="T264" s="44">
        <f>VFDYLD1!T264*VLOOKUP(VFDYLD2!T$4,'[1]INTERNAL PARAMETERS-1'!$B$5:$J$44,5,FALSE)*VLOOKUP(VFDYLD2!T$4,'[1]INTERNAL PARAMETERS-1'!$B$5:$J$44,7,FALSE)*VFDYLD2!$F264 + VFDYLD1!T264*(1-VLOOKUP(VFDYLD2!T$4,'[1]INTERNAL PARAMETERS-1'!$B$5:$J$44,5,FALSE))*VLOOKUP(VFDYLD2!T$4,'[1]INTERNAL PARAMETERS-1'!$B$5:$J$44,9,FALSE)*VFDYLD2!$F264</f>
        <v>8.2049422623930376E-2</v>
      </c>
      <c r="U264" s="44">
        <f>VFDYLD1!U264*VLOOKUP(VFDYLD2!U$4,'[1]INTERNAL PARAMETERS-1'!$B$5:$J$44,5,FALSE)*VLOOKUP(VFDYLD2!U$4,'[1]INTERNAL PARAMETERS-1'!$B$5:$J$44,7,FALSE)*VFDYLD2!$F264 + VFDYLD1!U264*(1-VLOOKUP(VFDYLD2!U$4,'[1]INTERNAL PARAMETERS-1'!$B$5:$J$44,5,FALSE))*VLOOKUP(VFDYLD2!U$4,'[1]INTERNAL PARAMETERS-1'!$B$5:$J$44,9,FALSE)*VFDYLD2!$F264</f>
        <v>5.7821971462490546E-2</v>
      </c>
      <c r="V264" s="44">
        <f>VFDYLD1!V264*VLOOKUP(VFDYLD2!V$4,'[1]INTERNAL PARAMETERS-1'!$B$5:$J$44,5,FALSE)*VLOOKUP(VFDYLD2!V$4,'[1]INTERNAL PARAMETERS-1'!$B$5:$J$44,7,FALSE)*VFDYLD2!$F264 + VFDYLD1!V264*(1-VLOOKUP(VFDYLD2!V$4,'[1]INTERNAL PARAMETERS-1'!$B$5:$J$44,5,FALSE))*VLOOKUP(VFDYLD2!V$4,'[1]INTERNAL PARAMETERS-1'!$B$5:$J$44,9,FALSE)*VFDYLD2!$F264</f>
        <v>0.27247865189440318</v>
      </c>
      <c r="W264" s="44">
        <f>VFDYLD1!W264*VLOOKUP(VFDYLD2!W$4,'[1]INTERNAL PARAMETERS-1'!$B$5:$J$44,5,FALSE)*VLOOKUP(VFDYLD2!W$4,'[1]INTERNAL PARAMETERS-1'!$B$5:$J$44,7,FALSE)*VFDYLD2!$F264 + VFDYLD1!W264*(1-VLOOKUP(VFDYLD2!W$4,'[1]INTERNAL PARAMETERS-1'!$B$5:$J$44,5,FALSE))*VLOOKUP(VFDYLD2!W$4,'[1]INTERNAL PARAMETERS-1'!$B$5:$J$44,9,FALSE)*VFDYLD2!$F264</f>
        <v>0</v>
      </c>
      <c r="X264" s="44">
        <f>VFDYLD1!X264*VLOOKUP(VFDYLD2!X$4,'[1]INTERNAL PARAMETERS-1'!$B$5:$J$44,5,FALSE)*VLOOKUP(VFDYLD2!X$4,'[1]INTERNAL PARAMETERS-1'!$B$5:$J$44,7,FALSE)*VFDYLD2!$F264 + VFDYLD1!X264*(1-VLOOKUP(VFDYLD2!X$4,'[1]INTERNAL PARAMETERS-1'!$B$5:$J$44,5,FALSE))*VLOOKUP(VFDYLD2!X$4,'[1]INTERNAL PARAMETERS-1'!$B$5:$J$44,9,FALSE)*VFDYLD2!$F264</f>
        <v>0</v>
      </c>
      <c r="Y264" s="44">
        <f>VFDYLD1!Y264*VLOOKUP(VFDYLD2!Y$4,'[1]INTERNAL PARAMETERS-1'!$B$5:$J$44,5,FALSE)*VLOOKUP(VFDYLD2!Y$4,'[1]INTERNAL PARAMETERS-1'!$B$5:$J$44,7,FALSE)*VFDYLD2!$F264 + VFDYLD1!Y264*(1-VLOOKUP(VFDYLD2!Y$4,'[1]INTERNAL PARAMETERS-1'!$B$5:$J$44,5,FALSE))*VLOOKUP(VFDYLD2!Y$4,'[1]INTERNAL PARAMETERS-1'!$B$5:$J$44,9,FALSE)*VFDYLD2!$F264</f>
        <v>0</v>
      </c>
      <c r="Z264" s="44">
        <f>VFDYLD1!Z264*VLOOKUP(VFDYLD2!Z$4,'[1]INTERNAL PARAMETERS-1'!$B$5:$J$44,5,FALSE)*VLOOKUP(VFDYLD2!Z$4,'[1]INTERNAL PARAMETERS-1'!$B$5:$J$44,7,FALSE)*VFDYLD2!$F264 + VFDYLD1!Z264*(1-VLOOKUP(VFDYLD2!Z$4,'[1]INTERNAL PARAMETERS-1'!$B$5:$J$44,5,FALSE))*VLOOKUP(VFDYLD2!Z$4,'[1]INTERNAL PARAMETERS-1'!$B$5:$J$44,9,FALSE)*VFDYLD2!$F264</f>
        <v>0</v>
      </c>
      <c r="AA264" s="44">
        <f>VFDYLD1!AA264*VLOOKUP(VFDYLD2!AA$4,'[1]INTERNAL PARAMETERS-1'!$B$5:$J$44,5,FALSE)*VLOOKUP(VFDYLD2!AA$4,'[1]INTERNAL PARAMETERS-1'!$B$5:$J$44,7,FALSE)*VFDYLD2!$F264 + VFDYLD1!AA264*(1-VLOOKUP(VFDYLD2!AA$4,'[1]INTERNAL PARAMETERS-1'!$B$5:$J$44,5,FALSE))*VLOOKUP(VFDYLD2!AA$4,'[1]INTERNAL PARAMETERS-1'!$B$5:$J$44,9,FALSE)*VFDYLD2!$F264</f>
        <v>0</v>
      </c>
      <c r="AB264" s="44">
        <f>VFDYLD1!AB264*VLOOKUP(VFDYLD2!AB$4,'[1]INTERNAL PARAMETERS-1'!$B$5:$J$44,5,FALSE)*VLOOKUP(VFDYLD2!AB$4,'[1]INTERNAL PARAMETERS-1'!$B$5:$J$44,7,FALSE)*VFDYLD2!$F264 + VFDYLD1!AB264*(1-VLOOKUP(VFDYLD2!AB$4,'[1]INTERNAL PARAMETERS-1'!$B$5:$J$44,5,FALSE))*VLOOKUP(VFDYLD2!AB$4,'[1]INTERNAL PARAMETERS-1'!$B$5:$J$44,9,FALSE)*VFDYLD2!$F264</f>
        <v>0</v>
      </c>
      <c r="AC264" s="44">
        <f>VFDYLD1!AC264*VLOOKUP(VFDYLD2!AC$4,'[1]INTERNAL PARAMETERS-1'!$B$5:$J$44,5,FALSE)*VLOOKUP(VFDYLD2!AC$4,'[1]INTERNAL PARAMETERS-1'!$B$5:$J$44,7,FALSE)*VFDYLD2!$F264 + VFDYLD1!AC264*(1-VLOOKUP(VFDYLD2!AC$4,'[1]INTERNAL PARAMETERS-1'!$B$5:$J$44,5,FALSE))*VLOOKUP(VFDYLD2!AC$4,'[1]INTERNAL PARAMETERS-1'!$B$5:$J$44,9,FALSE)*VFDYLD2!$F264</f>
        <v>0</v>
      </c>
      <c r="AD264" s="44">
        <f>VFDYLD1!AD264*VLOOKUP(VFDYLD2!AD$4,'[1]INTERNAL PARAMETERS-1'!$B$5:$J$44,5,FALSE)*VLOOKUP(VFDYLD2!AD$4,'[1]INTERNAL PARAMETERS-1'!$B$5:$J$44,7,FALSE)*VFDYLD2!$F264 + VFDYLD1!AD264*(1-VLOOKUP(VFDYLD2!AD$4,'[1]INTERNAL PARAMETERS-1'!$B$5:$J$44,5,FALSE))*VLOOKUP(VFDYLD2!AD$4,'[1]INTERNAL PARAMETERS-1'!$B$5:$J$44,9,FALSE)*VFDYLD2!$F264</f>
        <v>0</v>
      </c>
      <c r="AE264" s="44">
        <f>VFDYLD1!AE264*VLOOKUP(VFDYLD2!AE$4,'[1]INTERNAL PARAMETERS-1'!$B$5:$J$44,5,FALSE)*VLOOKUP(VFDYLD2!AE$4,'[1]INTERNAL PARAMETERS-1'!$B$5:$J$44,7,FALSE)*VFDYLD2!$F264 + VFDYLD1!AE264*(1-VLOOKUP(VFDYLD2!AE$4,'[1]INTERNAL PARAMETERS-1'!$B$5:$J$44,5,FALSE))*VLOOKUP(VFDYLD2!AE$4,'[1]INTERNAL PARAMETERS-1'!$B$5:$J$44,9,FALSE)*VFDYLD2!$F264</f>
        <v>0</v>
      </c>
      <c r="AF264" s="44">
        <f>VFDYLD1!AF264*VLOOKUP(VFDYLD2!AF$4,'[1]INTERNAL PARAMETERS-1'!$B$5:$J$44,5,FALSE)*VLOOKUP(VFDYLD2!AF$4,'[1]INTERNAL PARAMETERS-1'!$B$5:$J$44,7,FALSE)*VFDYLD2!$F264 + VFDYLD1!AF264*(1-VLOOKUP(VFDYLD2!AF$4,'[1]INTERNAL PARAMETERS-1'!$B$5:$J$44,5,FALSE))*VLOOKUP(VFDYLD2!AF$4,'[1]INTERNAL PARAMETERS-1'!$B$5:$J$44,9,FALSE)*VFDYLD2!$F264</f>
        <v>2.0645279578362336E-2</v>
      </c>
      <c r="AG264" s="44">
        <f>VFDYLD1!AG264*VLOOKUP(VFDYLD2!AG$4,'[1]INTERNAL PARAMETERS-1'!$B$5:$J$44,5,FALSE)*VLOOKUP(VFDYLD2!AG$4,'[1]INTERNAL PARAMETERS-1'!$B$5:$J$44,7,FALSE)*VFDYLD2!$F264 + VFDYLD1!AG264*(1-VLOOKUP(VFDYLD2!AG$4,'[1]INTERNAL PARAMETERS-1'!$B$5:$J$44,5,FALSE))*VLOOKUP(VFDYLD2!AG$4,'[1]INTERNAL PARAMETERS-1'!$B$5:$J$44,9,FALSE)*VFDYLD2!$F264</f>
        <v>0</v>
      </c>
      <c r="AH264" s="44">
        <f>VFDYLD1!AH264*VLOOKUP(VFDYLD2!AH$4,'[1]INTERNAL PARAMETERS-1'!$B$5:$J$44,5,FALSE)*VLOOKUP(VFDYLD2!AH$4,'[1]INTERNAL PARAMETERS-1'!$B$5:$J$44,7,FALSE)*VFDYLD2!$F264 + VFDYLD1!AH264*(1-VLOOKUP(VFDYLD2!AH$4,'[1]INTERNAL PARAMETERS-1'!$B$5:$J$44,5,FALSE))*VLOOKUP(VFDYLD2!AH$4,'[1]INTERNAL PARAMETERS-1'!$B$5:$J$44,9,FALSE)*VFDYLD2!$F264</f>
        <v>2.9110012864656341E-3</v>
      </c>
      <c r="AI264" s="44">
        <f>VFDYLD1!AI264*VLOOKUP(VFDYLD2!AI$4,'[1]INTERNAL PARAMETERS-1'!$B$5:$J$44,5,FALSE)*VLOOKUP(VFDYLD2!AI$4,'[1]INTERNAL PARAMETERS-1'!$B$5:$J$44,7,FALSE)*VFDYLD2!$F264 + VFDYLD1!AI264*(1-VLOOKUP(VFDYLD2!AI$4,'[1]INTERNAL PARAMETERS-1'!$B$5:$J$44,5,FALSE))*VLOOKUP(VFDYLD2!AI$4,'[1]INTERNAL PARAMETERS-1'!$B$5:$J$44,9,FALSE)*VFDYLD2!$F264</f>
        <v>4.85244532627074E-3</v>
      </c>
      <c r="AJ264" s="44">
        <f>VFDYLD1!AJ264*VLOOKUP(VFDYLD2!AJ$4,'[1]INTERNAL PARAMETERS-1'!$B$5:$J$44,5,FALSE)*VLOOKUP(VFDYLD2!AJ$4,'[1]INTERNAL PARAMETERS-1'!$B$5:$J$44,7,FALSE)*VFDYLD2!$F264 + VFDYLD1!AJ264*(1-VLOOKUP(VFDYLD2!AJ$4,'[1]INTERNAL PARAMETERS-1'!$B$5:$J$44,5,FALSE))*VLOOKUP(VFDYLD2!AJ$4,'[1]INTERNAL PARAMETERS-1'!$B$5:$J$44,9,FALSE)*VFDYLD2!$F264</f>
        <v>5.5052867511461198E-2</v>
      </c>
      <c r="AK264" s="44">
        <f>VFDYLD1!AK264*VLOOKUP(VFDYLD2!AK$4,'[1]INTERNAL PARAMETERS-1'!$B$5:$J$44,5,FALSE)*VLOOKUP(VFDYLD2!AK$4,'[1]INTERNAL PARAMETERS-1'!$B$5:$J$44,7,FALSE)*VFDYLD2!$F264 + VFDYLD1!AK264*(1-VLOOKUP(VFDYLD2!AK$4,'[1]INTERNAL PARAMETERS-1'!$B$5:$J$44,5,FALSE))*VLOOKUP(VFDYLD2!AK$4,'[1]INTERNAL PARAMETERS-1'!$B$5:$J$44,9,FALSE)*VFDYLD2!$F264</f>
        <v>2.3288010291725073E-2</v>
      </c>
      <c r="AL264" s="44">
        <f>VFDYLD1!AL264*VLOOKUP(VFDYLD2!AL$4,'[1]INTERNAL PARAMETERS-1'!$B$5:$J$44,5,FALSE)*VLOOKUP(VFDYLD2!AL$4,'[1]INTERNAL PARAMETERS-1'!$B$5:$J$44,7,FALSE)*VFDYLD2!$F264 + VFDYLD1!AL264*(1-VLOOKUP(VFDYLD2!AL$4,'[1]INTERNAL PARAMETERS-1'!$B$5:$J$44,5,FALSE))*VLOOKUP(VFDYLD2!AL$4,'[1]INTERNAL PARAMETERS-1'!$B$5:$J$44,9,FALSE)*VFDYLD2!$F264</f>
        <v>0</v>
      </c>
      <c r="AM264" s="44">
        <f>VFDYLD1!AM264*VLOOKUP(VFDYLD2!AM$4,'[1]INTERNAL PARAMETERS-1'!$B$5:$J$44,5,FALSE)*VLOOKUP(VFDYLD2!AM$4,'[1]INTERNAL PARAMETERS-1'!$B$5:$J$44,7,FALSE)*VFDYLD2!$F264 + VFDYLD1!AM264*(1-VLOOKUP(VFDYLD2!AM$4,'[1]INTERNAL PARAMETERS-1'!$B$5:$J$44,5,FALSE))*VLOOKUP(VFDYLD2!AM$4,'[1]INTERNAL PARAMETERS-1'!$B$5:$J$44,9,FALSE)*VFDYLD2!$F264</f>
        <v>0</v>
      </c>
      <c r="AN264" s="44">
        <f>VFDYLD1!AN264*VLOOKUP(VFDYLD2!AN$4,'[1]INTERNAL PARAMETERS-1'!$B$5:$J$44,5,FALSE)*VLOOKUP(VFDYLD2!AN$4,'[1]INTERNAL PARAMETERS-1'!$B$5:$J$44,7,FALSE)*VFDYLD2!$F264 + VFDYLD1!AN264*(1-VLOOKUP(VFDYLD2!AN$4,'[1]INTERNAL PARAMETERS-1'!$B$5:$J$44,5,FALSE))*VLOOKUP(VFDYLD2!AN$4,'[1]INTERNAL PARAMETERS-1'!$B$5:$J$44,9,FALSE)*VFDYLD2!$F264</f>
        <v>0</v>
      </c>
      <c r="AO264" s="44">
        <f>VFDYLD1!AO264*VLOOKUP(VFDYLD2!AO$4,'[1]INTERNAL PARAMETERS-1'!$B$5:$J$44,5,FALSE)*VLOOKUP(VFDYLD2!AO$4,'[1]INTERNAL PARAMETERS-1'!$B$5:$J$44,7,FALSE)*VFDYLD2!$F264 + VFDYLD1!AO264*(1-VLOOKUP(VFDYLD2!AO$4,'[1]INTERNAL PARAMETERS-1'!$B$5:$J$44,5,FALSE))*VLOOKUP(VFDYLD2!AO$4,'[1]INTERNAL PARAMETERS-1'!$B$5:$J$44,9,FALSE)*VFDYLD2!$F264</f>
        <v>0</v>
      </c>
      <c r="AP264" s="44">
        <f>VFDYLD1!AP264*VLOOKUP(VFDYLD2!AP$4,'[1]INTERNAL PARAMETERS-1'!$B$5:$J$44,5,FALSE)*VLOOKUP(VFDYLD2!AP$4,'[1]INTERNAL PARAMETERS-1'!$B$5:$J$44,7,FALSE)*VFDYLD2!$F264 + VFDYLD1!AP264*(1-VLOOKUP(VFDYLD2!AP$4,'[1]INTERNAL PARAMETERS-1'!$B$5:$J$44,5,FALSE))*VLOOKUP(VFDYLD2!AP$4,'[1]INTERNAL PARAMETERS-1'!$B$5:$J$44,9,FALSE)*VFDYLD2!$F264</f>
        <v>0</v>
      </c>
      <c r="AQ264" s="44">
        <f>VFDYLD1!AQ264*VLOOKUP(VFDYLD2!AQ$4,'[1]INTERNAL PARAMETERS-1'!$B$5:$J$44,5,FALSE)*VLOOKUP(VFDYLD2!AQ$4,'[1]INTERNAL PARAMETERS-1'!$B$5:$J$44,7,FALSE)*VFDYLD2!$F264 + VFDYLD1!AQ264*(1-VLOOKUP(VFDYLD2!AQ$4,'[1]INTERNAL PARAMETERS-1'!$B$5:$J$44,5,FALSE))*VLOOKUP(VFDYLD2!AQ$4,'[1]INTERNAL PARAMETERS-1'!$B$5:$J$44,9,FALSE)*VFDYLD2!$F264</f>
        <v>0</v>
      </c>
      <c r="AR264" s="44">
        <f>VFDYLD1!AR264*VLOOKUP(VFDYLD2!AR$4,'[1]INTERNAL PARAMETERS-1'!$B$5:$J$44,5,FALSE)*VLOOKUP(VFDYLD2!AR$4,'[1]INTERNAL PARAMETERS-1'!$B$5:$J$44,7,FALSE)*VFDYLD2!$F264 + VFDYLD1!AR264*(1-VLOOKUP(VFDYLD2!AR$4,'[1]INTERNAL PARAMETERS-1'!$B$5:$J$44,5,FALSE))*VLOOKUP(VFDYLD2!AR$4,'[1]INTERNAL PARAMETERS-1'!$B$5:$J$44,9,FALSE)*VFDYLD2!$F264</f>
        <v>0</v>
      </c>
      <c r="AS264" s="44">
        <f>VFDYLD1!AS264*VLOOKUP(VFDYLD2!AS$4,'[1]INTERNAL PARAMETERS-1'!$B$5:$J$44,5,FALSE)*VLOOKUP(VFDYLD2!AS$4,'[1]INTERNAL PARAMETERS-1'!$B$5:$J$44,7,FALSE)*VFDYLD2!$F264 + VFDYLD1!AS264*(1-VLOOKUP(VFDYLD2!AS$4,'[1]INTERNAL PARAMETERS-1'!$B$5:$J$44,5,FALSE))*VLOOKUP(VFDYLD2!AS$4,'[1]INTERNAL PARAMETERS-1'!$B$5:$J$44,9,FALSE)*VFDYLD2!$F264</f>
        <v>0</v>
      </c>
      <c r="AT264" s="43">
        <f>VFDYLD1!AT264*VLOOKUP(VFDYLD2!AT$4,'[1]INTERNAL PARAMETERS-1'!$B$5:$J$44,5,FALSE)*VLOOKUP(VFDYLD2!AT$4,'[1]INTERNAL PARAMETERS-1'!$B$5:$J$44,7,FALSE)*VFDYLD2!$F264 + VFDYLD1!AT264*(1-VLOOKUP(VFDYLD2!AT$4,'[1]INTERNAL PARAMETERS-1'!$B$5:$J$44,5,FALSE))*VLOOKUP(VFDYLD2!AT$4,'[1]INTERNAL PARAMETERS-1'!$B$5:$J$44,9,FALSE)*VFDYLD2!$F264</f>
        <v>0</v>
      </c>
      <c r="AU264" s="45">
        <f>VFDYLD1!AU264*VLOOKUP(VFDYLD2!AU$4,'[1]INTERNAL PARAMETERS-1'!$B$5:$J$44,5,FALSE)*VLOOKUP(VFDYLD2!AU$4,'[1]INTERNAL PARAMETERS-1'!$B$5:$J$44,6,FALSE)*VLOOKUP(VFDYLD2!AU$4,'[1]INTERNAL PARAMETERS-1'!$B$5:$J$44,3,FALSE) + VFDYLD1!AU264*(1-VLOOKUP(VFDYLD2!AU$4,'[1]INTERNAL PARAMETERS-1'!$B$5:$J$44,5,FALSE))*VLOOKUP(VFDYLD2!AU$4,'[1]INTERNAL PARAMETERS-1'!$B$5:$J$44,8,FALSE)*VLOOKUP(VFDYLD2!AU$4,'[1]INTERNAL PARAMETERS-1'!$B$5:$J$44,3,FALSE)</f>
        <v>0</v>
      </c>
      <c r="AV264" s="44">
        <f>VFDYLD1!AV264*VLOOKUP(VFDYLD2!AV$4,'[1]INTERNAL PARAMETERS-1'!$B$5:$J$44,5,FALSE)*VLOOKUP(VFDYLD2!AV$4,'[1]INTERNAL PARAMETERS-1'!$B$5:$J$44,6,FALSE)*VLOOKUP(VFDYLD2!AV$4,'[1]INTERNAL PARAMETERS-1'!$B$5:$J$44,3,FALSE) + VFDYLD1!AV264*(1-VLOOKUP(VFDYLD2!AV$4,'[1]INTERNAL PARAMETERS-1'!$B$5:$J$44,5,FALSE))*VLOOKUP(VFDYLD2!AV$4,'[1]INTERNAL PARAMETERS-1'!$B$5:$J$44,8,FALSE)*VLOOKUP(VFDYLD2!AV$4,'[1]INTERNAL PARAMETERS-1'!$B$5:$J$44,3,FALSE)</f>
        <v>0</v>
      </c>
      <c r="AW264" s="44">
        <f>VFDYLD1!AW264*VLOOKUP(VFDYLD2!AW$4,'[1]INTERNAL PARAMETERS-1'!$B$5:$J$44,5,FALSE)*VLOOKUP(VFDYLD2!AW$4,'[1]INTERNAL PARAMETERS-1'!$B$5:$J$44,6,FALSE)*VLOOKUP(VFDYLD2!AW$4,'[1]INTERNAL PARAMETERS-1'!$B$5:$J$44,3,FALSE) + VFDYLD1!AW264*(1-VLOOKUP(VFDYLD2!AW$4,'[1]INTERNAL PARAMETERS-1'!$B$5:$J$44,5,FALSE))*VLOOKUP(VFDYLD2!AW$4,'[1]INTERNAL PARAMETERS-1'!$B$5:$J$44,8,FALSE)*VLOOKUP(VFDYLD2!AW$4,'[1]INTERNAL PARAMETERS-1'!$B$5:$J$44,3,FALSE)</f>
        <v>4.7568953172059801E-2</v>
      </c>
      <c r="AX264" s="44">
        <f>VFDYLD1!AX264*VLOOKUP(VFDYLD2!AX$4,'[1]INTERNAL PARAMETERS-1'!$B$5:$J$44,5,FALSE)*VLOOKUP(VFDYLD2!AX$4,'[1]INTERNAL PARAMETERS-1'!$B$5:$J$44,6,FALSE)*VLOOKUP(VFDYLD2!AX$4,'[1]INTERNAL PARAMETERS-1'!$B$5:$J$44,3,FALSE) + VFDYLD1!AX264*(1-VLOOKUP(VFDYLD2!AX$4,'[1]INTERNAL PARAMETERS-1'!$B$5:$J$44,5,FALSE))*VLOOKUP(VFDYLD2!AX$4,'[1]INTERNAL PARAMETERS-1'!$B$5:$J$44,8,FALSE)*VLOOKUP(VFDYLD2!AX$4,'[1]INTERNAL PARAMETERS-1'!$B$5:$J$44,3,FALSE)</f>
        <v>0</v>
      </c>
      <c r="AY264" s="44">
        <f>VFDYLD1!AY264*VLOOKUP(VFDYLD2!AY$4,'[1]INTERNAL PARAMETERS-1'!$B$5:$J$44,5,FALSE)*VLOOKUP(VFDYLD2!AY$4,'[1]INTERNAL PARAMETERS-1'!$B$5:$J$44,6,FALSE)*VLOOKUP(VFDYLD2!AY$4,'[1]INTERNAL PARAMETERS-1'!$B$5:$J$44,3,FALSE) + VFDYLD1!AY264*(1-VLOOKUP(VFDYLD2!AY$4,'[1]INTERNAL PARAMETERS-1'!$B$5:$J$44,5,FALSE))*VLOOKUP(VFDYLD2!AY$4,'[1]INTERNAL PARAMETERS-1'!$B$5:$J$44,8,FALSE)*VLOOKUP(VFDYLD2!AY$4,'[1]INTERNAL PARAMETERS-1'!$B$5:$J$44,3,FALSE)</f>
        <v>0</v>
      </c>
      <c r="AZ264" s="44">
        <f>VFDYLD1!AZ264*VLOOKUP(VFDYLD2!AZ$4,'[1]INTERNAL PARAMETERS-1'!$B$5:$J$44,5,FALSE)*VLOOKUP(VFDYLD2!AZ$4,'[1]INTERNAL PARAMETERS-1'!$B$5:$J$44,6,FALSE)*VLOOKUP(VFDYLD2!AZ$4,'[1]INTERNAL PARAMETERS-1'!$B$5:$J$44,3,FALSE) + VFDYLD1!AZ264*(1-VLOOKUP(VFDYLD2!AZ$4,'[1]INTERNAL PARAMETERS-1'!$B$5:$J$44,5,FALSE))*VLOOKUP(VFDYLD2!AZ$4,'[1]INTERNAL PARAMETERS-1'!$B$5:$J$44,8,FALSE)*VLOOKUP(VFDYLD2!AZ$4,'[1]INTERNAL PARAMETERS-1'!$B$5:$J$44,3,FALSE)</f>
        <v>0</v>
      </c>
      <c r="BA264" s="44">
        <f>VFDYLD1!BA264*VLOOKUP(VFDYLD2!BA$4,'[1]INTERNAL PARAMETERS-1'!$B$5:$J$44,5,FALSE)*VLOOKUP(VFDYLD2!BA$4,'[1]INTERNAL PARAMETERS-1'!$B$5:$J$44,6,FALSE)*VLOOKUP(VFDYLD2!BA$4,'[1]INTERNAL PARAMETERS-1'!$B$5:$J$44,3,FALSE) + VFDYLD1!BA264*(1-VLOOKUP(VFDYLD2!BA$4,'[1]INTERNAL PARAMETERS-1'!$B$5:$J$44,5,FALSE))*VLOOKUP(VFDYLD2!BA$4,'[1]INTERNAL PARAMETERS-1'!$B$5:$J$44,8,FALSE)*VLOOKUP(VFDYLD2!BA$4,'[1]INTERNAL PARAMETERS-1'!$B$5:$J$44,3,FALSE)</f>
        <v>1.6422022646140587E-2</v>
      </c>
      <c r="BB264" s="44">
        <f>VFDYLD1!BB264*VLOOKUP(VFDYLD2!BB$4,'[1]INTERNAL PARAMETERS-1'!$B$5:$J$44,5,FALSE)*VLOOKUP(VFDYLD2!BB$4,'[1]INTERNAL PARAMETERS-1'!$B$5:$J$44,6,FALSE)*VLOOKUP(VFDYLD2!BB$4,'[1]INTERNAL PARAMETERS-1'!$B$5:$J$44,3,FALSE) + VFDYLD1!BB264*(1-VLOOKUP(VFDYLD2!BB$4,'[1]INTERNAL PARAMETERS-1'!$B$5:$J$44,5,FALSE))*VLOOKUP(VFDYLD2!BB$4,'[1]INTERNAL PARAMETERS-1'!$B$5:$J$44,8,FALSE)*VLOOKUP(VFDYLD2!BB$4,'[1]INTERNAL PARAMETERS-1'!$B$5:$J$44,3,FALSE)</f>
        <v>1.1510870390942741E-2</v>
      </c>
      <c r="BC264" s="44">
        <f>VFDYLD1!BC264*VLOOKUP(VFDYLD2!BC$4,'[1]INTERNAL PARAMETERS-1'!$B$5:$J$44,5,FALSE)*VLOOKUP(VFDYLD2!BC$4,'[1]INTERNAL PARAMETERS-1'!$B$5:$J$44,6,FALSE)*VLOOKUP(VFDYLD2!BC$4,'[1]INTERNAL PARAMETERS-1'!$B$5:$J$44,3,FALSE) + VFDYLD1!BC264*(1-VLOOKUP(VFDYLD2!BC$4,'[1]INTERNAL PARAMETERS-1'!$B$5:$J$44,5,FALSE))*VLOOKUP(VFDYLD2!BC$4,'[1]INTERNAL PARAMETERS-1'!$B$5:$J$44,8,FALSE)*VLOOKUP(VFDYLD2!BC$4,'[1]INTERNAL PARAMETERS-1'!$B$5:$J$44,3,FALSE)</f>
        <v>2.1022306516034244E-2</v>
      </c>
      <c r="BD264" s="44">
        <f>VFDYLD1!BD264*VLOOKUP(VFDYLD2!BD$4,'[1]INTERNAL PARAMETERS-1'!$B$5:$J$44,5,FALSE)*VLOOKUP(VFDYLD2!BD$4,'[1]INTERNAL PARAMETERS-1'!$B$5:$J$44,6,FALSE)*VLOOKUP(VFDYLD2!BD$4,'[1]INTERNAL PARAMETERS-1'!$B$5:$J$44,3,FALSE) + VFDYLD1!BD264*(1-VLOOKUP(VFDYLD2!BD$4,'[1]INTERNAL PARAMETERS-1'!$B$5:$J$44,5,FALSE))*VLOOKUP(VFDYLD2!BD$4,'[1]INTERNAL PARAMETERS-1'!$B$5:$J$44,8,FALSE)*VLOOKUP(VFDYLD2!BD$4,'[1]INTERNAL PARAMETERS-1'!$B$5:$J$44,3,FALSE)</f>
        <v>9.0899631568210192E-3</v>
      </c>
      <c r="BE264" s="44">
        <f>VFDYLD1!BE264*VLOOKUP(VFDYLD2!BE$4,'[1]INTERNAL PARAMETERS-1'!$B$5:$J$44,5,FALSE)*VLOOKUP(VFDYLD2!BE$4,'[1]INTERNAL PARAMETERS-1'!$B$5:$J$44,6,FALSE)*VLOOKUP(VFDYLD2!BE$4,'[1]INTERNAL PARAMETERS-1'!$B$5:$J$44,3,FALSE) + VFDYLD1!BE264*(1-VLOOKUP(VFDYLD2!BE$4,'[1]INTERNAL PARAMETERS-1'!$B$5:$J$44,5,FALSE))*VLOOKUP(VFDYLD2!BE$4,'[1]INTERNAL PARAMETERS-1'!$B$5:$J$44,8,FALSE)*VLOOKUP(VFDYLD2!BE$4,'[1]INTERNAL PARAMETERS-1'!$B$5:$J$44,3,FALSE)</f>
        <v>1.6797521586779735E-2</v>
      </c>
      <c r="BF264" s="44">
        <f>VFDYLD1!BF264*VLOOKUP(VFDYLD2!BF$4,'[1]INTERNAL PARAMETERS-1'!$B$5:$J$44,5,FALSE)*VLOOKUP(VFDYLD2!BF$4,'[1]INTERNAL PARAMETERS-1'!$B$5:$J$44,6,FALSE)*VLOOKUP(VFDYLD2!BF$4,'[1]INTERNAL PARAMETERS-1'!$B$5:$J$44,3,FALSE) + VFDYLD1!BF264*(1-VLOOKUP(VFDYLD2!BF$4,'[1]INTERNAL PARAMETERS-1'!$B$5:$J$44,5,FALSE))*VLOOKUP(VFDYLD2!BF$4,'[1]INTERNAL PARAMETERS-1'!$B$5:$J$44,8,FALSE)*VLOOKUP(VFDYLD2!BF$4,'[1]INTERNAL PARAMETERS-1'!$B$5:$J$44,3,FALSE)</f>
        <v>0</v>
      </c>
      <c r="BG264" s="44">
        <f>VFDYLD1!BG264*VLOOKUP(VFDYLD2!BG$4,'[1]INTERNAL PARAMETERS-1'!$B$5:$J$44,5,FALSE)*VLOOKUP(VFDYLD2!BG$4,'[1]INTERNAL PARAMETERS-1'!$B$5:$J$44,6,FALSE)*VLOOKUP(VFDYLD2!BG$4,'[1]INTERNAL PARAMETERS-1'!$B$5:$J$44,3,FALSE) + VFDYLD1!BG264*(1-VLOOKUP(VFDYLD2!BG$4,'[1]INTERNAL PARAMETERS-1'!$B$5:$J$44,5,FALSE))*VLOOKUP(VFDYLD2!BG$4,'[1]INTERNAL PARAMETERS-1'!$B$5:$J$44,8,FALSE)*VLOOKUP(VFDYLD2!BG$4,'[1]INTERNAL PARAMETERS-1'!$B$5:$J$44,3,FALSE)</f>
        <v>7.4833203145762322E-3</v>
      </c>
      <c r="BH264" s="44">
        <f>VFDYLD1!BH264*VLOOKUP(VFDYLD2!BH$4,'[1]INTERNAL PARAMETERS-1'!$B$5:$J$44,5,FALSE)*VLOOKUP(VFDYLD2!BH$4,'[1]INTERNAL PARAMETERS-1'!$B$5:$J$44,6,FALSE)*VLOOKUP(VFDYLD2!BH$4,'[1]INTERNAL PARAMETERS-1'!$B$5:$J$44,3,FALSE) + VFDYLD1!BH264*(1-VLOOKUP(VFDYLD2!BH$4,'[1]INTERNAL PARAMETERS-1'!$B$5:$J$44,5,FALSE))*VLOOKUP(VFDYLD2!BH$4,'[1]INTERNAL PARAMETERS-1'!$B$5:$J$44,8,FALSE)*VLOOKUP(VFDYLD2!BH$4,'[1]INTERNAL PARAMETERS-1'!$B$5:$J$44,3,FALSE)</f>
        <v>5.1892587602531455E-5</v>
      </c>
      <c r="BI264" s="44">
        <f>VFDYLD1!BI264*VLOOKUP(VFDYLD2!BI$4,'[1]INTERNAL PARAMETERS-1'!$B$5:$J$44,5,FALSE)*VLOOKUP(VFDYLD2!BI$4,'[1]INTERNAL PARAMETERS-1'!$B$5:$J$44,6,FALSE)*VLOOKUP(VFDYLD2!BI$4,'[1]INTERNAL PARAMETERS-1'!$B$5:$J$44,3,FALSE) + VFDYLD1!BI264*(1-VLOOKUP(VFDYLD2!BI$4,'[1]INTERNAL PARAMETERS-1'!$B$5:$J$44,5,FALSE))*VLOOKUP(VFDYLD2!BI$4,'[1]INTERNAL PARAMETERS-1'!$B$5:$J$44,8,FALSE)*VLOOKUP(VFDYLD2!BI$4,'[1]INTERNAL PARAMETERS-1'!$B$5:$J$44,3,FALSE)</f>
        <v>0</v>
      </c>
      <c r="BJ264" s="44">
        <f>VFDYLD1!BJ264*VLOOKUP(VFDYLD2!BJ$4,'[1]INTERNAL PARAMETERS-1'!$B$5:$J$44,5,FALSE)*VLOOKUP(VFDYLD2!BJ$4,'[1]INTERNAL PARAMETERS-1'!$B$5:$J$44,6,FALSE)*VLOOKUP(VFDYLD2!BJ$4,'[1]INTERNAL PARAMETERS-1'!$B$5:$J$44,3,FALSE) + VFDYLD1!BJ264*(1-VLOOKUP(VFDYLD2!BJ$4,'[1]INTERNAL PARAMETERS-1'!$B$5:$J$44,5,FALSE))*VLOOKUP(VFDYLD2!BJ$4,'[1]INTERNAL PARAMETERS-1'!$B$5:$J$44,8,FALSE)*VLOOKUP(VFDYLD2!BJ$4,'[1]INTERNAL PARAMETERS-1'!$B$5:$J$44,3,FALSE)</f>
        <v>3.3584701983303852E-3</v>
      </c>
      <c r="BK264" s="44">
        <f>VFDYLD1!BK264*VLOOKUP(VFDYLD2!BK$4,'[1]INTERNAL PARAMETERS-1'!$B$5:$J$44,5,FALSE)*VLOOKUP(VFDYLD2!BK$4,'[1]INTERNAL PARAMETERS-1'!$B$5:$J$44,6,FALSE)*VLOOKUP(VFDYLD2!BK$4,'[1]INTERNAL PARAMETERS-1'!$B$5:$J$44,3,FALSE) + VFDYLD1!BK264*(1-VLOOKUP(VFDYLD2!BK$4,'[1]INTERNAL PARAMETERS-1'!$B$5:$J$44,5,FALSE))*VLOOKUP(VFDYLD2!BK$4,'[1]INTERNAL PARAMETERS-1'!$B$5:$J$44,8,FALSE)*VLOOKUP(VFDYLD2!BK$4,'[1]INTERNAL PARAMETERS-1'!$B$5:$J$44,3,FALSE)</f>
        <v>4.2101935033310471E-3</v>
      </c>
      <c r="BL264" s="44">
        <f>VFDYLD1!BL264*VLOOKUP(VFDYLD2!BL$4,'[1]INTERNAL PARAMETERS-1'!$B$5:$J$44,5,FALSE)*VLOOKUP(VFDYLD2!BL$4,'[1]INTERNAL PARAMETERS-1'!$B$5:$J$44,6,FALSE)*VLOOKUP(VFDYLD2!BL$4,'[1]INTERNAL PARAMETERS-1'!$B$5:$J$44,3,FALSE) + VFDYLD1!BL264*(1-VLOOKUP(VFDYLD2!BL$4,'[1]INTERNAL PARAMETERS-1'!$B$5:$J$44,5,FALSE))*VLOOKUP(VFDYLD2!BL$4,'[1]INTERNAL PARAMETERS-1'!$B$5:$J$44,8,FALSE)*VLOOKUP(VFDYLD2!BL$4,'[1]INTERNAL PARAMETERS-1'!$B$5:$J$44,3,FALSE)</f>
        <v>1.1754605480326343E-2</v>
      </c>
      <c r="BM264" s="44">
        <f>VFDYLD1!BM264*VLOOKUP(VFDYLD2!BM$4,'[1]INTERNAL PARAMETERS-1'!$B$5:$J$44,5,FALSE)*VLOOKUP(VFDYLD2!BM$4,'[1]INTERNAL PARAMETERS-1'!$B$5:$J$44,6,FALSE)*VLOOKUP(VFDYLD2!BM$4,'[1]INTERNAL PARAMETERS-1'!$B$5:$J$44,3,FALSE) + VFDYLD1!BM264*(1-VLOOKUP(VFDYLD2!BM$4,'[1]INTERNAL PARAMETERS-1'!$B$5:$J$44,5,FALSE))*VLOOKUP(VFDYLD2!BM$4,'[1]INTERNAL PARAMETERS-1'!$B$5:$J$44,8,FALSE)*VLOOKUP(VFDYLD2!BM$4,'[1]INTERNAL PARAMETERS-1'!$B$5:$J$44,3,FALSE)</f>
        <v>3.448286675436874E-3</v>
      </c>
      <c r="BN264" s="44">
        <f>VFDYLD1!BN264*VLOOKUP(VFDYLD2!BN$4,'[1]INTERNAL PARAMETERS-1'!$B$5:$J$44,5,FALSE)*VLOOKUP(VFDYLD2!BN$4,'[1]INTERNAL PARAMETERS-1'!$B$5:$J$44,6,FALSE)*VLOOKUP(VFDYLD2!BN$4,'[1]INTERNAL PARAMETERS-1'!$B$5:$J$44,3,FALSE) + VFDYLD1!BN264*(1-VLOOKUP(VFDYLD2!BN$4,'[1]INTERNAL PARAMETERS-1'!$B$5:$J$44,5,FALSE))*VLOOKUP(VFDYLD2!BN$4,'[1]INTERNAL PARAMETERS-1'!$B$5:$J$44,8,FALSE)*VLOOKUP(VFDYLD2!BN$4,'[1]INTERNAL PARAMETERS-1'!$B$5:$J$44,3,FALSE)</f>
        <v>4.3776951598561709E-3</v>
      </c>
      <c r="BO264" s="44">
        <f>VFDYLD1!BO264*VLOOKUP(VFDYLD2!BO$4,'[1]INTERNAL PARAMETERS-1'!$B$5:$J$44,5,FALSE)*VLOOKUP(VFDYLD2!BO$4,'[1]INTERNAL PARAMETERS-1'!$B$5:$J$44,6,FALSE)*VLOOKUP(VFDYLD2!BO$4,'[1]INTERNAL PARAMETERS-1'!$B$5:$J$44,3,FALSE) + VFDYLD1!BO264*(1-VLOOKUP(VFDYLD2!BO$4,'[1]INTERNAL PARAMETERS-1'!$B$5:$J$44,5,FALSE))*VLOOKUP(VFDYLD2!BO$4,'[1]INTERNAL PARAMETERS-1'!$B$5:$J$44,8,FALSE)*VLOOKUP(VFDYLD2!BO$4,'[1]INTERNAL PARAMETERS-1'!$B$5:$J$44,3,FALSE)</f>
        <v>3.6094801710605585E-3</v>
      </c>
      <c r="BP264" s="44">
        <f>VFDYLD1!BP264*VLOOKUP(VFDYLD2!BP$4,'[1]INTERNAL PARAMETERS-1'!$B$5:$J$44,5,FALSE)*VLOOKUP(VFDYLD2!BP$4,'[1]INTERNAL PARAMETERS-1'!$B$5:$J$44,6,FALSE)*VLOOKUP(VFDYLD2!BP$4,'[1]INTERNAL PARAMETERS-1'!$B$5:$J$44,3,FALSE) + VFDYLD1!BP264*(1-VLOOKUP(VFDYLD2!BP$4,'[1]INTERNAL PARAMETERS-1'!$B$5:$J$44,5,FALSE))*VLOOKUP(VFDYLD2!BP$4,'[1]INTERNAL PARAMETERS-1'!$B$5:$J$44,8,FALSE)*VLOOKUP(VFDYLD2!BP$4,'[1]INTERNAL PARAMETERS-1'!$B$5:$J$44,3,FALSE)</f>
        <v>3.2747800165963177E-4</v>
      </c>
      <c r="BQ264" s="44">
        <f>VFDYLD1!BQ264*VLOOKUP(VFDYLD2!BQ$4,'[1]INTERNAL PARAMETERS-1'!$B$5:$J$44,5,FALSE)*VLOOKUP(VFDYLD2!BQ$4,'[1]INTERNAL PARAMETERS-1'!$B$5:$J$44,6,FALSE)*VLOOKUP(VFDYLD2!BQ$4,'[1]INTERNAL PARAMETERS-1'!$B$5:$J$44,3,FALSE) + VFDYLD1!BQ264*(1-VLOOKUP(VFDYLD2!BQ$4,'[1]INTERNAL PARAMETERS-1'!$B$5:$J$44,5,FALSE))*VLOOKUP(VFDYLD2!BQ$4,'[1]INTERNAL PARAMETERS-1'!$B$5:$J$44,8,FALSE)*VLOOKUP(VFDYLD2!BQ$4,'[1]INTERNAL PARAMETERS-1'!$B$5:$J$44,3,FALSE)</f>
        <v>1.4094042953683283E-2</v>
      </c>
      <c r="BR264" s="44">
        <f>VFDYLD1!BR264*VLOOKUP(VFDYLD2!BR$4,'[1]INTERNAL PARAMETERS-1'!$B$5:$J$44,5,FALSE)*VLOOKUP(VFDYLD2!BR$4,'[1]INTERNAL PARAMETERS-1'!$B$5:$J$44,6,FALSE)*VLOOKUP(VFDYLD2!BR$4,'[1]INTERNAL PARAMETERS-1'!$B$5:$J$44,3,FALSE) + VFDYLD1!BR264*(1-VLOOKUP(VFDYLD2!BR$4,'[1]INTERNAL PARAMETERS-1'!$B$5:$J$44,5,FALSE))*VLOOKUP(VFDYLD2!BR$4,'[1]INTERNAL PARAMETERS-1'!$B$5:$J$44,8,FALSE)*VLOOKUP(VFDYLD2!BR$4,'[1]INTERNAL PARAMETERS-1'!$B$5:$J$44,3,FALSE)</f>
        <v>5.797181112648385E-4</v>
      </c>
      <c r="BS264" s="44">
        <f>VFDYLD1!BS264*VLOOKUP(VFDYLD2!BS$4,'[1]INTERNAL PARAMETERS-1'!$B$5:$J$44,5,FALSE)*VLOOKUP(VFDYLD2!BS$4,'[1]INTERNAL PARAMETERS-1'!$B$5:$J$44,6,FALSE)*VLOOKUP(VFDYLD2!BS$4,'[1]INTERNAL PARAMETERS-1'!$B$5:$J$44,3,FALSE) + VFDYLD1!BS264*(1-VLOOKUP(VFDYLD2!BS$4,'[1]INTERNAL PARAMETERS-1'!$B$5:$J$44,5,FALSE))*VLOOKUP(VFDYLD2!BS$4,'[1]INTERNAL PARAMETERS-1'!$B$5:$J$44,8,FALSE)*VLOOKUP(VFDYLD2!BS$4,'[1]INTERNAL PARAMETERS-1'!$B$5:$J$44,3,FALSE)</f>
        <v>3.7321106514350329E-5</v>
      </c>
      <c r="BT264" s="44">
        <f>VFDYLD1!BT264*VLOOKUP(VFDYLD2!BT$4,'[1]INTERNAL PARAMETERS-1'!$B$5:$J$44,5,FALSE)*VLOOKUP(VFDYLD2!BT$4,'[1]INTERNAL PARAMETERS-1'!$B$5:$J$44,6,FALSE)*VLOOKUP(VFDYLD2!BT$4,'[1]INTERNAL PARAMETERS-1'!$B$5:$J$44,3,FALSE) + VFDYLD1!BT264*(1-VLOOKUP(VFDYLD2!BT$4,'[1]INTERNAL PARAMETERS-1'!$B$5:$J$44,5,FALSE))*VLOOKUP(VFDYLD2!BT$4,'[1]INTERNAL PARAMETERS-1'!$B$5:$J$44,8,FALSE)*VLOOKUP(VFDYLD2!BT$4,'[1]INTERNAL PARAMETERS-1'!$B$5:$J$44,3,FALSE)</f>
        <v>0</v>
      </c>
      <c r="BU264" s="44">
        <f>VFDYLD1!BU264*VLOOKUP(VFDYLD2!BU$4,'[1]INTERNAL PARAMETERS-1'!$B$5:$J$44,5,FALSE)*VLOOKUP(VFDYLD2!BU$4,'[1]INTERNAL PARAMETERS-1'!$B$5:$J$44,6,FALSE)*VLOOKUP(VFDYLD2!BU$4,'[1]INTERNAL PARAMETERS-1'!$B$5:$J$44,3,FALSE) + VFDYLD1!BU264*(1-VLOOKUP(VFDYLD2!BU$4,'[1]INTERNAL PARAMETERS-1'!$B$5:$J$44,5,FALSE))*VLOOKUP(VFDYLD2!BU$4,'[1]INTERNAL PARAMETERS-1'!$B$5:$J$44,8,FALSE)*VLOOKUP(VFDYLD2!BU$4,'[1]INTERNAL PARAMETERS-1'!$B$5:$J$44,3,FALSE)</f>
        <v>0</v>
      </c>
      <c r="BV264" s="44">
        <f>VFDYLD1!BV264*VLOOKUP(VFDYLD2!BV$4,'[1]INTERNAL PARAMETERS-1'!$B$5:$J$44,5,FALSE)*VLOOKUP(VFDYLD2!BV$4,'[1]INTERNAL PARAMETERS-1'!$B$5:$J$44,6,FALSE)*VLOOKUP(VFDYLD2!BV$4,'[1]INTERNAL PARAMETERS-1'!$B$5:$J$44,3,FALSE) + VFDYLD1!BV264*(1-VLOOKUP(VFDYLD2!BV$4,'[1]INTERNAL PARAMETERS-1'!$B$5:$J$44,5,FALSE))*VLOOKUP(VFDYLD2!BV$4,'[1]INTERNAL PARAMETERS-1'!$B$5:$J$44,8,FALSE)*VLOOKUP(VFDYLD2!BV$4,'[1]INTERNAL PARAMETERS-1'!$B$5:$J$44,3,FALSE)</f>
        <v>0</v>
      </c>
      <c r="BW264" s="44">
        <f>VFDYLD1!BW264*VLOOKUP(VFDYLD2!BW$4,'[1]INTERNAL PARAMETERS-1'!$B$5:$J$44,5,FALSE)*VLOOKUP(VFDYLD2!BW$4,'[1]INTERNAL PARAMETERS-1'!$B$5:$J$44,6,FALSE)*VLOOKUP(VFDYLD2!BW$4,'[1]INTERNAL PARAMETERS-1'!$B$5:$J$44,3,FALSE) + VFDYLD1!BW264*(1-VLOOKUP(VFDYLD2!BW$4,'[1]INTERNAL PARAMETERS-1'!$B$5:$J$44,5,FALSE))*VLOOKUP(VFDYLD2!BW$4,'[1]INTERNAL PARAMETERS-1'!$B$5:$J$44,8,FALSE)*VLOOKUP(VFDYLD2!BW$4,'[1]INTERNAL PARAMETERS-1'!$B$5:$J$44,3,FALSE)</f>
        <v>0</v>
      </c>
      <c r="BX264" s="44">
        <f>VFDYLD1!BX264*VLOOKUP(VFDYLD2!BX$4,'[1]INTERNAL PARAMETERS-1'!$B$5:$J$44,5,FALSE)*VLOOKUP(VFDYLD2!BX$4,'[1]INTERNAL PARAMETERS-1'!$B$5:$J$44,6,FALSE)*VLOOKUP(VFDYLD2!BX$4,'[1]INTERNAL PARAMETERS-1'!$B$5:$J$44,3,FALSE) + VFDYLD1!BX264*(1-VLOOKUP(VFDYLD2!BX$4,'[1]INTERNAL PARAMETERS-1'!$B$5:$J$44,5,FALSE))*VLOOKUP(VFDYLD2!BX$4,'[1]INTERNAL PARAMETERS-1'!$B$5:$J$44,8,FALSE)*VLOOKUP(VFDYLD2!BX$4,'[1]INTERNAL PARAMETERS-1'!$B$5:$J$44,3,FALSE)</f>
        <v>0</v>
      </c>
      <c r="BY264" s="44">
        <f>VFDYLD1!BY264*VLOOKUP(VFDYLD2!BY$4,'[1]INTERNAL PARAMETERS-1'!$B$5:$J$44,5,FALSE)*VLOOKUP(VFDYLD2!BY$4,'[1]INTERNAL PARAMETERS-1'!$B$5:$J$44,6,FALSE)*VLOOKUP(VFDYLD2!BY$4,'[1]INTERNAL PARAMETERS-1'!$B$5:$J$44,3,FALSE) + VFDYLD1!BY264*(1-VLOOKUP(VFDYLD2!BY$4,'[1]INTERNAL PARAMETERS-1'!$B$5:$J$44,5,FALSE))*VLOOKUP(VFDYLD2!BY$4,'[1]INTERNAL PARAMETERS-1'!$B$5:$J$44,8,FALSE)*VLOOKUP(VFDYLD2!BY$4,'[1]INTERNAL PARAMETERS-1'!$B$5:$J$44,3,FALSE)</f>
        <v>0</v>
      </c>
      <c r="BZ264" s="44">
        <f>VFDYLD1!BZ264*VLOOKUP(VFDYLD2!BZ$4,'[1]INTERNAL PARAMETERS-1'!$B$5:$J$44,5,FALSE)*VLOOKUP(VFDYLD2!BZ$4,'[1]INTERNAL PARAMETERS-1'!$B$5:$J$44,6,FALSE)*VLOOKUP(VFDYLD2!BZ$4,'[1]INTERNAL PARAMETERS-1'!$B$5:$J$44,3,FALSE) + VFDYLD1!BZ264*(1-VLOOKUP(VFDYLD2!BZ$4,'[1]INTERNAL PARAMETERS-1'!$B$5:$J$44,5,FALSE))*VLOOKUP(VFDYLD2!BZ$4,'[1]INTERNAL PARAMETERS-1'!$B$5:$J$44,8,FALSE)*VLOOKUP(VFDYLD2!BZ$4,'[1]INTERNAL PARAMETERS-1'!$B$5:$J$44,3,FALSE)</f>
        <v>4.2654129297870047E-5</v>
      </c>
      <c r="CA264" s="44">
        <f>VFDYLD1!CA264*VLOOKUP(VFDYLD2!CA$4,'[1]INTERNAL PARAMETERS-1'!$B$5:$J$44,5,FALSE)*VLOOKUP(VFDYLD2!CA$4,'[1]INTERNAL PARAMETERS-1'!$B$5:$J$44,6,FALSE)*VLOOKUP(VFDYLD2!CA$4,'[1]INTERNAL PARAMETERS-1'!$B$5:$J$44,3,FALSE) + VFDYLD1!CA264*(1-VLOOKUP(VFDYLD2!CA$4,'[1]INTERNAL PARAMETERS-1'!$B$5:$J$44,5,FALSE))*VLOOKUP(VFDYLD2!CA$4,'[1]INTERNAL PARAMETERS-1'!$B$5:$J$44,8,FALSE)*VLOOKUP(VFDYLD2!CA$4,'[1]INTERNAL PARAMETERS-1'!$B$5:$J$44,3,FALSE)</f>
        <v>0</v>
      </c>
      <c r="CB264" s="44">
        <f>VFDYLD1!CB264*VLOOKUP(VFDYLD2!CB$4,'[1]INTERNAL PARAMETERS-1'!$B$5:$J$44,5,FALSE)*VLOOKUP(VFDYLD2!CB$4,'[1]INTERNAL PARAMETERS-1'!$B$5:$J$44,6,FALSE)*VLOOKUP(VFDYLD2!CB$4,'[1]INTERNAL PARAMETERS-1'!$B$5:$J$44,3,FALSE) + VFDYLD1!CB264*(1-VLOOKUP(VFDYLD2!CB$4,'[1]INTERNAL PARAMETERS-1'!$B$5:$J$44,5,FALSE))*VLOOKUP(VFDYLD2!CB$4,'[1]INTERNAL PARAMETERS-1'!$B$5:$J$44,8,FALSE)*VLOOKUP(VFDYLD2!CB$4,'[1]INTERNAL PARAMETERS-1'!$B$5:$J$44,3,FALSE)</f>
        <v>0</v>
      </c>
      <c r="CC264" s="44">
        <f>VFDYLD1!CC264*VLOOKUP(VFDYLD2!CC$4,'[1]INTERNAL PARAMETERS-1'!$B$5:$J$44,5,FALSE)*VLOOKUP(VFDYLD2!CC$4,'[1]INTERNAL PARAMETERS-1'!$B$5:$J$44,6,FALSE)*VLOOKUP(VFDYLD2!CC$4,'[1]INTERNAL PARAMETERS-1'!$B$5:$J$44,3,FALSE) + VFDYLD1!CC264*(1-VLOOKUP(VFDYLD2!CC$4,'[1]INTERNAL PARAMETERS-1'!$B$5:$J$44,5,FALSE))*VLOOKUP(VFDYLD2!CC$4,'[1]INTERNAL PARAMETERS-1'!$B$5:$J$44,8,FALSE)*VLOOKUP(VFDYLD2!CC$4,'[1]INTERNAL PARAMETERS-1'!$B$5:$J$44,3,FALSE)</f>
        <v>7.7702974537643274E-5</v>
      </c>
      <c r="CD264" s="44">
        <f>VFDYLD1!CD264*VLOOKUP(VFDYLD2!CD$4,'[1]INTERNAL PARAMETERS-1'!$B$5:$J$44,5,FALSE)*VLOOKUP(VFDYLD2!CD$4,'[1]INTERNAL PARAMETERS-1'!$B$5:$J$44,6,FALSE)*VLOOKUP(VFDYLD2!CD$4,'[1]INTERNAL PARAMETERS-1'!$B$5:$J$44,3,FALSE) + VFDYLD1!CD264*(1-VLOOKUP(VFDYLD2!CD$4,'[1]INTERNAL PARAMETERS-1'!$B$5:$J$44,5,FALSE))*VLOOKUP(VFDYLD2!CD$4,'[1]INTERNAL PARAMETERS-1'!$B$5:$J$44,8,FALSE)*VLOOKUP(VFDYLD2!CD$4,'[1]INTERNAL PARAMETERS-1'!$B$5:$J$44,3,FALSE)</f>
        <v>2.2277681501859658E-4</v>
      </c>
      <c r="CE264" s="44">
        <f>VFDYLD1!CE264*VLOOKUP(VFDYLD2!CE$4,'[1]INTERNAL PARAMETERS-1'!$B$5:$J$44,5,FALSE)*VLOOKUP(VFDYLD2!CE$4,'[1]INTERNAL PARAMETERS-1'!$B$5:$J$44,6,FALSE)*VLOOKUP(VFDYLD2!CE$4,'[1]INTERNAL PARAMETERS-1'!$B$5:$J$44,3,FALSE) + VFDYLD1!CE264*(1-VLOOKUP(VFDYLD2!CE$4,'[1]INTERNAL PARAMETERS-1'!$B$5:$J$44,5,FALSE))*VLOOKUP(VFDYLD2!CE$4,'[1]INTERNAL PARAMETERS-1'!$B$5:$J$44,8,FALSE)*VLOOKUP(VFDYLD2!CE$4,'[1]INTERNAL PARAMETERS-1'!$B$5:$J$44,3,FALSE)</f>
        <v>3.1435278877210249E-4</v>
      </c>
      <c r="CF264" s="44">
        <f>VFDYLD1!CF264*VLOOKUP(VFDYLD2!CF$4,'[1]INTERNAL PARAMETERS-1'!$B$5:$J$44,5,FALSE)*VLOOKUP(VFDYLD2!CF$4,'[1]INTERNAL PARAMETERS-1'!$B$5:$J$44,6,FALSE)*VLOOKUP(VFDYLD2!CF$4,'[1]INTERNAL PARAMETERS-1'!$B$5:$J$44,3,FALSE) + VFDYLD1!CF264*(1-VLOOKUP(VFDYLD2!CF$4,'[1]INTERNAL PARAMETERS-1'!$B$5:$J$44,5,FALSE))*VLOOKUP(VFDYLD2!CF$4,'[1]INTERNAL PARAMETERS-1'!$B$5:$J$44,8,FALSE)*VLOOKUP(VFDYLD2!CF$4,'[1]INTERNAL PARAMETERS-1'!$B$5:$J$44,3,FALSE)</f>
        <v>1.3754920781134739E-4</v>
      </c>
      <c r="CG264" s="44">
        <f>VFDYLD1!CG264*VLOOKUP(VFDYLD2!CG$4,'[1]INTERNAL PARAMETERS-1'!$B$5:$J$44,5,FALSE)*VLOOKUP(VFDYLD2!CG$4,'[1]INTERNAL PARAMETERS-1'!$B$5:$J$44,6,FALSE)*VLOOKUP(VFDYLD2!CG$4,'[1]INTERNAL PARAMETERS-1'!$B$5:$J$44,3,FALSE) + VFDYLD1!CG264*(1-VLOOKUP(VFDYLD2!CG$4,'[1]INTERNAL PARAMETERS-1'!$B$5:$J$44,5,FALSE))*VLOOKUP(VFDYLD2!CG$4,'[1]INTERNAL PARAMETERS-1'!$B$5:$J$44,8,FALSE)*VLOOKUP(VFDYLD2!CG$4,'[1]INTERNAL PARAMETERS-1'!$B$5:$J$44,3,FALSE)</f>
        <v>0</v>
      </c>
      <c r="CH264" s="43">
        <f>VFDYLD1!CH264*VLOOKUP(VFDYLD2!CH$4,'[1]INTERNAL PARAMETERS-1'!$B$5:$J$44,5,FALSE)*VLOOKUP(VFDYLD2!CH$4,'[1]INTERNAL PARAMETERS-1'!$B$5:$J$44,6,FALSE)*VLOOKUP(VFDYLD2!CH$4,'[1]INTERNAL PARAMETERS-1'!$B$5:$J$44,3,FALSE) + VFDYLD1!CH264*(1-VLOOKUP(VFDYLD2!CH$4,'[1]INTERNAL PARAMETERS-1'!$B$5:$J$44,5,FALSE))*VLOOKUP(VFDYLD2!CH$4,'[1]INTERNAL PARAMETERS-1'!$B$5:$J$44,8,FALSE)*VLOOKUP(VFDYLD2!CH$4,'[1]INTERNAL PARAMETERS-1'!$B$5:$J$44,3,FALSE)</f>
        <v>0</v>
      </c>
      <c r="CJ264" s="45">
        <f t="shared" si="8"/>
        <v>9.4377665890361673</v>
      </c>
      <c r="CK264" s="43">
        <f t="shared" si="9"/>
        <v>0.17653917764785787</v>
      </c>
    </row>
    <row r="265" spans="2:89" x14ac:dyDescent="0.4">
      <c r="B265" s="61" t="s">
        <v>1</v>
      </c>
      <c r="C265" s="60" t="s">
        <v>65</v>
      </c>
      <c r="D265" s="60" t="s">
        <v>56</v>
      </c>
      <c r="E265" s="132">
        <f>VFD!W265</f>
        <v>11.5742935278031</v>
      </c>
      <c r="F265" s="59">
        <f>'[1]INTERNAL PARAMETERS-1'!M13</f>
        <v>44.225000000000001</v>
      </c>
      <c r="G265" s="45">
        <f>VFDYLD1!G265*VLOOKUP(VFDYLD2!G$4,'[1]INTERNAL PARAMETERS-1'!$B$5:$J$44,5,FALSE)*VLOOKUP(VFDYLD2!G$4,'[1]INTERNAL PARAMETERS-1'!$B$5:$J$44,7,FALSE)*VFDYLD2!$F265 + VFDYLD1!G265*(1-VLOOKUP(VFDYLD2!G$4,'[1]INTERNAL PARAMETERS-1'!$B$5:$J$44,5,FALSE))*VLOOKUP(VFDYLD2!G$4,'[1]INTERNAL PARAMETERS-1'!$B$5:$J$44,9,FALSE)*VFDYLD2!$F265</f>
        <v>2.2678324094073381</v>
      </c>
      <c r="H265" s="44">
        <f>VFDYLD1!H265*VLOOKUP(VFDYLD2!H$4,'[1]INTERNAL PARAMETERS-1'!$B$5:$J$44,5,FALSE)*VLOOKUP(VFDYLD2!H$4,'[1]INTERNAL PARAMETERS-1'!$B$5:$J$44,7,FALSE)*VFDYLD2!$F265 + VFDYLD1!H265*(1-VLOOKUP(VFDYLD2!H$4,'[1]INTERNAL PARAMETERS-1'!$B$5:$J$44,5,FALSE))*VLOOKUP(VFDYLD2!H$4,'[1]INTERNAL PARAMETERS-1'!$B$5:$J$44,9,FALSE)*VFDYLD2!$F265</f>
        <v>1.091540378033218</v>
      </c>
      <c r="I265" s="44">
        <f>VFDYLD1!I265*VLOOKUP(VFDYLD2!I$4,'[1]INTERNAL PARAMETERS-1'!$B$5:$J$44,5,FALSE)*VLOOKUP(VFDYLD2!I$4,'[1]INTERNAL PARAMETERS-1'!$B$5:$J$44,7,FALSE)*VFDYLD2!$F265 + VFDYLD1!I265*(1-VLOOKUP(VFDYLD2!I$4,'[1]INTERNAL PARAMETERS-1'!$B$5:$J$44,5,FALSE))*VLOOKUP(VFDYLD2!I$4,'[1]INTERNAL PARAMETERS-1'!$B$5:$J$44,9,FALSE)*VFDYLD2!$F265</f>
        <v>1.116366514107991</v>
      </c>
      <c r="J265" s="44">
        <f>VFDYLD1!J265*VLOOKUP(VFDYLD2!J$4,'[1]INTERNAL PARAMETERS-1'!$B$5:$J$44,5,FALSE)*VLOOKUP(VFDYLD2!J$4,'[1]INTERNAL PARAMETERS-1'!$B$5:$J$44,7,FALSE)*VFDYLD2!$F265 + VFDYLD1!J265*(1-VLOOKUP(VFDYLD2!J$4,'[1]INTERNAL PARAMETERS-1'!$B$5:$J$44,5,FALSE))*VLOOKUP(VFDYLD2!J$4,'[1]INTERNAL PARAMETERS-1'!$B$5:$J$44,9,FALSE)*VFDYLD2!$F265</f>
        <v>0</v>
      </c>
      <c r="K265" s="44">
        <f>VFDYLD1!K265*VLOOKUP(VFDYLD2!K$4,'[1]INTERNAL PARAMETERS-1'!$B$5:$J$44,5,FALSE)*VLOOKUP(VFDYLD2!K$4,'[1]INTERNAL PARAMETERS-1'!$B$5:$J$44,7,FALSE)*VFDYLD2!$F265 + VFDYLD1!K265*(1-VLOOKUP(VFDYLD2!K$4,'[1]INTERNAL PARAMETERS-1'!$B$5:$J$44,5,FALSE))*VLOOKUP(VFDYLD2!K$4,'[1]INTERNAL PARAMETERS-1'!$B$5:$J$44,9,FALSE)*VFDYLD2!$F265</f>
        <v>1.4642898729592072E-2</v>
      </c>
      <c r="L265" s="44">
        <f>VFDYLD1!L265*VLOOKUP(VFDYLD2!L$4,'[1]INTERNAL PARAMETERS-1'!$B$5:$J$44,5,FALSE)*VLOOKUP(VFDYLD2!L$4,'[1]INTERNAL PARAMETERS-1'!$B$5:$J$44,7,FALSE)*VFDYLD2!$F265 + VFDYLD1!L265*(1-VLOOKUP(VFDYLD2!L$4,'[1]INTERNAL PARAMETERS-1'!$B$5:$J$44,5,FALSE))*VLOOKUP(VFDYLD2!L$4,'[1]INTERNAL PARAMETERS-1'!$B$5:$J$44,9,FALSE)*VFDYLD2!$F265</f>
        <v>0</v>
      </c>
      <c r="M265" s="44">
        <f>VFDYLD1!M265*VLOOKUP(VFDYLD2!M$4,'[1]INTERNAL PARAMETERS-1'!$B$5:$J$44,5,FALSE)*VLOOKUP(VFDYLD2!M$4,'[1]INTERNAL PARAMETERS-1'!$B$5:$J$44,7,FALSE)*VFDYLD2!$F265 + VFDYLD1!M265*(1-VLOOKUP(VFDYLD2!M$4,'[1]INTERNAL PARAMETERS-1'!$B$5:$J$44,5,FALSE))*VLOOKUP(VFDYLD2!M$4,'[1]INTERNAL PARAMETERS-1'!$B$5:$J$44,9,FALSE)*VFDYLD2!$F265</f>
        <v>4.2304532980728358E-2</v>
      </c>
      <c r="N265" s="44">
        <f>VFDYLD1!N265*VLOOKUP(VFDYLD2!N$4,'[1]INTERNAL PARAMETERS-1'!$B$5:$J$44,5,FALSE)*VLOOKUP(VFDYLD2!N$4,'[1]INTERNAL PARAMETERS-1'!$B$5:$J$44,7,FALSE)*VFDYLD2!$F265 + VFDYLD1!N265*(1-VLOOKUP(VFDYLD2!N$4,'[1]INTERNAL PARAMETERS-1'!$B$5:$J$44,5,FALSE))*VLOOKUP(VFDYLD2!N$4,'[1]INTERNAL PARAMETERS-1'!$B$5:$J$44,9,FALSE)*VFDYLD2!$F265</f>
        <v>4.9891250358340931E-3</v>
      </c>
      <c r="O265" s="44">
        <f>VFDYLD1!O265*VLOOKUP(VFDYLD2!O$4,'[1]INTERNAL PARAMETERS-1'!$B$5:$J$44,5,FALSE)*VLOOKUP(VFDYLD2!O$4,'[1]INTERNAL PARAMETERS-1'!$B$5:$J$44,7,FALSE)*VFDYLD2!$F265 + VFDYLD1!O265*(1-VLOOKUP(VFDYLD2!O$4,'[1]INTERNAL PARAMETERS-1'!$B$5:$J$44,5,FALSE))*VLOOKUP(VFDYLD2!O$4,'[1]INTERNAL PARAMETERS-1'!$B$5:$J$44,9,FALSE)*VFDYLD2!$F265</f>
        <v>0</v>
      </c>
      <c r="P265" s="44">
        <f>VFDYLD1!P265*VLOOKUP(VFDYLD2!P$4,'[1]INTERNAL PARAMETERS-1'!$B$5:$J$44,5,FALSE)*VLOOKUP(VFDYLD2!P$4,'[1]INTERNAL PARAMETERS-1'!$B$5:$J$44,7,FALSE)*VFDYLD2!$F265 + VFDYLD1!P265*(1-VLOOKUP(VFDYLD2!P$4,'[1]INTERNAL PARAMETERS-1'!$B$5:$J$44,5,FALSE))*VLOOKUP(VFDYLD2!P$4,'[1]INTERNAL PARAMETERS-1'!$B$5:$J$44,9,FALSE)*VFDYLD2!$F265</f>
        <v>0</v>
      </c>
      <c r="Q265" s="44">
        <f>VFDYLD1!Q265*VLOOKUP(VFDYLD2!Q$4,'[1]INTERNAL PARAMETERS-1'!$B$5:$J$44,5,FALSE)*VLOOKUP(VFDYLD2!Q$4,'[1]INTERNAL PARAMETERS-1'!$B$5:$J$44,7,FALSE)*VFDYLD2!$F265 + VFDYLD1!Q265*(1-VLOOKUP(VFDYLD2!Q$4,'[1]INTERNAL PARAMETERS-1'!$B$5:$J$44,5,FALSE))*VLOOKUP(VFDYLD2!Q$4,'[1]INTERNAL PARAMETERS-1'!$B$5:$J$44,9,FALSE)*VFDYLD2!$F265</f>
        <v>0</v>
      </c>
      <c r="R265" s="44">
        <f>VFDYLD1!R265*VLOOKUP(VFDYLD2!R$4,'[1]INTERNAL PARAMETERS-1'!$B$5:$J$44,5,FALSE)*VLOOKUP(VFDYLD2!R$4,'[1]INTERNAL PARAMETERS-1'!$B$5:$J$44,7,FALSE)*VFDYLD2!$F265 + VFDYLD1!R265*(1-VLOOKUP(VFDYLD2!R$4,'[1]INTERNAL PARAMETERS-1'!$B$5:$J$44,5,FALSE))*VLOOKUP(VFDYLD2!R$4,'[1]INTERNAL PARAMETERS-1'!$B$5:$J$44,9,FALSE)*VFDYLD2!$F265</f>
        <v>1.0411908988477667E-2</v>
      </c>
      <c r="S265" s="44">
        <f>VFDYLD1!S265*VLOOKUP(VFDYLD2!S$4,'[1]INTERNAL PARAMETERS-1'!$B$5:$J$44,5,FALSE)*VLOOKUP(VFDYLD2!S$4,'[1]INTERNAL PARAMETERS-1'!$B$5:$J$44,7,FALSE)*VFDYLD2!$F265 + VFDYLD1!S265*(1-VLOOKUP(VFDYLD2!S$4,'[1]INTERNAL PARAMETERS-1'!$B$5:$J$44,5,FALSE))*VLOOKUP(VFDYLD2!S$4,'[1]INTERNAL PARAMETERS-1'!$B$5:$J$44,9,FALSE)*VFDYLD2!$F265</f>
        <v>0.12302221654874113</v>
      </c>
      <c r="T265" s="44">
        <f>VFDYLD1!T265*VLOOKUP(VFDYLD2!T$4,'[1]INTERNAL PARAMETERS-1'!$B$5:$J$44,5,FALSE)*VLOOKUP(VFDYLD2!T$4,'[1]INTERNAL PARAMETERS-1'!$B$5:$J$44,7,FALSE)*VFDYLD2!$F265 + VFDYLD1!T265*(1-VLOOKUP(VFDYLD2!T$4,'[1]INTERNAL PARAMETERS-1'!$B$5:$J$44,5,FALSE))*VLOOKUP(VFDYLD2!T$4,'[1]INTERNAL PARAMETERS-1'!$B$5:$J$44,9,FALSE)*VFDYLD2!$F265</f>
        <v>2.9284261839790344E-2</v>
      </c>
      <c r="U265" s="44">
        <f>VFDYLD1!U265*VLOOKUP(VFDYLD2!U$4,'[1]INTERNAL PARAMETERS-1'!$B$5:$J$44,5,FALSE)*VLOOKUP(VFDYLD2!U$4,'[1]INTERNAL PARAMETERS-1'!$B$5:$J$44,7,FALSE)*VFDYLD2!$F265 + VFDYLD1!U265*(1-VLOOKUP(VFDYLD2!U$4,'[1]INTERNAL PARAMETERS-1'!$B$5:$J$44,5,FALSE))*VLOOKUP(VFDYLD2!U$4,'[1]INTERNAL PARAMETERS-1'!$B$5:$J$44,9,FALSE)*VFDYLD2!$F265</f>
        <v>1.2255491732974477E-2</v>
      </c>
      <c r="V265" s="44">
        <f>VFDYLD1!V265*VLOOKUP(VFDYLD2!V$4,'[1]INTERNAL PARAMETERS-1'!$B$5:$J$44,5,FALSE)*VLOOKUP(VFDYLD2!V$4,'[1]INTERNAL PARAMETERS-1'!$B$5:$J$44,7,FALSE)*VFDYLD2!$F265 + VFDYLD1!V265*(1-VLOOKUP(VFDYLD2!V$4,'[1]INTERNAL PARAMETERS-1'!$B$5:$J$44,5,FALSE))*VLOOKUP(VFDYLD2!V$4,'[1]INTERNAL PARAMETERS-1'!$B$5:$J$44,9,FALSE)*VFDYLD2!$F265</f>
        <v>0.16864329583713483</v>
      </c>
      <c r="W265" s="44">
        <f>VFDYLD1!W265*VLOOKUP(VFDYLD2!W$4,'[1]INTERNAL PARAMETERS-1'!$B$5:$J$44,5,FALSE)*VLOOKUP(VFDYLD2!W$4,'[1]INTERNAL PARAMETERS-1'!$B$5:$J$44,7,FALSE)*VFDYLD2!$F265 + VFDYLD1!W265*(1-VLOOKUP(VFDYLD2!W$4,'[1]INTERNAL PARAMETERS-1'!$B$5:$J$44,5,FALSE))*VLOOKUP(VFDYLD2!W$4,'[1]INTERNAL PARAMETERS-1'!$B$5:$J$44,9,FALSE)*VFDYLD2!$F265</f>
        <v>0</v>
      </c>
      <c r="X265" s="44">
        <f>VFDYLD1!X265*VLOOKUP(VFDYLD2!X$4,'[1]INTERNAL PARAMETERS-1'!$B$5:$J$44,5,FALSE)*VLOOKUP(VFDYLD2!X$4,'[1]INTERNAL PARAMETERS-1'!$B$5:$J$44,7,FALSE)*VFDYLD2!$F265 + VFDYLD1!X265*(1-VLOOKUP(VFDYLD2!X$4,'[1]INTERNAL PARAMETERS-1'!$B$5:$J$44,5,FALSE))*VLOOKUP(VFDYLD2!X$4,'[1]INTERNAL PARAMETERS-1'!$B$5:$J$44,9,FALSE)*VFDYLD2!$F265</f>
        <v>0</v>
      </c>
      <c r="Y265" s="44">
        <f>VFDYLD1!Y265*VLOOKUP(VFDYLD2!Y$4,'[1]INTERNAL PARAMETERS-1'!$B$5:$J$44,5,FALSE)*VLOOKUP(VFDYLD2!Y$4,'[1]INTERNAL PARAMETERS-1'!$B$5:$J$44,7,FALSE)*VFDYLD2!$F265 + VFDYLD1!Y265*(1-VLOOKUP(VFDYLD2!Y$4,'[1]INTERNAL PARAMETERS-1'!$B$5:$J$44,5,FALSE))*VLOOKUP(VFDYLD2!Y$4,'[1]INTERNAL PARAMETERS-1'!$B$5:$J$44,9,FALSE)*VFDYLD2!$F265</f>
        <v>0</v>
      </c>
      <c r="Z265" s="44">
        <f>VFDYLD1!Z265*VLOOKUP(VFDYLD2!Z$4,'[1]INTERNAL PARAMETERS-1'!$B$5:$J$44,5,FALSE)*VLOOKUP(VFDYLD2!Z$4,'[1]INTERNAL PARAMETERS-1'!$B$5:$J$44,7,FALSE)*VFDYLD2!$F265 + VFDYLD1!Z265*(1-VLOOKUP(VFDYLD2!Z$4,'[1]INTERNAL PARAMETERS-1'!$B$5:$J$44,5,FALSE))*VLOOKUP(VFDYLD2!Z$4,'[1]INTERNAL PARAMETERS-1'!$B$5:$J$44,9,FALSE)*VFDYLD2!$F265</f>
        <v>0</v>
      </c>
      <c r="AA265" s="44">
        <f>VFDYLD1!AA265*VLOOKUP(VFDYLD2!AA$4,'[1]INTERNAL PARAMETERS-1'!$B$5:$J$44,5,FALSE)*VLOOKUP(VFDYLD2!AA$4,'[1]INTERNAL PARAMETERS-1'!$B$5:$J$44,7,FALSE)*VFDYLD2!$F265 + VFDYLD1!AA265*(1-VLOOKUP(VFDYLD2!AA$4,'[1]INTERNAL PARAMETERS-1'!$B$5:$J$44,5,FALSE))*VLOOKUP(VFDYLD2!AA$4,'[1]INTERNAL PARAMETERS-1'!$B$5:$J$44,9,FALSE)*VFDYLD2!$F265</f>
        <v>0</v>
      </c>
      <c r="AB265" s="44">
        <f>VFDYLD1!AB265*VLOOKUP(VFDYLD2!AB$4,'[1]INTERNAL PARAMETERS-1'!$B$5:$J$44,5,FALSE)*VLOOKUP(VFDYLD2!AB$4,'[1]INTERNAL PARAMETERS-1'!$B$5:$J$44,7,FALSE)*VFDYLD2!$F265 + VFDYLD1!AB265*(1-VLOOKUP(VFDYLD2!AB$4,'[1]INTERNAL PARAMETERS-1'!$B$5:$J$44,5,FALSE))*VLOOKUP(VFDYLD2!AB$4,'[1]INTERNAL PARAMETERS-1'!$B$5:$J$44,9,FALSE)*VFDYLD2!$F265</f>
        <v>0</v>
      </c>
      <c r="AC265" s="44">
        <f>VFDYLD1!AC265*VLOOKUP(VFDYLD2!AC$4,'[1]INTERNAL PARAMETERS-1'!$B$5:$J$44,5,FALSE)*VLOOKUP(VFDYLD2!AC$4,'[1]INTERNAL PARAMETERS-1'!$B$5:$J$44,7,FALSE)*VFDYLD2!$F265 + VFDYLD1!AC265*(1-VLOOKUP(VFDYLD2!AC$4,'[1]INTERNAL PARAMETERS-1'!$B$5:$J$44,5,FALSE))*VLOOKUP(VFDYLD2!AC$4,'[1]INTERNAL PARAMETERS-1'!$B$5:$J$44,9,FALSE)*VFDYLD2!$F265</f>
        <v>0</v>
      </c>
      <c r="AD265" s="44">
        <f>VFDYLD1!AD265*VLOOKUP(VFDYLD2!AD$4,'[1]INTERNAL PARAMETERS-1'!$B$5:$J$44,5,FALSE)*VLOOKUP(VFDYLD2!AD$4,'[1]INTERNAL PARAMETERS-1'!$B$5:$J$44,7,FALSE)*VFDYLD2!$F265 + VFDYLD1!AD265*(1-VLOOKUP(VFDYLD2!AD$4,'[1]INTERNAL PARAMETERS-1'!$B$5:$J$44,5,FALSE))*VLOOKUP(VFDYLD2!AD$4,'[1]INTERNAL PARAMETERS-1'!$B$5:$J$44,9,FALSE)*VFDYLD2!$F265</f>
        <v>0</v>
      </c>
      <c r="AE265" s="44">
        <f>VFDYLD1!AE265*VLOOKUP(VFDYLD2!AE$4,'[1]INTERNAL PARAMETERS-1'!$B$5:$J$44,5,FALSE)*VLOOKUP(VFDYLD2!AE$4,'[1]INTERNAL PARAMETERS-1'!$B$5:$J$44,7,FALSE)*VFDYLD2!$F265 + VFDYLD1!AE265*(1-VLOOKUP(VFDYLD2!AE$4,'[1]INTERNAL PARAMETERS-1'!$B$5:$J$44,5,FALSE))*VLOOKUP(VFDYLD2!AE$4,'[1]INTERNAL PARAMETERS-1'!$B$5:$J$44,9,FALSE)*VFDYLD2!$F265</f>
        <v>0</v>
      </c>
      <c r="AF265" s="44">
        <f>VFDYLD1!AF265*VLOOKUP(VFDYLD2!AF$4,'[1]INTERNAL PARAMETERS-1'!$B$5:$J$44,5,FALSE)*VLOOKUP(VFDYLD2!AF$4,'[1]INTERNAL PARAMETERS-1'!$B$5:$J$44,7,FALSE)*VFDYLD2!$F265 + VFDYLD1!AF265*(1-VLOOKUP(VFDYLD2!AF$4,'[1]INTERNAL PARAMETERS-1'!$B$5:$J$44,5,FALSE))*VLOOKUP(VFDYLD2!AF$4,'[1]INTERNAL PARAMETERS-1'!$B$5:$J$44,9,FALSE)*VFDYLD2!$F265</f>
        <v>8.4603414882087509E-3</v>
      </c>
      <c r="AG265" s="44">
        <f>VFDYLD1!AG265*VLOOKUP(VFDYLD2!AG$4,'[1]INTERNAL PARAMETERS-1'!$B$5:$J$44,5,FALSE)*VLOOKUP(VFDYLD2!AG$4,'[1]INTERNAL PARAMETERS-1'!$B$5:$J$44,7,FALSE)*VFDYLD2!$F265 + VFDYLD1!AG265*(1-VLOOKUP(VFDYLD2!AG$4,'[1]INTERNAL PARAMETERS-1'!$B$5:$J$44,5,FALSE))*VLOOKUP(VFDYLD2!AG$4,'[1]INTERNAL PARAMETERS-1'!$B$5:$J$44,9,FALSE)*VFDYLD2!$F265</f>
        <v>0</v>
      </c>
      <c r="AH265" s="44">
        <f>VFDYLD1!AH265*VLOOKUP(VFDYLD2!AH$4,'[1]INTERNAL PARAMETERS-1'!$B$5:$J$44,5,FALSE)*VLOOKUP(VFDYLD2!AH$4,'[1]INTERNAL PARAMETERS-1'!$B$5:$J$44,7,FALSE)*VFDYLD2!$F265 + VFDYLD1!AH265*(1-VLOOKUP(VFDYLD2!AH$4,'[1]INTERNAL PARAMETERS-1'!$B$5:$J$44,5,FALSE))*VLOOKUP(VFDYLD2!AH$4,'[1]INTERNAL PARAMETERS-1'!$B$5:$J$44,9,FALSE)*VFDYLD2!$F265</f>
        <v>1.1931250816704648E-3</v>
      </c>
      <c r="AI265" s="44">
        <f>VFDYLD1!AI265*VLOOKUP(VFDYLD2!AI$4,'[1]INTERNAL PARAMETERS-1'!$B$5:$J$44,5,FALSE)*VLOOKUP(VFDYLD2!AI$4,'[1]INTERNAL PARAMETERS-1'!$B$5:$J$44,7,FALSE)*VFDYLD2!$F265 + VFDYLD1!AI265*(1-VLOOKUP(VFDYLD2!AI$4,'[1]INTERNAL PARAMETERS-1'!$B$5:$J$44,5,FALSE))*VLOOKUP(VFDYLD2!AI$4,'[1]INTERNAL PARAMETERS-1'!$B$5:$J$44,9,FALSE)*VFDYLD2!$F265</f>
        <v>2.1690623937443026E-3</v>
      </c>
      <c r="AJ265" s="44">
        <f>VFDYLD1!AJ265*VLOOKUP(VFDYLD2!AJ$4,'[1]INTERNAL PARAMETERS-1'!$B$5:$J$44,5,FALSE)*VLOOKUP(VFDYLD2!AJ$4,'[1]INTERNAL PARAMETERS-1'!$B$5:$J$44,7,FALSE)*VFDYLD2!$F265 + VFDYLD1!AJ265*(1-VLOOKUP(VFDYLD2!AJ$4,'[1]INTERNAL PARAMETERS-1'!$B$5:$J$44,5,FALSE))*VLOOKUP(VFDYLD2!AJ$4,'[1]INTERNAL PARAMETERS-1'!$B$5:$J$44,9,FALSE)*VFDYLD2!$F265</f>
        <v>1.2690512232313126E-2</v>
      </c>
      <c r="AK265" s="44">
        <f>VFDYLD1!AK265*VLOOKUP(VFDYLD2!AK$4,'[1]INTERNAL PARAMETERS-1'!$B$5:$J$44,5,FALSE)*VLOOKUP(VFDYLD2!AK$4,'[1]INTERNAL PARAMETERS-1'!$B$5:$J$44,7,FALSE)*VFDYLD2!$F265 + VFDYLD1!AK265*(1-VLOOKUP(VFDYLD2!AK$4,'[1]INTERNAL PARAMETERS-1'!$B$5:$J$44,5,FALSE))*VLOOKUP(VFDYLD2!AK$4,'[1]INTERNAL PARAMETERS-1'!$B$5:$J$44,9,FALSE)*VFDYLD2!$F265</f>
        <v>0</v>
      </c>
      <c r="AL265" s="44">
        <f>VFDYLD1!AL265*VLOOKUP(VFDYLD2!AL$4,'[1]INTERNAL PARAMETERS-1'!$B$5:$J$44,5,FALSE)*VLOOKUP(VFDYLD2!AL$4,'[1]INTERNAL PARAMETERS-1'!$B$5:$J$44,7,FALSE)*VFDYLD2!$F265 + VFDYLD1!AL265*(1-VLOOKUP(VFDYLD2!AL$4,'[1]INTERNAL PARAMETERS-1'!$B$5:$J$44,5,FALSE))*VLOOKUP(VFDYLD2!AL$4,'[1]INTERNAL PARAMETERS-1'!$B$5:$J$44,9,FALSE)*VFDYLD2!$F265</f>
        <v>0</v>
      </c>
      <c r="AM265" s="44">
        <f>VFDYLD1!AM265*VLOOKUP(VFDYLD2!AM$4,'[1]INTERNAL PARAMETERS-1'!$B$5:$J$44,5,FALSE)*VLOOKUP(VFDYLD2!AM$4,'[1]INTERNAL PARAMETERS-1'!$B$5:$J$44,7,FALSE)*VFDYLD2!$F265 + VFDYLD1!AM265*(1-VLOOKUP(VFDYLD2!AM$4,'[1]INTERNAL PARAMETERS-1'!$B$5:$J$44,5,FALSE))*VLOOKUP(VFDYLD2!AM$4,'[1]INTERNAL PARAMETERS-1'!$B$5:$J$44,9,FALSE)*VFDYLD2!$F265</f>
        <v>0</v>
      </c>
      <c r="AN265" s="44">
        <f>VFDYLD1!AN265*VLOOKUP(VFDYLD2!AN$4,'[1]INTERNAL PARAMETERS-1'!$B$5:$J$44,5,FALSE)*VLOOKUP(VFDYLD2!AN$4,'[1]INTERNAL PARAMETERS-1'!$B$5:$J$44,7,FALSE)*VFDYLD2!$F265 + VFDYLD1!AN265*(1-VLOOKUP(VFDYLD2!AN$4,'[1]INTERNAL PARAMETERS-1'!$B$5:$J$44,5,FALSE))*VLOOKUP(VFDYLD2!AN$4,'[1]INTERNAL PARAMETERS-1'!$B$5:$J$44,9,FALSE)*VFDYLD2!$F265</f>
        <v>0</v>
      </c>
      <c r="AO265" s="44">
        <f>VFDYLD1!AO265*VLOOKUP(VFDYLD2!AO$4,'[1]INTERNAL PARAMETERS-1'!$B$5:$J$44,5,FALSE)*VLOOKUP(VFDYLD2!AO$4,'[1]INTERNAL PARAMETERS-1'!$B$5:$J$44,7,FALSE)*VFDYLD2!$F265 + VFDYLD1!AO265*(1-VLOOKUP(VFDYLD2!AO$4,'[1]INTERNAL PARAMETERS-1'!$B$5:$J$44,5,FALSE))*VLOOKUP(VFDYLD2!AO$4,'[1]INTERNAL PARAMETERS-1'!$B$5:$J$44,9,FALSE)*VFDYLD2!$F265</f>
        <v>0</v>
      </c>
      <c r="AP265" s="44">
        <f>VFDYLD1!AP265*VLOOKUP(VFDYLD2!AP$4,'[1]INTERNAL PARAMETERS-1'!$B$5:$J$44,5,FALSE)*VLOOKUP(VFDYLD2!AP$4,'[1]INTERNAL PARAMETERS-1'!$B$5:$J$44,7,FALSE)*VFDYLD2!$F265 + VFDYLD1!AP265*(1-VLOOKUP(VFDYLD2!AP$4,'[1]INTERNAL PARAMETERS-1'!$B$5:$J$44,5,FALSE))*VLOOKUP(VFDYLD2!AP$4,'[1]INTERNAL PARAMETERS-1'!$B$5:$J$44,9,FALSE)*VFDYLD2!$F265</f>
        <v>0</v>
      </c>
      <c r="AQ265" s="44">
        <f>VFDYLD1!AQ265*VLOOKUP(VFDYLD2!AQ$4,'[1]INTERNAL PARAMETERS-1'!$B$5:$J$44,5,FALSE)*VLOOKUP(VFDYLD2!AQ$4,'[1]INTERNAL PARAMETERS-1'!$B$5:$J$44,7,FALSE)*VFDYLD2!$F265 + VFDYLD1!AQ265*(1-VLOOKUP(VFDYLD2!AQ$4,'[1]INTERNAL PARAMETERS-1'!$B$5:$J$44,5,FALSE))*VLOOKUP(VFDYLD2!AQ$4,'[1]INTERNAL PARAMETERS-1'!$B$5:$J$44,9,FALSE)*VFDYLD2!$F265</f>
        <v>0</v>
      </c>
      <c r="AR265" s="44">
        <f>VFDYLD1!AR265*VLOOKUP(VFDYLD2!AR$4,'[1]INTERNAL PARAMETERS-1'!$B$5:$J$44,5,FALSE)*VLOOKUP(VFDYLD2!AR$4,'[1]INTERNAL PARAMETERS-1'!$B$5:$J$44,7,FALSE)*VFDYLD2!$F265 + VFDYLD1!AR265*(1-VLOOKUP(VFDYLD2!AR$4,'[1]INTERNAL PARAMETERS-1'!$B$5:$J$44,5,FALSE))*VLOOKUP(VFDYLD2!AR$4,'[1]INTERNAL PARAMETERS-1'!$B$5:$J$44,9,FALSE)*VFDYLD2!$F265</f>
        <v>0</v>
      </c>
      <c r="AS265" s="44">
        <f>VFDYLD1!AS265*VLOOKUP(VFDYLD2!AS$4,'[1]INTERNAL PARAMETERS-1'!$B$5:$J$44,5,FALSE)*VLOOKUP(VFDYLD2!AS$4,'[1]INTERNAL PARAMETERS-1'!$B$5:$J$44,7,FALSE)*VFDYLD2!$F265 + VFDYLD1!AS265*(1-VLOOKUP(VFDYLD2!AS$4,'[1]INTERNAL PARAMETERS-1'!$B$5:$J$44,5,FALSE))*VLOOKUP(VFDYLD2!AS$4,'[1]INTERNAL PARAMETERS-1'!$B$5:$J$44,9,FALSE)*VFDYLD2!$F265</f>
        <v>0</v>
      </c>
      <c r="AT265" s="43">
        <f>VFDYLD1!AT265*VLOOKUP(VFDYLD2!AT$4,'[1]INTERNAL PARAMETERS-1'!$B$5:$J$44,5,FALSE)*VLOOKUP(VFDYLD2!AT$4,'[1]INTERNAL PARAMETERS-1'!$B$5:$J$44,7,FALSE)*VFDYLD2!$F265 + VFDYLD1!AT265*(1-VLOOKUP(VFDYLD2!AT$4,'[1]INTERNAL PARAMETERS-1'!$B$5:$J$44,5,FALSE))*VLOOKUP(VFDYLD2!AT$4,'[1]INTERNAL PARAMETERS-1'!$B$5:$J$44,9,FALSE)*VFDYLD2!$F265</f>
        <v>0</v>
      </c>
      <c r="AU265" s="45">
        <f>VFDYLD1!AU265*VLOOKUP(VFDYLD2!AU$4,'[1]INTERNAL PARAMETERS-1'!$B$5:$J$44,5,FALSE)*VLOOKUP(VFDYLD2!AU$4,'[1]INTERNAL PARAMETERS-1'!$B$5:$J$44,6,FALSE)*VLOOKUP(VFDYLD2!AU$4,'[1]INTERNAL PARAMETERS-1'!$B$5:$J$44,3,FALSE) + VFDYLD1!AU265*(1-VLOOKUP(VFDYLD2!AU$4,'[1]INTERNAL PARAMETERS-1'!$B$5:$J$44,5,FALSE))*VLOOKUP(VFDYLD2!AU$4,'[1]INTERNAL PARAMETERS-1'!$B$5:$J$44,8,FALSE)*VLOOKUP(VFDYLD2!AU$4,'[1]INTERNAL PARAMETERS-1'!$B$5:$J$44,3,FALSE)</f>
        <v>0</v>
      </c>
      <c r="AV265" s="44">
        <f>VFDYLD1!AV265*VLOOKUP(VFDYLD2!AV$4,'[1]INTERNAL PARAMETERS-1'!$B$5:$J$44,5,FALSE)*VLOOKUP(VFDYLD2!AV$4,'[1]INTERNAL PARAMETERS-1'!$B$5:$J$44,6,FALSE)*VLOOKUP(VFDYLD2!AV$4,'[1]INTERNAL PARAMETERS-1'!$B$5:$J$44,3,FALSE) + VFDYLD1!AV265*(1-VLOOKUP(VFDYLD2!AV$4,'[1]INTERNAL PARAMETERS-1'!$B$5:$J$44,5,FALSE))*VLOOKUP(VFDYLD2!AV$4,'[1]INTERNAL PARAMETERS-1'!$B$5:$J$44,8,FALSE)*VLOOKUP(VFDYLD2!AV$4,'[1]INTERNAL PARAMETERS-1'!$B$5:$J$44,3,FALSE)</f>
        <v>0</v>
      </c>
      <c r="AW265" s="44">
        <f>VFDYLD1!AW265*VLOOKUP(VFDYLD2!AW$4,'[1]INTERNAL PARAMETERS-1'!$B$5:$J$44,5,FALSE)*VLOOKUP(VFDYLD2!AW$4,'[1]INTERNAL PARAMETERS-1'!$B$5:$J$44,6,FALSE)*VLOOKUP(VFDYLD2!AW$4,'[1]INTERNAL PARAMETERS-1'!$B$5:$J$44,3,FALSE) + VFDYLD1!AW265*(1-VLOOKUP(VFDYLD2!AW$4,'[1]INTERNAL PARAMETERS-1'!$B$5:$J$44,5,FALSE))*VLOOKUP(VFDYLD2!AW$4,'[1]INTERNAL PARAMETERS-1'!$B$5:$J$44,8,FALSE)*VLOOKUP(VFDYLD2!AW$4,'[1]INTERNAL PARAMETERS-1'!$B$5:$J$44,3,FALSE)</f>
        <v>2.9803702096575835E-2</v>
      </c>
      <c r="AX265" s="44">
        <f>VFDYLD1!AX265*VLOOKUP(VFDYLD2!AX$4,'[1]INTERNAL PARAMETERS-1'!$B$5:$J$44,5,FALSE)*VLOOKUP(VFDYLD2!AX$4,'[1]INTERNAL PARAMETERS-1'!$B$5:$J$44,6,FALSE)*VLOOKUP(VFDYLD2!AX$4,'[1]INTERNAL PARAMETERS-1'!$B$5:$J$44,3,FALSE) + VFDYLD1!AX265*(1-VLOOKUP(VFDYLD2!AX$4,'[1]INTERNAL PARAMETERS-1'!$B$5:$J$44,5,FALSE))*VLOOKUP(VFDYLD2!AX$4,'[1]INTERNAL PARAMETERS-1'!$B$5:$J$44,8,FALSE)*VLOOKUP(VFDYLD2!AX$4,'[1]INTERNAL PARAMETERS-1'!$B$5:$J$44,3,FALSE)</f>
        <v>0</v>
      </c>
      <c r="AY265" s="44">
        <f>VFDYLD1!AY265*VLOOKUP(VFDYLD2!AY$4,'[1]INTERNAL PARAMETERS-1'!$B$5:$J$44,5,FALSE)*VLOOKUP(VFDYLD2!AY$4,'[1]INTERNAL PARAMETERS-1'!$B$5:$J$44,6,FALSE)*VLOOKUP(VFDYLD2!AY$4,'[1]INTERNAL PARAMETERS-1'!$B$5:$J$44,3,FALSE) + VFDYLD1!AY265*(1-VLOOKUP(VFDYLD2!AY$4,'[1]INTERNAL PARAMETERS-1'!$B$5:$J$44,5,FALSE))*VLOOKUP(VFDYLD2!AY$4,'[1]INTERNAL PARAMETERS-1'!$B$5:$J$44,8,FALSE)*VLOOKUP(VFDYLD2!AY$4,'[1]INTERNAL PARAMETERS-1'!$B$5:$J$44,3,FALSE)</f>
        <v>0</v>
      </c>
      <c r="AZ265" s="44">
        <f>VFDYLD1!AZ265*VLOOKUP(VFDYLD2!AZ$4,'[1]INTERNAL PARAMETERS-1'!$B$5:$J$44,5,FALSE)*VLOOKUP(VFDYLD2!AZ$4,'[1]INTERNAL PARAMETERS-1'!$B$5:$J$44,6,FALSE)*VLOOKUP(VFDYLD2!AZ$4,'[1]INTERNAL PARAMETERS-1'!$B$5:$J$44,3,FALSE) + VFDYLD1!AZ265*(1-VLOOKUP(VFDYLD2!AZ$4,'[1]INTERNAL PARAMETERS-1'!$B$5:$J$44,5,FALSE))*VLOOKUP(VFDYLD2!AZ$4,'[1]INTERNAL PARAMETERS-1'!$B$5:$J$44,8,FALSE)*VLOOKUP(VFDYLD2!AZ$4,'[1]INTERNAL PARAMETERS-1'!$B$5:$J$44,3,FALSE)</f>
        <v>0</v>
      </c>
      <c r="BA265" s="44">
        <f>VFDYLD1!BA265*VLOOKUP(VFDYLD2!BA$4,'[1]INTERNAL PARAMETERS-1'!$B$5:$J$44,5,FALSE)*VLOOKUP(VFDYLD2!BA$4,'[1]INTERNAL PARAMETERS-1'!$B$5:$J$44,6,FALSE)*VLOOKUP(VFDYLD2!BA$4,'[1]INTERNAL PARAMETERS-1'!$B$5:$J$44,3,FALSE) + VFDYLD1!BA265*(1-VLOOKUP(VFDYLD2!BA$4,'[1]INTERNAL PARAMETERS-1'!$B$5:$J$44,5,FALSE))*VLOOKUP(VFDYLD2!BA$4,'[1]INTERNAL PARAMETERS-1'!$B$5:$J$44,8,FALSE)*VLOOKUP(VFDYLD2!BA$4,'[1]INTERNAL PARAMETERS-1'!$B$5:$J$44,3,FALSE)</f>
        <v>1.128871030862307E-2</v>
      </c>
      <c r="BB265" s="44">
        <f>VFDYLD1!BB265*VLOOKUP(VFDYLD2!BB$4,'[1]INTERNAL PARAMETERS-1'!$B$5:$J$44,5,FALSE)*VLOOKUP(VFDYLD2!BB$4,'[1]INTERNAL PARAMETERS-1'!$B$5:$J$44,6,FALSE)*VLOOKUP(VFDYLD2!BB$4,'[1]INTERNAL PARAMETERS-1'!$B$5:$J$44,3,FALSE) + VFDYLD1!BB265*(1-VLOOKUP(VFDYLD2!BB$4,'[1]INTERNAL PARAMETERS-1'!$B$5:$J$44,5,FALSE))*VLOOKUP(VFDYLD2!BB$4,'[1]INTERNAL PARAMETERS-1'!$B$5:$J$44,8,FALSE)*VLOOKUP(VFDYLD2!BB$4,'[1]INTERNAL PARAMETERS-1'!$B$5:$J$44,3,FALSE)</f>
        <v>6.6442057626175544E-3</v>
      </c>
      <c r="BC265" s="44">
        <f>VFDYLD1!BC265*VLOOKUP(VFDYLD2!BC$4,'[1]INTERNAL PARAMETERS-1'!$B$5:$J$44,5,FALSE)*VLOOKUP(VFDYLD2!BC$4,'[1]INTERNAL PARAMETERS-1'!$B$5:$J$44,6,FALSE)*VLOOKUP(VFDYLD2!BC$4,'[1]INTERNAL PARAMETERS-1'!$B$5:$J$44,3,FALSE) + VFDYLD1!BC265*(1-VLOOKUP(VFDYLD2!BC$4,'[1]INTERNAL PARAMETERS-1'!$B$5:$J$44,5,FALSE))*VLOOKUP(VFDYLD2!BC$4,'[1]INTERNAL PARAMETERS-1'!$B$5:$J$44,8,FALSE)*VLOOKUP(VFDYLD2!BC$4,'[1]INTERNAL PARAMETERS-1'!$B$5:$J$44,3,FALSE)</f>
        <v>1.5284441779020254E-2</v>
      </c>
      <c r="BD265" s="44">
        <f>VFDYLD1!BD265*VLOOKUP(VFDYLD2!BD$4,'[1]INTERNAL PARAMETERS-1'!$B$5:$J$44,5,FALSE)*VLOOKUP(VFDYLD2!BD$4,'[1]INTERNAL PARAMETERS-1'!$B$5:$J$44,6,FALSE)*VLOOKUP(VFDYLD2!BD$4,'[1]INTERNAL PARAMETERS-1'!$B$5:$J$44,3,FALSE) + VFDYLD1!BD265*(1-VLOOKUP(VFDYLD2!BD$4,'[1]INTERNAL PARAMETERS-1'!$B$5:$J$44,5,FALSE))*VLOOKUP(VFDYLD2!BD$4,'[1]INTERNAL PARAMETERS-1'!$B$5:$J$44,8,FALSE)*VLOOKUP(VFDYLD2!BD$4,'[1]INTERNAL PARAMETERS-1'!$B$5:$J$44,3,FALSE)</f>
        <v>5.2228201369521887E-3</v>
      </c>
      <c r="BE265" s="44">
        <f>VFDYLD1!BE265*VLOOKUP(VFDYLD2!BE$4,'[1]INTERNAL PARAMETERS-1'!$B$5:$J$44,5,FALSE)*VLOOKUP(VFDYLD2!BE$4,'[1]INTERNAL PARAMETERS-1'!$B$5:$J$44,6,FALSE)*VLOOKUP(VFDYLD2!BE$4,'[1]INTERNAL PARAMETERS-1'!$B$5:$J$44,3,FALSE) + VFDYLD1!BE265*(1-VLOOKUP(VFDYLD2!BE$4,'[1]INTERNAL PARAMETERS-1'!$B$5:$J$44,5,FALSE))*VLOOKUP(VFDYLD2!BE$4,'[1]INTERNAL PARAMETERS-1'!$B$5:$J$44,8,FALSE)*VLOOKUP(VFDYLD2!BE$4,'[1]INTERNAL PARAMETERS-1'!$B$5:$J$44,3,FALSE)</f>
        <v>1.0470017076505458E-2</v>
      </c>
      <c r="BF265" s="44">
        <f>VFDYLD1!BF265*VLOOKUP(VFDYLD2!BF$4,'[1]INTERNAL PARAMETERS-1'!$B$5:$J$44,5,FALSE)*VLOOKUP(VFDYLD2!BF$4,'[1]INTERNAL PARAMETERS-1'!$B$5:$J$44,6,FALSE)*VLOOKUP(VFDYLD2!BF$4,'[1]INTERNAL PARAMETERS-1'!$B$5:$J$44,3,FALSE) + VFDYLD1!BF265*(1-VLOOKUP(VFDYLD2!BF$4,'[1]INTERNAL PARAMETERS-1'!$B$5:$J$44,5,FALSE))*VLOOKUP(VFDYLD2!BF$4,'[1]INTERNAL PARAMETERS-1'!$B$5:$J$44,8,FALSE)*VLOOKUP(VFDYLD2!BF$4,'[1]INTERNAL PARAMETERS-1'!$B$5:$J$44,3,FALSE)</f>
        <v>0</v>
      </c>
      <c r="BG265" s="44">
        <f>VFDYLD1!BG265*VLOOKUP(VFDYLD2!BG$4,'[1]INTERNAL PARAMETERS-1'!$B$5:$J$44,5,FALSE)*VLOOKUP(VFDYLD2!BG$4,'[1]INTERNAL PARAMETERS-1'!$B$5:$J$44,6,FALSE)*VLOOKUP(VFDYLD2!BG$4,'[1]INTERNAL PARAMETERS-1'!$B$5:$J$44,3,FALSE) + VFDYLD1!BG265*(1-VLOOKUP(VFDYLD2!BG$4,'[1]INTERNAL PARAMETERS-1'!$B$5:$J$44,5,FALSE))*VLOOKUP(VFDYLD2!BG$4,'[1]INTERNAL PARAMETERS-1'!$B$5:$J$44,8,FALSE)*VLOOKUP(VFDYLD2!BG$4,'[1]INTERNAL PARAMETERS-1'!$B$5:$J$44,3,FALSE)</f>
        <v>4.1486805792171665E-3</v>
      </c>
      <c r="BH265" s="44">
        <f>VFDYLD1!BH265*VLOOKUP(VFDYLD2!BH$4,'[1]INTERNAL PARAMETERS-1'!$B$5:$J$44,5,FALSE)*VLOOKUP(VFDYLD2!BH$4,'[1]INTERNAL PARAMETERS-1'!$B$5:$J$44,6,FALSE)*VLOOKUP(VFDYLD2!BH$4,'[1]INTERNAL PARAMETERS-1'!$B$5:$J$44,3,FALSE) + VFDYLD1!BH265*(1-VLOOKUP(VFDYLD2!BH$4,'[1]INTERNAL PARAMETERS-1'!$B$5:$J$44,5,FALSE))*VLOOKUP(VFDYLD2!BH$4,'[1]INTERNAL PARAMETERS-1'!$B$5:$J$44,8,FALSE)*VLOOKUP(VFDYLD2!BH$4,'[1]INTERNAL PARAMETERS-1'!$B$5:$J$44,3,FALSE)</f>
        <v>2.0558398009879478E-5</v>
      </c>
      <c r="BI265" s="44">
        <f>VFDYLD1!BI265*VLOOKUP(VFDYLD2!BI$4,'[1]INTERNAL PARAMETERS-1'!$B$5:$J$44,5,FALSE)*VLOOKUP(VFDYLD2!BI$4,'[1]INTERNAL PARAMETERS-1'!$B$5:$J$44,6,FALSE)*VLOOKUP(VFDYLD2!BI$4,'[1]INTERNAL PARAMETERS-1'!$B$5:$J$44,3,FALSE) + VFDYLD1!BI265*(1-VLOOKUP(VFDYLD2!BI$4,'[1]INTERNAL PARAMETERS-1'!$B$5:$J$44,5,FALSE))*VLOOKUP(VFDYLD2!BI$4,'[1]INTERNAL PARAMETERS-1'!$B$5:$J$44,8,FALSE)*VLOOKUP(VFDYLD2!BI$4,'[1]INTERNAL PARAMETERS-1'!$B$5:$J$44,3,FALSE)</f>
        <v>0</v>
      </c>
      <c r="BJ265" s="44">
        <f>VFDYLD1!BJ265*VLOOKUP(VFDYLD2!BJ$4,'[1]INTERNAL PARAMETERS-1'!$B$5:$J$44,5,FALSE)*VLOOKUP(VFDYLD2!BJ$4,'[1]INTERNAL PARAMETERS-1'!$B$5:$J$44,6,FALSE)*VLOOKUP(VFDYLD2!BJ$4,'[1]INTERNAL PARAMETERS-1'!$B$5:$J$44,3,FALSE) + VFDYLD1!BJ265*(1-VLOOKUP(VFDYLD2!BJ$4,'[1]INTERNAL PARAMETERS-1'!$B$5:$J$44,5,FALSE))*VLOOKUP(VFDYLD2!BJ$4,'[1]INTERNAL PARAMETERS-1'!$B$5:$J$44,8,FALSE)*VLOOKUP(VFDYLD2!BJ$4,'[1]INTERNAL PARAMETERS-1'!$B$5:$J$44,3,FALSE)</f>
        <v>2.3072958696607696E-3</v>
      </c>
      <c r="BK265" s="44">
        <f>VFDYLD1!BK265*VLOOKUP(VFDYLD2!BK$4,'[1]INTERNAL PARAMETERS-1'!$B$5:$J$44,5,FALSE)*VLOOKUP(VFDYLD2!BK$4,'[1]INTERNAL PARAMETERS-1'!$B$5:$J$44,6,FALSE)*VLOOKUP(VFDYLD2!BK$4,'[1]INTERNAL PARAMETERS-1'!$B$5:$J$44,3,FALSE) + VFDYLD1!BK265*(1-VLOOKUP(VFDYLD2!BK$4,'[1]INTERNAL PARAMETERS-1'!$B$5:$J$44,5,FALSE))*VLOOKUP(VFDYLD2!BK$4,'[1]INTERNAL PARAMETERS-1'!$B$5:$J$44,8,FALSE)*VLOOKUP(VFDYLD2!BK$4,'[1]INTERNAL PARAMETERS-1'!$B$5:$J$44,3,FALSE)</f>
        <v>2.8532735234931684E-3</v>
      </c>
      <c r="BL265" s="44">
        <f>VFDYLD1!BL265*VLOOKUP(VFDYLD2!BL$4,'[1]INTERNAL PARAMETERS-1'!$B$5:$J$44,5,FALSE)*VLOOKUP(VFDYLD2!BL$4,'[1]INTERNAL PARAMETERS-1'!$B$5:$J$44,6,FALSE)*VLOOKUP(VFDYLD2!BL$4,'[1]INTERNAL PARAMETERS-1'!$B$5:$J$44,3,FALSE) + VFDYLD1!BL265*(1-VLOOKUP(VFDYLD2!BL$4,'[1]INTERNAL PARAMETERS-1'!$B$5:$J$44,5,FALSE))*VLOOKUP(VFDYLD2!BL$4,'[1]INTERNAL PARAMETERS-1'!$B$5:$J$44,8,FALSE)*VLOOKUP(VFDYLD2!BL$4,'[1]INTERNAL PARAMETERS-1'!$B$5:$J$44,3,FALSE)</f>
        <v>7.6970903561656848E-3</v>
      </c>
      <c r="BM265" s="44">
        <f>VFDYLD1!BM265*VLOOKUP(VFDYLD2!BM$4,'[1]INTERNAL PARAMETERS-1'!$B$5:$J$44,5,FALSE)*VLOOKUP(VFDYLD2!BM$4,'[1]INTERNAL PARAMETERS-1'!$B$5:$J$44,6,FALSE)*VLOOKUP(VFDYLD2!BM$4,'[1]INTERNAL PARAMETERS-1'!$B$5:$J$44,3,FALSE) + VFDYLD1!BM265*(1-VLOOKUP(VFDYLD2!BM$4,'[1]INTERNAL PARAMETERS-1'!$B$5:$J$44,5,FALSE))*VLOOKUP(VFDYLD2!BM$4,'[1]INTERNAL PARAMETERS-1'!$B$5:$J$44,8,FALSE)*VLOOKUP(VFDYLD2!BM$4,'[1]INTERNAL PARAMETERS-1'!$B$5:$J$44,3,FALSE)</f>
        <v>2.5125261921110213E-3</v>
      </c>
      <c r="BN265" s="44">
        <f>VFDYLD1!BN265*VLOOKUP(VFDYLD2!BN$4,'[1]INTERNAL PARAMETERS-1'!$B$5:$J$44,5,FALSE)*VLOOKUP(VFDYLD2!BN$4,'[1]INTERNAL PARAMETERS-1'!$B$5:$J$44,6,FALSE)*VLOOKUP(VFDYLD2!BN$4,'[1]INTERNAL PARAMETERS-1'!$B$5:$J$44,3,FALSE) + VFDYLD1!BN265*(1-VLOOKUP(VFDYLD2!BN$4,'[1]INTERNAL PARAMETERS-1'!$B$5:$J$44,5,FALSE))*VLOOKUP(VFDYLD2!BN$4,'[1]INTERNAL PARAMETERS-1'!$B$5:$J$44,8,FALSE)*VLOOKUP(VFDYLD2!BN$4,'[1]INTERNAL PARAMETERS-1'!$B$5:$J$44,3,FALSE)</f>
        <v>2.6207699611946467E-3</v>
      </c>
      <c r="BO265" s="44">
        <f>VFDYLD1!BO265*VLOOKUP(VFDYLD2!BO$4,'[1]INTERNAL PARAMETERS-1'!$B$5:$J$44,5,FALSE)*VLOOKUP(VFDYLD2!BO$4,'[1]INTERNAL PARAMETERS-1'!$B$5:$J$44,6,FALSE)*VLOOKUP(VFDYLD2!BO$4,'[1]INTERNAL PARAMETERS-1'!$B$5:$J$44,3,FALSE) + VFDYLD1!BO265*(1-VLOOKUP(VFDYLD2!BO$4,'[1]INTERNAL PARAMETERS-1'!$B$5:$J$44,5,FALSE))*VLOOKUP(VFDYLD2!BO$4,'[1]INTERNAL PARAMETERS-1'!$B$5:$J$44,8,FALSE)*VLOOKUP(VFDYLD2!BO$4,'[1]INTERNAL PARAMETERS-1'!$B$5:$J$44,3,FALSE)</f>
        <v>1.9809938182833282E-3</v>
      </c>
      <c r="BP265" s="44">
        <f>VFDYLD1!BP265*VLOOKUP(VFDYLD2!BP$4,'[1]INTERNAL PARAMETERS-1'!$B$5:$J$44,5,FALSE)*VLOOKUP(VFDYLD2!BP$4,'[1]INTERNAL PARAMETERS-1'!$B$5:$J$44,6,FALSE)*VLOOKUP(VFDYLD2!BP$4,'[1]INTERNAL PARAMETERS-1'!$B$5:$J$44,3,FALSE) + VFDYLD1!BP265*(1-VLOOKUP(VFDYLD2!BP$4,'[1]INTERNAL PARAMETERS-1'!$B$5:$J$44,5,FALSE))*VLOOKUP(VFDYLD2!BP$4,'[1]INTERNAL PARAMETERS-1'!$B$5:$J$44,8,FALSE)*VLOOKUP(VFDYLD2!BP$4,'[1]INTERNAL PARAMETERS-1'!$B$5:$J$44,3,FALSE)</f>
        <v>1.6094485324358573E-4</v>
      </c>
      <c r="BQ265" s="44">
        <f>VFDYLD1!BQ265*VLOOKUP(VFDYLD2!BQ$4,'[1]INTERNAL PARAMETERS-1'!$B$5:$J$44,5,FALSE)*VLOOKUP(VFDYLD2!BQ$4,'[1]INTERNAL PARAMETERS-1'!$B$5:$J$44,6,FALSE)*VLOOKUP(VFDYLD2!BQ$4,'[1]INTERNAL PARAMETERS-1'!$B$5:$J$44,3,FALSE) + VFDYLD1!BQ265*(1-VLOOKUP(VFDYLD2!BQ$4,'[1]INTERNAL PARAMETERS-1'!$B$5:$J$44,5,FALSE))*VLOOKUP(VFDYLD2!BQ$4,'[1]INTERNAL PARAMETERS-1'!$B$5:$J$44,8,FALSE)*VLOOKUP(VFDYLD2!BQ$4,'[1]INTERNAL PARAMETERS-1'!$B$5:$J$44,3,FALSE)</f>
        <v>8.8353346448312494E-3</v>
      </c>
      <c r="BR265" s="44">
        <f>VFDYLD1!BR265*VLOOKUP(VFDYLD2!BR$4,'[1]INTERNAL PARAMETERS-1'!$B$5:$J$44,5,FALSE)*VLOOKUP(VFDYLD2!BR$4,'[1]INTERNAL PARAMETERS-1'!$B$5:$J$44,6,FALSE)*VLOOKUP(VFDYLD2!BR$4,'[1]INTERNAL PARAMETERS-1'!$B$5:$J$44,3,FALSE) + VFDYLD1!BR265*(1-VLOOKUP(VFDYLD2!BR$4,'[1]INTERNAL PARAMETERS-1'!$B$5:$J$44,5,FALSE))*VLOOKUP(VFDYLD2!BR$4,'[1]INTERNAL PARAMETERS-1'!$B$5:$J$44,8,FALSE)*VLOOKUP(VFDYLD2!BR$4,'[1]INTERNAL PARAMETERS-1'!$B$5:$J$44,3,FALSE)</f>
        <v>3.1921023139231688E-4</v>
      </c>
      <c r="BS265" s="44">
        <f>VFDYLD1!BS265*VLOOKUP(VFDYLD2!BS$4,'[1]INTERNAL PARAMETERS-1'!$B$5:$J$44,5,FALSE)*VLOOKUP(VFDYLD2!BS$4,'[1]INTERNAL PARAMETERS-1'!$B$5:$J$44,6,FALSE)*VLOOKUP(VFDYLD2!BS$4,'[1]INTERNAL PARAMETERS-1'!$B$5:$J$44,3,FALSE) + VFDYLD1!BS265*(1-VLOOKUP(VFDYLD2!BS$4,'[1]INTERNAL PARAMETERS-1'!$B$5:$J$44,5,FALSE))*VLOOKUP(VFDYLD2!BS$4,'[1]INTERNAL PARAMETERS-1'!$B$5:$J$44,8,FALSE)*VLOOKUP(VFDYLD2!BS$4,'[1]INTERNAL PARAMETERS-1'!$B$5:$J$44,3,FALSE)</f>
        <v>1.7205785453077496E-5</v>
      </c>
      <c r="BT265" s="44">
        <f>VFDYLD1!BT265*VLOOKUP(VFDYLD2!BT$4,'[1]INTERNAL PARAMETERS-1'!$B$5:$J$44,5,FALSE)*VLOOKUP(VFDYLD2!BT$4,'[1]INTERNAL PARAMETERS-1'!$B$5:$J$44,6,FALSE)*VLOOKUP(VFDYLD2!BT$4,'[1]INTERNAL PARAMETERS-1'!$B$5:$J$44,3,FALSE) + VFDYLD1!BT265*(1-VLOOKUP(VFDYLD2!BT$4,'[1]INTERNAL PARAMETERS-1'!$B$5:$J$44,5,FALSE))*VLOOKUP(VFDYLD2!BT$4,'[1]INTERNAL PARAMETERS-1'!$B$5:$J$44,8,FALSE)*VLOOKUP(VFDYLD2!BT$4,'[1]INTERNAL PARAMETERS-1'!$B$5:$J$44,3,FALSE)</f>
        <v>0</v>
      </c>
      <c r="BU265" s="44">
        <f>VFDYLD1!BU265*VLOOKUP(VFDYLD2!BU$4,'[1]INTERNAL PARAMETERS-1'!$B$5:$J$44,5,FALSE)*VLOOKUP(VFDYLD2!BU$4,'[1]INTERNAL PARAMETERS-1'!$B$5:$J$44,6,FALSE)*VLOOKUP(VFDYLD2!BU$4,'[1]INTERNAL PARAMETERS-1'!$B$5:$J$44,3,FALSE) + VFDYLD1!BU265*(1-VLOOKUP(VFDYLD2!BU$4,'[1]INTERNAL PARAMETERS-1'!$B$5:$J$44,5,FALSE))*VLOOKUP(VFDYLD2!BU$4,'[1]INTERNAL PARAMETERS-1'!$B$5:$J$44,8,FALSE)*VLOOKUP(VFDYLD2!BU$4,'[1]INTERNAL PARAMETERS-1'!$B$5:$J$44,3,FALSE)</f>
        <v>0</v>
      </c>
      <c r="BV265" s="44">
        <f>VFDYLD1!BV265*VLOOKUP(VFDYLD2!BV$4,'[1]INTERNAL PARAMETERS-1'!$B$5:$J$44,5,FALSE)*VLOOKUP(VFDYLD2!BV$4,'[1]INTERNAL PARAMETERS-1'!$B$5:$J$44,6,FALSE)*VLOOKUP(VFDYLD2!BV$4,'[1]INTERNAL PARAMETERS-1'!$B$5:$J$44,3,FALSE) + VFDYLD1!BV265*(1-VLOOKUP(VFDYLD2!BV$4,'[1]INTERNAL PARAMETERS-1'!$B$5:$J$44,5,FALSE))*VLOOKUP(VFDYLD2!BV$4,'[1]INTERNAL PARAMETERS-1'!$B$5:$J$44,8,FALSE)*VLOOKUP(VFDYLD2!BV$4,'[1]INTERNAL PARAMETERS-1'!$B$5:$J$44,3,FALSE)</f>
        <v>0</v>
      </c>
      <c r="BW265" s="44">
        <f>VFDYLD1!BW265*VLOOKUP(VFDYLD2!BW$4,'[1]INTERNAL PARAMETERS-1'!$B$5:$J$44,5,FALSE)*VLOOKUP(VFDYLD2!BW$4,'[1]INTERNAL PARAMETERS-1'!$B$5:$J$44,6,FALSE)*VLOOKUP(VFDYLD2!BW$4,'[1]INTERNAL PARAMETERS-1'!$B$5:$J$44,3,FALSE) + VFDYLD1!BW265*(1-VLOOKUP(VFDYLD2!BW$4,'[1]INTERNAL PARAMETERS-1'!$B$5:$J$44,5,FALSE))*VLOOKUP(VFDYLD2!BW$4,'[1]INTERNAL PARAMETERS-1'!$B$5:$J$44,8,FALSE)*VLOOKUP(VFDYLD2!BW$4,'[1]INTERNAL PARAMETERS-1'!$B$5:$J$44,3,FALSE)</f>
        <v>0</v>
      </c>
      <c r="BX265" s="44">
        <f>VFDYLD1!BX265*VLOOKUP(VFDYLD2!BX$4,'[1]INTERNAL PARAMETERS-1'!$B$5:$J$44,5,FALSE)*VLOOKUP(VFDYLD2!BX$4,'[1]INTERNAL PARAMETERS-1'!$B$5:$J$44,6,FALSE)*VLOOKUP(VFDYLD2!BX$4,'[1]INTERNAL PARAMETERS-1'!$B$5:$J$44,3,FALSE) + VFDYLD1!BX265*(1-VLOOKUP(VFDYLD2!BX$4,'[1]INTERNAL PARAMETERS-1'!$B$5:$J$44,5,FALSE))*VLOOKUP(VFDYLD2!BX$4,'[1]INTERNAL PARAMETERS-1'!$B$5:$J$44,8,FALSE)*VLOOKUP(VFDYLD2!BX$4,'[1]INTERNAL PARAMETERS-1'!$B$5:$J$44,3,FALSE)</f>
        <v>0</v>
      </c>
      <c r="BY265" s="44">
        <f>VFDYLD1!BY265*VLOOKUP(VFDYLD2!BY$4,'[1]INTERNAL PARAMETERS-1'!$B$5:$J$44,5,FALSE)*VLOOKUP(VFDYLD2!BY$4,'[1]INTERNAL PARAMETERS-1'!$B$5:$J$44,6,FALSE)*VLOOKUP(VFDYLD2!BY$4,'[1]INTERNAL PARAMETERS-1'!$B$5:$J$44,3,FALSE) + VFDYLD1!BY265*(1-VLOOKUP(VFDYLD2!BY$4,'[1]INTERNAL PARAMETERS-1'!$B$5:$J$44,5,FALSE))*VLOOKUP(VFDYLD2!BY$4,'[1]INTERNAL PARAMETERS-1'!$B$5:$J$44,8,FALSE)*VLOOKUP(VFDYLD2!BY$4,'[1]INTERNAL PARAMETERS-1'!$B$5:$J$44,3,FALSE)</f>
        <v>0</v>
      </c>
      <c r="BZ265" s="44">
        <f>VFDYLD1!BZ265*VLOOKUP(VFDYLD2!BZ$4,'[1]INTERNAL PARAMETERS-1'!$B$5:$J$44,5,FALSE)*VLOOKUP(VFDYLD2!BZ$4,'[1]INTERNAL PARAMETERS-1'!$B$5:$J$44,6,FALSE)*VLOOKUP(VFDYLD2!BZ$4,'[1]INTERNAL PARAMETERS-1'!$B$5:$J$44,3,FALSE) + VFDYLD1!BZ265*(1-VLOOKUP(VFDYLD2!BZ$4,'[1]INTERNAL PARAMETERS-1'!$B$5:$J$44,5,FALSE))*VLOOKUP(VFDYLD2!BZ$4,'[1]INTERNAL PARAMETERS-1'!$B$5:$J$44,8,FALSE)*VLOOKUP(VFDYLD2!BZ$4,'[1]INTERNAL PARAMETERS-1'!$B$5:$J$44,3,FALSE)</f>
        <v>2.3688334151568866E-5</v>
      </c>
      <c r="CA265" s="44">
        <f>VFDYLD1!CA265*VLOOKUP(VFDYLD2!CA$4,'[1]INTERNAL PARAMETERS-1'!$B$5:$J$44,5,FALSE)*VLOOKUP(VFDYLD2!CA$4,'[1]INTERNAL PARAMETERS-1'!$B$5:$J$44,6,FALSE)*VLOOKUP(VFDYLD2!CA$4,'[1]INTERNAL PARAMETERS-1'!$B$5:$J$44,3,FALSE) + VFDYLD1!CA265*(1-VLOOKUP(VFDYLD2!CA$4,'[1]INTERNAL PARAMETERS-1'!$B$5:$J$44,5,FALSE))*VLOOKUP(VFDYLD2!CA$4,'[1]INTERNAL PARAMETERS-1'!$B$5:$J$44,8,FALSE)*VLOOKUP(VFDYLD2!CA$4,'[1]INTERNAL PARAMETERS-1'!$B$5:$J$44,3,FALSE)</f>
        <v>0</v>
      </c>
      <c r="CB265" s="44">
        <f>VFDYLD1!CB265*VLOOKUP(VFDYLD2!CB$4,'[1]INTERNAL PARAMETERS-1'!$B$5:$J$44,5,FALSE)*VLOOKUP(VFDYLD2!CB$4,'[1]INTERNAL PARAMETERS-1'!$B$5:$J$44,6,FALSE)*VLOOKUP(VFDYLD2!CB$4,'[1]INTERNAL PARAMETERS-1'!$B$5:$J$44,3,FALSE) + VFDYLD1!CB265*(1-VLOOKUP(VFDYLD2!CB$4,'[1]INTERNAL PARAMETERS-1'!$B$5:$J$44,5,FALSE))*VLOOKUP(VFDYLD2!CB$4,'[1]INTERNAL PARAMETERS-1'!$B$5:$J$44,8,FALSE)*VLOOKUP(VFDYLD2!CB$4,'[1]INTERNAL PARAMETERS-1'!$B$5:$J$44,3,FALSE)</f>
        <v>0</v>
      </c>
      <c r="CC265" s="44">
        <f>VFDYLD1!CC265*VLOOKUP(VFDYLD2!CC$4,'[1]INTERNAL PARAMETERS-1'!$B$5:$J$44,5,FALSE)*VLOOKUP(VFDYLD2!CC$4,'[1]INTERNAL PARAMETERS-1'!$B$5:$J$44,6,FALSE)*VLOOKUP(VFDYLD2!CC$4,'[1]INTERNAL PARAMETERS-1'!$B$5:$J$44,3,FALSE) + VFDYLD1!CC265*(1-VLOOKUP(VFDYLD2!CC$4,'[1]INTERNAL PARAMETERS-1'!$B$5:$J$44,5,FALSE))*VLOOKUP(VFDYLD2!CC$4,'[1]INTERNAL PARAMETERS-1'!$B$5:$J$44,8,FALSE)*VLOOKUP(VFDYLD2!CC$4,'[1]INTERNAL PARAMETERS-1'!$B$5:$J$44,3,FALSE)</f>
        <v>4.0608826340770077E-5</v>
      </c>
      <c r="CD265" s="44">
        <f>VFDYLD1!CD265*VLOOKUP(VFDYLD2!CD$4,'[1]INTERNAL PARAMETERS-1'!$B$5:$J$44,5,FALSE)*VLOOKUP(VFDYLD2!CD$4,'[1]INTERNAL PARAMETERS-1'!$B$5:$J$44,6,FALSE)*VLOOKUP(VFDYLD2!CD$4,'[1]INTERNAL PARAMETERS-1'!$B$5:$J$44,3,FALSE) + VFDYLD1!CD265*(1-VLOOKUP(VFDYLD2!CD$4,'[1]INTERNAL PARAMETERS-1'!$B$5:$J$44,5,FALSE))*VLOOKUP(VFDYLD2!CD$4,'[1]INTERNAL PARAMETERS-1'!$B$5:$J$44,8,FALSE)*VLOOKUP(VFDYLD2!CD$4,'[1]INTERNAL PARAMETERS-1'!$B$5:$J$44,3,FALSE)</f>
        <v>1.2351835078457395E-4</v>
      </c>
      <c r="CE265" s="44">
        <f>VFDYLD1!CE265*VLOOKUP(VFDYLD2!CE$4,'[1]INTERNAL PARAMETERS-1'!$B$5:$J$44,5,FALSE)*VLOOKUP(VFDYLD2!CE$4,'[1]INTERNAL PARAMETERS-1'!$B$5:$J$44,6,FALSE)*VLOOKUP(VFDYLD2!CE$4,'[1]INTERNAL PARAMETERS-1'!$B$5:$J$44,3,FALSE) + VFDYLD1!CE265*(1-VLOOKUP(VFDYLD2!CE$4,'[1]INTERNAL PARAMETERS-1'!$B$5:$J$44,5,FALSE))*VLOOKUP(VFDYLD2!CE$4,'[1]INTERNAL PARAMETERS-1'!$B$5:$J$44,8,FALSE)*VLOOKUP(VFDYLD2!CE$4,'[1]INTERNAL PARAMETERS-1'!$B$5:$J$44,3,FALSE)</f>
        <v>2.2228569611668189E-4</v>
      </c>
      <c r="CF265" s="44">
        <f>VFDYLD1!CF265*VLOOKUP(VFDYLD2!CF$4,'[1]INTERNAL PARAMETERS-1'!$B$5:$J$44,5,FALSE)*VLOOKUP(VFDYLD2!CF$4,'[1]INTERNAL PARAMETERS-1'!$B$5:$J$44,6,FALSE)*VLOOKUP(VFDYLD2!CF$4,'[1]INTERNAL PARAMETERS-1'!$B$5:$J$44,3,FALSE) + VFDYLD1!CF265*(1-VLOOKUP(VFDYLD2!CF$4,'[1]INTERNAL PARAMETERS-1'!$B$5:$J$44,5,FALSE))*VLOOKUP(VFDYLD2!CF$4,'[1]INTERNAL PARAMETERS-1'!$B$5:$J$44,8,FALSE)*VLOOKUP(VFDYLD2!CF$4,'[1]INTERNAL PARAMETERS-1'!$B$5:$J$44,3,FALSE)</f>
        <v>1.1262588153893668E-4</v>
      </c>
      <c r="CG265" s="44">
        <f>VFDYLD1!CG265*VLOOKUP(VFDYLD2!CG$4,'[1]INTERNAL PARAMETERS-1'!$B$5:$J$44,5,FALSE)*VLOOKUP(VFDYLD2!CG$4,'[1]INTERNAL PARAMETERS-1'!$B$5:$J$44,6,FALSE)*VLOOKUP(VFDYLD2!CG$4,'[1]INTERNAL PARAMETERS-1'!$B$5:$J$44,3,FALSE) + VFDYLD1!CG265*(1-VLOOKUP(VFDYLD2!CG$4,'[1]INTERNAL PARAMETERS-1'!$B$5:$J$44,5,FALSE))*VLOOKUP(VFDYLD2!CG$4,'[1]INTERNAL PARAMETERS-1'!$B$5:$J$44,8,FALSE)*VLOOKUP(VFDYLD2!CG$4,'[1]INTERNAL PARAMETERS-1'!$B$5:$J$44,3,FALSE)</f>
        <v>0</v>
      </c>
      <c r="CH265" s="43">
        <f>VFDYLD1!CH265*VLOOKUP(VFDYLD2!CH$4,'[1]INTERNAL PARAMETERS-1'!$B$5:$J$44,5,FALSE)*VLOOKUP(VFDYLD2!CH$4,'[1]INTERNAL PARAMETERS-1'!$B$5:$J$44,6,FALSE)*VLOOKUP(VFDYLD2!CH$4,'[1]INTERNAL PARAMETERS-1'!$B$5:$J$44,3,FALSE) + VFDYLD1!CH265*(1-VLOOKUP(VFDYLD2!CH$4,'[1]INTERNAL PARAMETERS-1'!$B$5:$J$44,5,FALSE))*VLOOKUP(VFDYLD2!CH$4,'[1]INTERNAL PARAMETERS-1'!$B$5:$J$44,8,FALSE)*VLOOKUP(VFDYLD2!CH$4,'[1]INTERNAL PARAMETERS-1'!$B$5:$J$44,3,FALSE)</f>
        <v>0</v>
      </c>
      <c r="CJ265" s="45">
        <f t="shared" si="8"/>
        <v>4.9058060744377583</v>
      </c>
      <c r="CK265" s="43">
        <f t="shared" si="9"/>
        <v>0.11271050846228278</v>
      </c>
    </row>
    <row r="266" spans="2:89" x14ac:dyDescent="0.4">
      <c r="B266" s="61" t="s">
        <v>1</v>
      </c>
      <c r="C266" s="60" t="s">
        <v>65</v>
      </c>
      <c r="D266" s="60" t="s">
        <v>55</v>
      </c>
      <c r="E266" s="132">
        <f>VFD!W266</f>
        <v>10.879835916134915</v>
      </c>
      <c r="F266" s="59">
        <f>'[1]INTERNAL PARAMETERS-1'!M14</f>
        <v>39.424999999999997</v>
      </c>
      <c r="G266" s="45">
        <f>VFDYLD1!G266*VLOOKUP(VFDYLD2!G$4,'[1]INTERNAL PARAMETERS-1'!$B$5:$J$44,5,FALSE)*VLOOKUP(VFDYLD2!G$4,'[1]INTERNAL PARAMETERS-1'!$B$5:$J$44,7,FALSE)*VFDYLD2!$F266 + VFDYLD1!G266*(1-VLOOKUP(VFDYLD2!G$4,'[1]INTERNAL PARAMETERS-1'!$B$5:$J$44,5,FALSE))*VLOOKUP(VFDYLD2!G$4,'[1]INTERNAL PARAMETERS-1'!$B$5:$J$44,9,FALSE)*VFDYLD2!$F266</f>
        <v>2.2821098461665219</v>
      </c>
      <c r="H266" s="44">
        <f>VFDYLD1!H266*VLOOKUP(VFDYLD2!H$4,'[1]INTERNAL PARAMETERS-1'!$B$5:$J$44,5,FALSE)*VLOOKUP(VFDYLD2!H$4,'[1]INTERNAL PARAMETERS-1'!$B$5:$J$44,7,FALSE)*VFDYLD2!$F266 + VFDYLD1!H266*(1-VLOOKUP(VFDYLD2!H$4,'[1]INTERNAL PARAMETERS-1'!$B$5:$J$44,5,FALSE))*VLOOKUP(VFDYLD2!H$4,'[1]INTERNAL PARAMETERS-1'!$B$5:$J$44,9,FALSE)*VFDYLD2!$F266</f>
        <v>0.77987294355106074</v>
      </c>
      <c r="I266" s="44">
        <f>VFDYLD1!I266*VLOOKUP(VFDYLD2!I$4,'[1]INTERNAL PARAMETERS-1'!$B$5:$J$44,5,FALSE)*VLOOKUP(VFDYLD2!I$4,'[1]INTERNAL PARAMETERS-1'!$B$5:$J$44,7,FALSE)*VFDYLD2!$F266 + VFDYLD1!I266*(1-VLOOKUP(VFDYLD2!I$4,'[1]INTERNAL PARAMETERS-1'!$B$5:$J$44,5,FALSE))*VLOOKUP(VFDYLD2!I$4,'[1]INTERNAL PARAMETERS-1'!$B$5:$J$44,9,FALSE)*VFDYLD2!$F266</f>
        <v>0.91432813309853933</v>
      </c>
      <c r="J266" s="44">
        <f>VFDYLD1!J266*VLOOKUP(VFDYLD2!J$4,'[1]INTERNAL PARAMETERS-1'!$B$5:$J$44,5,FALSE)*VLOOKUP(VFDYLD2!J$4,'[1]INTERNAL PARAMETERS-1'!$B$5:$J$44,7,FALSE)*VFDYLD2!$F266 + VFDYLD1!J266*(1-VLOOKUP(VFDYLD2!J$4,'[1]INTERNAL PARAMETERS-1'!$B$5:$J$44,5,FALSE))*VLOOKUP(VFDYLD2!J$4,'[1]INTERNAL PARAMETERS-1'!$B$5:$J$44,9,FALSE)*VFDYLD2!$F266</f>
        <v>0</v>
      </c>
      <c r="K266" s="44">
        <f>VFDYLD1!K266*VLOOKUP(VFDYLD2!K$4,'[1]INTERNAL PARAMETERS-1'!$B$5:$J$44,5,FALSE)*VLOOKUP(VFDYLD2!K$4,'[1]INTERNAL PARAMETERS-1'!$B$5:$J$44,7,FALSE)*VFDYLD2!$F266 + VFDYLD1!K266*(1-VLOOKUP(VFDYLD2!K$4,'[1]INTERNAL PARAMETERS-1'!$B$5:$J$44,5,FALSE))*VLOOKUP(VFDYLD2!K$4,'[1]INTERNAL PARAMETERS-1'!$B$5:$J$44,9,FALSE)*VFDYLD2!$F266</f>
        <v>6.9719506287702834E-3</v>
      </c>
      <c r="L266" s="44">
        <f>VFDYLD1!L266*VLOOKUP(VFDYLD2!L$4,'[1]INTERNAL PARAMETERS-1'!$B$5:$J$44,5,FALSE)*VLOOKUP(VFDYLD2!L$4,'[1]INTERNAL PARAMETERS-1'!$B$5:$J$44,7,FALSE)*VFDYLD2!$F266 + VFDYLD1!L266*(1-VLOOKUP(VFDYLD2!L$4,'[1]INTERNAL PARAMETERS-1'!$B$5:$J$44,5,FALSE))*VLOOKUP(VFDYLD2!L$4,'[1]INTERNAL PARAMETERS-1'!$B$5:$J$44,9,FALSE)*VFDYLD2!$F266</f>
        <v>0</v>
      </c>
      <c r="M266" s="44">
        <f>VFDYLD1!M266*VLOOKUP(VFDYLD2!M$4,'[1]INTERNAL PARAMETERS-1'!$B$5:$J$44,5,FALSE)*VLOOKUP(VFDYLD2!M$4,'[1]INTERNAL PARAMETERS-1'!$B$5:$J$44,7,FALSE)*VFDYLD2!$F266 + VFDYLD1!M266*(1-VLOOKUP(VFDYLD2!M$4,'[1]INTERNAL PARAMETERS-1'!$B$5:$J$44,5,FALSE))*VLOOKUP(VFDYLD2!M$4,'[1]INTERNAL PARAMETERS-1'!$B$5:$J$44,9,FALSE)*VFDYLD2!$F266</f>
        <v>4.9139521066910614E-2</v>
      </c>
      <c r="N266" s="44">
        <f>VFDYLD1!N266*VLOOKUP(VFDYLD2!N$4,'[1]INTERNAL PARAMETERS-1'!$B$5:$J$44,5,FALSE)*VLOOKUP(VFDYLD2!N$4,'[1]INTERNAL PARAMETERS-1'!$B$5:$J$44,7,FALSE)*VFDYLD2!$F266 + VFDYLD1!N266*(1-VLOOKUP(VFDYLD2!N$4,'[1]INTERNAL PARAMETERS-1'!$B$5:$J$44,5,FALSE))*VLOOKUP(VFDYLD2!N$4,'[1]INTERNAL PARAMETERS-1'!$B$5:$J$44,9,FALSE)*VFDYLD2!$F266</f>
        <v>3.4870905519657261E-3</v>
      </c>
      <c r="O266" s="44">
        <f>VFDYLD1!O266*VLOOKUP(VFDYLD2!O$4,'[1]INTERNAL PARAMETERS-1'!$B$5:$J$44,5,FALSE)*VLOOKUP(VFDYLD2!O$4,'[1]INTERNAL PARAMETERS-1'!$B$5:$J$44,7,FALSE)*VFDYLD2!$F266 + VFDYLD1!O266*(1-VLOOKUP(VFDYLD2!O$4,'[1]INTERNAL PARAMETERS-1'!$B$5:$J$44,5,FALSE))*VLOOKUP(VFDYLD2!O$4,'[1]INTERNAL PARAMETERS-1'!$B$5:$J$44,9,FALSE)*VFDYLD2!$F266</f>
        <v>0</v>
      </c>
      <c r="P266" s="44">
        <f>VFDYLD1!P266*VLOOKUP(VFDYLD2!P$4,'[1]INTERNAL PARAMETERS-1'!$B$5:$J$44,5,FALSE)*VLOOKUP(VFDYLD2!P$4,'[1]INTERNAL PARAMETERS-1'!$B$5:$J$44,7,FALSE)*VFDYLD2!$F266 + VFDYLD1!P266*(1-VLOOKUP(VFDYLD2!P$4,'[1]INTERNAL PARAMETERS-1'!$B$5:$J$44,5,FALSE))*VLOOKUP(VFDYLD2!P$4,'[1]INTERNAL PARAMETERS-1'!$B$5:$J$44,9,FALSE)*VFDYLD2!$F266</f>
        <v>0</v>
      </c>
      <c r="Q266" s="44">
        <f>VFDYLD1!Q266*VLOOKUP(VFDYLD2!Q$4,'[1]INTERNAL PARAMETERS-1'!$B$5:$J$44,5,FALSE)*VLOOKUP(VFDYLD2!Q$4,'[1]INTERNAL PARAMETERS-1'!$B$5:$J$44,7,FALSE)*VFDYLD2!$F266 + VFDYLD1!Q266*(1-VLOOKUP(VFDYLD2!Q$4,'[1]INTERNAL PARAMETERS-1'!$B$5:$J$44,5,FALSE))*VLOOKUP(VFDYLD2!Q$4,'[1]INTERNAL PARAMETERS-1'!$B$5:$J$44,9,FALSE)*VFDYLD2!$F266</f>
        <v>0</v>
      </c>
      <c r="R266" s="44">
        <f>VFDYLD1!R266*VLOOKUP(VFDYLD2!R$4,'[1]INTERNAL PARAMETERS-1'!$B$5:$J$44,5,FALSE)*VLOOKUP(VFDYLD2!R$4,'[1]INTERNAL PARAMETERS-1'!$B$5:$J$44,7,FALSE)*VFDYLD2!$F266 + VFDYLD1!R266*(1-VLOOKUP(VFDYLD2!R$4,'[1]INTERNAL PARAMETERS-1'!$B$5:$J$44,5,FALSE))*VLOOKUP(VFDYLD2!R$4,'[1]INTERNAL PARAMETERS-1'!$B$5:$J$44,9,FALSE)*VFDYLD2!$F266</f>
        <v>8.2657977972594356E-3</v>
      </c>
      <c r="S266" s="44">
        <f>VFDYLD1!S266*VLOOKUP(VFDYLD2!S$4,'[1]INTERNAL PARAMETERS-1'!$B$5:$J$44,5,FALSE)*VLOOKUP(VFDYLD2!S$4,'[1]INTERNAL PARAMETERS-1'!$B$5:$J$44,7,FALSE)*VFDYLD2!$F266 + VFDYLD1!S266*(1-VLOOKUP(VFDYLD2!S$4,'[1]INTERNAL PARAMETERS-1'!$B$5:$J$44,5,FALSE))*VLOOKUP(VFDYLD2!S$4,'[1]INTERNAL PARAMETERS-1'!$B$5:$J$44,9,FALSE)*VFDYLD2!$F266</f>
        <v>0.10067613378952719</v>
      </c>
      <c r="T266" s="44">
        <f>VFDYLD1!T266*VLOOKUP(VFDYLD2!T$4,'[1]INTERNAL PARAMETERS-1'!$B$5:$J$44,5,FALSE)*VLOOKUP(VFDYLD2!T$4,'[1]INTERNAL PARAMETERS-1'!$B$5:$J$44,7,FALSE)*VFDYLD2!$F266 + VFDYLD1!T266*(1-VLOOKUP(VFDYLD2!T$4,'[1]INTERNAL PARAMETERS-1'!$B$5:$J$44,5,FALSE))*VLOOKUP(VFDYLD2!T$4,'[1]INTERNAL PARAMETERS-1'!$B$5:$J$44,9,FALSE)*VFDYLD2!$F266</f>
        <v>4.3395181073093439E-2</v>
      </c>
      <c r="U266" s="44">
        <f>VFDYLD1!U266*VLOOKUP(VFDYLD2!U$4,'[1]INTERNAL PARAMETERS-1'!$B$5:$J$44,5,FALSE)*VLOOKUP(VFDYLD2!U$4,'[1]INTERNAL PARAMETERS-1'!$B$5:$J$44,7,FALSE)*VFDYLD2!$F266 + VFDYLD1!U266*(1-VLOOKUP(VFDYLD2!U$4,'[1]INTERNAL PARAMETERS-1'!$B$5:$J$44,5,FALSE))*VLOOKUP(VFDYLD2!U$4,'[1]INTERNAL PARAMETERS-1'!$B$5:$J$44,9,FALSE)*VFDYLD2!$F266</f>
        <v>2.1015597019768108E-2</v>
      </c>
      <c r="V266" s="44">
        <f>VFDYLD1!V266*VLOOKUP(VFDYLD2!V$4,'[1]INTERNAL PARAMETERS-1'!$B$5:$J$44,5,FALSE)*VLOOKUP(VFDYLD2!V$4,'[1]INTERNAL PARAMETERS-1'!$B$5:$J$44,7,FALSE)*VFDYLD2!$F266 + VFDYLD1!V266*(1-VLOOKUP(VFDYLD2!V$4,'[1]INTERNAL PARAMETERS-1'!$B$5:$J$44,5,FALSE))*VLOOKUP(VFDYLD2!V$4,'[1]INTERNAL PARAMETERS-1'!$B$5:$J$44,9,FALSE)*VFDYLD2!$F266</f>
        <v>0.12049043978124395</v>
      </c>
      <c r="W266" s="44">
        <f>VFDYLD1!W266*VLOOKUP(VFDYLD2!W$4,'[1]INTERNAL PARAMETERS-1'!$B$5:$J$44,5,FALSE)*VLOOKUP(VFDYLD2!W$4,'[1]INTERNAL PARAMETERS-1'!$B$5:$J$44,7,FALSE)*VFDYLD2!$F266 + VFDYLD1!W266*(1-VLOOKUP(VFDYLD2!W$4,'[1]INTERNAL PARAMETERS-1'!$B$5:$J$44,5,FALSE))*VLOOKUP(VFDYLD2!W$4,'[1]INTERNAL PARAMETERS-1'!$B$5:$J$44,9,FALSE)*VFDYLD2!$F266</f>
        <v>0</v>
      </c>
      <c r="X266" s="44">
        <f>VFDYLD1!X266*VLOOKUP(VFDYLD2!X$4,'[1]INTERNAL PARAMETERS-1'!$B$5:$J$44,5,FALSE)*VLOOKUP(VFDYLD2!X$4,'[1]INTERNAL PARAMETERS-1'!$B$5:$J$44,7,FALSE)*VFDYLD2!$F266 + VFDYLD1!X266*(1-VLOOKUP(VFDYLD2!X$4,'[1]INTERNAL PARAMETERS-1'!$B$5:$J$44,5,FALSE))*VLOOKUP(VFDYLD2!X$4,'[1]INTERNAL PARAMETERS-1'!$B$5:$J$44,9,FALSE)*VFDYLD2!$F266</f>
        <v>0</v>
      </c>
      <c r="Y266" s="44">
        <f>VFDYLD1!Y266*VLOOKUP(VFDYLD2!Y$4,'[1]INTERNAL PARAMETERS-1'!$B$5:$J$44,5,FALSE)*VLOOKUP(VFDYLD2!Y$4,'[1]INTERNAL PARAMETERS-1'!$B$5:$J$44,7,FALSE)*VFDYLD2!$F266 + VFDYLD1!Y266*(1-VLOOKUP(VFDYLD2!Y$4,'[1]INTERNAL PARAMETERS-1'!$B$5:$J$44,5,FALSE))*VLOOKUP(VFDYLD2!Y$4,'[1]INTERNAL PARAMETERS-1'!$B$5:$J$44,9,FALSE)*VFDYLD2!$F266</f>
        <v>0</v>
      </c>
      <c r="Z266" s="44">
        <f>VFDYLD1!Z266*VLOOKUP(VFDYLD2!Z$4,'[1]INTERNAL PARAMETERS-1'!$B$5:$J$44,5,FALSE)*VLOOKUP(VFDYLD2!Z$4,'[1]INTERNAL PARAMETERS-1'!$B$5:$J$44,7,FALSE)*VFDYLD2!$F266 + VFDYLD1!Z266*(1-VLOOKUP(VFDYLD2!Z$4,'[1]INTERNAL PARAMETERS-1'!$B$5:$J$44,5,FALSE))*VLOOKUP(VFDYLD2!Z$4,'[1]INTERNAL PARAMETERS-1'!$B$5:$J$44,9,FALSE)*VFDYLD2!$F266</f>
        <v>0</v>
      </c>
      <c r="AA266" s="44">
        <f>VFDYLD1!AA266*VLOOKUP(VFDYLD2!AA$4,'[1]INTERNAL PARAMETERS-1'!$B$5:$J$44,5,FALSE)*VLOOKUP(VFDYLD2!AA$4,'[1]INTERNAL PARAMETERS-1'!$B$5:$J$44,7,FALSE)*VFDYLD2!$F266 + VFDYLD1!AA266*(1-VLOOKUP(VFDYLD2!AA$4,'[1]INTERNAL PARAMETERS-1'!$B$5:$J$44,5,FALSE))*VLOOKUP(VFDYLD2!AA$4,'[1]INTERNAL PARAMETERS-1'!$B$5:$J$44,9,FALSE)*VFDYLD2!$F266</f>
        <v>0</v>
      </c>
      <c r="AB266" s="44">
        <f>VFDYLD1!AB266*VLOOKUP(VFDYLD2!AB$4,'[1]INTERNAL PARAMETERS-1'!$B$5:$J$44,5,FALSE)*VLOOKUP(VFDYLD2!AB$4,'[1]INTERNAL PARAMETERS-1'!$B$5:$J$44,7,FALSE)*VFDYLD2!$F266 + VFDYLD1!AB266*(1-VLOOKUP(VFDYLD2!AB$4,'[1]INTERNAL PARAMETERS-1'!$B$5:$J$44,5,FALSE))*VLOOKUP(VFDYLD2!AB$4,'[1]INTERNAL PARAMETERS-1'!$B$5:$J$44,9,FALSE)*VFDYLD2!$F266</f>
        <v>0</v>
      </c>
      <c r="AC266" s="44">
        <f>VFDYLD1!AC266*VLOOKUP(VFDYLD2!AC$4,'[1]INTERNAL PARAMETERS-1'!$B$5:$J$44,5,FALSE)*VLOOKUP(VFDYLD2!AC$4,'[1]INTERNAL PARAMETERS-1'!$B$5:$J$44,7,FALSE)*VFDYLD2!$F266 + VFDYLD1!AC266*(1-VLOOKUP(VFDYLD2!AC$4,'[1]INTERNAL PARAMETERS-1'!$B$5:$J$44,5,FALSE))*VLOOKUP(VFDYLD2!AC$4,'[1]INTERNAL PARAMETERS-1'!$B$5:$J$44,9,FALSE)*VFDYLD2!$F266</f>
        <v>0</v>
      </c>
      <c r="AD266" s="44">
        <f>VFDYLD1!AD266*VLOOKUP(VFDYLD2!AD$4,'[1]INTERNAL PARAMETERS-1'!$B$5:$J$44,5,FALSE)*VLOOKUP(VFDYLD2!AD$4,'[1]INTERNAL PARAMETERS-1'!$B$5:$J$44,7,FALSE)*VFDYLD2!$F266 + VFDYLD1!AD266*(1-VLOOKUP(VFDYLD2!AD$4,'[1]INTERNAL PARAMETERS-1'!$B$5:$J$44,5,FALSE))*VLOOKUP(VFDYLD2!AD$4,'[1]INTERNAL PARAMETERS-1'!$B$5:$J$44,9,FALSE)*VFDYLD2!$F266</f>
        <v>0</v>
      </c>
      <c r="AE266" s="44">
        <f>VFDYLD1!AE266*VLOOKUP(VFDYLD2!AE$4,'[1]INTERNAL PARAMETERS-1'!$B$5:$J$44,5,FALSE)*VLOOKUP(VFDYLD2!AE$4,'[1]INTERNAL PARAMETERS-1'!$B$5:$J$44,7,FALSE)*VFDYLD2!$F266 + VFDYLD1!AE266*(1-VLOOKUP(VFDYLD2!AE$4,'[1]INTERNAL PARAMETERS-1'!$B$5:$J$44,5,FALSE))*VLOOKUP(VFDYLD2!AE$4,'[1]INTERNAL PARAMETERS-1'!$B$5:$J$44,9,FALSE)*VFDYLD2!$F266</f>
        <v>0</v>
      </c>
      <c r="AF266" s="44">
        <f>VFDYLD1!AF266*VLOOKUP(VFDYLD2!AF$4,'[1]INTERNAL PARAMETERS-1'!$B$5:$J$44,5,FALSE)*VLOOKUP(VFDYLD2!AF$4,'[1]INTERNAL PARAMETERS-1'!$B$5:$J$44,7,FALSE)*VFDYLD2!$F266 + VFDYLD1!AF266*(1-VLOOKUP(VFDYLD2!AF$4,'[1]INTERNAL PARAMETERS-1'!$B$5:$J$44,5,FALSE))*VLOOKUP(VFDYLD2!AF$4,'[1]INTERNAL PARAMETERS-1'!$B$5:$J$44,9,FALSE)*VFDYLD2!$F266</f>
        <v>4.0299109974381497E-3</v>
      </c>
      <c r="AG266" s="44">
        <f>VFDYLD1!AG266*VLOOKUP(VFDYLD2!AG$4,'[1]INTERNAL PARAMETERS-1'!$B$5:$J$44,5,FALSE)*VLOOKUP(VFDYLD2!AG$4,'[1]INTERNAL PARAMETERS-1'!$B$5:$J$44,7,FALSE)*VFDYLD2!$F266 + VFDYLD1!AG266*(1-VLOOKUP(VFDYLD2!AG$4,'[1]INTERNAL PARAMETERS-1'!$B$5:$J$44,5,FALSE))*VLOOKUP(VFDYLD2!AG$4,'[1]INTERNAL PARAMETERS-1'!$B$5:$J$44,9,FALSE)*VFDYLD2!$F266</f>
        <v>0</v>
      </c>
      <c r="AH266" s="44">
        <f>VFDYLD1!AH266*VLOOKUP(VFDYLD2!AH$4,'[1]INTERNAL PARAMETERS-1'!$B$5:$J$44,5,FALSE)*VLOOKUP(VFDYLD2!AH$4,'[1]INTERNAL PARAMETERS-1'!$B$5:$J$44,7,FALSE)*VFDYLD2!$F266 + VFDYLD1!AH266*(1-VLOOKUP(VFDYLD2!AH$4,'[1]INTERNAL PARAMETERS-1'!$B$5:$J$44,5,FALSE))*VLOOKUP(VFDYLD2!AH$4,'[1]INTERNAL PARAMETERS-1'!$B$5:$J$44,9,FALSE)*VFDYLD2!$F266</f>
        <v>1.136641563379991E-3</v>
      </c>
      <c r="AI266" s="44">
        <f>VFDYLD1!AI266*VLOOKUP(VFDYLD2!AI$4,'[1]INTERNAL PARAMETERS-1'!$B$5:$J$44,5,FALSE)*VLOOKUP(VFDYLD2!AI$4,'[1]INTERNAL PARAMETERS-1'!$B$5:$J$44,7,FALSE)*VFDYLD2!$F266 + VFDYLD1!AI266*(1-VLOOKUP(VFDYLD2!AI$4,'[1]INTERNAL PARAMETERS-1'!$B$5:$J$44,5,FALSE))*VLOOKUP(VFDYLD2!AI$4,'[1]INTERNAL PARAMETERS-1'!$B$5:$J$44,9,FALSE)*VFDYLD2!$F266</f>
        <v>1.0333105121636283E-3</v>
      </c>
      <c r="AJ266" s="44">
        <f>VFDYLD1!AJ266*VLOOKUP(VFDYLD2!AJ$4,'[1]INTERNAL PARAMETERS-1'!$B$5:$J$44,5,FALSE)*VLOOKUP(VFDYLD2!AJ$4,'[1]INTERNAL PARAMETERS-1'!$B$5:$J$44,7,FALSE)*VFDYLD2!$F266 + VFDYLD1!AJ266*(1-VLOOKUP(VFDYLD2!AJ$4,'[1]INTERNAL PARAMETERS-1'!$B$5:$J$44,5,FALSE))*VLOOKUP(VFDYLD2!AJ$4,'[1]INTERNAL PARAMETERS-1'!$B$5:$J$44,9,FALSE)*VFDYLD2!$F266</f>
        <v>1.6117971133381724E-2</v>
      </c>
      <c r="AK266" s="44">
        <f>VFDYLD1!AK266*VLOOKUP(VFDYLD2!AK$4,'[1]INTERNAL PARAMETERS-1'!$B$5:$J$44,5,FALSE)*VLOOKUP(VFDYLD2!AK$4,'[1]INTERNAL PARAMETERS-1'!$B$5:$J$44,7,FALSE)*VFDYLD2!$F266 + VFDYLD1!AK266*(1-VLOOKUP(VFDYLD2!AK$4,'[1]INTERNAL PARAMETERS-1'!$B$5:$J$44,5,FALSE))*VLOOKUP(VFDYLD2!AK$4,'[1]INTERNAL PARAMETERS-1'!$B$5:$J$44,9,FALSE)*VFDYLD2!$F266</f>
        <v>4.5446789283835921E-3</v>
      </c>
      <c r="AL266" s="44">
        <f>VFDYLD1!AL266*VLOOKUP(VFDYLD2!AL$4,'[1]INTERNAL PARAMETERS-1'!$B$5:$J$44,5,FALSE)*VLOOKUP(VFDYLD2!AL$4,'[1]INTERNAL PARAMETERS-1'!$B$5:$J$44,7,FALSE)*VFDYLD2!$F266 + VFDYLD1!AL266*(1-VLOOKUP(VFDYLD2!AL$4,'[1]INTERNAL PARAMETERS-1'!$B$5:$J$44,5,FALSE))*VLOOKUP(VFDYLD2!AL$4,'[1]INTERNAL PARAMETERS-1'!$B$5:$J$44,9,FALSE)*VFDYLD2!$F266</f>
        <v>0</v>
      </c>
      <c r="AM266" s="44">
        <f>VFDYLD1!AM266*VLOOKUP(VFDYLD2!AM$4,'[1]INTERNAL PARAMETERS-1'!$B$5:$J$44,5,FALSE)*VLOOKUP(VFDYLD2!AM$4,'[1]INTERNAL PARAMETERS-1'!$B$5:$J$44,7,FALSE)*VFDYLD2!$F266 + VFDYLD1!AM266*(1-VLOOKUP(VFDYLD2!AM$4,'[1]INTERNAL PARAMETERS-1'!$B$5:$J$44,5,FALSE))*VLOOKUP(VFDYLD2!AM$4,'[1]INTERNAL PARAMETERS-1'!$B$5:$J$44,9,FALSE)*VFDYLD2!$F266</f>
        <v>0</v>
      </c>
      <c r="AN266" s="44">
        <f>VFDYLD1!AN266*VLOOKUP(VFDYLD2!AN$4,'[1]INTERNAL PARAMETERS-1'!$B$5:$J$44,5,FALSE)*VLOOKUP(VFDYLD2!AN$4,'[1]INTERNAL PARAMETERS-1'!$B$5:$J$44,7,FALSE)*VFDYLD2!$F266 + VFDYLD1!AN266*(1-VLOOKUP(VFDYLD2!AN$4,'[1]INTERNAL PARAMETERS-1'!$B$5:$J$44,5,FALSE))*VLOOKUP(VFDYLD2!AN$4,'[1]INTERNAL PARAMETERS-1'!$B$5:$J$44,9,FALSE)*VFDYLD2!$F266</f>
        <v>0</v>
      </c>
      <c r="AO266" s="44">
        <f>VFDYLD1!AO266*VLOOKUP(VFDYLD2!AO$4,'[1]INTERNAL PARAMETERS-1'!$B$5:$J$44,5,FALSE)*VLOOKUP(VFDYLD2!AO$4,'[1]INTERNAL PARAMETERS-1'!$B$5:$J$44,7,FALSE)*VFDYLD2!$F266 + VFDYLD1!AO266*(1-VLOOKUP(VFDYLD2!AO$4,'[1]INTERNAL PARAMETERS-1'!$B$5:$J$44,5,FALSE))*VLOOKUP(VFDYLD2!AO$4,'[1]INTERNAL PARAMETERS-1'!$B$5:$J$44,9,FALSE)*VFDYLD2!$F266</f>
        <v>0</v>
      </c>
      <c r="AP266" s="44">
        <f>VFDYLD1!AP266*VLOOKUP(VFDYLD2!AP$4,'[1]INTERNAL PARAMETERS-1'!$B$5:$J$44,5,FALSE)*VLOOKUP(VFDYLD2!AP$4,'[1]INTERNAL PARAMETERS-1'!$B$5:$J$44,7,FALSE)*VFDYLD2!$F266 + VFDYLD1!AP266*(1-VLOOKUP(VFDYLD2!AP$4,'[1]INTERNAL PARAMETERS-1'!$B$5:$J$44,5,FALSE))*VLOOKUP(VFDYLD2!AP$4,'[1]INTERNAL PARAMETERS-1'!$B$5:$J$44,9,FALSE)*VFDYLD2!$F266</f>
        <v>0</v>
      </c>
      <c r="AQ266" s="44">
        <f>VFDYLD1!AQ266*VLOOKUP(VFDYLD2!AQ$4,'[1]INTERNAL PARAMETERS-1'!$B$5:$J$44,5,FALSE)*VLOOKUP(VFDYLD2!AQ$4,'[1]INTERNAL PARAMETERS-1'!$B$5:$J$44,7,FALSE)*VFDYLD2!$F266 + VFDYLD1!AQ266*(1-VLOOKUP(VFDYLD2!AQ$4,'[1]INTERNAL PARAMETERS-1'!$B$5:$J$44,5,FALSE))*VLOOKUP(VFDYLD2!AQ$4,'[1]INTERNAL PARAMETERS-1'!$B$5:$J$44,9,FALSE)*VFDYLD2!$F266</f>
        <v>0</v>
      </c>
      <c r="AR266" s="44">
        <f>VFDYLD1!AR266*VLOOKUP(VFDYLD2!AR$4,'[1]INTERNAL PARAMETERS-1'!$B$5:$J$44,5,FALSE)*VLOOKUP(VFDYLD2!AR$4,'[1]INTERNAL PARAMETERS-1'!$B$5:$J$44,7,FALSE)*VFDYLD2!$F266 + VFDYLD1!AR266*(1-VLOOKUP(VFDYLD2!AR$4,'[1]INTERNAL PARAMETERS-1'!$B$5:$J$44,5,FALSE))*VLOOKUP(VFDYLD2!AR$4,'[1]INTERNAL PARAMETERS-1'!$B$5:$J$44,9,FALSE)*VFDYLD2!$F266</f>
        <v>0</v>
      </c>
      <c r="AS266" s="44">
        <f>VFDYLD1!AS266*VLOOKUP(VFDYLD2!AS$4,'[1]INTERNAL PARAMETERS-1'!$B$5:$J$44,5,FALSE)*VLOOKUP(VFDYLD2!AS$4,'[1]INTERNAL PARAMETERS-1'!$B$5:$J$44,7,FALSE)*VFDYLD2!$F266 + VFDYLD1!AS266*(1-VLOOKUP(VFDYLD2!AS$4,'[1]INTERNAL PARAMETERS-1'!$B$5:$J$44,5,FALSE))*VLOOKUP(VFDYLD2!AS$4,'[1]INTERNAL PARAMETERS-1'!$B$5:$J$44,9,FALSE)*VFDYLD2!$F266</f>
        <v>0</v>
      </c>
      <c r="AT266" s="43">
        <f>VFDYLD1!AT266*VLOOKUP(VFDYLD2!AT$4,'[1]INTERNAL PARAMETERS-1'!$B$5:$J$44,5,FALSE)*VLOOKUP(VFDYLD2!AT$4,'[1]INTERNAL PARAMETERS-1'!$B$5:$J$44,7,FALSE)*VFDYLD2!$F266 + VFDYLD1!AT266*(1-VLOOKUP(VFDYLD2!AT$4,'[1]INTERNAL PARAMETERS-1'!$B$5:$J$44,5,FALSE))*VLOOKUP(VFDYLD2!AT$4,'[1]INTERNAL PARAMETERS-1'!$B$5:$J$44,9,FALSE)*VFDYLD2!$F266</f>
        <v>0</v>
      </c>
      <c r="AU266" s="45">
        <f>VFDYLD1!AU266*VLOOKUP(VFDYLD2!AU$4,'[1]INTERNAL PARAMETERS-1'!$B$5:$J$44,5,FALSE)*VLOOKUP(VFDYLD2!AU$4,'[1]INTERNAL PARAMETERS-1'!$B$5:$J$44,6,FALSE)*VLOOKUP(VFDYLD2!AU$4,'[1]INTERNAL PARAMETERS-1'!$B$5:$J$44,3,FALSE) + VFDYLD1!AU266*(1-VLOOKUP(VFDYLD2!AU$4,'[1]INTERNAL PARAMETERS-1'!$B$5:$J$44,5,FALSE))*VLOOKUP(VFDYLD2!AU$4,'[1]INTERNAL PARAMETERS-1'!$B$5:$J$44,8,FALSE)*VLOOKUP(VFDYLD2!AU$4,'[1]INTERNAL PARAMETERS-1'!$B$5:$J$44,3,FALSE)</f>
        <v>0</v>
      </c>
      <c r="AV266" s="44">
        <f>VFDYLD1!AV266*VLOOKUP(VFDYLD2!AV$4,'[1]INTERNAL PARAMETERS-1'!$B$5:$J$44,5,FALSE)*VLOOKUP(VFDYLD2!AV$4,'[1]INTERNAL PARAMETERS-1'!$B$5:$J$44,6,FALSE)*VLOOKUP(VFDYLD2!AV$4,'[1]INTERNAL PARAMETERS-1'!$B$5:$J$44,3,FALSE) + VFDYLD1!AV266*(1-VLOOKUP(VFDYLD2!AV$4,'[1]INTERNAL PARAMETERS-1'!$B$5:$J$44,5,FALSE))*VLOOKUP(VFDYLD2!AV$4,'[1]INTERNAL PARAMETERS-1'!$B$5:$J$44,8,FALSE)*VLOOKUP(VFDYLD2!AV$4,'[1]INTERNAL PARAMETERS-1'!$B$5:$J$44,3,FALSE)</f>
        <v>0</v>
      </c>
      <c r="AW266" s="44">
        <f>VFDYLD1!AW266*VLOOKUP(VFDYLD2!AW$4,'[1]INTERNAL PARAMETERS-1'!$B$5:$J$44,5,FALSE)*VLOOKUP(VFDYLD2!AW$4,'[1]INTERNAL PARAMETERS-1'!$B$5:$J$44,6,FALSE)*VLOOKUP(VFDYLD2!AW$4,'[1]INTERNAL PARAMETERS-1'!$B$5:$J$44,3,FALSE) + VFDYLD1!AW266*(1-VLOOKUP(VFDYLD2!AW$4,'[1]INTERNAL PARAMETERS-1'!$B$5:$J$44,5,FALSE))*VLOOKUP(VFDYLD2!AW$4,'[1]INTERNAL PARAMETERS-1'!$B$5:$J$44,8,FALSE)*VLOOKUP(VFDYLD2!AW$4,'[1]INTERNAL PARAMETERS-1'!$B$5:$J$44,3,FALSE)</f>
        <v>2.7381777366582608E-2</v>
      </c>
      <c r="AX266" s="44">
        <f>VFDYLD1!AX266*VLOOKUP(VFDYLD2!AX$4,'[1]INTERNAL PARAMETERS-1'!$B$5:$J$44,5,FALSE)*VLOOKUP(VFDYLD2!AX$4,'[1]INTERNAL PARAMETERS-1'!$B$5:$J$44,6,FALSE)*VLOOKUP(VFDYLD2!AX$4,'[1]INTERNAL PARAMETERS-1'!$B$5:$J$44,3,FALSE) + VFDYLD1!AX266*(1-VLOOKUP(VFDYLD2!AX$4,'[1]INTERNAL PARAMETERS-1'!$B$5:$J$44,5,FALSE))*VLOOKUP(VFDYLD2!AX$4,'[1]INTERNAL PARAMETERS-1'!$B$5:$J$44,8,FALSE)*VLOOKUP(VFDYLD2!AX$4,'[1]INTERNAL PARAMETERS-1'!$B$5:$J$44,3,FALSE)</f>
        <v>0</v>
      </c>
      <c r="AY266" s="44">
        <f>VFDYLD1!AY266*VLOOKUP(VFDYLD2!AY$4,'[1]INTERNAL PARAMETERS-1'!$B$5:$J$44,5,FALSE)*VLOOKUP(VFDYLD2!AY$4,'[1]INTERNAL PARAMETERS-1'!$B$5:$J$44,6,FALSE)*VLOOKUP(VFDYLD2!AY$4,'[1]INTERNAL PARAMETERS-1'!$B$5:$J$44,3,FALSE) + VFDYLD1!AY266*(1-VLOOKUP(VFDYLD2!AY$4,'[1]INTERNAL PARAMETERS-1'!$B$5:$J$44,5,FALSE))*VLOOKUP(VFDYLD2!AY$4,'[1]INTERNAL PARAMETERS-1'!$B$5:$J$44,8,FALSE)*VLOOKUP(VFDYLD2!AY$4,'[1]INTERNAL PARAMETERS-1'!$B$5:$J$44,3,FALSE)</f>
        <v>0</v>
      </c>
      <c r="AZ266" s="44">
        <f>VFDYLD1!AZ266*VLOOKUP(VFDYLD2!AZ$4,'[1]INTERNAL PARAMETERS-1'!$B$5:$J$44,5,FALSE)*VLOOKUP(VFDYLD2!AZ$4,'[1]INTERNAL PARAMETERS-1'!$B$5:$J$44,6,FALSE)*VLOOKUP(VFDYLD2!AZ$4,'[1]INTERNAL PARAMETERS-1'!$B$5:$J$44,3,FALSE) + VFDYLD1!AZ266*(1-VLOOKUP(VFDYLD2!AZ$4,'[1]INTERNAL PARAMETERS-1'!$B$5:$J$44,5,FALSE))*VLOOKUP(VFDYLD2!AZ$4,'[1]INTERNAL PARAMETERS-1'!$B$5:$J$44,8,FALSE)*VLOOKUP(VFDYLD2!AZ$4,'[1]INTERNAL PARAMETERS-1'!$B$5:$J$44,3,FALSE)</f>
        <v>0</v>
      </c>
      <c r="BA266" s="44">
        <f>VFDYLD1!BA266*VLOOKUP(VFDYLD2!BA$4,'[1]INTERNAL PARAMETERS-1'!$B$5:$J$44,5,FALSE)*VLOOKUP(VFDYLD2!BA$4,'[1]INTERNAL PARAMETERS-1'!$B$5:$J$44,6,FALSE)*VLOOKUP(VFDYLD2!BA$4,'[1]INTERNAL PARAMETERS-1'!$B$5:$J$44,3,FALSE) + VFDYLD1!BA266*(1-VLOOKUP(VFDYLD2!BA$4,'[1]INTERNAL PARAMETERS-1'!$B$5:$J$44,5,FALSE))*VLOOKUP(VFDYLD2!BA$4,'[1]INTERNAL PARAMETERS-1'!$B$5:$J$44,8,FALSE)*VLOOKUP(VFDYLD2!BA$4,'[1]INTERNAL PARAMETERS-1'!$B$5:$J$44,3,FALSE)</f>
        <v>1.4709045189004344E-2</v>
      </c>
      <c r="BB266" s="44">
        <f>VFDYLD1!BB266*VLOOKUP(VFDYLD2!BB$4,'[1]INTERNAL PARAMETERS-1'!$B$5:$J$44,5,FALSE)*VLOOKUP(VFDYLD2!BB$4,'[1]INTERNAL PARAMETERS-1'!$B$5:$J$44,6,FALSE)*VLOOKUP(VFDYLD2!BB$4,'[1]INTERNAL PARAMETERS-1'!$B$5:$J$44,3,FALSE) + VFDYLD1!BB266*(1-VLOOKUP(VFDYLD2!BB$4,'[1]INTERNAL PARAMETERS-1'!$B$5:$J$44,5,FALSE))*VLOOKUP(VFDYLD2!BB$4,'[1]INTERNAL PARAMETERS-1'!$B$5:$J$44,8,FALSE)*VLOOKUP(VFDYLD2!BB$4,'[1]INTERNAL PARAMETERS-1'!$B$5:$J$44,3,FALSE)</f>
        <v>5.2092841812399092E-3</v>
      </c>
      <c r="BC266" s="44">
        <f>VFDYLD1!BC266*VLOOKUP(VFDYLD2!BC$4,'[1]INTERNAL PARAMETERS-1'!$B$5:$J$44,5,FALSE)*VLOOKUP(VFDYLD2!BC$4,'[1]INTERNAL PARAMETERS-1'!$B$5:$J$44,6,FALSE)*VLOOKUP(VFDYLD2!BC$4,'[1]INTERNAL PARAMETERS-1'!$B$5:$J$44,3,FALSE) + VFDYLD1!BC266*(1-VLOOKUP(VFDYLD2!BC$4,'[1]INTERNAL PARAMETERS-1'!$B$5:$J$44,5,FALSE))*VLOOKUP(VFDYLD2!BC$4,'[1]INTERNAL PARAMETERS-1'!$B$5:$J$44,8,FALSE)*VLOOKUP(VFDYLD2!BC$4,'[1]INTERNAL PARAMETERS-1'!$B$5:$J$44,3,FALSE)</f>
        <v>1.6538266236834912E-2</v>
      </c>
      <c r="BD266" s="44">
        <f>VFDYLD1!BD266*VLOOKUP(VFDYLD2!BD$4,'[1]INTERNAL PARAMETERS-1'!$B$5:$J$44,5,FALSE)*VLOOKUP(VFDYLD2!BD$4,'[1]INTERNAL PARAMETERS-1'!$B$5:$J$44,6,FALSE)*VLOOKUP(VFDYLD2!BD$4,'[1]INTERNAL PARAMETERS-1'!$B$5:$J$44,3,FALSE) + VFDYLD1!BD266*(1-VLOOKUP(VFDYLD2!BD$4,'[1]INTERNAL PARAMETERS-1'!$B$5:$J$44,5,FALSE))*VLOOKUP(VFDYLD2!BD$4,'[1]INTERNAL PARAMETERS-1'!$B$5:$J$44,8,FALSE)*VLOOKUP(VFDYLD2!BD$4,'[1]INTERNAL PARAMETERS-1'!$B$5:$J$44,3,FALSE)</f>
        <v>4.5757324303970781E-3</v>
      </c>
      <c r="BE266" s="44">
        <f>VFDYLD1!BE266*VLOOKUP(VFDYLD2!BE$4,'[1]INTERNAL PARAMETERS-1'!$B$5:$J$44,5,FALSE)*VLOOKUP(VFDYLD2!BE$4,'[1]INTERNAL PARAMETERS-1'!$B$5:$J$44,6,FALSE)*VLOOKUP(VFDYLD2!BE$4,'[1]INTERNAL PARAMETERS-1'!$B$5:$J$44,3,FALSE) + VFDYLD1!BE266*(1-VLOOKUP(VFDYLD2!BE$4,'[1]INTERNAL PARAMETERS-1'!$B$5:$J$44,5,FALSE))*VLOOKUP(VFDYLD2!BE$4,'[1]INTERNAL PARAMETERS-1'!$B$5:$J$44,8,FALSE)*VLOOKUP(VFDYLD2!BE$4,'[1]INTERNAL PARAMETERS-1'!$B$5:$J$44,3,FALSE)</f>
        <v>9.7149718741349859E-3</v>
      </c>
      <c r="BF266" s="44">
        <f>VFDYLD1!BF266*VLOOKUP(VFDYLD2!BF$4,'[1]INTERNAL PARAMETERS-1'!$B$5:$J$44,5,FALSE)*VLOOKUP(VFDYLD2!BF$4,'[1]INTERNAL PARAMETERS-1'!$B$5:$J$44,6,FALSE)*VLOOKUP(VFDYLD2!BF$4,'[1]INTERNAL PARAMETERS-1'!$B$5:$J$44,3,FALSE) + VFDYLD1!BF266*(1-VLOOKUP(VFDYLD2!BF$4,'[1]INTERNAL PARAMETERS-1'!$B$5:$J$44,5,FALSE))*VLOOKUP(VFDYLD2!BF$4,'[1]INTERNAL PARAMETERS-1'!$B$5:$J$44,8,FALSE)*VLOOKUP(VFDYLD2!BF$4,'[1]INTERNAL PARAMETERS-1'!$B$5:$J$44,3,FALSE)</f>
        <v>0</v>
      </c>
      <c r="BG266" s="44">
        <f>VFDYLD1!BG266*VLOOKUP(VFDYLD2!BG$4,'[1]INTERNAL PARAMETERS-1'!$B$5:$J$44,5,FALSE)*VLOOKUP(VFDYLD2!BG$4,'[1]INTERNAL PARAMETERS-1'!$B$5:$J$44,6,FALSE)*VLOOKUP(VFDYLD2!BG$4,'[1]INTERNAL PARAMETERS-1'!$B$5:$J$44,3,FALSE) + VFDYLD1!BG266*(1-VLOOKUP(VFDYLD2!BG$4,'[1]INTERNAL PARAMETERS-1'!$B$5:$J$44,5,FALSE))*VLOOKUP(VFDYLD2!BG$4,'[1]INTERNAL PARAMETERS-1'!$B$5:$J$44,8,FALSE)*VLOOKUP(VFDYLD2!BG$4,'[1]INTERNAL PARAMETERS-1'!$B$5:$J$44,3,FALSE)</f>
        <v>3.8084575525259875E-3</v>
      </c>
      <c r="BH266" s="44">
        <f>VFDYLD1!BH266*VLOOKUP(VFDYLD2!BH$4,'[1]INTERNAL PARAMETERS-1'!$B$5:$J$44,5,FALSE)*VLOOKUP(VFDYLD2!BH$4,'[1]INTERNAL PARAMETERS-1'!$B$5:$J$44,6,FALSE)*VLOOKUP(VFDYLD2!BH$4,'[1]INTERNAL PARAMETERS-1'!$B$5:$J$44,3,FALSE) + VFDYLD1!BH266*(1-VLOOKUP(VFDYLD2!BH$4,'[1]INTERNAL PARAMETERS-1'!$B$5:$J$44,5,FALSE))*VLOOKUP(VFDYLD2!BH$4,'[1]INTERNAL PARAMETERS-1'!$B$5:$J$44,8,FALSE)*VLOOKUP(VFDYLD2!BH$4,'[1]INTERNAL PARAMETERS-1'!$B$5:$J$44,3,FALSE)</f>
        <v>3.4173749592130872E-5</v>
      </c>
      <c r="BI266" s="44">
        <f>VFDYLD1!BI266*VLOOKUP(VFDYLD2!BI$4,'[1]INTERNAL PARAMETERS-1'!$B$5:$J$44,5,FALSE)*VLOOKUP(VFDYLD2!BI$4,'[1]INTERNAL PARAMETERS-1'!$B$5:$J$44,6,FALSE)*VLOOKUP(VFDYLD2!BI$4,'[1]INTERNAL PARAMETERS-1'!$B$5:$J$44,3,FALSE) + VFDYLD1!BI266*(1-VLOOKUP(VFDYLD2!BI$4,'[1]INTERNAL PARAMETERS-1'!$B$5:$J$44,5,FALSE))*VLOOKUP(VFDYLD2!BI$4,'[1]INTERNAL PARAMETERS-1'!$B$5:$J$44,8,FALSE)*VLOOKUP(VFDYLD2!BI$4,'[1]INTERNAL PARAMETERS-1'!$B$5:$J$44,3,FALSE)</f>
        <v>0</v>
      </c>
      <c r="BJ266" s="44">
        <f>VFDYLD1!BJ266*VLOOKUP(VFDYLD2!BJ$4,'[1]INTERNAL PARAMETERS-1'!$B$5:$J$44,5,FALSE)*VLOOKUP(VFDYLD2!BJ$4,'[1]INTERNAL PARAMETERS-1'!$B$5:$J$44,6,FALSE)*VLOOKUP(VFDYLD2!BJ$4,'[1]INTERNAL PARAMETERS-1'!$B$5:$J$44,3,FALSE) + VFDYLD1!BJ266*(1-VLOOKUP(VFDYLD2!BJ$4,'[1]INTERNAL PARAMETERS-1'!$B$5:$J$44,5,FALSE))*VLOOKUP(VFDYLD2!BJ$4,'[1]INTERNAL PARAMETERS-1'!$B$5:$J$44,8,FALSE)*VLOOKUP(VFDYLD2!BJ$4,'[1]INTERNAL PARAMETERS-1'!$B$5:$J$44,3,FALSE)</f>
        <v>1.8491959627832788E-3</v>
      </c>
      <c r="BK266" s="44">
        <f>VFDYLD1!BK266*VLOOKUP(VFDYLD2!BK$4,'[1]INTERNAL PARAMETERS-1'!$B$5:$J$44,5,FALSE)*VLOOKUP(VFDYLD2!BK$4,'[1]INTERNAL PARAMETERS-1'!$B$5:$J$44,6,FALSE)*VLOOKUP(VFDYLD2!BK$4,'[1]INTERNAL PARAMETERS-1'!$B$5:$J$44,3,FALSE) + VFDYLD1!BK266*(1-VLOOKUP(VFDYLD2!BK$4,'[1]INTERNAL PARAMETERS-1'!$B$5:$J$44,5,FALSE))*VLOOKUP(VFDYLD2!BK$4,'[1]INTERNAL PARAMETERS-1'!$B$5:$J$44,8,FALSE)*VLOOKUP(VFDYLD2!BK$4,'[1]INTERNAL PARAMETERS-1'!$B$5:$J$44,3,FALSE)</f>
        <v>2.9353414385125016E-3</v>
      </c>
      <c r="BL266" s="44">
        <f>VFDYLD1!BL266*VLOOKUP(VFDYLD2!BL$4,'[1]INTERNAL PARAMETERS-1'!$B$5:$J$44,5,FALSE)*VLOOKUP(VFDYLD2!BL$4,'[1]INTERNAL PARAMETERS-1'!$B$5:$J$44,6,FALSE)*VLOOKUP(VFDYLD2!BL$4,'[1]INTERNAL PARAMETERS-1'!$B$5:$J$44,3,FALSE) + VFDYLD1!BL266*(1-VLOOKUP(VFDYLD2!BL$4,'[1]INTERNAL PARAMETERS-1'!$B$5:$J$44,5,FALSE))*VLOOKUP(VFDYLD2!BL$4,'[1]INTERNAL PARAMETERS-1'!$B$5:$J$44,8,FALSE)*VLOOKUP(VFDYLD2!BL$4,'[1]INTERNAL PARAMETERS-1'!$B$5:$J$44,3,FALSE)</f>
        <v>6.5395297395839103E-3</v>
      </c>
      <c r="BM266" s="44">
        <f>VFDYLD1!BM266*VLOOKUP(VFDYLD2!BM$4,'[1]INTERNAL PARAMETERS-1'!$B$5:$J$44,5,FALSE)*VLOOKUP(VFDYLD2!BM$4,'[1]INTERNAL PARAMETERS-1'!$B$5:$J$44,6,FALSE)*VLOOKUP(VFDYLD2!BM$4,'[1]INTERNAL PARAMETERS-1'!$B$5:$J$44,3,FALSE) + VFDYLD1!BM266*(1-VLOOKUP(VFDYLD2!BM$4,'[1]INTERNAL PARAMETERS-1'!$B$5:$J$44,5,FALSE))*VLOOKUP(VFDYLD2!BM$4,'[1]INTERNAL PARAMETERS-1'!$B$5:$J$44,8,FALSE)*VLOOKUP(VFDYLD2!BM$4,'[1]INTERNAL PARAMETERS-1'!$B$5:$J$44,3,FALSE)</f>
        <v>2.8556311495064345E-3</v>
      </c>
      <c r="BN266" s="44">
        <f>VFDYLD1!BN266*VLOOKUP(VFDYLD2!BN$4,'[1]INTERNAL PARAMETERS-1'!$B$5:$J$44,5,FALSE)*VLOOKUP(VFDYLD2!BN$4,'[1]INTERNAL PARAMETERS-1'!$B$5:$J$44,6,FALSE)*VLOOKUP(VFDYLD2!BN$4,'[1]INTERNAL PARAMETERS-1'!$B$5:$J$44,3,FALSE) + VFDYLD1!BN266*(1-VLOOKUP(VFDYLD2!BN$4,'[1]INTERNAL PARAMETERS-1'!$B$5:$J$44,5,FALSE))*VLOOKUP(VFDYLD2!BN$4,'[1]INTERNAL PARAMETERS-1'!$B$5:$J$44,8,FALSE)*VLOOKUP(VFDYLD2!BN$4,'[1]INTERNAL PARAMETERS-1'!$B$5:$J$44,3,FALSE)</f>
        <v>2.5586182805150764E-3</v>
      </c>
      <c r="BO266" s="44">
        <f>VFDYLD1!BO266*VLOOKUP(VFDYLD2!BO$4,'[1]INTERNAL PARAMETERS-1'!$B$5:$J$44,5,FALSE)*VLOOKUP(VFDYLD2!BO$4,'[1]INTERNAL PARAMETERS-1'!$B$5:$J$44,6,FALSE)*VLOOKUP(VFDYLD2!BO$4,'[1]INTERNAL PARAMETERS-1'!$B$5:$J$44,3,FALSE) + VFDYLD1!BO266*(1-VLOOKUP(VFDYLD2!BO$4,'[1]INTERNAL PARAMETERS-1'!$B$5:$J$44,5,FALSE))*VLOOKUP(VFDYLD2!BO$4,'[1]INTERNAL PARAMETERS-1'!$B$5:$J$44,8,FALSE)*VLOOKUP(VFDYLD2!BO$4,'[1]INTERNAL PARAMETERS-1'!$B$5:$J$44,3,FALSE)</f>
        <v>1.9027452372844368E-3</v>
      </c>
      <c r="BP266" s="44">
        <f>VFDYLD1!BP266*VLOOKUP(VFDYLD2!BP$4,'[1]INTERNAL PARAMETERS-1'!$B$5:$J$44,5,FALSE)*VLOOKUP(VFDYLD2!BP$4,'[1]INTERNAL PARAMETERS-1'!$B$5:$J$44,6,FALSE)*VLOOKUP(VFDYLD2!BP$4,'[1]INTERNAL PARAMETERS-1'!$B$5:$J$44,3,FALSE) + VFDYLD1!BP266*(1-VLOOKUP(VFDYLD2!BP$4,'[1]INTERNAL PARAMETERS-1'!$B$5:$J$44,5,FALSE))*VLOOKUP(VFDYLD2!BP$4,'[1]INTERNAL PARAMETERS-1'!$B$5:$J$44,8,FALSE)*VLOOKUP(VFDYLD2!BP$4,'[1]INTERNAL PARAMETERS-1'!$B$5:$J$44,3,FALSE)</f>
        <v>1.5734959342631293E-4</v>
      </c>
      <c r="BQ266" s="44">
        <f>VFDYLD1!BQ266*VLOOKUP(VFDYLD2!BQ$4,'[1]INTERNAL PARAMETERS-1'!$B$5:$J$44,5,FALSE)*VLOOKUP(VFDYLD2!BQ$4,'[1]INTERNAL PARAMETERS-1'!$B$5:$J$44,6,FALSE)*VLOOKUP(VFDYLD2!BQ$4,'[1]INTERNAL PARAMETERS-1'!$B$5:$J$44,3,FALSE) + VFDYLD1!BQ266*(1-VLOOKUP(VFDYLD2!BQ$4,'[1]INTERNAL PARAMETERS-1'!$B$5:$J$44,5,FALSE))*VLOOKUP(VFDYLD2!BQ$4,'[1]INTERNAL PARAMETERS-1'!$B$5:$J$44,8,FALSE)*VLOOKUP(VFDYLD2!BQ$4,'[1]INTERNAL PARAMETERS-1'!$B$5:$J$44,3,FALSE)</f>
        <v>7.9734921669477547E-3</v>
      </c>
      <c r="BR266" s="44">
        <f>VFDYLD1!BR266*VLOOKUP(VFDYLD2!BR$4,'[1]INTERNAL PARAMETERS-1'!$B$5:$J$44,5,FALSE)*VLOOKUP(VFDYLD2!BR$4,'[1]INTERNAL PARAMETERS-1'!$B$5:$J$44,6,FALSE)*VLOOKUP(VFDYLD2!BR$4,'[1]INTERNAL PARAMETERS-1'!$B$5:$J$44,3,FALSE) + VFDYLD1!BR266*(1-VLOOKUP(VFDYLD2!BR$4,'[1]INTERNAL PARAMETERS-1'!$B$5:$J$44,5,FALSE))*VLOOKUP(VFDYLD2!BR$4,'[1]INTERNAL PARAMETERS-1'!$B$5:$J$44,8,FALSE)*VLOOKUP(VFDYLD2!BR$4,'[1]INTERNAL PARAMETERS-1'!$B$5:$J$44,3,FALSE)</f>
        <v>2.2246443584810047E-4</v>
      </c>
      <c r="BS266" s="44">
        <f>VFDYLD1!BS266*VLOOKUP(VFDYLD2!BS$4,'[1]INTERNAL PARAMETERS-1'!$B$5:$J$44,5,FALSE)*VLOOKUP(VFDYLD2!BS$4,'[1]INTERNAL PARAMETERS-1'!$B$5:$J$44,6,FALSE)*VLOOKUP(VFDYLD2!BS$4,'[1]INTERNAL PARAMETERS-1'!$B$5:$J$44,3,FALSE) + VFDYLD1!BS266*(1-VLOOKUP(VFDYLD2!BS$4,'[1]INTERNAL PARAMETERS-1'!$B$5:$J$44,5,FALSE))*VLOOKUP(VFDYLD2!BS$4,'[1]INTERNAL PARAMETERS-1'!$B$5:$J$44,8,FALSE)*VLOOKUP(VFDYLD2!BS$4,'[1]INTERNAL PARAMETERS-1'!$B$5:$J$44,3,FALSE)</f>
        <v>2.3534105303930766E-5</v>
      </c>
      <c r="BT266" s="44">
        <f>VFDYLD1!BT266*VLOOKUP(VFDYLD2!BT$4,'[1]INTERNAL PARAMETERS-1'!$B$5:$J$44,5,FALSE)*VLOOKUP(VFDYLD2!BT$4,'[1]INTERNAL PARAMETERS-1'!$B$5:$J$44,6,FALSE)*VLOOKUP(VFDYLD2!BT$4,'[1]INTERNAL PARAMETERS-1'!$B$5:$J$44,3,FALSE) + VFDYLD1!BT266*(1-VLOOKUP(VFDYLD2!BT$4,'[1]INTERNAL PARAMETERS-1'!$B$5:$J$44,5,FALSE))*VLOOKUP(VFDYLD2!BT$4,'[1]INTERNAL PARAMETERS-1'!$B$5:$J$44,8,FALSE)*VLOOKUP(VFDYLD2!BT$4,'[1]INTERNAL PARAMETERS-1'!$B$5:$J$44,3,FALSE)</f>
        <v>0</v>
      </c>
      <c r="BU266" s="44">
        <f>VFDYLD1!BU266*VLOOKUP(VFDYLD2!BU$4,'[1]INTERNAL PARAMETERS-1'!$B$5:$J$44,5,FALSE)*VLOOKUP(VFDYLD2!BU$4,'[1]INTERNAL PARAMETERS-1'!$B$5:$J$44,6,FALSE)*VLOOKUP(VFDYLD2!BU$4,'[1]INTERNAL PARAMETERS-1'!$B$5:$J$44,3,FALSE) + VFDYLD1!BU266*(1-VLOOKUP(VFDYLD2!BU$4,'[1]INTERNAL PARAMETERS-1'!$B$5:$J$44,5,FALSE))*VLOOKUP(VFDYLD2!BU$4,'[1]INTERNAL PARAMETERS-1'!$B$5:$J$44,8,FALSE)*VLOOKUP(VFDYLD2!BU$4,'[1]INTERNAL PARAMETERS-1'!$B$5:$J$44,3,FALSE)</f>
        <v>0</v>
      </c>
      <c r="BV266" s="44">
        <f>VFDYLD1!BV266*VLOOKUP(VFDYLD2!BV$4,'[1]INTERNAL PARAMETERS-1'!$B$5:$J$44,5,FALSE)*VLOOKUP(VFDYLD2!BV$4,'[1]INTERNAL PARAMETERS-1'!$B$5:$J$44,6,FALSE)*VLOOKUP(VFDYLD2!BV$4,'[1]INTERNAL PARAMETERS-1'!$B$5:$J$44,3,FALSE) + VFDYLD1!BV266*(1-VLOOKUP(VFDYLD2!BV$4,'[1]INTERNAL PARAMETERS-1'!$B$5:$J$44,5,FALSE))*VLOOKUP(VFDYLD2!BV$4,'[1]INTERNAL PARAMETERS-1'!$B$5:$J$44,8,FALSE)*VLOOKUP(VFDYLD2!BV$4,'[1]INTERNAL PARAMETERS-1'!$B$5:$J$44,3,FALSE)</f>
        <v>0</v>
      </c>
      <c r="BW266" s="44">
        <f>VFDYLD1!BW266*VLOOKUP(VFDYLD2!BW$4,'[1]INTERNAL PARAMETERS-1'!$B$5:$J$44,5,FALSE)*VLOOKUP(VFDYLD2!BW$4,'[1]INTERNAL PARAMETERS-1'!$B$5:$J$44,6,FALSE)*VLOOKUP(VFDYLD2!BW$4,'[1]INTERNAL PARAMETERS-1'!$B$5:$J$44,3,FALSE) + VFDYLD1!BW266*(1-VLOOKUP(VFDYLD2!BW$4,'[1]INTERNAL PARAMETERS-1'!$B$5:$J$44,5,FALSE))*VLOOKUP(VFDYLD2!BW$4,'[1]INTERNAL PARAMETERS-1'!$B$5:$J$44,8,FALSE)*VLOOKUP(VFDYLD2!BW$4,'[1]INTERNAL PARAMETERS-1'!$B$5:$J$44,3,FALSE)</f>
        <v>0</v>
      </c>
      <c r="BX266" s="44">
        <f>VFDYLD1!BX266*VLOOKUP(VFDYLD2!BX$4,'[1]INTERNAL PARAMETERS-1'!$B$5:$J$44,5,FALSE)*VLOOKUP(VFDYLD2!BX$4,'[1]INTERNAL PARAMETERS-1'!$B$5:$J$44,6,FALSE)*VLOOKUP(VFDYLD2!BX$4,'[1]INTERNAL PARAMETERS-1'!$B$5:$J$44,3,FALSE) + VFDYLD1!BX266*(1-VLOOKUP(VFDYLD2!BX$4,'[1]INTERNAL PARAMETERS-1'!$B$5:$J$44,5,FALSE))*VLOOKUP(VFDYLD2!BX$4,'[1]INTERNAL PARAMETERS-1'!$B$5:$J$44,8,FALSE)*VLOOKUP(VFDYLD2!BX$4,'[1]INTERNAL PARAMETERS-1'!$B$5:$J$44,3,FALSE)</f>
        <v>0</v>
      </c>
      <c r="BY266" s="44">
        <f>VFDYLD1!BY266*VLOOKUP(VFDYLD2!BY$4,'[1]INTERNAL PARAMETERS-1'!$B$5:$J$44,5,FALSE)*VLOOKUP(VFDYLD2!BY$4,'[1]INTERNAL PARAMETERS-1'!$B$5:$J$44,6,FALSE)*VLOOKUP(VFDYLD2!BY$4,'[1]INTERNAL PARAMETERS-1'!$B$5:$J$44,3,FALSE) + VFDYLD1!BY266*(1-VLOOKUP(VFDYLD2!BY$4,'[1]INTERNAL PARAMETERS-1'!$B$5:$J$44,5,FALSE))*VLOOKUP(VFDYLD2!BY$4,'[1]INTERNAL PARAMETERS-1'!$B$5:$J$44,8,FALSE)*VLOOKUP(VFDYLD2!BY$4,'[1]INTERNAL PARAMETERS-1'!$B$5:$J$44,3,FALSE)</f>
        <v>0</v>
      </c>
      <c r="BZ266" s="44">
        <f>VFDYLD1!BZ266*VLOOKUP(VFDYLD2!BZ$4,'[1]INTERNAL PARAMETERS-1'!$B$5:$J$44,5,FALSE)*VLOOKUP(VFDYLD2!BZ$4,'[1]INTERNAL PARAMETERS-1'!$B$5:$J$44,6,FALSE)*VLOOKUP(VFDYLD2!BZ$4,'[1]INTERNAL PARAMETERS-1'!$B$5:$J$44,3,FALSE) + VFDYLD1!BZ266*(1-VLOOKUP(VFDYLD2!BZ$4,'[1]INTERNAL PARAMETERS-1'!$B$5:$J$44,5,FALSE))*VLOOKUP(VFDYLD2!BZ$4,'[1]INTERNAL PARAMETERS-1'!$B$5:$J$44,8,FALSE)*VLOOKUP(VFDYLD2!BZ$4,'[1]INTERNAL PARAMETERS-1'!$B$5:$J$44,3,FALSE)</f>
        <v>2.3867402114424444E-5</v>
      </c>
      <c r="CA266" s="44">
        <f>VFDYLD1!CA266*VLOOKUP(VFDYLD2!CA$4,'[1]INTERNAL PARAMETERS-1'!$B$5:$J$44,5,FALSE)*VLOOKUP(VFDYLD2!CA$4,'[1]INTERNAL PARAMETERS-1'!$B$5:$J$44,6,FALSE)*VLOOKUP(VFDYLD2!CA$4,'[1]INTERNAL PARAMETERS-1'!$B$5:$J$44,3,FALSE) + VFDYLD1!CA266*(1-VLOOKUP(VFDYLD2!CA$4,'[1]INTERNAL PARAMETERS-1'!$B$5:$J$44,5,FALSE))*VLOOKUP(VFDYLD2!CA$4,'[1]INTERNAL PARAMETERS-1'!$B$5:$J$44,8,FALSE)*VLOOKUP(VFDYLD2!CA$4,'[1]INTERNAL PARAMETERS-1'!$B$5:$J$44,3,FALSE)</f>
        <v>0</v>
      </c>
      <c r="CB266" s="44">
        <f>VFDYLD1!CB266*VLOOKUP(VFDYLD2!CB$4,'[1]INTERNAL PARAMETERS-1'!$B$5:$J$44,5,FALSE)*VLOOKUP(VFDYLD2!CB$4,'[1]INTERNAL PARAMETERS-1'!$B$5:$J$44,6,FALSE)*VLOOKUP(VFDYLD2!CB$4,'[1]INTERNAL PARAMETERS-1'!$B$5:$J$44,3,FALSE) + VFDYLD1!CB266*(1-VLOOKUP(VFDYLD2!CB$4,'[1]INTERNAL PARAMETERS-1'!$B$5:$J$44,5,FALSE))*VLOOKUP(VFDYLD2!CB$4,'[1]INTERNAL PARAMETERS-1'!$B$5:$J$44,8,FALSE)*VLOOKUP(VFDYLD2!CB$4,'[1]INTERNAL PARAMETERS-1'!$B$5:$J$44,3,FALSE)</f>
        <v>0</v>
      </c>
      <c r="CC266" s="44">
        <f>VFDYLD1!CC266*VLOOKUP(VFDYLD2!CC$4,'[1]INTERNAL PARAMETERS-1'!$B$5:$J$44,5,FALSE)*VLOOKUP(VFDYLD2!CC$4,'[1]INTERNAL PARAMETERS-1'!$B$5:$J$44,6,FALSE)*VLOOKUP(VFDYLD2!CC$4,'[1]INTERNAL PARAMETERS-1'!$B$5:$J$44,3,FALSE) + VFDYLD1!CC266*(1-VLOOKUP(VFDYLD2!CC$4,'[1]INTERNAL PARAMETERS-1'!$B$5:$J$44,5,FALSE))*VLOOKUP(VFDYLD2!CC$4,'[1]INTERNAL PARAMETERS-1'!$B$5:$J$44,8,FALSE)*VLOOKUP(VFDYLD2!CC$4,'[1]INTERNAL PARAMETERS-1'!$B$5:$J$44,3,FALSE)</f>
        <v>4.82165493631527E-5</v>
      </c>
      <c r="CD266" s="44">
        <f>VFDYLD1!CD266*VLOOKUP(VFDYLD2!CD$4,'[1]INTERNAL PARAMETERS-1'!$B$5:$J$44,5,FALSE)*VLOOKUP(VFDYLD2!CD$4,'[1]INTERNAL PARAMETERS-1'!$B$5:$J$44,6,FALSE)*VLOOKUP(VFDYLD2!CD$4,'[1]INTERNAL PARAMETERS-1'!$B$5:$J$44,3,FALSE) + VFDYLD1!CD266*(1-VLOOKUP(VFDYLD2!CD$4,'[1]INTERNAL PARAMETERS-1'!$B$5:$J$44,5,FALSE))*VLOOKUP(VFDYLD2!CD$4,'[1]INTERNAL PARAMETERS-1'!$B$5:$J$44,8,FALSE)*VLOOKUP(VFDYLD2!CD$4,'[1]INTERNAL PARAMETERS-1'!$B$5:$J$44,3,FALSE)</f>
        <v>1.0909000131737294E-4</v>
      </c>
      <c r="CE266" s="44">
        <f>VFDYLD1!CE266*VLOOKUP(VFDYLD2!CE$4,'[1]INTERNAL PARAMETERS-1'!$B$5:$J$44,5,FALSE)*VLOOKUP(VFDYLD2!CE$4,'[1]INTERNAL PARAMETERS-1'!$B$5:$J$44,6,FALSE)*VLOOKUP(VFDYLD2!CE$4,'[1]INTERNAL PARAMETERS-1'!$B$5:$J$44,3,FALSE) + VFDYLD1!CE266*(1-VLOOKUP(VFDYLD2!CE$4,'[1]INTERNAL PARAMETERS-1'!$B$5:$J$44,5,FALSE))*VLOOKUP(VFDYLD2!CE$4,'[1]INTERNAL PARAMETERS-1'!$B$5:$J$44,8,FALSE)*VLOOKUP(VFDYLD2!CE$4,'[1]INTERNAL PARAMETERS-1'!$B$5:$J$44,3,FALSE)</f>
        <v>2.2503456198649075E-4</v>
      </c>
      <c r="CF266" s="44">
        <f>VFDYLD1!CF266*VLOOKUP(VFDYLD2!CF$4,'[1]INTERNAL PARAMETERS-1'!$B$5:$J$44,5,FALSE)*VLOOKUP(VFDYLD2!CF$4,'[1]INTERNAL PARAMETERS-1'!$B$5:$J$44,6,FALSE)*VLOOKUP(VFDYLD2!CF$4,'[1]INTERNAL PARAMETERS-1'!$B$5:$J$44,3,FALSE) + VFDYLD1!CF266*(1-VLOOKUP(VFDYLD2!CF$4,'[1]INTERNAL PARAMETERS-1'!$B$5:$J$44,5,FALSE))*VLOOKUP(VFDYLD2!CF$4,'[1]INTERNAL PARAMETERS-1'!$B$5:$J$44,8,FALSE)*VLOOKUP(VFDYLD2!CF$4,'[1]INTERNAL PARAMETERS-1'!$B$5:$J$44,3,FALSE)</f>
        <v>1.0028929921501152E-4</v>
      </c>
      <c r="CG266" s="44">
        <f>VFDYLD1!CG266*VLOOKUP(VFDYLD2!CG$4,'[1]INTERNAL PARAMETERS-1'!$B$5:$J$44,5,FALSE)*VLOOKUP(VFDYLD2!CG$4,'[1]INTERNAL PARAMETERS-1'!$B$5:$J$44,6,FALSE)*VLOOKUP(VFDYLD2!CG$4,'[1]INTERNAL PARAMETERS-1'!$B$5:$J$44,3,FALSE) + VFDYLD1!CG266*(1-VLOOKUP(VFDYLD2!CG$4,'[1]INTERNAL PARAMETERS-1'!$B$5:$J$44,5,FALSE))*VLOOKUP(VFDYLD2!CG$4,'[1]INTERNAL PARAMETERS-1'!$B$5:$J$44,8,FALSE)*VLOOKUP(VFDYLD2!CG$4,'[1]INTERNAL PARAMETERS-1'!$B$5:$J$44,3,FALSE)</f>
        <v>0</v>
      </c>
      <c r="CH266" s="43">
        <f>VFDYLD1!CH266*VLOOKUP(VFDYLD2!CH$4,'[1]INTERNAL PARAMETERS-1'!$B$5:$J$44,5,FALSE)*VLOOKUP(VFDYLD2!CH$4,'[1]INTERNAL PARAMETERS-1'!$B$5:$J$44,6,FALSE)*VLOOKUP(VFDYLD2!CH$4,'[1]INTERNAL PARAMETERS-1'!$B$5:$J$44,3,FALSE) + VFDYLD1!CH266*(1-VLOOKUP(VFDYLD2!CH$4,'[1]INTERNAL PARAMETERS-1'!$B$5:$J$44,5,FALSE))*VLOOKUP(VFDYLD2!CH$4,'[1]INTERNAL PARAMETERS-1'!$B$5:$J$44,8,FALSE)*VLOOKUP(VFDYLD2!CH$4,'[1]INTERNAL PARAMETERS-1'!$B$5:$J$44,3,FALSE)</f>
        <v>0</v>
      </c>
      <c r="CJ266" s="45">
        <f t="shared" si="8"/>
        <v>4.3566151476594088</v>
      </c>
      <c r="CK266" s="43">
        <f t="shared" si="9"/>
        <v>0.10949610850402014</v>
      </c>
    </row>
    <row r="267" spans="2:89" x14ac:dyDescent="0.4">
      <c r="B267" s="61" t="s">
        <v>1</v>
      </c>
      <c r="C267" s="60" t="s">
        <v>65</v>
      </c>
      <c r="D267" s="60" t="s">
        <v>54</v>
      </c>
      <c r="E267" s="132">
        <f>VFD!W267</f>
        <v>7.6390337283500465</v>
      </c>
      <c r="F267" s="59">
        <f>'[1]INTERNAL PARAMETERS-1'!M15</f>
        <v>34.72</v>
      </c>
      <c r="G267" s="45">
        <f>VFDYLD1!G267*VLOOKUP(VFDYLD2!G$4,'[1]INTERNAL PARAMETERS-1'!$B$5:$J$44,5,FALSE)*VLOOKUP(VFDYLD2!G$4,'[1]INTERNAL PARAMETERS-1'!$B$5:$J$44,7,FALSE)*VFDYLD2!$F267 + VFDYLD1!G267*(1-VLOOKUP(VFDYLD2!G$4,'[1]INTERNAL PARAMETERS-1'!$B$5:$J$44,5,FALSE))*VLOOKUP(VFDYLD2!G$4,'[1]INTERNAL PARAMETERS-1'!$B$5:$J$44,9,FALSE)*VFDYLD2!$F267</f>
        <v>1.2502663291475162</v>
      </c>
      <c r="H267" s="44">
        <f>VFDYLD1!H267*VLOOKUP(VFDYLD2!H$4,'[1]INTERNAL PARAMETERS-1'!$B$5:$J$44,5,FALSE)*VLOOKUP(VFDYLD2!H$4,'[1]INTERNAL PARAMETERS-1'!$B$5:$J$44,7,FALSE)*VFDYLD2!$F267 + VFDYLD1!H267*(1-VLOOKUP(VFDYLD2!H$4,'[1]INTERNAL PARAMETERS-1'!$B$5:$J$44,5,FALSE))*VLOOKUP(VFDYLD2!H$4,'[1]INTERNAL PARAMETERS-1'!$B$5:$J$44,9,FALSE)*VFDYLD2!$F267</f>
        <v>0.34665668511976433</v>
      </c>
      <c r="I267" s="44">
        <f>VFDYLD1!I267*VLOOKUP(VFDYLD2!I$4,'[1]INTERNAL PARAMETERS-1'!$B$5:$J$44,5,FALSE)*VLOOKUP(VFDYLD2!I$4,'[1]INTERNAL PARAMETERS-1'!$B$5:$J$44,7,FALSE)*VFDYLD2!$F267 + VFDYLD1!I267*(1-VLOOKUP(VFDYLD2!I$4,'[1]INTERNAL PARAMETERS-1'!$B$5:$J$44,5,FALSE))*VLOOKUP(VFDYLD2!I$4,'[1]INTERNAL PARAMETERS-1'!$B$5:$J$44,9,FALSE)*VFDYLD2!$F267</f>
        <v>0.57505885235874254</v>
      </c>
      <c r="J267" s="44">
        <f>VFDYLD1!J267*VLOOKUP(VFDYLD2!J$4,'[1]INTERNAL PARAMETERS-1'!$B$5:$J$44,5,FALSE)*VLOOKUP(VFDYLD2!J$4,'[1]INTERNAL PARAMETERS-1'!$B$5:$J$44,7,FALSE)*VFDYLD2!$F267 + VFDYLD1!J267*(1-VLOOKUP(VFDYLD2!J$4,'[1]INTERNAL PARAMETERS-1'!$B$5:$J$44,5,FALSE))*VLOOKUP(VFDYLD2!J$4,'[1]INTERNAL PARAMETERS-1'!$B$5:$J$44,9,FALSE)*VFDYLD2!$F267</f>
        <v>0</v>
      </c>
      <c r="K267" s="44">
        <f>VFDYLD1!K267*VLOOKUP(VFDYLD2!K$4,'[1]INTERNAL PARAMETERS-1'!$B$5:$J$44,5,FALSE)*VLOOKUP(VFDYLD2!K$4,'[1]INTERNAL PARAMETERS-1'!$B$5:$J$44,7,FALSE)*VFDYLD2!$F267 + VFDYLD1!K267*(1-VLOOKUP(VFDYLD2!K$4,'[1]INTERNAL PARAMETERS-1'!$B$5:$J$44,5,FALSE))*VLOOKUP(VFDYLD2!K$4,'[1]INTERNAL PARAMETERS-1'!$B$5:$J$44,9,FALSE)*VFDYLD2!$F267</f>
        <v>0</v>
      </c>
      <c r="L267" s="44">
        <f>VFDYLD1!L267*VLOOKUP(VFDYLD2!L$4,'[1]INTERNAL PARAMETERS-1'!$B$5:$J$44,5,FALSE)*VLOOKUP(VFDYLD2!L$4,'[1]INTERNAL PARAMETERS-1'!$B$5:$J$44,7,FALSE)*VFDYLD2!$F267 + VFDYLD1!L267*(1-VLOOKUP(VFDYLD2!L$4,'[1]INTERNAL PARAMETERS-1'!$B$5:$J$44,5,FALSE))*VLOOKUP(VFDYLD2!L$4,'[1]INTERNAL PARAMETERS-1'!$B$5:$J$44,9,FALSE)*VFDYLD2!$F267</f>
        <v>0</v>
      </c>
      <c r="M267" s="44">
        <f>VFDYLD1!M267*VLOOKUP(VFDYLD2!M$4,'[1]INTERNAL PARAMETERS-1'!$B$5:$J$44,5,FALSE)*VLOOKUP(VFDYLD2!M$4,'[1]INTERNAL PARAMETERS-1'!$B$5:$J$44,7,FALSE)*VFDYLD2!$F267 + VFDYLD1!M267*(1-VLOOKUP(VFDYLD2!M$4,'[1]INTERNAL PARAMETERS-1'!$B$5:$J$44,5,FALSE))*VLOOKUP(VFDYLD2!M$4,'[1]INTERNAL PARAMETERS-1'!$B$5:$J$44,9,FALSE)*VFDYLD2!$F267</f>
        <v>3.4281571711553285E-2</v>
      </c>
      <c r="N267" s="44">
        <f>VFDYLD1!N267*VLOOKUP(VFDYLD2!N$4,'[1]INTERNAL PARAMETERS-1'!$B$5:$J$44,5,FALSE)*VLOOKUP(VFDYLD2!N$4,'[1]INTERNAL PARAMETERS-1'!$B$5:$J$44,7,FALSE)*VFDYLD2!$F267 + VFDYLD1!N267*(1-VLOOKUP(VFDYLD2!N$4,'[1]INTERNAL PARAMETERS-1'!$B$5:$J$44,5,FALSE))*VLOOKUP(VFDYLD2!N$4,'[1]INTERNAL PARAMETERS-1'!$B$5:$J$44,9,FALSE)*VFDYLD2!$F267</f>
        <v>1.9763010770988518E-3</v>
      </c>
      <c r="O267" s="44">
        <f>VFDYLD1!O267*VLOOKUP(VFDYLD2!O$4,'[1]INTERNAL PARAMETERS-1'!$B$5:$J$44,5,FALSE)*VLOOKUP(VFDYLD2!O$4,'[1]INTERNAL PARAMETERS-1'!$B$5:$J$44,7,FALSE)*VFDYLD2!$F267 + VFDYLD1!O267*(1-VLOOKUP(VFDYLD2!O$4,'[1]INTERNAL PARAMETERS-1'!$B$5:$J$44,5,FALSE))*VLOOKUP(VFDYLD2!O$4,'[1]INTERNAL PARAMETERS-1'!$B$5:$J$44,9,FALSE)*VFDYLD2!$F267</f>
        <v>0</v>
      </c>
      <c r="P267" s="44">
        <f>VFDYLD1!P267*VLOOKUP(VFDYLD2!P$4,'[1]INTERNAL PARAMETERS-1'!$B$5:$J$44,5,FALSE)*VLOOKUP(VFDYLD2!P$4,'[1]INTERNAL PARAMETERS-1'!$B$5:$J$44,7,FALSE)*VFDYLD2!$F267 + VFDYLD1!P267*(1-VLOOKUP(VFDYLD2!P$4,'[1]INTERNAL PARAMETERS-1'!$B$5:$J$44,5,FALSE))*VLOOKUP(VFDYLD2!P$4,'[1]INTERNAL PARAMETERS-1'!$B$5:$J$44,9,FALSE)*VFDYLD2!$F267</f>
        <v>0</v>
      </c>
      <c r="Q267" s="44">
        <f>VFDYLD1!Q267*VLOOKUP(VFDYLD2!Q$4,'[1]INTERNAL PARAMETERS-1'!$B$5:$J$44,5,FALSE)*VLOOKUP(VFDYLD2!Q$4,'[1]INTERNAL PARAMETERS-1'!$B$5:$J$44,7,FALSE)*VFDYLD2!$F267 + VFDYLD1!Q267*(1-VLOOKUP(VFDYLD2!Q$4,'[1]INTERNAL PARAMETERS-1'!$B$5:$J$44,5,FALSE))*VLOOKUP(VFDYLD2!Q$4,'[1]INTERNAL PARAMETERS-1'!$B$5:$J$44,9,FALSE)*VFDYLD2!$F267</f>
        <v>0</v>
      </c>
      <c r="R267" s="44">
        <f>VFDYLD1!R267*VLOOKUP(VFDYLD2!R$4,'[1]INTERNAL PARAMETERS-1'!$B$5:$J$44,5,FALSE)*VLOOKUP(VFDYLD2!R$4,'[1]INTERNAL PARAMETERS-1'!$B$5:$J$44,7,FALSE)*VFDYLD2!$F267 + VFDYLD1!R267*(1-VLOOKUP(VFDYLD2!R$4,'[1]INTERNAL PARAMETERS-1'!$B$5:$J$44,5,FALSE))*VLOOKUP(VFDYLD2!R$4,'[1]INTERNAL PARAMETERS-1'!$B$5:$J$44,9,FALSE)*VFDYLD2!$F267</f>
        <v>4.0989280286010581E-3</v>
      </c>
      <c r="S267" s="44">
        <f>VFDYLD1!S267*VLOOKUP(VFDYLD2!S$4,'[1]INTERNAL PARAMETERS-1'!$B$5:$J$44,5,FALSE)*VLOOKUP(VFDYLD2!S$4,'[1]INTERNAL PARAMETERS-1'!$B$5:$J$44,7,FALSE)*VFDYLD2!$F267 + VFDYLD1!S267*(1-VLOOKUP(VFDYLD2!S$4,'[1]INTERNAL PARAMETERS-1'!$B$5:$J$44,5,FALSE))*VLOOKUP(VFDYLD2!S$4,'[1]INTERNAL PARAMETERS-1'!$B$5:$J$44,9,FALSE)*VFDYLD2!$F267</f>
        <v>6.7873762099909293E-2</v>
      </c>
      <c r="T267" s="44">
        <f>VFDYLD1!T267*VLOOKUP(VFDYLD2!T$4,'[1]INTERNAL PARAMETERS-1'!$B$5:$J$44,5,FALSE)*VLOOKUP(VFDYLD2!T$4,'[1]INTERNAL PARAMETERS-1'!$B$5:$J$44,7,FALSE)*VFDYLD2!$F267 + VFDYLD1!T267*(1-VLOOKUP(VFDYLD2!T$4,'[1]INTERNAL PARAMETERS-1'!$B$5:$J$44,5,FALSE))*VLOOKUP(VFDYLD2!T$4,'[1]INTERNAL PARAMETERS-1'!$B$5:$J$44,9,FALSE)*VFDYLD2!$F267</f>
        <v>1.4272939287913948E-2</v>
      </c>
      <c r="U267" s="44">
        <f>VFDYLD1!U267*VLOOKUP(VFDYLD2!U$4,'[1]INTERNAL PARAMETERS-1'!$B$5:$J$44,5,FALSE)*VLOOKUP(VFDYLD2!U$4,'[1]INTERNAL PARAMETERS-1'!$B$5:$J$44,7,FALSE)*VFDYLD2!$F267 + VFDYLD1!U267*(1-VLOOKUP(VFDYLD2!U$4,'[1]INTERNAL PARAMETERS-1'!$B$5:$J$44,5,FALSE))*VLOOKUP(VFDYLD2!U$4,'[1]INTERNAL PARAMETERS-1'!$B$5:$J$44,9,FALSE)*VFDYLD2!$F267</f>
        <v>1.5715425433645389E-2</v>
      </c>
      <c r="V267" s="44">
        <f>VFDYLD1!V267*VLOOKUP(VFDYLD2!V$4,'[1]INTERNAL PARAMETERS-1'!$B$5:$J$44,5,FALSE)*VLOOKUP(VFDYLD2!V$4,'[1]INTERNAL PARAMETERS-1'!$B$5:$J$44,7,FALSE)*VFDYLD2!$F267 + VFDYLD1!V267*(1-VLOOKUP(VFDYLD2!V$4,'[1]INTERNAL PARAMETERS-1'!$B$5:$J$44,5,FALSE))*VLOOKUP(VFDYLD2!V$4,'[1]INTERNAL PARAMETERS-1'!$B$5:$J$44,9,FALSE)*VFDYLD2!$F267</f>
        <v>7.6395183468164027E-2</v>
      </c>
      <c r="W267" s="44">
        <f>VFDYLD1!W267*VLOOKUP(VFDYLD2!W$4,'[1]INTERNAL PARAMETERS-1'!$B$5:$J$44,5,FALSE)*VLOOKUP(VFDYLD2!W$4,'[1]INTERNAL PARAMETERS-1'!$B$5:$J$44,7,FALSE)*VFDYLD2!$F267 + VFDYLD1!W267*(1-VLOOKUP(VFDYLD2!W$4,'[1]INTERNAL PARAMETERS-1'!$B$5:$J$44,5,FALSE))*VLOOKUP(VFDYLD2!W$4,'[1]INTERNAL PARAMETERS-1'!$B$5:$J$44,9,FALSE)*VFDYLD2!$F267</f>
        <v>0</v>
      </c>
      <c r="X267" s="44">
        <f>VFDYLD1!X267*VLOOKUP(VFDYLD2!X$4,'[1]INTERNAL PARAMETERS-1'!$B$5:$J$44,5,FALSE)*VLOOKUP(VFDYLD2!X$4,'[1]INTERNAL PARAMETERS-1'!$B$5:$J$44,7,FALSE)*VFDYLD2!$F267 + VFDYLD1!X267*(1-VLOOKUP(VFDYLD2!X$4,'[1]INTERNAL PARAMETERS-1'!$B$5:$J$44,5,FALSE))*VLOOKUP(VFDYLD2!X$4,'[1]INTERNAL PARAMETERS-1'!$B$5:$J$44,9,FALSE)*VFDYLD2!$F267</f>
        <v>0</v>
      </c>
      <c r="Y267" s="44">
        <f>VFDYLD1!Y267*VLOOKUP(VFDYLD2!Y$4,'[1]INTERNAL PARAMETERS-1'!$B$5:$J$44,5,FALSE)*VLOOKUP(VFDYLD2!Y$4,'[1]INTERNAL PARAMETERS-1'!$B$5:$J$44,7,FALSE)*VFDYLD2!$F267 + VFDYLD1!Y267*(1-VLOOKUP(VFDYLD2!Y$4,'[1]INTERNAL PARAMETERS-1'!$B$5:$J$44,5,FALSE))*VLOOKUP(VFDYLD2!Y$4,'[1]INTERNAL PARAMETERS-1'!$B$5:$J$44,9,FALSE)*VFDYLD2!$F267</f>
        <v>0</v>
      </c>
      <c r="Z267" s="44">
        <f>VFDYLD1!Z267*VLOOKUP(VFDYLD2!Z$4,'[1]INTERNAL PARAMETERS-1'!$B$5:$J$44,5,FALSE)*VLOOKUP(VFDYLD2!Z$4,'[1]INTERNAL PARAMETERS-1'!$B$5:$J$44,7,FALSE)*VFDYLD2!$F267 + VFDYLD1!Z267*(1-VLOOKUP(VFDYLD2!Z$4,'[1]INTERNAL PARAMETERS-1'!$B$5:$J$44,5,FALSE))*VLOOKUP(VFDYLD2!Z$4,'[1]INTERNAL PARAMETERS-1'!$B$5:$J$44,9,FALSE)*VFDYLD2!$F267</f>
        <v>0</v>
      </c>
      <c r="AA267" s="44">
        <f>VFDYLD1!AA267*VLOOKUP(VFDYLD2!AA$4,'[1]INTERNAL PARAMETERS-1'!$B$5:$J$44,5,FALSE)*VLOOKUP(VFDYLD2!AA$4,'[1]INTERNAL PARAMETERS-1'!$B$5:$J$44,7,FALSE)*VFDYLD2!$F267 + VFDYLD1!AA267*(1-VLOOKUP(VFDYLD2!AA$4,'[1]INTERNAL PARAMETERS-1'!$B$5:$J$44,5,FALSE))*VLOOKUP(VFDYLD2!AA$4,'[1]INTERNAL PARAMETERS-1'!$B$5:$J$44,9,FALSE)*VFDYLD2!$F267</f>
        <v>0</v>
      </c>
      <c r="AB267" s="44">
        <f>VFDYLD1!AB267*VLOOKUP(VFDYLD2!AB$4,'[1]INTERNAL PARAMETERS-1'!$B$5:$J$44,5,FALSE)*VLOOKUP(VFDYLD2!AB$4,'[1]INTERNAL PARAMETERS-1'!$B$5:$J$44,7,FALSE)*VFDYLD2!$F267 + VFDYLD1!AB267*(1-VLOOKUP(VFDYLD2!AB$4,'[1]INTERNAL PARAMETERS-1'!$B$5:$J$44,5,FALSE))*VLOOKUP(VFDYLD2!AB$4,'[1]INTERNAL PARAMETERS-1'!$B$5:$J$44,9,FALSE)*VFDYLD2!$F267</f>
        <v>0</v>
      </c>
      <c r="AC267" s="44">
        <f>VFDYLD1!AC267*VLOOKUP(VFDYLD2!AC$4,'[1]INTERNAL PARAMETERS-1'!$B$5:$J$44,5,FALSE)*VLOOKUP(VFDYLD2!AC$4,'[1]INTERNAL PARAMETERS-1'!$B$5:$J$44,7,FALSE)*VFDYLD2!$F267 + VFDYLD1!AC267*(1-VLOOKUP(VFDYLD2!AC$4,'[1]INTERNAL PARAMETERS-1'!$B$5:$J$44,5,FALSE))*VLOOKUP(VFDYLD2!AC$4,'[1]INTERNAL PARAMETERS-1'!$B$5:$J$44,9,FALSE)*VFDYLD2!$F267</f>
        <v>0</v>
      </c>
      <c r="AD267" s="44">
        <f>VFDYLD1!AD267*VLOOKUP(VFDYLD2!AD$4,'[1]INTERNAL PARAMETERS-1'!$B$5:$J$44,5,FALSE)*VLOOKUP(VFDYLD2!AD$4,'[1]INTERNAL PARAMETERS-1'!$B$5:$J$44,7,FALSE)*VFDYLD2!$F267 + VFDYLD1!AD267*(1-VLOOKUP(VFDYLD2!AD$4,'[1]INTERNAL PARAMETERS-1'!$B$5:$J$44,5,FALSE))*VLOOKUP(VFDYLD2!AD$4,'[1]INTERNAL PARAMETERS-1'!$B$5:$J$44,9,FALSE)*VFDYLD2!$F267</f>
        <v>0</v>
      </c>
      <c r="AE267" s="44">
        <f>VFDYLD1!AE267*VLOOKUP(VFDYLD2!AE$4,'[1]INTERNAL PARAMETERS-1'!$B$5:$J$44,5,FALSE)*VLOOKUP(VFDYLD2!AE$4,'[1]INTERNAL PARAMETERS-1'!$B$5:$J$44,7,FALSE)*VFDYLD2!$F267 + VFDYLD1!AE267*(1-VLOOKUP(VFDYLD2!AE$4,'[1]INTERNAL PARAMETERS-1'!$B$5:$J$44,5,FALSE))*VLOOKUP(VFDYLD2!AE$4,'[1]INTERNAL PARAMETERS-1'!$B$5:$J$44,9,FALSE)*VFDYLD2!$F267</f>
        <v>0</v>
      </c>
      <c r="AF267" s="44">
        <f>VFDYLD1!AF267*VLOOKUP(VFDYLD2!AF$4,'[1]INTERNAL PARAMETERS-1'!$B$5:$J$44,5,FALSE)*VLOOKUP(VFDYLD2!AF$4,'[1]INTERNAL PARAMETERS-1'!$B$5:$J$44,7,FALSE)*VFDYLD2!$F267 + VFDYLD1!AF267*(1-VLOOKUP(VFDYLD2!AF$4,'[1]INTERNAL PARAMETERS-1'!$B$5:$J$44,5,FALSE))*VLOOKUP(VFDYLD2!AF$4,'[1]INTERNAL PARAMETERS-1'!$B$5:$J$44,9,FALSE)*VFDYLD2!$F267</f>
        <v>5.7098122605680939E-3</v>
      </c>
      <c r="AG267" s="44">
        <f>VFDYLD1!AG267*VLOOKUP(VFDYLD2!AG$4,'[1]INTERNAL PARAMETERS-1'!$B$5:$J$44,5,FALSE)*VLOOKUP(VFDYLD2!AG$4,'[1]INTERNAL PARAMETERS-1'!$B$5:$J$44,7,FALSE)*VFDYLD2!$F267 + VFDYLD1!AG267*(1-VLOOKUP(VFDYLD2!AG$4,'[1]INTERNAL PARAMETERS-1'!$B$5:$J$44,5,FALSE))*VLOOKUP(VFDYLD2!AG$4,'[1]INTERNAL PARAMETERS-1'!$B$5:$J$44,9,FALSE)*VFDYLD2!$F267</f>
        <v>0</v>
      </c>
      <c r="AH267" s="44">
        <f>VFDYLD1!AH267*VLOOKUP(VFDYLD2!AH$4,'[1]INTERNAL PARAMETERS-1'!$B$5:$J$44,5,FALSE)*VLOOKUP(VFDYLD2!AH$4,'[1]INTERNAL PARAMETERS-1'!$B$5:$J$44,7,FALSE)*VFDYLD2!$F267 + VFDYLD1!AH267*(1-VLOOKUP(VFDYLD2!AH$4,'[1]INTERNAL PARAMETERS-1'!$B$5:$J$44,5,FALSE))*VLOOKUP(VFDYLD2!AH$4,'[1]INTERNAL PARAMETERS-1'!$B$5:$J$44,9,FALSE)*VFDYLD2!$F267</f>
        <v>0</v>
      </c>
      <c r="AI267" s="44">
        <f>VFDYLD1!AI267*VLOOKUP(VFDYLD2!AI$4,'[1]INTERNAL PARAMETERS-1'!$B$5:$J$44,5,FALSE)*VLOOKUP(VFDYLD2!AI$4,'[1]INTERNAL PARAMETERS-1'!$B$5:$J$44,7,FALSE)*VFDYLD2!$F267 + VFDYLD1!AI267*(1-VLOOKUP(VFDYLD2!AI$4,'[1]INTERNAL PARAMETERS-1'!$B$5:$J$44,5,FALSE))*VLOOKUP(VFDYLD2!AI$4,'[1]INTERNAL PARAMETERS-1'!$B$5:$J$44,9,FALSE)*VFDYLD2!$F267</f>
        <v>1.2809150089378306E-3</v>
      </c>
      <c r="AJ267" s="44">
        <f>VFDYLD1!AJ267*VLOOKUP(VFDYLD2!AJ$4,'[1]INTERNAL PARAMETERS-1'!$B$5:$J$44,5,FALSE)*VLOOKUP(VFDYLD2!AJ$4,'[1]INTERNAL PARAMETERS-1'!$B$5:$J$44,7,FALSE)*VFDYLD2!$F267 + VFDYLD1!AJ267*(1-VLOOKUP(VFDYLD2!AJ$4,'[1]INTERNAL PARAMETERS-1'!$B$5:$J$44,5,FALSE))*VLOOKUP(VFDYLD2!AJ$4,'[1]INTERNAL PARAMETERS-1'!$B$5:$J$44,9,FALSE)*VFDYLD2!$F267</f>
        <v>9.9911370697150781E-3</v>
      </c>
      <c r="AK267" s="44">
        <f>VFDYLD1!AK267*VLOOKUP(VFDYLD2!AK$4,'[1]INTERNAL PARAMETERS-1'!$B$5:$J$44,5,FALSE)*VLOOKUP(VFDYLD2!AK$4,'[1]INTERNAL PARAMETERS-1'!$B$5:$J$44,7,FALSE)*VFDYLD2!$F267 + VFDYLD1!AK267*(1-VLOOKUP(VFDYLD2!AK$4,'[1]INTERNAL PARAMETERS-1'!$B$5:$J$44,5,FALSE))*VLOOKUP(VFDYLD2!AK$4,'[1]INTERNAL PARAMETERS-1'!$B$5:$J$44,9,FALSE)*VFDYLD2!$F267</f>
        <v>0</v>
      </c>
      <c r="AL267" s="44">
        <f>VFDYLD1!AL267*VLOOKUP(VFDYLD2!AL$4,'[1]INTERNAL PARAMETERS-1'!$B$5:$J$44,5,FALSE)*VLOOKUP(VFDYLD2!AL$4,'[1]INTERNAL PARAMETERS-1'!$B$5:$J$44,7,FALSE)*VFDYLD2!$F267 + VFDYLD1!AL267*(1-VLOOKUP(VFDYLD2!AL$4,'[1]INTERNAL PARAMETERS-1'!$B$5:$J$44,5,FALSE))*VLOOKUP(VFDYLD2!AL$4,'[1]INTERNAL PARAMETERS-1'!$B$5:$J$44,9,FALSE)*VFDYLD2!$F267</f>
        <v>0</v>
      </c>
      <c r="AM267" s="44">
        <f>VFDYLD1!AM267*VLOOKUP(VFDYLD2!AM$4,'[1]INTERNAL PARAMETERS-1'!$B$5:$J$44,5,FALSE)*VLOOKUP(VFDYLD2!AM$4,'[1]INTERNAL PARAMETERS-1'!$B$5:$J$44,7,FALSE)*VFDYLD2!$F267 + VFDYLD1!AM267*(1-VLOOKUP(VFDYLD2!AM$4,'[1]INTERNAL PARAMETERS-1'!$B$5:$J$44,5,FALSE))*VLOOKUP(VFDYLD2!AM$4,'[1]INTERNAL PARAMETERS-1'!$B$5:$J$44,9,FALSE)*VFDYLD2!$F267</f>
        <v>0</v>
      </c>
      <c r="AN267" s="44">
        <f>VFDYLD1!AN267*VLOOKUP(VFDYLD2!AN$4,'[1]INTERNAL PARAMETERS-1'!$B$5:$J$44,5,FALSE)*VLOOKUP(VFDYLD2!AN$4,'[1]INTERNAL PARAMETERS-1'!$B$5:$J$44,7,FALSE)*VFDYLD2!$F267 + VFDYLD1!AN267*(1-VLOOKUP(VFDYLD2!AN$4,'[1]INTERNAL PARAMETERS-1'!$B$5:$J$44,5,FALSE))*VLOOKUP(VFDYLD2!AN$4,'[1]INTERNAL PARAMETERS-1'!$B$5:$J$44,9,FALSE)*VFDYLD2!$F267</f>
        <v>0</v>
      </c>
      <c r="AO267" s="44">
        <f>VFDYLD1!AO267*VLOOKUP(VFDYLD2!AO$4,'[1]INTERNAL PARAMETERS-1'!$B$5:$J$44,5,FALSE)*VLOOKUP(VFDYLD2!AO$4,'[1]INTERNAL PARAMETERS-1'!$B$5:$J$44,7,FALSE)*VFDYLD2!$F267 + VFDYLD1!AO267*(1-VLOOKUP(VFDYLD2!AO$4,'[1]INTERNAL PARAMETERS-1'!$B$5:$J$44,5,FALSE))*VLOOKUP(VFDYLD2!AO$4,'[1]INTERNAL PARAMETERS-1'!$B$5:$J$44,9,FALSE)*VFDYLD2!$F267</f>
        <v>0</v>
      </c>
      <c r="AP267" s="44">
        <f>VFDYLD1!AP267*VLOOKUP(VFDYLD2!AP$4,'[1]INTERNAL PARAMETERS-1'!$B$5:$J$44,5,FALSE)*VLOOKUP(VFDYLD2!AP$4,'[1]INTERNAL PARAMETERS-1'!$B$5:$J$44,7,FALSE)*VFDYLD2!$F267 + VFDYLD1!AP267*(1-VLOOKUP(VFDYLD2!AP$4,'[1]INTERNAL PARAMETERS-1'!$B$5:$J$44,5,FALSE))*VLOOKUP(VFDYLD2!AP$4,'[1]INTERNAL PARAMETERS-1'!$B$5:$J$44,9,FALSE)*VFDYLD2!$F267</f>
        <v>0</v>
      </c>
      <c r="AQ267" s="44">
        <f>VFDYLD1!AQ267*VLOOKUP(VFDYLD2!AQ$4,'[1]INTERNAL PARAMETERS-1'!$B$5:$J$44,5,FALSE)*VLOOKUP(VFDYLD2!AQ$4,'[1]INTERNAL PARAMETERS-1'!$B$5:$J$44,7,FALSE)*VFDYLD2!$F267 + VFDYLD1!AQ267*(1-VLOOKUP(VFDYLD2!AQ$4,'[1]INTERNAL PARAMETERS-1'!$B$5:$J$44,5,FALSE))*VLOOKUP(VFDYLD2!AQ$4,'[1]INTERNAL PARAMETERS-1'!$B$5:$J$44,9,FALSE)*VFDYLD2!$F267</f>
        <v>0</v>
      </c>
      <c r="AR267" s="44">
        <f>VFDYLD1!AR267*VLOOKUP(VFDYLD2!AR$4,'[1]INTERNAL PARAMETERS-1'!$B$5:$J$44,5,FALSE)*VLOOKUP(VFDYLD2!AR$4,'[1]INTERNAL PARAMETERS-1'!$B$5:$J$44,7,FALSE)*VFDYLD2!$F267 + VFDYLD1!AR267*(1-VLOOKUP(VFDYLD2!AR$4,'[1]INTERNAL PARAMETERS-1'!$B$5:$J$44,5,FALSE))*VLOOKUP(VFDYLD2!AR$4,'[1]INTERNAL PARAMETERS-1'!$B$5:$J$44,9,FALSE)*VFDYLD2!$F267</f>
        <v>0</v>
      </c>
      <c r="AS267" s="44">
        <f>VFDYLD1!AS267*VLOOKUP(VFDYLD2!AS$4,'[1]INTERNAL PARAMETERS-1'!$B$5:$J$44,5,FALSE)*VLOOKUP(VFDYLD2!AS$4,'[1]INTERNAL PARAMETERS-1'!$B$5:$J$44,7,FALSE)*VFDYLD2!$F267 + VFDYLD1!AS267*(1-VLOOKUP(VFDYLD2!AS$4,'[1]INTERNAL PARAMETERS-1'!$B$5:$J$44,5,FALSE))*VLOOKUP(VFDYLD2!AS$4,'[1]INTERNAL PARAMETERS-1'!$B$5:$J$44,9,FALSE)*VFDYLD2!$F267</f>
        <v>0</v>
      </c>
      <c r="AT267" s="43">
        <f>VFDYLD1!AT267*VLOOKUP(VFDYLD2!AT$4,'[1]INTERNAL PARAMETERS-1'!$B$5:$J$44,5,FALSE)*VLOOKUP(VFDYLD2!AT$4,'[1]INTERNAL PARAMETERS-1'!$B$5:$J$44,7,FALSE)*VFDYLD2!$F267 + VFDYLD1!AT267*(1-VLOOKUP(VFDYLD2!AT$4,'[1]INTERNAL PARAMETERS-1'!$B$5:$J$44,5,FALSE))*VLOOKUP(VFDYLD2!AT$4,'[1]INTERNAL PARAMETERS-1'!$B$5:$J$44,9,FALSE)*VFDYLD2!$F267</f>
        <v>0</v>
      </c>
      <c r="AU267" s="45">
        <f>VFDYLD1!AU267*VLOOKUP(VFDYLD2!AU$4,'[1]INTERNAL PARAMETERS-1'!$B$5:$J$44,5,FALSE)*VLOOKUP(VFDYLD2!AU$4,'[1]INTERNAL PARAMETERS-1'!$B$5:$J$44,6,FALSE)*VLOOKUP(VFDYLD2!AU$4,'[1]INTERNAL PARAMETERS-1'!$B$5:$J$44,3,FALSE) + VFDYLD1!AU267*(1-VLOOKUP(VFDYLD2!AU$4,'[1]INTERNAL PARAMETERS-1'!$B$5:$J$44,5,FALSE))*VLOOKUP(VFDYLD2!AU$4,'[1]INTERNAL PARAMETERS-1'!$B$5:$J$44,8,FALSE)*VLOOKUP(VFDYLD2!AU$4,'[1]INTERNAL PARAMETERS-1'!$B$5:$J$44,3,FALSE)</f>
        <v>0</v>
      </c>
      <c r="AV267" s="44">
        <f>VFDYLD1!AV267*VLOOKUP(VFDYLD2!AV$4,'[1]INTERNAL PARAMETERS-1'!$B$5:$J$44,5,FALSE)*VLOOKUP(VFDYLD2!AV$4,'[1]INTERNAL PARAMETERS-1'!$B$5:$J$44,6,FALSE)*VLOOKUP(VFDYLD2!AV$4,'[1]INTERNAL PARAMETERS-1'!$B$5:$J$44,3,FALSE) + VFDYLD1!AV267*(1-VLOOKUP(VFDYLD2!AV$4,'[1]INTERNAL PARAMETERS-1'!$B$5:$J$44,5,FALSE))*VLOOKUP(VFDYLD2!AV$4,'[1]INTERNAL PARAMETERS-1'!$B$5:$J$44,8,FALSE)*VLOOKUP(VFDYLD2!AV$4,'[1]INTERNAL PARAMETERS-1'!$B$5:$J$44,3,FALSE)</f>
        <v>0</v>
      </c>
      <c r="AW267" s="44">
        <f>VFDYLD1!AW267*VLOOKUP(VFDYLD2!AW$4,'[1]INTERNAL PARAMETERS-1'!$B$5:$J$44,5,FALSE)*VLOOKUP(VFDYLD2!AW$4,'[1]INTERNAL PARAMETERS-1'!$B$5:$J$44,6,FALSE)*VLOOKUP(VFDYLD2!AW$4,'[1]INTERNAL PARAMETERS-1'!$B$5:$J$44,3,FALSE) + VFDYLD1!AW267*(1-VLOOKUP(VFDYLD2!AW$4,'[1]INTERNAL PARAMETERS-1'!$B$5:$J$44,5,FALSE))*VLOOKUP(VFDYLD2!AW$4,'[1]INTERNAL PARAMETERS-1'!$B$5:$J$44,8,FALSE)*VLOOKUP(VFDYLD2!AW$4,'[1]INTERNAL PARAMETERS-1'!$B$5:$J$44,3,FALSE)</f>
        <v>1.9555270644534429E-2</v>
      </c>
      <c r="AX267" s="44">
        <f>VFDYLD1!AX267*VLOOKUP(VFDYLD2!AX$4,'[1]INTERNAL PARAMETERS-1'!$B$5:$J$44,5,FALSE)*VLOOKUP(VFDYLD2!AX$4,'[1]INTERNAL PARAMETERS-1'!$B$5:$J$44,6,FALSE)*VLOOKUP(VFDYLD2!AX$4,'[1]INTERNAL PARAMETERS-1'!$B$5:$J$44,3,FALSE) + VFDYLD1!AX267*(1-VLOOKUP(VFDYLD2!AX$4,'[1]INTERNAL PARAMETERS-1'!$B$5:$J$44,5,FALSE))*VLOOKUP(VFDYLD2!AX$4,'[1]INTERNAL PARAMETERS-1'!$B$5:$J$44,8,FALSE)*VLOOKUP(VFDYLD2!AX$4,'[1]INTERNAL PARAMETERS-1'!$B$5:$J$44,3,FALSE)</f>
        <v>0</v>
      </c>
      <c r="AY267" s="44">
        <f>VFDYLD1!AY267*VLOOKUP(VFDYLD2!AY$4,'[1]INTERNAL PARAMETERS-1'!$B$5:$J$44,5,FALSE)*VLOOKUP(VFDYLD2!AY$4,'[1]INTERNAL PARAMETERS-1'!$B$5:$J$44,6,FALSE)*VLOOKUP(VFDYLD2!AY$4,'[1]INTERNAL PARAMETERS-1'!$B$5:$J$44,3,FALSE) + VFDYLD1!AY267*(1-VLOOKUP(VFDYLD2!AY$4,'[1]INTERNAL PARAMETERS-1'!$B$5:$J$44,5,FALSE))*VLOOKUP(VFDYLD2!AY$4,'[1]INTERNAL PARAMETERS-1'!$B$5:$J$44,8,FALSE)*VLOOKUP(VFDYLD2!AY$4,'[1]INTERNAL PARAMETERS-1'!$B$5:$J$44,3,FALSE)</f>
        <v>0</v>
      </c>
      <c r="AZ267" s="44">
        <f>VFDYLD1!AZ267*VLOOKUP(VFDYLD2!AZ$4,'[1]INTERNAL PARAMETERS-1'!$B$5:$J$44,5,FALSE)*VLOOKUP(VFDYLD2!AZ$4,'[1]INTERNAL PARAMETERS-1'!$B$5:$J$44,6,FALSE)*VLOOKUP(VFDYLD2!AZ$4,'[1]INTERNAL PARAMETERS-1'!$B$5:$J$44,3,FALSE) + VFDYLD1!AZ267*(1-VLOOKUP(VFDYLD2!AZ$4,'[1]INTERNAL PARAMETERS-1'!$B$5:$J$44,5,FALSE))*VLOOKUP(VFDYLD2!AZ$4,'[1]INTERNAL PARAMETERS-1'!$B$5:$J$44,8,FALSE)*VLOOKUP(VFDYLD2!AZ$4,'[1]INTERNAL PARAMETERS-1'!$B$5:$J$44,3,FALSE)</f>
        <v>0</v>
      </c>
      <c r="BA267" s="44">
        <f>VFDYLD1!BA267*VLOOKUP(VFDYLD2!BA$4,'[1]INTERNAL PARAMETERS-1'!$B$5:$J$44,5,FALSE)*VLOOKUP(VFDYLD2!BA$4,'[1]INTERNAL PARAMETERS-1'!$B$5:$J$44,6,FALSE)*VLOOKUP(VFDYLD2!BA$4,'[1]INTERNAL PARAMETERS-1'!$B$5:$J$44,3,FALSE) + VFDYLD1!BA267*(1-VLOOKUP(VFDYLD2!BA$4,'[1]INTERNAL PARAMETERS-1'!$B$5:$J$44,5,FALSE))*VLOOKUP(VFDYLD2!BA$4,'[1]INTERNAL PARAMETERS-1'!$B$5:$J$44,8,FALSE)*VLOOKUP(VFDYLD2!BA$4,'[1]INTERNAL PARAMETERS-1'!$B$5:$J$44,3,FALSE)</f>
        <v>1.1652155539541268E-2</v>
      </c>
      <c r="BB267" s="44">
        <f>VFDYLD1!BB267*VLOOKUP(VFDYLD2!BB$4,'[1]INTERNAL PARAMETERS-1'!$B$5:$J$44,5,FALSE)*VLOOKUP(VFDYLD2!BB$4,'[1]INTERNAL PARAMETERS-1'!$B$5:$J$44,6,FALSE)*VLOOKUP(VFDYLD2!BB$4,'[1]INTERNAL PARAMETERS-1'!$B$5:$J$44,3,FALSE) + VFDYLD1!BB267*(1-VLOOKUP(VFDYLD2!BB$4,'[1]INTERNAL PARAMETERS-1'!$B$5:$J$44,5,FALSE))*VLOOKUP(VFDYLD2!BB$4,'[1]INTERNAL PARAMETERS-1'!$B$5:$J$44,8,FALSE)*VLOOKUP(VFDYLD2!BB$4,'[1]INTERNAL PARAMETERS-1'!$B$5:$J$44,3,FALSE)</f>
        <v>3.3524315387742656E-3</v>
      </c>
      <c r="BC267" s="44">
        <f>VFDYLD1!BC267*VLOOKUP(VFDYLD2!BC$4,'[1]INTERNAL PARAMETERS-1'!$B$5:$J$44,5,FALSE)*VLOOKUP(VFDYLD2!BC$4,'[1]INTERNAL PARAMETERS-1'!$B$5:$J$44,6,FALSE)*VLOOKUP(VFDYLD2!BC$4,'[1]INTERNAL PARAMETERS-1'!$B$5:$J$44,3,FALSE) + VFDYLD1!BC267*(1-VLOOKUP(VFDYLD2!BC$4,'[1]INTERNAL PARAMETERS-1'!$B$5:$J$44,5,FALSE))*VLOOKUP(VFDYLD2!BC$4,'[1]INTERNAL PARAMETERS-1'!$B$5:$J$44,8,FALSE)*VLOOKUP(VFDYLD2!BC$4,'[1]INTERNAL PARAMETERS-1'!$B$5:$J$44,3,FALSE)</f>
        <v>1.1719429423228993E-2</v>
      </c>
      <c r="BD267" s="44">
        <f>VFDYLD1!BD267*VLOOKUP(VFDYLD2!BD$4,'[1]INTERNAL PARAMETERS-1'!$B$5:$J$44,5,FALSE)*VLOOKUP(VFDYLD2!BD$4,'[1]INTERNAL PARAMETERS-1'!$B$5:$J$44,6,FALSE)*VLOOKUP(VFDYLD2!BD$4,'[1]INTERNAL PARAMETERS-1'!$B$5:$J$44,3,FALSE) + VFDYLD1!BD267*(1-VLOOKUP(VFDYLD2!BD$4,'[1]INTERNAL PARAMETERS-1'!$B$5:$J$44,5,FALSE))*VLOOKUP(VFDYLD2!BD$4,'[1]INTERNAL PARAMETERS-1'!$B$5:$J$44,8,FALSE)*VLOOKUP(VFDYLD2!BD$4,'[1]INTERNAL PARAMETERS-1'!$B$5:$J$44,3,FALSE)</f>
        <v>2.9381111827346718E-3</v>
      </c>
      <c r="BE267" s="44">
        <f>VFDYLD1!BE267*VLOOKUP(VFDYLD2!BE$4,'[1]INTERNAL PARAMETERS-1'!$B$5:$J$44,5,FALSE)*VLOOKUP(VFDYLD2!BE$4,'[1]INTERNAL PARAMETERS-1'!$B$5:$J$44,6,FALSE)*VLOOKUP(VFDYLD2!BE$4,'[1]INTERNAL PARAMETERS-1'!$B$5:$J$44,3,FALSE) + VFDYLD1!BE267*(1-VLOOKUP(VFDYLD2!BE$4,'[1]INTERNAL PARAMETERS-1'!$B$5:$J$44,5,FALSE))*VLOOKUP(VFDYLD2!BE$4,'[1]INTERNAL PARAMETERS-1'!$B$5:$J$44,8,FALSE)*VLOOKUP(VFDYLD2!BE$4,'[1]INTERNAL PARAMETERS-1'!$B$5:$J$44,3,FALSE)</f>
        <v>7.4447103131140635E-3</v>
      </c>
      <c r="BF267" s="44">
        <f>VFDYLD1!BF267*VLOOKUP(VFDYLD2!BF$4,'[1]INTERNAL PARAMETERS-1'!$B$5:$J$44,5,FALSE)*VLOOKUP(VFDYLD2!BF$4,'[1]INTERNAL PARAMETERS-1'!$B$5:$J$44,6,FALSE)*VLOOKUP(VFDYLD2!BF$4,'[1]INTERNAL PARAMETERS-1'!$B$5:$J$44,3,FALSE) + VFDYLD1!BF267*(1-VLOOKUP(VFDYLD2!BF$4,'[1]INTERNAL PARAMETERS-1'!$B$5:$J$44,5,FALSE))*VLOOKUP(VFDYLD2!BF$4,'[1]INTERNAL PARAMETERS-1'!$B$5:$J$44,8,FALSE)*VLOOKUP(VFDYLD2!BF$4,'[1]INTERNAL PARAMETERS-1'!$B$5:$J$44,3,FALSE)</f>
        <v>0</v>
      </c>
      <c r="BG267" s="44">
        <f>VFDYLD1!BG267*VLOOKUP(VFDYLD2!BG$4,'[1]INTERNAL PARAMETERS-1'!$B$5:$J$44,5,FALSE)*VLOOKUP(VFDYLD2!BG$4,'[1]INTERNAL PARAMETERS-1'!$B$5:$J$44,6,FALSE)*VLOOKUP(VFDYLD2!BG$4,'[1]INTERNAL PARAMETERS-1'!$B$5:$J$44,3,FALSE) + VFDYLD1!BG267*(1-VLOOKUP(VFDYLD2!BG$4,'[1]INTERNAL PARAMETERS-1'!$B$5:$J$44,5,FALSE))*VLOOKUP(VFDYLD2!BG$4,'[1]INTERNAL PARAMETERS-1'!$B$5:$J$44,8,FALSE)*VLOOKUP(VFDYLD2!BG$4,'[1]INTERNAL PARAMETERS-1'!$B$5:$J$44,3,FALSE)</f>
        <v>2.9155231733186647E-3</v>
      </c>
      <c r="BH267" s="44">
        <f>VFDYLD1!BH267*VLOOKUP(VFDYLD2!BH$4,'[1]INTERNAL PARAMETERS-1'!$B$5:$J$44,5,FALSE)*VLOOKUP(VFDYLD2!BH$4,'[1]INTERNAL PARAMETERS-1'!$B$5:$J$44,6,FALSE)*VLOOKUP(VFDYLD2!BH$4,'[1]INTERNAL PARAMETERS-1'!$B$5:$J$44,3,FALSE) + VFDYLD1!BH267*(1-VLOOKUP(VFDYLD2!BH$4,'[1]INTERNAL PARAMETERS-1'!$B$5:$J$44,5,FALSE))*VLOOKUP(VFDYLD2!BH$4,'[1]INTERNAL PARAMETERS-1'!$B$5:$J$44,8,FALSE)*VLOOKUP(VFDYLD2!BH$4,'[1]INTERNAL PARAMETERS-1'!$B$5:$J$44,3,FALSE)</f>
        <v>1.2763110577388772E-5</v>
      </c>
      <c r="BI267" s="44">
        <f>VFDYLD1!BI267*VLOOKUP(VFDYLD2!BI$4,'[1]INTERNAL PARAMETERS-1'!$B$5:$J$44,5,FALSE)*VLOOKUP(VFDYLD2!BI$4,'[1]INTERNAL PARAMETERS-1'!$B$5:$J$44,6,FALSE)*VLOOKUP(VFDYLD2!BI$4,'[1]INTERNAL PARAMETERS-1'!$B$5:$J$44,3,FALSE) + VFDYLD1!BI267*(1-VLOOKUP(VFDYLD2!BI$4,'[1]INTERNAL PARAMETERS-1'!$B$5:$J$44,5,FALSE))*VLOOKUP(VFDYLD2!BI$4,'[1]INTERNAL PARAMETERS-1'!$B$5:$J$44,8,FALSE)*VLOOKUP(VFDYLD2!BI$4,'[1]INTERNAL PARAMETERS-1'!$B$5:$J$44,3,FALSE)</f>
        <v>0</v>
      </c>
      <c r="BJ267" s="44">
        <f>VFDYLD1!BJ267*VLOOKUP(VFDYLD2!BJ$4,'[1]INTERNAL PARAMETERS-1'!$B$5:$J$44,5,FALSE)*VLOOKUP(VFDYLD2!BJ$4,'[1]INTERNAL PARAMETERS-1'!$B$5:$J$44,6,FALSE)*VLOOKUP(VFDYLD2!BJ$4,'[1]INTERNAL PARAMETERS-1'!$B$5:$J$44,3,FALSE) + VFDYLD1!BJ267*(1-VLOOKUP(VFDYLD2!BJ$4,'[1]INTERNAL PARAMETERS-1'!$B$5:$J$44,5,FALSE))*VLOOKUP(VFDYLD2!BJ$4,'[1]INTERNAL PARAMETERS-1'!$B$5:$J$44,8,FALSE)*VLOOKUP(VFDYLD2!BJ$4,'[1]INTERNAL PARAMETERS-1'!$B$5:$J$44,3,FALSE)</f>
        <v>1.3313379468693129E-3</v>
      </c>
      <c r="BK267" s="44">
        <f>VFDYLD1!BK267*VLOOKUP(VFDYLD2!BK$4,'[1]INTERNAL PARAMETERS-1'!$B$5:$J$44,5,FALSE)*VLOOKUP(VFDYLD2!BK$4,'[1]INTERNAL PARAMETERS-1'!$B$5:$J$44,6,FALSE)*VLOOKUP(VFDYLD2!BK$4,'[1]INTERNAL PARAMETERS-1'!$B$5:$J$44,3,FALSE) + VFDYLD1!BK267*(1-VLOOKUP(VFDYLD2!BK$4,'[1]INTERNAL PARAMETERS-1'!$B$5:$J$44,5,FALSE))*VLOOKUP(VFDYLD2!BK$4,'[1]INTERNAL PARAMETERS-1'!$B$5:$J$44,8,FALSE)*VLOOKUP(VFDYLD2!BK$4,'[1]INTERNAL PARAMETERS-1'!$B$5:$J$44,3,FALSE)</f>
        <v>1.6296325387931472E-3</v>
      </c>
      <c r="BL267" s="44">
        <f>VFDYLD1!BL267*VLOOKUP(VFDYLD2!BL$4,'[1]INTERNAL PARAMETERS-1'!$B$5:$J$44,5,FALSE)*VLOOKUP(VFDYLD2!BL$4,'[1]INTERNAL PARAMETERS-1'!$B$5:$J$44,6,FALSE)*VLOOKUP(VFDYLD2!BL$4,'[1]INTERNAL PARAMETERS-1'!$B$5:$J$44,3,FALSE) + VFDYLD1!BL267*(1-VLOOKUP(VFDYLD2!BL$4,'[1]INTERNAL PARAMETERS-1'!$B$5:$J$44,5,FALSE))*VLOOKUP(VFDYLD2!BL$4,'[1]INTERNAL PARAMETERS-1'!$B$5:$J$44,8,FALSE)*VLOOKUP(VFDYLD2!BL$4,'[1]INTERNAL PARAMETERS-1'!$B$5:$J$44,3,FALSE)</f>
        <v>5.129948527217534E-3</v>
      </c>
      <c r="BM267" s="44">
        <f>VFDYLD1!BM267*VLOOKUP(VFDYLD2!BM$4,'[1]INTERNAL PARAMETERS-1'!$B$5:$J$44,5,FALSE)*VLOOKUP(VFDYLD2!BM$4,'[1]INTERNAL PARAMETERS-1'!$B$5:$J$44,6,FALSE)*VLOOKUP(VFDYLD2!BM$4,'[1]INTERNAL PARAMETERS-1'!$B$5:$J$44,3,FALSE) + VFDYLD1!BM267*(1-VLOOKUP(VFDYLD2!BM$4,'[1]INTERNAL PARAMETERS-1'!$B$5:$J$44,5,FALSE))*VLOOKUP(VFDYLD2!BM$4,'[1]INTERNAL PARAMETERS-1'!$B$5:$J$44,8,FALSE)*VLOOKUP(VFDYLD2!BM$4,'[1]INTERNAL PARAMETERS-1'!$B$5:$J$44,3,FALSE)</f>
        <v>2.6592334740882643E-3</v>
      </c>
      <c r="BN267" s="44">
        <f>VFDYLD1!BN267*VLOOKUP(VFDYLD2!BN$4,'[1]INTERNAL PARAMETERS-1'!$B$5:$J$44,5,FALSE)*VLOOKUP(VFDYLD2!BN$4,'[1]INTERNAL PARAMETERS-1'!$B$5:$J$44,6,FALSE)*VLOOKUP(VFDYLD2!BN$4,'[1]INTERNAL PARAMETERS-1'!$B$5:$J$44,3,FALSE) + VFDYLD1!BN267*(1-VLOOKUP(VFDYLD2!BN$4,'[1]INTERNAL PARAMETERS-1'!$B$5:$J$44,5,FALSE))*VLOOKUP(VFDYLD2!BN$4,'[1]INTERNAL PARAMETERS-1'!$B$5:$J$44,8,FALSE)*VLOOKUP(VFDYLD2!BN$4,'[1]INTERNAL PARAMETERS-1'!$B$5:$J$44,3,FALSE)</f>
        <v>1.7683550865182818E-3</v>
      </c>
      <c r="BO267" s="44">
        <f>VFDYLD1!BO267*VLOOKUP(VFDYLD2!BO$4,'[1]INTERNAL PARAMETERS-1'!$B$5:$J$44,5,FALSE)*VLOOKUP(VFDYLD2!BO$4,'[1]INTERNAL PARAMETERS-1'!$B$5:$J$44,6,FALSE)*VLOOKUP(VFDYLD2!BO$4,'[1]INTERNAL PARAMETERS-1'!$B$5:$J$44,3,FALSE) + VFDYLD1!BO267*(1-VLOOKUP(VFDYLD2!BO$4,'[1]INTERNAL PARAMETERS-1'!$B$5:$J$44,5,FALSE))*VLOOKUP(VFDYLD2!BO$4,'[1]INTERNAL PARAMETERS-1'!$B$5:$J$44,8,FALSE)*VLOOKUP(VFDYLD2!BO$4,'[1]INTERNAL PARAMETERS-1'!$B$5:$J$44,3,FALSE)</f>
        <v>1.1960212389599712E-3</v>
      </c>
      <c r="BP267" s="44">
        <f>VFDYLD1!BP267*VLOOKUP(VFDYLD2!BP$4,'[1]INTERNAL PARAMETERS-1'!$B$5:$J$44,5,FALSE)*VLOOKUP(VFDYLD2!BP$4,'[1]INTERNAL PARAMETERS-1'!$B$5:$J$44,6,FALSE)*VLOOKUP(VFDYLD2!BP$4,'[1]INTERNAL PARAMETERS-1'!$B$5:$J$44,3,FALSE) + VFDYLD1!BP267*(1-VLOOKUP(VFDYLD2!BP$4,'[1]INTERNAL PARAMETERS-1'!$B$5:$J$44,5,FALSE))*VLOOKUP(VFDYLD2!BP$4,'[1]INTERNAL PARAMETERS-1'!$B$5:$J$44,8,FALSE)*VLOOKUP(VFDYLD2!BP$4,'[1]INTERNAL PARAMETERS-1'!$B$5:$J$44,3,FALSE)</f>
        <v>1.0450044418554244E-4</v>
      </c>
      <c r="BQ267" s="44">
        <f>VFDYLD1!BQ267*VLOOKUP(VFDYLD2!BQ$4,'[1]INTERNAL PARAMETERS-1'!$B$5:$J$44,5,FALSE)*VLOOKUP(VFDYLD2!BQ$4,'[1]INTERNAL PARAMETERS-1'!$B$5:$J$44,6,FALSE)*VLOOKUP(VFDYLD2!BQ$4,'[1]INTERNAL PARAMETERS-1'!$B$5:$J$44,3,FALSE) + VFDYLD1!BQ267*(1-VLOOKUP(VFDYLD2!BQ$4,'[1]INTERNAL PARAMETERS-1'!$B$5:$J$44,5,FALSE))*VLOOKUP(VFDYLD2!BQ$4,'[1]INTERNAL PARAMETERS-1'!$B$5:$J$44,8,FALSE)*VLOOKUP(VFDYLD2!BQ$4,'[1]INTERNAL PARAMETERS-1'!$B$5:$J$44,3,FALSE)</f>
        <v>5.528483843719385E-3</v>
      </c>
      <c r="BR267" s="44">
        <f>VFDYLD1!BR267*VLOOKUP(VFDYLD2!BR$4,'[1]INTERNAL PARAMETERS-1'!$B$5:$J$44,5,FALSE)*VLOOKUP(VFDYLD2!BR$4,'[1]INTERNAL PARAMETERS-1'!$B$5:$J$44,6,FALSE)*VLOOKUP(VFDYLD2!BR$4,'[1]INTERNAL PARAMETERS-1'!$B$5:$J$44,3,FALSE) + VFDYLD1!BR267*(1-VLOOKUP(VFDYLD2!BR$4,'[1]INTERNAL PARAMETERS-1'!$B$5:$J$44,5,FALSE))*VLOOKUP(VFDYLD2!BR$4,'[1]INTERNAL PARAMETERS-1'!$B$5:$J$44,8,FALSE)*VLOOKUP(VFDYLD2!BR$4,'[1]INTERNAL PARAMETERS-1'!$B$5:$J$44,3,FALSE)</f>
        <v>1.4316592633054496E-4</v>
      </c>
      <c r="BS267" s="44">
        <f>VFDYLD1!BS267*VLOOKUP(VFDYLD2!BS$4,'[1]INTERNAL PARAMETERS-1'!$B$5:$J$44,5,FALSE)*VLOOKUP(VFDYLD2!BS$4,'[1]INTERNAL PARAMETERS-1'!$B$5:$J$44,6,FALSE)*VLOOKUP(VFDYLD2!BS$4,'[1]INTERNAL PARAMETERS-1'!$B$5:$J$44,3,FALSE) + VFDYLD1!BS267*(1-VLOOKUP(VFDYLD2!BS$4,'[1]INTERNAL PARAMETERS-1'!$B$5:$J$44,5,FALSE))*VLOOKUP(VFDYLD2!BS$4,'[1]INTERNAL PARAMETERS-1'!$B$5:$J$44,8,FALSE)*VLOOKUP(VFDYLD2!BS$4,'[1]INTERNAL PARAMETERS-1'!$B$5:$J$44,3,FALSE)</f>
        <v>1.7748450443490653E-5</v>
      </c>
      <c r="BT267" s="44">
        <f>VFDYLD1!BT267*VLOOKUP(VFDYLD2!BT$4,'[1]INTERNAL PARAMETERS-1'!$B$5:$J$44,5,FALSE)*VLOOKUP(VFDYLD2!BT$4,'[1]INTERNAL PARAMETERS-1'!$B$5:$J$44,6,FALSE)*VLOOKUP(VFDYLD2!BT$4,'[1]INTERNAL PARAMETERS-1'!$B$5:$J$44,3,FALSE) + VFDYLD1!BT267*(1-VLOOKUP(VFDYLD2!BT$4,'[1]INTERNAL PARAMETERS-1'!$B$5:$J$44,5,FALSE))*VLOOKUP(VFDYLD2!BT$4,'[1]INTERNAL PARAMETERS-1'!$B$5:$J$44,8,FALSE)*VLOOKUP(VFDYLD2!BT$4,'[1]INTERNAL PARAMETERS-1'!$B$5:$J$44,3,FALSE)</f>
        <v>0</v>
      </c>
      <c r="BU267" s="44">
        <f>VFDYLD1!BU267*VLOOKUP(VFDYLD2!BU$4,'[1]INTERNAL PARAMETERS-1'!$B$5:$J$44,5,FALSE)*VLOOKUP(VFDYLD2!BU$4,'[1]INTERNAL PARAMETERS-1'!$B$5:$J$44,6,FALSE)*VLOOKUP(VFDYLD2!BU$4,'[1]INTERNAL PARAMETERS-1'!$B$5:$J$44,3,FALSE) + VFDYLD1!BU267*(1-VLOOKUP(VFDYLD2!BU$4,'[1]INTERNAL PARAMETERS-1'!$B$5:$J$44,5,FALSE))*VLOOKUP(VFDYLD2!BU$4,'[1]INTERNAL PARAMETERS-1'!$B$5:$J$44,8,FALSE)*VLOOKUP(VFDYLD2!BU$4,'[1]INTERNAL PARAMETERS-1'!$B$5:$J$44,3,FALSE)</f>
        <v>0</v>
      </c>
      <c r="BV267" s="44">
        <f>VFDYLD1!BV267*VLOOKUP(VFDYLD2!BV$4,'[1]INTERNAL PARAMETERS-1'!$B$5:$J$44,5,FALSE)*VLOOKUP(VFDYLD2!BV$4,'[1]INTERNAL PARAMETERS-1'!$B$5:$J$44,6,FALSE)*VLOOKUP(VFDYLD2!BV$4,'[1]INTERNAL PARAMETERS-1'!$B$5:$J$44,3,FALSE) + VFDYLD1!BV267*(1-VLOOKUP(VFDYLD2!BV$4,'[1]INTERNAL PARAMETERS-1'!$B$5:$J$44,5,FALSE))*VLOOKUP(VFDYLD2!BV$4,'[1]INTERNAL PARAMETERS-1'!$B$5:$J$44,8,FALSE)*VLOOKUP(VFDYLD2!BV$4,'[1]INTERNAL PARAMETERS-1'!$B$5:$J$44,3,FALSE)</f>
        <v>0</v>
      </c>
      <c r="BW267" s="44">
        <f>VFDYLD1!BW267*VLOOKUP(VFDYLD2!BW$4,'[1]INTERNAL PARAMETERS-1'!$B$5:$J$44,5,FALSE)*VLOOKUP(VFDYLD2!BW$4,'[1]INTERNAL PARAMETERS-1'!$B$5:$J$44,6,FALSE)*VLOOKUP(VFDYLD2!BW$4,'[1]INTERNAL PARAMETERS-1'!$B$5:$J$44,3,FALSE) + VFDYLD1!BW267*(1-VLOOKUP(VFDYLD2!BW$4,'[1]INTERNAL PARAMETERS-1'!$B$5:$J$44,5,FALSE))*VLOOKUP(VFDYLD2!BW$4,'[1]INTERNAL PARAMETERS-1'!$B$5:$J$44,8,FALSE)*VLOOKUP(VFDYLD2!BW$4,'[1]INTERNAL PARAMETERS-1'!$B$5:$J$44,3,FALSE)</f>
        <v>0</v>
      </c>
      <c r="BX267" s="44">
        <f>VFDYLD1!BX267*VLOOKUP(VFDYLD2!BX$4,'[1]INTERNAL PARAMETERS-1'!$B$5:$J$44,5,FALSE)*VLOOKUP(VFDYLD2!BX$4,'[1]INTERNAL PARAMETERS-1'!$B$5:$J$44,6,FALSE)*VLOOKUP(VFDYLD2!BX$4,'[1]INTERNAL PARAMETERS-1'!$B$5:$J$44,3,FALSE) + VFDYLD1!BX267*(1-VLOOKUP(VFDYLD2!BX$4,'[1]INTERNAL PARAMETERS-1'!$B$5:$J$44,5,FALSE))*VLOOKUP(VFDYLD2!BX$4,'[1]INTERNAL PARAMETERS-1'!$B$5:$J$44,8,FALSE)*VLOOKUP(VFDYLD2!BX$4,'[1]INTERNAL PARAMETERS-1'!$B$5:$J$44,3,FALSE)</f>
        <v>0</v>
      </c>
      <c r="BY267" s="44">
        <f>VFDYLD1!BY267*VLOOKUP(VFDYLD2!BY$4,'[1]INTERNAL PARAMETERS-1'!$B$5:$J$44,5,FALSE)*VLOOKUP(VFDYLD2!BY$4,'[1]INTERNAL PARAMETERS-1'!$B$5:$J$44,6,FALSE)*VLOOKUP(VFDYLD2!BY$4,'[1]INTERNAL PARAMETERS-1'!$B$5:$J$44,3,FALSE) + VFDYLD1!BY267*(1-VLOOKUP(VFDYLD2!BY$4,'[1]INTERNAL PARAMETERS-1'!$B$5:$J$44,5,FALSE))*VLOOKUP(VFDYLD2!BY$4,'[1]INTERNAL PARAMETERS-1'!$B$5:$J$44,8,FALSE)*VLOOKUP(VFDYLD2!BY$4,'[1]INTERNAL PARAMETERS-1'!$B$5:$J$44,3,FALSE)</f>
        <v>0</v>
      </c>
      <c r="BZ267" s="44">
        <f>VFDYLD1!BZ267*VLOOKUP(VFDYLD2!BZ$4,'[1]INTERNAL PARAMETERS-1'!$B$5:$J$44,5,FALSE)*VLOOKUP(VFDYLD2!BZ$4,'[1]INTERNAL PARAMETERS-1'!$B$5:$J$44,6,FALSE)*VLOOKUP(VFDYLD2!BZ$4,'[1]INTERNAL PARAMETERS-1'!$B$5:$J$44,3,FALSE) + VFDYLD1!BZ267*(1-VLOOKUP(VFDYLD2!BZ$4,'[1]INTERNAL PARAMETERS-1'!$B$5:$J$44,5,FALSE))*VLOOKUP(VFDYLD2!BZ$4,'[1]INTERNAL PARAMETERS-1'!$B$5:$J$44,8,FALSE)*VLOOKUP(VFDYLD2!BZ$4,'[1]INTERNAL PARAMETERS-1'!$B$5:$J$44,3,FALSE)</f>
        <v>6.4000282604422361E-6</v>
      </c>
      <c r="CA267" s="44">
        <f>VFDYLD1!CA267*VLOOKUP(VFDYLD2!CA$4,'[1]INTERNAL PARAMETERS-1'!$B$5:$J$44,5,FALSE)*VLOOKUP(VFDYLD2!CA$4,'[1]INTERNAL PARAMETERS-1'!$B$5:$J$44,6,FALSE)*VLOOKUP(VFDYLD2!CA$4,'[1]INTERNAL PARAMETERS-1'!$B$5:$J$44,3,FALSE) + VFDYLD1!CA267*(1-VLOOKUP(VFDYLD2!CA$4,'[1]INTERNAL PARAMETERS-1'!$B$5:$J$44,5,FALSE))*VLOOKUP(VFDYLD2!CA$4,'[1]INTERNAL PARAMETERS-1'!$B$5:$J$44,8,FALSE)*VLOOKUP(VFDYLD2!CA$4,'[1]INTERNAL PARAMETERS-1'!$B$5:$J$44,3,FALSE)</f>
        <v>0</v>
      </c>
      <c r="CB267" s="44">
        <f>VFDYLD1!CB267*VLOOKUP(VFDYLD2!CB$4,'[1]INTERNAL PARAMETERS-1'!$B$5:$J$44,5,FALSE)*VLOOKUP(VFDYLD2!CB$4,'[1]INTERNAL PARAMETERS-1'!$B$5:$J$44,6,FALSE)*VLOOKUP(VFDYLD2!CB$4,'[1]INTERNAL PARAMETERS-1'!$B$5:$J$44,3,FALSE) + VFDYLD1!CB267*(1-VLOOKUP(VFDYLD2!CB$4,'[1]INTERNAL PARAMETERS-1'!$B$5:$J$44,5,FALSE))*VLOOKUP(VFDYLD2!CB$4,'[1]INTERNAL PARAMETERS-1'!$B$5:$J$44,8,FALSE)*VLOOKUP(VFDYLD2!CB$4,'[1]INTERNAL PARAMETERS-1'!$B$5:$J$44,3,FALSE)</f>
        <v>0</v>
      </c>
      <c r="CC267" s="44">
        <f>VFDYLD1!CC267*VLOOKUP(VFDYLD2!CC$4,'[1]INTERNAL PARAMETERS-1'!$B$5:$J$44,5,FALSE)*VLOOKUP(VFDYLD2!CC$4,'[1]INTERNAL PARAMETERS-1'!$B$5:$J$44,6,FALSE)*VLOOKUP(VFDYLD2!CC$4,'[1]INTERNAL PARAMETERS-1'!$B$5:$J$44,3,FALSE) + VFDYLD1!CC267*(1-VLOOKUP(VFDYLD2!CC$4,'[1]INTERNAL PARAMETERS-1'!$B$5:$J$44,5,FALSE))*VLOOKUP(VFDYLD2!CC$4,'[1]INTERNAL PARAMETERS-1'!$B$5:$J$44,8,FALSE)*VLOOKUP(VFDYLD2!CC$4,'[1]INTERNAL PARAMETERS-1'!$B$5:$J$44,3,FALSE)</f>
        <v>2.9413632454029003E-5</v>
      </c>
      <c r="CD267" s="44">
        <f>VFDYLD1!CD267*VLOOKUP(VFDYLD2!CD$4,'[1]INTERNAL PARAMETERS-1'!$B$5:$J$44,5,FALSE)*VLOOKUP(VFDYLD2!CD$4,'[1]INTERNAL PARAMETERS-1'!$B$5:$J$44,6,FALSE)*VLOOKUP(VFDYLD2!CD$4,'[1]INTERNAL PARAMETERS-1'!$B$5:$J$44,3,FALSE) + VFDYLD1!CD267*(1-VLOOKUP(VFDYLD2!CD$4,'[1]INTERNAL PARAMETERS-1'!$B$5:$J$44,5,FALSE))*VLOOKUP(VFDYLD2!CD$4,'[1]INTERNAL PARAMETERS-1'!$B$5:$J$44,8,FALSE)*VLOOKUP(VFDYLD2!CD$4,'[1]INTERNAL PARAMETERS-1'!$B$5:$J$44,3,FALSE)</f>
        <v>7.3210943211139589E-5</v>
      </c>
      <c r="CE267" s="44">
        <f>VFDYLD1!CE267*VLOOKUP(VFDYLD2!CE$4,'[1]INTERNAL PARAMETERS-1'!$B$5:$J$44,5,FALSE)*VLOOKUP(VFDYLD2!CE$4,'[1]INTERNAL PARAMETERS-1'!$B$5:$J$44,6,FALSE)*VLOOKUP(VFDYLD2!CE$4,'[1]INTERNAL PARAMETERS-1'!$B$5:$J$44,3,FALSE) + VFDYLD1!CE267*(1-VLOOKUP(VFDYLD2!CE$4,'[1]INTERNAL PARAMETERS-1'!$B$5:$J$44,5,FALSE))*VLOOKUP(VFDYLD2!CE$4,'[1]INTERNAL PARAMETERS-1'!$B$5:$J$44,8,FALSE)*VLOOKUP(VFDYLD2!CE$4,'[1]INTERNAL PARAMETERS-1'!$B$5:$J$44,3,FALSE)</f>
        <v>1.4079775058243224E-4</v>
      </c>
      <c r="CF267" s="44">
        <f>VFDYLD1!CF267*VLOOKUP(VFDYLD2!CF$4,'[1]INTERNAL PARAMETERS-1'!$B$5:$J$44,5,FALSE)*VLOOKUP(VFDYLD2!CF$4,'[1]INTERNAL PARAMETERS-1'!$B$5:$J$44,6,FALSE)*VLOOKUP(VFDYLD2!CF$4,'[1]INTERNAL PARAMETERS-1'!$B$5:$J$44,3,FALSE) + VFDYLD1!CF267*(1-VLOOKUP(VFDYLD2!CF$4,'[1]INTERNAL PARAMETERS-1'!$B$5:$J$44,5,FALSE))*VLOOKUP(VFDYLD2!CF$4,'[1]INTERNAL PARAMETERS-1'!$B$5:$J$44,8,FALSE)*VLOOKUP(VFDYLD2!CF$4,'[1]INTERNAL PARAMETERS-1'!$B$5:$J$44,3,FALSE)</f>
        <v>1.6135318483165328E-4</v>
      </c>
      <c r="CG267" s="44">
        <f>VFDYLD1!CG267*VLOOKUP(VFDYLD2!CG$4,'[1]INTERNAL PARAMETERS-1'!$B$5:$J$44,5,FALSE)*VLOOKUP(VFDYLD2!CG$4,'[1]INTERNAL PARAMETERS-1'!$B$5:$J$44,6,FALSE)*VLOOKUP(VFDYLD2!CG$4,'[1]INTERNAL PARAMETERS-1'!$B$5:$J$44,3,FALSE) + VFDYLD1!CG267*(1-VLOOKUP(VFDYLD2!CG$4,'[1]INTERNAL PARAMETERS-1'!$B$5:$J$44,5,FALSE))*VLOOKUP(VFDYLD2!CG$4,'[1]INTERNAL PARAMETERS-1'!$B$5:$J$44,8,FALSE)*VLOOKUP(VFDYLD2!CG$4,'[1]INTERNAL PARAMETERS-1'!$B$5:$J$44,3,FALSE)</f>
        <v>0</v>
      </c>
      <c r="CH267" s="43">
        <f>VFDYLD1!CH267*VLOOKUP(VFDYLD2!CH$4,'[1]INTERNAL PARAMETERS-1'!$B$5:$J$44,5,FALSE)*VLOOKUP(VFDYLD2!CH$4,'[1]INTERNAL PARAMETERS-1'!$B$5:$J$44,6,FALSE)*VLOOKUP(VFDYLD2!CH$4,'[1]INTERNAL PARAMETERS-1'!$B$5:$J$44,3,FALSE) + VFDYLD1!CH267*(1-VLOOKUP(VFDYLD2!CH$4,'[1]INTERNAL PARAMETERS-1'!$B$5:$J$44,5,FALSE))*VLOOKUP(VFDYLD2!CH$4,'[1]INTERNAL PARAMETERS-1'!$B$5:$J$44,8,FALSE)*VLOOKUP(VFDYLD2!CH$4,'[1]INTERNAL PARAMETERS-1'!$B$5:$J$44,3,FALSE)</f>
        <v>0</v>
      </c>
      <c r="CJ267" s="45">
        <f t="shared" si="8"/>
        <v>2.4035778420721297</v>
      </c>
      <c r="CK267" s="43">
        <f t="shared" si="9"/>
        <v>7.9509997942288885E-2</v>
      </c>
    </row>
    <row r="268" spans="2:89" x14ac:dyDescent="0.4">
      <c r="B268" s="61" t="s">
        <v>1</v>
      </c>
      <c r="C268" s="60" t="s">
        <v>65</v>
      </c>
      <c r="D268" s="60" t="s">
        <v>53</v>
      </c>
      <c r="E268" s="132">
        <f>VFD!W268</f>
        <v>6.7130902461257982</v>
      </c>
      <c r="F268" s="59">
        <f>'[1]INTERNAL PARAMETERS-1'!M16</f>
        <v>30.094999999999999</v>
      </c>
      <c r="G268" s="45">
        <f>VFDYLD1!G268*VLOOKUP(VFDYLD2!G$4,'[1]INTERNAL PARAMETERS-1'!$B$5:$J$44,5,FALSE)*VLOOKUP(VFDYLD2!G$4,'[1]INTERNAL PARAMETERS-1'!$B$5:$J$44,7,FALSE)*VFDYLD2!$F268 + VFDYLD1!G268*(1-VLOOKUP(VFDYLD2!G$4,'[1]INTERNAL PARAMETERS-1'!$B$5:$J$44,5,FALSE))*VLOOKUP(VFDYLD2!G$4,'[1]INTERNAL PARAMETERS-1'!$B$5:$J$44,9,FALSE)*VFDYLD2!$F268</f>
        <v>1.1817486365802985</v>
      </c>
      <c r="H268" s="44">
        <f>VFDYLD1!H268*VLOOKUP(VFDYLD2!H$4,'[1]INTERNAL PARAMETERS-1'!$B$5:$J$44,5,FALSE)*VLOOKUP(VFDYLD2!H$4,'[1]INTERNAL PARAMETERS-1'!$B$5:$J$44,7,FALSE)*VFDYLD2!$F268 + VFDYLD1!H268*(1-VLOOKUP(VFDYLD2!H$4,'[1]INTERNAL PARAMETERS-1'!$B$5:$J$44,5,FALSE))*VLOOKUP(VFDYLD2!H$4,'[1]INTERNAL PARAMETERS-1'!$B$5:$J$44,9,FALSE)*VFDYLD2!$F268</f>
        <v>0.332170709494439</v>
      </c>
      <c r="I268" s="44">
        <f>VFDYLD1!I268*VLOOKUP(VFDYLD2!I$4,'[1]INTERNAL PARAMETERS-1'!$B$5:$J$44,5,FALSE)*VLOOKUP(VFDYLD2!I$4,'[1]INTERNAL PARAMETERS-1'!$B$5:$J$44,7,FALSE)*VFDYLD2!$F268 + VFDYLD1!I268*(1-VLOOKUP(VFDYLD2!I$4,'[1]INTERNAL PARAMETERS-1'!$B$5:$J$44,5,FALSE))*VLOOKUP(VFDYLD2!I$4,'[1]INTERNAL PARAMETERS-1'!$B$5:$J$44,9,FALSE)*VFDYLD2!$F268</f>
        <v>0.44869919569289918</v>
      </c>
      <c r="J268" s="44">
        <f>VFDYLD1!J268*VLOOKUP(VFDYLD2!J$4,'[1]INTERNAL PARAMETERS-1'!$B$5:$J$44,5,FALSE)*VLOOKUP(VFDYLD2!J$4,'[1]INTERNAL PARAMETERS-1'!$B$5:$J$44,7,FALSE)*VFDYLD2!$F268 + VFDYLD1!J268*(1-VLOOKUP(VFDYLD2!J$4,'[1]INTERNAL PARAMETERS-1'!$B$5:$J$44,5,FALSE))*VLOOKUP(VFDYLD2!J$4,'[1]INTERNAL PARAMETERS-1'!$B$5:$J$44,9,FALSE)*VFDYLD2!$F268</f>
        <v>0</v>
      </c>
      <c r="K268" s="44">
        <f>VFDYLD1!K268*VLOOKUP(VFDYLD2!K$4,'[1]INTERNAL PARAMETERS-1'!$B$5:$J$44,5,FALSE)*VLOOKUP(VFDYLD2!K$4,'[1]INTERNAL PARAMETERS-1'!$B$5:$J$44,7,FALSE)*VFDYLD2!$F268 + VFDYLD1!K268*(1-VLOOKUP(VFDYLD2!K$4,'[1]INTERNAL PARAMETERS-1'!$B$5:$J$44,5,FALSE))*VLOOKUP(VFDYLD2!K$4,'[1]INTERNAL PARAMETERS-1'!$B$5:$J$44,9,FALSE)*VFDYLD2!$F268</f>
        <v>0</v>
      </c>
      <c r="L268" s="44">
        <f>VFDYLD1!L268*VLOOKUP(VFDYLD2!L$4,'[1]INTERNAL PARAMETERS-1'!$B$5:$J$44,5,FALSE)*VLOOKUP(VFDYLD2!L$4,'[1]INTERNAL PARAMETERS-1'!$B$5:$J$44,7,FALSE)*VFDYLD2!$F268 + VFDYLD1!L268*(1-VLOOKUP(VFDYLD2!L$4,'[1]INTERNAL PARAMETERS-1'!$B$5:$J$44,5,FALSE))*VLOOKUP(VFDYLD2!L$4,'[1]INTERNAL PARAMETERS-1'!$B$5:$J$44,9,FALSE)*VFDYLD2!$F268</f>
        <v>0</v>
      </c>
      <c r="M268" s="44">
        <f>VFDYLD1!M268*VLOOKUP(VFDYLD2!M$4,'[1]INTERNAL PARAMETERS-1'!$B$5:$J$44,5,FALSE)*VLOOKUP(VFDYLD2!M$4,'[1]INTERNAL PARAMETERS-1'!$B$5:$J$44,7,FALSE)*VFDYLD2!$F268 + VFDYLD1!M268*(1-VLOOKUP(VFDYLD2!M$4,'[1]INTERNAL PARAMETERS-1'!$B$5:$J$44,5,FALSE))*VLOOKUP(VFDYLD2!M$4,'[1]INTERNAL PARAMETERS-1'!$B$5:$J$44,9,FALSE)*VFDYLD2!$F268</f>
        <v>3.5502429309148695E-2</v>
      </c>
      <c r="N268" s="44">
        <f>VFDYLD1!N268*VLOOKUP(VFDYLD2!N$4,'[1]INTERNAL PARAMETERS-1'!$B$5:$J$44,5,FALSE)*VLOOKUP(VFDYLD2!N$4,'[1]INTERNAL PARAMETERS-1'!$B$5:$J$44,7,FALSE)*VFDYLD2!$F268 + VFDYLD1!N268*(1-VLOOKUP(VFDYLD2!N$4,'[1]INTERNAL PARAMETERS-1'!$B$5:$J$44,5,FALSE))*VLOOKUP(VFDYLD2!N$4,'[1]INTERNAL PARAMETERS-1'!$B$5:$J$44,9,FALSE)*VFDYLD2!$F268</f>
        <v>1.33473942805482E-3</v>
      </c>
      <c r="O268" s="44">
        <f>VFDYLD1!O268*VLOOKUP(VFDYLD2!O$4,'[1]INTERNAL PARAMETERS-1'!$B$5:$J$44,5,FALSE)*VLOOKUP(VFDYLD2!O$4,'[1]INTERNAL PARAMETERS-1'!$B$5:$J$44,7,FALSE)*VFDYLD2!$F268 + VFDYLD1!O268*(1-VLOOKUP(VFDYLD2!O$4,'[1]INTERNAL PARAMETERS-1'!$B$5:$J$44,5,FALSE))*VLOOKUP(VFDYLD2!O$4,'[1]INTERNAL PARAMETERS-1'!$B$5:$J$44,9,FALSE)*VFDYLD2!$F268</f>
        <v>0</v>
      </c>
      <c r="P268" s="44">
        <f>VFDYLD1!P268*VLOOKUP(VFDYLD2!P$4,'[1]INTERNAL PARAMETERS-1'!$B$5:$J$44,5,FALSE)*VLOOKUP(VFDYLD2!P$4,'[1]INTERNAL PARAMETERS-1'!$B$5:$J$44,7,FALSE)*VFDYLD2!$F268 + VFDYLD1!P268*(1-VLOOKUP(VFDYLD2!P$4,'[1]INTERNAL PARAMETERS-1'!$B$5:$J$44,5,FALSE))*VLOOKUP(VFDYLD2!P$4,'[1]INTERNAL PARAMETERS-1'!$B$5:$J$44,9,FALSE)*VFDYLD2!$F268</f>
        <v>0</v>
      </c>
      <c r="Q268" s="44">
        <f>VFDYLD1!Q268*VLOOKUP(VFDYLD2!Q$4,'[1]INTERNAL PARAMETERS-1'!$B$5:$J$44,5,FALSE)*VLOOKUP(VFDYLD2!Q$4,'[1]INTERNAL PARAMETERS-1'!$B$5:$J$44,7,FALSE)*VFDYLD2!$F268 + VFDYLD1!Q268*(1-VLOOKUP(VFDYLD2!Q$4,'[1]INTERNAL PARAMETERS-1'!$B$5:$J$44,5,FALSE))*VLOOKUP(VFDYLD2!Q$4,'[1]INTERNAL PARAMETERS-1'!$B$5:$J$44,9,FALSE)*VFDYLD2!$F268</f>
        <v>0</v>
      </c>
      <c r="R268" s="44">
        <f>VFDYLD1!R268*VLOOKUP(VFDYLD2!R$4,'[1]INTERNAL PARAMETERS-1'!$B$5:$J$44,5,FALSE)*VLOOKUP(VFDYLD2!R$4,'[1]INTERNAL PARAMETERS-1'!$B$5:$J$44,7,FALSE)*VFDYLD2!$F268 + VFDYLD1!R268*(1-VLOOKUP(VFDYLD2!R$4,'[1]INTERNAL PARAMETERS-1'!$B$5:$J$44,5,FALSE))*VLOOKUP(VFDYLD2!R$4,'[1]INTERNAL PARAMETERS-1'!$B$5:$J$44,9,FALSE)*VFDYLD2!$F268</f>
        <v>4.3528672841424984E-3</v>
      </c>
      <c r="S268" s="44">
        <f>VFDYLD1!S268*VLOOKUP(VFDYLD2!S$4,'[1]INTERNAL PARAMETERS-1'!$B$5:$J$44,5,FALSE)*VLOOKUP(VFDYLD2!S$4,'[1]INTERNAL PARAMETERS-1'!$B$5:$J$44,7,FALSE)*VFDYLD2!$F268 + VFDYLD1!S268*(1-VLOOKUP(VFDYLD2!S$4,'[1]INTERNAL PARAMETERS-1'!$B$5:$J$44,5,FALSE))*VLOOKUP(VFDYLD2!S$4,'[1]INTERNAL PARAMETERS-1'!$B$5:$J$44,9,FALSE)*VFDYLD2!$F268</f>
        <v>5.3639500911853863E-2</v>
      </c>
      <c r="T268" s="44">
        <f>VFDYLD1!T268*VLOOKUP(VFDYLD2!T$4,'[1]INTERNAL PARAMETERS-1'!$B$5:$J$44,5,FALSE)*VLOOKUP(VFDYLD2!T$4,'[1]INTERNAL PARAMETERS-1'!$B$5:$J$44,7,FALSE)*VFDYLD2!$F268 + VFDYLD1!T268*(1-VLOOKUP(VFDYLD2!T$4,'[1]INTERNAL PARAMETERS-1'!$B$5:$J$44,5,FALSE))*VLOOKUP(VFDYLD2!T$4,'[1]INTERNAL PARAMETERS-1'!$B$5:$J$44,9,FALSE)*VFDYLD2!$F268</f>
        <v>2.1424117141300637E-2</v>
      </c>
      <c r="U268" s="44">
        <f>VFDYLD1!U268*VLOOKUP(VFDYLD2!U$4,'[1]INTERNAL PARAMETERS-1'!$B$5:$J$44,5,FALSE)*VLOOKUP(VFDYLD2!U$4,'[1]INTERNAL PARAMETERS-1'!$B$5:$J$44,7,FALSE)*VFDYLD2!$F268 + VFDYLD1!U268*(1-VLOOKUP(VFDYLD2!U$4,'[1]INTERNAL PARAMETERS-1'!$B$5:$J$44,5,FALSE))*VLOOKUP(VFDYLD2!U$4,'[1]INTERNAL PARAMETERS-1'!$B$5:$J$44,9,FALSE)*VFDYLD2!$F268</f>
        <v>4.6110904847288768E-3</v>
      </c>
      <c r="V268" s="44">
        <f>VFDYLD1!V268*VLOOKUP(VFDYLD2!V$4,'[1]INTERNAL PARAMETERS-1'!$B$5:$J$44,5,FALSE)*VLOOKUP(VFDYLD2!V$4,'[1]INTERNAL PARAMETERS-1'!$B$5:$J$44,7,FALSE)*VFDYLD2!$F268 + VFDYLD1!V268*(1-VLOOKUP(VFDYLD2!V$4,'[1]INTERNAL PARAMETERS-1'!$B$5:$J$44,5,FALSE))*VLOOKUP(VFDYLD2!V$4,'[1]INTERNAL PARAMETERS-1'!$B$5:$J$44,9,FALSE)*VFDYLD2!$F268</f>
        <v>5.2514048868554576E-2</v>
      </c>
      <c r="W268" s="44">
        <f>VFDYLD1!W268*VLOOKUP(VFDYLD2!W$4,'[1]INTERNAL PARAMETERS-1'!$B$5:$J$44,5,FALSE)*VLOOKUP(VFDYLD2!W$4,'[1]INTERNAL PARAMETERS-1'!$B$5:$J$44,7,FALSE)*VFDYLD2!$F268 + VFDYLD1!W268*(1-VLOOKUP(VFDYLD2!W$4,'[1]INTERNAL PARAMETERS-1'!$B$5:$J$44,5,FALSE))*VLOOKUP(VFDYLD2!W$4,'[1]INTERNAL PARAMETERS-1'!$B$5:$J$44,9,FALSE)*VFDYLD2!$F268</f>
        <v>0</v>
      </c>
      <c r="X268" s="44">
        <f>VFDYLD1!X268*VLOOKUP(VFDYLD2!X$4,'[1]INTERNAL PARAMETERS-1'!$B$5:$J$44,5,FALSE)*VLOOKUP(VFDYLD2!X$4,'[1]INTERNAL PARAMETERS-1'!$B$5:$J$44,7,FALSE)*VFDYLD2!$F268 + VFDYLD1!X268*(1-VLOOKUP(VFDYLD2!X$4,'[1]INTERNAL PARAMETERS-1'!$B$5:$J$44,5,FALSE))*VLOOKUP(VFDYLD2!X$4,'[1]INTERNAL PARAMETERS-1'!$B$5:$J$44,9,FALSE)*VFDYLD2!$F268</f>
        <v>0</v>
      </c>
      <c r="Y268" s="44">
        <f>VFDYLD1!Y268*VLOOKUP(VFDYLD2!Y$4,'[1]INTERNAL PARAMETERS-1'!$B$5:$J$44,5,FALSE)*VLOOKUP(VFDYLD2!Y$4,'[1]INTERNAL PARAMETERS-1'!$B$5:$J$44,7,FALSE)*VFDYLD2!$F268 + VFDYLD1!Y268*(1-VLOOKUP(VFDYLD2!Y$4,'[1]INTERNAL PARAMETERS-1'!$B$5:$J$44,5,FALSE))*VLOOKUP(VFDYLD2!Y$4,'[1]INTERNAL PARAMETERS-1'!$B$5:$J$44,9,FALSE)*VFDYLD2!$F268</f>
        <v>0</v>
      </c>
      <c r="Z268" s="44">
        <f>VFDYLD1!Z268*VLOOKUP(VFDYLD2!Z$4,'[1]INTERNAL PARAMETERS-1'!$B$5:$J$44,5,FALSE)*VLOOKUP(VFDYLD2!Z$4,'[1]INTERNAL PARAMETERS-1'!$B$5:$J$44,7,FALSE)*VFDYLD2!$F268 + VFDYLD1!Z268*(1-VLOOKUP(VFDYLD2!Z$4,'[1]INTERNAL PARAMETERS-1'!$B$5:$J$44,5,FALSE))*VLOOKUP(VFDYLD2!Z$4,'[1]INTERNAL PARAMETERS-1'!$B$5:$J$44,9,FALSE)*VFDYLD2!$F268</f>
        <v>0</v>
      </c>
      <c r="AA268" s="44">
        <f>VFDYLD1!AA268*VLOOKUP(VFDYLD2!AA$4,'[1]INTERNAL PARAMETERS-1'!$B$5:$J$44,5,FALSE)*VLOOKUP(VFDYLD2!AA$4,'[1]INTERNAL PARAMETERS-1'!$B$5:$J$44,7,FALSE)*VFDYLD2!$F268 + VFDYLD1!AA268*(1-VLOOKUP(VFDYLD2!AA$4,'[1]INTERNAL PARAMETERS-1'!$B$5:$J$44,5,FALSE))*VLOOKUP(VFDYLD2!AA$4,'[1]INTERNAL PARAMETERS-1'!$B$5:$J$44,9,FALSE)*VFDYLD2!$F268</f>
        <v>0</v>
      </c>
      <c r="AB268" s="44">
        <f>VFDYLD1!AB268*VLOOKUP(VFDYLD2!AB$4,'[1]INTERNAL PARAMETERS-1'!$B$5:$J$44,5,FALSE)*VLOOKUP(VFDYLD2!AB$4,'[1]INTERNAL PARAMETERS-1'!$B$5:$J$44,7,FALSE)*VFDYLD2!$F268 + VFDYLD1!AB268*(1-VLOOKUP(VFDYLD2!AB$4,'[1]INTERNAL PARAMETERS-1'!$B$5:$J$44,5,FALSE))*VLOOKUP(VFDYLD2!AB$4,'[1]INTERNAL PARAMETERS-1'!$B$5:$J$44,9,FALSE)*VFDYLD2!$F268</f>
        <v>0</v>
      </c>
      <c r="AC268" s="44">
        <f>VFDYLD1!AC268*VLOOKUP(VFDYLD2!AC$4,'[1]INTERNAL PARAMETERS-1'!$B$5:$J$44,5,FALSE)*VLOOKUP(VFDYLD2!AC$4,'[1]INTERNAL PARAMETERS-1'!$B$5:$J$44,7,FALSE)*VFDYLD2!$F268 + VFDYLD1!AC268*(1-VLOOKUP(VFDYLD2!AC$4,'[1]INTERNAL PARAMETERS-1'!$B$5:$J$44,5,FALSE))*VLOOKUP(VFDYLD2!AC$4,'[1]INTERNAL PARAMETERS-1'!$B$5:$J$44,9,FALSE)*VFDYLD2!$F268</f>
        <v>0</v>
      </c>
      <c r="AD268" s="44">
        <f>VFDYLD1!AD268*VLOOKUP(VFDYLD2!AD$4,'[1]INTERNAL PARAMETERS-1'!$B$5:$J$44,5,FALSE)*VLOOKUP(VFDYLD2!AD$4,'[1]INTERNAL PARAMETERS-1'!$B$5:$J$44,7,FALSE)*VFDYLD2!$F268 + VFDYLD1!AD268*(1-VLOOKUP(VFDYLD2!AD$4,'[1]INTERNAL PARAMETERS-1'!$B$5:$J$44,5,FALSE))*VLOOKUP(VFDYLD2!AD$4,'[1]INTERNAL PARAMETERS-1'!$B$5:$J$44,9,FALSE)*VFDYLD2!$F268</f>
        <v>0</v>
      </c>
      <c r="AE268" s="44">
        <f>VFDYLD1!AE268*VLOOKUP(VFDYLD2!AE$4,'[1]INTERNAL PARAMETERS-1'!$B$5:$J$44,5,FALSE)*VLOOKUP(VFDYLD2!AE$4,'[1]INTERNAL PARAMETERS-1'!$B$5:$J$44,7,FALSE)*VFDYLD2!$F268 + VFDYLD1!AE268*(1-VLOOKUP(VFDYLD2!AE$4,'[1]INTERNAL PARAMETERS-1'!$B$5:$J$44,5,FALSE))*VLOOKUP(VFDYLD2!AE$4,'[1]INTERNAL PARAMETERS-1'!$B$5:$J$44,9,FALSE)*VFDYLD2!$F268</f>
        <v>0</v>
      </c>
      <c r="AF268" s="44">
        <f>VFDYLD1!AF268*VLOOKUP(VFDYLD2!AF$4,'[1]INTERNAL PARAMETERS-1'!$B$5:$J$44,5,FALSE)*VLOOKUP(VFDYLD2!AF$4,'[1]INTERNAL PARAMETERS-1'!$B$5:$J$44,7,FALSE)*VFDYLD2!$F268 + VFDYLD1!AF268*(1-VLOOKUP(VFDYLD2!AF$4,'[1]INTERNAL PARAMETERS-1'!$B$5:$J$44,5,FALSE))*VLOOKUP(VFDYLD2!AF$4,'[1]INTERNAL PARAMETERS-1'!$B$5:$J$44,9,FALSE)*VFDYLD2!$F268</f>
        <v>6.6311242734961532E-3</v>
      </c>
      <c r="AG268" s="44">
        <f>VFDYLD1!AG268*VLOOKUP(VFDYLD2!AG$4,'[1]INTERNAL PARAMETERS-1'!$B$5:$J$44,5,FALSE)*VLOOKUP(VFDYLD2!AG$4,'[1]INTERNAL PARAMETERS-1'!$B$5:$J$44,7,FALSE)*VFDYLD2!$F268 + VFDYLD1!AG268*(1-VLOOKUP(VFDYLD2!AG$4,'[1]INTERNAL PARAMETERS-1'!$B$5:$J$44,5,FALSE))*VLOOKUP(VFDYLD2!AG$4,'[1]INTERNAL PARAMETERS-1'!$B$5:$J$44,9,FALSE)*VFDYLD2!$F268</f>
        <v>0</v>
      </c>
      <c r="AH268" s="44">
        <f>VFDYLD1!AH268*VLOOKUP(VFDYLD2!AH$4,'[1]INTERNAL PARAMETERS-1'!$B$5:$J$44,5,FALSE)*VLOOKUP(VFDYLD2!AH$4,'[1]INTERNAL PARAMETERS-1'!$B$5:$J$44,7,FALSE)*VFDYLD2!$F268 + VFDYLD1!AH268*(1-VLOOKUP(VFDYLD2!AH$4,'[1]INTERNAL PARAMETERS-1'!$B$5:$J$44,5,FALSE))*VLOOKUP(VFDYLD2!AH$4,'[1]INTERNAL PARAMETERS-1'!$B$5:$J$44,9,FALSE)*VFDYLD2!$F268</f>
        <v>3.7401897385698263E-4</v>
      </c>
      <c r="AI268" s="44">
        <f>VFDYLD1!AI268*VLOOKUP(VFDYLD2!AI$4,'[1]INTERNAL PARAMETERS-1'!$B$5:$J$44,5,FALSE)*VLOOKUP(VFDYLD2!AI$4,'[1]INTERNAL PARAMETERS-1'!$B$5:$J$44,7,FALSE)*VFDYLD2!$F268 + VFDYLD1!AI268*(1-VLOOKUP(VFDYLD2!AI$4,'[1]INTERNAL PARAMETERS-1'!$B$5:$J$44,5,FALSE))*VLOOKUP(VFDYLD2!AI$4,'[1]INTERNAL PARAMETERS-1'!$B$5:$J$44,9,FALSE)*VFDYLD2!$F268</f>
        <v>1.0201527621081588E-3</v>
      </c>
      <c r="AJ268" s="44">
        <f>VFDYLD1!AJ268*VLOOKUP(VFDYLD2!AJ$4,'[1]INTERNAL PARAMETERS-1'!$B$5:$J$44,5,FALSE)*VLOOKUP(VFDYLD2!AJ$4,'[1]INTERNAL PARAMETERS-1'!$B$5:$J$44,7,FALSE)*VFDYLD2!$F268 + VFDYLD1!AJ268*(1-VLOOKUP(VFDYLD2!AJ$4,'[1]INTERNAL PARAMETERS-1'!$B$5:$J$44,5,FALSE))*VLOOKUP(VFDYLD2!AJ$4,'[1]INTERNAL PARAMETERS-1'!$B$5:$J$44,9,FALSE)*VFDYLD2!$F268</f>
        <v>1.061011400509734E-2</v>
      </c>
      <c r="AK268" s="44">
        <f>VFDYLD1!AK268*VLOOKUP(VFDYLD2!AK$4,'[1]INTERNAL PARAMETERS-1'!$B$5:$J$44,5,FALSE)*VLOOKUP(VFDYLD2!AK$4,'[1]INTERNAL PARAMETERS-1'!$B$5:$J$44,7,FALSE)*VFDYLD2!$F268 + VFDYLD1!AK268*(1-VLOOKUP(VFDYLD2!AK$4,'[1]INTERNAL PARAMETERS-1'!$B$5:$J$44,5,FALSE))*VLOOKUP(VFDYLD2!AK$4,'[1]INTERNAL PARAMETERS-1'!$B$5:$J$44,9,FALSE)*VFDYLD2!$F268</f>
        <v>0</v>
      </c>
      <c r="AL268" s="44">
        <f>VFDYLD1!AL268*VLOOKUP(VFDYLD2!AL$4,'[1]INTERNAL PARAMETERS-1'!$B$5:$J$44,5,FALSE)*VLOOKUP(VFDYLD2!AL$4,'[1]INTERNAL PARAMETERS-1'!$B$5:$J$44,7,FALSE)*VFDYLD2!$F268 + VFDYLD1!AL268*(1-VLOOKUP(VFDYLD2!AL$4,'[1]INTERNAL PARAMETERS-1'!$B$5:$J$44,5,FALSE))*VLOOKUP(VFDYLD2!AL$4,'[1]INTERNAL PARAMETERS-1'!$B$5:$J$44,9,FALSE)*VFDYLD2!$F268</f>
        <v>0</v>
      </c>
      <c r="AM268" s="44">
        <f>VFDYLD1!AM268*VLOOKUP(VFDYLD2!AM$4,'[1]INTERNAL PARAMETERS-1'!$B$5:$J$44,5,FALSE)*VLOOKUP(VFDYLD2!AM$4,'[1]INTERNAL PARAMETERS-1'!$B$5:$J$44,7,FALSE)*VFDYLD2!$F268 + VFDYLD1!AM268*(1-VLOOKUP(VFDYLD2!AM$4,'[1]INTERNAL PARAMETERS-1'!$B$5:$J$44,5,FALSE))*VLOOKUP(VFDYLD2!AM$4,'[1]INTERNAL PARAMETERS-1'!$B$5:$J$44,9,FALSE)*VFDYLD2!$F268</f>
        <v>0</v>
      </c>
      <c r="AN268" s="44">
        <f>VFDYLD1!AN268*VLOOKUP(VFDYLD2!AN$4,'[1]INTERNAL PARAMETERS-1'!$B$5:$J$44,5,FALSE)*VLOOKUP(VFDYLD2!AN$4,'[1]INTERNAL PARAMETERS-1'!$B$5:$J$44,7,FALSE)*VFDYLD2!$F268 + VFDYLD1!AN268*(1-VLOOKUP(VFDYLD2!AN$4,'[1]INTERNAL PARAMETERS-1'!$B$5:$J$44,5,FALSE))*VLOOKUP(VFDYLD2!AN$4,'[1]INTERNAL PARAMETERS-1'!$B$5:$J$44,9,FALSE)*VFDYLD2!$F268</f>
        <v>0</v>
      </c>
      <c r="AO268" s="44">
        <f>VFDYLD1!AO268*VLOOKUP(VFDYLD2!AO$4,'[1]INTERNAL PARAMETERS-1'!$B$5:$J$44,5,FALSE)*VLOOKUP(VFDYLD2!AO$4,'[1]INTERNAL PARAMETERS-1'!$B$5:$J$44,7,FALSE)*VFDYLD2!$F268 + VFDYLD1!AO268*(1-VLOOKUP(VFDYLD2!AO$4,'[1]INTERNAL PARAMETERS-1'!$B$5:$J$44,5,FALSE))*VLOOKUP(VFDYLD2!AO$4,'[1]INTERNAL PARAMETERS-1'!$B$5:$J$44,9,FALSE)*VFDYLD2!$F268</f>
        <v>0</v>
      </c>
      <c r="AP268" s="44">
        <f>VFDYLD1!AP268*VLOOKUP(VFDYLD2!AP$4,'[1]INTERNAL PARAMETERS-1'!$B$5:$J$44,5,FALSE)*VLOOKUP(VFDYLD2!AP$4,'[1]INTERNAL PARAMETERS-1'!$B$5:$J$44,7,FALSE)*VFDYLD2!$F268 + VFDYLD1!AP268*(1-VLOOKUP(VFDYLD2!AP$4,'[1]INTERNAL PARAMETERS-1'!$B$5:$J$44,5,FALSE))*VLOOKUP(VFDYLD2!AP$4,'[1]INTERNAL PARAMETERS-1'!$B$5:$J$44,9,FALSE)*VFDYLD2!$F268</f>
        <v>0</v>
      </c>
      <c r="AQ268" s="44">
        <f>VFDYLD1!AQ268*VLOOKUP(VFDYLD2!AQ$4,'[1]INTERNAL PARAMETERS-1'!$B$5:$J$44,5,FALSE)*VLOOKUP(VFDYLD2!AQ$4,'[1]INTERNAL PARAMETERS-1'!$B$5:$J$44,7,FALSE)*VFDYLD2!$F268 + VFDYLD1!AQ268*(1-VLOOKUP(VFDYLD2!AQ$4,'[1]INTERNAL PARAMETERS-1'!$B$5:$J$44,5,FALSE))*VLOOKUP(VFDYLD2!AQ$4,'[1]INTERNAL PARAMETERS-1'!$B$5:$J$44,9,FALSE)*VFDYLD2!$F268</f>
        <v>0</v>
      </c>
      <c r="AR268" s="44">
        <f>VFDYLD1!AR268*VLOOKUP(VFDYLD2!AR$4,'[1]INTERNAL PARAMETERS-1'!$B$5:$J$44,5,FALSE)*VLOOKUP(VFDYLD2!AR$4,'[1]INTERNAL PARAMETERS-1'!$B$5:$J$44,7,FALSE)*VFDYLD2!$F268 + VFDYLD1!AR268*(1-VLOOKUP(VFDYLD2!AR$4,'[1]INTERNAL PARAMETERS-1'!$B$5:$J$44,5,FALSE))*VLOOKUP(VFDYLD2!AR$4,'[1]INTERNAL PARAMETERS-1'!$B$5:$J$44,9,FALSE)*VFDYLD2!$F268</f>
        <v>0</v>
      </c>
      <c r="AS268" s="44">
        <f>VFDYLD1!AS268*VLOOKUP(VFDYLD2!AS$4,'[1]INTERNAL PARAMETERS-1'!$B$5:$J$44,5,FALSE)*VLOOKUP(VFDYLD2!AS$4,'[1]INTERNAL PARAMETERS-1'!$B$5:$J$44,7,FALSE)*VFDYLD2!$F268 + VFDYLD1!AS268*(1-VLOOKUP(VFDYLD2!AS$4,'[1]INTERNAL PARAMETERS-1'!$B$5:$J$44,5,FALSE))*VLOOKUP(VFDYLD2!AS$4,'[1]INTERNAL PARAMETERS-1'!$B$5:$J$44,9,FALSE)*VFDYLD2!$F268</f>
        <v>0</v>
      </c>
      <c r="AT268" s="43">
        <f>VFDYLD1!AT268*VLOOKUP(VFDYLD2!AT$4,'[1]INTERNAL PARAMETERS-1'!$B$5:$J$44,5,FALSE)*VLOOKUP(VFDYLD2!AT$4,'[1]INTERNAL PARAMETERS-1'!$B$5:$J$44,7,FALSE)*VFDYLD2!$F268 + VFDYLD1!AT268*(1-VLOOKUP(VFDYLD2!AT$4,'[1]INTERNAL PARAMETERS-1'!$B$5:$J$44,5,FALSE))*VLOOKUP(VFDYLD2!AT$4,'[1]INTERNAL PARAMETERS-1'!$B$5:$J$44,9,FALSE)*VFDYLD2!$F268</f>
        <v>0</v>
      </c>
      <c r="AU268" s="45">
        <f>VFDYLD1!AU268*VLOOKUP(VFDYLD2!AU$4,'[1]INTERNAL PARAMETERS-1'!$B$5:$J$44,5,FALSE)*VLOOKUP(VFDYLD2!AU$4,'[1]INTERNAL PARAMETERS-1'!$B$5:$J$44,6,FALSE)*VLOOKUP(VFDYLD2!AU$4,'[1]INTERNAL PARAMETERS-1'!$B$5:$J$44,3,FALSE) + VFDYLD1!AU268*(1-VLOOKUP(VFDYLD2!AU$4,'[1]INTERNAL PARAMETERS-1'!$B$5:$J$44,5,FALSE))*VLOOKUP(VFDYLD2!AU$4,'[1]INTERNAL PARAMETERS-1'!$B$5:$J$44,8,FALSE)*VLOOKUP(VFDYLD2!AU$4,'[1]INTERNAL PARAMETERS-1'!$B$5:$J$44,3,FALSE)</f>
        <v>0</v>
      </c>
      <c r="AV268" s="44">
        <f>VFDYLD1!AV268*VLOOKUP(VFDYLD2!AV$4,'[1]INTERNAL PARAMETERS-1'!$B$5:$J$44,5,FALSE)*VLOOKUP(VFDYLD2!AV$4,'[1]INTERNAL PARAMETERS-1'!$B$5:$J$44,6,FALSE)*VLOOKUP(VFDYLD2!AV$4,'[1]INTERNAL PARAMETERS-1'!$B$5:$J$44,3,FALSE) + VFDYLD1!AV268*(1-VLOOKUP(VFDYLD2!AV$4,'[1]INTERNAL PARAMETERS-1'!$B$5:$J$44,5,FALSE))*VLOOKUP(VFDYLD2!AV$4,'[1]INTERNAL PARAMETERS-1'!$B$5:$J$44,8,FALSE)*VLOOKUP(VFDYLD2!AV$4,'[1]INTERNAL PARAMETERS-1'!$B$5:$J$44,3,FALSE)</f>
        <v>0</v>
      </c>
      <c r="AW268" s="44">
        <f>VFDYLD1!AW268*VLOOKUP(VFDYLD2!AW$4,'[1]INTERNAL PARAMETERS-1'!$B$5:$J$44,5,FALSE)*VLOOKUP(VFDYLD2!AW$4,'[1]INTERNAL PARAMETERS-1'!$B$5:$J$44,6,FALSE)*VLOOKUP(VFDYLD2!AW$4,'[1]INTERNAL PARAMETERS-1'!$B$5:$J$44,3,FALSE) + VFDYLD1!AW268*(1-VLOOKUP(VFDYLD2!AW$4,'[1]INTERNAL PARAMETERS-1'!$B$5:$J$44,5,FALSE))*VLOOKUP(VFDYLD2!AW$4,'[1]INTERNAL PARAMETERS-1'!$B$5:$J$44,8,FALSE)*VLOOKUP(VFDYLD2!AW$4,'[1]INTERNAL PARAMETERS-1'!$B$5:$J$44,3,FALSE)</f>
        <v>1.7603223277438625E-2</v>
      </c>
      <c r="AX268" s="44">
        <f>VFDYLD1!AX268*VLOOKUP(VFDYLD2!AX$4,'[1]INTERNAL PARAMETERS-1'!$B$5:$J$44,5,FALSE)*VLOOKUP(VFDYLD2!AX$4,'[1]INTERNAL PARAMETERS-1'!$B$5:$J$44,6,FALSE)*VLOOKUP(VFDYLD2!AX$4,'[1]INTERNAL PARAMETERS-1'!$B$5:$J$44,3,FALSE) + VFDYLD1!AX268*(1-VLOOKUP(VFDYLD2!AX$4,'[1]INTERNAL PARAMETERS-1'!$B$5:$J$44,5,FALSE))*VLOOKUP(VFDYLD2!AX$4,'[1]INTERNAL PARAMETERS-1'!$B$5:$J$44,8,FALSE)*VLOOKUP(VFDYLD2!AX$4,'[1]INTERNAL PARAMETERS-1'!$B$5:$J$44,3,FALSE)</f>
        <v>0</v>
      </c>
      <c r="AY268" s="44">
        <f>VFDYLD1!AY268*VLOOKUP(VFDYLD2!AY$4,'[1]INTERNAL PARAMETERS-1'!$B$5:$J$44,5,FALSE)*VLOOKUP(VFDYLD2!AY$4,'[1]INTERNAL PARAMETERS-1'!$B$5:$J$44,6,FALSE)*VLOOKUP(VFDYLD2!AY$4,'[1]INTERNAL PARAMETERS-1'!$B$5:$J$44,3,FALSE) + VFDYLD1!AY268*(1-VLOOKUP(VFDYLD2!AY$4,'[1]INTERNAL PARAMETERS-1'!$B$5:$J$44,5,FALSE))*VLOOKUP(VFDYLD2!AY$4,'[1]INTERNAL PARAMETERS-1'!$B$5:$J$44,8,FALSE)*VLOOKUP(VFDYLD2!AY$4,'[1]INTERNAL PARAMETERS-1'!$B$5:$J$44,3,FALSE)</f>
        <v>0</v>
      </c>
      <c r="AZ268" s="44">
        <f>VFDYLD1!AZ268*VLOOKUP(VFDYLD2!AZ$4,'[1]INTERNAL PARAMETERS-1'!$B$5:$J$44,5,FALSE)*VLOOKUP(VFDYLD2!AZ$4,'[1]INTERNAL PARAMETERS-1'!$B$5:$J$44,6,FALSE)*VLOOKUP(VFDYLD2!AZ$4,'[1]INTERNAL PARAMETERS-1'!$B$5:$J$44,3,FALSE) + VFDYLD1!AZ268*(1-VLOOKUP(VFDYLD2!AZ$4,'[1]INTERNAL PARAMETERS-1'!$B$5:$J$44,5,FALSE))*VLOOKUP(VFDYLD2!AZ$4,'[1]INTERNAL PARAMETERS-1'!$B$5:$J$44,8,FALSE)*VLOOKUP(VFDYLD2!AZ$4,'[1]INTERNAL PARAMETERS-1'!$B$5:$J$44,3,FALSE)</f>
        <v>0</v>
      </c>
      <c r="BA268" s="44">
        <f>VFDYLD1!BA268*VLOOKUP(VFDYLD2!BA$4,'[1]INTERNAL PARAMETERS-1'!$B$5:$J$44,5,FALSE)*VLOOKUP(VFDYLD2!BA$4,'[1]INTERNAL PARAMETERS-1'!$B$5:$J$44,6,FALSE)*VLOOKUP(VFDYLD2!BA$4,'[1]INTERNAL PARAMETERS-1'!$B$5:$J$44,3,FALSE) + VFDYLD1!BA268*(1-VLOOKUP(VFDYLD2!BA$4,'[1]INTERNAL PARAMETERS-1'!$B$5:$J$44,5,FALSE))*VLOOKUP(VFDYLD2!BA$4,'[1]INTERNAL PARAMETERS-1'!$B$5:$J$44,8,FALSE)*VLOOKUP(VFDYLD2!BA$4,'[1]INTERNAL PARAMETERS-1'!$B$5:$J$44,3,FALSE)</f>
        <v>1.3921594782038884E-2</v>
      </c>
      <c r="BB268" s="44">
        <f>VFDYLD1!BB268*VLOOKUP(VFDYLD2!BB$4,'[1]INTERNAL PARAMETERS-1'!$B$5:$J$44,5,FALSE)*VLOOKUP(VFDYLD2!BB$4,'[1]INTERNAL PARAMETERS-1'!$B$5:$J$44,6,FALSE)*VLOOKUP(VFDYLD2!BB$4,'[1]INTERNAL PARAMETERS-1'!$B$5:$J$44,3,FALSE) + VFDYLD1!BB268*(1-VLOOKUP(VFDYLD2!BB$4,'[1]INTERNAL PARAMETERS-1'!$B$5:$J$44,5,FALSE))*VLOOKUP(VFDYLD2!BB$4,'[1]INTERNAL PARAMETERS-1'!$B$5:$J$44,8,FALSE)*VLOOKUP(VFDYLD2!BB$4,'[1]INTERNAL PARAMETERS-1'!$B$5:$J$44,3,FALSE)</f>
        <v>2.6120932018655202E-3</v>
      </c>
      <c r="BC268" s="44">
        <f>VFDYLD1!BC268*VLOOKUP(VFDYLD2!BC$4,'[1]INTERNAL PARAMETERS-1'!$B$5:$J$44,5,FALSE)*VLOOKUP(VFDYLD2!BC$4,'[1]INTERNAL PARAMETERS-1'!$B$5:$J$44,6,FALSE)*VLOOKUP(VFDYLD2!BC$4,'[1]INTERNAL PARAMETERS-1'!$B$5:$J$44,3,FALSE) + VFDYLD1!BC268*(1-VLOOKUP(VFDYLD2!BC$4,'[1]INTERNAL PARAMETERS-1'!$B$5:$J$44,5,FALSE))*VLOOKUP(VFDYLD2!BC$4,'[1]INTERNAL PARAMETERS-1'!$B$5:$J$44,8,FALSE)*VLOOKUP(VFDYLD2!BC$4,'[1]INTERNAL PARAMETERS-1'!$B$5:$J$44,3,FALSE)</f>
        <v>1.1395064899588515E-2</v>
      </c>
      <c r="BD268" s="44">
        <f>VFDYLD1!BD268*VLOOKUP(VFDYLD2!BD$4,'[1]INTERNAL PARAMETERS-1'!$B$5:$J$44,5,FALSE)*VLOOKUP(VFDYLD2!BD$4,'[1]INTERNAL PARAMETERS-1'!$B$5:$J$44,6,FALSE)*VLOOKUP(VFDYLD2!BD$4,'[1]INTERNAL PARAMETERS-1'!$B$5:$J$44,3,FALSE) + VFDYLD1!BD268*(1-VLOOKUP(VFDYLD2!BD$4,'[1]INTERNAL PARAMETERS-1'!$B$5:$J$44,5,FALSE))*VLOOKUP(VFDYLD2!BD$4,'[1]INTERNAL PARAMETERS-1'!$B$5:$J$44,8,FALSE)*VLOOKUP(VFDYLD2!BD$4,'[1]INTERNAL PARAMETERS-1'!$B$5:$J$44,3,FALSE)</f>
        <v>2.0525230392072239E-3</v>
      </c>
      <c r="BE268" s="44">
        <f>VFDYLD1!BE268*VLOOKUP(VFDYLD2!BE$4,'[1]INTERNAL PARAMETERS-1'!$B$5:$J$44,5,FALSE)*VLOOKUP(VFDYLD2!BE$4,'[1]INTERNAL PARAMETERS-1'!$B$5:$J$44,6,FALSE)*VLOOKUP(VFDYLD2!BE$4,'[1]INTERNAL PARAMETERS-1'!$B$5:$J$44,3,FALSE) + VFDYLD1!BE268*(1-VLOOKUP(VFDYLD2!BE$4,'[1]INTERNAL PARAMETERS-1'!$B$5:$J$44,5,FALSE))*VLOOKUP(VFDYLD2!BE$4,'[1]INTERNAL PARAMETERS-1'!$B$5:$J$44,8,FALSE)*VLOOKUP(VFDYLD2!BE$4,'[1]INTERNAL PARAMETERS-1'!$B$5:$J$44,3,FALSE)</f>
        <v>5.63797423706825E-3</v>
      </c>
      <c r="BF268" s="44">
        <f>VFDYLD1!BF268*VLOOKUP(VFDYLD2!BF$4,'[1]INTERNAL PARAMETERS-1'!$B$5:$J$44,5,FALSE)*VLOOKUP(VFDYLD2!BF$4,'[1]INTERNAL PARAMETERS-1'!$B$5:$J$44,6,FALSE)*VLOOKUP(VFDYLD2!BF$4,'[1]INTERNAL PARAMETERS-1'!$B$5:$J$44,3,FALSE) + VFDYLD1!BF268*(1-VLOOKUP(VFDYLD2!BF$4,'[1]INTERNAL PARAMETERS-1'!$B$5:$J$44,5,FALSE))*VLOOKUP(VFDYLD2!BF$4,'[1]INTERNAL PARAMETERS-1'!$B$5:$J$44,8,FALSE)*VLOOKUP(VFDYLD2!BF$4,'[1]INTERNAL PARAMETERS-1'!$B$5:$J$44,3,FALSE)</f>
        <v>0</v>
      </c>
      <c r="BG268" s="44">
        <f>VFDYLD1!BG268*VLOOKUP(VFDYLD2!BG$4,'[1]INTERNAL PARAMETERS-1'!$B$5:$J$44,5,FALSE)*VLOOKUP(VFDYLD2!BG$4,'[1]INTERNAL PARAMETERS-1'!$B$5:$J$44,6,FALSE)*VLOOKUP(VFDYLD2!BG$4,'[1]INTERNAL PARAMETERS-1'!$B$5:$J$44,3,FALSE) + VFDYLD1!BG268*(1-VLOOKUP(VFDYLD2!BG$4,'[1]INTERNAL PARAMETERS-1'!$B$5:$J$44,5,FALSE))*VLOOKUP(VFDYLD2!BG$4,'[1]INTERNAL PARAMETERS-1'!$B$5:$J$44,8,FALSE)*VLOOKUP(VFDYLD2!BG$4,'[1]INTERNAL PARAMETERS-1'!$B$5:$J$44,3,FALSE)</f>
        <v>2.6581817556973991E-3</v>
      </c>
      <c r="BH268" s="44">
        <f>VFDYLD1!BH268*VLOOKUP(VFDYLD2!BH$4,'[1]INTERNAL PARAMETERS-1'!$B$5:$J$44,5,FALSE)*VLOOKUP(VFDYLD2!BH$4,'[1]INTERNAL PARAMETERS-1'!$B$5:$J$44,6,FALSE)*VLOOKUP(VFDYLD2!BH$4,'[1]INTERNAL PARAMETERS-1'!$B$5:$J$44,3,FALSE) + VFDYLD1!BH268*(1-VLOOKUP(VFDYLD2!BH$4,'[1]INTERNAL PARAMETERS-1'!$B$5:$J$44,5,FALSE))*VLOOKUP(VFDYLD2!BH$4,'[1]INTERNAL PARAMETERS-1'!$B$5:$J$44,8,FALSE)*VLOOKUP(VFDYLD2!BH$4,'[1]INTERNAL PARAMETERS-1'!$B$5:$J$44,3,FALSE)</f>
        <v>2.2101991958828911E-5</v>
      </c>
      <c r="BI268" s="44">
        <f>VFDYLD1!BI268*VLOOKUP(VFDYLD2!BI$4,'[1]INTERNAL PARAMETERS-1'!$B$5:$J$44,5,FALSE)*VLOOKUP(VFDYLD2!BI$4,'[1]INTERNAL PARAMETERS-1'!$B$5:$J$44,6,FALSE)*VLOOKUP(VFDYLD2!BI$4,'[1]INTERNAL PARAMETERS-1'!$B$5:$J$44,3,FALSE) + VFDYLD1!BI268*(1-VLOOKUP(VFDYLD2!BI$4,'[1]INTERNAL PARAMETERS-1'!$B$5:$J$44,5,FALSE))*VLOOKUP(VFDYLD2!BI$4,'[1]INTERNAL PARAMETERS-1'!$B$5:$J$44,8,FALSE)*VLOOKUP(VFDYLD2!BI$4,'[1]INTERNAL PARAMETERS-1'!$B$5:$J$44,3,FALSE)</f>
        <v>0</v>
      </c>
      <c r="BJ268" s="44">
        <f>VFDYLD1!BJ268*VLOOKUP(VFDYLD2!BJ$4,'[1]INTERNAL PARAMETERS-1'!$B$5:$J$44,5,FALSE)*VLOOKUP(VFDYLD2!BJ$4,'[1]INTERNAL PARAMETERS-1'!$B$5:$J$44,6,FALSE)*VLOOKUP(VFDYLD2!BJ$4,'[1]INTERNAL PARAMETERS-1'!$B$5:$J$44,3,FALSE) + VFDYLD1!BJ268*(1-VLOOKUP(VFDYLD2!BJ$4,'[1]INTERNAL PARAMETERS-1'!$B$5:$J$44,5,FALSE))*VLOOKUP(VFDYLD2!BJ$4,'[1]INTERNAL PARAMETERS-1'!$B$5:$J$44,8,FALSE)*VLOOKUP(VFDYLD2!BJ$4,'[1]INTERNAL PARAMETERS-1'!$B$5:$J$44,3,FALSE)</f>
        <v>1.0558037626412606E-3</v>
      </c>
      <c r="BK268" s="44">
        <f>VFDYLD1!BK268*VLOOKUP(VFDYLD2!BK$4,'[1]INTERNAL PARAMETERS-1'!$B$5:$J$44,5,FALSE)*VLOOKUP(VFDYLD2!BK$4,'[1]INTERNAL PARAMETERS-1'!$B$5:$J$44,6,FALSE)*VLOOKUP(VFDYLD2!BK$4,'[1]INTERNAL PARAMETERS-1'!$B$5:$J$44,3,FALSE) + VFDYLD1!BK268*(1-VLOOKUP(VFDYLD2!BK$4,'[1]INTERNAL PARAMETERS-1'!$B$5:$J$44,5,FALSE))*VLOOKUP(VFDYLD2!BK$4,'[1]INTERNAL PARAMETERS-1'!$B$5:$J$44,8,FALSE)*VLOOKUP(VFDYLD2!BK$4,'[1]INTERNAL PARAMETERS-1'!$B$5:$J$44,3,FALSE)</f>
        <v>1.4438776610552859E-3</v>
      </c>
      <c r="BL268" s="44">
        <f>VFDYLD1!BL268*VLOOKUP(VFDYLD2!BL$4,'[1]INTERNAL PARAMETERS-1'!$B$5:$J$44,5,FALSE)*VLOOKUP(VFDYLD2!BL$4,'[1]INTERNAL PARAMETERS-1'!$B$5:$J$44,6,FALSE)*VLOOKUP(VFDYLD2!BL$4,'[1]INTERNAL PARAMETERS-1'!$B$5:$J$44,3,FALSE) + VFDYLD1!BL268*(1-VLOOKUP(VFDYLD2!BL$4,'[1]INTERNAL PARAMETERS-1'!$B$5:$J$44,5,FALSE))*VLOOKUP(VFDYLD2!BL$4,'[1]INTERNAL PARAMETERS-1'!$B$5:$J$44,8,FALSE)*VLOOKUP(VFDYLD2!BL$4,'[1]INTERNAL PARAMETERS-1'!$B$5:$J$44,3,FALSE)</f>
        <v>4.4133298633787649E-3</v>
      </c>
      <c r="BM268" s="44">
        <f>VFDYLD1!BM268*VLOOKUP(VFDYLD2!BM$4,'[1]INTERNAL PARAMETERS-1'!$B$5:$J$44,5,FALSE)*VLOOKUP(VFDYLD2!BM$4,'[1]INTERNAL PARAMETERS-1'!$B$5:$J$44,6,FALSE)*VLOOKUP(VFDYLD2!BM$4,'[1]INTERNAL PARAMETERS-1'!$B$5:$J$44,3,FALSE) + VFDYLD1!BM268*(1-VLOOKUP(VFDYLD2!BM$4,'[1]INTERNAL PARAMETERS-1'!$B$5:$J$44,5,FALSE))*VLOOKUP(VFDYLD2!BM$4,'[1]INTERNAL PARAMETERS-1'!$B$5:$J$44,8,FALSE)*VLOOKUP(VFDYLD2!BM$4,'[1]INTERNAL PARAMETERS-1'!$B$5:$J$44,3,FALSE)</f>
        <v>2.2617577580632485E-3</v>
      </c>
      <c r="BN268" s="44">
        <f>VFDYLD1!BN268*VLOOKUP(VFDYLD2!BN$4,'[1]INTERNAL PARAMETERS-1'!$B$5:$J$44,5,FALSE)*VLOOKUP(VFDYLD2!BN$4,'[1]INTERNAL PARAMETERS-1'!$B$5:$J$44,6,FALSE)*VLOOKUP(VFDYLD2!BN$4,'[1]INTERNAL PARAMETERS-1'!$B$5:$J$44,3,FALSE) + VFDYLD1!BN268*(1-VLOOKUP(VFDYLD2!BN$4,'[1]INTERNAL PARAMETERS-1'!$B$5:$J$44,5,FALSE))*VLOOKUP(VFDYLD2!BN$4,'[1]INTERNAL PARAMETERS-1'!$B$5:$J$44,8,FALSE)*VLOOKUP(VFDYLD2!BN$4,'[1]INTERNAL PARAMETERS-1'!$B$5:$J$44,3,FALSE)</f>
        <v>1.3584579555471119E-3</v>
      </c>
      <c r="BO268" s="44">
        <f>VFDYLD1!BO268*VLOOKUP(VFDYLD2!BO$4,'[1]INTERNAL PARAMETERS-1'!$B$5:$J$44,5,FALSE)*VLOOKUP(VFDYLD2!BO$4,'[1]INTERNAL PARAMETERS-1'!$B$5:$J$44,6,FALSE)*VLOOKUP(VFDYLD2!BO$4,'[1]INTERNAL PARAMETERS-1'!$B$5:$J$44,3,FALSE) + VFDYLD1!BO268*(1-VLOOKUP(VFDYLD2!BO$4,'[1]INTERNAL PARAMETERS-1'!$B$5:$J$44,5,FALSE))*VLOOKUP(VFDYLD2!BO$4,'[1]INTERNAL PARAMETERS-1'!$B$5:$J$44,8,FALSE)*VLOOKUP(VFDYLD2!BO$4,'[1]INTERNAL PARAMETERS-1'!$B$5:$J$44,3,FALSE)</f>
        <v>8.701220379907969E-4</v>
      </c>
      <c r="BP268" s="44">
        <f>VFDYLD1!BP268*VLOOKUP(VFDYLD2!BP$4,'[1]INTERNAL PARAMETERS-1'!$B$5:$J$44,5,FALSE)*VLOOKUP(VFDYLD2!BP$4,'[1]INTERNAL PARAMETERS-1'!$B$5:$J$44,6,FALSE)*VLOOKUP(VFDYLD2!BP$4,'[1]INTERNAL PARAMETERS-1'!$B$5:$J$44,3,FALSE) + VFDYLD1!BP268*(1-VLOOKUP(VFDYLD2!BP$4,'[1]INTERNAL PARAMETERS-1'!$B$5:$J$44,5,FALSE))*VLOOKUP(VFDYLD2!BP$4,'[1]INTERNAL PARAMETERS-1'!$B$5:$J$44,8,FALSE)*VLOOKUP(VFDYLD2!BP$4,'[1]INTERNAL PARAMETERS-1'!$B$5:$J$44,3,FALSE)</f>
        <v>8.6777181496221751E-5</v>
      </c>
      <c r="BQ268" s="44">
        <f>VFDYLD1!BQ268*VLOOKUP(VFDYLD2!BQ$4,'[1]INTERNAL PARAMETERS-1'!$B$5:$J$44,5,FALSE)*VLOOKUP(VFDYLD2!BQ$4,'[1]INTERNAL PARAMETERS-1'!$B$5:$J$44,6,FALSE)*VLOOKUP(VFDYLD2!BQ$4,'[1]INTERNAL PARAMETERS-1'!$B$5:$J$44,3,FALSE) + VFDYLD1!BQ268*(1-VLOOKUP(VFDYLD2!BQ$4,'[1]INTERNAL PARAMETERS-1'!$B$5:$J$44,5,FALSE))*VLOOKUP(VFDYLD2!BQ$4,'[1]INTERNAL PARAMETERS-1'!$B$5:$J$44,8,FALSE)*VLOOKUP(VFDYLD2!BQ$4,'[1]INTERNAL PARAMETERS-1'!$B$5:$J$44,3,FALSE)</f>
        <v>4.7217001327952476E-3</v>
      </c>
      <c r="BR268" s="44">
        <f>VFDYLD1!BR268*VLOOKUP(VFDYLD2!BR$4,'[1]INTERNAL PARAMETERS-1'!$B$5:$J$44,5,FALSE)*VLOOKUP(VFDYLD2!BR$4,'[1]INTERNAL PARAMETERS-1'!$B$5:$J$44,6,FALSE)*VLOOKUP(VFDYLD2!BR$4,'[1]INTERNAL PARAMETERS-1'!$B$5:$J$44,3,FALSE) + VFDYLD1!BR268*(1-VLOOKUP(VFDYLD2!BR$4,'[1]INTERNAL PARAMETERS-1'!$B$5:$J$44,5,FALSE))*VLOOKUP(VFDYLD2!BR$4,'[1]INTERNAL PARAMETERS-1'!$B$5:$J$44,8,FALSE)*VLOOKUP(VFDYLD2!BR$4,'[1]INTERNAL PARAMETERS-1'!$B$5:$J$44,3,FALSE)</f>
        <v>1.5347068638240689E-4</v>
      </c>
      <c r="BS268" s="44">
        <f>VFDYLD1!BS268*VLOOKUP(VFDYLD2!BS$4,'[1]INTERNAL PARAMETERS-1'!$B$5:$J$44,5,FALSE)*VLOOKUP(VFDYLD2!BS$4,'[1]INTERNAL PARAMETERS-1'!$B$5:$J$44,6,FALSE)*VLOOKUP(VFDYLD2!BS$4,'[1]INTERNAL PARAMETERS-1'!$B$5:$J$44,3,FALSE) + VFDYLD1!BS268*(1-VLOOKUP(VFDYLD2!BS$4,'[1]INTERNAL PARAMETERS-1'!$B$5:$J$44,5,FALSE))*VLOOKUP(VFDYLD2!BS$4,'[1]INTERNAL PARAMETERS-1'!$B$5:$J$44,8,FALSE)*VLOOKUP(VFDYLD2!BS$4,'[1]INTERNAL PARAMETERS-1'!$B$5:$J$44,3,FALSE)</f>
        <v>1.5220721387518821E-5</v>
      </c>
      <c r="BT268" s="44">
        <f>VFDYLD1!BT268*VLOOKUP(VFDYLD2!BT$4,'[1]INTERNAL PARAMETERS-1'!$B$5:$J$44,5,FALSE)*VLOOKUP(VFDYLD2!BT$4,'[1]INTERNAL PARAMETERS-1'!$B$5:$J$44,6,FALSE)*VLOOKUP(VFDYLD2!BT$4,'[1]INTERNAL PARAMETERS-1'!$B$5:$J$44,3,FALSE) + VFDYLD1!BT268*(1-VLOOKUP(VFDYLD2!BT$4,'[1]INTERNAL PARAMETERS-1'!$B$5:$J$44,5,FALSE))*VLOOKUP(VFDYLD2!BT$4,'[1]INTERNAL PARAMETERS-1'!$B$5:$J$44,8,FALSE)*VLOOKUP(VFDYLD2!BT$4,'[1]INTERNAL PARAMETERS-1'!$B$5:$J$44,3,FALSE)</f>
        <v>0</v>
      </c>
      <c r="BU268" s="44">
        <f>VFDYLD1!BU268*VLOOKUP(VFDYLD2!BU$4,'[1]INTERNAL PARAMETERS-1'!$B$5:$J$44,5,FALSE)*VLOOKUP(VFDYLD2!BU$4,'[1]INTERNAL PARAMETERS-1'!$B$5:$J$44,6,FALSE)*VLOOKUP(VFDYLD2!BU$4,'[1]INTERNAL PARAMETERS-1'!$B$5:$J$44,3,FALSE) + VFDYLD1!BU268*(1-VLOOKUP(VFDYLD2!BU$4,'[1]INTERNAL PARAMETERS-1'!$B$5:$J$44,5,FALSE))*VLOOKUP(VFDYLD2!BU$4,'[1]INTERNAL PARAMETERS-1'!$B$5:$J$44,8,FALSE)*VLOOKUP(VFDYLD2!BU$4,'[1]INTERNAL PARAMETERS-1'!$B$5:$J$44,3,FALSE)</f>
        <v>0</v>
      </c>
      <c r="BV268" s="44">
        <f>VFDYLD1!BV268*VLOOKUP(VFDYLD2!BV$4,'[1]INTERNAL PARAMETERS-1'!$B$5:$J$44,5,FALSE)*VLOOKUP(VFDYLD2!BV$4,'[1]INTERNAL PARAMETERS-1'!$B$5:$J$44,6,FALSE)*VLOOKUP(VFDYLD2!BV$4,'[1]INTERNAL PARAMETERS-1'!$B$5:$J$44,3,FALSE) + VFDYLD1!BV268*(1-VLOOKUP(VFDYLD2!BV$4,'[1]INTERNAL PARAMETERS-1'!$B$5:$J$44,5,FALSE))*VLOOKUP(VFDYLD2!BV$4,'[1]INTERNAL PARAMETERS-1'!$B$5:$J$44,8,FALSE)*VLOOKUP(VFDYLD2!BV$4,'[1]INTERNAL PARAMETERS-1'!$B$5:$J$44,3,FALSE)</f>
        <v>0</v>
      </c>
      <c r="BW268" s="44">
        <f>VFDYLD1!BW268*VLOOKUP(VFDYLD2!BW$4,'[1]INTERNAL PARAMETERS-1'!$B$5:$J$44,5,FALSE)*VLOOKUP(VFDYLD2!BW$4,'[1]INTERNAL PARAMETERS-1'!$B$5:$J$44,6,FALSE)*VLOOKUP(VFDYLD2!BW$4,'[1]INTERNAL PARAMETERS-1'!$B$5:$J$44,3,FALSE) + VFDYLD1!BW268*(1-VLOOKUP(VFDYLD2!BW$4,'[1]INTERNAL PARAMETERS-1'!$B$5:$J$44,5,FALSE))*VLOOKUP(VFDYLD2!BW$4,'[1]INTERNAL PARAMETERS-1'!$B$5:$J$44,8,FALSE)*VLOOKUP(VFDYLD2!BW$4,'[1]INTERNAL PARAMETERS-1'!$B$5:$J$44,3,FALSE)</f>
        <v>0</v>
      </c>
      <c r="BX268" s="44">
        <f>VFDYLD1!BX268*VLOOKUP(VFDYLD2!BX$4,'[1]INTERNAL PARAMETERS-1'!$B$5:$J$44,5,FALSE)*VLOOKUP(VFDYLD2!BX$4,'[1]INTERNAL PARAMETERS-1'!$B$5:$J$44,6,FALSE)*VLOOKUP(VFDYLD2!BX$4,'[1]INTERNAL PARAMETERS-1'!$B$5:$J$44,3,FALSE) + VFDYLD1!BX268*(1-VLOOKUP(VFDYLD2!BX$4,'[1]INTERNAL PARAMETERS-1'!$B$5:$J$44,5,FALSE))*VLOOKUP(VFDYLD2!BX$4,'[1]INTERNAL PARAMETERS-1'!$B$5:$J$44,8,FALSE)*VLOOKUP(VFDYLD2!BX$4,'[1]INTERNAL PARAMETERS-1'!$B$5:$J$44,3,FALSE)</f>
        <v>0</v>
      </c>
      <c r="BY268" s="44">
        <f>VFDYLD1!BY268*VLOOKUP(VFDYLD2!BY$4,'[1]INTERNAL PARAMETERS-1'!$B$5:$J$44,5,FALSE)*VLOOKUP(VFDYLD2!BY$4,'[1]INTERNAL PARAMETERS-1'!$B$5:$J$44,6,FALSE)*VLOOKUP(VFDYLD2!BY$4,'[1]INTERNAL PARAMETERS-1'!$B$5:$J$44,3,FALSE) + VFDYLD1!BY268*(1-VLOOKUP(VFDYLD2!BY$4,'[1]INTERNAL PARAMETERS-1'!$B$5:$J$44,5,FALSE))*VLOOKUP(VFDYLD2!BY$4,'[1]INTERNAL PARAMETERS-1'!$B$5:$J$44,8,FALSE)*VLOOKUP(VFDYLD2!BY$4,'[1]INTERNAL PARAMETERS-1'!$B$5:$J$44,3,FALSE)</f>
        <v>0</v>
      </c>
      <c r="BZ268" s="44">
        <f>VFDYLD1!BZ268*VLOOKUP(VFDYLD2!BZ$4,'[1]INTERNAL PARAMETERS-1'!$B$5:$J$44,5,FALSE)*VLOOKUP(VFDYLD2!BZ$4,'[1]INTERNAL PARAMETERS-1'!$B$5:$J$44,6,FALSE)*VLOOKUP(VFDYLD2!BZ$4,'[1]INTERNAL PARAMETERS-1'!$B$5:$J$44,3,FALSE) + VFDYLD1!BZ268*(1-VLOOKUP(VFDYLD2!BZ$4,'[1]INTERNAL PARAMETERS-1'!$B$5:$J$44,5,FALSE))*VLOOKUP(VFDYLD2!BZ$4,'[1]INTERNAL PARAMETERS-1'!$B$5:$J$44,8,FALSE)*VLOOKUP(VFDYLD2!BZ$4,'[1]INTERNAL PARAMETERS-1'!$B$5:$J$44,3,FALSE)</f>
        <v>1.0602701602301592E-5</v>
      </c>
      <c r="CA268" s="44">
        <f>VFDYLD1!CA268*VLOOKUP(VFDYLD2!CA$4,'[1]INTERNAL PARAMETERS-1'!$B$5:$J$44,5,FALSE)*VLOOKUP(VFDYLD2!CA$4,'[1]INTERNAL PARAMETERS-1'!$B$5:$J$44,6,FALSE)*VLOOKUP(VFDYLD2!CA$4,'[1]INTERNAL PARAMETERS-1'!$B$5:$J$44,3,FALSE) + VFDYLD1!CA268*(1-VLOOKUP(VFDYLD2!CA$4,'[1]INTERNAL PARAMETERS-1'!$B$5:$J$44,5,FALSE))*VLOOKUP(VFDYLD2!CA$4,'[1]INTERNAL PARAMETERS-1'!$B$5:$J$44,8,FALSE)*VLOOKUP(VFDYLD2!CA$4,'[1]INTERNAL PARAMETERS-1'!$B$5:$J$44,3,FALSE)</f>
        <v>0</v>
      </c>
      <c r="CB268" s="44">
        <f>VFDYLD1!CB268*VLOOKUP(VFDYLD2!CB$4,'[1]INTERNAL PARAMETERS-1'!$B$5:$J$44,5,FALSE)*VLOOKUP(VFDYLD2!CB$4,'[1]INTERNAL PARAMETERS-1'!$B$5:$J$44,6,FALSE)*VLOOKUP(VFDYLD2!CB$4,'[1]INTERNAL PARAMETERS-1'!$B$5:$J$44,3,FALSE) + VFDYLD1!CB268*(1-VLOOKUP(VFDYLD2!CB$4,'[1]INTERNAL PARAMETERS-1'!$B$5:$J$44,5,FALSE))*VLOOKUP(VFDYLD2!CB$4,'[1]INTERNAL PARAMETERS-1'!$B$5:$J$44,8,FALSE)*VLOOKUP(VFDYLD2!CB$4,'[1]INTERNAL PARAMETERS-1'!$B$5:$J$44,3,FALSE)</f>
        <v>0</v>
      </c>
      <c r="CC268" s="44">
        <f>VFDYLD1!CC268*VLOOKUP(VFDYLD2!CC$4,'[1]INTERNAL PARAMETERS-1'!$B$5:$J$44,5,FALSE)*VLOOKUP(VFDYLD2!CC$4,'[1]INTERNAL PARAMETERS-1'!$B$5:$J$44,6,FALSE)*VLOOKUP(VFDYLD2!CC$4,'[1]INTERNAL PARAMETERS-1'!$B$5:$J$44,3,FALSE) + VFDYLD1!CC268*(1-VLOOKUP(VFDYLD2!CC$4,'[1]INTERNAL PARAMETERS-1'!$B$5:$J$44,5,FALSE))*VLOOKUP(VFDYLD2!CC$4,'[1]INTERNAL PARAMETERS-1'!$B$5:$J$44,8,FALSE)*VLOOKUP(VFDYLD2!CC$4,'[1]INTERNAL PARAMETERS-1'!$B$5:$J$44,3,FALSE)</f>
        <v>2.1828922010850327E-5</v>
      </c>
      <c r="CD268" s="44">
        <f>VFDYLD1!CD268*VLOOKUP(VFDYLD2!CD$4,'[1]INTERNAL PARAMETERS-1'!$B$5:$J$44,5,FALSE)*VLOOKUP(VFDYLD2!CD$4,'[1]INTERNAL PARAMETERS-1'!$B$5:$J$44,6,FALSE)*VLOOKUP(VFDYLD2!CD$4,'[1]INTERNAL PARAMETERS-1'!$B$5:$J$44,3,FALSE) + VFDYLD1!CD268*(1-VLOOKUP(VFDYLD2!CD$4,'[1]INTERNAL PARAMETERS-1'!$B$5:$J$44,5,FALSE))*VLOOKUP(VFDYLD2!CD$4,'[1]INTERNAL PARAMETERS-1'!$B$5:$J$44,8,FALSE)*VLOOKUP(VFDYLD2!CD$4,'[1]INTERNAL PARAMETERS-1'!$B$5:$J$44,3,FALSE)</f>
        <v>5.898999443655742E-5</v>
      </c>
      <c r="CE268" s="44">
        <f>VFDYLD1!CE268*VLOOKUP(VFDYLD2!CE$4,'[1]INTERNAL PARAMETERS-1'!$B$5:$J$44,5,FALSE)*VLOOKUP(VFDYLD2!CE$4,'[1]INTERNAL PARAMETERS-1'!$B$5:$J$44,6,FALSE)*VLOOKUP(VFDYLD2!CE$4,'[1]INTERNAL PARAMETERS-1'!$B$5:$J$44,3,FALSE) + VFDYLD1!CE268*(1-VLOOKUP(VFDYLD2!CE$4,'[1]INTERNAL PARAMETERS-1'!$B$5:$J$44,5,FALSE))*VLOOKUP(VFDYLD2!CE$4,'[1]INTERNAL PARAMETERS-1'!$B$5:$J$44,8,FALSE)*VLOOKUP(VFDYLD2!CE$4,'[1]INTERNAL PARAMETERS-1'!$B$5:$J$44,3,FALSE)</f>
        <v>1.4733756155253661E-4</v>
      </c>
      <c r="CF268" s="44">
        <f>VFDYLD1!CF268*VLOOKUP(VFDYLD2!CF$4,'[1]INTERNAL PARAMETERS-1'!$B$5:$J$44,5,FALSE)*VLOOKUP(VFDYLD2!CF$4,'[1]INTERNAL PARAMETERS-1'!$B$5:$J$44,6,FALSE)*VLOOKUP(VFDYLD2!CF$4,'[1]INTERNAL PARAMETERS-1'!$B$5:$J$44,3,FALSE) + VFDYLD1!CF268*(1-VLOOKUP(VFDYLD2!CF$4,'[1]INTERNAL PARAMETERS-1'!$B$5:$J$44,5,FALSE))*VLOOKUP(VFDYLD2!CF$4,'[1]INTERNAL PARAMETERS-1'!$B$5:$J$44,8,FALSE)*VLOOKUP(VFDYLD2!CF$4,'[1]INTERNAL PARAMETERS-1'!$B$5:$J$44,3,FALSE)</f>
        <v>5.1892591950219531E-5</v>
      </c>
      <c r="CG268" s="44">
        <f>VFDYLD1!CG268*VLOOKUP(VFDYLD2!CG$4,'[1]INTERNAL PARAMETERS-1'!$B$5:$J$44,5,FALSE)*VLOOKUP(VFDYLD2!CG$4,'[1]INTERNAL PARAMETERS-1'!$B$5:$J$44,6,FALSE)*VLOOKUP(VFDYLD2!CG$4,'[1]INTERNAL PARAMETERS-1'!$B$5:$J$44,3,FALSE) + VFDYLD1!CG268*(1-VLOOKUP(VFDYLD2!CG$4,'[1]INTERNAL PARAMETERS-1'!$B$5:$J$44,5,FALSE))*VLOOKUP(VFDYLD2!CG$4,'[1]INTERNAL PARAMETERS-1'!$B$5:$J$44,8,FALSE)*VLOOKUP(VFDYLD2!CG$4,'[1]INTERNAL PARAMETERS-1'!$B$5:$J$44,3,FALSE)</f>
        <v>2.292105403207179E-6</v>
      </c>
      <c r="CH268" s="43">
        <f>VFDYLD1!CH268*VLOOKUP(VFDYLD2!CH$4,'[1]INTERNAL PARAMETERS-1'!$B$5:$J$44,5,FALSE)*VLOOKUP(VFDYLD2!CH$4,'[1]INTERNAL PARAMETERS-1'!$B$5:$J$44,6,FALSE)*VLOOKUP(VFDYLD2!CH$4,'[1]INTERNAL PARAMETERS-1'!$B$5:$J$44,3,FALSE) + VFDYLD1!CH268*(1-VLOOKUP(VFDYLD2!CH$4,'[1]INTERNAL PARAMETERS-1'!$B$5:$J$44,5,FALSE))*VLOOKUP(VFDYLD2!CH$4,'[1]INTERNAL PARAMETERS-1'!$B$5:$J$44,8,FALSE)*VLOOKUP(VFDYLD2!CH$4,'[1]INTERNAL PARAMETERS-1'!$B$5:$J$44,3,FALSE)</f>
        <v>0</v>
      </c>
      <c r="CJ268" s="45">
        <f t="shared" si="8"/>
        <v>2.1546327452099789</v>
      </c>
      <c r="CK268" s="43">
        <f t="shared" si="9"/>
        <v>7.2576218822556771E-2</v>
      </c>
    </row>
    <row r="269" spans="2:89" x14ac:dyDescent="0.4">
      <c r="B269" s="61" t="s">
        <v>1</v>
      </c>
      <c r="C269" s="60" t="s">
        <v>65</v>
      </c>
      <c r="D269" s="60" t="s">
        <v>52</v>
      </c>
      <c r="E269" s="132">
        <f>VFD!W269</f>
        <v>5.5556608933454878</v>
      </c>
      <c r="F269" s="59">
        <f>'[1]INTERNAL PARAMETERS-1'!M17</f>
        <v>25.55</v>
      </c>
      <c r="G269" s="45">
        <f>VFDYLD1!G269*VLOOKUP(VFDYLD2!G$4,'[1]INTERNAL PARAMETERS-1'!$B$5:$J$44,5,FALSE)*VLOOKUP(VFDYLD2!G$4,'[1]INTERNAL PARAMETERS-1'!$B$5:$J$44,7,FALSE)*VFDYLD2!$F269 + VFDYLD1!G269*(1-VLOOKUP(VFDYLD2!G$4,'[1]INTERNAL PARAMETERS-1'!$B$5:$J$44,5,FALSE))*VLOOKUP(VFDYLD2!G$4,'[1]INTERNAL PARAMETERS-1'!$B$5:$J$44,9,FALSE)*VFDYLD2!$F269</f>
        <v>0.77984301464100281</v>
      </c>
      <c r="H269" s="44">
        <f>VFDYLD1!H269*VLOOKUP(VFDYLD2!H$4,'[1]INTERNAL PARAMETERS-1'!$B$5:$J$44,5,FALSE)*VLOOKUP(VFDYLD2!H$4,'[1]INTERNAL PARAMETERS-1'!$B$5:$J$44,7,FALSE)*VFDYLD2!$F269 + VFDYLD1!H269*(1-VLOOKUP(VFDYLD2!H$4,'[1]INTERNAL PARAMETERS-1'!$B$5:$J$44,5,FALSE))*VLOOKUP(VFDYLD2!H$4,'[1]INTERNAL PARAMETERS-1'!$B$5:$J$44,9,FALSE)*VFDYLD2!$F269</f>
        <v>0.26431226681091852</v>
      </c>
      <c r="I269" s="44">
        <f>VFDYLD1!I269*VLOOKUP(VFDYLD2!I$4,'[1]INTERNAL PARAMETERS-1'!$B$5:$J$44,5,FALSE)*VLOOKUP(VFDYLD2!I$4,'[1]INTERNAL PARAMETERS-1'!$B$5:$J$44,7,FALSE)*VFDYLD2!$F269 + VFDYLD1!I269*(1-VLOOKUP(VFDYLD2!I$4,'[1]INTERNAL PARAMETERS-1'!$B$5:$J$44,5,FALSE))*VLOOKUP(VFDYLD2!I$4,'[1]INTERNAL PARAMETERS-1'!$B$5:$J$44,9,FALSE)*VFDYLD2!$F269</f>
        <v>0.34015880537403231</v>
      </c>
      <c r="J269" s="44">
        <f>VFDYLD1!J269*VLOOKUP(VFDYLD2!J$4,'[1]INTERNAL PARAMETERS-1'!$B$5:$J$44,5,FALSE)*VLOOKUP(VFDYLD2!J$4,'[1]INTERNAL PARAMETERS-1'!$B$5:$J$44,7,FALSE)*VFDYLD2!$F269 + VFDYLD1!J269*(1-VLOOKUP(VFDYLD2!J$4,'[1]INTERNAL PARAMETERS-1'!$B$5:$J$44,5,FALSE))*VLOOKUP(VFDYLD2!J$4,'[1]INTERNAL PARAMETERS-1'!$B$5:$J$44,9,FALSE)*VFDYLD2!$F269</f>
        <v>0</v>
      </c>
      <c r="K269" s="44">
        <f>VFDYLD1!K269*VLOOKUP(VFDYLD2!K$4,'[1]INTERNAL PARAMETERS-1'!$B$5:$J$44,5,FALSE)*VLOOKUP(VFDYLD2!K$4,'[1]INTERNAL PARAMETERS-1'!$B$5:$J$44,7,FALSE)*VFDYLD2!$F269 + VFDYLD1!K269*(1-VLOOKUP(VFDYLD2!K$4,'[1]INTERNAL PARAMETERS-1'!$B$5:$J$44,5,FALSE))*VLOOKUP(VFDYLD2!K$4,'[1]INTERNAL PARAMETERS-1'!$B$5:$J$44,9,FALSE)*VFDYLD2!$F269</f>
        <v>4.1564250576590703E-3</v>
      </c>
      <c r="L269" s="44">
        <f>VFDYLD1!L269*VLOOKUP(VFDYLD2!L$4,'[1]INTERNAL PARAMETERS-1'!$B$5:$J$44,5,FALSE)*VLOOKUP(VFDYLD2!L$4,'[1]INTERNAL PARAMETERS-1'!$B$5:$J$44,7,FALSE)*VFDYLD2!$F269 + VFDYLD1!L269*(1-VLOOKUP(VFDYLD2!L$4,'[1]INTERNAL PARAMETERS-1'!$B$5:$J$44,5,FALSE))*VLOOKUP(VFDYLD2!L$4,'[1]INTERNAL PARAMETERS-1'!$B$5:$J$44,9,FALSE)*VFDYLD2!$F269</f>
        <v>0</v>
      </c>
      <c r="M269" s="44">
        <f>VFDYLD1!M269*VLOOKUP(VFDYLD2!M$4,'[1]INTERNAL PARAMETERS-1'!$B$5:$J$44,5,FALSE)*VLOOKUP(VFDYLD2!M$4,'[1]INTERNAL PARAMETERS-1'!$B$5:$J$44,7,FALSE)*VFDYLD2!$F269 + VFDYLD1!M269*(1-VLOOKUP(VFDYLD2!M$4,'[1]INTERNAL PARAMETERS-1'!$B$5:$J$44,5,FALSE))*VLOOKUP(VFDYLD2!M$4,'[1]INTERNAL PARAMETERS-1'!$B$5:$J$44,9,FALSE)*VFDYLD2!$F269</f>
        <v>3.1431571464842517E-2</v>
      </c>
      <c r="N269" s="44">
        <f>VFDYLD1!N269*VLOOKUP(VFDYLD2!N$4,'[1]INTERNAL PARAMETERS-1'!$B$5:$J$44,5,FALSE)*VLOOKUP(VFDYLD2!N$4,'[1]INTERNAL PARAMETERS-1'!$B$5:$J$44,7,FALSE)*VFDYLD2!$F269 + VFDYLD1!N269*(1-VLOOKUP(VFDYLD2!N$4,'[1]INTERNAL PARAMETERS-1'!$B$5:$J$44,5,FALSE))*VLOOKUP(VFDYLD2!N$4,'[1]INTERNAL PARAMETERS-1'!$B$5:$J$44,9,FALSE)*VFDYLD2!$F269</f>
        <v>7.6208223413874211E-4</v>
      </c>
      <c r="O269" s="44">
        <f>VFDYLD1!O269*VLOOKUP(VFDYLD2!O$4,'[1]INTERNAL PARAMETERS-1'!$B$5:$J$44,5,FALSE)*VLOOKUP(VFDYLD2!O$4,'[1]INTERNAL PARAMETERS-1'!$B$5:$J$44,7,FALSE)*VFDYLD2!$F269 + VFDYLD1!O269*(1-VLOOKUP(VFDYLD2!O$4,'[1]INTERNAL PARAMETERS-1'!$B$5:$J$44,5,FALSE))*VLOOKUP(VFDYLD2!O$4,'[1]INTERNAL PARAMETERS-1'!$B$5:$J$44,9,FALSE)*VFDYLD2!$F269</f>
        <v>0</v>
      </c>
      <c r="P269" s="44">
        <f>VFDYLD1!P269*VLOOKUP(VFDYLD2!P$4,'[1]INTERNAL PARAMETERS-1'!$B$5:$J$44,5,FALSE)*VLOOKUP(VFDYLD2!P$4,'[1]INTERNAL PARAMETERS-1'!$B$5:$J$44,7,FALSE)*VFDYLD2!$F269 + VFDYLD1!P269*(1-VLOOKUP(VFDYLD2!P$4,'[1]INTERNAL PARAMETERS-1'!$B$5:$J$44,5,FALSE))*VLOOKUP(VFDYLD2!P$4,'[1]INTERNAL PARAMETERS-1'!$B$5:$J$44,9,FALSE)*VFDYLD2!$F269</f>
        <v>0</v>
      </c>
      <c r="Q269" s="44">
        <f>VFDYLD1!Q269*VLOOKUP(VFDYLD2!Q$4,'[1]INTERNAL PARAMETERS-1'!$B$5:$J$44,5,FALSE)*VLOOKUP(VFDYLD2!Q$4,'[1]INTERNAL PARAMETERS-1'!$B$5:$J$44,7,FALSE)*VFDYLD2!$F269 + VFDYLD1!Q269*(1-VLOOKUP(VFDYLD2!Q$4,'[1]INTERNAL PARAMETERS-1'!$B$5:$J$44,5,FALSE))*VLOOKUP(VFDYLD2!Q$4,'[1]INTERNAL PARAMETERS-1'!$B$5:$J$44,9,FALSE)*VFDYLD2!$F269</f>
        <v>0</v>
      </c>
      <c r="R269" s="44">
        <f>VFDYLD1!R269*VLOOKUP(VFDYLD2!R$4,'[1]INTERNAL PARAMETERS-1'!$B$5:$J$44,5,FALSE)*VLOOKUP(VFDYLD2!R$4,'[1]INTERNAL PARAMETERS-1'!$B$5:$J$44,7,FALSE)*VFDYLD2!$F269 + VFDYLD1!R269*(1-VLOOKUP(VFDYLD2!R$4,'[1]INTERNAL PARAMETERS-1'!$B$5:$J$44,5,FALSE))*VLOOKUP(VFDYLD2!R$4,'[1]INTERNAL PARAMETERS-1'!$B$5:$J$44,9,FALSE)*VFDYLD2!$F269</f>
        <v>9.8522668033400188E-4</v>
      </c>
      <c r="S269" s="44">
        <f>VFDYLD1!S269*VLOOKUP(VFDYLD2!S$4,'[1]INTERNAL PARAMETERS-1'!$B$5:$J$44,5,FALSE)*VLOOKUP(VFDYLD2!S$4,'[1]INTERNAL PARAMETERS-1'!$B$5:$J$44,7,FALSE)*VFDYLD2!$F269 + VFDYLD1!S269*(1-VLOOKUP(VFDYLD2!S$4,'[1]INTERNAL PARAMETERS-1'!$B$5:$J$44,5,FALSE))*VLOOKUP(VFDYLD2!S$4,'[1]INTERNAL PARAMETERS-1'!$B$5:$J$44,9,FALSE)*VFDYLD2!$F269</f>
        <v>3.9728673964912233E-2</v>
      </c>
      <c r="T269" s="44">
        <f>VFDYLD1!T269*VLOOKUP(VFDYLD2!T$4,'[1]INTERNAL PARAMETERS-1'!$B$5:$J$44,5,FALSE)*VLOOKUP(VFDYLD2!T$4,'[1]INTERNAL PARAMETERS-1'!$B$5:$J$44,7,FALSE)*VFDYLD2!$F269 + VFDYLD1!T269*(1-VLOOKUP(VFDYLD2!T$4,'[1]INTERNAL PARAMETERS-1'!$B$5:$J$44,5,FALSE))*VLOOKUP(VFDYLD2!T$4,'[1]INTERNAL PARAMETERS-1'!$B$5:$J$44,9,FALSE)*VFDYLD2!$F269</f>
        <v>1.2932377703606198E-2</v>
      </c>
      <c r="U269" s="44">
        <f>VFDYLD1!U269*VLOOKUP(VFDYLD2!U$4,'[1]INTERNAL PARAMETERS-1'!$B$5:$J$44,5,FALSE)*VLOOKUP(VFDYLD2!U$4,'[1]INTERNAL PARAMETERS-1'!$B$5:$J$44,7,FALSE)*VFDYLD2!$F269 + VFDYLD1!U269*(1-VLOOKUP(VFDYLD2!U$4,'[1]INTERNAL PARAMETERS-1'!$B$5:$J$44,5,FALSE))*VLOOKUP(VFDYLD2!U$4,'[1]INTERNAL PARAMETERS-1'!$B$5:$J$44,9,FALSE)*VFDYLD2!$F269</f>
        <v>8.3504377168845956E-3</v>
      </c>
      <c r="V269" s="44">
        <f>VFDYLD1!V269*VLOOKUP(VFDYLD2!V$4,'[1]INTERNAL PARAMETERS-1'!$B$5:$J$44,5,FALSE)*VLOOKUP(VFDYLD2!V$4,'[1]INTERNAL PARAMETERS-1'!$B$5:$J$44,7,FALSE)*VFDYLD2!$F269 + VFDYLD1!V269*(1-VLOOKUP(VFDYLD2!V$4,'[1]INTERNAL PARAMETERS-1'!$B$5:$J$44,5,FALSE))*VLOOKUP(VFDYLD2!V$4,'[1]INTERNAL PARAMETERS-1'!$B$5:$J$44,9,FALSE)*VFDYLD2!$F269</f>
        <v>5.3123949795271824E-2</v>
      </c>
      <c r="W269" s="44">
        <f>VFDYLD1!W269*VLOOKUP(VFDYLD2!W$4,'[1]INTERNAL PARAMETERS-1'!$B$5:$J$44,5,FALSE)*VLOOKUP(VFDYLD2!W$4,'[1]INTERNAL PARAMETERS-1'!$B$5:$J$44,7,FALSE)*VFDYLD2!$F269 + VFDYLD1!W269*(1-VLOOKUP(VFDYLD2!W$4,'[1]INTERNAL PARAMETERS-1'!$B$5:$J$44,5,FALSE))*VLOOKUP(VFDYLD2!W$4,'[1]INTERNAL PARAMETERS-1'!$B$5:$J$44,9,FALSE)*VFDYLD2!$F269</f>
        <v>0</v>
      </c>
      <c r="X269" s="44">
        <f>VFDYLD1!X269*VLOOKUP(VFDYLD2!X$4,'[1]INTERNAL PARAMETERS-1'!$B$5:$J$44,5,FALSE)*VLOOKUP(VFDYLD2!X$4,'[1]INTERNAL PARAMETERS-1'!$B$5:$J$44,7,FALSE)*VFDYLD2!$F269 + VFDYLD1!X269*(1-VLOOKUP(VFDYLD2!X$4,'[1]INTERNAL PARAMETERS-1'!$B$5:$J$44,5,FALSE))*VLOOKUP(VFDYLD2!X$4,'[1]INTERNAL PARAMETERS-1'!$B$5:$J$44,9,FALSE)*VFDYLD2!$F269</f>
        <v>0</v>
      </c>
      <c r="Y269" s="44">
        <f>VFDYLD1!Y269*VLOOKUP(VFDYLD2!Y$4,'[1]INTERNAL PARAMETERS-1'!$B$5:$J$44,5,FALSE)*VLOOKUP(VFDYLD2!Y$4,'[1]INTERNAL PARAMETERS-1'!$B$5:$J$44,7,FALSE)*VFDYLD2!$F269 + VFDYLD1!Y269*(1-VLOOKUP(VFDYLD2!Y$4,'[1]INTERNAL PARAMETERS-1'!$B$5:$J$44,5,FALSE))*VLOOKUP(VFDYLD2!Y$4,'[1]INTERNAL PARAMETERS-1'!$B$5:$J$44,9,FALSE)*VFDYLD2!$F269</f>
        <v>0</v>
      </c>
      <c r="Z269" s="44">
        <f>VFDYLD1!Z269*VLOOKUP(VFDYLD2!Z$4,'[1]INTERNAL PARAMETERS-1'!$B$5:$J$44,5,FALSE)*VLOOKUP(VFDYLD2!Z$4,'[1]INTERNAL PARAMETERS-1'!$B$5:$J$44,7,FALSE)*VFDYLD2!$F269 + VFDYLD1!Z269*(1-VLOOKUP(VFDYLD2!Z$4,'[1]INTERNAL PARAMETERS-1'!$B$5:$J$44,5,FALSE))*VLOOKUP(VFDYLD2!Z$4,'[1]INTERNAL PARAMETERS-1'!$B$5:$J$44,9,FALSE)*VFDYLD2!$F269</f>
        <v>0</v>
      </c>
      <c r="AA269" s="44">
        <f>VFDYLD1!AA269*VLOOKUP(VFDYLD2!AA$4,'[1]INTERNAL PARAMETERS-1'!$B$5:$J$44,5,FALSE)*VLOOKUP(VFDYLD2!AA$4,'[1]INTERNAL PARAMETERS-1'!$B$5:$J$44,7,FALSE)*VFDYLD2!$F269 + VFDYLD1!AA269*(1-VLOOKUP(VFDYLD2!AA$4,'[1]INTERNAL PARAMETERS-1'!$B$5:$J$44,5,FALSE))*VLOOKUP(VFDYLD2!AA$4,'[1]INTERNAL PARAMETERS-1'!$B$5:$J$44,9,FALSE)*VFDYLD2!$F269</f>
        <v>0</v>
      </c>
      <c r="AB269" s="44">
        <f>VFDYLD1!AB269*VLOOKUP(VFDYLD2!AB$4,'[1]INTERNAL PARAMETERS-1'!$B$5:$J$44,5,FALSE)*VLOOKUP(VFDYLD2!AB$4,'[1]INTERNAL PARAMETERS-1'!$B$5:$J$44,7,FALSE)*VFDYLD2!$F269 + VFDYLD1!AB269*(1-VLOOKUP(VFDYLD2!AB$4,'[1]INTERNAL PARAMETERS-1'!$B$5:$J$44,5,FALSE))*VLOOKUP(VFDYLD2!AB$4,'[1]INTERNAL PARAMETERS-1'!$B$5:$J$44,9,FALSE)*VFDYLD2!$F269</f>
        <v>0</v>
      </c>
      <c r="AC269" s="44">
        <f>VFDYLD1!AC269*VLOOKUP(VFDYLD2!AC$4,'[1]INTERNAL PARAMETERS-1'!$B$5:$J$44,5,FALSE)*VLOOKUP(VFDYLD2!AC$4,'[1]INTERNAL PARAMETERS-1'!$B$5:$J$44,7,FALSE)*VFDYLD2!$F269 + VFDYLD1!AC269*(1-VLOOKUP(VFDYLD2!AC$4,'[1]INTERNAL PARAMETERS-1'!$B$5:$J$44,5,FALSE))*VLOOKUP(VFDYLD2!AC$4,'[1]INTERNAL PARAMETERS-1'!$B$5:$J$44,9,FALSE)*VFDYLD2!$F269</f>
        <v>0</v>
      </c>
      <c r="AD269" s="44">
        <f>VFDYLD1!AD269*VLOOKUP(VFDYLD2!AD$4,'[1]INTERNAL PARAMETERS-1'!$B$5:$J$44,5,FALSE)*VLOOKUP(VFDYLD2!AD$4,'[1]INTERNAL PARAMETERS-1'!$B$5:$J$44,7,FALSE)*VFDYLD2!$F269 + VFDYLD1!AD269*(1-VLOOKUP(VFDYLD2!AD$4,'[1]INTERNAL PARAMETERS-1'!$B$5:$J$44,5,FALSE))*VLOOKUP(VFDYLD2!AD$4,'[1]INTERNAL PARAMETERS-1'!$B$5:$J$44,9,FALSE)*VFDYLD2!$F269</f>
        <v>0</v>
      </c>
      <c r="AE269" s="44">
        <f>VFDYLD1!AE269*VLOOKUP(VFDYLD2!AE$4,'[1]INTERNAL PARAMETERS-1'!$B$5:$J$44,5,FALSE)*VLOOKUP(VFDYLD2!AE$4,'[1]INTERNAL PARAMETERS-1'!$B$5:$J$44,7,FALSE)*VFDYLD2!$F269 + VFDYLD1!AE269*(1-VLOOKUP(VFDYLD2!AE$4,'[1]INTERNAL PARAMETERS-1'!$B$5:$J$44,5,FALSE))*VLOOKUP(VFDYLD2!AE$4,'[1]INTERNAL PARAMETERS-1'!$B$5:$J$44,9,FALSE)*VFDYLD2!$F269</f>
        <v>0</v>
      </c>
      <c r="AF269" s="44">
        <f>VFDYLD1!AF269*VLOOKUP(VFDYLD2!AF$4,'[1]INTERNAL PARAMETERS-1'!$B$5:$J$44,5,FALSE)*VLOOKUP(VFDYLD2!AF$4,'[1]INTERNAL PARAMETERS-1'!$B$5:$J$44,7,FALSE)*VFDYLD2!$F269 + VFDYLD1!AF269*(1-VLOOKUP(VFDYLD2!AF$4,'[1]INTERNAL PARAMETERS-1'!$B$5:$J$44,5,FALSE))*VLOOKUP(VFDYLD2!AF$4,'[1]INTERNAL PARAMETERS-1'!$B$5:$J$44,9,FALSE)*VFDYLD2!$F269</f>
        <v>2.4014900333141293E-3</v>
      </c>
      <c r="AG269" s="44">
        <f>VFDYLD1!AG269*VLOOKUP(VFDYLD2!AG$4,'[1]INTERNAL PARAMETERS-1'!$B$5:$J$44,5,FALSE)*VLOOKUP(VFDYLD2!AG$4,'[1]INTERNAL PARAMETERS-1'!$B$5:$J$44,7,FALSE)*VFDYLD2!$F269 + VFDYLD1!AG269*(1-VLOOKUP(VFDYLD2!AG$4,'[1]INTERNAL PARAMETERS-1'!$B$5:$J$44,5,FALSE))*VLOOKUP(VFDYLD2!AG$4,'[1]INTERNAL PARAMETERS-1'!$B$5:$J$44,9,FALSE)*VFDYLD2!$F269</f>
        <v>0</v>
      </c>
      <c r="AH269" s="44">
        <f>VFDYLD1!AH269*VLOOKUP(VFDYLD2!AH$4,'[1]INTERNAL PARAMETERS-1'!$B$5:$J$44,5,FALSE)*VLOOKUP(VFDYLD2!AH$4,'[1]INTERNAL PARAMETERS-1'!$B$5:$J$44,7,FALSE)*VFDYLD2!$F269 + VFDYLD1!AH269*(1-VLOOKUP(VFDYLD2!AH$4,'[1]INTERNAL PARAMETERS-1'!$B$5:$J$44,5,FALSE))*VLOOKUP(VFDYLD2!AH$4,'[1]INTERNAL PARAMETERS-1'!$B$5:$J$44,9,FALSE)*VFDYLD2!$F269</f>
        <v>0</v>
      </c>
      <c r="AI269" s="44">
        <f>VFDYLD1!AI269*VLOOKUP(VFDYLD2!AI$4,'[1]INTERNAL PARAMETERS-1'!$B$5:$J$44,5,FALSE)*VLOOKUP(VFDYLD2!AI$4,'[1]INTERNAL PARAMETERS-1'!$B$5:$J$44,7,FALSE)*VFDYLD2!$F269 + VFDYLD1!AI269*(1-VLOOKUP(VFDYLD2!AI$4,'[1]INTERNAL PARAMETERS-1'!$B$5:$J$44,5,FALSE))*VLOOKUP(VFDYLD2!AI$4,'[1]INTERNAL PARAMETERS-1'!$B$5:$J$44,9,FALSE)*VFDYLD2!$F269</f>
        <v>1.385616966355515E-3</v>
      </c>
      <c r="AJ269" s="44">
        <f>VFDYLD1!AJ269*VLOOKUP(VFDYLD2!AJ$4,'[1]INTERNAL PARAMETERS-1'!$B$5:$J$44,5,FALSE)*VLOOKUP(VFDYLD2!AJ$4,'[1]INTERNAL PARAMETERS-1'!$B$5:$J$44,7,FALSE)*VFDYLD2!$F269 + VFDYLD1!AJ269*(1-VLOOKUP(VFDYLD2!AJ$4,'[1]INTERNAL PARAMETERS-1'!$B$5:$J$44,5,FALSE))*VLOOKUP(VFDYLD2!AJ$4,'[1]INTERNAL PARAMETERS-1'!$B$5:$J$44,9,FALSE)*VFDYLD2!$F269</f>
        <v>6.004278677115042E-3</v>
      </c>
      <c r="AK269" s="44">
        <f>VFDYLD1!AK269*VLOOKUP(VFDYLD2!AK$4,'[1]INTERNAL PARAMETERS-1'!$B$5:$J$44,5,FALSE)*VLOOKUP(VFDYLD2!AK$4,'[1]INTERNAL PARAMETERS-1'!$B$5:$J$44,7,FALSE)*VFDYLD2!$F269 + VFDYLD1!AK269*(1-VLOOKUP(VFDYLD2!AK$4,'[1]INTERNAL PARAMETERS-1'!$B$5:$J$44,5,FALSE))*VLOOKUP(VFDYLD2!AK$4,'[1]INTERNAL PARAMETERS-1'!$B$5:$J$44,9,FALSE)*VFDYLD2!$F269</f>
        <v>0</v>
      </c>
      <c r="AL269" s="44">
        <f>VFDYLD1!AL269*VLOOKUP(VFDYLD2!AL$4,'[1]INTERNAL PARAMETERS-1'!$B$5:$J$44,5,FALSE)*VLOOKUP(VFDYLD2!AL$4,'[1]INTERNAL PARAMETERS-1'!$B$5:$J$44,7,FALSE)*VFDYLD2!$F269 + VFDYLD1!AL269*(1-VLOOKUP(VFDYLD2!AL$4,'[1]INTERNAL PARAMETERS-1'!$B$5:$J$44,5,FALSE))*VLOOKUP(VFDYLD2!AL$4,'[1]INTERNAL PARAMETERS-1'!$B$5:$J$44,9,FALSE)*VFDYLD2!$F269</f>
        <v>0</v>
      </c>
      <c r="AM269" s="44">
        <f>VFDYLD1!AM269*VLOOKUP(VFDYLD2!AM$4,'[1]INTERNAL PARAMETERS-1'!$B$5:$J$44,5,FALSE)*VLOOKUP(VFDYLD2!AM$4,'[1]INTERNAL PARAMETERS-1'!$B$5:$J$44,7,FALSE)*VFDYLD2!$F269 + VFDYLD1!AM269*(1-VLOOKUP(VFDYLD2!AM$4,'[1]INTERNAL PARAMETERS-1'!$B$5:$J$44,5,FALSE))*VLOOKUP(VFDYLD2!AM$4,'[1]INTERNAL PARAMETERS-1'!$B$5:$J$44,9,FALSE)*VFDYLD2!$F269</f>
        <v>0</v>
      </c>
      <c r="AN269" s="44">
        <f>VFDYLD1!AN269*VLOOKUP(VFDYLD2!AN$4,'[1]INTERNAL PARAMETERS-1'!$B$5:$J$44,5,FALSE)*VLOOKUP(VFDYLD2!AN$4,'[1]INTERNAL PARAMETERS-1'!$B$5:$J$44,7,FALSE)*VFDYLD2!$F269 + VFDYLD1!AN269*(1-VLOOKUP(VFDYLD2!AN$4,'[1]INTERNAL PARAMETERS-1'!$B$5:$J$44,5,FALSE))*VLOOKUP(VFDYLD2!AN$4,'[1]INTERNAL PARAMETERS-1'!$B$5:$J$44,9,FALSE)*VFDYLD2!$F269</f>
        <v>0</v>
      </c>
      <c r="AO269" s="44">
        <f>VFDYLD1!AO269*VLOOKUP(VFDYLD2!AO$4,'[1]INTERNAL PARAMETERS-1'!$B$5:$J$44,5,FALSE)*VLOOKUP(VFDYLD2!AO$4,'[1]INTERNAL PARAMETERS-1'!$B$5:$J$44,7,FALSE)*VFDYLD2!$F269 + VFDYLD1!AO269*(1-VLOOKUP(VFDYLD2!AO$4,'[1]INTERNAL PARAMETERS-1'!$B$5:$J$44,5,FALSE))*VLOOKUP(VFDYLD2!AO$4,'[1]INTERNAL PARAMETERS-1'!$B$5:$J$44,9,FALSE)*VFDYLD2!$F269</f>
        <v>0</v>
      </c>
      <c r="AP269" s="44">
        <f>VFDYLD1!AP269*VLOOKUP(VFDYLD2!AP$4,'[1]INTERNAL PARAMETERS-1'!$B$5:$J$44,5,FALSE)*VLOOKUP(VFDYLD2!AP$4,'[1]INTERNAL PARAMETERS-1'!$B$5:$J$44,7,FALSE)*VFDYLD2!$F269 + VFDYLD1!AP269*(1-VLOOKUP(VFDYLD2!AP$4,'[1]INTERNAL PARAMETERS-1'!$B$5:$J$44,5,FALSE))*VLOOKUP(VFDYLD2!AP$4,'[1]INTERNAL PARAMETERS-1'!$B$5:$J$44,9,FALSE)*VFDYLD2!$F269</f>
        <v>0</v>
      </c>
      <c r="AQ269" s="44">
        <f>VFDYLD1!AQ269*VLOOKUP(VFDYLD2!AQ$4,'[1]INTERNAL PARAMETERS-1'!$B$5:$J$44,5,FALSE)*VLOOKUP(VFDYLD2!AQ$4,'[1]INTERNAL PARAMETERS-1'!$B$5:$J$44,7,FALSE)*VFDYLD2!$F269 + VFDYLD1!AQ269*(1-VLOOKUP(VFDYLD2!AQ$4,'[1]INTERNAL PARAMETERS-1'!$B$5:$J$44,5,FALSE))*VLOOKUP(VFDYLD2!AQ$4,'[1]INTERNAL PARAMETERS-1'!$B$5:$J$44,9,FALSE)*VFDYLD2!$F269</f>
        <v>0</v>
      </c>
      <c r="AR269" s="44">
        <f>VFDYLD1!AR269*VLOOKUP(VFDYLD2!AR$4,'[1]INTERNAL PARAMETERS-1'!$B$5:$J$44,5,FALSE)*VLOOKUP(VFDYLD2!AR$4,'[1]INTERNAL PARAMETERS-1'!$B$5:$J$44,7,FALSE)*VFDYLD2!$F269 + VFDYLD1!AR269*(1-VLOOKUP(VFDYLD2!AR$4,'[1]INTERNAL PARAMETERS-1'!$B$5:$J$44,5,FALSE))*VLOOKUP(VFDYLD2!AR$4,'[1]INTERNAL PARAMETERS-1'!$B$5:$J$44,9,FALSE)*VFDYLD2!$F269</f>
        <v>0</v>
      </c>
      <c r="AS269" s="44">
        <f>VFDYLD1!AS269*VLOOKUP(VFDYLD2!AS$4,'[1]INTERNAL PARAMETERS-1'!$B$5:$J$44,5,FALSE)*VLOOKUP(VFDYLD2!AS$4,'[1]INTERNAL PARAMETERS-1'!$B$5:$J$44,7,FALSE)*VFDYLD2!$F269 + VFDYLD1!AS269*(1-VLOOKUP(VFDYLD2!AS$4,'[1]INTERNAL PARAMETERS-1'!$B$5:$J$44,5,FALSE))*VLOOKUP(VFDYLD2!AS$4,'[1]INTERNAL PARAMETERS-1'!$B$5:$J$44,9,FALSE)*VFDYLD2!$F269</f>
        <v>0</v>
      </c>
      <c r="AT269" s="43">
        <f>VFDYLD1!AT269*VLOOKUP(VFDYLD2!AT$4,'[1]INTERNAL PARAMETERS-1'!$B$5:$J$44,5,FALSE)*VLOOKUP(VFDYLD2!AT$4,'[1]INTERNAL PARAMETERS-1'!$B$5:$J$44,7,FALSE)*VFDYLD2!$F269 + VFDYLD1!AT269*(1-VLOOKUP(VFDYLD2!AT$4,'[1]INTERNAL PARAMETERS-1'!$B$5:$J$44,5,FALSE))*VLOOKUP(VFDYLD2!AT$4,'[1]INTERNAL PARAMETERS-1'!$B$5:$J$44,9,FALSE)*VFDYLD2!$F269</f>
        <v>0</v>
      </c>
      <c r="AU269" s="45">
        <f>VFDYLD1!AU269*VLOOKUP(VFDYLD2!AU$4,'[1]INTERNAL PARAMETERS-1'!$B$5:$J$44,5,FALSE)*VLOOKUP(VFDYLD2!AU$4,'[1]INTERNAL PARAMETERS-1'!$B$5:$J$44,6,FALSE)*VLOOKUP(VFDYLD2!AU$4,'[1]INTERNAL PARAMETERS-1'!$B$5:$J$44,3,FALSE) + VFDYLD1!AU269*(1-VLOOKUP(VFDYLD2!AU$4,'[1]INTERNAL PARAMETERS-1'!$B$5:$J$44,5,FALSE))*VLOOKUP(VFDYLD2!AU$4,'[1]INTERNAL PARAMETERS-1'!$B$5:$J$44,8,FALSE)*VLOOKUP(VFDYLD2!AU$4,'[1]INTERNAL PARAMETERS-1'!$B$5:$J$44,3,FALSE)</f>
        <v>0</v>
      </c>
      <c r="AV269" s="44">
        <f>VFDYLD1!AV269*VLOOKUP(VFDYLD2!AV$4,'[1]INTERNAL PARAMETERS-1'!$B$5:$J$44,5,FALSE)*VLOOKUP(VFDYLD2!AV$4,'[1]INTERNAL PARAMETERS-1'!$B$5:$J$44,6,FALSE)*VLOOKUP(VFDYLD2!AV$4,'[1]INTERNAL PARAMETERS-1'!$B$5:$J$44,3,FALSE) + VFDYLD1!AV269*(1-VLOOKUP(VFDYLD2!AV$4,'[1]INTERNAL PARAMETERS-1'!$B$5:$J$44,5,FALSE))*VLOOKUP(VFDYLD2!AV$4,'[1]INTERNAL PARAMETERS-1'!$B$5:$J$44,8,FALSE)*VLOOKUP(VFDYLD2!AV$4,'[1]INTERNAL PARAMETERS-1'!$B$5:$J$44,3,FALSE)</f>
        <v>0</v>
      </c>
      <c r="AW269" s="44">
        <f>VFDYLD1!AW269*VLOOKUP(VFDYLD2!AW$4,'[1]INTERNAL PARAMETERS-1'!$B$5:$J$44,5,FALSE)*VLOOKUP(VFDYLD2!AW$4,'[1]INTERNAL PARAMETERS-1'!$B$5:$J$44,6,FALSE)*VLOOKUP(VFDYLD2!AW$4,'[1]INTERNAL PARAMETERS-1'!$B$5:$J$44,3,FALSE) + VFDYLD1!AW269*(1-VLOOKUP(VFDYLD2!AW$4,'[1]INTERNAL PARAMETERS-1'!$B$5:$J$44,5,FALSE))*VLOOKUP(VFDYLD2!AW$4,'[1]INTERNAL PARAMETERS-1'!$B$5:$J$44,8,FALSE)*VLOOKUP(VFDYLD2!AW$4,'[1]INTERNAL PARAMETERS-1'!$B$5:$J$44,3,FALSE)</f>
        <v>1.571889696834242E-2</v>
      </c>
      <c r="AX269" s="44">
        <f>VFDYLD1!AX269*VLOOKUP(VFDYLD2!AX$4,'[1]INTERNAL PARAMETERS-1'!$B$5:$J$44,5,FALSE)*VLOOKUP(VFDYLD2!AX$4,'[1]INTERNAL PARAMETERS-1'!$B$5:$J$44,6,FALSE)*VLOOKUP(VFDYLD2!AX$4,'[1]INTERNAL PARAMETERS-1'!$B$5:$J$44,3,FALSE) + VFDYLD1!AX269*(1-VLOOKUP(VFDYLD2!AX$4,'[1]INTERNAL PARAMETERS-1'!$B$5:$J$44,5,FALSE))*VLOOKUP(VFDYLD2!AX$4,'[1]INTERNAL PARAMETERS-1'!$B$5:$J$44,8,FALSE)*VLOOKUP(VFDYLD2!AX$4,'[1]INTERNAL PARAMETERS-1'!$B$5:$J$44,3,FALSE)</f>
        <v>0</v>
      </c>
      <c r="AY269" s="44">
        <f>VFDYLD1!AY269*VLOOKUP(VFDYLD2!AY$4,'[1]INTERNAL PARAMETERS-1'!$B$5:$J$44,5,FALSE)*VLOOKUP(VFDYLD2!AY$4,'[1]INTERNAL PARAMETERS-1'!$B$5:$J$44,6,FALSE)*VLOOKUP(VFDYLD2!AY$4,'[1]INTERNAL PARAMETERS-1'!$B$5:$J$44,3,FALSE) + VFDYLD1!AY269*(1-VLOOKUP(VFDYLD2!AY$4,'[1]INTERNAL PARAMETERS-1'!$B$5:$J$44,5,FALSE))*VLOOKUP(VFDYLD2!AY$4,'[1]INTERNAL PARAMETERS-1'!$B$5:$J$44,8,FALSE)*VLOOKUP(VFDYLD2!AY$4,'[1]INTERNAL PARAMETERS-1'!$B$5:$J$44,3,FALSE)</f>
        <v>0</v>
      </c>
      <c r="AZ269" s="44">
        <f>VFDYLD1!AZ269*VLOOKUP(VFDYLD2!AZ$4,'[1]INTERNAL PARAMETERS-1'!$B$5:$J$44,5,FALSE)*VLOOKUP(VFDYLD2!AZ$4,'[1]INTERNAL PARAMETERS-1'!$B$5:$J$44,6,FALSE)*VLOOKUP(VFDYLD2!AZ$4,'[1]INTERNAL PARAMETERS-1'!$B$5:$J$44,3,FALSE) + VFDYLD1!AZ269*(1-VLOOKUP(VFDYLD2!AZ$4,'[1]INTERNAL PARAMETERS-1'!$B$5:$J$44,5,FALSE))*VLOOKUP(VFDYLD2!AZ$4,'[1]INTERNAL PARAMETERS-1'!$B$5:$J$44,8,FALSE)*VLOOKUP(VFDYLD2!AZ$4,'[1]INTERNAL PARAMETERS-1'!$B$5:$J$44,3,FALSE)</f>
        <v>0</v>
      </c>
      <c r="BA269" s="44">
        <f>VFDYLD1!BA269*VLOOKUP(VFDYLD2!BA$4,'[1]INTERNAL PARAMETERS-1'!$B$5:$J$44,5,FALSE)*VLOOKUP(VFDYLD2!BA$4,'[1]INTERNAL PARAMETERS-1'!$B$5:$J$44,6,FALSE)*VLOOKUP(VFDYLD2!BA$4,'[1]INTERNAL PARAMETERS-1'!$B$5:$J$44,3,FALSE) + VFDYLD1!BA269*(1-VLOOKUP(VFDYLD2!BA$4,'[1]INTERNAL PARAMETERS-1'!$B$5:$J$44,5,FALSE))*VLOOKUP(VFDYLD2!BA$4,'[1]INTERNAL PARAMETERS-1'!$B$5:$J$44,8,FALSE)*VLOOKUP(VFDYLD2!BA$4,'[1]INTERNAL PARAMETERS-1'!$B$5:$J$44,3,FALSE)</f>
        <v>1.4517788163074327E-2</v>
      </c>
      <c r="BB269" s="44">
        <f>VFDYLD1!BB269*VLOOKUP(VFDYLD2!BB$4,'[1]INTERNAL PARAMETERS-1'!$B$5:$J$44,5,FALSE)*VLOOKUP(VFDYLD2!BB$4,'[1]INTERNAL PARAMETERS-1'!$B$5:$J$44,6,FALSE)*VLOOKUP(VFDYLD2!BB$4,'[1]INTERNAL PARAMETERS-1'!$B$5:$J$44,3,FALSE) + VFDYLD1!BB269*(1-VLOOKUP(VFDYLD2!BB$4,'[1]INTERNAL PARAMETERS-1'!$B$5:$J$44,5,FALSE))*VLOOKUP(VFDYLD2!BB$4,'[1]INTERNAL PARAMETERS-1'!$B$5:$J$44,8,FALSE)*VLOOKUP(VFDYLD2!BB$4,'[1]INTERNAL PARAMETERS-1'!$B$5:$J$44,3,FALSE)</f>
        <v>1.7566994275797789E-3</v>
      </c>
      <c r="BC269" s="44">
        <f>VFDYLD1!BC269*VLOOKUP(VFDYLD2!BC$4,'[1]INTERNAL PARAMETERS-1'!$B$5:$J$44,5,FALSE)*VLOOKUP(VFDYLD2!BC$4,'[1]INTERNAL PARAMETERS-1'!$B$5:$J$44,6,FALSE)*VLOOKUP(VFDYLD2!BC$4,'[1]INTERNAL PARAMETERS-1'!$B$5:$J$44,3,FALSE) + VFDYLD1!BC269*(1-VLOOKUP(VFDYLD2!BC$4,'[1]INTERNAL PARAMETERS-1'!$B$5:$J$44,5,FALSE))*VLOOKUP(VFDYLD2!BC$4,'[1]INTERNAL PARAMETERS-1'!$B$5:$J$44,8,FALSE)*VLOOKUP(VFDYLD2!BC$4,'[1]INTERNAL PARAMETERS-1'!$B$5:$J$44,3,FALSE)</f>
        <v>9.6998626063652272E-3</v>
      </c>
      <c r="BD269" s="44">
        <f>VFDYLD1!BD269*VLOOKUP(VFDYLD2!BD$4,'[1]INTERNAL PARAMETERS-1'!$B$5:$J$44,5,FALSE)*VLOOKUP(VFDYLD2!BD$4,'[1]INTERNAL PARAMETERS-1'!$B$5:$J$44,6,FALSE)*VLOOKUP(VFDYLD2!BD$4,'[1]INTERNAL PARAMETERS-1'!$B$5:$J$44,3,FALSE) + VFDYLD1!BD269*(1-VLOOKUP(VFDYLD2!BD$4,'[1]INTERNAL PARAMETERS-1'!$B$5:$J$44,5,FALSE))*VLOOKUP(VFDYLD2!BD$4,'[1]INTERNAL PARAMETERS-1'!$B$5:$J$44,8,FALSE)*VLOOKUP(VFDYLD2!BD$4,'[1]INTERNAL PARAMETERS-1'!$B$5:$J$44,3,FALSE)</f>
        <v>1.6418047090839868E-3</v>
      </c>
      <c r="BE269" s="44">
        <f>VFDYLD1!BE269*VLOOKUP(VFDYLD2!BE$4,'[1]INTERNAL PARAMETERS-1'!$B$5:$J$44,5,FALSE)*VLOOKUP(VFDYLD2!BE$4,'[1]INTERNAL PARAMETERS-1'!$B$5:$J$44,6,FALSE)*VLOOKUP(VFDYLD2!BE$4,'[1]INTERNAL PARAMETERS-1'!$B$5:$J$44,3,FALSE) + VFDYLD1!BE269*(1-VLOOKUP(VFDYLD2!BE$4,'[1]INTERNAL PARAMETERS-1'!$B$5:$J$44,5,FALSE))*VLOOKUP(VFDYLD2!BE$4,'[1]INTERNAL PARAMETERS-1'!$B$5:$J$44,8,FALSE)*VLOOKUP(VFDYLD2!BE$4,'[1]INTERNAL PARAMETERS-1'!$B$5:$J$44,3,FALSE)</f>
        <v>5.5472549388473694E-3</v>
      </c>
      <c r="BF269" s="44">
        <f>VFDYLD1!BF269*VLOOKUP(VFDYLD2!BF$4,'[1]INTERNAL PARAMETERS-1'!$B$5:$J$44,5,FALSE)*VLOOKUP(VFDYLD2!BF$4,'[1]INTERNAL PARAMETERS-1'!$B$5:$J$44,6,FALSE)*VLOOKUP(VFDYLD2!BF$4,'[1]INTERNAL PARAMETERS-1'!$B$5:$J$44,3,FALSE) + VFDYLD1!BF269*(1-VLOOKUP(VFDYLD2!BF$4,'[1]INTERNAL PARAMETERS-1'!$B$5:$J$44,5,FALSE))*VLOOKUP(VFDYLD2!BF$4,'[1]INTERNAL PARAMETERS-1'!$B$5:$J$44,8,FALSE)*VLOOKUP(VFDYLD2!BF$4,'[1]INTERNAL PARAMETERS-1'!$B$5:$J$44,3,FALSE)</f>
        <v>0</v>
      </c>
      <c r="BG269" s="44">
        <f>VFDYLD1!BG269*VLOOKUP(VFDYLD2!BG$4,'[1]INTERNAL PARAMETERS-1'!$B$5:$J$44,5,FALSE)*VLOOKUP(VFDYLD2!BG$4,'[1]INTERNAL PARAMETERS-1'!$B$5:$J$44,6,FALSE)*VLOOKUP(VFDYLD2!BG$4,'[1]INTERNAL PARAMETERS-1'!$B$5:$J$44,3,FALSE) + VFDYLD1!BG269*(1-VLOOKUP(VFDYLD2!BG$4,'[1]INTERNAL PARAMETERS-1'!$B$5:$J$44,5,FALSE))*VLOOKUP(VFDYLD2!BG$4,'[1]INTERNAL PARAMETERS-1'!$B$5:$J$44,8,FALSE)*VLOOKUP(VFDYLD2!BG$4,'[1]INTERNAL PARAMETERS-1'!$B$5:$J$44,3,FALSE)</f>
        <v>2.3190358236989512E-3</v>
      </c>
      <c r="BH269" s="44">
        <f>VFDYLD1!BH269*VLOOKUP(VFDYLD2!BH$4,'[1]INTERNAL PARAMETERS-1'!$B$5:$J$44,5,FALSE)*VLOOKUP(VFDYLD2!BH$4,'[1]INTERNAL PARAMETERS-1'!$B$5:$J$44,6,FALSE)*VLOOKUP(VFDYLD2!BH$4,'[1]INTERNAL PARAMETERS-1'!$B$5:$J$44,3,FALSE) + VFDYLD1!BH269*(1-VLOOKUP(VFDYLD2!BH$4,'[1]INTERNAL PARAMETERS-1'!$B$5:$J$44,5,FALSE))*VLOOKUP(VFDYLD2!BH$4,'[1]INTERNAL PARAMETERS-1'!$B$5:$J$44,8,FALSE)*VLOOKUP(VFDYLD2!BH$4,'[1]INTERNAL PARAMETERS-1'!$B$5:$J$44,3,FALSE)</f>
        <v>1.5714852375342118E-5</v>
      </c>
      <c r="BI269" s="44">
        <f>VFDYLD1!BI269*VLOOKUP(VFDYLD2!BI$4,'[1]INTERNAL PARAMETERS-1'!$B$5:$J$44,5,FALSE)*VLOOKUP(VFDYLD2!BI$4,'[1]INTERNAL PARAMETERS-1'!$B$5:$J$44,6,FALSE)*VLOOKUP(VFDYLD2!BI$4,'[1]INTERNAL PARAMETERS-1'!$B$5:$J$44,3,FALSE) + VFDYLD1!BI269*(1-VLOOKUP(VFDYLD2!BI$4,'[1]INTERNAL PARAMETERS-1'!$B$5:$J$44,5,FALSE))*VLOOKUP(VFDYLD2!BI$4,'[1]INTERNAL PARAMETERS-1'!$B$5:$J$44,8,FALSE)*VLOOKUP(VFDYLD2!BI$4,'[1]INTERNAL PARAMETERS-1'!$B$5:$J$44,3,FALSE)</f>
        <v>0</v>
      </c>
      <c r="BJ269" s="44">
        <f>VFDYLD1!BJ269*VLOOKUP(VFDYLD2!BJ$4,'[1]INTERNAL PARAMETERS-1'!$B$5:$J$44,5,FALSE)*VLOOKUP(VFDYLD2!BJ$4,'[1]INTERNAL PARAMETERS-1'!$B$5:$J$44,6,FALSE)*VLOOKUP(VFDYLD2!BJ$4,'[1]INTERNAL PARAMETERS-1'!$B$5:$J$44,3,FALSE) + VFDYLD1!BJ269*(1-VLOOKUP(VFDYLD2!BJ$4,'[1]INTERNAL PARAMETERS-1'!$B$5:$J$44,5,FALSE))*VLOOKUP(VFDYLD2!BJ$4,'[1]INTERNAL PARAMETERS-1'!$B$5:$J$44,8,FALSE)*VLOOKUP(VFDYLD2!BJ$4,'[1]INTERNAL PARAMETERS-1'!$B$5:$J$44,3,FALSE)</f>
        <v>1.2580604287876248E-3</v>
      </c>
      <c r="BK269" s="44">
        <f>VFDYLD1!BK269*VLOOKUP(VFDYLD2!BK$4,'[1]INTERNAL PARAMETERS-1'!$B$5:$J$44,5,FALSE)*VLOOKUP(VFDYLD2!BK$4,'[1]INTERNAL PARAMETERS-1'!$B$5:$J$44,6,FALSE)*VLOOKUP(VFDYLD2!BK$4,'[1]INTERNAL PARAMETERS-1'!$B$5:$J$44,3,FALSE) + VFDYLD1!BK269*(1-VLOOKUP(VFDYLD2!BK$4,'[1]INTERNAL PARAMETERS-1'!$B$5:$J$44,5,FALSE))*VLOOKUP(VFDYLD2!BK$4,'[1]INTERNAL PARAMETERS-1'!$B$5:$J$44,8,FALSE)*VLOOKUP(VFDYLD2!BK$4,'[1]INTERNAL PARAMETERS-1'!$B$5:$J$44,3,FALSE)</f>
        <v>1.1692099259816824E-3</v>
      </c>
      <c r="BL269" s="44">
        <f>VFDYLD1!BL269*VLOOKUP(VFDYLD2!BL$4,'[1]INTERNAL PARAMETERS-1'!$B$5:$J$44,5,FALSE)*VLOOKUP(VFDYLD2!BL$4,'[1]INTERNAL PARAMETERS-1'!$B$5:$J$44,6,FALSE)*VLOOKUP(VFDYLD2!BL$4,'[1]INTERNAL PARAMETERS-1'!$B$5:$J$44,3,FALSE) + VFDYLD1!BL269*(1-VLOOKUP(VFDYLD2!BL$4,'[1]INTERNAL PARAMETERS-1'!$B$5:$J$44,5,FALSE))*VLOOKUP(VFDYLD2!BL$4,'[1]INTERNAL PARAMETERS-1'!$B$5:$J$44,8,FALSE)*VLOOKUP(VFDYLD2!BL$4,'[1]INTERNAL PARAMETERS-1'!$B$5:$J$44,3,FALSE)</f>
        <v>2.9885342546237472E-3</v>
      </c>
      <c r="BM269" s="44">
        <f>VFDYLD1!BM269*VLOOKUP(VFDYLD2!BM$4,'[1]INTERNAL PARAMETERS-1'!$B$5:$J$44,5,FALSE)*VLOOKUP(VFDYLD2!BM$4,'[1]INTERNAL PARAMETERS-1'!$B$5:$J$44,6,FALSE)*VLOOKUP(VFDYLD2!BM$4,'[1]INTERNAL PARAMETERS-1'!$B$5:$J$44,3,FALSE) + VFDYLD1!BM269*(1-VLOOKUP(VFDYLD2!BM$4,'[1]INTERNAL PARAMETERS-1'!$B$5:$J$44,5,FALSE))*VLOOKUP(VFDYLD2!BM$4,'[1]INTERNAL PARAMETERS-1'!$B$5:$J$44,8,FALSE)*VLOOKUP(VFDYLD2!BM$4,'[1]INTERNAL PARAMETERS-1'!$B$5:$J$44,3,FALSE)</f>
        <v>2.0553841135890717E-3</v>
      </c>
      <c r="BN269" s="44">
        <f>VFDYLD1!BN269*VLOOKUP(VFDYLD2!BN$4,'[1]INTERNAL PARAMETERS-1'!$B$5:$J$44,5,FALSE)*VLOOKUP(VFDYLD2!BN$4,'[1]INTERNAL PARAMETERS-1'!$B$5:$J$44,6,FALSE)*VLOOKUP(VFDYLD2!BN$4,'[1]INTERNAL PARAMETERS-1'!$B$5:$J$44,3,FALSE) + VFDYLD1!BN269*(1-VLOOKUP(VFDYLD2!BN$4,'[1]INTERNAL PARAMETERS-1'!$B$5:$J$44,5,FALSE))*VLOOKUP(VFDYLD2!BN$4,'[1]INTERNAL PARAMETERS-1'!$B$5:$J$44,8,FALSE)*VLOOKUP(VFDYLD2!BN$4,'[1]INTERNAL PARAMETERS-1'!$B$5:$J$44,3,FALSE)</f>
        <v>8.9960239414763824E-4</v>
      </c>
      <c r="BO269" s="44">
        <f>VFDYLD1!BO269*VLOOKUP(VFDYLD2!BO$4,'[1]INTERNAL PARAMETERS-1'!$B$5:$J$44,5,FALSE)*VLOOKUP(VFDYLD2!BO$4,'[1]INTERNAL PARAMETERS-1'!$B$5:$J$44,6,FALSE)*VLOOKUP(VFDYLD2!BO$4,'[1]INTERNAL PARAMETERS-1'!$B$5:$J$44,3,FALSE) + VFDYLD1!BO269*(1-VLOOKUP(VFDYLD2!BO$4,'[1]INTERNAL PARAMETERS-1'!$B$5:$J$44,5,FALSE))*VLOOKUP(VFDYLD2!BO$4,'[1]INTERNAL PARAMETERS-1'!$B$5:$J$44,8,FALSE)*VLOOKUP(VFDYLD2!BO$4,'[1]INTERNAL PARAMETERS-1'!$B$5:$J$44,3,FALSE)</f>
        <v>5.0756374333818391E-4</v>
      </c>
      <c r="BP269" s="44">
        <f>VFDYLD1!BP269*VLOOKUP(VFDYLD2!BP$4,'[1]INTERNAL PARAMETERS-1'!$B$5:$J$44,5,FALSE)*VLOOKUP(VFDYLD2!BP$4,'[1]INTERNAL PARAMETERS-1'!$B$5:$J$44,6,FALSE)*VLOOKUP(VFDYLD2!BP$4,'[1]INTERNAL PARAMETERS-1'!$B$5:$J$44,3,FALSE) + VFDYLD1!BP269*(1-VLOOKUP(VFDYLD2!BP$4,'[1]INTERNAL PARAMETERS-1'!$B$5:$J$44,5,FALSE))*VLOOKUP(VFDYLD2!BP$4,'[1]INTERNAL PARAMETERS-1'!$B$5:$J$44,8,FALSE)*VLOOKUP(VFDYLD2!BP$4,'[1]INTERNAL PARAMETERS-1'!$B$5:$J$44,3,FALSE)</f>
        <v>7.151616318778674E-5</v>
      </c>
      <c r="BQ269" s="44">
        <f>VFDYLD1!BQ269*VLOOKUP(VFDYLD2!BQ$4,'[1]INTERNAL PARAMETERS-1'!$B$5:$J$44,5,FALSE)*VLOOKUP(VFDYLD2!BQ$4,'[1]INTERNAL PARAMETERS-1'!$B$5:$J$44,6,FALSE)*VLOOKUP(VFDYLD2!BQ$4,'[1]INTERNAL PARAMETERS-1'!$B$5:$J$44,3,FALSE) + VFDYLD1!BQ269*(1-VLOOKUP(VFDYLD2!BQ$4,'[1]INTERNAL PARAMETERS-1'!$B$5:$J$44,5,FALSE))*VLOOKUP(VFDYLD2!BQ$4,'[1]INTERNAL PARAMETERS-1'!$B$5:$J$44,8,FALSE)*VLOOKUP(VFDYLD2!BQ$4,'[1]INTERNAL PARAMETERS-1'!$B$5:$J$44,3,FALSE)</f>
        <v>3.691120863679365E-3</v>
      </c>
      <c r="BR269" s="44">
        <f>VFDYLD1!BR269*VLOOKUP(VFDYLD2!BR$4,'[1]INTERNAL PARAMETERS-1'!$B$5:$J$44,5,FALSE)*VLOOKUP(VFDYLD2!BR$4,'[1]INTERNAL PARAMETERS-1'!$B$5:$J$44,6,FALSE)*VLOOKUP(VFDYLD2!BR$4,'[1]INTERNAL PARAMETERS-1'!$B$5:$J$44,3,FALSE) + VFDYLD1!BR269*(1-VLOOKUP(VFDYLD2!BR$4,'[1]INTERNAL PARAMETERS-1'!$B$5:$J$44,5,FALSE))*VLOOKUP(VFDYLD2!BR$4,'[1]INTERNAL PARAMETERS-1'!$B$5:$J$44,8,FALSE)*VLOOKUP(VFDYLD2!BR$4,'[1]INTERNAL PARAMETERS-1'!$B$5:$J$44,3,FALSE)</f>
        <v>8.1840017005482569E-5</v>
      </c>
      <c r="BS269" s="44">
        <f>VFDYLD1!BS269*VLOOKUP(VFDYLD2!BS$4,'[1]INTERNAL PARAMETERS-1'!$B$5:$J$44,5,FALSE)*VLOOKUP(VFDYLD2!BS$4,'[1]INTERNAL PARAMETERS-1'!$B$5:$J$44,6,FALSE)*VLOOKUP(VFDYLD2!BS$4,'[1]INTERNAL PARAMETERS-1'!$B$5:$J$44,3,FALSE) + VFDYLD1!BS269*(1-VLOOKUP(VFDYLD2!BS$4,'[1]INTERNAL PARAMETERS-1'!$B$5:$J$44,5,FALSE))*VLOOKUP(VFDYLD2!BS$4,'[1]INTERNAL PARAMETERS-1'!$B$5:$J$44,8,FALSE)*VLOOKUP(VFDYLD2!BS$4,'[1]INTERNAL PARAMETERS-1'!$B$5:$J$44,3,FALSE)</f>
        <v>1.5557158610434659E-5</v>
      </c>
      <c r="BT269" s="44">
        <f>VFDYLD1!BT269*VLOOKUP(VFDYLD2!BT$4,'[1]INTERNAL PARAMETERS-1'!$B$5:$J$44,5,FALSE)*VLOOKUP(VFDYLD2!BT$4,'[1]INTERNAL PARAMETERS-1'!$B$5:$J$44,6,FALSE)*VLOOKUP(VFDYLD2!BT$4,'[1]INTERNAL PARAMETERS-1'!$B$5:$J$44,3,FALSE) + VFDYLD1!BT269*(1-VLOOKUP(VFDYLD2!BT$4,'[1]INTERNAL PARAMETERS-1'!$B$5:$J$44,5,FALSE))*VLOOKUP(VFDYLD2!BT$4,'[1]INTERNAL PARAMETERS-1'!$B$5:$J$44,8,FALSE)*VLOOKUP(VFDYLD2!BT$4,'[1]INTERNAL PARAMETERS-1'!$B$5:$J$44,3,FALSE)</f>
        <v>0</v>
      </c>
      <c r="BU269" s="44">
        <f>VFDYLD1!BU269*VLOOKUP(VFDYLD2!BU$4,'[1]INTERNAL PARAMETERS-1'!$B$5:$J$44,5,FALSE)*VLOOKUP(VFDYLD2!BU$4,'[1]INTERNAL PARAMETERS-1'!$B$5:$J$44,6,FALSE)*VLOOKUP(VFDYLD2!BU$4,'[1]INTERNAL PARAMETERS-1'!$B$5:$J$44,3,FALSE) + VFDYLD1!BU269*(1-VLOOKUP(VFDYLD2!BU$4,'[1]INTERNAL PARAMETERS-1'!$B$5:$J$44,5,FALSE))*VLOOKUP(VFDYLD2!BU$4,'[1]INTERNAL PARAMETERS-1'!$B$5:$J$44,8,FALSE)*VLOOKUP(VFDYLD2!BU$4,'[1]INTERNAL PARAMETERS-1'!$B$5:$J$44,3,FALSE)</f>
        <v>0</v>
      </c>
      <c r="BV269" s="44">
        <f>VFDYLD1!BV269*VLOOKUP(VFDYLD2!BV$4,'[1]INTERNAL PARAMETERS-1'!$B$5:$J$44,5,FALSE)*VLOOKUP(VFDYLD2!BV$4,'[1]INTERNAL PARAMETERS-1'!$B$5:$J$44,6,FALSE)*VLOOKUP(VFDYLD2!BV$4,'[1]INTERNAL PARAMETERS-1'!$B$5:$J$44,3,FALSE) + VFDYLD1!BV269*(1-VLOOKUP(VFDYLD2!BV$4,'[1]INTERNAL PARAMETERS-1'!$B$5:$J$44,5,FALSE))*VLOOKUP(VFDYLD2!BV$4,'[1]INTERNAL PARAMETERS-1'!$B$5:$J$44,8,FALSE)*VLOOKUP(VFDYLD2!BV$4,'[1]INTERNAL PARAMETERS-1'!$B$5:$J$44,3,FALSE)</f>
        <v>0</v>
      </c>
      <c r="BW269" s="44">
        <f>VFDYLD1!BW269*VLOOKUP(VFDYLD2!BW$4,'[1]INTERNAL PARAMETERS-1'!$B$5:$J$44,5,FALSE)*VLOOKUP(VFDYLD2!BW$4,'[1]INTERNAL PARAMETERS-1'!$B$5:$J$44,6,FALSE)*VLOOKUP(VFDYLD2!BW$4,'[1]INTERNAL PARAMETERS-1'!$B$5:$J$44,3,FALSE) + VFDYLD1!BW269*(1-VLOOKUP(VFDYLD2!BW$4,'[1]INTERNAL PARAMETERS-1'!$B$5:$J$44,5,FALSE))*VLOOKUP(VFDYLD2!BW$4,'[1]INTERNAL PARAMETERS-1'!$B$5:$J$44,8,FALSE)*VLOOKUP(VFDYLD2!BW$4,'[1]INTERNAL PARAMETERS-1'!$B$5:$J$44,3,FALSE)</f>
        <v>0</v>
      </c>
      <c r="BX269" s="44">
        <f>VFDYLD1!BX269*VLOOKUP(VFDYLD2!BX$4,'[1]INTERNAL PARAMETERS-1'!$B$5:$J$44,5,FALSE)*VLOOKUP(VFDYLD2!BX$4,'[1]INTERNAL PARAMETERS-1'!$B$5:$J$44,6,FALSE)*VLOOKUP(VFDYLD2!BX$4,'[1]INTERNAL PARAMETERS-1'!$B$5:$J$44,3,FALSE) + VFDYLD1!BX269*(1-VLOOKUP(VFDYLD2!BX$4,'[1]INTERNAL PARAMETERS-1'!$B$5:$J$44,5,FALSE))*VLOOKUP(VFDYLD2!BX$4,'[1]INTERNAL PARAMETERS-1'!$B$5:$J$44,8,FALSE)*VLOOKUP(VFDYLD2!BX$4,'[1]INTERNAL PARAMETERS-1'!$B$5:$J$44,3,FALSE)</f>
        <v>0</v>
      </c>
      <c r="BY269" s="44">
        <f>VFDYLD1!BY269*VLOOKUP(VFDYLD2!BY$4,'[1]INTERNAL PARAMETERS-1'!$B$5:$J$44,5,FALSE)*VLOOKUP(VFDYLD2!BY$4,'[1]INTERNAL PARAMETERS-1'!$B$5:$J$44,6,FALSE)*VLOOKUP(VFDYLD2!BY$4,'[1]INTERNAL PARAMETERS-1'!$B$5:$J$44,3,FALSE) + VFDYLD1!BY269*(1-VLOOKUP(VFDYLD2!BY$4,'[1]INTERNAL PARAMETERS-1'!$B$5:$J$44,5,FALSE))*VLOOKUP(VFDYLD2!BY$4,'[1]INTERNAL PARAMETERS-1'!$B$5:$J$44,8,FALSE)*VLOOKUP(VFDYLD2!BY$4,'[1]INTERNAL PARAMETERS-1'!$B$5:$J$44,3,FALSE)</f>
        <v>0</v>
      </c>
      <c r="BZ269" s="44">
        <f>VFDYLD1!BZ269*VLOOKUP(VFDYLD2!BZ$4,'[1]INTERNAL PARAMETERS-1'!$B$5:$J$44,5,FALSE)*VLOOKUP(VFDYLD2!BZ$4,'[1]INTERNAL PARAMETERS-1'!$B$5:$J$44,6,FALSE)*VLOOKUP(VFDYLD2!BZ$4,'[1]INTERNAL PARAMETERS-1'!$B$5:$J$44,3,FALSE) + VFDYLD1!BZ269*(1-VLOOKUP(VFDYLD2!BZ$4,'[1]INTERNAL PARAMETERS-1'!$B$5:$J$44,5,FALSE))*VLOOKUP(VFDYLD2!BZ$4,'[1]INTERNAL PARAMETERS-1'!$B$5:$J$44,8,FALSE)*VLOOKUP(VFDYLD2!BZ$4,'[1]INTERNAL PARAMETERS-1'!$B$5:$J$44,3,FALSE)</f>
        <v>9.9776183381714922E-6</v>
      </c>
      <c r="CA269" s="44">
        <f>VFDYLD1!CA269*VLOOKUP(VFDYLD2!CA$4,'[1]INTERNAL PARAMETERS-1'!$B$5:$J$44,5,FALSE)*VLOOKUP(VFDYLD2!CA$4,'[1]INTERNAL PARAMETERS-1'!$B$5:$J$44,6,FALSE)*VLOOKUP(VFDYLD2!CA$4,'[1]INTERNAL PARAMETERS-1'!$B$5:$J$44,3,FALSE) + VFDYLD1!CA269*(1-VLOOKUP(VFDYLD2!CA$4,'[1]INTERNAL PARAMETERS-1'!$B$5:$J$44,5,FALSE))*VLOOKUP(VFDYLD2!CA$4,'[1]INTERNAL PARAMETERS-1'!$B$5:$J$44,8,FALSE)*VLOOKUP(VFDYLD2!CA$4,'[1]INTERNAL PARAMETERS-1'!$B$5:$J$44,3,FALSE)</f>
        <v>0</v>
      </c>
      <c r="CB269" s="44">
        <f>VFDYLD1!CB269*VLOOKUP(VFDYLD2!CB$4,'[1]INTERNAL PARAMETERS-1'!$B$5:$J$44,5,FALSE)*VLOOKUP(VFDYLD2!CB$4,'[1]INTERNAL PARAMETERS-1'!$B$5:$J$44,6,FALSE)*VLOOKUP(VFDYLD2!CB$4,'[1]INTERNAL PARAMETERS-1'!$B$5:$J$44,3,FALSE) + VFDYLD1!CB269*(1-VLOOKUP(VFDYLD2!CB$4,'[1]INTERNAL PARAMETERS-1'!$B$5:$J$44,5,FALSE))*VLOOKUP(VFDYLD2!CB$4,'[1]INTERNAL PARAMETERS-1'!$B$5:$J$44,8,FALSE)*VLOOKUP(VFDYLD2!CB$4,'[1]INTERNAL PARAMETERS-1'!$B$5:$J$44,3,FALSE)</f>
        <v>0</v>
      </c>
      <c r="CC269" s="44">
        <f>VFDYLD1!CC269*VLOOKUP(VFDYLD2!CC$4,'[1]INTERNAL PARAMETERS-1'!$B$5:$J$44,5,FALSE)*VLOOKUP(VFDYLD2!CC$4,'[1]INTERNAL PARAMETERS-1'!$B$5:$J$44,6,FALSE)*VLOOKUP(VFDYLD2!CC$4,'[1]INTERNAL PARAMETERS-1'!$B$5:$J$44,3,FALSE) + VFDYLD1!CC269*(1-VLOOKUP(VFDYLD2!CC$4,'[1]INTERNAL PARAMETERS-1'!$B$5:$J$44,5,FALSE))*VLOOKUP(VFDYLD2!CC$4,'[1]INTERNAL PARAMETERS-1'!$B$5:$J$44,8,FALSE)*VLOOKUP(VFDYLD2!CC$4,'[1]INTERNAL PARAMETERS-1'!$B$5:$J$44,3,FALSE)</f>
        <v>1.7737885941715226E-5</v>
      </c>
      <c r="CD269" s="44">
        <f>VFDYLD1!CD269*VLOOKUP(VFDYLD2!CD$4,'[1]INTERNAL PARAMETERS-1'!$B$5:$J$44,5,FALSE)*VLOOKUP(VFDYLD2!CD$4,'[1]INTERNAL PARAMETERS-1'!$B$5:$J$44,6,FALSE)*VLOOKUP(VFDYLD2!CD$4,'[1]INTERNAL PARAMETERS-1'!$B$5:$J$44,3,FALSE) + VFDYLD1!CD269*(1-VLOOKUP(VFDYLD2!CD$4,'[1]INTERNAL PARAMETERS-1'!$B$5:$J$44,5,FALSE))*VLOOKUP(VFDYLD2!CD$4,'[1]INTERNAL PARAMETERS-1'!$B$5:$J$44,8,FALSE)*VLOOKUP(VFDYLD2!CD$4,'[1]INTERNAL PARAMETERS-1'!$B$5:$J$44,3,FALSE)</f>
        <v>4.9610833410874154E-5</v>
      </c>
      <c r="CE269" s="44">
        <f>VFDYLD1!CE269*VLOOKUP(VFDYLD2!CE$4,'[1]INTERNAL PARAMETERS-1'!$B$5:$J$44,5,FALSE)*VLOOKUP(VFDYLD2!CE$4,'[1]INTERNAL PARAMETERS-1'!$B$5:$J$44,6,FALSE)*VLOOKUP(VFDYLD2!CE$4,'[1]INTERNAL PARAMETERS-1'!$B$5:$J$44,3,FALSE) + VFDYLD1!CE269*(1-VLOOKUP(VFDYLD2!CE$4,'[1]INTERNAL PARAMETERS-1'!$B$5:$J$44,5,FALSE))*VLOOKUP(VFDYLD2!CE$4,'[1]INTERNAL PARAMETERS-1'!$B$5:$J$44,8,FALSE)*VLOOKUP(VFDYLD2!CE$4,'[1]INTERNAL PARAMETERS-1'!$B$5:$J$44,3,FALSE)</f>
        <v>8.8152172887223898E-5</v>
      </c>
      <c r="CF269" s="44">
        <f>VFDYLD1!CF269*VLOOKUP(VFDYLD2!CF$4,'[1]INTERNAL PARAMETERS-1'!$B$5:$J$44,5,FALSE)*VLOOKUP(VFDYLD2!CF$4,'[1]INTERNAL PARAMETERS-1'!$B$5:$J$44,6,FALSE)*VLOOKUP(VFDYLD2!CF$4,'[1]INTERNAL PARAMETERS-1'!$B$5:$J$44,3,FALSE) + VFDYLD1!CF269*(1-VLOOKUP(VFDYLD2!CF$4,'[1]INTERNAL PARAMETERS-1'!$B$5:$J$44,5,FALSE))*VLOOKUP(VFDYLD2!CF$4,'[1]INTERNAL PARAMETERS-1'!$B$5:$J$44,8,FALSE)*VLOOKUP(VFDYLD2!CF$4,'[1]INTERNAL PARAMETERS-1'!$B$5:$J$44,3,FALSE)</f>
        <v>0</v>
      </c>
      <c r="CG269" s="44">
        <f>VFDYLD1!CG269*VLOOKUP(VFDYLD2!CG$4,'[1]INTERNAL PARAMETERS-1'!$B$5:$J$44,5,FALSE)*VLOOKUP(VFDYLD2!CG$4,'[1]INTERNAL PARAMETERS-1'!$B$5:$J$44,6,FALSE)*VLOOKUP(VFDYLD2!CG$4,'[1]INTERNAL PARAMETERS-1'!$B$5:$J$44,3,FALSE) + VFDYLD1!CG269*(1-VLOOKUP(VFDYLD2!CG$4,'[1]INTERNAL PARAMETERS-1'!$B$5:$J$44,5,FALSE))*VLOOKUP(VFDYLD2!CG$4,'[1]INTERNAL PARAMETERS-1'!$B$5:$J$44,8,FALSE)*VLOOKUP(VFDYLD2!CG$4,'[1]INTERNAL PARAMETERS-1'!$B$5:$J$44,3,FALSE)</f>
        <v>0</v>
      </c>
      <c r="CH269" s="43">
        <f>VFDYLD1!CH269*VLOOKUP(VFDYLD2!CH$4,'[1]INTERNAL PARAMETERS-1'!$B$5:$J$44,5,FALSE)*VLOOKUP(VFDYLD2!CH$4,'[1]INTERNAL PARAMETERS-1'!$B$5:$J$44,6,FALSE)*VLOOKUP(VFDYLD2!CH$4,'[1]INTERNAL PARAMETERS-1'!$B$5:$J$44,3,FALSE) + VFDYLD1!CH269*(1-VLOOKUP(VFDYLD2!CH$4,'[1]INTERNAL PARAMETERS-1'!$B$5:$J$44,5,FALSE))*VLOOKUP(VFDYLD2!CH$4,'[1]INTERNAL PARAMETERS-1'!$B$5:$J$44,8,FALSE)*VLOOKUP(VFDYLD2!CH$4,'[1]INTERNAL PARAMETERS-1'!$B$5:$J$44,3,FALSE)</f>
        <v>0</v>
      </c>
      <c r="CJ269" s="45">
        <f t="shared" si="8"/>
        <v>1.5455762171203875</v>
      </c>
      <c r="CK269" s="43">
        <f t="shared" si="9"/>
        <v>6.4120925062896392E-2</v>
      </c>
    </row>
    <row r="270" spans="2:89" x14ac:dyDescent="0.4">
      <c r="B270" s="61" t="s">
        <v>1</v>
      </c>
      <c r="C270" s="60" t="s">
        <v>65</v>
      </c>
      <c r="D270" s="60" t="s">
        <v>51</v>
      </c>
      <c r="E270" s="132">
        <f>VFD!W270</f>
        <v>4.3982315405651784</v>
      </c>
      <c r="F270" s="59">
        <f>'[1]INTERNAL PARAMETERS-1'!M18</f>
        <v>21.115000000000002</v>
      </c>
      <c r="G270" s="45">
        <f>VFDYLD1!G270*VLOOKUP(VFDYLD2!G$4,'[1]INTERNAL PARAMETERS-1'!$B$5:$J$44,5,FALSE)*VLOOKUP(VFDYLD2!G$4,'[1]INTERNAL PARAMETERS-1'!$B$5:$J$44,7,FALSE)*VFDYLD2!$F270 + VFDYLD1!G270*(1-VLOOKUP(VFDYLD2!G$4,'[1]INTERNAL PARAMETERS-1'!$B$5:$J$44,5,FALSE))*VLOOKUP(VFDYLD2!G$4,'[1]INTERNAL PARAMETERS-1'!$B$5:$J$44,9,FALSE)*VFDYLD2!$F270</f>
        <v>0.71384124373742164</v>
      </c>
      <c r="H270" s="44">
        <f>VFDYLD1!H270*VLOOKUP(VFDYLD2!H$4,'[1]INTERNAL PARAMETERS-1'!$B$5:$J$44,5,FALSE)*VLOOKUP(VFDYLD2!H$4,'[1]INTERNAL PARAMETERS-1'!$B$5:$J$44,7,FALSE)*VFDYLD2!$F270 + VFDYLD1!H270*(1-VLOOKUP(VFDYLD2!H$4,'[1]INTERNAL PARAMETERS-1'!$B$5:$J$44,5,FALSE))*VLOOKUP(VFDYLD2!H$4,'[1]INTERNAL PARAMETERS-1'!$B$5:$J$44,9,FALSE)*VFDYLD2!$F270</f>
        <v>0.16881620252252444</v>
      </c>
      <c r="I270" s="44">
        <f>VFDYLD1!I270*VLOOKUP(VFDYLD2!I$4,'[1]INTERNAL PARAMETERS-1'!$B$5:$J$44,5,FALSE)*VLOOKUP(VFDYLD2!I$4,'[1]INTERNAL PARAMETERS-1'!$B$5:$J$44,7,FALSE)*VFDYLD2!$F270 + VFDYLD1!I270*(1-VLOOKUP(VFDYLD2!I$4,'[1]INTERNAL PARAMETERS-1'!$B$5:$J$44,5,FALSE))*VLOOKUP(VFDYLD2!I$4,'[1]INTERNAL PARAMETERS-1'!$B$5:$J$44,9,FALSE)*VFDYLD2!$F270</f>
        <v>0.22321246257642571</v>
      </c>
      <c r="J270" s="44">
        <f>VFDYLD1!J270*VLOOKUP(VFDYLD2!J$4,'[1]INTERNAL PARAMETERS-1'!$B$5:$J$44,5,FALSE)*VLOOKUP(VFDYLD2!J$4,'[1]INTERNAL PARAMETERS-1'!$B$5:$J$44,7,FALSE)*VFDYLD2!$F270 + VFDYLD1!J270*(1-VLOOKUP(VFDYLD2!J$4,'[1]INTERNAL PARAMETERS-1'!$B$5:$J$44,5,FALSE))*VLOOKUP(VFDYLD2!J$4,'[1]INTERNAL PARAMETERS-1'!$B$5:$J$44,9,FALSE)*VFDYLD2!$F270</f>
        <v>0</v>
      </c>
      <c r="K270" s="44">
        <f>VFDYLD1!K270*VLOOKUP(VFDYLD2!K$4,'[1]INTERNAL PARAMETERS-1'!$B$5:$J$44,5,FALSE)*VLOOKUP(VFDYLD2!K$4,'[1]INTERNAL PARAMETERS-1'!$B$5:$J$44,7,FALSE)*VFDYLD2!$F270 + VFDYLD1!K270*(1-VLOOKUP(VFDYLD2!K$4,'[1]INTERNAL PARAMETERS-1'!$B$5:$J$44,5,FALSE))*VLOOKUP(VFDYLD2!K$4,'[1]INTERNAL PARAMETERS-1'!$B$5:$J$44,9,FALSE)*VFDYLD2!$F270</f>
        <v>3.2082871274191891E-3</v>
      </c>
      <c r="L270" s="44">
        <f>VFDYLD1!L270*VLOOKUP(VFDYLD2!L$4,'[1]INTERNAL PARAMETERS-1'!$B$5:$J$44,5,FALSE)*VLOOKUP(VFDYLD2!L$4,'[1]INTERNAL PARAMETERS-1'!$B$5:$J$44,7,FALSE)*VFDYLD2!$F270 + VFDYLD1!L270*(1-VLOOKUP(VFDYLD2!L$4,'[1]INTERNAL PARAMETERS-1'!$B$5:$J$44,5,FALSE))*VLOOKUP(VFDYLD2!L$4,'[1]INTERNAL PARAMETERS-1'!$B$5:$J$44,9,FALSE)*VFDYLD2!$F270</f>
        <v>0</v>
      </c>
      <c r="M270" s="44">
        <f>VFDYLD1!M270*VLOOKUP(VFDYLD2!M$4,'[1]INTERNAL PARAMETERS-1'!$B$5:$J$44,5,FALSE)*VLOOKUP(VFDYLD2!M$4,'[1]INTERNAL PARAMETERS-1'!$B$5:$J$44,7,FALSE)*VFDYLD2!$F270 + VFDYLD1!M270*(1-VLOOKUP(VFDYLD2!M$4,'[1]INTERNAL PARAMETERS-1'!$B$5:$J$44,5,FALSE))*VLOOKUP(VFDYLD2!M$4,'[1]INTERNAL PARAMETERS-1'!$B$5:$J$44,9,FALSE)*VFDYLD2!$F270</f>
        <v>2.3293221390402501E-2</v>
      </c>
      <c r="N270" s="44">
        <f>VFDYLD1!N270*VLOOKUP(VFDYLD2!N$4,'[1]INTERNAL PARAMETERS-1'!$B$5:$J$44,5,FALSE)*VLOOKUP(VFDYLD2!N$4,'[1]INTERNAL PARAMETERS-1'!$B$5:$J$44,7,FALSE)*VFDYLD2!$F270 + VFDYLD1!N270*(1-VLOOKUP(VFDYLD2!N$4,'[1]INTERNAL PARAMETERS-1'!$B$5:$J$44,5,FALSE))*VLOOKUP(VFDYLD2!N$4,'[1]INTERNAL PARAMETERS-1'!$B$5:$J$44,9,FALSE)*VFDYLD2!$F270</f>
        <v>6.6538536785298104E-4</v>
      </c>
      <c r="O270" s="44">
        <f>VFDYLD1!O270*VLOOKUP(VFDYLD2!O$4,'[1]INTERNAL PARAMETERS-1'!$B$5:$J$44,5,FALSE)*VLOOKUP(VFDYLD2!O$4,'[1]INTERNAL PARAMETERS-1'!$B$5:$J$44,7,FALSE)*VFDYLD2!$F270 + VFDYLD1!O270*(1-VLOOKUP(VFDYLD2!O$4,'[1]INTERNAL PARAMETERS-1'!$B$5:$J$44,5,FALSE))*VLOOKUP(VFDYLD2!O$4,'[1]INTERNAL PARAMETERS-1'!$B$5:$J$44,9,FALSE)*VFDYLD2!$F270</f>
        <v>0</v>
      </c>
      <c r="P270" s="44">
        <f>VFDYLD1!P270*VLOOKUP(VFDYLD2!P$4,'[1]INTERNAL PARAMETERS-1'!$B$5:$J$44,5,FALSE)*VLOOKUP(VFDYLD2!P$4,'[1]INTERNAL PARAMETERS-1'!$B$5:$J$44,7,FALSE)*VFDYLD2!$F270 + VFDYLD1!P270*(1-VLOOKUP(VFDYLD2!P$4,'[1]INTERNAL PARAMETERS-1'!$B$5:$J$44,5,FALSE))*VLOOKUP(VFDYLD2!P$4,'[1]INTERNAL PARAMETERS-1'!$B$5:$J$44,9,FALSE)*VFDYLD2!$F270</f>
        <v>0</v>
      </c>
      <c r="Q270" s="44">
        <f>VFDYLD1!Q270*VLOOKUP(VFDYLD2!Q$4,'[1]INTERNAL PARAMETERS-1'!$B$5:$J$44,5,FALSE)*VLOOKUP(VFDYLD2!Q$4,'[1]INTERNAL PARAMETERS-1'!$B$5:$J$44,7,FALSE)*VFDYLD2!$F270 + VFDYLD1!Q270*(1-VLOOKUP(VFDYLD2!Q$4,'[1]INTERNAL PARAMETERS-1'!$B$5:$J$44,5,FALSE))*VLOOKUP(VFDYLD2!Q$4,'[1]INTERNAL PARAMETERS-1'!$B$5:$J$44,9,FALSE)*VFDYLD2!$F270</f>
        <v>0</v>
      </c>
      <c r="R270" s="44">
        <f>VFDYLD1!R270*VLOOKUP(VFDYLD2!R$4,'[1]INTERNAL PARAMETERS-1'!$B$5:$J$44,5,FALSE)*VLOOKUP(VFDYLD2!R$4,'[1]INTERNAL PARAMETERS-1'!$B$5:$J$44,7,FALSE)*VFDYLD2!$F270 + VFDYLD1!R270*(1-VLOOKUP(VFDYLD2!R$4,'[1]INTERNAL PARAMETERS-1'!$B$5:$J$44,5,FALSE))*VLOOKUP(VFDYLD2!R$4,'[1]INTERNAL PARAMETERS-1'!$B$5:$J$44,9,FALSE)*VFDYLD2!$F270</f>
        <v>3.8024143732375573E-4</v>
      </c>
      <c r="S270" s="44">
        <f>VFDYLD1!S270*VLOOKUP(VFDYLD2!S$4,'[1]INTERNAL PARAMETERS-1'!$B$5:$J$44,5,FALSE)*VLOOKUP(VFDYLD2!S$4,'[1]INTERNAL PARAMETERS-1'!$B$5:$J$44,7,FALSE)*VFDYLD2!$F270 + VFDYLD1!S270*(1-VLOOKUP(VFDYLD2!S$4,'[1]INTERNAL PARAMETERS-1'!$B$5:$J$44,5,FALSE))*VLOOKUP(VFDYLD2!S$4,'[1]INTERNAL PARAMETERS-1'!$B$5:$J$44,9,FALSE)*VFDYLD2!$F270</f>
        <v>2.275724757015021E-2</v>
      </c>
      <c r="T270" s="44">
        <f>VFDYLD1!T270*VLOOKUP(VFDYLD2!T$4,'[1]INTERNAL PARAMETERS-1'!$B$5:$J$44,5,FALSE)*VLOOKUP(VFDYLD2!T$4,'[1]INTERNAL PARAMETERS-1'!$B$5:$J$44,7,FALSE)*VFDYLD2!$F270 + VFDYLD1!T270*(1-VLOOKUP(VFDYLD2!T$4,'[1]INTERNAL PARAMETERS-1'!$B$5:$J$44,5,FALSE))*VLOOKUP(VFDYLD2!T$4,'[1]INTERNAL PARAMETERS-1'!$B$5:$J$44,9,FALSE)*VFDYLD2!$F270</f>
        <v>8.5548751278306315E-3</v>
      </c>
      <c r="U270" s="44">
        <f>VFDYLD1!U270*VLOOKUP(VFDYLD2!U$4,'[1]INTERNAL PARAMETERS-1'!$B$5:$J$44,5,FALSE)*VLOOKUP(VFDYLD2!U$4,'[1]INTERNAL PARAMETERS-1'!$B$5:$J$44,7,FALSE)*VFDYLD2!$F270 + VFDYLD1!U270*(1-VLOOKUP(VFDYLD2!U$4,'[1]INTERNAL PARAMETERS-1'!$B$5:$J$44,5,FALSE))*VLOOKUP(VFDYLD2!U$4,'[1]INTERNAL PARAMETERS-1'!$B$5:$J$44,9,FALSE)*VFDYLD2!$F270</f>
        <v>2.6852452679297328E-3</v>
      </c>
      <c r="V270" s="44">
        <f>VFDYLD1!V270*VLOOKUP(VFDYLD2!V$4,'[1]INTERNAL PARAMETERS-1'!$B$5:$J$44,5,FALSE)*VLOOKUP(VFDYLD2!V$4,'[1]INTERNAL PARAMETERS-1'!$B$5:$J$44,7,FALSE)*VFDYLD2!$F270 + VFDYLD1!V270*(1-VLOOKUP(VFDYLD2!V$4,'[1]INTERNAL PARAMETERS-1'!$B$5:$J$44,5,FALSE))*VLOOKUP(VFDYLD2!V$4,'[1]INTERNAL PARAMETERS-1'!$B$5:$J$44,9,FALSE)*VFDYLD2!$F270</f>
        <v>2.7586122050381114E-2</v>
      </c>
      <c r="W270" s="44">
        <f>VFDYLD1!W270*VLOOKUP(VFDYLD2!W$4,'[1]INTERNAL PARAMETERS-1'!$B$5:$J$44,5,FALSE)*VLOOKUP(VFDYLD2!W$4,'[1]INTERNAL PARAMETERS-1'!$B$5:$J$44,7,FALSE)*VFDYLD2!$F270 + VFDYLD1!W270*(1-VLOOKUP(VFDYLD2!W$4,'[1]INTERNAL PARAMETERS-1'!$B$5:$J$44,5,FALSE))*VLOOKUP(VFDYLD2!W$4,'[1]INTERNAL PARAMETERS-1'!$B$5:$J$44,9,FALSE)*VFDYLD2!$F270</f>
        <v>0</v>
      </c>
      <c r="X270" s="44">
        <f>VFDYLD1!X270*VLOOKUP(VFDYLD2!X$4,'[1]INTERNAL PARAMETERS-1'!$B$5:$J$44,5,FALSE)*VLOOKUP(VFDYLD2!X$4,'[1]INTERNAL PARAMETERS-1'!$B$5:$J$44,7,FALSE)*VFDYLD2!$F270 + VFDYLD1!X270*(1-VLOOKUP(VFDYLD2!X$4,'[1]INTERNAL PARAMETERS-1'!$B$5:$J$44,5,FALSE))*VLOOKUP(VFDYLD2!X$4,'[1]INTERNAL PARAMETERS-1'!$B$5:$J$44,9,FALSE)*VFDYLD2!$F270</f>
        <v>0</v>
      </c>
      <c r="Y270" s="44">
        <f>VFDYLD1!Y270*VLOOKUP(VFDYLD2!Y$4,'[1]INTERNAL PARAMETERS-1'!$B$5:$J$44,5,FALSE)*VLOOKUP(VFDYLD2!Y$4,'[1]INTERNAL PARAMETERS-1'!$B$5:$J$44,7,FALSE)*VFDYLD2!$F270 + VFDYLD1!Y270*(1-VLOOKUP(VFDYLD2!Y$4,'[1]INTERNAL PARAMETERS-1'!$B$5:$J$44,5,FALSE))*VLOOKUP(VFDYLD2!Y$4,'[1]INTERNAL PARAMETERS-1'!$B$5:$J$44,9,FALSE)*VFDYLD2!$F270</f>
        <v>0</v>
      </c>
      <c r="Z270" s="44">
        <f>VFDYLD1!Z270*VLOOKUP(VFDYLD2!Z$4,'[1]INTERNAL PARAMETERS-1'!$B$5:$J$44,5,FALSE)*VLOOKUP(VFDYLD2!Z$4,'[1]INTERNAL PARAMETERS-1'!$B$5:$J$44,7,FALSE)*VFDYLD2!$F270 + VFDYLD1!Z270*(1-VLOOKUP(VFDYLD2!Z$4,'[1]INTERNAL PARAMETERS-1'!$B$5:$J$44,5,FALSE))*VLOOKUP(VFDYLD2!Z$4,'[1]INTERNAL PARAMETERS-1'!$B$5:$J$44,9,FALSE)*VFDYLD2!$F270</f>
        <v>0</v>
      </c>
      <c r="AA270" s="44">
        <f>VFDYLD1!AA270*VLOOKUP(VFDYLD2!AA$4,'[1]INTERNAL PARAMETERS-1'!$B$5:$J$44,5,FALSE)*VLOOKUP(VFDYLD2!AA$4,'[1]INTERNAL PARAMETERS-1'!$B$5:$J$44,7,FALSE)*VFDYLD2!$F270 + VFDYLD1!AA270*(1-VLOOKUP(VFDYLD2!AA$4,'[1]INTERNAL PARAMETERS-1'!$B$5:$J$44,5,FALSE))*VLOOKUP(VFDYLD2!AA$4,'[1]INTERNAL PARAMETERS-1'!$B$5:$J$44,9,FALSE)*VFDYLD2!$F270</f>
        <v>0</v>
      </c>
      <c r="AB270" s="44">
        <f>VFDYLD1!AB270*VLOOKUP(VFDYLD2!AB$4,'[1]INTERNAL PARAMETERS-1'!$B$5:$J$44,5,FALSE)*VLOOKUP(VFDYLD2!AB$4,'[1]INTERNAL PARAMETERS-1'!$B$5:$J$44,7,FALSE)*VFDYLD2!$F270 + VFDYLD1!AB270*(1-VLOOKUP(VFDYLD2!AB$4,'[1]INTERNAL PARAMETERS-1'!$B$5:$J$44,5,FALSE))*VLOOKUP(VFDYLD2!AB$4,'[1]INTERNAL PARAMETERS-1'!$B$5:$J$44,9,FALSE)*VFDYLD2!$F270</f>
        <v>0</v>
      </c>
      <c r="AC270" s="44">
        <f>VFDYLD1!AC270*VLOOKUP(VFDYLD2!AC$4,'[1]INTERNAL PARAMETERS-1'!$B$5:$J$44,5,FALSE)*VLOOKUP(VFDYLD2!AC$4,'[1]INTERNAL PARAMETERS-1'!$B$5:$J$44,7,FALSE)*VFDYLD2!$F270 + VFDYLD1!AC270*(1-VLOOKUP(VFDYLD2!AC$4,'[1]INTERNAL PARAMETERS-1'!$B$5:$J$44,5,FALSE))*VLOOKUP(VFDYLD2!AC$4,'[1]INTERNAL PARAMETERS-1'!$B$5:$J$44,9,FALSE)*VFDYLD2!$F270</f>
        <v>0</v>
      </c>
      <c r="AD270" s="44">
        <f>VFDYLD1!AD270*VLOOKUP(VFDYLD2!AD$4,'[1]INTERNAL PARAMETERS-1'!$B$5:$J$44,5,FALSE)*VLOOKUP(VFDYLD2!AD$4,'[1]INTERNAL PARAMETERS-1'!$B$5:$J$44,7,FALSE)*VFDYLD2!$F270 + VFDYLD1!AD270*(1-VLOOKUP(VFDYLD2!AD$4,'[1]INTERNAL PARAMETERS-1'!$B$5:$J$44,5,FALSE))*VLOOKUP(VFDYLD2!AD$4,'[1]INTERNAL PARAMETERS-1'!$B$5:$J$44,9,FALSE)*VFDYLD2!$F270</f>
        <v>0</v>
      </c>
      <c r="AE270" s="44">
        <f>VFDYLD1!AE270*VLOOKUP(VFDYLD2!AE$4,'[1]INTERNAL PARAMETERS-1'!$B$5:$J$44,5,FALSE)*VLOOKUP(VFDYLD2!AE$4,'[1]INTERNAL PARAMETERS-1'!$B$5:$J$44,7,FALSE)*VFDYLD2!$F270 + VFDYLD1!AE270*(1-VLOOKUP(VFDYLD2!AE$4,'[1]INTERNAL PARAMETERS-1'!$B$5:$J$44,5,FALSE))*VLOOKUP(VFDYLD2!AE$4,'[1]INTERNAL PARAMETERS-1'!$B$5:$J$44,9,FALSE)*VFDYLD2!$F270</f>
        <v>0</v>
      </c>
      <c r="AF270" s="44">
        <f>VFDYLD1!AF270*VLOOKUP(VFDYLD2!AF$4,'[1]INTERNAL PARAMETERS-1'!$B$5:$J$44,5,FALSE)*VLOOKUP(VFDYLD2!AF$4,'[1]INTERNAL PARAMETERS-1'!$B$5:$J$44,7,FALSE)*VFDYLD2!$F270 + VFDYLD1!AF270*(1-VLOOKUP(VFDYLD2!AF$4,'[1]INTERNAL PARAMETERS-1'!$B$5:$J$44,5,FALSE))*VLOOKUP(VFDYLD2!AF$4,'[1]INTERNAL PARAMETERS-1'!$B$5:$J$44,9,FALSE)*VFDYLD2!$F270</f>
        <v>1.8536770069533092E-3</v>
      </c>
      <c r="AG270" s="44">
        <f>VFDYLD1!AG270*VLOOKUP(VFDYLD2!AG$4,'[1]INTERNAL PARAMETERS-1'!$B$5:$J$44,5,FALSE)*VLOOKUP(VFDYLD2!AG$4,'[1]INTERNAL PARAMETERS-1'!$B$5:$J$44,7,FALSE)*VFDYLD2!$F270 + VFDYLD1!AG270*(1-VLOOKUP(VFDYLD2!AG$4,'[1]INTERNAL PARAMETERS-1'!$B$5:$J$44,5,FALSE))*VLOOKUP(VFDYLD2!AG$4,'[1]INTERNAL PARAMETERS-1'!$B$5:$J$44,9,FALSE)*VFDYLD2!$F270</f>
        <v>0</v>
      </c>
      <c r="AH270" s="44">
        <f>VFDYLD1!AH270*VLOOKUP(VFDYLD2!AH$4,'[1]INTERNAL PARAMETERS-1'!$B$5:$J$44,5,FALSE)*VLOOKUP(VFDYLD2!AH$4,'[1]INTERNAL PARAMETERS-1'!$B$5:$J$44,7,FALSE)*VFDYLD2!$F270 + VFDYLD1!AH270*(1-VLOOKUP(VFDYLD2!AH$4,'[1]INTERNAL PARAMETERS-1'!$B$5:$J$44,5,FALSE))*VLOOKUP(VFDYLD2!AH$4,'[1]INTERNAL PARAMETERS-1'!$B$5:$J$44,9,FALSE)*VFDYLD2!$F270</f>
        <v>0</v>
      </c>
      <c r="AI270" s="44">
        <f>VFDYLD1!AI270*VLOOKUP(VFDYLD2!AI$4,'[1]INTERNAL PARAMETERS-1'!$B$5:$J$44,5,FALSE)*VLOOKUP(VFDYLD2!AI$4,'[1]INTERNAL PARAMETERS-1'!$B$5:$J$44,7,FALSE)*VFDYLD2!$F270 + VFDYLD1!AI270*(1-VLOOKUP(VFDYLD2!AI$4,'[1]INTERNAL PARAMETERS-1'!$B$5:$J$44,5,FALSE))*VLOOKUP(VFDYLD2!AI$4,'[1]INTERNAL PARAMETERS-1'!$B$5:$J$44,9,FALSE)*VFDYLD2!$F270</f>
        <v>4.7525536232520527E-4</v>
      </c>
      <c r="AJ270" s="44">
        <f>VFDYLD1!AJ270*VLOOKUP(VFDYLD2!AJ$4,'[1]INTERNAL PARAMETERS-1'!$B$5:$J$44,5,FALSE)*VLOOKUP(VFDYLD2!AJ$4,'[1]INTERNAL PARAMETERS-1'!$B$5:$J$44,7,FALSE)*VFDYLD2!$F270 + VFDYLD1!AJ270*(1-VLOOKUP(VFDYLD2!AJ$4,'[1]INTERNAL PARAMETERS-1'!$B$5:$J$44,5,FALSE))*VLOOKUP(VFDYLD2!AJ$4,'[1]INTERNAL PARAMETERS-1'!$B$5:$J$44,9,FALSE)*VFDYLD2!$F270</f>
        <v>2.7805155104299643E-3</v>
      </c>
      <c r="AK270" s="44">
        <f>VFDYLD1!AK270*VLOOKUP(VFDYLD2!AK$4,'[1]INTERNAL PARAMETERS-1'!$B$5:$J$44,5,FALSE)*VLOOKUP(VFDYLD2!AK$4,'[1]INTERNAL PARAMETERS-1'!$B$5:$J$44,7,FALSE)*VFDYLD2!$F270 + VFDYLD1!AK270*(1-VLOOKUP(VFDYLD2!AK$4,'[1]INTERNAL PARAMETERS-1'!$B$5:$J$44,5,FALSE))*VLOOKUP(VFDYLD2!AK$4,'[1]INTERNAL PARAMETERS-1'!$B$5:$J$44,9,FALSE)*VFDYLD2!$F270</f>
        <v>4.1826558105613129E-3</v>
      </c>
      <c r="AL270" s="44">
        <f>VFDYLD1!AL270*VLOOKUP(VFDYLD2!AL$4,'[1]INTERNAL PARAMETERS-1'!$B$5:$J$44,5,FALSE)*VLOOKUP(VFDYLD2!AL$4,'[1]INTERNAL PARAMETERS-1'!$B$5:$J$44,7,FALSE)*VFDYLD2!$F270 + VFDYLD1!AL270*(1-VLOOKUP(VFDYLD2!AL$4,'[1]INTERNAL PARAMETERS-1'!$B$5:$J$44,5,FALSE))*VLOOKUP(VFDYLD2!AL$4,'[1]INTERNAL PARAMETERS-1'!$B$5:$J$44,9,FALSE)*VFDYLD2!$F270</f>
        <v>0</v>
      </c>
      <c r="AM270" s="44">
        <f>VFDYLD1!AM270*VLOOKUP(VFDYLD2!AM$4,'[1]INTERNAL PARAMETERS-1'!$B$5:$J$44,5,FALSE)*VLOOKUP(VFDYLD2!AM$4,'[1]INTERNAL PARAMETERS-1'!$B$5:$J$44,7,FALSE)*VFDYLD2!$F270 + VFDYLD1!AM270*(1-VLOOKUP(VFDYLD2!AM$4,'[1]INTERNAL PARAMETERS-1'!$B$5:$J$44,5,FALSE))*VLOOKUP(VFDYLD2!AM$4,'[1]INTERNAL PARAMETERS-1'!$B$5:$J$44,9,FALSE)*VFDYLD2!$F270</f>
        <v>0</v>
      </c>
      <c r="AN270" s="44">
        <f>VFDYLD1!AN270*VLOOKUP(VFDYLD2!AN$4,'[1]INTERNAL PARAMETERS-1'!$B$5:$J$44,5,FALSE)*VLOOKUP(VFDYLD2!AN$4,'[1]INTERNAL PARAMETERS-1'!$B$5:$J$44,7,FALSE)*VFDYLD2!$F270 + VFDYLD1!AN270*(1-VLOOKUP(VFDYLD2!AN$4,'[1]INTERNAL PARAMETERS-1'!$B$5:$J$44,5,FALSE))*VLOOKUP(VFDYLD2!AN$4,'[1]INTERNAL PARAMETERS-1'!$B$5:$J$44,9,FALSE)*VFDYLD2!$F270</f>
        <v>0</v>
      </c>
      <c r="AO270" s="44">
        <f>VFDYLD1!AO270*VLOOKUP(VFDYLD2!AO$4,'[1]INTERNAL PARAMETERS-1'!$B$5:$J$44,5,FALSE)*VLOOKUP(VFDYLD2!AO$4,'[1]INTERNAL PARAMETERS-1'!$B$5:$J$44,7,FALSE)*VFDYLD2!$F270 + VFDYLD1!AO270*(1-VLOOKUP(VFDYLD2!AO$4,'[1]INTERNAL PARAMETERS-1'!$B$5:$J$44,5,FALSE))*VLOOKUP(VFDYLD2!AO$4,'[1]INTERNAL PARAMETERS-1'!$B$5:$J$44,9,FALSE)*VFDYLD2!$F270</f>
        <v>0</v>
      </c>
      <c r="AP270" s="44">
        <f>VFDYLD1!AP270*VLOOKUP(VFDYLD2!AP$4,'[1]INTERNAL PARAMETERS-1'!$B$5:$J$44,5,FALSE)*VLOOKUP(VFDYLD2!AP$4,'[1]INTERNAL PARAMETERS-1'!$B$5:$J$44,7,FALSE)*VFDYLD2!$F270 + VFDYLD1!AP270*(1-VLOOKUP(VFDYLD2!AP$4,'[1]INTERNAL PARAMETERS-1'!$B$5:$J$44,5,FALSE))*VLOOKUP(VFDYLD2!AP$4,'[1]INTERNAL PARAMETERS-1'!$B$5:$J$44,9,FALSE)*VFDYLD2!$F270</f>
        <v>0</v>
      </c>
      <c r="AQ270" s="44">
        <f>VFDYLD1!AQ270*VLOOKUP(VFDYLD2!AQ$4,'[1]INTERNAL PARAMETERS-1'!$B$5:$J$44,5,FALSE)*VLOOKUP(VFDYLD2!AQ$4,'[1]INTERNAL PARAMETERS-1'!$B$5:$J$44,7,FALSE)*VFDYLD2!$F270 + VFDYLD1!AQ270*(1-VLOOKUP(VFDYLD2!AQ$4,'[1]INTERNAL PARAMETERS-1'!$B$5:$J$44,5,FALSE))*VLOOKUP(VFDYLD2!AQ$4,'[1]INTERNAL PARAMETERS-1'!$B$5:$J$44,9,FALSE)*VFDYLD2!$F270</f>
        <v>0</v>
      </c>
      <c r="AR270" s="44">
        <f>VFDYLD1!AR270*VLOOKUP(VFDYLD2!AR$4,'[1]INTERNAL PARAMETERS-1'!$B$5:$J$44,5,FALSE)*VLOOKUP(VFDYLD2!AR$4,'[1]INTERNAL PARAMETERS-1'!$B$5:$J$44,7,FALSE)*VFDYLD2!$F270 + VFDYLD1!AR270*(1-VLOOKUP(VFDYLD2!AR$4,'[1]INTERNAL PARAMETERS-1'!$B$5:$J$44,5,FALSE))*VLOOKUP(VFDYLD2!AR$4,'[1]INTERNAL PARAMETERS-1'!$B$5:$J$44,9,FALSE)*VFDYLD2!$F270</f>
        <v>0</v>
      </c>
      <c r="AS270" s="44">
        <f>VFDYLD1!AS270*VLOOKUP(VFDYLD2!AS$4,'[1]INTERNAL PARAMETERS-1'!$B$5:$J$44,5,FALSE)*VLOOKUP(VFDYLD2!AS$4,'[1]INTERNAL PARAMETERS-1'!$B$5:$J$44,7,FALSE)*VFDYLD2!$F270 + VFDYLD1!AS270*(1-VLOOKUP(VFDYLD2!AS$4,'[1]INTERNAL PARAMETERS-1'!$B$5:$J$44,5,FALSE))*VLOOKUP(VFDYLD2!AS$4,'[1]INTERNAL PARAMETERS-1'!$B$5:$J$44,9,FALSE)*VFDYLD2!$F270</f>
        <v>0</v>
      </c>
      <c r="AT270" s="43">
        <f>VFDYLD1!AT270*VLOOKUP(VFDYLD2!AT$4,'[1]INTERNAL PARAMETERS-1'!$B$5:$J$44,5,FALSE)*VLOOKUP(VFDYLD2!AT$4,'[1]INTERNAL PARAMETERS-1'!$B$5:$J$44,7,FALSE)*VFDYLD2!$F270 + VFDYLD1!AT270*(1-VLOOKUP(VFDYLD2!AT$4,'[1]INTERNAL PARAMETERS-1'!$B$5:$J$44,5,FALSE))*VLOOKUP(VFDYLD2!AT$4,'[1]INTERNAL PARAMETERS-1'!$B$5:$J$44,9,FALSE)*VFDYLD2!$F270</f>
        <v>0</v>
      </c>
      <c r="AU270" s="45">
        <f>VFDYLD1!AU270*VLOOKUP(VFDYLD2!AU$4,'[1]INTERNAL PARAMETERS-1'!$B$5:$J$44,5,FALSE)*VLOOKUP(VFDYLD2!AU$4,'[1]INTERNAL PARAMETERS-1'!$B$5:$J$44,6,FALSE)*VLOOKUP(VFDYLD2!AU$4,'[1]INTERNAL PARAMETERS-1'!$B$5:$J$44,3,FALSE) + VFDYLD1!AU270*(1-VLOOKUP(VFDYLD2!AU$4,'[1]INTERNAL PARAMETERS-1'!$B$5:$J$44,5,FALSE))*VLOOKUP(VFDYLD2!AU$4,'[1]INTERNAL PARAMETERS-1'!$B$5:$J$44,8,FALSE)*VLOOKUP(VFDYLD2!AU$4,'[1]INTERNAL PARAMETERS-1'!$B$5:$J$44,3,FALSE)</f>
        <v>0</v>
      </c>
      <c r="AV270" s="44">
        <f>VFDYLD1!AV270*VLOOKUP(VFDYLD2!AV$4,'[1]INTERNAL PARAMETERS-1'!$B$5:$J$44,5,FALSE)*VLOOKUP(VFDYLD2!AV$4,'[1]INTERNAL PARAMETERS-1'!$B$5:$J$44,6,FALSE)*VLOOKUP(VFDYLD2!AV$4,'[1]INTERNAL PARAMETERS-1'!$B$5:$J$44,3,FALSE) + VFDYLD1!AV270*(1-VLOOKUP(VFDYLD2!AV$4,'[1]INTERNAL PARAMETERS-1'!$B$5:$J$44,5,FALSE))*VLOOKUP(VFDYLD2!AV$4,'[1]INTERNAL PARAMETERS-1'!$B$5:$J$44,8,FALSE)*VLOOKUP(VFDYLD2!AV$4,'[1]INTERNAL PARAMETERS-1'!$B$5:$J$44,3,FALSE)</f>
        <v>0</v>
      </c>
      <c r="AW270" s="44">
        <f>VFDYLD1!AW270*VLOOKUP(VFDYLD2!AW$4,'[1]INTERNAL PARAMETERS-1'!$B$5:$J$44,5,FALSE)*VLOOKUP(VFDYLD2!AW$4,'[1]INTERNAL PARAMETERS-1'!$B$5:$J$44,6,FALSE)*VLOOKUP(VFDYLD2!AW$4,'[1]INTERNAL PARAMETERS-1'!$B$5:$J$44,3,FALSE) + VFDYLD1!AW270*(1-VLOOKUP(VFDYLD2!AW$4,'[1]INTERNAL PARAMETERS-1'!$B$5:$J$44,5,FALSE))*VLOOKUP(VFDYLD2!AW$4,'[1]INTERNAL PARAMETERS-1'!$B$5:$J$44,8,FALSE)*VLOOKUP(VFDYLD2!AW$4,'[1]INTERNAL PARAMETERS-1'!$B$5:$J$44,3,FALSE)</f>
        <v>1.2481265088376946E-2</v>
      </c>
      <c r="AX270" s="44">
        <f>VFDYLD1!AX270*VLOOKUP(VFDYLD2!AX$4,'[1]INTERNAL PARAMETERS-1'!$B$5:$J$44,5,FALSE)*VLOOKUP(VFDYLD2!AX$4,'[1]INTERNAL PARAMETERS-1'!$B$5:$J$44,6,FALSE)*VLOOKUP(VFDYLD2!AX$4,'[1]INTERNAL PARAMETERS-1'!$B$5:$J$44,3,FALSE) + VFDYLD1!AX270*(1-VLOOKUP(VFDYLD2!AX$4,'[1]INTERNAL PARAMETERS-1'!$B$5:$J$44,5,FALSE))*VLOOKUP(VFDYLD2!AX$4,'[1]INTERNAL PARAMETERS-1'!$B$5:$J$44,8,FALSE)*VLOOKUP(VFDYLD2!AX$4,'[1]INTERNAL PARAMETERS-1'!$B$5:$J$44,3,FALSE)</f>
        <v>0</v>
      </c>
      <c r="AY270" s="44">
        <f>VFDYLD1!AY270*VLOOKUP(VFDYLD2!AY$4,'[1]INTERNAL PARAMETERS-1'!$B$5:$J$44,5,FALSE)*VLOOKUP(VFDYLD2!AY$4,'[1]INTERNAL PARAMETERS-1'!$B$5:$J$44,6,FALSE)*VLOOKUP(VFDYLD2!AY$4,'[1]INTERNAL PARAMETERS-1'!$B$5:$J$44,3,FALSE) + VFDYLD1!AY270*(1-VLOOKUP(VFDYLD2!AY$4,'[1]INTERNAL PARAMETERS-1'!$B$5:$J$44,5,FALSE))*VLOOKUP(VFDYLD2!AY$4,'[1]INTERNAL PARAMETERS-1'!$B$5:$J$44,8,FALSE)*VLOOKUP(VFDYLD2!AY$4,'[1]INTERNAL PARAMETERS-1'!$B$5:$J$44,3,FALSE)</f>
        <v>0</v>
      </c>
      <c r="AZ270" s="44">
        <f>VFDYLD1!AZ270*VLOOKUP(VFDYLD2!AZ$4,'[1]INTERNAL PARAMETERS-1'!$B$5:$J$44,5,FALSE)*VLOOKUP(VFDYLD2!AZ$4,'[1]INTERNAL PARAMETERS-1'!$B$5:$J$44,6,FALSE)*VLOOKUP(VFDYLD2!AZ$4,'[1]INTERNAL PARAMETERS-1'!$B$5:$J$44,3,FALSE) + VFDYLD1!AZ270*(1-VLOOKUP(VFDYLD2!AZ$4,'[1]INTERNAL PARAMETERS-1'!$B$5:$J$44,5,FALSE))*VLOOKUP(VFDYLD2!AZ$4,'[1]INTERNAL PARAMETERS-1'!$B$5:$J$44,8,FALSE)*VLOOKUP(VFDYLD2!AZ$4,'[1]INTERNAL PARAMETERS-1'!$B$5:$J$44,3,FALSE)</f>
        <v>0</v>
      </c>
      <c r="BA270" s="44">
        <f>VFDYLD1!BA270*VLOOKUP(VFDYLD2!BA$4,'[1]INTERNAL PARAMETERS-1'!$B$5:$J$44,5,FALSE)*VLOOKUP(VFDYLD2!BA$4,'[1]INTERNAL PARAMETERS-1'!$B$5:$J$44,6,FALSE)*VLOOKUP(VFDYLD2!BA$4,'[1]INTERNAL PARAMETERS-1'!$B$5:$J$44,3,FALSE) + VFDYLD1!BA270*(1-VLOOKUP(VFDYLD2!BA$4,'[1]INTERNAL PARAMETERS-1'!$B$5:$J$44,5,FALSE))*VLOOKUP(VFDYLD2!BA$4,'[1]INTERNAL PARAMETERS-1'!$B$5:$J$44,8,FALSE)*VLOOKUP(VFDYLD2!BA$4,'[1]INTERNAL PARAMETERS-1'!$B$5:$J$44,3,FALSE)</f>
        <v>1.3018583517492858E-2</v>
      </c>
      <c r="BB270" s="44">
        <f>VFDYLD1!BB270*VLOOKUP(VFDYLD2!BB$4,'[1]INTERNAL PARAMETERS-1'!$B$5:$J$44,5,FALSE)*VLOOKUP(VFDYLD2!BB$4,'[1]INTERNAL PARAMETERS-1'!$B$5:$J$44,6,FALSE)*VLOOKUP(VFDYLD2!BB$4,'[1]INTERNAL PARAMETERS-1'!$B$5:$J$44,3,FALSE) + VFDYLD1!BB270*(1-VLOOKUP(VFDYLD2!BB$4,'[1]INTERNAL PARAMETERS-1'!$B$5:$J$44,5,FALSE))*VLOOKUP(VFDYLD2!BB$4,'[1]INTERNAL PARAMETERS-1'!$B$5:$J$44,8,FALSE)*VLOOKUP(VFDYLD2!BB$4,'[1]INTERNAL PARAMETERS-1'!$B$5:$J$44,3,FALSE)</f>
        <v>1.8559603223869223E-3</v>
      </c>
      <c r="BC270" s="44">
        <f>VFDYLD1!BC270*VLOOKUP(VFDYLD2!BC$4,'[1]INTERNAL PARAMETERS-1'!$B$5:$J$44,5,FALSE)*VLOOKUP(VFDYLD2!BC$4,'[1]INTERNAL PARAMETERS-1'!$B$5:$J$44,6,FALSE)*VLOOKUP(VFDYLD2!BC$4,'[1]INTERNAL PARAMETERS-1'!$B$5:$J$44,3,FALSE) + VFDYLD1!BC270*(1-VLOOKUP(VFDYLD2!BC$4,'[1]INTERNAL PARAMETERS-1'!$B$5:$J$44,5,FALSE))*VLOOKUP(VFDYLD2!BC$4,'[1]INTERNAL PARAMETERS-1'!$B$5:$J$44,8,FALSE)*VLOOKUP(VFDYLD2!BC$4,'[1]INTERNAL PARAMETERS-1'!$B$5:$J$44,3,FALSE)</f>
        <v>8.3711440032221175E-3</v>
      </c>
      <c r="BD270" s="44">
        <f>VFDYLD1!BD270*VLOOKUP(VFDYLD2!BD$4,'[1]INTERNAL PARAMETERS-1'!$B$5:$J$44,5,FALSE)*VLOOKUP(VFDYLD2!BD$4,'[1]INTERNAL PARAMETERS-1'!$B$5:$J$44,6,FALSE)*VLOOKUP(VFDYLD2!BD$4,'[1]INTERNAL PARAMETERS-1'!$B$5:$J$44,3,FALSE) + VFDYLD1!BD270*(1-VLOOKUP(VFDYLD2!BD$4,'[1]INTERNAL PARAMETERS-1'!$B$5:$J$44,5,FALSE))*VLOOKUP(VFDYLD2!BD$4,'[1]INTERNAL PARAMETERS-1'!$B$5:$J$44,8,FALSE)*VLOOKUP(VFDYLD2!BD$4,'[1]INTERNAL PARAMETERS-1'!$B$5:$J$44,3,FALSE)</f>
        <v>1.5684888317591345E-3</v>
      </c>
      <c r="BE270" s="44">
        <f>VFDYLD1!BE270*VLOOKUP(VFDYLD2!BE$4,'[1]INTERNAL PARAMETERS-1'!$B$5:$J$44,5,FALSE)*VLOOKUP(VFDYLD2!BE$4,'[1]INTERNAL PARAMETERS-1'!$B$5:$J$44,6,FALSE)*VLOOKUP(VFDYLD2!BE$4,'[1]INTERNAL PARAMETERS-1'!$B$5:$J$44,3,FALSE) + VFDYLD1!BE270*(1-VLOOKUP(VFDYLD2!BE$4,'[1]INTERNAL PARAMETERS-1'!$B$5:$J$44,5,FALSE))*VLOOKUP(VFDYLD2!BE$4,'[1]INTERNAL PARAMETERS-1'!$B$5:$J$44,8,FALSE)*VLOOKUP(VFDYLD2!BE$4,'[1]INTERNAL PARAMETERS-1'!$B$5:$J$44,3,FALSE)</f>
        <v>4.2313464374190285E-3</v>
      </c>
      <c r="BF270" s="44">
        <f>VFDYLD1!BF270*VLOOKUP(VFDYLD2!BF$4,'[1]INTERNAL PARAMETERS-1'!$B$5:$J$44,5,FALSE)*VLOOKUP(VFDYLD2!BF$4,'[1]INTERNAL PARAMETERS-1'!$B$5:$J$44,6,FALSE)*VLOOKUP(VFDYLD2!BF$4,'[1]INTERNAL PARAMETERS-1'!$B$5:$J$44,3,FALSE) + VFDYLD1!BF270*(1-VLOOKUP(VFDYLD2!BF$4,'[1]INTERNAL PARAMETERS-1'!$B$5:$J$44,5,FALSE))*VLOOKUP(VFDYLD2!BF$4,'[1]INTERNAL PARAMETERS-1'!$B$5:$J$44,8,FALSE)*VLOOKUP(VFDYLD2!BF$4,'[1]INTERNAL PARAMETERS-1'!$B$5:$J$44,3,FALSE)</f>
        <v>0</v>
      </c>
      <c r="BG270" s="44">
        <f>VFDYLD1!BG270*VLOOKUP(VFDYLD2!BG$4,'[1]INTERNAL PARAMETERS-1'!$B$5:$J$44,5,FALSE)*VLOOKUP(VFDYLD2!BG$4,'[1]INTERNAL PARAMETERS-1'!$B$5:$J$44,6,FALSE)*VLOOKUP(VFDYLD2!BG$4,'[1]INTERNAL PARAMETERS-1'!$B$5:$J$44,3,FALSE) + VFDYLD1!BG270*(1-VLOOKUP(VFDYLD2!BG$4,'[1]INTERNAL PARAMETERS-1'!$B$5:$J$44,5,FALSE))*VLOOKUP(VFDYLD2!BG$4,'[1]INTERNAL PARAMETERS-1'!$B$5:$J$44,8,FALSE)*VLOOKUP(VFDYLD2!BG$4,'[1]INTERNAL PARAMETERS-1'!$B$5:$J$44,3,FALSE)</f>
        <v>1.607396212329206E-3</v>
      </c>
      <c r="BH270" s="44">
        <f>VFDYLD1!BH270*VLOOKUP(VFDYLD2!BH$4,'[1]INTERNAL PARAMETERS-1'!$B$5:$J$44,5,FALSE)*VLOOKUP(VFDYLD2!BH$4,'[1]INTERNAL PARAMETERS-1'!$B$5:$J$44,6,FALSE)*VLOOKUP(VFDYLD2!BH$4,'[1]INTERNAL PARAMETERS-1'!$B$5:$J$44,3,FALSE) + VFDYLD1!BH270*(1-VLOOKUP(VFDYLD2!BH$4,'[1]INTERNAL PARAMETERS-1'!$B$5:$J$44,5,FALSE))*VLOOKUP(VFDYLD2!BH$4,'[1]INTERNAL PARAMETERS-1'!$B$5:$J$44,8,FALSE)*VLOOKUP(VFDYLD2!BH$4,'[1]INTERNAL PARAMETERS-1'!$B$5:$J$44,3,FALSE)</f>
        <v>1.2578979776125666E-5</v>
      </c>
      <c r="BI270" s="44">
        <f>VFDYLD1!BI270*VLOOKUP(VFDYLD2!BI$4,'[1]INTERNAL PARAMETERS-1'!$B$5:$J$44,5,FALSE)*VLOOKUP(VFDYLD2!BI$4,'[1]INTERNAL PARAMETERS-1'!$B$5:$J$44,6,FALSE)*VLOOKUP(VFDYLD2!BI$4,'[1]INTERNAL PARAMETERS-1'!$B$5:$J$44,3,FALSE) + VFDYLD1!BI270*(1-VLOOKUP(VFDYLD2!BI$4,'[1]INTERNAL PARAMETERS-1'!$B$5:$J$44,5,FALSE))*VLOOKUP(VFDYLD2!BI$4,'[1]INTERNAL PARAMETERS-1'!$B$5:$J$44,8,FALSE)*VLOOKUP(VFDYLD2!BI$4,'[1]INTERNAL PARAMETERS-1'!$B$5:$J$44,3,FALSE)</f>
        <v>0</v>
      </c>
      <c r="BJ270" s="44">
        <f>VFDYLD1!BJ270*VLOOKUP(VFDYLD2!BJ$4,'[1]INTERNAL PARAMETERS-1'!$B$5:$J$44,5,FALSE)*VLOOKUP(VFDYLD2!BJ$4,'[1]INTERNAL PARAMETERS-1'!$B$5:$J$44,6,FALSE)*VLOOKUP(VFDYLD2!BJ$4,'[1]INTERNAL PARAMETERS-1'!$B$5:$J$44,3,FALSE) + VFDYLD1!BJ270*(1-VLOOKUP(VFDYLD2!BJ$4,'[1]INTERNAL PARAMETERS-1'!$B$5:$J$44,5,FALSE))*VLOOKUP(VFDYLD2!BJ$4,'[1]INTERNAL PARAMETERS-1'!$B$5:$J$44,8,FALSE)*VLOOKUP(VFDYLD2!BJ$4,'[1]INTERNAL PARAMETERS-1'!$B$5:$J$44,3,FALSE)</f>
        <v>7.9049953110453942E-4</v>
      </c>
      <c r="BK270" s="44">
        <f>VFDYLD1!BK270*VLOOKUP(VFDYLD2!BK$4,'[1]INTERNAL PARAMETERS-1'!$B$5:$J$44,5,FALSE)*VLOOKUP(VFDYLD2!BK$4,'[1]INTERNAL PARAMETERS-1'!$B$5:$J$44,6,FALSE)*VLOOKUP(VFDYLD2!BK$4,'[1]INTERNAL PARAMETERS-1'!$B$5:$J$44,3,FALSE) + VFDYLD1!BK270*(1-VLOOKUP(VFDYLD2!BK$4,'[1]INTERNAL PARAMETERS-1'!$B$5:$J$44,5,FALSE))*VLOOKUP(VFDYLD2!BK$4,'[1]INTERNAL PARAMETERS-1'!$B$5:$J$44,8,FALSE)*VLOOKUP(VFDYLD2!BK$4,'[1]INTERNAL PARAMETERS-1'!$B$5:$J$44,3,FALSE)</f>
        <v>7.5456450822321871E-4</v>
      </c>
      <c r="BL270" s="44">
        <f>VFDYLD1!BL270*VLOOKUP(VFDYLD2!BL$4,'[1]INTERNAL PARAMETERS-1'!$B$5:$J$44,5,FALSE)*VLOOKUP(VFDYLD2!BL$4,'[1]INTERNAL PARAMETERS-1'!$B$5:$J$44,6,FALSE)*VLOOKUP(VFDYLD2!BL$4,'[1]INTERNAL PARAMETERS-1'!$B$5:$J$44,3,FALSE) + VFDYLD1!BL270*(1-VLOOKUP(VFDYLD2!BL$4,'[1]INTERNAL PARAMETERS-1'!$B$5:$J$44,5,FALSE))*VLOOKUP(VFDYLD2!BL$4,'[1]INTERNAL PARAMETERS-1'!$B$5:$J$44,8,FALSE)*VLOOKUP(VFDYLD2!BL$4,'[1]INTERNAL PARAMETERS-1'!$B$5:$J$44,3,FALSE)</f>
        <v>2.8781310370998899E-3</v>
      </c>
      <c r="BM270" s="44">
        <f>VFDYLD1!BM270*VLOOKUP(VFDYLD2!BM$4,'[1]INTERNAL PARAMETERS-1'!$B$5:$J$44,5,FALSE)*VLOOKUP(VFDYLD2!BM$4,'[1]INTERNAL PARAMETERS-1'!$B$5:$J$44,6,FALSE)*VLOOKUP(VFDYLD2!BM$4,'[1]INTERNAL PARAMETERS-1'!$B$5:$J$44,3,FALSE) + VFDYLD1!BM270*(1-VLOOKUP(VFDYLD2!BM$4,'[1]INTERNAL PARAMETERS-1'!$B$5:$J$44,5,FALSE))*VLOOKUP(VFDYLD2!BM$4,'[1]INTERNAL PARAMETERS-1'!$B$5:$J$44,8,FALSE)*VLOOKUP(VFDYLD2!BM$4,'[1]INTERNAL PARAMETERS-1'!$B$5:$J$44,3,FALSE)</f>
        <v>1.4929265528028017E-3</v>
      </c>
      <c r="BN270" s="44">
        <f>VFDYLD1!BN270*VLOOKUP(VFDYLD2!BN$4,'[1]INTERNAL PARAMETERS-1'!$B$5:$J$44,5,FALSE)*VLOOKUP(VFDYLD2!BN$4,'[1]INTERNAL PARAMETERS-1'!$B$5:$J$44,6,FALSE)*VLOOKUP(VFDYLD2!BN$4,'[1]INTERNAL PARAMETERS-1'!$B$5:$J$44,3,FALSE) + VFDYLD1!BN270*(1-VLOOKUP(VFDYLD2!BN$4,'[1]INTERNAL PARAMETERS-1'!$B$5:$J$44,5,FALSE))*VLOOKUP(VFDYLD2!BN$4,'[1]INTERNAL PARAMETERS-1'!$B$5:$J$44,8,FALSE)*VLOOKUP(VFDYLD2!BN$4,'[1]INTERNAL PARAMETERS-1'!$B$5:$J$44,3,FALSE)</f>
        <v>7.2515202207581282E-4</v>
      </c>
      <c r="BO270" s="44">
        <f>VFDYLD1!BO270*VLOOKUP(VFDYLD2!BO$4,'[1]INTERNAL PARAMETERS-1'!$B$5:$J$44,5,FALSE)*VLOOKUP(VFDYLD2!BO$4,'[1]INTERNAL PARAMETERS-1'!$B$5:$J$44,6,FALSE)*VLOOKUP(VFDYLD2!BO$4,'[1]INTERNAL PARAMETERS-1'!$B$5:$J$44,3,FALSE) + VFDYLD1!BO270*(1-VLOOKUP(VFDYLD2!BO$4,'[1]INTERNAL PARAMETERS-1'!$B$5:$J$44,5,FALSE))*VLOOKUP(VFDYLD2!BO$4,'[1]INTERNAL PARAMETERS-1'!$B$5:$J$44,8,FALSE)*VLOOKUP(VFDYLD2!BO$4,'[1]INTERNAL PARAMETERS-1'!$B$5:$J$44,3,FALSE)</f>
        <v>4.0325483249494958E-4</v>
      </c>
      <c r="BP270" s="44">
        <f>VFDYLD1!BP270*VLOOKUP(VFDYLD2!BP$4,'[1]INTERNAL PARAMETERS-1'!$B$5:$J$44,5,FALSE)*VLOOKUP(VFDYLD2!BP$4,'[1]INTERNAL PARAMETERS-1'!$B$5:$J$44,6,FALSE)*VLOOKUP(VFDYLD2!BP$4,'[1]INTERNAL PARAMETERS-1'!$B$5:$J$44,3,FALSE) + VFDYLD1!BP270*(1-VLOOKUP(VFDYLD2!BP$4,'[1]INTERNAL PARAMETERS-1'!$B$5:$J$44,5,FALSE))*VLOOKUP(VFDYLD2!BP$4,'[1]INTERNAL PARAMETERS-1'!$B$5:$J$44,8,FALSE)*VLOOKUP(VFDYLD2!BP$4,'[1]INTERNAL PARAMETERS-1'!$B$5:$J$44,3,FALSE)</f>
        <v>3.2214941747270417E-5</v>
      </c>
      <c r="BQ270" s="44">
        <f>VFDYLD1!BQ270*VLOOKUP(VFDYLD2!BQ$4,'[1]INTERNAL PARAMETERS-1'!$B$5:$J$44,5,FALSE)*VLOOKUP(VFDYLD2!BQ$4,'[1]INTERNAL PARAMETERS-1'!$B$5:$J$44,6,FALSE)*VLOOKUP(VFDYLD2!BQ$4,'[1]INTERNAL PARAMETERS-1'!$B$5:$J$44,3,FALSE) + VFDYLD1!BQ270*(1-VLOOKUP(VFDYLD2!BQ$4,'[1]INTERNAL PARAMETERS-1'!$B$5:$J$44,5,FALSE))*VLOOKUP(VFDYLD2!BQ$4,'[1]INTERNAL PARAMETERS-1'!$B$5:$J$44,8,FALSE)*VLOOKUP(VFDYLD2!BQ$4,'[1]INTERNAL PARAMETERS-1'!$B$5:$J$44,3,FALSE)</f>
        <v>2.8013588416749818E-3</v>
      </c>
      <c r="BR270" s="44">
        <f>VFDYLD1!BR270*VLOOKUP(VFDYLD2!BR$4,'[1]INTERNAL PARAMETERS-1'!$B$5:$J$44,5,FALSE)*VLOOKUP(VFDYLD2!BR$4,'[1]INTERNAL PARAMETERS-1'!$B$5:$J$44,6,FALSE)*VLOOKUP(VFDYLD2!BR$4,'[1]INTERNAL PARAMETERS-1'!$B$5:$J$44,3,FALSE) + VFDYLD1!BR270*(1-VLOOKUP(VFDYLD2!BR$4,'[1]INTERNAL PARAMETERS-1'!$B$5:$J$44,5,FALSE))*VLOOKUP(VFDYLD2!BR$4,'[1]INTERNAL PARAMETERS-1'!$B$5:$J$44,8,FALSE)*VLOOKUP(VFDYLD2!BR$4,'[1]INTERNAL PARAMETERS-1'!$B$5:$J$44,3,FALSE)</f>
        <v>6.7936134411956711E-5</v>
      </c>
      <c r="BS270" s="44">
        <f>VFDYLD1!BS270*VLOOKUP(VFDYLD2!BS$4,'[1]INTERNAL PARAMETERS-1'!$B$5:$J$44,5,FALSE)*VLOOKUP(VFDYLD2!BS$4,'[1]INTERNAL PARAMETERS-1'!$B$5:$J$44,6,FALSE)*VLOOKUP(VFDYLD2!BS$4,'[1]INTERNAL PARAMETERS-1'!$B$5:$J$44,3,FALSE) + VFDYLD1!BS270*(1-VLOOKUP(VFDYLD2!BS$4,'[1]INTERNAL PARAMETERS-1'!$B$5:$J$44,5,FALSE))*VLOOKUP(VFDYLD2!BS$4,'[1]INTERNAL PARAMETERS-1'!$B$5:$J$44,8,FALSE)*VLOOKUP(VFDYLD2!BS$4,'[1]INTERNAL PARAMETERS-1'!$B$5:$J$44,3,FALSE)</f>
        <v>8.8433293840896444E-6</v>
      </c>
      <c r="BT270" s="44">
        <f>VFDYLD1!BT270*VLOOKUP(VFDYLD2!BT$4,'[1]INTERNAL PARAMETERS-1'!$B$5:$J$44,5,FALSE)*VLOOKUP(VFDYLD2!BT$4,'[1]INTERNAL PARAMETERS-1'!$B$5:$J$44,6,FALSE)*VLOOKUP(VFDYLD2!BT$4,'[1]INTERNAL PARAMETERS-1'!$B$5:$J$44,3,FALSE) + VFDYLD1!BT270*(1-VLOOKUP(VFDYLD2!BT$4,'[1]INTERNAL PARAMETERS-1'!$B$5:$J$44,5,FALSE))*VLOOKUP(VFDYLD2!BT$4,'[1]INTERNAL PARAMETERS-1'!$B$5:$J$44,8,FALSE)*VLOOKUP(VFDYLD2!BT$4,'[1]INTERNAL PARAMETERS-1'!$B$5:$J$44,3,FALSE)</f>
        <v>0</v>
      </c>
      <c r="BU270" s="44">
        <f>VFDYLD1!BU270*VLOOKUP(VFDYLD2!BU$4,'[1]INTERNAL PARAMETERS-1'!$B$5:$J$44,5,FALSE)*VLOOKUP(VFDYLD2!BU$4,'[1]INTERNAL PARAMETERS-1'!$B$5:$J$44,6,FALSE)*VLOOKUP(VFDYLD2!BU$4,'[1]INTERNAL PARAMETERS-1'!$B$5:$J$44,3,FALSE) + VFDYLD1!BU270*(1-VLOOKUP(VFDYLD2!BU$4,'[1]INTERNAL PARAMETERS-1'!$B$5:$J$44,5,FALSE))*VLOOKUP(VFDYLD2!BU$4,'[1]INTERNAL PARAMETERS-1'!$B$5:$J$44,8,FALSE)*VLOOKUP(VFDYLD2!BU$4,'[1]INTERNAL PARAMETERS-1'!$B$5:$J$44,3,FALSE)</f>
        <v>0</v>
      </c>
      <c r="BV270" s="44">
        <f>VFDYLD1!BV270*VLOOKUP(VFDYLD2!BV$4,'[1]INTERNAL PARAMETERS-1'!$B$5:$J$44,5,FALSE)*VLOOKUP(VFDYLD2!BV$4,'[1]INTERNAL PARAMETERS-1'!$B$5:$J$44,6,FALSE)*VLOOKUP(VFDYLD2!BV$4,'[1]INTERNAL PARAMETERS-1'!$B$5:$J$44,3,FALSE) + VFDYLD1!BV270*(1-VLOOKUP(VFDYLD2!BV$4,'[1]INTERNAL PARAMETERS-1'!$B$5:$J$44,5,FALSE))*VLOOKUP(VFDYLD2!BV$4,'[1]INTERNAL PARAMETERS-1'!$B$5:$J$44,8,FALSE)*VLOOKUP(VFDYLD2!BV$4,'[1]INTERNAL PARAMETERS-1'!$B$5:$J$44,3,FALSE)</f>
        <v>0</v>
      </c>
      <c r="BW270" s="44">
        <f>VFDYLD1!BW270*VLOOKUP(VFDYLD2!BW$4,'[1]INTERNAL PARAMETERS-1'!$B$5:$J$44,5,FALSE)*VLOOKUP(VFDYLD2!BW$4,'[1]INTERNAL PARAMETERS-1'!$B$5:$J$44,6,FALSE)*VLOOKUP(VFDYLD2!BW$4,'[1]INTERNAL PARAMETERS-1'!$B$5:$J$44,3,FALSE) + VFDYLD1!BW270*(1-VLOOKUP(VFDYLD2!BW$4,'[1]INTERNAL PARAMETERS-1'!$B$5:$J$44,5,FALSE))*VLOOKUP(VFDYLD2!BW$4,'[1]INTERNAL PARAMETERS-1'!$B$5:$J$44,8,FALSE)*VLOOKUP(VFDYLD2!BW$4,'[1]INTERNAL PARAMETERS-1'!$B$5:$J$44,3,FALSE)</f>
        <v>0</v>
      </c>
      <c r="BX270" s="44">
        <f>VFDYLD1!BX270*VLOOKUP(VFDYLD2!BX$4,'[1]INTERNAL PARAMETERS-1'!$B$5:$J$44,5,FALSE)*VLOOKUP(VFDYLD2!BX$4,'[1]INTERNAL PARAMETERS-1'!$B$5:$J$44,6,FALSE)*VLOOKUP(VFDYLD2!BX$4,'[1]INTERNAL PARAMETERS-1'!$B$5:$J$44,3,FALSE) + VFDYLD1!BX270*(1-VLOOKUP(VFDYLD2!BX$4,'[1]INTERNAL PARAMETERS-1'!$B$5:$J$44,5,FALSE))*VLOOKUP(VFDYLD2!BX$4,'[1]INTERNAL PARAMETERS-1'!$B$5:$J$44,8,FALSE)*VLOOKUP(VFDYLD2!BX$4,'[1]INTERNAL PARAMETERS-1'!$B$5:$J$44,3,FALSE)</f>
        <v>0</v>
      </c>
      <c r="BY270" s="44">
        <f>VFDYLD1!BY270*VLOOKUP(VFDYLD2!BY$4,'[1]INTERNAL PARAMETERS-1'!$B$5:$J$44,5,FALSE)*VLOOKUP(VFDYLD2!BY$4,'[1]INTERNAL PARAMETERS-1'!$B$5:$J$44,6,FALSE)*VLOOKUP(VFDYLD2!BY$4,'[1]INTERNAL PARAMETERS-1'!$B$5:$J$44,3,FALSE) + VFDYLD1!BY270*(1-VLOOKUP(VFDYLD2!BY$4,'[1]INTERNAL PARAMETERS-1'!$B$5:$J$44,5,FALSE))*VLOOKUP(VFDYLD2!BY$4,'[1]INTERNAL PARAMETERS-1'!$B$5:$J$44,8,FALSE)*VLOOKUP(VFDYLD2!BY$4,'[1]INTERNAL PARAMETERS-1'!$B$5:$J$44,3,FALSE)</f>
        <v>0</v>
      </c>
      <c r="BZ270" s="44">
        <f>VFDYLD1!BZ270*VLOOKUP(VFDYLD2!BZ$4,'[1]INTERNAL PARAMETERS-1'!$B$5:$J$44,5,FALSE)*VLOOKUP(VFDYLD2!BZ$4,'[1]INTERNAL PARAMETERS-1'!$B$5:$J$44,6,FALSE)*VLOOKUP(VFDYLD2!BZ$4,'[1]INTERNAL PARAMETERS-1'!$B$5:$J$44,3,FALSE) + VFDYLD1!BZ270*(1-VLOOKUP(VFDYLD2!BZ$4,'[1]INTERNAL PARAMETERS-1'!$B$5:$J$44,5,FALSE))*VLOOKUP(VFDYLD2!BZ$4,'[1]INTERNAL PARAMETERS-1'!$B$5:$J$44,8,FALSE)*VLOOKUP(VFDYLD2!BZ$4,'[1]INTERNAL PARAMETERS-1'!$B$5:$J$44,3,FALSE)</f>
        <v>4.3483297654450538E-6</v>
      </c>
      <c r="CA270" s="44">
        <f>VFDYLD1!CA270*VLOOKUP(VFDYLD2!CA$4,'[1]INTERNAL PARAMETERS-1'!$B$5:$J$44,5,FALSE)*VLOOKUP(VFDYLD2!CA$4,'[1]INTERNAL PARAMETERS-1'!$B$5:$J$44,6,FALSE)*VLOOKUP(VFDYLD2!CA$4,'[1]INTERNAL PARAMETERS-1'!$B$5:$J$44,3,FALSE) + VFDYLD1!CA270*(1-VLOOKUP(VFDYLD2!CA$4,'[1]INTERNAL PARAMETERS-1'!$B$5:$J$44,5,FALSE))*VLOOKUP(VFDYLD2!CA$4,'[1]INTERNAL PARAMETERS-1'!$B$5:$J$44,8,FALSE)*VLOOKUP(VFDYLD2!CA$4,'[1]INTERNAL PARAMETERS-1'!$B$5:$J$44,3,FALSE)</f>
        <v>0</v>
      </c>
      <c r="CB270" s="44">
        <f>VFDYLD1!CB270*VLOOKUP(VFDYLD2!CB$4,'[1]INTERNAL PARAMETERS-1'!$B$5:$J$44,5,FALSE)*VLOOKUP(VFDYLD2!CB$4,'[1]INTERNAL PARAMETERS-1'!$B$5:$J$44,6,FALSE)*VLOOKUP(VFDYLD2!CB$4,'[1]INTERNAL PARAMETERS-1'!$B$5:$J$44,3,FALSE) + VFDYLD1!CB270*(1-VLOOKUP(VFDYLD2!CB$4,'[1]INTERNAL PARAMETERS-1'!$B$5:$J$44,5,FALSE))*VLOOKUP(VFDYLD2!CB$4,'[1]INTERNAL PARAMETERS-1'!$B$5:$J$44,8,FALSE)*VLOOKUP(VFDYLD2!CB$4,'[1]INTERNAL PARAMETERS-1'!$B$5:$J$44,3,FALSE)</f>
        <v>0</v>
      </c>
      <c r="CC270" s="44">
        <f>VFDYLD1!CC270*VLOOKUP(VFDYLD2!CC$4,'[1]INTERNAL PARAMETERS-1'!$B$5:$J$44,5,FALSE)*VLOOKUP(VFDYLD2!CC$4,'[1]INTERNAL PARAMETERS-1'!$B$5:$J$44,6,FALSE)*VLOOKUP(VFDYLD2!CC$4,'[1]INTERNAL PARAMETERS-1'!$B$5:$J$44,3,FALSE) + VFDYLD1!CC270*(1-VLOOKUP(VFDYLD2!CC$4,'[1]INTERNAL PARAMETERS-1'!$B$5:$J$44,5,FALSE))*VLOOKUP(VFDYLD2!CC$4,'[1]INTERNAL PARAMETERS-1'!$B$5:$J$44,8,FALSE)*VLOOKUP(VFDYLD2!CC$4,'[1]INTERNAL PARAMETERS-1'!$B$5:$J$44,3,FALSE)</f>
        <v>1.5184682158809072E-5</v>
      </c>
      <c r="CD270" s="44">
        <f>VFDYLD1!CD270*VLOOKUP(VFDYLD2!CD$4,'[1]INTERNAL PARAMETERS-1'!$B$5:$J$44,5,FALSE)*VLOOKUP(VFDYLD2!CD$4,'[1]INTERNAL PARAMETERS-1'!$B$5:$J$44,6,FALSE)*VLOOKUP(VFDYLD2!CD$4,'[1]INTERNAL PARAMETERS-1'!$B$5:$J$44,3,FALSE) + VFDYLD1!CD270*(1-VLOOKUP(VFDYLD2!CD$4,'[1]INTERNAL PARAMETERS-1'!$B$5:$J$44,5,FALSE))*VLOOKUP(VFDYLD2!CD$4,'[1]INTERNAL PARAMETERS-1'!$B$5:$J$44,8,FALSE)*VLOOKUP(VFDYLD2!CD$4,'[1]INTERNAL PARAMETERS-1'!$B$5:$J$44,3,FALSE)</f>
        <v>3.8565471502844236E-5</v>
      </c>
      <c r="CE270" s="44">
        <f>VFDYLD1!CE270*VLOOKUP(VFDYLD2!CE$4,'[1]INTERNAL PARAMETERS-1'!$B$5:$J$44,5,FALSE)*VLOOKUP(VFDYLD2!CE$4,'[1]INTERNAL PARAMETERS-1'!$B$5:$J$44,6,FALSE)*VLOOKUP(VFDYLD2!CE$4,'[1]INTERNAL PARAMETERS-1'!$B$5:$J$44,3,FALSE) + VFDYLD1!CE270*(1-VLOOKUP(VFDYLD2!CE$4,'[1]INTERNAL PARAMETERS-1'!$B$5:$J$44,5,FALSE))*VLOOKUP(VFDYLD2!CE$4,'[1]INTERNAL PARAMETERS-1'!$B$5:$J$44,8,FALSE)*VLOOKUP(VFDYLD2!CE$4,'[1]INTERNAL PARAMETERS-1'!$B$5:$J$44,3,FALSE)</f>
        <v>8.9480336179149802E-5</v>
      </c>
      <c r="CF270" s="44">
        <f>VFDYLD1!CF270*VLOOKUP(VFDYLD2!CF$4,'[1]INTERNAL PARAMETERS-1'!$B$5:$J$44,5,FALSE)*VLOOKUP(VFDYLD2!CF$4,'[1]INTERNAL PARAMETERS-1'!$B$5:$J$44,6,FALSE)*VLOOKUP(VFDYLD2!CF$4,'[1]INTERNAL PARAMETERS-1'!$B$5:$J$44,3,FALSE) + VFDYLD1!CF270*(1-VLOOKUP(VFDYLD2!CF$4,'[1]INTERNAL PARAMETERS-1'!$B$5:$J$44,5,FALSE))*VLOOKUP(VFDYLD2!CF$4,'[1]INTERNAL PARAMETERS-1'!$B$5:$J$44,8,FALSE)*VLOOKUP(VFDYLD2!CF$4,'[1]INTERNAL PARAMETERS-1'!$B$5:$J$44,3,FALSE)</f>
        <v>1.7228198792841406E-5</v>
      </c>
      <c r="CG270" s="44">
        <f>VFDYLD1!CG270*VLOOKUP(VFDYLD2!CG$4,'[1]INTERNAL PARAMETERS-1'!$B$5:$J$44,5,FALSE)*VLOOKUP(VFDYLD2!CG$4,'[1]INTERNAL PARAMETERS-1'!$B$5:$J$44,6,FALSE)*VLOOKUP(VFDYLD2!CG$4,'[1]INTERNAL PARAMETERS-1'!$B$5:$J$44,3,FALSE) + VFDYLD1!CG270*(1-VLOOKUP(VFDYLD2!CG$4,'[1]INTERNAL PARAMETERS-1'!$B$5:$J$44,5,FALSE))*VLOOKUP(VFDYLD2!CG$4,'[1]INTERNAL PARAMETERS-1'!$B$5:$J$44,8,FALSE)*VLOOKUP(VFDYLD2!CG$4,'[1]INTERNAL PARAMETERS-1'!$B$5:$J$44,3,FALSE)</f>
        <v>2.2833703528046437E-6</v>
      </c>
      <c r="CH270" s="43">
        <f>VFDYLD1!CH270*VLOOKUP(VFDYLD2!CH$4,'[1]INTERNAL PARAMETERS-1'!$B$5:$J$44,5,FALSE)*VLOOKUP(VFDYLD2!CH$4,'[1]INTERNAL PARAMETERS-1'!$B$5:$J$44,6,FALSE)*VLOOKUP(VFDYLD2!CH$4,'[1]INTERNAL PARAMETERS-1'!$B$5:$J$44,3,FALSE) + VFDYLD1!CH270*(1-VLOOKUP(VFDYLD2!CH$4,'[1]INTERNAL PARAMETERS-1'!$B$5:$J$44,5,FALSE))*VLOOKUP(VFDYLD2!CH$4,'[1]INTERNAL PARAMETERS-1'!$B$5:$J$44,8,FALSE)*VLOOKUP(VFDYLD2!CH$4,'[1]INTERNAL PARAMETERS-1'!$B$5:$J$44,3,FALSE)</f>
        <v>0</v>
      </c>
      <c r="CJ270" s="45">
        <f t="shared" si="8"/>
        <v>1.2042926378659318</v>
      </c>
      <c r="CK270" s="43">
        <f t="shared" si="9"/>
        <v>5.3268735512533756E-2</v>
      </c>
    </row>
    <row r="271" spans="2:89" x14ac:dyDescent="0.4">
      <c r="B271" s="58" t="s">
        <v>1</v>
      </c>
      <c r="C271" s="57" t="s">
        <v>65</v>
      </c>
      <c r="D271" s="57" t="s">
        <v>50</v>
      </c>
      <c r="E271" s="132">
        <f>VFD!W271</f>
        <v>2.5463445761166823</v>
      </c>
      <c r="F271" s="59">
        <f>'[1]INTERNAL PARAMETERS-1'!M19</f>
        <v>16.865000000000002</v>
      </c>
      <c r="G271" s="45">
        <f>VFDYLD1!G271*VLOOKUP(VFDYLD2!G$4,'[1]INTERNAL PARAMETERS-1'!$B$5:$J$44,5,FALSE)*VLOOKUP(VFDYLD2!G$4,'[1]INTERNAL PARAMETERS-1'!$B$5:$J$44,7,FALSE)*VFDYLD2!$F271 + VFDYLD1!G271*(1-VLOOKUP(VFDYLD2!G$4,'[1]INTERNAL PARAMETERS-1'!$B$5:$J$44,5,FALSE))*VLOOKUP(VFDYLD2!G$4,'[1]INTERNAL PARAMETERS-1'!$B$5:$J$44,9,FALSE)*VFDYLD2!$F271</f>
        <v>0.13867476976037083</v>
      </c>
      <c r="H271" s="44">
        <f>VFDYLD1!H271*VLOOKUP(VFDYLD2!H$4,'[1]INTERNAL PARAMETERS-1'!$B$5:$J$44,5,FALSE)*VLOOKUP(VFDYLD2!H$4,'[1]INTERNAL PARAMETERS-1'!$B$5:$J$44,7,FALSE)*VFDYLD2!$F271 + VFDYLD1!H271*(1-VLOOKUP(VFDYLD2!H$4,'[1]INTERNAL PARAMETERS-1'!$B$5:$J$44,5,FALSE))*VLOOKUP(VFDYLD2!H$4,'[1]INTERNAL PARAMETERS-1'!$B$5:$J$44,9,FALSE)*VFDYLD2!$F271</f>
        <v>4.5298537395136708E-2</v>
      </c>
      <c r="I271" s="44">
        <f>VFDYLD1!I271*VLOOKUP(VFDYLD2!I$4,'[1]INTERNAL PARAMETERS-1'!$B$5:$J$44,5,FALSE)*VLOOKUP(VFDYLD2!I$4,'[1]INTERNAL PARAMETERS-1'!$B$5:$J$44,7,FALSE)*VFDYLD2!$F271 + VFDYLD1!I271*(1-VLOOKUP(VFDYLD2!I$4,'[1]INTERNAL PARAMETERS-1'!$B$5:$J$44,5,FALSE))*VLOOKUP(VFDYLD2!I$4,'[1]INTERNAL PARAMETERS-1'!$B$5:$J$44,9,FALSE)*VFDYLD2!$F271</f>
        <v>0.10490432899480877</v>
      </c>
      <c r="J271" s="44">
        <f>VFDYLD1!J271*VLOOKUP(VFDYLD2!J$4,'[1]INTERNAL PARAMETERS-1'!$B$5:$J$44,5,FALSE)*VLOOKUP(VFDYLD2!J$4,'[1]INTERNAL PARAMETERS-1'!$B$5:$J$44,7,FALSE)*VFDYLD2!$F271 + VFDYLD1!J271*(1-VLOOKUP(VFDYLD2!J$4,'[1]INTERNAL PARAMETERS-1'!$B$5:$J$44,5,FALSE))*VLOOKUP(VFDYLD2!J$4,'[1]INTERNAL PARAMETERS-1'!$B$5:$J$44,9,FALSE)*VFDYLD2!$F271</f>
        <v>0</v>
      </c>
      <c r="K271" s="44">
        <f>VFDYLD1!K271*VLOOKUP(VFDYLD2!K$4,'[1]INTERNAL PARAMETERS-1'!$B$5:$J$44,5,FALSE)*VLOOKUP(VFDYLD2!K$4,'[1]INTERNAL PARAMETERS-1'!$B$5:$J$44,7,FALSE)*VFDYLD2!$F271 + VFDYLD1!K271*(1-VLOOKUP(VFDYLD2!K$4,'[1]INTERNAL PARAMETERS-1'!$B$5:$J$44,5,FALSE))*VLOOKUP(VFDYLD2!K$4,'[1]INTERNAL PARAMETERS-1'!$B$5:$J$44,9,FALSE)*VFDYLD2!$F271</f>
        <v>0</v>
      </c>
      <c r="L271" s="44">
        <f>VFDYLD1!L271*VLOOKUP(VFDYLD2!L$4,'[1]INTERNAL PARAMETERS-1'!$B$5:$J$44,5,FALSE)*VLOOKUP(VFDYLD2!L$4,'[1]INTERNAL PARAMETERS-1'!$B$5:$J$44,7,FALSE)*VFDYLD2!$F271 + VFDYLD1!L271*(1-VLOOKUP(VFDYLD2!L$4,'[1]INTERNAL PARAMETERS-1'!$B$5:$J$44,5,FALSE))*VLOOKUP(VFDYLD2!L$4,'[1]INTERNAL PARAMETERS-1'!$B$5:$J$44,9,FALSE)*VFDYLD2!$F271</f>
        <v>0</v>
      </c>
      <c r="M271" s="44">
        <f>VFDYLD1!M271*VLOOKUP(VFDYLD2!M$4,'[1]INTERNAL PARAMETERS-1'!$B$5:$J$44,5,FALSE)*VLOOKUP(VFDYLD2!M$4,'[1]INTERNAL PARAMETERS-1'!$B$5:$J$44,7,FALSE)*VFDYLD2!$F271 + VFDYLD1!M271*(1-VLOOKUP(VFDYLD2!M$4,'[1]INTERNAL PARAMETERS-1'!$B$5:$J$44,5,FALSE))*VLOOKUP(VFDYLD2!M$4,'[1]INTERNAL PARAMETERS-1'!$B$5:$J$44,9,FALSE)*VFDYLD2!$F271</f>
        <v>1.481618603708271E-2</v>
      </c>
      <c r="N271" s="44">
        <f>VFDYLD1!N271*VLOOKUP(VFDYLD2!N$4,'[1]INTERNAL PARAMETERS-1'!$B$5:$J$44,5,FALSE)*VLOOKUP(VFDYLD2!N$4,'[1]INTERNAL PARAMETERS-1'!$B$5:$J$44,7,FALSE)*VFDYLD2!$F271 + VFDYLD1!N271*(1-VLOOKUP(VFDYLD2!N$4,'[1]INTERNAL PARAMETERS-1'!$B$5:$J$44,5,FALSE))*VLOOKUP(VFDYLD2!N$4,'[1]INTERNAL PARAMETERS-1'!$B$5:$J$44,9,FALSE)*VFDYLD2!$F271</f>
        <v>2.5309750248652242E-4</v>
      </c>
      <c r="O271" s="44">
        <f>VFDYLD1!O271*VLOOKUP(VFDYLD2!O$4,'[1]INTERNAL PARAMETERS-1'!$B$5:$J$44,5,FALSE)*VLOOKUP(VFDYLD2!O$4,'[1]INTERNAL PARAMETERS-1'!$B$5:$J$44,7,FALSE)*VFDYLD2!$F271 + VFDYLD1!O271*(1-VLOOKUP(VFDYLD2!O$4,'[1]INTERNAL PARAMETERS-1'!$B$5:$J$44,5,FALSE))*VLOOKUP(VFDYLD2!O$4,'[1]INTERNAL PARAMETERS-1'!$B$5:$J$44,9,FALSE)*VFDYLD2!$F271</f>
        <v>0</v>
      </c>
      <c r="P271" s="44">
        <f>VFDYLD1!P271*VLOOKUP(VFDYLD2!P$4,'[1]INTERNAL PARAMETERS-1'!$B$5:$J$44,5,FALSE)*VLOOKUP(VFDYLD2!P$4,'[1]INTERNAL PARAMETERS-1'!$B$5:$J$44,7,FALSE)*VFDYLD2!$F271 + VFDYLD1!P271*(1-VLOOKUP(VFDYLD2!P$4,'[1]INTERNAL PARAMETERS-1'!$B$5:$J$44,5,FALSE))*VLOOKUP(VFDYLD2!P$4,'[1]INTERNAL PARAMETERS-1'!$B$5:$J$44,9,FALSE)*VFDYLD2!$F271</f>
        <v>0</v>
      </c>
      <c r="Q271" s="44">
        <f>VFDYLD1!Q271*VLOOKUP(VFDYLD2!Q$4,'[1]INTERNAL PARAMETERS-1'!$B$5:$J$44,5,FALSE)*VLOOKUP(VFDYLD2!Q$4,'[1]INTERNAL PARAMETERS-1'!$B$5:$J$44,7,FALSE)*VFDYLD2!$F271 + VFDYLD1!Q271*(1-VLOOKUP(VFDYLD2!Q$4,'[1]INTERNAL PARAMETERS-1'!$B$5:$J$44,5,FALSE))*VLOOKUP(VFDYLD2!Q$4,'[1]INTERNAL PARAMETERS-1'!$B$5:$J$44,9,FALSE)*VFDYLD2!$F271</f>
        <v>0</v>
      </c>
      <c r="R271" s="44">
        <f>VFDYLD1!R271*VLOOKUP(VFDYLD2!R$4,'[1]INTERNAL PARAMETERS-1'!$B$5:$J$44,5,FALSE)*VLOOKUP(VFDYLD2!R$4,'[1]INTERNAL PARAMETERS-1'!$B$5:$J$44,7,FALSE)*VFDYLD2!$F271 + VFDYLD1!R271*(1-VLOOKUP(VFDYLD2!R$4,'[1]INTERNAL PARAMETERS-1'!$B$5:$J$44,5,FALSE))*VLOOKUP(VFDYLD2!R$4,'[1]INTERNAL PARAMETERS-1'!$B$5:$J$44,9,FALSE)*VFDYLD2!$F271</f>
        <v>0</v>
      </c>
      <c r="S271" s="44">
        <f>VFDYLD1!S271*VLOOKUP(VFDYLD2!S$4,'[1]INTERNAL PARAMETERS-1'!$B$5:$J$44,5,FALSE)*VLOOKUP(VFDYLD2!S$4,'[1]INTERNAL PARAMETERS-1'!$B$5:$J$44,7,FALSE)*VFDYLD2!$F271 + VFDYLD1!S271*(1-VLOOKUP(VFDYLD2!S$4,'[1]INTERNAL PARAMETERS-1'!$B$5:$J$44,5,FALSE))*VLOOKUP(VFDYLD2!S$4,'[1]INTERNAL PARAMETERS-1'!$B$5:$J$44,9,FALSE)*VFDYLD2!$F271</f>
        <v>9.7628084888490181E-3</v>
      </c>
      <c r="T271" s="44">
        <f>VFDYLD1!T271*VLOOKUP(VFDYLD2!T$4,'[1]INTERNAL PARAMETERS-1'!$B$5:$J$44,5,FALSE)*VLOOKUP(VFDYLD2!T$4,'[1]INTERNAL PARAMETERS-1'!$B$5:$J$44,7,FALSE)*VFDYLD2!$F271 + VFDYLD1!T271*(1-VLOOKUP(VFDYLD2!T$4,'[1]INTERNAL PARAMETERS-1'!$B$5:$J$44,5,FALSE))*VLOOKUP(VFDYLD2!T$4,'[1]INTERNAL PARAMETERS-1'!$B$5:$J$44,9,FALSE)*VFDYLD2!$F271</f>
        <v>4.2379386344425724E-3</v>
      </c>
      <c r="U271" s="44">
        <f>VFDYLD1!U271*VLOOKUP(VFDYLD2!U$4,'[1]INTERNAL PARAMETERS-1'!$B$5:$J$44,5,FALSE)*VLOOKUP(VFDYLD2!U$4,'[1]INTERNAL PARAMETERS-1'!$B$5:$J$44,7,FALSE)*VFDYLD2!$F271 + VFDYLD1!U271*(1-VLOOKUP(VFDYLD2!U$4,'[1]INTERNAL PARAMETERS-1'!$B$5:$J$44,5,FALSE))*VLOOKUP(VFDYLD2!U$4,'[1]INTERNAL PARAMETERS-1'!$B$5:$J$44,9,FALSE)*VFDYLD2!$F271</f>
        <v>5.3204821282334751E-4</v>
      </c>
      <c r="V271" s="44">
        <f>VFDYLD1!V271*VLOOKUP(VFDYLD2!V$4,'[1]INTERNAL PARAMETERS-1'!$B$5:$J$44,5,FALSE)*VLOOKUP(VFDYLD2!V$4,'[1]INTERNAL PARAMETERS-1'!$B$5:$J$44,7,FALSE)*VFDYLD2!$F271 + VFDYLD1!V271*(1-VLOOKUP(VFDYLD2!V$4,'[1]INTERNAL PARAMETERS-1'!$B$5:$J$44,5,FALSE))*VLOOKUP(VFDYLD2!V$4,'[1]INTERNAL PARAMETERS-1'!$B$5:$J$44,9,FALSE)*VFDYLD2!$F271</f>
        <v>1.4292333705987923E-2</v>
      </c>
      <c r="W271" s="44">
        <f>VFDYLD1!W271*VLOOKUP(VFDYLD2!W$4,'[1]INTERNAL PARAMETERS-1'!$B$5:$J$44,5,FALSE)*VLOOKUP(VFDYLD2!W$4,'[1]INTERNAL PARAMETERS-1'!$B$5:$J$44,7,FALSE)*VFDYLD2!$F271 + VFDYLD1!W271*(1-VLOOKUP(VFDYLD2!W$4,'[1]INTERNAL PARAMETERS-1'!$B$5:$J$44,5,FALSE))*VLOOKUP(VFDYLD2!W$4,'[1]INTERNAL PARAMETERS-1'!$B$5:$J$44,9,FALSE)*VFDYLD2!$F271</f>
        <v>0</v>
      </c>
      <c r="X271" s="44">
        <f>VFDYLD1!X271*VLOOKUP(VFDYLD2!X$4,'[1]INTERNAL PARAMETERS-1'!$B$5:$J$44,5,FALSE)*VLOOKUP(VFDYLD2!X$4,'[1]INTERNAL PARAMETERS-1'!$B$5:$J$44,7,FALSE)*VFDYLD2!$F271 + VFDYLD1!X271*(1-VLOOKUP(VFDYLD2!X$4,'[1]INTERNAL PARAMETERS-1'!$B$5:$J$44,5,FALSE))*VLOOKUP(VFDYLD2!X$4,'[1]INTERNAL PARAMETERS-1'!$B$5:$J$44,9,FALSE)*VFDYLD2!$F271</f>
        <v>0</v>
      </c>
      <c r="Y271" s="44">
        <f>VFDYLD1!Y271*VLOOKUP(VFDYLD2!Y$4,'[1]INTERNAL PARAMETERS-1'!$B$5:$J$44,5,FALSE)*VLOOKUP(VFDYLD2!Y$4,'[1]INTERNAL PARAMETERS-1'!$B$5:$J$44,7,FALSE)*VFDYLD2!$F271 + VFDYLD1!Y271*(1-VLOOKUP(VFDYLD2!Y$4,'[1]INTERNAL PARAMETERS-1'!$B$5:$J$44,5,FALSE))*VLOOKUP(VFDYLD2!Y$4,'[1]INTERNAL PARAMETERS-1'!$B$5:$J$44,9,FALSE)*VFDYLD2!$F271</f>
        <v>0</v>
      </c>
      <c r="Z271" s="44">
        <f>VFDYLD1!Z271*VLOOKUP(VFDYLD2!Z$4,'[1]INTERNAL PARAMETERS-1'!$B$5:$J$44,5,FALSE)*VLOOKUP(VFDYLD2!Z$4,'[1]INTERNAL PARAMETERS-1'!$B$5:$J$44,7,FALSE)*VFDYLD2!$F271 + VFDYLD1!Z271*(1-VLOOKUP(VFDYLD2!Z$4,'[1]INTERNAL PARAMETERS-1'!$B$5:$J$44,5,FALSE))*VLOOKUP(VFDYLD2!Z$4,'[1]INTERNAL PARAMETERS-1'!$B$5:$J$44,9,FALSE)*VFDYLD2!$F271</f>
        <v>0</v>
      </c>
      <c r="AA271" s="44">
        <f>VFDYLD1!AA271*VLOOKUP(VFDYLD2!AA$4,'[1]INTERNAL PARAMETERS-1'!$B$5:$J$44,5,FALSE)*VLOOKUP(VFDYLD2!AA$4,'[1]INTERNAL PARAMETERS-1'!$B$5:$J$44,7,FALSE)*VFDYLD2!$F271 + VFDYLD1!AA271*(1-VLOOKUP(VFDYLD2!AA$4,'[1]INTERNAL PARAMETERS-1'!$B$5:$J$44,5,FALSE))*VLOOKUP(VFDYLD2!AA$4,'[1]INTERNAL PARAMETERS-1'!$B$5:$J$44,9,FALSE)*VFDYLD2!$F271</f>
        <v>0</v>
      </c>
      <c r="AB271" s="44">
        <f>VFDYLD1!AB271*VLOOKUP(VFDYLD2!AB$4,'[1]INTERNAL PARAMETERS-1'!$B$5:$J$44,5,FALSE)*VLOOKUP(VFDYLD2!AB$4,'[1]INTERNAL PARAMETERS-1'!$B$5:$J$44,7,FALSE)*VFDYLD2!$F271 + VFDYLD1!AB271*(1-VLOOKUP(VFDYLD2!AB$4,'[1]INTERNAL PARAMETERS-1'!$B$5:$J$44,5,FALSE))*VLOOKUP(VFDYLD2!AB$4,'[1]INTERNAL PARAMETERS-1'!$B$5:$J$44,9,FALSE)*VFDYLD2!$F271</f>
        <v>0</v>
      </c>
      <c r="AC271" s="44">
        <f>VFDYLD1!AC271*VLOOKUP(VFDYLD2!AC$4,'[1]INTERNAL PARAMETERS-1'!$B$5:$J$44,5,FALSE)*VLOOKUP(VFDYLD2!AC$4,'[1]INTERNAL PARAMETERS-1'!$B$5:$J$44,7,FALSE)*VFDYLD2!$F271 + VFDYLD1!AC271*(1-VLOOKUP(VFDYLD2!AC$4,'[1]INTERNAL PARAMETERS-1'!$B$5:$J$44,5,FALSE))*VLOOKUP(VFDYLD2!AC$4,'[1]INTERNAL PARAMETERS-1'!$B$5:$J$44,9,FALSE)*VFDYLD2!$F271</f>
        <v>0</v>
      </c>
      <c r="AD271" s="44">
        <f>VFDYLD1!AD271*VLOOKUP(VFDYLD2!AD$4,'[1]INTERNAL PARAMETERS-1'!$B$5:$J$44,5,FALSE)*VLOOKUP(VFDYLD2!AD$4,'[1]INTERNAL PARAMETERS-1'!$B$5:$J$44,7,FALSE)*VFDYLD2!$F271 + VFDYLD1!AD271*(1-VLOOKUP(VFDYLD2!AD$4,'[1]INTERNAL PARAMETERS-1'!$B$5:$J$44,5,FALSE))*VLOOKUP(VFDYLD2!AD$4,'[1]INTERNAL PARAMETERS-1'!$B$5:$J$44,9,FALSE)*VFDYLD2!$F271</f>
        <v>0</v>
      </c>
      <c r="AE271" s="44">
        <f>VFDYLD1!AE271*VLOOKUP(VFDYLD2!AE$4,'[1]INTERNAL PARAMETERS-1'!$B$5:$J$44,5,FALSE)*VLOOKUP(VFDYLD2!AE$4,'[1]INTERNAL PARAMETERS-1'!$B$5:$J$44,7,FALSE)*VFDYLD2!$F271 + VFDYLD1!AE271*(1-VLOOKUP(VFDYLD2!AE$4,'[1]INTERNAL PARAMETERS-1'!$B$5:$J$44,5,FALSE))*VLOOKUP(VFDYLD2!AE$4,'[1]INTERNAL PARAMETERS-1'!$B$5:$J$44,9,FALSE)*VFDYLD2!$F271</f>
        <v>0</v>
      </c>
      <c r="AF271" s="44">
        <f>VFDYLD1!AF271*VLOOKUP(VFDYLD2!AF$4,'[1]INTERNAL PARAMETERS-1'!$B$5:$J$44,5,FALSE)*VLOOKUP(VFDYLD2!AF$4,'[1]INTERNAL PARAMETERS-1'!$B$5:$J$44,7,FALSE)*VFDYLD2!$F271 + VFDYLD1!AF271*(1-VLOOKUP(VFDYLD2!AF$4,'[1]INTERNAL PARAMETERS-1'!$B$5:$J$44,5,FALSE))*VLOOKUP(VFDYLD2!AF$4,'[1]INTERNAL PARAMETERS-1'!$B$5:$J$44,9,FALSE)*VFDYLD2!$F271</f>
        <v>0</v>
      </c>
      <c r="AG271" s="44">
        <f>VFDYLD1!AG271*VLOOKUP(VFDYLD2!AG$4,'[1]INTERNAL PARAMETERS-1'!$B$5:$J$44,5,FALSE)*VLOOKUP(VFDYLD2!AG$4,'[1]INTERNAL PARAMETERS-1'!$B$5:$J$44,7,FALSE)*VFDYLD2!$F271 + VFDYLD1!AG271*(1-VLOOKUP(VFDYLD2!AG$4,'[1]INTERNAL PARAMETERS-1'!$B$5:$J$44,5,FALSE))*VLOOKUP(VFDYLD2!AG$4,'[1]INTERNAL PARAMETERS-1'!$B$5:$J$44,9,FALSE)*VFDYLD2!$F271</f>
        <v>0</v>
      </c>
      <c r="AH271" s="44">
        <f>VFDYLD1!AH271*VLOOKUP(VFDYLD2!AH$4,'[1]INTERNAL PARAMETERS-1'!$B$5:$J$44,5,FALSE)*VLOOKUP(VFDYLD2!AH$4,'[1]INTERNAL PARAMETERS-1'!$B$5:$J$44,7,FALSE)*VFDYLD2!$F271 + VFDYLD1!AH271*(1-VLOOKUP(VFDYLD2!AH$4,'[1]INTERNAL PARAMETERS-1'!$B$5:$J$44,5,FALSE))*VLOOKUP(VFDYLD2!AH$4,'[1]INTERNAL PARAMETERS-1'!$B$5:$J$44,9,FALSE)*VFDYLD2!$F271</f>
        <v>0</v>
      </c>
      <c r="AI271" s="44">
        <f>VFDYLD1!AI271*VLOOKUP(VFDYLD2!AI$4,'[1]INTERNAL PARAMETERS-1'!$B$5:$J$44,5,FALSE)*VLOOKUP(VFDYLD2!AI$4,'[1]INTERNAL PARAMETERS-1'!$B$5:$J$44,7,FALSE)*VFDYLD2!$F271 + VFDYLD1!AI271*(1-VLOOKUP(VFDYLD2!AI$4,'[1]INTERNAL PARAMETERS-1'!$B$5:$J$44,5,FALSE))*VLOOKUP(VFDYLD2!AI$4,'[1]INTERNAL PARAMETERS-1'!$B$5:$J$44,9,FALSE)*VFDYLD2!$F271</f>
        <v>1.1770978159808573E-4</v>
      </c>
      <c r="AJ271" s="44">
        <f>VFDYLD1!AJ271*VLOOKUP(VFDYLD2!AJ$4,'[1]INTERNAL PARAMETERS-1'!$B$5:$J$44,5,FALSE)*VLOOKUP(VFDYLD2!AJ$4,'[1]INTERNAL PARAMETERS-1'!$B$5:$J$44,7,FALSE)*VFDYLD2!$F271 + VFDYLD1!AJ271*(1-VLOOKUP(VFDYLD2!AJ$4,'[1]INTERNAL PARAMETERS-1'!$B$5:$J$44,5,FALSE))*VLOOKUP(VFDYLD2!AJ$4,'[1]INTERNAL PARAMETERS-1'!$B$5:$J$44,9,FALSE)*VFDYLD2!$F271</f>
        <v>1.8364400749251145E-3</v>
      </c>
      <c r="AK271" s="44">
        <f>VFDYLD1!AK271*VLOOKUP(VFDYLD2!AK$4,'[1]INTERNAL PARAMETERS-1'!$B$5:$J$44,5,FALSE)*VLOOKUP(VFDYLD2!AK$4,'[1]INTERNAL PARAMETERS-1'!$B$5:$J$44,7,FALSE)*VFDYLD2!$F271 + VFDYLD1!AK271*(1-VLOOKUP(VFDYLD2!AK$4,'[1]INTERNAL PARAMETERS-1'!$B$5:$J$44,5,FALSE))*VLOOKUP(VFDYLD2!AK$4,'[1]INTERNAL PARAMETERS-1'!$B$5:$J$44,9,FALSE)*VFDYLD2!$F271</f>
        <v>0</v>
      </c>
      <c r="AL271" s="44">
        <f>VFDYLD1!AL271*VLOOKUP(VFDYLD2!AL$4,'[1]INTERNAL PARAMETERS-1'!$B$5:$J$44,5,FALSE)*VLOOKUP(VFDYLD2!AL$4,'[1]INTERNAL PARAMETERS-1'!$B$5:$J$44,7,FALSE)*VFDYLD2!$F271 + VFDYLD1!AL271*(1-VLOOKUP(VFDYLD2!AL$4,'[1]INTERNAL PARAMETERS-1'!$B$5:$J$44,5,FALSE))*VLOOKUP(VFDYLD2!AL$4,'[1]INTERNAL PARAMETERS-1'!$B$5:$J$44,9,FALSE)*VFDYLD2!$F271</f>
        <v>0</v>
      </c>
      <c r="AM271" s="44">
        <f>VFDYLD1!AM271*VLOOKUP(VFDYLD2!AM$4,'[1]INTERNAL PARAMETERS-1'!$B$5:$J$44,5,FALSE)*VLOOKUP(VFDYLD2!AM$4,'[1]INTERNAL PARAMETERS-1'!$B$5:$J$44,7,FALSE)*VFDYLD2!$F271 + VFDYLD1!AM271*(1-VLOOKUP(VFDYLD2!AM$4,'[1]INTERNAL PARAMETERS-1'!$B$5:$J$44,5,FALSE))*VLOOKUP(VFDYLD2!AM$4,'[1]INTERNAL PARAMETERS-1'!$B$5:$J$44,9,FALSE)*VFDYLD2!$F271</f>
        <v>0</v>
      </c>
      <c r="AN271" s="44">
        <f>VFDYLD1!AN271*VLOOKUP(VFDYLD2!AN$4,'[1]INTERNAL PARAMETERS-1'!$B$5:$J$44,5,FALSE)*VLOOKUP(VFDYLD2!AN$4,'[1]INTERNAL PARAMETERS-1'!$B$5:$J$44,7,FALSE)*VFDYLD2!$F271 + VFDYLD1!AN271*(1-VLOOKUP(VFDYLD2!AN$4,'[1]INTERNAL PARAMETERS-1'!$B$5:$J$44,5,FALSE))*VLOOKUP(VFDYLD2!AN$4,'[1]INTERNAL PARAMETERS-1'!$B$5:$J$44,9,FALSE)*VFDYLD2!$F271</f>
        <v>0</v>
      </c>
      <c r="AO271" s="44">
        <f>VFDYLD1!AO271*VLOOKUP(VFDYLD2!AO$4,'[1]INTERNAL PARAMETERS-1'!$B$5:$J$44,5,FALSE)*VLOOKUP(VFDYLD2!AO$4,'[1]INTERNAL PARAMETERS-1'!$B$5:$J$44,7,FALSE)*VFDYLD2!$F271 + VFDYLD1!AO271*(1-VLOOKUP(VFDYLD2!AO$4,'[1]INTERNAL PARAMETERS-1'!$B$5:$J$44,5,FALSE))*VLOOKUP(VFDYLD2!AO$4,'[1]INTERNAL PARAMETERS-1'!$B$5:$J$44,9,FALSE)*VFDYLD2!$F271</f>
        <v>0</v>
      </c>
      <c r="AP271" s="44">
        <f>VFDYLD1!AP271*VLOOKUP(VFDYLD2!AP$4,'[1]INTERNAL PARAMETERS-1'!$B$5:$J$44,5,FALSE)*VLOOKUP(VFDYLD2!AP$4,'[1]INTERNAL PARAMETERS-1'!$B$5:$J$44,7,FALSE)*VFDYLD2!$F271 + VFDYLD1!AP271*(1-VLOOKUP(VFDYLD2!AP$4,'[1]INTERNAL PARAMETERS-1'!$B$5:$J$44,5,FALSE))*VLOOKUP(VFDYLD2!AP$4,'[1]INTERNAL PARAMETERS-1'!$B$5:$J$44,9,FALSE)*VFDYLD2!$F271</f>
        <v>0</v>
      </c>
      <c r="AQ271" s="44">
        <f>VFDYLD1!AQ271*VLOOKUP(VFDYLD2!AQ$4,'[1]INTERNAL PARAMETERS-1'!$B$5:$J$44,5,FALSE)*VLOOKUP(VFDYLD2!AQ$4,'[1]INTERNAL PARAMETERS-1'!$B$5:$J$44,7,FALSE)*VFDYLD2!$F271 + VFDYLD1!AQ271*(1-VLOOKUP(VFDYLD2!AQ$4,'[1]INTERNAL PARAMETERS-1'!$B$5:$J$44,5,FALSE))*VLOOKUP(VFDYLD2!AQ$4,'[1]INTERNAL PARAMETERS-1'!$B$5:$J$44,9,FALSE)*VFDYLD2!$F271</f>
        <v>0</v>
      </c>
      <c r="AR271" s="44">
        <f>VFDYLD1!AR271*VLOOKUP(VFDYLD2!AR$4,'[1]INTERNAL PARAMETERS-1'!$B$5:$J$44,5,FALSE)*VLOOKUP(VFDYLD2!AR$4,'[1]INTERNAL PARAMETERS-1'!$B$5:$J$44,7,FALSE)*VFDYLD2!$F271 + VFDYLD1!AR271*(1-VLOOKUP(VFDYLD2!AR$4,'[1]INTERNAL PARAMETERS-1'!$B$5:$J$44,5,FALSE))*VLOOKUP(VFDYLD2!AR$4,'[1]INTERNAL PARAMETERS-1'!$B$5:$J$44,9,FALSE)*VFDYLD2!$F271</f>
        <v>0</v>
      </c>
      <c r="AS271" s="44">
        <f>VFDYLD1!AS271*VLOOKUP(VFDYLD2!AS$4,'[1]INTERNAL PARAMETERS-1'!$B$5:$J$44,5,FALSE)*VLOOKUP(VFDYLD2!AS$4,'[1]INTERNAL PARAMETERS-1'!$B$5:$J$44,7,FALSE)*VFDYLD2!$F271 + VFDYLD1!AS271*(1-VLOOKUP(VFDYLD2!AS$4,'[1]INTERNAL PARAMETERS-1'!$B$5:$J$44,5,FALSE))*VLOOKUP(VFDYLD2!AS$4,'[1]INTERNAL PARAMETERS-1'!$B$5:$J$44,9,FALSE)*VFDYLD2!$F271</f>
        <v>0</v>
      </c>
      <c r="AT271" s="43">
        <f>VFDYLD1!AT271*VLOOKUP(VFDYLD2!AT$4,'[1]INTERNAL PARAMETERS-1'!$B$5:$J$44,5,FALSE)*VLOOKUP(VFDYLD2!AT$4,'[1]INTERNAL PARAMETERS-1'!$B$5:$J$44,7,FALSE)*VFDYLD2!$F271 + VFDYLD1!AT271*(1-VLOOKUP(VFDYLD2!AT$4,'[1]INTERNAL PARAMETERS-1'!$B$5:$J$44,5,FALSE))*VLOOKUP(VFDYLD2!AT$4,'[1]INTERNAL PARAMETERS-1'!$B$5:$J$44,9,FALSE)*VFDYLD2!$F271</f>
        <v>0</v>
      </c>
      <c r="AU271" s="45">
        <f>VFDYLD1!AU271*VLOOKUP(VFDYLD2!AU$4,'[1]INTERNAL PARAMETERS-1'!$B$5:$J$44,5,FALSE)*VLOOKUP(VFDYLD2!AU$4,'[1]INTERNAL PARAMETERS-1'!$B$5:$J$44,6,FALSE)*VLOOKUP(VFDYLD2!AU$4,'[1]INTERNAL PARAMETERS-1'!$B$5:$J$44,3,FALSE) + VFDYLD1!AU271*(1-VLOOKUP(VFDYLD2!AU$4,'[1]INTERNAL PARAMETERS-1'!$B$5:$J$44,5,FALSE))*VLOOKUP(VFDYLD2!AU$4,'[1]INTERNAL PARAMETERS-1'!$B$5:$J$44,8,FALSE)*VLOOKUP(VFDYLD2!AU$4,'[1]INTERNAL PARAMETERS-1'!$B$5:$J$44,3,FALSE)</f>
        <v>0</v>
      </c>
      <c r="AV271" s="44">
        <f>VFDYLD1!AV271*VLOOKUP(VFDYLD2!AV$4,'[1]INTERNAL PARAMETERS-1'!$B$5:$J$44,5,FALSE)*VLOOKUP(VFDYLD2!AV$4,'[1]INTERNAL PARAMETERS-1'!$B$5:$J$44,6,FALSE)*VLOOKUP(VFDYLD2!AV$4,'[1]INTERNAL PARAMETERS-1'!$B$5:$J$44,3,FALSE) + VFDYLD1!AV271*(1-VLOOKUP(VFDYLD2!AV$4,'[1]INTERNAL PARAMETERS-1'!$B$5:$J$44,5,FALSE))*VLOOKUP(VFDYLD2!AV$4,'[1]INTERNAL PARAMETERS-1'!$B$5:$J$44,8,FALSE)*VLOOKUP(VFDYLD2!AV$4,'[1]INTERNAL PARAMETERS-1'!$B$5:$J$44,3,FALSE)</f>
        <v>0</v>
      </c>
      <c r="AW271" s="44">
        <f>VFDYLD1!AW271*VLOOKUP(VFDYLD2!AW$4,'[1]INTERNAL PARAMETERS-1'!$B$5:$J$44,5,FALSE)*VLOOKUP(VFDYLD2!AW$4,'[1]INTERNAL PARAMETERS-1'!$B$5:$J$44,6,FALSE)*VLOOKUP(VFDYLD2!AW$4,'[1]INTERNAL PARAMETERS-1'!$B$5:$J$44,3,FALSE) + VFDYLD1!AW271*(1-VLOOKUP(VFDYLD2!AW$4,'[1]INTERNAL PARAMETERS-1'!$B$5:$J$44,5,FALSE))*VLOOKUP(VFDYLD2!AW$4,'[1]INTERNAL PARAMETERS-1'!$B$5:$J$44,8,FALSE)*VLOOKUP(VFDYLD2!AW$4,'[1]INTERNAL PARAMETERS-1'!$B$5:$J$44,3,FALSE)</f>
        <v>7.3440955543603859E-3</v>
      </c>
      <c r="AX271" s="44">
        <f>VFDYLD1!AX271*VLOOKUP(VFDYLD2!AX$4,'[1]INTERNAL PARAMETERS-1'!$B$5:$J$44,5,FALSE)*VLOOKUP(VFDYLD2!AX$4,'[1]INTERNAL PARAMETERS-1'!$B$5:$J$44,6,FALSE)*VLOOKUP(VFDYLD2!AX$4,'[1]INTERNAL PARAMETERS-1'!$B$5:$J$44,3,FALSE) + VFDYLD1!AX271*(1-VLOOKUP(VFDYLD2!AX$4,'[1]INTERNAL PARAMETERS-1'!$B$5:$J$44,5,FALSE))*VLOOKUP(VFDYLD2!AX$4,'[1]INTERNAL PARAMETERS-1'!$B$5:$J$44,8,FALSE)*VLOOKUP(VFDYLD2!AX$4,'[1]INTERNAL PARAMETERS-1'!$B$5:$J$44,3,FALSE)</f>
        <v>0</v>
      </c>
      <c r="AY271" s="44">
        <f>VFDYLD1!AY271*VLOOKUP(VFDYLD2!AY$4,'[1]INTERNAL PARAMETERS-1'!$B$5:$J$44,5,FALSE)*VLOOKUP(VFDYLD2!AY$4,'[1]INTERNAL PARAMETERS-1'!$B$5:$J$44,6,FALSE)*VLOOKUP(VFDYLD2!AY$4,'[1]INTERNAL PARAMETERS-1'!$B$5:$J$44,3,FALSE) + VFDYLD1!AY271*(1-VLOOKUP(VFDYLD2!AY$4,'[1]INTERNAL PARAMETERS-1'!$B$5:$J$44,5,FALSE))*VLOOKUP(VFDYLD2!AY$4,'[1]INTERNAL PARAMETERS-1'!$B$5:$J$44,8,FALSE)*VLOOKUP(VFDYLD2!AY$4,'[1]INTERNAL PARAMETERS-1'!$B$5:$J$44,3,FALSE)</f>
        <v>0</v>
      </c>
      <c r="AZ271" s="44">
        <f>VFDYLD1!AZ271*VLOOKUP(VFDYLD2!AZ$4,'[1]INTERNAL PARAMETERS-1'!$B$5:$J$44,5,FALSE)*VLOOKUP(VFDYLD2!AZ$4,'[1]INTERNAL PARAMETERS-1'!$B$5:$J$44,6,FALSE)*VLOOKUP(VFDYLD2!AZ$4,'[1]INTERNAL PARAMETERS-1'!$B$5:$J$44,3,FALSE) + VFDYLD1!AZ271*(1-VLOOKUP(VFDYLD2!AZ$4,'[1]INTERNAL PARAMETERS-1'!$B$5:$J$44,5,FALSE))*VLOOKUP(VFDYLD2!AZ$4,'[1]INTERNAL PARAMETERS-1'!$B$5:$J$44,8,FALSE)*VLOOKUP(VFDYLD2!AZ$4,'[1]INTERNAL PARAMETERS-1'!$B$5:$J$44,3,FALSE)</f>
        <v>0</v>
      </c>
      <c r="BA271" s="44">
        <f>VFDYLD1!BA271*VLOOKUP(VFDYLD2!BA$4,'[1]INTERNAL PARAMETERS-1'!$B$5:$J$44,5,FALSE)*VLOOKUP(VFDYLD2!BA$4,'[1]INTERNAL PARAMETERS-1'!$B$5:$J$44,6,FALSE)*VLOOKUP(VFDYLD2!BA$4,'[1]INTERNAL PARAMETERS-1'!$B$5:$J$44,3,FALSE) + VFDYLD1!BA271*(1-VLOOKUP(VFDYLD2!BA$4,'[1]INTERNAL PARAMETERS-1'!$B$5:$J$44,5,FALSE))*VLOOKUP(VFDYLD2!BA$4,'[1]INTERNAL PARAMETERS-1'!$B$5:$J$44,8,FALSE)*VLOOKUP(VFDYLD2!BA$4,'[1]INTERNAL PARAMETERS-1'!$B$5:$J$44,3,FALSE)</f>
        <v>1.0367530981315968E-2</v>
      </c>
      <c r="BB271" s="44">
        <f>VFDYLD1!BB271*VLOOKUP(VFDYLD2!BB$4,'[1]INTERNAL PARAMETERS-1'!$B$5:$J$44,5,FALSE)*VLOOKUP(VFDYLD2!BB$4,'[1]INTERNAL PARAMETERS-1'!$B$5:$J$44,6,FALSE)*VLOOKUP(VFDYLD2!BB$4,'[1]INTERNAL PARAMETERS-1'!$B$5:$J$44,3,FALSE) + VFDYLD1!BB271*(1-VLOOKUP(VFDYLD2!BB$4,'[1]INTERNAL PARAMETERS-1'!$B$5:$J$44,5,FALSE))*VLOOKUP(VFDYLD2!BB$4,'[1]INTERNAL PARAMETERS-1'!$B$5:$J$44,8,FALSE)*VLOOKUP(VFDYLD2!BB$4,'[1]INTERNAL PARAMETERS-1'!$B$5:$J$44,3,FALSE)</f>
        <v>8.8386928268018332E-4</v>
      </c>
      <c r="BC271" s="44">
        <f>VFDYLD1!BC271*VLOOKUP(VFDYLD2!BC$4,'[1]INTERNAL PARAMETERS-1'!$B$5:$J$44,5,FALSE)*VLOOKUP(VFDYLD2!BC$4,'[1]INTERNAL PARAMETERS-1'!$B$5:$J$44,6,FALSE)*VLOOKUP(VFDYLD2!BC$4,'[1]INTERNAL PARAMETERS-1'!$B$5:$J$44,3,FALSE) + VFDYLD1!BC271*(1-VLOOKUP(VFDYLD2!BC$4,'[1]INTERNAL PARAMETERS-1'!$B$5:$J$44,5,FALSE))*VLOOKUP(VFDYLD2!BC$4,'[1]INTERNAL PARAMETERS-1'!$B$5:$J$44,8,FALSE)*VLOOKUP(VFDYLD2!BC$4,'[1]INTERNAL PARAMETERS-1'!$B$5:$J$44,3,FALSE)</f>
        <v>4.9186149602920273E-3</v>
      </c>
      <c r="BD271" s="44">
        <f>VFDYLD1!BD271*VLOOKUP(VFDYLD2!BD$4,'[1]INTERNAL PARAMETERS-1'!$B$5:$J$44,5,FALSE)*VLOOKUP(VFDYLD2!BD$4,'[1]INTERNAL PARAMETERS-1'!$B$5:$J$44,6,FALSE)*VLOOKUP(VFDYLD2!BD$4,'[1]INTERNAL PARAMETERS-1'!$B$5:$J$44,3,FALSE) + VFDYLD1!BD271*(1-VLOOKUP(VFDYLD2!BD$4,'[1]INTERNAL PARAMETERS-1'!$B$5:$J$44,5,FALSE))*VLOOKUP(VFDYLD2!BD$4,'[1]INTERNAL PARAMETERS-1'!$B$5:$J$44,8,FALSE)*VLOOKUP(VFDYLD2!BD$4,'[1]INTERNAL PARAMETERS-1'!$B$5:$J$44,3,FALSE)</f>
        <v>8.1976849548933729E-4</v>
      </c>
      <c r="BE271" s="44">
        <f>VFDYLD1!BE271*VLOOKUP(VFDYLD2!BE$4,'[1]INTERNAL PARAMETERS-1'!$B$5:$J$44,5,FALSE)*VLOOKUP(VFDYLD2!BE$4,'[1]INTERNAL PARAMETERS-1'!$B$5:$J$44,6,FALSE)*VLOOKUP(VFDYLD2!BE$4,'[1]INTERNAL PARAMETERS-1'!$B$5:$J$44,3,FALSE) + VFDYLD1!BE271*(1-VLOOKUP(VFDYLD2!BE$4,'[1]INTERNAL PARAMETERS-1'!$B$5:$J$44,5,FALSE))*VLOOKUP(VFDYLD2!BE$4,'[1]INTERNAL PARAMETERS-1'!$B$5:$J$44,8,FALSE)*VLOOKUP(VFDYLD2!BE$4,'[1]INTERNAL PARAMETERS-1'!$B$5:$J$44,3,FALSE)</f>
        <v>3.0903312212439754E-3</v>
      </c>
      <c r="BF271" s="44">
        <f>VFDYLD1!BF271*VLOOKUP(VFDYLD2!BF$4,'[1]INTERNAL PARAMETERS-1'!$B$5:$J$44,5,FALSE)*VLOOKUP(VFDYLD2!BF$4,'[1]INTERNAL PARAMETERS-1'!$B$5:$J$44,6,FALSE)*VLOOKUP(VFDYLD2!BF$4,'[1]INTERNAL PARAMETERS-1'!$B$5:$J$44,3,FALSE) + VFDYLD1!BF271*(1-VLOOKUP(VFDYLD2!BF$4,'[1]INTERNAL PARAMETERS-1'!$B$5:$J$44,5,FALSE))*VLOOKUP(VFDYLD2!BF$4,'[1]INTERNAL PARAMETERS-1'!$B$5:$J$44,8,FALSE)*VLOOKUP(VFDYLD2!BF$4,'[1]INTERNAL PARAMETERS-1'!$B$5:$J$44,3,FALSE)</f>
        <v>0</v>
      </c>
      <c r="BG271" s="44">
        <f>VFDYLD1!BG271*VLOOKUP(VFDYLD2!BG$4,'[1]INTERNAL PARAMETERS-1'!$B$5:$J$44,5,FALSE)*VLOOKUP(VFDYLD2!BG$4,'[1]INTERNAL PARAMETERS-1'!$B$5:$J$44,6,FALSE)*VLOOKUP(VFDYLD2!BG$4,'[1]INTERNAL PARAMETERS-1'!$B$5:$J$44,3,FALSE) + VFDYLD1!BG271*(1-VLOOKUP(VFDYLD2!BG$4,'[1]INTERNAL PARAMETERS-1'!$B$5:$J$44,5,FALSE))*VLOOKUP(VFDYLD2!BG$4,'[1]INTERNAL PARAMETERS-1'!$B$5:$J$44,8,FALSE)*VLOOKUP(VFDYLD2!BG$4,'[1]INTERNAL PARAMETERS-1'!$B$5:$J$44,3,FALSE)</f>
        <v>8.6334169742338684E-4</v>
      </c>
      <c r="BH271" s="44">
        <f>VFDYLD1!BH271*VLOOKUP(VFDYLD2!BH$4,'[1]INTERNAL PARAMETERS-1'!$B$5:$J$44,5,FALSE)*VLOOKUP(VFDYLD2!BH$4,'[1]INTERNAL PARAMETERS-1'!$B$5:$J$44,6,FALSE)*VLOOKUP(VFDYLD2!BH$4,'[1]INTERNAL PARAMETERS-1'!$B$5:$J$44,3,FALSE) + VFDYLD1!BH271*(1-VLOOKUP(VFDYLD2!BH$4,'[1]INTERNAL PARAMETERS-1'!$B$5:$J$44,5,FALSE))*VLOOKUP(VFDYLD2!BH$4,'[1]INTERNAL PARAMETERS-1'!$B$5:$J$44,8,FALSE)*VLOOKUP(VFDYLD2!BH$4,'[1]INTERNAL PARAMETERS-1'!$B$5:$J$44,3,FALSE)</f>
        <v>7.8017341666332883E-6</v>
      </c>
      <c r="BI271" s="44">
        <f>VFDYLD1!BI271*VLOOKUP(VFDYLD2!BI$4,'[1]INTERNAL PARAMETERS-1'!$B$5:$J$44,5,FALSE)*VLOOKUP(VFDYLD2!BI$4,'[1]INTERNAL PARAMETERS-1'!$B$5:$J$44,6,FALSE)*VLOOKUP(VFDYLD2!BI$4,'[1]INTERNAL PARAMETERS-1'!$B$5:$J$44,3,FALSE) + VFDYLD1!BI271*(1-VLOOKUP(VFDYLD2!BI$4,'[1]INTERNAL PARAMETERS-1'!$B$5:$J$44,5,FALSE))*VLOOKUP(VFDYLD2!BI$4,'[1]INTERNAL PARAMETERS-1'!$B$5:$J$44,8,FALSE)*VLOOKUP(VFDYLD2!BI$4,'[1]INTERNAL PARAMETERS-1'!$B$5:$J$44,3,FALSE)</f>
        <v>0</v>
      </c>
      <c r="BJ271" s="44">
        <f>VFDYLD1!BJ271*VLOOKUP(VFDYLD2!BJ$4,'[1]INTERNAL PARAMETERS-1'!$B$5:$J$44,5,FALSE)*VLOOKUP(VFDYLD2!BJ$4,'[1]INTERNAL PARAMETERS-1'!$B$5:$J$44,6,FALSE)*VLOOKUP(VFDYLD2!BJ$4,'[1]INTERNAL PARAMETERS-1'!$B$5:$J$44,3,FALSE) + VFDYLD1!BJ271*(1-VLOOKUP(VFDYLD2!BJ$4,'[1]INTERNAL PARAMETERS-1'!$B$5:$J$44,5,FALSE))*VLOOKUP(VFDYLD2!BJ$4,'[1]INTERNAL PARAMETERS-1'!$B$5:$J$44,8,FALSE)*VLOOKUP(VFDYLD2!BJ$4,'[1]INTERNAL PARAMETERS-1'!$B$5:$J$44,3,FALSE)</f>
        <v>5.1276556396107368E-4</v>
      </c>
      <c r="BK271" s="44">
        <f>VFDYLD1!BK271*VLOOKUP(VFDYLD2!BK$4,'[1]INTERNAL PARAMETERS-1'!$B$5:$J$44,5,FALSE)*VLOOKUP(VFDYLD2!BK$4,'[1]INTERNAL PARAMETERS-1'!$B$5:$J$44,6,FALSE)*VLOOKUP(VFDYLD2!BK$4,'[1]INTERNAL PARAMETERS-1'!$B$5:$J$44,3,FALSE) + VFDYLD1!BK271*(1-VLOOKUP(VFDYLD2!BK$4,'[1]INTERNAL PARAMETERS-1'!$B$5:$J$44,5,FALSE))*VLOOKUP(VFDYLD2!BK$4,'[1]INTERNAL PARAMETERS-1'!$B$5:$J$44,8,FALSE)*VLOOKUP(VFDYLD2!BK$4,'[1]INTERNAL PARAMETERS-1'!$B$5:$J$44,3,FALSE)</f>
        <v>4.0742470476111262E-4</v>
      </c>
      <c r="BL271" s="44">
        <f>VFDYLD1!BL271*VLOOKUP(VFDYLD2!BL$4,'[1]INTERNAL PARAMETERS-1'!$B$5:$J$44,5,FALSE)*VLOOKUP(VFDYLD2!BL$4,'[1]INTERNAL PARAMETERS-1'!$B$5:$J$44,6,FALSE)*VLOOKUP(VFDYLD2!BL$4,'[1]INTERNAL PARAMETERS-1'!$B$5:$J$44,3,FALSE) + VFDYLD1!BL271*(1-VLOOKUP(VFDYLD2!BL$4,'[1]INTERNAL PARAMETERS-1'!$B$5:$J$44,5,FALSE))*VLOOKUP(VFDYLD2!BL$4,'[1]INTERNAL PARAMETERS-1'!$B$5:$J$44,8,FALSE)*VLOOKUP(VFDYLD2!BL$4,'[1]INTERNAL PARAMETERS-1'!$B$5:$J$44,3,FALSE)</f>
        <v>1.5362191947014877E-3</v>
      </c>
      <c r="BM271" s="44">
        <f>VFDYLD1!BM271*VLOOKUP(VFDYLD2!BM$4,'[1]INTERNAL PARAMETERS-1'!$B$5:$J$44,5,FALSE)*VLOOKUP(VFDYLD2!BM$4,'[1]INTERNAL PARAMETERS-1'!$B$5:$J$44,6,FALSE)*VLOOKUP(VFDYLD2!BM$4,'[1]INTERNAL PARAMETERS-1'!$B$5:$J$44,3,FALSE) + VFDYLD1!BM271*(1-VLOOKUP(VFDYLD2!BM$4,'[1]INTERNAL PARAMETERS-1'!$B$5:$J$44,5,FALSE))*VLOOKUP(VFDYLD2!BM$4,'[1]INTERNAL PARAMETERS-1'!$B$5:$J$44,8,FALSE)*VLOOKUP(VFDYLD2!BM$4,'[1]INTERNAL PARAMETERS-1'!$B$5:$J$44,3,FALSE)</f>
        <v>1.0085993691365852E-3</v>
      </c>
      <c r="BN271" s="44">
        <f>VFDYLD1!BN271*VLOOKUP(VFDYLD2!BN$4,'[1]INTERNAL PARAMETERS-1'!$B$5:$J$44,5,FALSE)*VLOOKUP(VFDYLD2!BN$4,'[1]INTERNAL PARAMETERS-1'!$B$5:$J$44,6,FALSE)*VLOOKUP(VFDYLD2!BN$4,'[1]INTERNAL PARAMETERS-1'!$B$5:$J$44,3,FALSE) + VFDYLD1!BN271*(1-VLOOKUP(VFDYLD2!BN$4,'[1]INTERNAL PARAMETERS-1'!$B$5:$J$44,5,FALSE))*VLOOKUP(VFDYLD2!BN$4,'[1]INTERNAL PARAMETERS-1'!$B$5:$J$44,8,FALSE)*VLOOKUP(VFDYLD2!BN$4,'[1]INTERNAL PARAMETERS-1'!$B$5:$J$44,3,FALSE)</f>
        <v>3.3456775189805822E-4</v>
      </c>
      <c r="BO271" s="44">
        <f>VFDYLD1!BO271*VLOOKUP(VFDYLD2!BO$4,'[1]INTERNAL PARAMETERS-1'!$B$5:$J$44,5,FALSE)*VLOOKUP(VFDYLD2!BO$4,'[1]INTERNAL PARAMETERS-1'!$B$5:$J$44,6,FALSE)*VLOOKUP(VFDYLD2!BO$4,'[1]INTERNAL PARAMETERS-1'!$B$5:$J$44,3,FALSE) + VFDYLD1!BO271*(1-VLOOKUP(VFDYLD2!BO$4,'[1]INTERNAL PARAMETERS-1'!$B$5:$J$44,5,FALSE))*VLOOKUP(VFDYLD2!BO$4,'[1]INTERNAL PARAMETERS-1'!$B$5:$J$44,8,FALSE)*VLOOKUP(VFDYLD2!BO$4,'[1]INTERNAL PARAMETERS-1'!$B$5:$J$44,3,FALSE)</f>
        <v>2.1719502591417957E-4</v>
      </c>
      <c r="BP271" s="44">
        <f>VFDYLD1!BP271*VLOOKUP(VFDYLD2!BP$4,'[1]INTERNAL PARAMETERS-1'!$B$5:$J$44,5,FALSE)*VLOOKUP(VFDYLD2!BP$4,'[1]INTERNAL PARAMETERS-1'!$B$5:$J$44,6,FALSE)*VLOOKUP(VFDYLD2!BP$4,'[1]INTERNAL PARAMETERS-1'!$B$5:$J$44,3,FALSE) + VFDYLD1!BP271*(1-VLOOKUP(VFDYLD2!BP$4,'[1]INTERNAL PARAMETERS-1'!$B$5:$J$44,5,FALSE))*VLOOKUP(VFDYLD2!BP$4,'[1]INTERNAL PARAMETERS-1'!$B$5:$J$44,8,FALSE)*VLOOKUP(VFDYLD2!BP$4,'[1]INTERNAL PARAMETERS-1'!$B$5:$J$44,3,FALSE)</f>
        <v>1.4619562880508539E-5</v>
      </c>
      <c r="BQ271" s="44">
        <f>VFDYLD1!BQ271*VLOOKUP(VFDYLD2!BQ$4,'[1]INTERNAL PARAMETERS-1'!$B$5:$J$44,5,FALSE)*VLOOKUP(VFDYLD2!BQ$4,'[1]INTERNAL PARAMETERS-1'!$B$5:$J$44,6,FALSE)*VLOOKUP(VFDYLD2!BQ$4,'[1]INTERNAL PARAMETERS-1'!$B$5:$J$44,3,FALSE) + VFDYLD1!BQ271*(1-VLOOKUP(VFDYLD2!BQ$4,'[1]INTERNAL PARAMETERS-1'!$B$5:$J$44,5,FALSE))*VLOOKUP(VFDYLD2!BQ$4,'[1]INTERNAL PARAMETERS-1'!$B$5:$J$44,8,FALSE)*VLOOKUP(VFDYLD2!BQ$4,'[1]INTERNAL PARAMETERS-1'!$B$5:$J$44,3,FALSE)</f>
        <v>1.6333745317522687E-3</v>
      </c>
      <c r="BR271" s="44">
        <f>VFDYLD1!BR271*VLOOKUP(VFDYLD2!BR$4,'[1]INTERNAL PARAMETERS-1'!$B$5:$J$44,5,FALSE)*VLOOKUP(VFDYLD2!BR$4,'[1]INTERNAL PARAMETERS-1'!$B$5:$J$44,6,FALSE)*VLOOKUP(VFDYLD2!BR$4,'[1]INTERNAL PARAMETERS-1'!$B$5:$J$44,3,FALSE) + VFDYLD1!BR271*(1-VLOOKUP(VFDYLD2!BR$4,'[1]INTERNAL PARAMETERS-1'!$B$5:$J$44,5,FALSE))*VLOOKUP(VFDYLD2!BR$4,'[1]INTERNAL PARAMETERS-1'!$B$5:$J$44,8,FALSE)*VLOOKUP(VFDYLD2!BR$4,'[1]INTERNAL PARAMETERS-1'!$B$5:$J$44,3,FALSE)</f>
        <v>1.8433898517335253E-5</v>
      </c>
      <c r="BS271" s="44">
        <f>VFDYLD1!BS271*VLOOKUP(VFDYLD2!BS$4,'[1]INTERNAL PARAMETERS-1'!$B$5:$J$44,5,FALSE)*VLOOKUP(VFDYLD2!BS$4,'[1]INTERNAL PARAMETERS-1'!$B$5:$J$44,6,FALSE)*VLOOKUP(VFDYLD2!BS$4,'[1]INTERNAL PARAMETERS-1'!$B$5:$J$44,3,FALSE) + VFDYLD1!BS271*(1-VLOOKUP(VFDYLD2!BS$4,'[1]INTERNAL PARAMETERS-1'!$B$5:$J$44,5,FALSE))*VLOOKUP(VFDYLD2!BS$4,'[1]INTERNAL PARAMETERS-1'!$B$5:$J$44,8,FALSE)*VLOOKUP(VFDYLD2!BS$4,'[1]INTERNAL PARAMETERS-1'!$B$5:$J$44,3,FALSE)</f>
        <v>3.5258802854652455E-6</v>
      </c>
      <c r="BT271" s="44">
        <f>VFDYLD1!BT271*VLOOKUP(VFDYLD2!BT$4,'[1]INTERNAL PARAMETERS-1'!$B$5:$J$44,5,FALSE)*VLOOKUP(VFDYLD2!BT$4,'[1]INTERNAL PARAMETERS-1'!$B$5:$J$44,6,FALSE)*VLOOKUP(VFDYLD2!BT$4,'[1]INTERNAL PARAMETERS-1'!$B$5:$J$44,3,FALSE) + VFDYLD1!BT271*(1-VLOOKUP(VFDYLD2!BT$4,'[1]INTERNAL PARAMETERS-1'!$B$5:$J$44,5,FALSE))*VLOOKUP(VFDYLD2!BT$4,'[1]INTERNAL PARAMETERS-1'!$B$5:$J$44,8,FALSE)*VLOOKUP(VFDYLD2!BT$4,'[1]INTERNAL PARAMETERS-1'!$B$5:$J$44,3,FALSE)</f>
        <v>0</v>
      </c>
      <c r="BU271" s="44">
        <f>VFDYLD1!BU271*VLOOKUP(VFDYLD2!BU$4,'[1]INTERNAL PARAMETERS-1'!$B$5:$J$44,5,FALSE)*VLOOKUP(VFDYLD2!BU$4,'[1]INTERNAL PARAMETERS-1'!$B$5:$J$44,6,FALSE)*VLOOKUP(VFDYLD2!BU$4,'[1]INTERNAL PARAMETERS-1'!$B$5:$J$44,3,FALSE) + VFDYLD1!BU271*(1-VLOOKUP(VFDYLD2!BU$4,'[1]INTERNAL PARAMETERS-1'!$B$5:$J$44,5,FALSE))*VLOOKUP(VFDYLD2!BU$4,'[1]INTERNAL PARAMETERS-1'!$B$5:$J$44,8,FALSE)*VLOOKUP(VFDYLD2!BU$4,'[1]INTERNAL PARAMETERS-1'!$B$5:$J$44,3,FALSE)</f>
        <v>0</v>
      </c>
      <c r="BV271" s="44">
        <f>VFDYLD1!BV271*VLOOKUP(VFDYLD2!BV$4,'[1]INTERNAL PARAMETERS-1'!$B$5:$J$44,5,FALSE)*VLOOKUP(VFDYLD2!BV$4,'[1]INTERNAL PARAMETERS-1'!$B$5:$J$44,6,FALSE)*VLOOKUP(VFDYLD2!BV$4,'[1]INTERNAL PARAMETERS-1'!$B$5:$J$44,3,FALSE) + VFDYLD1!BV271*(1-VLOOKUP(VFDYLD2!BV$4,'[1]INTERNAL PARAMETERS-1'!$B$5:$J$44,5,FALSE))*VLOOKUP(VFDYLD2!BV$4,'[1]INTERNAL PARAMETERS-1'!$B$5:$J$44,8,FALSE)*VLOOKUP(VFDYLD2!BV$4,'[1]INTERNAL PARAMETERS-1'!$B$5:$J$44,3,FALSE)</f>
        <v>0</v>
      </c>
      <c r="BW271" s="44">
        <f>VFDYLD1!BW271*VLOOKUP(VFDYLD2!BW$4,'[1]INTERNAL PARAMETERS-1'!$B$5:$J$44,5,FALSE)*VLOOKUP(VFDYLD2!BW$4,'[1]INTERNAL PARAMETERS-1'!$B$5:$J$44,6,FALSE)*VLOOKUP(VFDYLD2!BW$4,'[1]INTERNAL PARAMETERS-1'!$B$5:$J$44,3,FALSE) + VFDYLD1!BW271*(1-VLOOKUP(VFDYLD2!BW$4,'[1]INTERNAL PARAMETERS-1'!$B$5:$J$44,5,FALSE))*VLOOKUP(VFDYLD2!BW$4,'[1]INTERNAL PARAMETERS-1'!$B$5:$J$44,8,FALSE)*VLOOKUP(VFDYLD2!BW$4,'[1]INTERNAL PARAMETERS-1'!$B$5:$J$44,3,FALSE)</f>
        <v>0</v>
      </c>
      <c r="BX271" s="44">
        <f>VFDYLD1!BX271*VLOOKUP(VFDYLD2!BX$4,'[1]INTERNAL PARAMETERS-1'!$B$5:$J$44,5,FALSE)*VLOOKUP(VFDYLD2!BX$4,'[1]INTERNAL PARAMETERS-1'!$B$5:$J$44,6,FALSE)*VLOOKUP(VFDYLD2!BX$4,'[1]INTERNAL PARAMETERS-1'!$B$5:$J$44,3,FALSE) + VFDYLD1!BX271*(1-VLOOKUP(VFDYLD2!BX$4,'[1]INTERNAL PARAMETERS-1'!$B$5:$J$44,5,FALSE))*VLOOKUP(VFDYLD2!BX$4,'[1]INTERNAL PARAMETERS-1'!$B$5:$J$44,8,FALSE)*VLOOKUP(VFDYLD2!BX$4,'[1]INTERNAL PARAMETERS-1'!$B$5:$J$44,3,FALSE)</f>
        <v>0</v>
      </c>
      <c r="BY271" s="44">
        <f>VFDYLD1!BY271*VLOOKUP(VFDYLD2!BY$4,'[1]INTERNAL PARAMETERS-1'!$B$5:$J$44,5,FALSE)*VLOOKUP(VFDYLD2!BY$4,'[1]INTERNAL PARAMETERS-1'!$B$5:$J$44,6,FALSE)*VLOOKUP(VFDYLD2!BY$4,'[1]INTERNAL PARAMETERS-1'!$B$5:$J$44,3,FALSE) + VFDYLD1!BY271*(1-VLOOKUP(VFDYLD2!BY$4,'[1]INTERNAL PARAMETERS-1'!$B$5:$J$44,5,FALSE))*VLOOKUP(VFDYLD2!BY$4,'[1]INTERNAL PARAMETERS-1'!$B$5:$J$44,8,FALSE)*VLOOKUP(VFDYLD2!BY$4,'[1]INTERNAL PARAMETERS-1'!$B$5:$J$44,3,FALSE)</f>
        <v>0</v>
      </c>
      <c r="BZ271" s="44">
        <f>VFDYLD1!BZ271*VLOOKUP(VFDYLD2!BZ$4,'[1]INTERNAL PARAMETERS-1'!$B$5:$J$44,5,FALSE)*VLOOKUP(VFDYLD2!BZ$4,'[1]INTERNAL PARAMETERS-1'!$B$5:$J$44,6,FALSE)*VLOOKUP(VFDYLD2!BZ$4,'[1]INTERNAL PARAMETERS-1'!$B$5:$J$44,3,FALSE) + VFDYLD1!BZ271*(1-VLOOKUP(VFDYLD2!BZ$4,'[1]INTERNAL PARAMETERS-1'!$B$5:$J$44,5,FALSE))*VLOOKUP(VFDYLD2!BZ$4,'[1]INTERNAL PARAMETERS-1'!$B$5:$J$44,8,FALSE)*VLOOKUP(VFDYLD2!BZ$4,'[1]INTERNAL PARAMETERS-1'!$B$5:$J$44,3,FALSE)</f>
        <v>2.3115546654257745E-6</v>
      </c>
      <c r="CA271" s="44">
        <f>VFDYLD1!CA271*VLOOKUP(VFDYLD2!CA$4,'[1]INTERNAL PARAMETERS-1'!$B$5:$J$44,5,FALSE)*VLOOKUP(VFDYLD2!CA$4,'[1]INTERNAL PARAMETERS-1'!$B$5:$J$44,6,FALSE)*VLOOKUP(VFDYLD2!CA$4,'[1]INTERNAL PARAMETERS-1'!$B$5:$J$44,3,FALSE) + VFDYLD1!CA271*(1-VLOOKUP(VFDYLD2!CA$4,'[1]INTERNAL PARAMETERS-1'!$B$5:$J$44,5,FALSE))*VLOOKUP(VFDYLD2!CA$4,'[1]INTERNAL PARAMETERS-1'!$B$5:$J$44,8,FALSE)*VLOOKUP(VFDYLD2!CA$4,'[1]INTERNAL PARAMETERS-1'!$B$5:$J$44,3,FALSE)</f>
        <v>0</v>
      </c>
      <c r="CB271" s="44">
        <f>VFDYLD1!CB271*VLOOKUP(VFDYLD2!CB$4,'[1]INTERNAL PARAMETERS-1'!$B$5:$J$44,5,FALSE)*VLOOKUP(VFDYLD2!CB$4,'[1]INTERNAL PARAMETERS-1'!$B$5:$J$44,6,FALSE)*VLOOKUP(VFDYLD2!CB$4,'[1]INTERNAL PARAMETERS-1'!$B$5:$J$44,3,FALSE) + VFDYLD1!CB271*(1-VLOOKUP(VFDYLD2!CB$4,'[1]INTERNAL PARAMETERS-1'!$B$5:$J$44,5,FALSE))*VLOOKUP(VFDYLD2!CB$4,'[1]INTERNAL PARAMETERS-1'!$B$5:$J$44,8,FALSE)*VLOOKUP(VFDYLD2!CB$4,'[1]INTERNAL PARAMETERS-1'!$B$5:$J$44,3,FALSE)</f>
        <v>0</v>
      </c>
      <c r="CC271" s="44">
        <f>VFDYLD1!CC271*VLOOKUP(VFDYLD2!CC$4,'[1]INTERNAL PARAMETERS-1'!$B$5:$J$44,5,FALSE)*VLOOKUP(VFDYLD2!CC$4,'[1]INTERNAL PARAMETERS-1'!$B$5:$J$44,6,FALSE)*VLOOKUP(VFDYLD2!CC$4,'[1]INTERNAL PARAMETERS-1'!$B$5:$J$44,3,FALSE) + VFDYLD1!CC271*(1-VLOOKUP(VFDYLD2!CC$4,'[1]INTERNAL PARAMETERS-1'!$B$5:$J$44,5,FALSE))*VLOOKUP(VFDYLD2!CC$4,'[1]INTERNAL PARAMETERS-1'!$B$5:$J$44,8,FALSE)*VLOOKUP(VFDYLD2!CC$4,'[1]INTERNAL PARAMETERS-1'!$B$5:$J$44,3,FALSE)</f>
        <v>3.8526691899717792E-6</v>
      </c>
      <c r="CD271" s="44">
        <f>VFDYLD1!CD271*VLOOKUP(VFDYLD2!CD$4,'[1]INTERNAL PARAMETERS-1'!$B$5:$J$44,5,FALSE)*VLOOKUP(VFDYLD2!CD$4,'[1]INTERNAL PARAMETERS-1'!$B$5:$J$44,6,FALSE)*VLOOKUP(VFDYLD2!CD$4,'[1]INTERNAL PARAMETERS-1'!$B$5:$J$44,3,FALSE) + VFDYLD1!CD271*(1-VLOOKUP(VFDYLD2!CD$4,'[1]INTERNAL PARAMETERS-1'!$B$5:$J$44,5,FALSE))*VLOOKUP(VFDYLD2!CD$4,'[1]INTERNAL PARAMETERS-1'!$B$5:$J$44,8,FALSE)*VLOOKUP(VFDYLD2!CD$4,'[1]INTERNAL PARAMETERS-1'!$B$5:$J$44,3,FALSE)</f>
        <v>2.1350234454736554E-5</v>
      </c>
      <c r="CE271" s="44">
        <f>VFDYLD1!CE271*VLOOKUP(VFDYLD2!CE$4,'[1]INTERNAL PARAMETERS-1'!$B$5:$J$44,5,FALSE)*VLOOKUP(VFDYLD2!CE$4,'[1]INTERNAL PARAMETERS-1'!$B$5:$J$44,6,FALSE)*VLOOKUP(VFDYLD2!CE$4,'[1]INTERNAL PARAMETERS-1'!$B$5:$J$44,3,FALSE) + VFDYLD1!CE271*(1-VLOOKUP(VFDYLD2!CE$4,'[1]INTERNAL PARAMETERS-1'!$B$5:$J$44,5,FALSE))*VLOOKUP(VFDYLD2!CE$4,'[1]INTERNAL PARAMETERS-1'!$B$5:$J$44,8,FALSE)*VLOOKUP(VFDYLD2!CE$4,'[1]INTERNAL PARAMETERS-1'!$B$5:$J$44,3,FALSE)</f>
        <v>3.3297799490687883E-5</v>
      </c>
      <c r="CF271" s="44">
        <f>VFDYLD1!CF271*VLOOKUP(VFDYLD2!CF$4,'[1]INTERNAL PARAMETERS-1'!$B$5:$J$44,5,FALSE)*VLOOKUP(VFDYLD2!CF$4,'[1]INTERNAL PARAMETERS-1'!$B$5:$J$44,6,FALSE)*VLOOKUP(VFDYLD2!CF$4,'[1]INTERNAL PARAMETERS-1'!$B$5:$J$44,3,FALSE) + VFDYLD1!CF271*(1-VLOOKUP(VFDYLD2!CF$4,'[1]INTERNAL PARAMETERS-1'!$B$5:$J$44,5,FALSE))*VLOOKUP(VFDYLD2!CF$4,'[1]INTERNAL PARAMETERS-1'!$B$5:$J$44,8,FALSE)*VLOOKUP(VFDYLD2!CF$4,'[1]INTERNAL PARAMETERS-1'!$B$5:$J$44,3,FALSE)</f>
        <v>2.1367204368604563E-5</v>
      </c>
      <c r="CG271" s="44">
        <f>VFDYLD1!CG271*VLOOKUP(VFDYLD2!CG$4,'[1]INTERNAL PARAMETERS-1'!$B$5:$J$44,5,FALSE)*VLOOKUP(VFDYLD2!CG$4,'[1]INTERNAL PARAMETERS-1'!$B$5:$J$44,6,FALSE)*VLOOKUP(VFDYLD2!CG$4,'[1]INTERNAL PARAMETERS-1'!$B$5:$J$44,3,FALSE) + VFDYLD1!CG271*(1-VLOOKUP(VFDYLD2!CG$4,'[1]INTERNAL PARAMETERS-1'!$B$5:$J$44,5,FALSE))*VLOOKUP(VFDYLD2!CG$4,'[1]INTERNAL PARAMETERS-1'!$B$5:$J$44,8,FALSE)*VLOOKUP(VFDYLD2!CG$4,'[1]INTERNAL PARAMETERS-1'!$B$5:$J$44,3,FALSE)</f>
        <v>4.2484279549190539E-6</v>
      </c>
      <c r="CH271" s="43">
        <f>VFDYLD1!CH271*VLOOKUP(VFDYLD2!CH$4,'[1]INTERNAL PARAMETERS-1'!$B$5:$J$44,5,FALSE)*VLOOKUP(VFDYLD2!CH$4,'[1]INTERNAL PARAMETERS-1'!$B$5:$J$44,6,FALSE)*VLOOKUP(VFDYLD2!CH$4,'[1]INTERNAL PARAMETERS-1'!$B$5:$J$44,3,FALSE) + VFDYLD1!CH271*(1-VLOOKUP(VFDYLD2!CH$4,'[1]INTERNAL PARAMETERS-1'!$B$5:$J$44,5,FALSE))*VLOOKUP(VFDYLD2!CH$4,'[1]INTERNAL PARAMETERS-1'!$B$5:$J$44,8,FALSE)*VLOOKUP(VFDYLD2!CH$4,'[1]INTERNAL PARAMETERS-1'!$B$5:$J$44,3,FALSE)</f>
        <v>0</v>
      </c>
      <c r="CJ271" s="45">
        <f t="shared" si="8"/>
        <v>0.3347261985885116</v>
      </c>
      <c r="CK271" s="43">
        <f t="shared" si="9"/>
        <v>3.406850730090432E-2</v>
      </c>
    </row>
    <row r="272" spans="2:89" x14ac:dyDescent="0.4">
      <c r="B272" s="58" t="s">
        <v>1</v>
      </c>
      <c r="C272" s="57" t="s">
        <v>65</v>
      </c>
      <c r="D272" s="57" t="s">
        <v>49</v>
      </c>
      <c r="E272" s="132">
        <f>VFD!W272</f>
        <v>1.1574293527803101</v>
      </c>
      <c r="F272" s="59">
        <f>'[1]INTERNAL PARAMETERS-1'!M20</f>
        <v>12.89</v>
      </c>
      <c r="G272" s="45">
        <f>VFDYLD1!G272*VLOOKUP(VFDYLD2!G$4,'[1]INTERNAL PARAMETERS-1'!$B$5:$J$44,5,FALSE)*VLOOKUP(VFDYLD2!G$4,'[1]INTERNAL PARAMETERS-1'!$B$5:$J$44,7,FALSE)*VFDYLD2!$F272 + VFDYLD1!G272*(1-VLOOKUP(VFDYLD2!G$4,'[1]INTERNAL PARAMETERS-1'!$B$5:$J$44,5,FALSE))*VLOOKUP(VFDYLD2!G$4,'[1]INTERNAL PARAMETERS-1'!$B$5:$J$44,9,FALSE)*VFDYLD2!$F272</f>
        <v>2.9807897973024342E-2</v>
      </c>
      <c r="H272" s="44">
        <f>VFDYLD1!H272*VLOOKUP(VFDYLD2!H$4,'[1]INTERNAL PARAMETERS-1'!$B$5:$J$44,5,FALSE)*VLOOKUP(VFDYLD2!H$4,'[1]INTERNAL PARAMETERS-1'!$B$5:$J$44,7,FALSE)*VFDYLD2!$F272 + VFDYLD1!H272*(1-VLOOKUP(VFDYLD2!H$4,'[1]INTERNAL PARAMETERS-1'!$B$5:$J$44,5,FALSE))*VLOOKUP(VFDYLD2!H$4,'[1]INTERNAL PARAMETERS-1'!$B$5:$J$44,9,FALSE)*VFDYLD2!$F272</f>
        <v>1.6477802324574659E-2</v>
      </c>
      <c r="I272" s="44">
        <f>VFDYLD1!I272*VLOOKUP(VFDYLD2!I$4,'[1]INTERNAL PARAMETERS-1'!$B$5:$J$44,5,FALSE)*VLOOKUP(VFDYLD2!I$4,'[1]INTERNAL PARAMETERS-1'!$B$5:$J$44,7,FALSE)*VFDYLD2!$F272 + VFDYLD1!I272*(1-VLOOKUP(VFDYLD2!I$4,'[1]INTERNAL PARAMETERS-1'!$B$5:$J$44,5,FALSE))*VLOOKUP(VFDYLD2!I$4,'[1]INTERNAL PARAMETERS-1'!$B$5:$J$44,9,FALSE)*VFDYLD2!$F272</f>
        <v>3.5887446354196023E-2</v>
      </c>
      <c r="J272" s="44">
        <f>VFDYLD1!J272*VLOOKUP(VFDYLD2!J$4,'[1]INTERNAL PARAMETERS-1'!$B$5:$J$44,5,FALSE)*VLOOKUP(VFDYLD2!J$4,'[1]INTERNAL PARAMETERS-1'!$B$5:$J$44,7,FALSE)*VFDYLD2!$F272 + VFDYLD1!J272*(1-VLOOKUP(VFDYLD2!J$4,'[1]INTERNAL PARAMETERS-1'!$B$5:$J$44,5,FALSE))*VLOOKUP(VFDYLD2!J$4,'[1]INTERNAL PARAMETERS-1'!$B$5:$J$44,9,FALSE)*VFDYLD2!$F272</f>
        <v>0</v>
      </c>
      <c r="K272" s="44">
        <f>VFDYLD1!K272*VLOOKUP(VFDYLD2!K$4,'[1]INTERNAL PARAMETERS-1'!$B$5:$J$44,5,FALSE)*VLOOKUP(VFDYLD2!K$4,'[1]INTERNAL PARAMETERS-1'!$B$5:$J$44,7,FALSE)*VFDYLD2!$F272 + VFDYLD1!K272*(1-VLOOKUP(VFDYLD2!K$4,'[1]INTERNAL PARAMETERS-1'!$B$5:$J$44,5,FALSE))*VLOOKUP(VFDYLD2!K$4,'[1]INTERNAL PARAMETERS-1'!$B$5:$J$44,9,FALSE)*VFDYLD2!$F272</f>
        <v>0</v>
      </c>
      <c r="L272" s="44">
        <f>VFDYLD1!L272*VLOOKUP(VFDYLD2!L$4,'[1]INTERNAL PARAMETERS-1'!$B$5:$J$44,5,FALSE)*VLOOKUP(VFDYLD2!L$4,'[1]INTERNAL PARAMETERS-1'!$B$5:$J$44,7,FALSE)*VFDYLD2!$F272 + VFDYLD1!L272*(1-VLOOKUP(VFDYLD2!L$4,'[1]INTERNAL PARAMETERS-1'!$B$5:$J$44,5,FALSE))*VLOOKUP(VFDYLD2!L$4,'[1]INTERNAL PARAMETERS-1'!$B$5:$J$44,9,FALSE)*VFDYLD2!$F272</f>
        <v>0</v>
      </c>
      <c r="M272" s="44">
        <f>VFDYLD1!M272*VLOOKUP(VFDYLD2!M$4,'[1]INTERNAL PARAMETERS-1'!$B$5:$J$44,5,FALSE)*VLOOKUP(VFDYLD2!M$4,'[1]INTERNAL PARAMETERS-1'!$B$5:$J$44,7,FALSE)*VFDYLD2!$F272 + VFDYLD1!M272*(1-VLOOKUP(VFDYLD2!M$4,'[1]INTERNAL PARAMETERS-1'!$B$5:$J$44,5,FALSE))*VLOOKUP(VFDYLD2!M$4,'[1]INTERNAL PARAMETERS-1'!$B$5:$J$44,9,FALSE)*VFDYLD2!$F272</f>
        <v>7.1620584995033742E-3</v>
      </c>
      <c r="N272" s="44">
        <f>VFDYLD1!N272*VLOOKUP(VFDYLD2!N$4,'[1]INTERNAL PARAMETERS-1'!$B$5:$J$44,5,FALSE)*VLOOKUP(VFDYLD2!N$4,'[1]INTERNAL PARAMETERS-1'!$B$5:$J$44,7,FALSE)*VFDYLD2!$F272 + VFDYLD1!N272*(1-VLOOKUP(VFDYLD2!N$4,'[1]INTERNAL PARAMETERS-1'!$B$5:$J$44,5,FALSE))*VLOOKUP(VFDYLD2!N$4,'[1]INTERNAL PARAMETERS-1'!$B$5:$J$44,9,FALSE)*VFDYLD2!$F272</f>
        <v>9.4890251128760278E-5</v>
      </c>
      <c r="O272" s="44">
        <f>VFDYLD1!O272*VLOOKUP(VFDYLD2!O$4,'[1]INTERNAL PARAMETERS-1'!$B$5:$J$44,5,FALSE)*VLOOKUP(VFDYLD2!O$4,'[1]INTERNAL PARAMETERS-1'!$B$5:$J$44,7,FALSE)*VFDYLD2!$F272 + VFDYLD1!O272*(1-VLOOKUP(VFDYLD2!O$4,'[1]INTERNAL PARAMETERS-1'!$B$5:$J$44,5,FALSE))*VLOOKUP(VFDYLD2!O$4,'[1]INTERNAL PARAMETERS-1'!$B$5:$J$44,9,FALSE)*VFDYLD2!$F272</f>
        <v>0</v>
      </c>
      <c r="P272" s="44">
        <f>VFDYLD1!P272*VLOOKUP(VFDYLD2!P$4,'[1]INTERNAL PARAMETERS-1'!$B$5:$J$44,5,FALSE)*VLOOKUP(VFDYLD2!P$4,'[1]INTERNAL PARAMETERS-1'!$B$5:$J$44,7,FALSE)*VFDYLD2!$F272 + VFDYLD1!P272*(1-VLOOKUP(VFDYLD2!P$4,'[1]INTERNAL PARAMETERS-1'!$B$5:$J$44,5,FALSE))*VLOOKUP(VFDYLD2!P$4,'[1]INTERNAL PARAMETERS-1'!$B$5:$J$44,9,FALSE)*VFDYLD2!$F272</f>
        <v>0</v>
      </c>
      <c r="Q272" s="44">
        <f>VFDYLD1!Q272*VLOOKUP(VFDYLD2!Q$4,'[1]INTERNAL PARAMETERS-1'!$B$5:$J$44,5,FALSE)*VLOOKUP(VFDYLD2!Q$4,'[1]INTERNAL PARAMETERS-1'!$B$5:$J$44,7,FALSE)*VFDYLD2!$F272 + VFDYLD1!Q272*(1-VLOOKUP(VFDYLD2!Q$4,'[1]INTERNAL PARAMETERS-1'!$B$5:$J$44,5,FALSE))*VLOOKUP(VFDYLD2!Q$4,'[1]INTERNAL PARAMETERS-1'!$B$5:$J$44,9,FALSE)*VFDYLD2!$F272</f>
        <v>0</v>
      </c>
      <c r="R272" s="44">
        <f>VFDYLD1!R272*VLOOKUP(VFDYLD2!R$4,'[1]INTERNAL PARAMETERS-1'!$B$5:$J$44,5,FALSE)*VLOOKUP(VFDYLD2!R$4,'[1]INTERNAL PARAMETERS-1'!$B$5:$J$44,7,FALSE)*VFDYLD2!$F272 + VFDYLD1!R272*(1-VLOOKUP(VFDYLD2!R$4,'[1]INTERNAL PARAMETERS-1'!$B$5:$J$44,5,FALSE))*VLOOKUP(VFDYLD2!R$4,'[1]INTERNAL PARAMETERS-1'!$B$5:$J$44,9,FALSE)*VFDYLD2!$F272</f>
        <v>0</v>
      </c>
      <c r="S272" s="44">
        <f>VFDYLD1!S272*VLOOKUP(VFDYLD2!S$4,'[1]INTERNAL PARAMETERS-1'!$B$5:$J$44,5,FALSE)*VLOOKUP(VFDYLD2!S$4,'[1]INTERNAL PARAMETERS-1'!$B$5:$J$44,7,FALSE)*VFDYLD2!$F272 + VFDYLD1!S272*(1-VLOOKUP(VFDYLD2!S$4,'[1]INTERNAL PARAMETERS-1'!$B$5:$J$44,5,FALSE))*VLOOKUP(VFDYLD2!S$4,'[1]INTERNAL PARAMETERS-1'!$B$5:$J$44,9,FALSE)*VFDYLD2!$F272</f>
        <v>3.4736594815659447E-3</v>
      </c>
      <c r="T272" s="44">
        <f>VFDYLD1!T272*VLOOKUP(VFDYLD2!T$4,'[1]INTERNAL PARAMETERS-1'!$B$5:$J$44,5,FALSE)*VLOOKUP(VFDYLD2!T$4,'[1]INTERNAL PARAMETERS-1'!$B$5:$J$44,7,FALSE)*VFDYLD2!$F272 + VFDYLD1!T272*(1-VLOOKUP(VFDYLD2!T$4,'[1]INTERNAL PARAMETERS-1'!$B$5:$J$44,5,FALSE))*VLOOKUP(VFDYLD2!T$4,'[1]INTERNAL PARAMETERS-1'!$B$5:$J$44,9,FALSE)*VFDYLD2!$F272</f>
        <v>1.2145922305952601E-3</v>
      </c>
      <c r="U272" s="44">
        <f>VFDYLD1!U272*VLOOKUP(VFDYLD2!U$4,'[1]INTERNAL PARAMETERS-1'!$B$5:$J$44,5,FALSE)*VLOOKUP(VFDYLD2!U$4,'[1]INTERNAL PARAMETERS-1'!$B$5:$J$44,7,FALSE)*VFDYLD2!$F272 + VFDYLD1!U272*(1-VLOOKUP(VFDYLD2!U$4,'[1]INTERNAL PARAMETERS-1'!$B$5:$J$44,5,FALSE))*VLOOKUP(VFDYLD2!U$4,'[1]INTERNAL PARAMETERS-1'!$B$5:$J$44,9,FALSE)*VFDYLD2!$F272</f>
        <v>3.4310966106661814E-4</v>
      </c>
      <c r="V272" s="44">
        <f>VFDYLD1!V272*VLOOKUP(VFDYLD2!V$4,'[1]INTERNAL PARAMETERS-1'!$B$5:$J$44,5,FALSE)*VLOOKUP(VFDYLD2!V$4,'[1]INTERNAL PARAMETERS-1'!$B$5:$J$44,7,FALSE)*VFDYLD2!$F272 + VFDYLD1!V272*(1-VLOOKUP(VFDYLD2!V$4,'[1]INTERNAL PARAMETERS-1'!$B$5:$J$44,5,FALSE))*VLOOKUP(VFDYLD2!V$4,'[1]INTERNAL PARAMETERS-1'!$B$5:$J$44,9,FALSE)*VFDYLD2!$F272</f>
        <v>5.6592545773192626E-3</v>
      </c>
      <c r="W272" s="44">
        <f>VFDYLD1!W272*VLOOKUP(VFDYLD2!W$4,'[1]INTERNAL PARAMETERS-1'!$B$5:$J$44,5,FALSE)*VLOOKUP(VFDYLD2!W$4,'[1]INTERNAL PARAMETERS-1'!$B$5:$J$44,7,FALSE)*VFDYLD2!$F272 + VFDYLD1!W272*(1-VLOOKUP(VFDYLD2!W$4,'[1]INTERNAL PARAMETERS-1'!$B$5:$J$44,5,FALSE))*VLOOKUP(VFDYLD2!W$4,'[1]INTERNAL PARAMETERS-1'!$B$5:$J$44,9,FALSE)*VFDYLD2!$F272</f>
        <v>0</v>
      </c>
      <c r="X272" s="44">
        <f>VFDYLD1!X272*VLOOKUP(VFDYLD2!X$4,'[1]INTERNAL PARAMETERS-1'!$B$5:$J$44,5,FALSE)*VLOOKUP(VFDYLD2!X$4,'[1]INTERNAL PARAMETERS-1'!$B$5:$J$44,7,FALSE)*VFDYLD2!$F272 + VFDYLD1!X272*(1-VLOOKUP(VFDYLD2!X$4,'[1]INTERNAL PARAMETERS-1'!$B$5:$J$44,5,FALSE))*VLOOKUP(VFDYLD2!X$4,'[1]INTERNAL PARAMETERS-1'!$B$5:$J$44,9,FALSE)*VFDYLD2!$F272</f>
        <v>0</v>
      </c>
      <c r="Y272" s="44">
        <f>VFDYLD1!Y272*VLOOKUP(VFDYLD2!Y$4,'[1]INTERNAL PARAMETERS-1'!$B$5:$J$44,5,FALSE)*VLOOKUP(VFDYLD2!Y$4,'[1]INTERNAL PARAMETERS-1'!$B$5:$J$44,7,FALSE)*VFDYLD2!$F272 + VFDYLD1!Y272*(1-VLOOKUP(VFDYLD2!Y$4,'[1]INTERNAL PARAMETERS-1'!$B$5:$J$44,5,FALSE))*VLOOKUP(VFDYLD2!Y$4,'[1]INTERNAL PARAMETERS-1'!$B$5:$J$44,9,FALSE)*VFDYLD2!$F272</f>
        <v>0</v>
      </c>
      <c r="Z272" s="44">
        <f>VFDYLD1!Z272*VLOOKUP(VFDYLD2!Z$4,'[1]INTERNAL PARAMETERS-1'!$B$5:$J$44,5,FALSE)*VLOOKUP(VFDYLD2!Z$4,'[1]INTERNAL PARAMETERS-1'!$B$5:$J$44,7,FALSE)*VFDYLD2!$F272 + VFDYLD1!Z272*(1-VLOOKUP(VFDYLD2!Z$4,'[1]INTERNAL PARAMETERS-1'!$B$5:$J$44,5,FALSE))*VLOOKUP(VFDYLD2!Z$4,'[1]INTERNAL PARAMETERS-1'!$B$5:$J$44,9,FALSE)*VFDYLD2!$F272</f>
        <v>0</v>
      </c>
      <c r="AA272" s="44">
        <f>VFDYLD1!AA272*VLOOKUP(VFDYLD2!AA$4,'[1]INTERNAL PARAMETERS-1'!$B$5:$J$44,5,FALSE)*VLOOKUP(VFDYLD2!AA$4,'[1]INTERNAL PARAMETERS-1'!$B$5:$J$44,7,FALSE)*VFDYLD2!$F272 + VFDYLD1!AA272*(1-VLOOKUP(VFDYLD2!AA$4,'[1]INTERNAL PARAMETERS-1'!$B$5:$J$44,5,FALSE))*VLOOKUP(VFDYLD2!AA$4,'[1]INTERNAL PARAMETERS-1'!$B$5:$J$44,9,FALSE)*VFDYLD2!$F272</f>
        <v>0</v>
      </c>
      <c r="AB272" s="44">
        <f>VFDYLD1!AB272*VLOOKUP(VFDYLD2!AB$4,'[1]INTERNAL PARAMETERS-1'!$B$5:$J$44,5,FALSE)*VLOOKUP(VFDYLD2!AB$4,'[1]INTERNAL PARAMETERS-1'!$B$5:$J$44,7,FALSE)*VFDYLD2!$F272 + VFDYLD1!AB272*(1-VLOOKUP(VFDYLD2!AB$4,'[1]INTERNAL PARAMETERS-1'!$B$5:$J$44,5,FALSE))*VLOOKUP(VFDYLD2!AB$4,'[1]INTERNAL PARAMETERS-1'!$B$5:$J$44,9,FALSE)*VFDYLD2!$F272</f>
        <v>0</v>
      </c>
      <c r="AC272" s="44">
        <f>VFDYLD1!AC272*VLOOKUP(VFDYLD2!AC$4,'[1]INTERNAL PARAMETERS-1'!$B$5:$J$44,5,FALSE)*VLOOKUP(VFDYLD2!AC$4,'[1]INTERNAL PARAMETERS-1'!$B$5:$J$44,7,FALSE)*VFDYLD2!$F272 + VFDYLD1!AC272*(1-VLOOKUP(VFDYLD2!AC$4,'[1]INTERNAL PARAMETERS-1'!$B$5:$J$44,5,FALSE))*VLOOKUP(VFDYLD2!AC$4,'[1]INTERNAL PARAMETERS-1'!$B$5:$J$44,9,FALSE)*VFDYLD2!$F272</f>
        <v>0</v>
      </c>
      <c r="AD272" s="44">
        <f>VFDYLD1!AD272*VLOOKUP(VFDYLD2!AD$4,'[1]INTERNAL PARAMETERS-1'!$B$5:$J$44,5,FALSE)*VLOOKUP(VFDYLD2!AD$4,'[1]INTERNAL PARAMETERS-1'!$B$5:$J$44,7,FALSE)*VFDYLD2!$F272 + VFDYLD1!AD272*(1-VLOOKUP(VFDYLD2!AD$4,'[1]INTERNAL PARAMETERS-1'!$B$5:$J$44,5,FALSE))*VLOOKUP(VFDYLD2!AD$4,'[1]INTERNAL PARAMETERS-1'!$B$5:$J$44,9,FALSE)*VFDYLD2!$F272</f>
        <v>0</v>
      </c>
      <c r="AE272" s="44">
        <f>VFDYLD1!AE272*VLOOKUP(VFDYLD2!AE$4,'[1]INTERNAL PARAMETERS-1'!$B$5:$J$44,5,FALSE)*VLOOKUP(VFDYLD2!AE$4,'[1]INTERNAL PARAMETERS-1'!$B$5:$J$44,7,FALSE)*VFDYLD2!$F272 + VFDYLD1!AE272*(1-VLOOKUP(VFDYLD2!AE$4,'[1]INTERNAL PARAMETERS-1'!$B$5:$J$44,5,FALSE))*VLOOKUP(VFDYLD2!AE$4,'[1]INTERNAL PARAMETERS-1'!$B$5:$J$44,9,FALSE)*VFDYLD2!$F272</f>
        <v>0</v>
      </c>
      <c r="AF272" s="44">
        <f>VFDYLD1!AF272*VLOOKUP(VFDYLD2!AF$4,'[1]INTERNAL PARAMETERS-1'!$B$5:$J$44,5,FALSE)*VLOOKUP(VFDYLD2!AF$4,'[1]INTERNAL PARAMETERS-1'!$B$5:$J$44,7,FALSE)*VFDYLD2!$F272 + VFDYLD1!AF272*(1-VLOOKUP(VFDYLD2!AF$4,'[1]INTERNAL PARAMETERS-1'!$B$5:$J$44,5,FALSE))*VLOOKUP(VFDYLD2!AF$4,'[1]INTERNAL PARAMETERS-1'!$B$5:$J$44,9,FALSE)*VFDYLD2!$F272</f>
        <v>0</v>
      </c>
      <c r="AG272" s="44">
        <f>VFDYLD1!AG272*VLOOKUP(VFDYLD2!AG$4,'[1]INTERNAL PARAMETERS-1'!$B$5:$J$44,5,FALSE)*VLOOKUP(VFDYLD2!AG$4,'[1]INTERNAL PARAMETERS-1'!$B$5:$J$44,7,FALSE)*VFDYLD2!$F272 + VFDYLD1!AG272*(1-VLOOKUP(VFDYLD2!AG$4,'[1]INTERNAL PARAMETERS-1'!$B$5:$J$44,5,FALSE))*VLOOKUP(VFDYLD2!AG$4,'[1]INTERNAL PARAMETERS-1'!$B$5:$J$44,9,FALSE)*VFDYLD2!$F272</f>
        <v>0</v>
      </c>
      <c r="AH272" s="44">
        <f>VFDYLD1!AH272*VLOOKUP(VFDYLD2!AH$4,'[1]INTERNAL PARAMETERS-1'!$B$5:$J$44,5,FALSE)*VLOOKUP(VFDYLD2!AH$4,'[1]INTERNAL PARAMETERS-1'!$B$5:$J$44,7,FALSE)*VFDYLD2!$F272 + VFDYLD1!AH272*(1-VLOOKUP(VFDYLD2!AH$4,'[1]INTERNAL PARAMETERS-1'!$B$5:$J$44,5,FALSE))*VLOOKUP(VFDYLD2!AH$4,'[1]INTERNAL PARAMETERS-1'!$B$5:$J$44,9,FALSE)*VFDYLD2!$F272</f>
        <v>0</v>
      </c>
      <c r="AI272" s="44">
        <f>VFDYLD1!AI272*VLOOKUP(VFDYLD2!AI$4,'[1]INTERNAL PARAMETERS-1'!$B$5:$J$44,5,FALSE)*VLOOKUP(VFDYLD2!AI$4,'[1]INTERNAL PARAMETERS-1'!$B$5:$J$44,7,FALSE)*VFDYLD2!$F272 + VFDYLD1!AI272*(1-VLOOKUP(VFDYLD2!AI$4,'[1]INTERNAL PARAMETERS-1'!$B$5:$J$44,5,FALSE))*VLOOKUP(VFDYLD2!AI$4,'[1]INTERNAL PARAMETERS-1'!$B$5:$J$44,9,FALSE)*VFDYLD2!$F272</f>
        <v>7.5909217050136769E-5</v>
      </c>
      <c r="AJ272" s="44">
        <f>VFDYLD1!AJ272*VLOOKUP(VFDYLD2!AJ$4,'[1]INTERNAL PARAMETERS-1'!$B$5:$J$44,5,FALSE)*VLOOKUP(VFDYLD2!AJ$4,'[1]INTERNAL PARAMETERS-1'!$B$5:$J$44,7,FALSE)*VFDYLD2!$F272 + VFDYLD1!AJ272*(1-VLOOKUP(VFDYLD2!AJ$4,'[1]INTERNAL PARAMETERS-1'!$B$5:$J$44,5,FALSE))*VLOOKUP(VFDYLD2!AJ$4,'[1]INTERNAL PARAMETERS-1'!$B$5:$J$44,9,FALSE)*VFDYLD2!$F272</f>
        <v>1.9736396433035555E-4</v>
      </c>
      <c r="AK272" s="44">
        <f>VFDYLD1!AK272*VLOOKUP(VFDYLD2!AK$4,'[1]INTERNAL PARAMETERS-1'!$B$5:$J$44,5,FALSE)*VLOOKUP(VFDYLD2!AK$4,'[1]INTERNAL PARAMETERS-1'!$B$5:$J$44,7,FALSE)*VFDYLD2!$F272 + VFDYLD1!AK272*(1-VLOOKUP(VFDYLD2!AK$4,'[1]INTERNAL PARAMETERS-1'!$B$5:$J$44,5,FALSE))*VLOOKUP(VFDYLD2!AK$4,'[1]INTERNAL PARAMETERS-1'!$B$5:$J$44,9,FALSE)*VFDYLD2!$F272</f>
        <v>0</v>
      </c>
      <c r="AL272" s="44">
        <f>VFDYLD1!AL272*VLOOKUP(VFDYLD2!AL$4,'[1]INTERNAL PARAMETERS-1'!$B$5:$J$44,5,FALSE)*VLOOKUP(VFDYLD2!AL$4,'[1]INTERNAL PARAMETERS-1'!$B$5:$J$44,7,FALSE)*VFDYLD2!$F272 + VFDYLD1!AL272*(1-VLOOKUP(VFDYLD2!AL$4,'[1]INTERNAL PARAMETERS-1'!$B$5:$J$44,5,FALSE))*VLOOKUP(VFDYLD2!AL$4,'[1]INTERNAL PARAMETERS-1'!$B$5:$J$44,9,FALSE)*VFDYLD2!$F272</f>
        <v>0</v>
      </c>
      <c r="AM272" s="44">
        <f>VFDYLD1!AM272*VLOOKUP(VFDYLD2!AM$4,'[1]INTERNAL PARAMETERS-1'!$B$5:$J$44,5,FALSE)*VLOOKUP(VFDYLD2!AM$4,'[1]INTERNAL PARAMETERS-1'!$B$5:$J$44,7,FALSE)*VFDYLD2!$F272 + VFDYLD1!AM272*(1-VLOOKUP(VFDYLD2!AM$4,'[1]INTERNAL PARAMETERS-1'!$B$5:$J$44,5,FALSE))*VLOOKUP(VFDYLD2!AM$4,'[1]INTERNAL PARAMETERS-1'!$B$5:$J$44,9,FALSE)*VFDYLD2!$F272</f>
        <v>0</v>
      </c>
      <c r="AN272" s="44">
        <f>VFDYLD1!AN272*VLOOKUP(VFDYLD2!AN$4,'[1]INTERNAL PARAMETERS-1'!$B$5:$J$44,5,FALSE)*VLOOKUP(VFDYLD2!AN$4,'[1]INTERNAL PARAMETERS-1'!$B$5:$J$44,7,FALSE)*VFDYLD2!$F272 + VFDYLD1!AN272*(1-VLOOKUP(VFDYLD2!AN$4,'[1]INTERNAL PARAMETERS-1'!$B$5:$J$44,5,FALSE))*VLOOKUP(VFDYLD2!AN$4,'[1]INTERNAL PARAMETERS-1'!$B$5:$J$44,9,FALSE)*VFDYLD2!$F272</f>
        <v>0</v>
      </c>
      <c r="AO272" s="44">
        <f>VFDYLD1!AO272*VLOOKUP(VFDYLD2!AO$4,'[1]INTERNAL PARAMETERS-1'!$B$5:$J$44,5,FALSE)*VLOOKUP(VFDYLD2!AO$4,'[1]INTERNAL PARAMETERS-1'!$B$5:$J$44,7,FALSE)*VFDYLD2!$F272 + VFDYLD1!AO272*(1-VLOOKUP(VFDYLD2!AO$4,'[1]INTERNAL PARAMETERS-1'!$B$5:$J$44,5,FALSE))*VLOOKUP(VFDYLD2!AO$4,'[1]INTERNAL PARAMETERS-1'!$B$5:$J$44,9,FALSE)*VFDYLD2!$F272</f>
        <v>0</v>
      </c>
      <c r="AP272" s="44">
        <f>VFDYLD1!AP272*VLOOKUP(VFDYLD2!AP$4,'[1]INTERNAL PARAMETERS-1'!$B$5:$J$44,5,FALSE)*VLOOKUP(VFDYLD2!AP$4,'[1]INTERNAL PARAMETERS-1'!$B$5:$J$44,7,FALSE)*VFDYLD2!$F272 + VFDYLD1!AP272*(1-VLOOKUP(VFDYLD2!AP$4,'[1]INTERNAL PARAMETERS-1'!$B$5:$J$44,5,FALSE))*VLOOKUP(VFDYLD2!AP$4,'[1]INTERNAL PARAMETERS-1'!$B$5:$J$44,9,FALSE)*VFDYLD2!$F272</f>
        <v>0</v>
      </c>
      <c r="AQ272" s="44">
        <f>VFDYLD1!AQ272*VLOOKUP(VFDYLD2!AQ$4,'[1]INTERNAL PARAMETERS-1'!$B$5:$J$44,5,FALSE)*VLOOKUP(VFDYLD2!AQ$4,'[1]INTERNAL PARAMETERS-1'!$B$5:$J$44,7,FALSE)*VFDYLD2!$F272 + VFDYLD1!AQ272*(1-VLOOKUP(VFDYLD2!AQ$4,'[1]INTERNAL PARAMETERS-1'!$B$5:$J$44,5,FALSE))*VLOOKUP(VFDYLD2!AQ$4,'[1]INTERNAL PARAMETERS-1'!$B$5:$J$44,9,FALSE)*VFDYLD2!$F272</f>
        <v>0</v>
      </c>
      <c r="AR272" s="44">
        <f>VFDYLD1!AR272*VLOOKUP(VFDYLD2!AR$4,'[1]INTERNAL PARAMETERS-1'!$B$5:$J$44,5,FALSE)*VLOOKUP(VFDYLD2!AR$4,'[1]INTERNAL PARAMETERS-1'!$B$5:$J$44,7,FALSE)*VFDYLD2!$F272 + VFDYLD1!AR272*(1-VLOOKUP(VFDYLD2!AR$4,'[1]INTERNAL PARAMETERS-1'!$B$5:$J$44,5,FALSE))*VLOOKUP(VFDYLD2!AR$4,'[1]INTERNAL PARAMETERS-1'!$B$5:$J$44,9,FALSE)*VFDYLD2!$F272</f>
        <v>0</v>
      </c>
      <c r="AS272" s="44">
        <f>VFDYLD1!AS272*VLOOKUP(VFDYLD2!AS$4,'[1]INTERNAL PARAMETERS-1'!$B$5:$J$44,5,FALSE)*VLOOKUP(VFDYLD2!AS$4,'[1]INTERNAL PARAMETERS-1'!$B$5:$J$44,7,FALSE)*VFDYLD2!$F272 + VFDYLD1!AS272*(1-VLOOKUP(VFDYLD2!AS$4,'[1]INTERNAL PARAMETERS-1'!$B$5:$J$44,5,FALSE))*VLOOKUP(VFDYLD2!AS$4,'[1]INTERNAL PARAMETERS-1'!$B$5:$J$44,9,FALSE)*VFDYLD2!$F272</f>
        <v>0</v>
      </c>
      <c r="AT272" s="43">
        <f>VFDYLD1!AT272*VLOOKUP(VFDYLD2!AT$4,'[1]INTERNAL PARAMETERS-1'!$B$5:$J$44,5,FALSE)*VLOOKUP(VFDYLD2!AT$4,'[1]INTERNAL PARAMETERS-1'!$B$5:$J$44,7,FALSE)*VFDYLD2!$F272 + VFDYLD1!AT272*(1-VLOOKUP(VFDYLD2!AT$4,'[1]INTERNAL PARAMETERS-1'!$B$5:$J$44,5,FALSE))*VLOOKUP(VFDYLD2!AT$4,'[1]INTERNAL PARAMETERS-1'!$B$5:$J$44,9,FALSE)*VFDYLD2!$F272</f>
        <v>0</v>
      </c>
      <c r="AU272" s="45">
        <f>VFDYLD1!AU272*VLOOKUP(VFDYLD2!AU$4,'[1]INTERNAL PARAMETERS-1'!$B$5:$J$44,5,FALSE)*VLOOKUP(VFDYLD2!AU$4,'[1]INTERNAL PARAMETERS-1'!$B$5:$J$44,6,FALSE)*VLOOKUP(VFDYLD2!AU$4,'[1]INTERNAL PARAMETERS-1'!$B$5:$J$44,3,FALSE) + VFDYLD1!AU272*(1-VLOOKUP(VFDYLD2!AU$4,'[1]INTERNAL PARAMETERS-1'!$B$5:$J$44,5,FALSE))*VLOOKUP(VFDYLD2!AU$4,'[1]INTERNAL PARAMETERS-1'!$B$5:$J$44,8,FALSE)*VLOOKUP(VFDYLD2!AU$4,'[1]INTERNAL PARAMETERS-1'!$B$5:$J$44,3,FALSE)</f>
        <v>0</v>
      </c>
      <c r="AV272" s="44">
        <f>VFDYLD1!AV272*VLOOKUP(VFDYLD2!AV$4,'[1]INTERNAL PARAMETERS-1'!$B$5:$J$44,5,FALSE)*VLOOKUP(VFDYLD2!AV$4,'[1]INTERNAL PARAMETERS-1'!$B$5:$J$44,6,FALSE)*VLOOKUP(VFDYLD2!AV$4,'[1]INTERNAL PARAMETERS-1'!$B$5:$J$44,3,FALSE) + VFDYLD1!AV272*(1-VLOOKUP(VFDYLD2!AV$4,'[1]INTERNAL PARAMETERS-1'!$B$5:$J$44,5,FALSE))*VLOOKUP(VFDYLD2!AV$4,'[1]INTERNAL PARAMETERS-1'!$B$5:$J$44,8,FALSE)*VLOOKUP(VFDYLD2!AV$4,'[1]INTERNAL PARAMETERS-1'!$B$5:$J$44,3,FALSE)</f>
        <v>0</v>
      </c>
      <c r="AW272" s="44">
        <f>VFDYLD1!AW272*VLOOKUP(VFDYLD2!AW$4,'[1]INTERNAL PARAMETERS-1'!$B$5:$J$44,5,FALSE)*VLOOKUP(VFDYLD2!AW$4,'[1]INTERNAL PARAMETERS-1'!$B$5:$J$44,6,FALSE)*VLOOKUP(VFDYLD2!AW$4,'[1]INTERNAL PARAMETERS-1'!$B$5:$J$44,3,FALSE) + VFDYLD1!AW272*(1-VLOOKUP(VFDYLD2!AW$4,'[1]INTERNAL PARAMETERS-1'!$B$5:$J$44,5,FALSE))*VLOOKUP(VFDYLD2!AW$4,'[1]INTERNAL PARAMETERS-1'!$B$5:$J$44,8,FALSE)*VLOOKUP(VFDYLD2!AW$4,'[1]INTERNAL PARAMETERS-1'!$B$5:$J$44,3,FALSE)</f>
        <v>3.2871603752179764E-3</v>
      </c>
      <c r="AX272" s="44">
        <f>VFDYLD1!AX272*VLOOKUP(VFDYLD2!AX$4,'[1]INTERNAL PARAMETERS-1'!$B$5:$J$44,5,FALSE)*VLOOKUP(VFDYLD2!AX$4,'[1]INTERNAL PARAMETERS-1'!$B$5:$J$44,6,FALSE)*VLOOKUP(VFDYLD2!AX$4,'[1]INTERNAL PARAMETERS-1'!$B$5:$J$44,3,FALSE) + VFDYLD1!AX272*(1-VLOOKUP(VFDYLD2!AX$4,'[1]INTERNAL PARAMETERS-1'!$B$5:$J$44,5,FALSE))*VLOOKUP(VFDYLD2!AX$4,'[1]INTERNAL PARAMETERS-1'!$B$5:$J$44,8,FALSE)*VLOOKUP(VFDYLD2!AX$4,'[1]INTERNAL PARAMETERS-1'!$B$5:$J$44,3,FALSE)</f>
        <v>0</v>
      </c>
      <c r="AY272" s="44">
        <f>VFDYLD1!AY272*VLOOKUP(VFDYLD2!AY$4,'[1]INTERNAL PARAMETERS-1'!$B$5:$J$44,5,FALSE)*VLOOKUP(VFDYLD2!AY$4,'[1]INTERNAL PARAMETERS-1'!$B$5:$J$44,6,FALSE)*VLOOKUP(VFDYLD2!AY$4,'[1]INTERNAL PARAMETERS-1'!$B$5:$J$44,3,FALSE) + VFDYLD1!AY272*(1-VLOOKUP(VFDYLD2!AY$4,'[1]INTERNAL PARAMETERS-1'!$B$5:$J$44,5,FALSE))*VLOOKUP(VFDYLD2!AY$4,'[1]INTERNAL PARAMETERS-1'!$B$5:$J$44,8,FALSE)*VLOOKUP(VFDYLD2!AY$4,'[1]INTERNAL PARAMETERS-1'!$B$5:$J$44,3,FALSE)</f>
        <v>0</v>
      </c>
      <c r="AZ272" s="44">
        <f>VFDYLD1!AZ272*VLOOKUP(VFDYLD2!AZ$4,'[1]INTERNAL PARAMETERS-1'!$B$5:$J$44,5,FALSE)*VLOOKUP(VFDYLD2!AZ$4,'[1]INTERNAL PARAMETERS-1'!$B$5:$J$44,6,FALSE)*VLOOKUP(VFDYLD2!AZ$4,'[1]INTERNAL PARAMETERS-1'!$B$5:$J$44,3,FALSE) + VFDYLD1!AZ272*(1-VLOOKUP(VFDYLD2!AZ$4,'[1]INTERNAL PARAMETERS-1'!$B$5:$J$44,5,FALSE))*VLOOKUP(VFDYLD2!AZ$4,'[1]INTERNAL PARAMETERS-1'!$B$5:$J$44,8,FALSE)*VLOOKUP(VFDYLD2!AZ$4,'[1]INTERNAL PARAMETERS-1'!$B$5:$J$44,3,FALSE)</f>
        <v>0</v>
      </c>
      <c r="BA272" s="44">
        <f>VFDYLD1!BA272*VLOOKUP(VFDYLD2!BA$4,'[1]INTERNAL PARAMETERS-1'!$B$5:$J$44,5,FALSE)*VLOOKUP(VFDYLD2!BA$4,'[1]INTERNAL PARAMETERS-1'!$B$5:$J$44,6,FALSE)*VLOOKUP(VFDYLD2!BA$4,'[1]INTERNAL PARAMETERS-1'!$B$5:$J$44,3,FALSE) + VFDYLD1!BA272*(1-VLOOKUP(VFDYLD2!BA$4,'[1]INTERNAL PARAMETERS-1'!$B$5:$J$44,5,FALSE))*VLOOKUP(VFDYLD2!BA$4,'[1]INTERNAL PARAMETERS-1'!$B$5:$J$44,8,FALSE)*VLOOKUP(VFDYLD2!BA$4,'[1]INTERNAL PARAMETERS-1'!$B$5:$J$44,3,FALSE)</f>
        <v>6.557075910733884E-3</v>
      </c>
      <c r="BB272" s="44">
        <f>VFDYLD1!BB272*VLOOKUP(VFDYLD2!BB$4,'[1]INTERNAL PARAMETERS-1'!$B$5:$J$44,5,FALSE)*VLOOKUP(VFDYLD2!BB$4,'[1]INTERNAL PARAMETERS-1'!$B$5:$J$44,6,FALSE)*VLOOKUP(VFDYLD2!BB$4,'[1]INTERNAL PARAMETERS-1'!$B$5:$J$44,3,FALSE) + VFDYLD1!BB272*(1-VLOOKUP(VFDYLD2!BB$4,'[1]INTERNAL PARAMETERS-1'!$B$5:$J$44,5,FALSE))*VLOOKUP(VFDYLD2!BB$4,'[1]INTERNAL PARAMETERS-1'!$B$5:$J$44,8,FALSE)*VLOOKUP(VFDYLD2!BB$4,'[1]INTERNAL PARAMETERS-1'!$B$5:$J$44,3,FALSE)</f>
        <v>4.3356598782870584E-4</v>
      </c>
      <c r="BC272" s="44">
        <f>VFDYLD1!BC272*VLOOKUP(VFDYLD2!BC$4,'[1]INTERNAL PARAMETERS-1'!$B$5:$J$44,5,FALSE)*VLOOKUP(VFDYLD2!BC$4,'[1]INTERNAL PARAMETERS-1'!$B$5:$J$44,6,FALSE)*VLOOKUP(VFDYLD2!BC$4,'[1]INTERNAL PARAMETERS-1'!$B$5:$J$44,3,FALSE) + VFDYLD1!BC272*(1-VLOOKUP(VFDYLD2!BC$4,'[1]INTERNAL PARAMETERS-1'!$B$5:$J$44,5,FALSE))*VLOOKUP(VFDYLD2!BC$4,'[1]INTERNAL PARAMETERS-1'!$B$5:$J$44,8,FALSE)*VLOOKUP(VFDYLD2!BC$4,'[1]INTERNAL PARAMETERS-1'!$B$5:$J$44,3,FALSE)</f>
        <v>2.034992447294002E-3</v>
      </c>
      <c r="BD272" s="44">
        <f>VFDYLD1!BD272*VLOOKUP(VFDYLD2!BD$4,'[1]INTERNAL PARAMETERS-1'!$B$5:$J$44,5,FALSE)*VLOOKUP(VFDYLD2!BD$4,'[1]INTERNAL PARAMETERS-1'!$B$5:$J$44,6,FALSE)*VLOOKUP(VFDYLD2!BD$4,'[1]INTERNAL PARAMETERS-1'!$B$5:$J$44,3,FALSE) + VFDYLD1!BD272*(1-VLOOKUP(VFDYLD2!BD$4,'[1]INTERNAL PARAMETERS-1'!$B$5:$J$44,5,FALSE))*VLOOKUP(VFDYLD2!BD$4,'[1]INTERNAL PARAMETERS-1'!$B$5:$J$44,8,FALSE)*VLOOKUP(VFDYLD2!BD$4,'[1]INTERNAL PARAMETERS-1'!$B$5:$J$44,3,FALSE)</f>
        <v>2.8280866185800743E-4</v>
      </c>
      <c r="BE272" s="44">
        <f>VFDYLD1!BE272*VLOOKUP(VFDYLD2!BE$4,'[1]INTERNAL PARAMETERS-1'!$B$5:$J$44,5,FALSE)*VLOOKUP(VFDYLD2!BE$4,'[1]INTERNAL PARAMETERS-1'!$B$5:$J$44,6,FALSE)*VLOOKUP(VFDYLD2!BE$4,'[1]INTERNAL PARAMETERS-1'!$B$5:$J$44,3,FALSE) + VFDYLD1!BE272*(1-VLOOKUP(VFDYLD2!BE$4,'[1]INTERNAL PARAMETERS-1'!$B$5:$J$44,5,FALSE))*VLOOKUP(VFDYLD2!BE$4,'[1]INTERNAL PARAMETERS-1'!$B$5:$J$44,8,FALSE)*VLOOKUP(VFDYLD2!BE$4,'[1]INTERNAL PARAMETERS-1'!$B$5:$J$44,3,FALSE)</f>
        <v>1.4899184502891031E-3</v>
      </c>
      <c r="BF272" s="44">
        <f>VFDYLD1!BF272*VLOOKUP(VFDYLD2!BF$4,'[1]INTERNAL PARAMETERS-1'!$B$5:$J$44,5,FALSE)*VLOOKUP(VFDYLD2!BF$4,'[1]INTERNAL PARAMETERS-1'!$B$5:$J$44,6,FALSE)*VLOOKUP(VFDYLD2!BF$4,'[1]INTERNAL PARAMETERS-1'!$B$5:$J$44,3,FALSE) + VFDYLD1!BF272*(1-VLOOKUP(VFDYLD2!BF$4,'[1]INTERNAL PARAMETERS-1'!$B$5:$J$44,5,FALSE))*VLOOKUP(VFDYLD2!BF$4,'[1]INTERNAL PARAMETERS-1'!$B$5:$J$44,8,FALSE)*VLOOKUP(VFDYLD2!BF$4,'[1]INTERNAL PARAMETERS-1'!$B$5:$J$44,3,FALSE)</f>
        <v>0</v>
      </c>
      <c r="BG272" s="44">
        <f>VFDYLD1!BG272*VLOOKUP(VFDYLD2!BG$4,'[1]INTERNAL PARAMETERS-1'!$B$5:$J$44,5,FALSE)*VLOOKUP(VFDYLD2!BG$4,'[1]INTERNAL PARAMETERS-1'!$B$5:$J$44,6,FALSE)*VLOOKUP(VFDYLD2!BG$4,'[1]INTERNAL PARAMETERS-1'!$B$5:$J$44,3,FALSE) + VFDYLD1!BG272*(1-VLOOKUP(VFDYLD2!BG$4,'[1]INTERNAL PARAMETERS-1'!$B$5:$J$44,5,FALSE))*VLOOKUP(VFDYLD2!BG$4,'[1]INTERNAL PARAMETERS-1'!$B$5:$J$44,8,FALSE)*VLOOKUP(VFDYLD2!BG$4,'[1]INTERNAL PARAMETERS-1'!$B$5:$J$44,3,FALSE)</f>
        <v>4.0190982017516508E-4</v>
      </c>
      <c r="BH272" s="44">
        <f>VFDYLD1!BH272*VLOOKUP(VFDYLD2!BH$4,'[1]INTERNAL PARAMETERS-1'!$B$5:$J$44,5,FALSE)*VLOOKUP(VFDYLD2!BH$4,'[1]INTERNAL PARAMETERS-1'!$B$5:$J$44,6,FALSE)*VLOOKUP(VFDYLD2!BH$4,'[1]INTERNAL PARAMETERS-1'!$B$5:$J$44,3,FALSE) + VFDYLD1!BH272*(1-VLOOKUP(VFDYLD2!BH$4,'[1]INTERNAL PARAMETERS-1'!$B$5:$J$44,5,FALSE))*VLOOKUP(VFDYLD2!BH$4,'[1]INTERNAL PARAMETERS-1'!$B$5:$J$44,8,FALSE)*VLOOKUP(VFDYLD2!BH$4,'[1]INTERNAL PARAMETERS-1'!$B$5:$J$44,3,FALSE)</f>
        <v>2.9255020807241701E-6</v>
      </c>
      <c r="BI272" s="44">
        <f>VFDYLD1!BI272*VLOOKUP(VFDYLD2!BI$4,'[1]INTERNAL PARAMETERS-1'!$B$5:$J$44,5,FALSE)*VLOOKUP(VFDYLD2!BI$4,'[1]INTERNAL PARAMETERS-1'!$B$5:$J$44,6,FALSE)*VLOOKUP(VFDYLD2!BI$4,'[1]INTERNAL PARAMETERS-1'!$B$5:$J$44,3,FALSE) + VFDYLD1!BI272*(1-VLOOKUP(VFDYLD2!BI$4,'[1]INTERNAL PARAMETERS-1'!$B$5:$J$44,5,FALSE))*VLOOKUP(VFDYLD2!BI$4,'[1]INTERNAL PARAMETERS-1'!$B$5:$J$44,8,FALSE)*VLOOKUP(VFDYLD2!BI$4,'[1]INTERNAL PARAMETERS-1'!$B$5:$J$44,3,FALSE)</f>
        <v>0</v>
      </c>
      <c r="BJ272" s="44">
        <f>VFDYLD1!BJ272*VLOOKUP(VFDYLD2!BJ$4,'[1]INTERNAL PARAMETERS-1'!$B$5:$J$44,5,FALSE)*VLOOKUP(VFDYLD2!BJ$4,'[1]INTERNAL PARAMETERS-1'!$B$5:$J$44,6,FALSE)*VLOOKUP(VFDYLD2!BJ$4,'[1]INTERNAL PARAMETERS-1'!$B$5:$J$44,3,FALSE) + VFDYLD1!BJ272*(1-VLOOKUP(VFDYLD2!BJ$4,'[1]INTERNAL PARAMETERS-1'!$B$5:$J$44,5,FALSE))*VLOOKUP(VFDYLD2!BJ$4,'[1]INTERNAL PARAMETERS-1'!$B$5:$J$44,8,FALSE)*VLOOKUP(VFDYLD2!BJ$4,'[1]INTERNAL PARAMETERS-1'!$B$5:$J$44,3,FALSE)</f>
        <v>2.6564910833203119E-4</v>
      </c>
      <c r="BK272" s="44">
        <f>VFDYLD1!BK272*VLOOKUP(VFDYLD2!BK$4,'[1]INTERNAL PARAMETERS-1'!$B$5:$J$44,5,FALSE)*VLOOKUP(VFDYLD2!BK$4,'[1]INTERNAL PARAMETERS-1'!$B$5:$J$44,6,FALSE)*VLOOKUP(VFDYLD2!BK$4,'[1]INTERNAL PARAMETERS-1'!$B$5:$J$44,3,FALSE) + VFDYLD1!BK272*(1-VLOOKUP(VFDYLD2!BK$4,'[1]INTERNAL PARAMETERS-1'!$B$5:$J$44,5,FALSE))*VLOOKUP(VFDYLD2!BK$4,'[1]INTERNAL PARAMETERS-1'!$B$5:$J$44,8,FALSE)*VLOOKUP(VFDYLD2!BK$4,'[1]INTERNAL PARAMETERS-1'!$B$5:$J$44,3,FALSE)</f>
        <v>1.8581111552684601E-4</v>
      </c>
      <c r="BL272" s="44">
        <f>VFDYLD1!BL272*VLOOKUP(VFDYLD2!BL$4,'[1]INTERNAL PARAMETERS-1'!$B$5:$J$44,5,FALSE)*VLOOKUP(VFDYLD2!BL$4,'[1]INTERNAL PARAMETERS-1'!$B$5:$J$44,6,FALSE)*VLOOKUP(VFDYLD2!BL$4,'[1]INTERNAL PARAMETERS-1'!$B$5:$J$44,3,FALSE) + VFDYLD1!BL272*(1-VLOOKUP(VFDYLD2!BL$4,'[1]INTERNAL PARAMETERS-1'!$B$5:$J$44,5,FALSE))*VLOOKUP(VFDYLD2!BL$4,'[1]INTERNAL PARAMETERS-1'!$B$5:$J$44,8,FALSE)*VLOOKUP(VFDYLD2!BL$4,'[1]INTERNAL PARAMETERS-1'!$B$5:$J$44,3,FALSE)</f>
        <v>5.3549071154842685E-4</v>
      </c>
      <c r="BM272" s="44">
        <f>VFDYLD1!BM272*VLOOKUP(VFDYLD2!BM$4,'[1]INTERNAL PARAMETERS-1'!$B$5:$J$44,5,FALSE)*VLOOKUP(VFDYLD2!BM$4,'[1]INTERNAL PARAMETERS-1'!$B$5:$J$44,6,FALSE)*VLOOKUP(VFDYLD2!BM$4,'[1]INTERNAL PARAMETERS-1'!$B$5:$J$44,3,FALSE) + VFDYLD1!BM272*(1-VLOOKUP(VFDYLD2!BM$4,'[1]INTERNAL PARAMETERS-1'!$B$5:$J$44,5,FALSE))*VLOOKUP(VFDYLD2!BM$4,'[1]INTERNAL PARAMETERS-1'!$B$5:$J$44,8,FALSE)*VLOOKUP(VFDYLD2!BM$4,'[1]INTERNAL PARAMETERS-1'!$B$5:$J$44,3,FALSE)</f>
        <v>4.743109115416883E-4</v>
      </c>
      <c r="BN272" s="44">
        <f>VFDYLD1!BN272*VLOOKUP(VFDYLD2!BN$4,'[1]INTERNAL PARAMETERS-1'!$B$5:$J$44,5,FALSE)*VLOOKUP(VFDYLD2!BN$4,'[1]INTERNAL PARAMETERS-1'!$B$5:$J$44,6,FALSE)*VLOOKUP(VFDYLD2!BN$4,'[1]INTERNAL PARAMETERS-1'!$B$5:$J$44,3,FALSE) + VFDYLD1!BN272*(1-VLOOKUP(VFDYLD2!BN$4,'[1]INTERNAL PARAMETERS-1'!$B$5:$J$44,5,FALSE))*VLOOKUP(VFDYLD2!BN$4,'[1]INTERNAL PARAMETERS-1'!$B$5:$J$44,8,FALSE)*VLOOKUP(VFDYLD2!BN$4,'[1]INTERNAL PARAMETERS-1'!$B$5:$J$44,3,FALSE)</f>
        <v>1.5887859705375314E-4</v>
      </c>
      <c r="BO272" s="44">
        <f>VFDYLD1!BO272*VLOOKUP(VFDYLD2!BO$4,'[1]INTERNAL PARAMETERS-1'!$B$5:$J$44,5,FALSE)*VLOOKUP(VFDYLD2!BO$4,'[1]INTERNAL PARAMETERS-1'!$B$5:$J$44,6,FALSE)*VLOOKUP(VFDYLD2!BO$4,'[1]INTERNAL PARAMETERS-1'!$B$5:$J$44,3,FALSE) + VFDYLD1!BO272*(1-VLOOKUP(VFDYLD2!BO$4,'[1]INTERNAL PARAMETERS-1'!$B$5:$J$44,5,FALSE))*VLOOKUP(VFDYLD2!BO$4,'[1]INTERNAL PARAMETERS-1'!$B$5:$J$44,8,FALSE)*VLOOKUP(VFDYLD2!BO$4,'[1]INTERNAL PARAMETERS-1'!$B$5:$J$44,3,FALSE)</f>
        <v>8.8848581710882209E-5</v>
      </c>
      <c r="BP272" s="44">
        <f>VFDYLD1!BP272*VLOOKUP(VFDYLD2!BP$4,'[1]INTERNAL PARAMETERS-1'!$B$5:$J$44,5,FALSE)*VLOOKUP(VFDYLD2!BP$4,'[1]INTERNAL PARAMETERS-1'!$B$5:$J$44,6,FALSE)*VLOOKUP(VFDYLD2!BP$4,'[1]INTERNAL PARAMETERS-1'!$B$5:$J$44,3,FALSE) + VFDYLD1!BP272*(1-VLOOKUP(VFDYLD2!BP$4,'[1]INTERNAL PARAMETERS-1'!$B$5:$J$44,5,FALSE))*VLOOKUP(VFDYLD2!BP$4,'[1]INTERNAL PARAMETERS-1'!$B$5:$J$44,8,FALSE)*VLOOKUP(VFDYLD2!BP$4,'[1]INTERNAL PARAMETERS-1'!$B$5:$J$44,3,FALSE)</f>
        <v>7.6749687012741482E-6</v>
      </c>
      <c r="BQ272" s="44">
        <f>VFDYLD1!BQ272*VLOOKUP(VFDYLD2!BQ$4,'[1]INTERNAL PARAMETERS-1'!$B$5:$J$44,5,FALSE)*VLOOKUP(VFDYLD2!BQ$4,'[1]INTERNAL PARAMETERS-1'!$B$5:$J$44,6,FALSE)*VLOOKUP(VFDYLD2!BQ$4,'[1]INTERNAL PARAMETERS-1'!$B$5:$J$44,3,FALSE) + VFDYLD1!BQ272*(1-VLOOKUP(VFDYLD2!BQ$4,'[1]INTERNAL PARAMETERS-1'!$B$5:$J$44,5,FALSE))*VLOOKUP(VFDYLD2!BQ$4,'[1]INTERNAL PARAMETERS-1'!$B$5:$J$44,8,FALSE)*VLOOKUP(VFDYLD2!BQ$4,'[1]INTERNAL PARAMETERS-1'!$B$5:$J$44,3,FALSE)</f>
        <v>6.3495637892778346E-4</v>
      </c>
      <c r="BR272" s="44">
        <f>VFDYLD1!BR272*VLOOKUP(VFDYLD2!BR$4,'[1]INTERNAL PARAMETERS-1'!$B$5:$J$44,5,FALSE)*VLOOKUP(VFDYLD2!BR$4,'[1]INTERNAL PARAMETERS-1'!$B$5:$J$44,6,FALSE)*VLOOKUP(VFDYLD2!BR$4,'[1]INTERNAL PARAMETERS-1'!$B$5:$J$44,3,FALSE) + VFDYLD1!BR272*(1-VLOOKUP(VFDYLD2!BR$4,'[1]INTERNAL PARAMETERS-1'!$B$5:$J$44,5,FALSE))*VLOOKUP(VFDYLD2!BR$4,'[1]INTERNAL PARAMETERS-1'!$B$5:$J$44,8,FALSE)*VLOOKUP(VFDYLD2!BR$4,'[1]INTERNAL PARAMETERS-1'!$B$5:$J$44,3,FALSE)</f>
        <v>1.4812505799064964E-5</v>
      </c>
      <c r="BS272" s="44">
        <f>VFDYLD1!BS272*VLOOKUP(VFDYLD2!BS$4,'[1]INTERNAL PARAMETERS-1'!$B$5:$J$44,5,FALSE)*VLOOKUP(VFDYLD2!BS$4,'[1]INTERNAL PARAMETERS-1'!$B$5:$J$44,6,FALSE)*VLOOKUP(VFDYLD2!BS$4,'[1]INTERNAL PARAMETERS-1'!$B$5:$J$44,3,FALSE) + VFDYLD1!BS272*(1-VLOOKUP(VFDYLD2!BS$4,'[1]INTERNAL PARAMETERS-1'!$B$5:$J$44,5,FALSE))*VLOOKUP(VFDYLD2!BS$4,'[1]INTERNAL PARAMETERS-1'!$B$5:$J$44,8,FALSE)*VLOOKUP(VFDYLD2!BS$4,'[1]INTERNAL PARAMETERS-1'!$B$5:$J$44,3,FALSE)</f>
        <v>1.3221677540077259E-6</v>
      </c>
      <c r="BT272" s="44">
        <f>VFDYLD1!BT272*VLOOKUP(VFDYLD2!BT$4,'[1]INTERNAL PARAMETERS-1'!$B$5:$J$44,5,FALSE)*VLOOKUP(VFDYLD2!BT$4,'[1]INTERNAL PARAMETERS-1'!$B$5:$J$44,6,FALSE)*VLOOKUP(VFDYLD2!BT$4,'[1]INTERNAL PARAMETERS-1'!$B$5:$J$44,3,FALSE) + VFDYLD1!BT272*(1-VLOOKUP(VFDYLD2!BT$4,'[1]INTERNAL PARAMETERS-1'!$B$5:$J$44,5,FALSE))*VLOOKUP(VFDYLD2!BT$4,'[1]INTERNAL PARAMETERS-1'!$B$5:$J$44,8,FALSE)*VLOOKUP(VFDYLD2!BT$4,'[1]INTERNAL PARAMETERS-1'!$B$5:$J$44,3,FALSE)</f>
        <v>0</v>
      </c>
      <c r="BU272" s="44">
        <f>VFDYLD1!BU272*VLOOKUP(VFDYLD2!BU$4,'[1]INTERNAL PARAMETERS-1'!$B$5:$J$44,5,FALSE)*VLOOKUP(VFDYLD2!BU$4,'[1]INTERNAL PARAMETERS-1'!$B$5:$J$44,6,FALSE)*VLOOKUP(VFDYLD2!BU$4,'[1]INTERNAL PARAMETERS-1'!$B$5:$J$44,3,FALSE) + VFDYLD1!BU272*(1-VLOOKUP(VFDYLD2!BU$4,'[1]INTERNAL PARAMETERS-1'!$B$5:$J$44,5,FALSE))*VLOOKUP(VFDYLD2!BU$4,'[1]INTERNAL PARAMETERS-1'!$B$5:$J$44,8,FALSE)*VLOOKUP(VFDYLD2!BU$4,'[1]INTERNAL PARAMETERS-1'!$B$5:$J$44,3,FALSE)</f>
        <v>0</v>
      </c>
      <c r="BV272" s="44">
        <f>VFDYLD1!BV272*VLOOKUP(VFDYLD2!BV$4,'[1]INTERNAL PARAMETERS-1'!$B$5:$J$44,5,FALSE)*VLOOKUP(VFDYLD2!BV$4,'[1]INTERNAL PARAMETERS-1'!$B$5:$J$44,6,FALSE)*VLOOKUP(VFDYLD2!BV$4,'[1]INTERNAL PARAMETERS-1'!$B$5:$J$44,3,FALSE) + VFDYLD1!BV272*(1-VLOOKUP(VFDYLD2!BV$4,'[1]INTERNAL PARAMETERS-1'!$B$5:$J$44,5,FALSE))*VLOOKUP(VFDYLD2!BV$4,'[1]INTERNAL PARAMETERS-1'!$B$5:$J$44,8,FALSE)*VLOOKUP(VFDYLD2!BV$4,'[1]INTERNAL PARAMETERS-1'!$B$5:$J$44,3,FALSE)</f>
        <v>0</v>
      </c>
      <c r="BW272" s="44">
        <f>VFDYLD1!BW272*VLOOKUP(VFDYLD2!BW$4,'[1]INTERNAL PARAMETERS-1'!$B$5:$J$44,5,FALSE)*VLOOKUP(VFDYLD2!BW$4,'[1]INTERNAL PARAMETERS-1'!$B$5:$J$44,6,FALSE)*VLOOKUP(VFDYLD2!BW$4,'[1]INTERNAL PARAMETERS-1'!$B$5:$J$44,3,FALSE) + VFDYLD1!BW272*(1-VLOOKUP(VFDYLD2!BW$4,'[1]INTERNAL PARAMETERS-1'!$B$5:$J$44,5,FALSE))*VLOOKUP(VFDYLD2!BW$4,'[1]INTERNAL PARAMETERS-1'!$B$5:$J$44,8,FALSE)*VLOOKUP(VFDYLD2!BW$4,'[1]INTERNAL PARAMETERS-1'!$B$5:$J$44,3,FALSE)</f>
        <v>0</v>
      </c>
      <c r="BX272" s="44">
        <f>VFDYLD1!BX272*VLOOKUP(VFDYLD2!BX$4,'[1]INTERNAL PARAMETERS-1'!$B$5:$J$44,5,FALSE)*VLOOKUP(VFDYLD2!BX$4,'[1]INTERNAL PARAMETERS-1'!$B$5:$J$44,6,FALSE)*VLOOKUP(VFDYLD2!BX$4,'[1]INTERNAL PARAMETERS-1'!$B$5:$J$44,3,FALSE) + VFDYLD1!BX272*(1-VLOOKUP(VFDYLD2!BX$4,'[1]INTERNAL PARAMETERS-1'!$B$5:$J$44,5,FALSE))*VLOOKUP(VFDYLD2!BX$4,'[1]INTERNAL PARAMETERS-1'!$B$5:$J$44,8,FALSE)*VLOOKUP(VFDYLD2!BX$4,'[1]INTERNAL PARAMETERS-1'!$B$5:$J$44,3,FALSE)</f>
        <v>0</v>
      </c>
      <c r="BY272" s="44">
        <f>VFDYLD1!BY272*VLOOKUP(VFDYLD2!BY$4,'[1]INTERNAL PARAMETERS-1'!$B$5:$J$44,5,FALSE)*VLOOKUP(VFDYLD2!BY$4,'[1]INTERNAL PARAMETERS-1'!$B$5:$J$44,6,FALSE)*VLOOKUP(VFDYLD2!BY$4,'[1]INTERNAL PARAMETERS-1'!$B$5:$J$44,3,FALSE) + VFDYLD1!BY272*(1-VLOOKUP(VFDYLD2!BY$4,'[1]INTERNAL PARAMETERS-1'!$B$5:$J$44,5,FALSE))*VLOOKUP(VFDYLD2!BY$4,'[1]INTERNAL PARAMETERS-1'!$B$5:$J$44,8,FALSE)*VLOOKUP(VFDYLD2!BY$4,'[1]INTERNAL PARAMETERS-1'!$B$5:$J$44,3,FALSE)</f>
        <v>0</v>
      </c>
      <c r="BZ272" s="44">
        <f>VFDYLD1!BZ272*VLOOKUP(VFDYLD2!BZ$4,'[1]INTERNAL PARAMETERS-1'!$B$5:$J$44,5,FALSE)*VLOOKUP(VFDYLD2!BZ$4,'[1]INTERNAL PARAMETERS-1'!$B$5:$J$44,6,FALSE)*VLOOKUP(VFDYLD2!BZ$4,'[1]INTERNAL PARAMETERS-1'!$B$5:$J$44,3,FALSE) + VFDYLD1!BZ272*(1-VLOOKUP(VFDYLD2!BZ$4,'[1]INTERNAL PARAMETERS-1'!$B$5:$J$44,5,FALSE))*VLOOKUP(VFDYLD2!BZ$4,'[1]INTERNAL PARAMETERS-1'!$B$5:$J$44,8,FALSE)*VLOOKUP(VFDYLD2!BZ$4,'[1]INTERNAL PARAMETERS-1'!$B$5:$J$44,3,FALSE)</f>
        <v>1.3002391180875975E-6</v>
      </c>
      <c r="CA272" s="44">
        <f>VFDYLD1!CA272*VLOOKUP(VFDYLD2!CA$4,'[1]INTERNAL PARAMETERS-1'!$B$5:$J$44,5,FALSE)*VLOOKUP(VFDYLD2!CA$4,'[1]INTERNAL PARAMETERS-1'!$B$5:$J$44,6,FALSE)*VLOOKUP(VFDYLD2!CA$4,'[1]INTERNAL PARAMETERS-1'!$B$5:$J$44,3,FALSE) + VFDYLD1!CA272*(1-VLOOKUP(VFDYLD2!CA$4,'[1]INTERNAL PARAMETERS-1'!$B$5:$J$44,5,FALSE))*VLOOKUP(VFDYLD2!CA$4,'[1]INTERNAL PARAMETERS-1'!$B$5:$J$44,8,FALSE)*VLOOKUP(VFDYLD2!CA$4,'[1]INTERNAL PARAMETERS-1'!$B$5:$J$44,3,FALSE)</f>
        <v>0</v>
      </c>
      <c r="CB272" s="44">
        <f>VFDYLD1!CB272*VLOOKUP(VFDYLD2!CB$4,'[1]INTERNAL PARAMETERS-1'!$B$5:$J$44,5,FALSE)*VLOOKUP(VFDYLD2!CB$4,'[1]INTERNAL PARAMETERS-1'!$B$5:$J$44,6,FALSE)*VLOOKUP(VFDYLD2!CB$4,'[1]INTERNAL PARAMETERS-1'!$B$5:$J$44,3,FALSE) + VFDYLD1!CB272*(1-VLOOKUP(VFDYLD2!CB$4,'[1]INTERNAL PARAMETERS-1'!$B$5:$J$44,5,FALSE))*VLOOKUP(VFDYLD2!CB$4,'[1]INTERNAL PARAMETERS-1'!$B$5:$J$44,8,FALSE)*VLOOKUP(VFDYLD2!CB$4,'[1]INTERNAL PARAMETERS-1'!$B$5:$J$44,3,FALSE)</f>
        <v>0</v>
      </c>
      <c r="CC272" s="44">
        <f>VFDYLD1!CC272*VLOOKUP(VFDYLD2!CC$4,'[1]INTERNAL PARAMETERS-1'!$B$5:$J$44,5,FALSE)*VLOOKUP(VFDYLD2!CC$4,'[1]INTERNAL PARAMETERS-1'!$B$5:$J$44,6,FALSE)*VLOOKUP(VFDYLD2!CC$4,'[1]INTERNAL PARAMETERS-1'!$B$5:$J$44,3,FALSE) + VFDYLD1!CC272*(1-VLOOKUP(VFDYLD2!CC$4,'[1]INTERNAL PARAMETERS-1'!$B$5:$J$44,5,FALSE))*VLOOKUP(VFDYLD2!CC$4,'[1]INTERNAL PARAMETERS-1'!$B$5:$J$44,8,FALSE)*VLOOKUP(VFDYLD2!CC$4,'[1]INTERNAL PARAMETERS-1'!$B$5:$J$44,3,FALSE)</f>
        <v>2.4078383882369752E-6</v>
      </c>
      <c r="CD272" s="44">
        <f>VFDYLD1!CD272*VLOOKUP(VFDYLD2!CD$4,'[1]INTERNAL PARAMETERS-1'!$B$5:$J$44,5,FALSE)*VLOOKUP(VFDYLD2!CD$4,'[1]INTERNAL PARAMETERS-1'!$B$5:$J$44,6,FALSE)*VLOOKUP(VFDYLD2!CD$4,'[1]INTERNAL PARAMETERS-1'!$B$5:$J$44,3,FALSE) + VFDYLD1!CD272*(1-VLOOKUP(VFDYLD2!CD$4,'[1]INTERNAL PARAMETERS-1'!$B$5:$J$44,5,FALSE))*VLOOKUP(VFDYLD2!CD$4,'[1]INTERNAL PARAMETERS-1'!$B$5:$J$44,8,FALSE)*VLOOKUP(VFDYLD2!CD$4,'[1]INTERNAL PARAMETERS-1'!$B$5:$J$44,3,FALSE)</f>
        <v>8.1264146325520981E-6</v>
      </c>
      <c r="CE272" s="44">
        <f>VFDYLD1!CE272*VLOOKUP(VFDYLD2!CE$4,'[1]INTERNAL PARAMETERS-1'!$B$5:$J$44,5,FALSE)*VLOOKUP(VFDYLD2!CE$4,'[1]INTERNAL PARAMETERS-1'!$B$5:$J$44,6,FALSE)*VLOOKUP(VFDYLD2!CE$4,'[1]INTERNAL PARAMETERS-1'!$B$5:$J$44,3,FALSE) + VFDYLD1!CE272*(1-VLOOKUP(VFDYLD2!CE$4,'[1]INTERNAL PARAMETERS-1'!$B$5:$J$44,5,FALSE))*VLOOKUP(VFDYLD2!CE$4,'[1]INTERNAL PARAMETERS-1'!$B$5:$J$44,8,FALSE)*VLOOKUP(VFDYLD2!CE$4,'[1]INTERNAL PARAMETERS-1'!$B$5:$J$44,3,FALSE)</f>
        <v>1.4983707932247554E-5</v>
      </c>
      <c r="CF272" s="44">
        <f>VFDYLD1!CF272*VLOOKUP(VFDYLD2!CF$4,'[1]INTERNAL PARAMETERS-1'!$B$5:$J$44,5,FALSE)*VLOOKUP(VFDYLD2!CF$4,'[1]INTERNAL PARAMETERS-1'!$B$5:$J$44,6,FALSE)*VLOOKUP(VFDYLD2!CF$4,'[1]INTERNAL PARAMETERS-1'!$B$5:$J$44,3,FALSE) + VFDYLD1!CF272*(1-VLOOKUP(VFDYLD2!CF$4,'[1]INTERNAL PARAMETERS-1'!$B$5:$J$44,5,FALSE))*VLOOKUP(VFDYLD2!CF$4,'[1]INTERNAL PARAMETERS-1'!$B$5:$J$44,8,FALSE)*VLOOKUP(VFDYLD2!CF$4,'[1]INTERNAL PARAMETERS-1'!$B$5:$J$44,3,FALSE)</f>
        <v>0</v>
      </c>
      <c r="CG272" s="44">
        <f>VFDYLD1!CG272*VLOOKUP(VFDYLD2!CG$4,'[1]INTERNAL PARAMETERS-1'!$B$5:$J$44,5,FALSE)*VLOOKUP(VFDYLD2!CG$4,'[1]INTERNAL PARAMETERS-1'!$B$5:$J$44,6,FALSE)*VLOOKUP(VFDYLD2!CG$4,'[1]INTERNAL PARAMETERS-1'!$B$5:$J$44,3,FALSE) + VFDYLD1!CG272*(1-VLOOKUP(VFDYLD2!CG$4,'[1]INTERNAL PARAMETERS-1'!$B$5:$J$44,5,FALSE))*VLOOKUP(VFDYLD2!CG$4,'[1]INTERNAL PARAMETERS-1'!$B$5:$J$44,8,FALSE)*VLOOKUP(VFDYLD2!CG$4,'[1]INTERNAL PARAMETERS-1'!$B$5:$J$44,3,FALSE)</f>
        <v>7.9648631627417708E-7</v>
      </c>
      <c r="CH272" s="43">
        <f>VFDYLD1!CH272*VLOOKUP(VFDYLD2!CH$4,'[1]INTERNAL PARAMETERS-1'!$B$5:$J$44,5,FALSE)*VLOOKUP(VFDYLD2!CH$4,'[1]INTERNAL PARAMETERS-1'!$B$5:$J$44,6,FALSE)*VLOOKUP(VFDYLD2!CH$4,'[1]INTERNAL PARAMETERS-1'!$B$5:$J$44,3,FALSE) + VFDYLD1!CH272*(1-VLOOKUP(VFDYLD2!CH$4,'[1]INTERNAL PARAMETERS-1'!$B$5:$J$44,5,FALSE))*VLOOKUP(VFDYLD2!CH$4,'[1]INTERNAL PARAMETERS-1'!$B$5:$J$44,8,FALSE)*VLOOKUP(VFDYLD2!CH$4,'[1]INTERNAL PARAMETERS-1'!$B$5:$J$44,3,FALSE)</f>
        <v>0</v>
      </c>
      <c r="CJ272" s="45">
        <f t="shared" si="8"/>
        <v>0.10039398453435473</v>
      </c>
      <c r="CK272" s="43">
        <f t="shared" si="9"/>
        <v>1.6885726888760725E-2</v>
      </c>
    </row>
    <row r="273" spans="2:89" x14ac:dyDescent="0.4">
      <c r="B273" s="58" t="s">
        <v>1</v>
      </c>
      <c r="C273" s="57" t="s">
        <v>65</v>
      </c>
      <c r="D273" s="57" t="s">
        <v>48</v>
      </c>
      <c r="E273" s="132">
        <f>VFD!W273</f>
        <v>0.46297174111212402</v>
      </c>
      <c r="F273" s="59">
        <f>'[1]INTERNAL PARAMETERS-1'!M21</f>
        <v>9.3150000000000013</v>
      </c>
      <c r="G273" s="45">
        <f>VFDYLD1!G273*VLOOKUP(VFDYLD2!G$4,'[1]INTERNAL PARAMETERS-1'!$B$5:$J$44,5,FALSE)*VLOOKUP(VFDYLD2!G$4,'[1]INTERNAL PARAMETERS-1'!$B$5:$J$44,7,FALSE)*VFDYLD2!$F273 + VFDYLD1!G273*(1-VLOOKUP(VFDYLD2!G$4,'[1]INTERNAL PARAMETERS-1'!$B$5:$J$44,5,FALSE))*VLOOKUP(VFDYLD2!G$4,'[1]INTERNAL PARAMETERS-1'!$B$5:$J$44,9,FALSE)*VFDYLD2!$F273</f>
        <v>7.5113612374842122E-3</v>
      </c>
      <c r="H273" s="44">
        <f>VFDYLD1!H273*VLOOKUP(VFDYLD2!H$4,'[1]INTERNAL PARAMETERS-1'!$B$5:$J$44,5,FALSE)*VLOOKUP(VFDYLD2!H$4,'[1]INTERNAL PARAMETERS-1'!$B$5:$J$44,7,FALSE)*VFDYLD2!$F273 + VFDYLD1!H273*(1-VLOOKUP(VFDYLD2!H$4,'[1]INTERNAL PARAMETERS-1'!$B$5:$J$44,5,FALSE))*VLOOKUP(VFDYLD2!H$4,'[1]INTERNAL PARAMETERS-1'!$B$5:$J$44,9,FALSE)*VFDYLD2!$F273</f>
        <v>1.2582699073544579E-3</v>
      </c>
      <c r="I273" s="44">
        <f>VFDYLD1!I273*VLOOKUP(VFDYLD2!I$4,'[1]INTERNAL PARAMETERS-1'!$B$5:$J$44,5,FALSE)*VLOOKUP(VFDYLD2!I$4,'[1]INTERNAL PARAMETERS-1'!$B$5:$J$44,7,FALSE)*VFDYLD2!$F273 + VFDYLD1!I273*(1-VLOOKUP(VFDYLD2!I$4,'[1]INTERNAL PARAMETERS-1'!$B$5:$J$44,5,FALSE))*VLOOKUP(VFDYLD2!I$4,'[1]INTERNAL PARAMETERS-1'!$B$5:$J$44,9,FALSE)*VFDYLD2!$F273</f>
        <v>1.1129747279310364E-2</v>
      </c>
      <c r="J273" s="44">
        <f>VFDYLD1!J273*VLOOKUP(VFDYLD2!J$4,'[1]INTERNAL PARAMETERS-1'!$B$5:$J$44,5,FALSE)*VLOOKUP(VFDYLD2!J$4,'[1]INTERNAL PARAMETERS-1'!$B$5:$J$44,7,FALSE)*VFDYLD2!$F273 + VFDYLD1!J273*(1-VLOOKUP(VFDYLD2!J$4,'[1]INTERNAL PARAMETERS-1'!$B$5:$J$44,5,FALSE))*VLOOKUP(VFDYLD2!J$4,'[1]INTERNAL PARAMETERS-1'!$B$5:$J$44,9,FALSE)*VFDYLD2!$F273</f>
        <v>0</v>
      </c>
      <c r="K273" s="44">
        <f>VFDYLD1!K273*VLOOKUP(VFDYLD2!K$4,'[1]INTERNAL PARAMETERS-1'!$B$5:$J$44,5,FALSE)*VLOOKUP(VFDYLD2!K$4,'[1]INTERNAL PARAMETERS-1'!$B$5:$J$44,7,FALSE)*VFDYLD2!$F273 + VFDYLD1!K273*(1-VLOOKUP(VFDYLD2!K$4,'[1]INTERNAL PARAMETERS-1'!$B$5:$J$44,5,FALSE))*VLOOKUP(VFDYLD2!K$4,'[1]INTERNAL PARAMETERS-1'!$B$5:$J$44,9,FALSE)*VFDYLD2!$F273</f>
        <v>0</v>
      </c>
      <c r="L273" s="44">
        <f>VFDYLD1!L273*VLOOKUP(VFDYLD2!L$4,'[1]INTERNAL PARAMETERS-1'!$B$5:$J$44,5,FALSE)*VLOOKUP(VFDYLD2!L$4,'[1]INTERNAL PARAMETERS-1'!$B$5:$J$44,7,FALSE)*VFDYLD2!$F273 + VFDYLD1!L273*(1-VLOOKUP(VFDYLD2!L$4,'[1]INTERNAL PARAMETERS-1'!$B$5:$J$44,5,FALSE))*VLOOKUP(VFDYLD2!L$4,'[1]INTERNAL PARAMETERS-1'!$B$5:$J$44,9,FALSE)*VFDYLD2!$F273</f>
        <v>0</v>
      </c>
      <c r="M273" s="44">
        <f>VFDYLD1!M273*VLOOKUP(VFDYLD2!M$4,'[1]INTERNAL PARAMETERS-1'!$B$5:$J$44,5,FALSE)*VLOOKUP(VFDYLD2!M$4,'[1]INTERNAL PARAMETERS-1'!$B$5:$J$44,7,FALSE)*VFDYLD2!$F273 + VFDYLD1!M273*(1-VLOOKUP(VFDYLD2!M$4,'[1]INTERNAL PARAMETERS-1'!$B$5:$J$44,5,FALSE))*VLOOKUP(VFDYLD2!M$4,'[1]INTERNAL PARAMETERS-1'!$B$5:$J$44,9,FALSE)*VFDYLD2!$F273</f>
        <v>2.8292150169191661E-3</v>
      </c>
      <c r="N273" s="44">
        <f>VFDYLD1!N273*VLOOKUP(VFDYLD2!N$4,'[1]INTERNAL PARAMETERS-1'!$B$5:$J$44,5,FALSE)*VLOOKUP(VFDYLD2!N$4,'[1]INTERNAL PARAMETERS-1'!$B$5:$J$44,7,FALSE)*VFDYLD2!$F273 + VFDYLD1!N273*(1-VLOOKUP(VFDYLD2!N$4,'[1]INTERNAL PARAMETERS-1'!$B$5:$J$44,5,FALSE))*VLOOKUP(VFDYLD2!N$4,'[1]INTERNAL PARAMETERS-1'!$B$5:$J$44,9,FALSE)*VFDYLD2!$F273</f>
        <v>1.8066483173518695E-5</v>
      </c>
      <c r="O273" s="44">
        <f>VFDYLD1!O273*VLOOKUP(VFDYLD2!O$4,'[1]INTERNAL PARAMETERS-1'!$B$5:$J$44,5,FALSE)*VLOOKUP(VFDYLD2!O$4,'[1]INTERNAL PARAMETERS-1'!$B$5:$J$44,7,FALSE)*VFDYLD2!$F273 + VFDYLD1!O273*(1-VLOOKUP(VFDYLD2!O$4,'[1]INTERNAL PARAMETERS-1'!$B$5:$J$44,5,FALSE))*VLOOKUP(VFDYLD2!O$4,'[1]INTERNAL PARAMETERS-1'!$B$5:$J$44,9,FALSE)*VFDYLD2!$F273</f>
        <v>0</v>
      </c>
      <c r="P273" s="44">
        <f>VFDYLD1!P273*VLOOKUP(VFDYLD2!P$4,'[1]INTERNAL PARAMETERS-1'!$B$5:$J$44,5,FALSE)*VLOOKUP(VFDYLD2!P$4,'[1]INTERNAL PARAMETERS-1'!$B$5:$J$44,7,FALSE)*VFDYLD2!$F273 + VFDYLD1!P273*(1-VLOOKUP(VFDYLD2!P$4,'[1]INTERNAL PARAMETERS-1'!$B$5:$J$44,5,FALSE))*VLOOKUP(VFDYLD2!P$4,'[1]INTERNAL PARAMETERS-1'!$B$5:$J$44,9,FALSE)*VFDYLD2!$F273</f>
        <v>0</v>
      </c>
      <c r="Q273" s="44">
        <f>VFDYLD1!Q273*VLOOKUP(VFDYLD2!Q$4,'[1]INTERNAL PARAMETERS-1'!$B$5:$J$44,5,FALSE)*VLOOKUP(VFDYLD2!Q$4,'[1]INTERNAL PARAMETERS-1'!$B$5:$J$44,7,FALSE)*VFDYLD2!$F273 + VFDYLD1!Q273*(1-VLOOKUP(VFDYLD2!Q$4,'[1]INTERNAL PARAMETERS-1'!$B$5:$J$44,5,FALSE))*VLOOKUP(VFDYLD2!Q$4,'[1]INTERNAL PARAMETERS-1'!$B$5:$J$44,9,FALSE)*VFDYLD2!$F273</f>
        <v>0</v>
      </c>
      <c r="R273" s="44">
        <f>VFDYLD1!R273*VLOOKUP(VFDYLD2!R$4,'[1]INTERNAL PARAMETERS-1'!$B$5:$J$44,5,FALSE)*VLOOKUP(VFDYLD2!R$4,'[1]INTERNAL PARAMETERS-1'!$B$5:$J$44,7,FALSE)*VFDYLD2!$F273 + VFDYLD1!R273*(1-VLOOKUP(VFDYLD2!R$4,'[1]INTERNAL PARAMETERS-1'!$B$5:$J$44,5,FALSE))*VLOOKUP(VFDYLD2!R$4,'[1]INTERNAL PARAMETERS-1'!$B$5:$J$44,9,FALSE)*VFDYLD2!$F273</f>
        <v>3.4010744858778499E-5</v>
      </c>
      <c r="S273" s="44">
        <f>VFDYLD1!S273*VLOOKUP(VFDYLD2!S$4,'[1]INTERNAL PARAMETERS-1'!$B$5:$J$44,5,FALSE)*VLOOKUP(VFDYLD2!S$4,'[1]INTERNAL PARAMETERS-1'!$B$5:$J$44,7,FALSE)*VFDYLD2!$F273 + VFDYLD1!S273*(1-VLOOKUP(VFDYLD2!S$4,'[1]INTERNAL PARAMETERS-1'!$B$5:$J$44,5,FALSE))*VLOOKUP(VFDYLD2!S$4,'[1]INTERNAL PARAMETERS-1'!$B$5:$J$44,9,FALSE)*VFDYLD2!$F273</f>
        <v>8.155083498993256E-4</v>
      </c>
      <c r="T273" s="44">
        <f>VFDYLD1!T273*VLOOKUP(VFDYLD2!T$4,'[1]INTERNAL PARAMETERS-1'!$B$5:$J$44,5,FALSE)*VLOOKUP(VFDYLD2!T$4,'[1]INTERNAL PARAMETERS-1'!$B$5:$J$44,7,FALSE)*VFDYLD2!$F273 + VFDYLD1!T273*(1-VLOOKUP(VFDYLD2!T$4,'[1]INTERNAL PARAMETERS-1'!$B$5:$J$44,5,FALSE))*VLOOKUP(VFDYLD2!T$4,'[1]INTERNAL PARAMETERS-1'!$B$5:$J$44,9,FALSE)*VFDYLD2!$F273</f>
        <v>3.1882485756043759E-4</v>
      </c>
      <c r="U273" s="44">
        <f>VFDYLD1!U273*VLOOKUP(VFDYLD2!U$4,'[1]INTERNAL PARAMETERS-1'!$B$5:$J$44,5,FALSE)*VLOOKUP(VFDYLD2!U$4,'[1]INTERNAL PARAMETERS-1'!$B$5:$J$44,7,FALSE)*VFDYLD2!$F273 + VFDYLD1!U273*(1-VLOOKUP(VFDYLD2!U$4,'[1]INTERNAL PARAMETERS-1'!$B$5:$J$44,5,FALSE))*VLOOKUP(VFDYLD2!U$4,'[1]INTERNAL PARAMETERS-1'!$B$5:$J$44,9,FALSE)*VFDYLD2!$F273</f>
        <v>4.8040177113024626E-5</v>
      </c>
      <c r="V273" s="44">
        <f>VFDYLD1!V273*VLOOKUP(VFDYLD2!V$4,'[1]INTERNAL PARAMETERS-1'!$B$5:$J$44,5,FALSE)*VLOOKUP(VFDYLD2!V$4,'[1]INTERNAL PARAMETERS-1'!$B$5:$J$44,7,FALSE)*VFDYLD2!$F273 + VFDYLD1!V273*(1-VLOOKUP(VFDYLD2!V$4,'[1]INTERNAL PARAMETERS-1'!$B$5:$J$44,5,FALSE))*VLOOKUP(VFDYLD2!V$4,'[1]INTERNAL PARAMETERS-1'!$B$5:$J$44,9,FALSE)*VFDYLD2!$F273</f>
        <v>9.7335943001318232E-4</v>
      </c>
      <c r="W273" s="44">
        <f>VFDYLD1!W273*VLOOKUP(VFDYLD2!W$4,'[1]INTERNAL PARAMETERS-1'!$B$5:$J$44,5,FALSE)*VLOOKUP(VFDYLD2!W$4,'[1]INTERNAL PARAMETERS-1'!$B$5:$J$44,7,FALSE)*VFDYLD2!$F273 + VFDYLD1!W273*(1-VLOOKUP(VFDYLD2!W$4,'[1]INTERNAL PARAMETERS-1'!$B$5:$J$44,5,FALSE))*VLOOKUP(VFDYLD2!W$4,'[1]INTERNAL PARAMETERS-1'!$B$5:$J$44,9,FALSE)*VFDYLD2!$F273</f>
        <v>0</v>
      </c>
      <c r="X273" s="44">
        <f>VFDYLD1!X273*VLOOKUP(VFDYLD2!X$4,'[1]INTERNAL PARAMETERS-1'!$B$5:$J$44,5,FALSE)*VLOOKUP(VFDYLD2!X$4,'[1]INTERNAL PARAMETERS-1'!$B$5:$J$44,7,FALSE)*VFDYLD2!$F273 + VFDYLD1!X273*(1-VLOOKUP(VFDYLD2!X$4,'[1]INTERNAL PARAMETERS-1'!$B$5:$J$44,5,FALSE))*VLOOKUP(VFDYLD2!X$4,'[1]INTERNAL PARAMETERS-1'!$B$5:$J$44,9,FALSE)*VFDYLD2!$F273</f>
        <v>0</v>
      </c>
      <c r="Y273" s="44">
        <f>VFDYLD1!Y273*VLOOKUP(VFDYLD2!Y$4,'[1]INTERNAL PARAMETERS-1'!$B$5:$J$44,5,FALSE)*VLOOKUP(VFDYLD2!Y$4,'[1]INTERNAL PARAMETERS-1'!$B$5:$J$44,7,FALSE)*VFDYLD2!$F273 + VFDYLD1!Y273*(1-VLOOKUP(VFDYLD2!Y$4,'[1]INTERNAL PARAMETERS-1'!$B$5:$J$44,5,FALSE))*VLOOKUP(VFDYLD2!Y$4,'[1]INTERNAL PARAMETERS-1'!$B$5:$J$44,9,FALSE)*VFDYLD2!$F273</f>
        <v>0</v>
      </c>
      <c r="Z273" s="44">
        <f>VFDYLD1!Z273*VLOOKUP(VFDYLD2!Z$4,'[1]INTERNAL PARAMETERS-1'!$B$5:$J$44,5,FALSE)*VLOOKUP(VFDYLD2!Z$4,'[1]INTERNAL PARAMETERS-1'!$B$5:$J$44,7,FALSE)*VFDYLD2!$F273 + VFDYLD1!Z273*(1-VLOOKUP(VFDYLD2!Z$4,'[1]INTERNAL PARAMETERS-1'!$B$5:$J$44,5,FALSE))*VLOOKUP(VFDYLD2!Z$4,'[1]INTERNAL PARAMETERS-1'!$B$5:$J$44,9,FALSE)*VFDYLD2!$F273</f>
        <v>0</v>
      </c>
      <c r="AA273" s="44">
        <f>VFDYLD1!AA273*VLOOKUP(VFDYLD2!AA$4,'[1]INTERNAL PARAMETERS-1'!$B$5:$J$44,5,FALSE)*VLOOKUP(VFDYLD2!AA$4,'[1]INTERNAL PARAMETERS-1'!$B$5:$J$44,7,FALSE)*VFDYLD2!$F273 + VFDYLD1!AA273*(1-VLOOKUP(VFDYLD2!AA$4,'[1]INTERNAL PARAMETERS-1'!$B$5:$J$44,5,FALSE))*VLOOKUP(VFDYLD2!AA$4,'[1]INTERNAL PARAMETERS-1'!$B$5:$J$44,9,FALSE)*VFDYLD2!$F273</f>
        <v>0</v>
      </c>
      <c r="AB273" s="44">
        <f>VFDYLD1!AB273*VLOOKUP(VFDYLD2!AB$4,'[1]INTERNAL PARAMETERS-1'!$B$5:$J$44,5,FALSE)*VLOOKUP(VFDYLD2!AB$4,'[1]INTERNAL PARAMETERS-1'!$B$5:$J$44,7,FALSE)*VFDYLD2!$F273 + VFDYLD1!AB273*(1-VLOOKUP(VFDYLD2!AB$4,'[1]INTERNAL PARAMETERS-1'!$B$5:$J$44,5,FALSE))*VLOOKUP(VFDYLD2!AB$4,'[1]INTERNAL PARAMETERS-1'!$B$5:$J$44,9,FALSE)*VFDYLD2!$F273</f>
        <v>0</v>
      </c>
      <c r="AC273" s="44">
        <f>VFDYLD1!AC273*VLOOKUP(VFDYLD2!AC$4,'[1]INTERNAL PARAMETERS-1'!$B$5:$J$44,5,FALSE)*VLOOKUP(VFDYLD2!AC$4,'[1]INTERNAL PARAMETERS-1'!$B$5:$J$44,7,FALSE)*VFDYLD2!$F273 + VFDYLD1!AC273*(1-VLOOKUP(VFDYLD2!AC$4,'[1]INTERNAL PARAMETERS-1'!$B$5:$J$44,5,FALSE))*VLOOKUP(VFDYLD2!AC$4,'[1]INTERNAL PARAMETERS-1'!$B$5:$J$44,9,FALSE)*VFDYLD2!$F273</f>
        <v>0</v>
      </c>
      <c r="AD273" s="44">
        <f>VFDYLD1!AD273*VLOOKUP(VFDYLD2!AD$4,'[1]INTERNAL PARAMETERS-1'!$B$5:$J$44,5,FALSE)*VLOOKUP(VFDYLD2!AD$4,'[1]INTERNAL PARAMETERS-1'!$B$5:$J$44,7,FALSE)*VFDYLD2!$F273 + VFDYLD1!AD273*(1-VLOOKUP(VFDYLD2!AD$4,'[1]INTERNAL PARAMETERS-1'!$B$5:$J$44,5,FALSE))*VLOOKUP(VFDYLD2!AD$4,'[1]INTERNAL PARAMETERS-1'!$B$5:$J$44,9,FALSE)*VFDYLD2!$F273</f>
        <v>0</v>
      </c>
      <c r="AE273" s="44">
        <f>VFDYLD1!AE273*VLOOKUP(VFDYLD2!AE$4,'[1]INTERNAL PARAMETERS-1'!$B$5:$J$44,5,FALSE)*VLOOKUP(VFDYLD2!AE$4,'[1]INTERNAL PARAMETERS-1'!$B$5:$J$44,7,FALSE)*VFDYLD2!$F273 + VFDYLD1!AE273*(1-VLOOKUP(VFDYLD2!AE$4,'[1]INTERNAL PARAMETERS-1'!$B$5:$J$44,5,FALSE))*VLOOKUP(VFDYLD2!AE$4,'[1]INTERNAL PARAMETERS-1'!$B$5:$J$44,9,FALSE)*VFDYLD2!$F273</f>
        <v>0</v>
      </c>
      <c r="AF273" s="44">
        <f>VFDYLD1!AF273*VLOOKUP(VFDYLD2!AF$4,'[1]INTERNAL PARAMETERS-1'!$B$5:$J$44,5,FALSE)*VLOOKUP(VFDYLD2!AF$4,'[1]INTERNAL PARAMETERS-1'!$B$5:$J$44,7,FALSE)*VFDYLD2!$F273 + VFDYLD1!AF273*(1-VLOOKUP(VFDYLD2!AF$4,'[1]INTERNAL PARAMETERS-1'!$B$5:$J$44,5,FALSE))*VLOOKUP(VFDYLD2!AF$4,'[1]INTERNAL PARAMETERS-1'!$B$5:$J$44,9,FALSE)*VFDYLD2!$F273</f>
        <v>0</v>
      </c>
      <c r="AG273" s="44">
        <f>VFDYLD1!AG273*VLOOKUP(VFDYLD2!AG$4,'[1]INTERNAL PARAMETERS-1'!$B$5:$J$44,5,FALSE)*VLOOKUP(VFDYLD2!AG$4,'[1]INTERNAL PARAMETERS-1'!$B$5:$J$44,7,FALSE)*VFDYLD2!$F273 + VFDYLD1!AG273*(1-VLOOKUP(VFDYLD2!AG$4,'[1]INTERNAL PARAMETERS-1'!$B$5:$J$44,5,FALSE))*VLOOKUP(VFDYLD2!AG$4,'[1]INTERNAL PARAMETERS-1'!$B$5:$J$44,9,FALSE)*VFDYLD2!$F273</f>
        <v>0</v>
      </c>
      <c r="AH273" s="44">
        <f>VFDYLD1!AH273*VLOOKUP(VFDYLD2!AH$4,'[1]INTERNAL PARAMETERS-1'!$B$5:$J$44,5,FALSE)*VLOOKUP(VFDYLD2!AH$4,'[1]INTERNAL PARAMETERS-1'!$B$5:$J$44,7,FALSE)*VFDYLD2!$F273 + VFDYLD1!AH273*(1-VLOOKUP(VFDYLD2!AH$4,'[1]INTERNAL PARAMETERS-1'!$B$5:$J$44,5,FALSE))*VLOOKUP(VFDYLD2!AH$4,'[1]INTERNAL PARAMETERS-1'!$B$5:$J$44,9,FALSE)*VFDYLD2!$F273</f>
        <v>0</v>
      </c>
      <c r="AI273" s="44">
        <f>VFDYLD1!AI273*VLOOKUP(VFDYLD2!AI$4,'[1]INTERNAL PARAMETERS-1'!$B$5:$J$44,5,FALSE)*VLOOKUP(VFDYLD2!AI$4,'[1]INTERNAL PARAMETERS-1'!$B$5:$J$44,7,FALSE)*VFDYLD2!$F273 + VFDYLD1!AI273*(1-VLOOKUP(VFDYLD2!AI$4,'[1]INTERNAL PARAMETERS-1'!$B$5:$J$44,5,FALSE))*VLOOKUP(VFDYLD2!AI$4,'[1]INTERNAL PARAMETERS-1'!$B$5:$J$44,9,FALSE)*VFDYLD2!$F273</f>
        <v>1.0628357768368281E-5</v>
      </c>
      <c r="AJ273" s="44">
        <f>VFDYLD1!AJ273*VLOOKUP(VFDYLD2!AJ$4,'[1]INTERNAL PARAMETERS-1'!$B$5:$J$44,5,FALSE)*VLOOKUP(VFDYLD2!AJ$4,'[1]INTERNAL PARAMETERS-1'!$B$5:$J$44,7,FALSE)*VFDYLD2!$F273 + VFDYLD1!AJ273*(1-VLOOKUP(VFDYLD2!AJ$4,'[1]INTERNAL PARAMETERS-1'!$B$5:$J$44,5,FALSE))*VLOOKUP(VFDYLD2!AJ$4,'[1]INTERNAL PARAMETERS-1'!$B$5:$J$44,9,FALSE)*VFDYLD2!$F273</f>
        <v>8.2901190593272594E-5</v>
      </c>
      <c r="AK273" s="44">
        <f>VFDYLD1!AK273*VLOOKUP(VFDYLD2!AK$4,'[1]INTERNAL PARAMETERS-1'!$B$5:$J$44,5,FALSE)*VLOOKUP(VFDYLD2!AK$4,'[1]INTERNAL PARAMETERS-1'!$B$5:$J$44,7,FALSE)*VFDYLD2!$F273 + VFDYLD1!AK273*(1-VLOOKUP(VFDYLD2!AK$4,'[1]INTERNAL PARAMETERS-1'!$B$5:$J$44,5,FALSE))*VLOOKUP(VFDYLD2!AK$4,'[1]INTERNAL PARAMETERS-1'!$B$5:$J$44,9,FALSE)*VFDYLD2!$F273</f>
        <v>1.870590967232817E-4</v>
      </c>
      <c r="AL273" s="44">
        <f>VFDYLD1!AL273*VLOOKUP(VFDYLD2!AL$4,'[1]INTERNAL PARAMETERS-1'!$B$5:$J$44,5,FALSE)*VLOOKUP(VFDYLD2!AL$4,'[1]INTERNAL PARAMETERS-1'!$B$5:$J$44,7,FALSE)*VFDYLD2!$F273 + VFDYLD1!AL273*(1-VLOOKUP(VFDYLD2!AL$4,'[1]INTERNAL PARAMETERS-1'!$B$5:$J$44,5,FALSE))*VLOOKUP(VFDYLD2!AL$4,'[1]INTERNAL PARAMETERS-1'!$B$5:$J$44,9,FALSE)*VFDYLD2!$F273</f>
        <v>0</v>
      </c>
      <c r="AM273" s="44">
        <f>VFDYLD1!AM273*VLOOKUP(VFDYLD2!AM$4,'[1]INTERNAL PARAMETERS-1'!$B$5:$J$44,5,FALSE)*VLOOKUP(VFDYLD2!AM$4,'[1]INTERNAL PARAMETERS-1'!$B$5:$J$44,7,FALSE)*VFDYLD2!$F273 + VFDYLD1!AM273*(1-VLOOKUP(VFDYLD2!AM$4,'[1]INTERNAL PARAMETERS-1'!$B$5:$J$44,5,FALSE))*VLOOKUP(VFDYLD2!AM$4,'[1]INTERNAL PARAMETERS-1'!$B$5:$J$44,9,FALSE)*VFDYLD2!$F273</f>
        <v>0</v>
      </c>
      <c r="AN273" s="44">
        <f>VFDYLD1!AN273*VLOOKUP(VFDYLD2!AN$4,'[1]INTERNAL PARAMETERS-1'!$B$5:$J$44,5,FALSE)*VLOOKUP(VFDYLD2!AN$4,'[1]INTERNAL PARAMETERS-1'!$B$5:$J$44,7,FALSE)*VFDYLD2!$F273 + VFDYLD1!AN273*(1-VLOOKUP(VFDYLD2!AN$4,'[1]INTERNAL PARAMETERS-1'!$B$5:$J$44,5,FALSE))*VLOOKUP(VFDYLD2!AN$4,'[1]INTERNAL PARAMETERS-1'!$B$5:$J$44,9,FALSE)*VFDYLD2!$F273</f>
        <v>0</v>
      </c>
      <c r="AO273" s="44">
        <f>VFDYLD1!AO273*VLOOKUP(VFDYLD2!AO$4,'[1]INTERNAL PARAMETERS-1'!$B$5:$J$44,5,FALSE)*VLOOKUP(VFDYLD2!AO$4,'[1]INTERNAL PARAMETERS-1'!$B$5:$J$44,7,FALSE)*VFDYLD2!$F273 + VFDYLD1!AO273*(1-VLOOKUP(VFDYLD2!AO$4,'[1]INTERNAL PARAMETERS-1'!$B$5:$J$44,5,FALSE))*VLOOKUP(VFDYLD2!AO$4,'[1]INTERNAL PARAMETERS-1'!$B$5:$J$44,9,FALSE)*VFDYLD2!$F273</f>
        <v>0</v>
      </c>
      <c r="AP273" s="44">
        <f>VFDYLD1!AP273*VLOOKUP(VFDYLD2!AP$4,'[1]INTERNAL PARAMETERS-1'!$B$5:$J$44,5,FALSE)*VLOOKUP(VFDYLD2!AP$4,'[1]INTERNAL PARAMETERS-1'!$B$5:$J$44,7,FALSE)*VFDYLD2!$F273 + VFDYLD1!AP273*(1-VLOOKUP(VFDYLD2!AP$4,'[1]INTERNAL PARAMETERS-1'!$B$5:$J$44,5,FALSE))*VLOOKUP(VFDYLD2!AP$4,'[1]INTERNAL PARAMETERS-1'!$B$5:$J$44,9,FALSE)*VFDYLD2!$F273</f>
        <v>0</v>
      </c>
      <c r="AQ273" s="44">
        <f>VFDYLD1!AQ273*VLOOKUP(VFDYLD2!AQ$4,'[1]INTERNAL PARAMETERS-1'!$B$5:$J$44,5,FALSE)*VLOOKUP(VFDYLD2!AQ$4,'[1]INTERNAL PARAMETERS-1'!$B$5:$J$44,7,FALSE)*VFDYLD2!$F273 + VFDYLD1!AQ273*(1-VLOOKUP(VFDYLD2!AQ$4,'[1]INTERNAL PARAMETERS-1'!$B$5:$J$44,5,FALSE))*VLOOKUP(VFDYLD2!AQ$4,'[1]INTERNAL PARAMETERS-1'!$B$5:$J$44,9,FALSE)*VFDYLD2!$F273</f>
        <v>0</v>
      </c>
      <c r="AR273" s="44">
        <f>VFDYLD1!AR273*VLOOKUP(VFDYLD2!AR$4,'[1]INTERNAL PARAMETERS-1'!$B$5:$J$44,5,FALSE)*VLOOKUP(VFDYLD2!AR$4,'[1]INTERNAL PARAMETERS-1'!$B$5:$J$44,7,FALSE)*VFDYLD2!$F273 + VFDYLD1!AR273*(1-VLOOKUP(VFDYLD2!AR$4,'[1]INTERNAL PARAMETERS-1'!$B$5:$J$44,5,FALSE))*VLOOKUP(VFDYLD2!AR$4,'[1]INTERNAL PARAMETERS-1'!$B$5:$J$44,9,FALSE)*VFDYLD2!$F273</f>
        <v>0</v>
      </c>
      <c r="AS273" s="44">
        <f>VFDYLD1!AS273*VLOOKUP(VFDYLD2!AS$4,'[1]INTERNAL PARAMETERS-1'!$B$5:$J$44,5,FALSE)*VLOOKUP(VFDYLD2!AS$4,'[1]INTERNAL PARAMETERS-1'!$B$5:$J$44,7,FALSE)*VFDYLD2!$F273 + VFDYLD1!AS273*(1-VLOOKUP(VFDYLD2!AS$4,'[1]INTERNAL PARAMETERS-1'!$B$5:$J$44,5,FALSE))*VLOOKUP(VFDYLD2!AS$4,'[1]INTERNAL PARAMETERS-1'!$B$5:$J$44,9,FALSE)*VFDYLD2!$F273</f>
        <v>0</v>
      </c>
      <c r="AT273" s="43">
        <f>VFDYLD1!AT273*VLOOKUP(VFDYLD2!AT$4,'[1]INTERNAL PARAMETERS-1'!$B$5:$J$44,5,FALSE)*VLOOKUP(VFDYLD2!AT$4,'[1]INTERNAL PARAMETERS-1'!$B$5:$J$44,7,FALSE)*VFDYLD2!$F273 + VFDYLD1!AT273*(1-VLOOKUP(VFDYLD2!AT$4,'[1]INTERNAL PARAMETERS-1'!$B$5:$J$44,5,FALSE))*VLOOKUP(VFDYLD2!AT$4,'[1]INTERNAL PARAMETERS-1'!$B$5:$J$44,9,FALSE)*VFDYLD2!$F273</f>
        <v>0</v>
      </c>
      <c r="AU273" s="45">
        <f>VFDYLD1!AU273*VLOOKUP(VFDYLD2!AU$4,'[1]INTERNAL PARAMETERS-1'!$B$5:$J$44,5,FALSE)*VLOOKUP(VFDYLD2!AU$4,'[1]INTERNAL PARAMETERS-1'!$B$5:$J$44,6,FALSE)*VLOOKUP(VFDYLD2!AU$4,'[1]INTERNAL PARAMETERS-1'!$B$5:$J$44,3,FALSE) + VFDYLD1!AU273*(1-VLOOKUP(VFDYLD2!AU$4,'[1]INTERNAL PARAMETERS-1'!$B$5:$J$44,5,FALSE))*VLOOKUP(VFDYLD2!AU$4,'[1]INTERNAL PARAMETERS-1'!$B$5:$J$44,8,FALSE)*VLOOKUP(VFDYLD2!AU$4,'[1]INTERNAL PARAMETERS-1'!$B$5:$J$44,3,FALSE)</f>
        <v>0</v>
      </c>
      <c r="AV273" s="44">
        <f>VFDYLD1!AV273*VLOOKUP(VFDYLD2!AV$4,'[1]INTERNAL PARAMETERS-1'!$B$5:$J$44,5,FALSE)*VLOOKUP(VFDYLD2!AV$4,'[1]INTERNAL PARAMETERS-1'!$B$5:$J$44,6,FALSE)*VLOOKUP(VFDYLD2!AV$4,'[1]INTERNAL PARAMETERS-1'!$B$5:$J$44,3,FALSE) + VFDYLD1!AV273*(1-VLOOKUP(VFDYLD2!AV$4,'[1]INTERNAL PARAMETERS-1'!$B$5:$J$44,5,FALSE))*VLOOKUP(VFDYLD2!AV$4,'[1]INTERNAL PARAMETERS-1'!$B$5:$J$44,8,FALSE)*VLOOKUP(VFDYLD2!AV$4,'[1]INTERNAL PARAMETERS-1'!$B$5:$J$44,3,FALSE)</f>
        <v>0</v>
      </c>
      <c r="AW273" s="44">
        <f>VFDYLD1!AW273*VLOOKUP(VFDYLD2!AW$4,'[1]INTERNAL PARAMETERS-1'!$B$5:$J$44,5,FALSE)*VLOOKUP(VFDYLD2!AW$4,'[1]INTERNAL PARAMETERS-1'!$B$5:$J$44,6,FALSE)*VLOOKUP(VFDYLD2!AW$4,'[1]INTERNAL PARAMETERS-1'!$B$5:$J$44,3,FALSE) + VFDYLD1!AW273*(1-VLOOKUP(VFDYLD2!AW$4,'[1]INTERNAL PARAMETERS-1'!$B$5:$J$44,5,FALSE))*VLOOKUP(VFDYLD2!AW$4,'[1]INTERNAL PARAMETERS-1'!$B$5:$J$44,8,FALSE)*VLOOKUP(VFDYLD2!AW$4,'[1]INTERNAL PARAMETERS-1'!$B$5:$J$44,3,FALSE)</f>
        <v>1.4106968544285105E-3</v>
      </c>
      <c r="AX273" s="44">
        <f>VFDYLD1!AX273*VLOOKUP(VFDYLD2!AX$4,'[1]INTERNAL PARAMETERS-1'!$B$5:$J$44,5,FALSE)*VLOOKUP(VFDYLD2!AX$4,'[1]INTERNAL PARAMETERS-1'!$B$5:$J$44,6,FALSE)*VLOOKUP(VFDYLD2!AX$4,'[1]INTERNAL PARAMETERS-1'!$B$5:$J$44,3,FALSE) + VFDYLD1!AX273*(1-VLOOKUP(VFDYLD2!AX$4,'[1]INTERNAL PARAMETERS-1'!$B$5:$J$44,5,FALSE))*VLOOKUP(VFDYLD2!AX$4,'[1]INTERNAL PARAMETERS-1'!$B$5:$J$44,8,FALSE)*VLOOKUP(VFDYLD2!AX$4,'[1]INTERNAL PARAMETERS-1'!$B$5:$J$44,3,FALSE)</f>
        <v>0</v>
      </c>
      <c r="AY273" s="44">
        <f>VFDYLD1!AY273*VLOOKUP(VFDYLD2!AY$4,'[1]INTERNAL PARAMETERS-1'!$B$5:$J$44,5,FALSE)*VLOOKUP(VFDYLD2!AY$4,'[1]INTERNAL PARAMETERS-1'!$B$5:$J$44,6,FALSE)*VLOOKUP(VFDYLD2!AY$4,'[1]INTERNAL PARAMETERS-1'!$B$5:$J$44,3,FALSE) + VFDYLD1!AY273*(1-VLOOKUP(VFDYLD2!AY$4,'[1]INTERNAL PARAMETERS-1'!$B$5:$J$44,5,FALSE))*VLOOKUP(VFDYLD2!AY$4,'[1]INTERNAL PARAMETERS-1'!$B$5:$J$44,8,FALSE)*VLOOKUP(VFDYLD2!AY$4,'[1]INTERNAL PARAMETERS-1'!$B$5:$J$44,3,FALSE)</f>
        <v>0</v>
      </c>
      <c r="AZ273" s="44">
        <f>VFDYLD1!AZ273*VLOOKUP(VFDYLD2!AZ$4,'[1]INTERNAL PARAMETERS-1'!$B$5:$J$44,5,FALSE)*VLOOKUP(VFDYLD2!AZ$4,'[1]INTERNAL PARAMETERS-1'!$B$5:$J$44,6,FALSE)*VLOOKUP(VFDYLD2!AZ$4,'[1]INTERNAL PARAMETERS-1'!$B$5:$J$44,3,FALSE) + VFDYLD1!AZ273*(1-VLOOKUP(VFDYLD2!AZ$4,'[1]INTERNAL PARAMETERS-1'!$B$5:$J$44,5,FALSE))*VLOOKUP(VFDYLD2!AZ$4,'[1]INTERNAL PARAMETERS-1'!$B$5:$J$44,8,FALSE)*VLOOKUP(VFDYLD2!AZ$4,'[1]INTERNAL PARAMETERS-1'!$B$5:$J$44,3,FALSE)</f>
        <v>0</v>
      </c>
      <c r="BA273" s="44">
        <f>VFDYLD1!BA273*VLOOKUP(VFDYLD2!BA$4,'[1]INTERNAL PARAMETERS-1'!$B$5:$J$44,5,FALSE)*VLOOKUP(VFDYLD2!BA$4,'[1]INTERNAL PARAMETERS-1'!$B$5:$J$44,6,FALSE)*VLOOKUP(VFDYLD2!BA$4,'[1]INTERNAL PARAMETERS-1'!$B$5:$J$44,3,FALSE) + VFDYLD1!BA273*(1-VLOOKUP(VFDYLD2!BA$4,'[1]INTERNAL PARAMETERS-1'!$B$5:$J$44,5,FALSE))*VLOOKUP(VFDYLD2!BA$4,'[1]INTERNAL PARAMETERS-1'!$B$5:$J$44,8,FALSE)*VLOOKUP(VFDYLD2!BA$4,'[1]INTERNAL PARAMETERS-1'!$B$5:$J$44,3,FALSE)</f>
        <v>3.5843330782694698E-3</v>
      </c>
      <c r="BB273" s="44">
        <f>VFDYLD1!BB273*VLOOKUP(VFDYLD2!BB$4,'[1]INTERNAL PARAMETERS-1'!$B$5:$J$44,5,FALSE)*VLOOKUP(VFDYLD2!BB$4,'[1]INTERNAL PARAMETERS-1'!$B$5:$J$44,6,FALSE)*VLOOKUP(VFDYLD2!BB$4,'[1]INTERNAL PARAMETERS-1'!$B$5:$J$44,3,FALSE) + VFDYLD1!BB273*(1-VLOOKUP(VFDYLD2!BB$4,'[1]INTERNAL PARAMETERS-1'!$B$5:$J$44,5,FALSE))*VLOOKUP(VFDYLD2!BB$4,'[1]INTERNAL PARAMETERS-1'!$B$5:$J$44,8,FALSE)*VLOOKUP(VFDYLD2!BB$4,'[1]INTERNAL PARAMETERS-1'!$B$5:$J$44,3,FALSE)</f>
        <v>1.1422924032932077E-4</v>
      </c>
      <c r="BC273" s="44">
        <f>VFDYLD1!BC273*VLOOKUP(VFDYLD2!BC$4,'[1]INTERNAL PARAMETERS-1'!$B$5:$J$44,5,FALSE)*VLOOKUP(VFDYLD2!BC$4,'[1]INTERNAL PARAMETERS-1'!$B$5:$J$44,6,FALSE)*VLOOKUP(VFDYLD2!BC$4,'[1]INTERNAL PARAMETERS-1'!$B$5:$J$44,3,FALSE) + VFDYLD1!BC273*(1-VLOOKUP(VFDYLD2!BC$4,'[1]INTERNAL PARAMETERS-1'!$B$5:$J$44,5,FALSE))*VLOOKUP(VFDYLD2!BC$4,'[1]INTERNAL PARAMETERS-1'!$B$5:$J$44,8,FALSE)*VLOOKUP(VFDYLD2!BC$4,'[1]INTERNAL PARAMETERS-1'!$B$5:$J$44,3,FALSE)</f>
        <v>6.5386983663030221E-4</v>
      </c>
      <c r="BD273" s="44">
        <f>VFDYLD1!BD273*VLOOKUP(VFDYLD2!BD$4,'[1]INTERNAL PARAMETERS-1'!$B$5:$J$44,5,FALSE)*VLOOKUP(VFDYLD2!BD$4,'[1]INTERNAL PARAMETERS-1'!$B$5:$J$44,6,FALSE)*VLOOKUP(VFDYLD2!BD$4,'[1]INTERNAL PARAMETERS-1'!$B$5:$J$44,3,FALSE) + VFDYLD1!BD273*(1-VLOOKUP(VFDYLD2!BD$4,'[1]INTERNAL PARAMETERS-1'!$B$5:$J$44,5,FALSE))*VLOOKUP(VFDYLD2!BD$4,'[1]INTERNAL PARAMETERS-1'!$B$5:$J$44,8,FALSE)*VLOOKUP(VFDYLD2!BD$4,'[1]INTERNAL PARAMETERS-1'!$B$5:$J$44,3,FALSE)</f>
        <v>1.2505725877502764E-4</v>
      </c>
      <c r="BE273" s="44">
        <f>VFDYLD1!BE273*VLOOKUP(VFDYLD2!BE$4,'[1]INTERNAL PARAMETERS-1'!$B$5:$J$44,5,FALSE)*VLOOKUP(VFDYLD2!BE$4,'[1]INTERNAL PARAMETERS-1'!$B$5:$J$44,6,FALSE)*VLOOKUP(VFDYLD2!BE$4,'[1]INTERNAL PARAMETERS-1'!$B$5:$J$44,3,FALSE) + VFDYLD1!BE273*(1-VLOOKUP(VFDYLD2!BE$4,'[1]INTERNAL PARAMETERS-1'!$B$5:$J$44,5,FALSE))*VLOOKUP(VFDYLD2!BE$4,'[1]INTERNAL PARAMETERS-1'!$B$5:$J$44,8,FALSE)*VLOOKUP(VFDYLD2!BE$4,'[1]INTERNAL PARAMETERS-1'!$B$5:$J$44,3,FALSE)</f>
        <v>6.5744303807816352E-4</v>
      </c>
      <c r="BF273" s="44">
        <f>VFDYLD1!BF273*VLOOKUP(VFDYLD2!BF$4,'[1]INTERNAL PARAMETERS-1'!$B$5:$J$44,5,FALSE)*VLOOKUP(VFDYLD2!BF$4,'[1]INTERNAL PARAMETERS-1'!$B$5:$J$44,6,FALSE)*VLOOKUP(VFDYLD2!BF$4,'[1]INTERNAL PARAMETERS-1'!$B$5:$J$44,3,FALSE) + VFDYLD1!BF273*(1-VLOOKUP(VFDYLD2!BF$4,'[1]INTERNAL PARAMETERS-1'!$B$5:$J$44,5,FALSE))*VLOOKUP(VFDYLD2!BF$4,'[1]INTERNAL PARAMETERS-1'!$B$5:$J$44,8,FALSE)*VLOOKUP(VFDYLD2!BF$4,'[1]INTERNAL PARAMETERS-1'!$B$5:$J$44,3,FALSE)</f>
        <v>0</v>
      </c>
      <c r="BG273" s="44">
        <f>VFDYLD1!BG273*VLOOKUP(VFDYLD2!BG$4,'[1]INTERNAL PARAMETERS-1'!$B$5:$J$44,5,FALSE)*VLOOKUP(VFDYLD2!BG$4,'[1]INTERNAL PARAMETERS-1'!$B$5:$J$44,6,FALSE)*VLOOKUP(VFDYLD2!BG$4,'[1]INTERNAL PARAMETERS-1'!$B$5:$J$44,3,FALSE) + VFDYLD1!BG273*(1-VLOOKUP(VFDYLD2!BG$4,'[1]INTERNAL PARAMETERS-1'!$B$5:$J$44,5,FALSE))*VLOOKUP(VFDYLD2!BG$4,'[1]INTERNAL PARAMETERS-1'!$B$5:$J$44,8,FALSE)*VLOOKUP(VFDYLD2!BG$4,'[1]INTERNAL PARAMETERS-1'!$B$5:$J$44,3,FALSE)</f>
        <v>1.3056893000119174E-4</v>
      </c>
      <c r="BH273" s="44">
        <f>VFDYLD1!BH273*VLOOKUP(VFDYLD2!BH$4,'[1]INTERNAL PARAMETERS-1'!$B$5:$J$44,5,FALSE)*VLOOKUP(VFDYLD2!BH$4,'[1]INTERNAL PARAMETERS-1'!$B$5:$J$44,6,FALSE)*VLOOKUP(VFDYLD2!BH$4,'[1]INTERNAL PARAMETERS-1'!$B$5:$J$44,3,FALSE) + VFDYLD1!BH273*(1-VLOOKUP(VFDYLD2!BH$4,'[1]INTERNAL PARAMETERS-1'!$B$5:$J$44,5,FALSE))*VLOOKUP(VFDYLD2!BH$4,'[1]INTERNAL PARAMETERS-1'!$B$5:$J$44,8,FALSE)*VLOOKUP(VFDYLD2!BH$4,'[1]INTERNAL PARAMETERS-1'!$B$5:$J$44,3,FALSE)</f>
        <v>1.062654645322412E-6</v>
      </c>
      <c r="BI273" s="44">
        <f>VFDYLD1!BI273*VLOOKUP(VFDYLD2!BI$4,'[1]INTERNAL PARAMETERS-1'!$B$5:$J$44,5,FALSE)*VLOOKUP(VFDYLD2!BI$4,'[1]INTERNAL PARAMETERS-1'!$B$5:$J$44,6,FALSE)*VLOOKUP(VFDYLD2!BI$4,'[1]INTERNAL PARAMETERS-1'!$B$5:$J$44,3,FALSE) + VFDYLD1!BI273*(1-VLOOKUP(VFDYLD2!BI$4,'[1]INTERNAL PARAMETERS-1'!$B$5:$J$44,5,FALSE))*VLOOKUP(VFDYLD2!BI$4,'[1]INTERNAL PARAMETERS-1'!$B$5:$J$44,8,FALSE)*VLOOKUP(VFDYLD2!BI$4,'[1]INTERNAL PARAMETERS-1'!$B$5:$J$44,3,FALSE)</f>
        <v>0</v>
      </c>
      <c r="BJ273" s="44">
        <f>VFDYLD1!BJ273*VLOOKUP(VFDYLD2!BJ$4,'[1]INTERNAL PARAMETERS-1'!$B$5:$J$44,5,FALSE)*VLOOKUP(VFDYLD2!BJ$4,'[1]INTERNAL PARAMETERS-1'!$B$5:$J$44,6,FALSE)*VLOOKUP(VFDYLD2!BJ$4,'[1]INTERNAL PARAMETERS-1'!$B$5:$J$44,3,FALSE) + VFDYLD1!BJ273*(1-VLOOKUP(VFDYLD2!BJ$4,'[1]INTERNAL PARAMETERS-1'!$B$5:$J$44,5,FALSE))*VLOOKUP(VFDYLD2!BJ$4,'[1]INTERNAL PARAMETERS-1'!$B$5:$J$44,8,FALSE)*VLOOKUP(VFDYLD2!BJ$4,'[1]INTERNAL PARAMETERS-1'!$B$5:$J$44,3,FALSE)</f>
        <v>6.3225523010081999E-5</v>
      </c>
      <c r="BK273" s="44">
        <f>VFDYLD1!BK273*VLOOKUP(VFDYLD2!BK$4,'[1]INTERNAL PARAMETERS-1'!$B$5:$J$44,5,FALSE)*VLOOKUP(VFDYLD2!BK$4,'[1]INTERNAL PARAMETERS-1'!$B$5:$J$44,6,FALSE)*VLOOKUP(VFDYLD2!BK$4,'[1]INTERNAL PARAMETERS-1'!$B$5:$J$44,3,FALSE) + VFDYLD1!BK273*(1-VLOOKUP(VFDYLD2!BK$4,'[1]INTERNAL PARAMETERS-1'!$B$5:$J$44,5,FALSE))*VLOOKUP(VFDYLD2!BK$4,'[1]INTERNAL PARAMETERS-1'!$B$5:$J$44,8,FALSE)*VLOOKUP(VFDYLD2!BK$4,'[1]INTERNAL PARAMETERS-1'!$B$5:$J$44,3,FALSE)</f>
        <v>8.2791154896501401E-5</v>
      </c>
      <c r="BL273" s="44">
        <f>VFDYLD1!BL273*VLOOKUP(VFDYLD2!BL$4,'[1]INTERNAL PARAMETERS-1'!$B$5:$J$44,5,FALSE)*VLOOKUP(VFDYLD2!BL$4,'[1]INTERNAL PARAMETERS-1'!$B$5:$J$44,6,FALSE)*VLOOKUP(VFDYLD2!BL$4,'[1]INTERNAL PARAMETERS-1'!$B$5:$J$44,3,FALSE) + VFDYLD1!BL273*(1-VLOOKUP(VFDYLD2!BL$4,'[1]INTERNAL PARAMETERS-1'!$B$5:$J$44,5,FALSE))*VLOOKUP(VFDYLD2!BL$4,'[1]INTERNAL PARAMETERS-1'!$B$5:$J$44,8,FALSE)*VLOOKUP(VFDYLD2!BL$4,'[1]INTERNAL PARAMETERS-1'!$B$5:$J$44,3,FALSE)</f>
        <v>1.9097178084562155E-4</v>
      </c>
      <c r="BM273" s="44">
        <f>VFDYLD1!BM273*VLOOKUP(VFDYLD2!BM$4,'[1]INTERNAL PARAMETERS-1'!$B$5:$J$44,5,FALSE)*VLOOKUP(VFDYLD2!BM$4,'[1]INTERNAL PARAMETERS-1'!$B$5:$J$44,6,FALSE)*VLOOKUP(VFDYLD2!BM$4,'[1]INTERNAL PARAMETERS-1'!$B$5:$J$44,3,FALSE) + VFDYLD1!BM273*(1-VLOOKUP(VFDYLD2!BM$4,'[1]INTERNAL PARAMETERS-1'!$B$5:$J$44,5,FALSE))*VLOOKUP(VFDYLD2!BM$4,'[1]INTERNAL PARAMETERS-1'!$B$5:$J$44,8,FALSE)*VLOOKUP(VFDYLD2!BM$4,'[1]INTERNAL PARAMETERS-1'!$B$5:$J$44,3,FALSE)</f>
        <v>1.8377102563788868E-4</v>
      </c>
      <c r="BN273" s="44">
        <f>VFDYLD1!BN273*VLOOKUP(VFDYLD2!BN$4,'[1]INTERNAL PARAMETERS-1'!$B$5:$J$44,5,FALSE)*VLOOKUP(VFDYLD2!BN$4,'[1]INTERNAL PARAMETERS-1'!$B$5:$J$44,6,FALSE)*VLOOKUP(VFDYLD2!BN$4,'[1]INTERNAL PARAMETERS-1'!$B$5:$J$44,3,FALSE) + VFDYLD1!BN273*(1-VLOOKUP(VFDYLD2!BN$4,'[1]INTERNAL PARAMETERS-1'!$B$5:$J$44,5,FALSE))*VLOOKUP(VFDYLD2!BN$4,'[1]INTERNAL PARAMETERS-1'!$B$5:$J$44,8,FALSE)*VLOOKUP(VFDYLD2!BN$4,'[1]INTERNAL PARAMETERS-1'!$B$5:$J$44,3,FALSE)</f>
        <v>6.8131506395252569E-5</v>
      </c>
      <c r="BO273" s="44">
        <f>VFDYLD1!BO273*VLOOKUP(VFDYLD2!BO$4,'[1]INTERNAL PARAMETERS-1'!$B$5:$J$44,5,FALSE)*VLOOKUP(VFDYLD2!BO$4,'[1]INTERNAL PARAMETERS-1'!$B$5:$J$44,6,FALSE)*VLOOKUP(VFDYLD2!BO$4,'[1]INTERNAL PARAMETERS-1'!$B$5:$J$44,3,FALSE) + VFDYLD1!BO273*(1-VLOOKUP(VFDYLD2!BO$4,'[1]INTERNAL PARAMETERS-1'!$B$5:$J$44,5,FALSE))*VLOOKUP(VFDYLD2!BO$4,'[1]INTERNAL PARAMETERS-1'!$B$5:$J$44,8,FALSE)*VLOOKUP(VFDYLD2!BO$4,'[1]INTERNAL PARAMETERS-1'!$B$5:$J$44,3,FALSE)</f>
        <v>3.0121347345478963E-5</v>
      </c>
      <c r="BP273" s="44">
        <f>VFDYLD1!BP273*VLOOKUP(VFDYLD2!BP$4,'[1]INTERNAL PARAMETERS-1'!$B$5:$J$44,5,FALSE)*VLOOKUP(VFDYLD2!BP$4,'[1]INTERNAL PARAMETERS-1'!$B$5:$J$44,6,FALSE)*VLOOKUP(VFDYLD2!BP$4,'[1]INTERNAL PARAMETERS-1'!$B$5:$J$44,3,FALSE) + VFDYLD1!BP273*(1-VLOOKUP(VFDYLD2!BP$4,'[1]INTERNAL PARAMETERS-1'!$B$5:$J$44,5,FALSE))*VLOOKUP(VFDYLD2!BP$4,'[1]INTERNAL PARAMETERS-1'!$B$5:$J$44,8,FALSE)*VLOOKUP(VFDYLD2!BP$4,'[1]INTERNAL PARAMETERS-1'!$B$5:$J$44,3,FALSE)</f>
        <v>1.5930125602960472E-6</v>
      </c>
      <c r="BQ273" s="44">
        <f>VFDYLD1!BQ273*VLOOKUP(VFDYLD2!BQ$4,'[1]INTERNAL PARAMETERS-1'!$B$5:$J$44,5,FALSE)*VLOOKUP(VFDYLD2!BQ$4,'[1]INTERNAL PARAMETERS-1'!$B$5:$J$44,6,FALSE)*VLOOKUP(VFDYLD2!BQ$4,'[1]INTERNAL PARAMETERS-1'!$B$5:$J$44,3,FALSE) + VFDYLD1!BQ273*(1-VLOOKUP(VFDYLD2!BQ$4,'[1]INTERNAL PARAMETERS-1'!$B$5:$J$44,5,FALSE))*VLOOKUP(VFDYLD2!BQ$4,'[1]INTERNAL PARAMETERS-1'!$B$5:$J$44,8,FALSE)*VLOOKUP(VFDYLD2!BQ$4,'[1]INTERNAL PARAMETERS-1'!$B$5:$J$44,3,FALSE)</f>
        <v>2.2883324211822804E-4</v>
      </c>
      <c r="BR273" s="44">
        <f>VFDYLD1!BR273*VLOOKUP(VFDYLD2!BR$4,'[1]INTERNAL PARAMETERS-1'!$B$5:$J$44,5,FALSE)*VLOOKUP(VFDYLD2!BR$4,'[1]INTERNAL PARAMETERS-1'!$B$5:$J$44,6,FALSE)*VLOOKUP(VFDYLD2!BR$4,'[1]INTERNAL PARAMETERS-1'!$B$5:$J$44,3,FALSE) + VFDYLD1!BR273*(1-VLOOKUP(VFDYLD2!BR$4,'[1]INTERNAL PARAMETERS-1'!$B$5:$J$44,5,FALSE))*VLOOKUP(VFDYLD2!BR$4,'[1]INTERNAL PARAMETERS-1'!$B$5:$J$44,8,FALSE)*VLOOKUP(VFDYLD2!BR$4,'[1]INTERNAL PARAMETERS-1'!$B$5:$J$44,3,FALSE)</f>
        <v>3.8738753871681649E-6</v>
      </c>
      <c r="BS273" s="44">
        <f>VFDYLD1!BS273*VLOOKUP(VFDYLD2!BS$4,'[1]INTERNAL PARAMETERS-1'!$B$5:$J$44,5,FALSE)*VLOOKUP(VFDYLD2!BS$4,'[1]INTERNAL PARAMETERS-1'!$B$5:$J$44,6,FALSE)*VLOOKUP(VFDYLD2!BS$4,'[1]INTERNAL PARAMETERS-1'!$B$5:$J$44,3,FALSE) + VFDYLD1!BS273*(1-VLOOKUP(VFDYLD2!BS$4,'[1]INTERNAL PARAMETERS-1'!$B$5:$J$44,5,FALSE))*VLOOKUP(VFDYLD2!BS$4,'[1]INTERNAL PARAMETERS-1'!$B$5:$J$44,8,FALSE)*VLOOKUP(VFDYLD2!BS$4,'[1]INTERNAL PARAMETERS-1'!$B$5:$J$44,3,FALSE)</f>
        <v>7.6839429378985819E-7</v>
      </c>
      <c r="BT273" s="44">
        <f>VFDYLD1!BT273*VLOOKUP(VFDYLD2!BT$4,'[1]INTERNAL PARAMETERS-1'!$B$5:$J$44,5,FALSE)*VLOOKUP(VFDYLD2!BT$4,'[1]INTERNAL PARAMETERS-1'!$B$5:$J$44,6,FALSE)*VLOOKUP(VFDYLD2!BT$4,'[1]INTERNAL PARAMETERS-1'!$B$5:$J$44,3,FALSE) + VFDYLD1!BT273*(1-VLOOKUP(VFDYLD2!BT$4,'[1]INTERNAL PARAMETERS-1'!$B$5:$J$44,5,FALSE))*VLOOKUP(VFDYLD2!BT$4,'[1]INTERNAL PARAMETERS-1'!$B$5:$J$44,8,FALSE)*VLOOKUP(VFDYLD2!BT$4,'[1]INTERNAL PARAMETERS-1'!$B$5:$J$44,3,FALSE)</f>
        <v>0</v>
      </c>
      <c r="BU273" s="44">
        <f>VFDYLD1!BU273*VLOOKUP(VFDYLD2!BU$4,'[1]INTERNAL PARAMETERS-1'!$B$5:$J$44,5,FALSE)*VLOOKUP(VFDYLD2!BU$4,'[1]INTERNAL PARAMETERS-1'!$B$5:$J$44,6,FALSE)*VLOOKUP(VFDYLD2!BU$4,'[1]INTERNAL PARAMETERS-1'!$B$5:$J$44,3,FALSE) + VFDYLD1!BU273*(1-VLOOKUP(VFDYLD2!BU$4,'[1]INTERNAL PARAMETERS-1'!$B$5:$J$44,5,FALSE))*VLOOKUP(VFDYLD2!BU$4,'[1]INTERNAL PARAMETERS-1'!$B$5:$J$44,8,FALSE)*VLOOKUP(VFDYLD2!BU$4,'[1]INTERNAL PARAMETERS-1'!$B$5:$J$44,3,FALSE)</f>
        <v>0</v>
      </c>
      <c r="BV273" s="44">
        <f>VFDYLD1!BV273*VLOOKUP(VFDYLD2!BV$4,'[1]INTERNAL PARAMETERS-1'!$B$5:$J$44,5,FALSE)*VLOOKUP(VFDYLD2!BV$4,'[1]INTERNAL PARAMETERS-1'!$B$5:$J$44,6,FALSE)*VLOOKUP(VFDYLD2!BV$4,'[1]INTERNAL PARAMETERS-1'!$B$5:$J$44,3,FALSE) + VFDYLD1!BV273*(1-VLOOKUP(VFDYLD2!BV$4,'[1]INTERNAL PARAMETERS-1'!$B$5:$J$44,5,FALSE))*VLOOKUP(VFDYLD2!BV$4,'[1]INTERNAL PARAMETERS-1'!$B$5:$J$44,8,FALSE)*VLOOKUP(VFDYLD2!BV$4,'[1]INTERNAL PARAMETERS-1'!$B$5:$J$44,3,FALSE)</f>
        <v>0</v>
      </c>
      <c r="BW273" s="44">
        <f>VFDYLD1!BW273*VLOOKUP(VFDYLD2!BW$4,'[1]INTERNAL PARAMETERS-1'!$B$5:$J$44,5,FALSE)*VLOOKUP(VFDYLD2!BW$4,'[1]INTERNAL PARAMETERS-1'!$B$5:$J$44,6,FALSE)*VLOOKUP(VFDYLD2!BW$4,'[1]INTERNAL PARAMETERS-1'!$B$5:$J$44,3,FALSE) + VFDYLD1!BW273*(1-VLOOKUP(VFDYLD2!BW$4,'[1]INTERNAL PARAMETERS-1'!$B$5:$J$44,5,FALSE))*VLOOKUP(VFDYLD2!BW$4,'[1]INTERNAL PARAMETERS-1'!$B$5:$J$44,8,FALSE)*VLOOKUP(VFDYLD2!BW$4,'[1]INTERNAL PARAMETERS-1'!$B$5:$J$44,3,FALSE)</f>
        <v>0</v>
      </c>
      <c r="BX273" s="44">
        <f>VFDYLD1!BX273*VLOOKUP(VFDYLD2!BX$4,'[1]INTERNAL PARAMETERS-1'!$B$5:$J$44,5,FALSE)*VLOOKUP(VFDYLD2!BX$4,'[1]INTERNAL PARAMETERS-1'!$B$5:$J$44,6,FALSE)*VLOOKUP(VFDYLD2!BX$4,'[1]INTERNAL PARAMETERS-1'!$B$5:$J$44,3,FALSE) + VFDYLD1!BX273*(1-VLOOKUP(VFDYLD2!BX$4,'[1]INTERNAL PARAMETERS-1'!$B$5:$J$44,5,FALSE))*VLOOKUP(VFDYLD2!BX$4,'[1]INTERNAL PARAMETERS-1'!$B$5:$J$44,8,FALSE)*VLOOKUP(VFDYLD2!BX$4,'[1]INTERNAL PARAMETERS-1'!$B$5:$J$44,3,FALSE)</f>
        <v>0</v>
      </c>
      <c r="BY273" s="44">
        <f>VFDYLD1!BY273*VLOOKUP(VFDYLD2!BY$4,'[1]INTERNAL PARAMETERS-1'!$B$5:$J$44,5,FALSE)*VLOOKUP(VFDYLD2!BY$4,'[1]INTERNAL PARAMETERS-1'!$B$5:$J$44,6,FALSE)*VLOOKUP(VFDYLD2!BY$4,'[1]INTERNAL PARAMETERS-1'!$B$5:$J$44,3,FALSE) + VFDYLD1!BY273*(1-VLOOKUP(VFDYLD2!BY$4,'[1]INTERNAL PARAMETERS-1'!$B$5:$J$44,5,FALSE))*VLOOKUP(VFDYLD2!BY$4,'[1]INTERNAL PARAMETERS-1'!$B$5:$J$44,8,FALSE)*VLOOKUP(VFDYLD2!BY$4,'[1]INTERNAL PARAMETERS-1'!$B$5:$J$44,3,FALSE)</f>
        <v>0</v>
      </c>
      <c r="BZ273" s="44">
        <f>VFDYLD1!BZ273*VLOOKUP(VFDYLD2!BZ$4,'[1]INTERNAL PARAMETERS-1'!$B$5:$J$44,5,FALSE)*VLOOKUP(VFDYLD2!BZ$4,'[1]INTERNAL PARAMETERS-1'!$B$5:$J$44,6,FALSE)*VLOOKUP(VFDYLD2!BZ$4,'[1]INTERNAL PARAMETERS-1'!$B$5:$J$44,3,FALSE) + VFDYLD1!BZ273*(1-VLOOKUP(VFDYLD2!BZ$4,'[1]INTERNAL PARAMETERS-1'!$B$5:$J$44,5,FALSE))*VLOOKUP(VFDYLD2!BZ$4,'[1]INTERNAL PARAMETERS-1'!$B$5:$J$44,8,FALSE)*VLOOKUP(VFDYLD2!BZ$4,'[1]INTERNAL PARAMETERS-1'!$B$5:$J$44,3,FALSE)</f>
        <v>2.5188339776916324E-7</v>
      </c>
      <c r="CA273" s="44">
        <f>VFDYLD1!CA273*VLOOKUP(VFDYLD2!CA$4,'[1]INTERNAL PARAMETERS-1'!$B$5:$J$44,5,FALSE)*VLOOKUP(VFDYLD2!CA$4,'[1]INTERNAL PARAMETERS-1'!$B$5:$J$44,6,FALSE)*VLOOKUP(VFDYLD2!CA$4,'[1]INTERNAL PARAMETERS-1'!$B$5:$J$44,3,FALSE) + VFDYLD1!CA273*(1-VLOOKUP(VFDYLD2!CA$4,'[1]INTERNAL PARAMETERS-1'!$B$5:$J$44,5,FALSE))*VLOOKUP(VFDYLD2!CA$4,'[1]INTERNAL PARAMETERS-1'!$B$5:$J$44,8,FALSE)*VLOOKUP(VFDYLD2!CA$4,'[1]INTERNAL PARAMETERS-1'!$B$5:$J$44,3,FALSE)</f>
        <v>0</v>
      </c>
      <c r="CB273" s="44">
        <f>VFDYLD1!CB273*VLOOKUP(VFDYLD2!CB$4,'[1]INTERNAL PARAMETERS-1'!$B$5:$J$44,5,FALSE)*VLOOKUP(VFDYLD2!CB$4,'[1]INTERNAL PARAMETERS-1'!$B$5:$J$44,6,FALSE)*VLOOKUP(VFDYLD2!CB$4,'[1]INTERNAL PARAMETERS-1'!$B$5:$J$44,3,FALSE) + VFDYLD1!CB273*(1-VLOOKUP(VFDYLD2!CB$4,'[1]INTERNAL PARAMETERS-1'!$B$5:$J$44,5,FALSE))*VLOOKUP(VFDYLD2!CB$4,'[1]INTERNAL PARAMETERS-1'!$B$5:$J$44,8,FALSE)*VLOOKUP(VFDYLD2!CB$4,'[1]INTERNAL PARAMETERS-1'!$B$5:$J$44,3,FALSE)</f>
        <v>0</v>
      </c>
      <c r="CC273" s="44">
        <f>VFDYLD1!CC273*VLOOKUP(VFDYLD2!CC$4,'[1]INTERNAL PARAMETERS-1'!$B$5:$J$44,5,FALSE)*VLOOKUP(VFDYLD2!CC$4,'[1]INTERNAL PARAMETERS-1'!$B$5:$J$44,6,FALSE)*VLOOKUP(VFDYLD2!CC$4,'[1]INTERNAL PARAMETERS-1'!$B$5:$J$44,3,FALSE) + VFDYLD1!CC273*(1-VLOOKUP(VFDYLD2!CC$4,'[1]INTERNAL PARAMETERS-1'!$B$5:$J$44,5,FALSE))*VLOOKUP(VFDYLD2!CC$4,'[1]INTERNAL PARAMETERS-1'!$B$5:$J$44,8,FALSE)*VLOOKUP(VFDYLD2!CC$4,'[1]INTERNAL PARAMETERS-1'!$B$5:$J$44,3,FALSE)</f>
        <v>1.1194959643954611E-6</v>
      </c>
      <c r="CD273" s="44">
        <f>VFDYLD1!CD273*VLOOKUP(VFDYLD2!CD$4,'[1]INTERNAL PARAMETERS-1'!$B$5:$J$44,5,FALSE)*VLOOKUP(VFDYLD2!CD$4,'[1]INTERNAL PARAMETERS-1'!$B$5:$J$44,6,FALSE)*VLOOKUP(VFDYLD2!CD$4,'[1]INTERNAL PARAMETERS-1'!$B$5:$J$44,3,FALSE) + VFDYLD1!CD273*(1-VLOOKUP(VFDYLD2!CD$4,'[1]INTERNAL PARAMETERS-1'!$B$5:$J$44,5,FALSE))*VLOOKUP(VFDYLD2!CD$4,'[1]INTERNAL PARAMETERS-1'!$B$5:$J$44,8,FALSE)*VLOOKUP(VFDYLD2!CD$4,'[1]INTERNAL PARAMETERS-1'!$B$5:$J$44,3,FALSE)</f>
        <v>3.6208504614301844E-6</v>
      </c>
      <c r="CE273" s="44">
        <f>VFDYLD1!CE273*VLOOKUP(VFDYLD2!CE$4,'[1]INTERNAL PARAMETERS-1'!$B$5:$J$44,5,FALSE)*VLOOKUP(VFDYLD2!CE$4,'[1]INTERNAL PARAMETERS-1'!$B$5:$J$44,6,FALSE)*VLOOKUP(VFDYLD2!CE$4,'[1]INTERNAL PARAMETERS-1'!$B$5:$J$44,3,FALSE) + VFDYLD1!CE273*(1-VLOOKUP(VFDYLD2!CE$4,'[1]INTERNAL PARAMETERS-1'!$B$5:$J$44,5,FALSE))*VLOOKUP(VFDYLD2!CE$4,'[1]INTERNAL PARAMETERS-1'!$B$5:$J$44,8,FALSE)*VLOOKUP(VFDYLD2!CE$4,'[1]INTERNAL PARAMETERS-1'!$B$5:$J$44,3,FALSE)</f>
        <v>3.6283939917886942E-6</v>
      </c>
      <c r="CF273" s="44">
        <f>VFDYLD1!CF273*VLOOKUP(VFDYLD2!CF$4,'[1]INTERNAL PARAMETERS-1'!$B$5:$J$44,5,FALSE)*VLOOKUP(VFDYLD2!CF$4,'[1]INTERNAL PARAMETERS-1'!$B$5:$J$44,6,FALSE)*VLOOKUP(VFDYLD2!CF$4,'[1]INTERNAL PARAMETERS-1'!$B$5:$J$44,3,FALSE) + VFDYLD1!CF273*(1-VLOOKUP(VFDYLD2!CF$4,'[1]INTERNAL PARAMETERS-1'!$B$5:$J$44,5,FALSE))*VLOOKUP(VFDYLD2!CF$4,'[1]INTERNAL PARAMETERS-1'!$B$5:$J$44,8,FALSE)*VLOOKUP(VFDYLD2!CF$4,'[1]INTERNAL PARAMETERS-1'!$B$5:$J$44,3,FALSE)</f>
        <v>0</v>
      </c>
      <c r="CG273" s="44">
        <f>VFDYLD1!CG273*VLOOKUP(VFDYLD2!CG$4,'[1]INTERNAL PARAMETERS-1'!$B$5:$J$44,5,FALSE)*VLOOKUP(VFDYLD2!CG$4,'[1]INTERNAL PARAMETERS-1'!$B$5:$J$44,6,FALSE)*VLOOKUP(VFDYLD2!CG$4,'[1]INTERNAL PARAMETERS-1'!$B$5:$J$44,3,FALSE) + VFDYLD1!CG273*(1-VLOOKUP(VFDYLD2!CG$4,'[1]INTERNAL PARAMETERS-1'!$B$5:$J$44,5,FALSE))*VLOOKUP(VFDYLD2!CG$4,'[1]INTERNAL PARAMETERS-1'!$B$5:$J$44,8,FALSE)*VLOOKUP(VFDYLD2!CG$4,'[1]INTERNAL PARAMETERS-1'!$B$5:$J$44,3,FALSE)</f>
        <v>4.6295767133436539E-7</v>
      </c>
      <c r="CH273" s="43">
        <f>VFDYLD1!CH273*VLOOKUP(VFDYLD2!CH$4,'[1]INTERNAL PARAMETERS-1'!$B$5:$J$44,5,FALSE)*VLOOKUP(VFDYLD2!CH$4,'[1]INTERNAL PARAMETERS-1'!$B$5:$J$44,6,FALSE)*VLOOKUP(VFDYLD2!CH$4,'[1]INTERNAL PARAMETERS-1'!$B$5:$J$44,3,FALSE) + VFDYLD1!CH273*(1-VLOOKUP(VFDYLD2!CH$4,'[1]INTERNAL PARAMETERS-1'!$B$5:$J$44,5,FALSE))*VLOOKUP(VFDYLD2!CH$4,'[1]INTERNAL PARAMETERS-1'!$B$5:$J$44,8,FALSE)*VLOOKUP(VFDYLD2!CH$4,'[1]INTERNAL PARAMETERS-1'!$B$5:$J$44,3,FALSE)</f>
        <v>0</v>
      </c>
      <c r="CJ273" s="45">
        <f t="shared" si="8"/>
        <v>2.5216992128771393E-2</v>
      </c>
      <c r="CK273" s="43">
        <f t="shared" si="9"/>
        <v>7.5404253351343343E-3</v>
      </c>
    </row>
    <row r="274" spans="2:89" x14ac:dyDescent="0.4">
      <c r="B274" s="58" t="s">
        <v>1</v>
      </c>
      <c r="C274" s="57" t="s">
        <v>65</v>
      </c>
      <c r="D274" s="57" t="s">
        <v>46</v>
      </c>
      <c r="E274" s="132">
        <f>VFD!W274</f>
        <v>0.23148587055606201</v>
      </c>
      <c r="F274" s="59">
        <f>'[1]INTERNAL PARAMETERS-1'!M22</f>
        <v>5.05</v>
      </c>
      <c r="G274" s="45">
        <f>VFDYLD1!G274*VLOOKUP(VFDYLD2!G$4,'[1]INTERNAL PARAMETERS-1'!$B$5:$J$44,5,FALSE)*VLOOKUP(VFDYLD2!G$4,'[1]INTERNAL PARAMETERS-1'!$B$5:$J$44,7,FALSE)*VFDYLD2!$F274 + VFDYLD1!G274*(1-VLOOKUP(VFDYLD2!G$4,'[1]INTERNAL PARAMETERS-1'!$B$5:$J$44,5,FALSE))*VLOOKUP(VFDYLD2!G$4,'[1]INTERNAL PARAMETERS-1'!$B$5:$J$44,9,FALSE)*VFDYLD2!$F274</f>
        <v>1.7700378697293529E-3</v>
      </c>
      <c r="H274" s="44">
        <f>VFDYLD1!H274*VLOOKUP(VFDYLD2!H$4,'[1]INTERNAL PARAMETERS-1'!$B$5:$J$44,5,FALSE)*VLOOKUP(VFDYLD2!H$4,'[1]INTERNAL PARAMETERS-1'!$B$5:$J$44,7,FALSE)*VFDYLD2!$F274 + VFDYLD1!H274*(1-VLOOKUP(VFDYLD2!H$4,'[1]INTERNAL PARAMETERS-1'!$B$5:$J$44,5,FALSE))*VLOOKUP(VFDYLD2!H$4,'[1]INTERNAL PARAMETERS-1'!$B$5:$J$44,9,FALSE)*VFDYLD2!$F274</f>
        <v>8.8952667137502282E-4</v>
      </c>
      <c r="I274" s="44">
        <f>VFDYLD1!I274*VLOOKUP(VFDYLD2!I$4,'[1]INTERNAL PARAMETERS-1'!$B$5:$J$44,5,FALSE)*VLOOKUP(VFDYLD2!I$4,'[1]INTERNAL PARAMETERS-1'!$B$5:$J$44,7,FALSE)*VFDYLD2!$F274 + VFDYLD1!I274*(1-VLOOKUP(VFDYLD2!I$4,'[1]INTERNAL PARAMETERS-1'!$B$5:$J$44,5,FALSE))*VLOOKUP(VFDYLD2!I$4,'[1]INTERNAL PARAMETERS-1'!$B$5:$J$44,9,FALSE)*VFDYLD2!$F274</f>
        <v>2.6775544025126122E-3</v>
      </c>
      <c r="J274" s="44">
        <f>VFDYLD1!J274*VLOOKUP(VFDYLD2!J$4,'[1]INTERNAL PARAMETERS-1'!$B$5:$J$44,5,FALSE)*VLOOKUP(VFDYLD2!J$4,'[1]INTERNAL PARAMETERS-1'!$B$5:$J$44,7,FALSE)*VFDYLD2!$F274 + VFDYLD1!J274*(1-VLOOKUP(VFDYLD2!J$4,'[1]INTERNAL PARAMETERS-1'!$B$5:$J$44,5,FALSE))*VLOOKUP(VFDYLD2!J$4,'[1]INTERNAL PARAMETERS-1'!$B$5:$J$44,9,FALSE)*VFDYLD2!$F274</f>
        <v>0</v>
      </c>
      <c r="K274" s="44">
        <f>VFDYLD1!K274*VLOOKUP(VFDYLD2!K$4,'[1]INTERNAL PARAMETERS-1'!$B$5:$J$44,5,FALSE)*VLOOKUP(VFDYLD2!K$4,'[1]INTERNAL PARAMETERS-1'!$B$5:$J$44,7,FALSE)*VFDYLD2!$F274 + VFDYLD1!K274*(1-VLOOKUP(VFDYLD2!K$4,'[1]INTERNAL PARAMETERS-1'!$B$5:$J$44,5,FALSE))*VLOOKUP(VFDYLD2!K$4,'[1]INTERNAL PARAMETERS-1'!$B$5:$J$44,9,FALSE)*VFDYLD2!$F274</f>
        <v>0</v>
      </c>
      <c r="L274" s="44">
        <f>VFDYLD1!L274*VLOOKUP(VFDYLD2!L$4,'[1]INTERNAL PARAMETERS-1'!$B$5:$J$44,5,FALSE)*VLOOKUP(VFDYLD2!L$4,'[1]INTERNAL PARAMETERS-1'!$B$5:$J$44,7,FALSE)*VFDYLD2!$F274 + VFDYLD1!L274*(1-VLOOKUP(VFDYLD2!L$4,'[1]INTERNAL PARAMETERS-1'!$B$5:$J$44,5,FALSE))*VLOOKUP(VFDYLD2!L$4,'[1]INTERNAL PARAMETERS-1'!$B$5:$J$44,9,FALSE)*VFDYLD2!$F274</f>
        <v>0</v>
      </c>
      <c r="M274" s="44">
        <f>VFDYLD1!M274*VLOOKUP(VFDYLD2!M$4,'[1]INTERNAL PARAMETERS-1'!$B$5:$J$44,5,FALSE)*VLOOKUP(VFDYLD2!M$4,'[1]INTERNAL PARAMETERS-1'!$B$5:$J$44,7,FALSE)*VFDYLD2!$F274 + VFDYLD1!M274*(1-VLOOKUP(VFDYLD2!M$4,'[1]INTERNAL PARAMETERS-1'!$B$5:$J$44,5,FALSE))*VLOOKUP(VFDYLD2!M$4,'[1]INTERNAL PARAMETERS-1'!$B$5:$J$44,9,FALSE)*VFDYLD2!$F274</f>
        <v>7.3786468572719234E-4</v>
      </c>
      <c r="N274" s="44">
        <f>VFDYLD1!N274*VLOOKUP(VFDYLD2!N$4,'[1]INTERNAL PARAMETERS-1'!$B$5:$J$44,5,FALSE)*VLOOKUP(VFDYLD2!N$4,'[1]INTERNAL PARAMETERS-1'!$B$5:$J$44,7,FALSE)*VFDYLD2!$F274 + VFDYLD1!N274*(1-VLOOKUP(VFDYLD2!N$4,'[1]INTERNAL PARAMETERS-1'!$B$5:$J$44,5,FALSE))*VLOOKUP(VFDYLD2!N$4,'[1]INTERNAL PARAMETERS-1'!$B$5:$J$44,9,FALSE)*VFDYLD2!$F274</f>
        <v>5.2590259287374667E-6</v>
      </c>
      <c r="O274" s="44">
        <f>VFDYLD1!O274*VLOOKUP(VFDYLD2!O$4,'[1]INTERNAL PARAMETERS-1'!$B$5:$J$44,5,FALSE)*VLOOKUP(VFDYLD2!O$4,'[1]INTERNAL PARAMETERS-1'!$B$5:$J$44,7,FALSE)*VFDYLD2!$F274 + VFDYLD1!O274*(1-VLOOKUP(VFDYLD2!O$4,'[1]INTERNAL PARAMETERS-1'!$B$5:$J$44,5,FALSE))*VLOOKUP(VFDYLD2!O$4,'[1]INTERNAL PARAMETERS-1'!$B$5:$J$44,9,FALSE)*VFDYLD2!$F274</f>
        <v>0</v>
      </c>
      <c r="P274" s="44">
        <f>VFDYLD1!P274*VLOOKUP(VFDYLD2!P$4,'[1]INTERNAL PARAMETERS-1'!$B$5:$J$44,5,FALSE)*VLOOKUP(VFDYLD2!P$4,'[1]INTERNAL PARAMETERS-1'!$B$5:$J$44,7,FALSE)*VFDYLD2!$F274 + VFDYLD1!P274*(1-VLOOKUP(VFDYLD2!P$4,'[1]INTERNAL PARAMETERS-1'!$B$5:$J$44,5,FALSE))*VLOOKUP(VFDYLD2!P$4,'[1]INTERNAL PARAMETERS-1'!$B$5:$J$44,9,FALSE)*VFDYLD2!$F274</f>
        <v>0</v>
      </c>
      <c r="Q274" s="44">
        <f>VFDYLD1!Q274*VLOOKUP(VFDYLD2!Q$4,'[1]INTERNAL PARAMETERS-1'!$B$5:$J$44,5,FALSE)*VLOOKUP(VFDYLD2!Q$4,'[1]INTERNAL PARAMETERS-1'!$B$5:$J$44,7,FALSE)*VFDYLD2!$F274 + VFDYLD1!Q274*(1-VLOOKUP(VFDYLD2!Q$4,'[1]INTERNAL PARAMETERS-1'!$B$5:$J$44,5,FALSE))*VLOOKUP(VFDYLD2!Q$4,'[1]INTERNAL PARAMETERS-1'!$B$5:$J$44,9,FALSE)*VFDYLD2!$F274</f>
        <v>0</v>
      </c>
      <c r="R274" s="44">
        <f>VFDYLD1!R274*VLOOKUP(VFDYLD2!R$4,'[1]INTERNAL PARAMETERS-1'!$B$5:$J$44,5,FALSE)*VLOOKUP(VFDYLD2!R$4,'[1]INTERNAL PARAMETERS-1'!$B$5:$J$44,7,FALSE)*VFDYLD2!$F274 + VFDYLD1!R274*(1-VLOOKUP(VFDYLD2!R$4,'[1]INTERNAL PARAMETERS-1'!$B$5:$J$44,5,FALSE))*VLOOKUP(VFDYLD2!R$4,'[1]INTERNAL PARAMETERS-1'!$B$5:$J$44,9,FALSE)*VFDYLD2!$F274</f>
        <v>0</v>
      </c>
      <c r="S274" s="44">
        <f>VFDYLD1!S274*VLOOKUP(VFDYLD2!S$4,'[1]INTERNAL PARAMETERS-1'!$B$5:$J$44,5,FALSE)*VLOOKUP(VFDYLD2!S$4,'[1]INTERNAL PARAMETERS-1'!$B$5:$J$44,7,FALSE)*VFDYLD2!$F274 + VFDYLD1!S274*(1-VLOOKUP(VFDYLD2!S$4,'[1]INTERNAL PARAMETERS-1'!$B$5:$J$44,5,FALSE))*VLOOKUP(VFDYLD2!S$4,'[1]INTERNAL PARAMETERS-1'!$B$5:$J$44,9,FALSE)*VFDYLD2!$F274</f>
        <v>3.1343705690998179E-4</v>
      </c>
      <c r="T274" s="44">
        <f>VFDYLD1!T274*VLOOKUP(VFDYLD2!T$4,'[1]INTERNAL PARAMETERS-1'!$B$5:$J$44,5,FALSE)*VLOOKUP(VFDYLD2!T$4,'[1]INTERNAL PARAMETERS-1'!$B$5:$J$44,7,FALSE)*VFDYLD2!$F274 + VFDYLD1!T274*(1-VLOOKUP(VFDYLD2!T$4,'[1]INTERNAL PARAMETERS-1'!$B$5:$J$44,5,FALSE))*VLOOKUP(VFDYLD2!T$4,'[1]INTERNAL PARAMETERS-1'!$B$5:$J$44,9,FALSE)*VFDYLD2!$F274</f>
        <v>3.0051576735642663E-5</v>
      </c>
      <c r="U274" s="44">
        <f>VFDYLD1!U274*VLOOKUP(VFDYLD2!U$4,'[1]INTERNAL PARAMETERS-1'!$B$5:$J$44,5,FALSE)*VLOOKUP(VFDYLD2!U$4,'[1]INTERNAL PARAMETERS-1'!$B$5:$J$44,7,FALSE)*VFDYLD2!$F274 + VFDYLD1!U274*(1-VLOOKUP(VFDYLD2!U$4,'[1]INTERNAL PARAMETERS-1'!$B$5:$J$44,5,FALSE))*VLOOKUP(VFDYLD2!U$4,'[1]INTERNAL PARAMETERS-1'!$B$5:$J$44,9,FALSE)*VFDYLD2!$F274</f>
        <v>2.263885447418414E-5</v>
      </c>
      <c r="V274" s="44">
        <f>VFDYLD1!V274*VLOOKUP(VFDYLD2!V$4,'[1]INTERNAL PARAMETERS-1'!$B$5:$J$44,5,FALSE)*VLOOKUP(VFDYLD2!V$4,'[1]INTERNAL PARAMETERS-1'!$B$5:$J$44,7,FALSE)*VFDYLD2!$F274 + VFDYLD1!V274*(1-VLOOKUP(VFDYLD2!V$4,'[1]INTERNAL PARAMETERS-1'!$B$5:$J$44,5,FALSE))*VLOOKUP(VFDYLD2!V$4,'[1]INTERNAL PARAMETERS-1'!$B$5:$J$44,9,FALSE)*VFDYLD2!$F274</f>
        <v>3.5205297646917038E-4</v>
      </c>
      <c r="W274" s="44">
        <f>VFDYLD1!W274*VLOOKUP(VFDYLD2!W$4,'[1]INTERNAL PARAMETERS-1'!$B$5:$J$44,5,FALSE)*VLOOKUP(VFDYLD2!W$4,'[1]INTERNAL PARAMETERS-1'!$B$5:$J$44,7,FALSE)*VFDYLD2!$F274 + VFDYLD1!W274*(1-VLOOKUP(VFDYLD2!W$4,'[1]INTERNAL PARAMETERS-1'!$B$5:$J$44,5,FALSE))*VLOOKUP(VFDYLD2!W$4,'[1]INTERNAL PARAMETERS-1'!$B$5:$J$44,9,FALSE)*VFDYLD2!$F274</f>
        <v>0</v>
      </c>
      <c r="X274" s="44">
        <f>VFDYLD1!X274*VLOOKUP(VFDYLD2!X$4,'[1]INTERNAL PARAMETERS-1'!$B$5:$J$44,5,FALSE)*VLOOKUP(VFDYLD2!X$4,'[1]INTERNAL PARAMETERS-1'!$B$5:$J$44,7,FALSE)*VFDYLD2!$F274 + VFDYLD1!X274*(1-VLOOKUP(VFDYLD2!X$4,'[1]INTERNAL PARAMETERS-1'!$B$5:$J$44,5,FALSE))*VLOOKUP(VFDYLD2!X$4,'[1]INTERNAL PARAMETERS-1'!$B$5:$J$44,9,FALSE)*VFDYLD2!$F274</f>
        <v>0</v>
      </c>
      <c r="Y274" s="44">
        <f>VFDYLD1!Y274*VLOOKUP(VFDYLD2!Y$4,'[1]INTERNAL PARAMETERS-1'!$B$5:$J$44,5,FALSE)*VLOOKUP(VFDYLD2!Y$4,'[1]INTERNAL PARAMETERS-1'!$B$5:$J$44,7,FALSE)*VFDYLD2!$F274 + VFDYLD1!Y274*(1-VLOOKUP(VFDYLD2!Y$4,'[1]INTERNAL PARAMETERS-1'!$B$5:$J$44,5,FALSE))*VLOOKUP(VFDYLD2!Y$4,'[1]INTERNAL PARAMETERS-1'!$B$5:$J$44,9,FALSE)*VFDYLD2!$F274</f>
        <v>0</v>
      </c>
      <c r="Z274" s="44">
        <f>VFDYLD1!Z274*VLOOKUP(VFDYLD2!Z$4,'[1]INTERNAL PARAMETERS-1'!$B$5:$J$44,5,FALSE)*VLOOKUP(VFDYLD2!Z$4,'[1]INTERNAL PARAMETERS-1'!$B$5:$J$44,7,FALSE)*VFDYLD2!$F274 + VFDYLD1!Z274*(1-VLOOKUP(VFDYLD2!Z$4,'[1]INTERNAL PARAMETERS-1'!$B$5:$J$44,5,FALSE))*VLOOKUP(VFDYLD2!Z$4,'[1]INTERNAL PARAMETERS-1'!$B$5:$J$44,9,FALSE)*VFDYLD2!$F274</f>
        <v>0</v>
      </c>
      <c r="AA274" s="44">
        <f>VFDYLD1!AA274*VLOOKUP(VFDYLD2!AA$4,'[1]INTERNAL PARAMETERS-1'!$B$5:$J$44,5,FALSE)*VLOOKUP(VFDYLD2!AA$4,'[1]INTERNAL PARAMETERS-1'!$B$5:$J$44,7,FALSE)*VFDYLD2!$F274 + VFDYLD1!AA274*(1-VLOOKUP(VFDYLD2!AA$4,'[1]INTERNAL PARAMETERS-1'!$B$5:$J$44,5,FALSE))*VLOOKUP(VFDYLD2!AA$4,'[1]INTERNAL PARAMETERS-1'!$B$5:$J$44,9,FALSE)*VFDYLD2!$F274</f>
        <v>0</v>
      </c>
      <c r="AB274" s="44">
        <f>VFDYLD1!AB274*VLOOKUP(VFDYLD2!AB$4,'[1]INTERNAL PARAMETERS-1'!$B$5:$J$44,5,FALSE)*VLOOKUP(VFDYLD2!AB$4,'[1]INTERNAL PARAMETERS-1'!$B$5:$J$44,7,FALSE)*VFDYLD2!$F274 + VFDYLD1!AB274*(1-VLOOKUP(VFDYLD2!AB$4,'[1]INTERNAL PARAMETERS-1'!$B$5:$J$44,5,FALSE))*VLOOKUP(VFDYLD2!AB$4,'[1]INTERNAL PARAMETERS-1'!$B$5:$J$44,9,FALSE)*VFDYLD2!$F274</f>
        <v>0</v>
      </c>
      <c r="AC274" s="44">
        <f>VFDYLD1!AC274*VLOOKUP(VFDYLD2!AC$4,'[1]INTERNAL PARAMETERS-1'!$B$5:$J$44,5,FALSE)*VLOOKUP(VFDYLD2!AC$4,'[1]INTERNAL PARAMETERS-1'!$B$5:$J$44,7,FALSE)*VFDYLD2!$F274 + VFDYLD1!AC274*(1-VLOOKUP(VFDYLD2!AC$4,'[1]INTERNAL PARAMETERS-1'!$B$5:$J$44,5,FALSE))*VLOOKUP(VFDYLD2!AC$4,'[1]INTERNAL PARAMETERS-1'!$B$5:$J$44,9,FALSE)*VFDYLD2!$F274</f>
        <v>0</v>
      </c>
      <c r="AD274" s="44">
        <f>VFDYLD1!AD274*VLOOKUP(VFDYLD2!AD$4,'[1]INTERNAL PARAMETERS-1'!$B$5:$J$44,5,FALSE)*VLOOKUP(VFDYLD2!AD$4,'[1]INTERNAL PARAMETERS-1'!$B$5:$J$44,7,FALSE)*VFDYLD2!$F274 + VFDYLD1!AD274*(1-VLOOKUP(VFDYLD2!AD$4,'[1]INTERNAL PARAMETERS-1'!$B$5:$J$44,5,FALSE))*VLOOKUP(VFDYLD2!AD$4,'[1]INTERNAL PARAMETERS-1'!$B$5:$J$44,9,FALSE)*VFDYLD2!$F274</f>
        <v>0</v>
      </c>
      <c r="AE274" s="44">
        <f>VFDYLD1!AE274*VLOOKUP(VFDYLD2!AE$4,'[1]INTERNAL PARAMETERS-1'!$B$5:$J$44,5,FALSE)*VLOOKUP(VFDYLD2!AE$4,'[1]INTERNAL PARAMETERS-1'!$B$5:$J$44,7,FALSE)*VFDYLD2!$F274 + VFDYLD1!AE274*(1-VLOOKUP(VFDYLD2!AE$4,'[1]INTERNAL PARAMETERS-1'!$B$5:$J$44,5,FALSE))*VLOOKUP(VFDYLD2!AE$4,'[1]INTERNAL PARAMETERS-1'!$B$5:$J$44,9,FALSE)*VFDYLD2!$F274</f>
        <v>0</v>
      </c>
      <c r="AF274" s="44">
        <f>VFDYLD1!AF274*VLOOKUP(VFDYLD2!AF$4,'[1]INTERNAL PARAMETERS-1'!$B$5:$J$44,5,FALSE)*VLOOKUP(VFDYLD2!AF$4,'[1]INTERNAL PARAMETERS-1'!$B$5:$J$44,7,FALSE)*VFDYLD2!$F274 + VFDYLD1!AF274*(1-VLOOKUP(VFDYLD2!AF$4,'[1]INTERNAL PARAMETERS-1'!$B$5:$J$44,5,FALSE))*VLOOKUP(VFDYLD2!AF$4,'[1]INTERNAL PARAMETERS-1'!$B$5:$J$44,9,FALSE)*VFDYLD2!$F274</f>
        <v>0</v>
      </c>
      <c r="AG274" s="44">
        <f>VFDYLD1!AG274*VLOOKUP(VFDYLD2!AG$4,'[1]INTERNAL PARAMETERS-1'!$B$5:$J$44,5,FALSE)*VLOOKUP(VFDYLD2!AG$4,'[1]INTERNAL PARAMETERS-1'!$B$5:$J$44,7,FALSE)*VFDYLD2!$F274 + VFDYLD1!AG274*(1-VLOOKUP(VFDYLD2!AG$4,'[1]INTERNAL PARAMETERS-1'!$B$5:$J$44,5,FALSE))*VLOOKUP(VFDYLD2!AG$4,'[1]INTERNAL PARAMETERS-1'!$B$5:$J$44,9,FALSE)*VFDYLD2!$F274</f>
        <v>0</v>
      </c>
      <c r="AH274" s="44">
        <f>VFDYLD1!AH274*VLOOKUP(VFDYLD2!AH$4,'[1]INTERNAL PARAMETERS-1'!$B$5:$J$44,5,FALSE)*VLOOKUP(VFDYLD2!AH$4,'[1]INTERNAL PARAMETERS-1'!$B$5:$J$44,7,FALSE)*VFDYLD2!$F274 + VFDYLD1!AH274*(1-VLOOKUP(VFDYLD2!AH$4,'[1]INTERNAL PARAMETERS-1'!$B$5:$J$44,5,FALSE))*VLOOKUP(VFDYLD2!AH$4,'[1]INTERNAL PARAMETERS-1'!$B$5:$J$44,9,FALSE)*VFDYLD2!$F274</f>
        <v>0</v>
      </c>
      <c r="AI274" s="44">
        <f>VFDYLD1!AI274*VLOOKUP(VFDYLD2!AI$4,'[1]INTERNAL PARAMETERS-1'!$B$5:$J$44,5,FALSE)*VLOOKUP(VFDYLD2!AI$4,'[1]INTERNAL PARAMETERS-1'!$B$5:$J$44,7,FALSE)*VFDYLD2!$F274 + VFDYLD1!AI274*(1-VLOOKUP(VFDYLD2!AI$4,'[1]INTERNAL PARAMETERS-1'!$B$5:$J$44,5,FALSE))*VLOOKUP(VFDYLD2!AI$4,'[1]INTERNAL PARAMETERS-1'!$B$5:$J$44,9,FALSE)*VFDYLD2!$F274</f>
        <v>0</v>
      </c>
      <c r="AJ274" s="44">
        <f>VFDYLD1!AJ274*VLOOKUP(VFDYLD2!AJ$4,'[1]INTERNAL PARAMETERS-1'!$B$5:$J$44,5,FALSE)*VLOOKUP(VFDYLD2!AJ$4,'[1]INTERNAL PARAMETERS-1'!$B$5:$J$44,7,FALSE)*VFDYLD2!$F274 + VFDYLD1!AJ274*(1-VLOOKUP(VFDYLD2!AJ$4,'[1]INTERNAL PARAMETERS-1'!$B$5:$J$44,5,FALSE))*VLOOKUP(VFDYLD2!AJ$4,'[1]INTERNAL PARAMETERS-1'!$B$5:$J$44,9,FALSE)*VFDYLD2!$F274</f>
        <v>3.9067049756335462E-5</v>
      </c>
      <c r="AK274" s="44">
        <f>VFDYLD1!AK274*VLOOKUP(VFDYLD2!AK$4,'[1]INTERNAL PARAMETERS-1'!$B$5:$J$44,5,FALSE)*VLOOKUP(VFDYLD2!AK$4,'[1]INTERNAL PARAMETERS-1'!$B$5:$J$44,7,FALSE)*VFDYLD2!$F274 + VFDYLD1!AK274*(1-VLOOKUP(VFDYLD2!AK$4,'[1]INTERNAL PARAMETERS-1'!$B$5:$J$44,5,FALSE))*VLOOKUP(VFDYLD2!AK$4,'[1]INTERNAL PARAMETERS-1'!$B$5:$J$44,9,FALSE)*VFDYLD2!$F274</f>
        <v>0</v>
      </c>
      <c r="AL274" s="44">
        <f>VFDYLD1!AL274*VLOOKUP(VFDYLD2!AL$4,'[1]INTERNAL PARAMETERS-1'!$B$5:$J$44,5,FALSE)*VLOOKUP(VFDYLD2!AL$4,'[1]INTERNAL PARAMETERS-1'!$B$5:$J$44,7,FALSE)*VFDYLD2!$F274 + VFDYLD1!AL274*(1-VLOOKUP(VFDYLD2!AL$4,'[1]INTERNAL PARAMETERS-1'!$B$5:$J$44,5,FALSE))*VLOOKUP(VFDYLD2!AL$4,'[1]INTERNAL PARAMETERS-1'!$B$5:$J$44,9,FALSE)*VFDYLD2!$F274</f>
        <v>0</v>
      </c>
      <c r="AM274" s="44">
        <f>VFDYLD1!AM274*VLOOKUP(VFDYLD2!AM$4,'[1]INTERNAL PARAMETERS-1'!$B$5:$J$44,5,FALSE)*VLOOKUP(VFDYLD2!AM$4,'[1]INTERNAL PARAMETERS-1'!$B$5:$J$44,7,FALSE)*VFDYLD2!$F274 + VFDYLD1!AM274*(1-VLOOKUP(VFDYLD2!AM$4,'[1]INTERNAL PARAMETERS-1'!$B$5:$J$44,5,FALSE))*VLOOKUP(VFDYLD2!AM$4,'[1]INTERNAL PARAMETERS-1'!$B$5:$J$44,9,FALSE)*VFDYLD2!$F274</f>
        <v>0</v>
      </c>
      <c r="AN274" s="44">
        <f>VFDYLD1!AN274*VLOOKUP(VFDYLD2!AN$4,'[1]INTERNAL PARAMETERS-1'!$B$5:$J$44,5,FALSE)*VLOOKUP(VFDYLD2!AN$4,'[1]INTERNAL PARAMETERS-1'!$B$5:$J$44,7,FALSE)*VFDYLD2!$F274 + VFDYLD1!AN274*(1-VLOOKUP(VFDYLD2!AN$4,'[1]INTERNAL PARAMETERS-1'!$B$5:$J$44,5,FALSE))*VLOOKUP(VFDYLD2!AN$4,'[1]INTERNAL PARAMETERS-1'!$B$5:$J$44,9,FALSE)*VFDYLD2!$F274</f>
        <v>0</v>
      </c>
      <c r="AO274" s="44">
        <f>VFDYLD1!AO274*VLOOKUP(VFDYLD2!AO$4,'[1]INTERNAL PARAMETERS-1'!$B$5:$J$44,5,FALSE)*VLOOKUP(VFDYLD2!AO$4,'[1]INTERNAL PARAMETERS-1'!$B$5:$J$44,7,FALSE)*VFDYLD2!$F274 + VFDYLD1!AO274*(1-VLOOKUP(VFDYLD2!AO$4,'[1]INTERNAL PARAMETERS-1'!$B$5:$J$44,5,FALSE))*VLOOKUP(VFDYLD2!AO$4,'[1]INTERNAL PARAMETERS-1'!$B$5:$J$44,9,FALSE)*VFDYLD2!$F274</f>
        <v>0</v>
      </c>
      <c r="AP274" s="44">
        <f>VFDYLD1!AP274*VLOOKUP(VFDYLD2!AP$4,'[1]INTERNAL PARAMETERS-1'!$B$5:$J$44,5,FALSE)*VLOOKUP(VFDYLD2!AP$4,'[1]INTERNAL PARAMETERS-1'!$B$5:$J$44,7,FALSE)*VFDYLD2!$F274 + VFDYLD1!AP274*(1-VLOOKUP(VFDYLD2!AP$4,'[1]INTERNAL PARAMETERS-1'!$B$5:$J$44,5,FALSE))*VLOOKUP(VFDYLD2!AP$4,'[1]INTERNAL PARAMETERS-1'!$B$5:$J$44,9,FALSE)*VFDYLD2!$F274</f>
        <v>0</v>
      </c>
      <c r="AQ274" s="44">
        <f>VFDYLD1!AQ274*VLOOKUP(VFDYLD2!AQ$4,'[1]INTERNAL PARAMETERS-1'!$B$5:$J$44,5,FALSE)*VLOOKUP(VFDYLD2!AQ$4,'[1]INTERNAL PARAMETERS-1'!$B$5:$J$44,7,FALSE)*VFDYLD2!$F274 + VFDYLD1!AQ274*(1-VLOOKUP(VFDYLD2!AQ$4,'[1]INTERNAL PARAMETERS-1'!$B$5:$J$44,5,FALSE))*VLOOKUP(VFDYLD2!AQ$4,'[1]INTERNAL PARAMETERS-1'!$B$5:$J$44,9,FALSE)*VFDYLD2!$F274</f>
        <v>0</v>
      </c>
      <c r="AR274" s="44">
        <f>VFDYLD1!AR274*VLOOKUP(VFDYLD2!AR$4,'[1]INTERNAL PARAMETERS-1'!$B$5:$J$44,5,FALSE)*VLOOKUP(VFDYLD2!AR$4,'[1]INTERNAL PARAMETERS-1'!$B$5:$J$44,7,FALSE)*VFDYLD2!$F274 + VFDYLD1!AR274*(1-VLOOKUP(VFDYLD2!AR$4,'[1]INTERNAL PARAMETERS-1'!$B$5:$J$44,5,FALSE))*VLOOKUP(VFDYLD2!AR$4,'[1]INTERNAL PARAMETERS-1'!$B$5:$J$44,9,FALSE)*VFDYLD2!$F274</f>
        <v>0</v>
      </c>
      <c r="AS274" s="44">
        <f>VFDYLD1!AS274*VLOOKUP(VFDYLD2!AS$4,'[1]INTERNAL PARAMETERS-1'!$B$5:$J$44,5,FALSE)*VLOOKUP(VFDYLD2!AS$4,'[1]INTERNAL PARAMETERS-1'!$B$5:$J$44,7,FALSE)*VFDYLD2!$F274 + VFDYLD1!AS274*(1-VLOOKUP(VFDYLD2!AS$4,'[1]INTERNAL PARAMETERS-1'!$B$5:$J$44,5,FALSE))*VLOOKUP(VFDYLD2!AS$4,'[1]INTERNAL PARAMETERS-1'!$B$5:$J$44,9,FALSE)*VFDYLD2!$F274</f>
        <v>0</v>
      </c>
      <c r="AT274" s="43">
        <f>VFDYLD1!AT274*VLOOKUP(VFDYLD2!AT$4,'[1]INTERNAL PARAMETERS-1'!$B$5:$J$44,5,FALSE)*VLOOKUP(VFDYLD2!AT$4,'[1]INTERNAL PARAMETERS-1'!$B$5:$J$44,7,FALSE)*VFDYLD2!$F274 + VFDYLD1!AT274*(1-VLOOKUP(VFDYLD2!AT$4,'[1]INTERNAL PARAMETERS-1'!$B$5:$J$44,5,FALSE))*VLOOKUP(VFDYLD2!AT$4,'[1]INTERNAL PARAMETERS-1'!$B$5:$J$44,9,FALSE)*VFDYLD2!$F274</f>
        <v>0</v>
      </c>
      <c r="AU274" s="45">
        <f>VFDYLD1!AU274*VLOOKUP(VFDYLD2!AU$4,'[1]INTERNAL PARAMETERS-1'!$B$5:$J$44,5,FALSE)*VLOOKUP(VFDYLD2!AU$4,'[1]INTERNAL PARAMETERS-1'!$B$5:$J$44,6,FALSE)*VLOOKUP(VFDYLD2!AU$4,'[1]INTERNAL PARAMETERS-1'!$B$5:$J$44,3,FALSE) + VFDYLD1!AU274*(1-VLOOKUP(VFDYLD2!AU$4,'[1]INTERNAL PARAMETERS-1'!$B$5:$J$44,5,FALSE))*VLOOKUP(VFDYLD2!AU$4,'[1]INTERNAL PARAMETERS-1'!$B$5:$J$44,8,FALSE)*VLOOKUP(VFDYLD2!AU$4,'[1]INTERNAL PARAMETERS-1'!$B$5:$J$44,3,FALSE)</f>
        <v>0</v>
      </c>
      <c r="AV274" s="44">
        <f>VFDYLD1!AV274*VLOOKUP(VFDYLD2!AV$4,'[1]INTERNAL PARAMETERS-1'!$B$5:$J$44,5,FALSE)*VLOOKUP(VFDYLD2!AV$4,'[1]INTERNAL PARAMETERS-1'!$B$5:$J$44,6,FALSE)*VLOOKUP(VFDYLD2!AV$4,'[1]INTERNAL PARAMETERS-1'!$B$5:$J$44,3,FALSE) + VFDYLD1!AV274*(1-VLOOKUP(VFDYLD2!AV$4,'[1]INTERNAL PARAMETERS-1'!$B$5:$J$44,5,FALSE))*VLOOKUP(VFDYLD2!AV$4,'[1]INTERNAL PARAMETERS-1'!$B$5:$J$44,8,FALSE)*VLOOKUP(VFDYLD2!AV$4,'[1]INTERNAL PARAMETERS-1'!$B$5:$J$44,3,FALSE)</f>
        <v>0</v>
      </c>
      <c r="AW274" s="44">
        <f>VFDYLD1!AW274*VLOOKUP(VFDYLD2!AW$4,'[1]INTERNAL PARAMETERS-1'!$B$5:$J$44,5,FALSE)*VLOOKUP(VFDYLD2!AW$4,'[1]INTERNAL PARAMETERS-1'!$B$5:$J$44,6,FALSE)*VLOOKUP(VFDYLD2!AW$4,'[1]INTERNAL PARAMETERS-1'!$B$5:$J$44,3,FALSE) + VFDYLD1!AW274*(1-VLOOKUP(VFDYLD2!AW$4,'[1]INTERNAL PARAMETERS-1'!$B$5:$J$44,5,FALSE))*VLOOKUP(VFDYLD2!AW$4,'[1]INTERNAL PARAMETERS-1'!$B$5:$J$44,8,FALSE)*VLOOKUP(VFDYLD2!AW$4,'[1]INTERNAL PARAMETERS-1'!$B$5:$J$44,3,FALSE)</f>
        <v>6.2600554432703192E-4</v>
      </c>
      <c r="AX274" s="44">
        <f>VFDYLD1!AX274*VLOOKUP(VFDYLD2!AX$4,'[1]INTERNAL PARAMETERS-1'!$B$5:$J$44,5,FALSE)*VLOOKUP(VFDYLD2!AX$4,'[1]INTERNAL PARAMETERS-1'!$B$5:$J$44,6,FALSE)*VLOOKUP(VFDYLD2!AX$4,'[1]INTERNAL PARAMETERS-1'!$B$5:$J$44,3,FALSE) + VFDYLD1!AX274*(1-VLOOKUP(VFDYLD2!AX$4,'[1]INTERNAL PARAMETERS-1'!$B$5:$J$44,5,FALSE))*VLOOKUP(VFDYLD2!AX$4,'[1]INTERNAL PARAMETERS-1'!$B$5:$J$44,8,FALSE)*VLOOKUP(VFDYLD2!AX$4,'[1]INTERNAL PARAMETERS-1'!$B$5:$J$44,3,FALSE)</f>
        <v>0</v>
      </c>
      <c r="AY274" s="44">
        <f>VFDYLD1!AY274*VLOOKUP(VFDYLD2!AY$4,'[1]INTERNAL PARAMETERS-1'!$B$5:$J$44,5,FALSE)*VLOOKUP(VFDYLD2!AY$4,'[1]INTERNAL PARAMETERS-1'!$B$5:$J$44,6,FALSE)*VLOOKUP(VFDYLD2!AY$4,'[1]INTERNAL PARAMETERS-1'!$B$5:$J$44,3,FALSE) + VFDYLD1!AY274*(1-VLOOKUP(VFDYLD2!AY$4,'[1]INTERNAL PARAMETERS-1'!$B$5:$J$44,5,FALSE))*VLOOKUP(VFDYLD2!AY$4,'[1]INTERNAL PARAMETERS-1'!$B$5:$J$44,8,FALSE)*VLOOKUP(VFDYLD2!AY$4,'[1]INTERNAL PARAMETERS-1'!$B$5:$J$44,3,FALSE)</f>
        <v>0</v>
      </c>
      <c r="AZ274" s="44">
        <f>VFDYLD1!AZ274*VLOOKUP(VFDYLD2!AZ$4,'[1]INTERNAL PARAMETERS-1'!$B$5:$J$44,5,FALSE)*VLOOKUP(VFDYLD2!AZ$4,'[1]INTERNAL PARAMETERS-1'!$B$5:$J$44,6,FALSE)*VLOOKUP(VFDYLD2!AZ$4,'[1]INTERNAL PARAMETERS-1'!$B$5:$J$44,3,FALSE) + VFDYLD1!AZ274*(1-VLOOKUP(VFDYLD2!AZ$4,'[1]INTERNAL PARAMETERS-1'!$B$5:$J$44,5,FALSE))*VLOOKUP(VFDYLD2!AZ$4,'[1]INTERNAL PARAMETERS-1'!$B$5:$J$44,8,FALSE)*VLOOKUP(VFDYLD2!AZ$4,'[1]INTERNAL PARAMETERS-1'!$B$5:$J$44,3,FALSE)</f>
        <v>0</v>
      </c>
      <c r="BA274" s="44">
        <f>VFDYLD1!BA274*VLOOKUP(VFDYLD2!BA$4,'[1]INTERNAL PARAMETERS-1'!$B$5:$J$44,5,FALSE)*VLOOKUP(VFDYLD2!BA$4,'[1]INTERNAL PARAMETERS-1'!$B$5:$J$44,6,FALSE)*VLOOKUP(VFDYLD2!BA$4,'[1]INTERNAL PARAMETERS-1'!$B$5:$J$44,3,FALSE) + VFDYLD1!BA274*(1-VLOOKUP(VFDYLD2!BA$4,'[1]INTERNAL PARAMETERS-1'!$B$5:$J$44,5,FALSE))*VLOOKUP(VFDYLD2!BA$4,'[1]INTERNAL PARAMETERS-1'!$B$5:$J$44,8,FALSE)*VLOOKUP(VFDYLD2!BA$4,'[1]INTERNAL PARAMETERS-1'!$B$5:$J$44,3,FALSE)</f>
        <v>1.7242912017091658E-3</v>
      </c>
      <c r="BB274" s="44">
        <f>VFDYLD1!BB274*VLOOKUP(VFDYLD2!BB$4,'[1]INTERNAL PARAMETERS-1'!$B$5:$J$44,5,FALSE)*VLOOKUP(VFDYLD2!BB$4,'[1]INTERNAL PARAMETERS-1'!$B$5:$J$44,6,FALSE)*VLOOKUP(VFDYLD2!BB$4,'[1]INTERNAL PARAMETERS-1'!$B$5:$J$44,3,FALSE) + VFDYLD1!BB274*(1-VLOOKUP(VFDYLD2!BB$4,'[1]INTERNAL PARAMETERS-1'!$B$5:$J$44,5,FALSE))*VLOOKUP(VFDYLD2!BB$4,'[1]INTERNAL PARAMETERS-1'!$B$5:$J$44,8,FALSE)*VLOOKUP(VFDYLD2!BB$4,'[1]INTERNAL PARAMETERS-1'!$B$5:$J$44,3,FALSE)</f>
        <v>6.1333883057889077E-5</v>
      </c>
      <c r="BC274" s="44">
        <f>VFDYLD1!BC274*VLOOKUP(VFDYLD2!BC$4,'[1]INTERNAL PARAMETERS-1'!$B$5:$J$44,5,FALSE)*VLOOKUP(VFDYLD2!BC$4,'[1]INTERNAL PARAMETERS-1'!$B$5:$J$44,6,FALSE)*VLOOKUP(VFDYLD2!BC$4,'[1]INTERNAL PARAMETERS-1'!$B$5:$J$44,3,FALSE) + VFDYLD1!BC274*(1-VLOOKUP(VFDYLD2!BC$4,'[1]INTERNAL PARAMETERS-1'!$B$5:$J$44,5,FALSE))*VLOOKUP(VFDYLD2!BC$4,'[1]INTERNAL PARAMETERS-1'!$B$5:$J$44,8,FALSE)*VLOOKUP(VFDYLD2!BC$4,'[1]INTERNAL PARAMETERS-1'!$B$5:$J$44,3,FALSE)</f>
        <v>3.1682660835915014E-4</v>
      </c>
      <c r="BD274" s="44">
        <f>VFDYLD1!BD274*VLOOKUP(VFDYLD2!BD$4,'[1]INTERNAL PARAMETERS-1'!$B$5:$J$44,5,FALSE)*VLOOKUP(VFDYLD2!BD$4,'[1]INTERNAL PARAMETERS-1'!$B$5:$J$44,6,FALSE)*VLOOKUP(VFDYLD2!BD$4,'[1]INTERNAL PARAMETERS-1'!$B$5:$J$44,3,FALSE) + VFDYLD1!BD274*(1-VLOOKUP(VFDYLD2!BD$4,'[1]INTERNAL PARAMETERS-1'!$B$5:$J$44,5,FALSE))*VLOOKUP(VFDYLD2!BD$4,'[1]INTERNAL PARAMETERS-1'!$B$5:$J$44,8,FALSE)*VLOOKUP(VFDYLD2!BD$4,'[1]INTERNAL PARAMETERS-1'!$B$5:$J$44,3,FALSE)</f>
        <v>5.2804555555494835E-5</v>
      </c>
      <c r="BE274" s="44">
        <f>VFDYLD1!BE274*VLOOKUP(VFDYLD2!BE$4,'[1]INTERNAL PARAMETERS-1'!$B$5:$J$44,5,FALSE)*VLOOKUP(VFDYLD2!BE$4,'[1]INTERNAL PARAMETERS-1'!$B$5:$J$44,6,FALSE)*VLOOKUP(VFDYLD2!BE$4,'[1]INTERNAL PARAMETERS-1'!$B$5:$J$44,3,FALSE) + VFDYLD1!BE274*(1-VLOOKUP(VFDYLD2!BE$4,'[1]INTERNAL PARAMETERS-1'!$B$5:$J$44,5,FALSE))*VLOOKUP(VFDYLD2!BE$4,'[1]INTERNAL PARAMETERS-1'!$B$5:$J$44,8,FALSE)*VLOOKUP(VFDYLD2!BE$4,'[1]INTERNAL PARAMETERS-1'!$B$5:$J$44,3,FALSE)</f>
        <v>3.6243389791673018E-4</v>
      </c>
      <c r="BF274" s="44">
        <f>VFDYLD1!BF274*VLOOKUP(VFDYLD2!BF$4,'[1]INTERNAL PARAMETERS-1'!$B$5:$J$44,5,FALSE)*VLOOKUP(VFDYLD2!BF$4,'[1]INTERNAL PARAMETERS-1'!$B$5:$J$44,6,FALSE)*VLOOKUP(VFDYLD2!BF$4,'[1]INTERNAL PARAMETERS-1'!$B$5:$J$44,3,FALSE) + VFDYLD1!BF274*(1-VLOOKUP(VFDYLD2!BF$4,'[1]INTERNAL PARAMETERS-1'!$B$5:$J$44,5,FALSE))*VLOOKUP(VFDYLD2!BF$4,'[1]INTERNAL PARAMETERS-1'!$B$5:$J$44,8,FALSE)*VLOOKUP(VFDYLD2!BF$4,'[1]INTERNAL PARAMETERS-1'!$B$5:$J$44,3,FALSE)</f>
        <v>0</v>
      </c>
      <c r="BG274" s="44">
        <f>VFDYLD1!BG274*VLOOKUP(VFDYLD2!BG$4,'[1]INTERNAL PARAMETERS-1'!$B$5:$J$44,5,FALSE)*VLOOKUP(VFDYLD2!BG$4,'[1]INTERNAL PARAMETERS-1'!$B$5:$J$44,6,FALSE)*VLOOKUP(VFDYLD2!BG$4,'[1]INTERNAL PARAMETERS-1'!$B$5:$J$44,3,FALSE) + VFDYLD1!BG274*(1-VLOOKUP(VFDYLD2!BG$4,'[1]INTERNAL PARAMETERS-1'!$B$5:$J$44,5,FALSE))*VLOOKUP(VFDYLD2!BG$4,'[1]INTERNAL PARAMETERS-1'!$B$5:$J$44,8,FALSE)*VLOOKUP(VFDYLD2!BG$4,'[1]INTERNAL PARAMETERS-1'!$B$5:$J$44,3,FALSE)</f>
        <v>9.2566374636414306E-5</v>
      </c>
      <c r="BH274" s="44">
        <f>VFDYLD1!BH274*VLOOKUP(VFDYLD2!BH$4,'[1]INTERNAL PARAMETERS-1'!$B$5:$J$44,5,FALSE)*VLOOKUP(VFDYLD2!BH$4,'[1]INTERNAL PARAMETERS-1'!$B$5:$J$44,6,FALSE)*VLOOKUP(VFDYLD2!BH$4,'[1]INTERNAL PARAMETERS-1'!$B$5:$J$44,3,FALSE) + VFDYLD1!BH274*(1-VLOOKUP(VFDYLD2!BH$4,'[1]INTERNAL PARAMETERS-1'!$B$5:$J$44,5,FALSE))*VLOOKUP(VFDYLD2!BH$4,'[1]INTERNAL PARAMETERS-1'!$B$5:$J$44,8,FALSE)*VLOOKUP(VFDYLD2!BH$4,'[1]INTERNAL PARAMETERS-1'!$B$5:$J$44,3,FALSE)</f>
        <v>1.8475606979198449E-7</v>
      </c>
      <c r="BI274" s="44">
        <f>VFDYLD1!BI274*VLOOKUP(VFDYLD2!BI$4,'[1]INTERNAL PARAMETERS-1'!$B$5:$J$44,5,FALSE)*VLOOKUP(VFDYLD2!BI$4,'[1]INTERNAL PARAMETERS-1'!$B$5:$J$44,6,FALSE)*VLOOKUP(VFDYLD2!BI$4,'[1]INTERNAL PARAMETERS-1'!$B$5:$J$44,3,FALSE) + VFDYLD1!BI274*(1-VLOOKUP(VFDYLD2!BI$4,'[1]INTERNAL PARAMETERS-1'!$B$5:$J$44,5,FALSE))*VLOOKUP(VFDYLD2!BI$4,'[1]INTERNAL PARAMETERS-1'!$B$5:$J$44,8,FALSE)*VLOOKUP(VFDYLD2!BI$4,'[1]INTERNAL PARAMETERS-1'!$B$5:$J$44,3,FALSE)</f>
        <v>0</v>
      </c>
      <c r="BJ274" s="44">
        <f>VFDYLD1!BJ274*VLOOKUP(VFDYLD2!BJ$4,'[1]INTERNAL PARAMETERS-1'!$B$5:$J$44,5,FALSE)*VLOOKUP(VFDYLD2!BJ$4,'[1]INTERNAL PARAMETERS-1'!$B$5:$J$44,6,FALSE)*VLOOKUP(VFDYLD2!BJ$4,'[1]INTERNAL PARAMETERS-1'!$B$5:$J$44,3,FALSE) + VFDYLD1!BJ274*(1-VLOOKUP(VFDYLD2!BJ$4,'[1]INTERNAL PARAMETERS-1'!$B$5:$J$44,5,FALSE))*VLOOKUP(VFDYLD2!BJ$4,'[1]INTERNAL PARAMETERS-1'!$B$5:$J$44,8,FALSE)*VLOOKUP(VFDYLD2!BJ$4,'[1]INTERNAL PARAMETERS-1'!$B$5:$J$44,3,FALSE)</f>
        <v>4.2181176760627363E-5</v>
      </c>
      <c r="BK274" s="44">
        <f>VFDYLD1!BK274*VLOOKUP(VFDYLD2!BK$4,'[1]INTERNAL PARAMETERS-1'!$B$5:$J$44,5,FALSE)*VLOOKUP(VFDYLD2!BK$4,'[1]INTERNAL PARAMETERS-1'!$B$5:$J$44,6,FALSE)*VLOOKUP(VFDYLD2!BK$4,'[1]INTERNAL PARAMETERS-1'!$B$5:$J$44,3,FALSE) + VFDYLD1!BK274*(1-VLOOKUP(VFDYLD2!BK$4,'[1]INTERNAL PARAMETERS-1'!$B$5:$J$44,5,FALSE))*VLOOKUP(VFDYLD2!BK$4,'[1]INTERNAL PARAMETERS-1'!$B$5:$J$44,8,FALSE)*VLOOKUP(VFDYLD2!BK$4,'[1]INTERNAL PARAMETERS-1'!$B$5:$J$44,3,FALSE)</f>
        <v>4.0679823770265124E-5</v>
      </c>
      <c r="BL274" s="44">
        <f>VFDYLD1!BL274*VLOOKUP(VFDYLD2!BL$4,'[1]INTERNAL PARAMETERS-1'!$B$5:$J$44,5,FALSE)*VLOOKUP(VFDYLD2!BL$4,'[1]INTERNAL PARAMETERS-1'!$B$5:$J$44,6,FALSE)*VLOOKUP(VFDYLD2!BL$4,'[1]INTERNAL PARAMETERS-1'!$B$5:$J$44,3,FALSE) + VFDYLD1!BL274*(1-VLOOKUP(VFDYLD2!BL$4,'[1]INTERNAL PARAMETERS-1'!$B$5:$J$44,5,FALSE))*VLOOKUP(VFDYLD2!BL$4,'[1]INTERNAL PARAMETERS-1'!$B$5:$J$44,8,FALSE)*VLOOKUP(VFDYLD2!BL$4,'[1]INTERNAL PARAMETERS-1'!$B$5:$J$44,3,FALSE)</f>
        <v>7.9933523902627846E-5</v>
      </c>
      <c r="BM274" s="44">
        <f>VFDYLD1!BM274*VLOOKUP(VFDYLD2!BM$4,'[1]INTERNAL PARAMETERS-1'!$B$5:$J$44,5,FALSE)*VLOOKUP(VFDYLD2!BM$4,'[1]INTERNAL PARAMETERS-1'!$B$5:$J$44,6,FALSE)*VLOOKUP(VFDYLD2!BM$4,'[1]INTERNAL PARAMETERS-1'!$B$5:$J$44,3,FALSE) + VFDYLD1!BM274*(1-VLOOKUP(VFDYLD2!BM$4,'[1]INTERNAL PARAMETERS-1'!$B$5:$J$44,5,FALSE))*VLOOKUP(VFDYLD2!BM$4,'[1]INTERNAL PARAMETERS-1'!$B$5:$J$44,8,FALSE)*VLOOKUP(VFDYLD2!BM$4,'[1]INTERNAL PARAMETERS-1'!$B$5:$J$44,3,FALSE)</f>
        <v>7.7528846968102282E-5</v>
      </c>
      <c r="BN274" s="44">
        <f>VFDYLD1!BN274*VLOOKUP(VFDYLD2!BN$4,'[1]INTERNAL PARAMETERS-1'!$B$5:$J$44,5,FALSE)*VLOOKUP(VFDYLD2!BN$4,'[1]INTERNAL PARAMETERS-1'!$B$5:$J$44,6,FALSE)*VLOOKUP(VFDYLD2!BN$4,'[1]INTERNAL PARAMETERS-1'!$B$5:$J$44,3,FALSE) + VFDYLD1!BN274*(1-VLOOKUP(VFDYLD2!BN$4,'[1]INTERNAL PARAMETERS-1'!$B$5:$J$44,5,FALSE))*VLOOKUP(VFDYLD2!BN$4,'[1]INTERNAL PARAMETERS-1'!$B$5:$J$44,8,FALSE)*VLOOKUP(VFDYLD2!BN$4,'[1]INTERNAL PARAMETERS-1'!$B$5:$J$44,3,FALSE)</f>
        <v>3.4290027356420384E-5</v>
      </c>
      <c r="BO274" s="44">
        <f>VFDYLD1!BO274*VLOOKUP(VFDYLD2!BO$4,'[1]INTERNAL PARAMETERS-1'!$B$5:$J$44,5,FALSE)*VLOOKUP(VFDYLD2!BO$4,'[1]INTERNAL PARAMETERS-1'!$B$5:$J$44,6,FALSE)*VLOOKUP(VFDYLD2!BO$4,'[1]INTERNAL PARAMETERS-1'!$B$5:$J$44,3,FALSE) + VFDYLD1!BO274*(1-VLOOKUP(VFDYLD2!BO$4,'[1]INTERNAL PARAMETERS-1'!$B$5:$J$44,5,FALSE))*VLOOKUP(VFDYLD2!BO$4,'[1]INTERNAL PARAMETERS-1'!$B$5:$J$44,8,FALSE)*VLOOKUP(VFDYLD2!BO$4,'[1]INTERNAL PARAMETERS-1'!$B$5:$J$44,3,FALSE)</f>
        <v>1.4339504017600115E-5</v>
      </c>
      <c r="BP274" s="44">
        <f>VFDYLD1!BP274*VLOOKUP(VFDYLD2!BP$4,'[1]INTERNAL PARAMETERS-1'!$B$5:$J$44,5,FALSE)*VLOOKUP(VFDYLD2!BP$4,'[1]INTERNAL PARAMETERS-1'!$B$5:$J$44,6,FALSE)*VLOOKUP(VFDYLD2!BP$4,'[1]INTERNAL PARAMETERS-1'!$B$5:$J$44,3,FALSE) + VFDYLD1!BP274*(1-VLOOKUP(VFDYLD2!BP$4,'[1]INTERNAL PARAMETERS-1'!$B$5:$J$44,5,FALSE))*VLOOKUP(VFDYLD2!BP$4,'[1]INTERNAL PARAMETERS-1'!$B$5:$J$44,8,FALSE)*VLOOKUP(VFDYLD2!BP$4,'[1]INTERNAL PARAMETERS-1'!$B$5:$J$44,3,FALSE)</f>
        <v>8.3091354139252285E-7</v>
      </c>
      <c r="BQ274" s="44">
        <f>VFDYLD1!BQ274*VLOOKUP(VFDYLD2!BQ$4,'[1]INTERNAL PARAMETERS-1'!$B$5:$J$44,5,FALSE)*VLOOKUP(VFDYLD2!BQ$4,'[1]INTERNAL PARAMETERS-1'!$B$5:$J$44,6,FALSE)*VLOOKUP(VFDYLD2!BQ$4,'[1]INTERNAL PARAMETERS-1'!$B$5:$J$44,3,FALSE) + VFDYLD1!BQ274*(1-VLOOKUP(VFDYLD2!BQ$4,'[1]INTERNAL PARAMETERS-1'!$B$5:$J$44,5,FALSE))*VLOOKUP(VFDYLD2!BQ$4,'[1]INTERNAL PARAMETERS-1'!$B$5:$J$44,8,FALSE)*VLOOKUP(VFDYLD2!BQ$4,'[1]INTERNAL PARAMETERS-1'!$B$5:$J$44,3,FALSE)</f>
        <v>1.2365917214804612E-4</v>
      </c>
      <c r="BR274" s="44">
        <f>VFDYLD1!BR274*VLOOKUP(VFDYLD2!BR$4,'[1]INTERNAL PARAMETERS-1'!$B$5:$J$44,5,FALSE)*VLOOKUP(VFDYLD2!BR$4,'[1]INTERNAL PARAMETERS-1'!$B$5:$J$44,6,FALSE)*VLOOKUP(VFDYLD2!BR$4,'[1]INTERNAL PARAMETERS-1'!$B$5:$J$44,3,FALSE) + VFDYLD1!BR274*(1-VLOOKUP(VFDYLD2!BR$4,'[1]INTERNAL PARAMETERS-1'!$B$5:$J$44,5,FALSE))*VLOOKUP(VFDYLD2!BR$4,'[1]INTERNAL PARAMETERS-1'!$B$5:$J$44,8,FALSE)*VLOOKUP(VFDYLD2!BR$4,'[1]INTERNAL PARAMETERS-1'!$B$5:$J$44,3,FALSE)</f>
        <v>2.2450958039978362E-6</v>
      </c>
      <c r="BS274" s="44">
        <f>VFDYLD1!BS274*VLOOKUP(VFDYLD2!BS$4,'[1]INTERNAL PARAMETERS-1'!$B$5:$J$44,5,FALSE)*VLOOKUP(VFDYLD2!BS$4,'[1]INTERNAL PARAMETERS-1'!$B$5:$J$44,6,FALSE)*VLOOKUP(VFDYLD2!BS$4,'[1]INTERNAL PARAMETERS-1'!$B$5:$J$44,3,FALSE) + VFDYLD1!BS274*(1-VLOOKUP(VFDYLD2!BS$4,'[1]INTERNAL PARAMETERS-1'!$B$5:$J$44,5,FALSE))*VLOOKUP(VFDYLD2!BS$4,'[1]INTERNAL PARAMETERS-1'!$B$5:$J$44,8,FALSE)*VLOOKUP(VFDYLD2!BS$4,'[1]INTERNAL PARAMETERS-1'!$B$5:$J$44,3,FALSE)</f>
        <v>1.1133155293167791E-7</v>
      </c>
      <c r="BT274" s="44">
        <f>VFDYLD1!BT274*VLOOKUP(VFDYLD2!BT$4,'[1]INTERNAL PARAMETERS-1'!$B$5:$J$44,5,FALSE)*VLOOKUP(VFDYLD2!BT$4,'[1]INTERNAL PARAMETERS-1'!$B$5:$J$44,6,FALSE)*VLOOKUP(VFDYLD2!BT$4,'[1]INTERNAL PARAMETERS-1'!$B$5:$J$44,3,FALSE) + VFDYLD1!BT274*(1-VLOOKUP(VFDYLD2!BT$4,'[1]INTERNAL PARAMETERS-1'!$B$5:$J$44,5,FALSE))*VLOOKUP(VFDYLD2!BT$4,'[1]INTERNAL PARAMETERS-1'!$B$5:$J$44,8,FALSE)*VLOOKUP(VFDYLD2!BT$4,'[1]INTERNAL PARAMETERS-1'!$B$5:$J$44,3,FALSE)</f>
        <v>0</v>
      </c>
      <c r="BU274" s="44">
        <f>VFDYLD1!BU274*VLOOKUP(VFDYLD2!BU$4,'[1]INTERNAL PARAMETERS-1'!$B$5:$J$44,5,FALSE)*VLOOKUP(VFDYLD2!BU$4,'[1]INTERNAL PARAMETERS-1'!$B$5:$J$44,6,FALSE)*VLOOKUP(VFDYLD2!BU$4,'[1]INTERNAL PARAMETERS-1'!$B$5:$J$44,3,FALSE) + VFDYLD1!BU274*(1-VLOOKUP(VFDYLD2!BU$4,'[1]INTERNAL PARAMETERS-1'!$B$5:$J$44,5,FALSE))*VLOOKUP(VFDYLD2!BU$4,'[1]INTERNAL PARAMETERS-1'!$B$5:$J$44,8,FALSE)*VLOOKUP(VFDYLD2!BU$4,'[1]INTERNAL PARAMETERS-1'!$B$5:$J$44,3,FALSE)</f>
        <v>0</v>
      </c>
      <c r="BV274" s="44">
        <f>VFDYLD1!BV274*VLOOKUP(VFDYLD2!BV$4,'[1]INTERNAL PARAMETERS-1'!$B$5:$J$44,5,FALSE)*VLOOKUP(VFDYLD2!BV$4,'[1]INTERNAL PARAMETERS-1'!$B$5:$J$44,6,FALSE)*VLOOKUP(VFDYLD2!BV$4,'[1]INTERNAL PARAMETERS-1'!$B$5:$J$44,3,FALSE) + VFDYLD1!BV274*(1-VLOOKUP(VFDYLD2!BV$4,'[1]INTERNAL PARAMETERS-1'!$B$5:$J$44,5,FALSE))*VLOOKUP(VFDYLD2!BV$4,'[1]INTERNAL PARAMETERS-1'!$B$5:$J$44,8,FALSE)*VLOOKUP(VFDYLD2!BV$4,'[1]INTERNAL PARAMETERS-1'!$B$5:$J$44,3,FALSE)</f>
        <v>0</v>
      </c>
      <c r="BW274" s="44">
        <f>VFDYLD1!BW274*VLOOKUP(VFDYLD2!BW$4,'[1]INTERNAL PARAMETERS-1'!$B$5:$J$44,5,FALSE)*VLOOKUP(VFDYLD2!BW$4,'[1]INTERNAL PARAMETERS-1'!$B$5:$J$44,6,FALSE)*VLOOKUP(VFDYLD2!BW$4,'[1]INTERNAL PARAMETERS-1'!$B$5:$J$44,3,FALSE) + VFDYLD1!BW274*(1-VLOOKUP(VFDYLD2!BW$4,'[1]INTERNAL PARAMETERS-1'!$B$5:$J$44,5,FALSE))*VLOOKUP(VFDYLD2!BW$4,'[1]INTERNAL PARAMETERS-1'!$B$5:$J$44,8,FALSE)*VLOOKUP(VFDYLD2!BW$4,'[1]INTERNAL PARAMETERS-1'!$B$5:$J$44,3,FALSE)</f>
        <v>0</v>
      </c>
      <c r="BX274" s="44">
        <f>VFDYLD1!BX274*VLOOKUP(VFDYLD2!BX$4,'[1]INTERNAL PARAMETERS-1'!$B$5:$J$44,5,FALSE)*VLOOKUP(VFDYLD2!BX$4,'[1]INTERNAL PARAMETERS-1'!$B$5:$J$44,6,FALSE)*VLOOKUP(VFDYLD2!BX$4,'[1]INTERNAL PARAMETERS-1'!$B$5:$J$44,3,FALSE) + VFDYLD1!BX274*(1-VLOOKUP(VFDYLD2!BX$4,'[1]INTERNAL PARAMETERS-1'!$B$5:$J$44,5,FALSE))*VLOOKUP(VFDYLD2!BX$4,'[1]INTERNAL PARAMETERS-1'!$B$5:$J$44,8,FALSE)*VLOOKUP(VFDYLD2!BX$4,'[1]INTERNAL PARAMETERS-1'!$B$5:$J$44,3,FALSE)</f>
        <v>0</v>
      </c>
      <c r="BY274" s="44">
        <f>VFDYLD1!BY274*VLOOKUP(VFDYLD2!BY$4,'[1]INTERNAL PARAMETERS-1'!$B$5:$J$44,5,FALSE)*VLOOKUP(VFDYLD2!BY$4,'[1]INTERNAL PARAMETERS-1'!$B$5:$J$44,6,FALSE)*VLOOKUP(VFDYLD2!BY$4,'[1]INTERNAL PARAMETERS-1'!$B$5:$J$44,3,FALSE) + VFDYLD1!BY274*(1-VLOOKUP(VFDYLD2!BY$4,'[1]INTERNAL PARAMETERS-1'!$B$5:$J$44,5,FALSE))*VLOOKUP(VFDYLD2!BY$4,'[1]INTERNAL PARAMETERS-1'!$B$5:$J$44,8,FALSE)*VLOOKUP(VFDYLD2!BY$4,'[1]INTERNAL PARAMETERS-1'!$B$5:$J$44,3,FALSE)</f>
        <v>0</v>
      </c>
      <c r="BZ274" s="44">
        <f>VFDYLD1!BZ274*VLOOKUP(VFDYLD2!BZ$4,'[1]INTERNAL PARAMETERS-1'!$B$5:$J$44,5,FALSE)*VLOOKUP(VFDYLD2!BZ$4,'[1]INTERNAL PARAMETERS-1'!$B$5:$J$44,6,FALSE)*VLOOKUP(VFDYLD2!BZ$4,'[1]INTERNAL PARAMETERS-1'!$B$5:$J$44,3,FALSE) + VFDYLD1!BZ274*(1-VLOOKUP(VFDYLD2!BZ$4,'[1]INTERNAL PARAMETERS-1'!$B$5:$J$44,5,FALSE))*VLOOKUP(VFDYLD2!BZ$4,'[1]INTERNAL PARAMETERS-1'!$B$5:$J$44,8,FALSE)*VLOOKUP(VFDYLD2!BZ$4,'[1]INTERNAL PARAMETERS-1'!$B$5:$J$44,3,FALSE)</f>
        <v>2.1897015679050013E-7</v>
      </c>
      <c r="CA274" s="44">
        <f>VFDYLD1!CA274*VLOOKUP(VFDYLD2!CA$4,'[1]INTERNAL PARAMETERS-1'!$B$5:$J$44,5,FALSE)*VLOOKUP(VFDYLD2!CA$4,'[1]INTERNAL PARAMETERS-1'!$B$5:$J$44,6,FALSE)*VLOOKUP(VFDYLD2!CA$4,'[1]INTERNAL PARAMETERS-1'!$B$5:$J$44,3,FALSE) + VFDYLD1!CA274*(1-VLOOKUP(VFDYLD2!CA$4,'[1]INTERNAL PARAMETERS-1'!$B$5:$J$44,5,FALSE))*VLOOKUP(VFDYLD2!CA$4,'[1]INTERNAL PARAMETERS-1'!$B$5:$J$44,8,FALSE)*VLOOKUP(VFDYLD2!CA$4,'[1]INTERNAL PARAMETERS-1'!$B$5:$J$44,3,FALSE)</f>
        <v>0</v>
      </c>
      <c r="CB274" s="44">
        <f>VFDYLD1!CB274*VLOOKUP(VFDYLD2!CB$4,'[1]INTERNAL PARAMETERS-1'!$B$5:$J$44,5,FALSE)*VLOOKUP(VFDYLD2!CB$4,'[1]INTERNAL PARAMETERS-1'!$B$5:$J$44,6,FALSE)*VLOOKUP(VFDYLD2!CB$4,'[1]INTERNAL PARAMETERS-1'!$B$5:$J$44,3,FALSE) + VFDYLD1!CB274*(1-VLOOKUP(VFDYLD2!CB$4,'[1]INTERNAL PARAMETERS-1'!$B$5:$J$44,5,FALSE))*VLOOKUP(VFDYLD2!CB$4,'[1]INTERNAL PARAMETERS-1'!$B$5:$J$44,8,FALSE)*VLOOKUP(VFDYLD2!CB$4,'[1]INTERNAL PARAMETERS-1'!$B$5:$J$44,3,FALSE)</f>
        <v>0</v>
      </c>
      <c r="CC274" s="44">
        <f>VFDYLD1!CC274*VLOOKUP(VFDYLD2!CC$4,'[1]INTERNAL PARAMETERS-1'!$B$5:$J$44,5,FALSE)*VLOOKUP(VFDYLD2!CC$4,'[1]INTERNAL PARAMETERS-1'!$B$5:$J$44,6,FALSE)*VLOOKUP(VFDYLD2!CC$4,'[1]INTERNAL PARAMETERS-1'!$B$5:$J$44,3,FALSE) + VFDYLD1!CC274*(1-VLOOKUP(VFDYLD2!CC$4,'[1]INTERNAL PARAMETERS-1'!$B$5:$J$44,5,FALSE))*VLOOKUP(VFDYLD2!CC$4,'[1]INTERNAL PARAMETERS-1'!$B$5:$J$44,8,FALSE)*VLOOKUP(VFDYLD2!CC$4,'[1]INTERNAL PARAMETERS-1'!$B$5:$J$44,3,FALSE)</f>
        <v>4.8660034842333364E-7</v>
      </c>
      <c r="CD274" s="44">
        <f>VFDYLD1!CD274*VLOOKUP(VFDYLD2!CD$4,'[1]INTERNAL PARAMETERS-1'!$B$5:$J$44,5,FALSE)*VLOOKUP(VFDYLD2!CD$4,'[1]INTERNAL PARAMETERS-1'!$B$5:$J$44,6,FALSE)*VLOOKUP(VFDYLD2!CD$4,'[1]INTERNAL PARAMETERS-1'!$B$5:$J$44,3,FALSE) + VFDYLD1!CD274*(1-VLOOKUP(VFDYLD2!CD$4,'[1]INTERNAL PARAMETERS-1'!$B$5:$J$44,5,FALSE))*VLOOKUP(VFDYLD2!CD$4,'[1]INTERNAL PARAMETERS-1'!$B$5:$J$44,8,FALSE)*VLOOKUP(VFDYLD2!CD$4,'[1]INTERNAL PARAMETERS-1'!$B$5:$J$44,3,FALSE)</f>
        <v>2.4634089401934342E-6</v>
      </c>
      <c r="CE274" s="44">
        <f>VFDYLD1!CE274*VLOOKUP(VFDYLD2!CE$4,'[1]INTERNAL PARAMETERS-1'!$B$5:$J$44,5,FALSE)*VLOOKUP(VFDYLD2!CE$4,'[1]INTERNAL PARAMETERS-1'!$B$5:$J$44,6,FALSE)*VLOOKUP(VFDYLD2!CE$4,'[1]INTERNAL PARAMETERS-1'!$B$5:$J$44,3,FALSE) + VFDYLD1!CE274*(1-VLOOKUP(VFDYLD2!CE$4,'[1]INTERNAL PARAMETERS-1'!$B$5:$J$44,5,FALSE))*VLOOKUP(VFDYLD2!CE$4,'[1]INTERNAL PARAMETERS-1'!$B$5:$J$44,8,FALSE)*VLOOKUP(VFDYLD2!CE$4,'[1]INTERNAL PARAMETERS-1'!$B$5:$J$44,3,FALSE)</f>
        <v>2.5233703782524304E-6</v>
      </c>
      <c r="CF274" s="44">
        <f>VFDYLD1!CF274*VLOOKUP(VFDYLD2!CF$4,'[1]INTERNAL PARAMETERS-1'!$B$5:$J$44,5,FALSE)*VLOOKUP(VFDYLD2!CF$4,'[1]INTERNAL PARAMETERS-1'!$B$5:$J$44,6,FALSE)*VLOOKUP(VFDYLD2!CF$4,'[1]INTERNAL PARAMETERS-1'!$B$5:$J$44,3,FALSE) + VFDYLD1!CF274*(1-VLOOKUP(VFDYLD2!CF$4,'[1]INTERNAL PARAMETERS-1'!$B$5:$J$44,5,FALSE))*VLOOKUP(VFDYLD2!CF$4,'[1]INTERNAL PARAMETERS-1'!$B$5:$J$44,8,FALSE)*VLOOKUP(VFDYLD2!CF$4,'[1]INTERNAL PARAMETERS-1'!$B$5:$J$44,3,FALSE)</f>
        <v>0</v>
      </c>
      <c r="CG274" s="44">
        <f>VFDYLD1!CG274*VLOOKUP(VFDYLD2!CG$4,'[1]INTERNAL PARAMETERS-1'!$B$5:$J$44,5,FALSE)*VLOOKUP(VFDYLD2!CG$4,'[1]INTERNAL PARAMETERS-1'!$B$5:$J$44,6,FALSE)*VLOOKUP(VFDYLD2!CG$4,'[1]INTERNAL PARAMETERS-1'!$B$5:$J$44,3,FALSE) + VFDYLD1!CG274*(1-VLOOKUP(VFDYLD2!CG$4,'[1]INTERNAL PARAMETERS-1'!$B$5:$J$44,5,FALSE))*VLOOKUP(VFDYLD2!CG$4,'[1]INTERNAL PARAMETERS-1'!$B$5:$J$44,8,FALSE)*VLOOKUP(VFDYLD2!CG$4,'[1]INTERNAL PARAMETERS-1'!$B$5:$J$44,3,FALSE)</f>
        <v>4.0242283279206498E-7</v>
      </c>
      <c r="CH274" s="43">
        <f>VFDYLD1!CH274*VLOOKUP(VFDYLD2!CH$4,'[1]INTERNAL PARAMETERS-1'!$B$5:$J$44,5,FALSE)*VLOOKUP(VFDYLD2!CH$4,'[1]INTERNAL PARAMETERS-1'!$B$5:$J$44,6,FALSE)*VLOOKUP(VFDYLD2!CH$4,'[1]INTERNAL PARAMETERS-1'!$B$5:$J$44,3,FALSE) + VFDYLD1!CH274*(1-VLOOKUP(VFDYLD2!CH$4,'[1]INTERNAL PARAMETERS-1'!$B$5:$J$44,5,FALSE))*VLOOKUP(VFDYLD2!CH$4,'[1]INTERNAL PARAMETERS-1'!$B$5:$J$44,8,FALSE)*VLOOKUP(VFDYLD2!CH$4,'[1]INTERNAL PARAMETERS-1'!$B$5:$J$44,3,FALSE)</f>
        <v>0</v>
      </c>
      <c r="CJ274" s="45">
        <f t="shared" si="8"/>
        <v>6.8374901696182325E-3</v>
      </c>
      <c r="CK274" s="43">
        <f t="shared" si="9"/>
        <v>3.6583410101101318E-3</v>
      </c>
    </row>
    <row r="275" spans="2:89" x14ac:dyDescent="0.4">
      <c r="B275" s="58" t="s">
        <v>1</v>
      </c>
      <c r="C275" s="57" t="s">
        <v>47</v>
      </c>
      <c r="D275" s="57" t="s">
        <v>64</v>
      </c>
      <c r="E275" s="132">
        <f>VFD!W275</f>
        <v>2.0833728350045582</v>
      </c>
      <c r="F275" s="59">
        <f>'[1]INTERNAL PARAMETERS-1'!M5</f>
        <v>85.012</v>
      </c>
      <c r="G275" s="45">
        <f>VFDYLD1!G275*VLOOKUP(VFDYLD2!G$4,'[1]INTERNAL PARAMETERS-1'!$B$5:$J$44,5,FALSE)*VLOOKUP(VFDYLD2!G$4,'[1]INTERNAL PARAMETERS-1'!$B$5:$J$44,7,FALSE)*VFDYLD2!$F275 + VFDYLD1!G275*(1-VLOOKUP(VFDYLD2!G$4,'[1]INTERNAL PARAMETERS-1'!$B$5:$J$44,5,FALSE))*VLOOKUP(VFDYLD2!G$4,'[1]INTERNAL PARAMETERS-1'!$B$5:$J$44,9,FALSE)*VFDYLD2!$F275</f>
        <v>0.13144167069226328</v>
      </c>
      <c r="H275" s="44">
        <f>VFDYLD1!H275*VLOOKUP(VFDYLD2!H$4,'[1]INTERNAL PARAMETERS-1'!$B$5:$J$44,5,FALSE)*VLOOKUP(VFDYLD2!H$4,'[1]INTERNAL PARAMETERS-1'!$B$5:$J$44,7,FALSE)*VFDYLD2!$F275 + VFDYLD1!H275*(1-VLOOKUP(VFDYLD2!H$4,'[1]INTERNAL PARAMETERS-1'!$B$5:$J$44,5,FALSE))*VLOOKUP(VFDYLD2!H$4,'[1]INTERNAL PARAMETERS-1'!$B$5:$J$44,9,FALSE)*VFDYLD2!$F275</f>
        <v>4.4037050961980684E-2</v>
      </c>
      <c r="I275" s="44">
        <f>VFDYLD1!I275*VLOOKUP(VFDYLD2!I$4,'[1]INTERNAL PARAMETERS-1'!$B$5:$J$44,5,FALSE)*VLOOKUP(VFDYLD2!I$4,'[1]INTERNAL PARAMETERS-1'!$B$5:$J$44,7,FALSE)*VFDYLD2!$F275 + VFDYLD1!I275*(1-VLOOKUP(VFDYLD2!I$4,'[1]INTERNAL PARAMETERS-1'!$B$5:$J$44,5,FALSE))*VLOOKUP(VFDYLD2!I$4,'[1]INTERNAL PARAMETERS-1'!$B$5:$J$44,9,FALSE)*VFDYLD2!$F275</f>
        <v>0.47566367681088045</v>
      </c>
      <c r="J275" s="44">
        <f>VFDYLD1!J275*VLOOKUP(VFDYLD2!J$4,'[1]INTERNAL PARAMETERS-1'!$B$5:$J$44,5,FALSE)*VLOOKUP(VFDYLD2!J$4,'[1]INTERNAL PARAMETERS-1'!$B$5:$J$44,7,FALSE)*VFDYLD2!$F275 + VFDYLD1!J275*(1-VLOOKUP(VFDYLD2!J$4,'[1]INTERNAL PARAMETERS-1'!$B$5:$J$44,5,FALSE))*VLOOKUP(VFDYLD2!J$4,'[1]INTERNAL PARAMETERS-1'!$B$5:$J$44,9,FALSE)*VFDYLD2!$F275</f>
        <v>0</v>
      </c>
      <c r="K275" s="44">
        <f>VFDYLD1!K275*VLOOKUP(VFDYLD2!K$4,'[1]INTERNAL PARAMETERS-1'!$B$5:$J$44,5,FALSE)*VLOOKUP(VFDYLD2!K$4,'[1]INTERNAL PARAMETERS-1'!$B$5:$J$44,7,FALSE)*VFDYLD2!$F275 + VFDYLD1!K275*(1-VLOOKUP(VFDYLD2!K$4,'[1]INTERNAL PARAMETERS-1'!$B$5:$J$44,5,FALSE))*VLOOKUP(VFDYLD2!K$4,'[1]INTERNAL PARAMETERS-1'!$B$5:$J$44,9,FALSE)*VFDYLD2!$F275</f>
        <v>0</v>
      </c>
      <c r="L275" s="44">
        <f>VFDYLD1!L275*VLOOKUP(VFDYLD2!L$4,'[1]INTERNAL PARAMETERS-1'!$B$5:$J$44,5,FALSE)*VLOOKUP(VFDYLD2!L$4,'[1]INTERNAL PARAMETERS-1'!$B$5:$J$44,7,FALSE)*VFDYLD2!$F275 + VFDYLD1!L275*(1-VLOOKUP(VFDYLD2!L$4,'[1]INTERNAL PARAMETERS-1'!$B$5:$J$44,5,FALSE))*VLOOKUP(VFDYLD2!L$4,'[1]INTERNAL PARAMETERS-1'!$B$5:$J$44,9,FALSE)*VFDYLD2!$F275</f>
        <v>0</v>
      </c>
      <c r="M275" s="44">
        <f>VFDYLD1!M275*VLOOKUP(VFDYLD2!M$4,'[1]INTERNAL PARAMETERS-1'!$B$5:$J$44,5,FALSE)*VLOOKUP(VFDYLD2!M$4,'[1]INTERNAL PARAMETERS-1'!$B$5:$J$44,7,FALSE)*VFDYLD2!$F275 + VFDYLD1!M275*(1-VLOOKUP(VFDYLD2!M$4,'[1]INTERNAL PARAMETERS-1'!$B$5:$J$44,5,FALSE))*VLOOKUP(VFDYLD2!M$4,'[1]INTERNAL PARAMETERS-1'!$B$5:$J$44,9,FALSE)*VFDYLD2!$F275</f>
        <v>5.1772262396680398E-3</v>
      </c>
      <c r="N275" s="44">
        <f>VFDYLD1!N275*VLOOKUP(VFDYLD2!N$4,'[1]INTERNAL PARAMETERS-1'!$B$5:$J$44,5,FALSE)*VLOOKUP(VFDYLD2!N$4,'[1]INTERNAL PARAMETERS-1'!$B$5:$J$44,7,FALSE)*VFDYLD2!$F275 + VFDYLD1!N275*(1-VLOOKUP(VFDYLD2!N$4,'[1]INTERNAL PARAMETERS-1'!$B$5:$J$44,5,FALSE))*VLOOKUP(VFDYLD2!N$4,'[1]INTERNAL PARAMETERS-1'!$B$5:$J$44,9,FALSE)*VFDYLD2!$F275</f>
        <v>3.7564637031730673E-3</v>
      </c>
      <c r="O275" s="44">
        <f>VFDYLD1!O275*VLOOKUP(VFDYLD2!O$4,'[1]INTERNAL PARAMETERS-1'!$B$5:$J$44,5,FALSE)*VLOOKUP(VFDYLD2!O$4,'[1]INTERNAL PARAMETERS-1'!$B$5:$J$44,7,FALSE)*VFDYLD2!$F275 + VFDYLD1!O275*(1-VLOOKUP(VFDYLD2!O$4,'[1]INTERNAL PARAMETERS-1'!$B$5:$J$44,5,FALSE))*VLOOKUP(VFDYLD2!O$4,'[1]INTERNAL PARAMETERS-1'!$B$5:$J$44,9,FALSE)*VFDYLD2!$F275</f>
        <v>0</v>
      </c>
      <c r="P275" s="44">
        <f>VFDYLD1!P275*VLOOKUP(VFDYLD2!P$4,'[1]INTERNAL PARAMETERS-1'!$B$5:$J$44,5,FALSE)*VLOOKUP(VFDYLD2!P$4,'[1]INTERNAL PARAMETERS-1'!$B$5:$J$44,7,FALSE)*VFDYLD2!$F275 + VFDYLD1!P275*(1-VLOOKUP(VFDYLD2!P$4,'[1]INTERNAL PARAMETERS-1'!$B$5:$J$44,5,FALSE))*VLOOKUP(VFDYLD2!P$4,'[1]INTERNAL PARAMETERS-1'!$B$5:$J$44,9,FALSE)*VFDYLD2!$F275</f>
        <v>0</v>
      </c>
      <c r="Q275" s="44">
        <f>VFDYLD1!Q275*VLOOKUP(VFDYLD2!Q$4,'[1]INTERNAL PARAMETERS-1'!$B$5:$J$44,5,FALSE)*VLOOKUP(VFDYLD2!Q$4,'[1]INTERNAL PARAMETERS-1'!$B$5:$J$44,7,FALSE)*VFDYLD2!$F275 + VFDYLD1!Q275*(1-VLOOKUP(VFDYLD2!Q$4,'[1]INTERNAL PARAMETERS-1'!$B$5:$J$44,5,FALSE))*VLOOKUP(VFDYLD2!Q$4,'[1]INTERNAL PARAMETERS-1'!$B$5:$J$44,9,FALSE)*VFDYLD2!$F275</f>
        <v>0</v>
      </c>
      <c r="R275" s="44">
        <f>VFDYLD1!R275*VLOOKUP(VFDYLD2!R$4,'[1]INTERNAL PARAMETERS-1'!$B$5:$J$44,5,FALSE)*VLOOKUP(VFDYLD2!R$4,'[1]INTERNAL PARAMETERS-1'!$B$5:$J$44,7,FALSE)*VFDYLD2!$F275 + VFDYLD1!R275*(1-VLOOKUP(VFDYLD2!R$4,'[1]INTERNAL PARAMETERS-1'!$B$5:$J$44,5,FALSE))*VLOOKUP(VFDYLD2!R$4,'[1]INTERNAL PARAMETERS-1'!$B$5:$J$44,9,FALSE)*VFDYLD2!$F275</f>
        <v>1.1901622286693865E-2</v>
      </c>
      <c r="S275" s="44">
        <f>VFDYLD1!S275*VLOOKUP(VFDYLD2!S$4,'[1]INTERNAL PARAMETERS-1'!$B$5:$J$44,5,FALSE)*VLOOKUP(VFDYLD2!S$4,'[1]INTERNAL PARAMETERS-1'!$B$5:$J$44,7,FALSE)*VFDYLD2!$F275 + VFDYLD1!S275*(1-VLOOKUP(VFDYLD2!S$4,'[1]INTERNAL PARAMETERS-1'!$B$5:$J$44,5,FALSE))*VLOOKUP(VFDYLD2!S$4,'[1]INTERNAL PARAMETERS-1'!$B$5:$J$44,9,FALSE)*VFDYLD2!$F275</f>
        <v>0.18786607452585477</v>
      </c>
      <c r="T275" s="44">
        <f>VFDYLD1!T275*VLOOKUP(VFDYLD2!T$4,'[1]INTERNAL PARAMETERS-1'!$B$5:$J$44,5,FALSE)*VLOOKUP(VFDYLD2!T$4,'[1]INTERNAL PARAMETERS-1'!$B$5:$J$44,7,FALSE)*VFDYLD2!$F275 + VFDYLD1!T275*(1-VLOOKUP(VFDYLD2!T$4,'[1]INTERNAL PARAMETERS-1'!$B$5:$J$44,5,FALSE))*VLOOKUP(VFDYLD2!T$4,'[1]INTERNAL PARAMETERS-1'!$B$5:$J$44,9,FALSE)*VFDYLD2!$F275</f>
        <v>2.2315541787550998E-2</v>
      </c>
      <c r="U275" s="44">
        <f>VFDYLD1!U275*VLOOKUP(VFDYLD2!U$4,'[1]INTERNAL PARAMETERS-1'!$B$5:$J$44,5,FALSE)*VLOOKUP(VFDYLD2!U$4,'[1]INTERNAL PARAMETERS-1'!$B$5:$J$44,7,FALSE)*VFDYLD2!$F275 + VFDYLD1!U275*(1-VLOOKUP(VFDYLD2!U$4,'[1]INTERNAL PARAMETERS-1'!$B$5:$J$44,5,FALSE))*VLOOKUP(VFDYLD2!U$4,'[1]INTERNAL PARAMETERS-1'!$B$5:$J$44,9,FALSE)*VFDYLD2!$F275</f>
        <v>6.7245767009511057E-3</v>
      </c>
      <c r="V275" s="44">
        <f>VFDYLD1!V275*VLOOKUP(VFDYLD2!V$4,'[1]INTERNAL PARAMETERS-1'!$B$5:$J$44,5,FALSE)*VLOOKUP(VFDYLD2!V$4,'[1]INTERNAL PARAMETERS-1'!$B$5:$J$44,7,FALSE)*VFDYLD2!$F275 + VFDYLD1!V275*(1-VLOOKUP(VFDYLD2!V$4,'[1]INTERNAL PARAMETERS-1'!$B$5:$J$44,5,FALSE))*VLOOKUP(VFDYLD2!V$4,'[1]INTERNAL PARAMETERS-1'!$B$5:$J$44,9,FALSE)*VFDYLD2!$F275</f>
        <v>0.10457104378915702</v>
      </c>
      <c r="W275" s="44">
        <f>VFDYLD1!W275*VLOOKUP(VFDYLD2!W$4,'[1]INTERNAL PARAMETERS-1'!$B$5:$J$44,5,FALSE)*VLOOKUP(VFDYLD2!W$4,'[1]INTERNAL PARAMETERS-1'!$B$5:$J$44,7,FALSE)*VFDYLD2!$F275 + VFDYLD1!W275*(1-VLOOKUP(VFDYLD2!W$4,'[1]INTERNAL PARAMETERS-1'!$B$5:$J$44,5,FALSE))*VLOOKUP(VFDYLD2!W$4,'[1]INTERNAL PARAMETERS-1'!$B$5:$J$44,9,FALSE)*VFDYLD2!$F275</f>
        <v>0</v>
      </c>
      <c r="X275" s="44">
        <f>VFDYLD1!X275*VLOOKUP(VFDYLD2!X$4,'[1]INTERNAL PARAMETERS-1'!$B$5:$J$44,5,FALSE)*VLOOKUP(VFDYLD2!X$4,'[1]INTERNAL PARAMETERS-1'!$B$5:$J$44,7,FALSE)*VFDYLD2!$F275 + VFDYLD1!X275*(1-VLOOKUP(VFDYLD2!X$4,'[1]INTERNAL PARAMETERS-1'!$B$5:$J$44,5,FALSE))*VLOOKUP(VFDYLD2!X$4,'[1]INTERNAL PARAMETERS-1'!$B$5:$J$44,9,FALSE)*VFDYLD2!$F275</f>
        <v>0</v>
      </c>
      <c r="Y275" s="44">
        <f>VFDYLD1!Y275*VLOOKUP(VFDYLD2!Y$4,'[1]INTERNAL PARAMETERS-1'!$B$5:$J$44,5,FALSE)*VLOOKUP(VFDYLD2!Y$4,'[1]INTERNAL PARAMETERS-1'!$B$5:$J$44,7,FALSE)*VFDYLD2!$F275 + VFDYLD1!Y275*(1-VLOOKUP(VFDYLD2!Y$4,'[1]INTERNAL PARAMETERS-1'!$B$5:$J$44,5,FALSE))*VLOOKUP(VFDYLD2!Y$4,'[1]INTERNAL PARAMETERS-1'!$B$5:$J$44,9,FALSE)*VFDYLD2!$F275</f>
        <v>0</v>
      </c>
      <c r="Z275" s="44">
        <f>VFDYLD1!Z275*VLOOKUP(VFDYLD2!Z$4,'[1]INTERNAL PARAMETERS-1'!$B$5:$J$44,5,FALSE)*VLOOKUP(VFDYLD2!Z$4,'[1]INTERNAL PARAMETERS-1'!$B$5:$J$44,7,FALSE)*VFDYLD2!$F275 + VFDYLD1!Z275*(1-VLOOKUP(VFDYLD2!Z$4,'[1]INTERNAL PARAMETERS-1'!$B$5:$J$44,5,FALSE))*VLOOKUP(VFDYLD2!Z$4,'[1]INTERNAL PARAMETERS-1'!$B$5:$J$44,9,FALSE)*VFDYLD2!$F275</f>
        <v>0</v>
      </c>
      <c r="AA275" s="44">
        <f>VFDYLD1!AA275*VLOOKUP(VFDYLD2!AA$4,'[1]INTERNAL PARAMETERS-1'!$B$5:$J$44,5,FALSE)*VLOOKUP(VFDYLD2!AA$4,'[1]INTERNAL PARAMETERS-1'!$B$5:$J$44,7,FALSE)*VFDYLD2!$F275 + VFDYLD1!AA275*(1-VLOOKUP(VFDYLD2!AA$4,'[1]INTERNAL PARAMETERS-1'!$B$5:$J$44,5,FALSE))*VLOOKUP(VFDYLD2!AA$4,'[1]INTERNAL PARAMETERS-1'!$B$5:$J$44,9,FALSE)*VFDYLD2!$F275</f>
        <v>0</v>
      </c>
      <c r="AB275" s="44">
        <f>VFDYLD1!AB275*VLOOKUP(VFDYLD2!AB$4,'[1]INTERNAL PARAMETERS-1'!$B$5:$J$44,5,FALSE)*VLOOKUP(VFDYLD2!AB$4,'[1]INTERNAL PARAMETERS-1'!$B$5:$J$44,7,FALSE)*VFDYLD2!$F275 + VFDYLD1!AB275*(1-VLOOKUP(VFDYLD2!AB$4,'[1]INTERNAL PARAMETERS-1'!$B$5:$J$44,5,FALSE))*VLOOKUP(VFDYLD2!AB$4,'[1]INTERNAL PARAMETERS-1'!$B$5:$J$44,9,FALSE)*VFDYLD2!$F275</f>
        <v>0</v>
      </c>
      <c r="AC275" s="44">
        <f>VFDYLD1!AC275*VLOOKUP(VFDYLD2!AC$4,'[1]INTERNAL PARAMETERS-1'!$B$5:$J$44,5,FALSE)*VLOOKUP(VFDYLD2!AC$4,'[1]INTERNAL PARAMETERS-1'!$B$5:$J$44,7,FALSE)*VFDYLD2!$F275 + VFDYLD1!AC275*(1-VLOOKUP(VFDYLD2!AC$4,'[1]INTERNAL PARAMETERS-1'!$B$5:$J$44,5,FALSE))*VLOOKUP(VFDYLD2!AC$4,'[1]INTERNAL PARAMETERS-1'!$B$5:$J$44,9,FALSE)*VFDYLD2!$F275</f>
        <v>0</v>
      </c>
      <c r="AD275" s="44">
        <f>VFDYLD1!AD275*VLOOKUP(VFDYLD2!AD$4,'[1]INTERNAL PARAMETERS-1'!$B$5:$J$44,5,FALSE)*VLOOKUP(VFDYLD2!AD$4,'[1]INTERNAL PARAMETERS-1'!$B$5:$J$44,7,FALSE)*VFDYLD2!$F275 + VFDYLD1!AD275*(1-VLOOKUP(VFDYLD2!AD$4,'[1]INTERNAL PARAMETERS-1'!$B$5:$J$44,5,FALSE))*VLOOKUP(VFDYLD2!AD$4,'[1]INTERNAL PARAMETERS-1'!$B$5:$J$44,9,FALSE)*VFDYLD2!$F275</f>
        <v>0</v>
      </c>
      <c r="AE275" s="44">
        <f>VFDYLD1!AE275*VLOOKUP(VFDYLD2!AE$4,'[1]INTERNAL PARAMETERS-1'!$B$5:$J$44,5,FALSE)*VLOOKUP(VFDYLD2!AE$4,'[1]INTERNAL PARAMETERS-1'!$B$5:$J$44,7,FALSE)*VFDYLD2!$F275 + VFDYLD1!AE275*(1-VLOOKUP(VFDYLD2!AE$4,'[1]INTERNAL PARAMETERS-1'!$B$5:$J$44,5,FALSE))*VLOOKUP(VFDYLD2!AE$4,'[1]INTERNAL PARAMETERS-1'!$B$5:$J$44,9,FALSE)*VFDYLD2!$F275</f>
        <v>0</v>
      </c>
      <c r="AF275" s="44">
        <f>VFDYLD1!AF275*VLOOKUP(VFDYLD2!AF$4,'[1]INTERNAL PARAMETERS-1'!$B$5:$J$44,5,FALSE)*VLOOKUP(VFDYLD2!AF$4,'[1]INTERNAL PARAMETERS-1'!$B$5:$J$44,7,FALSE)*VFDYLD2!$F275 + VFDYLD1!AF275*(1-VLOOKUP(VFDYLD2!AF$4,'[1]INTERNAL PARAMETERS-1'!$B$5:$J$44,5,FALSE))*VLOOKUP(VFDYLD2!AF$4,'[1]INTERNAL PARAMETERS-1'!$B$5:$J$44,9,FALSE)*VFDYLD2!$F275</f>
        <v>0</v>
      </c>
      <c r="AG275" s="44">
        <f>VFDYLD1!AG275*VLOOKUP(VFDYLD2!AG$4,'[1]INTERNAL PARAMETERS-1'!$B$5:$J$44,5,FALSE)*VLOOKUP(VFDYLD2!AG$4,'[1]INTERNAL PARAMETERS-1'!$B$5:$J$44,7,FALSE)*VFDYLD2!$F275 + VFDYLD1!AG275*(1-VLOOKUP(VFDYLD2!AG$4,'[1]INTERNAL PARAMETERS-1'!$B$5:$J$44,5,FALSE))*VLOOKUP(VFDYLD2!AG$4,'[1]INTERNAL PARAMETERS-1'!$B$5:$J$44,9,FALSE)*VFDYLD2!$F275</f>
        <v>0</v>
      </c>
      <c r="AH275" s="44">
        <f>VFDYLD1!AH275*VLOOKUP(VFDYLD2!AH$4,'[1]INTERNAL PARAMETERS-1'!$B$5:$J$44,5,FALSE)*VLOOKUP(VFDYLD2!AH$4,'[1]INTERNAL PARAMETERS-1'!$B$5:$J$44,7,FALSE)*VFDYLD2!$F275 + VFDYLD1!AH275*(1-VLOOKUP(VFDYLD2!AH$4,'[1]INTERNAL PARAMETERS-1'!$B$5:$J$44,5,FALSE))*VLOOKUP(VFDYLD2!AH$4,'[1]INTERNAL PARAMETERS-1'!$B$5:$J$44,9,FALSE)*VFDYLD2!$F275</f>
        <v>0</v>
      </c>
      <c r="AI275" s="44">
        <f>VFDYLD1!AI275*VLOOKUP(VFDYLD2!AI$4,'[1]INTERNAL PARAMETERS-1'!$B$5:$J$44,5,FALSE)*VLOOKUP(VFDYLD2!AI$4,'[1]INTERNAL PARAMETERS-1'!$B$5:$J$44,7,FALSE)*VFDYLD2!$F275 + VFDYLD1!AI275*(1-VLOOKUP(VFDYLD2!AI$4,'[1]INTERNAL PARAMETERS-1'!$B$5:$J$44,5,FALSE))*VLOOKUP(VFDYLD2!AI$4,'[1]INTERNAL PARAMETERS-1'!$B$5:$J$44,9,FALSE)*VFDYLD2!$F275</f>
        <v>3.7193455204375579E-4</v>
      </c>
      <c r="AJ275" s="44">
        <f>VFDYLD1!AJ275*VLOOKUP(VFDYLD2!AJ$4,'[1]INTERNAL PARAMETERS-1'!$B$5:$J$44,5,FALSE)*VLOOKUP(VFDYLD2!AJ$4,'[1]INTERNAL PARAMETERS-1'!$B$5:$J$44,7,FALSE)*VFDYLD2!$F275 + VFDYLD1!AJ275*(1-VLOOKUP(VFDYLD2!AJ$4,'[1]INTERNAL PARAMETERS-1'!$B$5:$J$44,5,FALSE))*VLOOKUP(VFDYLD2!AJ$4,'[1]INTERNAL PARAMETERS-1'!$B$5:$J$44,9,FALSE)*VFDYLD2!$F275</f>
        <v>0</v>
      </c>
      <c r="AK275" s="44">
        <f>VFDYLD1!AK275*VLOOKUP(VFDYLD2!AK$4,'[1]INTERNAL PARAMETERS-1'!$B$5:$J$44,5,FALSE)*VLOOKUP(VFDYLD2!AK$4,'[1]INTERNAL PARAMETERS-1'!$B$5:$J$44,7,FALSE)*VFDYLD2!$F275 + VFDYLD1!AK275*(1-VLOOKUP(VFDYLD2!AK$4,'[1]INTERNAL PARAMETERS-1'!$B$5:$J$44,5,FALSE))*VLOOKUP(VFDYLD2!AK$4,'[1]INTERNAL PARAMETERS-1'!$B$5:$J$44,9,FALSE)*VFDYLD2!$F275</f>
        <v>0</v>
      </c>
      <c r="AL275" s="44">
        <f>VFDYLD1!AL275*VLOOKUP(VFDYLD2!AL$4,'[1]INTERNAL PARAMETERS-1'!$B$5:$J$44,5,FALSE)*VLOOKUP(VFDYLD2!AL$4,'[1]INTERNAL PARAMETERS-1'!$B$5:$J$44,7,FALSE)*VFDYLD2!$F275 + VFDYLD1!AL275*(1-VLOOKUP(VFDYLD2!AL$4,'[1]INTERNAL PARAMETERS-1'!$B$5:$J$44,5,FALSE))*VLOOKUP(VFDYLD2!AL$4,'[1]INTERNAL PARAMETERS-1'!$B$5:$J$44,9,FALSE)*VFDYLD2!$F275</f>
        <v>0</v>
      </c>
      <c r="AM275" s="44">
        <f>VFDYLD1!AM275*VLOOKUP(VFDYLD2!AM$4,'[1]INTERNAL PARAMETERS-1'!$B$5:$J$44,5,FALSE)*VLOOKUP(VFDYLD2!AM$4,'[1]INTERNAL PARAMETERS-1'!$B$5:$J$44,7,FALSE)*VFDYLD2!$F275 + VFDYLD1!AM275*(1-VLOOKUP(VFDYLD2!AM$4,'[1]INTERNAL PARAMETERS-1'!$B$5:$J$44,5,FALSE))*VLOOKUP(VFDYLD2!AM$4,'[1]INTERNAL PARAMETERS-1'!$B$5:$J$44,9,FALSE)*VFDYLD2!$F275</f>
        <v>0</v>
      </c>
      <c r="AN275" s="44">
        <f>VFDYLD1!AN275*VLOOKUP(VFDYLD2!AN$4,'[1]INTERNAL PARAMETERS-1'!$B$5:$J$44,5,FALSE)*VLOOKUP(VFDYLD2!AN$4,'[1]INTERNAL PARAMETERS-1'!$B$5:$J$44,7,FALSE)*VFDYLD2!$F275 + VFDYLD1!AN275*(1-VLOOKUP(VFDYLD2!AN$4,'[1]INTERNAL PARAMETERS-1'!$B$5:$J$44,5,FALSE))*VLOOKUP(VFDYLD2!AN$4,'[1]INTERNAL PARAMETERS-1'!$B$5:$J$44,9,FALSE)*VFDYLD2!$F275</f>
        <v>0</v>
      </c>
      <c r="AO275" s="44">
        <f>VFDYLD1!AO275*VLOOKUP(VFDYLD2!AO$4,'[1]INTERNAL PARAMETERS-1'!$B$5:$J$44,5,FALSE)*VLOOKUP(VFDYLD2!AO$4,'[1]INTERNAL PARAMETERS-1'!$B$5:$J$44,7,FALSE)*VFDYLD2!$F275 + VFDYLD1!AO275*(1-VLOOKUP(VFDYLD2!AO$4,'[1]INTERNAL PARAMETERS-1'!$B$5:$J$44,5,FALSE))*VLOOKUP(VFDYLD2!AO$4,'[1]INTERNAL PARAMETERS-1'!$B$5:$J$44,9,FALSE)*VFDYLD2!$F275</f>
        <v>0</v>
      </c>
      <c r="AP275" s="44">
        <f>VFDYLD1!AP275*VLOOKUP(VFDYLD2!AP$4,'[1]INTERNAL PARAMETERS-1'!$B$5:$J$44,5,FALSE)*VLOOKUP(VFDYLD2!AP$4,'[1]INTERNAL PARAMETERS-1'!$B$5:$J$44,7,FALSE)*VFDYLD2!$F275 + VFDYLD1!AP275*(1-VLOOKUP(VFDYLD2!AP$4,'[1]INTERNAL PARAMETERS-1'!$B$5:$J$44,5,FALSE))*VLOOKUP(VFDYLD2!AP$4,'[1]INTERNAL PARAMETERS-1'!$B$5:$J$44,9,FALSE)*VFDYLD2!$F275</f>
        <v>0</v>
      </c>
      <c r="AQ275" s="44">
        <f>VFDYLD1!AQ275*VLOOKUP(VFDYLD2!AQ$4,'[1]INTERNAL PARAMETERS-1'!$B$5:$J$44,5,FALSE)*VLOOKUP(VFDYLD2!AQ$4,'[1]INTERNAL PARAMETERS-1'!$B$5:$J$44,7,FALSE)*VFDYLD2!$F275 + VFDYLD1!AQ275*(1-VLOOKUP(VFDYLD2!AQ$4,'[1]INTERNAL PARAMETERS-1'!$B$5:$J$44,5,FALSE))*VLOOKUP(VFDYLD2!AQ$4,'[1]INTERNAL PARAMETERS-1'!$B$5:$J$44,9,FALSE)*VFDYLD2!$F275</f>
        <v>0</v>
      </c>
      <c r="AR275" s="44">
        <f>VFDYLD1!AR275*VLOOKUP(VFDYLD2!AR$4,'[1]INTERNAL PARAMETERS-1'!$B$5:$J$44,5,FALSE)*VLOOKUP(VFDYLD2!AR$4,'[1]INTERNAL PARAMETERS-1'!$B$5:$J$44,7,FALSE)*VFDYLD2!$F275 + VFDYLD1!AR275*(1-VLOOKUP(VFDYLD2!AR$4,'[1]INTERNAL PARAMETERS-1'!$B$5:$J$44,5,FALSE))*VLOOKUP(VFDYLD2!AR$4,'[1]INTERNAL PARAMETERS-1'!$B$5:$J$44,9,FALSE)*VFDYLD2!$F275</f>
        <v>0</v>
      </c>
      <c r="AS275" s="44">
        <f>VFDYLD1!AS275*VLOOKUP(VFDYLD2!AS$4,'[1]INTERNAL PARAMETERS-1'!$B$5:$J$44,5,FALSE)*VLOOKUP(VFDYLD2!AS$4,'[1]INTERNAL PARAMETERS-1'!$B$5:$J$44,7,FALSE)*VFDYLD2!$F275 + VFDYLD1!AS275*(1-VLOOKUP(VFDYLD2!AS$4,'[1]INTERNAL PARAMETERS-1'!$B$5:$J$44,5,FALSE))*VLOOKUP(VFDYLD2!AS$4,'[1]INTERNAL PARAMETERS-1'!$B$5:$J$44,9,FALSE)*VFDYLD2!$F275</f>
        <v>0</v>
      </c>
      <c r="AT275" s="43">
        <f>VFDYLD1!AT275*VLOOKUP(VFDYLD2!AT$4,'[1]INTERNAL PARAMETERS-1'!$B$5:$J$44,5,FALSE)*VLOOKUP(VFDYLD2!AT$4,'[1]INTERNAL PARAMETERS-1'!$B$5:$J$44,7,FALSE)*VFDYLD2!$F275 + VFDYLD1!AT275*(1-VLOOKUP(VFDYLD2!AT$4,'[1]INTERNAL PARAMETERS-1'!$B$5:$J$44,5,FALSE))*VLOOKUP(VFDYLD2!AT$4,'[1]INTERNAL PARAMETERS-1'!$B$5:$J$44,9,FALSE)*VFDYLD2!$F275</f>
        <v>0</v>
      </c>
      <c r="AU275" s="45">
        <f>VFDYLD1!AU275*VLOOKUP(VFDYLD2!AU$4,'[1]INTERNAL PARAMETERS-1'!$B$5:$J$44,5,FALSE)*VLOOKUP(VFDYLD2!AU$4,'[1]INTERNAL PARAMETERS-1'!$B$5:$J$44,6,FALSE)*VLOOKUP(VFDYLD2!AU$4,'[1]INTERNAL PARAMETERS-1'!$B$5:$J$44,3,FALSE) + VFDYLD1!AU275*(1-VLOOKUP(VFDYLD2!AU$4,'[1]INTERNAL PARAMETERS-1'!$B$5:$J$44,5,FALSE))*VLOOKUP(VFDYLD2!AU$4,'[1]INTERNAL PARAMETERS-1'!$B$5:$J$44,8,FALSE)*VLOOKUP(VFDYLD2!AU$4,'[1]INTERNAL PARAMETERS-1'!$B$5:$J$44,3,FALSE)</f>
        <v>0</v>
      </c>
      <c r="AV275" s="44">
        <f>VFDYLD1!AV275*VLOOKUP(VFDYLD2!AV$4,'[1]INTERNAL PARAMETERS-1'!$B$5:$J$44,5,FALSE)*VLOOKUP(VFDYLD2!AV$4,'[1]INTERNAL PARAMETERS-1'!$B$5:$J$44,6,FALSE)*VLOOKUP(VFDYLD2!AV$4,'[1]INTERNAL PARAMETERS-1'!$B$5:$J$44,3,FALSE) + VFDYLD1!AV275*(1-VLOOKUP(VFDYLD2!AV$4,'[1]INTERNAL PARAMETERS-1'!$B$5:$J$44,5,FALSE))*VLOOKUP(VFDYLD2!AV$4,'[1]INTERNAL PARAMETERS-1'!$B$5:$J$44,8,FALSE)*VLOOKUP(VFDYLD2!AV$4,'[1]INTERNAL PARAMETERS-1'!$B$5:$J$44,3,FALSE)</f>
        <v>0</v>
      </c>
      <c r="AW275" s="44">
        <f>VFDYLD1!AW275*VLOOKUP(VFDYLD2!AW$4,'[1]INTERNAL PARAMETERS-1'!$B$5:$J$44,5,FALSE)*VLOOKUP(VFDYLD2!AW$4,'[1]INTERNAL PARAMETERS-1'!$B$5:$J$44,6,FALSE)*VLOOKUP(VFDYLD2!AW$4,'[1]INTERNAL PARAMETERS-1'!$B$5:$J$44,3,FALSE) + VFDYLD1!AW275*(1-VLOOKUP(VFDYLD2!AW$4,'[1]INTERNAL PARAMETERS-1'!$B$5:$J$44,5,FALSE))*VLOOKUP(VFDYLD2!AW$4,'[1]INTERNAL PARAMETERS-1'!$B$5:$J$44,8,FALSE)*VLOOKUP(VFDYLD2!AW$4,'[1]INTERNAL PARAMETERS-1'!$B$5:$J$44,3,FALSE)</f>
        <v>6.6061892236460706E-3</v>
      </c>
      <c r="AX275" s="44">
        <f>VFDYLD1!AX275*VLOOKUP(VFDYLD2!AX$4,'[1]INTERNAL PARAMETERS-1'!$B$5:$J$44,5,FALSE)*VLOOKUP(VFDYLD2!AX$4,'[1]INTERNAL PARAMETERS-1'!$B$5:$J$44,6,FALSE)*VLOOKUP(VFDYLD2!AX$4,'[1]INTERNAL PARAMETERS-1'!$B$5:$J$44,3,FALSE) + VFDYLD1!AX275*(1-VLOOKUP(VFDYLD2!AX$4,'[1]INTERNAL PARAMETERS-1'!$B$5:$J$44,5,FALSE))*VLOOKUP(VFDYLD2!AX$4,'[1]INTERNAL PARAMETERS-1'!$B$5:$J$44,8,FALSE)*VLOOKUP(VFDYLD2!AX$4,'[1]INTERNAL PARAMETERS-1'!$B$5:$J$44,3,FALSE)</f>
        <v>0</v>
      </c>
      <c r="AY275" s="44">
        <f>VFDYLD1!AY275*VLOOKUP(VFDYLD2!AY$4,'[1]INTERNAL PARAMETERS-1'!$B$5:$J$44,5,FALSE)*VLOOKUP(VFDYLD2!AY$4,'[1]INTERNAL PARAMETERS-1'!$B$5:$J$44,6,FALSE)*VLOOKUP(VFDYLD2!AY$4,'[1]INTERNAL PARAMETERS-1'!$B$5:$J$44,3,FALSE) + VFDYLD1!AY275*(1-VLOOKUP(VFDYLD2!AY$4,'[1]INTERNAL PARAMETERS-1'!$B$5:$J$44,5,FALSE))*VLOOKUP(VFDYLD2!AY$4,'[1]INTERNAL PARAMETERS-1'!$B$5:$J$44,8,FALSE)*VLOOKUP(VFDYLD2!AY$4,'[1]INTERNAL PARAMETERS-1'!$B$5:$J$44,3,FALSE)</f>
        <v>0</v>
      </c>
      <c r="AZ275" s="44">
        <f>VFDYLD1!AZ275*VLOOKUP(VFDYLD2!AZ$4,'[1]INTERNAL PARAMETERS-1'!$B$5:$J$44,5,FALSE)*VLOOKUP(VFDYLD2!AZ$4,'[1]INTERNAL PARAMETERS-1'!$B$5:$J$44,6,FALSE)*VLOOKUP(VFDYLD2!AZ$4,'[1]INTERNAL PARAMETERS-1'!$B$5:$J$44,3,FALSE) + VFDYLD1!AZ275*(1-VLOOKUP(VFDYLD2!AZ$4,'[1]INTERNAL PARAMETERS-1'!$B$5:$J$44,5,FALSE))*VLOOKUP(VFDYLD2!AZ$4,'[1]INTERNAL PARAMETERS-1'!$B$5:$J$44,8,FALSE)*VLOOKUP(VFDYLD2!AZ$4,'[1]INTERNAL PARAMETERS-1'!$B$5:$J$44,3,FALSE)</f>
        <v>0</v>
      </c>
      <c r="BA275" s="44">
        <f>VFDYLD1!BA275*VLOOKUP(VFDYLD2!BA$4,'[1]INTERNAL PARAMETERS-1'!$B$5:$J$44,5,FALSE)*VLOOKUP(VFDYLD2!BA$4,'[1]INTERNAL PARAMETERS-1'!$B$5:$J$44,6,FALSE)*VLOOKUP(VFDYLD2!BA$4,'[1]INTERNAL PARAMETERS-1'!$B$5:$J$44,3,FALSE) + VFDYLD1!BA275*(1-VLOOKUP(VFDYLD2!BA$4,'[1]INTERNAL PARAMETERS-1'!$B$5:$J$44,5,FALSE))*VLOOKUP(VFDYLD2!BA$4,'[1]INTERNAL PARAMETERS-1'!$B$5:$J$44,8,FALSE)*VLOOKUP(VFDYLD2!BA$4,'[1]INTERNAL PARAMETERS-1'!$B$5:$J$44,3,FALSE)</f>
        <v>7.1869094805376323E-4</v>
      </c>
      <c r="BB275" s="44">
        <f>VFDYLD1!BB275*VLOOKUP(VFDYLD2!BB$4,'[1]INTERNAL PARAMETERS-1'!$B$5:$J$44,5,FALSE)*VLOOKUP(VFDYLD2!BB$4,'[1]INTERNAL PARAMETERS-1'!$B$5:$J$44,6,FALSE)*VLOOKUP(VFDYLD2!BB$4,'[1]INTERNAL PARAMETERS-1'!$B$5:$J$44,3,FALSE) + VFDYLD1!BB275*(1-VLOOKUP(VFDYLD2!BB$4,'[1]INTERNAL PARAMETERS-1'!$B$5:$J$44,5,FALSE))*VLOOKUP(VFDYLD2!BB$4,'[1]INTERNAL PARAMETERS-1'!$B$5:$J$44,8,FALSE)*VLOOKUP(VFDYLD2!BB$4,'[1]INTERNAL PARAMETERS-1'!$B$5:$J$44,3,FALSE)</f>
        <v>2.6024685516046766E-3</v>
      </c>
      <c r="BC275" s="44">
        <f>VFDYLD1!BC275*VLOOKUP(VFDYLD2!BC$4,'[1]INTERNAL PARAMETERS-1'!$B$5:$J$44,5,FALSE)*VLOOKUP(VFDYLD2!BC$4,'[1]INTERNAL PARAMETERS-1'!$B$5:$J$44,6,FALSE)*VLOOKUP(VFDYLD2!BC$4,'[1]INTERNAL PARAMETERS-1'!$B$5:$J$44,3,FALSE) + VFDYLD1!BC275*(1-VLOOKUP(VFDYLD2!BC$4,'[1]INTERNAL PARAMETERS-1'!$B$5:$J$44,5,FALSE))*VLOOKUP(VFDYLD2!BC$4,'[1]INTERNAL PARAMETERS-1'!$B$5:$J$44,8,FALSE)*VLOOKUP(VFDYLD2!BC$4,'[1]INTERNAL PARAMETERS-1'!$B$5:$J$44,3,FALSE)</f>
        <v>4.9326239918802645E-4</v>
      </c>
      <c r="BD275" s="44">
        <f>VFDYLD1!BD275*VLOOKUP(VFDYLD2!BD$4,'[1]INTERNAL PARAMETERS-1'!$B$5:$J$44,5,FALSE)*VLOOKUP(VFDYLD2!BD$4,'[1]INTERNAL PARAMETERS-1'!$B$5:$J$44,6,FALSE)*VLOOKUP(VFDYLD2!BD$4,'[1]INTERNAL PARAMETERS-1'!$B$5:$J$44,3,FALSE) + VFDYLD1!BD275*(1-VLOOKUP(VFDYLD2!BD$4,'[1]INTERNAL PARAMETERS-1'!$B$5:$J$44,5,FALSE))*VLOOKUP(VFDYLD2!BD$4,'[1]INTERNAL PARAMETERS-1'!$B$5:$J$44,8,FALSE)*VLOOKUP(VFDYLD2!BD$4,'[1]INTERNAL PARAMETERS-1'!$B$5:$J$44,3,FALSE)</f>
        <v>7.9469998829478949E-4</v>
      </c>
      <c r="BE275" s="44">
        <f>VFDYLD1!BE275*VLOOKUP(VFDYLD2!BE$4,'[1]INTERNAL PARAMETERS-1'!$B$5:$J$44,5,FALSE)*VLOOKUP(VFDYLD2!BE$4,'[1]INTERNAL PARAMETERS-1'!$B$5:$J$44,6,FALSE)*VLOOKUP(VFDYLD2!BE$4,'[1]INTERNAL PARAMETERS-1'!$B$5:$J$44,3,FALSE) + VFDYLD1!BE275*(1-VLOOKUP(VFDYLD2!BE$4,'[1]INTERNAL PARAMETERS-1'!$B$5:$J$44,5,FALSE))*VLOOKUP(VFDYLD2!BE$4,'[1]INTERNAL PARAMETERS-1'!$B$5:$J$44,8,FALSE)*VLOOKUP(VFDYLD2!BE$4,'[1]INTERNAL PARAMETERS-1'!$B$5:$J$44,3,FALSE)</f>
        <v>6.1490461574257237E-4</v>
      </c>
      <c r="BF275" s="44">
        <f>VFDYLD1!BF275*VLOOKUP(VFDYLD2!BF$4,'[1]INTERNAL PARAMETERS-1'!$B$5:$J$44,5,FALSE)*VLOOKUP(VFDYLD2!BF$4,'[1]INTERNAL PARAMETERS-1'!$B$5:$J$44,6,FALSE)*VLOOKUP(VFDYLD2!BF$4,'[1]INTERNAL PARAMETERS-1'!$B$5:$J$44,3,FALSE) + VFDYLD1!BF275*(1-VLOOKUP(VFDYLD2!BF$4,'[1]INTERNAL PARAMETERS-1'!$B$5:$J$44,5,FALSE))*VLOOKUP(VFDYLD2!BF$4,'[1]INTERNAL PARAMETERS-1'!$B$5:$J$44,8,FALSE)*VLOOKUP(VFDYLD2!BF$4,'[1]INTERNAL PARAMETERS-1'!$B$5:$J$44,3,FALSE)</f>
        <v>0</v>
      </c>
      <c r="BG275" s="44">
        <f>VFDYLD1!BG275*VLOOKUP(VFDYLD2!BG$4,'[1]INTERNAL PARAMETERS-1'!$B$5:$J$44,5,FALSE)*VLOOKUP(VFDYLD2!BG$4,'[1]INTERNAL PARAMETERS-1'!$B$5:$J$44,6,FALSE)*VLOOKUP(VFDYLD2!BG$4,'[1]INTERNAL PARAMETERS-1'!$B$5:$J$44,3,FALSE) + VFDYLD1!BG275*(1-VLOOKUP(VFDYLD2!BG$4,'[1]INTERNAL PARAMETERS-1'!$B$5:$J$44,5,FALSE))*VLOOKUP(VFDYLD2!BG$4,'[1]INTERNAL PARAMETERS-1'!$B$5:$J$44,8,FALSE)*VLOOKUP(VFDYLD2!BG$4,'[1]INTERNAL PARAMETERS-1'!$B$5:$J$44,3,FALSE)</f>
        <v>3.2958119158172394E-3</v>
      </c>
      <c r="BH275" s="44">
        <f>VFDYLD1!BH275*VLOOKUP(VFDYLD2!BH$4,'[1]INTERNAL PARAMETERS-1'!$B$5:$J$44,5,FALSE)*VLOOKUP(VFDYLD2!BH$4,'[1]INTERNAL PARAMETERS-1'!$B$5:$J$44,6,FALSE)*VLOOKUP(VFDYLD2!BH$4,'[1]INTERNAL PARAMETERS-1'!$B$5:$J$44,3,FALSE) + VFDYLD1!BH275*(1-VLOOKUP(VFDYLD2!BH$4,'[1]INTERNAL PARAMETERS-1'!$B$5:$J$44,5,FALSE))*VLOOKUP(VFDYLD2!BH$4,'[1]INTERNAL PARAMETERS-1'!$B$5:$J$44,8,FALSE)*VLOOKUP(VFDYLD2!BH$4,'[1]INTERNAL PARAMETERS-1'!$B$5:$J$44,3,FALSE)</f>
        <v>8.1498578103328312E-6</v>
      </c>
      <c r="BI275" s="44">
        <f>VFDYLD1!BI275*VLOOKUP(VFDYLD2!BI$4,'[1]INTERNAL PARAMETERS-1'!$B$5:$J$44,5,FALSE)*VLOOKUP(VFDYLD2!BI$4,'[1]INTERNAL PARAMETERS-1'!$B$5:$J$44,6,FALSE)*VLOOKUP(VFDYLD2!BI$4,'[1]INTERNAL PARAMETERS-1'!$B$5:$J$44,3,FALSE) + VFDYLD1!BI275*(1-VLOOKUP(VFDYLD2!BI$4,'[1]INTERNAL PARAMETERS-1'!$B$5:$J$44,5,FALSE))*VLOOKUP(VFDYLD2!BI$4,'[1]INTERNAL PARAMETERS-1'!$B$5:$J$44,8,FALSE)*VLOOKUP(VFDYLD2!BI$4,'[1]INTERNAL PARAMETERS-1'!$B$5:$J$44,3,FALSE)</f>
        <v>0</v>
      </c>
      <c r="BJ275" s="44">
        <f>VFDYLD1!BJ275*VLOOKUP(VFDYLD2!BJ$4,'[1]INTERNAL PARAMETERS-1'!$B$5:$J$44,5,FALSE)*VLOOKUP(VFDYLD2!BJ$4,'[1]INTERNAL PARAMETERS-1'!$B$5:$J$44,6,FALSE)*VLOOKUP(VFDYLD2!BJ$4,'[1]INTERNAL PARAMETERS-1'!$B$5:$J$44,3,FALSE) + VFDYLD1!BJ275*(1-VLOOKUP(VFDYLD2!BJ$4,'[1]INTERNAL PARAMETERS-1'!$B$5:$J$44,5,FALSE))*VLOOKUP(VFDYLD2!BJ$4,'[1]INTERNAL PARAMETERS-1'!$B$5:$J$44,8,FALSE)*VLOOKUP(VFDYLD2!BJ$4,'[1]INTERNAL PARAMETERS-1'!$B$5:$J$44,3,FALSE)</f>
        <v>7.4427470375253548E-4</v>
      </c>
      <c r="BK275" s="44">
        <f>VFDYLD1!BK275*VLOOKUP(VFDYLD2!BK$4,'[1]INTERNAL PARAMETERS-1'!$B$5:$J$44,5,FALSE)*VLOOKUP(VFDYLD2!BK$4,'[1]INTERNAL PARAMETERS-1'!$B$5:$J$44,6,FALSE)*VLOOKUP(VFDYLD2!BK$4,'[1]INTERNAL PARAMETERS-1'!$B$5:$J$44,3,FALSE) + VFDYLD1!BK275*(1-VLOOKUP(VFDYLD2!BK$4,'[1]INTERNAL PARAMETERS-1'!$B$5:$J$44,5,FALSE))*VLOOKUP(VFDYLD2!BK$4,'[1]INTERNAL PARAMETERS-1'!$B$5:$J$44,8,FALSE)*VLOOKUP(VFDYLD2!BK$4,'[1]INTERNAL PARAMETERS-1'!$B$5:$J$44,3,FALSE)</f>
        <v>2.2085620498521455E-4</v>
      </c>
      <c r="BL275" s="44">
        <f>VFDYLD1!BL275*VLOOKUP(VFDYLD2!BL$4,'[1]INTERNAL PARAMETERS-1'!$B$5:$J$44,5,FALSE)*VLOOKUP(VFDYLD2!BL$4,'[1]INTERNAL PARAMETERS-1'!$B$5:$J$44,6,FALSE)*VLOOKUP(VFDYLD2!BL$4,'[1]INTERNAL PARAMETERS-1'!$B$5:$J$44,3,FALSE) + VFDYLD1!BL275*(1-VLOOKUP(VFDYLD2!BL$4,'[1]INTERNAL PARAMETERS-1'!$B$5:$J$44,5,FALSE))*VLOOKUP(VFDYLD2!BL$4,'[1]INTERNAL PARAMETERS-1'!$B$5:$J$44,8,FALSE)*VLOOKUP(VFDYLD2!BL$4,'[1]INTERNAL PARAMETERS-1'!$B$5:$J$44,3,FALSE)</f>
        <v>6.780929390778285E-5</v>
      </c>
      <c r="BM275" s="44">
        <f>VFDYLD1!BM275*VLOOKUP(VFDYLD2!BM$4,'[1]INTERNAL PARAMETERS-1'!$B$5:$J$44,5,FALSE)*VLOOKUP(VFDYLD2!BM$4,'[1]INTERNAL PARAMETERS-1'!$B$5:$J$44,6,FALSE)*VLOOKUP(VFDYLD2!BM$4,'[1]INTERNAL PARAMETERS-1'!$B$5:$J$44,3,FALSE) + VFDYLD1!BM275*(1-VLOOKUP(VFDYLD2!BM$4,'[1]INTERNAL PARAMETERS-1'!$B$5:$J$44,5,FALSE))*VLOOKUP(VFDYLD2!BM$4,'[1]INTERNAL PARAMETERS-1'!$B$5:$J$44,8,FALSE)*VLOOKUP(VFDYLD2!BM$4,'[1]INTERNAL PARAMETERS-1'!$B$5:$J$44,3,FALSE)</f>
        <v>0</v>
      </c>
      <c r="BN275" s="44">
        <f>VFDYLD1!BN275*VLOOKUP(VFDYLD2!BN$4,'[1]INTERNAL PARAMETERS-1'!$B$5:$J$44,5,FALSE)*VLOOKUP(VFDYLD2!BN$4,'[1]INTERNAL PARAMETERS-1'!$B$5:$J$44,6,FALSE)*VLOOKUP(VFDYLD2!BN$4,'[1]INTERNAL PARAMETERS-1'!$B$5:$J$44,3,FALSE) + VFDYLD1!BN275*(1-VLOOKUP(VFDYLD2!BN$4,'[1]INTERNAL PARAMETERS-1'!$B$5:$J$44,5,FALSE))*VLOOKUP(VFDYLD2!BN$4,'[1]INTERNAL PARAMETERS-1'!$B$5:$J$44,8,FALSE)*VLOOKUP(VFDYLD2!BN$4,'[1]INTERNAL PARAMETERS-1'!$B$5:$J$44,3,FALSE)</f>
        <v>5.8784876280181734E-4</v>
      </c>
      <c r="BO275" s="44">
        <f>VFDYLD1!BO275*VLOOKUP(VFDYLD2!BO$4,'[1]INTERNAL PARAMETERS-1'!$B$5:$J$44,5,FALSE)*VLOOKUP(VFDYLD2!BO$4,'[1]INTERNAL PARAMETERS-1'!$B$5:$J$44,6,FALSE)*VLOOKUP(VFDYLD2!BO$4,'[1]INTERNAL PARAMETERS-1'!$B$5:$J$44,3,FALSE) + VFDYLD1!BO275*(1-VLOOKUP(VFDYLD2!BO$4,'[1]INTERNAL PARAMETERS-1'!$B$5:$J$44,5,FALSE))*VLOOKUP(VFDYLD2!BO$4,'[1]INTERNAL PARAMETERS-1'!$B$5:$J$44,8,FALSE)*VLOOKUP(VFDYLD2!BO$4,'[1]INTERNAL PARAMETERS-1'!$B$5:$J$44,3,FALSE)</f>
        <v>1.9526192264948089E-4</v>
      </c>
      <c r="BP275" s="44">
        <f>VFDYLD1!BP275*VLOOKUP(VFDYLD2!BP$4,'[1]INTERNAL PARAMETERS-1'!$B$5:$J$44,5,FALSE)*VLOOKUP(VFDYLD2!BP$4,'[1]INTERNAL PARAMETERS-1'!$B$5:$J$44,6,FALSE)*VLOOKUP(VFDYLD2!BP$4,'[1]INTERNAL PARAMETERS-1'!$B$5:$J$44,3,FALSE) + VFDYLD1!BP275*(1-VLOOKUP(VFDYLD2!BP$4,'[1]INTERNAL PARAMETERS-1'!$B$5:$J$44,5,FALSE))*VLOOKUP(VFDYLD2!BP$4,'[1]INTERNAL PARAMETERS-1'!$B$5:$J$44,8,FALSE)*VLOOKUP(VFDYLD2!BP$4,'[1]INTERNAL PARAMETERS-1'!$B$5:$J$44,3,FALSE)</f>
        <v>1.0385061723984959E-5</v>
      </c>
      <c r="BQ275" s="44">
        <f>VFDYLD1!BQ275*VLOOKUP(VFDYLD2!BQ$4,'[1]INTERNAL PARAMETERS-1'!$B$5:$J$44,5,FALSE)*VLOOKUP(VFDYLD2!BQ$4,'[1]INTERNAL PARAMETERS-1'!$B$5:$J$44,6,FALSE)*VLOOKUP(VFDYLD2!BQ$4,'[1]INTERNAL PARAMETERS-1'!$B$5:$J$44,3,FALSE) + VFDYLD1!BQ275*(1-VLOOKUP(VFDYLD2!BQ$4,'[1]INTERNAL PARAMETERS-1'!$B$5:$J$44,5,FALSE))*VLOOKUP(VFDYLD2!BQ$4,'[1]INTERNAL PARAMETERS-1'!$B$5:$J$44,8,FALSE)*VLOOKUP(VFDYLD2!BQ$4,'[1]INTERNAL PARAMETERS-1'!$B$5:$J$44,3,FALSE)</f>
        <v>8.735613098579477E-4</v>
      </c>
      <c r="BR275" s="44">
        <f>VFDYLD1!BR275*VLOOKUP(VFDYLD2!BR$4,'[1]INTERNAL PARAMETERS-1'!$B$5:$J$44,5,FALSE)*VLOOKUP(VFDYLD2!BR$4,'[1]INTERNAL PARAMETERS-1'!$B$5:$J$44,6,FALSE)*VLOOKUP(VFDYLD2!BR$4,'[1]INTERNAL PARAMETERS-1'!$B$5:$J$44,3,FALSE) + VFDYLD1!BR275*(1-VLOOKUP(VFDYLD2!BR$4,'[1]INTERNAL PARAMETERS-1'!$B$5:$J$44,5,FALSE))*VLOOKUP(VFDYLD2!BR$4,'[1]INTERNAL PARAMETERS-1'!$B$5:$J$44,8,FALSE)*VLOOKUP(VFDYLD2!BR$4,'[1]INTERNAL PARAMETERS-1'!$B$5:$J$44,3,FALSE)</f>
        <v>1.4855124803707707E-5</v>
      </c>
      <c r="BS275" s="44">
        <f>VFDYLD1!BS275*VLOOKUP(VFDYLD2!BS$4,'[1]INTERNAL PARAMETERS-1'!$B$5:$J$44,5,FALSE)*VLOOKUP(VFDYLD2!BS$4,'[1]INTERNAL PARAMETERS-1'!$B$5:$J$44,6,FALSE)*VLOOKUP(VFDYLD2!BS$4,'[1]INTERNAL PARAMETERS-1'!$B$5:$J$44,3,FALSE) + VFDYLD1!BS275*(1-VLOOKUP(VFDYLD2!BS$4,'[1]INTERNAL PARAMETERS-1'!$B$5:$J$44,5,FALSE))*VLOOKUP(VFDYLD2!BS$4,'[1]INTERNAL PARAMETERS-1'!$B$5:$J$44,8,FALSE)*VLOOKUP(VFDYLD2!BS$4,'[1]INTERNAL PARAMETERS-1'!$B$5:$J$44,3,FALSE)</f>
        <v>4.4198847384035995E-6</v>
      </c>
      <c r="BT275" s="44">
        <f>VFDYLD1!BT275*VLOOKUP(VFDYLD2!BT$4,'[1]INTERNAL PARAMETERS-1'!$B$5:$J$44,5,FALSE)*VLOOKUP(VFDYLD2!BT$4,'[1]INTERNAL PARAMETERS-1'!$B$5:$J$44,6,FALSE)*VLOOKUP(VFDYLD2!BT$4,'[1]INTERNAL PARAMETERS-1'!$B$5:$J$44,3,FALSE) + VFDYLD1!BT275*(1-VLOOKUP(VFDYLD2!BT$4,'[1]INTERNAL PARAMETERS-1'!$B$5:$J$44,5,FALSE))*VLOOKUP(VFDYLD2!BT$4,'[1]INTERNAL PARAMETERS-1'!$B$5:$J$44,8,FALSE)*VLOOKUP(VFDYLD2!BT$4,'[1]INTERNAL PARAMETERS-1'!$B$5:$J$44,3,FALSE)</f>
        <v>0</v>
      </c>
      <c r="BU275" s="44">
        <f>VFDYLD1!BU275*VLOOKUP(VFDYLD2!BU$4,'[1]INTERNAL PARAMETERS-1'!$B$5:$J$44,5,FALSE)*VLOOKUP(VFDYLD2!BU$4,'[1]INTERNAL PARAMETERS-1'!$B$5:$J$44,6,FALSE)*VLOOKUP(VFDYLD2!BU$4,'[1]INTERNAL PARAMETERS-1'!$B$5:$J$44,3,FALSE) + VFDYLD1!BU275*(1-VLOOKUP(VFDYLD2!BU$4,'[1]INTERNAL PARAMETERS-1'!$B$5:$J$44,5,FALSE))*VLOOKUP(VFDYLD2!BU$4,'[1]INTERNAL PARAMETERS-1'!$B$5:$J$44,8,FALSE)*VLOOKUP(VFDYLD2!BU$4,'[1]INTERNAL PARAMETERS-1'!$B$5:$J$44,3,FALSE)</f>
        <v>0</v>
      </c>
      <c r="BV275" s="44">
        <f>VFDYLD1!BV275*VLOOKUP(VFDYLD2!BV$4,'[1]INTERNAL PARAMETERS-1'!$B$5:$J$44,5,FALSE)*VLOOKUP(VFDYLD2!BV$4,'[1]INTERNAL PARAMETERS-1'!$B$5:$J$44,6,FALSE)*VLOOKUP(VFDYLD2!BV$4,'[1]INTERNAL PARAMETERS-1'!$B$5:$J$44,3,FALSE) + VFDYLD1!BV275*(1-VLOOKUP(VFDYLD2!BV$4,'[1]INTERNAL PARAMETERS-1'!$B$5:$J$44,5,FALSE))*VLOOKUP(VFDYLD2!BV$4,'[1]INTERNAL PARAMETERS-1'!$B$5:$J$44,8,FALSE)*VLOOKUP(VFDYLD2!BV$4,'[1]INTERNAL PARAMETERS-1'!$B$5:$J$44,3,FALSE)</f>
        <v>0</v>
      </c>
      <c r="BW275" s="44">
        <f>VFDYLD1!BW275*VLOOKUP(VFDYLD2!BW$4,'[1]INTERNAL PARAMETERS-1'!$B$5:$J$44,5,FALSE)*VLOOKUP(VFDYLD2!BW$4,'[1]INTERNAL PARAMETERS-1'!$B$5:$J$44,6,FALSE)*VLOOKUP(VFDYLD2!BW$4,'[1]INTERNAL PARAMETERS-1'!$B$5:$J$44,3,FALSE) + VFDYLD1!BW275*(1-VLOOKUP(VFDYLD2!BW$4,'[1]INTERNAL PARAMETERS-1'!$B$5:$J$44,5,FALSE))*VLOOKUP(VFDYLD2!BW$4,'[1]INTERNAL PARAMETERS-1'!$B$5:$J$44,8,FALSE)*VLOOKUP(VFDYLD2!BW$4,'[1]INTERNAL PARAMETERS-1'!$B$5:$J$44,3,FALSE)</f>
        <v>0</v>
      </c>
      <c r="BX275" s="44">
        <f>VFDYLD1!BX275*VLOOKUP(VFDYLD2!BX$4,'[1]INTERNAL PARAMETERS-1'!$B$5:$J$44,5,FALSE)*VLOOKUP(VFDYLD2!BX$4,'[1]INTERNAL PARAMETERS-1'!$B$5:$J$44,6,FALSE)*VLOOKUP(VFDYLD2!BX$4,'[1]INTERNAL PARAMETERS-1'!$B$5:$J$44,3,FALSE) + VFDYLD1!BX275*(1-VLOOKUP(VFDYLD2!BX$4,'[1]INTERNAL PARAMETERS-1'!$B$5:$J$44,5,FALSE))*VLOOKUP(VFDYLD2!BX$4,'[1]INTERNAL PARAMETERS-1'!$B$5:$J$44,8,FALSE)*VLOOKUP(VFDYLD2!BX$4,'[1]INTERNAL PARAMETERS-1'!$B$5:$J$44,3,FALSE)</f>
        <v>0</v>
      </c>
      <c r="BY275" s="44">
        <f>VFDYLD1!BY275*VLOOKUP(VFDYLD2!BY$4,'[1]INTERNAL PARAMETERS-1'!$B$5:$J$44,5,FALSE)*VLOOKUP(VFDYLD2!BY$4,'[1]INTERNAL PARAMETERS-1'!$B$5:$J$44,6,FALSE)*VLOOKUP(VFDYLD2!BY$4,'[1]INTERNAL PARAMETERS-1'!$B$5:$J$44,3,FALSE) + VFDYLD1!BY275*(1-VLOOKUP(VFDYLD2!BY$4,'[1]INTERNAL PARAMETERS-1'!$B$5:$J$44,5,FALSE))*VLOOKUP(VFDYLD2!BY$4,'[1]INTERNAL PARAMETERS-1'!$B$5:$J$44,8,FALSE)*VLOOKUP(VFDYLD2!BY$4,'[1]INTERNAL PARAMETERS-1'!$B$5:$J$44,3,FALSE)</f>
        <v>0</v>
      </c>
      <c r="BZ275" s="44">
        <f>VFDYLD1!BZ275*VLOOKUP(VFDYLD2!BZ$4,'[1]INTERNAL PARAMETERS-1'!$B$5:$J$44,5,FALSE)*VLOOKUP(VFDYLD2!BZ$4,'[1]INTERNAL PARAMETERS-1'!$B$5:$J$44,6,FALSE)*VLOOKUP(VFDYLD2!BZ$4,'[1]INTERNAL PARAMETERS-1'!$B$5:$J$44,3,FALSE) + VFDYLD1!BZ275*(1-VLOOKUP(VFDYLD2!BZ$4,'[1]INTERNAL PARAMETERS-1'!$B$5:$J$44,5,FALSE))*VLOOKUP(VFDYLD2!BZ$4,'[1]INTERNAL PARAMETERS-1'!$B$5:$J$44,8,FALSE)*VLOOKUP(VFDYLD2!BZ$4,'[1]INTERNAL PARAMETERS-1'!$B$5:$J$44,3,FALSE)</f>
        <v>1.9318641443997915E-6</v>
      </c>
      <c r="CA275" s="44">
        <f>VFDYLD1!CA275*VLOOKUP(VFDYLD2!CA$4,'[1]INTERNAL PARAMETERS-1'!$B$5:$J$44,5,FALSE)*VLOOKUP(VFDYLD2!CA$4,'[1]INTERNAL PARAMETERS-1'!$B$5:$J$44,6,FALSE)*VLOOKUP(VFDYLD2!CA$4,'[1]INTERNAL PARAMETERS-1'!$B$5:$J$44,3,FALSE) + VFDYLD1!CA275*(1-VLOOKUP(VFDYLD2!CA$4,'[1]INTERNAL PARAMETERS-1'!$B$5:$J$44,5,FALSE))*VLOOKUP(VFDYLD2!CA$4,'[1]INTERNAL PARAMETERS-1'!$B$5:$J$44,8,FALSE)*VLOOKUP(VFDYLD2!CA$4,'[1]INTERNAL PARAMETERS-1'!$B$5:$J$44,3,FALSE)</f>
        <v>0</v>
      </c>
      <c r="CB275" s="44">
        <f>VFDYLD1!CB275*VLOOKUP(VFDYLD2!CB$4,'[1]INTERNAL PARAMETERS-1'!$B$5:$J$44,5,FALSE)*VLOOKUP(VFDYLD2!CB$4,'[1]INTERNAL PARAMETERS-1'!$B$5:$J$44,6,FALSE)*VLOOKUP(VFDYLD2!CB$4,'[1]INTERNAL PARAMETERS-1'!$B$5:$J$44,3,FALSE) + VFDYLD1!CB275*(1-VLOOKUP(VFDYLD2!CB$4,'[1]INTERNAL PARAMETERS-1'!$B$5:$J$44,5,FALSE))*VLOOKUP(VFDYLD2!CB$4,'[1]INTERNAL PARAMETERS-1'!$B$5:$J$44,8,FALSE)*VLOOKUP(VFDYLD2!CB$4,'[1]INTERNAL PARAMETERS-1'!$B$5:$J$44,3,FALSE)</f>
        <v>0</v>
      </c>
      <c r="CC275" s="44">
        <f>VFDYLD1!CC275*VLOOKUP(VFDYLD2!CC$4,'[1]INTERNAL PARAMETERS-1'!$B$5:$J$44,5,FALSE)*VLOOKUP(VFDYLD2!CC$4,'[1]INTERNAL PARAMETERS-1'!$B$5:$J$44,6,FALSE)*VLOOKUP(VFDYLD2!CC$4,'[1]INTERNAL PARAMETERS-1'!$B$5:$J$44,3,FALSE) + VFDYLD1!CC275*(1-VLOOKUP(VFDYLD2!CC$4,'[1]INTERNAL PARAMETERS-1'!$B$5:$J$44,5,FALSE))*VLOOKUP(VFDYLD2!CC$4,'[1]INTERNAL PARAMETERS-1'!$B$5:$J$44,8,FALSE)*VLOOKUP(VFDYLD2!CC$4,'[1]INTERNAL PARAMETERS-1'!$B$5:$J$44,3,FALSE)</f>
        <v>4.2929675476032267E-6</v>
      </c>
      <c r="CD275" s="44">
        <f>VFDYLD1!CD275*VLOOKUP(VFDYLD2!CD$4,'[1]INTERNAL PARAMETERS-1'!$B$5:$J$44,5,FALSE)*VLOOKUP(VFDYLD2!CD$4,'[1]INTERNAL PARAMETERS-1'!$B$5:$J$44,6,FALSE)*VLOOKUP(VFDYLD2!CD$4,'[1]INTERNAL PARAMETERS-1'!$B$5:$J$44,3,FALSE) + VFDYLD1!CD275*(1-VLOOKUP(VFDYLD2!CD$4,'[1]INTERNAL PARAMETERS-1'!$B$5:$J$44,5,FALSE))*VLOOKUP(VFDYLD2!CD$4,'[1]INTERNAL PARAMETERS-1'!$B$5:$J$44,8,FALSE)*VLOOKUP(VFDYLD2!CD$4,'[1]INTERNAL PARAMETERS-1'!$B$5:$J$44,3,FALSE)</f>
        <v>3.6020498159662627E-5</v>
      </c>
      <c r="CE275" s="44">
        <f>VFDYLD1!CE275*VLOOKUP(VFDYLD2!CE$4,'[1]INTERNAL PARAMETERS-1'!$B$5:$J$44,5,FALSE)*VLOOKUP(VFDYLD2!CE$4,'[1]INTERNAL PARAMETERS-1'!$B$5:$J$44,6,FALSE)*VLOOKUP(VFDYLD2!CE$4,'[1]INTERNAL PARAMETERS-1'!$B$5:$J$44,3,FALSE) + VFDYLD1!CE275*(1-VLOOKUP(VFDYLD2!CE$4,'[1]INTERNAL PARAMETERS-1'!$B$5:$J$44,5,FALSE))*VLOOKUP(VFDYLD2!CE$4,'[1]INTERNAL PARAMETERS-1'!$B$5:$J$44,8,FALSE)*VLOOKUP(VFDYLD2!CE$4,'[1]INTERNAL PARAMETERS-1'!$B$5:$J$44,3,FALSE)</f>
        <v>6.6785978132915055E-5</v>
      </c>
      <c r="CF275" s="44">
        <f>VFDYLD1!CF275*VLOOKUP(VFDYLD2!CF$4,'[1]INTERNAL PARAMETERS-1'!$B$5:$J$44,5,FALSE)*VLOOKUP(VFDYLD2!CF$4,'[1]INTERNAL PARAMETERS-1'!$B$5:$J$44,6,FALSE)*VLOOKUP(VFDYLD2!CF$4,'[1]INTERNAL PARAMETERS-1'!$B$5:$J$44,3,FALSE) + VFDYLD1!CF275*(1-VLOOKUP(VFDYLD2!CF$4,'[1]INTERNAL PARAMETERS-1'!$B$5:$J$44,5,FALSE))*VLOOKUP(VFDYLD2!CF$4,'[1]INTERNAL PARAMETERS-1'!$B$5:$J$44,8,FALSE)*VLOOKUP(VFDYLD2!CF$4,'[1]INTERNAL PARAMETERS-1'!$B$5:$J$44,3,FALSE)</f>
        <v>3.2144776613577368E-4</v>
      </c>
      <c r="CG275" s="44">
        <f>VFDYLD1!CG275*VLOOKUP(VFDYLD2!CG$4,'[1]INTERNAL PARAMETERS-1'!$B$5:$J$44,5,FALSE)*VLOOKUP(VFDYLD2!CG$4,'[1]INTERNAL PARAMETERS-1'!$B$5:$J$44,6,FALSE)*VLOOKUP(VFDYLD2!CG$4,'[1]INTERNAL PARAMETERS-1'!$B$5:$J$44,3,FALSE) + VFDYLD1!CG275*(1-VLOOKUP(VFDYLD2!CG$4,'[1]INTERNAL PARAMETERS-1'!$B$5:$J$44,5,FALSE))*VLOOKUP(VFDYLD2!CG$4,'[1]INTERNAL PARAMETERS-1'!$B$5:$J$44,8,FALSE)*VLOOKUP(VFDYLD2!CG$4,'[1]INTERNAL PARAMETERS-1'!$B$5:$J$44,3,FALSE)</f>
        <v>1.7751876624507012E-6</v>
      </c>
      <c r="CH275" s="43">
        <f>VFDYLD1!CH275*VLOOKUP(VFDYLD2!CH$4,'[1]INTERNAL PARAMETERS-1'!$B$5:$J$44,5,FALSE)*VLOOKUP(VFDYLD2!CH$4,'[1]INTERNAL PARAMETERS-1'!$B$5:$J$44,6,FALSE)*VLOOKUP(VFDYLD2!CH$4,'[1]INTERNAL PARAMETERS-1'!$B$5:$J$44,3,FALSE) + VFDYLD1!CH275*(1-VLOOKUP(VFDYLD2!CH$4,'[1]INTERNAL PARAMETERS-1'!$B$5:$J$44,5,FALSE))*VLOOKUP(VFDYLD2!CH$4,'[1]INTERNAL PARAMETERS-1'!$B$5:$J$44,8,FALSE)*VLOOKUP(VFDYLD2!CH$4,'[1]INTERNAL PARAMETERS-1'!$B$5:$J$44,3,FALSE)</f>
        <v>0</v>
      </c>
      <c r="CJ275" s="45">
        <f t="shared" si="8"/>
        <v>0.99382688205021708</v>
      </c>
      <c r="CK275" s="43">
        <f t="shared" si="9"/>
        <v>1.8285704031161146E-2</v>
      </c>
    </row>
    <row r="276" spans="2:89" x14ac:dyDescent="0.4">
      <c r="B276" s="58" t="s">
        <v>1</v>
      </c>
      <c r="C276" s="57" t="s">
        <v>47</v>
      </c>
      <c r="D276" s="57" t="s">
        <v>63</v>
      </c>
      <c r="E276" s="132">
        <f>VFD!W276</f>
        <v>4.8612032816773025</v>
      </c>
      <c r="F276" s="59">
        <f>'[1]INTERNAL PARAMETERS-1'!M6</f>
        <v>78.760000000000005</v>
      </c>
      <c r="G276" s="45">
        <f>VFDYLD1!G276*VLOOKUP(VFDYLD2!G$4,'[1]INTERNAL PARAMETERS-1'!$B$5:$J$44,5,FALSE)*VLOOKUP(VFDYLD2!G$4,'[1]INTERNAL PARAMETERS-1'!$B$5:$J$44,7,FALSE)*VFDYLD2!$F276 + VFDYLD1!G276*(1-VLOOKUP(VFDYLD2!G$4,'[1]INTERNAL PARAMETERS-1'!$B$5:$J$44,5,FALSE))*VLOOKUP(VFDYLD2!G$4,'[1]INTERNAL PARAMETERS-1'!$B$5:$J$44,9,FALSE)*VFDYLD2!$F276</f>
        <v>0.34383428921977754</v>
      </c>
      <c r="H276" s="44">
        <f>VFDYLD1!H276*VLOOKUP(VFDYLD2!H$4,'[1]INTERNAL PARAMETERS-1'!$B$5:$J$44,5,FALSE)*VLOOKUP(VFDYLD2!H$4,'[1]INTERNAL PARAMETERS-1'!$B$5:$J$44,7,FALSE)*VFDYLD2!$F276 + VFDYLD1!H276*(1-VLOOKUP(VFDYLD2!H$4,'[1]INTERNAL PARAMETERS-1'!$B$5:$J$44,5,FALSE))*VLOOKUP(VFDYLD2!H$4,'[1]INTERNAL PARAMETERS-1'!$B$5:$J$44,9,FALSE)*VFDYLD2!$F276</f>
        <v>0</v>
      </c>
      <c r="I276" s="44">
        <f>VFDYLD1!I276*VLOOKUP(VFDYLD2!I$4,'[1]INTERNAL PARAMETERS-1'!$B$5:$J$44,5,FALSE)*VLOOKUP(VFDYLD2!I$4,'[1]INTERNAL PARAMETERS-1'!$B$5:$J$44,7,FALSE)*VFDYLD2!$F276 + VFDYLD1!I276*(1-VLOOKUP(VFDYLD2!I$4,'[1]INTERNAL PARAMETERS-1'!$B$5:$J$44,5,FALSE))*VLOOKUP(VFDYLD2!I$4,'[1]INTERNAL PARAMETERS-1'!$B$5:$J$44,9,FALSE)*VFDYLD2!$F276</f>
        <v>0.89082254635441405</v>
      </c>
      <c r="J276" s="44">
        <f>VFDYLD1!J276*VLOOKUP(VFDYLD2!J$4,'[1]INTERNAL PARAMETERS-1'!$B$5:$J$44,5,FALSE)*VLOOKUP(VFDYLD2!J$4,'[1]INTERNAL PARAMETERS-1'!$B$5:$J$44,7,FALSE)*VFDYLD2!$F276 + VFDYLD1!J276*(1-VLOOKUP(VFDYLD2!J$4,'[1]INTERNAL PARAMETERS-1'!$B$5:$J$44,5,FALSE))*VLOOKUP(VFDYLD2!J$4,'[1]INTERNAL PARAMETERS-1'!$B$5:$J$44,9,FALSE)*VFDYLD2!$F276</f>
        <v>0</v>
      </c>
      <c r="K276" s="44">
        <f>VFDYLD1!K276*VLOOKUP(VFDYLD2!K$4,'[1]INTERNAL PARAMETERS-1'!$B$5:$J$44,5,FALSE)*VLOOKUP(VFDYLD2!K$4,'[1]INTERNAL PARAMETERS-1'!$B$5:$J$44,7,FALSE)*VFDYLD2!$F276 + VFDYLD1!K276*(1-VLOOKUP(VFDYLD2!K$4,'[1]INTERNAL PARAMETERS-1'!$B$5:$J$44,5,FALSE))*VLOOKUP(VFDYLD2!K$4,'[1]INTERNAL PARAMETERS-1'!$B$5:$J$44,9,FALSE)*VFDYLD2!$F276</f>
        <v>0</v>
      </c>
      <c r="L276" s="44">
        <f>VFDYLD1!L276*VLOOKUP(VFDYLD2!L$4,'[1]INTERNAL PARAMETERS-1'!$B$5:$J$44,5,FALSE)*VLOOKUP(VFDYLD2!L$4,'[1]INTERNAL PARAMETERS-1'!$B$5:$J$44,7,FALSE)*VFDYLD2!$F276 + VFDYLD1!L276*(1-VLOOKUP(VFDYLD2!L$4,'[1]INTERNAL PARAMETERS-1'!$B$5:$J$44,5,FALSE))*VLOOKUP(VFDYLD2!L$4,'[1]INTERNAL PARAMETERS-1'!$B$5:$J$44,9,FALSE)*VFDYLD2!$F276</f>
        <v>0</v>
      </c>
      <c r="M276" s="44">
        <f>VFDYLD1!M276*VLOOKUP(VFDYLD2!M$4,'[1]INTERNAL PARAMETERS-1'!$B$5:$J$44,5,FALSE)*VLOOKUP(VFDYLD2!M$4,'[1]INTERNAL PARAMETERS-1'!$B$5:$J$44,7,FALSE)*VFDYLD2!$F276 + VFDYLD1!M276*(1-VLOOKUP(VFDYLD2!M$4,'[1]INTERNAL PARAMETERS-1'!$B$5:$J$44,5,FALSE))*VLOOKUP(VFDYLD2!M$4,'[1]INTERNAL PARAMETERS-1'!$B$5:$J$44,9,FALSE)*VFDYLD2!$F276</f>
        <v>6.7717201234223758E-3</v>
      </c>
      <c r="N276" s="44">
        <f>VFDYLD1!N276*VLOOKUP(VFDYLD2!N$4,'[1]INTERNAL PARAMETERS-1'!$B$5:$J$44,5,FALSE)*VLOOKUP(VFDYLD2!N$4,'[1]INTERNAL PARAMETERS-1'!$B$5:$J$44,7,FALSE)*VFDYLD2!$F276 + VFDYLD1!N276*(1-VLOOKUP(VFDYLD2!N$4,'[1]INTERNAL PARAMETERS-1'!$B$5:$J$44,5,FALSE))*VLOOKUP(VFDYLD2!N$4,'[1]INTERNAL PARAMETERS-1'!$B$5:$J$44,9,FALSE)*VFDYLD2!$F276</f>
        <v>6.004467223745525E-3</v>
      </c>
      <c r="O276" s="44">
        <f>VFDYLD1!O276*VLOOKUP(VFDYLD2!O$4,'[1]INTERNAL PARAMETERS-1'!$B$5:$J$44,5,FALSE)*VLOOKUP(VFDYLD2!O$4,'[1]INTERNAL PARAMETERS-1'!$B$5:$J$44,7,FALSE)*VFDYLD2!$F276 + VFDYLD1!O276*(1-VLOOKUP(VFDYLD2!O$4,'[1]INTERNAL PARAMETERS-1'!$B$5:$J$44,5,FALSE))*VLOOKUP(VFDYLD2!O$4,'[1]INTERNAL PARAMETERS-1'!$B$5:$J$44,9,FALSE)*VFDYLD2!$F276</f>
        <v>0</v>
      </c>
      <c r="P276" s="44">
        <f>VFDYLD1!P276*VLOOKUP(VFDYLD2!P$4,'[1]INTERNAL PARAMETERS-1'!$B$5:$J$44,5,FALSE)*VLOOKUP(VFDYLD2!P$4,'[1]INTERNAL PARAMETERS-1'!$B$5:$J$44,7,FALSE)*VFDYLD2!$F276 + VFDYLD1!P276*(1-VLOOKUP(VFDYLD2!P$4,'[1]INTERNAL PARAMETERS-1'!$B$5:$J$44,5,FALSE))*VLOOKUP(VFDYLD2!P$4,'[1]INTERNAL PARAMETERS-1'!$B$5:$J$44,9,FALSE)*VFDYLD2!$F276</f>
        <v>0</v>
      </c>
      <c r="Q276" s="44">
        <f>VFDYLD1!Q276*VLOOKUP(VFDYLD2!Q$4,'[1]INTERNAL PARAMETERS-1'!$B$5:$J$44,5,FALSE)*VLOOKUP(VFDYLD2!Q$4,'[1]INTERNAL PARAMETERS-1'!$B$5:$J$44,7,FALSE)*VFDYLD2!$F276 + VFDYLD1!Q276*(1-VLOOKUP(VFDYLD2!Q$4,'[1]INTERNAL PARAMETERS-1'!$B$5:$J$44,5,FALSE))*VLOOKUP(VFDYLD2!Q$4,'[1]INTERNAL PARAMETERS-1'!$B$5:$J$44,9,FALSE)*VFDYLD2!$F276</f>
        <v>0</v>
      </c>
      <c r="R276" s="44">
        <f>VFDYLD1!R276*VLOOKUP(VFDYLD2!R$4,'[1]INTERNAL PARAMETERS-1'!$B$5:$J$44,5,FALSE)*VLOOKUP(VFDYLD2!R$4,'[1]INTERNAL PARAMETERS-1'!$B$5:$J$44,7,FALSE)*VFDYLD2!$F276 + VFDYLD1!R276*(1-VLOOKUP(VFDYLD2!R$4,'[1]INTERNAL PARAMETERS-1'!$B$5:$J$44,5,FALSE))*VLOOKUP(VFDYLD2!R$4,'[1]INTERNAL PARAMETERS-1'!$B$5:$J$44,9,FALSE)*VFDYLD2!$F276</f>
        <v>8.0059307737693364E-3</v>
      </c>
      <c r="S276" s="44">
        <f>VFDYLD1!S276*VLOOKUP(VFDYLD2!S$4,'[1]INTERNAL PARAMETERS-1'!$B$5:$J$44,5,FALSE)*VLOOKUP(VFDYLD2!S$4,'[1]INTERNAL PARAMETERS-1'!$B$5:$J$44,7,FALSE)*VFDYLD2!$F276 + VFDYLD1!S276*(1-VLOOKUP(VFDYLD2!S$4,'[1]INTERNAL PARAMETERS-1'!$B$5:$J$44,5,FALSE))*VLOOKUP(VFDYLD2!S$4,'[1]INTERNAL PARAMETERS-1'!$B$5:$J$44,9,FALSE)*VFDYLD2!$F276</f>
        <v>0.28070451342600433</v>
      </c>
      <c r="T276" s="44">
        <f>VFDYLD1!T276*VLOOKUP(VFDYLD2!T$4,'[1]INTERNAL PARAMETERS-1'!$B$5:$J$44,5,FALSE)*VLOOKUP(VFDYLD2!T$4,'[1]INTERNAL PARAMETERS-1'!$B$5:$J$44,7,FALSE)*VFDYLD2!$F276 + VFDYLD1!T276*(1-VLOOKUP(VFDYLD2!T$4,'[1]INTERNAL PARAMETERS-1'!$B$5:$J$44,5,FALSE))*VLOOKUP(VFDYLD2!T$4,'[1]INTERNAL PARAMETERS-1'!$B$5:$J$44,9,FALSE)*VFDYLD2!$F276</f>
        <v>3.752837480459946E-2</v>
      </c>
      <c r="U276" s="44">
        <f>VFDYLD1!U276*VLOOKUP(VFDYLD2!U$4,'[1]INTERNAL PARAMETERS-1'!$B$5:$J$44,5,FALSE)*VLOOKUP(VFDYLD2!U$4,'[1]INTERNAL PARAMETERS-1'!$B$5:$J$44,7,FALSE)*VFDYLD2!$F276 + VFDYLD1!U276*(1-VLOOKUP(VFDYLD2!U$4,'[1]INTERNAL PARAMETERS-1'!$B$5:$J$44,5,FALSE))*VLOOKUP(VFDYLD2!U$4,'[1]INTERNAL PARAMETERS-1'!$B$5:$J$44,9,FALSE)*VFDYLD2!$F276</f>
        <v>2.6385925081042351E-2</v>
      </c>
      <c r="V276" s="44">
        <f>VFDYLD1!V276*VLOOKUP(VFDYLD2!V$4,'[1]INTERNAL PARAMETERS-1'!$B$5:$J$44,5,FALSE)*VLOOKUP(VFDYLD2!V$4,'[1]INTERNAL PARAMETERS-1'!$B$5:$J$44,7,FALSE)*VFDYLD2!$F276 + VFDYLD1!V276*(1-VLOOKUP(VFDYLD2!V$4,'[1]INTERNAL PARAMETERS-1'!$B$5:$J$44,5,FALSE))*VLOOKUP(VFDYLD2!V$4,'[1]INTERNAL PARAMETERS-1'!$B$5:$J$44,9,FALSE)*VFDYLD2!$F276</f>
        <v>0.1856258940187073</v>
      </c>
      <c r="W276" s="44">
        <f>VFDYLD1!W276*VLOOKUP(VFDYLD2!W$4,'[1]INTERNAL PARAMETERS-1'!$B$5:$J$44,5,FALSE)*VLOOKUP(VFDYLD2!W$4,'[1]INTERNAL PARAMETERS-1'!$B$5:$J$44,7,FALSE)*VFDYLD2!$F276 + VFDYLD1!W276*(1-VLOOKUP(VFDYLD2!W$4,'[1]INTERNAL PARAMETERS-1'!$B$5:$J$44,5,FALSE))*VLOOKUP(VFDYLD2!W$4,'[1]INTERNAL PARAMETERS-1'!$B$5:$J$44,9,FALSE)*VFDYLD2!$F276</f>
        <v>0</v>
      </c>
      <c r="X276" s="44">
        <f>VFDYLD1!X276*VLOOKUP(VFDYLD2!X$4,'[1]INTERNAL PARAMETERS-1'!$B$5:$J$44,5,FALSE)*VLOOKUP(VFDYLD2!X$4,'[1]INTERNAL PARAMETERS-1'!$B$5:$J$44,7,FALSE)*VFDYLD2!$F276 + VFDYLD1!X276*(1-VLOOKUP(VFDYLD2!X$4,'[1]INTERNAL PARAMETERS-1'!$B$5:$J$44,5,FALSE))*VLOOKUP(VFDYLD2!X$4,'[1]INTERNAL PARAMETERS-1'!$B$5:$J$44,9,FALSE)*VFDYLD2!$F276</f>
        <v>0</v>
      </c>
      <c r="Y276" s="44">
        <f>VFDYLD1!Y276*VLOOKUP(VFDYLD2!Y$4,'[1]INTERNAL PARAMETERS-1'!$B$5:$J$44,5,FALSE)*VLOOKUP(VFDYLD2!Y$4,'[1]INTERNAL PARAMETERS-1'!$B$5:$J$44,7,FALSE)*VFDYLD2!$F276 + VFDYLD1!Y276*(1-VLOOKUP(VFDYLD2!Y$4,'[1]INTERNAL PARAMETERS-1'!$B$5:$J$44,5,FALSE))*VLOOKUP(VFDYLD2!Y$4,'[1]INTERNAL PARAMETERS-1'!$B$5:$J$44,9,FALSE)*VFDYLD2!$F276</f>
        <v>0</v>
      </c>
      <c r="Z276" s="44">
        <f>VFDYLD1!Z276*VLOOKUP(VFDYLD2!Z$4,'[1]INTERNAL PARAMETERS-1'!$B$5:$J$44,5,FALSE)*VLOOKUP(VFDYLD2!Z$4,'[1]INTERNAL PARAMETERS-1'!$B$5:$J$44,7,FALSE)*VFDYLD2!$F276 + VFDYLD1!Z276*(1-VLOOKUP(VFDYLD2!Z$4,'[1]INTERNAL PARAMETERS-1'!$B$5:$J$44,5,FALSE))*VLOOKUP(VFDYLD2!Z$4,'[1]INTERNAL PARAMETERS-1'!$B$5:$J$44,9,FALSE)*VFDYLD2!$F276</f>
        <v>0</v>
      </c>
      <c r="AA276" s="44">
        <f>VFDYLD1!AA276*VLOOKUP(VFDYLD2!AA$4,'[1]INTERNAL PARAMETERS-1'!$B$5:$J$44,5,FALSE)*VLOOKUP(VFDYLD2!AA$4,'[1]INTERNAL PARAMETERS-1'!$B$5:$J$44,7,FALSE)*VFDYLD2!$F276 + VFDYLD1!AA276*(1-VLOOKUP(VFDYLD2!AA$4,'[1]INTERNAL PARAMETERS-1'!$B$5:$J$44,5,FALSE))*VLOOKUP(VFDYLD2!AA$4,'[1]INTERNAL PARAMETERS-1'!$B$5:$J$44,9,FALSE)*VFDYLD2!$F276</f>
        <v>0</v>
      </c>
      <c r="AB276" s="44">
        <f>VFDYLD1!AB276*VLOOKUP(VFDYLD2!AB$4,'[1]INTERNAL PARAMETERS-1'!$B$5:$J$44,5,FALSE)*VLOOKUP(VFDYLD2!AB$4,'[1]INTERNAL PARAMETERS-1'!$B$5:$J$44,7,FALSE)*VFDYLD2!$F276 + VFDYLD1!AB276*(1-VLOOKUP(VFDYLD2!AB$4,'[1]INTERNAL PARAMETERS-1'!$B$5:$J$44,5,FALSE))*VLOOKUP(VFDYLD2!AB$4,'[1]INTERNAL PARAMETERS-1'!$B$5:$J$44,9,FALSE)*VFDYLD2!$F276</f>
        <v>0</v>
      </c>
      <c r="AC276" s="44">
        <f>VFDYLD1!AC276*VLOOKUP(VFDYLD2!AC$4,'[1]INTERNAL PARAMETERS-1'!$B$5:$J$44,5,FALSE)*VLOOKUP(VFDYLD2!AC$4,'[1]INTERNAL PARAMETERS-1'!$B$5:$J$44,7,FALSE)*VFDYLD2!$F276 + VFDYLD1!AC276*(1-VLOOKUP(VFDYLD2!AC$4,'[1]INTERNAL PARAMETERS-1'!$B$5:$J$44,5,FALSE))*VLOOKUP(VFDYLD2!AC$4,'[1]INTERNAL PARAMETERS-1'!$B$5:$J$44,9,FALSE)*VFDYLD2!$F276</f>
        <v>0</v>
      </c>
      <c r="AD276" s="44">
        <f>VFDYLD1!AD276*VLOOKUP(VFDYLD2!AD$4,'[1]INTERNAL PARAMETERS-1'!$B$5:$J$44,5,FALSE)*VLOOKUP(VFDYLD2!AD$4,'[1]INTERNAL PARAMETERS-1'!$B$5:$J$44,7,FALSE)*VFDYLD2!$F276 + VFDYLD1!AD276*(1-VLOOKUP(VFDYLD2!AD$4,'[1]INTERNAL PARAMETERS-1'!$B$5:$J$44,5,FALSE))*VLOOKUP(VFDYLD2!AD$4,'[1]INTERNAL PARAMETERS-1'!$B$5:$J$44,9,FALSE)*VFDYLD2!$F276</f>
        <v>0</v>
      </c>
      <c r="AE276" s="44">
        <f>VFDYLD1!AE276*VLOOKUP(VFDYLD2!AE$4,'[1]INTERNAL PARAMETERS-1'!$B$5:$J$44,5,FALSE)*VLOOKUP(VFDYLD2!AE$4,'[1]INTERNAL PARAMETERS-1'!$B$5:$J$44,7,FALSE)*VFDYLD2!$F276 + VFDYLD1!AE276*(1-VLOOKUP(VFDYLD2!AE$4,'[1]INTERNAL PARAMETERS-1'!$B$5:$J$44,5,FALSE))*VLOOKUP(VFDYLD2!AE$4,'[1]INTERNAL PARAMETERS-1'!$B$5:$J$44,9,FALSE)*VFDYLD2!$F276</f>
        <v>0</v>
      </c>
      <c r="AF276" s="44">
        <f>VFDYLD1!AF276*VLOOKUP(VFDYLD2!AF$4,'[1]INTERNAL PARAMETERS-1'!$B$5:$J$44,5,FALSE)*VLOOKUP(VFDYLD2!AF$4,'[1]INTERNAL PARAMETERS-1'!$B$5:$J$44,7,FALSE)*VFDYLD2!$F276 + VFDYLD1!AF276*(1-VLOOKUP(VFDYLD2!AF$4,'[1]INTERNAL PARAMETERS-1'!$B$5:$J$44,5,FALSE))*VLOOKUP(VFDYLD2!AF$4,'[1]INTERNAL PARAMETERS-1'!$B$5:$J$44,9,FALSE)*VFDYLD2!$F276</f>
        <v>3.2521605124029903E-3</v>
      </c>
      <c r="AG276" s="44">
        <f>VFDYLD1!AG276*VLOOKUP(VFDYLD2!AG$4,'[1]INTERNAL PARAMETERS-1'!$B$5:$J$44,5,FALSE)*VLOOKUP(VFDYLD2!AG$4,'[1]INTERNAL PARAMETERS-1'!$B$5:$J$44,7,FALSE)*VFDYLD2!$F276 + VFDYLD1!AG276*(1-VLOOKUP(VFDYLD2!AG$4,'[1]INTERNAL PARAMETERS-1'!$B$5:$J$44,5,FALSE))*VLOOKUP(VFDYLD2!AG$4,'[1]INTERNAL PARAMETERS-1'!$B$5:$J$44,9,FALSE)*VFDYLD2!$F276</f>
        <v>0</v>
      </c>
      <c r="AH276" s="44">
        <f>VFDYLD1!AH276*VLOOKUP(VFDYLD2!AH$4,'[1]INTERNAL PARAMETERS-1'!$B$5:$J$44,5,FALSE)*VLOOKUP(VFDYLD2!AH$4,'[1]INTERNAL PARAMETERS-1'!$B$5:$J$44,7,FALSE)*VFDYLD2!$F276 + VFDYLD1!AH276*(1-VLOOKUP(VFDYLD2!AH$4,'[1]INTERNAL PARAMETERS-1'!$B$5:$J$44,5,FALSE))*VLOOKUP(VFDYLD2!AH$4,'[1]INTERNAL PARAMETERS-1'!$B$5:$J$44,9,FALSE)*VFDYLD2!$F276</f>
        <v>9.1727604195981785E-4</v>
      </c>
      <c r="AI276" s="44">
        <f>VFDYLD1!AI276*VLOOKUP(VFDYLD2!AI$4,'[1]INTERNAL PARAMETERS-1'!$B$5:$J$44,5,FALSE)*VLOOKUP(VFDYLD2!AI$4,'[1]INTERNAL PARAMETERS-1'!$B$5:$J$44,7,FALSE)*VFDYLD2!$F276 + VFDYLD1!AI276*(1-VLOOKUP(VFDYLD2!AI$4,'[1]INTERNAL PARAMETERS-1'!$B$5:$J$44,5,FALSE))*VLOOKUP(VFDYLD2!AI$4,'[1]INTERNAL PARAMETERS-1'!$B$5:$J$44,9,FALSE)*VFDYLD2!$F276</f>
        <v>2.5018533668029175E-3</v>
      </c>
      <c r="AJ276" s="44">
        <f>VFDYLD1!AJ276*VLOOKUP(VFDYLD2!AJ$4,'[1]INTERNAL PARAMETERS-1'!$B$5:$J$44,5,FALSE)*VLOOKUP(VFDYLD2!AJ$4,'[1]INTERNAL PARAMETERS-1'!$B$5:$J$44,7,FALSE)*VFDYLD2!$F276 + VFDYLD1!AJ276*(1-VLOOKUP(VFDYLD2!AJ$4,'[1]INTERNAL PARAMETERS-1'!$B$5:$J$44,5,FALSE))*VLOOKUP(VFDYLD2!AJ$4,'[1]INTERNAL PARAMETERS-1'!$B$5:$J$44,9,FALSE)*VFDYLD2!$F276</f>
        <v>3.2521605124029903E-3</v>
      </c>
      <c r="AK276" s="44">
        <f>VFDYLD1!AK276*VLOOKUP(VFDYLD2!AK$4,'[1]INTERNAL PARAMETERS-1'!$B$5:$J$44,5,FALSE)*VLOOKUP(VFDYLD2!AK$4,'[1]INTERNAL PARAMETERS-1'!$B$5:$J$44,7,FALSE)*VFDYLD2!$F276 + VFDYLD1!AK276*(1-VLOOKUP(VFDYLD2!AK$4,'[1]INTERNAL PARAMETERS-1'!$B$5:$J$44,5,FALSE))*VLOOKUP(VFDYLD2!AK$4,'[1]INTERNAL PARAMETERS-1'!$B$5:$J$44,9,FALSE)*VFDYLD2!$F276</f>
        <v>0</v>
      </c>
      <c r="AL276" s="44">
        <f>VFDYLD1!AL276*VLOOKUP(VFDYLD2!AL$4,'[1]INTERNAL PARAMETERS-1'!$B$5:$J$44,5,FALSE)*VLOOKUP(VFDYLD2!AL$4,'[1]INTERNAL PARAMETERS-1'!$B$5:$J$44,7,FALSE)*VFDYLD2!$F276 + VFDYLD1!AL276*(1-VLOOKUP(VFDYLD2!AL$4,'[1]INTERNAL PARAMETERS-1'!$B$5:$J$44,5,FALSE))*VLOOKUP(VFDYLD2!AL$4,'[1]INTERNAL PARAMETERS-1'!$B$5:$J$44,9,FALSE)*VFDYLD2!$F276</f>
        <v>0</v>
      </c>
      <c r="AM276" s="44">
        <f>VFDYLD1!AM276*VLOOKUP(VFDYLD2!AM$4,'[1]INTERNAL PARAMETERS-1'!$B$5:$J$44,5,FALSE)*VLOOKUP(VFDYLD2!AM$4,'[1]INTERNAL PARAMETERS-1'!$B$5:$J$44,7,FALSE)*VFDYLD2!$F276 + VFDYLD1!AM276*(1-VLOOKUP(VFDYLD2!AM$4,'[1]INTERNAL PARAMETERS-1'!$B$5:$J$44,5,FALSE))*VLOOKUP(VFDYLD2!AM$4,'[1]INTERNAL PARAMETERS-1'!$B$5:$J$44,9,FALSE)*VFDYLD2!$F276</f>
        <v>0</v>
      </c>
      <c r="AN276" s="44">
        <f>VFDYLD1!AN276*VLOOKUP(VFDYLD2!AN$4,'[1]INTERNAL PARAMETERS-1'!$B$5:$J$44,5,FALSE)*VLOOKUP(VFDYLD2!AN$4,'[1]INTERNAL PARAMETERS-1'!$B$5:$J$44,7,FALSE)*VFDYLD2!$F276 + VFDYLD1!AN276*(1-VLOOKUP(VFDYLD2!AN$4,'[1]INTERNAL PARAMETERS-1'!$B$5:$J$44,5,FALSE))*VLOOKUP(VFDYLD2!AN$4,'[1]INTERNAL PARAMETERS-1'!$B$5:$J$44,9,FALSE)*VFDYLD2!$F276</f>
        <v>0</v>
      </c>
      <c r="AO276" s="44">
        <f>VFDYLD1!AO276*VLOOKUP(VFDYLD2!AO$4,'[1]INTERNAL PARAMETERS-1'!$B$5:$J$44,5,FALSE)*VLOOKUP(VFDYLD2!AO$4,'[1]INTERNAL PARAMETERS-1'!$B$5:$J$44,7,FALSE)*VFDYLD2!$F276 + VFDYLD1!AO276*(1-VLOOKUP(VFDYLD2!AO$4,'[1]INTERNAL PARAMETERS-1'!$B$5:$J$44,5,FALSE))*VLOOKUP(VFDYLD2!AO$4,'[1]INTERNAL PARAMETERS-1'!$B$5:$J$44,9,FALSE)*VFDYLD2!$F276</f>
        <v>0</v>
      </c>
      <c r="AP276" s="44">
        <f>VFDYLD1!AP276*VLOOKUP(VFDYLD2!AP$4,'[1]INTERNAL PARAMETERS-1'!$B$5:$J$44,5,FALSE)*VLOOKUP(VFDYLD2!AP$4,'[1]INTERNAL PARAMETERS-1'!$B$5:$J$44,7,FALSE)*VFDYLD2!$F276 + VFDYLD1!AP276*(1-VLOOKUP(VFDYLD2!AP$4,'[1]INTERNAL PARAMETERS-1'!$B$5:$J$44,5,FALSE))*VLOOKUP(VFDYLD2!AP$4,'[1]INTERNAL PARAMETERS-1'!$B$5:$J$44,9,FALSE)*VFDYLD2!$F276</f>
        <v>0</v>
      </c>
      <c r="AQ276" s="44">
        <f>VFDYLD1!AQ276*VLOOKUP(VFDYLD2!AQ$4,'[1]INTERNAL PARAMETERS-1'!$B$5:$J$44,5,FALSE)*VLOOKUP(VFDYLD2!AQ$4,'[1]INTERNAL PARAMETERS-1'!$B$5:$J$44,7,FALSE)*VFDYLD2!$F276 + VFDYLD1!AQ276*(1-VLOOKUP(VFDYLD2!AQ$4,'[1]INTERNAL PARAMETERS-1'!$B$5:$J$44,5,FALSE))*VLOOKUP(VFDYLD2!AQ$4,'[1]INTERNAL PARAMETERS-1'!$B$5:$J$44,9,FALSE)*VFDYLD2!$F276</f>
        <v>0</v>
      </c>
      <c r="AR276" s="44">
        <f>VFDYLD1!AR276*VLOOKUP(VFDYLD2!AR$4,'[1]INTERNAL PARAMETERS-1'!$B$5:$J$44,5,FALSE)*VLOOKUP(VFDYLD2!AR$4,'[1]INTERNAL PARAMETERS-1'!$B$5:$J$44,7,FALSE)*VFDYLD2!$F276 + VFDYLD1!AR276*(1-VLOOKUP(VFDYLD2!AR$4,'[1]INTERNAL PARAMETERS-1'!$B$5:$J$44,5,FALSE))*VLOOKUP(VFDYLD2!AR$4,'[1]INTERNAL PARAMETERS-1'!$B$5:$J$44,9,FALSE)*VFDYLD2!$F276</f>
        <v>0</v>
      </c>
      <c r="AS276" s="44">
        <f>VFDYLD1!AS276*VLOOKUP(VFDYLD2!AS$4,'[1]INTERNAL PARAMETERS-1'!$B$5:$J$44,5,FALSE)*VLOOKUP(VFDYLD2!AS$4,'[1]INTERNAL PARAMETERS-1'!$B$5:$J$44,7,FALSE)*VFDYLD2!$F276 + VFDYLD1!AS276*(1-VLOOKUP(VFDYLD2!AS$4,'[1]INTERNAL PARAMETERS-1'!$B$5:$J$44,5,FALSE))*VLOOKUP(VFDYLD2!AS$4,'[1]INTERNAL PARAMETERS-1'!$B$5:$J$44,9,FALSE)*VFDYLD2!$F276</f>
        <v>0</v>
      </c>
      <c r="AT276" s="43">
        <f>VFDYLD1!AT276*VLOOKUP(VFDYLD2!AT$4,'[1]INTERNAL PARAMETERS-1'!$B$5:$J$44,5,FALSE)*VLOOKUP(VFDYLD2!AT$4,'[1]INTERNAL PARAMETERS-1'!$B$5:$J$44,7,FALSE)*VFDYLD2!$F276 + VFDYLD1!AT276*(1-VLOOKUP(VFDYLD2!AT$4,'[1]INTERNAL PARAMETERS-1'!$B$5:$J$44,5,FALSE))*VLOOKUP(VFDYLD2!AT$4,'[1]INTERNAL PARAMETERS-1'!$B$5:$J$44,9,FALSE)*VFDYLD2!$F276</f>
        <v>0</v>
      </c>
      <c r="AU276" s="45">
        <f>VFDYLD1!AU276*VLOOKUP(VFDYLD2!AU$4,'[1]INTERNAL PARAMETERS-1'!$B$5:$J$44,5,FALSE)*VLOOKUP(VFDYLD2!AU$4,'[1]INTERNAL PARAMETERS-1'!$B$5:$J$44,6,FALSE)*VLOOKUP(VFDYLD2!AU$4,'[1]INTERNAL PARAMETERS-1'!$B$5:$J$44,3,FALSE) + VFDYLD1!AU276*(1-VLOOKUP(VFDYLD2!AU$4,'[1]INTERNAL PARAMETERS-1'!$B$5:$J$44,5,FALSE))*VLOOKUP(VFDYLD2!AU$4,'[1]INTERNAL PARAMETERS-1'!$B$5:$J$44,8,FALSE)*VLOOKUP(VFDYLD2!AU$4,'[1]INTERNAL PARAMETERS-1'!$B$5:$J$44,3,FALSE)</f>
        <v>0</v>
      </c>
      <c r="AV276" s="44">
        <f>VFDYLD1!AV276*VLOOKUP(VFDYLD2!AV$4,'[1]INTERNAL PARAMETERS-1'!$B$5:$J$44,5,FALSE)*VLOOKUP(VFDYLD2!AV$4,'[1]INTERNAL PARAMETERS-1'!$B$5:$J$44,6,FALSE)*VLOOKUP(VFDYLD2!AV$4,'[1]INTERNAL PARAMETERS-1'!$B$5:$J$44,3,FALSE) + VFDYLD1!AV276*(1-VLOOKUP(VFDYLD2!AV$4,'[1]INTERNAL PARAMETERS-1'!$B$5:$J$44,5,FALSE))*VLOOKUP(VFDYLD2!AV$4,'[1]INTERNAL PARAMETERS-1'!$B$5:$J$44,8,FALSE)*VLOOKUP(VFDYLD2!AV$4,'[1]INTERNAL PARAMETERS-1'!$B$5:$J$44,3,FALSE)</f>
        <v>0</v>
      </c>
      <c r="AW276" s="44">
        <f>VFDYLD1!AW276*VLOOKUP(VFDYLD2!AW$4,'[1]INTERNAL PARAMETERS-1'!$B$5:$J$44,5,FALSE)*VLOOKUP(VFDYLD2!AW$4,'[1]INTERNAL PARAMETERS-1'!$B$5:$J$44,6,FALSE)*VLOOKUP(VFDYLD2!AW$4,'[1]INTERNAL PARAMETERS-1'!$B$5:$J$44,3,FALSE) + VFDYLD1!AW276*(1-VLOOKUP(VFDYLD2!AW$4,'[1]INTERNAL PARAMETERS-1'!$B$5:$J$44,5,FALSE))*VLOOKUP(VFDYLD2!AW$4,'[1]INTERNAL PARAMETERS-1'!$B$5:$J$44,8,FALSE)*VLOOKUP(VFDYLD2!AW$4,'[1]INTERNAL PARAMETERS-1'!$B$5:$J$44,3,FALSE)</f>
        <v>1.3354165279132746E-2</v>
      </c>
      <c r="AX276" s="44">
        <f>VFDYLD1!AX276*VLOOKUP(VFDYLD2!AX$4,'[1]INTERNAL PARAMETERS-1'!$B$5:$J$44,5,FALSE)*VLOOKUP(VFDYLD2!AX$4,'[1]INTERNAL PARAMETERS-1'!$B$5:$J$44,6,FALSE)*VLOOKUP(VFDYLD2!AX$4,'[1]INTERNAL PARAMETERS-1'!$B$5:$J$44,3,FALSE) + VFDYLD1!AX276*(1-VLOOKUP(VFDYLD2!AX$4,'[1]INTERNAL PARAMETERS-1'!$B$5:$J$44,5,FALSE))*VLOOKUP(VFDYLD2!AX$4,'[1]INTERNAL PARAMETERS-1'!$B$5:$J$44,8,FALSE)*VLOOKUP(VFDYLD2!AX$4,'[1]INTERNAL PARAMETERS-1'!$B$5:$J$44,3,FALSE)</f>
        <v>0</v>
      </c>
      <c r="AY276" s="44">
        <f>VFDYLD1!AY276*VLOOKUP(VFDYLD2!AY$4,'[1]INTERNAL PARAMETERS-1'!$B$5:$J$44,5,FALSE)*VLOOKUP(VFDYLD2!AY$4,'[1]INTERNAL PARAMETERS-1'!$B$5:$J$44,6,FALSE)*VLOOKUP(VFDYLD2!AY$4,'[1]INTERNAL PARAMETERS-1'!$B$5:$J$44,3,FALSE) + VFDYLD1!AY276*(1-VLOOKUP(VFDYLD2!AY$4,'[1]INTERNAL PARAMETERS-1'!$B$5:$J$44,5,FALSE))*VLOOKUP(VFDYLD2!AY$4,'[1]INTERNAL PARAMETERS-1'!$B$5:$J$44,8,FALSE)*VLOOKUP(VFDYLD2!AY$4,'[1]INTERNAL PARAMETERS-1'!$B$5:$J$44,3,FALSE)</f>
        <v>0</v>
      </c>
      <c r="AZ276" s="44">
        <f>VFDYLD1!AZ276*VLOOKUP(VFDYLD2!AZ$4,'[1]INTERNAL PARAMETERS-1'!$B$5:$J$44,5,FALSE)*VLOOKUP(VFDYLD2!AZ$4,'[1]INTERNAL PARAMETERS-1'!$B$5:$J$44,6,FALSE)*VLOOKUP(VFDYLD2!AZ$4,'[1]INTERNAL PARAMETERS-1'!$B$5:$J$44,3,FALSE) + VFDYLD1!AZ276*(1-VLOOKUP(VFDYLD2!AZ$4,'[1]INTERNAL PARAMETERS-1'!$B$5:$J$44,5,FALSE))*VLOOKUP(VFDYLD2!AZ$4,'[1]INTERNAL PARAMETERS-1'!$B$5:$J$44,8,FALSE)*VLOOKUP(VFDYLD2!AZ$4,'[1]INTERNAL PARAMETERS-1'!$B$5:$J$44,3,FALSE)</f>
        <v>0</v>
      </c>
      <c r="BA276" s="44">
        <f>VFDYLD1!BA276*VLOOKUP(VFDYLD2!BA$4,'[1]INTERNAL PARAMETERS-1'!$B$5:$J$44,5,FALSE)*VLOOKUP(VFDYLD2!BA$4,'[1]INTERNAL PARAMETERS-1'!$B$5:$J$44,6,FALSE)*VLOOKUP(VFDYLD2!BA$4,'[1]INTERNAL PARAMETERS-1'!$B$5:$J$44,3,FALSE) + VFDYLD1!BA276*(1-VLOOKUP(VFDYLD2!BA$4,'[1]INTERNAL PARAMETERS-1'!$B$5:$J$44,5,FALSE))*VLOOKUP(VFDYLD2!BA$4,'[1]INTERNAL PARAMETERS-1'!$B$5:$J$44,8,FALSE)*VLOOKUP(VFDYLD2!BA$4,'[1]INTERNAL PARAMETERS-1'!$B$5:$J$44,3,FALSE)</f>
        <v>1.0146553688762236E-3</v>
      </c>
      <c r="BB276" s="44">
        <f>VFDYLD1!BB276*VLOOKUP(VFDYLD2!BB$4,'[1]INTERNAL PARAMETERS-1'!$B$5:$J$44,5,FALSE)*VLOOKUP(VFDYLD2!BB$4,'[1]INTERNAL PARAMETERS-1'!$B$5:$J$44,6,FALSE)*VLOOKUP(VFDYLD2!BB$4,'[1]INTERNAL PARAMETERS-1'!$B$5:$J$44,3,FALSE) + VFDYLD1!BB276*(1-VLOOKUP(VFDYLD2!BB$4,'[1]INTERNAL PARAMETERS-1'!$B$5:$J$44,5,FALSE))*VLOOKUP(VFDYLD2!BB$4,'[1]INTERNAL PARAMETERS-1'!$B$5:$J$44,8,FALSE)*VLOOKUP(VFDYLD2!BB$4,'[1]INTERNAL PARAMETERS-1'!$B$5:$J$44,3,FALSE)</f>
        <v>4.4900926031715051E-3</v>
      </c>
      <c r="BC276" s="44">
        <f>VFDYLD1!BC276*VLOOKUP(VFDYLD2!BC$4,'[1]INTERNAL PARAMETERS-1'!$B$5:$J$44,5,FALSE)*VLOOKUP(VFDYLD2!BC$4,'[1]INTERNAL PARAMETERS-1'!$B$5:$J$44,6,FALSE)*VLOOKUP(VFDYLD2!BC$4,'[1]INTERNAL PARAMETERS-1'!$B$5:$J$44,3,FALSE) + VFDYLD1!BC276*(1-VLOOKUP(VFDYLD2!BC$4,'[1]INTERNAL PARAMETERS-1'!$B$5:$J$44,5,FALSE))*VLOOKUP(VFDYLD2!BC$4,'[1]INTERNAL PARAMETERS-1'!$B$5:$J$44,8,FALSE)*VLOOKUP(VFDYLD2!BC$4,'[1]INTERNAL PARAMETERS-1'!$B$5:$J$44,3,FALSE)</f>
        <v>7.7929393215766E-4</v>
      </c>
      <c r="BD276" s="44">
        <f>VFDYLD1!BD276*VLOOKUP(VFDYLD2!BD$4,'[1]INTERNAL PARAMETERS-1'!$B$5:$J$44,5,FALSE)*VLOOKUP(VFDYLD2!BD$4,'[1]INTERNAL PARAMETERS-1'!$B$5:$J$44,6,FALSE)*VLOOKUP(VFDYLD2!BD$4,'[1]INTERNAL PARAMETERS-1'!$B$5:$J$44,3,FALSE) + VFDYLD1!BD276*(1-VLOOKUP(VFDYLD2!BD$4,'[1]INTERNAL PARAMETERS-1'!$B$5:$J$44,5,FALSE))*VLOOKUP(VFDYLD2!BD$4,'[1]INTERNAL PARAMETERS-1'!$B$5:$J$44,8,FALSE)*VLOOKUP(VFDYLD2!BD$4,'[1]INTERNAL PARAMETERS-1'!$B$5:$J$44,3,FALSE)</f>
        <v>2.9016355749876825E-3</v>
      </c>
      <c r="BE276" s="44">
        <f>VFDYLD1!BE276*VLOOKUP(VFDYLD2!BE$4,'[1]INTERNAL PARAMETERS-1'!$B$5:$J$44,5,FALSE)*VLOOKUP(VFDYLD2!BE$4,'[1]INTERNAL PARAMETERS-1'!$B$5:$J$44,6,FALSE)*VLOOKUP(VFDYLD2!BE$4,'[1]INTERNAL PARAMETERS-1'!$B$5:$J$44,3,FALSE) + VFDYLD1!BE276*(1-VLOOKUP(VFDYLD2!BE$4,'[1]INTERNAL PARAMETERS-1'!$B$5:$J$44,5,FALSE))*VLOOKUP(VFDYLD2!BE$4,'[1]INTERNAL PARAMETERS-1'!$B$5:$J$44,8,FALSE)*VLOOKUP(VFDYLD2!BE$4,'[1]INTERNAL PARAMETERS-1'!$B$5:$J$44,3,FALSE)</f>
        <v>1.8974870962918397E-3</v>
      </c>
      <c r="BF276" s="44">
        <f>VFDYLD1!BF276*VLOOKUP(VFDYLD2!BF$4,'[1]INTERNAL PARAMETERS-1'!$B$5:$J$44,5,FALSE)*VLOOKUP(VFDYLD2!BF$4,'[1]INTERNAL PARAMETERS-1'!$B$5:$J$44,6,FALSE)*VLOOKUP(VFDYLD2!BF$4,'[1]INTERNAL PARAMETERS-1'!$B$5:$J$44,3,FALSE) + VFDYLD1!BF276*(1-VLOOKUP(VFDYLD2!BF$4,'[1]INTERNAL PARAMETERS-1'!$B$5:$J$44,5,FALSE))*VLOOKUP(VFDYLD2!BF$4,'[1]INTERNAL PARAMETERS-1'!$B$5:$J$44,8,FALSE)*VLOOKUP(VFDYLD2!BF$4,'[1]INTERNAL PARAMETERS-1'!$B$5:$J$44,3,FALSE)</f>
        <v>0</v>
      </c>
      <c r="BG276" s="44">
        <f>VFDYLD1!BG276*VLOOKUP(VFDYLD2!BG$4,'[1]INTERNAL PARAMETERS-1'!$B$5:$J$44,5,FALSE)*VLOOKUP(VFDYLD2!BG$4,'[1]INTERNAL PARAMETERS-1'!$B$5:$J$44,6,FALSE)*VLOOKUP(VFDYLD2!BG$4,'[1]INTERNAL PARAMETERS-1'!$B$5:$J$44,3,FALSE) + VFDYLD1!BG276*(1-VLOOKUP(VFDYLD2!BG$4,'[1]INTERNAL PARAMETERS-1'!$B$5:$J$44,5,FALSE))*VLOOKUP(VFDYLD2!BG$4,'[1]INTERNAL PARAMETERS-1'!$B$5:$J$44,8,FALSE)*VLOOKUP(VFDYLD2!BG$4,'[1]INTERNAL PARAMETERS-1'!$B$5:$J$44,3,FALSE)</f>
        <v>5.3154248261285337E-3</v>
      </c>
      <c r="BH276" s="44">
        <f>VFDYLD1!BH276*VLOOKUP(VFDYLD2!BH$4,'[1]INTERNAL PARAMETERS-1'!$B$5:$J$44,5,FALSE)*VLOOKUP(VFDYLD2!BH$4,'[1]INTERNAL PARAMETERS-1'!$B$5:$J$44,6,FALSE)*VLOOKUP(VFDYLD2!BH$4,'[1]INTERNAL PARAMETERS-1'!$B$5:$J$44,3,FALSE) + VFDYLD1!BH276*(1-VLOOKUP(VFDYLD2!BH$4,'[1]INTERNAL PARAMETERS-1'!$B$5:$J$44,5,FALSE))*VLOOKUP(VFDYLD2!BH$4,'[1]INTERNAL PARAMETERS-1'!$B$5:$J$44,8,FALSE)*VLOOKUP(VFDYLD2!BH$4,'[1]INTERNAL PARAMETERS-1'!$B$5:$J$44,3,FALSE)</f>
        <v>1.4793702466400245E-5</v>
      </c>
      <c r="BI276" s="44">
        <f>VFDYLD1!BI276*VLOOKUP(VFDYLD2!BI$4,'[1]INTERNAL PARAMETERS-1'!$B$5:$J$44,5,FALSE)*VLOOKUP(VFDYLD2!BI$4,'[1]INTERNAL PARAMETERS-1'!$B$5:$J$44,6,FALSE)*VLOOKUP(VFDYLD2!BI$4,'[1]INTERNAL PARAMETERS-1'!$B$5:$J$44,3,FALSE) + VFDYLD1!BI276*(1-VLOOKUP(VFDYLD2!BI$4,'[1]INTERNAL PARAMETERS-1'!$B$5:$J$44,5,FALSE))*VLOOKUP(VFDYLD2!BI$4,'[1]INTERNAL PARAMETERS-1'!$B$5:$J$44,8,FALSE)*VLOOKUP(VFDYLD2!BI$4,'[1]INTERNAL PARAMETERS-1'!$B$5:$J$44,3,FALSE)</f>
        <v>0</v>
      </c>
      <c r="BJ276" s="44">
        <f>VFDYLD1!BJ276*VLOOKUP(VFDYLD2!BJ$4,'[1]INTERNAL PARAMETERS-1'!$B$5:$J$44,5,FALSE)*VLOOKUP(VFDYLD2!BJ$4,'[1]INTERNAL PARAMETERS-1'!$B$5:$J$44,6,FALSE)*VLOOKUP(VFDYLD2!BJ$4,'[1]INTERNAL PARAMETERS-1'!$B$5:$J$44,3,FALSE) + VFDYLD1!BJ276*(1-VLOOKUP(VFDYLD2!BJ$4,'[1]INTERNAL PARAMETERS-1'!$B$5:$J$44,5,FALSE))*VLOOKUP(VFDYLD2!BJ$4,'[1]INTERNAL PARAMETERS-1'!$B$5:$J$44,8,FALSE)*VLOOKUP(VFDYLD2!BJ$4,'[1]INTERNAL PARAMETERS-1'!$B$5:$J$44,3,FALSE)</f>
        <v>1.426050482622132E-3</v>
      </c>
      <c r="BK276" s="44">
        <f>VFDYLD1!BK276*VLOOKUP(VFDYLD2!BK$4,'[1]INTERNAL PARAMETERS-1'!$B$5:$J$44,5,FALSE)*VLOOKUP(VFDYLD2!BK$4,'[1]INTERNAL PARAMETERS-1'!$B$5:$J$44,6,FALSE)*VLOOKUP(VFDYLD2!BK$4,'[1]INTERNAL PARAMETERS-1'!$B$5:$J$44,3,FALSE) + VFDYLD1!BK276*(1-VLOOKUP(VFDYLD2!BK$4,'[1]INTERNAL PARAMETERS-1'!$B$5:$J$44,5,FALSE))*VLOOKUP(VFDYLD2!BK$4,'[1]INTERNAL PARAMETERS-1'!$B$5:$J$44,8,FALSE)*VLOOKUP(VFDYLD2!BK$4,'[1]INTERNAL PARAMETERS-1'!$B$5:$J$44,3,FALSE)</f>
        <v>8.4355149718989462E-4</v>
      </c>
      <c r="BL276" s="44">
        <f>VFDYLD1!BL276*VLOOKUP(VFDYLD2!BL$4,'[1]INTERNAL PARAMETERS-1'!$B$5:$J$44,5,FALSE)*VLOOKUP(VFDYLD2!BL$4,'[1]INTERNAL PARAMETERS-1'!$B$5:$J$44,6,FALSE)*VLOOKUP(VFDYLD2!BL$4,'[1]INTERNAL PARAMETERS-1'!$B$5:$J$44,3,FALSE) + VFDYLD1!BL276*(1-VLOOKUP(VFDYLD2!BL$4,'[1]INTERNAL PARAMETERS-1'!$B$5:$J$44,5,FALSE))*VLOOKUP(VFDYLD2!BL$4,'[1]INTERNAL PARAMETERS-1'!$B$5:$J$44,8,FALSE)*VLOOKUP(VFDYLD2!BL$4,'[1]INTERNAL PARAMETERS-1'!$B$5:$J$44,3,FALSE)</f>
        <v>2.7899003823458792E-4</v>
      </c>
      <c r="BM276" s="44">
        <f>VFDYLD1!BM276*VLOOKUP(VFDYLD2!BM$4,'[1]INTERNAL PARAMETERS-1'!$B$5:$J$44,5,FALSE)*VLOOKUP(VFDYLD2!BM$4,'[1]INTERNAL PARAMETERS-1'!$B$5:$J$44,6,FALSE)*VLOOKUP(VFDYLD2!BM$4,'[1]INTERNAL PARAMETERS-1'!$B$5:$J$44,3,FALSE) + VFDYLD1!BM276*(1-VLOOKUP(VFDYLD2!BM$4,'[1]INTERNAL PARAMETERS-1'!$B$5:$J$44,5,FALSE))*VLOOKUP(VFDYLD2!BM$4,'[1]INTERNAL PARAMETERS-1'!$B$5:$J$44,8,FALSE)*VLOOKUP(VFDYLD2!BM$4,'[1]INTERNAL PARAMETERS-1'!$B$5:$J$44,3,FALSE)</f>
        <v>2.508002378297354E-5</v>
      </c>
      <c r="BN276" s="44">
        <f>VFDYLD1!BN276*VLOOKUP(VFDYLD2!BN$4,'[1]INTERNAL PARAMETERS-1'!$B$5:$J$44,5,FALSE)*VLOOKUP(VFDYLD2!BN$4,'[1]INTERNAL PARAMETERS-1'!$B$5:$J$44,6,FALSE)*VLOOKUP(VFDYLD2!BN$4,'[1]INTERNAL PARAMETERS-1'!$B$5:$J$44,3,FALSE) + VFDYLD1!BN276*(1-VLOOKUP(VFDYLD2!BN$4,'[1]INTERNAL PARAMETERS-1'!$B$5:$J$44,5,FALSE))*VLOOKUP(VFDYLD2!BN$4,'[1]INTERNAL PARAMETERS-1'!$B$5:$J$44,8,FALSE)*VLOOKUP(VFDYLD2!BN$4,'[1]INTERNAL PARAMETERS-1'!$B$5:$J$44,3,FALSE)</f>
        <v>2.013463277873836E-3</v>
      </c>
      <c r="BO276" s="44">
        <f>VFDYLD1!BO276*VLOOKUP(VFDYLD2!BO$4,'[1]INTERNAL PARAMETERS-1'!$B$5:$J$44,5,FALSE)*VLOOKUP(VFDYLD2!BO$4,'[1]INTERNAL PARAMETERS-1'!$B$5:$J$44,6,FALSE)*VLOOKUP(VFDYLD2!BO$4,'[1]INTERNAL PARAMETERS-1'!$B$5:$J$44,3,FALSE) + VFDYLD1!BO276*(1-VLOOKUP(VFDYLD2!BO$4,'[1]INTERNAL PARAMETERS-1'!$B$5:$J$44,5,FALSE))*VLOOKUP(VFDYLD2!BO$4,'[1]INTERNAL PARAMETERS-1'!$B$5:$J$44,8,FALSE)*VLOOKUP(VFDYLD2!BO$4,'[1]INTERNAL PARAMETERS-1'!$B$5:$J$44,3,FALSE)</f>
        <v>1.5741620948898755E-3</v>
      </c>
      <c r="BP276" s="44">
        <f>VFDYLD1!BP276*VLOOKUP(VFDYLD2!BP$4,'[1]INTERNAL PARAMETERS-1'!$B$5:$J$44,5,FALSE)*VLOOKUP(VFDYLD2!BP$4,'[1]INTERNAL PARAMETERS-1'!$B$5:$J$44,6,FALSE)*VLOOKUP(VFDYLD2!BP$4,'[1]INTERNAL PARAMETERS-1'!$B$5:$J$44,3,FALSE) + VFDYLD1!BP276*(1-VLOOKUP(VFDYLD2!BP$4,'[1]INTERNAL PARAMETERS-1'!$B$5:$J$44,5,FALSE))*VLOOKUP(VFDYLD2!BP$4,'[1]INTERNAL PARAMETERS-1'!$B$5:$J$44,8,FALSE)*VLOOKUP(VFDYLD2!BP$4,'[1]INTERNAL PARAMETERS-1'!$B$5:$J$44,3,FALSE)</f>
        <v>3.3265922774039337E-5</v>
      </c>
      <c r="BQ276" s="44">
        <f>VFDYLD1!BQ276*VLOOKUP(VFDYLD2!BQ$4,'[1]INTERNAL PARAMETERS-1'!$B$5:$J$44,5,FALSE)*VLOOKUP(VFDYLD2!BQ$4,'[1]INTERNAL PARAMETERS-1'!$B$5:$J$44,6,FALSE)*VLOOKUP(VFDYLD2!BQ$4,'[1]INTERNAL PARAMETERS-1'!$B$5:$J$44,3,FALSE) + VFDYLD1!BQ276*(1-VLOOKUP(VFDYLD2!BQ$4,'[1]INTERNAL PARAMETERS-1'!$B$5:$J$44,5,FALSE))*VLOOKUP(VFDYLD2!BQ$4,'[1]INTERNAL PARAMETERS-1'!$B$5:$J$44,8,FALSE)*VLOOKUP(VFDYLD2!BQ$4,'[1]INTERNAL PARAMETERS-1'!$B$5:$J$44,3,FALSE)</f>
        <v>2.4538483741007307E-3</v>
      </c>
      <c r="BR276" s="44">
        <f>VFDYLD1!BR276*VLOOKUP(VFDYLD2!BR$4,'[1]INTERNAL PARAMETERS-1'!$B$5:$J$44,5,FALSE)*VLOOKUP(VFDYLD2!BR$4,'[1]INTERNAL PARAMETERS-1'!$B$5:$J$44,6,FALSE)*VLOOKUP(VFDYLD2!BR$4,'[1]INTERNAL PARAMETERS-1'!$B$5:$J$44,3,FALSE) + VFDYLD1!BR276*(1-VLOOKUP(VFDYLD2!BR$4,'[1]INTERNAL PARAMETERS-1'!$B$5:$J$44,5,FALSE))*VLOOKUP(VFDYLD2!BR$4,'[1]INTERNAL PARAMETERS-1'!$B$5:$J$44,8,FALSE)*VLOOKUP(VFDYLD2!BR$4,'[1]INTERNAL PARAMETERS-1'!$B$5:$J$44,3,FALSE)</f>
        <v>5.3930114675132299E-5</v>
      </c>
      <c r="BS276" s="44">
        <f>VFDYLD1!BS276*VLOOKUP(VFDYLD2!BS$4,'[1]INTERNAL PARAMETERS-1'!$B$5:$J$44,5,FALSE)*VLOOKUP(VFDYLD2!BS$4,'[1]INTERNAL PARAMETERS-1'!$B$5:$J$44,6,FALSE)*VLOOKUP(VFDYLD2!BS$4,'[1]INTERNAL PARAMETERS-1'!$B$5:$J$44,3,FALSE) + VFDYLD1!BS276*(1-VLOOKUP(VFDYLD2!BS$4,'[1]INTERNAL PARAMETERS-1'!$B$5:$J$44,5,FALSE))*VLOOKUP(VFDYLD2!BS$4,'[1]INTERNAL PARAMETERS-1'!$B$5:$J$44,8,FALSE)*VLOOKUP(VFDYLD2!BS$4,'[1]INTERNAL PARAMETERS-1'!$B$5:$J$44,3,FALSE)</f>
        <v>4.7542301909819396E-6</v>
      </c>
      <c r="BT276" s="44">
        <f>VFDYLD1!BT276*VLOOKUP(VFDYLD2!BT$4,'[1]INTERNAL PARAMETERS-1'!$B$5:$J$44,5,FALSE)*VLOOKUP(VFDYLD2!BT$4,'[1]INTERNAL PARAMETERS-1'!$B$5:$J$44,6,FALSE)*VLOOKUP(VFDYLD2!BT$4,'[1]INTERNAL PARAMETERS-1'!$B$5:$J$44,3,FALSE) + VFDYLD1!BT276*(1-VLOOKUP(VFDYLD2!BT$4,'[1]INTERNAL PARAMETERS-1'!$B$5:$J$44,5,FALSE))*VLOOKUP(VFDYLD2!BT$4,'[1]INTERNAL PARAMETERS-1'!$B$5:$J$44,8,FALSE)*VLOOKUP(VFDYLD2!BT$4,'[1]INTERNAL PARAMETERS-1'!$B$5:$J$44,3,FALSE)</f>
        <v>0</v>
      </c>
      <c r="BU276" s="44">
        <f>VFDYLD1!BU276*VLOOKUP(VFDYLD2!BU$4,'[1]INTERNAL PARAMETERS-1'!$B$5:$J$44,5,FALSE)*VLOOKUP(VFDYLD2!BU$4,'[1]INTERNAL PARAMETERS-1'!$B$5:$J$44,6,FALSE)*VLOOKUP(VFDYLD2!BU$4,'[1]INTERNAL PARAMETERS-1'!$B$5:$J$44,3,FALSE) + VFDYLD1!BU276*(1-VLOOKUP(VFDYLD2!BU$4,'[1]INTERNAL PARAMETERS-1'!$B$5:$J$44,5,FALSE))*VLOOKUP(VFDYLD2!BU$4,'[1]INTERNAL PARAMETERS-1'!$B$5:$J$44,8,FALSE)*VLOOKUP(VFDYLD2!BU$4,'[1]INTERNAL PARAMETERS-1'!$B$5:$J$44,3,FALSE)</f>
        <v>0</v>
      </c>
      <c r="BV276" s="44">
        <f>VFDYLD1!BV276*VLOOKUP(VFDYLD2!BV$4,'[1]INTERNAL PARAMETERS-1'!$B$5:$J$44,5,FALSE)*VLOOKUP(VFDYLD2!BV$4,'[1]INTERNAL PARAMETERS-1'!$B$5:$J$44,6,FALSE)*VLOOKUP(VFDYLD2!BV$4,'[1]INTERNAL PARAMETERS-1'!$B$5:$J$44,3,FALSE) + VFDYLD1!BV276*(1-VLOOKUP(VFDYLD2!BV$4,'[1]INTERNAL PARAMETERS-1'!$B$5:$J$44,5,FALSE))*VLOOKUP(VFDYLD2!BV$4,'[1]INTERNAL PARAMETERS-1'!$B$5:$J$44,8,FALSE)*VLOOKUP(VFDYLD2!BV$4,'[1]INTERNAL PARAMETERS-1'!$B$5:$J$44,3,FALSE)</f>
        <v>0</v>
      </c>
      <c r="BW276" s="44">
        <f>VFDYLD1!BW276*VLOOKUP(VFDYLD2!BW$4,'[1]INTERNAL PARAMETERS-1'!$B$5:$J$44,5,FALSE)*VLOOKUP(VFDYLD2!BW$4,'[1]INTERNAL PARAMETERS-1'!$B$5:$J$44,6,FALSE)*VLOOKUP(VFDYLD2!BW$4,'[1]INTERNAL PARAMETERS-1'!$B$5:$J$44,3,FALSE) + VFDYLD1!BW276*(1-VLOOKUP(VFDYLD2!BW$4,'[1]INTERNAL PARAMETERS-1'!$B$5:$J$44,5,FALSE))*VLOOKUP(VFDYLD2!BW$4,'[1]INTERNAL PARAMETERS-1'!$B$5:$J$44,8,FALSE)*VLOOKUP(VFDYLD2!BW$4,'[1]INTERNAL PARAMETERS-1'!$B$5:$J$44,3,FALSE)</f>
        <v>0</v>
      </c>
      <c r="BX276" s="44">
        <f>VFDYLD1!BX276*VLOOKUP(VFDYLD2!BX$4,'[1]INTERNAL PARAMETERS-1'!$B$5:$J$44,5,FALSE)*VLOOKUP(VFDYLD2!BX$4,'[1]INTERNAL PARAMETERS-1'!$B$5:$J$44,6,FALSE)*VLOOKUP(VFDYLD2!BX$4,'[1]INTERNAL PARAMETERS-1'!$B$5:$J$44,3,FALSE) + VFDYLD1!BX276*(1-VLOOKUP(VFDYLD2!BX$4,'[1]INTERNAL PARAMETERS-1'!$B$5:$J$44,5,FALSE))*VLOOKUP(VFDYLD2!BX$4,'[1]INTERNAL PARAMETERS-1'!$B$5:$J$44,8,FALSE)*VLOOKUP(VFDYLD2!BX$4,'[1]INTERNAL PARAMETERS-1'!$B$5:$J$44,3,FALSE)</f>
        <v>0</v>
      </c>
      <c r="BY276" s="44">
        <f>VFDYLD1!BY276*VLOOKUP(VFDYLD2!BY$4,'[1]INTERNAL PARAMETERS-1'!$B$5:$J$44,5,FALSE)*VLOOKUP(VFDYLD2!BY$4,'[1]INTERNAL PARAMETERS-1'!$B$5:$J$44,6,FALSE)*VLOOKUP(VFDYLD2!BY$4,'[1]INTERNAL PARAMETERS-1'!$B$5:$J$44,3,FALSE) + VFDYLD1!BY276*(1-VLOOKUP(VFDYLD2!BY$4,'[1]INTERNAL PARAMETERS-1'!$B$5:$J$44,5,FALSE))*VLOOKUP(VFDYLD2!BY$4,'[1]INTERNAL PARAMETERS-1'!$B$5:$J$44,8,FALSE)*VLOOKUP(VFDYLD2!BY$4,'[1]INTERNAL PARAMETERS-1'!$B$5:$J$44,3,FALSE)</f>
        <v>0</v>
      </c>
      <c r="BZ276" s="44">
        <f>VFDYLD1!BZ276*VLOOKUP(VFDYLD2!BZ$4,'[1]INTERNAL PARAMETERS-1'!$B$5:$J$44,5,FALSE)*VLOOKUP(VFDYLD2!BZ$4,'[1]INTERNAL PARAMETERS-1'!$B$5:$J$44,6,FALSE)*VLOOKUP(VFDYLD2!BZ$4,'[1]INTERNAL PARAMETERS-1'!$B$5:$J$44,3,FALSE) + VFDYLD1!BZ276*(1-VLOOKUP(VFDYLD2!BZ$4,'[1]INTERNAL PARAMETERS-1'!$B$5:$J$44,5,FALSE))*VLOOKUP(VFDYLD2!BZ$4,'[1]INTERNAL PARAMETERS-1'!$B$5:$J$44,8,FALSE)*VLOOKUP(VFDYLD2!BZ$4,'[1]INTERNAL PARAMETERS-1'!$B$5:$J$44,3,FALSE)</f>
        <v>1.1687778073618737E-6</v>
      </c>
      <c r="CA276" s="44">
        <f>VFDYLD1!CA276*VLOOKUP(VFDYLD2!CA$4,'[1]INTERNAL PARAMETERS-1'!$B$5:$J$44,5,FALSE)*VLOOKUP(VFDYLD2!CA$4,'[1]INTERNAL PARAMETERS-1'!$B$5:$J$44,6,FALSE)*VLOOKUP(VFDYLD2!CA$4,'[1]INTERNAL PARAMETERS-1'!$B$5:$J$44,3,FALSE) + VFDYLD1!CA276*(1-VLOOKUP(VFDYLD2!CA$4,'[1]INTERNAL PARAMETERS-1'!$B$5:$J$44,5,FALSE))*VLOOKUP(VFDYLD2!CA$4,'[1]INTERNAL PARAMETERS-1'!$B$5:$J$44,8,FALSE)*VLOOKUP(VFDYLD2!CA$4,'[1]INTERNAL PARAMETERS-1'!$B$5:$J$44,3,FALSE)</f>
        <v>0</v>
      </c>
      <c r="CB276" s="44">
        <f>VFDYLD1!CB276*VLOOKUP(VFDYLD2!CB$4,'[1]INTERNAL PARAMETERS-1'!$B$5:$J$44,5,FALSE)*VLOOKUP(VFDYLD2!CB$4,'[1]INTERNAL PARAMETERS-1'!$B$5:$J$44,6,FALSE)*VLOOKUP(VFDYLD2!CB$4,'[1]INTERNAL PARAMETERS-1'!$B$5:$J$44,3,FALSE) + VFDYLD1!CB276*(1-VLOOKUP(VFDYLD2!CB$4,'[1]INTERNAL PARAMETERS-1'!$B$5:$J$44,5,FALSE))*VLOOKUP(VFDYLD2!CB$4,'[1]INTERNAL PARAMETERS-1'!$B$5:$J$44,8,FALSE)*VLOOKUP(VFDYLD2!CB$4,'[1]INTERNAL PARAMETERS-1'!$B$5:$J$44,3,FALSE)</f>
        <v>0</v>
      </c>
      <c r="CC276" s="44">
        <f>VFDYLD1!CC276*VLOOKUP(VFDYLD2!CC$4,'[1]INTERNAL PARAMETERS-1'!$B$5:$J$44,5,FALSE)*VLOOKUP(VFDYLD2!CC$4,'[1]INTERNAL PARAMETERS-1'!$B$5:$J$44,6,FALSE)*VLOOKUP(VFDYLD2!CC$4,'[1]INTERNAL PARAMETERS-1'!$B$5:$J$44,3,FALSE) + VFDYLD1!CC276*(1-VLOOKUP(VFDYLD2!CC$4,'[1]INTERNAL PARAMETERS-1'!$B$5:$J$44,5,FALSE))*VLOOKUP(VFDYLD2!CC$4,'[1]INTERNAL PARAMETERS-1'!$B$5:$J$44,8,FALSE)*VLOOKUP(VFDYLD2!CC$4,'[1]INTERNAL PARAMETERS-1'!$B$5:$J$44,3,FALSE)</f>
        <v>9.415899877260927E-6</v>
      </c>
      <c r="CD276" s="44">
        <f>VFDYLD1!CD276*VLOOKUP(VFDYLD2!CD$4,'[1]INTERNAL PARAMETERS-1'!$B$5:$J$44,5,FALSE)*VLOOKUP(VFDYLD2!CD$4,'[1]INTERNAL PARAMETERS-1'!$B$5:$J$44,6,FALSE)*VLOOKUP(VFDYLD2!CD$4,'[1]INTERNAL PARAMETERS-1'!$B$5:$J$44,3,FALSE) + VFDYLD1!CD276*(1-VLOOKUP(VFDYLD2!CD$4,'[1]INTERNAL PARAMETERS-1'!$B$5:$J$44,5,FALSE))*VLOOKUP(VFDYLD2!CD$4,'[1]INTERNAL PARAMETERS-1'!$B$5:$J$44,8,FALSE)*VLOOKUP(VFDYLD2!CD$4,'[1]INTERNAL PARAMETERS-1'!$B$5:$J$44,3,FALSE)</f>
        <v>8.4012612765747182E-5</v>
      </c>
      <c r="CE276" s="44">
        <f>VFDYLD1!CE276*VLOOKUP(VFDYLD2!CE$4,'[1]INTERNAL PARAMETERS-1'!$B$5:$J$44,5,FALSE)*VLOOKUP(VFDYLD2!CE$4,'[1]INTERNAL PARAMETERS-1'!$B$5:$J$44,6,FALSE)*VLOOKUP(VFDYLD2!CE$4,'[1]INTERNAL PARAMETERS-1'!$B$5:$J$44,3,FALSE) + VFDYLD1!CE276*(1-VLOOKUP(VFDYLD2!CE$4,'[1]INTERNAL PARAMETERS-1'!$B$5:$J$44,5,FALSE))*VLOOKUP(VFDYLD2!CE$4,'[1]INTERNAL PARAMETERS-1'!$B$5:$J$44,8,FALSE)*VLOOKUP(VFDYLD2!CE$4,'[1]INTERNAL PARAMETERS-1'!$B$5:$J$44,3,FALSE)</f>
        <v>1.1449384504974294E-4</v>
      </c>
      <c r="CF276" s="44">
        <f>VFDYLD1!CF276*VLOOKUP(VFDYLD2!CF$4,'[1]INTERNAL PARAMETERS-1'!$B$5:$J$44,5,FALSE)*VLOOKUP(VFDYLD2!CF$4,'[1]INTERNAL PARAMETERS-1'!$B$5:$J$44,6,FALSE)*VLOOKUP(VFDYLD2!CF$4,'[1]INTERNAL PARAMETERS-1'!$B$5:$J$44,3,FALSE) + VFDYLD1!CF276*(1-VLOOKUP(VFDYLD2!CF$4,'[1]INTERNAL PARAMETERS-1'!$B$5:$J$44,5,FALSE))*VLOOKUP(VFDYLD2!CF$4,'[1]INTERNAL PARAMETERS-1'!$B$5:$J$44,8,FALSE)*VLOOKUP(VFDYLD2!CF$4,'[1]INTERNAL PARAMETERS-1'!$B$5:$J$44,3,FALSE)</f>
        <v>1.1345396612335227E-4</v>
      </c>
      <c r="CG276" s="44">
        <f>VFDYLD1!CG276*VLOOKUP(VFDYLD2!CG$4,'[1]INTERNAL PARAMETERS-1'!$B$5:$J$44,5,FALSE)*VLOOKUP(VFDYLD2!CG$4,'[1]INTERNAL PARAMETERS-1'!$B$5:$J$44,6,FALSE)*VLOOKUP(VFDYLD2!CG$4,'[1]INTERNAL PARAMETERS-1'!$B$5:$J$44,3,FALSE) + VFDYLD1!CG276*(1-VLOOKUP(VFDYLD2!CG$4,'[1]INTERNAL PARAMETERS-1'!$B$5:$J$44,5,FALSE))*VLOOKUP(VFDYLD2!CG$4,'[1]INTERNAL PARAMETERS-1'!$B$5:$J$44,8,FALSE)*VLOOKUP(VFDYLD2!CG$4,'[1]INTERNAL PARAMETERS-1'!$B$5:$J$44,3,FALSE)</f>
        <v>0</v>
      </c>
      <c r="CH276" s="43">
        <f>VFDYLD1!CH276*VLOOKUP(VFDYLD2!CH$4,'[1]INTERNAL PARAMETERS-1'!$B$5:$J$44,5,FALSE)*VLOOKUP(VFDYLD2!CH$4,'[1]INTERNAL PARAMETERS-1'!$B$5:$J$44,6,FALSE)*VLOOKUP(VFDYLD2!CH$4,'[1]INTERNAL PARAMETERS-1'!$B$5:$J$44,3,FALSE) + VFDYLD1!CH276*(1-VLOOKUP(VFDYLD2!CH$4,'[1]INTERNAL PARAMETERS-1'!$B$5:$J$44,5,FALSE))*VLOOKUP(VFDYLD2!CH$4,'[1]INTERNAL PARAMETERS-1'!$B$5:$J$44,8,FALSE)*VLOOKUP(VFDYLD2!CH$4,'[1]INTERNAL PARAMETERS-1'!$B$5:$J$44,3,FALSE)</f>
        <v>0</v>
      </c>
      <c r="CJ276" s="45">
        <f t="shared" si="8"/>
        <v>1.7956071114590508</v>
      </c>
      <c r="CK276" s="43">
        <f t="shared" si="9"/>
        <v>3.879718954117025E-2</v>
      </c>
    </row>
    <row r="277" spans="2:89" x14ac:dyDescent="0.4">
      <c r="B277" s="58" t="s">
        <v>1</v>
      </c>
      <c r="C277" s="57" t="s">
        <v>47</v>
      </c>
      <c r="D277" s="57" t="s">
        <v>62</v>
      </c>
      <c r="E277" s="132">
        <f>VFD!W277</f>
        <v>5.3241750227894267</v>
      </c>
      <c r="F277" s="56">
        <f>'[1]INTERNAL PARAMETERS-1'!M7</f>
        <v>73.784999999999997</v>
      </c>
      <c r="G277" s="45">
        <f>VFDYLD1!G277*VLOOKUP(VFDYLD2!G$4,'[1]INTERNAL PARAMETERS-1'!$B$5:$J$44,5,FALSE)*VLOOKUP(VFDYLD2!G$4,'[1]INTERNAL PARAMETERS-1'!$B$5:$J$44,7,FALSE)*VFDYLD2!$F277 + VFDYLD1!G277*(1-VLOOKUP(VFDYLD2!G$4,'[1]INTERNAL PARAMETERS-1'!$B$5:$J$44,5,FALSE))*VLOOKUP(VFDYLD2!G$4,'[1]INTERNAL PARAMETERS-1'!$B$5:$J$44,9,FALSE)*VFDYLD2!$F277</f>
        <v>0.69954707360726243</v>
      </c>
      <c r="H277" s="44">
        <f>VFDYLD1!H277*VLOOKUP(VFDYLD2!H$4,'[1]INTERNAL PARAMETERS-1'!$B$5:$J$44,5,FALSE)*VLOOKUP(VFDYLD2!H$4,'[1]INTERNAL PARAMETERS-1'!$B$5:$J$44,7,FALSE)*VFDYLD2!$F277 + VFDYLD1!H277*(1-VLOOKUP(VFDYLD2!H$4,'[1]INTERNAL PARAMETERS-1'!$B$5:$J$44,5,FALSE))*VLOOKUP(VFDYLD2!H$4,'[1]INTERNAL PARAMETERS-1'!$B$5:$J$44,9,FALSE)*VFDYLD2!$F277</f>
        <v>0.35155506585356477</v>
      </c>
      <c r="I277" s="44">
        <f>VFDYLD1!I277*VLOOKUP(VFDYLD2!I$4,'[1]INTERNAL PARAMETERS-1'!$B$5:$J$44,5,FALSE)*VLOOKUP(VFDYLD2!I$4,'[1]INTERNAL PARAMETERS-1'!$B$5:$J$44,7,FALSE)*VFDYLD2!$F277 + VFDYLD1!I277*(1-VLOOKUP(VFDYLD2!I$4,'[1]INTERNAL PARAMETERS-1'!$B$5:$J$44,5,FALSE))*VLOOKUP(VFDYLD2!I$4,'[1]INTERNAL PARAMETERS-1'!$B$5:$J$44,9,FALSE)*VFDYLD2!$F277</f>
        <v>1.1072193970635091</v>
      </c>
      <c r="J277" s="44">
        <f>VFDYLD1!J277*VLOOKUP(VFDYLD2!J$4,'[1]INTERNAL PARAMETERS-1'!$B$5:$J$44,5,FALSE)*VLOOKUP(VFDYLD2!J$4,'[1]INTERNAL PARAMETERS-1'!$B$5:$J$44,7,FALSE)*VFDYLD2!$F277 + VFDYLD1!J277*(1-VLOOKUP(VFDYLD2!J$4,'[1]INTERNAL PARAMETERS-1'!$B$5:$J$44,5,FALSE))*VLOOKUP(VFDYLD2!J$4,'[1]INTERNAL PARAMETERS-1'!$B$5:$J$44,9,FALSE)*VFDYLD2!$F277</f>
        <v>0</v>
      </c>
      <c r="K277" s="44">
        <f>VFDYLD1!K277*VLOOKUP(VFDYLD2!K$4,'[1]INTERNAL PARAMETERS-1'!$B$5:$J$44,5,FALSE)*VLOOKUP(VFDYLD2!K$4,'[1]INTERNAL PARAMETERS-1'!$B$5:$J$44,7,FALSE)*VFDYLD2!$F277 + VFDYLD1!K277*(1-VLOOKUP(VFDYLD2!K$4,'[1]INTERNAL PARAMETERS-1'!$B$5:$J$44,5,FALSE))*VLOOKUP(VFDYLD2!K$4,'[1]INTERNAL PARAMETERS-1'!$B$5:$J$44,9,FALSE)*VFDYLD2!$F277</f>
        <v>0</v>
      </c>
      <c r="L277" s="44">
        <f>VFDYLD1!L277*VLOOKUP(VFDYLD2!L$4,'[1]INTERNAL PARAMETERS-1'!$B$5:$J$44,5,FALSE)*VLOOKUP(VFDYLD2!L$4,'[1]INTERNAL PARAMETERS-1'!$B$5:$J$44,7,FALSE)*VFDYLD2!$F277 + VFDYLD1!L277*(1-VLOOKUP(VFDYLD2!L$4,'[1]INTERNAL PARAMETERS-1'!$B$5:$J$44,5,FALSE))*VLOOKUP(VFDYLD2!L$4,'[1]INTERNAL PARAMETERS-1'!$B$5:$J$44,9,FALSE)*VFDYLD2!$F277</f>
        <v>0</v>
      </c>
      <c r="M277" s="44">
        <f>VFDYLD1!M277*VLOOKUP(VFDYLD2!M$4,'[1]INTERNAL PARAMETERS-1'!$B$5:$J$44,5,FALSE)*VLOOKUP(VFDYLD2!M$4,'[1]INTERNAL PARAMETERS-1'!$B$5:$J$44,7,FALSE)*VFDYLD2!$F277 + VFDYLD1!M277*(1-VLOOKUP(VFDYLD2!M$4,'[1]INTERNAL PARAMETERS-1'!$B$5:$J$44,5,FALSE))*VLOOKUP(VFDYLD2!M$4,'[1]INTERNAL PARAMETERS-1'!$B$5:$J$44,9,FALSE)*VFDYLD2!$F277</f>
        <v>1.0130310135338291E-2</v>
      </c>
      <c r="N277" s="44">
        <f>VFDYLD1!N277*VLOOKUP(VFDYLD2!N$4,'[1]INTERNAL PARAMETERS-1'!$B$5:$J$44,5,FALSE)*VLOOKUP(VFDYLD2!N$4,'[1]INTERNAL PARAMETERS-1'!$B$5:$J$44,7,FALSE)*VFDYLD2!$F277 + VFDYLD1!N277*(1-VLOOKUP(VFDYLD2!N$4,'[1]INTERNAL PARAMETERS-1'!$B$5:$J$44,5,FALSE))*VLOOKUP(VFDYLD2!N$4,'[1]INTERNAL PARAMETERS-1'!$B$5:$J$44,9,FALSE)*VFDYLD2!$F277</f>
        <v>4.960326542695433E-3</v>
      </c>
      <c r="O277" s="44">
        <f>VFDYLD1!O277*VLOOKUP(VFDYLD2!O$4,'[1]INTERNAL PARAMETERS-1'!$B$5:$J$44,5,FALSE)*VLOOKUP(VFDYLD2!O$4,'[1]INTERNAL PARAMETERS-1'!$B$5:$J$44,7,FALSE)*VFDYLD2!$F277 + VFDYLD1!O277*(1-VLOOKUP(VFDYLD2!O$4,'[1]INTERNAL PARAMETERS-1'!$B$5:$J$44,5,FALSE))*VLOOKUP(VFDYLD2!O$4,'[1]INTERNAL PARAMETERS-1'!$B$5:$J$44,9,FALSE)*VFDYLD2!$F277</f>
        <v>0</v>
      </c>
      <c r="P277" s="44">
        <f>VFDYLD1!P277*VLOOKUP(VFDYLD2!P$4,'[1]INTERNAL PARAMETERS-1'!$B$5:$J$44,5,FALSE)*VLOOKUP(VFDYLD2!P$4,'[1]INTERNAL PARAMETERS-1'!$B$5:$J$44,7,FALSE)*VFDYLD2!$F277 + VFDYLD1!P277*(1-VLOOKUP(VFDYLD2!P$4,'[1]INTERNAL PARAMETERS-1'!$B$5:$J$44,5,FALSE))*VLOOKUP(VFDYLD2!P$4,'[1]INTERNAL PARAMETERS-1'!$B$5:$J$44,9,FALSE)*VFDYLD2!$F277</f>
        <v>0</v>
      </c>
      <c r="Q277" s="44">
        <f>VFDYLD1!Q277*VLOOKUP(VFDYLD2!Q$4,'[1]INTERNAL PARAMETERS-1'!$B$5:$J$44,5,FALSE)*VLOOKUP(VFDYLD2!Q$4,'[1]INTERNAL PARAMETERS-1'!$B$5:$J$44,7,FALSE)*VFDYLD2!$F277 + VFDYLD1!Q277*(1-VLOOKUP(VFDYLD2!Q$4,'[1]INTERNAL PARAMETERS-1'!$B$5:$J$44,5,FALSE))*VLOOKUP(VFDYLD2!Q$4,'[1]INTERNAL PARAMETERS-1'!$B$5:$J$44,9,FALSE)*VFDYLD2!$F277</f>
        <v>0</v>
      </c>
      <c r="R277" s="44">
        <f>VFDYLD1!R277*VLOOKUP(VFDYLD2!R$4,'[1]INTERNAL PARAMETERS-1'!$B$5:$J$44,5,FALSE)*VLOOKUP(VFDYLD2!R$4,'[1]INTERNAL PARAMETERS-1'!$B$5:$J$44,7,FALSE)*VFDYLD2!$F277 + VFDYLD1!R277*(1-VLOOKUP(VFDYLD2!R$4,'[1]INTERNAL PARAMETERS-1'!$B$5:$J$44,5,FALSE))*VLOOKUP(VFDYLD2!R$4,'[1]INTERNAL PARAMETERS-1'!$B$5:$J$44,9,FALSE)*VFDYLD2!$F277</f>
        <v>4.4715104373729084E-3</v>
      </c>
      <c r="S277" s="44">
        <f>VFDYLD1!S277*VLOOKUP(VFDYLD2!S$4,'[1]INTERNAL PARAMETERS-1'!$B$5:$J$44,5,FALSE)*VLOOKUP(VFDYLD2!S$4,'[1]INTERNAL PARAMETERS-1'!$B$5:$J$44,7,FALSE)*VFDYLD2!$F277 + VFDYLD1!S277*(1-VLOOKUP(VFDYLD2!S$4,'[1]INTERNAL PARAMETERS-1'!$B$5:$J$44,5,FALSE))*VLOOKUP(VFDYLD2!S$4,'[1]INTERNAL PARAMETERS-1'!$B$5:$J$44,9,FALSE)*VFDYLD2!$F277</f>
        <v>0.30302942328524057</v>
      </c>
      <c r="T277" s="44">
        <f>VFDYLD1!T277*VLOOKUP(VFDYLD2!T$4,'[1]INTERNAL PARAMETERS-1'!$B$5:$J$44,5,FALSE)*VLOOKUP(VFDYLD2!T$4,'[1]INTERNAL PARAMETERS-1'!$B$5:$J$44,7,FALSE)*VFDYLD2!$F277 + VFDYLD1!T277*(1-VLOOKUP(VFDYLD2!T$4,'[1]INTERNAL PARAMETERS-1'!$B$5:$J$44,5,FALSE))*VLOOKUP(VFDYLD2!T$4,'[1]INTERNAL PARAMETERS-1'!$B$5:$J$44,9,FALSE)*VFDYLD2!$F277</f>
        <v>1.676698560738624E-2</v>
      </c>
      <c r="U277" s="44">
        <f>VFDYLD1!U277*VLOOKUP(VFDYLD2!U$4,'[1]INTERNAL PARAMETERS-1'!$B$5:$J$44,5,FALSE)*VLOOKUP(VFDYLD2!U$4,'[1]INTERNAL PARAMETERS-1'!$B$5:$J$44,7,FALSE)*VFDYLD2!$F277 + VFDYLD1!U277*(1-VLOOKUP(VFDYLD2!U$4,'[1]INTERNAL PARAMETERS-1'!$B$5:$J$44,5,FALSE))*VLOOKUP(VFDYLD2!U$4,'[1]INTERNAL PARAMETERS-1'!$B$5:$J$44,9,FALSE)*VFDYLD2!$F277</f>
        <v>2.210514189674815E-2</v>
      </c>
      <c r="V277" s="44">
        <f>VFDYLD1!V277*VLOOKUP(VFDYLD2!V$4,'[1]INTERNAL PARAMETERS-1'!$B$5:$J$44,5,FALSE)*VLOOKUP(VFDYLD2!V$4,'[1]INTERNAL PARAMETERS-1'!$B$5:$J$44,7,FALSE)*VFDYLD2!$F277 + VFDYLD1!V277*(1-VLOOKUP(VFDYLD2!V$4,'[1]INTERNAL PARAMETERS-1'!$B$5:$J$44,5,FALSE))*VLOOKUP(VFDYLD2!V$4,'[1]INTERNAL PARAMETERS-1'!$B$5:$J$44,9,FALSE)*VFDYLD2!$F277</f>
        <v>0.14285764602884471</v>
      </c>
      <c r="W277" s="44">
        <f>VFDYLD1!W277*VLOOKUP(VFDYLD2!W$4,'[1]INTERNAL PARAMETERS-1'!$B$5:$J$44,5,FALSE)*VLOOKUP(VFDYLD2!W$4,'[1]INTERNAL PARAMETERS-1'!$B$5:$J$44,7,FALSE)*VFDYLD2!$F277 + VFDYLD1!W277*(1-VLOOKUP(VFDYLD2!W$4,'[1]INTERNAL PARAMETERS-1'!$B$5:$J$44,5,FALSE))*VLOOKUP(VFDYLD2!W$4,'[1]INTERNAL PARAMETERS-1'!$B$5:$J$44,9,FALSE)*VFDYLD2!$F277</f>
        <v>0</v>
      </c>
      <c r="X277" s="44">
        <f>VFDYLD1!X277*VLOOKUP(VFDYLD2!X$4,'[1]INTERNAL PARAMETERS-1'!$B$5:$J$44,5,FALSE)*VLOOKUP(VFDYLD2!X$4,'[1]INTERNAL PARAMETERS-1'!$B$5:$J$44,7,FALSE)*VFDYLD2!$F277 + VFDYLD1!X277*(1-VLOOKUP(VFDYLD2!X$4,'[1]INTERNAL PARAMETERS-1'!$B$5:$J$44,5,FALSE))*VLOOKUP(VFDYLD2!X$4,'[1]INTERNAL PARAMETERS-1'!$B$5:$J$44,9,FALSE)*VFDYLD2!$F277</f>
        <v>0</v>
      </c>
      <c r="Y277" s="44">
        <f>VFDYLD1!Y277*VLOOKUP(VFDYLD2!Y$4,'[1]INTERNAL PARAMETERS-1'!$B$5:$J$44,5,FALSE)*VLOOKUP(VFDYLD2!Y$4,'[1]INTERNAL PARAMETERS-1'!$B$5:$J$44,7,FALSE)*VFDYLD2!$F277 + VFDYLD1!Y277*(1-VLOOKUP(VFDYLD2!Y$4,'[1]INTERNAL PARAMETERS-1'!$B$5:$J$44,5,FALSE))*VLOOKUP(VFDYLD2!Y$4,'[1]INTERNAL PARAMETERS-1'!$B$5:$J$44,9,FALSE)*VFDYLD2!$F277</f>
        <v>0</v>
      </c>
      <c r="Z277" s="44">
        <f>VFDYLD1!Z277*VLOOKUP(VFDYLD2!Z$4,'[1]INTERNAL PARAMETERS-1'!$B$5:$J$44,5,FALSE)*VLOOKUP(VFDYLD2!Z$4,'[1]INTERNAL PARAMETERS-1'!$B$5:$J$44,7,FALSE)*VFDYLD2!$F277 + VFDYLD1!Z277*(1-VLOOKUP(VFDYLD2!Z$4,'[1]INTERNAL PARAMETERS-1'!$B$5:$J$44,5,FALSE))*VLOOKUP(VFDYLD2!Z$4,'[1]INTERNAL PARAMETERS-1'!$B$5:$J$44,9,FALSE)*VFDYLD2!$F277</f>
        <v>0</v>
      </c>
      <c r="AA277" s="44">
        <f>VFDYLD1!AA277*VLOOKUP(VFDYLD2!AA$4,'[1]INTERNAL PARAMETERS-1'!$B$5:$J$44,5,FALSE)*VLOOKUP(VFDYLD2!AA$4,'[1]INTERNAL PARAMETERS-1'!$B$5:$J$44,7,FALSE)*VFDYLD2!$F277 + VFDYLD1!AA277*(1-VLOOKUP(VFDYLD2!AA$4,'[1]INTERNAL PARAMETERS-1'!$B$5:$J$44,5,FALSE))*VLOOKUP(VFDYLD2!AA$4,'[1]INTERNAL PARAMETERS-1'!$B$5:$J$44,9,FALSE)*VFDYLD2!$F277</f>
        <v>0</v>
      </c>
      <c r="AB277" s="44">
        <f>VFDYLD1!AB277*VLOOKUP(VFDYLD2!AB$4,'[1]INTERNAL PARAMETERS-1'!$B$5:$J$44,5,FALSE)*VLOOKUP(VFDYLD2!AB$4,'[1]INTERNAL PARAMETERS-1'!$B$5:$J$44,7,FALSE)*VFDYLD2!$F277 + VFDYLD1!AB277*(1-VLOOKUP(VFDYLD2!AB$4,'[1]INTERNAL PARAMETERS-1'!$B$5:$J$44,5,FALSE))*VLOOKUP(VFDYLD2!AB$4,'[1]INTERNAL PARAMETERS-1'!$B$5:$J$44,9,FALSE)*VFDYLD2!$F277</f>
        <v>0</v>
      </c>
      <c r="AC277" s="44">
        <f>VFDYLD1!AC277*VLOOKUP(VFDYLD2!AC$4,'[1]INTERNAL PARAMETERS-1'!$B$5:$J$44,5,FALSE)*VLOOKUP(VFDYLD2!AC$4,'[1]INTERNAL PARAMETERS-1'!$B$5:$J$44,7,FALSE)*VFDYLD2!$F277 + VFDYLD1!AC277*(1-VLOOKUP(VFDYLD2!AC$4,'[1]INTERNAL PARAMETERS-1'!$B$5:$J$44,5,FALSE))*VLOOKUP(VFDYLD2!AC$4,'[1]INTERNAL PARAMETERS-1'!$B$5:$J$44,9,FALSE)*VFDYLD2!$F277</f>
        <v>0</v>
      </c>
      <c r="AD277" s="44">
        <f>VFDYLD1!AD277*VLOOKUP(VFDYLD2!AD$4,'[1]INTERNAL PARAMETERS-1'!$B$5:$J$44,5,FALSE)*VLOOKUP(VFDYLD2!AD$4,'[1]INTERNAL PARAMETERS-1'!$B$5:$J$44,7,FALSE)*VFDYLD2!$F277 + VFDYLD1!AD277*(1-VLOOKUP(VFDYLD2!AD$4,'[1]INTERNAL PARAMETERS-1'!$B$5:$J$44,5,FALSE))*VLOOKUP(VFDYLD2!AD$4,'[1]INTERNAL PARAMETERS-1'!$B$5:$J$44,9,FALSE)*VFDYLD2!$F277</f>
        <v>0</v>
      </c>
      <c r="AE277" s="44">
        <f>VFDYLD1!AE277*VLOOKUP(VFDYLD2!AE$4,'[1]INTERNAL PARAMETERS-1'!$B$5:$J$44,5,FALSE)*VLOOKUP(VFDYLD2!AE$4,'[1]INTERNAL PARAMETERS-1'!$B$5:$J$44,7,FALSE)*VFDYLD2!$F277 + VFDYLD1!AE277*(1-VLOOKUP(VFDYLD2!AE$4,'[1]INTERNAL PARAMETERS-1'!$B$5:$J$44,5,FALSE))*VLOOKUP(VFDYLD2!AE$4,'[1]INTERNAL PARAMETERS-1'!$B$5:$J$44,9,FALSE)*VFDYLD2!$F277</f>
        <v>0</v>
      </c>
      <c r="AF277" s="44">
        <f>VFDYLD1!AF277*VLOOKUP(VFDYLD2!AF$4,'[1]INTERNAL PARAMETERS-1'!$B$5:$J$44,5,FALSE)*VLOOKUP(VFDYLD2!AF$4,'[1]INTERNAL PARAMETERS-1'!$B$5:$J$44,7,FALSE)*VFDYLD2!$F277 + VFDYLD1!AF277*(1-VLOOKUP(VFDYLD2!AF$4,'[1]INTERNAL PARAMETERS-1'!$B$5:$J$44,5,FALSE))*VLOOKUP(VFDYLD2!AF$4,'[1]INTERNAL PARAMETERS-1'!$B$5:$J$44,9,FALSE)*VFDYLD2!$F277</f>
        <v>2.7240606264787065E-3</v>
      </c>
      <c r="AG277" s="44">
        <f>VFDYLD1!AG277*VLOOKUP(VFDYLD2!AG$4,'[1]INTERNAL PARAMETERS-1'!$B$5:$J$44,5,FALSE)*VLOOKUP(VFDYLD2!AG$4,'[1]INTERNAL PARAMETERS-1'!$B$5:$J$44,7,FALSE)*VFDYLD2!$F277 + VFDYLD1!AG277*(1-VLOOKUP(VFDYLD2!AG$4,'[1]INTERNAL PARAMETERS-1'!$B$5:$J$44,5,FALSE))*VLOOKUP(VFDYLD2!AG$4,'[1]INTERNAL PARAMETERS-1'!$B$5:$J$44,9,FALSE)*VFDYLD2!$F277</f>
        <v>1.7187368243652117E-2</v>
      </c>
      <c r="AH277" s="44">
        <f>VFDYLD1!AH277*VLOOKUP(VFDYLD2!AH$4,'[1]INTERNAL PARAMETERS-1'!$B$5:$J$44,5,FALSE)*VLOOKUP(VFDYLD2!AH$4,'[1]INTERNAL PARAMETERS-1'!$B$5:$J$44,7,FALSE)*VFDYLD2!$F277 + VFDYLD1!AH277*(1-VLOOKUP(VFDYLD2!AH$4,'[1]INTERNAL PARAMETERS-1'!$B$5:$J$44,5,FALSE))*VLOOKUP(VFDYLD2!AH$4,'[1]INTERNAL PARAMETERS-1'!$B$5:$J$44,9,FALSE)*VFDYLD2!$F277</f>
        <v>0</v>
      </c>
      <c r="AI277" s="44">
        <f>VFDYLD1!AI277*VLOOKUP(VFDYLD2!AI$4,'[1]INTERNAL PARAMETERS-1'!$B$5:$J$44,5,FALSE)*VLOOKUP(VFDYLD2!AI$4,'[1]INTERNAL PARAMETERS-1'!$B$5:$J$44,7,FALSE)*VFDYLD2!$F277 + VFDYLD1!AI277*(1-VLOOKUP(VFDYLD2!AI$4,'[1]INTERNAL PARAMETERS-1'!$B$5:$J$44,5,FALSE))*VLOOKUP(VFDYLD2!AI$4,'[1]INTERNAL PARAMETERS-1'!$B$5:$J$44,9,FALSE)*VFDYLD2!$F277</f>
        <v>3.4923854185624442E-4</v>
      </c>
      <c r="AJ277" s="44">
        <f>VFDYLD1!AJ277*VLOOKUP(VFDYLD2!AJ$4,'[1]INTERNAL PARAMETERS-1'!$B$5:$J$44,5,FALSE)*VLOOKUP(VFDYLD2!AJ$4,'[1]INTERNAL PARAMETERS-1'!$B$5:$J$44,7,FALSE)*VFDYLD2!$F277 + VFDYLD1!AJ277*(1-VLOOKUP(VFDYLD2!AJ$4,'[1]INTERNAL PARAMETERS-1'!$B$5:$J$44,5,FALSE))*VLOOKUP(VFDYLD2!AJ$4,'[1]INTERNAL PARAMETERS-1'!$B$5:$J$44,9,FALSE)*VFDYLD2!$F277</f>
        <v>0</v>
      </c>
      <c r="AK277" s="44">
        <f>VFDYLD1!AK277*VLOOKUP(VFDYLD2!AK$4,'[1]INTERNAL PARAMETERS-1'!$B$5:$J$44,5,FALSE)*VLOOKUP(VFDYLD2!AK$4,'[1]INTERNAL PARAMETERS-1'!$B$5:$J$44,7,FALSE)*VFDYLD2!$F277 + VFDYLD1!AK277*(1-VLOOKUP(VFDYLD2!AK$4,'[1]INTERNAL PARAMETERS-1'!$B$5:$J$44,5,FALSE))*VLOOKUP(VFDYLD2!AK$4,'[1]INTERNAL PARAMETERS-1'!$B$5:$J$44,9,FALSE)*VFDYLD2!$F277</f>
        <v>0</v>
      </c>
      <c r="AL277" s="44">
        <f>VFDYLD1!AL277*VLOOKUP(VFDYLD2!AL$4,'[1]INTERNAL PARAMETERS-1'!$B$5:$J$44,5,FALSE)*VLOOKUP(VFDYLD2!AL$4,'[1]INTERNAL PARAMETERS-1'!$B$5:$J$44,7,FALSE)*VFDYLD2!$F277 + VFDYLD1!AL277*(1-VLOOKUP(VFDYLD2!AL$4,'[1]INTERNAL PARAMETERS-1'!$B$5:$J$44,5,FALSE))*VLOOKUP(VFDYLD2!AL$4,'[1]INTERNAL PARAMETERS-1'!$B$5:$J$44,9,FALSE)*VFDYLD2!$F277</f>
        <v>0</v>
      </c>
      <c r="AM277" s="44">
        <f>VFDYLD1!AM277*VLOOKUP(VFDYLD2!AM$4,'[1]INTERNAL PARAMETERS-1'!$B$5:$J$44,5,FALSE)*VLOOKUP(VFDYLD2!AM$4,'[1]INTERNAL PARAMETERS-1'!$B$5:$J$44,7,FALSE)*VFDYLD2!$F277 + VFDYLD1!AM277*(1-VLOOKUP(VFDYLD2!AM$4,'[1]INTERNAL PARAMETERS-1'!$B$5:$J$44,5,FALSE))*VLOOKUP(VFDYLD2!AM$4,'[1]INTERNAL PARAMETERS-1'!$B$5:$J$44,9,FALSE)*VFDYLD2!$F277</f>
        <v>0</v>
      </c>
      <c r="AN277" s="44">
        <f>VFDYLD1!AN277*VLOOKUP(VFDYLD2!AN$4,'[1]INTERNAL PARAMETERS-1'!$B$5:$J$44,5,FALSE)*VLOOKUP(VFDYLD2!AN$4,'[1]INTERNAL PARAMETERS-1'!$B$5:$J$44,7,FALSE)*VFDYLD2!$F277 + VFDYLD1!AN277*(1-VLOOKUP(VFDYLD2!AN$4,'[1]INTERNAL PARAMETERS-1'!$B$5:$J$44,5,FALSE))*VLOOKUP(VFDYLD2!AN$4,'[1]INTERNAL PARAMETERS-1'!$B$5:$J$44,9,FALSE)*VFDYLD2!$F277</f>
        <v>0</v>
      </c>
      <c r="AO277" s="44">
        <f>VFDYLD1!AO277*VLOOKUP(VFDYLD2!AO$4,'[1]INTERNAL PARAMETERS-1'!$B$5:$J$44,5,FALSE)*VLOOKUP(VFDYLD2!AO$4,'[1]INTERNAL PARAMETERS-1'!$B$5:$J$44,7,FALSE)*VFDYLD2!$F277 + VFDYLD1!AO277*(1-VLOOKUP(VFDYLD2!AO$4,'[1]INTERNAL PARAMETERS-1'!$B$5:$J$44,5,FALSE))*VLOOKUP(VFDYLD2!AO$4,'[1]INTERNAL PARAMETERS-1'!$B$5:$J$44,9,FALSE)*VFDYLD2!$F277</f>
        <v>0</v>
      </c>
      <c r="AP277" s="44">
        <f>VFDYLD1!AP277*VLOOKUP(VFDYLD2!AP$4,'[1]INTERNAL PARAMETERS-1'!$B$5:$J$44,5,FALSE)*VLOOKUP(VFDYLD2!AP$4,'[1]INTERNAL PARAMETERS-1'!$B$5:$J$44,7,FALSE)*VFDYLD2!$F277 + VFDYLD1!AP277*(1-VLOOKUP(VFDYLD2!AP$4,'[1]INTERNAL PARAMETERS-1'!$B$5:$J$44,5,FALSE))*VLOOKUP(VFDYLD2!AP$4,'[1]INTERNAL PARAMETERS-1'!$B$5:$J$44,9,FALSE)*VFDYLD2!$F277</f>
        <v>0</v>
      </c>
      <c r="AQ277" s="44">
        <f>VFDYLD1!AQ277*VLOOKUP(VFDYLD2!AQ$4,'[1]INTERNAL PARAMETERS-1'!$B$5:$J$44,5,FALSE)*VLOOKUP(VFDYLD2!AQ$4,'[1]INTERNAL PARAMETERS-1'!$B$5:$J$44,7,FALSE)*VFDYLD2!$F277 + VFDYLD1!AQ277*(1-VLOOKUP(VFDYLD2!AQ$4,'[1]INTERNAL PARAMETERS-1'!$B$5:$J$44,5,FALSE))*VLOOKUP(VFDYLD2!AQ$4,'[1]INTERNAL PARAMETERS-1'!$B$5:$J$44,9,FALSE)*VFDYLD2!$F277</f>
        <v>0</v>
      </c>
      <c r="AR277" s="44">
        <f>VFDYLD1!AR277*VLOOKUP(VFDYLD2!AR$4,'[1]INTERNAL PARAMETERS-1'!$B$5:$J$44,5,FALSE)*VLOOKUP(VFDYLD2!AR$4,'[1]INTERNAL PARAMETERS-1'!$B$5:$J$44,7,FALSE)*VFDYLD2!$F277 + VFDYLD1!AR277*(1-VLOOKUP(VFDYLD2!AR$4,'[1]INTERNAL PARAMETERS-1'!$B$5:$J$44,5,FALSE))*VLOOKUP(VFDYLD2!AR$4,'[1]INTERNAL PARAMETERS-1'!$B$5:$J$44,9,FALSE)*VFDYLD2!$F277</f>
        <v>0</v>
      </c>
      <c r="AS277" s="44">
        <f>VFDYLD1!AS277*VLOOKUP(VFDYLD2!AS$4,'[1]INTERNAL PARAMETERS-1'!$B$5:$J$44,5,FALSE)*VLOOKUP(VFDYLD2!AS$4,'[1]INTERNAL PARAMETERS-1'!$B$5:$J$44,7,FALSE)*VFDYLD2!$F277 + VFDYLD1!AS277*(1-VLOOKUP(VFDYLD2!AS$4,'[1]INTERNAL PARAMETERS-1'!$B$5:$J$44,5,FALSE))*VLOOKUP(VFDYLD2!AS$4,'[1]INTERNAL PARAMETERS-1'!$B$5:$J$44,9,FALSE)*VFDYLD2!$F277</f>
        <v>0</v>
      </c>
      <c r="AT277" s="43">
        <f>VFDYLD1!AT277*VLOOKUP(VFDYLD2!AT$4,'[1]INTERNAL PARAMETERS-1'!$B$5:$J$44,5,FALSE)*VLOOKUP(VFDYLD2!AT$4,'[1]INTERNAL PARAMETERS-1'!$B$5:$J$44,7,FALSE)*VFDYLD2!$F277 + VFDYLD1!AT277*(1-VLOOKUP(VFDYLD2!AT$4,'[1]INTERNAL PARAMETERS-1'!$B$5:$J$44,5,FALSE))*VLOOKUP(VFDYLD2!AT$4,'[1]INTERNAL PARAMETERS-1'!$B$5:$J$44,9,FALSE)*VFDYLD2!$F277</f>
        <v>0</v>
      </c>
      <c r="AU277" s="45">
        <f>VFDYLD1!AU277*VLOOKUP(VFDYLD2!AU$4,'[1]INTERNAL PARAMETERS-1'!$B$5:$J$44,5,FALSE)*VLOOKUP(VFDYLD2!AU$4,'[1]INTERNAL PARAMETERS-1'!$B$5:$J$44,6,FALSE)*VLOOKUP(VFDYLD2!AU$4,'[1]INTERNAL PARAMETERS-1'!$B$5:$J$44,3,FALSE) + VFDYLD1!AU277*(1-VLOOKUP(VFDYLD2!AU$4,'[1]INTERNAL PARAMETERS-1'!$B$5:$J$44,5,FALSE))*VLOOKUP(VFDYLD2!AU$4,'[1]INTERNAL PARAMETERS-1'!$B$5:$J$44,8,FALSE)*VLOOKUP(VFDYLD2!AU$4,'[1]INTERNAL PARAMETERS-1'!$B$5:$J$44,3,FALSE)</f>
        <v>0</v>
      </c>
      <c r="AV277" s="44">
        <f>VFDYLD1!AV277*VLOOKUP(VFDYLD2!AV$4,'[1]INTERNAL PARAMETERS-1'!$B$5:$J$44,5,FALSE)*VLOOKUP(VFDYLD2!AV$4,'[1]INTERNAL PARAMETERS-1'!$B$5:$J$44,6,FALSE)*VLOOKUP(VFDYLD2!AV$4,'[1]INTERNAL PARAMETERS-1'!$B$5:$J$44,3,FALSE) + VFDYLD1!AV277*(1-VLOOKUP(VFDYLD2!AV$4,'[1]INTERNAL PARAMETERS-1'!$B$5:$J$44,5,FALSE))*VLOOKUP(VFDYLD2!AV$4,'[1]INTERNAL PARAMETERS-1'!$B$5:$J$44,8,FALSE)*VLOOKUP(VFDYLD2!AV$4,'[1]INTERNAL PARAMETERS-1'!$B$5:$J$44,3,FALSE)</f>
        <v>0</v>
      </c>
      <c r="AW277" s="44">
        <f>VFDYLD1!AW277*VLOOKUP(VFDYLD2!AW$4,'[1]INTERNAL PARAMETERS-1'!$B$5:$J$44,5,FALSE)*VLOOKUP(VFDYLD2!AW$4,'[1]INTERNAL PARAMETERS-1'!$B$5:$J$44,6,FALSE)*VLOOKUP(VFDYLD2!AW$4,'[1]INTERNAL PARAMETERS-1'!$B$5:$J$44,3,FALSE) + VFDYLD1!AW277*(1-VLOOKUP(VFDYLD2!AW$4,'[1]INTERNAL PARAMETERS-1'!$B$5:$J$44,5,FALSE))*VLOOKUP(VFDYLD2!AW$4,'[1]INTERNAL PARAMETERS-1'!$B$5:$J$44,8,FALSE)*VLOOKUP(VFDYLD2!AW$4,'[1]INTERNAL PARAMETERS-1'!$B$5:$J$44,3,FALSE)</f>
        <v>1.7717272220017781E-2</v>
      </c>
      <c r="AX277" s="44">
        <f>VFDYLD1!AX277*VLOOKUP(VFDYLD2!AX$4,'[1]INTERNAL PARAMETERS-1'!$B$5:$J$44,5,FALSE)*VLOOKUP(VFDYLD2!AX$4,'[1]INTERNAL PARAMETERS-1'!$B$5:$J$44,6,FALSE)*VLOOKUP(VFDYLD2!AX$4,'[1]INTERNAL PARAMETERS-1'!$B$5:$J$44,3,FALSE) + VFDYLD1!AX277*(1-VLOOKUP(VFDYLD2!AX$4,'[1]INTERNAL PARAMETERS-1'!$B$5:$J$44,5,FALSE))*VLOOKUP(VFDYLD2!AX$4,'[1]INTERNAL PARAMETERS-1'!$B$5:$J$44,8,FALSE)*VLOOKUP(VFDYLD2!AX$4,'[1]INTERNAL PARAMETERS-1'!$B$5:$J$44,3,FALSE)</f>
        <v>0</v>
      </c>
      <c r="AY277" s="44">
        <f>VFDYLD1!AY277*VLOOKUP(VFDYLD2!AY$4,'[1]INTERNAL PARAMETERS-1'!$B$5:$J$44,5,FALSE)*VLOOKUP(VFDYLD2!AY$4,'[1]INTERNAL PARAMETERS-1'!$B$5:$J$44,6,FALSE)*VLOOKUP(VFDYLD2!AY$4,'[1]INTERNAL PARAMETERS-1'!$B$5:$J$44,3,FALSE) + VFDYLD1!AY277*(1-VLOOKUP(VFDYLD2!AY$4,'[1]INTERNAL PARAMETERS-1'!$B$5:$J$44,5,FALSE))*VLOOKUP(VFDYLD2!AY$4,'[1]INTERNAL PARAMETERS-1'!$B$5:$J$44,8,FALSE)*VLOOKUP(VFDYLD2!AY$4,'[1]INTERNAL PARAMETERS-1'!$B$5:$J$44,3,FALSE)</f>
        <v>0</v>
      </c>
      <c r="AZ277" s="44">
        <f>VFDYLD1!AZ277*VLOOKUP(VFDYLD2!AZ$4,'[1]INTERNAL PARAMETERS-1'!$B$5:$J$44,5,FALSE)*VLOOKUP(VFDYLD2!AZ$4,'[1]INTERNAL PARAMETERS-1'!$B$5:$J$44,6,FALSE)*VLOOKUP(VFDYLD2!AZ$4,'[1]INTERNAL PARAMETERS-1'!$B$5:$J$44,3,FALSE) + VFDYLD1!AZ277*(1-VLOOKUP(VFDYLD2!AZ$4,'[1]INTERNAL PARAMETERS-1'!$B$5:$J$44,5,FALSE))*VLOOKUP(VFDYLD2!AZ$4,'[1]INTERNAL PARAMETERS-1'!$B$5:$J$44,8,FALSE)*VLOOKUP(VFDYLD2!AZ$4,'[1]INTERNAL PARAMETERS-1'!$B$5:$J$44,3,FALSE)</f>
        <v>0</v>
      </c>
      <c r="BA277" s="44">
        <f>VFDYLD1!BA277*VLOOKUP(VFDYLD2!BA$4,'[1]INTERNAL PARAMETERS-1'!$B$5:$J$44,5,FALSE)*VLOOKUP(VFDYLD2!BA$4,'[1]INTERNAL PARAMETERS-1'!$B$5:$J$44,6,FALSE)*VLOOKUP(VFDYLD2!BA$4,'[1]INTERNAL PARAMETERS-1'!$B$5:$J$44,3,FALSE) + VFDYLD1!BA277*(1-VLOOKUP(VFDYLD2!BA$4,'[1]INTERNAL PARAMETERS-1'!$B$5:$J$44,5,FALSE))*VLOOKUP(VFDYLD2!BA$4,'[1]INTERNAL PARAMETERS-1'!$B$5:$J$44,8,FALSE)*VLOOKUP(VFDYLD2!BA$4,'[1]INTERNAL PARAMETERS-1'!$B$5:$J$44,3,FALSE)</f>
        <v>1.6202421445899939E-3</v>
      </c>
      <c r="BB277" s="44">
        <f>VFDYLD1!BB277*VLOOKUP(VFDYLD2!BB$4,'[1]INTERNAL PARAMETERS-1'!$B$5:$J$44,5,FALSE)*VLOOKUP(VFDYLD2!BB$4,'[1]INTERNAL PARAMETERS-1'!$B$5:$J$44,6,FALSE)*VLOOKUP(VFDYLD2!BB$4,'[1]INTERNAL PARAMETERS-1'!$B$5:$J$44,3,FALSE) + VFDYLD1!BB277*(1-VLOOKUP(VFDYLD2!BB$4,'[1]INTERNAL PARAMETERS-1'!$B$5:$J$44,5,FALSE))*VLOOKUP(VFDYLD2!BB$4,'[1]INTERNAL PARAMETERS-1'!$B$5:$J$44,8,FALSE)*VLOOKUP(VFDYLD2!BB$4,'[1]INTERNAL PARAMETERS-1'!$B$5:$J$44,3,FALSE)</f>
        <v>3.9593939277822281E-3</v>
      </c>
      <c r="BC277" s="44">
        <f>VFDYLD1!BC277*VLOOKUP(VFDYLD2!BC$4,'[1]INTERNAL PARAMETERS-1'!$B$5:$J$44,5,FALSE)*VLOOKUP(VFDYLD2!BC$4,'[1]INTERNAL PARAMETERS-1'!$B$5:$J$44,6,FALSE)*VLOOKUP(VFDYLD2!BC$4,'[1]INTERNAL PARAMETERS-1'!$B$5:$J$44,3,FALSE) + VFDYLD1!BC277*(1-VLOOKUP(VFDYLD2!BC$4,'[1]INTERNAL PARAMETERS-1'!$B$5:$J$44,5,FALSE))*VLOOKUP(VFDYLD2!BC$4,'[1]INTERNAL PARAMETERS-1'!$B$5:$J$44,8,FALSE)*VLOOKUP(VFDYLD2!BC$4,'[1]INTERNAL PARAMETERS-1'!$B$5:$J$44,3,FALSE)</f>
        <v>1.1565028849136662E-3</v>
      </c>
      <c r="BD277" s="44">
        <f>VFDYLD1!BD277*VLOOKUP(VFDYLD2!BD$4,'[1]INTERNAL PARAMETERS-1'!$B$5:$J$44,5,FALSE)*VLOOKUP(VFDYLD2!BD$4,'[1]INTERNAL PARAMETERS-1'!$B$5:$J$44,6,FALSE)*VLOOKUP(VFDYLD2!BD$4,'[1]INTERNAL PARAMETERS-1'!$B$5:$J$44,3,FALSE) + VFDYLD1!BD277*(1-VLOOKUP(VFDYLD2!BD$4,'[1]INTERNAL PARAMETERS-1'!$B$5:$J$44,5,FALSE))*VLOOKUP(VFDYLD2!BD$4,'[1]INTERNAL PARAMETERS-1'!$B$5:$J$44,8,FALSE)*VLOOKUP(VFDYLD2!BD$4,'[1]INTERNAL PARAMETERS-1'!$B$5:$J$44,3,FALSE)</f>
        <v>3.3064080323357533E-3</v>
      </c>
      <c r="BE277" s="44">
        <f>VFDYLD1!BE277*VLOOKUP(VFDYLD2!BE$4,'[1]INTERNAL PARAMETERS-1'!$B$5:$J$44,5,FALSE)*VLOOKUP(VFDYLD2!BE$4,'[1]INTERNAL PARAMETERS-1'!$B$5:$J$44,6,FALSE)*VLOOKUP(VFDYLD2!BE$4,'[1]INTERNAL PARAMETERS-1'!$B$5:$J$44,3,FALSE) + VFDYLD1!BE277*(1-VLOOKUP(VFDYLD2!BE$4,'[1]INTERNAL PARAMETERS-1'!$B$5:$J$44,5,FALSE))*VLOOKUP(VFDYLD2!BE$4,'[1]INTERNAL PARAMETERS-1'!$B$5:$J$44,8,FALSE)*VLOOKUP(VFDYLD2!BE$4,'[1]INTERNAL PARAMETERS-1'!$B$5:$J$44,3,FALSE)</f>
        <v>3.7595317432576815E-3</v>
      </c>
      <c r="BF277" s="44">
        <f>VFDYLD1!BF277*VLOOKUP(VFDYLD2!BF$4,'[1]INTERNAL PARAMETERS-1'!$B$5:$J$44,5,FALSE)*VLOOKUP(VFDYLD2!BF$4,'[1]INTERNAL PARAMETERS-1'!$B$5:$J$44,6,FALSE)*VLOOKUP(VFDYLD2!BF$4,'[1]INTERNAL PARAMETERS-1'!$B$5:$J$44,3,FALSE) + VFDYLD1!BF277*(1-VLOOKUP(VFDYLD2!BF$4,'[1]INTERNAL PARAMETERS-1'!$B$5:$J$44,5,FALSE))*VLOOKUP(VFDYLD2!BF$4,'[1]INTERNAL PARAMETERS-1'!$B$5:$J$44,8,FALSE)*VLOOKUP(VFDYLD2!BF$4,'[1]INTERNAL PARAMETERS-1'!$B$5:$J$44,3,FALSE)</f>
        <v>0</v>
      </c>
      <c r="BG277" s="44">
        <f>VFDYLD1!BG277*VLOOKUP(VFDYLD2!BG$4,'[1]INTERNAL PARAMETERS-1'!$B$5:$J$44,5,FALSE)*VLOOKUP(VFDYLD2!BG$4,'[1]INTERNAL PARAMETERS-1'!$B$5:$J$44,6,FALSE)*VLOOKUP(VFDYLD2!BG$4,'[1]INTERNAL PARAMETERS-1'!$B$5:$J$44,3,FALSE) + VFDYLD1!BG277*(1-VLOOKUP(VFDYLD2!BG$4,'[1]INTERNAL PARAMETERS-1'!$B$5:$J$44,5,FALSE))*VLOOKUP(VFDYLD2!BG$4,'[1]INTERNAL PARAMETERS-1'!$B$5:$J$44,8,FALSE)*VLOOKUP(VFDYLD2!BG$4,'[1]INTERNAL PARAMETERS-1'!$B$5:$J$44,3,FALSE)</f>
        <v>6.125069345249535E-3</v>
      </c>
      <c r="BH277" s="44">
        <f>VFDYLD1!BH277*VLOOKUP(VFDYLD2!BH$4,'[1]INTERNAL PARAMETERS-1'!$B$5:$J$44,5,FALSE)*VLOOKUP(VFDYLD2!BH$4,'[1]INTERNAL PARAMETERS-1'!$B$5:$J$44,6,FALSE)*VLOOKUP(VFDYLD2!BH$4,'[1]INTERNAL PARAMETERS-1'!$B$5:$J$44,3,FALSE) + VFDYLD1!BH277*(1-VLOOKUP(VFDYLD2!BH$4,'[1]INTERNAL PARAMETERS-1'!$B$5:$J$44,5,FALSE))*VLOOKUP(VFDYLD2!BH$4,'[1]INTERNAL PARAMETERS-1'!$B$5:$J$44,8,FALSE)*VLOOKUP(VFDYLD2!BH$4,'[1]INTERNAL PARAMETERS-1'!$B$5:$J$44,3,FALSE)</f>
        <v>7.0552066651187961E-6</v>
      </c>
      <c r="BI277" s="44">
        <f>VFDYLD1!BI277*VLOOKUP(VFDYLD2!BI$4,'[1]INTERNAL PARAMETERS-1'!$B$5:$J$44,5,FALSE)*VLOOKUP(VFDYLD2!BI$4,'[1]INTERNAL PARAMETERS-1'!$B$5:$J$44,6,FALSE)*VLOOKUP(VFDYLD2!BI$4,'[1]INTERNAL PARAMETERS-1'!$B$5:$J$44,3,FALSE) + VFDYLD1!BI277*(1-VLOOKUP(VFDYLD2!BI$4,'[1]INTERNAL PARAMETERS-1'!$B$5:$J$44,5,FALSE))*VLOOKUP(VFDYLD2!BI$4,'[1]INTERNAL PARAMETERS-1'!$B$5:$J$44,8,FALSE)*VLOOKUP(VFDYLD2!BI$4,'[1]INTERNAL PARAMETERS-1'!$B$5:$J$44,3,FALSE)</f>
        <v>0</v>
      </c>
      <c r="BJ277" s="44">
        <f>VFDYLD1!BJ277*VLOOKUP(VFDYLD2!BJ$4,'[1]INTERNAL PARAMETERS-1'!$B$5:$J$44,5,FALSE)*VLOOKUP(VFDYLD2!BJ$4,'[1]INTERNAL PARAMETERS-1'!$B$5:$J$44,6,FALSE)*VLOOKUP(VFDYLD2!BJ$4,'[1]INTERNAL PARAMETERS-1'!$B$5:$J$44,3,FALSE) + VFDYLD1!BJ277*(1-VLOOKUP(VFDYLD2!BJ$4,'[1]INTERNAL PARAMETERS-1'!$B$5:$J$44,5,FALSE))*VLOOKUP(VFDYLD2!BJ$4,'[1]INTERNAL PARAMETERS-1'!$B$5:$J$44,8,FALSE)*VLOOKUP(VFDYLD2!BJ$4,'[1]INTERNAL PARAMETERS-1'!$B$5:$J$44,3,FALSE)</f>
        <v>1.1714869555704882E-3</v>
      </c>
      <c r="BK277" s="44">
        <f>VFDYLD1!BK277*VLOOKUP(VFDYLD2!BK$4,'[1]INTERNAL PARAMETERS-1'!$B$5:$J$44,5,FALSE)*VLOOKUP(VFDYLD2!BK$4,'[1]INTERNAL PARAMETERS-1'!$B$5:$J$44,6,FALSE)*VLOOKUP(VFDYLD2!BK$4,'[1]INTERNAL PARAMETERS-1'!$B$5:$J$44,3,FALSE) + VFDYLD1!BK277*(1-VLOOKUP(VFDYLD2!BK$4,'[1]INTERNAL PARAMETERS-1'!$B$5:$J$44,5,FALSE))*VLOOKUP(VFDYLD2!BK$4,'[1]INTERNAL PARAMETERS-1'!$B$5:$J$44,8,FALSE)*VLOOKUP(VFDYLD2!BK$4,'[1]INTERNAL PARAMETERS-1'!$B$5:$J$44,3,FALSE)</f>
        <v>8.1407504438234355E-4</v>
      </c>
      <c r="BL277" s="44">
        <f>VFDYLD1!BL277*VLOOKUP(VFDYLD2!BL$4,'[1]INTERNAL PARAMETERS-1'!$B$5:$J$44,5,FALSE)*VLOOKUP(VFDYLD2!BL$4,'[1]INTERNAL PARAMETERS-1'!$B$5:$J$44,6,FALSE)*VLOOKUP(VFDYLD2!BL$4,'[1]INTERNAL PARAMETERS-1'!$B$5:$J$44,3,FALSE) + VFDYLD1!BL277*(1-VLOOKUP(VFDYLD2!BL$4,'[1]INTERNAL PARAMETERS-1'!$B$5:$J$44,5,FALSE))*VLOOKUP(VFDYLD2!BL$4,'[1]INTERNAL PARAMETERS-1'!$B$5:$J$44,8,FALSE)*VLOOKUP(VFDYLD2!BL$4,'[1]INTERNAL PARAMETERS-1'!$B$5:$J$44,3,FALSE)</f>
        <v>1.0712978664684234E-3</v>
      </c>
      <c r="BM277" s="44">
        <f>VFDYLD1!BM277*VLOOKUP(VFDYLD2!BM$4,'[1]INTERNAL PARAMETERS-1'!$B$5:$J$44,5,FALSE)*VLOOKUP(VFDYLD2!BM$4,'[1]INTERNAL PARAMETERS-1'!$B$5:$J$44,6,FALSE)*VLOOKUP(VFDYLD2!BM$4,'[1]INTERNAL PARAMETERS-1'!$B$5:$J$44,3,FALSE) + VFDYLD1!BM277*(1-VLOOKUP(VFDYLD2!BM$4,'[1]INTERNAL PARAMETERS-1'!$B$5:$J$44,5,FALSE))*VLOOKUP(VFDYLD2!BM$4,'[1]INTERNAL PARAMETERS-1'!$B$5:$J$44,8,FALSE)*VLOOKUP(VFDYLD2!BM$4,'[1]INTERNAL PARAMETERS-1'!$B$5:$J$44,3,FALSE)</f>
        <v>8.9714356358918017E-5</v>
      </c>
      <c r="BN277" s="44">
        <f>VFDYLD1!BN277*VLOOKUP(VFDYLD2!BN$4,'[1]INTERNAL PARAMETERS-1'!$B$5:$J$44,5,FALSE)*VLOOKUP(VFDYLD2!BN$4,'[1]INTERNAL PARAMETERS-1'!$B$5:$J$44,6,FALSE)*VLOOKUP(VFDYLD2!BN$4,'[1]INTERNAL PARAMETERS-1'!$B$5:$J$44,3,FALSE) + VFDYLD1!BN277*(1-VLOOKUP(VFDYLD2!BN$4,'[1]INTERNAL PARAMETERS-1'!$B$5:$J$44,5,FALSE))*VLOOKUP(VFDYLD2!BN$4,'[1]INTERNAL PARAMETERS-1'!$B$5:$J$44,8,FALSE)*VLOOKUP(VFDYLD2!BN$4,'[1]INTERNAL PARAMETERS-1'!$B$5:$J$44,3,FALSE)</f>
        <v>1.3875695780667207E-3</v>
      </c>
      <c r="BO277" s="44">
        <f>VFDYLD1!BO277*VLOOKUP(VFDYLD2!BO$4,'[1]INTERNAL PARAMETERS-1'!$B$5:$J$44,5,FALSE)*VLOOKUP(VFDYLD2!BO$4,'[1]INTERNAL PARAMETERS-1'!$B$5:$J$44,6,FALSE)*VLOOKUP(VFDYLD2!BO$4,'[1]INTERNAL PARAMETERS-1'!$B$5:$J$44,3,FALSE) + VFDYLD1!BO277*(1-VLOOKUP(VFDYLD2!BO$4,'[1]INTERNAL PARAMETERS-1'!$B$5:$J$44,5,FALSE))*VLOOKUP(VFDYLD2!BO$4,'[1]INTERNAL PARAMETERS-1'!$B$5:$J$44,8,FALSE)*VLOOKUP(VFDYLD2!BO$4,'[1]INTERNAL PARAMETERS-1'!$B$5:$J$44,3,FALSE)</f>
        <v>1.6130025958170984E-3</v>
      </c>
      <c r="BP277" s="44">
        <f>VFDYLD1!BP277*VLOOKUP(VFDYLD2!BP$4,'[1]INTERNAL PARAMETERS-1'!$B$5:$J$44,5,FALSE)*VLOOKUP(VFDYLD2!BP$4,'[1]INTERNAL PARAMETERS-1'!$B$5:$J$44,6,FALSE)*VLOOKUP(VFDYLD2!BP$4,'[1]INTERNAL PARAMETERS-1'!$B$5:$J$44,3,FALSE) + VFDYLD1!BP277*(1-VLOOKUP(VFDYLD2!BP$4,'[1]INTERNAL PARAMETERS-1'!$B$5:$J$44,5,FALSE))*VLOOKUP(VFDYLD2!BP$4,'[1]INTERNAL PARAMETERS-1'!$B$5:$J$44,8,FALSE)*VLOOKUP(VFDYLD2!BP$4,'[1]INTERNAL PARAMETERS-1'!$B$5:$J$44,3,FALSE)</f>
        <v>5.288405750018251E-5</v>
      </c>
      <c r="BQ277" s="44">
        <f>VFDYLD1!BQ277*VLOOKUP(VFDYLD2!BQ$4,'[1]INTERNAL PARAMETERS-1'!$B$5:$J$44,5,FALSE)*VLOOKUP(VFDYLD2!BQ$4,'[1]INTERNAL PARAMETERS-1'!$B$5:$J$44,6,FALSE)*VLOOKUP(VFDYLD2!BQ$4,'[1]INTERNAL PARAMETERS-1'!$B$5:$J$44,3,FALSE) + VFDYLD1!BQ277*(1-VLOOKUP(VFDYLD2!BQ$4,'[1]INTERNAL PARAMETERS-1'!$B$5:$J$44,5,FALSE))*VLOOKUP(VFDYLD2!BQ$4,'[1]INTERNAL PARAMETERS-1'!$B$5:$J$44,8,FALSE)*VLOOKUP(VFDYLD2!BQ$4,'[1]INTERNAL PARAMETERS-1'!$B$5:$J$44,3,FALSE)</f>
        <v>2.7161360873242135E-3</v>
      </c>
      <c r="BR277" s="44">
        <f>VFDYLD1!BR277*VLOOKUP(VFDYLD2!BR$4,'[1]INTERNAL PARAMETERS-1'!$B$5:$J$44,5,FALSE)*VLOOKUP(VFDYLD2!BR$4,'[1]INTERNAL PARAMETERS-1'!$B$5:$J$44,6,FALSE)*VLOOKUP(VFDYLD2!BR$4,'[1]INTERNAL PARAMETERS-1'!$B$5:$J$44,3,FALSE) + VFDYLD1!BR277*(1-VLOOKUP(VFDYLD2!BR$4,'[1]INTERNAL PARAMETERS-1'!$B$5:$J$44,5,FALSE))*VLOOKUP(VFDYLD2!BR$4,'[1]INTERNAL PARAMETERS-1'!$B$5:$J$44,8,FALSE)*VLOOKUP(VFDYLD2!BR$4,'[1]INTERNAL PARAMETERS-1'!$B$5:$J$44,3,FALSE)</f>
        <v>9.1092751381265707E-5</v>
      </c>
      <c r="BS277" s="44">
        <f>VFDYLD1!BS277*VLOOKUP(VFDYLD2!BS$4,'[1]INTERNAL PARAMETERS-1'!$B$5:$J$44,5,FALSE)*VLOOKUP(VFDYLD2!BS$4,'[1]INTERNAL PARAMETERS-1'!$B$5:$J$44,6,FALSE)*VLOOKUP(VFDYLD2!BS$4,'[1]INTERNAL PARAMETERS-1'!$B$5:$J$44,3,FALSE) + VFDYLD1!BS277*(1-VLOOKUP(VFDYLD2!BS$4,'[1]INTERNAL PARAMETERS-1'!$B$5:$J$44,5,FALSE))*VLOOKUP(VFDYLD2!BS$4,'[1]INTERNAL PARAMETERS-1'!$B$5:$J$44,8,FALSE)*VLOOKUP(VFDYLD2!BS$4,'[1]INTERNAL PARAMETERS-1'!$B$5:$J$44,3,FALSE)</f>
        <v>5.8459004446324589E-6</v>
      </c>
      <c r="BT277" s="44">
        <f>VFDYLD1!BT277*VLOOKUP(VFDYLD2!BT$4,'[1]INTERNAL PARAMETERS-1'!$B$5:$J$44,5,FALSE)*VLOOKUP(VFDYLD2!BT$4,'[1]INTERNAL PARAMETERS-1'!$B$5:$J$44,6,FALSE)*VLOOKUP(VFDYLD2!BT$4,'[1]INTERNAL PARAMETERS-1'!$B$5:$J$44,3,FALSE) + VFDYLD1!BT277*(1-VLOOKUP(VFDYLD2!BT$4,'[1]INTERNAL PARAMETERS-1'!$B$5:$J$44,5,FALSE))*VLOOKUP(VFDYLD2!BT$4,'[1]INTERNAL PARAMETERS-1'!$B$5:$J$44,8,FALSE)*VLOOKUP(VFDYLD2!BT$4,'[1]INTERNAL PARAMETERS-1'!$B$5:$J$44,3,FALSE)</f>
        <v>0</v>
      </c>
      <c r="BU277" s="44">
        <f>VFDYLD1!BU277*VLOOKUP(VFDYLD2!BU$4,'[1]INTERNAL PARAMETERS-1'!$B$5:$J$44,5,FALSE)*VLOOKUP(VFDYLD2!BU$4,'[1]INTERNAL PARAMETERS-1'!$B$5:$J$44,6,FALSE)*VLOOKUP(VFDYLD2!BU$4,'[1]INTERNAL PARAMETERS-1'!$B$5:$J$44,3,FALSE) + VFDYLD1!BU277*(1-VLOOKUP(VFDYLD2!BU$4,'[1]INTERNAL PARAMETERS-1'!$B$5:$J$44,5,FALSE))*VLOOKUP(VFDYLD2!BU$4,'[1]INTERNAL PARAMETERS-1'!$B$5:$J$44,8,FALSE)*VLOOKUP(VFDYLD2!BU$4,'[1]INTERNAL PARAMETERS-1'!$B$5:$J$44,3,FALSE)</f>
        <v>0</v>
      </c>
      <c r="BV277" s="44">
        <f>VFDYLD1!BV277*VLOOKUP(VFDYLD2!BV$4,'[1]INTERNAL PARAMETERS-1'!$B$5:$J$44,5,FALSE)*VLOOKUP(VFDYLD2!BV$4,'[1]INTERNAL PARAMETERS-1'!$B$5:$J$44,6,FALSE)*VLOOKUP(VFDYLD2!BV$4,'[1]INTERNAL PARAMETERS-1'!$B$5:$J$44,3,FALSE) + VFDYLD1!BV277*(1-VLOOKUP(VFDYLD2!BV$4,'[1]INTERNAL PARAMETERS-1'!$B$5:$J$44,5,FALSE))*VLOOKUP(VFDYLD2!BV$4,'[1]INTERNAL PARAMETERS-1'!$B$5:$J$44,8,FALSE)*VLOOKUP(VFDYLD2!BV$4,'[1]INTERNAL PARAMETERS-1'!$B$5:$J$44,3,FALSE)</f>
        <v>0</v>
      </c>
      <c r="BW277" s="44">
        <f>VFDYLD1!BW277*VLOOKUP(VFDYLD2!BW$4,'[1]INTERNAL PARAMETERS-1'!$B$5:$J$44,5,FALSE)*VLOOKUP(VFDYLD2!BW$4,'[1]INTERNAL PARAMETERS-1'!$B$5:$J$44,6,FALSE)*VLOOKUP(VFDYLD2!BW$4,'[1]INTERNAL PARAMETERS-1'!$B$5:$J$44,3,FALSE) + VFDYLD1!BW277*(1-VLOOKUP(VFDYLD2!BW$4,'[1]INTERNAL PARAMETERS-1'!$B$5:$J$44,5,FALSE))*VLOOKUP(VFDYLD2!BW$4,'[1]INTERNAL PARAMETERS-1'!$B$5:$J$44,8,FALSE)*VLOOKUP(VFDYLD2!BW$4,'[1]INTERNAL PARAMETERS-1'!$B$5:$J$44,3,FALSE)</f>
        <v>0</v>
      </c>
      <c r="BX277" s="44">
        <f>VFDYLD1!BX277*VLOOKUP(VFDYLD2!BX$4,'[1]INTERNAL PARAMETERS-1'!$B$5:$J$44,5,FALSE)*VLOOKUP(VFDYLD2!BX$4,'[1]INTERNAL PARAMETERS-1'!$B$5:$J$44,6,FALSE)*VLOOKUP(VFDYLD2!BX$4,'[1]INTERNAL PARAMETERS-1'!$B$5:$J$44,3,FALSE) + VFDYLD1!BX277*(1-VLOOKUP(VFDYLD2!BX$4,'[1]INTERNAL PARAMETERS-1'!$B$5:$J$44,5,FALSE))*VLOOKUP(VFDYLD2!BX$4,'[1]INTERNAL PARAMETERS-1'!$B$5:$J$44,8,FALSE)*VLOOKUP(VFDYLD2!BX$4,'[1]INTERNAL PARAMETERS-1'!$B$5:$J$44,3,FALSE)</f>
        <v>0</v>
      </c>
      <c r="BY277" s="44">
        <f>VFDYLD1!BY277*VLOOKUP(VFDYLD2!BY$4,'[1]INTERNAL PARAMETERS-1'!$B$5:$J$44,5,FALSE)*VLOOKUP(VFDYLD2!BY$4,'[1]INTERNAL PARAMETERS-1'!$B$5:$J$44,6,FALSE)*VLOOKUP(VFDYLD2!BY$4,'[1]INTERNAL PARAMETERS-1'!$B$5:$J$44,3,FALSE) + VFDYLD1!BY277*(1-VLOOKUP(VFDYLD2!BY$4,'[1]INTERNAL PARAMETERS-1'!$B$5:$J$44,5,FALSE))*VLOOKUP(VFDYLD2!BY$4,'[1]INTERNAL PARAMETERS-1'!$B$5:$J$44,8,FALSE)*VLOOKUP(VFDYLD2!BY$4,'[1]INTERNAL PARAMETERS-1'!$B$5:$J$44,3,FALSE)</f>
        <v>0</v>
      </c>
      <c r="BZ277" s="44">
        <f>VFDYLD1!BZ277*VLOOKUP(VFDYLD2!BZ$4,'[1]INTERNAL PARAMETERS-1'!$B$5:$J$44,5,FALSE)*VLOOKUP(VFDYLD2!BZ$4,'[1]INTERNAL PARAMETERS-1'!$B$5:$J$44,6,FALSE)*VLOOKUP(VFDYLD2!BZ$4,'[1]INTERNAL PARAMETERS-1'!$B$5:$J$44,3,FALSE) + VFDYLD1!BZ277*(1-VLOOKUP(VFDYLD2!BZ$4,'[1]INTERNAL PARAMETERS-1'!$B$5:$J$44,5,FALSE))*VLOOKUP(VFDYLD2!BZ$4,'[1]INTERNAL PARAMETERS-1'!$B$5:$J$44,8,FALSE)*VLOOKUP(VFDYLD2!BZ$4,'[1]INTERNAL PARAMETERS-1'!$B$5:$J$44,3,FALSE)</f>
        <v>8.3620202861415958E-6</v>
      </c>
      <c r="CA277" s="44">
        <f>VFDYLD1!CA277*VLOOKUP(VFDYLD2!CA$4,'[1]INTERNAL PARAMETERS-1'!$B$5:$J$44,5,FALSE)*VLOOKUP(VFDYLD2!CA$4,'[1]INTERNAL PARAMETERS-1'!$B$5:$J$44,6,FALSE)*VLOOKUP(VFDYLD2!CA$4,'[1]INTERNAL PARAMETERS-1'!$B$5:$J$44,3,FALSE) + VFDYLD1!CA277*(1-VLOOKUP(VFDYLD2!CA$4,'[1]INTERNAL PARAMETERS-1'!$B$5:$J$44,5,FALSE))*VLOOKUP(VFDYLD2!CA$4,'[1]INTERNAL PARAMETERS-1'!$B$5:$J$44,8,FALSE)*VLOOKUP(VFDYLD2!CA$4,'[1]INTERNAL PARAMETERS-1'!$B$5:$J$44,3,FALSE)</f>
        <v>0</v>
      </c>
      <c r="CB277" s="44">
        <f>VFDYLD1!CB277*VLOOKUP(VFDYLD2!CB$4,'[1]INTERNAL PARAMETERS-1'!$B$5:$J$44,5,FALSE)*VLOOKUP(VFDYLD2!CB$4,'[1]INTERNAL PARAMETERS-1'!$B$5:$J$44,6,FALSE)*VLOOKUP(VFDYLD2!CB$4,'[1]INTERNAL PARAMETERS-1'!$B$5:$J$44,3,FALSE) + VFDYLD1!CB277*(1-VLOOKUP(VFDYLD2!CB$4,'[1]INTERNAL PARAMETERS-1'!$B$5:$J$44,5,FALSE))*VLOOKUP(VFDYLD2!CB$4,'[1]INTERNAL PARAMETERS-1'!$B$5:$J$44,8,FALSE)*VLOOKUP(VFDYLD2!CB$4,'[1]INTERNAL PARAMETERS-1'!$B$5:$J$44,3,FALSE)</f>
        <v>0</v>
      </c>
      <c r="CC277" s="44">
        <f>VFDYLD1!CC277*VLOOKUP(VFDYLD2!CC$4,'[1]INTERNAL PARAMETERS-1'!$B$5:$J$44,5,FALSE)*VLOOKUP(VFDYLD2!CC$4,'[1]INTERNAL PARAMETERS-1'!$B$5:$J$44,6,FALSE)*VLOOKUP(VFDYLD2!CC$4,'[1]INTERNAL PARAMETERS-1'!$B$5:$J$44,3,FALSE) + VFDYLD1!CC277*(1-VLOOKUP(VFDYLD2!CC$4,'[1]INTERNAL PARAMETERS-1'!$B$5:$J$44,5,FALSE))*VLOOKUP(VFDYLD2!CC$4,'[1]INTERNAL PARAMETERS-1'!$B$5:$J$44,8,FALSE)*VLOOKUP(VFDYLD2!CC$4,'[1]INTERNAL PARAMETERS-1'!$B$5:$J$44,3,FALSE)</f>
        <v>2.0033649804026542E-5</v>
      </c>
      <c r="CD277" s="44">
        <f>VFDYLD1!CD277*VLOOKUP(VFDYLD2!CD$4,'[1]INTERNAL PARAMETERS-1'!$B$5:$J$44,5,FALSE)*VLOOKUP(VFDYLD2!CD$4,'[1]INTERNAL PARAMETERS-1'!$B$5:$J$44,6,FALSE)*VLOOKUP(VFDYLD2!CD$4,'[1]INTERNAL PARAMETERS-1'!$B$5:$J$44,3,FALSE) + VFDYLD1!CD277*(1-VLOOKUP(VFDYLD2!CD$4,'[1]INTERNAL PARAMETERS-1'!$B$5:$J$44,5,FALSE))*VLOOKUP(VFDYLD2!CD$4,'[1]INTERNAL PARAMETERS-1'!$B$5:$J$44,8,FALSE)*VLOOKUP(VFDYLD2!CD$4,'[1]INTERNAL PARAMETERS-1'!$B$5:$J$44,3,FALSE)</f>
        <v>5.8359045520106173E-5</v>
      </c>
      <c r="CE277" s="44">
        <f>VFDYLD1!CE277*VLOOKUP(VFDYLD2!CE$4,'[1]INTERNAL PARAMETERS-1'!$B$5:$J$44,5,FALSE)*VLOOKUP(VFDYLD2!CE$4,'[1]INTERNAL PARAMETERS-1'!$B$5:$J$44,6,FALSE)*VLOOKUP(VFDYLD2!CE$4,'[1]INTERNAL PARAMETERS-1'!$B$5:$J$44,3,FALSE) + VFDYLD1!CE277*(1-VLOOKUP(VFDYLD2!CE$4,'[1]INTERNAL PARAMETERS-1'!$B$5:$J$44,5,FALSE))*VLOOKUP(VFDYLD2!CE$4,'[1]INTERNAL PARAMETERS-1'!$B$5:$J$44,8,FALSE)*VLOOKUP(VFDYLD2!CE$4,'[1]INTERNAL PARAMETERS-1'!$B$5:$J$44,3,FALSE)</f>
        <v>1.1442920742597979E-4</v>
      </c>
      <c r="CF277" s="44">
        <f>VFDYLD1!CF277*VLOOKUP(VFDYLD2!CF$4,'[1]INTERNAL PARAMETERS-1'!$B$5:$J$44,5,FALSE)*VLOOKUP(VFDYLD2!CF$4,'[1]INTERNAL PARAMETERS-1'!$B$5:$J$44,6,FALSE)*VLOOKUP(VFDYLD2!CF$4,'[1]INTERNAL PARAMETERS-1'!$B$5:$J$44,3,FALSE) + VFDYLD1!CF277*(1-VLOOKUP(VFDYLD2!CF$4,'[1]INTERNAL PARAMETERS-1'!$B$5:$J$44,5,FALSE))*VLOOKUP(VFDYLD2!CF$4,'[1]INTERNAL PARAMETERS-1'!$B$5:$J$44,8,FALSE)*VLOOKUP(VFDYLD2!CF$4,'[1]INTERNAL PARAMETERS-1'!$B$5:$J$44,3,FALSE)</f>
        <v>2.6088136907562301E-4</v>
      </c>
      <c r="CG277" s="44">
        <f>VFDYLD1!CG277*VLOOKUP(VFDYLD2!CG$4,'[1]INTERNAL PARAMETERS-1'!$B$5:$J$44,5,FALSE)*VLOOKUP(VFDYLD2!CG$4,'[1]INTERNAL PARAMETERS-1'!$B$5:$J$44,6,FALSE)*VLOOKUP(VFDYLD2!CG$4,'[1]INTERNAL PARAMETERS-1'!$B$5:$J$44,3,FALSE) + VFDYLD1!CG277*(1-VLOOKUP(VFDYLD2!CG$4,'[1]INTERNAL PARAMETERS-1'!$B$5:$J$44,5,FALSE))*VLOOKUP(VFDYLD2!CG$4,'[1]INTERNAL PARAMETERS-1'!$B$5:$J$44,8,FALSE)*VLOOKUP(VFDYLD2!CG$4,'[1]INTERNAL PARAMETERS-1'!$B$5:$J$44,3,FALSE)</f>
        <v>0</v>
      </c>
      <c r="CH277" s="43">
        <f>VFDYLD1!CH277*VLOOKUP(VFDYLD2!CH$4,'[1]INTERNAL PARAMETERS-1'!$B$5:$J$44,5,FALSE)*VLOOKUP(VFDYLD2!CH$4,'[1]INTERNAL PARAMETERS-1'!$B$5:$J$44,6,FALSE)*VLOOKUP(VFDYLD2!CH$4,'[1]INTERNAL PARAMETERS-1'!$B$5:$J$44,3,FALSE) + VFDYLD1!CH277*(1-VLOOKUP(VFDYLD2!CH$4,'[1]INTERNAL PARAMETERS-1'!$B$5:$J$44,5,FALSE))*VLOOKUP(VFDYLD2!CH$4,'[1]INTERNAL PARAMETERS-1'!$B$5:$J$44,8,FALSE)*VLOOKUP(VFDYLD2!CH$4,'[1]INTERNAL PARAMETERS-1'!$B$5:$J$44,3,FALSE)</f>
        <v>0</v>
      </c>
      <c r="CJ277" s="45">
        <f t="shared" si="8"/>
        <v>2.6829035478699503</v>
      </c>
      <c r="CK277" s="43">
        <f t="shared" si="9"/>
        <v>4.7126645990237914E-2</v>
      </c>
    </row>
    <row r="278" spans="2:89" x14ac:dyDescent="0.4">
      <c r="B278" s="58" t="s">
        <v>1</v>
      </c>
      <c r="C278" s="57" t="s">
        <v>47</v>
      </c>
      <c r="D278" s="57" t="s">
        <v>61</v>
      </c>
      <c r="E278" s="132">
        <f>VFD!W278</f>
        <v>6.9445761166818603</v>
      </c>
      <c r="F278" s="56">
        <f>'[1]INTERNAL PARAMETERS-1'!M8</f>
        <v>68.824999999999989</v>
      </c>
      <c r="G278" s="45">
        <f>VFDYLD1!G278*VLOOKUP(VFDYLD2!G$4,'[1]INTERNAL PARAMETERS-1'!$B$5:$J$44,5,FALSE)*VLOOKUP(VFDYLD2!G$4,'[1]INTERNAL PARAMETERS-1'!$B$5:$J$44,7,FALSE)*VFDYLD2!$F278 + VFDYLD1!G278*(1-VLOOKUP(VFDYLD2!G$4,'[1]INTERNAL PARAMETERS-1'!$B$5:$J$44,5,FALSE))*VLOOKUP(VFDYLD2!G$4,'[1]INTERNAL PARAMETERS-1'!$B$5:$J$44,9,FALSE)*VFDYLD2!$F278</f>
        <v>1.3170008093558587</v>
      </c>
      <c r="H278" s="44">
        <f>VFDYLD1!H278*VLOOKUP(VFDYLD2!H$4,'[1]INTERNAL PARAMETERS-1'!$B$5:$J$44,5,FALSE)*VLOOKUP(VFDYLD2!H$4,'[1]INTERNAL PARAMETERS-1'!$B$5:$J$44,7,FALSE)*VFDYLD2!$F278 + VFDYLD1!H278*(1-VLOOKUP(VFDYLD2!H$4,'[1]INTERNAL PARAMETERS-1'!$B$5:$J$44,5,FALSE))*VLOOKUP(VFDYLD2!H$4,'[1]INTERNAL PARAMETERS-1'!$B$5:$J$44,9,FALSE)*VFDYLD2!$F278</f>
        <v>0.71551635470127617</v>
      </c>
      <c r="I278" s="44">
        <f>VFDYLD1!I278*VLOOKUP(VFDYLD2!I$4,'[1]INTERNAL PARAMETERS-1'!$B$5:$J$44,5,FALSE)*VLOOKUP(VFDYLD2!I$4,'[1]INTERNAL PARAMETERS-1'!$B$5:$J$44,7,FALSE)*VFDYLD2!$F278 + VFDYLD1!I278*(1-VLOOKUP(VFDYLD2!I$4,'[1]INTERNAL PARAMETERS-1'!$B$5:$J$44,5,FALSE))*VLOOKUP(VFDYLD2!I$4,'[1]INTERNAL PARAMETERS-1'!$B$5:$J$44,9,FALSE)*VFDYLD2!$F278</f>
        <v>1.4977381987063534</v>
      </c>
      <c r="J278" s="44">
        <f>VFDYLD1!J278*VLOOKUP(VFDYLD2!J$4,'[1]INTERNAL PARAMETERS-1'!$B$5:$J$44,5,FALSE)*VLOOKUP(VFDYLD2!J$4,'[1]INTERNAL PARAMETERS-1'!$B$5:$J$44,7,FALSE)*VFDYLD2!$F278 + VFDYLD1!J278*(1-VLOOKUP(VFDYLD2!J$4,'[1]INTERNAL PARAMETERS-1'!$B$5:$J$44,5,FALSE))*VLOOKUP(VFDYLD2!J$4,'[1]INTERNAL PARAMETERS-1'!$B$5:$J$44,9,FALSE)*VFDYLD2!$F278</f>
        <v>0</v>
      </c>
      <c r="K278" s="44">
        <f>VFDYLD1!K278*VLOOKUP(VFDYLD2!K$4,'[1]INTERNAL PARAMETERS-1'!$B$5:$J$44,5,FALSE)*VLOOKUP(VFDYLD2!K$4,'[1]INTERNAL PARAMETERS-1'!$B$5:$J$44,7,FALSE)*VFDYLD2!$F278 + VFDYLD1!K278*(1-VLOOKUP(VFDYLD2!K$4,'[1]INTERNAL PARAMETERS-1'!$B$5:$J$44,5,FALSE))*VLOOKUP(VFDYLD2!K$4,'[1]INTERNAL PARAMETERS-1'!$B$5:$J$44,9,FALSE)*VFDYLD2!$F278</f>
        <v>0</v>
      </c>
      <c r="L278" s="44">
        <f>VFDYLD1!L278*VLOOKUP(VFDYLD2!L$4,'[1]INTERNAL PARAMETERS-1'!$B$5:$J$44,5,FALSE)*VLOOKUP(VFDYLD2!L$4,'[1]INTERNAL PARAMETERS-1'!$B$5:$J$44,7,FALSE)*VFDYLD2!$F278 + VFDYLD1!L278*(1-VLOOKUP(VFDYLD2!L$4,'[1]INTERNAL PARAMETERS-1'!$B$5:$J$44,5,FALSE))*VLOOKUP(VFDYLD2!L$4,'[1]INTERNAL PARAMETERS-1'!$B$5:$J$44,9,FALSE)*VFDYLD2!$F278</f>
        <v>8.1559171397994536E-3</v>
      </c>
      <c r="M278" s="44">
        <f>VFDYLD1!M278*VLOOKUP(VFDYLD2!M$4,'[1]INTERNAL PARAMETERS-1'!$B$5:$J$44,5,FALSE)*VLOOKUP(VFDYLD2!M$4,'[1]INTERNAL PARAMETERS-1'!$B$5:$J$44,7,FALSE)*VFDYLD2!$F278 + VFDYLD1!M278*(1-VLOOKUP(VFDYLD2!M$4,'[1]INTERNAL PARAMETERS-1'!$B$5:$J$44,5,FALSE))*VLOOKUP(VFDYLD2!M$4,'[1]INTERNAL PARAMETERS-1'!$B$5:$J$44,9,FALSE)*VFDYLD2!$F278</f>
        <v>1.051525897639567E-2</v>
      </c>
      <c r="N278" s="44">
        <f>VFDYLD1!N278*VLOOKUP(VFDYLD2!N$4,'[1]INTERNAL PARAMETERS-1'!$B$5:$J$44,5,FALSE)*VLOOKUP(VFDYLD2!N$4,'[1]INTERNAL PARAMETERS-1'!$B$5:$J$44,7,FALSE)*VFDYLD2!$F278 + VFDYLD1!N278*(1-VLOOKUP(VFDYLD2!N$4,'[1]INTERNAL PARAMETERS-1'!$B$5:$J$44,5,FALSE))*VLOOKUP(VFDYLD2!N$4,'[1]INTERNAL PARAMETERS-1'!$B$5:$J$44,9,FALSE)*VFDYLD2!$F278</f>
        <v>6.692892147593779E-3</v>
      </c>
      <c r="O278" s="44">
        <f>VFDYLD1!O278*VLOOKUP(VFDYLD2!O$4,'[1]INTERNAL PARAMETERS-1'!$B$5:$J$44,5,FALSE)*VLOOKUP(VFDYLD2!O$4,'[1]INTERNAL PARAMETERS-1'!$B$5:$J$44,7,FALSE)*VFDYLD2!$F278 + VFDYLD1!O278*(1-VLOOKUP(VFDYLD2!O$4,'[1]INTERNAL PARAMETERS-1'!$B$5:$J$44,5,FALSE))*VLOOKUP(VFDYLD2!O$4,'[1]INTERNAL PARAMETERS-1'!$B$5:$J$44,9,FALSE)*VFDYLD2!$F278</f>
        <v>0</v>
      </c>
      <c r="P278" s="44">
        <f>VFDYLD1!P278*VLOOKUP(VFDYLD2!P$4,'[1]INTERNAL PARAMETERS-1'!$B$5:$J$44,5,FALSE)*VLOOKUP(VFDYLD2!P$4,'[1]INTERNAL PARAMETERS-1'!$B$5:$J$44,7,FALSE)*VFDYLD2!$F278 + VFDYLD1!P278*(1-VLOOKUP(VFDYLD2!P$4,'[1]INTERNAL PARAMETERS-1'!$B$5:$J$44,5,FALSE))*VLOOKUP(VFDYLD2!P$4,'[1]INTERNAL PARAMETERS-1'!$B$5:$J$44,9,FALSE)*VFDYLD2!$F278</f>
        <v>0</v>
      </c>
      <c r="Q278" s="44">
        <f>VFDYLD1!Q278*VLOOKUP(VFDYLD2!Q$4,'[1]INTERNAL PARAMETERS-1'!$B$5:$J$44,5,FALSE)*VLOOKUP(VFDYLD2!Q$4,'[1]INTERNAL PARAMETERS-1'!$B$5:$J$44,7,FALSE)*VFDYLD2!$F278 + VFDYLD1!Q278*(1-VLOOKUP(VFDYLD2!Q$4,'[1]INTERNAL PARAMETERS-1'!$B$5:$J$44,5,FALSE))*VLOOKUP(VFDYLD2!Q$4,'[1]INTERNAL PARAMETERS-1'!$B$5:$J$44,9,FALSE)*VFDYLD2!$F278</f>
        <v>0</v>
      </c>
      <c r="R278" s="44">
        <f>VFDYLD1!R278*VLOOKUP(VFDYLD2!R$4,'[1]INTERNAL PARAMETERS-1'!$B$5:$J$44,5,FALSE)*VLOOKUP(VFDYLD2!R$4,'[1]INTERNAL PARAMETERS-1'!$B$5:$J$44,7,FALSE)*VFDYLD2!$F278 + VFDYLD1!R278*(1-VLOOKUP(VFDYLD2!R$4,'[1]INTERNAL PARAMETERS-1'!$B$5:$J$44,5,FALSE))*VLOOKUP(VFDYLD2!R$4,'[1]INTERNAL PARAMETERS-1'!$B$5:$J$44,9,FALSE)*VFDYLD2!$F278</f>
        <v>6.7686847261476746E-3</v>
      </c>
      <c r="S278" s="44">
        <f>VFDYLD1!S278*VLOOKUP(VFDYLD2!S$4,'[1]INTERNAL PARAMETERS-1'!$B$5:$J$44,5,FALSE)*VLOOKUP(VFDYLD2!S$4,'[1]INTERNAL PARAMETERS-1'!$B$5:$J$44,7,FALSE)*VFDYLD2!$F278 + VFDYLD1!S278*(1-VLOOKUP(VFDYLD2!S$4,'[1]INTERNAL PARAMETERS-1'!$B$5:$J$44,5,FALSE))*VLOOKUP(VFDYLD2!S$4,'[1]INTERNAL PARAMETERS-1'!$B$5:$J$44,9,FALSE)*VFDYLD2!$F278</f>
        <v>0.27983693023311784</v>
      </c>
      <c r="T278" s="44">
        <f>VFDYLD1!T278*VLOOKUP(VFDYLD2!T$4,'[1]INTERNAL PARAMETERS-1'!$B$5:$J$44,5,FALSE)*VLOOKUP(VFDYLD2!T$4,'[1]INTERNAL PARAMETERS-1'!$B$5:$J$44,7,FALSE)*VFDYLD2!$F278 + VFDYLD1!T278*(1-VLOOKUP(VFDYLD2!T$4,'[1]INTERNAL PARAMETERS-1'!$B$5:$J$44,5,FALSE))*VLOOKUP(VFDYLD2!T$4,'[1]INTERNAL PARAMETERS-1'!$B$5:$J$44,9,FALSE)*VFDYLD2!$F278</f>
        <v>1.9942421867146762E-2</v>
      </c>
      <c r="U278" s="44">
        <f>VFDYLD1!U278*VLOOKUP(VFDYLD2!U$4,'[1]INTERNAL PARAMETERS-1'!$B$5:$J$44,5,FALSE)*VLOOKUP(VFDYLD2!U$4,'[1]INTERNAL PARAMETERS-1'!$B$5:$J$44,7,FALSE)*VFDYLD2!$F278 + VFDYLD1!U278*(1-VLOOKUP(VFDYLD2!U$4,'[1]INTERNAL PARAMETERS-1'!$B$5:$J$44,5,FALSE))*VLOOKUP(VFDYLD2!U$4,'[1]INTERNAL PARAMETERS-1'!$B$5:$J$44,9,FALSE)*VFDYLD2!$F278</f>
        <v>2.1852256238174116E-2</v>
      </c>
      <c r="V278" s="44">
        <f>VFDYLD1!V278*VLOOKUP(VFDYLD2!V$4,'[1]INTERNAL PARAMETERS-1'!$B$5:$J$44,5,FALSE)*VLOOKUP(VFDYLD2!V$4,'[1]INTERNAL PARAMETERS-1'!$B$5:$J$44,7,FALSE)*VFDYLD2!$F278 + VFDYLD1!V278*(1-VLOOKUP(VFDYLD2!V$4,'[1]INTERNAL PARAMETERS-1'!$B$5:$J$44,5,FALSE))*VLOOKUP(VFDYLD2!V$4,'[1]INTERNAL PARAMETERS-1'!$B$5:$J$44,9,FALSE)*VFDYLD2!$F278</f>
        <v>0.1641197511945939</v>
      </c>
      <c r="W278" s="44">
        <f>VFDYLD1!W278*VLOOKUP(VFDYLD2!W$4,'[1]INTERNAL PARAMETERS-1'!$B$5:$J$44,5,FALSE)*VLOOKUP(VFDYLD2!W$4,'[1]INTERNAL PARAMETERS-1'!$B$5:$J$44,7,FALSE)*VFDYLD2!$F278 + VFDYLD1!W278*(1-VLOOKUP(VFDYLD2!W$4,'[1]INTERNAL PARAMETERS-1'!$B$5:$J$44,5,FALSE))*VLOOKUP(VFDYLD2!W$4,'[1]INTERNAL PARAMETERS-1'!$B$5:$J$44,9,FALSE)*VFDYLD2!$F278</f>
        <v>0</v>
      </c>
      <c r="X278" s="44">
        <f>VFDYLD1!X278*VLOOKUP(VFDYLD2!X$4,'[1]INTERNAL PARAMETERS-1'!$B$5:$J$44,5,FALSE)*VLOOKUP(VFDYLD2!X$4,'[1]INTERNAL PARAMETERS-1'!$B$5:$J$44,7,FALSE)*VFDYLD2!$F278 + VFDYLD1!X278*(1-VLOOKUP(VFDYLD2!X$4,'[1]INTERNAL PARAMETERS-1'!$B$5:$J$44,5,FALSE))*VLOOKUP(VFDYLD2!X$4,'[1]INTERNAL PARAMETERS-1'!$B$5:$J$44,9,FALSE)*VFDYLD2!$F278</f>
        <v>0</v>
      </c>
      <c r="Y278" s="44">
        <f>VFDYLD1!Y278*VLOOKUP(VFDYLD2!Y$4,'[1]INTERNAL PARAMETERS-1'!$B$5:$J$44,5,FALSE)*VLOOKUP(VFDYLD2!Y$4,'[1]INTERNAL PARAMETERS-1'!$B$5:$J$44,7,FALSE)*VFDYLD2!$F278 + VFDYLD1!Y278*(1-VLOOKUP(VFDYLD2!Y$4,'[1]INTERNAL PARAMETERS-1'!$B$5:$J$44,5,FALSE))*VLOOKUP(VFDYLD2!Y$4,'[1]INTERNAL PARAMETERS-1'!$B$5:$J$44,9,FALSE)*VFDYLD2!$F278</f>
        <v>0</v>
      </c>
      <c r="Z278" s="44">
        <f>VFDYLD1!Z278*VLOOKUP(VFDYLD2!Z$4,'[1]INTERNAL PARAMETERS-1'!$B$5:$J$44,5,FALSE)*VLOOKUP(VFDYLD2!Z$4,'[1]INTERNAL PARAMETERS-1'!$B$5:$J$44,7,FALSE)*VFDYLD2!$F278 + VFDYLD1!Z278*(1-VLOOKUP(VFDYLD2!Z$4,'[1]INTERNAL PARAMETERS-1'!$B$5:$J$44,5,FALSE))*VLOOKUP(VFDYLD2!Z$4,'[1]INTERNAL PARAMETERS-1'!$B$5:$J$44,9,FALSE)*VFDYLD2!$F278</f>
        <v>0</v>
      </c>
      <c r="AA278" s="44">
        <f>VFDYLD1!AA278*VLOOKUP(VFDYLD2!AA$4,'[1]INTERNAL PARAMETERS-1'!$B$5:$J$44,5,FALSE)*VLOOKUP(VFDYLD2!AA$4,'[1]INTERNAL PARAMETERS-1'!$B$5:$J$44,7,FALSE)*VFDYLD2!$F278 + VFDYLD1!AA278*(1-VLOOKUP(VFDYLD2!AA$4,'[1]INTERNAL PARAMETERS-1'!$B$5:$J$44,5,FALSE))*VLOOKUP(VFDYLD2!AA$4,'[1]INTERNAL PARAMETERS-1'!$B$5:$J$44,9,FALSE)*VFDYLD2!$F278</f>
        <v>0</v>
      </c>
      <c r="AB278" s="44">
        <f>VFDYLD1!AB278*VLOOKUP(VFDYLD2!AB$4,'[1]INTERNAL PARAMETERS-1'!$B$5:$J$44,5,FALSE)*VLOOKUP(VFDYLD2!AB$4,'[1]INTERNAL PARAMETERS-1'!$B$5:$J$44,7,FALSE)*VFDYLD2!$F278 + VFDYLD1!AB278*(1-VLOOKUP(VFDYLD2!AB$4,'[1]INTERNAL PARAMETERS-1'!$B$5:$J$44,5,FALSE))*VLOOKUP(VFDYLD2!AB$4,'[1]INTERNAL PARAMETERS-1'!$B$5:$J$44,9,FALSE)*VFDYLD2!$F278</f>
        <v>0</v>
      </c>
      <c r="AC278" s="44">
        <f>VFDYLD1!AC278*VLOOKUP(VFDYLD2!AC$4,'[1]INTERNAL PARAMETERS-1'!$B$5:$J$44,5,FALSE)*VLOOKUP(VFDYLD2!AC$4,'[1]INTERNAL PARAMETERS-1'!$B$5:$J$44,7,FALSE)*VFDYLD2!$F278 + VFDYLD1!AC278*(1-VLOOKUP(VFDYLD2!AC$4,'[1]INTERNAL PARAMETERS-1'!$B$5:$J$44,5,FALSE))*VLOOKUP(VFDYLD2!AC$4,'[1]INTERNAL PARAMETERS-1'!$B$5:$J$44,9,FALSE)*VFDYLD2!$F278</f>
        <v>0</v>
      </c>
      <c r="AD278" s="44">
        <f>VFDYLD1!AD278*VLOOKUP(VFDYLD2!AD$4,'[1]INTERNAL PARAMETERS-1'!$B$5:$J$44,5,FALSE)*VLOOKUP(VFDYLD2!AD$4,'[1]INTERNAL PARAMETERS-1'!$B$5:$J$44,7,FALSE)*VFDYLD2!$F278 + VFDYLD1!AD278*(1-VLOOKUP(VFDYLD2!AD$4,'[1]INTERNAL PARAMETERS-1'!$B$5:$J$44,5,FALSE))*VLOOKUP(VFDYLD2!AD$4,'[1]INTERNAL PARAMETERS-1'!$B$5:$J$44,9,FALSE)*VFDYLD2!$F278</f>
        <v>0</v>
      </c>
      <c r="AE278" s="44">
        <f>VFDYLD1!AE278*VLOOKUP(VFDYLD2!AE$4,'[1]INTERNAL PARAMETERS-1'!$B$5:$J$44,5,FALSE)*VLOOKUP(VFDYLD2!AE$4,'[1]INTERNAL PARAMETERS-1'!$B$5:$J$44,7,FALSE)*VFDYLD2!$F278 + VFDYLD1!AE278*(1-VLOOKUP(VFDYLD2!AE$4,'[1]INTERNAL PARAMETERS-1'!$B$5:$J$44,5,FALSE))*VLOOKUP(VFDYLD2!AE$4,'[1]INTERNAL PARAMETERS-1'!$B$5:$J$44,9,FALSE)*VFDYLD2!$F278</f>
        <v>0</v>
      </c>
      <c r="AF278" s="44">
        <f>VFDYLD1!AF278*VLOOKUP(VFDYLD2!AF$4,'[1]INTERNAL PARAMETERS-1'!$B$5:$J$44,5,FALSE)*VLOOKUP(VFDYLD2!AF$4,'[1]INTERNAL PARAMETERS-1'!$B$5:$J$44,7,FALSE)*VFDYLD2!$F278 + VFDYLD1!AF278*(1-VLOOKUP(VFDYLD2!AF$4,'[1]INTERNAL PARAMETERS-1'!$B$5:$J$44,5,FALSE))*VLOOKUP(VFDYLD2!AF$4,'[1]INTERNAL PARAMETERS-1'!$B$5:$J$44,9,FALSE)*VFDYLD2!$F278</f>
        <v>0</v>
      </c>
      <c r="AG278" s="44">
        <f>VFDYLD1!AG278*VLOOKUP(VFDYLD2!AG$4,'[1]INTERNAL PARAMETERS-1'!$B$5:$J$44,5,FALSE)*VLOOKUP(VFDYLD2!AG$4,'[1]INTERNAL PARAMETERS-1'!$B$5:$J$44,7,FALSE)*VFDYLD2!$F278 + VFDYLD1!AG278*(1-VLOOKUP(VFDYLD2!AG$4,'[1]INTERNAL PARAMETERS-1'!$B$5:$J$44,5,FALSE))*VLOOKUP(VFDYLD2!AG$4,'[1]INTERNAL PARAMETERS-1'!$B$5:$J$44,9,FALSE)*VFDYLD2!$F278</f>
        <v>0</v>
      </c>
      <c r="AH278" s="44">
        <f>VFDYLD1!AH278*VLOOKUP(VFDYLD2!AH$4,'[1]INTERNAL PARAMETERS-1'!$B$5:$J$44,5,FALSE)*VLOOKUP(VFDYLD2!AH$4,'[1]INTERNAL PARAMETERS-1'!$B$5:$J$44,7,FALSE)*VFDYLD2!$F278 + VFDYLD1!AH278*(1-VLOOKUP(VFDYLD2!AH$4,'[1]INTERNAL PARAMETERS-1'!$B$5:$J$44,5,FALSE))*VLOOKUP(VFDYLD2!AH$4,'[1]INTERNAL PARAMETERS-1'!$B$5:$J$44,9,FALSE)*VFDYLD2!$F278</f>
        <v>0</v>
      </c>
      <c r="AI278" s="44">
        <f>VFDYLD1!AI278*VLOOKUP(VFDYLD2!AI$4,'[1]INTERNAL PARAMETERS-1'!$B$5:$J$44,5,FALSE)*VLOOKUP(VFDYLD2!AI$4,'[1]INTERNAL PARAMETERS-1'!$B$5:$J$44,7,FALSE)*VFDYLD2!$F278 + VFDYLD1!AI278*(1-VLOOKUP(VFDYLD2!AI$4,'[1]INTERNAL PARAMETERS-1'!$B$5:$J$44,5,FALSE))*VLOOKUP(VFDYLD2!AI$4,'[1]INTERNAL PARAMETERS-1'!$B$5:$J$44,9,FALSE)*VFDYLD2!$F278</f>
        <v>9.0645199575888796E-4</v>
      </c>
      <c r="AJ278" s="44">
        <f>VFDYLD1!AJ278*VLOOKUP(VFDYLD2!AJ$4,'[1]INTERNAL PARAMETERS-1'!$B$5:$J$44,5,FALSE)*VLOOKUP(VFDYLD2!AJ$4,'[1]INTERNAL PARAMETERS-1'!$B$5:$J$44,7,FALSE)*VFDYLD2!$F278 + VFDYLD1!AJ278*(1-VLOOKUP(VFDYLD2!AJ$4,'[1]INTERNAL PARAMETERS-1'!$B$5:$J$44,5,FALSE))*VLOOKUP(VFDYLD2!AJ$4,'[1]INTERNAL PARAMETERS-1'!$B$5:$J$44,9,FALSE)*VFDYLD2!$F278</f>
        <v>0</v>
      </c>
      <c r="AK278" s="44">
        <f>VFDYLD1!AK278*VLOOKUP(VFDYLD2!AK$4,'[1]INTERNAL PARAMETERS-1'!$B$5:$J$44,5,FALSE)*VLOOKUP(VFDYLD2!AK$4,'[1]INTERNAL PARAMETERS-1'!$B$5:$J$44,7,FALSE)*VFDYLD2!$F278 + VFDYLD1!AK278*(1-VLOOKUP(VFDYLD2!AK$4,'[1]INTERNAL PARAMETERS-1'!$B$5:$J$44,5,FALSE))*VLOOKUP(VFDYLD2!AK$4,'[1]INTERNAL PARAMETERS-1'!$B$5:$J$44,9,FALSE)*VFDYLD2!$F278</f>
        <v>0</v>
      </c>
      <c r="AL278" s="44">
        <f>VFDYLD1!AL278*VLOOKUP(VFDYLD2!AL$4,'[1]INTERNAL PARAMETERS-1'!$B$5:$J$44,5,FALSE)*VLOOKUP(VFDYLD2!AL$4,'[1]INTERNAL PARAMETERS-1'!$B$5:$J$44,7,FALSE)*VFDYLD2!$F278 + VFDYLD1!AL278*(1-VLOOKUP(VFDYLD2!AL$4,'[1]INTERNAL PARAMETERS-1'!$B$5:$J$44,5,FALSE))*VLOOKUP(VFDYLD2!AL$4,'[1]INTERNAL PARAMETERS-1'!$B$5:$J$44,9,FALSE)*VFDYLD2!$F278</f>
        <v>0</v>
      </c>
      <c r="AM278" s="44">
        <f>VFDYLD1!AM278*VLOOKUP(VFDYLD2!AM$4,'[1]INTERNAL PARAMETERS-1'!$B$5:$J$44,5,FALSE)*VLOOKUP(VFDYLD2!AM$4,'[1]INTERNAL PARAMETERS-1'!$B$5:$J$44,7,FALSE)*VFDYLD2!$F278 + VFDYLD1!AM278*(1-VLOOKUP(VFDYLD2!AM$4,'[1]INTERNAL PARAMETERS-1'!$B$5:$J$44,5,FALSE))*VLOOKUP(VFDYLD2!AM$4,'[1]INTERNAL PARAMETERS-1'!$B$5:$J$44,9,FALSE)*VFDYLD2!$F278</f>
        <v>0</v>
      </c>
      <c r="AN278" s="44">
        <f>VFDYLD1!AN278*VLOOKUP(VFDYLD2!AN$4,'[1]INTERNAL PARAMETERS-1'!$B$5:$J$44,5,FALSE)*VLOOKUP(VFDYLD2!AN$4,'[1]INTERNAL PARAMETERS-1'!$B$5:$J$44,7,FALSE)*VFDYLD2!$F278 + VFDYLD1!AN278*(1-VLOOKUP(VFDYLD2!AN$4,'[1]INTERNAL PARAMETERS-1'!$B$5:$J$44,5,FALSE))*VLOOKUP(VFDYLD2!AN$4,'[1]INTERNAL PARAMETERS-1'!$B$5:$J$44,9,FALSE)*VFDYLD2!$F278</f>
        <v>0</v>
      </c>
      <c r="AO278" s="44">
        <f>VFDYLD1!AO278*VLOOKUP(VFDYLD2!AO$4,'[1]INTERNAL PARAMETERS-1'!$B$5:$J$44,5,FALSE)*VLOOKUP(VFDYLD2!AO$4,'[1]INTERNAL PARAMETERS-1'!$B$5:$J$44,7,FALSE)*VFDYLD2!$F278 + VFDYLD1!AO278*(1-VLOOKUP(VFDYLD2!AO$4,'[1]INTERNAL PARAMETERS-1'!$B$5:$J$44,5,FALSE))*VLOOKUP(VFDYLD2!AO$4,'[1]INTERNAL PARAMETERS-1'!$B$5:$J$44,9,FALSE)*VFDYLD2!$F278</f>
        <v>0</v>
      </c>
      <c r="AP278" s="44">
        <f>VFDYLD1!AP278*VLOOKUP(VFDYLD2!AP$4,'[1]INTERNAL PARAMETERS-1'!$B$5:$J$44,5,FALSE)*VLOOKUP(VFDYLD2!AP$4,'[1]INTERNAL PARAMETERS-1'!$B$5:$J$44,7,FALSE)*VFDYLD2!$F278 + VFDYLD1!AP278*(1-VLOOKUP(VFDYLD2!AP$4,'[1]INTERNAL PARAMETERS-1'!$B$5:$J$44,5,FALSE))*VLOOKUP(VFDYLD2!AP$4,'[1]INTERNAL PARAMETERS-1'!$B$5:$J$44,9,FALSE)*VFDYLD2!$F278</f>
        <v>0</v>
      </c>
      <c r="AQ278" s="44">
        <f>VFDYLD1!AQ278*VLOOKUP(VFDYLD2!AQ$4,'[1]INTERNAL PARAMETERS-1'!$B$5:$J$44,5,FALSE)*VLOOKUP(VFDYLD2!AQ$4,'[1]INTERNAL PARAMETERS-1'!$B$5:$J$44,7,FALSE)*VFDYLD2!$F278 + VFDYLD1!AQ278*(1-VLOOKUP(VFDYLD2!AQ$4,'[1]INTERNAL PARAMETERS-1'!$B$5:$J$44,5,FALSE))*VLOOKUP(VFDYLD2!AQ$4,'[1]INTERNAL PARAMETERS-1'!$B$5:$J$44,9,FALSE)*VFDYLD2!$F278</f>
        <v>0</v>
      </c>
      <c r="AR278" s="44">
        <f>VFDYLD1!AR278*VLOOKUP(VFDYLD2!AR$4,'[1]INTERNAL PARAMETERS-1'!$B$5:$J$44,5,FALSE)*VLOOKUP(VFDYLD2!AR$4,'[1]INTERNAL PARAMETERS-1'!$B$5:$J$44,7,FALSE)*VFDYLD2!$F278 + VFDYLD1!AR278*(1-VLOOKUP(VFDYLD2!AR$4,'[1]INTERNAL PARAMETERS-1'!$B$5:$J$44,5,FALSE))*VLOOKUP(VFDYLD2!AR$4,'[1]INTERNAL PARAMETERS-1'!$B$5:$J$44,9,FALSE)*VFDYLD2!$F278</f>
        <v>0</v>
      </c>
      <c r="AS278" s="44">
        <f>VFDYLD1!AS278*VLOOKUP(VFDYLD2!AS$4,'[1]INTERNAL PARAMETERS-1'!$B$5:$J$44,5,FALSE)*VLOOKUP(VFDYLD2!AS$4,'[1]INTERNAL PARAMETERS-1'!$B$5:$J$44,7,FALSE)*VFDYLD2!$F278 + VFDYLD1!AS278*(1-VLOOKUP(VFDYLD2!AS$4,'[1]INTERNAL PARAMETERS-1'!$B$5:$J$44,5,FALSE))*VLOOKUP(VFDYLD2!AS$4,'[1]INTERNAL PARAMETERS-1'!$B$5:$J$44,9,FALSE)*VFDYLD2!$F278</f>
        <v>0</v>
      </c>
      <c r="AT278" s="43">
        <f>VFDYLD1!AT278*VLOOKUP(VFDYLD2!AT$4,'[1]INTERNAL PARAMETERS-1'!$B$5:$J$44,5,FALSE)*VLOOKUP(VFDYLD2!AT$4,'[1]INTERNAL PARAMETERS-1'!$B$5:$J$44,7,FALSE)*VFDYLD2!$F278 + VFDYLD1!AT278*(1-VLOOKUP(VFDYLD2!AT$4,'[1]INTERNAL PARAMETERS-1'!$B$5:$J$44,5,FALSE))*VLOOKUP(VFDYLD2!AT$4,'[1]INTERNAL PARAMETERS-1'!$B$5:$J$44,9,FALSE)*VFDYLD2!$F278</f>
        <v>0</v>
      </c>
      <c r="AU278" s="45">
        <f>VFDYLD1!AU278*VLOOKUP(VFDYLD2!AU$4,'[1]INTERNAL PARAMETERS-1'!$B$5:$J$44,5,FALSE)*VLOOKUP(VFDYLD2!AU$4,'[1]INTERNAL PARAMETERS-1'!$B$5:$J$44,6,FALSE)*VLOOKUP(VFDYLD2!AU$4,'[1]INTERNAL PARAMETERS-1'!$B$5:$J$44,3,FALSE) + VFDYLD1!AU278*(1-VLOOKUP(VFDYLD2!AU$4,'[1]INTERNAL PARAMETERS-1'!$B$5:$J$44,5,FALSE))*VLOOKUP(VFDYLD2!AU$4,'[1]INTERNAL PARAMETERS-1'!$B$5:$J$44,8,FALSE)*VLOOKUP(VFDYLD2!AU$4,'[1]INTERNAL PARAMETERS-1'!$B$5:$J$44,3,FALSE)</f>
        <v>0</v>
      </c>
      <c r="AV278" s="44">
        <f>VFDYLD1!AV278*VLOOKUP(VFDYLD2!AV$4,'[1]INTERNAL PARAMETERS-1'!$B$5:$J$44,5,FALSE)*VLOOKUP(VFDYLD2!AV$4,'[1]INTERNAL PARAMETERS-1'!$B$5:$J$44,6,FALSE)*VLOOKUP(VFDYLD2!AV$4,'[1]INTERNAL PARAMETERS-1'!$B$5:$J$44,3,FALSE) + VFDYLD1!AV278*(1-VLOOKUP(VFDYLD2!AV$4,'[1]INTERNAL PARAMETERS-1'!$B$5:$J$44,5,FALSE))*VLOOKUP(VFDYLD2!AV$4,'[1]INTERNAL PARAMETERS-1'!$B$5:$J$44,8,FALSE)*VLOOKUP(VFDYLD2!AV$4,'[1]INTERNAL PARAMETERS-1'!$B$5:$J$44,3,FALSE)</f>
        <v>0</v>
      </c>
      <c r="AW278" s="44">
        <f>VFDYLD1!AW278*VLOOKUP(VFDYLD2!AW$4,'[1]INTERNAL PARAMETERS-1'!$B$5:$J$44,5,FALSE)*VLOOKUP(VFDYLD2!AW$4,'[1]INTERNAL PARAMETERS-1'!$B$5:$J$44,6,FALSE)*VLOOKUP(VFDYLD2!AW$4,'[1]INTERNAL PARAMETERS-1'!$B$5:$J$44,3,FALSE) + VFDYLD1!AW278*(1-VLOOKUP(VFDYLD2!AW$4,'[1]INTERNAL PARAMETERS-1'!$B$5:$J$44,5,FALSE))*VLOOKUP(VFDYLD2!AW$4,'[1]INTERNAL PARAMETERS-1'!$B$5:$J$44,8,FALSE)*VLOOKUP(VFDYLD2!AW$4,'[1]INTERNAL PARAMETERS-1'!$B$5:$J$44,3,FALSE)</f>
        <v>2.5693362270839258E-2</v>
      </c>
      <c r="AX278" s="44">
        <f>VFDYLD1!AX278*VLOOKUP(VFDYLD2!AX$4,'[1]INTERNAL PARAMETERS-1'!$B$5:$J$44,5,FALSE)*VLOOKUP(VFDYLD2!AX$4,'[1]INTERNAL PARAMETERS-1'!$B$5:$J$44,6,FALSE)*VLOOKUP(VFDYLD2!AX$4,'[1]INTERNAL PARAMETERS-1'!$B$5:$J$44,3,FALSE) + VFDYLD1!AX278*(1-VLOOKUP(VFDYLD2!AX$4,'[1]INTERNAL PARAMETERS-1'!$B$5:$J$44,5,FALSE))*VLOOKUP(VFDYLD2!AX$4,'[1]INTERNAL PARAMETERS-1'!$B$5:$J$44,8,FALSE)*VLOOKUP(VFDYLD2!AX$4,'[1]INTERNAL PARAMETERS-1'!$B$5:$J$44,3,FALSE)</f>
        <v>0</v>
      </c>
      <c r="AY278" s="44">
        <f>VFDYLD1!AY278*VLOOKUP(VFDYLD2!AY$4,'[1]INTERNAL PARAMETERS-1'!$B$5:$J$44,5,FALSE)*VLOOKUP(VFDYLD2!AY$4,'[1]INTERNAL PARAMETERS-1'!$B$5:$J$44,6,FALSE)*VLOOKUP(VFDYLD2!AY$4,'[1]INTERNAL PARAMETERS-1'!$B$5:$J$44,3,FALSE) + VFDYLD1!AY278*(1-VLOOKUP(VFDYLD2!AY$4,'[1]INTERNAL PARAMETERS-1'!$B$5:$J$44,5,FALSE))*VLOOKUP(VFDYLD2!AY$4,'[1]INTERNAL PARAMETERS-1'!$B$5:$J$44,8,FALSE)*VLOOKUP(VFDYLD2!AY$4,'[1]INTERNAL PARAMETERS-1'!$B$5:$J$44,3,FALSE)</f>
        <v>0</v>
      </c>
      <c r="AZ278" s="44">
        <f>VFDYLD1!AZ278*VLOOKUP(VFDYLD2!AZ$4,'[1]INTERNAL PARAMETERS-1'!$B$5:$J$44,5,FALSE)*VLOOKUP(VFDYLD2!AZ$4,'[1]INTERNAL PARAMETERS-1'!$B$5:$J$44,6,FALSE)*VLOOKUP(VFDYLD2!AZ$4,'[1]INTERNAL PARAMETERS-1'!$B$5:$J$44,3,FALSE) + VFDYLD1!AZ278*(1-VLOOKUP(VFDYLD2!AZ$4,'[1]INTERNAL PARAMETERS-1'!$B$5:$J$44,5,FALSE))*VLOOKUP(VFDYLD2!AZ$4,'[1]INTERNAL PARAMETERS-1'!$B$5:$J$44,8,FALSE)*VLOOKUP(VFDYLD2!AZ$4,'[1]INTERNAL PARAMETERS-1'!$B$5:$J$44,3,FALSE)</f>
        <v>0</v>
      </c>
      <c r="BA278" s="44">
        <f>VFDYLD1!BA278*VLOOKUP(VFDYLD2!BA$4,'[1]INTERNAL PARAMETERS-1'!$B$5:$J$44,5,FALSE)*VLOOKUP(VFDYLD2!BA$4,'[1]INTERNAL PARAMETERS-1'!$B$5:$J$44,6,FALSE)*VLOOKUP(VFDYLD2!BA$4,'[1]INTERNAL PARAMETERS-1'!$B$5:$J$44,3,FALSE) + VFDYLD1!BA278*(1-VLOOKUP(VFDYLD2!BA$4,'[1]INTERNAL PARAMETERS-1'!$B$5:$J$44,5,FALSE))*VLOOKUP(VFDYLD2!BA$4,'[1]INTERNAL PARAMETERS-1'!$B$5:$J$44,8,FALSE)*VLOOKUP(VFDYLD2!BA$4,'[1]INTERNAL PARAMETERS-1'!$B$5:$J$44,3,FALSE)</f>
        <v>1.8030136640344264E-3</v>
      </c>
      <c r="BB278" s="44">
        <f>VFDYLD1!BB278*VLOOKUP(VFDYLD2!BB$4,'[1]INTERNAL PARAMETERS-1'!$B$5:$J$44,5,FALSE)*VLOOKUP(VFDYLD2!BB$4,'[1]INTERNAL PARAMETERS-1'!$B$5:$J$44,6,FALSE)*VLOOKUP(VFDYLD2!BB$4,'[1]INTERNAL PARAMETERS-1'!$B$5:$J$44,3,FALSE) + VFDYLD1!BB278*(1-VLOOKUP(VFDYLD2!BB$4,'[1]INTERNAL PARAMETERS-1'!$B$5:$J$44,5,FALSE))*VLOOKUP(VFDYLD2!BB$4,'[1]INTERNAL PARAMETERS-1'!$B$5:$J$44,8,FALSE)*VLOOKUP(VFDYLD2!BB$4,'[1]INTERNAL PARAMETERS-1'!$B$5:$J$44,3,FALSE)</f>
        <v>5.7273554027420914E-3</v>
      </c>
      <c r="BC278" s="44">
        <f>VFDYLD1!BC278*VLOOKUP(VFDYLD2!BC$4,'[1]INTERNAL PARAMETERS-1'!$B$5:$J$44,5,FALSE)*VLOOKUP(VFDYLD2!BC$4,'[1]INTERNAL PARAMETERS-1'!$B$5:$J$44,6,FALSE)*VLOOKUP(VFDYLD2!BC$4,'[1]INTERNAL PARAMETERS-1'!$B$5:$J$44,3,FALSE) + VFDYLD1!BC278*(1-VLOOKUP(VFDYLD2!BC$4,'[1]INTERNAL PARAMETERS-1'!$B$5:$J$44,5,FALSE))*VLOOKUP(VFDYLD2!BC$4,'[1]INTERNAL PARAMETERS-1'!$B$5:$J$44,8,FALSE)*VLOOKUP(VFDYLD2!BC$4,'[1]INTERNAL PARAMETERS-1'!$B$5:$J$44,3,FALSE)</f>
        <v>2.3511879659438564E-3</v>
      </c>
      <c r="BD278" s="44">
        <f>VFDYLD1!BD278*VLOOKUP(VFDYLD2!BD$4,'[1]INTERNAL PARAMETERS-1'!$B$5:$J$44,5,FALSE)*VLOOKUP(VFDYLD2!BD$4,'[1]INTERNAL PARAMETERS-1'!$B$5:$J$44,6,FALSE)*VLOOKUP(VFDYLD2!BD$4,'[1]INTERNAL PARAMETERS-1'!$B$5:$J$44,3,FALSE) + VFDYLD1!BD278*(1-VLOOKUP(VFDYLD2!BD$4,'[1]INTERNAL PARAMETERS-1'!$B$5:$J$44,5,FALSE))*VLOOKUP(VFDYLD2!BD$4,'[1]INTERNAL PARAMETERS-1'!$B$5:$J$44,8,FALSE)*VLOOKUP(VFDYLD2!BD$4,'[1]INTERNAL PARAMETERS-1'!$B$5:$J$44,3,FALSE)</f>
        <v>4.8261289627626585E-3</v>
      </c>
      <c r="BE278" s="44">
        <f>VFDYLD1!BE278*VLOOKUP(VFDYLD2!BE$4,'[1]INTERNAL PARAMETERS-1'!$B$5:$J$44,5,FALSE)*VLOOKUP(VFDYLD2!BE$4,'[1]INTERNAL PARAMETERS-1'!$B$5:$J$44,6,FALSE)*VLOOKUP(VFDYLD2!BE$4,'[1]INTERNAL PARAMETERS-1'!$B$5:$J$44,3,FALSE) + VFDYLD1!BE278*(1-VLOOKUP(VFDYLD2!BE$4,'[1]INTERNAL PARAMETERS-1'!$B$5:$J$44,5,FALSE))*VLOOKUP(VFDYLD2!BE$4,'[1]INTERNAL PARAMETERS-1'!$B$5:$J$44,8,FALSE)*VLOOKUP(VFDYLD2!BE$4,'[1]INTERNAL PARAMETERS-1'!$B$5:$J$44,3,FALSE)</f>
        <v>8.9781871708549937E-3</v>
      </c>
      <c r="BF278" s="44">
        <f>VFDYLD1!BF278*VLOOKUP(VFDYLD2!BF$4,'[1]INTERNAL PARAMETERS-1'!$B$5:$J$44,5,FALSE)*VLOOKUP(VFDYLD2!BF$4,'[1]INTERNAL PARAMETERS-1'!$B$5:$J$44,6,FALSE)*VLOOKUP(VFDYLD2!BF$4,'[1]INTERNAL PARAMETERS-1'!$B$5:$J$44,3,FALSE) + VFDYLD1!BF278*(1-VLOOKUP(VFDYLD2!BF$4,'[1]INTERNAL PARAMETERS-1'!$B$5:$J$44,5,FALSE))*VLOOKUP(VFDYLD2!BF$4,'[1]INTERNAL PARAMETERS-1'!$B$5:$J$44,8,FALSE)*VLOOKUP(VFDYLD2!BF$4,'[1]INTERNAL PARAMETERS-1'!$B$5:$J$44,3,FALSE)</f>
        <v>0</v>
      </c>
      <c r="BG278" s="44">
        <f>VFDYLD1!BG278*VLOOKUP(VFDYLD2!BG$4,'[1]INTERNAL PARAMETERS-1'!$B$5:$J$44,5,FALSE)*VLOOKUP(VFDYLD2!BG$4,'[1]INTERNAL PARAMETERS-1'!$B$5:$J$44,6,FALSE)*VLOOKUP(VFDYLD2!BG$4,'[1]INTERNAL PARAMETERS-1'!$B$5:$J$44,3,FALSE) + VFDYLD1!BG278*(1-VLOOKUP(VFDYLD2!BG$4,'[1]INTERNAL PARAMETERS-1'!$B$5:$J$44,5,FALSE))*VLOOKUP(VFDYLD2!BG$4,'[1]INTERNAL PARAMETERS-1'!$B$5:$J$44,8,FALSE)*VLOOKUP(VFDYLD2!BG$4,'[1]INTERNAL PARAMETERS-1'!$B$5:$J$44,3,FALSE)</f>
        <v>6.0639149331585688E-3</v>
      </c>
      <c r="BH278" s="44">
        <f>VFDYLD1!BH278*VLOOKUP(VFDYLD2!BH$4,'[1]INTERNAL PARAMETERS-1'!$B$5:$J$44,5,FALSE)*VLOOKUP(VFDYLD2!BH$4,'[1]INTERNAL PARAMETERS-1'!$B$5:$J$44,6,FALSE)*VLOOKUP(VFDYLD2!BH$4,'[1]INTERNAL PARAMETERS-1'!$B$5:$J$44,3,FALSE) + VFDYLD1!BH278*(1-VLOOKUP(VFDYLD2!BH$4,'[1]INTERNAL PARAMETERS-1'!$B$5:$J$44,5,FALSE))*VLOOKUP(VFDYLD2!BH$4,'[1]INTERNAL PARAMETERS-1'!$B$5:$J$44,8,FALSE)*VLOOKUP(VFDYLD2!BH$4,'[1]INTERNAL PARAMETERS-1'!$B$5:$J$44,3,FALSE)</f>
        <v>8.9961048617117058E-6</v>
      </c>
      <c r="BI278" s="44">
        <f>VFDYLD1!BI278*VLOOKUP(VFDYLD2!BI$4,'[1]INTERNAL PARAMETERS-1'!$B$5:$J$44,5,FALSE)*VLOOKUP(VFDYLD2!BI$4,'[1]INTERNAL PARAMETERS-1'!$B$5:$J$44,6,FALSE)*VLOOKUP(VFDYLD2!BI$4,'[1]INTERNAL PARAMETERS-1'!$B$5:$J$44,3,FALSE) + VFDYLD1!BI278*(1-VLOOKUP(VFDYLD2!BI$4,'[1]INTERNAL PARAMETERS-1'!$B$5:$J$44,5,FALSE))*VLOOKUP(VFDYLD2!BI$4,'[1]INTERNAL PARAMETERS-1'!$B$5:$J$44,8,FALSE)*VLOOKUP(VFDYLD2!BI$4,'[1]INTERNAL PARAMETERS-1'!$B$5:$J$44,3,FALSE)</f>
        <v>0</v>
      </c>
      <c r="BJ278" s="44">
        <f>VFDYLD1!BJ278*VLOOKUP(VFDYLD2!BJ$4,'[1]INTERNAL PARAMETERS-1'!$B$5:$J$44,5,FALSE)*VLOOKUP(VFDYLD2!BJ$4,'[1]INTERNAL PARAMETERS-1'!$B$5:$J$44,6,FALSE)*VLOOKUP(VFDYLD2!BJ$4,'[1]INTERNAL PARAMETERS-1'!$B$5:$J$44,3,FALSE) + VFDYLD1!BJ278*(1-VLOOKUP(VFDYLD2!BJ$4,'[1]INTERNAL PARAMETERS-1'!$B$5:$J$44,5,FALSE))*VLOOKUP(VFDYLD2!BJ$4,'[1]INTERNAL PARAMETERS-1'!$B$5:$J$44,8,FALSE)*VLOOKUP(VFDYLD2!BJ$4,'[1]INTERNAL PARAMETERS-1'!$B$5:$J$44,3,FALSE)</f>
        <v>1.442835033610485E-3</v>
      </c>
      <c r="BK278" s="44">
        <f>VFDYLD1!BK278*VLOOKUP(VFDYLD2!BK$4,'[1]INTERNAL PARAMETERS-1'!$B$5:$J$44,5,FALSE)*VLOOKUP(VFDYLD2!BK$4,'[1]INTERNAL PARAMETERS-1'!$B$5:$J$44,6,FALSE)*VLOOKUP(VFDYLD2!BK$4,'[1]INTERNAL PARAMETERS-1'!$B$5:$J$44,3,FALSE) + VFDYLD1!BK278*(1-VLOOKUP(VFDYLD2!BK$4,'[1]INTERNAL PARAMETERS-1'!$B$5:$J$44,5,FALSE))*VLOOKUP(VFDYLD2!BK$4,'[1]INTERNAL PARAMETERS-1'!$B$5:$J$44,8,FALSE)*VLOOKUP(VFDYLD2!BK$4,'[1]INTERNAL PARAMETERS-1'!$B$5:$J$44,3,FALSE)</f>
        <v>1.5652546950334965E-3</v>
      </c>
      <c r="BL278" s="44">
        <f>VFDYLD1!BL278*VLOOKUP(VFDYLD2!BL$4,'[1]INTERNAL PARAMETERS-1'!$B$5:$J$44,5,FALSE)*VLOOKUP(VFDYLD2!BL$4,'[1]INTERNAL PARAMETERS-1'!$B$5:$J$44,6,FALSE)*VLOOKUP(VFDYLD2!BL$4,'[1]INTERNAL PARAMETERS-1'!$B$5:$J$44,3,FALSE) + VFDYLD1!BL278*(1-VLOOKUP(VFDYLD2!BL$4,'[1]INTERNAL PARAMETERS-1'!$B$5:$J$44,5,FALSE))*VLOOKUP(VFDYLD2!BL$4,'[1]INTERNAL PARAMETERS-1'!$B$5:$J$44,8,FALSE)*VLOOKUP(VFDYLD2!BL$4,'[1]INTERNAL PARAMETERS-1'!$B$5:$J$44,3,FALSE)</f>
        <v>3.8377477140608611E-3</v>
      </c>
      <c r="BM278" s="44">
        <f>VFDYLD1!BM278*VLOOKUP(VFDYLD2!BM$4,'[1]INTERNAL PARAMETERS-1'!$B$5:$J$44,5,FALSE)*VLOOKUP(VFDYLD2!BM$4,'[1]INTERNAL PARAMETERS-1'!$B$5:$J$44,6,FALSE)*VLOOKUP(VFDYLD2!BM$4,'[1]INTERNAL PARAMETERS-1'!$B$5:$J$44,3,FALSE) + VFDYLD1!BM278*(1-VLOOKUP(VFDYLD2!BM$4,'[1]INTERNAL PARAMETERS-1'!$B$5:$J$44,5,FALSE))*VLOOKUP(VFDYLD2!BM$4,'[1]INTERNAL PARAMETERS-1'!$B$5:$J$44,8,FALSE)*VLOOKUP(VFDYLD2!BM$4,'[1]INTERNAL PARAMETERS-1'!$B$5:$J$44,3,FALSE)</f>
        <v>4.5758787981049678E-4</v>
      </c>
      <c r="BN278" s="44">
        <f>VFDYLD1!BN278*VLOOKUP(VFDYLD2!BN$4,'[1]INTERNAL PARAMETERS-1'!$B$5:$J$44,5,FALSE)*VLOOKUP(VFDYLD2!BN$4,'[1]INTERNAL PARAMETERS-1'!$B$5:$J$44,6,FALSE)*VLOOKUP(VFDYLD2!BN$4,'[1]INTERNAL PARAMETERS-1'!$B$5:$J$44,3,FALSE) + VFDYLD1!BN278*(1-VLOOKUP(VFDYLD2!BN$4,'[1]INTERNAL PARAMETERS-1'!$B$5:$J$44,5,FALSE))*VLOOKUP(VFDYLD2!BN$4,'[1]INTERNAL PARAMETERS-1'!$B$5:$J$44,8,FALSE)*VLOOKUP(VFDYLD2!BN$4,'[1]INTERNAL PARAMETERS-1'!$B$5:$J$44,3,FALSE)</f>
        <v>1.1073659368282739E-3</v>
      </c>
      <c r="BO278" s="44">
        <f>VFDYLD1!BO278*VLOOKUP(VFDYLD2!BO$4,'[1]INTERNAL PARAMETERS-1'!$B$5:$J$44,5,FALSE)*VLOOKUP(VFDYLD2!BO$4,'[1]INTERNAL PARAMETERS-1'!$B$5:$J$44,6,FALSE)*VLOOKUP(VFDYLD2!BO$4,'[1]INTERNAL PARAMETERS-1'!$B$5:$J$44,3,FALSE) + VFDYLD1!BO278*(1-VLOOKUP(VFDYLD2!BO$4,'[1]INTERNAL PARAMETERS-1'!$B$5:$J$44,5,FALSE))*VLOOKUP(VFDYLD2!BO$4,'[1]INTERNAL PARAMETERS-1'!$B$5:$J$44,8,FALSE)*VLOOKUP(VFDYLD2!BO$4,'[1]INTERNAL PARAMETERS-1'!$B$5:$J$44,3,FALSE)</f>
        <v>8.1413811494975116E-4</v>
      </c>
      <c r="BP278" s="44">
        <f>VFDYLD1!BP278*VLOOKUP(VFDYLD2!BP$4,'[1]INTERNAL PARAMETERS-1'!$B$5:$J$44,5,FALSE)*VLOOKUP(VFDYLD2!BP$4,'[1]INTERNAL PARAMETERS-1'!$B$5:$J$44,6,FALSE)*VLOOKUP(VFDYLD2!BP$4,'[1]INTERNAL PARAMETERS-1'!$B$5:$J$44,3,FALSE) + VFDYLD1!BP278*(1-VLOOKUP(VFDYLD2!BP$4,'[1]INTERNAL PARAMETERS-1'!$B$5:$J$44,5,FALSE))*VLOOKUP(VFDYLD2!BP$4,'[1]INTERNAL PARAMETERS-1'!$B$5:$J$44,8,FALSE)*VLOOKUP(VFDYLD2!BP$4,'[1]INTERNAL PARAMETERS-1'!$B$5:$J$44,3,FALSE)</f>
        <v>7.4175202881107517E-5</v>
      </c>
      <c r="BQ278" s="44">
        <f>VFDYLD1!BQ278*VLOOKUP(VFDYLD2!BQ$4,'[1]INTERNAL PARAMETERS-1'!$B$5:$J$44,5,FALSE)*VLOOKUP(VFDYLD2!BQ$4,'[1]INTERNAL PARAMETERS-1'!$B$5:$J$44,6,FALSE)*VLOOKUP(VFDYLD2!BQ$4,'[1]INTERNAL PARAMETERS-1'!$B$5:$J$44,3,FALSE) + VFDYLD1!BQ278*(1-VLOOKUP(VFDYLD2!BQ$4,'[1]INTERNAL PARAMETERS-1'!$B$5:$J$44,5,FALSE))*VLOOKUP(VFDYLD2!BQ$4,'[1]INTERNAL PARAMETERS-1'!$B$5:$J$44,8,FALSE)*VLOOKUP(VFDYLD2!BQ$4,'[1]INTERNAL PARAMETERS-1'!$B$5:$J$44,3,FALSE)</f>
        <v>3.8356984395223866E-3</v>
      </c>
      <c r="BR278" s="44">
        <f>VFDYLD1!BR278*VLOOKUP(VFDYLD2!BR$4,'[1]INTERNAL PARAMETERS-1'!$B$5:$J$44,5,FALSE)*VLOOKUP(VFDYLD2!BR$4,'[1]INTERNAL PARAMETERS-1'!$B$5:$J$44,6,FALSE)*VLOOKUP(VFDYLD2!BR$4,'[1]INTERNAL PARAMETERS-1'!$B$5:$J$44,3,FALSE) + VFDYLD1!BR278*(1-VLOOKUP(VFDYLD2!BR$4,'[1]INTERNAL PARAMETERS-1'!$B$5:$J$44,5,FALSE))*VLOOKUP(VFDYLD2!BR$4,'[1]INTERNAL PARAMETERS-1'!$B$5:$J$44,8,FALSE)*VLOOKUP(VFDYLD2!BR$4,'[1]INTERNAL PARAMETERS-1'!$B$5:$J$44,3,FALSE)</f>
        <v>1.4244659962615983E-4</v>
      </c>
      <c r="BS278" s="44">
        <f>VFDYLD1!BS278*VLOOKUP(VFDYLD2!BS$4,'[1]INTERNAL PARAMETERS-1'!$B$5:$J$44,5,FALSE)*VLOOKUP(VFDYLD2!BS$4,'[1]INTERNAL PARAMETERS-1'!$B$5:$J$44,6,FALSE)*VLOOKUP(VFDYLD2!BS$4,'[1]INTERNAL PARAMETERS-1'!$B$5:$J$44,3,FALSE) + VFDYLD1!BS278*(1-VLOOKUP(VFDYLD2!BS$4,'[1]INTERNAL PARAMETERS-1'!$B$5:$J$44,5,FALSE))*VLOOKUP(VFDYLD2!BS$4,'[1]INTERNAL PARAMETERS-1'!$B$5:$J$44,8,FALSE)*VLOOKUP(VFDYLD2!BS$4,'[1]INTERNAL PARAMETERS-1'!$B$5:$J$44,3,FALSE)</f>
        <v>9.3634656181971001E-6</v>
      </c>
      <c r="BT278" s="44">
        <f>VFDYLD1!BT278*VLOOKUP(VFDYLD2!BT$4,'[1]INTERNAL PARAMETERS-1'!$B$5:$J$44,5,FALSE)*VLOOKUP(VFDYLD2!BT$4,'[1]INTERNAL PARAMETERS-1'!$B$5:$J$44,6,FALSE)*VLOOKUP(VFDYLD2!BT$4,'[1]INTERNAL PARAMETERS-1'!$B$5:$J$44,3,FALSE) + VFDYLD1!BT278*(1-VLOOKUP(VFDYLD2!BT$4,'[1]INTERNAL PARAMETERS-1'!$B$5:$J$44,5,FALSE))*VLOOKUP(VFDYLD2!BT$4,'[1]INTERNAL PARAMETERS-1'!$B$5:$J$44,8,FALSE)*VLOOKUP(VFDYLD2!BT$4,'[1]INTERNAL PARAMETERS-1'!$B$5:$J$44,3,FALSE)</f>
        <v>0</v>
      </c>
      <c r="BU278" s="44">
        <f>VFDYLD1!BU278*VLOOKUP(VFDYLD2!BU$4,'[1]INTERNAL PARAMETERS-1'!$B$5:$J$44,5,FALSE)*VLOOKUP(VFDYLD2!BU$4,'[1]INTERNAL PARAMETERS-1'!$B$5:$J$44,6,FALSE)*VLOOKUP(VFDYLD2!BU$4,'[1]INTERNAL PARAMETERS-1'!$B$5:$J$44,3,FALSE) + VFDYLD1!BU278*(1-VLOOKUP(VFDYLD2!BU$4,'[1]INTERNAL PARAMETERS-1'!$B$5:$J$44,5,FALSE))*VLOOKUP(VFDYLD2!BU$4,'[1]INTERNAL PARAMETERS-1'!$B$5:$J$44,8,FALSE)*VLOOKUP(VFDYLD2!BU$4,'[1]INTERNAL PARAMETERS-1'!$B$5:$J$44,3,FALSE)</f>
        <v>0</v>
      </c>
      <c r="BV278" s="44">
        <f>VFDYLD1!BV278*VLOOKUP(VFDYLD2!BV$4,'[1]INTERNAL PARAMETERS-1'!$B$5:$J$44,5,FALSE)*VLOOKUP(VFDYLD2!BV$4,'[1]INTERNAL PARAMETERS-1'!$B$5:$J$44,6,FALSE)*VLOOKUP(VFDYLD2!BV$4,'[1]INTERNAL PARAMETERS-1'!$B$5:$J$44,3,FALSE) + VFDYLD1!BV278*(1-VLOOKUP(VFDYLD2!BV$4,'[1]INTERNAL PARAMETERS-1'!$B$5:$J$44,5,FALSE))*VLOOKUP(VFDYLD2!BV$4,'[1]INTERNAL PARAMETERS-1'!$B$5:$J$44,8,FALSE)*VLOOKUP(VFDYLD2!BV$4,'[1]INTERNAL PARAMETERS-1'!$B$5:$J$44,3,FALSE)</f>
        <v>0</v>
      </c>
      <c r="BW278" s="44">
        <f>VFDYLD1!BW278*VLOOKUP(VFDYLD2!BW$4,'[1]INTERNAL PARAMETERS-1'!$B$5:$J$44,5,FALSE)*VLOOKUP(VFDYLD2!BW$4,'[1]INTERNAL PARAMETERS-1'!$B$5:$J$44,6,FALSE)*VLOOKUP(VFDYLD2!BW$4,'[1]INTERNAL PARAMETERS-1'!$B$5:$J$44,3,FALSE) + VFDYLD1!BW278*(1-VLOOKUP(VFDYLD2!BW$4,'[1]INTERNAL PARAMETERS-1'!$B$5:$J$44,5,FALSE))*VLOOKUP(VFDYLD2!BW$4,'[1]INTERNAL PARAMETERS-1'!$B$5:$J$44,8,FALSE)*VLOOKUP(VFDYLD2!BW$4,'[1]INTERNAL PARAMETERS-1'!$B$5:$J$44,3,FALSE)</f>
        <v>0</v>
      </c>
      <c r="BX278" s="44">
        <f>VFDYLD1!BX278*VLOOKUP(VFDYLD2!BX$4,'[1]INTERNAL PARAMETERS-1'!$B$5:$J$44,5,FALSE)*VLOOKUP(VFDYLD2!BX$4,'[1]INTERNAL PARAMETERS-1'!$B$5:$J$44,6,FALSE)*VLOOKUP(VFDYLD2!BX$4,'[1]INTERNAL PARAMETERS-1'!$B$5:$J$44,3,FALSE) + VFDYLD1!BX278*(1-VLOOKUP(VFDYLD2!BX$4,'[1]INTERNAL PARAMETERS-1'!$B$5:$J$44,5,FALSE))*VLOOKUP(VFDYLD2!BX$4,'[1]INTERNAL PARAMETERS-1'!$B$5:$J$44,8,FALSE)*VLOOKUP(VFDYLD2!BX$4,'[1]INTERNAL PARAMETERS-1'!$B$5:$J$44,3,FALSE)</f>
        <v>0</v>
      </c>
      <c r="BY278" s="44">
        <f>VFDYLD1!BY278*VLOOKUP(VFDYLD2!BY$4,'[1]INTERNAL PARAMETERS-1'!$B$5:$J$44,5,FALSE)*VLOOKUP(VFDYLD2!BY$4,'[1]INTERNAL PARAMETERS-1'!$B$5:$J$44,6,FALSE)*VLOOKUP(VFDYLD2!BY$4,'[1]INTERNAL PARAMETERS-1'!$B$5:$J$44,3,FALSE) + VFDYLD1!BY278*(1-VLOOKUP(VFDYLD2!BY$4,'[1]INTERNAL PARAMETERS-1'!$B$5:$J$44,5,FALSE))*VLOOKUP(VFDYLD2!BY$4,'[1]INTERNAL PARAMETERS-1'!$B$5:$J$44,8,FALSE)*VLOOKUP(VFDYLD2!BY$4,'[1]INTERNAL PARAMETERS-1'!$B$5:$J$44,3,FALSE)</f>
        <v>0</v>
      </c>
      <c r="BZ278" s="44">
        <f>VFDYLD1!BZ278*VLOOKUP(VFDYLD2!BZ$4,'[1]INTERNAL PARAMETERS-1'!$B$5:$J$44,5,FALSE)*VLOOKUP(VFDYLD2!BZ$4,'[1]INTERNAL PARAMETERS-1'!$B$5:$J$44,6,FALSE)*VLOOKUP(VFDYLD2!BZ$4,'[1]INTERNAL PARAMETERS-1'!$B$5:$J$44,3,FALSE) + VFDYLD1!BZ278*(1-VLOOKUP(VFDYLD2!BZ$4,'[1]INTERNAL PARAMETERS-1'!$B$5:$J$44,5,FALSE))*VLOOKUP(VFDYLD2!BZ$4,'[1]INTERNAL PARAMETERS-1'!$B$5:$J$44,8,FALSE)*VLOOKUP(VFDYLD2!BZ$4,'[1]INTERNAL PARAMETERS-1'!$B$5:$J$44,3,FALSE)</f>
        <v>2.3262864072147483E-5</v>
      </c>
      <c r="CA278" s="44">
        <f>VFDYLD1!CA278*VLOOKUP(VFDYLD2!CA$4,'[1]INTERNAL PARAMETERS-1'!$B$5:$J$44,5,FALSE)*VLOOKUP(VFDYLD2!CA$4,'[1]INTERNAL PARAMETERS-1'!$B$5:$J$44,6,FALSE)*VLOOKUP(VFDYLD2!CA$4,'[1]INTERNAL PARAMETERS-1'!$B$5:$J$44,3,FALSE) + VFDYLD1!CA278*(1-VLOOKUP(VFDYLD2!CA$4,'[1]INTERNAL PARAMETERS-1'!$B$5:$J$44,5,FALSE))*VLOOKUP(VFDYLD2!CA$4,'[1]INTERNAL PARAMETERS-1'!$B$5:$J$44,8,FALSE)*VLOOKUP(VFDYLD2!CA$4,'[1]INTERNAL PARAMETERS-1'!$B$5:$J$44,3,FALSE)</f>
        <v>0</v>
      </c>
      <c r="CB278" s="44">
        <f>VFDYLD1!CB278*VLOOKUP(VFDYLD2!CB$4,'[1]INTERNAL PARAMETERS-1'!$B$5:$J$44,5,FALSE)*VLOOKUP(VFDYLD2!CB$4,'[1]INTERNAL PARAMETERS-1'!$B$5:$J$44,6,FALSE)*VLOOKUP(VFDYLD2!CB$4,'[1]INTERNAL PARAMETERS-1'!$B$5:$J$44,3,FALSE) + VFDYLD1!CB278*(1-VLOOKUP(VFDYLD2!CB$4,'[1]INTERNAL PARAMETERS-1'!$B$5:$J$44,5,FALSE))*VLOOKUP(VFDYLD2!CB$4,'[1]INTERNAL PARAMETERS-1'!$B$5:$J$44,8,FALSE)*VLOOKUP(VFDYLD2!CB$4,'[1]INTERNAL PARAMETERS-1'!$B$5:$J$44,3,FALSE)</f>
        <v>0</v>
      </c>
      <c r="CC278" s="44">
        <f>VFDYLD1!CC278*VLOOKUP(VFDYLD2!CC$4,'[1]INTERNAL PARAMETERS-1'!$B$5:$J$44,5,FALSE)*VLOOKUP(VFDYLD2!CC$4,'[1]INTERNAL PARAMETERS-1'!$B$5:$J$44,6,FALSE)*VLOOKUP(VFDYLD2!CC$4,'[1]INTERNAL PARAMETERS-1'!$B$5:$J$44,3,FALSE) + VFDYLD1!CC278*(1-VLOOKUP(VFDYLD2!CC$4,'[1]INTERNAL PARAMETERS-1'!$B$5:$J$44,5,FALSE))*VLOOKUP(VFDYLD2!CC$4,'[1]INTERNAL PARAMETERS-1'!$B$5:$J$44,8,FALSE)*VLOOKUP(VFDYLD2!CC$4,'[1]INTERNAL PARAMETERS-1'!$B$5:$J$44,3,FALSE)</f>
        <v>3.150203466418588E-5</v>
      </c>
      <c r="CD278" s="44">
        <f>VFDYLD1!CD278*VLOOKUP(VFDYLD2!CD$4,'[1]INTERNAL PARAMETERS-1'!$B$5:$J$44,5,FALSE)*VLOOKUP(VFDYLD2!CD$4,'[1]INTERNAL PARAMETERS-1'!$B$5:$J$44,6,FALSE)*VLOOKUP(VFDYLD2!CD$4,'[1]INTERNAL PARAMETERS-1'!$B$5:$J$44,3,FALSE) + VFDYLD1!CD278*(1-VLOOKUP(VFDYLD2!CD$4,'[1]INTERNAL PARAMETERS-1'!$B$5:$J$44,5,FALSE))*VLOOKUP(VFDYLD2!CD$4,'[1]INTERNAL PARAMETERS-1'!$B$5:$J$44,8,FALSE)*VLOOKUP(VFDYLD2!CD$4,'[1]INTERNAL PARAMETERS-1'!$B$5:$J$44,3,FALSE)</f>
        <v>8.0370403621150843E-5</v>
      </c>
      <c r="CE278" s="44">
        <f>VFDYLD1!CE278*VLOOKUP(VFDYLD2!CE$4,'[1]INTERNAL PARAMETERS-1'!$B$5:$J$44,5,FALSE)*VLOOKUP(VFDYLD2!CE$4,'[1]INTERNAL PARAMETERS-1'!$B$5:$J$44,6,FALSE)*VLOOKUP(VFDYLD2!CE$4,'[1]INTERNAL PARAMETERS-1'!$B$5:$J$44,3,FALSE) + VFDYLD1!CE278*(1-VLOOKUP(VFDYLD2!CE$4,'[1]INTERNAL PARAMETERS-1'!$B$5:$J$44,5,FALSE))*VLOOKUP(VFDYLD2!CE$4,'[1]INTERNAL PARAMETERS-1'!$B$5:$J$44,8,FALSE)*VLOOKUP(VFDYLD2!CE$4,'[1]INTERNAL PARAMETERS-1'!$B$5:$J$44,3,FALSE)</f>
        <v>1.1728415850745453E-4</v>
      </c>
      <c r="CF278" s="44">
        <f>VFDYLD1!CF278*VLOOKUP(VFDYLD2!CF$4,'[1]INTERNAL PARAMETERS-1'!$B$5:$J$44,5,FALSE)*VLOOKUP(VFDYLD2!CF$4,'[1]INTERNAL PARAMETERS-1'!$B$5:$J$44,6,FALSE)*VLOOKUP(VFDYLD2!CF$4,'[1]INTERNAL PARAMETERS-1'!$B$5:$J$44,3,FALSE) + VFDYLD1!CF278*(1-VLOOKUP(VFDYLD2!CF$4,'[1]INTERNAL PARAMETERS-1'!$B$5:$J$44,5,FALSE))*VLOOKUP(VFDYLD2!CF$4,'[1]INTERNAL PARAMETERS-1'!$B$5:$J$44,8,FALSE)*VLOOKUP(VFDYLD2!CF$4,'[1]INTERNAL PARAMETERS-1'!$B$5:$J$44,3,FALSE)</f>
        <v>5.6450069025424201E-4</v>
      </c>
      <c r="CG278" s="44">
        <f>VFDYLD1!CG278*VLOOKUP(VFDYLD2!CG$4,'[1]INTERNAL PARAMETERS-1'!$B$5:$J$44,5,FALSE)*VLOOKUP(VFDYLD2!CG$4,'[1]INTERNAL PARAMETERS-1'!$B$5:$J$44,6,FALSE)*VLOOKUP(VFDYLD2!CG$4,'[1]INTERNAL PARAMETERS-1'!$B$5:$J$44,3,FALSE) + VFDYLD1!CG278*(1-VLOOKUP(VFDYLD2!CG$4,'[1]INTERNAL PARAMETERS-1'!$B$5:$J$44,5,FALSE))*VLOOKUP(VFDYLD2!CG$4,'[1]INTERNAL PARAMETERS-1'!$B$5:$J$44,8,FALSE)*VLOOKUP(VFDYLD2!CG$4,'[1]INTERNAL PARAMETERS-1'!$B$5:$J$44,3,FALSE)</f>
        <v>5.3438784156154837E-6</v>
      </c>
      <c r="CH278" s="43">
        <f>VFDYLD1!CH278*VLOOKUP(VFDYLD2!CH$4,'[1]INTERNAL PARAMETERS-1'!$B$5:$J$44,5,FALSE)*VLOOKUP(VFDYLD2!CH$4,'[1]INTERNAL PARAMETERS-1'!$B$5:$J$44,6,FALSE)*VLOOKUP(VFDYLD2!CH$4,'[1]INTERNAL PARAMETERS-1'!$B$5:$J$44,3,FALSE) + VFDYLD1!CH278*(1-VLOOKUP(VFDYLD2!CH$4,'[1]INTERNAL PARAMETERS-1'!$B$5:$J$44,5,FALSE))*VLOOKUP(VFDYLD2!CH$4,'[1]INTERNAL PARAMETERS-1'!$B$5:$J$44,8,FALSE)*VLOOKUP(VFDYLD2!CH$4,'[1]INTERNAL PARAMETERS-1'!$B$5:$J$44,3,FALSE)</f>
        <v>0</v>
      </c>
      <c r="CJ278" s="45">
        <f t="shared" si="8"/>
        <v>4.0490459272822159</v>
      </c>
      <c r="CK278" s="43">
        <f t="shared" si="9"/>
        <v>6.956102358667357E-2</v>
      </c>
    </row>
    <row r="279" spans="2:89" x14ac:dyDescent="0.4">
      <c r="B279" s="58" t="s">
        <v>1</v>
      </c>
      <c r="C279" s="57" t="s">
        <v>47</v>
      </c>
      <c r="D279" s="57" t="s">
        <v>60</v>
      </c>
      <c r="E279" s="132">
        <f>VFD!W279</f>
        <v>9.0279489516864189</v>
      </c>
      <c r="F279" s="56">
        <f>'[1]INTERNAL PARAMETERS-1'!M9</f>
        <v>63.875</v>
      </c>
      <c r="G279" s="45">
        <f>VFDYLD1!G279*VLOOKUP(VFDYLD2!G$4,'[1]INTERNAL PARAMETERS-1'!$B$5:$J$44,5,FALSE)*VLOOKUP(VFDYLD2!G$4,'[1]INTERNAL PARAMETERS-1'!$B$5:$J$44,7,FALSE)*VFDYLD2!$F279 + VFDYLD1!G279*(1-VLOOKUP(VFDYLD2!G$4,'[1]INTERNAL PARAMETERS-1'!$B$5:$J$44,5,FALSE))*VLOOKUP(VFDYLD2!G$4,'[1]INTERNAL PARAMETERS-1'!$B$5:$J$44,9,FALSE)*VFDYLD2!$F279</f>
        <v>1.5769064303457243</v>
      </c>
      <c r="H279" s="44">
        <f>VFDYLD1!H279*VLOOKUP(VFDYLD2!H$4,'[1]INTERNAL PARAMETERS-1'!$B$5:$J$44,5,FALSE)*VLOOKUP(VFDYLD2!H$4,'[1]INTERNAL PARAMETERS-1'!$B$5:$J$44,7,FALSE)*VFDYLD2!$F279 + VFDYLD1!H279*(1-VLOOKUP(VFDYLD2!H$4,'[1]INTERNAL PARAMETERS-1'!$B$5:$J$44,5,FALSE))*VLOOKUP(VFDYLD2!H$4,'[1]INTERNAL PARAMETERS-1'!$B$5:$J$44,9,FALSE)*VFDYLD2!$F279</f>
        <v>1.4434179465237977</v>
      </c>
      <c r="I279" s="44">
        <f>VFDYLD1!I279*VLOOKUP(VFDYLD2!I$4,'[1]INTERNAL PARAMETERS-1'!$B$5:$J$44,5,FALSE)*VLOOKUP(VFDYLD2!I$4,'[1]INTERNAL PARAMETERS-1'!$B$5:$J$44,7,FALSE)*VFDYLD2!$F279 + VFDYLD1!I279*(1-VLOOKUP(VFDYLD2!I$4,'[1]INTERNAL PARAMETERS-1'!$B$5:$J$44,5,FALSE))*VLOOKUP(VFDYLD2!I$4,'[1]INTERNAL PARAMETERS-1'!$B$5:$J$44,9,FALSE)*VFDYLD2!$F279</f>
        <v>1.6108159784611156</v>
      </c>
      <c r="J279" s="44">
        <f>VFDYLD1!J279*VLOOKUP(VFDYLD2!J$4,'[1]INTERNAL PARAMETERS-1'!$B$5:$J$44,5,FALSE)*VLOOKUP(VFDYLD2!J$4,'[1]INTERNAL PARAMETERS-1'!$B$5:$J$44,7,FALSE)*VFDYLD2!$F279 + VFDYLD1!J279*(1-VLOOKUP(VFDYLD2!J$4,'[1]INTERNAL PARAMETERS-1'!$B$5:$J$44,5,FALSE))*VLOOKUP(VFDYLD2!J$4,'[1]INTERNAL PARAMETERS-1'!$B$5:$J$44,9,FALSE)*VFDYLD2!$F279</f>
        <v>0</v>
      </c>
      <c r="K279" s="44">
        <f>VFDYLD1!K279*VLOOKUP(VFDYLD2!K$4,'[1]INTERNAL PARAMETERS-1'!$B$5:$J$44,5,FALSE)*VLOOKUP(VFDYLD2!K$4,'[1]INTERNAL PARAMETERS-1'!$B$5:$J$44,7,FALSE)*VFDYLD2!$F279 + VFDYLD1!K279*(1-VLOOKUP(VFDYLD2!K$4,'[1]INTERNAL PARAMETERS-1'!$B$5:$J$44,5,FALSE))*VLOOKUP(VFDYLD2!K$4,'[1]INTERNAL PARAMETERS-1'!$B$5:$J$44,9,FALSE)*VFDYLD2!$F279</f>
        <v>0</v>
      </c>
      <c r="L279" s="44">
        <f>VFDYLD1!L279*VLOOKUP(VFDYLD2!L$4,'[1]INTERNAL PARAMETERS-1'!$B$5:$J$44,5,FALSE)*VLOOKUP(VFDYLD2!L$4,'[1]INTERNAL PARAMETERS-1'!$B$5:$J$44,7,FALSE)*VFDYLD2!$F279 + VFDYLD1!L279*(1-VLOOKUP(VFDYLD2!L$4,'[1]INTERNAL PARAMETERS-1'!$B$5:$J$44,5,FALSE))*VLOOKUP(VFDYLD2!L$4,'[1]INTERNAL PARAMETERS-1'!$B$5:$J$44,9,FALSE)*VFDYLD2!$F279</f>
        <v>0</v>
      </c>
      <c r="M279" s="44">
        <f>VFDYLD1!M279*VLOOKUP(VFDYLD2!M$4,'[1]INTERNAL PARAMETERS-1'!$B$5:$J$44,5,FALSE)*VLOOKUP(VFDYLD2!M$4,'[1]INTERNAL PARAMETERS-1'!$B$5:$J$44,7,FALSE)*VFDYLD2!$F279 + VFDYLD1!M279*(1-VLOOKUP(VFDYLD2!M$4,'[1]INTERNAL PARAMETERS-1'!$B$5:$J$44,5,FALSE))*VLOOKUP(VFDYLD2!M$4,'[1]INTERNAL PARAMETERS-1'!$B$5:$J$44,9,FALSE)*VFDYLD2!$F279</f>
        <v>1.3864324970093095E-2</v>
      </c>
      <c r="N279" s="44">
        <f>VFDYLD1!N279*VLOOKUP(VFDYLD2!N$4,'[1]INTERNAL PARAMETERS-1'!$B$5:$J$44,5,FALSE)*VLOOKUP(VFDYLD2!N$4,'[1]INTERNAL PARAMETERS-1'!$B$5:$J$44,7,FALSE)*VFDYLD2!$F279 + VFDYLD1!N279*(1-VLOOKUP(VFDYLD2!N$4,'[1]INTERNAL PARAMETERS-1'!$B$5:$J$44,5,FALSE))*VLOOKUP(VFDYLD2!N$4,'[1]INTERNAL PARAMETERS-1'!$B$5:$J$44,9,FALSE)*VFDYLD2!$F279</f>
        <v>6.5018874475010853E-3</v>
      </c>
      <c r="O279" s="44">
        <f>VFDYLD1!O279*VLOOKUP(VFDYLD2!O$4,'[1]INTERNAL PARAMETERS-1'!$B$5:$J$44,5,FALSE)*VLOOKUP(VFDYLD2!O$4,'[1]INTERNAL PARAMETERS-1'!$B$5:$J$44,7,FALSE)*VFDYLD2!$F279 + VFDYLD1!O279*(1-VLOOKUP(VFDYLD2!O$4,'[1]INTERNAL PARAMETERS-1'!$B$5:$J$44,5,FALSE))*VLOOKUP(VFDYLD2!O$4,'[1]INTERNAL PARAMETERS-1'!$B$5:$J$44,9,FALSE)*VFDYLD2!$F279</f>
        <v>0</v>
      </c>
      <c r="P279" s="44">
        <f>VFDYLD1!P279*VLOOKUP(VFDYLD2!P$4,'[1]INTERNAL PARAMETERS-1'!$B$5:$J$44,5,FALSE)*VLOOKUP(VFDYLD2!P$4,'[1]INTERNAL PARAMETERS-1'!$B$5:$J$44,7,FALSE)*VFDYLD2!$F279 + VFDYLD1!P279*(1-VLOOKUP(VFDYLD2!P$4,'[1]INTERNAL PARAMETERS-1'!$B$5:$J$44,5,FALSE))*VLOOKUP(VFDYLD2!P$4,'[1]INTERNAL PARAMETERS-1'!$B$5:$J$44,9,FALSE)*VFDYLD2!$F279</f>
        <v>0</v>
      </c>
      <c r="Q279" s="44">
        <f>VFDYLD1!Q279*VLOOKUP(VFDYLD2!Q$4,'[1]INTERNAL PARAMETERS-1'!$B$5:$J$44,5,FALSE)*VLOOKUP(VFDYLD2!Q$4,'[1]INTERNAL PARAMETERS-1'!$B$5:$J$44,7,FALSE)*VFDYLD2!$F279 + VFDYLD1!Q279*(1-VLOOKUP(VFDYLD2!Q$4,'[1]INTERNAL PARAMETERS-1'!$B$5:$J$44,5,FALSE))*VLOOKUP(VFDYLD2!Q$4,'[1]INTERNAL PARAMETERS-1'!$B$5:$J$44,9,FALSE)*VFDYLD2!$F279</f>
        <v>0</v>
      </c>
      <c r="R279" s="44">
        <f>VFDYLD1!R279*VLOOKUP(VFDYLD2!R$4,'[1]INTERNAL PARAMETERS-1'!$B$5:$J$44,5,FALSE)*VLOOKUP(VFDYLD2!R$4,'[1]INTERNAL PARAMETERS-1'!$B$5:$J$44,7,FALSE)*VFDYLD2!$F279 + VFDYLD1!R279*(1-VLOOKUP(VFDYLD2!R$4,'[1]INTERNAL PARAMETERS-1'!$B$5:$J$44,5,FALSE))*VLOOKUP(VFDYLD2!R$4,'[1]INTERNAL PARAMETERS-1'!$B$5:$J$44,9,FALSE)*VFDYLD2!$F279</f>
        <v>1.3768801201454879E-2</v>
      </c>
      <c r="S279" s="44">
        <f>VFDYLD1!S279*VLOOKUP(VFDYLD2!S$4,'[1]INTERNAL PARAMETERS-1'!$B$5:$J$44,5,FALSE)*VLOOKUP(VFDYLD2!S$4,'[1]INTERNAL PARAMETERS-1'!$B$5:$J$44,7,FALSE)*VFDYLD2!$F279 + VFDYLD1!S279*(1-VLOOKUP(VFDYLD2!S$4,'[1]INTERNAL PARAMETERS-1'!$B$5:$J$44,5,FALSE))*VLOOKUP(VFDYLD2!S$4,'[1]INTERNAL PARAMETERS-1'!$B$5:$J$44,9,FALSE)*VFDYLD2!$F279</f>
        <v>0.28285400984713716</v>
      </c>
      <c r="T279" s="44">
        <f>VFDYLD1!T279*VLOOKUP(VFDYLD2!T$4,'[1]INTERNAL PARAMETERS-1'!$B$5:$J$44,5,FALSE)*VLOOKUP(VFDYLD2!T$4,'[1]INTERNAL PARAMETERS-1'!$B$5:$J$44,7,FALSE)*VFDYLD2!$F279 + VFDYLD1!T279*(1-VLOOKUP(VFDYLD2!T$4,'[1]INTERNAL PARAMETERS-1'!$B$5:$J$44,5,FALSE))*VLOOKUP(VFDYLD2!T$4,'[1]INTERNAL PARAMETERS-1'!$B$5:$J$44,9,FALSE)*VFDYLD2!$F279</f>
        <v>5.1633004505455798E-2</v>
      </c>
      <c r="U279" s="44">
        <f>VFDYLD1!U279*VLOOKUP(VFDYLD2!U$4,'[1]INTERNAL PARAMETERS-1'!$B$5:$J$44,5,FALSE)*VLOOKUP(VFDYLD2!U$4,'[1]INTERNAL PARAMETERS-1'!$B$5:$J$44,7,FALSE)*VFDYLD2!$F279 + VFDYLD1!U279*(1-VLOOKUP(VFDYLD2!U$4,'[1]INTERNAL PARAMETERS-1'!$B$5:$J$44,5,FALSE))*VLOOKUP(VFDYLD2!U$4,'[1]INTERNAL PARAMETERS-1'!$B$5:$J$44,9,FALSE)*VFDYLD2!$F279</f>
        <v>3.6736071344675131E-2</v>
      </c>
      <c r="V279" s="44">
        <f>VFDYLD1!V279*VLOOKUP(VFDYLD2!V$4,'[1]INTERNAL PARAMETERS-1'!$B$5:$J$44,5,FALSE)*VLOOKUP(VFDYLD2!V$4,'[1]INTERNAL PARAMETERS-1'!$B$5:$J$44,7,FALSE)*VFDYLD2!$F279 + VFDYLD1!V279*(1-VLOOKUP(VFDYLD2!V$4,'[1]INTERNAL PARAMETERS-1'!$B$5:$J$44,5,FALSE))*VLOOKUP(VFDYLD2!V$4,'[1]INTERNAL PARAMETERS-1'!$B$5:$J$44,9,FALSE)*VFDYLD2!$F279</f>
        <v>0.1446000058077262</v>
      </c>
      <c r="W279" s="44">
        <f>VFDYLD1!W279*VLOOKUP(VFDYLD2!W$4,'[1]INTERNAL PARAMETERS-1'!$B$5:$J$44,5,FALSE)*VLOOKUP(VFDYLD2!W$4,'[1]INTERNAL PARAMETERS-1'!$B$5:$J$44,7,FALSE)*VFDYLD2!$F279 + VFDYLD1!W279*(1-VLOOKUP(VFDYLD2!W$4,'[1]INTERNAL PARAMETERS-1'!$B$5:$J$44,5,FALSE))*VLOOKUP(VFDYLD2!W$4,'[1]INTERNAL PARAMETERS-1'!$B$5:$J$44,9,FALSE)*VFDYLD2!$F279</f>
        <v>0</v>
      </c>
      <c r="X279" s="44">
        <f>VFDYLD1!X279*VLOOKUP(VFDYLD2!X$4,'[1]INTERNAL PARAMETERS-1'!$B$5:$J$44,5,FALSE)*VLOOKUP(VFDYLD2!X$4,'[1]INTERNAL PARAMETERS-1'!$B$5:$J$44,7,FALSE)*VFDYLD2!$F279 + VFDYLD1!X279*(1-VLOOKUP(VFDYLD2!X$4,'[1]INTERNAL PARAMETERS-1'!$B$5:$J$44,5,FALSE))*VLOOKUP(VFDYLD2!X$4,'[1]INTERNAL PARAMETERS-1'!$B$5:$J$44,9,FALSE)*VFDYLD2!$F279</f>
        <v>0</v>
      </c>
      <c r="Y279" s="44">
        <f>VFDYLD1!Y279*VLOOKUP(VFDYLD2!Y$4,'[1]INTERNAL PARAMETERS-1'!$B$5:$J$44,5,FALSE)*VLOOKUP(VFDYLD2!Y$4,'[1]INTERNAL PARAMETERS-1'!$B$5:$J$44,7,FALSE)*VFDYLD2!$F279 + VFDYLD1!Y279*(1-VLOOKUP(VFDYLD2!Y$4,'[1]INTERNAL PARAMETERS-1'!$B$5:$J$44,5,FALSE))*VLOOKUP(VFDYLD2!Y$4,'[1]INTERNAL PARAMETERS-1'!$B$5:$J$44,9,FALSE)*VFDYLD2!$F279</f>
        <v>0</v>
      </c>
      <c r="Z279" s="44">
        <f>VFDYLD1!Z279*VLOOKUP(VFDYLD2!Z$4,'[1]INTERNAL PARAMETERS-1'!$B$5:$J$44,5,FALSE)*VLOOKUP(VFDYLD2!Z$4,'[1]INTERNAL PARAMETERS-1'!$B$5:$J$44,7,FALSE)*VFDYLD2!$F279 + VFDYLD1!Z279*(1-VLOOKUP(VFDYLD2!Z$4,'[1]INTERNAL PARAMETERS-1'!$B$5:$J$44,5,FALSE))*VLOOKUP(VFDYLD2!Z$4,'[1]INTERNAL PARAMETERS-1'!$B$5:$J$44,9,FALSE)*VFDYLD2!$F279</f>
        <v>0</v>
      </c>
      <c r="AA279" s="44">
        <f>VFDYLD1!AA279*VLOOKUP(VFDYLD2!AA$4,'[1]INTERNAL PARAMETERS-1'!$B$5:$J$44,5,FALSE)*VLOOKUP(VFDYLD2!AA$4,'[1]INTERNAL PARAMETERS-1'!$B$5:$J$44,7,FALSE)*VFDYLD2!$F279 + VFDYLD1!AA279*(1-VLOOKUP(VFDYLD2!AA$4,'[1]INTERNAL PARAMETERS-1'!$B$5:$J$44,5,FALSE))*VLOOKUP(VFDYLD2!AA$4,'[1]INTERNAL PARAMETERS-1'!$B$5:$J$44,9,FALSE)*VFDYLD2!$F279</f>
        <v>0</v>
      </c>
      <c r="AB279" s="44">
        <f>VFDYLD1!AB279*VLOOKUP(VFDYLD2!AB$4,'[1]INTERNAL PARAMETERS-1'!$B$5:$J$44,5,FALSE)*VLOOKUP(VFDYLD2!AB$4,'[1]INTERNAL PARAMETERS-1'!$B$5:$J$44,7,FALSE)*VFDYLD2!$F279 + VFDYLD1!AB279*(1-VLOOKUP(VFDYLD2!AB$4,'[1]INTERNAL PARAMETERS-1'!$B$5:$J$44,5,FALSE))*VLOOKUP(VFDYLD2!AB$4,'[1]INTERNAL PARAMETERS-1'!$B$5:$J$44,9,FALSE)*VFDYLD2!$F279</f>
        <v>0</v>
      </c>
      <c r="AC279" s="44">
        <f>VFDYLD1!AC279*VLOOKUP(VFDYLD2!AC$4,'[1]INTERNAL PARAMETERS-1'!$B$5:$J$44,5,FALSE)*VLOOKUP(VFDYLD2!AC$4,'[1]INTERNAL PARAMETERS-1'!$B$5:$J$44,7,FALSE)*VFDYLD2!$F279 + VFDYLD1!AC279*(1-VLOOKUP(VFDYLD2!AC$4,'[1]INTERNAL PARAMETERS-1'!$B$5:$J$44,5,FALSE))*VLOOKUP(VFDYLD2!AC$4,'[1]INTERNAL PARAMETERS-1'!$B$5:$J$44,9,FALSE)*VFDYLD2!$F279</f>
        <v>0</v>
      </c>
      <c r="AD279" s="44">
        <f>VFDYLD1!AD279*VLOOKUP(VFDYLD2!AD$4,'[1]INTERNAL PARAMETERS-1'!$B$5:$J$44,5,FALSE)*VLOOKUP(VFDYLD2!AD$4,'[1]INTERNAL PARAMETERS-1'!$B$5:$J$44,7,FALSE)*VFDYLD2!$F279 + VFDYLD1!AD279*(1-VLOOKUP(VFDYLD2!AD$4,'[1]INTERNAL PARAMETERS-1'!$B$5:$J$44,5,FALSE))*VLOOKUP(VFDYLD2!AD$4,'[1]INTERNAL PARAMETERS-1'!$B$5:$J$44,9,FALSE)*VFDYLD2!$F279</f>
        <v>0</v>
      </c>
      <c r="AE279" s="44">
        <f>VFDYLD1!AE279*VLOOKUP(VFDYLD2!AE$4,'[1]INTERNAL PARAMETERS-1'!$B$5:$J$44,5,FALSE)*VLOOKUP(VFDYLD2!AE$4,'[1]INTERNAL PARAMETERS-1'!$B$5:$J$44,7,FALSE)*VFDYLD2!$F279 + VFDYLD1!AE279*(1-VLOOKUP(VFDYLD2!AE$4,'[1]INTERNAL PARAMETERS-1'!$B$5:$J$44,5,FALSE))*VLOOKUP(VFDYLD2!AE$4,'[1]INTERNAL PARAMETERS-1'!$B$5:$J$44,9,FALSE)*VFDYLD2!$F279</f>
        <v>0</v>
      </c>
      <c r="AF279" s="44">
        <f>VFDYLD1!AF279*VLOOKUP(VFDYLD2!AF$4,'[1]INTERNAL PARAMETERS-1'!$B$5:$J$44,5,FALSE)*VLOOKUP(VFDYLD2!AF$4,'[1]INTERNAL PARAMETERS-1'!$B$5:$J$44,7,FALSE)*VFDYLD2!$F279 + VFDYLD1!AF279*(1-VLOOKUP(VFDYLD2!AF$4,'[1]INTERNAL PARAMETERS-1'!$B$5:$J$44,5,FALSE))*VLOOKUP(VFDYLD2!AF$4,'[1]INTERNAL PARAMETERS-1'!$B$5:$J$44,9,FALSE)*VFDYLD2!$F279</f>
        <v>1.1186401317871011E-2</v>
      </c>
      <c r="AG279" s="44">
        <f>VFDYLD1!AG279*VLOOKUP(VFDYLD2!AG$4,'[1]INTERNAL PARAMETERS-1'!$B$5:$J$44,5,FALSE)*VLOOKUP(VFDYLD2!AG$4,'[1]INTERNAL PARAMETERS-1'!$B$5:$J$44,7,FALSE)*VFDYLD2!$F279 + VFDYLD1!AG279*(1-VLOOKUP(VFDYLD2!AG$4,'[1]INTERNAL PARAMETERS-1'!$B$5:$J$44,5,FALSE))*VLOOKUP(VFDYLD2!AG$4,'[1]INTERNAL PARAMETERS-1'!$B$5:$J$44,9,FALSE)*VFDYLD2!$F279</f>
        <v>0</v>
      </c>
      <c r="AH279" s="44">
        <f>VFDYLD1!AH279*VLOOKUP(VFDYLD2!AH$4,'[1]INTERNAL PARAMETERS-1'!$B$5:$J$44,5,FALSE)*VLOOKUP(VFDYLD2!AH$4,'[1]INTERNAL PARAMETERS-1'!$B$5:$J$44,7,FALSE)*VFDYLD2!$F279 + VFDYLD1!AH279*(1-VLOOKUP(VFDYLD2!AH$4,'[1]INTERNAL PARAMETERS-1'!$B$5:$J$44,5,FALSE))*VLOOKUP(VFDYLD2!AH$4,'[1]INTERNAL PARAMETERS-1'!$B$5:$J$44,9,FALSE)*VFDYLD2!$F279</f>
        <v>0</v>
      </c>
      <c r="AI279" s="44">
        <f>VFDYLD1!AI279*VLOOKUP(VFDYLD2!AI$4,'[1]INTERNAL PARAMETERS-1'!$B$5:$J$44,5,FALSE)*VLOOKUP(VFDYLD2!AI$4,'[1]INTERNAL PARAMETERS-1'!$B$5:$J$44,7,FALSE)*VFDYLD2!$F279 + VFDYLD1!AI279*(1-VLOOKUP(VFDYLD2!AI$4,'[1]INTERNAL PARAMETERS-1'!$B$5:$J$44,5,FALSE))*VLOOKUP(VFDYLD2!AI$4,'[1]INTERNAL PARAMETERS-1'!$B$5:$J$44,9,FALSE)*VFDYLD2!$F279</f>
        <v>4.7805133837055614E-4</v>
      </c>
      <c r="AJ279" s="44">
        <f>VFDYLD1!AJ279*VLOOKUP(VFDYLD2!AJ$4,'[1]INTERNAL PARAMETERS-1'!$B$5:$J$44,5,FALSE)*VLOOKUP(VFDYLD2!AJ$4,'[1]INTERNAL PARAMETERS-1'!$B$5:$J$44,7,FALSE)*VFDYLD2!$F279 + VFDYLD1!AJ279*(1-VLOOKUP(VFDYLD2!AJ$4,'[1]INTERNAL PARAMETERS-1'!$B$5:$J$44,5,FALSE))*VLOOKUP(VFDYLD2!AJ$4,'[1]INTERNAL PARAMETERS-1'!$B$5:$J$44,9,FALSE)*VFDYLD2!$F279</f>
        <v>1.8644002196451688E-2</v>
      </c>
      <c r="AK279" s="44">
        <f>VFDYLD1!AK279*VLOOKUP(VFDYLD2!AK$4,'[1]INTERNAL PARAMETERS-1'!$B$5:$J$44,5,FALSE)*VLOOKUP(VFDYLD2!AK$4,'[1]INTERNAL PARAMETERS-1'!$B$5:$J$44,7,FALSE)*VFDYLD2!$F279 + VFDYLD1!AK279*(1-VLOOKUP(VFDYLD2!AK$4,'[1]INTERNAL PARAMETERS-1'!$B$5:$J$44,5,FALSE))*VLOOKUP(VFDYLD2!AK$4,'[1]INTERNAL PARAMETERS-1'!$B$5:$J$44,9,FALSE)*VFDYLD2!$F279</f>
        <v>0</v>
      </c>
      <c r="AL279" s="44">
        <f>VFDYLD1!AL279*VLOOKUP(VFDYLD2!AL$4,'[1]INTERNAL PARAMETERS-1'!$B$5:$J$44,5,FALSE)*VLOOKUP(VFDYLD2!AL$4,'[1]INTERNAL PARAMETERS-1'!$B$5:$J$44,7,FALSE)*VFDYLD2!$F279 + VFDYLD1!AL279*(1-VLOOKUP(VFDYLD2!AL$4,'[1]INTERNAL PARAMETERS-1'!$B$5:$J$44,5,FALSE))*VLOOKUP(VFDYLD2!AL$4,'[1]INTERNAL PARAMETERS-1'!$B$5:$J$44,9,FALSE)*VFDYLD2!$F279</f>
        <v>0</v>
      </c>
      <c r="AM279" s="44">
        <f>VFDYLD1!AM279*VLOOKUP(VFDYLD2!AM$4,'[1]INTERNAL PARAMETERS-1'!$B$5:$J$44,5,FALSE)*VLOOKUP(VFDYLD2!AM$4,'[1]INTERNAL PARAMETERS-1'!$B$5:$J$44,7,FALSE)*VFDYLD2!$F279 + VFDYLD1!AM279*(1-VLOOKUP(VFDYLD2!AM$4,'[1]INTERNAL PARAMETERS-1'!$B$5:$J$44,5,FALSE))*VLOOKUP(VFDYLD2!AM$4,'[1]INTERNAL PARAMETERS-1'!$B$5:$J$44,9,FALSE)*VFDYLD2!$F279</f>
        <v>0</v>
      </c>
      <c r="AN279" s="44">
        <f>VFDYLD1!AN279*VLOOKUP(VFDYLD2!AN$4,'[1]INTERNAL PARAMETERS-1'!$B$5:$J$44,5,FALSE)*VLOOKUP(VFDYLD2!AN$4,'[1]INTERNAL PARAMETERS-1'!$B$5:$J$44,7,FALSE)*VFDYLD2!$F279 + VFDYLD1!AN279*(1-VLOOKUP(VFDYLD2!AN$4,'[1]INTERNAL PARAMETERS-1'!$B$5:$J$44,5,FALSE))*VLOOKUP(VFDYLD2!AN$4,'[1]INTERNAL PARAMETERS-1'!$B$5:$J$44,9,FALSE)*VFDYLD2!$F279</f>
        <v>0</v>
      </c>
      <c r="AO279" s="44">
        <f>VFDYLD1!AO279*VLOOKUP(VFDYLD2!AO$4,'[1]INTERNAL PARAMETERS-1'!$B$5:$J$44,5,FALSE)*VLOOKUP(VFDYLD2!AO$4,'[1]INTERNAL PARAMETERS-1'!$B$5:$J$44,7,FALSE)*VFDYLD2!$F279 + VFDYLD1!AO279*(1-VLOOKUP(VFDYLD2!AO$4,'[1]INTERNAL PARAMETERS-1'!$B$5:$J$44,5,FALSE))*VLOOKUP(VFDYLD2!AO$4,'[1]INTERNAL PARAMETERS-1'!$B$5:$J$44,9,FALSE)*VFDYLD2!$F279</f>
        <v>0</v>
      </c>
      <c r="AP279" s="44">
        <f>VFDYLD1!AP279*VLOOKUP(VFDYLD2!AP$4,'[1]INTERNAL PARAMETERS-1'!$B$5:$J$44,5,FALSE)*VLOOKUP(VFDYLD2!AP$4,'[1]INTERNAL PARAMETERS-1'!$B$5:$J$44,7,FALSE)*VFDYLD2!$F279 + VFDYLD1!AP279*(1-VLOOKUP(VFDYLD2!AP$4,'[1]INTERNAL PARAMETERS-1'!$B$5:$J$44,5,FALSE))*VLOOKUP(VFDYLD2!AP$4,'[1]INTERNAL PARAMETERS-1'!$B$5:$J$44,9,FALSE)*VFDYLD2!$F279</f>
        <v>0</v>
      </c>
      <c r="AQ279" s="44">
        <f>VFDYLD1!AQ279*VLOOKUP(VFDYLD2!AQ$4,'[1]INTERNAL PARAMETERS-1'!$B$5:$J$44,5,FALSE)*VLOOKUP(VFDYLD2!AQ$4,'[1]INTERNAL PARAMETERS-1'!$B$5:$J$44,7,FALSE)*VFDYLD2!$F279 + VFDYLD1!AQ279*(1-VLOOKUP(VFDYLD2!AQ$4,'[1]INTERNAL PARAMETERS-1'!$B$5:$J$44,5,FALSE))*VLOOKUP(VFDYLD2!AQ$4,'[1]INTERNAL PARAMETERS-1'!$B$5:$J$44,9,FALSE)*VFDYLD2!$F279</f>
        <v>0</v>
      </c>
      <c r="AR279" s="44">
        <f>VFDYLD1!AR279*VLOOKUP(VFDYLD2!AR$4,'[1]INTERNAL PARAMETERS-1'!$B$5:$J$44,5,FALSE)*VLOOKUP(VFDYLD2!AR$4,'[1]INTERNAL PARAMETERS-1'!$B$5:$J$44,7,FALSE)*VFDYLD2!$F279 + VFDYLD1!AR279*(1-VLOOKUP(VFDYLD2!AR$4,'[1]INTERNAL PARAMETERS-1'!$B$5:$J$44,5,FALSE))*VLOOKUP(VFDYLD2!AR$4,'[1]INTERNAL PARAMETERS-1'!$B$5:$J$44,9,FALSE)*VFDYLD2!$F279</f>
        <v>0</v>
      </c>
      <c r="AS279" s="44">
        <f>VFDYLD1!AS279*VLOOKUP(VFDYLD2!AS$4,'[1]INTERNAL PARAMETERS-1'!$B$5:$J$44,5,FALSE)*VLOOKUP(VFDYLD2!AS$4,'[1]INTERNAL PARAMETERS-1'!$B$5:$J$44,7,FALSE)*VFDYLD2!$F279 + VFDYLD1!AS279*(1-VLOOKUP(VFDYLD2!AS$4,'[1]INTERNAL PARAMETERS-1'!$B$5:$J$44,5,FALSE))*VLOOKUP(VFDYLD2!AS$4,'[1]INTERNAL PARAMETERS-1'!$B$5:$J$44,9,FALSE)*VFDYLD2!$F279</f>
        <v>0</v>
      </c>
      <c r="AT279" s="43">
        <f>VFDYLD1!AT279*VLOOKUP(VFDYLD2!AT$4,'[1]INTERNAL PARAMETERS-1'!$B$5:$J$44,5,FALSE)*VLOOKUP(VFDYLD2!AT$4,'[1]INTERNAL PARAMETERS-1'!$B$5:$J$44,7,FALSE)*VFDYLD2!$F279 + VFDYLD1!AT279*(1-VLOOKUP(VFDYLD2!AT$4,'[1]INTERNAL PARAMETERS-1'!$B$5:$J$44,5,FALSE))*VLOOKUP(VFDYLD2!AT$4,'[1]INTERNAL PARAMETERS-1'!$B$5:$J$44,9,FALSE)*VFDYLD2!$F279</f>
        <v>0</v>
      </c>
      <c r="AU279" s="45">
        <f>VFDYLD1!AU279*VLOOKUP(VFDYLD2!AU$4,'[1]INTERNAL PARAMETERS-1'!$B$5:$J$44,5,FALSE)*VLOOKUP(VFDYLD2!AU$4,'[1]INTERNAL PARAMETERS-1'!$B$5:$J$44,6,FALSE)*VLOOKUP(VFDYLD2!AU$4,'[1]INTERNAL PARAMETERS-1'!$B$5:$J$44,3,FALSE) + VFDYLD1!AU279*(1-VLOOKUP(VFDYLD2!AU$4,'[1]INTERNAL PARAMETERS-1'!$B$5:$J$44,5,FALSE))*VLOOKUP(VFDYLD2!AU$4,'[1]INTERNAL PARAMETERS-1'!$B$5:$J$44,8,FALSE)*VLOOKUP(VFDYLD2!AU$4,'[1]INTERNAL PARAMETERS-1'!$B$5:$J$44,3,FALSE)</f>
        <v>0</v>
      </c>
      <c r="AV279" s="44">
        <f>VFDYLD1!AV279*VLOOKUP(VFDYLD2!AV$4,'[1]INTERNAL PARAMETERS-1'!$B$5:$J$44,5,FALSE)*VLOOKUP(VFDYLD2!AV$4,'[1]INTERNAL PARAMETERS-1'!$B$5:$J$44,6,FALSE)*VLOOKUP(VFDYLD2!AV$4,'[1]INTERNAL PARAMETERS-1'!$B$5:$J$44,3,FALSE) + VFDYLD1!AV279*(1-VLOOKUP(VFDYLD2!AV$4,'[1]INTERNAL PARAMETERS-1'!$B$5:$J$44,5,FALSE))*VLOOKUP(VFDYLD2!AV$4,'[1]INTERNAL PARAMETERS-1'!$B$5:$J$44,8,FALSE)*VLOOKUP(VFDYLD2!AV$4,'[1]INTERNAL PARAMETERS-1'!$B$5:$J$44,3,FALSE)</f>
        <v>0</v>
      </c>
      <c r="AW279" s="44">
        <f>VFDYLD1!AW279*VLOOKUP(VFDYLD2!AW$4,'[1]INTERNAL PARAMETERS-1'!$B$5:$J$44,5,FALSE)*VLOOKUP(VFDYLD2!AW$4,'[1]INTERNAL PARAMETERS-1'!$B$5:$J$44,6,FALSE)*VLOOKUP(VFDYLD2!AW$4,'[1]INTERNAL PARAMETERS-1'!$B$5:$J$44,3,FALSE) + VFDYLD1!AW279*(1-VLOOKUP(VFDYLD2!AW$4,'[1]INTERNAL PARAMETERS-1'!$B$5:$J$44,5,FALSE))*VLOOKUP(VFDYLD2!AW$4,'[1]INTERNAL PARAMETERS-1'!$B$5:$J$44,8,FALSE)*VLOOKUP(VFDYLD2!AW$4,'[1]INTERNAL PARAMETERS-1'!$B$5:$J$44,3,FALSE)</f>
        <v>2.9774622911846464E-2</v>
      </c>
      <c r="AX279" s="44">
        <f>VFDYLD1!AX279*VLOOKUP(VFDYLD2!AX$4,'[1]INTERNAL PARAMETERS-1'!$B$5:$J$44,5,FALSE)*VLOOKUP(VFDYLD2!AX$4,'[1]INTERNAL PARAMETERS-1'!$B$5:$J$44,6,FALSE)*VLOOKUP(VFDYLD2!AX$4,'[1]INTERNAL PARAMETERS-1'!$B$5:$J$44,3,FALSE) + VFDYLD1!AX279*(1-VLOOKUP(VFDYLD2!AX$4,'[1]INTERNAL PARAMETERS-1'!$B$5:$J$44,5,FALSE))*VLOOKUP(VFDYLD2!AX$4,'[1]INTERNAL PARAMETERS-1'!$B$5:$J$44,8,FALSE)*VLOOKUP(VFDYLD2!AX$4,'[1]INTERNAL PARAMETERS-1'!$B$5:$J$44,3,FALSE)</f>
        <v>0</v>
      </c>
      <c r="AY279" s="44">
        <f>VFDYLD1!AY279*VLOOKUP(VFDYLD2!AY$4,'[1]INTERNAL PARAMETERS-1'!$B$5:$J$44,5,FALSE)*VLOOKUP(VFDYLD2!AY$4,'[1]INTERNAL PARAMETERS-1'!$B$5:$J$44,6,FALSE)*VLOOKUP(VFDYLD2!AY$4,'[1]INTERNAL PARAMETERS-1'!$B$5:$J$44,3,FALSE) + VFDYLD1!AY279*(1-VLOOKUP(VFDYLD2!AY$4,'[1]INTERNAL PARAMETERS-1'!$B$5:$J$44,5,FALSE))*VLOOKUP(VFDYLD2!AY$4,'[1]INTERNAL PARAMETERS-1'!$B$5:$J$44,8,FALSE)*VLOOKUP(VFDYLD2!AY$4,'[1]INTERNAL PARAMETERS-1'!$B$5:$J$44,3,FALSE)</f>
        <v>0</v>
      </c>
      <c r="AZ279" s="44">
        <f>VFDYLD1!AZ279*VLOOKUP(VFDYLD2!AZ$4,'[1]INTERNAL PARAMETERS-1'!$B$5:$J$44,5,FALSE)*VLOOKUP(VFDYLD2!AZ$4,'[1]INTERNAL PARAMETERS-1'!$B$5:$J$44,6,FALSE)*VLOOKUP(VFDYLD2!AZ$4,'[1]INTERNAL PARAMETERS-1'!$B$5:$J$44,3,FALSE) + VFDYLD1!AZ279*(1-VLOOKUP(VFDYLD2!AZ$4,'[1]INTERNAL PARAMETERS-1'!$B$5:$J$44,5,FALSE))*VLOOKUP(VFDYLD2!AZ$4,'[1]INTERNAL PARAMETERS-1'!$B$5:$J$44,8,FALSE)*VLOOKUP(VFDYLD2!AZ$4,'[1]INTERNAL PARAMETERS-1'!$B$5:$J$44,3,FALSE)</f>
        <v>0</v>
      </c>
      <c r="BA279" s="44">
        <f>VFDYLD1!BA279*VLOOKUP(VFDYLD2!BA$4,'[1]INTERNAL PARAMETERS-1'!$B$5:$J$44,5,FALSE)*VLOOKUP(VFDYLD2!BA$4,'[1]INTERNAL PARAMETERS-1'!$B$5:$J$44,6,FALSE)*VLOOKUP(VFDYLD2!BA$4,'[1]INTERNAL PARAMETERS-1'!$B$5:$J$44,3,FALSE) + VFDYLD1!BA279*(1-VLOOKUP(VFDYLD2!BA$4,'[1]INTERNAL PARAMETERS-1'!$B$5:$J$44,5,FALSE))*VLOOKUP(VFDYLD2!BA$4,'[1]INTERNAL PARAMETERS-1'!$B$5:$J$44,8,FALSE)*VLOOKUP(VFDYLD2!BA$4,'[1]INTERNAL PARAMETERS-1'!$B$5:$J$44,3,FALSE)</f>
        <v>2.5614924556345829E-3</v>
      </c>
      <c r="BB279" s="44">
        <f>VFDYLD1!BB279*VLOOKUP(VFDYLD2!BB$4,'[1]INTERNAL PARAMETERS-1'!$B$5:$J$44,5,FALSE)*VLOOKUP(VFDYLD2!BB$4,'[1]INTERNAL PARAMETERS-1'!$B$5:$J$44,6,FALSE)*VLOOKUP(VFDYLD2!BB$4,'[1]INTERNAL PARAMETERS-1'!$B$5:$J$44,3,FALSE) + VFDYLD1!BB279*(1-VLOOKUP(VFDYLD2!BB$4,'[1]INTERNAL PARAMETERS-1'!$B$5:$J$44,5,FALSE))*VLOOKUP(VFDYLD2!BB$4,'[1]INTERNAL PARAMETERS-1'!$B$5:$J$44,8,FALSE)*VLOOKUP(VFDYLD2!BB$4,'[1]INTERNAL PARAMETERS-1'!$B$5:$J$44,3,FALSE)</f>
        <v>5.9950810794698996E-3</v>
      </c>
      <c r="BC279" s="44">
        <f>VFDYLD1!BC279*VLOOKUP(VFDYLD2!BC$4,'[1]INTERNAL PARAMETERS-1'!$B$5:$J$44,5,FALSE)*VLOOKUP(VFDYLD2!BC$4,'[1]INTERNAL PARAMETERS-1'!$B$5:$J$44,6,FALSE)*VLOOKUP(VFDYLD2!BC$4,'[1]INTERNAL PARAMETERS-1'!$B$5:$J$44,3,FALSE) + VFDYLD1!BC279*(1-VLOOKUP(VFDYLD2!BC$4,'[1]INTERNAL PARAMETERS-1'!$B$5:$J$44,5,FALSE))*VLOOKUP(VFDYLD2!BC$4,'[1]INTERNAL PARAMETERS-1'!$B$5:$J$44,8,FALSE)*VLOOKUP(VFDYLD2!BC$4,'[1]INTERNAL PARAMETERS-1'!$B$5:$J$44,3,FALSE)</f>
        <v>4.6881084471330622E-3</v>
      </c>
      <c r="BD279" s="44">
        <f>VFDYLD1!BD279*VLOOKUP(VFDYLD2!BD$4,'[1]INTERNAL PARAMETERS-1'!$B$5:$J$44,5,FALSE)*VLOOKUP(VFDYLD2!BD$4,'[1]INTERNAL PARAMETERS-1'!$B$5:$J$44,6,FALSE)*VLOOKUP(VFDYLD2!BD$4,'[1]INTERNAL PARAMETERS-1'!$B$5:$J$44,3,FALSE) + VFDYLD1!BD279*(1-VLOOKUP(VFDYLD2!BD$4,'[1]INTERNAL PARAMETERS-1'!$B$5:$J$44,5,FALSE))*VLOOKUP(VFDYLD2!BD$4,'[1]INTERNAL PARAMETERS-1'!$B$5:$J$44,8,FALSE)*VLOOKUP(VFDYLD2!BD$4,'[1]INTERNAL PARAMETERS-1'!$B$5:$J$44,3,FALSE)</f>
        <v>5.2037975489198059E-3</v>
      </c>
      <c r="BE279" s="44">
        <f>VFDYLD1!BE279*VLOOKUP(VFDYLD2!BE$4,'[1]INTERNAL PARAMETERS-1'!$B$5:$J$44,5,FALSE)*VLOOKUP(VFDYLD2!BE$4,'[1]INTERNAL PARAMETERS-1'!$B$5:$J$44,6,FALSE)*VLOOKUP(VFDYLD2!BE$4,'[1]INTERNAL PARAMETERS-1'!$B$5:$J$44,3,FALSE) + VFDYLD1!BE279*(1-VLOOKUP(VFDYLD2!BE$4,'[1]INTERNAL PARAMETERS-1'!$B$5:$J$44,5,FALSE))*VLOOKUP(VFDYLD2!BE$4,'[1]INTERNAL PARAMETERS-1'!$B$5:$J$44,8,FALSE)*VLOOKUP(VFDYLD2!BE$4,'[1]INTERNAL PARAMETERS-1'!$B$5:$J$44,3,FALSE)</f>
        <v>1.5411289422528901E-2</v>
      </c>
      <c r="BF279" s="44">
        <f>VFDYLD1!BF279*VLOOKUP(VFDYLD2!BF$4,'[1]INTERNAL PARAMETERS-1'!$B$5:$J$44,5,FALSE)*VLOOKUP(VFDYLD2!BF$4,'[1]INTERNAL PARAMETERS-1'!$B$5:$J$44,6,FALSE)*VLOOKUP(VFDYLD2!BF$4,'[1]INTERNAL PARAMETERS-1'!$B$5:$J$44,3,FALSE) + VFDYLD1!BF279*(1-VLOOKUP(VFDYLD2!BF$4,'[1]INTERNAL PARAMETERS-1'!$B$5:$J$44,5,FALSE))*VLOOKUP(VFDYLD2!BF$4,'[1]INTERNAL PARAMETERS-1'!$B$5:$J$44,8,FALSE)*VLOOKUP(VFDYLD2!BF$4,'[1]INTERNAL PARAMETERS-1'!$B$5:$J$44,3,FALSE)</f>
        <v>0</v>
      </c>
      <c r="BG279" s="44">
        <f>VFDYLD1!BG279*VLOOKUP(VFDYLD2!BG$4,'[1]INTERNAL PARAMETERS-1'!$B$5:$J$44,5,FALSE)*VLOOKUP(VFDYLD2!BG$4,'[1]INTERNAL PARAMETERS-1'!$B$5:$J$44,6,FALSE)*VLOOKUP(VFDYLD2!BG$4,'[1]INTERNAL PARAMETERS-1'!$B$5:$J$44,3,FALSE) + VFDYLD1!BG279*(1-VLOOKUP(VFDYLD2!BG$4,'[1]INTERNAL PARAMETERS-1'!$B$5:$J$44,5,FALSE))*VLOOKUP(VFDYLD2!BG$4,'[1]INTERNAL PARAMETERS-1'!$B$5:$J$44,8,FALSE)*VLOOKUP(VFDYLD2!BG$4,'[1]INTERNAL PARAMETERS-1'!$B$5:$J$44,3,FALSE)</f>
        <v>6.6042836696913734E-3</v>
      </c>
      <c r="BH279" s="44">
        <f>VFDYLD1!BH279*VLOOKUP(VFDYLD2!BH$4,'[1]INTERNAL PARAMETERS-1'!$B$5:$J$44,5,FALSE)*VLOOKUP(VFDYLD2!BH$4,'[1]INTERNAL PARAMETERS-1'!$B$5:$J$44,6,FALSE)*VLOOKUP(VFDYLD2!BH$4,'[1]INTERNAL PARAMETERS-1'!$B$5:$J$44,3,FALSE) + VFDYLD1!BH279*(1-VLOOKUP(VFDYLD2!BH$4,'[1]INTERNAL PARAMETERS-1'!$B$5:$J$44,5,FALSE))*VLOOKUP(VFDYLD2!BH$4,'[1]INTERNAL PARAMETERS-1'!$B$5:$J$44,8,FALSE)*VLOOKUP(VFDYLD2!BH$4,'[1]INTERNAL PARAMETERS-1'!$B$5:$J$44,3,FALSE)</f>
        <v>2.5096855724291189E-5</v>
      </c>
      <c r="BI279" s="44">
        <f>VFDYLD1!BI279*VLOOKUP(VFDYLD2!BI$4,'[1]INTERNAL PARAMETERS-1'!$B$5:$J$44,5,FALSE)*VLOOKUP(VFDYLD2!BI$4,'[1]INTERNAL PARAMETERS-1'!$B$5:$J$44,6,FALSE)*VLOOKUP(VFDYLD2!BI$4,'[1]INTERNAL PARAMETERS-1'!$B$5:$J$44,3,FALSE) + VFDYLD1!BI279*(1-VLOOKUP(VFDYLD2!BI$4,'[1]INTERNAL PARAMETERS-1'!$B$5:$J$44,5,FALSE))*VLOOKUP(VFDYLD2!BI$4,'[1]INTERNAL PARAMETERS-1'!$B$5:$J$44,8,FALSE)*VLOOKUP(VFDYLD2!BI$4,'[1]INTERNAL PARAMETERS-1'!$B$5:$J$44,3,FALSE)</f>
        <v>0</v>
      </c>
      <c r="BJ279" s="44">
        <f>VFDYLD1!BJ279*VLOOKUP(VFDYLD2!BJ$4,'[1]INTERNAL PARAMETERS-1'!$B$5:$J$44,5,FALSE)*VLOOKUP(VFDYLD2!BJ$4,'[1]INTERNAL PARAMETERS-1'!$B$5:$J$44,6,FALSE)*VLOOKUP(VFDYLD2!BJ$4,'[1]INTERNAL PARAMETERS-1'!$B$5:$J$44,3,FALSE) + VFDYLD1!BJ279*(1-VLOOKUP(VFDYLD2!BJ$4,'[1]INTERNAL PARAMETERS-1'!$B$5:$J$44,5,FALSE))*VLOOKUP(VFDYLD2!BJ$4,'[1]INTERNAL PARAMETERS-1'!$B$5:$J$44,8,FALSE)*VLOOKUP(VFDYLD2!BJ$4,'[1]INTERNAL PARAMETERS-1'!$B$5:$J$44,3,FALSE)</f>
        <v>1.3697441249020384E-3</v>
      </c>
      <c r="BK279" s="44">
        <f>VFDYLD1!BK279*VLOOKUP(VFDYLD2!BK$4,'[1]INTERNAL PARAMETERS-1'!$B$5:$J$44,5,FALSE)*VLOOKUP(VFDYLD2!BK$4,'[1]INTERNAL PARAMETERS-1'!$B$5:$J$44,6,FALSE)*VLOOKUP(VFDYLD2!BK$4,'[1]INTERNAL PARAMETERS-1'!$B$5:$J$44,3,FALSE) + VFDYLD1!BK279*(1-VLOOKUP(VFDYLD2!BK$4,'[1]INTERNAL PARAMETERS-1'!$B$5:$J$44,5,FALSE))*VLOOKUP(VFDYLD2!BK$4,'[1]INTERNAL PARAMETERS-1'!$B$5:$J$44,8,FALSE)*VLOOKUP(VFDYLD2!BK$4,'[1]INTERNAL PARAMETERS-1'!$B$5:$J$44,3,FALSE)</f>
        <v>1.8773711372738874E-3</v>
      </c>
      <c r="BL279" s="44">
        <f>VFDYLD1!BL279*VLOOKUP(VFDYLD2!BL$4,'[1]INTERNAL PARAMETERS-1'!$B$5:$J$44,5,FALSE)*VLOOKUP(VFDYLD2!BL$4,'[1]INTERNAL PARAMETERS-1'!$B$5:$J$44,6,FALSE)*VLOOKUP(VFDYLD2!BL$4,'[1]INTERNAL PARAMETERS-1'!$B$5:$J$44,3,FALSE) + VFDYLD1!BL279*(1-VLOOKUP(VFDYLD2!BL$4,'[1]INTERNAL PARAMETERS-1'!$B$5:$J$44,5,FALSE))*VLOOKUP(VFDYLD2!BL$4,'[1]INTERNAL PARAMETERS-1'!$B$5:$J$44,8,FALSE)*VLOOKUP(VFDYLD2!BL$4,'[1]INTERNAL PARAMETERS-1'!$B$5:$J$44,3,FALSE)</f>
        <v>7.0994468656711187E-3</v>
      </c>
      <c r="BM279" s="44">
        <f>VFDYLD1!BM279*VLOOKUP(VFDYLD2!BM$4,'[1]INTERNAL PARAMETERS-1'!$B$5:$J$44,5,FALSE)*VLOOKUP(VFDYLD2!BM$4,'[1]INTERNAL PARAMETERS-1'!$B$5:$J$44,6,FALSE)*VLOOKUP(VFDYLD2!BM$4,'[1]INTERNAL PARAMETERS-1'!$B$5:$J$44,3,FALSE) + VFDYLD1!BM279*(1-VLOOKUP(VFDYLD2!BM$4,'[1]INTERNAL PARAMETERS-1'!$B$5:$J$44,5,FALSE))*VLOOKUP(VFDYLD2!BM$4,'[1]INTERNAL PARAMETERS-1'!$B$5:$J$44,8,FALSE)*VLOOKUP(VFDYLD2!BM$4,'[1]INTERNAL PARAMETERS-1'!$B$5:$J$44,3,FALSE)</f>
        <v>1.382901917443721E-3</v>
      </c>
      <c r="BN279" s="44">
        <f>VFDYLD1!BN279*VLOOKUP(VFDYLD2!BN$4,'[1]INTERNAL PARAMETERS-1'!$B$5:$J$44,5,FALSE)*VLOOKUP(VFDYLD2!BN$4,'[1]INTERNAL PARAMETERS-1'!$B$5:$J$44,6,FALSE)*VLOOKUP(VFDYLD2!BN$4,'[1]INTERNAL PARAMETERS-1'!$B$5:$J$44,3,FALSE) + VFDYLD1!BN279*(1-VLOOKUP(VFDYLD2!BN$4,'[1]INTERNAL PARAMETERS-1'!$B$5:$J$44,5,FALSE))*VLOOKUP(VFDYLD2!BN$4,'[1]INTERNAL PARAMETERS-1'!$B$5:$J$44,8,FALSE)*VLOOKUP(VFDYLD2!BN$4,'[1]INTERNAL PARAMETERS-1'!$B$5:$J$44,3,FALSE)</f>
        <v>1.5643845600852807E-3</v>
      </c>
      <c r="BO279" s="44">
        <f>VFDYLD1!BO279*VLOOKUP(VFDYLD2!BO$4,'[1]INTERNAL PARAMETERS-1'!$B$5:$J$44,5,FALSE)*VLOOKUP(VFDYLD2!BO$4,'[1]INTERNAL PARAMETERS-1'!$B$5:$J$44,6,FALSE)*VLOOKUP(VFDYLD2!BO$4,'[1]INTERNAL PARAMETERS-1'!$B$5:$J$44,3,FALSE) + VFDYLD1!BO279*(1-VLOOKUP(VFDYLD2!BO$4,'[1]INTERNAL PARAMETERS-1'!$B$5:$J$44,5,FALSE))*VLOOKUP(VFDYLD2!BO$4,'[1]INTERNAL PARAMETERS-1'!$B$5:$J$44,8,FALSE)*VLOOKUP(VFDYLD2!BO$4,'[1]INTERNAL PARAMETERS-1'!$B$5:$J$44,3,FALSE)</f>
        <v>1.1668186699039496E-3</v>
      </c>
      <c r="BP279" s="44">
        <f>VFDYLD1!BP279*VLOOKUP(VFDYLD2!BP$4,'[1]INTERNAL PARAMETERS-1'!$B$5:$J$44,5,FALSE)*VLOOKUP(VFDYLD2!BP$4,'[1]INTERNAL PARAMETERS-1'!$B$5:$J$44,6,FALSE)*VLOOKUP(VFDYLD2!BP$4,'[1]INTERNAL PARAMETERS-1'!$B$5:$J$44,3,FALSE) + VFDYLD1!BP279*(1-VLOOKUP(VFDYLD2!BP$4,'[1]INTERNAL PARAMETERS-1'!$B$5:$J$44,5,FALSE))*VLOOKUP(VFDYLD2!BP$4,'[1]INTERNAL PARAMETERS-1'!$B$5:$J$44,8,FALSE)*VLOOKUP(VFDYLD2!BP$4,'[1]INTERNAL PARAMETERS-1'!$B$5:$J$44,3,FALSE)</f>
        <v>9.0922197915539678E-5</v>
      </c>
      <c r="BQ279" s="44">
        <f>VFDYLD1!BQ279*VLOOKUP(VFDYLD2!BQ$4,'[1]INTERNAL PARAMETERS-1'!$B$5:$J$44,5,FALSE)*VLOOKUP(VFDYLD2!BQ$4,'[1]INTERNAL PARAMETERS-1'!$B$5:$J$44,6,FALSE)*VLOOKUP(VFDYLD2!BQ$4,'[1]INTERNAL PARAMETERS-1'!$B$5:$J$44,3,FALSE) + VFDYLD1!BQ279*(1-VLOOKUP(VFDYLD2!BQ$4,'[1]INTERNAL PARAMETERS-1'!$B$5:$J$44,5,FALSE))*VLOOKUP(VFDYLD2!BQ$4,'[1]INTERNAL PARAMETERS-1'!$B$5:$J$44,8,FALSE)*VLOOKUP(VFDYLD2!BQ$4,'[1]INTERNAL PARAMETERS-1'!$B$5:$J$44,3,FALSE)</f>
        <v>5.4571660130623206E-3</v>
      </c>
      <c r="BR279" s="44">
        <f>VFDYLD1!BR279*VLOOKUP(VFDYLD2!BR$4,'[1]INTERNAL PARAMETERS-1'!$B$5:$J$44,5,FALSE)*VLOOKUP(VFDYLD2!BR$4,'[1]INTERNAL PARAMETERS-1'!$B$5:$J$44,6,FALSE)*VLOOKUP(VFDYLD2!BR$4,'[1]INTERNAL PARAMETERS-1'!$B$5:$J$44,3,FALSE) + VFDYLD1!BR279*(1-VLOOKUP(VFDYLD2!BR$4,'[1]INTERNAL PARAMETERS-1'!$B$5:$J$44,5,FALSE))*VLOOKUP(VFDYLD2!BR$4,'[1]INTERNAL PARAMETERS-1'!$B$5:$J$44,8,FALSE)*VLOOKUP(VFDYLD2!BR$4,'[1]INTERNAL PARAMETERS-1'!$B$5:$J$44,3,FALSE)</f>
        <v>2.2872493182824914E-4</v>
      </c>
      <c r="BS279" s="44">
        <f>VFDYLD1!BS279*VLOOKUP(VFDYLD2!BS$4,'[1]INTERNAL PARAMETERS-1'!$B$5:$J$44,5,FALSE)*VLOOKUP(VFDYLD2!BS$4,'[1]INTERNAL PARAMETERS-1'!$B$5:$J$44,6,FALSE)*VLOOKUP(VFDYLD2!BS$4,'[1]INTERNAL PARAMETERS-1'!$B$5:$J$44,3,FALSE) + VFDYLD1!BS279*(1-VLOOKUP(VFDYLD2!BS$4,'[1]INTERNAL PARAMETERS-1'!$B$5:$J$44,5,FALSE))*VLOOKUP(VFDYLD2!BS$4,'[1]INTERNAL PARAMETERS-1'!$B$5:$J$44,8,FALSE)*VLOOKUP(VFDYLD2!BS$4,'[1]INTERNAL PARAMETERS-1'!$B$5:$J$44,3,FALSE)</f>
        <v>2.268454772257361E-5</v>
      </c>
      <c r="BT279" s="44">
        <f>VFDYLD1!BT279*VLOOKUP(VFDYLD2!BT$4,'[1]INTERNAL PARAMETERS-1'!$B$5:$J$44,5,FALSE)*VLOOKUP(VFDYLD2!BT$4,'[1]INTERNAL PARAMETERS-1'!$B$5:$J$44,6,FALSE)*VLOOKUP(VFDYLD2!BT$4,'[1]INTERNAL PARAMETERS-1'!$B$5:$J$44,3,FALSE) + VFDYLD1!BT279*(1-VLOOKUP(VFDYLD2!BT$4,'[1]INTERNAL PARAMETERS-1'!$B$5:$J$44,5,FALSE))*VLOOKUP(VFDYLD2!BT$4,'[1]INTERNAL PARAMETERS-1'!$B$5:$J$44,8,FALSE)*VLOOKUP(VFDYLD2!BT$4,'[1]INTERNAL PARAMETERS-1'!$B$5:$J$44,3,FALSE)</f>
        <v>0</v>
      </c>
      <c r="BU279" s="44">
        <f>VFDYLD1!BU279*VLOOKUP(VFDYLD2!BU$4,'[1]INTERNAL PARAMETERS-1'!$B$5:$J$44,5,FALSE)*VLOOKUP(VFDYLD2!BU$4,'[1]INTERNAL PARAMETERS-1'!$B$5:$J$44,6,FALSE)*VLOOKUP(VFDYLD2!BU$4,'[1]INTERNAL PARAMETERS-1'!$B$5:$J$44,3,FALSE) + VFDYLD1!BU279*(1-VLOOKUP(VFDYLD2!BU$4,'[1]INTERNAL PARAMETERS-1'!$B$5:$J$44,5,FALSE))*VLOOKUP(VFDYLD2!BU$4,'[1]INTERNAL PARAMETERS-1'!$B$5:$J$44,8,FALSE)*VLOOKUP(VFDYLD2!BU$4,'[1]INTERNAL PARAMETERS-1'!$B$5:$J$44,3,FALSE)</f>
        <v>0</v>
      </c>
      <c r="BV279" s="44">
        <f>VFDYLD1!BV279*VLOOKUP(VFDYLD2!BV$4,'[1]INTERNAL PARAMETERS-1'!$B$5:$J$44,5,FALSE)*VLOOKUP(VFDYLD2!BV$4,'[1]INTERNAL PARAMETERS-1'!$B$5:$J$44,6,FALSE)*VLOOKUP(VFDYLD2!BV$4,'[1]INTERNAL PARAMETERS-1'!$B$5:$J$44,3,FALSE) + VFDYLD1!BV279*(1-VLOOKUP(VFDYLD2!BV$4,'[1]INTERNAL PARAMETERS-1'!$B$5:$J$44,5,FALSE))*VLOOKUP(VFDYLD2!BV$4,'[1]INTERNAL PARAMETERS-1'!$B$5:$J$44,8,FALSE)*VLOOKUP(VFDYLD2!BV$4,'[1]INTERNAL PARAMETERS-1'!$B$5:$J$44,3,FALSE)</f>
        <v>0</v>
      </c>
      <c r="BW279" s="44">
        <f>VFDYLD1!BW279*VLOOKUP(VFDYLD2!BW$4,'[1]INTERNAL PARAMETERS-1'!$B$5:$J$44,5,FALSE)*VLOOKUP(VFDYLD2!BW$4,'[1]INTERNAL PARAMETERS-1'!$B$5:$J$44,6,FALSE)*VLOOKUP(VFDYLD2!BW$4,'[1]INTERNAL PARAMETERS-1'!$B$5:$J$44,3,FALSE) + VFDYLD1!BW279*(1-VLOOKUP(VFDYLD2!BW$4,'[1]INTERNAL PARAMETERS-1'!$B$5:$J$44,5,FALSE))*VLOOKUP(VFDYLD2!BW$4,'[1]INTERNAL PARAMETERS-1'!$B$5:$J$44,8,FALSE)*VLOOKUP(VFDYLD2!BW$4,'[1]INTERNAL PARAMETERS-1'!$B$5:$J$44,3,FALSE)</f>
        <v>0</v>
      </c>
      <c r="BX279" s="44">
        <f>VFDYLD1!BX279*VLOOKUP(VFDYLD2!BX$4,'[1]INTERNAL PARAMETERS-1'!$B$5:$J$44,5,FALSE)*VLOOKUP(VFDYLD2!BX$4,'[1]INTERNAL PARAMETERS-1'!$B$5:$J$44,6,FALSE)*VLOOKUP(VFDYLD2!BX$4,'[1]INTERNAL PARAMETERS-1'!$B$5:$J$44,3,FALSE) + VFDYLD1!BX279*(1-VLOOKUP(VFDYLD2!BX$4,'[1]INTERNAL PARAMETERS-1'!$B$5:$J$44,5,FALSE))*VLOOKUP(VFDYLD2!BX$4,'[1]INTERNAL PARAMETERS-1'!$B$5:$J$44,8,FALSE)*VLOOKUP(VFDYLD2!BX$4,'[1]INTERNAL PARAMETERS-1'!$B$5:$J$44,3,FALSE)</f>
        <v>0</v>
      </c>
      <c r="BY279" s="44">
        <f>VFDYLD1!BY279*VLOOKUP(VFDYLD2!BY$4,'[1]INTERNAL PARAMETERS-1'!$B$5:$J$44,5,FALSE)*VLOOKUP(VFDYLD2!BY$4,'[1]INTERNAL PARAMETERS-1'!$B$5:$J$44,6,FALSE)*VLOOKUP(VFDYLD2!BY$4,'[1]INTERNAL PARAMETERS-1'!$B$5:$J$44,3,FALSE) + VFDYLD1!BY279*(1-VLOOKUP(VFDYLD2!BY$4,'[1]INTERNAL PARAMETERS-1'!$B$5:$J$44,5,FALSE))*VLOOKUP(VFDYLD2!BY$4,'[1]INTERNAL PARAMETERS-1'!$B$5:$J$44,8,FALSE)*VLOOKUP(VFDYLD2!BY$4,'[1]INTERNAL PARAMETERS-1'!$B$5:$J$44,3,FALSE)</f>
        <v>0</v>
      </c>
      <c r="BZ279" s="44">
        <f>VFDYLD1!BZ279*VLOOKUP(VFDYLD2!BZ$4,'[1]INTERNAL PARAMETERS-1'!$B$5:$J$44,5,FALSE)*VLOOKUP(VFDYLD2!BZ$4,'[1]INTERNAL PARAMETERS-1'!$B$5:$J$44,6,FALSE)*VLOOKUP(VFDYLD2!BZ$4,'[1]INTERNAL PARAMETERS-1'!$B$5:$J$44,3,FALSE) + VFDYLD1!BZ279*(1-VLOOKUP(VFDYLD2!BZ$4,'[1]INTERNAL PARAMETERS-1'!$B$5:$J$44,5,FALSE))*VLOOKUP(VFDYLD2!BZ$4,'[1]INTERNAL PARAMETERS-1'!$B$5:$J$44,8,FALSE)*VLOOKUP(VFDYLD2!BZ$4,'[1]INTERNAL PARAMETERS-1'!$B$5:$J$44,3,FALSE)</f>
        <v>2.3134494766203138E-5</v>
      </c>
      <c r="CA279" s="44">
        <f>VFDYLD1!CA279*VLOOKUP(VFDYLD2!CA$4,'[1]INTERNAL PARAMETERS-1'!$B$5:$J$44,5,FALSE)*VLOOKUP(VFDYLD2!CA$4,'[1]INTERNAL PARAMETERS-1'!$B$5:$J$44,6,FALSE)*VLOOKUP(VFDYLD2!CA$4,'[1]INTERNAL PARAMETERS-1'!$B$5:$J$44,3,FALSE) + VFDYLD1!CA279*(1-VLOOKUP(VFDYLD2!CA$4,'[1]INTERNAL PARAMETERS-1'!$B$5:$J$44,5,FALSE))*VLOOKUP(VFDYLD2!CA$4,'[1]INTERNAL PARAMETERS-1'!$B$5:$J$44,8,FALSE)*VLOOKUP(VFDYLD2!CA$4,'[1]INTERNAL PARAMETERS-1'!$B$5:$J$44,3,FALSE)</f>
        <v>0</v>
      </c>
      <c r="CB279" s="44">
        <f>VFDYLD1!CB279*VLOOKUP(VFDYLD2!CB$4,'[1]INTERNAL PARAMETERS-1'!$B$5:$J$44,5,FALSE)*VLOOKUP(VFDYLD2!CB$4,'[1]INTERNAL PARAMETERS-1'!$B$5:$J$44,6,FALSE)*VLOOKUP(VFDYLD2!CB$4,'[1]INTERNAL PARAMETERS-1'!$B$5:$J$44,3,FALSE) + VFDYLD1!CB279*(1-VLOOKUP(VFDYLD2!CB$4,'[1]INTERNAL PARAMETERS-1'!$B$5:$J$44,5,FALSE))*VLOOKUP(VFDYLD2!CB$4,'[1]INTERNAL PARAMETERS-1'!$B$5:$J$44,8,FALSE)*VLOOKUP(VFDYLD2!CB$4,'[1]INTERNAL PARAMETERS-1'!$B$5:$J$44,3,FALSE)</f>
        <v>0</v>
      </c>
      <c r="CC279" s="44">
        <f>VFDYLD1!CC279*VLOOKUP(VFDYLD2!CC$4,'[1]INTERNAL PARAMETERS-1'!$B$5:$J$44,5,FALSE)*VLOOKUP(VFDYLD2!CC$4,'[1]INTERNAL PARAMETERS-1'!$B$5:$J$44,6,FALSE)*VLOOKUP(VFDYLD2!CC$4,'[1]INTERNAL PARAMETERS-1'!$B$5:$J$44,3,FALSE) + VFDYLD1!CC279*(1-VLOOKUP(VFDYLD2!CC$4,'[1]INTERNAL PARAMETERS-1'!$B$5:$J$44,5,FALSE))*VLOOKUP(VFDYLD2!CC$4,'[1]INTERNAL PARAMETERS-1'!$B$5:$J$44,8,FALSE)*VLOOKUP(VFDYLD2!CC$4,'[1]INTERNAL PARAMETERS-1'!$B$5:$J$44,3,FALSE)</f>
        <v>5.0032747258900982E-5</v>
      </c>
      <c r="CD279" s="44">
        <f>VFDYLD1!CD279*VLOOKUP(VFDYLD2!CD$4,'[1]INTERNAL PARAMETERS-1'!$B$5:$J$44,5,FALSE)*VLOOKUP(VFDYLD2!CD$4,'[1]INTERNAL PARAMETERS-1'!$B$5:$J$44,6,FALSE)*VLOOKUP(VFDYLD2!CD$4,'[1]INTERNAL PARAMETERS-1'!$B$5:$J$44,3,FALSE) + VFDYLD1!CD279*(1-VLOOKUP(VFDYLD2!CD$4,'[1]INTERNAL PARAMETERS-1'!$B$5:$J$44,5,FALSE))*VLOOKUP(VFDYLD2!CD$4,'[1]INTERNAL PARAMETERS-1'!$B$5:$J$44,8,FALSE)*VLOOKUP(VFDYLD2!CD$4,'[1]INTERNAL PARAMETERS-1'!$B$5:$J$44,3,FALSE)</f>
        <v>1.0913106301310089E-4</v>
      </c>
      <c r="CE279" s="44">
        <f>VFDYLD1!CE279*VLOOKUP(VFDYLD2!CE$4,'[1]INTERNAL PARAMETERS-1'!$B$5:$J$44,5,FALSE)*VLOOKUP(VFDYLD2!CE$4,'[1]INTERNAL PARAMETERS-1'!$B$5:$J$44,6,FALSE)*VLOOKUP(VFDYLD2!CE$4,'[1]INTERNAL PARAMETERS-1'!$B$5:$J$44,3,FALSE) + VFDYLD1!CE279*(1-VLOOKUP(VFDYLD2!CE$4,'[1]INTERNAL PARAMETERS-1'!$B$5:$J$44,5,FALSE))*VLOOKUP(VFDYLD2!CE$4,'[1]INTERNAL PARAMETERS-1'!$B$5:$J$44,8,FALSE)*VLOOKUP(VFDYLD2!CE$4,'[1]INTERNAL PARAMETERS-1'!$B$5:$J$44,3,FALSE)</f>
        <v>2.0946742219966126E-4</v>
      </c>
      <c r="CF279" s="44">
        <f>VFDYLD1!CF279*VLOOKUP(VFDYLD2!CF$4,'[1]INTERNAL PARAMETERS-1'!$B$5:$J$44,5,FALSE)*VLOOKUP(VFDYLD2!CF$4,'[1]INTERNAL PARAMETERS-1'!$B$5:$J$44,6,FALSE)*VLOOKUP(VFDYLD2!CF$4,'[1]INTERNAL PARAMETERS-1'!$B$5:$J$44,3,FALSE) + VFDYLD1!CF279*(1-VLOOKUP(VFDYLD2!CF$4,'[1]INTERNAL PARAMETERS-1'!$B$5:$J$44,5,FALSE))*VLOOKUP(VFDYLD2!CF$4,'[1]INTERNAL PARAMETERS-1'!$B$5:$J$44,8,FALSE)*VLOOKUP(VFDYLD2!CF$4,'[1]INTERNAL PARAMETERS-1'!$B$5:$J$44,3,FALSE)</f>
        <v>2.5204704949554187E-4</v>
      </c>
      <c r="CG279" s="44">
        <f>VFDYLD1!CG279*VLOOKUP(VFDYLD2!CG$4,'[1]INTERNAL PARAMETERS-1'!$B$5:$J$44,5,FALSE)*VLOOKUP(VFDYLD2!CG$4,'[1]INTERNAL PARAMETERS-1'!$B$5:$J$44,6,FALSE)*VLOOKUP(VFDYLD2!CG$4,'[1]INTERNAL PARAMETERS-1'!$B$5:$J$44,3,FALSE) + VFDYLD1!CG279*(1-VLOOKUP(VFDYLD2!CG$4,'[1]INTERNAL PARAMETERS-1'!$B$5:$J$44,5,FALSE))*VLOOKUP(VFDYLD2!CG$4,'[1]INTERNAL PARAMETERS-1'!$B$5:$J$44,8,FALSE)*VLOOKUP(VFDYLD2!CG$4,'[1]INTERNAL PARAMETERS-1'!$B$5:$J$44,3,FALSE)</f>
        <v>3.0366980060684456E-6</v>
      </c>
      <c r="CH279" s="43">
        <f>VFDYLD1!CH279*VLOOKUP(VFDYLD2!CH$4,'[1]INTERNAL PARAMETERS-1'!$B$5:$J$44,5,FALSE)*VLOOKUP(VFDYLD2!CH$4,'[1]INTERNAL PARAMETERS-1'!$B$5:$J$44,6,FALSE)*VLOOKUP(VFDYLD2!CH$4,'[1]INTERNAL PARAMETERS-1'!$B$5:$J$44,3,FALSE) + VFDYLD1!CH279*(1-VLOOKUP(VFDYLD2!CH$4,'[1]INTERNAL PARAMETERS-1'!$B$5:$J$44,5,FALSE))*VLOOKUP(VFDYLD2!CH$4,'[1]INTERNAL PARAMETERS-1'!$B$5:$J$44,8,FALSE)*VLOOKUP(VFDYLD2!CH$4,'[1]INTERNAL PARAMETERS-1'!$B$5:$J$44,3,FALSE)</f>
        <v>0</v>
      </c>
      <c r="CJ279" s="45">
        <f t="shared" si="8"/>
        <v>5.2114069153073741</v>
      </c>
      <c r="CK279" s="43">
        <f t="shared" si="9"/>
        <v>9.1170786831496528E-2</v>
      </c>
    </row>
    <row r="280" spans="2:89" x14ac:dyDescent="0.4">
      <c r="B280" s="58" t="s">
        <v>1</v>
      </c>
      <c r="C280" s="57" t="s">
        <v>47</v>
      </c>
      <c r="D280" s="57" t="s">
        <v>59</v>
      </c>
      <c r="E280" s="132">
        <f>VFD!W280</f>
        <v>14.583609845031907</v>
      </c>
      <c r="F280" s="56">
        <f>'[1]INTERNAL PARAMETERS-1'!M10</f>
        <v>58.935000000000002</v>
      </c>
      <c r="G280" s="45">
        <f>VFDYLD1!G280*VLOOKUP(VFDYLD2!G$4,'[1]INTERNAL PARAMETERS-1'!$B$5:$J$44,5,FALSE)*VLOOKUP(VFDYLD2!G$4,'[1]INTERNAL PARAMETERS-1'!$B$5:$J$44,7,FALSE)*VFDYLD2!$F280 + VFDYLD1!G280*(1-VLOOKUP(VFDYLD2!G$4,'[1]INTERNAL PARAMETERS-1'!$B$5:$J$44,5,FALSE))*VLOOKUP(VFDYLD2!G$4,'[1]INTERNAL PARAMETERS-1'!$B$5:$J$44,9,FALSE)*VFDYLD2!$F280</f>
        <v>3.5776253276005892</v>
      </c>
      <c r="H280" s="44">
        <f>VFDYLD1!H280*VLOOKUP(VFDYLD2!H$4,'[1]INTERNAL PARAMETERS-1'!$B$5:$J$44,5,FALSE)*VLOOKUP(VFDYLD2!H$4,'[1]INTERNAL PARAMETERS-1'!$B$5:$J$44,7,FALSE)*VFDYLD2!$F280 + VFDYLD1!H280*(1-VLOOKUP(VFDYLD2!H$4,'[1]INTERNAL PARAMETERS-1'!$B$5:$J$44,5,FALSE))*VLOOKUP(VFDYLD2!H$4,'[1]INTERNAL PARAMETERS-1'!$B$5:$J$44,9,FALSE)*VFDYLD2!$F280</f>
        <v>1.4806520788188733</v>
      </c>
      <c r="I280" s="44">
        <f>VFDYLD1!I280*VLOOKUP(VFDYLD2!I$4,'[1]INTERNAL PARAMETERS-1'!$B$5:$J$44,5,FALSE)*VLOOKUP(VFDYLD2!I$4,'[1]INTERNAL PARAMETERS-1'!$B$5:$J$44,7,FALSE)*VFDYLD2!$F280 + VFDYLD1!I280*(1-VLOOKUP(VFDYLD2!I$4,'[1]INTERNAL PARAMETERS-1'!$B$5:$J$44,5,FALSE))*VLOOKUP(VFDYLD2!I$4,'[1]INTERNAL PARAMETERS-1'!$B$5:$J$44,9,FALSE)*VFDYLD2!$F280</f>
        <v>2.398077027493748</v>
      </c>
      <c r="J280" s="44">
        <f>VFDYLD1!J280*VLOOKUP(VFDYLD2!J$4,'[1]INTERNAL PARAMETERS-1'!$B$5:$J$44,5,FALSE)*VLOOKUP(VFDYLD2!J$4,'[1]INTERNAL PARAMETERS-1'!$B$5:$J$44,7,FALSE)*VFDYLD2!$F280 + VFDYLD1!J280*(1-VLOOKUP(VFDYLD2!J$4,'[1]INTERNAL PARAMETERS-1'!$B$5:$J$44,5,FALSE))*VLOOKUP(VFDYLD2!J$4,'[1]INTERNAL PARAMETERS-1'!$B$5:$J$44,9,FALSE)*VFDYLD2!$F280</f>
        <v>0</v>
      </c>
      <c r="K280" s="44">
        <f>VFDYLD1!K280*VLOOKUP(VFDYLD2!K$4,'[1]INTERNAL PARAMETERS-1'!$B$5:$J$44,5,FALSE)*VLOOKUP(VFDYLD2!K$4,'[1]INTERNAL PARAMETERS-1'!$B$5:$J$44,7,FALSE)*VFDYLD2!$F280 + VFDYLD1!K280*(1-VLOOKUP(VFDYLD2!K$4,'[1]INTERNAL PARAMETERS-1'!$B$5:$J$44,5,FALSE))*VLOOKUP(VFDYLD2!K$4,'[1]INTERNAL PARAMETERS-1'!$B$5:$J$44,9,FALSE)*VFDYLD2!$F280</f>
        <v>4.8233871051172439E-2</v>
      </c>
      <c r="L280" s="44">
        <f>VFDYLD1!L280*VLOOKUP(VFDYLD2!L$4,'[1]INTERNAL PARAMETERS-1'!$B$5:$J$44,5,FALSE)*VLOOKUP(VFDYLD2!L$4,'[1]INTERNAL PARAMETERS-1'!$B$5:$J$44,7,FALSE)*VFDYLD2!$F280 + VFDYLD1!L280*(1-VLOOKUP(VFDYLD2!L$4,'[1]INTERNAL PARAMETERS-1'!$B$5:$J$44,5,FALSE))*VLOOKUP(VFDYLD2!L$4,'[1]INTERNAL PARAMETERS-1'!$B$5:$J$44,9,FALSE)*VFDYLD2!$F280</f>
        <v>0</v>
      </c>
      <c r="M280" s="44">
        <f>VFDYLD1!M280*VLOOKUP(VFDYLD2!M$4,'[1]INTERNAL PARAMETERS-1'!$B$5:$J$44,5,FALSE)*VLOOKUP(VFDYLD2!M$4,'[1]INTERNAL PARAMETERS-1'!$B$5:$J$44,7,FALSE)*VFDYLD2!$F280 + VFDYLD1!M280*(1-VLOOKUP(VFDYLD2!M$4,'[1]INTERNAL PARAMETERS-1'!$B$5:$J$44,5,FALSE))*VLOOKUP(VFDYLD2!M$4,'[1]INTERNAL PARAMETERS-1'!$B$5:$J$44,9,FALSE)*VFDYLD2!$F280</f>
        <v>2.5386180067587111E-2</v>
      </c>
      <c r="N280" s="44">
        <f>VFDYLD1!N280*VLOOKUP(VFDYLD2!N$4,'[1]INTERNAL PARAMETERS-1'!$B$5:$J$44,5,FALSE)*VLOOKUP(VFDYLD2!N$4,'[1]INTERNAL PARAMETERS-1'!$B$5:$J$44,7,FALSE)*VFDYLD2!$F280 + VFDYLD1!N280*(1-VLOOKUP(VFDYLD2!N$4,'[1]INTERNAL PARAMETERS-1'!$B$5:$J$44,5,FALSE))*VLOOKUP(VFDYLD2!N$4,'[1]INTERNAL PARAMETERS-1'!$B$5:$J$44,9,FALSE)*VFDYLD2!$F280</f>
        <v>8.6645332122915961E-3</v>
      </c>
      <c r="O280" s="44">
        <f>VFDYLD1!O280*VLOOKUP(VFDYLD2!O$4,'[1]INTERNAL PARAMETERS-1'!$B$5:$J$44,5,FALSE)*VLOOKUP(VFDYLD2!O$4,'[1]INTERNAL PARAMETERS-1'!$B$5:$J$44,7,FALSE)*VFDYLD2!$F280 + VFDYLD1!O280*(1-VLOOKUP(VFDYLD2!O$4,'[1]INTERNAL PARAMETERS-1'!$B$5:$J$44,5,FALSE))*VLOOKUP(VFDYLD2!O$4,'[1]INTERNAL PARAMETERS-1'!$B$5:$J$44,9,FALSE)*VFDYLD2!$F280</f>
        <v>0</v>
      </c>
      <c r="P280" s="44">
        <f>VFDYLD1!P280*VLOOKUP(VFDYLD2!P$4,'[1]INTERNAL PARAMETERS-1'!$B$5:$J$44,5,FALSE)*VLOOKUP(VFDYLD2!P$4,'[1]INTERNAL PARAMETERS-1'!$B$5:$J$44,7,FALSE)*VFDYLD2!$F280 + VFDYLD1!P280*(1-VLOOKUP(VFDYLD2!P$4,'[1]INTERNAL PARAMETERS-1'!$B$5:$J$44,5,FALSE))*VLOOKUP(VFDYLD2!P$4,'[1]INTERNAL PARAMETERS-1'!$B$5:$J$44,9,FALSE)*VFDYLD2!$F280</f>
        <v>0</v>
      </c>
      <c r="Q280" s="44">
        <f>VFDYLD1!Q280*VLOOKUP(VFDYLD2!Q$4,'[1]INTERNAL PARAMETERS-1'!$B$5:$J$44,5,FALSE)*VLOOKUP(VFDYLD2!Q$4,'[1]INTERNAL PARAMETERS-1'!$B$5:$J$44,7,FALSE)*VFDYLD2!$F280 + VFDYLD1!Q280*(1-VLOOKUP(VFDYLD2!Q$4,'[1]INTERNAL PARAMETERS-1'!$B$5:$J$44,5,FALSE))*VLOOKUP(VFDYLD2!Q$4,'[1]INTERNAL PARAMETERS-1'!$B$5:$J$44,9,FALSE)*VFDYLD2!$F280</f>
        <v>0</v>
      </c>
      <c r="R280" s="44">
        <f>VFDYLD1!R280*VLOOKUP(VFDYLD2!R$4,'[1]INTERNAL PARAMETERS-1'!$B$5:$J$44,5,FALSE)*VLOOKUP(VFDYLD2!R$4,'[1]INTERNAL PARAMETERS-1'!$B$5:$J$44,7,FALSE)*VFDYLD2!$F280 + VFDYLD1!R280*(1-VLOOKUP(VFDYLD2!R$4,'[1]INTERNAL PARAMETERS-1'!$B$5:$J$44,5,FALSE))*VLOOKUP(VFDYLD2!R$4,'[1]INTERNAL PARAMETERS-1'!$B$5:$J$44,9,FALSE)*VFDYLD2!$F280</f>
        <v>2.0008811875930722E-2</v>
      </c>
      <c r="S280" s="44">
        <f>VFDYLD1!S280*VLOOKUP(VFDYLD2!S$4,'[1]INTERNAL PARAMETERS-1'!$B$5:$J$44,5,FALSE)*VLOOKUP(VFDYLD2!S$4,'[1]INTERNAL PARAMETERS-1'!$B$5:$J$44,7,FALSE)*VFDYLD2!$F280 + VFDYLD1!S280*(1-VLOOKUP(VFDYLD2!S$4,'[1]INTERNAL PARAMETERS-1'!$B$5:$J$44,5,FALSE))*VLOOKUP(VFDYLD2!S$4,'[1]INTERNAL PARAMETERS-1'!$B$5:$J$44,9,FALSE)*VFDYLD2!$F280</f>
        <v>0.39363644158650107</v>
      </c>
      <c r="T280" s="44">
        <f>VFDYLD1!T280*VLOOKUP(VFDYLD2!T$4,'[1]INTERNAL PARAMETERS-1'!$B$5:$J$44,5,FALSE)*VLOOKUP(VFDYLD2!T$4,'[1]INTERNAL PARAMETERS-1'!$B$5:$J$44,7,FALSE)*VFDYLD2!$F280 + VFDYLD1!T280*(1-VLOOKUP(VFDYLD2!T$4,'[1]INTERNAL PARAMETERS-1'!$B$5:$J$44,5,FALSE))*VLOOKUP(VFDYLD2!T$4,'[1]INTERNAL PARAMETERS-1'!$B$5:$J$44,9,FALSE)*VFDYLD2!$F280</f>
        <v>5.8953798290113407E-2</v>
      </c>
      <c r="U280" s="44">
        <f>VFDYLD1!U280*VLOOKUP(VFDYLD2!U$4,'[1]INTERNAL PARAMETERS-1'!$B$5:$J$44,5,FALSE)*VLOOKUP(VFDYLD2!U$4,'[1]INTERNAL PARAMETERS-1'!$B$5:$J$44,7,FALSE)*VFDYLD2!$F280 + VFDYLD1!U280*(1-VLOOKUP(VFDYLD2!U$4,'[1]INTERNAL PARAMETERS-1'!$B$5:$J$44,5,FALSE))*VLOOKUP(VFDYLD2!U$4,'[1]INTERNAL PARAMETERS-1'!$B$5:$J$44,9,FALSE)*VFDYLD2!$F280</f>
        <v>4.4411861378552103E-2</v>
      </c>
      <c r="V280" s="44">
        <f>VFDYLD1!V280*VLOOKUP(VFDYLD2!V$4,'[1]INTERNAL PARAMETERS-1'!$B$5:$J$44,5,FALSE)*VLOOKUP(VFDYLD2!V$4,'[1]INTERNAL PARAMETERS-1'!$B$5:$J$44,7,FALSE)*VFDYLD2!$F280 + VFDYLD1!V280*(1-VLOOKUP(VFDYLD2!V$4,'[1]INTERNAL PARAMETERS-1'!$B$5:$J$44,5,FALSE))*VLOOKUP(VFDYLD2!V$4,'[1]INTERNAL PARAMETERS-1'!$B$5:$J$44,9,FALSE)*VFDYLD2!$F280</f>
        <v>0.1826519991747925</v>
      </c>
      <c r="W280" s="44">
        <f>VFDYLD1!W280*VLOOKUP(VFDYLD2!W$4,'[1]INTERNAL PARAMETERS-1'!$B$5:$J$44,5,FALSE)*VLOOKUP(VFDYLD2!W$4,'[1]INTERNAL PARAMETERS-1'!$B$5:$J$44,7,FALSE)*VFDYLD2!$F280 + VFDYLD1!W280*(1-VLOOKUP(VFDYLD2!W$4,'[1]INTERNAL PARAMETERS-1'!$B$5:$J$44,5,FALSE))*VLOOKUP(VFDYLD2!W$4,'[1]INTERNAL PARAMETERS-1'!$B$5:$J$44,9,FALSE)*VFDYLD2!$F280</f>
        <v>0</v>
      </c>
      <c r="X280" s="44">
        <f>VFDYLD1!X280*VLOOKUP(VFDYLD2!X$4,'[1]INTERNAL PARAMETERS-1'!$B$5:$J$44,5,FALSE)*VLOOKUP(VFDYLD2!X$4,'[1]INTERNAL PARAMETERS-1'!$B$5:$J$44,7,FALSE)*VFDYLD2!$F280 + VFDYLD1!X280*(1-VLOOKUP(VFDYLD2!X$4,'[1]INTERNAL PARAMETERS-1'!$B$5:$J$44,5,FALSE))*VLOOKUP(VFDYLD2!X$4,'[1]INTERNAL PARAMETERS-1'!$B$5:$J$44,9,FALSE)*VFDYLD2!$F280</f>
        <v>0</v>
      </c>
      <c r="Y280" s="44">
        <f>VFDYLD1!Y280*VLOOKUP(VFDYLD2!Y$4,'[1]INTERNAL PARAMETERS-1'!$B$5:$J$44,5,FALSE)*VLOOKUP(VFDYLD2!Y$4,'[1]INTERNAL PARAMETERS-1'!$B$5:$J$44,7,FALSE)*VFDYLD2!$F280 + VFDYLD1!Y280*(1-VLOOKUP(VFDYLD2!Y$4,'[1]INTERNAL PARAMETERS-1'!$B$5:$J$44,5,FALSE))*VLOOKUP(VFDYLD2!Y$4,'[1]INTERNAL PARAMETERS-1'!$B$5:$J$44,9,FALSE)*VFDYLD2!$F280</f>
        <v>0</v>
      </c>
      <c r="Z280" s="44">
        <f>VFDYLD1!Z280*VLOOKUP(VFDYLD2!Z$4,'[1]INTERNAL PARAMETERS-1'!$B$5:$J$44,5,FALSE)*VLOOKUP(VFDYLD2!Z$4,'[1]INTERNAL PARAMETERS-1'!$B$5:$J$44,7,FALSE)*VFDYLD2!$F280 + VFDYLD1!Z280*(1-VLOOKUP(VFDYLD2!Z$4,'[1]INTERNAL PARAMETERS-1'!$B$5:$J$44,5,FALSE))*VLOOKUP(VFDYLD2!Z$4,'[1]INTERNAL PARAMETERS-1'!$B$5:$J$44,9,FALSE)*VFDYLD2!$F280</f>
        <v>0</v>
      </c>
      <c r="AA280" s="44">
        <f>VFDYLD1!AA280*VLOOKUP(VFDYLD2!AA$4,'[1]INTERNAL PARAMETERS-1'!$B$5:$J$44,5,FALSE)*VLOOKUP(VFDYLD2!AA$4,'[1]INTERNAL PARAMETERS-1'!$B$5:$J$44,7,FALSE)*VFDYLD2!$F280 + VFDYLD1!AA280*(1-VLOOKUP(VFDYLD2!AA$4,'[1]INTERNAL PARAMETERS-1'!$B$5:$J$44,5,FALSE))*VLOOKUP(VFDYLD2!AA$4,'[1]INTERNAL PARAMETERS-1'!$B$5:$J$44,9,FALSE)*VFDYLD2!$F280</f>
        <v>0</v>
      </c>
      <c r="AB280" s="44">
        <f>VFDYLD1!AB280*VLOOKUP(VFDYLD2!AB$4,'[1]INTERNAL PARAMETERS-1'!$B$5:$J$44,5,FALSE)*VLOOKUP(VFDYLD2!AB$4,'[1]INTERNAL PARAMETERS-1'!$B$5:$J$44,7,FALSE)*VFDYLD2!$F280 + VFDYLD1!AB280*(1-VLOOKUP(VFDYLD2!AB$4,'[1]INTERNAL PARAMETERS-1'!$B$5:$J$44,5,FALSE))*VLOOKUP(VFDYLD2!AB$4,'[1]INTERNAL PARAMETERS-1'!$B$5:$J$44,9,FALSE)*VFDYLD2!$F280</f>
        <v>0</v>
      </c>
      <c r="AC280" s="44">
        <f>VFDYLD1!AC280*VLOOKUP(VFDYLD2!AC$4,'[1]INTERNAL PARAMETERS-1'!$B$5:$J$44,5,FALSE)*VLOOKUP(VFDYLD2!AC$4,'[1]INTERNAL PARAMETERS-1'!$B$5:$J$44,7,FALSE)*VFDYLD2!$F280 + VFDYLD1!AC280*(1-VLOOKUP(VFDYLD2!AC$4,'[1]INTERNAL PARAMETERS-1'!$B$5:$J$44,5,FALSE))*VLOOKUP(VFDYLD2!AC$4,'[1]INTERNAL PARAMETERS-1'!$B$5:$J$44,9,FALSE)*VFDYLD2!$F280</f>
        <v>0</v>
      </c>
      <c r="AD280" s="44">
        <f>VFDYLD1!AD280*VLOOKUP(VFDYLD2!AD$4,'[1]INTERNAL PARAMETERS-1'!$B$5:$J$44,5,FALSE)*VLOOKUP(VFDYLD2!AD$4,'[1]INTERNAL PARAMETERS-1'!$B$5:$J$44,7,FALSE)*VFDYLD2!$F280 + VFDYLD1!AD280*(1-VLOOKUP(VFDYLD2!AD$4,'[1]INTERNAL PARAMETERS-1'!$B$5:$J$44,5,FALSE))*VLOOKUP(VFDYLD2!AD$4,'[1]INTERNAL PARAMETERS-1'!$B$5:$J$44,9,FALSE)*VFDYLD2!$F280</f>
        <v>0</v>
      </c>
      <c r="AE280" s="44">
        <f>VFDYLD1!AE280*VLOOKUP(VFDYLD2!AE$4,'[1]INTERNAL PARAMETERS-1'!$B$5:$J$44,5,FALSE)*VLOOKUP(VFDYLD2!AE$4,'[1]INTERNAL PARAMETERS-1'!$B$5:$J$44,7,FALSE)*VFDYLD2!$F280 + VFDYLD1!AE280*(1-VLOOKUP(VFDYLD2!AE$4,'[1]INTERNAL PARAMETERS-1'!$B$5:$J$44,5,FALSE))*VLOOKUP(VFDYLD2!AE$4,'[1]INTERNAL PARAMETERS-1'!$B$5:$J$44,9,FALSE)*VFDYLD2!$F280</f>
        <v>0</v>
      </c>
      <c r="AF280" s="44">
        <f>VFDYLD1!AF280*VLOOKUP(VFDYLD2!AF$4,'[1]INTERNAL PARAMETERS-1'!$B$5:$J$44,5,FALSE)*VLOOKUP(VFDYLD2!AF$4,'[1]INTERNAL PARAMETERS-1'!$B$5:$J$44,7,FALSE)*VFDYLD2!$F280 + VFDYLD1!AF280*(1-VLOOKUP(VFDYLD2!AF$4,'[1]INTERNAL PARAMETERS-1'!$B$5:$J$44,5,FALSE))*VLOOKUP(VFDYLD2!AF$4,'[1]INTERNAL PARAMETERS-1'!$B$5:$J$44,9,FALSE)*VFDYLD2!$F280</f>
        <v>1.3934229414783148E-2</v>
      </c>
      <c r="AG280" s="44">
        <f>VFDYLD1!AG280*VLOOKUP(VFDYLD2!AG$4,'[1]INTERNAL PARAMETERS-1'!$B$5:$J$44,5,FALSE)*VLOOKUP(VFDYLD2!AG$4,'[1]INTERNAL PARAMETERS-1'!$B$5:$J$44,7,FALSE)*VFDYLD2!$F280 + VFDYLD1!AG280*(1-VLOOKUP(VFDYLD2!AG$4,'[1]INTERNAL PARAMETERS-1'!$B$5:$J$44,5,FALSE))*VLOOKUP(VFDYLD2!AG$4,'[1]INTERNAL PARAMETERS-1'!$B$5:$J$44,9,FALSE)*VFDYLD2!$F280</f>
        <v>2.1978493756346119E-2</v>
      </c>
      <c r="AH280" s="44">
        <f>VFDYLD1!AH280*VLOOKUP(VFDYLD2!AH$4,'[1]INTERNAL PARAMETERS-1'!$B$5:$J$44,5,FALSE)*VLOOKUP(VFDYLD2!AH$4,'[1]INTERNAL PARAMETERS-1'!$B$5:$J$44,7,FALSE)*VFDYLD2!$F280 + VFDYLD1!AH280*(1-VLOOKUP(VFDYLD2!AH$4,'[1]INTERNAL PARAMETERS-1'!$B$5:$J$44,5,FALSE))*VLOOKUP(VFDYLD2!AH$4,'[1]INTERNAL PARAMETERS-1'!$B$5:$J$44,9,FALSE)*VFDYLD2!$F280</f>
        <v>0</v>
      </c>
      <c r="AI280" s="44">
        <f>VFDYLD1!AI280*VLOOKUP(VFDYLD2!AI$4,'[1]INTERNAL PARAMETERS-1'!$B$5:$J$44,5,FALSE)*VLOOKUP(VFDYLD2!AI$4,'[1]INTERNAL PARAMETERS-1'!$B$5:$J$44,7,FALSE)*VFDYLD2!$F280 + VFDYLD1!AI280*(1-VLOOKUP(VFDYLD2!AI$4,'[1]INTERNAL PARAMETERS-1'!$B$5:$J$44,5,FALSE))*VLOOKUP(VFDYLD2!AI$4,'[1]INTERNAL PARAMETERS-1'!$B$5:$J$44,9,FALSE)*VFDYLD2!$F280</f>
        <v>1.786439668561942E-3</v>
      </c>
      <c r="AJ280" s="44">
        <f>VFDYLD1!AJ280*VLOOKUP(VFDYLD2!AJ$4,'[1]INTERNAL PARAMETERS-1'!$B$5:$J$44,5,FALSE)*VLOOKUP(VFDYLD2!AJ$4,'[1]INTERNAL PARAMETERS-1'!$B$5:$J$44,7,FALSE)*VFDYLD2!$F280 + VFDYLD1!AJ280*(1-VLOOKUP(VFDYLD2!AJ$4,'[1]INTERNAL PARAMETERS-1'!$B$5:$J$44,5,FALSE))*VLOOKUP(VFDYLD2!AJ$4,'[1]INTERNAL PARAMETERS-1'!$B$5:$J$44,9,FALSE)*VFDYLD2!$F280</f>
        <v>2.7868458829566296E-2</v>
      </c>
      <c r="AK280" s="44">
        <f>VFDYLD1!AK280*VLOOKUP(VFDYLD2!AK$4,'[1]INTERNAL PARAMETERS-1'!$B$5:$J$44,5,FALSE)*VLOOKUP(VFDYLD2!AK$4,'[1]INTERNAL PARAMETERS-1'!$B$5:$J$44,7,FALSE)*VFDYLD2!$F280 + VFDYLD1!AK280*(1-VLOOKUP(VFDYLD2!AK$4,'[1]INTERNAL PARAMETERS-1'!$B$5:$J$44,5,FALSE))*VLOOKUP(VFDYLD2!AK$4,'[1]INTERNAL PARAMETERS-1'!$B$5:$J$44,9,FALSE)*VFDYLD2!$F280</f>
        <v>0</v>
      </c>
      <c r="AL280" s="44">
        <f>VFDYLD1!AL280*VLOOKUP(VFDYLD2!AL$4,'[1]INTERNAL PARAMETERS-1'!$B$5:$J$44,5,FALSE)*VLOOKUP(VFDYLD2!AL$4,'[1]INTERNAL PARAMETERS-1'!$B$5:$J$44,7,FALSE)*VFDYLD2!$F280 + VFDYLD1!AL280*(1-VLOOKUP(VFDYLD2!AL$4,'[1]INTERNAL PARAMETERS-1'!$B$5:$J$44,5,FALSE))*VLOOKUP(VFDYLD2!AL$4,'[1]INTERNAL PARAMETERS-1'!$B$5:$J$44,9,FALSE)*VFDYLD2!$F280</f>
        <v>0</v>
      </c>
      <c r="AM280" s="44">
        <f>VFDYLD1!AM280*VLOOKUP(VFDYLD2!AM$4,'[1]INTERNAL PARAMETERS-1'!$B$5:$J$44,5,FALSE)*VLOOKUP(VFDYLD2!AM$4,'[1]INTERNAL PARAMETERS-1'!$B$5:$J$44,7,FALSE)*VFDYLD2!$F280 + VFDYLD1!AM280*(1-VLOOKUP(VFDYLD2!AM$4,'[1]INTERNAL PARAMETERS-1'!$B$5:$J$44,5,FALSE))*VLOOKUP(VFDYLD2!AM$4,'[1]INTERNAL PARAMETERS-1'!$B$5:$J$44,9,FALSE)*VFDYLD2!$F280</f>
        <v>0</v>
      </c>
      <c r="AN280" s="44">
        <f>VFDYLD1!AN280*VLOOKUP(VFDYLD2!AN$4,'[1]INTERNAL PARAMETERS-1'!$B$5:$J$44,5,FALSE)*VLOOKUP(VFDYLD2!AN$4,'[1]INTERNAL PARAMETERS-1'!$B$5:$J$44,7,FALSE)*VFDYLD2!$F280 + VFDYLD1!AN280*(1-VLOOKUP(VFDYLD2!AN$4,'[1]INTERNAL PARAMETERS-1'!$B$5:$J$44,5,FALSE))*VLOOKUP(VFDYLD2!AN$4,'[1]INTERNAL PARAMETERS-1'!$B$5:$J$44,9,FALSE)*VFDYLD2!$F280</f>
        <v>0</v>
      </c>
      <c r="AO280" s="44">
        <f>VFDYLD1!AO280*VLOOKUP(VFDYLD2!AO$4,'[1]INTERNAL PARAMETERS-1'!$B$5:$J$44,5,FALSE)*VLOOKUP(VFDYLD2!AO$4,'[1]INTERNAL PARAMETERS-1'!$B$5:$J$44,7,FALSE)*VFDYLD2!$F280 + VFDYLD1!AO280*(1-VLOOKUP(VFDYLD2!AO$4,'[1]INTERNAL PARAMETERS-1'!$B$5:$J$44,5,FALSE))*VLOOKUP(VFDYLD2!AO$4,'[1]INTERNAL PARAMETERS-1'!$B$5:$J$44,9,FALSE)*VFDYLD2!$F280</f>
        <v>0</v>
      </c>
      <c r="AP280" s="44">
        <f>VFDYLD1!AP280*VLOOKUP(VFDYLD2!AP$4,'[1]INTERNAL PARAMETERS-1'!$B$5:$J$44,5,FALSE)*VLOOKUP(VFDYLD2!AP$4,'[1]INTERNAL PARAMETERS-1'!$B$5:$J$44,7,FALSE)*VFDYLD2!$F280 + VFDYLD1!AP280*(1-VLOOKUP(VFDYLD2!AP$4,'[1]INTERNAL PARAMETERS-1'!$B$5:$J$44,5,FALSE))*VLOOKUP(VFDYLD2!AP$4,'[1]INTERNAL PARAMETERS-1'!$B$5:$J$44,9,FALSE)*VFDYLD2!$F280</f>
        <v>0</v>
      </c>
      <c r="AQ280" s="44">
        <f>VFDYLD1!AQ280*VLOOKUP(VFDYLD2!AQ$4,'[1]INTERNAL PARAMETERS-1'!$B$5:$J$44,5,FALSE)*VLOOKUP(VFDYLD2!AQ$4,'[1]INTERNAL PARAMETERS-1'!$B$5:$J$44,7,FALSE)*VFDYLD2!$F280 + VFDYLD1!AQ280*(1-VLOOKUP(VFDYLD2!AQ$4,'[1]INTERNAL PARAMETERS-1'!$B$5:$J$44,5,FALSE))*VLOOKUP(VFDYLD2!AQ$4,'[1]INTERNAL PARAMETERS-1'!$B$5:$J$44,9,FALSE)*VFDYLD2!$F280</f>
        <v>0</v>
      </c>
      <c r="AR280" s="44">
        <f>VFDYLD1!AR280*VLOOKUP(VFDYLD2!AR$4,'[1]INTERNAL PARAMETERS-1'!$B$5:$J$44,5,FALSE)*VLOOKUP(VFDYLD2!AR$4,'[1]INTERNAL PARAMETERS-1'!$B$5:$J$44,7,FALSE)*VFDYLD2!$F280 + VFDYLD1!AR280*(1-VLOOKUP(VFDYLD2!AR$4,'[1]INTERNAL PARAMETERS-1'!$B$5:$J$44,5,FALSE))*VLOOKUP(VFDYLD2!AR$4,'[1]INTERNAL PARAMETERS-1'!$B$5:$J$44,9,FALSE)*VFDYLD2!$F280</f>
        <v>0</v>
      </c>
      <c r="AS280" s="44">
        <f>VFDYLD1!AS280*VLOOKUP(VFDYLD2!AS$4,'[1]INTERNAL PARAMETERS-1'!$B$5:$J$44,5,FALSE)*VLOOKUP(VFDYLD2!AS$4,'[1]INTERNAL PARAMETERS-1'!$B$5:$J$44,7,FALSE)*VFDYLD2!$F280 + VFDYLD1!AS280*(1-VLOOKUP(VFDYLD2!AS$4,'[1]INTERNAL PARAMETERS-1'!$B$5:$J$44,5,FALSE))*VLOOKUP(VFDYLD2!AS$4,'[1]INTERNAL PARAMETERS-1'!$B$5:$J$44,9,FALSE)*VFDYLD2!$F280</f>
        <v>0</v>
      </c>
      <c r="AT280" s="43">
        <f>VFDYLD1!AT280*VLOOKUP(VFDYLD2!AT$4,'[1]INTERNAL PARAMETERS-1'!$B$5:$J$44,5,FALSE)*VLOOKUP(VFDYLD2!AT$4,'[1]INTERNAL PARAMETERS-1'!$B$5:$J$44,7,FALSE)*VFDYLD2!$F280 + VFDYLD1!AT280*(1-VLOOKUP(VFDYLD2!AT$4,'[1]INTERNAL PARAMETERS-1'!$B$5:$J$44,5,FALSE))*VLOOKUP(VFDYLD2!AT$4,'[1]INTERNAL PARAMETERS-1'!$B$5:$J$44,9,FALSE)*VFDYLD2!$F280</f>
        <v>0</v>
      </c>
      <c r="AU280" s="45">
        <f>VFDYLD1!AU280*VLOOKUP(VFDYLD2!AU$4,'[1]INTERNAL PARAMETERS-1'!$B$5:$J$44,5,FALSE)*VLOOKUP(VFDYLD2!AU$4,'[1]INTERNAL PARAMETERS-1'!$B$5:$J$44,6,FALSE)*VLOOKUP(VFDYLD2!AU$4,'[1]INTERNAL PARAMETERS-1'!$B$5:$J$44,3,FALSE) + VFDYLD1!AU280*(1-VLOOKUP(VFDYLD2!AU$4,'[1]INTERNAL PARAMETERS-1'!$B$5:$J$44,5,FALSE))*VLOOKUP(VFDYLD2!AU$4,'[1]INTERNAL PARAMETERS-1'!$B$5:$J$44,8,FALSE)*VLOOKUP(VFDYLD2!AU$4,'[1]INTERNAL PARAMETERS-1'!$B$5:$J$44,3,FALSE)</f>
        <v>0</v>
      </c>
      <c r="AV280" s="44">
        <f>VFDYLD1!AV280*VLOOKUP(VFDYLD2!AV$4,'[1]INTERNAL PARAMETERS-1'!$B$5:$J$44,5,FALSE)*VLOOKUP(VFDYLD2!AV$4,'[1]INTERNAL PARAMETERS-1'!$B$5:$J$44,6,FALSE)*VLOOKUP(VFDYLD2!AV$4,'[1]INTERNAL PARAMETERS-1'!$B$5:$J$44,3,FALSE) + VFDYLD1!AV280*(1-VLOOKUP(VFDYLD2!AV$4,'[1]INTERNAL PARAMETERS-1'!$B$5:$J$44,5,FALSE))*VLOOKUP(VFDYLD2!AV$4,'[1]INTERNAL PARAMETERS-1'!$B$5:$J$44,8,FALSE)*VLOOKUP(VFDYLD2!AV$4,'[1]INTERNAL PARAMETERS-1'!$B$5:$J$44,3,FALSE)</f>
        <v>0</v>
      </c>
      <c r="AW280" s="44">
        <f>VFDYLD1!AW280*VLOOKUP(VFDYLD2!AW$4,'[1]INTERNAL PARAMETERS-1'!$B$5:$J$44,5,FALSE)*VLOOKUP(VFDYLD2!AW$4,'[1]INTERNAL PARAMETERS-1'!$B$5:$J$44,6,FALSE)*VLOOKUP(VFDYLD2!AW$4,'[1]INTERNAL PARAMETERS-1'!$B$5:$J$44,3,FALSE) + VFDYLD1!AW280*(1-VLOOKUP(VFDYLD2!AW$4,'[1]INTERNAL PARAMETERS-1'!$B$5:$J$44,5,FALSE))*VLOOKUP(VFDYLD2!AW$4,'[1]INTERNAL PARAMETERS-1'!$B$5:$J$44,8,FALSE)*VLOOKUP(VFDYLD2!AW$4,'[1]INTERNAL PARAMETERS-1'!$B$5:$J$44,3,FALSE)</f>
        <v>4.804200178802167E-2</v>
      </c>
      <c r="AX280" s="44">
        <f>VFDYLD1!AX280*VLOOKUP(VFDYLD2!AX$4,'[1]INTERNAL PARAMETERS-1'!$B$5:$J$44,5,FALSE)*VLOOKUP(VFDYLD2!AX$4,'[1]INTERNAL PARAMETERS-1'!$B$5:$J$44,6,FALSE)*VLOOKUP(VFDYLD2!AX$4,'[1]INTERNAL PARAMETERS-1'!$B$5:$J$44,3,FALSE) + VFDYLD1!AX280*(1-VLOOKUP(VFDYLD2!AX$4,'[1]INTERNAL PARAMETERS-1'!$B$5:$J$44,5,FALSE))*VLOOKUP(VFDYLD2!AX$4,'[1]INTERNAL PARAMETERS-1'!$B$5:$J$44,8,FALSE)*VLOOKUP(VFDYLD2!AX$4,'[1]INTERNAL PARAMETERS-1'!$B$5:$J$44,3,FALSE)</f>
        <v>0</v>
      </c>
      <c r="AY280" s="44">
        <f>VFDYLD1!AY280*VLOOKUP(VFDYLD2!AY$4,'[1]INTERNAL PARAMETERS-1'!$B$5:$J$44,5,FALSE)*VLOOKUP(VFDYLD2!AY$4,'[1]INTERNAL PARAMETERS-1'!$B$5:$J$44,6,FALSE)*VLOOKUP(VFDYLD2!AY$4,'[1]INTERNAL PARAMETERS-1'!$B$5:$J$44,3,FALSE) + VFDYLD1!AY280*(1-VLOOKUP(VFDYLD2!AY$4,'[1]INTERNAL PARAMETERS-1'!$B$5:$J$44,5,FALSE))*VLOOKUP(VFDYLD2!AY$4,'[1]INTERNAL PARAMETERS-1'!$B$5:$J$44,8,FALSE)*VLOOKUP(VFDYLD2!AY$4,'[1]INTERNAL PARAMETERS-1'!$B$5:$J$44,3,FALSE)</f>
        <v>0</v>
      </c>
      <c r="AZ280" s="44">
        <f>VFDYLD1!AZ280*VLOOKUP(VFDYLD2!AZ$4,'[1]INTERNAL PARAMETERS-1'!$B$5:$J$44,5,FALSE)*VLOOKUP(VFDYLD2!AZ$4,'[1]INTERNAL PARAMETERS-1'!$B$5:$J$44,6,FALSE)*VLOOKUP(VFDYLD2!AZ$4,'[1]INTERNAL PARAMETERS-1'!$B$5:$J$44,3,FALSE) + VFDYLD1!AZ280*(1-VLOOKUP(VFDYLD2!AZ$4,'[1]INTERNAL PARAMETERS-1'!$B$5:$J$44,5,FALSE))*VLOOKUP(VFDYLD2!AZ$4,'[1]INTERNAL PARAMETERS-1'!$B$5:$J$44,8,FALSE)*VLOOKUP(VFDYLD2!AZ$4,'[1]INTERNAL PARAMETERS-1'!$B$5:$J$44,3,FALSE)</f>
        <v>0</v>
      </c>
      <c r="BA280" s="44">
        <f>VFDYLD1!BA280*VLOOKUP(VFDYLD2!BA$4,'[1]INTERNAL PARAMETERS-1'!$B$5:$J$44,5,FALSE)*VLOOKUP(VFDYLD2!BA$4,'[1]INTERNAL PARAMETERS-1'!$B$5:$J$44,6,FALSE)*VLOOKUP(VFDYLD2!BA$4,'[1]INTERNAL PARAMETERS-1'!$B$5:$J$44,3,FALSE) + VFDYLD1!BA280*(1-VLOOKUP(VFDYLD2!BA$4,'[1]INTERNAL PARAMETERS-1'!$B$5:$J$44,5,FALSE))*VLOOKUP(VFDYLD2!BA$4,'[1]INTERNAL PARAMETERS-1'!$B$5:$J$44,8,FALSE)*VLOOKUP(VFDYLD2!BA$4,'[1]INTERNAL PARAMETERS-1'!$B$5:$J$44,3,FALSE)</f>
        <v>5.0833420446331325E-3</v>
      </c>
      <c r="BB280" s="44">
        <f>VFDYLD1!BB280*VLOOKUP(VFDYLD2!BB$4,'[1]INTERNAL PARAMETERS-1'!$B$5:$J$44,5,FALSE)*VLOOKUP(VFDYLD2!BB$4,'[1]INTERNAL PARAMETERS-1'!$B$5:$J$44,6,FALSE)*VLOOKUP(VFDYLD2!BB$4,'[1]INTERNAL PARAMETERS-1'!$B$5:$J$44,3,FALSE) + VFDYLD1!BB280*(1-VLOOKUP(VFDYLD2!BB$4,'[1]INTERNAL PARAMETERS-1'!$B$5:$J$44,5,FALSE))*VLOOKUP(VFDYLD2!BB$4,'[1]INTERNAL PARAMETERS-1'!$B$5:$J$44,8,FALSE)*VLOOKUP(VFDYLD2!BB$4,'[1]INTERNAL PARAMETERS-1'!$B$5:$J$44,3,FALSE)</f>
        <v>8.6588139826977578E-3</v>
      </c>
      <c r="BC280" s="44">
        <f>VFDYLD1!BC280*VLOOKUP(VFDYLD2!BC$4,'[1]INTERNAL PARAMETERS-1'!$B$5:$J$44,5,FALSE)*VLOOKUP(VFDYLD2!BC$4,'[1]INTERNAL PARAMETERS-1'!$B$5:$J$44,6,FALSE)*VLOOKUP(VFDYLD2!BC$4,'[1]INTERNAL PARAMETERS-1'!$B$5:$J$44,3,FALSE) + VFDYLD1!BC280*(1-VLOOKUP(VFDYLD2!BC$4,'[1]INTERNAL PARAMETERS-1'!$B$5:$J$44,5,FALSE))*VLOOKUP(VFDYLD2!BC$4,'[1]INTERNAL PARAMETERS-1'!$B$5:$J$44,8,FALSE)*VLOOKUP(VFDYLD2!BC$4,'[1]INTERNAL PARAMETERS-1'!$B$5:$J$44,3,FALSE)</f>
        <v>9.9682087655113185E-3</v>
      </c>
      <c r="BD280" s="44">
        <f>VFDYLD1!BD280*VLOOKUP(VFDYLD2!BD$4,'[1]INTERNAL PARAMETERS-1'!$B$5:$J$44,5,FALSE)*VLOOKUP(VFDYLD2!BD$4,'[1]INTERNAL PARAMETERS-1'!$B$5:$J$44,6,FALSE)*VLOOKUP(VFDYLD2!BD$4,'[1]INTERNAL PARAMETERS-1'!$B$5:$J$44,3,FALSE) + VFDYLD1!BD280*(1-VLOOKUP(VFDYLD2!BD$4,'[1]INTERNAL PARAMETERS-1'!$B$5:$J$44,5,FALSE))*VLOOKUP(VFDYLD2!BD$4,'[1]INTERNAL PARAMETERS-1'!$B$5:$J$44,8,FALSE)*VLOOKUP(VFDYLD2!BD$4,'[1]INTERNAL PARAMETERS-1'!$B$5:$J$44,3,FALSE)</f>
        <v>8.5916368155084383E-3</v>
      </c>
      <c r="BE280" s="44">
        <f>VFDYLD1!BE280*VLOOKUP(VFDYLD2!BE$4,'[1]INTERNAL PARAMETERS-1'!$B$5:$J$44,5,FALSE)*VLOOKUP(VFDYLD2!BE$4,'[1]INTERNAL PARAMETERS-1'!$B$5:$J$44,6,FALSE)*VLOOKUP(VFDYLD2!BE$4,'[1]INTERNAL PARAMETERS-1'!$B$5:$J$44,3,FALSE) + VFDYLD1!BE280*(1-VLOOKUP(VFDYLD2!BE$4,'[1]INTERNAL PARAMETERS-1'!$B$5:$J$44,5,FALSE))*VLOOKUP(VFDYLD2!BE$4,'[1]INTERNAL PARAMETERS-1'!$B$5:$J$44,8,FALSE)*VLOOKUP(VFDYLD2!BE$4,'[1]INTERNAL PARAMETERS-1'!$B$5:$J$44,3,FALSE)</f>
        <v>2.066349048502553E-2</v>
      </c>
      <c r="BF280" s="44">
        <f>VFDYLD1!BF280*VLOOKUP(VFDYLD2!BF$4,'[1]INTERNAL PARAMETERS-1'!$B$5:$J$44,5,FALSE)*VLOOKUP(VFDYLD2!BF$4,'[1]INTERNAL PARAMETERS-1'!$B$5:$J$44,6,FALSE)*VLOOKUP(VFDYLD2!BF$4,'[1]INTERNAL PARAMETERS-1'!$B$5:$J$44,3,FALSE) + VFDYLD1!BF280*(1-VLOOKUP(VFDYLD2!BF$4,'[1]INTERNAL PARAMETERS-1'!$B$5:$J$44,5,FALSE))*VLOOKUP(VFDYLD2!BF$4,'[1]INTERNAL PARAMETERS-1'!$B$5:$J$44,8,FALSE)*VLOOKUP(VFDYLD2!BF$4,'[1]INTERNAL PARAMETERS-1'!$B$5:$J$44,3,FALSE)</f>
        <v>0</v>
      </c>
      <c r="BG280" s="44">
        <f>VFDYLD1!BG280*VLOOKUP(VFDYLD2!BG$4,'[1]INTERNAL PARAMETERS-1'!$B$5:$J$44,5,FALSE)*VLOOKUP(VFDYLD2!BG$4,'[1]INTERNAL PARAMETERS-1'!$B$5:$J$44,6,FALSE)*VLOOKUP(VFDYLD2!BG$4,'[1]INTERNAL PARAMETERS-1'!$B$5:$J$44,3,FALSE) + VFDYLD1!BG280*(1-VLOOKUP(VFDYLD2!BG$4,'[1]INTERNAL PARAMETERS-1'!$B$5:$J$44,5,FALSE))*VLOOKUP(VFDYLD2!BG$4,'[1]INTERNAL PARAMETERS-1'!$B$5:$J$44,8,FALSE)*VLOOKUP(VFDYLD2!BG$4,'[1]INTERNAL PARAMETERS-1'!$B$5:$J$44,3,FALSE)</f>
        <v>9.9613064647512944E-3</v>
      </c>
      <c r="BH280" s="44">
        <f>VFDYLD1!BH280*VLOOKUP(VFDYLD2!BH$4,'[1]INTERNAL PARAMETERS-1'!$B$5:$J$44,5,FALSE)*VLOOKUP(VFDYLD2!BH$4,'[1]INTERNAL PARAMETERS-1'!$B$5:$J$44,6,FALSE)*VLOOKUP(VFDYLD2!BH$4,'[1]INTERNAL PARAMETERS-1'!$B$5:$J$44,3,FALSE) + VFDYLD1!BH280*(1-VLOOKUP(VFDYLD2!BH$4,'[1]INTERNAL PARAMETERS-1'!$B$5:$J$44,5,FALSE))*VLOOKUP(VFDYLD2!BH$4,'[1]INTERNAL PARAMETERS-1'!$B$5:$J$44,8,FALSE)*VLOOKUP(VFDYLD2!BH$4,'[1]INTERNAL PARAMETERS-1'!$B$5:$J$44,3,FALSE)</f>
        <v>3.1057130951407139E-5</v>
      </c>
      <c r="BI280" s="44">
        <f>VFDYLD1!BI280*VLOOKUP(VFDYLD2!BI$4,'[1]INTERNAL PARAMETERS-1'!$B$5:$J$44,5,FALSE)*VLOOKUP(VFDYLD2!BI$4,'[1]INTERNAL PARAMETERS-1'!$B$5:$J$44,6,FALSE)*VLOOKUP(VFDYLD2!BI$4,'[1]INTERNAL PARAMETERS-1'!$B$5:$J$44,3,FALSE) + VFDYLD1!BI280*(1-VLOOKUP(VFDYLD2!BI$4,'[1]INTERNAL PARAMETERS-1'!$B$5:$J$44,5,FALSE))*VLOOKUP(VFDYLD2!BI$4,'[1]INTERNAL PARAMETERS-1'!$B$5:$J$44,8,FALSE)*VLOOKUP(VFDYLD2!BI$4,'[1]INTERNAL PARAMETERS-1'!$B$5:$J$44,3,FALSE)</f>
        <v>0</v>
      </c>
      <c r="BJ280" s="44">
        <f>VFDYLD1!BJ280*VLOOKUP(VFDYLD2!BJ$4,'[1]INTERNAL PARAMETERS-1'!$B$5:$J$44,5,FALSE)*VLOOKUP(VFDYLD2!BJ$4,'[1]INTERNAL PARAMETERS-1'!$B$5:$J$44,6,FALSE)*VLOOKUP(VFDYLD2!BJ$4,'[1]INTERNAL PARAMETERS-1'!$B$5:$J$44,3,FALSE) + VFDYLD1!BJ280*(1-VLOOKUP(VFDYLD2!BJ$4,'[1]INTERNAL PARAMETERS-1'!$B$5:$J$44,5,FALSE))*VLOOKUP(VFDYLD2!BJ$4,'[1]INTERNAL PARAMETERS-1'!$B$5:$J$44,8,FALSE)*VLOOKUP(VFDYLD2!BJ$4,'[1]INTERNAL PARAMETERS-1'!$B$5:$J$44,3,FALSE)</f>
        <v>1.8752241665621892E-3</v>
      </c>
      <c r="BK280" s="44">
        <f>VFDYLD1!BK280*VLOOKUP(VFDYLD2!BK$4,'[1]INTERNAL PARAMETERS-1'!$B$5:$J$44,5,FALSE)*VLOOKUP(VFDYLD2!BK$4,'[1]INTERNAL PARAMETERS-1'!$B$5:$J$44,6,FALSE)*VLOOKUP(VFDYLD2!BK$4,'[1]INTERNAL PARAMETERS-1'!$B$5:$J$44,3,FALSE) + VFDYLD1!BK280*(1-VLOOKUP(VFDYLD2!BK$4,'[1]INTERNAL PARAMETERS-1'!$B$5:$J$44,5,FALSE))*VLOOKUP(VFDYLD2!BK$4,'[1]INTERNAL PARAMETERS-1'!$B$5:$J$44,8,FALSE)*VLOOKUP(VFDYLD2!BK$4,'[1]INTERNAL PARAMETERS-1'!$B$5:$J$44,3,FALSE)</f>
        <v>3.0605026548826131E-3</v>
      </c>
      <c r="BL280" s="44">
        <f>VFDYLD1!BL280*VLOOKUP(VFDYLD2!BL$4,'[1]INTERNAL PARAMETERS-1'!$B$5:$J$44,5,FALSE)*VLOOKUP(VFDYLD2!BL$4,'[1]INTERNAL PARAMETERS-1'!$B$5:$J$44,6,FALSE)*VLOOKUP(VFDYLD2!BL$4,'[1]INTERNAL PARAMETERS-1'!$B$5:$J$44,3,FALSE) + VFDYLD1!BL280*(1-VLOOKUP(VFDYLD2!BL$4,'[1]INTERNAL PARAMETERS-1'!$B$5:$J$44,5,FALSE))*VLOOKUP(VFDYLD2!BL$4,'[1]INTERNAL PARAMETERS-1'!$B$5:$J$44,8,FALSE)*VLOOKUP(VFDYLD2!BL$4,'[1]INTERNAL PARAMETERS-1'!$B$5:$J$44,3,FALSE)</f>
        <v>1.0336057654873491E-2</v>
      </c>
      <c r="BM280" s="44">
        <f>VFDYLD1!BM280*VLOOKUP(VFDYLD2!BM$4,'[1]INTERNAL PARAMETERS-1'!$B$5:$J$44,5,FALSE)*VLOOKUP(VFDYLD2!BM$4,'[1]INTERNAL PARAMETERS-1'!$B$5:$J$44,6,FALSE)*VLOOKUP(VFDYLD2!BM$4,'[1]INTERNAL PARAMETERS-1'!$B$5:$J$44,3,FALSE) + VFDYLD1!BM280*(1-VLOOKUP(VFDYLD2!BM$4,'[1]INTERNAL PARAMETERS-1'!$B$5:$J$44,5,FALSE))*VLOOKUP(VFDYLD2!BM$4,'[1]INTERNAL PARAMETERS-1'!$B$5:$J$44,8,FALSE)*VLOOKUP(VFDYLD2!BM$4,'[1]INTERNAL PARAMETERS-1'!$B$5:$J$44,3,FALSE)</f>
        <v>1.866941770390136E-3</v>
      </c>
      <c r="BN280" s="44">
        <f>VFDYLD1!BN280*VLOOKUP(VFDYLD2!BN$4,'[1]INTERNAL PARAMETERS-1'!$B$5:$J$44,5,FALSE)*VLOOKUP(VFDYLD2!BN$4,'[1]INTERNAL PARAMETERS-1'!$B$5:$J$44,6,FALSE)*VLOOKUP(VFDYLD2!BN$4,'[1]INTERNAL PARAMETERS-1'!$B$5:$J$44,3,FALSE) + VFDYLD1!BN280*(1-VLOOKUP(VFDYLD2!BN$4,'[1]INTERNAL PARAMETERS-1'!$B$5:$J$44,5,FALSE))*VLOOKUP(VFDYLD2!BN$4,'[1]INTERNAL PARAMETERS-1'!$B$5:$J$44,8,FALSE)*VLOOKUP(VFDYLD2!BN$4,'[1]INTERNAL PARAMETERS-1'!$B$5:$J$44,3,FALSE)</f>
        <v>2.643898483923263E-3</v>
      </c>
      <c r="BO280" s="44">
        <f>VFDYLD1!BO280*VLOOKUP(VFDYLD2!BO$4,'[1]INTERNAL PARAMETERS-1'!$B$5:$J$44,5,FALSE)*VLOOKUP(VFDYLD2!BO$4,'[1]INTERNAL PARAMETERS-1'!$B$5:$J$44,6,FALSE)*VLOOKUP(VFDYLD2!BO$4,'[1]INTERNAL PARAMETERS-1'!$B$5:$J$44,3,FALSE) + VFDYLD1!BO280*(1-VLOOKUP(VFDYLD2!BO$4,'[1]INTERNAL PARAMETERS-1'!$B$5:$J$44,5,FALSE))*VLOOKUP(VFDYLD2!BO$4,'[1]INTERNAL PARAMETERS-1'!$B$5:$J$44,8,FALSE)*VLOOKUP(VFDYLD2!BO$4,'[1]INTERNAL PARAMETERS-1'!$B$5:$J$44,3,FALSE)</f>
        <v>2.3914153833620687E-3</v>
      </c>
      <c r="BP280" s="44">
        <f>VFDYLD1!BP280*VLOOKUP(VFDYLD2!BP$4,'[1]INTERNAL PARAMETERS-1'!$B$5:$J$44,5,FALSE)*VLOOKUP(VFDYLD2!BP$4,'[1]INTERNAL PARAMETERS-1'!$B$5:$J$44,6,FALSE)*VLOOKUP(VFDYLD2!BP$4,'[1]INTERNAL PARAMETERS-1'!$B$5:$J$44,3,FALSE) + VFDYLD1!BP280*(1-VLOOKUP(VFDYLD2!BP$4,'[1]INTERNAL PARAMETERS-1'!$B$5:$J$44,5,FALSE))*VLOOKUP(VFDYLD2!BP$4,'[1]INTERNAL PARAMETERS-1'!$B$5:$J$44,8,FALSE)*VLOOKUP(VFDYLD2!BP$4,'[1]INTERNAL PARAMETERS-1'!$B$5:$J$44,3,FALSE)</f>
        <v>1.9046775406340608E-4</v>
      </c>
      <c r="BQ280" s="44">
        <f>VFDYLD1!BQ280*VLOOKUP(VFDYLD2!BQ$4,'[1]INTERNAL PARAMETERS-1'!$B$5:$J$44,5,FALSE)*VLOOKUP(VFDYLD2!BQ$4,'[1]INTERNAL PARAMETERS-1'!$B$5:$J$44,6,FALSE)*VLOOKUP(VFDYLD2!BQ$4,'[1]INTERNAL PARAMETERS-1'!$B$5:$J$44,3,FALSE) + VFDYLD1!BQ280*(1-VLOOKUP(VFDYLD2!BQ$4,'[1]INTERNAL PARAMETERS-1'!$B$5:$J$44,5,FALSE))*VLOOKUP(VFDYLD2!BQ$4,'[1]INTERNAL PARAMETERS-1'!$B$5:$J$44,8,FALSE)*VLOOKUP(VFDYLD2!BQ$4,'[1]INTERNAL PARAMETERS-1'!$B$5:$J$44,3,FALSE)</f>
        <v>9.4487076424394339E-3</v>
      </c>
      <c r="BR280" s="44">
        <f>VFDYLD1!BR280*VLOOKUP(VFDYLD2!BR$4,'[1]INTERNAL PARAMETERS-1'!$B$5:$J$44,5,FALSE)*VLOOKUP(VFDYLD2!BR$4,'[1]INTERNAL PARAMETERS-1'!$B$5:$J$44,6,FALSE)*VLOOKUP(VFDYLD2!BR$4,'[1]INTERNAL PARAMETERS-1'!$B$5:$J$44,3,FALSE) + VFDYLD1!BR280*(1-VLOOKUP(VFDYLD2!BR$4,'[1]INTERNAL PARAMETERS-1'!$B$5:$J$44,5,FALSE))*VLOOKUP(VFDYLD2!BR$4,'[1]INTERNAL PARAMETERS-1'!$B$5:$J$44,8,FALSE)*VLOOKUP(VFDYLD2!BR$4,'[1]INTERNAL PARAMETERS-1'!$B$5:$J$44,3,FALSE)</f>
        <v>2.9734694401266853E-4</v>
      </c>
      <c r="BS280" s="44">
        <f>VFDYLD1!BS280*VLOOKUP(VFDYLD2!BS$4,'[1]INTERNAL PARAMETERS-1'!$B$5:$J$44,5,FALSE)*VLOOKUP(VFDYLD2!BS$4,'[1]INTERNAL PARAMETERS-1'!$B$5:$J$44,6,FALSE)*VLOOKUP(VFDYLD2!BS$4,'[1]INTERNAL PARAMETERS-1'!$B$5:$J$44,3,FALSE) + VFDYLD1!BS280*(1-VLOOKUP(VFDYLD2!BS$4,'[1]INTERNAL PARAMETERS-1'!$B$5:$J$44,5,FALSE))*VLOOKUP(VFDYLD2!BS$4,'[1]INTERNAL PARAMETERS-1'!$B$5:$J$44,8,FALSE)*VLOOKUP(VFDYLD2!BS$4,'[1]INTERNAL PARAMETERS-1'!$B$5:$J$44,3,FALSE)</f>
        <v>2.0416315119712343E-5</v>
      </c>
      <c r="BT280" s="44">
        <f>VFDYLD1!BT280*VLOOKUP(VFDYLD2!BT$4,'[1]INTERNAL PARAMETERS-1'!$B$5:$J$44,5,FALSE)*VLOOKUP(VFDYLD2!BT$4,'[1]INTERNAL PARAMETERS-1'!$B$5:$J$44,6,FALSE)*VLOOKUP(VFDYLD2!BT$4,'[1]INTERNAL PARAMETERS-1'!$B$5:$J$44,3,FALSE) + VFDYLD1!BT280*(1-VLOOKUP(VFDYLD2!BT$4,'[1]INTERNAL PARAMETERS-1'!$B$5:$J$44,5,FALSE))*VLOOKUP(VFDYLD2!BT$4,'[1]INTERNAL PARAMETERS-1'!$B$5:$J$44,8,FALSE)*VLOOKUP(VFDYLD2!BT$4,'[1]INTERNAL PARAMETERS-1'!$B$5:$J$44,3,FALSE)</f>
        <v>0</v>
      </c>
      <c r="BU280" s="44">
        <f>VFDYLD1!BU280*VLOOKUP(VFDYLD2!BU$4,'[1]INTERNAL PARAMETERS-1'!$B$5:$J$44,5,FALSE)*VLOOKUP(VFDYLD2!BU$4,'[1]INTERNAL PARAMETERS-1'!$B$5:$J$44,6,FALSE)*VLOOKUP(VFDYLD2!BU$4,'[1]INTERNAL PARAMETERS-1'!$B$5:$J$44,3,FALSE) + VFDYLD1!BU280*(1-VLOOKUP(VFDYLD2!BU$4,'[1]INTERNAL PARAMETERS-1'!$B$5:$J$44,5,FALSE))*VLOOKUP(VFDYLD2!BU$4,'[1]INTERNAL PARAMETERS-1'!$B$5:$J$44,8,FALSE)*VLOOKUP(VFDYLD2!BU$4,'[1]INTERNAL PARAMETERS-1'!$B$5:$J$44,3,FALSE)</f>
        <v>0</v>
      </c>
      <c r="BV280" s="44">
        <f>VFDYLD1!BV280*VLOOKUP(VFDYLD2!BV$4,'[1]INTERNAL PARAMETERS-1'!$B$5:$J$44,5,FALSE)*VLOOKUP(VFDYLD2!BV$4,'[1]INTERNAL PARAMETERS-1'!$B$5:$J$44,6,FALSE)*VLOOKUP(VFDYLD2!BV$4,'[1]INTERNAL PARAMETERS-1'!$B$5:$J$44,3,FALSE) + VFDYLD1!BV280*(1-VLOOKUP(VFDYLD2!BV$4,'[1]INTERNAL PARAMETERS-1'!$B$5:$J$44,5,FALSE))*VLOOKUP(VFDYLD2!BV$4,'[1]INTERNAL PARAMETERS-1'!$B$5:$J$44,8,FALSE)*VLOOKUP(VFDYLD2!BV$4,'[1]INTERNAL PARAMETERS-1'!$B$5:$J$44,3,FALSE)</f>
        <v>0</v>
      </c>
      <c r="BW280" s="44">
        <f>VFDYLD1!BW280*VLOOKUP(VFDYLD2!BW$4,'[1]INTERNAL PARAMETERS-1'!$B$5:$J$44,5,FALSE)*VLOOKUP(VFDYLD2!BW$4,'[1]INTERNAL PARAMETERS-1'!$B$5:$J$44,6,FALSE)*VLOOKUP(VFDYLD2!BW$4,'[1]INTERNAL PARAMETERS-1'!$B$5:$J$44,3,FALSE) + VFDYLD1!BW280*(1-VLOOKUP(VFDYLD2!BW$4,'[1]INTERNAL PARAMETERS-1'!$B$5:$J$44,5,FALSE))*VLOOKUP(VFDYLD2!BW$4,'[1]INTERNAL PARAMETERS-1'!$B$5:$J$44,8,FALSE)*VLOOKUP(VFDYLD2!BW$4,'[1]INTERNAL PARAMETERS-1'!$B$5:$J$44,3,FALSE)</f>
        <v>0</v>
      </c>
      <c r="BX280" s="44">
        <f>VFDYLD1!BX280*VLOOKUP(VFDYLD2!BX$4,'[1]INTERNAL PARAMETERS-1'!$B$5:$J$44,5,FALSE)*VLOOKUP(VFDYLD2!BX$4,'[1]INTERNAL PARAMETERS-1'!$B$5:$J$44,6,FALSE)*VLOOKUP(VFDYLD2!BX$4,'[1]INTERNAL PARAMETERS-1'!$B$5:$J$44,3,FALSE) + VFDYLD1!BX280*(1-VLOOKUP(VFDYLD2!BX$4,'[1]INTERNAL PARAMETERS-1'!$B$5:$J$44,5,FALSE))*VLOOKUP(VFDYLD2!BX$4,'[1]INTERNAL PARAMETERS-1'!$B$5:$J$44,8,FALSE)*VLOOKUP(VFDYLD2!BX$4,'[1]INTERNAL PARAMETERS-1'!$B$5:$J$44,3,FALSE)</f>
        <v>0</v>
      </c>
      <c r="BY280" s="44">
        <f>VFDYLD1!BY280*VLOOKUP(VFDYLD2!BY$4,'[1]INTERNAL PARAMETERS-1'!$B$5:$J$44,5,FALSE)*VLOOKUP(VFDYLD2!BY$4,'[1]INTERNAL PARAMETERS-1'!$B$5:$J$44,6,FALSE)*VLOOKUP(VFDYLD2!BY$4,'[1]INTERNAL PARAMETERS-1'!$B$5:$J$44,3,FALSE) + VFDYLD1!BY280*(1-VLOOKUP(VFDYLD2!BY$4,'[1]INTERNAL PARAMETERS-1'!$B$5:$J$44,5,FALSE))*VLOOKUP(VFDYLD2!BY$4,'[1]INTERNAL PARAMETERS-1'!$B$5:$J$44,8,FALSE)*VLOOKUP(VFDYLD2!BY$4,'[1]INTERNAL PARAMETERS-1'!$B$5:$J$44,3,FALSE)</f>
        <v>0</v>
      </c>
      <c r="BZ280" s="44">
        <f>VFDYLD1!BZ280*VLOOKUP(VFDYLD2!BZ$4,'[1]INTERNAL PARAMETERS-1'!$B$5:$J$44,5,FALSE)*VLOOKUP(VFDYLD2!BZ$4,'[1]INTERNAL PARAMETERS-1'!$B$5:$J$44,6,FALSE)*VLOOKUP(VFDYLD2!BZ$4,'[1]INTERNAL PARAMETERS-1'!$B$5:$J$44,3,FALSE) + VFDYLD1!BZ280*(1-VLOOKUP(VFDYLD2!BZ$4,'[1]INTERNAL PARAMETERS-1'!$B$5:$J$44,5,FALSE))*VLOOKUP(VFDYLD2!BZ$4,'[1]INTERNAL PARAMETERS-1'!$B$5:$J$44,8,FALSE)*VLOOKUP(VFDYLD2!BZ$4,'[1]INTERNAL PARAMETERS-1'!$B$5:$J$44,3,FALSE)</f>
        <v>3.0116152124405748E-5</v>
      </c>
      <c r="CA280" s="44">
        <f>VFDYLD1!CA280*VLOOKUP(VFDYLD2!CA$4,'[1]INTERNAL PARAMETERS-1'!$B$5:$J$44,5,FALSE)*VLOOKUP(VFDYLD2!CA$4,'[1]INTERNAL PARAMETERS-1'!$B$5:$J$44,6,FALSE)*VLOOKUP(VFDYLD2!CA$4,'[1]INTERNAL PARAMETERS-1'!$B$5:$J$44,3,FALSE) + VFDYLD1!CA280*(1-VLOOKUP(VFDYLD2!CA$4,'[1]INTERNAL PARAMETERS-1'!$B$5:$J$44,5,FALSE))*VLOOKUP(VFDYLD2!CA$4,'[1]INTERNAL PARAMETERS-1'!$B$5:$J$44,8,FALSE)*VLOOKUP(VFDYLD2!CA$4,'[1]INTERNAL PARAMETERS-1'!$B$5:$J$44,3,FALSE)</f>
        <v>0</v>
      </c>
      <c r="CB280" s="44">
        <f>VFDYLD1!CB280*VLOOKUP(VFDYLD2!CB$4,'[1]INTERNAL PARAMETERS-1'!$B$5:$J$44,5,FALSE)*VLOOKUP(VFDYLD2!CB$4,'[1]INTERNAL PARAMETERS-1'!$B$5:$J$44,6,FALSE)*VLOOKUP(VFDYLD2!CB$4,'[1]INTERNAL PARAMETERS-1'!$B$5:$J$44,3,FALSE) + VFDYLD1!CB280*(1-VLOOKUP(VFDYLD2!CB$4,'[1]INTERNAL PARAMETERS-1'!$B$5:$J$44,5,FALSE))*VLOOKUP(VFDYLD2!CB$4,'[1]INTERNAL PARAMETERS-1'!$B$5:$J$44,8,FALSE)*VLOOKUP(VFDYLD2!CB$4,'[1]INTERNAL PARAMETERS-1'!$B$5:$J$44,3,FALSE)</f>
        <v>0</v>
      </c>
      <c r="CC280" s="44">
        <f>VFDYLD1!CC280*VLOOKUP(VFDYLD2!CC$4,'[1]INTERNAL PARAMETERS-1'!$B$5:$J$44,5,FALSE)*VLOOKUP(VFDYLD2!CC$4,'[1]INTERNAL PARAMETERS-1'!$B$5:$J$44,6,FALSE)*VLOOKUP(VFDYLD2!CC$4,'[1]INTERNAL PARAMETERS-1'!$B$5:$J$44,3,FALSE) + VFDYLD1!CC280*(1-VLOOKUP(VFDYLD2!CC$4,'[1]INTERNAL PARAMETERS-1'!$B$5:$J$44,5,FALSE))*VLOOKUP(VFDYLD2!CC$4,'[1]INTERNAL PARAMETERS-1'!$B$5:$J$44,8,FALSE)*VLOOKUP(VFDYLD2!CC$4,'[1]INTERNAL PARAMETERS-1'!$B$5:$J$44,3,FALSE)</f>
        <v>9.2951732745950801E-5</v>
      </c>
      <c r="CD280" s="44">
        <f>VFDYLD1!CD280*VLOOKUP(VFDYLD2!CD$4,'[1]INTERNAL PARAMETERS-1'!$B$5:$J$44,5,FALSE)*VLOOKUP(VFDYLD2!CD$4,'[1]INTERNAL PARAMETERS-1'!$B$5:$J$44,6,FALSE)*VLOOKUP(VFDYLD2!CD$4,'[1]INTERNAL PARAMETERS-1'!$B$5:$J$44,3,FALSE) + VFDYLD1!CD280*(1-VLOOKUP(VFDYLD2!CD$4,'[1]INTERNAL PARAMETERS-1'!$B$5:$J$44,5,FALSE))*VLOOKUP(VFDYLD2!CD$4,'[1]INTERNAL PARAMETERS-1'!$B$5:$J$44,8,FALSE)*VLOOKUP(VFDYLD2!CD$4,'[1]INTERNAL PARAMETERS-1'!$B$5:$J$44,3,FALSE)</f>
        <v>1.5615901833898312E-4</v>
      </c>
      <c r="CE280" s="44">
        <f>VFDYLD1!CE280*VLOOKUP(VFDYLD2!CE$4,'[1]INTERNAL PARAMETERS-1'!$B$5:$J$44,5,FALSE)*VLOOKUP(VFDYLD2!CE$4,'[1]INTERNAL PARAMETERS-1'!$B$5:$J$44,6,FALSE)*VLOOKUP(VFDYLD2!CE$4,'[1]INTERNAL PARAMETERS-1'!$B$5:$J$44,3,FALSE) + VFDYLD1!CE280*(1-VLOOKUP(VFDYLD2!CE$4,'[1]INTERNAL PARAMETERS-1'!$B$5:$J$44,5,FALSE))*VLOOKUP(VFDYLD2!CE$4,'[1]INTERNAL PARAMETERS-1'!$B$5:$J$44,8,FALSE)*VLOOKUP(VFDYLD2!CE$4,'[1]INTERNAL PARAMETERS-1'!$B$5:$J$44,3,FALSE)</f>
        <v>2.9885463013956231E-4</v>
      </c>
      <c r="CF280" s="44">
        <f>VFDYLD1!CF280*VLOOKUP(VFDYLD2!CF$4,'[1]INTERNAL PARAMETERS-1'!$B$5:$J$44,5,FALSE)*VLOOKUP(VFDYLD2!CF$4,'[1]INTERNAL PARAMETERS-1'!$B$5:$J$44,6,FALSE)*VLOOKUP(VFDYLD2!CF$4,'[1]INTERNAL PARAMETERS-1'!$B$5:$J$44,3,FALSE) + VFDYLD1!CF280*(1-VLOOKUP(VFDYLD2!CF$4,'[1]INTERNAL PARAMETERS-1'!$B$5:$J$44,5,FALSE))*VLOOKUP(VFDYLD2!CF$4,'[1]INTERNAL PARAMETERS-1'!$B$5:$J$44,8,FALSE)*VLOOKUP(VFDYLD2!CF$4,'[1]INTERNAL PARAMETERS-1'!$B$5:$J$44,3,FALSE)</f>
        <v>9.2797560931614511E-5</v>
      </c>
      <c r="CG280" s="44">
        <f>VFDYLD1!CG280*VLOOKUP(VFDYLD2!CG$4,'[1]INTERNAL PARAMETERS-1'!$B$5:$J$44,5,FALSE)*VLOOKUP(VFDYLD2!CG$4,'[1]INTERNAL PARAMETERS-1'!$B$5:$J$44,6,FALSE)*VLOOKUP(VFDYLD2!CG$4,'[1]INTERNAL PARAMETERS-1'!$B$5:$J$44,3,FALSE) + VFDYLD1!CG280*(1-VLOOKUP(VFDYLD2!CG$4,'[1]INTERNAL PARAMETERS-1'!$B$5:$J$44,5,FALSE))*VLOOKUP(VFDYLD2!CG$4,'[1]INTERNAL PARAMETERS-1'!$B$5:$J$44,8,FALSE)*VLOOKUP(VFDYLD2!CG$4,'[1]INTERNAL PARAMETERS-1'!$B$5:$J$44,3,FALSE)</f>
        <v>0</v>
      </c>
      <c r="CH280" s="43">
        <f>VFDYLD1!CH280*VLOOKUP(VFDYLD2!CH$4,'[1]INTERNAL PARAMETERS-1'!$B$5:$J$44,5,FALSE)*VLOOKUP(VFDYLD2!CH$4,'[1]INTERNAL PARAMETERS-1'!$B$5:$J$44,6,FALSE)*VLOOKUP(VFDYLD2!CH$4,'[1]INTERNAL PARAMETERS-1'!$B$5:$J$44,3,FALSE) + VFDYLD1!CH280*(1-VLOOKUP(VFDYLD2!CH$4,'[1]INTERNAL PARAMETERS-1'!$B$5:$J$44,5,FALSE))*VLOOKUP(VFDYLD2!CH$4,'[1]INTERNAL PARAMETERS-1'!$B$5:$J$44,8,FALSE)*VLOOKUP(VFDYLD2!CH$4,'[1]INTERNAL PARAMETERS-1'!$B$5:$J$44,3,FALSE)</f>
        <v>0</v>
      </c>
      <c r="CJ280" s="45">
        <f t="shared" si="8"/>
        <v>8.3038695522194104</v>
      </c>
      <c r="CK280" s="43">
        <f t="shared" si="9"/>
        <v>0.14380171534101002</v>
      </c>
    </row>
    <row r="281" spans="2:89" x14ac:dyDescent="0.4">
      <c r="B281" s="58" t="s">
        <v>1</v>
      </c>
      <c r="C281" s="57" t="s">
        <v>47</v>
      </c>
      <c r="D281" s="57" t="s">
        <v>58</v>
      </c>
      <c r="E281" s="132">
        <f>VFD!W281</f>
        <v>13.889152233363721</v>
      </c>
      <c r="F281" s="56">
        <f>'[1]INTERNAL PARAMETERS-1'!M11</f>
        <v>53.995000000000005</v>
      </c>
      <c r="G281" s="45">
        <f>VFDYLD1!G281*VLOOKUP(VFDYLD2!G$4,'[1]INTERNAL PARAMETERS-1'!$B$5:$J$44,5,FALSE)*VLOOKUP(VFDYLD2!G$4,'[1]INTERNAL PARAMETERS-1'!$B$5:$J$44,7,FALSE)*VFDYLD2!$F281 + VFDYLD1!G281*(1-VLOOKUP(VFDYLD2!G$4,'[1]INTERNAL PARAMETERS-1'!$B$5:$J$44,5,FALSE))*VLOOKUP(VFDYLD2!G$4,'[1]INTERNAL PARAMETERS-1'!$B$5:$J$44,9,FALSE)*VFDYLD2!$F281</f>
        <v>4.4617881885208774</v>
      </c>
      <c r="H281" s="44">
        <f>VFDYLD1!H281*VLOOKUP(VFDYLD2!H$4,'[1]INTERNAL PARAMETERS-1'!$B$5:$J$44,5,FALSE)*VLOOKUP(VFDYLD2!H$4,'[1]INTERNAL PARAMETERS-1'!$B$5:$J$44,7,FALSE)*VFDYLD2!$F281 + VFDYLD1!H281*(1-VLOOKUP(VFDYLD2!H$4,'[1]INTERNAL PARAMETERS-1'!$B$5:$J$44,5,FALSE))*VLOOKUP(VFDYLD2!H$4,'[1]INTERNAL PARAMETERS-1'!$B$5:$J$44,9,FALSE)*VFDYLD2!$F281</f>
        <v>1.7617732648343414</v>
      </c>
      <c r="I281" s="44">
        <f>VFDYLD1!I281*VLOOKUP(VFDYLD2!I$4,'[1]INTERNAL PARAMETERS-1'!$B$5:$J$44,5,FALSE)*VLOOKUP(VFDYLD2!I$4,'[1]INTERNAL PARAMETERS-1'!$B$5:$J$44,7,FALSE)*VFDYLD2!$F281 + VFDYLD1!I281*(1-VLOOKUP(VFDYLD2!I$4,'[1]INTERNAL PARAMETERS-1'!$B$5:$J$44,5,FALSE))*VLOOKUP(VFDYLD2!I$4,'[1]INTERNAL PARAMETERS-1'!$B$5:$J$44,9,FALSE)*VFDYLD2!$F281</f>
        <v>2.0093666548125375</v>
      </c>
      <c r="J281" s="44">
        <f>VFDYLD1!J281*VLOOKUP(VFDYLD2!J$4,'[1]INTERNAL PARAMETERS-1'!$B$5:$J$44,5,FALSE)*VLOOKUP(VFDYLD2!J$4,'[1]INTERNAL PARAMETERS-1'!$B$5:$J$44,7,FALSE)*VFDYLD2!$F281 + VFDYLD1!J281*(1-VLOOKUP(VFDYLD2!J$4,'[1]INTERNAL PARAMETERS-1'!$B$5:$J$44,5,FALSE))*VLOOKUP(VFDYLD2!J$4,'[1]INTERNAL PARAMETERS-1'!$B$5:$J$44,9,FALSE)*VFDYLD2!$F281</f>
        <v>0</v>
      </c>
      <c r="K281" s="44">
        <f>VFDYLD1!K281*VLOOKUP(VFDYLD2!K$4,'[1]INTERNAL PARAMETERS-1'!$B$5:$J$44,5,FALSE)*VLOOKUP(VFDYLD2!K$4,'[1]INTERNAL PARAMETERS-1'!$B$5:$J$44,7,FALSE)*VFDYLD2!$F281 + VFDYLD1!K281*(1-VLOOKUP(VFDYLD2!K$4,'[1]INTERNAL PARAMETERS-1'!$B$5:$J$44,5,FALSE))*VLOOKUP(VFDYLD2!K$4,'[1]INTERNAL PARAMETERS-1'!$B$5:$J$44,9,FALSE)*VFDYLD2!$F281</f>
        <v>0</v>
      </c>
      <c r="L281" s="44">
        <f>VFDYLD1!L281*VLOOKUP(VFDYLD2!L$4,'[1]INTERNAL PARAMETERS-1'!$B$5:$J$44,5,FALSE)*VLOOKUP(VFDYLD2!L$4,'[1]INTERNAL PARAMETERS-1'!$B$5:$J$44,7,FALSE)*VFDYLD2!$F281 + VFDYLD1!L281*(1-VLOOKUP(VFDYLD2!L$4,'[1]INTERNAL PARAMETERS-1'!$B$5:$J$44,5,FALSE))*VLOOKUP(VFDYLD2!L$4,'[1]INTERNAL PARAMETERS-1'!$B$5:$J$44,9,FALSE)*VFDYLD2!$F281</f>
        <v>0</v>
      </c>
      <c r="M281" s="44">
        <f>VFDYLD1!M281*VLOOKUP(VFDYLD2!M$4,'[1]INTERNAL PARAMETERS-1'!$B$5:$J$44,5,FALSE)*VLOOKUP(VFDYLD2!M$4,'[1]INTERNAL PARAMETERS-1'!$B$5:$J$44,7,FALSE)*VFDYLD2!$F281 + VFDYLD1!M281*(1-VLOOKUP(VFDYLD2!M$4,'[1]INTERNAL PARAMETERS-1'!$B$5:$J$44,5,FALSE))*VLOOKUP(VFDYLD2!M$4,'[1]INTERNAL PARAMETERS-1'!$B$5:$J$44,9,FALSE)*VFDYLD2!$F281</f>
        <v>3.0859890009536841E-2</v>
      </c>
      <c r="N281" s="44">
        <f>VFDYLD1!N281*VLOOKUP(VFDYLD2!N$4,'[1]INTERNAL PARAMETERS-1'!$B$5:$J$44,5,FALSE)*VLOOKUP(VFDYLD2!N$4,'[1]INTERNAL PARAMETERS-1'!$B$5:$J$44,7,FALSE)*VFDYLD2!$F281 + VFDYLD1!N281*(1-VLOOKUP(VFDYLD2!N$4,'[1]INTERNAL PARAMETERS-1'!$B$5:$J$44,5,FALSE))*VLOOKUP(VFDYLD2!N$4,'[1]INTERNAL PARAMETERS-1'!$B$5:$J$44,9,FALSE)*VFDYLD2!$F281</f>
        <v>6.9890165860289439E-3</v>
      </c>
      <c r="O281" s="44">
        <f>VFDYLD1!O281*VLOOKUP(VFDYLD2!O$4,'[1]INTERNAL PARAMETERS-1'!$B$5:$J$44,5,FALSE)*VLOOKUP(VFDYLD2!O$4,'[1]INTERNAL PARAMETERS-1'!$B$5:$J$44,7,FALSE)*VFDYLD2!$F281 + VFDYLD1!O281*(1-VLOOKUP(VFDYLD2!O$4,'[1]INTERNAL PARAMETERS-1'!$B$5:$J$44,5,FALSE))*VLOOKUP(VFDYLD2!O$4,'[1]INTERNAL PARAMETERS-1'!$B$5:$J$44,9,FALSE)*VFDYLD2!$F281</f>
        <v>0</v>
      </c>
      <c r="P281" s="44">
        <f>VFDYLD1!P281*VLOOKUP(VFDYLD2!P$4,'[1]INTERNAL PARAMETERS-1'!$B$5:$J$44,5,FALSE)*VLOOKUP(VFDYLD2!P$4,'[1]INTERNAL PARAMETERS-1'!$B$5:$J$44,7,FALSE)*VFDYLD2!$F281 + VFDYLD1!P281*(1-VLOOKUP(VFDYLD2!P$4,'[1]INTERNAL PARAMETERS-1'!$B$5:$J$44,5,FALSE))*VLOOKUP(VFDYLD2!P$4,'[1]INTERNAL PARAMETERS-1'!$B$5:$J$44,9,FALSE)*VFDYLD2!$F281</f>
        <v>0</v>
      </c>
      <c r="Q281" s="44">
        <f>VFDYLD1!Q281*VLOOKUP(VFDYLD2!Q$4,'[1]INTERNAL PARAMETERS-1'!$B$5:$J$44,5,FALSE)*VLOOKUP(VFDYLD2!Q$4,'[1]INTERNAL PARAMETERS-1'!$B$5:$J$44,7,FALSE)*VFDYLD2!$F281 + VFDYLD1!Q281*(1-VLOOKUP(VFDYLD2!Q$4,'[1]INTERNAL PARAMETERS-1'!$B$5:$J$44,5,FALSE))*VLOOKUP(VFDYLD2!Q$4,'[1]INTERNAL PARAMETERS-1'!$B$5:$J$44,9,FALSE)*VFDYLD2!$F281</f>
        <v>0</v>
      </c>
      <c r="R281" s="44">
        <f>VFDYLD1!R281*VLOOKUP(VFDYLD2!R$4,'[1]INTERNAL PARAMETERS-1'!$B$5:$J$44,5,FALSE)*VLOOKUP(VFDYLD2!R$4,'[1]INTERNAL PARAMETERS-1'!$B$5:$J$44,7,FALSE)*VFDYLD2!$F281 + VFDYLD1!R281*(1-VLOOKUP(VFDYLD2!R$4,'[1]INTERNAL PARAMETERS-1'!$B$5:$J$44,5,FALSE))*VLOOKUP(VFDYLD2!R$4,'[1]INTERNAL PARAMETERS-1'!$B$5:$J$44,9,FALSE)*VFDYLD2!$F281</f>
        <v>1.4428937467930725E-2</v>
      </c>
      <c r="S281" s="44">
        <f>VFDYLD1!S281*VLOOKUP(VFDYLD2!S$4,'[1]INTERNAL PARAMETERS-1'!$B$5:$J$44,5,FALSE)*VLOOKUP(VFDYLD2!S$4,'[1]INTERNAL PARAMETERS-1'!$B$5:$J$44,7,FALSE)*VFDYLD2!$F281 + VFDYLD1!S281*(1-VLOOKUP(VFDYLD2!S$4,'[1]INTERNAL PARAMETERS-1'!$B$5:$J$44,5,FALSE))*VLOOKUP(VFDYLD2!S$4,'[1]INTERNAL PARAMETERS-1'!$B$5:$J$44,9,FALSE)*VFDYLD2!$F281</f>
        <v>0.2733267025036098</v>
      </c>
      <c r="T281" s="44">
        <f>VFDYLD1!T281*VLOOKUP(VFDYLD2!T$4,'[1]INTERNAL PARAMETERS-1'!$B$5:$J$44,5,FALSE)*VLOOKUP(VFDYLD2!T$4,'[1]INTERNAL PARAMETERS-1'!$B$5:$J$44,7,FALSE)*VFDYLD2!$F281 + VFDYLD1!T281*(1-VLOOKUP(VFDYLD2!T$4,'[1]INTERNAL PARAMETERS-1'!$B$5:$J$44,5,FALSE))*VLOOKUP(VFDYLD2!T$4,'[1]INTERNAL PARAMETERS-1'!$B$5:$J$44,9,FALSE)*VFDYLD2!$F281</f>
        <v>5.9519367055214233E-2</v>
      </c>
      <c r="U281" s="44">
        <f>VFDYLD1!U281*VLOOKUP(VFDYLD2!U$4,'[1]INTERNAL PARAMETERS-1'!$B$5:$J$44,5,FALSE)*VLOOKUP(VFDYLD2!U$4,'[1]INTERNAL PARAMETERS-1'!$B$5:$J$44,7,FALSE)*VFDYLD2!$F281 + VFDYLD1!U281*(1-VLOOKUP(VFDYLD2!U$4,'[1]INTERNAL PARAMETERS-1'!$B$5:$J$44,5,FALSE))*VLOOKUP(VFDYLD2!U$4,'[1]INTERNAL PARAMETERS-1'!$B$5:$J$44,9,FALSE)*VFDYLD2!$F281</f>
        <v>5.7066447685666016E-2</v>
      </c>
      <c r="V281" s="44">
        <f>VFDYLD1!V281*VLOOKUP(VFDYLD2!V$4,'[1]INTERNAL PARAMETERS-1'!$B$5:$J$44,5,FALSE)*VLOOKUP(VFDYLD2!V$4,'[1]INTERNAL PARAMETERS-1'!$B$5:$J$44,7,FALSE)*VFDYLD2!$F281 + VFDYLD1!V281*(1-VLOOKUP(VFDYLD2!V$4,'[1]INTERNAL PARAMETERS-1'!$B$5:$J$44,5,FALSE))*VLOOKUP(VFDYLD2!V$4,'[1]INTERNAL PARAMETERS-1'!$B$5:$J$44,9,FALSE)*VFDYLD2!$F281</f>
        <v>0.17095585473722669</v>
      </c>
      <c r="W281" s="44">
        <f>VFDYLD1!W281*VLOOKUP(VFDYLD2!W$4,'[1]INTERNAL PARAMETERS-1'!$B$5:$J$44,5,FALSE)*VLOOKUP(VFDYLD2!W$4,'[1]INTERNAL PARAMETERS-1'!$B$5:$J$44,7,FALSE)*VFDYLD2!$F281 + VFDYLD1!W281*(1-VLOOKUP(VFDYLD2!W$4,'[1]INTERNAL PARAMETERS-1'!$B$5:$J$44,5,FALSE))*VLOOKUP(VFDYLD2!W$4,'[1]INTERNAL PARAMETERS-1'!$B$5:$J$44,9,FALSE)*VFDYLD2!$F281</f>
        <v>0</v>
      </c>
      <c r="X281" s="44">
        <f>VFDYLD1!X281*VLOOKUP(VFDYLD2!X$4,'[1]INTERNAL PARAMETERS-1'!$B$5:$J$44,5,FALSE)*VLOOKUP(VFDYLD2!X$4,'[1]INTERNAL PARAMETERS-1'!$B$5:$J$44,7,FALSE)*VFDYLD2!$F281 + VFDYLD1!X281*(1-VLOOKUP(VFDYLD2!X$4,'[1]INTERNAL PARAMETERS-1'!$B$5:$J$44,5,FALSE))*VLOOKUP(VFDYLD2!X$4,'[1]INTERNAL PARAMETERS-1'!$B$5:$J$44,9,FALSE)*VFDYLD2!$F281</f>
        <v>0</v>
      </c>
      <c r="Y281" s="44">
        <f>VFDYLD1!Y281*VLOOKUP(VFDYLD2!Y$4,'[1]INTERNAL PARAMETERS-1'!$B$5:$J$44,5,FALSE)*VLOOKUP(VFDYLD2!Y$4,'[1]INTERNAL PARAMETERS-1'!$B$5:$J$44,7,FALSE)*VFDYLD2!$F281 + VFDYLD1!Y281*(1-VLOOKUP(VFDYLD2!Y$4,'[1]INTERNAL PARAMETERS-1'!$B$5:$J$44,5,FALSE))*VLOOKUP(VFDYLD2!Y$4,'[1]INTERNAL PARAMETERS-1'!$B$5:$J$44,9,FALSE)*VFDYLD2!$F281</f>
        <v>0</v>
      </c>
      <c r="Z281" s="44">
        <f>VFDYLD1!Z281*VLOOKUP(VFDYLD2!Z$4,'[1]INTERNAL PARAMETERS-1'!$B$5:$J$44,5,FALSE)*VLOOKUP(VFDYLD2!Z$4,'[1]INTERNAL PARAMETERS-1'!$B$5:$J$44,7,FALSE)*VFDYLD2!$F281 + VFDYLD1!Z281*(1-VLOOKUP(VFDYLD2!Z$4,'[1]INTERNAL PARAMETERS-1'!$B$5:$J$44,5,FALSE))*VLOOKUP(VFDYLD2!Z$4,'[1]INTERNAL PARAMETERS-1'!$B$5:$J$44,9,FALSE)*VFDYLD2!$F281</f>
        <v>0</v>
      </c>
      <c r="AA281" s="44">
        <f>VFDYLD1!AA281*VLOOKUP(VFDYLD2!AA$4,'[1]INTERNAL PARAMETERS-1'!$B$5:$J$44,5,FALSE)*VLOOKUP(VFDYLD2!AA$4,'[1]INTERNAL PARAMETERS-1'!$B$5:$J$44,7,FALSE)*VFDYLD2!$F281 + VFDYLD1!AA281*(1-VLOOKUP(VFDYLD2!AA$4,'[1]INTERNAL PARAMETERS-1'!$B$5:$J$44,5,FALSE))*VLOOKUP(VFDYLD2!AA$4,'[1]INTERNAL PARAMETERS-1'!$B$5:$J$44,9,FALSE)*VFDYLD2!$F281</f>
        <v>0</v>
      </c>
      <c r="AB281" s="44">
        <f>VFDYLD1!AB281*VLOOKUP(VFDYLD2!AB$4,'[1]INTERNAL PARAMETERS-1'!$B$5:$J$44,5,FALSE)*VLOOKUP(VFDYLD2!AB$4,'[1]INTERNAL PARAMETERS-1'!$B$5:$J$44,7,FALSE)*VFDYLD2!$F281 + VFDYLD1!AB281*(1-VLOOKUP(VFDYLD2!AB$4,'[1]INTERNAL PARAMETERS-1'!$B$5:$J$44,5,FALSE))*VLOOKUP(VFDYLD2!AB$4,'[1]INTERNAL PARAMETERS-1'!$B$5:$J$44,9,FALSE)*VFDYLD2!$F281</f>
        <v>0</v>
      </c>
      <c r="AC281" s="44">
        <f>VFDYLD1!AC281*VLOOKUP(VFDYLD2!AC$4,'[1]INTERNAL PARAMETERS-1'!$B$5:$J$44,5,FALSE)*VLOOKUP(VFDYLD2!AC$4,'[1]INTERNAL PARAMETERS-1'!$B$5:$J$44,7,FALSE)*VFDYLD2!$F281 + VFDYLD1!AC281*(1-VLOOKUP(VFDYLD2!AC$4,'[1]INTERNAL PARAMETERS-1'!$B$5:$J$44,5,FALSE))*VLOOKUP(VFDYLD2!AC$4,'[1]INTERNAL PARAMETERS-1'!$B$5:$J$44,9,FALSE)*VFDYLD2!$F281</f>
        <v>0</v>
      </c>
      <c r="AD281" s="44">
        <f>VFDYLD1!AD281*VLOOKUP(VFDYLD2!AD$4,'[1]INTERNAL PARAMETERS-1'!$B$5:$J$44,5,FALSE)*VLOOKUP(VFDYLD2!AD$4,'[1]INTERNAL PARAMETERS-1'!$B$5:$J$44,7,FALSE)*VFDYLD2!$F281 + VFDYLD1!AD281*(1-VLOOKUP(VFDYLD2!AD$4,'[1]INTERNAL PARAMETERS-1'!$B$5:$J$44,5,FALSE))*VLOOKUP(VFDYLD2!AD$4,'[1]INTERNAL PARAMETERS-1'!$B$5:$J$44,9,FALSE)*VFDYLD2!$F281</f>
        <v>0</v>
      </c>
      <c r="AE281" s="44">
        <f>VFDYLD1!AE281*VLOOKUP(VFDYLD2!AE$4,'[1]INTERNAL PARAMETERS-1'!$B$5:$J$44,5,FALSE)*VLOOKUP(VFDYLD2!AE$4,'[1]INTERNAL PARAMETERS-1'!$B$5:$J$44,7,FALSE)*VFDYLD2!$F281 + VFDYLD1!AE281*(1-VLOOKUP(VFDYLD2!AE$4,'[1]INTERNAL PARAMETERS-1'!$B$5:$J$44,5,FALSE))*VLOOKUP(VFDYLD2!AE$4,'[1]INTERNAL PARAMETERS-1'!$B$5:$J$44,9,FALSE)*VFDYLD2!$F281</f>
        <v>0</v>
      </c>
      <c r="AF281" s="44">
        <f>VFDYLD1!AF281*VLOOKUP(VFDYLD2!AF$4,'[1]INTERNAL PARAMETERS-1'!$B$5:$J$44,5,FALSE)*VLOOKUP(VFDYLD2!AF$4,'[1]INTERNAL PARAMETERS-1'!$B$5:$J$44,7,FALSE)*VFDYLD2!$F281 + VFDYLD1!AF281*(1-VLOOKUP(VFDYLD2!AF$4,'[1]INTERNAL PARAMETERS-1'!$B$5:$J$44,5,FALSE))*VLOOKUP(VFDYLD2!AF$4,'[1]INTERNAL PARAMETERS-1'!$B$5:$J$44,9,FALSE)*VFDYLD2!$F281</f>
        <v>7.0341070156162274E-3</v>
      </c>
      <c r="AG281" s="44">
        <f>VFDYLD1!AG281*VLOOKUP(VFDYLD2!AG$4,'[1]INTERNAL PARAMETERS-1'!$B$5:$J$44,5,FALSE)*VLOOKUP(VFDYLD2!AG$4,'[1]INTERNAL PARAMETERS-1'!$B$5:$J$44,7,FALSE)*VFDYLD2!$F281 + VFDYLD1!AG281*(1-VLOOKUP(VFDYLD2!AG$4,'[1]INTERNAL PARAMETERS-1'!$B$5:$J$44,5,FALSE))*VLOOKUP(VFDYLD2!AG$4,'[1]INTERNAL PARAMETERS-1'!$B$5:$J$44,9,FALSE)*VFDYLD2!$F281</f>
        <v>0</v>
      </c>
      <c r="AH281" s="44">
        <f>VFDYLD1!AH281*VLOOKUP(VFDYLD2!AH$4,'[1]INTERNAL PARAMETERS-1'!$B$5:$J$44,5,FALSE)*VLOOKUP(VFDYLD2!AH$4,'[1]INTERNAL PARAMETERS-1'!$B$5:$J$44,7,FALSE)*VFDYLD2!$F281 + VFDYLD1!AH281*(1-VLOOKUP(VFDYLD2!AH$4,'[1]INTERNAL PARAMETERS-1'!$B$5:$J$44,5,FALSE))*VLOOKUP(VFDYLD2!AH$4,'[1]INTERNAL PARAMETERS-1'!$B$5:$J$44,9,FALSE)*VFDYLD2!$F281</f>
        <v>0</v>
      </c>
      <c r="AI281" s="44">
        <f>VFDYLD1!AI281*VLOOKUP(VFDYLD2!AI$4,'[1]INTERNAL PARAMETERS-1'!$B$5:$J$44,5,FALSE)*VLOOKUP(VFDYLD2!AI$4,'[1]INTERNAL PARAMETERS-1'!$B$5:$J$44,7,FALSE)*VFDYLD2!$F281 + VFDYLD1!AI281*(1-VLOOKUP(VFDYLD2!AI$4,'[1]INTERNAL PARAMETERS-1'!$B$5:$J$44,5,FALSE))*VLOOKUP(VFDYLD2!AI$4,'[1]INTERNAL PARAMETERS-1'!$B$5:$J$44,9,FALSE)*VFDYLD2!$F281</f>
        <v>3.6072343669826803E-3</v>
      </c>
      <c r="AJ281" s="44">
        <f>VFDYLD1!AJ281*VLOOKUP(VFDYLD2!AJ$4,'[1]INTERNAL PARAMETERS-1'!$B$5:$J$44,5,FALSE)*VLOOKUP(VFDYLD2!AJ$4,'[1]INTERNAL PARAMETERS-1'!$B$5:$J$44,7,FALSE)*VFDYLD2!$F281 + VFDYLD1!AJ281*(1-VLOOKUP(VFDYLD2!AJ$4,'[1]INTERNAL PARAMETERS-1'!$B$5:$J$44,5,FALSE))*VLOOKUP(VFDYLD2!AJ$4,'[1]INTERNAL PARAMETERS-1'!$B$5:$J$44,9,FALSE)*VFDYLD2!$F281</f>
        <v>0</v>
      </c>
      <c r="AK281" s="44">
        <f>VFDYLD1!AK281*VLOOKUP(VFDYLD2!AK$4,'[1]INTERNAL PARAMETERS-1'!$B$5:$J$44,5,FALSE)*VLOOKUP(VFDYLD2!AK$4,'[1]INTERNAL PARAMETERS-1'!$B$5:$J$44,7,FALSE)*VFDYLD2!$F281 + VFDYLD1!AK281*(1-VLOOKUP(VFDYLD2!AK$4,'[1]INTERNAL PARAMETERS-1'!$B$5:$J$44,5,FALSE))*VLOOKUP(VFDYLD2!AK$4,'[1]INTERNAL PARAMETERS-1'!$B$5:$J$44,9,FALSE)*VFDYLD2!$F281</f>
        <v>0</v>
      </c>
      <c r="AL281" s="44">
        <f>VFDYLD1!AL281*VLOOKUP(VFDYLD2!AL$4,'[1]INTERNAL PARAMETERS-1'!$B$5:$J$44,5,FALSE)*VLOOKUP(VFDYLD2!AL$4,'[1]INTERNAL PARAMETERS-1'!$B$5:$J$44,7,FALSE)*VFDYLD2!$F281 + VFDYLD1!AL281*(1-VLOOKUP(VFDYLD2!AL$4,'[1]INTERNAL PARAMETERS-1'!$B$5:$J$44,5,FALSE))*VLOOKUP(VFDYLD2!AL$4,'[1]INTERNAL PARAMETERS-1'!$B$5:$J$44,9,FALSE)*VFDYLD2!$F281</f>
        <v>0</v>
      </c>
      <c r="AM281" s="44">
        <f>VFDYLD1!AM281*VLOOKUP(VFDYLD2!AM$4,'[1]INTERNAL PARAMETERS-1'!$B$5:$J$44,5,FALSE)*VLOOKUP(VFDYLD2!AM$4,'[1]INTERNAL PARAMETERS-1'!$B$5:$J$44,7,FALSE)*VFDYLD2!$F281 + VFDYLD1!AM281*(1-VLOOKUP(VFDYLD2!AM$4,'[1]INTERNAL PARAMETERS-1'!$B$5:$J$44,5,FALSE))*VLOOKUP(VFDYLD2!AM$4,'[1]INTERNAL PARAMETERS-1'!$B$5:$J$44,9,FALSE)*VFDYLD2!$F281</f>
        <v>0</v>
      </c>
      <c r="AN281" s="44">
        <f>VFDYLD1!AN281*VLOOKUP(VFDYLD2!AN$4,'[1]INTERNAL PARAMETERS-1'!$B$5:$J$44,5,FALSE)*VLOOKUP(VFDYLD2!AN$4,'[1]INTERNAL PARAMETERS-1'!$B$5:$J$44,7,FALSE)*VFDYLD2!$F281 + VFDYLD1!AN281*(1-VLOOKUP(VFDYLD2!AN$4,'[1]INTERNAL PARAMETERS-1'!$B$5:$J$44,5,FALSE))*VLOOKUP(VFDYLD2!AN$4,'[1]INTERNAL PARAMETERS-1'!$B$5:$J$44,9,FALSE)*VFDYLD2!$F281</f>
        <v>0</v>
      </c>
      <c r="AO281" s="44">
        <f>VFDYLD1!AO281*VLOOKUP(VFDYLD2!AO$4,'[1]INTERNAL PARAMETERS-1'!$B$5:$J$44,5,FALSE)*VLOOKUP(VFDYLD2!AO$4,'[1]INTERNAL PARAMETERS-1'!$B$5:$J$44,7,FALSE)*VFDYLD2!$F281 + VFDYLD1!AO281*(1-VLOOKUP(VFDYLD2!AO$4,'[1]INTERNAL PARAMETERS-1'!$B$5:$J$44,5,FALSE))*VLOOKUP(VFDYLD2!AO$4,'[1]INTERNAL PARAMETERS-1'!$B$5:$J$44,9,FALSE)*VFDYLD2!$F281</f>
        <v>0</v>
      </c>
      <c r="AP281" s="44">
        <f>VFDYLD1!AP281*VLOOKUP(VFDYLD2!AP$4,'[1]INTERNAL PARAMETERS-1'!$B$5:$J$44,5,FALSE)*VLOOKUP(VFDYLD2!AP$4,'[1]INTERNAL PARAMETERS-1'!$B$5:$J$44,7,FALSE)*VFDYLD2!$F281 + VFDYLD1!AP281*(1-VLOOKUP(VFDYLD2!AP$4,'[1]INTERNAL PARAMETERS-1'!$B$5:$J$44,5,FALSE))*VLOOKUP(VFDYLD2!AP$4,'[1]INTERNAL PARAMETERS-1'!$B$5:$J$44,9,FALSE)*VFDYLD2!$F281</f>
        <v>0</v>
      </c>
      <c r="AQ281" s="44">
        <f>VFDYLD1!AQ281*VLOOKUP(VFDYLD2!AQ$4,'[1]INTERNAL PARAMETERS-1'!$B$5:$J$44,5,FALSE)*VLOOKUP(VFDYLD2!AQ$4,'[1]INTERNAL PARAMETERS-1'!$B$5:$J$44,7,FALSE)*VFDYLD2!$F281 + VFDYLD1!AQ281*(1-VLOOKUP(VFDYLD2!AQ$4,'[1]INTERNAL PARAMETERS-1'!$B$5:$J$44,5,FALSE))*VLOOKUP(VFDYLD2!AQ$4,'[1]INTERNAL PARAMETERS-1'!$B$5:$J$44,9,FALSE)*VFDYLD2!$F281</f>
        <v>0</v>
      </c>
      <c r="AR281" s="44">
        <f>VFDYLD1!AR281*VLOOKUP(VFDYLD2!AR$4,'[1]INTERNAL PARAMETERS-1'!$B$5:$J$44,5,FALSE)*VLOOKUP(VFDYLD2!AR$4,'[1]INTERNAL PARAMETERS-1'!$B$5:$J$44,7,FALSE)*VFDYLD2!$F281 + VFDYLD1!AR281*(1-VLOOKUP(VFDYLD2!AR$4,'[1]INTERNAL PARAMETERS-1'!$B$5:$J$44,5,FALSE))*VLOOKUP(VFDYLD2!AR$4,'[1]INTERNAL PARAMETERS-1'!$B$5:$J$44,9,FALSE)*VFDYLD2!$F281</f>
        <v>0</v>
      </c>
      <c r="AS281" s="44">
        <f>VFDYLD1!AS281*VLOOKUP(VFDYLD2!AS$4,'[1]INTERNAL PARAMETERS-1'!$B$5:$J$44,5,FALSE)*VLOOKUP(VFDYLD2!AS$4,'[1]INTERNAL PARAMETERS-1'!$B$5:$J$44,7,FALSE)*VFDYLD2!$F281 + VFDYLD1!AS281*(1-VLOOKUP(VFDYLD2!AS$4,'[1]INTERNAL PARAMETERS-1'!$B$5:$J$44,5,FALSE))*VLOOKUP(VFDYLD2!AS$4,'[1]INTERNAL PARAMETERS-1'!$B$5:$J$44,9,FALSE)*VFDYLD2!$F281</f>
        <v>0</v>
      </c>
      <c r="AT281" s="43">
        <f>VFDYLD1!AT281*VLOOKUP(VFDYLD2!AT$4,'[1]INTERNAL PARAMETERS-1'!$B$5:$J$44,5,FALSE)*VLOOKUP(VFDYLD2!AT$4,'[1]INTERNAL PARAMETERS-1'!$B$5:$J$44,7,FALSE)*VFDYLD2!$F281 + VFDYLD1!AT281*(1-VLOOKUP(VFDYLD2!AT$4,'[1]INTERNAL PARAMETERS-1'!$B$5:$J$44,5,FALSE))*VLOOKUP(VFDYLD2!AT$4,'[1]INTERNAL PARAMETERS-1'!$B$5:$J$44,9,FALSE)*VFDYLD2!$F281</f>
        <v>0</v>
      </c>
      <c r="AU281" s="45">
        <f>VFDYLD1!AU281*VLOOKUP(VFDYLD2!AU$4,'[1]INTERNAL PARAMETERS-1'!$B$5:$J$44,5,FALSE)*VLOOKUP(VFDYLD2!AU$4,'[1]INTERNAL PARAMETERS-1'!$B$5:$J$44,6,FALSE)*VLOOKUP(VFDYLD2!AU$4,'[1]INTERNAL PARAMETERS-1'!$B$5:$J$44,3,FALSE) + VFDYLD1!AU281*(1-VLOOKUP(VFDYLD2!AU$4,'[1]INTERNAL PARAMETERS-1'!$B$5:$J$44,5,FALSE))*VLOOKUP(VFDYLD2!AU$4,'[1]INTERNAL PARAMETERS-1'!$B$5:$J$44,8,FALSE)*VLOOKUP(VFDYLD2!AU$4,'[1]INTERNAL PARAMETERS-1'!$B$5:$J$44,3,FALSE)</f>
        <v>0</v>
      </c>
      <c r="AV281" s="44">
        <f>VFDYLD1!AV281*VLOOKUP(VFDYLD2!AV$4,'[1]INTERNAL PARAMETERS-1'!$B$5:$J$44,5,FALSE)*VLOOKUP(VFDYLD2!AV$4,'[1]INTERNAL PARAMETERS-1'!$B$5:$J$44,6,FALSE)*VLOOKUP(VFDYLD2!AV$4,'[1]INTERNAL PARAMETERS-1'!$B$5:$J$44,3,FALSE) + VFDYLD1!AV281*(1-VLOOKUP(VFDYLD2!AV$4,'[1]INTERNAL PARAMETERS-1'!$B$5:$J$44,5,FALSE))*VLOOKUP(VFDYLD2!AV$4,'[1]INTERNAL PARAMETERS-1'!$B$5:$J$44,8,FALSE)*VLOOKUP(VFDYLD2!AV$4,'[1]INTERNAL PARAMETERS-1'!$B$5:$J$44,3,FALSE)</f>
        <v>0</v>
      </c>
      <c r="AW281" s="44">
        <f>VFDYLD1!AW281*VLOOKUP(VFDYLD2!AW$4,'[1]INTERNAL PARAMETERS-1'!$B$5:$J$44,5,FALSE)*VLOOKUP(VFDYLD2!AW$4,'[1]INTERNAL PARAMETERS-1'!$B$5:$J$44,6,FALSE)*VLOOKUP(VFDYLD2!AW$4,'[1]INTERNAL PARAMETERS-1'!$B$5:$J$44,3,FALSE) + VFDYLD1!AW281*(1-VLOOKUP(VFDYLD2!AW$4,'[1]INTERNAL PARAMETERS-1'!$B$5:$J$44,5,FALSE))*VLOOKUP(VFDYLD2!AW$4,'[1]INTERNAL PARAMETERS-1'!$B$5:$J$44,8,FALSE)*VLOOKUP(VFDYLD2!AW$4,'[1]INTERNAL PARAMETERS-1'!$B$5:$J$44,3,FALSE)</f>
        <v>4.3937657543556559E-2</v>
      </c>
      <c r="AX281" s="44">
        <f>VFDYLD1!AX281*VLOOKUP(VFDYLD2!AX$4,'[1]INTERNAL PARAMETERS-1'!$B$5:$J$44,5,FALSE)*VLOOKUP(VFDYLD2!AX$4,'[1]INTERNAL PARAMETERS-1'!$B$5:$J$44,6,FALSE)*VLOOKUP(VFDYLD2!AX$4,'[1]INTERNAL PARAMETERS-1'!$B$5:$J$44,3,FALSE) + VFDYLD1!AX281*(1-VLOOKUP(VFDYLD2!AX$4,'[1]INTERNAL PARAMETERS-1'!$B$5:$J$44,5,FALSE))*VLOOKUP(VFDYLD2!AX$4,'[1]INTERNAL PARAMETERS-1'!$B$5:$J$44,8,FALSE)*VLOOKUP(VFDYLD2!AX$4,'[1]INTERNAL PARAMETERS-1'!$B$5:$J$44,3,FALSE)</f>
        <v>0</v>
      </c>
      <c r="AY281" s="44">
        <f>VFDYLD1!AY281*VLOOKUP(VFDYLD2!AY$4,'[1]INTERNAL PARAMETERS-1'!$B$5:$J$44,5,FALSE)*VLOOKUP(VFDYLD2!AY$4,'[1]INTERNAL PARAMETERS-1'!$B$5:$J$44,6,FALSE)*VLOOKUP(VFDYLD2!AY$4,'[1]INTERNAL PARAMETERS-1'!$B$5:$J$44,3,FALSE) + VFDYLD1!AY281*(1-VLOOKUP(VFDYLD2!AY$4,'[1]INTERNAL PARAMETERS-1'!$B$5:$J$44,5,FALSE))*VLOOKUP(VFDYLD2!AY$4,'[1]INTERNAL PARAMETERS-1'!$B$5:$J$44,8,FALSE)*VLOOKUP(VFDYLD2!AY$4,'[1]INTERNAL PARAMETERS-1'!$B$5:$J$44,3,FALSE)</f>
        <v>0</v>
      </c>
      <c r="AZ281" s="44">
        <f>VFDYLD1!AZ281*VLOOKUP(VFDYLD2!AZ$4,'[1]INTERNAL PARAMETERS-1'!$B$5:$J$44,5,FALSE)*VLOOKUP(VFDYLD2!AZ$4,'[1]INTERNAL PARAMETERS-1'!$B$5:$J$44,6,FALSE)*VLOOKUP(VFDYLD2!AZ$4,'[1]INTERNAL PARAMETERS-1'!$B$5:$J$44,3,FALSE) + VFDYLD1!AZ281*(1-VLOOKUP(VFDYLD2!AZ$4,'[1]INTERNAL PARAMETERS-1'!$B$5:$J$44,5,FALSE))*VLOOKUP(VFDYLD2!AZ$4,'[1]INTERNAL PARAMETERS-1'!$B$5:$J$44,8,FALSE)*VLOOKUP(VFDYLD2!AZ$4,'[1]INTERNAL PARAMETERS-1'!$B$5:$J$44,3,FALSE)</f>
        <v>0</v>
      </c>
      <c r="BA281" s="44">
        <f>VFDYLD1!BA281*VLOOKUP(VFDYLD2!BA$4,'[1]INTERNAL PARAMETERS-1'!$B$5:$J$44,5,FALSE)*VLOOKUP(VFDYLD2!BA$4,'[1]INTERNAL PARAMETERS-1'!$B$5:$J$44,6,FALSE)*VLOOKUP(VFDYLD2!BA$4,'[1]INTERNAL PARAMETERS-1'!$B$5:$J$44,3,FALSE) + VFDYLD1!BA281*(1-VLOOKUP(VFDYLD2!BA$4,'[1]INTERNAL PARAMETERS-1'!$B$5:$J$44,5,FALSE))*VLOOKUP(VFDYLD2!BA$4,'[1]INTERNAL PARAMETERS-1'!$B$5:$J$44,8,FALSE)*VLOOKUP(VFDYLD2!BA$4,'[1]INTERNAL PARAMETERS-1'!$B$5:$J$44,3,FALSE)</f>
        <v>6.7447536706474812E-3</v>
      </c>
      <c r="BB281" s="44">
        <f>VFDYLD1!BB281*VLOOKUP(VFDYLD2!BB$4,'[1]INTERNAL PARAMETERS-1'!$B$5:$J$44,5,FALSE)*VLOOKUP(VFDYLD2!BB$4,'[1]INTERNAL PARAMETERS-1'!$B$5:$J$44,6,FALSE)*VLOOKUP(VFDYLD2!BB$4,'[1]INTERNAL PARAMETERS-1'!$B$5:$J$44,3,FALSE) + VFDYLD1!BB281*(1-VLOOKUP(VFDYLD2!BB$4,'[1]INTERNAL PARAMETERS-1'!$B$5:$J$44,5,FALSE))*VLOOKUP(VFDYLD2!BB$4,'[1]INTERNAL PARAMETERS-1'!$B$5:$J$44,8,FALSE)*VLOOKUP(VFDYLD2!BB$4,'[1]INTERNAL PARAMETERS-1'!$B$5:$J$44,3,FALSE)</f>
        <v>7.623406050682559E-3</v>
      </c>
      <c r="BC281" s="44">
        <f>VFDYLD1!BC281*VLOOKUP(VFDYLD2!BC$4,'[1]INTERNAL PARAMETERS-1'!$B$5:$J$44,5,FALSE)*VLOOKUP(VFDYLD2!BC$4,'[1]INTERNAL PARAMETERS-1'!$B$5:$J$44,6,FALSE)*VLOOKUP(VFDYLD2!BC$4,'[1]INTERNAL PARAMETERS-1'!$B$5:$J$44,3,FALSE) + VFDYLD1!BC281*(1-VLOOKUP(VFDYLD2!BC$4,'[1]INTERNAL PARAMETERS-1'!$B$5:$J$44,5,FALSE))*VLOOKUP(VFDYLD2!BC$4,'[1]INTERNAL PARAMETERS-1'!$B$5:$J$44,8,FALSE)*VLOOKUP(VFDYLD2!BC$4,'[1]INTERNAL PARAMETERS-1'!$B$5:$J$44,3,FALSE)</f>
        <v>9.2060075410803043E-3</v>
      </c>
      <c r="BD281" s="44">
        <f>VFDYLD1!BD281*VLOOKUP(VFDYLD2!BD$4,'[1]INTERNAL PARAMETERS-1'!$B$5:$J$44,5,FALSE)*VLOOKUP(VFDYLD2!BD$4,'[1]INTERNAL PARAMETERS-1'!$B$5:$J$44,6,FALSE)*VLOOKUP(VFDYLD2!BD$4,'[1]INTERNAL PARAMETERS-1'!$B$5:$J$44,3,FALSE) + VFDYLD1!BD281*(1-VLOOKUP(VFDYLD2!BD$4,'[1]INTERNAL PARAMETERS-1'!$B$5:$J$44,5,FALSE))*VLOOKUP(VFDYLD2!BD$4,'[1]INTERNAL PARAMETERS-1'!$B$5:$J$44,8,FALSE)*VLOOKUP(VFDYLD2!BD$4,'[1]INTERNAL PARAMETERS-1'!$B$5:$J$44,3,FALSE)</f>
        <v>8.3690977646184578E-3</v>
      </c>
      <c r="BE281" s="44">
        <f>VFDYLD1!BE281*VLOOKUP(VFDYLD2!BE$4,'[1]INTERNAL PARAMETERS-1'!$B$5:$J$44,5,FALSE)*VLOOKUP(VFDYLD2!BE$4,'[1]INTERNAL PARAMETERS-1'!$B$5:$J$44,6,FALSE)*VLOOKUP(VFDYLD2!BE$4,'[1]INTERNAL PARAMETERS-1'!$B$5:$J$44,3,FALSE) + VFDYLD1!BE281*(1-VLOOKUP(VFDYLD2!BE$4,'[1]INTERNAL PARAMETERS-1'!$B$5:$J$44,5,FALSE))*VLOOKUP(VFDYLD2!BE$4,'[1]INTERNAL PARAMETERS-1'!$B$5:$J$44,8,FALSE)*VLOOKUP(VFDYLD2!BE$4,'[1]INTERNAL PARAMETERS-1'!$B$5:$J$44,3,FALSE)</f>
        <v>1.9248924858622455E-2</v>
      </c>
      <c r="BF281" s="44">
        <f>VFDYLD1!BF281*VLOOKUP(VFDYLD2!BF$4,'[1]INTERNAL PARAMETERS-1'!$B$5:$J$44,5,FALSE)*VLOOKUP(VFDYLD2!BF$4,'[1]INTERNAL PARAMETERS-1'!$B$5:$J$44,6,FALSE)*VLOOKUP(VFDYLD2!BF$4,'[1]INTERNAL PARAMETERS-1'!$B$5:$J$44,3,FALSE) + VFDYLD1!BF281*(1-VLOOKUP(VFDYLD2!BF$4,'[1]INTERNAL PARAMETERS-1'!$B$5:$J$44,5,FALSE))*VLOOKUP(VFDYLD2!BF$4,'[1]INTERNAL PARAMETERS-1'!$B$5:$J$44,8,FALSE)*VLOOKUP(VFDYLD2!BF$4,'[1]INTERNAL PARAMETERS-1'!$B$5:$J$44,3,FALSE)</f>
        <v>0</v>
      </c>
      <c r="BG281" s="44">
        <f>VFDYLD1!BG281*VLOOKUP(VFDYLD2!BG$4,'[1]INTERNAL PARAMETERS-1'!$B$5:$J$44,5,FALSE)*VLOOKUP(VFDYLD2!BG$4,'[1]INTERNAL PARAMETERS-1'!$B$5:$J$44,6,FALSE)*VLOOKUP(VFDYLD2!BG$4,'[1]INTERNAL PARAMETERS-1'!$B$5:$J$44,3,FALSE) + VFDYLD1!BG281*(1-VLOOKUP(VFDYLD2!BG$4,'[1]INTERNAL PARAMETERS-1'!$B$5:$J$44,5,FALSE))*VLOOKUP(VFDYLD2!BG$4,'[1]INTERNAL PARAMETERS-1'!$B$5:$J$44,8,FALSE)*VLOOKUP(VFDYLD2!BG$4,'[1]INTERNAL PARAMETERS-1'!$B$5:$J$44,3,FALSE)</f>
        <v>7.5495802983012459E-3</v>
      </c>
      <c r="BH281" s="44">
        <f>VFDYLD1!BH281*VLOOKUP(VFDYLD2!BH$4,'[1]INTERNAL PARAMETERS-1'!$B$5:$J$44,5,FALSE)*VLOOKUP(VFDYLD2!BH$4,'[1]INTERNAL PARAMETERS-1'!$B$5:$J$44,6,FALSE)*VLOOKUP(VFDYLD2!BH$4,'[1]INTERNAL PARAMETERS-1'!$B$5:$J$44,3,FALSE) + VFDYLD1!BH281*(1-VLOOKUP(VFDYLD2!BH$4,'[1]INTERNAL PARAMETERS-1'!$B$5:$J$44,5,FALSE))*VLOOKUP(VFDYLD2!BH$4,'[1]INTERNAL PARAMETERS-1'!$B$5:$J$44,8,FALSE)*VLOOKUP(VFDYLD2!BH$4,'[1]INTERNAL PARAMETERS-1'!$B$5:$J$44,3,FALSE)</f>
        <v>3.4223749513457457E-5</v>
      </c>
      <c r="BI281" s="44">
        <f>VFDYLD1!BI281*VLOOKUP(VFDYLD2!BI$4,'[1]INTERNAL PARAMETERS-1'!$B$5:$J$44,5,FALSE)*VLOOKUP(VFDYLD2!BI$4,'[1]INTERNAL PARAMETERS-1'!$B$5:$J$44,6,FALSE)*VLOOKUP(VFDYLD2!BI$4,'[1]INTERNAL PARAMETERS-1'!$B$5:$J$44,3,FALSE) + VFDYLD1!BI281*(1-VLOOKUP(VFDYLD2!BI$4,'[1]INTERNAL PARAMETERS-1'!$B$5:$J$44,5,FALSE))*VLOOKUP(VFDYLD2!BI$4,'[1]INTERNAL PARAMETERS-1'!$B$5:$J$44,8,FALSE)*VLOOKUP(VFDYLD2!BI$4,'[1]INTERNAL PARAMETERS-1'!$B$5:$J$44,3,FALSE)</f>
        <v>0</v>
      </c>
      <c r="BJ281" s="44">
        <f>VFDYLD1!BJ281*VLOOKUP(VFDYLD2!BJ$4,'[1]INTERNAL PARAMETERS-1'!$B$5:$J$44,5,FALSE)*VLOOKUP(VFDYLD2!BJ$4,'[1]INTERNAL PARAMETERS-1'!$B$5:$J$44,6,FALSE)*VLOOKUP(VFDYLD2!BJ$4,'[1]INTERNAL PARAMETERS-1'!$B$5:$J$44,3,FALSE) + VFDYLD1!BJ281*(1-VLOOKUP(VFDYLD2!BJ$4,'[1]INTERNAL PARAMETERS-1'!$B$5:$J$44,5,FALSE))*VLOOKUP(VFDYLD2!BJ$4,'[1]INTERNAL PARAMETERS-1'!$B$5:$J$44,8,FALSE)*VLOOKUP(VFDYLD2!BJ$4,'[1]INTERNAL PARAMETERS-1'!$B$5:$J$44,3,FALSE)</f>
        <v>1.9157219805913833E-3</v>
      </c>
      <c r="BK281" s="44">
        <f>VFDYLD1!BK281*VLOOKUP(VFDYLD2!BK$4,'[1]INTERNAL PARAMETERS-1'!$B$5:$J$44,5,FALSE)*VLOOKUP(VFDYLD2!BK$4,'[1]INTERNAL PARAMETERS-1'!$B$5:$J$44,6,FALSE)*VLOOKUP(VFDYLD2!BK$4,'[1]INTERNAL PARAMETERS-1'!$B$5:$J$44,3,FALSE) + VFDYLD1!BK281*(1-VLOOKUP(VFDYLD2!BK$4,'[1]INTERNAL PARAMETERS-1'!$B$5:$J$44,5,FALSE))*VLOOKUP(VFDYLD2!BK$4,'[1]INTERNAL PARAMETERS-1'!$B$5:$J$44,8,FALSE)*VLOOKUP(VFDYLD2!BK$4,'[1]INTERNAL PARAMETERS-1'!$B$5:$J$44,3,FALSE)</f>
        <v>2.9509501638090825E-3</v>
      </c>
      <c r="BL281" s="44">
        <f>VFDYLD1!BL281*VLOOKUP(VFDYLD2!BL$4,'[1]INTERNAL PARAMETERS-1'!$B$5:$J$44,5,FALSE)*VLOOKUP(VFDYLD2!BL$4,'[1]INTERNAL PARAMETERS-1'!$B$5:$J$44,6,FALSE)*VLOOKUP(VFDYLD2!BL$4,'[1]INTERNAL PARAMETERS-1'!$B$5:$J$44,3,FALSE) + VFDYLD1!BL281*(1-VLOOKUP(VFDYLD2!BL$4,'[1]INTERNAL PARAMETERS-1'!$B$5:$J$44,5,FALSE))*VLOOKUP(VFDYLD2!BL$4,'[1]INTERNAL PARAMETERS-1'!$B$5:$J$44,8,FALSE)*VLOOKUP(VFDYLD2!BL$4,'[1]INTERNAL PARAMETERS-1'!$B$5:$J$44,3,FALSE)</f>
        <v>1.056148050359693E-2</v>
      </c>
      <c r="BM281" s="44">
        <f>VFDYLD1!BM281*VLOOKUP(VFDYLD2!BM$4,'[1]INTERNAL PARAMETERS-1'!$B$5:$J$44,5,FALSE)*VLOOKUP(VFDYLD2!BM$4,'[1]INTERNAL PARAMETERS-1'!$B$5:$J$44,6,FALSE)*VLOOKUP(VFDYLD2!BM$4,'[1]INTERNAL PARAMETERS-1'!$B$5:$J$44,3,FALSE) + VFDYLD1!BM281*(1-VLOOKUP(VFDYLD2!BM$4,'[1]INTERNAL PARAMETERS-1'!$B$5:$J$44,5,FALSE))*VLOOKUP(VFDYLD2!BM$4,'[1]INTERNAL PARAMETERS-1'!$B$5:$J$44,8,FALSE)*VLOOKUP(VFDYLD2!BM$4,'[1]INTERNAL PARAMETERS-1'!$B$5:$J$44,3,FALSE)</f>
        <v>2.8089593736466269E-3</v>
      </c>
      <c r="BN281" s="44">
        <f>VFDYLD1!BN281*VLOOKUP(VFDYLD2!BN$4,'[1]INTERNAL PARAMETERS-1'!$B$5:$J$44,5,FALSE)*VLOOKUP(VFDYLD2!BN$4,'[1]INTERNAL PARAMETERS-1'!$B$5:$J$44,6,FALSE)*VLOOKUP(VFDYLD2!BN$4,'[1]INTERNAL PARAMETERS-1'!$B$5:$J$44,3,FALSE) + VFDYLD1!BN281*(1-VLOOKUP(VFDYLD2!BN$4,'[1]INTERNAL PARAMETERS-1'!$B$5:$J$44,5,FALSE))*VLOOKUP(VFDYLD2!BN$4,'[1]INTERNAL PARAMETERS-1'!$B$5:$J$44,8,FALSE)*VLOOKUP(VFDYLD2!BN$4,'[1]INTERNAL PARAMETERS-1'!$B$5:$J$44,3,FALSE)</f>
        <v>2.559099114853091E-3</v>
      </c>
      <c r="BO281" s="44">
        <f>VFDYLD1!BO281*VLOOKUP(VFDYLD2!BO$4,'[1]INTERNAL PARAMETERS-1'!$B$5:$J$44,5,FALSE)*VLOOKUP(VFDYLD2!BO$4,'[1]INTERNAL PARAMETERS-1'!$B$5:$J$44,6,FALSE)*VLOOKUP(VFDYLD2!BO$4,'[1]INTERNAL PARAMETERS-1'!$B$5:$J$44,3,FALSE) + VFDYLD1!BO281*(1-VLOOKUP(VFDYLD2!BO$4,'[1]INTERNAL PARAMETERS-1'!$B$5:$J$44,5,FALSE))*VLOOKUP(VFDYLD2!BO$4,'[1]INTERNAL PARAMETERS-1'!$B$5:$J$44,8,FALSE)*VLOOKUP(VFDYLD2!BO$4,'[1]INTERNAL PARAMETERS-1'!$B$5:$J$44,3,FALSE)</f>
        <v>2.1207713690269713E-3</v>
      </c>
      <c r="BP281" s="44">
        <f>VFDYLD1!BP281*VLOOKUP(VFDYLD2!BP$4,'[1]INTERNAL PARAMETERS-1'!$B$5:$J$44,5,FALSE)*VLOOKUP(VFDYLD2!BP$4,'[1]INTERNAL PARAMETERS-1'!$B$5:$J$44,6,FALSE)*VLOOKUP(VFDYLD2!BP$4,'[1]INTERNAL PARAMETERS-1'!$B$5:$J$44,3,FALSE) + VFDYLD1!BP281*(1-VLOOKUP(VFDYLD2!BP$4,'[1]INTERNAL PARAMETERS-1'!$B$5:$J$44,5,FALSE))*VLOOKUP(VFDYLD2!BP$4,'[1]INTERNAL PARAMETERS-1'!$B$5:$J$44,8,FALSE)*VLOOKUP(VFDYLD2!BP$4,'[1]INTERNAL PARAMETERS-1'!$B$5:$J$44,3,FALSE)</f>
        <v>1.5858046511767207E-4</v>
      </c>
      <c r="BQ281" s="44">
        <f>VFDYLD1!BQ281*VLOOKUP(VFDYLD2!BQ$4,'[1]INTERNAL PARAMETERS-1'!$B$5:$J$44,5,FALSE)*VLOOKUP(VFDYLD2!BQ$4,'[1]INTERNAL PARAMETERS-1'!$B$5:$J$44,6,FALSE)*VLOOKUP(VFDYLD2!BQ$4,'[1]INTERNAL PARAMETERS-1'!$B$5:$J$44,3,FALSE) + VFDYLD1!BQ281*(1-VLOOKUP(VFDYLD2!BQ$4,'[1]INTERNAL PARAMETERS-1'!$B$5:$J$44,5,FALSE))*VLOOKUP(VFDYLD2!BQ$4,'[1]INTERNAL PARAMETERS-1'!$B$5:$J$44,8,FALSE)*VLOOKUP(VFDYLD2!BQ$4,'[1]INTERNAL PARAMETERS-1'!$B$5:$J$44,3,FALSE)</f>
        <v>9.8234962053612741E-3</v>
      </c>
      <c r="BR281" s="44">
        <f>VFDYLD1!BR281*VLOOKUP(VFDYLD2!BR$4,'[1]INTERNAL PARAMETERS-1'!$B$5:$J$44,5,FALSE)*VLOOKUP(VFDYLD2!BR$4,'[1]INTERNAL PARAMETERS-1'!$B$5:$J$44,6,FALSE)*VLOOKUP(VFDYLD2!BR$4,'[1]INTERNAL PARAMETERS-1'!$B$5:$J$44,3,FALSE) + VFDYLD1!BR281*(1-VLOOKUP(VFDYLD2!BR$4,'[1]INTERNAL PARAMETERS-1'!$B$5:$J$44,5,FALSE))*VLOOKUP(VFDYLD2!BR$4,'[1]INTERNAL PARAMETERS-1'!$B$5:$J$44,8,FALSE)*VLOOKUP(VFDYLD2!BR$4,'[1]INTERNAL PARAMETERS-1'!$B$5:$J$44,3,FALSE)</f>
        <v>3.0245519852200984E-4</v>
      </c>
      <c r="BS281" s="44">
        <f>VFDYLD1!BS281*VLOOKUP(VFDYLD2!BS$4,'[1]INTERNAL PARAMETERS-1'!$B$5:$J$44,5,FALSE)*VLOOKUP(VFDYLD2!BS$4,'[1]INTERNAL PARAMETERS-1'!$B$5:$J$44,6,FALSE)*VLOOKUP(VFDYLD2!BS$4,'[1]INTERNAL PARAMETERS-1'!$B$5:$J$44,3,FALSE) + VFDYLD1!BS281*(1-VLOOKUP(VFDYLD2!BS$4,'[1]INTERNAL PARAMETERS-1'!$B$5:$J$44,5,FALSE))*VLOOKUP(VFDYLD2!BS$4,'[1]INTERNAL PARAMETERS-1'!$B$5:$J$44,8,FALSE)*VLOOKUP(VFDYLD2!BS$4,'[1]INTERNAL PARAMETERS-1'!$B$5:$J$44,3,FALSE)</f>
        <v>3.187156406776743E-5</v>
      </c>
      <c r="BT281" s="44">
        <f>VFDYLD1!BT281*VLOOKUP(VFDYLD2!BT$4,'[1]INTERNAL PARAMETERS-1'!$B$5:$J$44,5,FALSE)*VLOOKUP(VFDYLD2!BT$4,'[1]INTERNAL PARAMETERS-1'!$B$5:$J$44,6,FALSE)*VLOOKUP(VFDYLD2!BT$4,'[1]INTERNAL PARAMETERS-1'!$B$5:$J$44,3,FALSE) + VFDYLD1!BT281*(1-VLOOKUP(VFDYLD2!BT$4,'[1]INTERNAL PARAMETERS-1'!$B$5:$J$44,5,FALSE))*VLOOKUP(VFDYLD2!BT$4,'[1]INTERNAL PARAMETERS-1'!$B$5:$J$44,8,FALSE)*VLOOKUP(VFDYLD2!BT$4,'[1]INTERNAL PARAMETERS-1'!$B$5:$J$44,3,FALSE)</f>
        <v>0</v>
      </c>
      <c r="BU281" s="44">
        <f>VFDYLD1!BU281*VLOOKUP(VFDYLD2!BU$4,'[1]INTERNAL PARAMETERS-1'!$B$5:$J$44,5,FALSE)*VLOOKUP(VFDYLD2!BU$4,'[1]INTERNAL PARAMETERS-1'!$B$5:$J$44,6,FALSE)*VLOOKUP(VFDYLD2!BU$4,'[1]INTERNAL PARAMETERS-1'!$B$5:$J$44,3,FALSE) + VFDYLD1!BU281*(1-VLOOKUP(VFDYLD2!BU$4,'[1]INTERNAL PARAMETERS-1'!$B$5:$J$44,5,FALSE))*VLOOKUP(VFDYLD2!BU$4,'[1]INTERNAL PARAMETERS-1'!$B$5:$J$44,8,FALSE)*VLOOKUP(VFDYLD2!BU$4,'[1]INTERNAL PARAMETERS-1'!$B$5:$J$44,3,FALSE)</f>
        <v>0</v>
      </c>
      <c r="BV281" s="44">
        <f>VFDYLD1!BV281*VLOOKUP(VFDYLD2!BV$4,'[1]INTERNAL PARAMETERS-1'!$B$5:$J$44,5,FALSE)*VLOOKUP(VFDYLD2!BV$4,'[1]INTERNAL PARAMETERS-1'!$B$5:$J$44,6,FALSE)*VLOOKUP(VFDYLD2!BV$4,'[1]INTERNAL PARAMETERS-1'!$B$5:$J$44,3,FALSE) + VFDYLD1!BV281*(1-VLOOKUP(VFDYLD2!BV$4,'[1]INTERNAL PARAMETERS-1'!$B$5:$J$44,5,FALSE))*VLOOKUP(VFDYLD2!BV$4,'[1]INTERNAL PARAMETERS-1'!$B$5:$J$44,8,FALSE)*VLOOKUP(VFDYLD2!BV$4,'[1]INTERNAL PARAMETERS-1'!$B$5:$J$44,3,FALSE)</f>
        <v>0</v>
      </c>
      <c r="BW281" s="44">
        <f>VFDYLD1!BW281*VLOOKUP(VFDYLD2!BW$4,'[1]INTERNAL PARAMETERS-1'!$B$5:$J$44,5,FALSE)*VLOOKUP(VFDYLD2!BW$4,'[1]INTERNAL PARAMETERS-1'!$B$5:$J$44,6,FALSE)*VLOOKUP(VFDYLD2!BW$4,'[1]INTERNAL PARAMETERS-1'!$B$5:$J$44,3,FALSE) + VFDYLD1!BW281*(1-VLOOKUP(VFDYLD2!BW$4,'[1]INTERNAL PARAMETERS-1'!$B$5:$J$44,5,FALSE))*VLOOKUP(VFDYLD2!BW$4,'[1]INTERNAL PARAMETERS-1'!$B$5:$J$44,8,FALSE)*VLOOKUP(VFDYLD2!BW$4,'[1]INTERNAL PARAMETERS-1'!$B$5:$J$44,3,FALSE)</f>
        <v>0</v>
      </c>
      <c r="BX281" s="44">
        <f>VFDYLD1!BX281*VLOOKUP(VFDYLD2!BX$4,'[1]INTERNAL PARAMETERS-1'!$B$5:$J$44,5,FALSE)*VLOOKUP(VFDYLD2!BX$4,'[1]INTERNAL PARAMETERS-1'!$B$5:$J$44,6,FALSE)*VLOOKUP(VFDYLD2!BX$4,'[1]INTERNAL PARAMETERS-1'!$B$5:$J$44,3,FALSE) + VFDYLD1!BX281*(1-VLOOKUP(VFDYLD2!BX$4,'[1]INTERNAL PARAMETERS-1'!$B$5:$J$44,5,FALSE))*VLOOKUP(VFDYLD2!BX$4,'[1]INTERNAL PARAMETERS-1'!$B$5:$J$44,8,FALSE)*VLOOKUP(VFDYLD2!BX$4,'[1]INTERNAL PARAMETERS-1'!$B$5:$J$44,3,FALSE)</f>
        <v>0</v>
      </c>
      <c r="BY281" s="44">
        <f>VFDYLD1!BY281*VLOOKUP(VFDYLD2!BY$4,'[1]INTERNAL PARAMETERS-1'!$B$5:$J$44,5,FALSE)*VLOOKUP(VFDYLD2!BY$4,'[1]INTERNAL PARAMETERS-1'!$B$5:$J$44,6,FALSE)*VLOOKUP(VFDYLD2!BY$4,'[1]INTERNAL PARAMETERS-1'!$B$5:$J$44,3,FALSE) + VFDYLD1!BY281*(1-VLOOKUP(VFDYLD2!BY$4,'[1]INTERNAL PARAMETERS-1'!$B$5:$J$44,5,FALSE))*VLOOKUP(VFDYLD2!BY$4,'[1]INTERNAL PARAMETERS-1'!$B$5:$J$44,8,FALSE)*VLOOKUP(VFDYLD2!BY$4,'[1]INTERNAL PARAMETERS-1'!$B$5:$J$44,3,FALSE)</f>
        <v>0</v>
      </c>
      <c r="BZ281" s="44">
        <f>VFDYLD1!BZ281*VLOOKUP(VFDYLD2!BZ$4,'[1]INTERNAL PARAMETERS-1'!$B$5:$J$44,5,FALSE)*VLOOKUP(VFDYLD2!BZ$4,'[1]INTERNAL PARAMETERS-1'!$B$5:$J$44,6,FALSE)*VLOOKUP(VFDYLD2!BZ$4,'[1]INTERNAL PARAMETERS-1'!$B$5:$J$44,3,FALSE) + VFDYLD1!BZ281*(1-VLOOKUP(VFDYLD2!BZ$4,'[1]INTERNAL PARAMETERS-1'!$B$5:$J$44,5,FALSE))*VLOOKUP(VFDYLD2!BZ$4,'[1]INTERNAL PARAMETERS-1'!$B$5:$J$44,8,FALSE)*VLOOKUP(VFDYLD2!BZ$4,'[1]INTERNAL PARAMETERS-1'!$B$5:$J$44,3,FALSE)</f>
        <v>3.8717777227345819E-5</v>
      </c>
      <c r="CA281" s="44">
        <f>VFDYLD1!CA281*VLOOKUP(VFDYLD2!CA$4,'[1]INTERNAL PARAMETERS-1'!$B$5:$J$44,5,FALSE)*VLOOKUP(VFDYLD2!CA$4,'[1]INTERNAL PARAMETERS-1'!$B$5:$J$44,6,FALSE)*VLOOKUP(VFDYLD2!CA$4,'[1]INTERNAL PARAMETERS-1'!$B$5:$J$44,3,FALSE) + VFDYLD1!CA281*(1-VLOOKUP(VFDYLD2!CA$4,'[1]INTERNAL PARAMETERS-1'!$B$5:$J$44,5,FALSE))*VLOOKUP(VFDYLD2!CA$4,'[1]INTERNAL PARAMETERS-1'!$B$5:$J$44,8,FALSE)*VLOOKUP(VFDYLD2!CA$4,'[1]INTERNAL PARAMETERS-1'!$B$5:$J$44,3,FALSE)</f>
        <v>0</v>
      </c>
      <c r="CB281" s="44">
        <f>VFDYLD1!CB281*VLOOKUP(VFDYLD2!CB$4,'[1]INTERNAL PARAMETERS-1'!$B$5:$J$44,5,FALSE)*VLOOKUP(VFDYLD2!CB$4,'[1]INTERNAL PARAMETERS-1'!$B$5:$J$44,6,FALSE)*VLOOKUP(VFDYLD2!CB$4,'[1]INTERNAL PARAMETERS-1'!$B$5:$J$44,3,FALSE) + VFDYLD1!CB281*(1-VLOOKUP(VFDYLD2!CB$4,'[1]INTERNAL PARAMETERS-1'!$B$5:$J$44,5,FALSE))*VLOOKUP(VFDYLD2!CB$4,'[1]INTERNAL PARAMETERS-1'!$B$5:$J$44,8,FALSE)*VLOOKUP(VFDYLD2!CB$4,'[1]INTERNAL PARAMETERS-1'!$B$5:$J$44,3,FALSE)</f>
        <v>0</v>
      </c>
      <c r="CC281" s="44">
        <f>VFDYLD1!CC281*VLOOKUP(VFDYLD2!CC$4,'[1]INTERNAL PARAMETERS-1'!$B$5:$J$44,5,FALSE)*VLOOKUP(VFDYLD2!CC$4,'[1]INTERNAL PARAMETERS-1'!$B$5:$J$44,6,FALSE)*VLOOKUP(VFDYLD2!CC$4,'[1]INTERNAL PARAMETERS-1'!$B$5:$J$44,3,FALSE) + VFDYLD1!CC281*(1-VLOOKUP(VFDYLD2!CC$4,'[1]INTERNAL PARAMETERS-1'!$B$5:$J$44,5,FALSE))*VLOOKUP(VFDYLD2!CC$4,'[1]INTERNAL PARAMETERS-1'!$B$5:$J$44,8,FALSE)*VLOOKUP(VFDYLD2!CC$4,'[1]INTERNAL PARAMETERS-1'!$B$5:$J$44,3,FALSE)</f>
        <v>1.1062222064955947E-4</v>
      </c>
      <c r="CD281" s="44">
        <f>VFDYLD1!CD281*VLOOKUP(VFDYLD2!CD$4,'[1]INTERNAL PARAMETERS-1'!$B$5:$J$44,5,FALSE)*VLOOKUP(VFDYLD2!CD$4,'[1]INTERNAL PARAMETERS-1'!$B$5:$J$44,6,FALSE)*VLOOKUP(VFDYLD2!CD$4,'[1]INTERNAL PARAMETERS-1'!$B$5:$J$44,3,FALSE) + VFDYLD1!CD281*(1-VLOOKUP(VFDYLD2!CD$4,'[1]INTERNAL PARAMETERS-1'!$B$5:$J$44,5,FALSE))*VLOOKUP(VFDYLD2!CD$4,'[1]INTERNAL PARAMETERS-1'!$B$5:$J$44,8,FALSE)*VLOOKUP(VFDYLD2!CD$4,'[1]INTERNAL PARAMETERS-1'!$B$5:$J$44,3,FALSE)</f>
        <v>1.3904598567757127E-4</v>
      </c>
      <c r="CE281" s="44">
        <f>VFDYLD1!CE281*VLOOKUP(VFDYLD2!CE$4,'[1]INTERNAL PARAMETERS-1'!$B$5:$J$44,5,FALSE)*VLOOKUP(VFDYLD2!CE$4,'[1]INTERNAL PARAMETERS-1'!$B$5:$J$44,6,FALSE)*VLOOKUP(VFDYLD2!CE$4,'[1]INTERNAL PARAMETERS-1'!$B$5:$J$44,3,FALSE) + VFDYLD1!CE281*(1-VLOOKUP(VFDYLD2!CE$4,'[1]INTERNAL PARAMETERS-1'!$B$5:$J$44,5,FALSE))*VLOOKUP(VFDYLD2!CE$4,'[1]INTERNAL PARAMETERS-1'!$B$5:$J$44,8,FALSE)*VLOOKUP(VFDYLD2!CE$4,'[1]INTERNAL PARAMETERS-1'!$B$5:$J$44,3,FALSE)</f>
        <v>2.5495787997327046E-4</v>
      </c>
      <c r="CF281" s="44">
        <f>VFDYLD1!CF281*VLOOKUP(VFDYLD2!CF$4,'[1]INTERNAL PARAMETERS-1'!$B$5:$J$44,5,FALSE)*VLOOKUP(VFDYLD2!CF$4,'[1]INTERNAL PARAMETERS-1'!$B$5:$J$44,6,FALSE)*VLOOKUP(VFDYLD2!CF$4,'[1]INTERNAL PARAMETERS-1'!$B$5:$J$44,3,FALSE) + VFDYLD1!CF281*(1-VLOOKUP(VFDYLD2!CF$4,'[1]INTERNAL PARAMETERS-1'!$B$5:$J$44,5,FALSE))*VLOOKUP(VFDYLD2!CF$4,'[1]INTERNAL PARAMETERS-1'!$B$5:$J$44,8,FALSE)*VLOOKUP(VFDYLD2!CF$4,'[1]INTERNAL PARAMETERS-1'!$B$5:$J$44,3,FALSE)</f>
        <v>2.0452307322408133E-4</v>
      </c>
      <c r="CG281" s="44">
        <f>VFDYLD1!CG281*VLOOKUP(VFDYLD2!CG$4,'[1]INTERNAL PARAMETERS-1'!$B$5:$J$44,5,FALSE)*VLOOKUP(VFDYLD2!CG$4,'[1]INTERNAL PARAMETERS-1'!$B$5:$J$44,6,FALSE)*VLOOKUP(VFDYLD2!CG$4,'[1]INTERNAL PARAMETERS-1'!$B$5:$J$44,3,FALSE) + VFDYLD1!CG281*(1-VLOOKUP(VFDYLD2!CG$4,'[1]INTERNAL PARAMETERS-1'!$B$5:$J$44,5,FALSE))*VLOOKUP(VFDYLD2!CG$4,'[1]INTERNAL PARAMETERS-1'!$B$5:$J$44,8,FALSE)*VLOOKUP(VFDYLD2!CG$4,'[1]INTERNAL PARAMETERS-1'!$B$5:$J$44,3,FALSE)</f>
        <v>6.7767084574506922E-6</v>
      </c>
      <c r="CH281" s="43">
        <f>VFDYLD1!CH281*VLOOKUP(VFDYLD2!CH$4,'[1]INTERNAL PARAMETERS-1'!$B$5:$J$44,5,FALSE)*VLOOKUP(VFDYLD2!CH$4,'[1]INTERNAL PARAMETERS-1'!$B$5:$J$44,6,FALSE)*VLOOKUP(VFDYLD2!CH$4,'[1]INTERNAL PARAMETERS-1'!$B$5:$J$44,3,FALSE) + VFDYLD1!CH281*(1-VLOOKUP(VFDYLD2!CH$4,'[1]INTERNAL PARAMETERS-1'!$B$5:$J$44,5,FALSE))*VLOOKUP(VFDYLD2!CH$4,'[1]INTERNAL PARAMETERS-1'!$B$5:$J$44,8,FALSE)*VLOOKUP(VFDYLD2!CH$4,'[1]INTERNAL PARAMETERS-1'!$B$5:$J$44,3,FALSE)</f>
        <v>0</v>
      </c>
      <c r="CJ281" s="45">
        <f t="shared" si="8"/>
        <v>8.8567156655955692</v>
      </c>
      <c r="CK281" s="43">
        <f t="shared" si="9"/>
        <v>0.13670168106082459</v>
      </c>
    </row>
    <row r="282" spans="2:89" x14ac:dyDescent="0.4">
      <c r="B282" s="58" t="s">
        <v>1</v>
      </c>
      <c r="C282" s="57" t="s">
        <v>47</v>
      </c>
      <c r="D282" s="57" t="s">
        <v>57</v>
      </c>
      <c r="E282" s="132">
        <f>VFD!W282</f>
        <v>17.36144029170465</v>
      </c>
      <c r="F282" s="56">
        <f>'[1]INTERNAL PARAMETERS-1'!M12</f>
        <v>49.09</v>
      </c>
      <c r="G282" s="45">
        <f>VFDYLD1!G282*VLOOKUP(VFDYLD2!G$4,'[1]INTERNAL PARAMETERS-1'!$B$5:$J$44,5,FALSE)*VLOOKUP(VFDYLD2!G$4,'[1]INTERNAL PARAMETERS-1'!$B$5:$J$44,7,FALSE)*VFDYLD2!$F282 + VFDYLD1!G282*(1-VLOOKUP(VFDYLD2!G$4,'[1]INTERNAL PARAMETERS-1'!$B$5:$J$44,5,FALSE))*VLOOKUP(VFDYLD2!G$4,'[1]INTERNAL PARAMETERS-1'!$B$5:$J$44,9,FALSE)*VFDYLD2!$F282</f>
        <v>4.6186990866070783</v>
      </c>
      <c r="H282" s="44">
        <f>VFDYLD1!H282*VLOOKUP(VFDYLD2!H$4,'[1]INTERNAL PARAMETERS-1'!$B$5:$J$44,5,FALSE)*VLOOKUP(VFDYLD2!H$4,'[1]INTERNAL PARAMETERS-1'!$B$5:$J$44,7,FALSE)*VFDYLD2!$F282 + VFDYLD1!H282*(1-VLOOKUP(VFDYLD2!H$4,'[1]INTERNAL PARAMETERS-1'!$B$5:$J$44,5,FALSE))*VLOOKUP(VFDYLD2!H$4,'[1]INTERNAL PARAMETERS-1'!$B$5:$J$44,9,FALSE)*VFDYLD2!$F282</f>
        <v>1.3926722063759891</v>
      </c>
      <c r="I282" s="44">
        <f>VFDYLD1!I282*VLOOKUP(VFDYLD2!I$4,'[1]INTERNAL PARAMETERS-1'!$B$5:$J$44,5,FALSE)*VLOOKUP(VFDYLD2!I$4,'[1]INTERNAL PARAMETERS-1'!$B$5:$J$44,7,FALSE)*VFDYLD2!$F282 + VFDYLD1!I282*(1-VLOOKUP(VFDYLD2!I$4,'[1]INTERNAL PARAMETERS-1'!$B$5:$J$44,5,FALSE))*VLOOKUP(VFDYLD2!I$4,'[1]INTERNAL PARAMETERS-1'!$B$5:$J$44,9,FALSE)*VFDYLD2!$F282</f>
        <v>2.0455892477620599</v>
      </c>
      <c r="J282" s="44">
        <f>VFDYLD1!J282*VLOOKUP(VFDYLD2!J$4,'[1]INTERNAL PARAMETERS-1'!$B$5:$J$44,5,FALSE)*VLOOKUP(VFDYLD2!J$4,'[1]INTERNAL PARAMETERS-1'!$B$5:$J$44,7,FALSE)*VFDYLD2!$F282 + VFDYLD1!J282*(1-VLOOKUP(VFDYLD2!J$4,'[1]INTERNAL PARAMETERS-1'!$B$5:$J$44,5,FALSE))*VLOOKUP(VFDYLD2!J$4,'[1]INTERNAL PARAMETERS-1'!$B$5:$J$44,9,FALSE)*VFDYLD2!$F282</f>
        <v>0</v>
      </c>
      <c r="K282" s="44">
        <f>VFDYLD1!K282*VLOOKUP(VFDYLD2!K$4,'[1]INTERNAL PARAMETERS-1'!$B$5:$J$44,5,FALSE)*VLOOKUP(VFDYLD2!K$4,'[1]INTERNAL PARAMETERS-1'!$B$5:$J$44,7,FALSE)*VFDYLD2!$F282 + VFDYLD1!K282*(1-VLOOKUP(VFDYLD2!K$4,'[1]INTERNAL PARAMETERS-1'!$B$5:$J$44,5,FALSE))*VLOOKUP(VFDYLD2!K$4,'[1]INTERNAL PARAMETERS-1'!$B$5:$J$44,9,FALSE)*VFDYLD2!$F282</f>
        <v>0</v>
      </c>
      <c r="L282" s="44">
        <f>VFDYLD1!L282*VLOOKUP(VFDYLD2!L$4,'[1]INTERNAL PARAMETERS-1'!$B$5:$J$44,5,FALSE)*VLOOKUP(VFDYLD2!L$4,'[1]INTERNAL PARAMETERS-1'!$B$5:$J$44,7,FALSE)*VFDYLD2!$F282 + VFDYLD1!L282*(1-VLOOKUP(VFDYLD2!L$4,'[1]INTERNAL PARAMETERS-1'!$B$5:$J$44,5,FALSE))*VLOOKUP(VFDYLD2!L$4,'[1]INTERNAL PARAMETERS-1'!$B$5:$J$44,9,FALSE)*VFDYLD2!$F282</f>
        <v>0</v>
      </c>
      <c r="M282" s="44">
        <f>VFDYLD1!M282*VLOOKUP(VFDYLD2!M$4,'[1]INTERNAL PARAMETERS-1'!$B$5:$J$44,5,FALSE)*VLOOKUP(VFDYLD2!M$4,'[1]INTERNAL PARAMETERS-1'!$B$5:$J$44,7,FALSE)*VFDYLD2!$F282 + VFDYLD1!M282*(1-VLOOKUP(VFDYLD2!M$4,'[1]INTERNAL PARAMETERS-1'!$B$5:$J$44,5,FALSE))*VLOOKUP(VFDYLD2!M$4,'[1]INTERNAL PARAMETERS-1'!$B$5:$J$44,9,FALSE)*VFDYLD2!$F282</f>
        <v>3.1187289350853836E-2</v>
      </c>
      <c r="N282" s="44">
        <f>VFDYLD1!N282*VLOOKUP(VFDYLD2!N$4,'[1]INTERNAL PARAMETERS-1'!$B$5:$J$44,5,FALSE)*VLOOKUP(VFDYLD2!N$4,'[1]INTERNAL PARAMETERS-1'!$B$5:$J$44,7,FALSE)*VFDYLD2!$F282 + VFDYLD1!N282*(1-VLOOKUP(VFDYLD2!N$4,'[1]INTERNAL PARAMETERS-1'!$B$5:$J$44,5,FALSE))*VLOOKUP(VFDYLD2!N$4,'[1]INTERNAL PARAMETERS-1'!$B$5:$J$44,9,FALSE)*VFDYLD2!$F282</f>
        <v>6.2733053291947364E-3</v>
      </c>
      <c r="O282" s="44">
        <f>VFDYLD1!O282*VLOOKUP(VFDYLD2!O$4,'[1]INTERNAL PARAMETERS-1'!$B$5:$J$44,5,FALSE)*VLOOKUP(VFDYLD2!O$4,'[1]INTERNAL PARAMETERS-1'!$B$5:$J$44,7,FALSE)*VFDYLD2!$F282 + VFDYLD1!O282*(1-VLOOKUP(VFDYLD2!O$4,'[1]INTERNAL PARAMETERS-1'!$B$5:$J$44,5,FALSE))*VLOOKUP(VFDYLD2!O$4,'[1]INTERNAL PARAMETERS-1'!$B$5:$J$44,9,FALSE)*VFDYLD2!$F282</f>
        <v>0</v>
      </c>
      <c r="P282" s="44">
        <f>VFDYLD1!P282*VLOOKUP(VFDYLD2!P$4,'[1]INTERNAL PARAMETERS-1'!$B$5:$J$44,5,FALSE)*VLOOKUP(VFDYLD2!P$4,'[1]INTERNAL PARAMETERS-1'!$B$5:$J$44,7,FALSE)*VFDYLD2!$F282 + VFDYLD1!P282*(1-VLOOKUP(VFDYLD2!P$4,'[1]INTERNAL PARAMETERS-1'!$B$5:$J$44,5,FALSE))*VLOOKUP(VFDYLD2!P$4,'[1]INTERNAL PARAMETERS-1'!$B$5:$J$44,9,FALSE)*VFDYLD2!$F282</f>
        <v>0</v>
      </c>
      <c r="Q282" s="44">
        <f>VFDYLD1!Q282*VLOOKUP(VFDYLD2!Q$4,'[1]INTERNAL PARAMETERS-1'!$B$5:$J$44,5,FALSE)*VLOOKUP(VFDYLD2!Q$4,'[1]INTERNAL PARAMETERS-1'!$B$5:$J$44,7,FALSE)*VFDYLD2!$F282 + VFDYLD1!Q282*(1-VLOOKUP(VFDYLD2!Q$4,'[1]INTERNAL PARAMETERS-1'!$B$5:$J$44,5,FALSE))*VLOOKUP(VFDYLD2!Q$4,'[1]INTERNAL PARAMETERS-1'!$B$5:$J$44,9,FALSE)*VFDYLD2!$F282</f>
        <v>0</v>
      </c>
      <c r="R282" s="44">
        <f>VFDYLD1!R282*VLOOKUP(VFDYLD2!R$4,'[1]INTERNAL PARAMETERS-1'!$B$5:$J$44,5,FALSE)*VLOOKUP(VFDYLD2!R$4,'[1]INTERNAL PARAMETERS-1'!$B$5:$J$44,7,FALSE)*VFDYLD2!$F282 + VFDYLD1!R282*(1-VLOOKUP(VFDYLD2!R$4,'[1]INTERNAL PARAMETERS-1'!$B$5:$J$44,5,FALSE))*VLOOKUP(VFDYLD2!R$4,'[1]INTERNAL PARAMETERS-1'!$B$5:$J$44,9,FALSE)*VFDYLD2!$F282</f>
        <v>1.0753641116018233E-2</v>
      </c>
      <c r="S282" s="44">
        <f>VFDYLD1!S282*VLOOKUP(VFDYLD2!S$4,'[1]INTERNAL PARAMETERS-1'!$B$5:$J$44,5,FALSE)*VLOOKUP(VFDYLD2!S$4,'[1]INTERNAL PARAMETERS-1'!$B$5:$J$44,7,FALSE)*VFDYLD2!$F282 + VFDYLD1!S282*(1-VLOOKUP(VFDYLD2!S$4,'[1]INTERNAL PARAMETERS-1'!$B$5:$J$44,5,FALSE))*VLOOKUP(VFDYLD2!S$4,'[1]INTERNAL PARAMETERS-1'!$B$5:$J$44,9,FALSE)*VFDYLD2!$F282</f>
        <v>0.35750685969839135</v>
      </c>
      <c r="T282" s="44">
        <f>VFDYLD1!T282*VLOOKUP(VFDYLD2!T$4,'[1]INTERNAL PARAMETERS-1'!$B$5:$J$44,5,FALSE)*VLOOKUP(VFDYLD2!T$4,'[1]INTERNAL PARAMETERS-1'!$B$5:$J$44,7,FALSE)*VFDYLD2!$F282 + VFDYLD1!T282*(1-VLOOKUP(VFDYLD2!T$4,'[1]INTERNAL PARAMETERS-1'!$B$5:$J$44,5,FALSE))*VLOOKUP(VFDYLD2!T$4,'[1]INTERNAL PARAMETERS-1'!$B$5:$J$44,9,FALSE)*VFDYLD2!$F282</f>
        <v>0.10082049910129444</v>
      </c>
      <c r="U282" s="44">
        <f>VFDYLD1!U282*VLOOKUP(VFDYLD2!U$4,'[1]INTERNAL PARAMETERS-1'!$B$5:$J$44,5,FALSE)*VLOOKUP(VFDYLD2!U$4,'[1]INTERNAL PARAMETERS-1'!$B$5:$J$44,7,FALSE)*VFDYLD2!$F282 + VFDYLD1!U282*(1-VLOOKUP(VFDYLD2!U$4,'[1]INTERNAL PARAMETERS-1'!$B$5:$J$44,5,FALSE))*VLOOKUP(VFDYLD2!U$4,'[1]INTERNAL PARAMETERS-1'!$B$5:$J$44,9,FALSE)*VFDYLD2!$F282</f>
        <v>6.0761924579932743E-2</v>
      </c>
      <c r="V282" s="44">
        <f>VFDYLD1!V282*VLOOKUP(VFDYLD2!V$4,'[1]INTERNAL PARAMETERS-1'!$B$5:$J$44,5,FALSE)*VLOOKUP(VFDYLD2!V$4,'[1]INTERNAL PARAMETERS-1'!$B$5:$J$44,7,FALSE)*VFDYLD2!$F282 + VFDYLD1!V282*(1-VLOOKUP(VFDYLD2!V$4,'[1]INTERNAL PARAMETERS-1'!$B$5:$J$44,5,FALSE))*VLOOKUP(VFDYLD2!V$4,'[1]INTERNAL PARAMETERS-1'!$B$5:$J$44,9,FALSE)*VFDYLD2!$F282</f>
        <v>0.18372982693479017</v>
      </c>
      <c r="W282" s="44">
        <f>VFDYLD1!W282*VLOOKUP(VFDYLD2!W$4,'[1]INTERNAL PARAMETERS-1'!$B$5:$J$44,5,FALSE)*VLOOKUP(VFDYLD2!W$4,'[1]INTERNAL PARAMETERS-1'!$B$5:$J$44,7,FALSE)*VFDYLD2!$F282 + VFDYLD1!W282*(1-VLOOKUP(VFDYLD2!W$4,'[1]INTERNAL PARAMETERS-1'!$B$5:$J$44,5,FALSE))*VLOOKUP(VFDYLD2!W$4,'[1]INTERNAL PARAMETERS-1'!$B$5:$J$44,9,FALSE)*VFDYLD2!$F282</f>
        <v>0</v>
      </c>
      <c r="X282" s="44">
        <f>VFDYLD1!X282*VLOOKUP(VFDYLD2!X$4,'[1]INTERNAL PARAMETERS-1'!$B$5:$J$44,5,FALSE)*VLOOKUP(VFDYLD2!X$4,'[1]INTERNAL PARAMETERS-1'!$B$5:$J$44,7,FALSE)*VFDYLD2!$F282 + VFDYLD1!X282*(1-VLOOKUP(VFDYLD2!X$4,'[1]INTERNAL PARAMETERS-1'!$B$5:$J$44,5,FALSE))*VLOOKUP(VFDYLD2!X$4,'[1]INTERNAL PARAMETERS-1'!$B$5:$J$44,9,FALSE)*VFDYLD2!$F282</f>
        <v>0</v>
      </c>
      <c r="Y282" s="44">
        <f>VFDYLD1!Y282*VLOOKUP(VFDYLD2!Y$4,'[1]INTERNAL PARAMETERS-1'!$B$5:$J$44,5,FALSE)*VLOOKUP(VFDYLD2!Y$4,'[1]INTERNAL PARAMETERS-1'!$B$5:$J$44,7,FALSE)*VFDYLD2!$F282 + VFDYLD1!Y282*(1-VLOOKUP(VFDYLD2!Y$4,'[1]INTERNAL PARAMETERS-1'!$B$5:$J$44,5,FALSE))*VLOOKUP(VFDYLD2!Y$4,'[1]INTERNAL PARAMETERS-1'!$B$5:$J$44,9,FALSE)*VFDYLD2!$F282</f>
        <v>0</v>
      </c>
      <c r="Z282" s="44">
        <f>VFDYLD1!Z282*VLOOKUP(VFDYLD2!Z$4,'[1]INTERNAL PARAMETERS-1'!$B$5:$J$44,5,FALSE)*VLOOKUP(VFDYLD2!Z$4,'[1]INTERNAL PARAMETERS-1'!$B$5:$J$44,7,FALSE)*VFDYLD2!$F282 + VFDYLD1!Z282*(1-VLOOKUP(VFDYLD2!Z$4,'[1]INTERNAL PARAMETERS-1'!$B$5:$J$44,5,FALSE))*VLOOKUP(VFDYLD2!Z$4,'[1]INTERNAL PARAMETERS-1'!$B$5:$J$44,9,FALSE)*VFDYLD2!$F282</f>
        <v>0</v>
      </c>
      <c r="AA282" s="44">
        <f>VFDYLD1!AA282*VLOOKUP(VFDYLD2!AA$4,'[1]INTERNAL PARAMETERS-1'!$B$5:$J$44,5,FALSE)*VLOOKUP(VFDYLD2!AA$4,'[1]INTERNAL PARAMETERS-1'!$B$5:$J$44,7,FALSE)*VFDYLD2!$F282 + VFDYLD1!AA282*(1-VLOOKUP(VFDYLD2!AA$4,'[1]INTERNAL PARAMETERS-1'!$B$5:$J$44,5,FALSE))*VLOOKUP(VFDYLD2!AA$4,'[1]INTERNAL PARAMETERS-1'!$B$5:$J$44,9,FALSE)*VFDYLD2!$F282</f>
        <v>0</v>
      </c>
      <c r="AB282" s="44">
        <f>VFDYLD1!AB282*VLOOKUP(VFDYLD2!AB$4,'[1]INTERNAL PARAMETERS-1'!$B$5:$J$44,5,FALSE)*VLOOKUP(VFDYLD2!AB$4,'[1]INTERNAL PARAMETERS-1'!$B$5:$J$44,7,FALSE)*VFDYLD2!$F282 + VFDYLD1!AB282*(1-VLOOKUP(VFDYLD2!AB$4,'[1]INTERNAL PARAMETERS-1'!$B$5:$J$44,5,FALSE))*VLOOKUP(VFDYLD2!AB$4,'[1]INTERNAL PARAMETERS-1'!$B$5:$J$44,9,FALSE)*VFDYLD2!$F282</f>
        <v>0</v>
      </c>
      <c r="AC282" s="44">
        <f>VFDYLD1!AC282*VLOOKUP(VFDYLD2!AC$4,'[1]INTERNAL PARAMETERS-1'!$B$5:$J$44,5,FALSE)*VLOOKUP(VFDYLD2!AC$4,'[1]INTERNAL PARAMETERS-1'!$B$5:$J$44,7,FALSE)*VFDYLD2!$F282 + VFDYLD1!AC282*(1-VLOOKUP(VFDYLD2!AC$4,'[1]INTERNAL PARAMETERS-1'!$B$5:$J$44,5,FALSE))*VLOOKUP(VFDYLD2!AC$4,'[1]INTERNAL PARAMETERS-1'!$B$5:$J$44,9,FALSE)*VFDYLD2!$F282</f>
        <v>0</v>
      </c>
      <c r="AD282" s="44">
        <f>VFDYLD1!AD282*VLOOKUP(VFDYLD2!AD$4,'[1]INTERNAL PARAMETERS-1'!$B$5:$J$44,5,FALSE)*VLOOKUP(VFDYLD2!AD$4,'[1]INTERNAL PARAMETERS-1'!$B$5:$J$44,7,FALSE)*VFDYLD2!$F282 + VFDYLD1!AD282*(1-VLOOKUP(VFDYLD2!AD$4,'[1]INTERNAL PARAMETERS-1'!$B$5:$J$44,5,FALSE))*VLOOKUP(VFDYLD2!AD$4,'[1]INTERNAL PARAMETERS-1'!$B$5:$J$44,9,FALSE)*VFDYLD2!$F282</f>
        <v>0</v>
      </c>
      <c r="AE282" s="44">
        <f>VFDYLD1!AE282*VLOOKUP(VFDYLD2!AE$4,'[1]INTERNAL PARAMETERS-1'!$B$5:$J$44,5,FALSE)*VLOOKUP(VFDYLD2!AE$4,'[1]INTERNAL PARAMETERS-1'!$B$5:$J$44,7,FALSE)*VFDYLD2!$F282 + VFDYLD1!AE282*(1-VLOOKUP(VFDYLD2!AE$4,'[1]INTERNAL PARAMETERS-1'!$B$5:$J$44,5,FALSE))*VLOOKUP(VFDYLD2!AE$4,'[1]INTERNAL PARAMETERS-1'!$B$5:$J$44,9,FALSE)*VFDYLD2!$F282</f>
        <v>0</v>
      </c>
      <c r="AF282" s="44">
        <f>VFDYLD1!AF282*VLOOKUP(VFDYLD2!AF$4,'[1]INTERNAL PARAMETERS-1'!$B$5:$J$44,5,FALSE)*VLOOKUP(VFDYLD2!AF$4,'[1]INTERNAL PARAMETERS-1'!$B$5:$J$44,7,FALSE)*VFDYLD2!$F282 + VFDYLD1!AF282*(1-VLOOKUP(VFDYLD2!AF$4,'[1]INTERNAL PARAMETERS-1'!$B$5:$J$44,5,FALSE))*VLOOKUP(VFDYLD2!AF$4,'[1]INTERNAL PARAMETERS-1'!$B$5:$J$44,9,FALSE)*VFDYLD2!$F282</f>
        <v>0</v>
      </c>
      <c r="AG282" s="44">
        <f>VFDYLD1!AG282*VLOOKUP(VFDYLD2!AG$4,'[1]INTERNAL PARAMETERS-1'!$B$5:$J$44,5,FALSE)*VLOOKUP(VFDYLD2!AG$4,'[1]INTERNAL PARAMETERS-1'!$B$5:$J$44,7,FALSE)*VFDYLD2!$F282 + VFDYLD1!AG282*(1-VLOOKUP(VFDYLD2!AG$4,'[1]INTERNAL PARAMETERS-1'!$B$5:$J$44,5,FALSE))*VLOOKUP(VFDYLD2!AG$4,'[1]INTERNAL PARAMETERS-1'!$B$5:$J$44,9,FALSE)*VFDYLD2!$F282</f>
        <v>2.7559699679522792E-2</v>
      </c>
      <c r="AH282" s="44">
        <f>VFDYLD1!AH282*VLOOKUP(VFDYLD2!AH$4,'[1]INTERNAL PARAMETERS-1'!$B$5:$J$44,5,FALSE)*VLOOKUP(VFDYLD2!AH$4,'[1]INTERNAL PARAMETERS-1'!$B$5:$J$44,7,FALSE)*VFDYLD2!$F282 + VFDYLD1!AH282*(1-VLOOKUP(VFDYLD2!AH$4,'[1]INTERNAL PARAMETERS-1'!$B$5:$J$44,5,FALSE))*VLOOKUP(VFDYLD2!AH$4,'[1]INTERNAL PARAMETERS-1'!$B$5:$J$44,9,FALSE)*VFDYLD2!$F282</f>
        <v>2.4646885892256158E-3</v>
      </c>
      <c r="AI282" s="44">
        <f>VFDYLD1!AI282*VLOOKUP(VFDYLD2!AI$4,'[1]INTERNAL PARAMETERS-1'!$B$5:$J$44,5,FALSE)*VLOOKUP(VFDYLD2!AI$4,'[1]INTERNAL PARAMETERS-1'!$B$5:$J$44,7,FALSE)*VFDYLD2!$F282 + VFDYLD1!AI282*(1-VLOOKUP(VFDYLD2!AI$4,'[1]INTERNAL PARAMETERS-1'!$B$5:$J$44,5,FALSE))*VLOOKUP(VFDYLD2!AI$4,'[1]INTERNAL PARAMETERS-1'!$B$5:$J$44,9,FALSE)*VFDYLD2!$F282</f>
        <v>4.4808258438582497E-3</v>
      </c>
      <c r="AJ282" s="44">
        <f>VFDYLD1!AJ282*VLOOKUP(VFDYLD2!AJ$4,'[1]INTERNAL PARAMETERS-1'!$B$5:$J$44,5,FALSE)*VLOOKUP(VFDYLD2!AJ$4,'[1]INTERNAL PARAMETERS-1'!$B$5:$J$44,7,FALSE)*VFDYLD2!$F282 + VFDYLD1!AJ282*(1-VLOOKUP(VFDYLD2!AJ$4,'[1]INTERNAL PARAMETERS-1'!$B$5:$J$44,5,FALSE))*VLOOKUP(VFDYLD2!AJ$4,'[1]INTERNAL PARAMETERS-1'!$B$5:$J$44,9,FALSE)*VFDYLD2!$F282</f>
        <v>1.7476882723599822E-2</v>
      </c>
      <c r="AK282" s="44">
        <f>VFDYLD1!AK282*VLOOKUP(VFDYLD2!AK$4,'[1]INTERNAL PARAMETERS-1'!$B$5:$J$44,5,FALSE)*VLOOKUP(VFDYLD2!AK$4,'[1]INTERNAL PARAMETERS-1'!$B$5:$J$44,7,FALSE)*VFDYLD2!$F282 + VFDYLD1!AK282*(1-VLOOKUP(VFDYLD2!AK$4,'[1]INTERNAL PARAMETERS-1'!$B$5:$J$44,5,FALSE))*VLOOKUP(VFDYLD2!AK$4,'[1]INTERNAL PARAMETERS-1'!$B$5:$J$44,9,FALSE)*VFDYLD2!$F282</f>
        <v>0</v>
      </c>
      <c r="AL282" s="44">
        <f>VFDYLD1!AL282*VLOOKUP(VFDYLD2!AL$4,'[1]INTERNAL PARAMETERS-1'!$B$5:$J$44,5,FALSE)*VLOOKUP(VFDYLD2!AL$4,'[1]INTERNAL PARAMETERS-1'!$B$5:$J$44,7,FALSE)*VFDYLD2!$F282 + VFDYLD1!AL282*(1-VLOOKUP(VFDYLD2!AL$4,'[1]INTERNAL PARAMETERS-1'!$B$5:$J$44,5,FALSE))*VLOOKUP(VFDYLD2!AL$4,'[1]INTERNAL PARAMETERS-1'!$B$5:$J$44,9,FALSE)*VFDYLD2!$F282</f>
        <v>0</v>
      </c>
      <c r="AM282" s="44">
        <f>VFDYLD1!AM282*VLOOKUP(VFDYLD2!AM$4,'[1]INTERNAL PARAMETERS-1'!$B$5:$J$44,5,FALSE)*VLOOKUP(VFDYLD2!AM$4,'[1]INTERNAL PARAMETERS-1'!$B$5:$J$44,7,FALSE)*VFDYLD2!$F282 + VFDYLD1!AM282*(1-VLOOKUP(VFDYLD2!AM$4,'[1]INTERNAL PARAMETERS-1'!$B$5:$J$44,5,FALSE))*VLOOKUP(VFDYLD2!AM$4,'[1]INTERNAL PARAMETERS-1'!$B$5:$J$44,9,FALSE)*VFDYLD2!$F282</f>
        <v>0</v>
      </c>
      <c r="AN282" s="44">
        <f>VFDYLD1!AN282*VLOOKUP(VFDYLD2!AN$4,'[1]INTERNAL PARAMETERS-1'!$B$5:$J$44,5,FALSE)*VLOOKUP(VFDYLD2!AN$4,'[1]INTERNAL PARAMETERS-1'!$B$5:$J$44,7,FALSE)*VFDYLD2!$F282 + VFDYLD1!AN282*(1-VLOOKUP(VFDYLD2!AN$4,'[1]INTERNAL PARAMETERS-1'!$B$5:$J$44,5,FALSE))*VLOOKUP(VFDYLD2!AN$4,'[1]INTERNAL PARAMETERS-1'!$B$5:$J$44,9,FALSE)*VFDYLD2!$F282</f>
        <v>0</v>
      </c>
      <c r="AO282" s="44">
        <f>VFDYLD1!AO282*VLOOKUP(VFDYLD2!AO$4,'[1]INTERNAL PARAMETERS-1'!$B$5:$J$44,5,FALSE)*VLOOKUP(VFDYLD2!AO$4,'[1]INTERNAL PARAMETERS-1'!$B$5:$J$44,7,FALSE)*VFDYLD2!$F282 + VFDYLD1!AO282*(1-VLOOKUP(VFDYLD2!AO$4,'[1]INTERNAL PARAMETERS-1'!$B$5:$J$44,5,FALSE))*VLOOKUP(VFDYLD2!AO$4,'[1]INTERNAL PARAMETERS-1'!$B$5:$J$44,9,FALSE)*VFDYLD2!$F282</f>
        <v>0</v>
      </c>
      <c r="AP282" s="44">
        <f>VFDYLD1!AP282*VLOOKUP(VFDYLD2!AP$4,'[1]INTERNAL PARAMETERS-1'!$B$5:$J$44,5,FALSE)*VLOOKUP(VFDYLD2!AP$4,'[1]INTERNAL PARAMETERS-1'!$B$5:$J$44,7,FALSE)*VFDYLD2!$F282 + VFDYLD1!AP282*(1-VLOOKUP(VFDYLD2!AP$4,'[1]INTERNAL PARAMETERS-1'!$B$5:$J$44,5,FALSE))*VLOOKUP(VFDYLD2!AP$4,'[1]INTERNAL PARAMETERS-1'!$B$5:$J$44,9,FALSE)*VFDYLD2!$F282</f>
        <v>0</v>
      </c>
      <c r="AQ282" s="44">
        <f>VFDYLD1!AQ282*VLOOKUP(VFDYLD2!AQ$4,'[1]INTERNAL PARAMETERS-1'!$B$5:$J$44,5,FALSE)*VLOOKUP(VFDYLD2!AQ$4,'[1]INTERNAL PARAMETERS-1'!$B$5:$J$44,7,FALSE)*VFDYLD2!$F282 + VFDYLD1!AQ282*(1-VLOOKUP(VFDYLD2!AQ$4,'[1]INTERNAL PARAMETERS-1'!$B$5:$J$44,5,FALSE))*VLOOKUP(VFDYLD2!AQ$4,'[1]INTERNAL PARAMETERS-1'!$B$5:$J$44,9,FALSE)*VFDYLD2!$F282</f>
        <v>0</v>
      </c>
      <c r="AR282" s="44">
        <f>VFDYLD1!AR282*VLOOKUP(VFDYLD2!AR$4,'[1]INTERNAL PARAMETERS-1'!$B$5:$J$44,5,FALSE)*VLOOKUP(VFDYLD2!AR$4,'[1]INTERNAL PARAMETERS-1'!$B$5:$J$44,7,FALSE)*VFDYLD2!$F282 + VFDYLD1!AR282*(1-VLOOKUP(VFDYLD2!AR$4,'[1]INTERNAL PARAMETERS-1'!$B$5:$J$44,5,FALSE))*VLOOKUP(VFDYLD2!AR$4,'[1]INTERNAL PARAMETERS-1'!$B$5:$J$44,9,FALSE)*VFDYLD2!$F282</f>
        <v>0</v>
      </c>
      <c r="AS282" s="44">
        <f>VFDYLD1!AS282*VLOOKUP(VFDYLD2!AS$4,'[1]INTERNAL PARAMETERS-1'!$B$5:$J$44,5,FALSE)*VLOOKUP(VFDYLD2!AS$4,'[1]INTERNAL PARAMETERS-1'!$B$5:$J$44,7,FALSE)*VFDYLD2!$F282 + VFDYLD1!AS282*(1-VLOOKUP(VFDYLD2!AS$4,'[1]INTERNAL PARAMETERS-1'!$B$5:$J$44,5,FALSE))*VLOOKUP(VFDYLD2!AS$4,'[1]INTERNAL PARAMETERS-1'!$B$5:$J$44,9,FALSE)*VFDYLD2!$F282</f>
        <v>0</v>
      </c>
      <c r="AT282" s="43">
        <f>VFDYLD1!AT282*VLOOKUP(VFDYLD2!AT$4,'[1]INTERNAL PARAMETERS-1'!$B$5:$J$44,5,FALSE)*VLOOKUP(VFDYLD2!AT$4,'[1]INTERNAL PARAMETERS-1'!$B$5:$J$44,7,FALSE)*VFDYLD2!$F282 + VFDYLD1!AT282*(1-VLOOKUP(VFDYLD2!AT$4,'[1]INTERNAL PARAMETERS-1'!$B$5:$J$44,5,FALSE))*VLOOKUP(VFDYLD2!AT$4,'[1]INTERNAL PARAMETERS-1'!$B$5:$J$44,9,FALSE)*VFDYLD2!$F282</f>
        <v>0</v>
      </c>
      <c r="AU282" s="45">
        <f>VFDYLD1!AU282*VLOOKUP(VFDYLD2!AU$4,'[1]INTERNAL PARAMETERS-1'!$B$5:$J$44,5,FALSE)*VLOOKUP(VFDYLD2!AU$4,'[1]INTERNAL PARAMETERS-1'!$B$5:$J$44,6,FALSE)*VLOOKUP(VFDYLD2!AU$4,'[1]INTERNAL PARAMETERS-1'!$B$5:$J$44,3,FALSE) + VFDYLD1!AU282*(1-VLOOKUP(VFDYLD2!AU$4,'[1]INTERNAL PARAMETERS-1'!$B$5:$J$44,5,FALSE))*VLOOKUP(VFDYLD2!AU$4,'[1]INTERNAL PARAMETERS-1'!$B$5:$J$44,8,FALSE)*VLOOKUP(VFDYLD2!AU$4,'[1]INTERNAL PARAMETERS-1'!$B$5:$J$44,3,FALSE)</f>
        <v>0</v>
      </c>
      <c r="AV282" s="44">
        <f>VFDYLD1!AV282*VLOOKUP(VFDYLD2!AV$4,'[1]INTERNAL PARAMETERS-1'!$B$5:$J$44,5,FALSE)*VLOOKUP(VFDYLD2!AV$4,'[1]INTERNAL PARAMETERS-1'!$B$5:$J$44,6,FALSE)*VLOOKUP(VFDYLD2!AV$4,'[1]INTERNAL PARAMETERS-1'!$B$5:$J$44,3,FALSE) + VFDYLD1!AV282*(1-VLOOKUP(VFDYLD2!AV$4,'[1]INTERNAL PARAMETERS-1'!$B$5:$J$44,5,FALSE))*VLOOKUP(VFDYLD2!AV$4,'[1]INTERNAL PARAMETERS-1'!$B$5:$J$44,8,FALSE)*VLOOKUP(VFDYLD2!AV$4,'[1]INTERNAL PARAMETERS-1'!$B$5:$J$44,3,FALSE)</f>
        <v>0</v>
      </c>
      <c r="AW282" s="44">
        <f>VFDYLD1!AW282*VLOOKUP(VFDYLD2!AW$4,'[1]INTERNAL PARAMETERS-1'!$B$5:$J$44,5,FALSE)*VLOOKUP(VFDYLD2!AW$4,'[1]INTERNAL PARAMETERS-1'!$B$5:$J$44,6,FALSE)*VLOOKUP(VFDYLD2!AW$4,'[1]INTERNAL PARAMETERS-1'!$B$5:$J$44,3,FALSE) + VFDYLD1!AW282*(1-VLOOKUP(VFDYLD2!AW$4,'[1]INTERNAL PARAMETERS-1'!$B$5:$J$44,5,FALSE))*VLOOKUP(VFDYLD2!AW$4,'[1]INTERNAL PARAMETERS-1'!$B$5:$J$44,8,FALSE)*VLOOKUP(VFDYLD2!AW$4,'[1]INTERNAL PARAMETERS-1'!$B$5:$J$44,3,FALSE)</f>
        <v>4.9199042907216467E-2</v>
      </c>
      <c r="AX282" s="44">
        <f>VFDYLD1!AX282*VLOOKUP(VFDYLD2!AX$4,'[1]INTERNAL PARAMETERS-1'!$B$5:$J$44,5,FALSE)*VLOOKUP(VFDYLD2!AX$4,'[1]INTERNAL PARAMETERS-1'!$B$5:$J$44,6,FALSE)*VLOOKUP(VFDYLD2!AX$4,'[1]INTERNAL PARAMETERS-1'!$B$5:$J$44,3,FALSE) + VFDYLD1!AX282*(1-VLOOKUP(VFDYLD2!AX$4,'[1]INTERNAL PARAMETERS-1'!$B$5:$J$44,5,FALSE))*VLOOKUP(VFDYLD2!AX$4,'[1]INTERNAL PARAMETERS-1'!$B$5:$J$44,8,FALSE)*VLOOKUP(VFDYLD2!AX$4,'[1]INTERNAL PARAMETERS-1'!$B$5:$J$44,3,FALSE)</f>
        <v>0</v>
      </c>
      <c r="AY282" s="44">
        <f>VFDYLD1!AY282*VLOOKUP(VFDYLD2!AY$4,'[1]INTERNAL PARAMETERS-1'!$B$5:$J$44,5,FALSE)*VLOOKUP(VFDYLD2!AY$4,'[1]INTERNAL PARAMETERS-1'!$B$5:$J$44,6,FALSE)*VLOOKUP(VFDYLD2!AY$4,'[1]INTERNAL PARAMETERS-1'!$B$5:$J$44,3,FALSE) + VFDYLD1!AY282*(1-VLOOKUP(VFDYLD2!AY$4,'[1]INTERNAL PARAMETERS-1'!$B$5:$J$44,5,FALSE))*VLOOKUP(VFDYLD2!AY$4,'[1]INTERNAL PARAMETERS-1'!$B$5:$J$44,8,FALSE)*VLOOKUP(VFDYLD2!AY$4,'[1]INTERNAL PARAMETERS-1'!$B$5:$J$44,3,FALSE)</f>
        <v>0</v>
      </c>
      <c r="AZ282" s="44">
        <f>VFDYLD1!AZ282*VLOOKUP(VFDYLD2!AZ$4,'[1]INTERNAL PARAMETERS-1'!$B$5:$J$44,5,FALSE)*VLOOKUP(VFDYLD2!AZ$4,'[1]INTERNAL PARAMETERS-1'!$B$5:$J$44,6,FALSE)*VLOOKUP(VFDYLD2!AZ$4,'[1]INTERNAL PARAMETERS-1'!$B$5:$J$44,3,FALSE) + VFDYLD1!AZ282*(1-VLOOKUP(VFDYLD2!AZ$4,'[1]INTERNAL PARAMETERS-1'!$B$5:$J$44,5,FALSE))*VLOOKUP(VFDYLD2!AZ$4,'[1]INTERNAL PARAMETERS-1'!$B$5:$J$44,8,FALSE)*VLOOKUP(VFDYLD2!AZ$4,'[1]INTERNAL PARAMETERS-1'!$B$5:$J$44,3,FALSE)</f>
        <v>0</v>
      </c>
      <c r="BA282" s="44">
        <f>VFDYLD1!BA282*VLOOKUP(VFDYLD2!BA$4,'[1]INTERNAL PARAMETERS-1'!$B$5:$J$44,5,FALSE)*VLOOKUP(VFDYLD2!BA$4,'[1]INTERNAL PARAMETERS-1'!$B$5:$J$44,6,FALSE)*VLOOKUP(VFDYLD2!BA$4,'[1]INTERNAL PARAMETERS-1'!$B$5:$J$44,3,FALSE) + VFDYLD1!BA282*(1-VLOOKUP(VFDYLD2!BA$4,'[1]INTERNAL PARAMETERS-1'!$B$5:$J$44,5,FALSE))*VLOOKUP(VFDYLD2!BA$4,'[1]INTERNAL PARAMETERS-1'!$B$5:$J$44,8,FALSE)*VLOOKUP(VFDYLD2!BA$4,'[1]INTERNAL PARAMETERS-1'!$B$5:$J$44,3,FALSE)</f>
        <v>7.4973858524200214E-3</v>
      </c>
      <c r="BB282" s="44">
        <f>VFDYLD1!BB282*VLOOKUP(VFDYLD2!BB$4,'[1]INTERNAL PARAMETERS-1'!$B$5:$J$44,5,FALSE)*VLOOKUP(VFDYLD2!BB$4,'[1]INTERNAL PARAMETERS-1'!$B$5:$J$44,6,FALSE)*VLOOKUP(VFDYLD2!BB$4,'[1]INTERNAL PARAMETERS-1'!$B$5:$J$44,3,FALSE) + VFDYLD1!BB282*(1-VLOOKUP(VFDYLD2!BB$4,'[1]INTERNAL PARAMETERS-1'!$B$5:$J$44,5,FALSE))*VLOOKUP(VFDYLD2!BB$4,'[1]INTERNAL PARAMETERS-1'!$B$5:$J$44,8,FALSE)*VLOOKUP(VFDYLD2!BB$4,'[1]INTERNAL PARAMETERS-1'!$B$5:$J$44,3,FALSE)</f>
        <v>7.5264454875069208E-3</v>
      </c>
      <c r="BC282" s="44">
        <f>VFDYLD1!BC282*VLOOKUP(VFDYLD2!BC$4,'[1]INTERNAL PARAMETERS-1'!$B$5:$J$44,5,FALSE)*VLOOKUP(VFDYLD2!BC$4,'[1]INTERNAL PARAMETERS-1'!$B$5:$J$44,6,FALSE)*VLOOKUP(VFDYLD2!BC$4,'[1]INTERNAL PARAMETERS-1'!$B$5:$J$44,3,FALSE) + VFDYLD1!BC282*(1-VLOOKUP(VFDYLD2!BC$4,'[1]INTERNAL PARAMETERS-1'!$B$5:$J$44,5,FALSE))*VLOOKUP(VFDYLD2!BC$4,'[1]INTERNAL PARAMETERS-1'!$B$5:$J$44,8,FALSE)*VLOOKUP(VFDYLD2!BC$4,'[1]INTERNAL PARAMETERS-1'!$B$5:$J$44,3,FALSE)</f>
        <v>1.4436584897894017E-2</v>
      </c>
      <c r="BD282" s="44">
        <f>VFDYLD1!BD282*VLOOKUP(VFDYLD2!BD$4,'[1]INTERNAL PARAMETERS-1'!$B$5:$J$44,5,FALSE)*VLOOKUP(VFDYLD2!BD$4,'[1]INTERNAL PARAMETERS-1'!$B$5:$J$44,6,FALSE)*VLOOKUP(VFDYLD2!BD$4,'[1]INTERNAL PARAMETERS-1'!$B$5:$J$44,3,FALSE) + VFDYLD1!BD282*(1-VLOOKUP(VFDYLD2!BD$4,'[1]INTERNAL PARAMETERS-1'!$B$5:$J$44,5,FALSE))*VLOOKUP(VFDYLD2!BD$4,'[1]INTERNAL PARAMETERS-1'!$B$5:$J$44,8,FALSE)*VLOOKUP(VFDYLD2!BD$4,'[1]INTERNAL PARAMETERS-1'!$B$5:$J$44,3,FALSE)</f>
        <v>9.576750089859221E-3</v>
      </c>
      <c r="BE282" s="44">
        <f>VFDYLD1!BE282*VLOOKUP(VFDYLD2!BE$4,'[1]INTERNAL PARAMETERS-1'!$B$5:$J$44,5,FALSE)*VLOOKUP(VFDYLD2!BE$4,'[1]INTERNAL PARAMETERS-1'!$B$5:$J$44,6,FALSE)*VLOOKUP(VFDYLD2!BE$4,'[1]INTERNAL PARAMETERS-1'!$B$5:$J$44,3,FALSE) + VFDYLD1!BE282*(1-VLOOKUP(VFDYLD2!BE$4,'[1]INTERNAL PARAMETERS-1'!$B$5:$J$44,5,FALSE))*VLOOKUP(VFDYLD2!BE$4,'[1]INTERNAL PARAMETERS-1'!$B$5:$J$44,8,FALSE)*VLOOKUP(VFDYLD2!BE$4,'[1]INTERNAL PARAMETERS-1'!$B$5:$J$44,3,FALSE)</f>
        <v>2.1328913645891075E-2</v>
      </c>
      <c r="BF282" s="44">
        <f>VFDYLD1!BF282*VLOOKUP(VFDYLD2!BF$4,'[1]INTERNAL PARAMETERS-1'!$B$5:$J$44,5,FALSE)*VLOOKUP(VFDYLD2!BF$4,'[1]INTERNAL PARAMETERS-1'!$B$5:$J$44,6,FALSE)*VLOOKUP(VFDYLD2!BF$4,'[1]INTERNAL PARAMETERS-1'!$B$5:$J$44,3,FALSE) + VFDYLD1!BF282*(1-VLOOKUP(VFDYLD2!BF$4,'[1]INTERNAL PARAMETERS-1'!$B$5:$J$44,5,FALSE))*VLOOKUP(VFDYLD2!BF$4,'[1]INTERNAL PARAMETERS-1'!$B$5:$J$44,8,FALSE)*VLOOKUP(VFDYLD2!BF$4,'[1]INTERNAL PARAMETERS-1'!$B$5:$J$44,3,FALSE)</f>
        <v>0</v>
      </c>
      <c r="BG282" s="44">
        <f>VFDYLD1!BG282*VLOOKUP(VFDYLD2!BG$4,'[1]INTERNAL PARAMETERS-1'!$B$5:$J$44,5,FALSE)*VLOOKUP(VFDYLD2!BG$4,'[1]INTERNAL PARAMETERS-1'!$B$5:$J$44,6,FALSE)*VLOOKUP(VFDYLD2!BG$4,'[1]INTERNAL PARAMETERS-1'!$B$5:$J$44,3,FALSE) + VFDYLD1!BG282*(1-VLOOKUP(VFDYLD2!BG$4,'[1]INTERNAL PARAMETERS-1'!$B$5:$J$44,5,FALSE))*VLOOKUP(VFDYLD2!BG$4,'[1]INTERNAL PARAMETERS-1'!$B$5:$J$44,8,FALSE)*VLOOKUP(VFDYLD2!BG$4,'[1]INTERNAL PARAMETERS-1'!$B$5:$J$44,3,FALSE)</f>
        <v>1.0861395783771212E-2</v>
      </c>
      <c r="BH282" s="44">
        <f>VFDYLD1!BH282*VLOOKUP(VFDYLD2!BH$4,'[1]INTERNAL PARAMETERS-1'!$B$5:$J$44,5,FALSE)*VLOOKUP(VFDYLD2!BH$4,'[1]INTERNAL PARAMETERS-1'!$B$5:$J$44,6,FALSE)*VLOOKUP(VFDYLD2!BH$4,'[1]INTERNAL PARAMETERS-1'!$B$5:$J$44,3,FALSE) + VFDYLD1!BH282*(1-VLOOKUP(VFDYLD2!BH$4,'[1]INTERNAL PARAMETERS-1'!$B$5:$J$44,5,FALSE))*VLOOKUP(VFDYLD2!BH$4,'[1]INTERNAL PARAMETERS-1'!$B$5:$J$44,8,FALSE)*VLOOKUP(VFDYLD2!BH$4,'[1]INTERNAL PARAMETERS-1'!$B$5:$J$44,3,FALSE)</f>
        <v>6.3764453355445776E-5</v>
      </c>
      <c r="BI282" s="44">
        <f>VFDYLD1!BI282*VLOOKUP(VFDYLD2!BI$4,'[1]INTERNAL PARAMETERS-1'!$B$5:$J$44,5,FALSE)*VLOOKUP(VFDYLD2!BI$4,'[1]INTERNAL PARAMETERS-1'!$B$5:$J$44,6,FALSE)*VLOOKUP(VFDYLD2!BI$4,'[1]INTERNAL PARAMETERS-1'!$B$5:$J$44,3,FALSE) + VFDYLD1!BI282*(1-VLOOKUP(VFDYLD2!BI$4,'[1]INTERNAL PARAMETERS-1'!$B$5:$J$44,5,FALSE))*VLOOKUP(VFDYLD2!BI$4,'[1]INTERNAL PARAMETERS-1'!$B$5:$J$44,8,FALSE)*VLOOKUP(VFDYLD2!BI$4,'[1]INTERNAL PARAMETERS-1'!$B$5:$J$44,3,FALSE)</f>
        <v>0</v>
      </c>
      <c r="BJ282" s="44">
        <f>VFDYLD1!BJ282*VLOOKUP(VFDYLD2!BJ$4,'[1]INTERNAL PARAMETERS-1'!$B$5:$J$44,5,FALSE)*VLOOKUP(VFDYLD2!BJ$4,'[1]INTERNAL PARAMETERS-1'!$B$5:$J$44,6,FALSE)*VLOOKUP(VFDYLD2!BJ$4,'[1]INTERNAL PARAMETERS-1'!$B$5:$J$44,3,FALSE) + VFDYLD1!BJ282*(1-VLOOKUP(VFDYLD2!BJ$4,'[1]INTERNAL PARAMETERS-1'!$B$5:$J$44,5,FALSE))*VLOOKUP(VFDYLD2!BJ$4,'[1]INTERNAL PARAMETERS-1'!$B$5:$J$44,8,FALSE)*VLOOKUP(VFDYLD2!BJ$4,'[1]INTERNAL PARAMETERS-1'!$B$5:$J$44,3,FALSE)</f>
        <v>2.264585295085888E-3</v>
      </c>
      <c r="BK282" s="44">
        <f>VFDYLD1!BK282*VLOOKUP(VFDYLD2!BK$4,'[1]INTERNAL PARAMETERS-1'!$B$5:$J$44,5,FALSE)*VLOOKUP(VFDYLD2!BK$4,'[1]INTERNAL PARAMETERS-1'!$B$5:$J$44,6,FALSE)*VLOOKUP(VFDYLD2!BK$4,'[1]INTERNAL PARAMETERS-1'!$B$5:$J$44,3,FALSE) + VFDYLD1!BK282*(1-VLOOKUP(VFDYLD2!BK$4,'[1]INTERNAL PARAMETERS-1'!$B$5:$J$44,5,FALSE))*VLOOKUP(VFDYLD2!BK$4,'[1]INTERNAL PARAMETERS-1'!$B$5:$J$44,8,FALSE)*VLOOKUP(VFDYLD2!BK$4,'[1]INTERNAL PARAMETERS-1'!$B$5:$J$44,3,FALSE)</f>
        <v>3.2399676645849525E-3</v>
      </c>
      <c r="BL282" s="44">
        <f>VFDYLD1!BL282*VLOOKUP(VFDYLD2!BL$4,'[1]INTERNAL PARAMETERS-1'!$B$5:$J$44,5,FALSE)*VLOOKUP(VFDYLD2!BL$4,'[1]INTERNAL PARAMETERS-1'!$B$5:$J$44,6,FALSE)*VLOOKUP(VFDYLD2!BL$4,'[1]INTERNAL PARAMETERS-1'!$B$5:$J$44,3,FALSE) + VFDYLD1!BL282*(1-VLOOKUP(VFDYLD2!BL$4,'[1]INTERNAL PARAMETERS-1'!$B$5:$J$44,5,FALSE))*VLOOKUP(VFDYLD2!BL$4,'[1]INTERNAL PARAMETERS-1'!$B$5:$J$44,8,FALSE)*VLOOKUP(VFDYLD2!BL$4,'[1]INTERNAL PARAMETERS-1'!$B$5:$J$44,3,FALSE)</f>
        <v>1.4147440469660206E-2</v>
      </c>
      <c r="BM282" s="44">
        <f>VFDYLD1!BM282*VLOOKUP(VFDYLD2!BM$4,'[1]INTERNAL PARAMETERS-1'!$B$5:$J$44,5,FALSE)*VLOOKUP(VFDYLD2!BM$4,'[1]INTERNAL PARAMETERS-1'!$B$5:$J$44,6,FALSE)*VLOOKUP(VFDYLD2!BM$4,'[1]INTERNAL PARAMETERS-1'!$B$5:$J$44,3,FALSE) + VFDYLD1!BM282*(1-VLOOKUP(VFDYLD2!BM$4,'[1]INTERNAL PARAMETERS-1'!$B$5:$J$44,5,FALSE))*VLOOKUP(VFDYLD2!BM$4,'[1]INTERNAL PARAMETERS-1'!$B$5:$J$44,8,FALSE)*VLOOKUP(VFDYLD2!BM$4,'[1]INTERNAL PARAMETERS-1'!$B$5:$J$44,3,FALSE)</f>
        <v>4.0541802514387753E-3</v>
      </c>
      <c r="BN282" s="44">
        <f>VFDYLD1!BN282*VLOOKUP(VFDYLD2!BN$4,'[1]INTERNAL PARAMETERS-1'!$B$5:$J$44,5,FALSE)*VLOOKUP(VFDYLD2!BN$4,'[1]INTERNAL PARAMETERS-1'!$B$5:$J$44,6,FALSE)*VLOOKUP(VFDYLD2!BN$4,'[1]INTERNAL PARAMETERS-1'!$B$5:$J$44,3,FALSE) + VFDYLD1!BN282*(1-VLOOKUP(VFDYLD2!BN$4,'[1]INTERNAL PARAMETERS-1'!$B$5:$J$44,5,FALSE))*VLOOKUP(VFDYLD2!BN$4,'[1]INTERNAL PARAMETERS-1'!$B$5:$J$44,8,FALSE)*VLOOKUP(VFDYLD2!BN$4,'[1]INTERNAL PARAMETERS-1'!$B$5:$J$44,3,FALSE)</f>
        <v>3.3710493289763575E-3</v>
      </c>
      <c r="BO282" s="44">
        <f>VFDYLD1!BO282*VLOOKUP(VFDYLD2!BO$4,'[1]INTERNAL PARAMETERS-1'!$B$5:$J$44,5,FALSE)*VLOOKUP(VFDYLD2!BO$4,'[1]INTERNAL PARAMETERS-1'!$B$5:$J$44,6,FALSE)*VLOOKUP(VFDYLD2!BO$4,'[1]INTERNAL PARAMETERS-1'!$B$5:$J$44,3,FALSE) + VFDYLD1!BO282*(1-VLOOKUP(VFDYLD2!BO$4,'[1]INTERNAL PARAMETERS-1'!$B$5:$J$44,5,FALSE))*VLOOKUP(VFDYLD2!BO$4,'[1]INTERNAL PARAMETERS-1'!$B$5:$J$44,8,FALSE)*VLOOKUP(VFDYLD2!BO$4,'[1]INTERNAL PARAMETERS-1'!$B$5:$J$44,3,FALSE)</f>
        <v>3.0411139389104878E-3</v>
      </c>
      <c r="BP282" s="44">
        <f>VFDYLD1!BP282*VLOOKUP(VFDYLD2!BP$4,'[1]INTERNAL PARAMETERS-1'!$B$5:$J$44,5,FALSE)*VLOOKUP(VFDYLD2!BP$4,'[1]INTERNAL PARAMETERS-1'!$B$5:$J$44,6,FALSE)*VLOOKUP(VFDYLD2!BP$4,'[1]INTERNAL PARAMETERS-1'!$B$5:$J$44,3,FALSE) + VFDYLD1!BP282*(1-VLOOKUP(VFDYLD2!BP$4,'[1]INTERNAL PARAMETERS-1'!$B$5:$J$44,5,FALSE))*VLOOKUP(VFDYLD2!BP$4,'[1]INTERNAL PARAMETERS-1'!$B$5:$J$44,8,FALSE)*VLOOKUP(VFDYLD2!BP$4,'[1]INTERNAL PARAMETERS-1'!$B$5:$J$44,3,FALSE)</f>
        <v>1.9436870356900191E-4</v>
      </c>
      <c r="BQ282" s="44">
        <f>VFDYLD1!BQ282*VLOOKUP(VFDYLD2!BQ$4,'[1]INTERNAL PARAMETERS-1'!$B$5:$J$44,5,FALSE)*VLOOKUP(VFDYLD2!BQ$4,'[1]INTERNAL PARAMETERS-1'!$B$5:$J$44,6,FALSE)*VLOOKUP(VFDYLD2!BQ$4,'[1]INTERNAL PARAMETERS-1'!$B$5:$J$44,3,FALSE) + VFDYLD1!BQ282*(1-VLOOKUP(VFDYLD2!BQ$4,'[1]INTERNAL PARAMETERS-1'!$B$5:$J$44,5,FALSE))*VLOOKUP(VFDYLD2!BQ$4,'[1]INTERNAL PARAMETERS-1'!$B$5:$J$44,8,FALSE)*VLOOKUP(VFDYLD2!BQ$4,'[1]INTERNAL PARAMETERS-1'!$B$5:$J$44,3,FALSE)</f>
        <v>1.2865411199463163E-2</v>
      </c>
      <c r="BR282" s="44">
        <f>VFDYLD1!BR282*VLOOKUP(VFDYLD2!BR$4,'[1]INTERNAL PARAMETERS-1'!$B$5:$J$44,5,FALSE)*VLOOKUP(VFDYLD2!BR$4,'[1]INTERNAL PARAMETERS-1'!$B$5:$J$44,6,FALSE)*VLOOKUP(VFDYLD2!BR$4,'[1]INTERNAL PARAMETERS-1'!$B$5:$J$44,3,FALSE) + VFDYLD1!BR282*(1-VLOOKUP(VFDYLD2!BR$4,'[1]INTERNAL PARAMETERS-1'!$B$5:$J$44,5,FALSE))*VLOOKUP(VFDYLD2!BR$4,'[1]INTERNAL PARAMETERS-1'!$B$5:$J$44,8,FALSE)*VLOOKUP(VFDYLD2!BR$4,'[1]INTERNAL PARAMETERS-1'!$B$5:$J$44,3,FALSE)</f>
        <v>4.3907945697599761E-4</v>
      </c>
      <c r="BS282" s="44">
        <f>VFDYLD1!BS282*VLOOKUP(VFDYLD2!BS$4,'[1]INTERNAL PARAMETERS-1'!$B$5:$J$44,5,FALSE)*VLOOKUP(VFDYLD2!BS$4,'[1]INTERNAL PARAMETERS-1'!$B$5:$J$44,6,FALSE)*VLOOKUP(VFDYLD2!BS$4,'[1]INTERNAL PARAMETERS-1'!$B$5:$J$44,3,FALSE) + VFDYLD1!BS282*(1-VLOOKUP(VFDYLD2!BS$4,'[1]INTERNAL PARAMETERS-1'!$B$5:$J$44,5,FALSE))*VLOOKUP(VFDYLD2!BS$4,'[1]INTERNAL PARAMETERS-1'!$B$5:$J$44,8,FALSE)*VLOOKUP(VFDYLD2!BS$4,'[1]INTERNAL PARAMETERS-1'!$B$5:$J$44,3,FALSE)</f>
        <v>2.8177510644112472E-5</v>
      </c>
      <c r="BT282" s="44">
        <f>VFDYLD1!BT282*VLOOKUP(VFDYLD2!BT$4,'[1]INTERNAL PARAMETERS-1'!$B$5:$J$44,5,FALSE)*VLOOKUP(VFDYLD2!BT$4,'[1]INTERNAL PARAMETERS-1'!$B$5:$J$44,6,FALSE)*VLOOKUP(VFDYLD2!BT$4,'[1]INTERNAL PARAMETERS-1'!$B$5:$J$44,3,FALSE) + VFDYLD1!BT282*(1-VLOOKUP(VFDYLD2!BT$4,'[1]INTERNAL PARAMETERS-1'!$B$5:$J$44,5,FALSE))*VLOOKUP(VFDYLD2!BT$4,'[1]INTERNAL PARAMETERS-1'!$B$5:$J$44,8,FALSE)*VLOOKUP(VFDYLD2!BT$4,'[1]INTERNAL PARAMETERS-1'!$B$5:$J$44,3,FALSE)</f>
        <v>0</v>
      </c>
      <c r="BU282" s="44">
        <f>VFDYLD1!BU282*VLOOKUP(VFDYLD2!BU$4,'[1]INTERNAL PARAMETERS-1'!$B$5:$J$44,5,FALSE)*VLOOKUP(VFDYLD2!BU$4,'[1]INTERNAL PARAMETERS-1'!$B$5:$J$44,6,FALSE)*VLOOKUP(VFDYLD2!BU$4,'[1]INTERNAL PARAMETERS-1'!$B$5:$J$44,3,FALSE) + VFDYLD1!BU282*(1-VLOOKUP(VFDYLD2!BU$4,'[1]INTERNAL PARAMETERS-1'!$B$5:$J$44,5,FALSE))*VLOOKUP(VFDYLD2!BU$4,'[1]INTERNAL PARAMETERS-1'!$B$5:$J$44,8,FALSE)*VLOOKUP(VFDYLD2!BU$4,'[1]INTERNAL PARAMETERS-1'!$B$5:$J$44,3,FALSE)</f>
        <v>0</v>
      </c>
      <c r="BV282" s="44">
        <f>VFDYLD1!BV282*VLOOKUP(VFDYLD2!BV$4,'[1]INTERNAL PARAMETERS-1'!$B$5:$J$44,5,FALSE)*VLOOKUP(VFDYLD2!BV$4,'[1]INTERNAL PARAMETERS-1'!$B$5:$J$44,6,FALSE)*VLOOKUP(VFDYLD2!BV$4,'[1]INTERNAL PARAMETERS-1'!$B$5:$J$44,3,FALSE) + VFDYLD1!BV282*(1-VLOOKUP(VFDYLD2!BV$4,'[1]INTERNAL PARAMETERS-1'!$B$5:$J$44,5,FALSE))*VLOOKUP(VFDYLD2!BV$4,'[1]INTERNAL PARAMETERS-1'!$B$5:$J$44,8,FALSE)*VLOOKUP(VFDYLD2!BV$4,'[1]INTERNAL PARAMETERS-1'!$B$5:$J$44,3,FALSE)</f>
        <v>0</v>
      </c>
      <c r="BW282" s="44">
        <f>VFDYLD1!BW282*VLOOKUP(VFDYLD2!BW$4,'[1]INTERNAL PARAMETERS-1'!$B$5:$J$44,5,FALSE)*VLOOKUP(VFDYLD2!BW$4,'[1]INTERNAL PARAMETERS-1'!$B$5:$J$44,6,FALSE)*VLOOKUP(VFDYLD2!BW$4,'[1]INTERNAL PARAMETERS-1'!$B$5:$J$44,3,FALSE) + VFDYLD1!BW282*(1-VLOOKUP(VFDYLD2!BW$4,'[1]INTERNAL PARAMETERS-1'!$B$5:$J$44,5,FALSE))*VLOOKUP(VFDYLD2!BW$4,'[1]INTERNAL PARAMETERS-1'!$B$5:$J$44,8,FALSE)*VLOOKUP(VFDYLD2!BW$4,'[1]INTERNAL PARAMETERS-1'!$B$5:$J$44,3,FALSE)</f>
        <v>0</v>
      </c>
      <c r="BX282" s="44">
        <f>VFDYLD1!BX282*VLOOKUP(VFDYLD2!BX$4,'[1]INTERNAL PARAMETERS-1'!$B$5:$J$44,5,FALSE)*VLOOKUP(VFDYLD2!BX$4,'[1]INTERNAL PARAMETERS-1'!$B$5:$J$44,6,FALSE)*VLOOKUP(VFDYLD2!BX$4,'[1]INTERNAL PARAMETERS-1'!$B$5:$J$44,3,FALSE) + VFDYLD1!BX282*(1-VLOOKUP(VFDYLD2!BX$4,'[1]INTERNAL PARAMETERS-1'!$B$5:$J$44,5,FALSE))*VLOOKUP(VFDYLD2!BX$4,'[1]INTERNAL PARAMETERS-1'!$B$5:$J$44,8,FALSE)*VLOOKUP(VFDYLD2!BX$4,'[1]INTERNAL PARAMETERS-1'!$B$5:$J$44,3,FALSE)</f>
        <v>0</v>
      </c>
      <c r="BY282" s="44">
        <f>VFDYLD1!BY282*VLOOKUP(VFDYLD2!BY$4,'[1]INTERNAL PARAMETERS-1'!$B$5:$J$44,5,FALSE)*VLOOKUP(VFDYLD2!BY$4,'[1]INTERNAL PARAMETERS-1'!$B$5:$J$44,6,FALSE)*VLOOKUP(VFDYLD2!BY$4,'[1]INTERNAL PARAMETERS-1'!$B$5:$J$44,3,FALSE) + VFDYLD1!BY282*(1-VLOOKUP(VFDYLD2!BY$4,'[1]INTERNAL PARAMETERS-1'!$B$5:$J$44,5,FALSE))*VLOOKUP(VFDYLD2!BY$4,'[1]INTERNAL PARAMETERS-1'!$B$5:$J$44,8,FALSE)*VLOOKUP(VFDYLD2!BY$4,'[1]INTERNAL PARAMETERS-1'!$B$5:$J$44,3,FALSE)</f>
        <v>0</v>
      </c>
      <c r="BZ282" s="44">
        <f>VFDYLD1!BZ282*VLOOKUP(VFDYLD2!BZ$4,'[1]INTERNAL PARAMETERS-1'!$B$5:$J$44,5,FALSE)*VLOOKUP(VFDYLD2!BZ$4,'[1]INTERNAL PARAMETERS-1'!$B$5:$J$44,6,FALSE)*VLOOKUP(VFDYLD2!BZ$4,'[1]INTERNAL PARAMETERS-1'!$B$5:$J$44,3,FALSE) + VFDYLD1!BZ282*(1-VLOOKUP(VFDYLD2!BZ$4,'[1]INTERNAL PARAMETERS-1'!$B$5:$J$44,5,FALSE))*VLOOKUP(VFDYLD2!BZ$4,'[1]INTERNAL PARAMETERS-1'!$B$5:$J$44,8,FALSE)*VLOOKUP(VFDYLD2!BZ$4,'[1]INTERNAL PARAMETERS-1'!$B$5:$J$44,3,FALSE)</f>
        <v>2.0152332815837104E-5</v>
      </c>
      <c r="CA282" s="44">
        <f>VFDYLD1!CA282*VLOOKUP(VFDYLD2!CA$4,'[1]INTERNAL PARAMETERS-1'!$B$5:$J$44,5,FALSE)*VLOOKUP(VFDYLD2!CA$4,'[1]INTERNAL PARAMETERS-1'!$B$5:$J$44,6,FALSE)*VLOOKUP(VFDYLD2!CA$4,'[1]INTERNAL PARAMETERS-1'!$B$5:$J$44,3,FALSE) + VFDYLD1!CA282*(1-VLOOKUP(VFDYLD2!CA$4,'[1]INTERNAL PARAMETERS-1'!$B$5:$J$44,5,FALSE))*VLOOKUP(VFDYLD2!CA$4,'[1]INTERNAL PARAMETERS-1'!$B$5:$J$44,8,FALSE)*VLOOKUP(VFDYLD2!CA$4,'[1]INTERNAL PARAMETERS-1'!$B$5:$J$44,3,FALSE)</f>
        <v>0</v>
      </c>
      <c r="CB282" s="44">
        <f>VFDYLD1!CB282*VLOOKUP(VFDYLD2!CB$4,'[1]INTERNAL PARAMETERS-1'!$B$5:$J$44,5,FALSE)*VLOOKUP(VFDYLD2!CB$4,'[1]INTERNAL PARAMETERS-1'!$B$5:$J$44,6,FALSE)*VLOOKUP(VFDYLD2!CB$4,'[1]INTERNAL PARAMETERS-1'!$B$5:$J$44,3,FALSE) + VFDYLD1!CB282*(1-VLOOKUP(VFDYLD2!CB$4,'[1]INTERNAL PARAMETERS-1'!$B$5:$J$44,5,FALSE))*VLOOKUP(VFDYLD2!CB$4,'[1]INTERNAL PARAMETERS-1'!$B$5:$J$44,8,FALSE)*VLOOKUP(VFDYLD2!CB$4,'[1]INTERNAL PARAMETERS-1'!$B$5:$J$44,3,FALSE)</f>
        <v>0</v>
      </c>
      <c r="CC282" s="44">
        <f>VFDYLD1!CC282*VLOOKUP(VFDYLD2!CC$4,'[1]INTERNAL PARAMETERS-1'!$B$5:$J$44,5,FALSE)*VLOOKUP(VFDYLD2!CC$4,'[1]INTERNAL PARAMETERS-1'!$B$5:$J$44,6,FALSE)*VLOOKUP(VFDYLD2!CC$4,'[1]INTERNAL PARAMETERS-1'!$B$5:$J$44,3,FALSE) + VFDYLD1!CC282*(1-VLOOKUP(VFDYLD2!CC$4,'[1]INTERNAL PARAMETERS-1'!$B$5:$J$44,5,FALSE))*VLOOKUP(VFDYLD2!CC$4,'[1]INTERNAL PARAMETERS-1'!$B$5:$J$44,8,FALSE)*VLOOKUP(VFDYLD2!CC$4,'[1]INTERNAL PARAMETERS-1'!$B$5:$J$44,3,FALSE)</f>
        <v>1.3015327771128652E-4</v>
      </c>
      <c r="CD282" s="44">
        <f>VFDYLD1!CD282*VLOOKUP(VFDYLD2!CD$4,'[1]INTERNAL PARAMETERS-1'!$B$5:$J$44,5,FALSE)*VLOOKUP(VFDYLD2!CD$4,'[1]INTERNAL PARAMETERS-1'!$B$5:$J$44,6,FALSE)*VLOOKUP(VFDYLD2!CD$4,'[1]INTERNAL PARAMETERS-1'!$B$5:$J$44,3,FALSE) + VFDYLD1!CD282*(1-VLOOKUP(VFDYLD2!CD$4,'[1]INTERNAL PARAMETERS-1'!$B$5:$J$44,5,FALSE))*VLOOKUP(VFDYLD2!CD$4,'[1]INTERNAL PARAMETERS-1'!$B$5:$J$44,8,FALSE)*VLOOKUP(VFDYLD2!CD$4,'[1]INTERNAL PARAMETERS-1'!$B$5:$J$44,3,FALSE)</f>
        <v>1.8158500807017084E-4</v>
      </c>
      <c r="CE282" s="44">
        <f>VFDYLD1!CE282*VLOOKUP(VFDYLD2!CE$4,'[1]INTERNAL PARAMETERS-1'!$B$5:$J$44,5,FALSE)*VLOOKUP(VFDYLD2!CE$4,'[1]INTERNAL PARAMETERS-1'!$B$5:$J$44,6,FALSE)*VLOOKUP(VFDYLD2!CE$4,'[1]INTERNAL PARAMETERS-1'!$B$5:$J$44,3,FALSE) + VFDYLD1!CE282*(1-VLOOKUP(VFDYLD2!CE$4,'[1]INTERNAL PARAMETERS-1'!$B$5:$J$44,5,FALSE))*VLOOKUP(VFDYLD2!CE$4,'[1]INTERNAL PARAMETERS-1'!$B$5:$J$44,8,FALSE)*VLOOKUP(VFDYLD2!CE$4,'[1]INTERNAL PARAMETERS-1'!$B$5:$J$44,3,FALSE)</f>
        <v>4.209322794880944E-4</v>
      </c>
      <c r="CF282" s="44">
        <f>VFDYLD1!CF282*VLOOKUP(VFDYLD2!CF$4,'[1]INTERNAL PARAMETERS-1'!$B$5:$J$44,5,FALSE)*VLOOKUP(VFDYLD2!CF$4,'[1]INTERNAL PARAMETERS-1'!$B$5:$J$44,6,FALSE)*VLOOKUP(VFDYLD2!CF$4,'[1]INTERNAL PARAMETERS-1'!$B$5:$J$44,3,FALSE) + VFDYLD1!CF282*(1-VLOOKUP(VFDYLD2!CF$4,'[1]INTERNAL PARAMETERS-1'!$B$5:$J$44,5,FALSE))*VLOOKUP(VFDYLD2!CF$4,'[1]INTERNAL PARAMETERS-1'!$B$5:$J$44,8,FALSE)*VLOOKUP(VFDYLD2!CF$4,'[1]INTERNAL PARAMETERS-1'!$B$5:$J$44,3,FALSE)</f>
        <v>3.49304999279798E-4</v>
      </c>
      <c r="CG282" s="44">
        <f>VFDYLD1!CG282*VLOOKUP(VFDYLD2!CG$4,'[1]INTERNAL PARAMETERS-1'!$B$5:$J$44,5,FALSE)*VLOOKUP(VFDYLD2!CG$4,'[1]INTERNAL PARAMETERS-1'!$B$5:$J$44,6,FALSE)*VLOOKUP(VFDYLD2!CG$4,'[1]INTERNAL PARAMETERS-1'!$B$5:$J$44,3,FALSE) + VFDYLD1!CG282*(1-VLOOKUP(VFDYLD2!CG$4,'[1]INTERNAL PARAMETERS-1'!$B$5:$J$44,5,FALSE))*VLOOKUP(VFDYLD2!CG$4,'[1]INTERNAL PARAMETERS-1'!$B$5:$J$44,8,FALSE)*VLOOKUP(VFDYLD2!CG$4,'[1]INTERNAL PARAMETERS-1'!$B$5:$J$44,3,FALSE)</f>
        <v>9.259857866235899E-6</v>
      </c>
      <c r="CH282" s="43">
        <f>VFDYLD1!CH282*VLOOKUP(VFDYLD2!CH$4,'[1]INTERNAL PARAMETERS-1'!$B$5:$J$44,5,FALSE)*VLOOKUP(VFDYLD2!CH$4,'[1]INTERNAL PARAMETERS-1'!$B$5:$J$44,6,FALSE)*VLOOKUP(VFDYLD2!CH$4,'[1]INTERNAL PARAMETERS-1'!$B$5:$J$44,3,FALSE) + VFDYLD1!CH282*(1-VLOOKUP(VFDYLD2!CH$4,'[1]INTERNAL PARAMETERS-1'!$B$5:$J$44,5,FALSE))*VLOOKUP(VFDYLD2!CH$4,'[1]INTERNAL PARAMETERS-1'!$B$5:$J$44,8,FALSE)*VLOOKUP(VFDYLD2!CH$4,'[1]INTERNAL PARAMETERS-1'!$B$5:$J$44,3,FALSE)</f>
        <v>0</v>
      </c>
      <c r="CJ282" s="45">
        <f t="shared" si="8"/>
        <v>8.8599759836918093</v>
      </c>
      <c r="CK282" s="43">
        <f t="shared" si="9"/>
        <v>0.16524704469245469</v>
      </c>
    </row>
    <row r="283" spans="2:89" x14ac:dyDescent="0.4">
      <c r="B283" s="58" t="s">
        <v>1</v>
      </c>
      <c r="C283" s="57" t="s">
        <v>47</v>
      </c>
      <c r="D283" s="57" t="s">
        <v>56</v>
      </c>
      <c r="E283" s="132">
        <f>VFD!W283</f>
        <v>14.352123974475845</v>
      </c>
      <c r="F283" s="56">
        <f>'[1]INTERNAL PARAMETERS-1'!M13</f>
        <v>44.225000000000001</v>
      </c>
      <c r="G283" s="45">
        <f>VFDYLD1!G283*VLOOKUP(VFDYLD2!G$4,'[1]INTERNAL PARAMETERS-1'!$B$5:$J$44,5,FALSE)*VLOOKUP(VFDYLD2!G$4,'[1]INTERNAL PARAMETERS-1'!$B$5:$J$44,7,FALSE)*VFDYLD2!$F283 + VFDYLD1!G283*(1-VLOOKUP(VFDYLD2!G$4,'[1]INTERNAL PARAMETERS-1'!$B$5:$J$44,5,FALSE))*VLOOKUP(VFDYLD2!G$4,'[1]INTERNAL PARAMETERS-1'!$B$5:$J$44,9,FALSE)*VFDYLD2!$F283</f>
        <v>2.197948680367011</v>
      </c>
      <c r="H283" s="44">
        <f>VFDYLD1!H283*VLOOKUP(VFDYLD2!H$4,'[1]INTERNAL PARAMETERS-1'!$B$5:$J$44,5,FALSE)*VLOOKUP(VFDYLD2!H$4,'[1]INTERNAL PARAMETERS-1'!$B$5:$J$44,7,FALSE)*VFDYLD2!$F283 + VFDYLD1!H283*(1-VLOOKUP(VFDYLD2!H$4,'[1]INTERNAL PARAMETERS-1'!$B$5:$J$44,5,FALSE))*VLOOKUP(VFDYLD2!H$4,'[1]INTERNAL PARAMETERS-1'!$B$5:$J$44,9,FALSE)*VFDYLD2!$F283</f>
        <v>1.0543708539307348</v>
      </c>
      <c r="I283" s="44">
        <f>VFDYLD1!I283*VLOOKUP(VFDYLD2!I$4,'[1]INTERNAL PARAMETERS-1'!$B$5:$J$44,5,FALSE)*VLOOKUP(VFDYLD2!I$4,'[1]INTERNAL PARAMETERS-1'!$B$5:$J$44,7,FALSE)*VFDYLD2!$F283 + VFDYLD1!I283*(1-VLOOKUP(VFDYLD2!I$4,'[1]INTERNAL PARAMETERS-1'!$B$5:$J$44,5,FALSE))*VLOOKUP(VFDYLD2!I$4,'[1]INTERNAL PARAMETERS-1'!$B$5:$J$44,9,FALSE)*VFDYLD2!$F283</f>
        <v>1.5056526293002739</v>
      </c>
      <c r="J283" s="44">
        <f>VFDYLD1!J283*VLOOKUP(VFDYLD2!J$4,'[1]INTERNAL PARAMETERS-1'!$B$5:$J$44,5,FALSE)*VLOOKUP(VFDYLD2!J$4,'[1]INTERNAL PARAMETERS-1'!$B$5:$J$44,7,FALSE)*VFDYLD2!$F283 + VFDYLD1!J283*(1-VLOOKUP(VFDYLD2!J$4,'[1]INTERNAL PARAMETERS-1'!$B$5:$J$44,5,FALSE))*VLOOKUP(VFDYLD2!J$4,'[1]INTERNAL PARAMETERS-1'!$B$5:$J$44,9,FALSE)*VFDYLD2!$F283</f>
        <v>0</v>
      </c>
      <c r="K283" s="44">
        <f>VFDYLD1!K283*VLOOKUP(VFDYLD2!K$4,'[1]INTERNAL PARAMETERS-1'!$B$5:$J$44,5,FALSE)*VLOOKUP(VFDYLD2!K$4,'[1]INTERNAL PARAMETERS-1'!$B$5:$J$44,7,FALSE)*VFDYLD2!$F283 + VFDYLD1!K283*(1-VLOOKUP(VFDYLD2!K$4,'[1]INTERNAL PARAMETERS-1'!$B$5:$J$44,5,FALSE))*VLOOKUP(VFDYLD2!K$4,'[1]INTERNAL PARAMETERS-1'!$B$5:$J$44,9,FALSE)*VFDYLD2!$F283</f>
        <v>2.2895716612922522E-2</v>
      </c>
      <c r="L283" s="44">
        <f>VFDYLD1!L283*VLOOKUP(VFDYLD2!L$4,'[1]INTERNAL PARAMETERS-1'!$B$5:$J$44,5,FALSE)*VLOOKUP(VFDYLD2!L$4,'[1]INTERNAL PARAMETERS-1'!$B$5:$J$44,7,FALSE)*VFDYLD2!$F283 + VFDYLD1!L283*(1-VLOOKUP(VFDYLD2!L$4,'[1]INTERNAL PARAMETERS-1'!$B$5:$J$44,5,FALSE))*VLOOKUP(VFDYLD2!L$4,'[1]INTERNAL PARAMETERS-1'!$B$5:$J$44,9,FALSE)*VFDYLD2!$F283</f>
        <v>0</v>
      </c>
      <c r="M283" s="44">
        <f>VFDYLD1!M283*VLOOKUP(VFDYLD2!M$4,'[1]INTERNAL PARAMETERS-1'!$B$5:$J$44,5,FALSE)*VLOOKUP(VFDYLD2!M$4,'[1]INTERNAL PARAMETERS-1'!$B$5:$J$44,7,FALSE)*VFDYLD2!$F283 + VFDYLD1!M283*(1-VLOOKUP(VFDYLD2!M$4,'[1]INTERNAL PARAMETERS-1'!$B$5:$J$44,5,FALSE))*VLOOKUP(VFDYLD2!M$4,'[1]INTERNAL PARAMETERS-1'!$B$5:$J$44,9,FALSE)*VFDYLD2!$F283</f>
        <v>4.1319754800680529E-2</v>
      </c>
      <c r="N283" s="44">
        <f>VFDYLD1!N283*VLOOKUP(VFDYLD2!N$4,'[1]INTERNAL PARAMETERS-1'!$B$5:$J$44,5,FALSE)*VLOOKUP(VFDYLD2!N$4,'[1]INTERNAL PARAMETERS-1'!$B$5:$J$44,7,FALSE)*VFDYLD2!$F283 + VFDYLD1!N283*(1-VLOOKUP(VFDYLD2!N$4,'[1]INTERNAL PARAMETERS-1'!$B$5:$J$44,5,FALSE))*VLOOKUP(VFDYLD2!N$4,'[1]INTERNAL PARAMETERS-1'!$B$5:$J$44,9,FALSE)*VFDYLD2!$F283</f>
        <v>4.9614209263505252E-3</v>
      </c>
      <c r="O283" s="44">
        <f>VFDYLD1!O283*VLOOKUP(VFDYLD2!O$4,'[1]INTERNAL PARAMETERS-1'!$B$5:$J$44,5,FALSE)*VLOOKUP(VFDYLD2!O$4,'[1]INTERNAL PARAMETERS-1'!$B$5:$J$44,7,FALSE)*VFDYLD2!$F283 + VFDYLD1!O283*(1-VLOOKUP(VFDYLD2!O$4,'[1]INTERNAL PARAMETERS-1'!$B$5:$J$44,5,FALSE))*VLOOKUP(VFDYLD2!O$4,'[1]INTERNAL PARAMETERS-1'!$B$5:$J$44,9,FALSE)*VFDYLD2!$F283</f>
        <v>0</v>
      </c>
      <c r="P283" s="44">
        <f>VFDYLD1!P283*VLOOKUP(VFDYLD2!P$4,'[1]INTERNAL PARAMETERS-1'!$B$5:$J$44,5,FALSE)*VLOOKUP(VFDYLD2!P$4,'[1]INTERNAL PARAMETERS-1'!$B$5:$J$44,7,FALSE)*VFDYLD2!$F283 + VFDYLD1!P283*(1-VLOOKUP(VFDYLD2!P$4,'[1]INTERNAL PARAMETERS-1'!$B$5:$J$44,5,FALSE))*VLOOKUP(VFDYLD2!P$4,'[1]INTERNAL PARAMETERS-1'!$B$5:$J$44,9,FALSE)*VFDYLD2!$F283</f>
        <v>0</v>
      </c>
      <c r="Q283" s="44">
        <f>VFDYLD1!Q283*VLOOKUP(VFDYLD2!Q$4,'[1]INTERNAL PARAMETERS-1'!$B$5:$J$44,5,FALSE)*VLOOKUP(VFDYLD2!Q$4,'[1]INTERNAL PARAMETERS-1'!$B$5:$J$44,7,FALSE)*VFDYLD2!$F283 + VFDYLD1!Q283*(1-VLOOKUP(VFDYLD2!Q$4,'[1]INTERNAL PARAMETERS-1'!$B$5:$J$44,5,FALSE))*VLOOKUP(VFDYLD2!Q$4,'[1]INTERNAL PARAMETERS-1'!$B$5:$J$44,9,FALSE)*VFDYLD2!$F283</f>
        <v>0</v>
      </c>
      <c r="R283" s="44">
        <f>VFDYLD1!R283*VLOOKUP(VFDYLD2!R$4,'[1]INTERNAL PARAMETERS-1'!$B$5:$J$44,5,FALSE)*VLOOKUP(VFDYLD2!R$4,'[1]INTERNAL PARAMETERS-1'!$B$5:$J$44,7,FALSE)*VFDYLD2!$F283 + VFDYLD1!R283*(1-VLOOKUP(VFDYLD2!R$4,'[1]INTERNAL PARAMETERS-1'!$B$5:$J$44,5,FALSE))*VLOOKUP(VFDYLD2!R$4,'[1]INTERNAL PARAMETERS-1'!$B$5:$J$44,9,FALSE)*VFDYLD2!$F283</f>
        <v>2.7135664133834097E-3</v>
      </c>
      <c r="S283" s="44">
        <f>VFDYLD1!S283*VLOOKUP(VFDYLD2!S$4,'[1]INTERNAL PARAMETERS-1'!$B$5:$J$44,5,FALSE)*VLOOKUP(VFDYLD2!S$4,'[1]INTERNAL PARAMETERS-1'!$B$5:$J$44,7,FALSE)*VFDYLD2!$F283 + VFDYLD1!S283*(1-VLOOKUP(VFDYLD2!S$4,'[1]INTERNAL PARAMETERS-1'!$B$5:$J$44,5,FALSE))*VLOOKUP(VFDYLD2!S$4,'[1]INTERNAL PARAMETERS-1'!$B$5:$J$44,9,FALSE)*VFDYLD2!$F283</f>
        <v>0.24751045289687593</v>
      </c>
      <c r="T283" s="44">
        <f>VFDYLD1!T283*VLOOKUP(VFDYLD2!T$4,'[1]INTERNAL PARAMETERS-1'!$B$5:$J$44,5,FALSE)*VLOOKUP(VFDYLD2!T$4,'[1]INTERNAL PARAMETERS-1'!$B$5:$J$44,7,FALSE)*VFDYLD2!$F283 + VFDYLD1!T283*(1-VLOOKUP(VFDYLD2!T$4,'[1]INTERNAL PARAMETERS-1'!$B$5:$J$44,5,FALSE))*VLOOKUP(VFDYLD2!T$4,'[1]INTERNAL PARAMETERS-1'!$B$5:$J$44,9,FALSE)*VFDYLD2!$F283</f>
        <v>6.106286097331997E-2</v>
      </c>
      <c r="U283" s="44">
        <f>VFDYLD1!U283*VLOOKUP(VFDYLD2!U$4,'[1]INTERNAL PARAMETERS-1'!$B$5:$J$44,5,FALSE)*VLOOKUP(VFDYLD2!U$4,'[1]INTERNAL PARAMETERS-1'!$B$5:$J$44,7,FALSE)*VFDYLD2!$F283 + VFDYLD1!U283*(1-VLOOKUP(VFDYLD2!U$4,'[1]INTERNAL PARAMETERS-1'!$B$5:$J$44,5,FALSE))*VLOOKUP(VFDYLD2!U$4,'[1]INTERNAL PARAMETERS-1'!$B$5:$J$44,9,FALSE)*VFDYLD2!$F283</f>
        <v>3.8334863482092918E-2</v>
      </c>
      <c r="V283" s="44">
        <f>VFDYLD1!V283*VLOOKUP(VFDYLD2!V$4,'[1]INTERNAL PARAMETERS-1'!$B$5:$J$44,5,FALSE)*VLOOKUP(VFDYLD2!V$4,'[1]INTERNAL PARAMETERS-1'!$B$5:$J$44,7,FALSE)*VFDYLD2!$F283 + VFDYLD1!V283*(1-VLOOKUP(VFDYLD2!V$4,'[1]INTERNAL PARAMETERS-1'!$B$5:$J$44,5,FALSE))*VLOOKUP(VFDYLD2!V$4,'[1]INTERNAL PARAMETERS-1'!$B$5:$J$44,9,FALSE)*VFDYLD2!$F283</f>
        <v>0.13367835709995965</v>
      </c>
      <c r="W283" s="44">
        <f>VFDYLD1!W283*VLOOKUP(VFDYLD2!W$4,'[1]INTERNAL PARAMETERS-1'!$B$5:$J$44,5,FALSE)*VLOOKUP(VFDYLD2!W$4,'[1]INTERNAL PARAMETERS-1'!$B$5:$J$44,7,FALSE)*VFDYLD2!$F283 + VFDYLD1!W283*(1-VLOOKUP(VFDYLD2!W$4,'[1]INTERNAL PARAMETERS-1'!$B$5:$J$44,5,FALSE))*VLOOKUP(VFDYLD2!W$4,'[1]INTERNAL PARAMETERS-1'!$B$5:$J$44,9,FALSE)*VFDYLD2!$F283</f>
        <v>0</v>
      </c>
      <c r="X283" s="44">
        <f>VFDYLD1!X283*VLOOKUP(VFDYLD2!X$4,'[1]INTERNAL PARAMETERS-1'!$B$5:$J$44,5,FALSE)*VLOOKUP(VFDYLD2!X$4,'[1]INTERNAL PARAMETERS-1'!$B$5:$J$44,7,FALSE)*VFDYLD2!$F283 + VFDYLD1!X283*(1-VLOOKUP(VFDYLD2!X$4,'[1]INTERNAL PARAMETERS-1'!$B$5:$J$44,5,FALSE))*VLOOKUP(VFDYLD2!X$4,'[1]INTERNAL PARAMETERS-1'!$B$5:$J$44,9,FALSE)*VFDYLD2!$F283</f>
        <v>0</v>
      </c>
      <c r="Y283" s="44">
        <f>VFDYLD1!Y283*VLOOKUP(VFDYLD2!Y$4,'[1]INTERNAL PARAMETERS-1'!$B$5:$J$44,5,FALSE)*VLOOKUP(VFDYLD2!Y$4,'[1]INTERNAL PARAMETERS-1'!$B$5:$J$44,7,FALSE)*VFDYLD2!$F283 + VFDYLD1!Y283*(1-VLOOKUP(VFDYLD2!Y$4,'[1]INTERNAL PARAMETERS-1'!$B$5:$J$44,5,FALSE))*VLOOKUP(VFDYLD2!Y$4,'[1]INTERNAL PARAMETERS-1'!$B$5:$J$44,9,FALSE)*VFDYLD2!$F283</f>
        <v>0</v>
      </c>
      <c r="Z283" s="44">
        <f>VFDYLD1!Z283*VLOOKUP(VFDYLD2!Z$4,'[1]INTERNAL PARAMETERS-1'!$B$5:$J$44,5,FALSE)*VLOOKUP(VFDYLD2!Z$4,'[1]INTERNAL PARAMETERS-1'!$B$5:$J$44,7,FALSE)*VFDYLD2!$F283 + VFDYLD1!Z283*(1-VLOOKUP(VFDYLD2!Z$4,'[1]INTERNAL PARAMETERS-1'!$B$5:$J$44,5,FALSE))*VLOOKUP(VFDYLD2!Z$4,'[1]INTERNAL PARAMETERS-1'!$B$5:$J$44,9,FALSE)*VFDYLD2!$F283</f>
        <v>0</v>
      </c>
      <c r="AA283" s="44">
        <f>VFDYLD1!AA283*VLOOKUP(VFDYLD2!AA$4,'[1]INTERNAL PARAMETERS-1'!$B$5:$J$44,5,FALSE)*VLOOKUP(VFDYLD2!AA$4,'[1]INTERNAL PARAMETERS-1'!$B$5:$J$44,7,FALSE)*VFDYLD2!$F283 + VFDYLD1!AA283*(1-VLOOKUP(VFDYLD2!AA$4,'[1]INTERNAL PARAMETERS-1'!$B$5:$J$44,5,FALSE))*VLOOKUP(VFDYLD2!AA$4,'[1]INTERNAL PARAMETERS-1'!$B$5:$J$44,9,FALSE)*VFDYLD2!$F283</f>
        <v>0</v>
      </c>
      <c r="AB283" s="44">
        <f>VFDYLD1!AB283*VLOOKUP(VFDYLD2!AB$4,'[1]INTERNAL PARAMETERS-1'!$B$5:$J$44,5,FALSE)*VLOOKUP(VFDYLD2!AB$4,'[1]INTERNAL PARAMETERS-1'!$B$5:$J$44,7,FALSE)*VFDYLD2!$F283 + VFDYLD1!AB283*(1-VLOOKUP(VFDYLD2!AB$4,'[1]INTERNAL PARAMETERS-1'!$B$5:$J$44,5,FALSE))*VLOOKUP(VFDYLD2!AB$4,'[1]INTERNAL PARAMETERS-1'!$B$5:$J$44,9,FALSE)*VFDYLD2!$F283</f>
        <v>0</v>
      </c>
      <c r="AC283" s="44">
        <f>VFDYLD1!AC283*VLOOKUP(VFDYLD2!AC$4,'[1]INTERNAL PARAMETERS-1'!$B$5:$J$44,5,FALSE)*VLOOKUP(VFDYLD2!AC$4,'[1]INTERNAL PARAMETERS-1'!$B$5:$J$44,7,FALSE)*VFDYLD2!$F283 + VFDYLD1!AC283*(1-VLOOKUP(VFDYLD2!AC$4,'[1]INTERNAL PARAMETERS-1'!$B$5:$J$44,5,FALSE))*VLOOKUP(VFDYLD2!AC$4,'[1]INTERNAL PARAMETERS-1'!$B$5:$J$44,9,FALSE)*VFDYLD2!$F283</f>
        <v>0</v>
      </c>
      <c r="AD283" s="44">
        <f>VFDYLD1!AD283*VLOOKUP(VFDYLD2!AD$4,'[1]INTERNAL PARAMETERS-1'!$B$5:$J$44,5,FALSE)*VLOOKUP(VFDYLD2!AD$4,'[1]INTERNAL PARAMETERS-1'!$B$5:$J$44,7,FALSE)*VFDYLD2!$F283 + VFDYLD1!AD283*(1-VLOOKUP(VFDYLD2!AD$4,'[1]INTERNAL PARAMETERS-1'!$B$5:$J$44,5,FALSE))*VLOOKUP(VFDYLD2!AD$4,'[1]INTERNAL PARAMETERS-1'!$B$5:$J$44,9,FALSE)*VFDYLD2!$F283</f>
        <v>0</v>
      </c>
      <c r="AE283" s="44">
        <f>VFDYLD1!AE283*VLOOKUP(VFDYLD2!AE$4,'[1]INTERNAL PARAMETERS-1'!$B$5:$J$44,5,FALSE)*VLOOKUP(VFDYLD2!AE$4,'[1]INTERNAL PARAMETERS-1'!$B$5:$J$44,7,FALSE)*VFDYLD2!$F283 + VFDYLD1!AE283*(1-VLOOKUP(VFDYLD2!AE$4,'[1]INTERNAL PARAMETERS-1'!$B$5:$J$44,5,FALSE))*VLOOKUP(VFDYLD2!AE$4,'[1]INTERNAL PARAMETERS-1'!$B$5:$J$44,9,FALSE)*VFDYLD2!$F283</f>
        <v>0</v>
      </c>
      <c r="AF283" s="44">
        <f>VFDYLD1!AF283*VLOOKUP(VFDYLD2!AF$4,'[1]INTERNAL PARAMETERS-1'!$B$5:$J$44,5,FALSE)*VLOOKUP(VFDYLD2!AF$4,'[1]INTERNAL PARAMETERS-1'!$B$5:$J$44,7,FALSE)*VFDYLD2!$F283 + VFDYLD1!AF283*(1-VLOOKUP(VFDYLD2!AF$4,'[1]INTERNAL PARAMETERS-1'!$B$5:$J$44,5,FALSE))*VLOOKUP(VFDYLD2!AF$4,'[1]INTERNAL PARAMETERS-1'!$B$5:$J$44,9,FALSE)*VFDYLD2!$F283</f>
        <v>0</v>
      </c>
      <c r="AG283" s="44">
        <f>VFDYLD1!AG283*VLOOKUP(VFDYLD2!AG$4,'[1]INTERNAL PARAMETERS-1'!$B$5:$J$44,5,FALSE)*VLOOKUP(VFDYLD2!AG$4,'[1]INTERNAL PARAMETERS-1'!$B$5:$J$44,7,FALSE)*VFDYLD2!$F283 + VFDYLD1!AG283*(1-VLOOKUP(VFDYLD2!AG$4,'[1]INTERNAL PARAMETERS-1'!$B$5:$J$44,5,FALSE))*VLOOKUP(VFDYLD2!AG$4,'[1]INTERNAL PARAMETERS-1'!$B$5:$J$44,9,FALSE)*VFDYLD2!$F283</f>
        <v>0</v>
      </c>
      <c r="AH283" s="44">
        <f>VFDYLD1!AH283*VLOOKUP(VFDYLD2!AH$4,'[1]INTERNAL PARAMETERS-1'!$B$5:$J$44,5,FALSE)*VLOOKUP(VFDYLD2!AH$4,'[1]INTERNAL PARAMETERS-1'!$B$5:$J$44,7,FALSE)*VFDYLD2!$F283 + VFDYLD1!AH283*(1-VLOOKUP(VFDYLD2!AH$4,'[1]INTERNAL PARAMETERS-1'!$B$5:$J$44,5,FALSE))*VLOOKUP(VFDYLD2!AH$4,'[1]INTERNAL PARAMETERS-1'!$B$5:$J$44,9,FALSE)*VFDYLD2!$F283</f>
        <v>1.8655769092010938E-3</v>
      </c>
      <c r="AI283" s="44">
        <f>VFDYLD1!AI283*VLOOKUP(VFDYLD2!AI$4,'[1]INTERNAL PARAMETERS-1'!$B$5:$J$44,5,FALSE)*VLOOKUP(VFDYLD2!AI$4,'[1]INTERNAL PARAMETERS-1'!$B$5:$J$44,7,FALSE)*VFDYLD2!$F283 + VFDYLD1!AI283*(1-VLOOKUP(VFDYLD2!AI$4,'[1]INTERNAL PARAMETERS-1'!$B$5:$J$44,5,FALSE))*VLOOKUP(VFDYLD2!AI$4,'[1]INTERNAL PARAMETERS-1'!$B$5:$J$44,9,FALSE)*VFDYLD2!$F283</f>
        <v>8.4798950418231553E-4</v>
      </c>
      <c r="AJ283" s="44">
        <f>VFDYLD1!AJ283*VLOOKUP(VFDYLD2!AJ$4,'[1]INTERNAL PARAMETERS-1'!$B$5:$J$44,5,FALSE)*VLOOKUP(VFDYLD2!AJ$4,'[1]INTERNAL PARAMETERS-1'!$B$5:$J$44,7,FALSE)*VFDYLD2!$F283 + VFDYLD1!AJ283*(1-VLOOKUP(VFDYLD2!AJ$4,'[1]INTERNAL PARAMETERS-1'!$B$5:$J$44,5,FALSE))*VLOOKUP(VFDYLD2!AJ$4,'[1]INTERNAL PARAMETERS-1'!$B$5:$J$44,9,FALSE)*VFDYLD2!$F283</f>
        <v>1.9845429816328992E-2</v>
      </c>
      <c r="AK283" s="44">
        <f>VFDYLD1!AK283*VLOOKUP(VFDYLD2!AK$4,'[1]INTERNAL PARAMETERS-1'!$B$5:$J$44,5,FALSE)*VLOOKUP(VFDYLD2!AK$4,'[1]INTERNAL PARAMETERS-1'!$B$5:$J$44,7,FALSE)*VFDYLD2!$F283 + VFDYLD1!AK283*(1-VLOOKUP(VFDYLD2!AK$4,'[1]INTERNAL PARAMETERS-1'!$B$5:$J$44,5,FALSE))*VLOOKUP(VFDYLD2!AK$4,'[1]INTERNAL PARAMETERS-1'!$B$5:$J$44,9,FALSE)*VFDYLD2!$F283</f>
        <v>0</v>
      </c>
      <c r="AL283" s="44">
        <f>VFDYLD1!AL283*VLOOKUP(VFDYLD2!AL$4,'[1]INTERNAL PARAMETERS-1'!$B$5:$J$44,5,FALSE)*VLOOKUP(VFDYLD2!AL$4,'[1]INTERNAL PARAMETERS-1'!$B$5:$J$44,7,FALSE)*VFDYLD2!$F283 + VFDYLD1!AL283*(1-VLOOKUP(VFDYLD2!AL$4,'[1]INTERNAL PARAMETERS-1'!$B$5:$J$44,5,FALSE))*VLOOKUP(VFDYLD2!AL$4,'[1]INTERNAL PARAMETERS-1'!$B$5:$J$44,9,FALSE)*VFDYLD2!$F283</f>
        <v>0</v>
      </c>
      <c r="AM283" s="44">
        <f>VFDYLD1!AM283*VLOOKUP(VFDYLD2!AM$4,'[1]INTERNAL PARAMETERS-1'!$B$5:$J$44,5,FALSE)*VLOOKUP(VFDYLD2!AM$4,'[1]INTERNAL PARAMETERS-1'!$B$5:$J$44,7,FALSE)*VFDYLD2!$F283 + VFDYLD1!AM283*(1-VLOOKUP(VFDYLD2!AM$4,'[1]INTERNAL PARAMETERS-1'!$B$5:$J$44,5,FALSE))*VLOOKUP(VFDYLD2!AM$4,'[1]INTERNAL PARAMETERS-1'!$B$5:$J$44,9,FALSE)*VFDYLD2!$F283</f>
        <v>0</v>
      </c>
      <c r="AN283" s="44">
        <f>VFDYLD1!AN283*VLOOKUP(VFDYLD2!AN$4,'[1]INTERNAL PARAMETERS-1'!$B$5:$J$44,5,FALSE)*VLOOKUP(VFDYLD2!AN$4,'[1]INTERNAL PARAMETERS-1'!$B$5:$J$44,7,FALSE)*VFDYLD2!$F283 + VFDYLD1!AN283*(1-VLOOKUP(VFDYLD2!AN$4,'[1]INTERNAL PARAMETERS-1'!$B$5:$J$44,5,FALSE))*VLOOKUP(VFDYLD2!AN$4,'[1]INTERNAL PARAMETERS-1'!$B$5:$J$44,9,FALSE)*VFDYLD2!$F283</f>
        <v>0</v>
      </c>
      <c r="AO283" s="44">
        <f>VFDYLD1!AO283*VLOOKUP(VFDYLD2!AO$4,'[1]INTERNAL PARAMETERS-1'!$B$5:$J$44,5,FALSE)*VLOOKUP(VFDYLD2!AO$4,'[1]INTERNAL PARAMETERS-1'!$B$5:$J$44,7,FALSE)*VFDYLD2!$F283 + VFDYLD1!AO283*(1-VLOOKUP(VFDYLD2!AO$4,'[1]INTERNAL PARAMETERS-1'!$B$5:$J$44,5,FALSE))*VLOOKUP(VFDYLD2!AO$4,'[1]INTERNAL PARAMETERS-1'!$B$5:$J$44,9,FALSE)*VFDYLD2!$F283</f>
        <v>0</v>
      </c>
      <c r="AP283" s="44">
        <f>VFDYLD1!AP283*VLOOKUP(VFDYLD2!AP$4,'[1]INTERNAL PARAMETERS-1'!$B$5:$J$44,5,FALSE)*VLOOKUP(VFDYLD2!AP$4,'[1]INTERNAL PARAMETERS-1'!$B$5:$J$44,7,FALSE)*VFDYLD2!$F283 + VFDYLD1!AP283*(1-VLOOKUP(VFDYLD2!AP$4,'[1]INTERNAL PARAMETERS-1'!$B$5:$J$44,5,FALSE))*VLOOKUP(VFDYLD2!AP$4,'[1]INTERNAL PARAMETERS-1'!$B$5:$J$44,9,FALSE)*VFDYLD2!$F283</f>
        <v>0</v>
      </c>
      <c r="AQ283" s="44">
        <f>VFDYLD1!AQ283*VLOOKUP(VFDYLD2!AQ$4,'[1]INTERNAL PARAMETERS-1'!$B$5:$J$44,5,FALSE)*VLOOKUP(VFDYLD2!AQ$4,'[1]INTERNAL PARAMETERS-1'!$B$5:$J$44,7,FALSE)*VFDYLD2!$F283 + VFDYLD1!AQ283*(1-VLOOKUP(VFDYLD2!AQ$4,'[1]INTERNAL PARAMETERS-1'!$B$5:$J$44,5,FALSE))*VLOOKUP(VFDYLD2!AQ$4,'[1]INTERNAL PARAMETERS-1'!$B$5:$J$44,9,FALSE)*VFDYLD2!$F283</f>
        <v>0</v>
      </c>
      <c r="AR283" s="44">
        <f>VFDYLD1!AR283*VLOOKUP(VFDYLD2!AR$4,'[1]INTERNAL PARAMETERS-1'!$B$5:$J$44,5,FALSE)*VLOOKUP(VFDYLD2!AR$4,'[1]INTERNAL PARAMETERS-1'!$B$5:$J$44,7,FALSE)*VFDYLD2!$F283 + VFDYLD1!AR283*(1-VLOOKUP(VFDYLD2!AR$4,'[1]INTERNAL PARAMETERS-1'!$B$5:$J$44,5,FALSE))*VLOOKUP(VFDYLD2!AR$4,'[1]INTERNAL PARAMETERS-1'!$B$5:$J$44,9,FALSE)*VFDYLD2!$F283</f>
        <v>0</v>
      </c>
      <c r="AS283" s="44">
        <f>VFDYLD1!AS283*VLOOKUP(VFDYLD2!AS$4,'[1]INTERNAL PARAMETERS-1'!$B$5:$J$44,5,FALSE)*VLOOKUP(VFDYLD2!AS$4,'[1]INTERNAL PARAMETERS-1'!$B$5:$J$44,7,FALSE)*VFDYLD2!$F283 + VFDYLD1!AS283*(1-VLOOKUP(VFDYLD2!AS$4,'[1]INTERNAL PARAMETERS-1'!$B$5:$J$44,5,FALSE))*VLOOKUP(VFDYLD2!AS$4,'[1]INTERNAL PARAMETERS-1'!$B$5:$J$44,9,FALSE)*VFDYLD2!$F283</f>
        <v>0</v>
      </c>
      <c r="AT283" s="43">
        <f>VFDYLD1!AT283*VLOOKUP(VFDYLD2!AT$4,'[1]INTERNAL PARAMETERS-1'!$B$5:$J$44,5,FALSE)*VLOOKUP(VFDYLD2!AT$4,'[1]INTERNAL PARAMETERS-1'!$B$5:$J$44,7,FALSE)*VFDYLD2!$F283 + VFDYLD1!AT283*(1-VLOOKUP(VFDYLD2!AT$4,'[1]INTERNAL PARAMETERS-1'!$B$5:$J$44,5,FALSE))*VLOOKUP(VFDYLD2!AT$4,'[1]INTERNAL PARAMETERS-1'!$B$5:$J$44,9,FALSE)*VFDYLD2!$F283</f>
        <v>0</v>
      </c>
      <c r="AU283" s="45">
        <f>VFDYLD1!AU283*VLOOKUP(VFDYLD2!AU$4,'[1]INTERNAL PARAMETERS-1'!$B$5:$J$44,5,FALSE)*VLOOKUP(VFDYLD2!AU$4,'[1]INTERNAL PARAMETERS-1'!$B$5:$J$44,6,FALSE)*VLOOKUP(VFDYLD2!AU$4,'[1]INTERNAL PARAMETERS-1'!$B$5:$J$44,3,FALSE) + VFDYLD1!AU283*(1-VLOOKUP(VFDYLD2!AU$4,'[1]INTERNAL PARAMETERS-1'!$B$5:$J$44,5,FALSE))*VLOOKUP(VFDYLD2!AU$4,'[1]INTERNAL PARAMETERS-1'!$B$5:$J$44,8,FALSE)*VLOOKUP(VFDYLD2!AU$4,'[1]INTERNAL PARAMETERS-1'!$B$5:$J$44,3,FALSE)</f>
        <v>0</v>
      </c>
      <c r="AV283" s="44">
        <f>VFDYLD1!AV283*VLOOKUP(VFDYLD2!AV$4,'[1]INTERNAL PARAMETERS-1'!$B$5:$J$44,5,FALSE)*VLOOKUP(VFDYLD2!AV$4,'[1]INTERNAL PARAMETERS-1'!$B$5:$J$44,6,FALSE)*VLOOKUP(VFDYLD2!AV$4,'[1]INTERNAL PARAMETERS-1'!$B$5:$J$44,3,FALSE) + VFDYLD1!AV283*(1-VLOOKUP(VFDYLD2!AV$4,'[1]INTERNAL PARAMETERS-1'!$B$5:$J$44,5,FALSE))*VLOOKUP(VFDYLD2!AV$4,'[1]INTERNAL PARAMETERS-1'!$B$5:$J$44,8,FALSE)*VLOOKUP(VFDYLD2!AV$4,'[1]INTERNAL PARAMETERS-1'!$B$5:$J$44,3,FALSE)</f>
        <v>0</v>
      </c>
      <c r="AW283" s="44">
        <f>VFDYLD1!AW283*VLOOKUP(VFDYLD2!AW$4,'[1]INTERNAL PARAMETERS-1'!$B$5:$J$44,5,FALSE)*VLOOKUP(VFDYLD2!AW$4,'[1]INTERNAL PARAMETERS-1'!$B$5:$J$44,6,FALSE)*VLOOKUP(VFDYLD2!AW$4,'[1]INTERNAL PARAMETERS-1'!$B$5:$J$44,3,FALSE) + VFDYLD1!AW283*(1-VLOOKUP(VFDYLD2!AW$4,'[1]INTERNAL PARAMETERS-1'!$B$5:$J$44,5,FALSE))*VLOOKUP(VFDYLD2!AW$4,'[1]INTERNAL PARAMETERS-1'!$B$5:$J$44,8,FALSE)*VLOOKUP(VFDYLD2!AW$4,'[1]INTERNAL PARAMETERS-1'!$B$5:$J$44,3,FALSE)</f>
        <v>4.0196496273848852E-2</v>
      </c>
      <c r="AX283" s="44">
        <f>VFDYLD1!AX283*VLOOKUP(VFDYLD2!AX$4,'[1]INTERNAL PARAMETERS-1'!$B$5:$J$44,5,FALSE)*VLOOKUP(VFDYLD2!AX$4,'[1]INTERNAL PARAMETERS-1'!$B$5:$J$44,6,FALSE)*VLOOKUP(VFDYLD2!AX$4,'[1]INTERNAL PARAMETERS-1'!$B$5:$J$44,3,FALSE) + VFDYLD1!AX283*(1-VLOOKUP(VFDYLD2!AX$4,'[1]INTERNAL PARAMETERS-1'!$B$5:$J$44,5,FALSE))*VLOOKUP(VFDYLD2!AX$4,'[1]INTERNAL PARAMETERS-1'!$B$5:$J$44,8,FALSE)*VLOOKUP(VFDYLD2!AX$4,'[1]INTERNAL PARAMETERS-1'!$B$5:$J$44,3,FALSE)</f>
        <v>0</v>
      </c>
      <c r="AY283" s="44">
        <f>VFDYLD1!AY283*VLOOKUP(VFDYLD2!AY$4,'[1]INTERNAL PARAMETERS-1'!$B$5:$J$44,5,FALSE)*VLOOKUP(VFDYLD2!AY$4,'[1]INTERNAL PARAMETERS-1'!$B$5:$J$44,6,FALSE)*VLOOKUP(VFDYLD2!AY$4,'[1]INTERNAL PARAMETERS-1'!$B$5:$J$44,3,FALSE) + VFDYLD1!AY283*(1-VLOOKUP(VFDYLD2!AY$4,'[1]INTERNAL PARAMETERS-1'!$B$5:$J$44,5,FALSE))*VLOOKUP(VFDYLD2!AY$4,'[1]INTERNAL PARAMETERS-1'!$B$5:$J$44,8,FALSE)*VLOOKUP(VFDYLD2!AY$4,'[1]INTERNAL PARAMETERS-1'!$B$5:$J$44,3,FALSE)</f>
        <v>0</v>
      </c>
      <c r="AZ283" s="44">
        <f>VFDYLD1!AZ283*VLOOKUP(VFDYLD2!AZ$4,'[1]INTERNAL PARAMETERS-1'!$B$5:$J$44,5,FALSE)*VLOOKUP(VFDYLD2!AZ$4,'[1]INTERNAL PARAMETERS-1'!$B$5:$J$44,6,FALSE)*VLOOKUP(VFDYLD2!AZ$4,'[1]INTERNAL PARAMETERS-1'!$B$5:$J$44,3,FALSE) + VFDYLD1!AZ283*(1-VLOOKUP(VFDYLD2!AZ$4,'[1]INTERNAL PARAMETERS-1'!$B$5:$J$44,5,FALSE))*VLOOKUP(VFDYLD2!AZ$4,'[1]INTERNAL PARAMETERS-1'!$B$5:$J$44,8,FALSE)*VLOOKUP(VFDYLD2!AZ$4,'[1]INTERNAL PARAMETERS-1'!$B$5:$J$44,3,FALSE)</f>
        <v>0</v>
      </c>
      <c r="BA283" s="44">
        <f>VFDYLD1!BA283*VLOOKUP(VFDYLD2!BA$4,'[1]INTERNAL PARAMETERS-1'!$B$5:$J$44,5,FALSE)*VLOOKUP(VFDYLD2!BA$4,'[1]INTERNAL PARAMETERS-1'!$B$5:$J$44,6,FALSE)*VLOOKUP(VFDYLD2!BA$4,'[1]INTERNAL PARAMETERS-1'!$B$5:$J$44,3,FALSE) + VFDYLD1!BA283*(1-VLOOKUP(VFDYLD2!BA$4,'[1]INTERNAL PARAMETERS-1'!$B$5:$J$44,5,FALSE))*VLOOKUP(VFDYLD2!BA$4,'[1]INTERNAL PARAMETERS-1'!$B$5:$J$44,8,FALSE)*VLOOKUP(VFDYLD2!BA$4,'[1]INTERNAL PARAMETERS-1'!$B$5:$J$44,3,FALSE)</f>
        <v>1.1025928171354771E-2</v>
      </c>
      <c r="BB283" s="44">
        <f>VFDYLD1!BB283*VLOOKUP(VFDYLD2!BB$4,'[1]INTERNAL PARAMETERS-1'!$B$5:$J$44,5,FALSE)*VLOOKUP(VFDYLD2!BB$4,'[1]INTERNAL PARAMETERS-1'!$B$5:$J$44,6,FALSE)*VLOOKUP(VFDYLD2!BB$4,'[1]INTERNAL PARAMETERS-1'!$B$5:$J$44,3,FALSE) + VFDYLD1!BB283*(1-VLOOKUP(VFDYLD2!BB$4,'[1]INTERNAL PARAMETERS-1'!$B$5:$J$44,5,FALSE))*VLOOKUP(VFDYLD2!BB$4,'[1]INTERNAL PARAMETERS-1'!$B$5:$J$44,8,FALSE)*VLOOKUP(VFDYLD2!BB$4,'[1]INTERNAL PARAMETERS-1'!$B$5:$J$44,3,FALSE)</f>
        <v>6.6073111563375291E-3</v>
      </c>
      <c r="BC283" s="44">
        <f>VFDYLD1!BC283*VLOOKUP(VFDYLD2!BC$4,'[1]INTERNAL PARAMETERS-1'!$B$5:$J$44,5,FALSE)*VLOOKUP(VFDYLD2!BC$4,'[1]INTERNAL PARAMETERS-1'!$B$5:$J$44,6,FALSE)*VLOOKUP(VFDYLD2!BC$4,'[1]INTERNAL PARAMETERS-1'!$B$5:$J$44,3,FALSE) + VFDYLD1!BC283*(1-VLOOKUP(VFDYLD2!BC$4,'[1]INTERNAL PARAMETERS-1'!$B$5:$J$44,5,FALSE))*VLOOKUP(VFDYLD2!BC$4,'[1]INTERNAL PARAMETERS-1'!$B$5:$J$44,8,FALSE)*VLOOKUP(VFDYLD2!BC$4,'[1]INTERNAL PARAMETERS-1'!$B$5:$J$44,3,FALSE)</f>
        <v>1.2972798234998509E-2</v>
      </c>
      <c r="BD283" s="44">
        <f>VFDYLD1!BD283*VLOOKUP(VFDYLD2!BD$4,'[1]INTERNAL PARAMETERS-1'!$B$5:$J$44,5,FALSE)*VLOOKUP(VFDYLD2!BD$4,'[1]INTERNAL PARAMETERS-1'!$B$5:$J$44,6,FALSE)*VLOOKUP(VFDYLD2!BD$4,'[1]INTERNAL PARAMETERS-1'!$B$5:$J$44,3,FALSE) + VFDYLD1!BD283*(1-VLOOKUP(VFDYLD2!BD$4,'[1]INTERNAL PARAMETERS-1'!$B$5:$J$44,5,FALSE))*VLOOKUP(VFDYLD2!BD$4,'[1]INTERNAL PARAMETERS-1'!$B$5:$J$44,8,FALSE)*VLOOKUP(VFDYLD2!BD$4,'[1]INTERNAL PARAMETERS-1'!$B$5:$J$44,3,FALSE)</f>
        <v>5.7056345759500908E-3</v>
      </c>
      <c r="BE283" s="44">
        <f>VFDYLD1!BE283*VLOOKUP(VFDYLD2!BE$4,'[1]INTERNAL PARAMETERS-1'!$B$5:$J$44,5,FALSE)*VLOOKUP(VFDYLD2!BE$4,'[1]INTERNAL PARAMETERS-1'!$B$5:$J$44,6,FALSE)*VLOOKUP(VFDYLD2!BE$4,'[1]INTERNAL PARAMETERS-1'!$B$5:$J$44,3,FALSE) + VFDYLD1!BE283*(1-VLOOKUP(VFDYLD2!BE$4,'[1]INTERNAL PARAMETERS-1'!$B$5:$J$44,5,FALSE))*VLOOKUP(VFDYLD2!BE$4,'[1]INTERNAL PARAMETERS-1'!$B$5:$J$44,8,FALSE)*VLOOKUP(VFDYLD2!BE$4,'[1]INTERNAL PARAMETERS-1'!$B$5:$J$44,3,FALSE)</f>
        <v>1.6845901742053759E-2</v>
      </c>
      <c r="BF283" s="44">
        <f>VFDYLD1!BF283*VLOOKUP(VFDYLD2!BF$4,'[1]INTERNAL PARAMETERS-1'!$B$5:$J$44,5,FALSE)*VLOOKUP(VFDYLD2!BF$4,'[1]INTERNAL PARAMETERS-1'!$B$5:$J$44,6,FALSE)*VLOOKUP(VFDYLD2!BF$4,'[1]INTERNAL PARAMETERS-1'!$B$5:$J$44,3,FALSE) + VFDYLD1!BF283*(1-VLOOKUP(VFDYLD2!BF$4,'[1]INTERNAL PARAMETERS-1'!$B$5:$J$44,5,FALSE))*VLOOKUP(VFDYLD2!BF$4,'[1]INTERNAL PARAMETERS-1'!$B$5:$J$44,8,FALSE)*VLOOKUP(VFDYLD2!BF$4,'[1]INTERNAL PARAMETERS-1'!$B$5:$J$44,3,FALSE)</f>
        <v>0</v>
      </c>
      <c r="BG283" s="44">
        <f>VFDYLD1!BG283*VLOOKUP(VFDYLD2!BG$4,'[1]INTERNAL PARAMETERS-1'!$B$5:$J$44,5,FALSE)*VLOOKUP(VFDYLD2!BG$4,'[1]INTERNAL PARAMETERS-1'!$B$5:$J$44,6,FALSE)*VLOOKUP(VFDYLD2!BG$4,'[1]INTERNAL PARAMETERS-1'!$B$5:$J$44,3,FALSE) + VFDYLD1!BG283*(1-VLOOKUP(VFDYLD2!BG$4,'[1]INTERNAL PARAMETERS-1'!$B$5:$J$44,5,FALSE))*VLOOKUP(VFDYLD2!BG$4,'[1]INTERNAL PARAMETERS-1'!$B$5:$J$44,8,FALSE)*VLOOKUP(VFDYLD2!BG$4,'[1]INTERNAL PARAMETERS-1'!$B$5:$J$44,3,FALSE)</f>
        <v>8.3467997723783646E-3</v>
      </c>
      <c r="BH283" s="44">
        <f>VFDYLD1!BH283*VLOOKUP(VFDYLD2!BH$4,'[1]INTERNAL PARAMETERS-1'!$B$5:$J$44,5,FALSE)*VLOOKUP(VFDYLD2!BH$4,'[1]INTERNAL PARAMETERS-1'!$B$5:$J$44,6,FALSE)*VLOOKUP(VFDYLD2!BH$4,'[1]INTERNAL PARAMETERS-1'!$B$5:$J$44,3,FALSE) + VFDYLD1!BH283*(1-VLOOKUP(VFDYLD2!BH$4,'[1]INTERNAL PARAMETERS-1'!$B$5:$J$44,5,FALSE))*VLOOKUP(VFDYLD2!BH$4,'[1]INTERNAL PARAMETERS-1'!$B$5:$J$44,8,FALSE)*VLOOKUP(VFDYLD2!BH$4,'[1]INTERNAL PARAMETERS-1'!$B$5:$J$44,3,FALSE)</f>
        <v>4.2867892876361329E-5</v>
      </c>
      <c r="BI283" s="44">
        <f>VFDYLD1!BI283*VLOOKUP(VFDYLD2!BI$4,'[1]INTERNAL PARAMETERS-1'!$B$5:$J$44,5,FALSE)*VLOOKUP(VFDYLD2!BI$4,'[1]INTERNAL PARAMETERS-1'!$B$5:$J$44,6,FALSE)*VLOOKUP(VFDYLD2!BI$4,'[1]INTERNAL PARAMETERS-1'!$B$5:$J$44,3,FALSE) + VFDYLD1!BI283*(1-VLOOKUP(VFDYLD2!BI$4,'[1]INTERNAL PARAMETERS-1'!$B$5:$J$44,5,FALSE))*VLOOKUP(VFDYLD2!BI$4,'[1]INTERNAL PARAMETERS-1'!$B$5:$J$44,8,FALSE)*VLOOKUP(VFDYLD2!BI$4,'[1]INTERNAL PARAMETERS-1'!$B$5:$J$44,3,FALSE)</f>
        <v>0</v>
      </c>
      <c r="BJ283" s="44">
        <f>VFDYLD1!BJ283*VLOOKUP(VFDYLD2!BJ$4,'[1]INTERNAL PARAMETERS-1'!$B$5:$J$44,5,FALSE)*VLOOKUP(VFDYLD2!BJ$4,'[1]INTERNAL PARAMETERS-1'!$B$5:$J$44,6,FALSE)*VLOOKUP(VFDYLD2!BJ$4,'[1]INTERNAL PARAMETERS-1'!$B$5:$J$44,3,FALSE) + VFDYLD1!BJ283*(1-VLOOKUP(VFDYLD2!BJ$4,'[1]INTERNAL PARAMETERS-1'!$B$5:$J$44,5,FALSE))*VLOOKUP(VFDYLD2!BJ$4,'[1]INTERNAL PARAMETERS-1'!$B$5:$J$44,8,FALSE)*VLOOKUP(VFDYLD2!BJ$4,'[1]INTERNAL PARAMETERS-1'!$B$5:$J$44,3,FALSE)</f>
        <v>1.8289225176056933E-3</v>
      </c>
      <c r="BK283" s="44">
        <f>VFDYLD1!BK283*VLOOKUP(VFDYLD2!BK$4,'[1]INTERNAL PARAMETERS-1'!$B$5:$J$44,5,FALSE)*VLOOKUP(VFDYLD2!BK$4,'[1]INTERNAL PARAMETERS-1'!$B$5:$J$44,6,FALSE)*VLOOKUP(VFDYLD2!BK$4,'[1]INTERNAL PARAMETERS-1'!$B$5:$J$44,3,FALSE) + VFDYLD1!BK283*(1-VLOOKUP(VFDYLD2!BK$4,'[1]INTERNAL PARAMETERS-1'!$B$5:$J$44,5,FALSE))*VLOOKUP(VFDYLD2!BK$4,'[1]INTERNAL PARAMETERS-1'!$B$5:$J$44,8,FALSE)*VLOOKUP(VFDYLD2!BK$4,'[1]INTERNAL PARAMETERS-1'!$B$5:$J$44,3,FALSE)</f>
        <v>2.7832585717487098E-3</v>
      </c>
      <c r="BL283" s="44">
        <f>VFDYLD1!BL283*VLOOKUP(VFDYLD2!BL$4,'[1]INTERNAL PARAMETERS-1'!$B$5:$J$44,5,FALSE)*VLOOKUP(VFDYLD2!BL$4,'[1]INTERNAL PARAMETERS-1'!$B$5:$J$44,6,FALSE)*VLOOKUP(VFDYLD2!BL$4,'[1]INTERNAL PARAMETERS-1'!$B$5:$J$44,3,FALSE) + VFDYLD1!BL283*(1-VLOOKUP(VFDYLD2!BL$4,'[1]INTERNAL PARAMETERS-1'!$B$5:$J$44,5,FALSE))*VLOOKUP(VFDYLD2!BL$4,'[1]INTERNAL PARAMETERS-1'!$B$5:$J$44,8,FALSE)*VLOOKUP(VFDYLD2!BL$4,'[1]INTERNAL PARAMETERS-1'!$B$5:$J$44,3,FALSE)</f>
        <v>1.1532322309544634E-2</v>
      </c>
      <c r="BM283" s="44">
        <f>VFDYLD1!BM283*VLOOKUP(VFDYLD2!BM$4,'[1]INTERNAL PARAMETERS-1'!$B$5:$J$44,5,FALSE)*VLOOKUP(VFDYLD2!BM$4,'[1]INTERNAL PARAMETERS-1'!$B$5:$J$44,6,FALSE)*VLOOKUP(VFDYLD2!BM$4,'[1]INTERNAL PARAMETERS-1'!$B$5:$J$44,3,FALSE) + VFDYLD1!BM283*(1-VLOOKUP(VFDYLD2!BM$4,'[1]INTERNAL PARAMETERS-1'!$B$5:$J$44,5,FALSE))*VLOOKUP(VFDYLD2!BM$4,'[1]INTERNAL PARAMETERS-1'!$B$5:$J$44,8,FALSE)*VLOOKUP(VFDYLD2!BM$4,'[1]INTERNAL PARAMETERS-1'!$B$5:$J$44,3,FALSE)</f>
        <v>4.1337980037066558E-3</v>
      </c>
      <c r="BN283" s="44">
        <f>VFDYLD1!BN283*VLOOKUP(VFDYLD2!BN$4,'[1]INTERNAL PARAMETERS-1'!$B$5:$J$44,5,FALSE)*VLOOKUP(VFDYLD2!BN$4,'[1]INTERNAL PARAMETERS-1'!$B$5:$J$44,6,FALSE)*VLOOKUP(VFDYLD2!BN$4,'[1]INTERNAL PARAMETERS-1'!$B$5:$J$44,3,FALSE) + VFDYLD1!BN283*(1-VLOOKUP(VFDYLD2!BN$4,'[1]INTERNAL PARAMETERS-1'!$B$5:$J$44,5,FALSE))*VLOOKUP(VFDYLD2!BN$4,'[1]INTERNAL PARAMETERS-1'!$B$5:$J$44,8,FALSE)*VLOOKUP(VFDYLD2!BN$4,'[1]INTERNAL PARAMETERS-1'!$B$5:$J$44,3,FALSE)</f>
        <v>2.9233143462633025E-3</v>
      </c>
      <c r="BO283" s="44">
        <f>VFDYLD1!BO283*VLOOKUP(VFDYLD2!BO$4,'[1]INTERNAL PARAMETERS-1'!$B$5:$J$44,5,FALSE)*VLOOKUP(VFDYLD2!BO$4,'[1]INTERNAL PARAMETERS-1'!$B$5:$J$44,6,FALSE)*VLOOKUP(VFDYLD2!BO$4,'[1]INTERNAL PARAMETERS-1'!$B$5:$J$44,3,FALSE) + VFDYLD1!BO283*(1-VLOOKUP(VFDYLD2!BO$4,'[1]INTERNAL PARAMETERS-1'!$B$5:$J$44,5,FALSE))*VLOOKUP(VFDYLD2!BO$4,'[1]INTERNAL PARAMETERS-1'!$B$5:$J$44,8,FALSE)*VLOOKUP(VFDYLD2!BO$4,'[1]INTERNAL PARAMETERS-1'!$B$5:$J$44,3,FALSE)</f>
        <v>2.7967382673378177E-3</v>
      </c>
      <c r="BP283" s="44">
        <f>VFDYLD1!BP283*VLOOKUP(VFDYLD2!BP$4,'[1]INTERNAL PARAMETERS-1'!$B$5:$J$44,5,FALSE)*VLOOKUP(VFDYLD2!BP$4,'[1]INTERNAL PARAMETERS-1'!$B$5:$J$44,6,FALSE)*VLOOKUP(VFDYLD2!BP$4,'[1]INTERNAL PARAMETERS-1'!$B$5:$J$44,3,FALSE) + VFDYLD1!BP283*(1-VLOOKUP(VFDYLD2!BP$4,'[1]INTERNAL PARAMETERS-1'!$B$5:$J$44,5,FALSE))*VLOOKUP(VFDYLD2!BP$4,'[1]INTERNAL PARAMETERS-1'!$B$5:$J$44,8,FALSE)*VLOOKUP(VFDYLD2!BP$4,'[1]INTERNAL PARAMETERS-1'!$B$5:$J$44,3,FALSE)</f>
        <v>1.57984762135299E-4</v>
      </c>
      <c r="BQ283" s="44">
        <f>VFDYLD1!BQ283*VLOOKUP(VFDYLD2!BQ$4,'[1]INTERNAL PARAMETERS-1'!$B$5:$J$44,5,FALSE)*VLOOKUP(VFDYLD2!BQ$4,'[1]INTERNAL PARAMETERS-1'!$B$5:$J$44,6,FALSE)*VLOOKUP(VFDYLD2!BQ$4,'[1]INTERNAL PARAMETERS-1'!$B$5:$J$44,3,FALSE) + VFDYLD1!BQ283*(1-VLOOKUP(VFDYLD2!BQ$4,'[1]INTERNAL PARAMETERS-1'!$B$5:$J$44,5,FALSE))*VLOOKUP(VFDYLD2!BQ$4,'[1]INTERNAL PARAMETERS-1'!$B$5:$J$44,8,FALSE)*VLOOKUP(VFDYLD2!BQ$4,'[1]INTERNAL PARAMETERS-1'!$B$5:$J$44,3,FALSE)</f>
        <v>1.1123491383923675E-2</v>
      </c>
      <c r="BR283" s="44">
        <f>VFDYLD1!BR283*VLOOKUP(VFDYLD2!BR$4,'[1]INTERNAL PARAMETERS-1'!$B$5:$J$44,5,FALSE)*VLOOKUP(VFDYLD2!BR$4,'[1]INTERNAL PARAMETERS-1'!$B$5:$J$44,6,FALSE)*VLOOKUP(VFDYLD2!BR$4,'[1]INTERNAL PARAMETERS-1'!$B$5:$J$44,3,FALSE) + VFDYLD1!BR283*(1-VLOOKUP(VFDYLD2!BR$4,'[1]INTERNAL PARAMETERS-1'!$B$5:$J$44,5,FALSE))*VLOOKUP(VFDYLD2!BR$4,'[1]INTERNAL PARAMETERS-1'!$B$5:$J$44,8,FALSE)*VLOOKUP(VFDYLD2!BR$4,'[1]INTERNAL PARAMETERS-1'!$B$5:$J$44,3,FALSE)</f>
        <v>4.7751241075596503E-4</v>
      </c>
      <c r="BS283" s="44">
        <f>VFDYLD1!BS283*VLOOKUP(VFDYLD2!BS$4,'[1]INTERNAL PARAMETERS-1'!$B$5:$J$44,5,FALSE)*VLOOKUP(VFDYLD2!BS$4,'[1]INTERNAL PARAMETERS-1'!$B$5:$J$44,6,FALSE)*VLOOKUP(VFDYLD2!BS$4,'[1]INTERNAL PARAMETERS-1'!$B$5:$J$44,3,FALSE) + VFDYLD1!BS283*(1-VLOOKUP(VFDYLD2!BS$4,'[1]INTERNAL PARAMETERS-1'!$B$5:$J$44,5,FALSE))*VLOOKUP(VFDYLD2!BS$4,'[1]INTERNAL PARAMETERS-1'!$B$5:$J$44,8,FALSE)*VLOOKUP(VFDYLD2!BS$4,'[1]INTERNAL PARAMETERS-1'!$B$5:$J$44,3,FALSE)</f>
        <v>2.3679255976045686E-5</v>
      </c>
      <c r="BT283" s="44">
        <f>VFDYLD1!BT283*VLOOKUP(VFDYLD2!BT$4,'[1]INTERNAL PARAMETERS-1'!$B$5:$J$44,5,FALSE)*VLOOKUP(VFDYLD2!BT$4,'[1]INTERNAL PARAMETERS-1'!$B$5:$J$44,6,FALSE)*VLOOKUP(VFDYLD2!BT$4,'[1]INTERNAL PARAMETERS-1'!$B$5:$J$44,3,FALSE) + VFDYLD1!BT283*(1-VLOOKUP(VFDYLD2!BT$4,'[1]INTERNAL PARAMETERS-1'!$B$5:$J$44,5,FALSE))*VLOOKUP(VFDYLD2!BT$4,'[1]INTERNAL PARAMETERS-1'!$B$5:$J$44,8,FALSE)*VLOOKUP(VFDYLD2!BT$4,'[1]INTERNAL PARAMETERS-1'!$B$5:$J$44,3,FALSE)</f>
        <v>0</v>
      </c>
      <c r="BU283" s="44">
        <f>VFDYLD1!BU283*VLOOKUP(VFDYLD2!BU$4,'[1]INTERNAL PARAMETERS-1'!$B$5:$J$44,5,FALSE)*VLOOKUP(VFDYLD2!BU$4,'[1]INTERNAL PARAMETERS-1'!$B$5:$J$44,6,FALSE)*VLOOKUP(VFDYLD2!BU$4,'[1]INTERNAL PARAMETERS-1'!$B$5:$J$44,3,FALSE) + VFDYLD1!BU283*(1-VLOOKUP(VFDYLD2!BU$4,'[1]INTERNAL PARAMETERS-1'!$B$5:$J$44,5,FALSE))*VLOOKUP(VFDYLD2!BU$4,'[1]INTERNAL PARAMETERS-1'!$B$5:$J$44,8,FALSE)*VLOOKUP(VFDYLD2!BU$4,'[1]INTERNAL PARAMETERS-1'!$B$5:$J$44,3,FALSE)</f>
        <v>0</v>
      </c>
      <c r="BV283" s="44">
        <f>VFDYLD1!BV283*VLOOKUP(VFDYLD2!BV$4,'[1]INTERNAL PARAMETERS-1'!$B$5:$J$44,5,FALSE)*VLOOKUP(VFDYLD2!BV$4,'[1]INTERNAL PARAMETERS-1'!$B$5:$J$44,6,FALSE)*VLOOKUP(VFDYLD2!BV$4,'[1]INTERNAL PARAMETERS-1'!$B$5:$J$44,3,FALSE) + VFDYLD1!BV283*(1-VLOOKUP(VFDYLD2!BV$4,'[1]INTERNAL PARAMETERS-1'!$B$5:$J$44,5,FALSE))*VLOOKUP(VFDYLD2!BV$4,'[1]INTERNAL PARAMETERS-1'!$B$5:$J$44,8,FALSE)*VLOOKUP(VFDYLD2!BV$4,'[1]INTERNAL PARAMETERS-1'!$B$5:$J$44,3,FALSE)</f>
        <v>0</v>
      </c>
      <c r="BW283" s="44">
        <f>VFDYLD1!BW283*VLOOKUP(VFDYLD2!BW$4,'[1]INTERNAL PARAMETERS-1'!$B$5:$J$44,5,FALSE)*VLOOKUP(VFDYLD2!BW$4,'[1]INTERNAL PARAMETERS-1'!$B$5:$J$44,6,FALSE)*VLOOKUP(VFDYLD2!BW$4,'[1]INTERNAL PARAMETERS-1'!$B$5:$J$44,3,FALSE) + VFDYLD1!BW283*(1-VLOOKUP(VFDYLD2!BW$4,'[1]INTERNAL PARAMETERS-1'!$B$5:$J$44,5,FALSE))*VLOOKUP(VFDYLD2!BW$4,'[1]INTERNAL PARAMETERS-1'!$B$5:$J$44,8,FALSE)*VLOOKUP(VFDYLD2!BW$4,'[1]INTERNAL PARAMETERS-1'!$B$5:$J$44,3,FALSE)</f>
        <v>0</v>
      </c>
      <c r="BX283" s="44">
        <f>VFDYLD1!BX283*VLOOKUP(VFDYLD2!BX$4,'[1]INTERNAL PARAMETERS-1'!$B$5:$J$44,5,FALSE)*VLOOKUP(VFDYLD2!BX$4,'[1]INTERNAL PARAMETERS-1'!$B$5:$J$44,6,FALSE)*VLOOKUP(VFDYLD2!BX$4,'[1]INTERNAL PARAMETERS-1'!$B$5:$J$44,3,FALSE) + VFDYLD1!BX283*(1-VLOOKUP(VFDYLD2!BX$4,'[1]INTERNAL PARAMETERS-1'!$B$5:$J$44,5,FALSE))*VLOOKUP(VFDYLD2!BX$4,'[1]INTERNAL PARAMETERS-1'!$B$5:$J$44,8,FALSE)*VLOOKUP(VFDYLD2!BX$4,'[1]INTERNAL PARAMETERS-1'!$B$5:$J$44,3,FALSE)</f>
        <v>0</v>
      </c>
      <c r="BY283" s="44">
        <f>VFDYLD1!BY283*VLOOKUP(VFDYLD2!BY$4,'[1]INTERNAL PARAMETERS-1'!$B$5:$J$44,5,FALSE)*VLOOKUP(VFDYLD2!BY$4,'[1]INTERNAL PARAMETERS-1'!$B$5:$J$44,6,FALSE)*VLOOKUP(VFDYLD2!BY$4,'[1]INTERNAL PARAMETERS-1'!$B$5:$J$44,3,FALSE) + VFDYLD1!BY283*(1-VLOOKUP(VFDYLD2!BY$4,'[1]INTERNAL PARAMETERS-1'!$B$5:$J$44,5,FALSE))*VLOOKUP(VFDYLD2!BY$4,'[1]INTERNAL PARAMETERS-1'!$B$5:$J$44,8,FALSE)*VLOOKUP(VFDYLD2!BY$4,'[1]INTERNAL PARAMETERS-1'!$B$5:$J$44,3,FALSE)</f>
        <v>0</v>
      </c>
      <c r="BZ283" s="44">
        <f>VFDYLD1!BZ283*VLOOKUP(VFDYLD2!BZ$4,'[1]INTERNAL PARAMETERS-1'!$B$5:$J$44,5,FALSE)*VLOOKUP(VFDYLD2!BZ$4,'[1]INTERNAL PARAMETERS-1'!$B$5:$J$44,6,FALSE)*VLOOKUP(VFDYLD2!BZ$4,'[1]INTERNAL PARAMETERS-1'!$B$5:$J$44,3,FALSE) + VFDYLD1!BZ283*(1-VLOOKUP(VFDYLD2!BZ$4,'[1]INTERNAL PARAMETERS-1'!$B$5:$J$44,5,FALSE))*VLOOKUP(VFDYLD2!BZ$4,'[1]INTERNAL PARAMETERS-1'!$B$5:$J$44,8,FALSE)*VLOOKUP(VFDYLD2!BZ$4,'[1]INTERNAL PARAMETERS-1'!$B$5:$J$44,3,FALSE)</f>
        <v>1.6935727907894408E-5</v>
      </c>
      <c r="CA283" s="44">
        <f>VFDYLD1!CA283*VLOOKUP(VFDYLD2!CA$4,'[1]INTERNAL PARAMETERS-1'!$B$5:$J$44,5,FALSE)*VLOOKUP(VFDYLD2!CA$4,'[1]INTERNAL PARAMETERS-1'!$B$5:$J$44,6,FALSE)*VLOOKUP(VFDYLD2!CA$4,'[1]INTERNAL PARAMETERS-1'!$B$5:$J$44,3,FALSE) + VFDYLD1!CA283*(1-VLOOKUP(VFDYLD2!CA$4,'[1]INTERNAL PARAMETERS-1'!$B$5:$J$44,5,FALSE))*VLOOKUP(VFDYLD2!CA$4,'[1]INTERNAL PARAMETERS-1'!$B$5:$J$44,8,FALSE)*VLOOKUP(VFDYLD2!CA$4,'[1]INTERNAL PARAMETERS-1'!$B$5:$J$44,3,FALSE)</f>
        <v>0</v>
      </c>
      <c r="CB283" s="44">
        <f>VFDYLD1!CB283*VLOOKUP(VFDYLD2!CB$4,'[1]INTERNAL PARAMETERS-1'!$B$5:$J$44,5,FALSE)*VLOOKUP(VFDYLD2!CB$4,'[1]INTERNAL PARAMETERS-1'!$B$5:$J$44,6,FALSE)*VLOOKUP(VFDYLD2!CB$4,'[1]INTERNAL PARAMETERS-1'!$B$5:$J$44,3,FALSE) + VFDYLD1!CB283*(1-VLOOKUP(VFDYLD2!CB$4,'[1]INTERNAL PARAMETERS-1'!$B$5:$J$44,5,FALSE))*VLOOKUP(VFDYLD2!CB$4,'[1]INTERNAL PARAMETERS-1'!$B$5:$J$44,8,FALSE)*VLOOKUP(VFDYLD2!CB$4,'[1]INTERNAL PARAMETERS-1'!$B$5:$J$44,3,FALSE)</f>
        <v>0</v>
      </c>
      <c r="CC283" s="44">
        <f>VFDYLD1!CC283*VLOOKUP(VFDYLD2!CC$4,'[1]INTERNAL PARAMETERS-1'!$B$5:$J$44,5,FALSE)*VLOOKUP(VFDYLD2!CC$4,'[1]INTERNAL PARAMETERS-1'!$B$5:$J$44,6,FALSE)*VLOOKUP(VFDYLD2!CC$4,'[1]INTERNAL PARAMETERS-1'!$B$5:$J$44,3,FALSE) + VFDYLD1!CC283*(1-VLOOKUP(VFDYLD2!CC$4,'[1]INTERNAL PARAMETERS-1'!$B$5:$J$44,5,FALSE))*VLOOKUP(VFDYLD2!CC$4,'[1]INTERNAL PARAMETERS-1'!$B$5:$J$44,8,FALSE)*VLOOKUP(VFDYLD2!CC$4,'[1]INTERNAL PARAMETERS-1'!$B$5:$J$44,3,FALSE)</f>
        <v>8.5854566720607557E-5</v>
      </c>
      <c r="CD283" s="44">
        <f>VFDYLD1!CD283*VLOOKUP(VFDYLD2!CD$4,'[1]INTERNAL PARAMETERS-1'!$B$5:$J$44,5,FALSE)*VLOOKUP(VFDYLD2!CD$4,'[1]INTERNAL PARAMETERS-1'!$B$5:$J$44,6,FALSE)*VLOOKUP(VFDYLD2!CD$4,'[1]INTERNAL PARAMETERS-1'!$B$5:$J$44,3,FALSE) + VFDYLD1!CD283*(1-VLOOKUP(VFDYLD2!CD$4,'[1]INTERNAL PARAMETERS-1'!$B$5:$J$44,5,FALSE))*VLOOKUP(VFDYLD2!CD$4,'[1]INTERNAL PARAMETERS-1'!$B$5:$J$44,8,FALSE)*VLOOKUP(VFDYLD2!CD$4,'[1]INTERNAL PARAMETERS-1'!$B$5:$J$44,3,FALSE)</f>
        <v>1.2525340839874289E-4</v>
      </c>
      <c r="CE283" s="44">
        <f>VFDYLD1!CE283*VLOOKUP(VFDYLD2!CE$4,'[1]INTERNAL PARAMETERS-1'!$B$5:$J$44,5,FALSE)*VLOOKUP(VFDYLD2!CE$4,'[1]INTERNAL PARAMETERS-1'!$B$5:$J$44,6,FALSE)*VLOOKUP(VFDYLD2!CE$4,'[1]INTERNAL PARAMETERS-1'!$B$5:$J$44,3,FALSE) + VFDYLD1!CE283*(1-VLOOKUP(VFDYLD2!CE$4,'[1]INTERNAL PARAMETERS-1'!$B$5:$J$44,5,FALSE))*VLOOKUP(VFDYLD2!CE$4,'[1]INTERNAL PARAMETERS-1'!$B$5:$J$44,8,FALSE)*VLOOKUP(VFDYLD2!CE$4,'[1]INTERNAL PARAMETERS-1'!$B$5:$J$44,3,FALSE)</f>
        <v>2.5615345515540426E-4</v>
      </c>
      <c r="CF283" s="44">
        <f>VFDYLD1!CF283*VLOOKUP(VFDYLD2!CF$4,'[1]INTERNAL PARAMETERS-1'!$B$5:$J$44,5,FALSE)*VLOOKUP(VFDYLD2!CF$4,'[1]INTERNAL PARAMETERS-1'!$B$5:$J$44,6,FALSE)*VLOOKUP(VFDYLD2!CF$4,'[1]INTERNAL PARAMETERS-1'!$B$5:$J$44,3,FALSE) + VFDYLD1!CF283*(1-VLOOKUP(VFDYLD2!CF$4,'[1]INTERNAL PARAMETERS-1'!$B$5:$J$44,5,FALSE))*VLOOKUP(VFDYLD2!CF$4,'[1]INTERNAL PARAMETERS-1'!$B$5:$J$44,8,FALSE)*VLOOKUP(VFDYLD2!CF$4,'[1]INTERNAL PARAMETERS-1'!$B$5:$J$44,3,FALSE)</f>
        <v>1.7612441378780759E-4</v>
      </c>
      <c r="CG283" s="44">
        <f>VFDYLD1!CG283*VLOOKUP(VFDYLD2!CG$4,'[1]INTERNAL PARAMETERS-1'!$B$5:$J$44,5,FALSE)*VLOOKUP(VFDYLD2!CG$4,'[1]INTERNAL PARAMETERS-1'!$B$5:$J$44,6,FALSE)*VLOOKUP(VFDYLD2!CG$4,'[1]INTERNAL PARAMETERS-1'!$B$5:$J$44,3,FALSE) + VFDYLD1!CG283*(1-VLOOKUP(VFDYLD2!CG$4,'[1]INTERNAL PARAMETERS-1'!$B$5:$J$44,5,FALSE))*VLOOKUP(VFDYLD2!CG$4,'[1]INTERNAL PARAMETERS-1'!$B$5:$J$44,8,FALSE)*VLOOKUP(VFDYLD2!CG$4,'[1]INTERNAL PARAMETERS-1'!$B$5:$J$44,3,FALSE)</f>
        <v>0</v>
      </c>
      <c r="CH283" s="43">
        <f>VFDYLD1!CH283*VLOOKUP(VFDYLD2!CH$4,'[1]INTERNAL PARAMETERS-1'!$B$5:$J$44,5,FALSE)*VLOOKUP(VFDYLD2!CH$4,'[1]INTERNAL PARAMETERS-1'!$B$5:$J$44,6,FALSE)*VLOOKUP(VFDYLD2!CH$4,'[1]INTERNAL PARAMETERS-1'!$B$5:$J$44,3,FALSE) + VFDYLD1!CH283*(1-VLOOKUP(VFDYLD2!CH$4,'[1]INTERNAL PARAMETERS-1'!$B$5:$J$44,5,FALSE))*VLOOKUP(VFDYLD2!CH$4,'[1]INTERNAL PARAMETERS-1'!$B$5:$J$44,8,FALSE)*VLOOKUP(VFDYLD2!CH$4,'[1]INTERNAL PARAMETERS-1'!$B$5:$J$44,3,FALSE)</f>
        <v>0</v>
      </c>
      <c r="CJ283" s="45">
        <f t="shared" si="8"/>
        <v>5.3330081530333171</v>
      </c>
      <c r="CK283" s="43">
        <f t="shared" si="9"/>
        <v>0.14018508122076653</v>
      </c>
    </row>
    <row r="284" spans="2:89" x14ac:dyDescent="0.4">
      <c r="B284" s="58" t="s">
        <v>1</v>
      </c>
      <c r="C284" s="57" t="s">
        <v>47</v>
      </c>
      <c r="D284" s="57" t="s">
        <v>55</v>
      </c>
      <c r="E284" s="132">
        <f>VFD!W284</f>
        <v>8.1020054694621706</v>
      </c>
      <c r="F284" s="56">
        <f>'[1]INTERNAL PARAMETERS-1'!M14</f>
        <v>39.424999999999997</v>
      </c>
      <c r="G284" s="45">
        <f>VFDYLD1!G284*VLOOKUP(VFDYLD2!G$4,'[1]INTERNAL PARAMETERS-1'!$B$5:$J$44,5,FALSE)*VLOOKUP(VFDYLD2!G$4,'[1]INTERNAL PARAMETERS-1'!$B$5:$J$44,7,FALSE)*VFDYLD2!$F284 + VFDYLD1!G284*(1-VLOOKUP(VFDYLD2!G$4,'[1]INTERNAL PARAMETERS-1'!$B$5:$J$44,5,FALSE))*VLOOKUP(VFDYLD2!G$4,'[1]INTERNAL PARAMETERS-1'!$B$5:$J$44,9,FALSE)*VFDYLD2!$F284</f>
        <v>0.79227341531822171</v>
      </c>
      <c r="H284" s="44">
        <f>VFDYLD1!H284*VLOOKUP(VFDYLD2!H$4,'[1]INTERNAL PARAMETERS-1'!$B$5:$J$44,5,FALSE)*VLOOKUP(VFDYLD2!H$4,'[1]INTERNAL PARAMETERS-1'!$B$5:$J$44,7,FALSE)*VFDYLD2!$F284 + VFDYLD1!H284*(1-VLOOKUP(VFDYLD2!H$4,'[1]INTERNAL PARAMETERS-1'!$B$5:$J$44,5,FALSE))*VLOOKUP(VFDYLD2!H$4,'[1]INTERNAL PARAMETERS-1'!$B$5:$J$44,9,FALSE)*VFDYLD2!$F284</f>
        <v>0.47778336729433551</v>
      </c>
      <c r="I284" s="44">
        <f>VFDYLD1!I284*VLOOKUP(VFDYLD2!I$4,'[1]INTERNAL PARAMETERS-1'!$B$5:$J$44,5,FALSE)*VLOOKUP(VFDYLD2!I$4,'[1]INTERNAL PARAMETERS-1'!$B$5:$J$44,7,FALSE)*VFDYLD2!$F284 + VFDYLD1!I284*(1-VLOOKUP(VFDYLD2!I$4,'[1]INTERNAL PARAMETERS-1'!$B$5:$J$44,5,FALSE))*VLOOKUP(VFDYLD2!I$4,'[1]INTERNAL PARAMETERS-1'!$B$5:$J$44,9,FALSE)*VFDYLD2!$F284</f>
        <v>0.73661350637624001</v>
      </c>
      <c r="J284" s="44">
        <f>VFDYLD1!J284*VLOOKUP(VFDYLD2!J$4,'[1]INTERNAL PARAMETERS-1'!$B$5:$J$44,5,FALSE)*VLOOKUP(VFDYLD2!J$4,'[1]INTERNAL PARAMETERS-1'!$B$5:$J$44,7,FALSE)*VFDYLD2!$F284 + VFDYLD1!J284*(1-VLOOKUP(VFDYLD2!J$4,'[1]INTERNAL PARAMETERS-1'!$B$5:$J$44,5,FALSE))*VLOOKUP(VFDYLD2!J$4,'[1]INTERNAL PARAMETERS-1'!$B$5:$J$44,9,FALSE)*VFDYLD2!$F284</f>
        <v>0</v>
      </c>
      <c r="K284" s="44">
        <f>VFDYLD1!K284*VLOOKUP(VFDYLD2!K$4,'[1]INTERNAL PARAMETERS-1'!$B$5:$J$44,5,FALSE)*VLOOKUP(VFDYLD2!K$4,'[1]INTERNAL PARAMETERS-1'!$B$5:$J$44,7,FALSE)*VFDYLD2!$F284 + VFDYLD1!K284*(1-VLOOKUP(VFDYLD2!K$4,'[1]INTERNAL PARAMETERS-1'!$B$5:$J$44,5,FALSE))*VLOOKUP(VFDYLD2!K$4,'[1]INTERNAL PARAMETERS-1'!$B$5:$J$44,9,FALSE)*VFDYLD2!$F284</f>
        <v>0</v>
      </c>
      <c r="L284" s="44">
        <f>VFDYLD1!L284*VLOOKUP(VFDYLD2!L$4,'[1]INTERNAL PARAMETERS-1'!$B$5:$J$44,5,FALSE)*VLOOKUP(VFDYLD2!L$4,'[1]INTERNAL PARAMETERS-1'!$B$5:$J$44,7,FALSE)*VFDYLD2!$F284 + VFDYLD1!L284*(1-VLOOKUP(VFDYLD2!L$4,'[1]INTERNAL PARAMETERS-1'!$B$5:$J$44,5,FALSE))*VLOOKUP(VFDYLD2!L$4,'[1]INTERNAL PARAMETERS-1'!$B$5:$J$44,9,FALSE)*VFDYLD2!$F284</f>
        <v>0</v>
      </c>
      <c r="M284" s="44">
        <f>VFDYLD1!M284*VLOOKUP(VFDYLD2!M$4,'[1]INTERNAL PARAMETERS-1'!$B$5:$J$44,5,FALSE)*VLOOKUP(VFDYLD2!M$4,'[1]INTERNAL PARAMETERS-1'!$B$5:$J$44,7,FALSE)*VFDYLD2!$F284 + VFDYLD1!M284*(1-VLOOKUP(VFDYLD2!M$4,'[1]INTERNAL PARAMETERS-1'!$B$5:$J$44,5,FALSE))*VLOOKUP(VFDYLD2!M$4,'[1]INTERNAL PARAMETERS-1'!$B$5:$J$44,9,FALSE)*VFDYLD2!$F284</f>
        <v>1.9244165510999001E-2</v>
      </c>
      <c r="N284" s="44">
        <f>VFDYLD1!N284*VLOOKUP(VFDYLD2!N$4,'[1]INTERNAL PARAMETERS-1'!$B$5:$J$44,5,FALSE)*VLOOKUP(VFDYLD2!N$4,'[1]INTERNAL PARAMETERS-1'!$B$5:$J$44,7,FALSE)*VFDYLD2!$F284 + VFDYLD1!N284*(1-VLOOKUP(VFDYLD2!N$4,'[1]INTERNAL PARAMETERS-1'!$B$5:$J$44,5,FALSE))*VLOOKUP(VFDYLD2!N$4,'[1]INTERNAL PARAMETERS-1'!$B$5:$J$44,9,FALSE)*VFDYLD2!$F284</f>
        <v>1.9055892051783275E-3</v>
      </c>
      <c r="O284" s="44">
        <f>VFDYLD1!O284*VLOOKUP(VFDYLD2!O$4,'[1]INTERNAL PARAMETERS-1'!$B$5:$J$44,5,FALSE)*VLOOKUP(VFDYLD2!O$4,'[1]INTERNAL PARAMETERS-1'!$B$5:$J$44,7,FALSE)*VFDYLD2!$F284 + VFDYLD1!O284*(1-VLOOKUP(VFDYLD2!O$4,'[1]INTERNAL PARAMETERS-1'!$B$5:$J$44,5,FALSE))*VLOOKUP(VFDYLD2!O$4,'[1]INTERNAL PARAMETERS-1'!$B$5:$J$44,9,FALSE)*VFDYLD2!$F284</f>
        <v>0</v>
      </c>
      <c r="P284" s="44">
        <f>VFDYLD1!P284*VLOOKUP(VFDYLD2!P$4,'[1]INTERNAL PARAMETERS-1'!$B$5:$J$44,5,FALSE)*VLOOKUP(VFDYLD2!P$4,'[1]INTERNAL PARAMETERS-1'!$B$5:$J$44,7,FALSE)*VFDYLD2!$F284 + VFDYLD1!P284*(1-VLOOKUP(VFDYLD2!P$4,'[1]INTERNAL PARAMETERS-1'!$B$5:$J$44,5,FALSE))*VLOOKUP(VFDYLD2!P$4,'[1]INTERNAL PARAMETERS-1'!$B$5:$J$44,9,FALSE)*VFDYLD2!$F284</f>
        <v>0</v>
      </c>
      <c r="Q284" s="44">
        <f>VFDYLD1!Q284*VLOOKUP(VFDYLD2!Q$4,'[1]INTERNAL PARAMETERS-1'!$B$5:$J$44,5,FALSE)*VLOOKUP(VFDYLD2!Q$4,'[1]INTERNAL PARAMETERS-1'!$B$5:$J$44,7,FALSE)*VFDYLD2!$F284 + VFDYLD1!Q284*(1-VLOOKUP(VFDYLD2!Q$4,'[1]INTERNAL PARAMETERS-1'!$B$5:$J$44,5,FALSE))*VLOOKUP(VFDYLD2!Q$4,'[1]INTERNAL PARAMETERS-1'!$B$5:$J$44,9,FALSE)*VFDYLD2!$F284</f>
        <v>0</v>
      </c>
      <c r="R284" s="44">
        <f>VFDYLD1!R284*VLOOKUP(VFDYLD2!R$4,'[1]INTERNAL PARAMETERS-1'!$B$5:$J$44,5,FALSE)*VLOOKUP(VFDYLD2!R$4,'[1]INTERNAL PARAMETERS-1'!$B$5:$J$44,7,FALSE)*VFDYLD2!$F284 + VFDYLD1!R284*(1-VLOOKUP(VFDYLD2!R$4,'[1]INTERNAL PARAMETERS-1'!$B$5:$J$44,5,FALSE))*VLOOKUP(VFDYLD2!R$4,'[1]INTERNAL PARAMETERS-1'!$B$5:$J$44,9,FALSE)*VFDYLD2!$F284</f>
        <v>5.7393666913035562E-3</v>
      </c>
      <c r="S284" s="44">
        <f>VFDYLD1!S284*VLOOKUP(VFDYLD2!S$4,'[1]INTERNAL PARAMETERS-1'!$B$5:$J$44,5,FALSE)*VLOOKUP(VFDYLD2!S$4,'[1]INTERNAL PARAMETERS-1'!$B$5:$J$44,7,FALSE)*VFDYLD2!$F284 + VFDYLD1!S284*(1-VLOOKUP(VFDYLD2!S$4,'[1]INTERNAL PARAMETERS-1'!$B$5:$J$44,5,FALSE))*VLOOKUP(VFDYLD2!S$4,'[1]INTERNAL PARAMETERS-1'!$B$5:$J$44,9,FALSE)*VFDYLD2!$F284</f>
        <v>0.12130248286804454</v>
      </c>
      <c r="T284" s="44">
        <f>VFDYLD1!T284*VLOOKUP(VFDYLD2!T$4,'[1]INTERNAL PARAMETERS-1'!$B$5:$J$44,5,FALSE)*VLOOKUP(VFDYLD2!T$4,'[1]INTERNAL PARAMETERS-1'!$B$5:$J$44,7,FALSE)*VFDYLD2!$F284 + VFDYLD1!T284*(1-VLOOKUP(VFDYLD2!T$4,'[1]INTERNAL PARAMETERS-1'!$B$5:$J$44,5,FALSE))*VLOOKUP(VFDYLD2!T$4,'[1]INTERNAL PARAMETERS-1'!$B$5:$J$44,9,FALSE)*VFDYLD2!$F284</f>
        <v>1.8831817823491342E-2</v>
      </c>
      <c r="U284" s="44">
        <f>VFDYLD1!U284*VLOOKUP(VFDYLD2!U$4,'[1]INTERNAL PARAMETERS-1'!$B$5:$J$44,5,FALSE)*VLOOKUP(VFDYLD2!U$4,'[1]INTERNAL PARAMETERS-1'!$B$5:$J$44,7,FALSE)*VFDYLD2!$F284 + VFDYLD1!U284*(1-VLOOKUP(VFDYLD2!U$4,'[1]INTERNAL PARAMETERS-1'!$B$5:$J$44,5,FALSE))*VLOOKUP(VFDYLD2!U$4,'[1]INTERNAL PARAMETERS-1'!$B$5:$J$44,9,FALSE)*VFDYLD2!$F284</f>
        <v>1.6212989010194211E-2</v>
      </c>
      <c r="V284" s="44">
        <f>VFDYLD1!V284*VLOOKUP(VFDYLD2!V$4,'[1]INTERNAL PARAMETERS-1'!$B$5:$J$44,5,FALSE)*VLOOKUP(VFDYLD2!V$4,'[1]INTERNAL PARAMETERS-1'!$B$5:$J$44,7,FALSE)*VFDYLD2!$F284 + VFDYLD1!V284*(1-VLOOKUP(VFDYLD2!V$4,'[1]INTERNAL PARAMETERS-1'!$B$5:$J$44,5,FALSE))*VLOOKUP(VFDYLD2!V$4,'[1]INTERNAL PARAMETERS-1'!$B$5:$J$44,9,FALSE)*VFDYLD2!$F284</f>
        <v>7.3537908416766287E-2</v>
      </c>
      <c r="W284" s="44">
        <f>VFDYLD1!W284*VLOOKUP(VFDYLD2!W$4,'[1]INTERNAL PARAMETERS-1'!$B$5:$J$44,5,FALSE)*VLOOKUP(VFDYLD2!W$4,'[1]INTERNAL PARAMETERS-1'!$B$5:$J$44,7,FALSE)*VFDYLD2!$F284 + VFDYLD1!W284*(1-VLOOKUP(VFDYLD2!W$4,'[1]INTERNAL PARAMETERS-1'!$B$5:$J$44,5,FALSE))*VLOOKUP(VFDYLD2!W$4,'[1]INTERNAL PARAMETERS-1'!$B$5:$J$44,9,FALSE)*VFDYLD2!$F284</f>
        <v>0</v>
      </c>
      <c r="X284" s="44">
        <f>VFDYLD1!X284*VLOOKUP(VFDYLD2!X$4,'[1]INTERNAL PARAMETERS-1'!$B$5:$J$44,5,FALSE)*VLOOKUP(VFDYLD2!X$4,'[1]INTERNAL PARAMETERS-1'!$B$5:$J$44,7,FALSE)*VFDYLD2!$F284 + VFDYLD1!X284*(1-VLOOKUP(VFDYLD2!X$4,'[1]INTERNAL PARAMETERS-1'!$B$5:$J$44,5,FALSE))*VLOOKUP(VFDYLD2!X$4,'[1]INTERNAL PARAMETERS-1'!$B$5:$J$44,9,FALSE)*VFDYLD2!$F284</f>
        <v>0</v>
      </c>
      <c r="Y284" s="44">
        <f>VFDYLD1!Y284*VLOOKUP(VFDYLD2!Y$4,'[1]INTERNAL PARAMETERS-1'!$B$5:$J$44,5,FALSE)*VLOOKUP(VFDYLD2!Y$4,'[1]INTERNAL PARAMETERS-1'!$B$5:$J$44,7,FALSE)*VFDYLD2!$F284 + VFDYLD1!Y284*(1-VLOOKUP(VFDYLD2!Y$4,'[1]INTERNAL PARAMETERS-1'!$B$5:$J$44,5,FALSE))*VLOOKUP(VFDYLD2!Y$4,'[1]INTERNAL PARAMETERS-1'!$B$5:$J$44,9,FALSE)*VFDYLD2!$F284</f>
        <v>0</v>
      </c>
      <c r="Z284" s="44">
        <f>VFDYLD1!Z284*VLOOKUP(VFDYLD2!Z$4,'[1]INTERNAL PARAMETERS-1'!$B$5:$J$44,5,FALSE)*VLOOKUP(VFDYLD2!Z$4,'[1]INTERNAL PARAMETERS-1'!$B$5:$J$44,7,FALSE)*VFDYLD2!$F284 + VFDYLD1!Z284*(1-VLOOKUP(VFDYLD2!Z$4,'[1]INTERNAL PARAMETERS-1'!$B$5:$J$44,5,FALSE))*VLOOKUP(VFDYLD2!Z$4,'[1]INTERNAL PARAMETERS-1'!$B$5:$J$44,9,FALSE)*VFDYLD2!$F284</f>
        <v>0</v>
      </c>
      <c r="AA284" s="44">
        <f>VFDYLD1!AA284*VLOOKUP(VFDYLD2!AA$4,'[1]INTERNAL PARAMETERS-1'!$B$5:$J$44,5,FALSE)*VLOOKUP(VFDYLD2!AA$4,'[1]INTERNAL PARAMETERS-1'!$B$5:$J$44,7,FALSE)*VFDYLD2!$F284 + VFDYLD1!AA284*(1-VLOOKUP(VFDYLD2!AA$4,'[1]INTERNAL PARAMETERS-1'!$B$5:$J$44,5,FALSE))*VLOOKUP(VFDYLD2!AA$4,'[1]INTERNAL PARAMETERS-1'!$B$5:$J$44,9,FALSE)*VFDYLD2!$F284</f>
        <v>0</v>
      </c>
      <c r="AB284" s="44">
        <f>VFDYLD1!AB284*VLOOKUP(VFDYLD2!AB$4,'[1]INTERNAL PARAMETERS-1'!$B$5:$J$44,5,FALSE)*VLOOKUP(VFDYLD2!AB$4,'[1]INTERNAL PARAMETERS-1'!$B$5:$J$44,7,FALSE)*VFDYLD2!$F284 + VFDYLD1!AB284*(1-VLOOKUP(VFDYLD2!AB$4,'[1]INTERNAL PARAMETERS-1'!$B$5:$J$44,5,FALSE))*VLOOKUP(VFDYLD2!AB$4,'[1]INTERNAL PARAMETERS-1'!$B$5:$J$44,9,FALSE)*VFDYLD2!$F284</f>
        <v>0</v>
      </c>
      <c r="AC284" s="44">
        <f>VFDYLD1!AC284*VLOOKUP(VFDYLD2!AC$4,'[1]INTERNAL PARAMETERS-1'!$B$5:$J$44,5,FALSE)*VLOOKUP(VFDYLD2!AC$4,'[1]INTERNAL PARAMETERS-1'!$B$5:$J$44,7,FALSE)*VFDYLD2!$F284 + VFDYLD1!AC284*(1-VLOOKUP(VFDYLD2!AC$4,'[1]INTERNAL PARAMETERS-1'!$B$5:$J$44,5,FALSE))*VLOOKUP(VFDYLD2!AC$4,'[1]INTERNAL PARAMETERS-1'!$B$5:$J$44,9,FALSE)*VFDYLD2!$F284</f>
        <v>0</v>
      </c>
      <c r="AD284" s="44">
        <f>VFDYLD1!AD284*VLOOKUP(VFDYLD2!AD$4,'[1]INTERNAL PARAMETERS-1'!$B$5:$J$44,5,FALSE)*VLOOKUP(VFDYLD2!AD$4,'[1]INTERNAL PARAMETERS-1'!$B$5:$J$44,7,FALSE)*VFDYLD2!$F284 + VFDYLD1!AD284*(1-VLOOKUP(VFDYLD2!AD$4,'[1]INTERNAL PARAMETERS-1'!$B$5:$J$44,5,FALSE))*VLOOKUP(VFDYLD2!AD$4,'[1]INTERNAL PARAMETERS-1'!$B$5:$J$44,9,FALSE)*VFDYLD2!$F284</f>
        <v>0</v>
      </c>
      <c r="AE284" s="44">
        <f>VFDYLD1!AE284*VLOOKUP(VFDYLD2!AE$4,'[1]INTERNAL PARAMETERS-1'!$B$5:$J$44,5,FALSE)*VLOOKUP(VFDYLD2!AE$4,'[1]INTERNAL PARAMETERS-1'!$B$5:$J$44,7,FALSE)*VFDYLD2!$F284 + VFDYLD1!AE284*(1-VLOOKUP(VFDYLD2!AE$4,'[1]INTERNAL PARAMETERS-1'!$B$5:$J$44,5,FALSE))*VLOOKUP(VFDYLD2!AE$4,'[1]INTERNAL PARAMETERS-1'!$B$5:$J$44,9,FALSE)*VFDYLD2!$F284</f>
        <v>0</v>
      </c>
      <c r="AF284" s="44">
        <f>VFDYLD1!AF284*VLOOKUP(VFDYLD2!AF$4,'[1]INTERNAL PARAMETERS-1'!$B$5:$J$44,5,FALSE)*VLOOKUP(VFDYLD2!AF$4,'[1]INTERNAL PARAMETERS-1'!$B$5:$J$44,7,FALSE)*VFDYLD2!$F284 + VFDYLD1!AF284*(1-VLOOKUP(VFDYLD2!AF$4,'[1]INTERNAL PARAMETERS-1'!$B$5:$J$44,5,FALSE))*VLOOKUP(VFDYLD2!AF$4,'[1]INTERNAL PARAMETERS-1'!$B$5:$J$44,9,FALSE)*VFDYLD2!$F284</f>
        <v>0</v>
      </c>
      <c r="AG284" s="44">
        <f>VFDYLD1!AG284*VLOOKUP(VFDYLD2!AG$4,'[1]INTERNAL PARAMETERS-1'!$B$5:$J$44,5,FALSE)*VLOOKUP(VFDYLD2!AG$4,'[1]INTERNAL PARAMETERS-1'!$B$5:$J$44,7,FALSE)*VFDYLD2!$F284 + VFDYLD1!AG284*(1-VLOOKUP(VFDYLD2!AG$4,'[1]INTERNAL PARAMETERS-1'!$B$5:$J$44,5,FALSE))*VLOOKUP(VFDYLD2!AG$4,'[1]INTERNAL PARAMETERS-1'!$B$5:$J$44,9,FALSE)*VFDYLD2!$F284</f>
        <v>0</v>
      </c>
      <c r="AH284" s="44">
        <f>VFDYLD1!AH284*VLOOKUP(VFDYLD2!AH$4,'[1]INTERNAL PARAMETERS-1'!$B$5:$J$44,5,FALSE)*VLOOKUP(VFDYLD2!AH$4,'[1]INTERNAL PARAMETERS-1'!$B$5:$J$44,7,FALSE)*VFDYLD2!$F284 + VFDYLD1!AH284*(1-VLOOKUP(VFDYLD2!AH$4,'[1]INTERNAL PARAMETERS-1'!$B$5:$J$44,5,FALSE))*VLOOKUP(VFDYLD2!AH$4,'[1]INTERNAL PARAMETERS-1'!$B$5:$J$44,9,FALSE)*VFDYLD2!$F284</f>
        <v>0</v>
      </c>
      <c r="AI284" s="44">
        <f>VFDYLD1!AI284*VLOOKUP(VFDYLD2!AI$4,'[1]INTERNAL PARAMETERS-1'!$B$5:$J$44,5,FALSE)*VLOOKUP(VFDYLD2!AI$4,'[1]INTERNAL PARAMETERS-1'!$B$5:$J$44,7,FALSE)*VFDYLD2!$F284 + VFDYLD1!AI284*(1-VLOOKUP(VFDYLD2!AI$4,'[1]INTERNAL PARAMETERS-1'!$B$5:$J$44,5,FALSE))*VLOOKUP(VFDYLD2!AI$4,'[1]INTERNAL PARAMETERS-1'!$B$5:$J$44,9,FALSE)*VFDYLD2!$F284</f>
        <v>4.4830816736668195E-4</v>
      </c>
      <c r="AJ284" s="44">
        <f>VFDYLD1!AJ284*VLOOKUP(VFDYLD2!AJ$4,'[1]INTERNAL PARAMETERS-1'!$B$5:$J$44,5,FALSE)*VLOOKUP(VFDYLD2!AJ$4,'[1]INTERNAL PARAMETERS-1'!$B$5:$J$44,7,FALSE)*VFDYLD2!$F284 + VFDYLD1!AJ284*(1-VLOOKUP(VFDYLD2!AJ$4,'[1]INTERNAL PARAMETERS-1'!$B$5:$J$44,5,FALSE))*VLOOKUP(VFDYLD2!AJ$4,'[1]INTERNAL PARAMETERS-1'!$B$5:$J$44,9,FALSE)*VFDYLD2!$F284</f>
        <v>1.7486510015512536E-2</v>
      </c>
      <c r="AK284" s="44">
        <f>VFDYLD1!AK284*VLOOKUP(VFDYLD2!AK$4,'[1]INTERNAL PARAMETERS-1'!$B$5:$J$44,5,FALSE)*VLOOKUP(VFDYLD2!AK$4,'[1]INTERNAL PARAMETERS-1'!$B$5:$J$44,7,FALSE)*VFDYLD2!$F284 + VFDYLD1!AK284*(1-VLOOKUP(VFDYLD2!AK$4,'[1]INTERNAL PARAMETERS-1'!$B$5:$J$44,5,FALSE))*VLOOKUP(VFDYLD2!AK$4,'[1]INTERNAL PARAMETERS-1'!$B$5:$J$44,9,FALSE)*VFDYLD2!$F284</f>
        <v>0</v>
      </c>
      <c r="AL284" s="44">
        <f>VFDYLD1!AL284*VLOOKUP(VFDYLD2!AL$4,'[1]INTERNAL PARAMETERS-1'!$B$5:$J$44,5,FALSE)*VLOOKUP(VFDYLD2!AL$4,'[1]INTERNAL PARAMETERS-1'!$B$5:$J$44,7,FALSE)*VFDYLD2!$F284 + VFDYLD1!AL284*(1-VLOOKUP(VFDYLD2!AL$4,'[1]INTERNAL PARAMETERS-1'!$B$5:$J$44,5,FALSE))*VLOOKUP(VFDYLD2!AL$4,'[1]INTERNAL PARAMETERS-1'!$B$5:$J$44,9,FALSE)*VFDYLD2!$F284</f>
        <v>0</v>
      </c>
      <c r="AM284" s="44">
        <f>VFDYLD1!AM284*VLOOKUP(VFDYLD2!AM$4,'[1]INTERNAL PARAMETERS-1'!$B$5:$J$44,5,FALSE)*VLOOKUP(VFDYLD2!AM$4,'[1]INTERNAL PARAMETERS-1'!$B$5:$J$44,7,FALSE)*VFDYLD2!$F284 + VFDYLD1!AM284*(1-VLOOKUP(VFDYLD2!AM$4,'[1]INTERNAL PARAMETERS-1'!$B$5:$J$44,5,FALSE))*VLOOKUP(VFDYLD2!AM$4,'[1]INTERNAL PARAMETERS-1'!$B$5:$J$44,9,FALSE)*VFDYLD2!$F284</f>
        <v>0</v>
      </c>
      <c r="AN284" s="44">
        <f>VFDYLD1!AN284*VLOOKUP(VFDYLD2!AN$4,'[1]INTERNAL PARAMETERS-1'!$B$5:$J$44,5,FALSE)*VLOOKUP(VFDYLD2!AN$4,'[1]INTERNAL PARAMETERS-1'!$B$5:$J$44,7,FALSE)*VFDYLD2!$F284 + VFDYLD1!AN284*(1-VLOOKUP(VFDYLD2!AN$4,'[1]INTERNAL PARAMETERS-1'!$B$5:$J$44,5,FALSE))*VLOOKUP(VFDYLD2!AN$4,'[1]INTERNAL PARAMETERS-1'!$B$5:$J$44,9,FALSE)*VFDYLD2!$F284</f>
        <v>0</v>
      </c>
      <c r="AO284" s="44">
        <f>VFDYLD1!AO284*VLOOKUP(VFDYLD2!AO$4,'[1]INTERNAL PARAMETERS-1'!$B$5:$J$44,5,FALSE)*VLOOKUP(VFDYLD2!AO$4,'[1]INTERNAL PARAMETERS-1'!$B$5:$J$44,7,FALSE)*VFDYLD2!$F284 + VFDYLD1!AO284*(1-VLOOKUP(VFDYLD2!AO$4,'[1]INTERNAL PARAMETERS-1'!$B$5:$J$44,5,FALSE))*VLOOKUP(VFDYLD2!AO$4,'[1]INTERNAL PARAMETERS-1'!$B$5:$J$44,9,FALSE)*VFDYLD2!$F284</f>
        <v>0</v>
      </c>
      <c r="AP284" s="44">
        <f>VFDYLD1!AP284*VLOOKUP(VFDYLD2!AP$4,'[1]INTERNAL PARAMETERS-1'!$B$5:$J$44,5,FALSE)*VLOOKUP(VFDYLD2!AP$4,'[1]INTERNAL PARAMETERS-1'!$B$5:$J$44,7,FALSE)*VFDYLD2!$F284 + VFDYLD1!AP284*(1-VLOOKUP(VFDYLD2!AP$4,'[1]INTERNAL PARAMETERS-1'!$B$5:$J$44,5,FALSE))*VLOOKUP(VFDYLD2!AP$4,'[1]INTERNAL PARAMETERS-1'!$B$5:$J$44,9,FALSE)*VFDYLD2!$F284</f>
        <v>0</v>
      </c>
      <c r="AQ284" s="44">
        <f>VFDYLD1!AQ284*VLOOKUP(VFDYLD2!AQ$4,'[1]INTERNAL PARAMETERS-1'!$B$5:$J$44,5,FALSE)*VLOOKUP(VFDYLD2!AQ$4,'[1]INTERNAL PARAMETERS-1'!$B$5:$J$44,7,FALSE)*VFDYLD2!$F284 + VFDYLD1!AQ284*(1-VLOOKUP(VFDYLD2!AQ$4,'[1]INTERNAL PARAMETERS-1'!$B$5:$J$44,5,FALSE))*VLOOKUP(VFDYLD2!AQ$4,'[1]INTERNAL PARAMETERS-1'!$B$5:$J$44,9,FALSE)*VFDYLD2!$F284</f>
        <v>0</v>
      </c>
      <c r="AR284" s="44">
        <f>VFDYLD1!AR284*VLOOKUP(VFDYLD2!AR$4,'[1]INTERNAL PARAMETERS-1'!$B$5:$J$44,5,FALSE)*VLOOKUP(VFDYLD2!AR$4,'[1]INTERNAL PARAMETERS-1'!$B$5:$J$44,7,FALSE)*VFDYLD2!$F284 + VFDYLD1!AR284*(1-VLOOKUP(VFDYLD2!AR$4,'[1]INTERNAL PARAMETERS-1'!$B$5:$J$44,5,FALSE))*VLOOKUP(VFDYLD2!AR$4,'[1]INTERNAL PARAMETERS-1'!$B$5:$J$44,9,FALSE)*VFDYLD2!$F284</f>
        <v>0</v>
      </c>
      <c r="AS284" s="44">
        <f>VFDYLD1!AS284*VLOOKUP(VFDYLD2!AS$4,'[1]INTERNAL PARAMETERS-1'!$B$5:$J$44,5,FALSE)*VLOOKUP(VFDYLD2!AS$4,'[1]INTERNAL PARAMETERS-1'!$B$5:$J$44,7,FALSE)*VFDYLD2!$F284 + VFDYLD1!AS284*(1-VLOOKUP(VFDYLD2!AS$4,'[1]INTERNAL PARAMETERS-1'!$B$5:$J$44,5,FALSE))*VLOOKUP(VFDYLD2!AS$4,'[1]INTERNAL PARAMETERS-1'!$B$5:$J$44,9,FALSE)*VFDYLD2!$F284</f>
        <v>0</v>
      </c>
      <c r="AT284" s="43">
        <f>VFDYLD1!AT284*VLOOKUP(VFDYLD2!AT$4,'[1]INTERNAL PARAMETERS-1'!$B$5:$J$44,5,FALSE)*VLOOKUP(VFDYLD2!AT$4,'[1]INTERNAL PARAMETERS-1'!$B$5:$J$44,7,FALSE)*VFDYLD2!$F284 + VFDYLD1!AT284*(1-VLOOKUP(VFDYLD2!AT$4,'[1]INTERNAL PARAMETERS-1'!$B$5:$J$44,5,FALSE))*VLOOKUP(VFDYLD2!AT$4,'[1]INTERNAL PARAMETERS-1'!$B$5:$J$44,9,FALSE)*VFDYLD2!$F284</f>
        <v>0</v>
      </c>
      <c r="AU284" s="45">
        <f>VFDYLD1!AU284*VLOOKUP(VFDYLD2!AU$4,'[1]INTERNAL PARAMETERS-1'!$B$5:$J$44,5,FALSE)*VLOOKUP(VFDYLD2!AU$4,'[1]INTERNAL PARAMETERS-1'!$B$5:$J$44,6,FALSE)*VLOOKUP(VFDYLD2!AU$4,'[1]INTERNAL PARAMETERS-1'!$B$5:$J$44,3,FALSE) + VFDYLD1!AU284*(1-VLOOKUP(VFDYLD2!AU$4,'[1]INTERNAL PARAMETERS-1'!$B$5:$J$44,5,FALSE))*VLOOKUP(VFDYLD2!AU$4,'[1]INTERNAL PARAMETERS-1'!$B$5:$J$44,8,FALSE)*VLOOKUP(VFDYLD2!AU$4,'[1]INTERNAL PARAMETERS-1'!$B$5:$J$44,3,FALSE)</f>
        <v>0</v>
      </c>
      <c r="AV284" s="44">
        <f>VFDYLD1!AV284*VLOOKUP(VFDYLD2!AV$4,'[1]INTERNAL PARAMETERS-1'!$B$5:$J$44,5,FALSE)*VLOOKUP(VFDYLD2!AV$4,'[1]INTERNAL PARAMETERS-1'!$B$5:$J$44,6,FALSE)*VLOOKUP(VFDYLD2!AV$4,'[1]INTERNAL PARAMETERS-1'!$B$5:$J$44,3,FALSE) + VFDYLD1!AV284*(1-VLOOKUP(VFDYLD2!AV$4,'[1]INTERNAL PARAMETERS-1'!$B$5:$J$44,5,FALSE))*VLOOKUP(VFDYLD2!AV$4,'[1]INTERNAL PARAMETERS-1'!$B$5:$J$44,8,FALSE)*VLOOKUP(VFDYLD2!AV$4,'[1]INTERNAL PARAMETERS-1'!$B$5:$J$44,3,FALSE)</f>
        <v>0</v>
      </c>
      <c r="AW284" s="44">
        <f>VFDYLD1!AW284*VLOOKUP(VFDYLD2!AW$4,'[1]INTERNAL PARAMETERS-1'!$B$5:$J$44,5,FALSE)*VLOOKUP(VFDYLD2!AW$4,'[1]INTERNAL PARAMETERS-1'!$B$5:$J$44,6,FALSE)*VLOOKUP(VFDYLD2!AW$4,'[1]INTERNAL PARAMETERS-1'!$B$5:$J$44,3,FALSE) + VFDYLD1!AW284*(1-VLOOKUP(VFDYLD2!AW$4,'[1]INTERNAL PARAMETERS-1'!$B$5:$J$44,5,FALSE))*VLOOKUP(VFDYLD2!AW$4,'[1]INTERNAL PARAMETERS-1'!$B$5:$J$44,8,FALSE)*VLOOKUP(VFDYLD2!AW$4,'[1]INTERNAL PARAMETERS-1'!$B$5:$J$44,3,FALSE)</f>
        <v>2.2059681099890469E-2</v>
      </c>
      <c r="AX284" s="44">
        <f>VFDYLD1!AX284*VLOOKUP(VFDYLD2!AX$4,'[1]INTERNAL PARAMETERS-1'!$B$5:$J$44,5,FALSE)*VLOOKUP(VFDYLD2!AX$4,'[1]INTERNAL PARAMETERS-1'!$B$5:$J$44,6,FALSE)*VLOOKUP(VFDYLD2!AX$4,'[1]INTERNAL PARAMETERS-1'!$B$5:$J$44,3,FALSE) + VFDYLD1!AX284*(1-VLOOKUP(VFDYLD2!AX$4,'[1]INTERNAL PARAMETERS-1'!$B$5:$J$44,5,FALSE))*VLOOKUP(VFDYLD2!AX$4,'[1]INTERNAL PARAMETERS-1'!$B$5:$J$44,8,FALSE)*VLOOKUP(VFDYLD2!AX$4,'[1]INTERNAL PARAMETERS-1'!$B$5:$J$44,3,FALSE)</f>
        <v>0</v>
      </c>
      <c r="AY284" s="44">
        <f>VFDYLD1!AY284*VLOOKUP(VFDYLD2!AY$4,'[1]INTERNAL PARAMETERS-1'!$B$5:$J$44,5,FALSE)*VLOOKUP(VFDYLD2!AY$4,'[1]INTERNAL PARAMETERS-1'!$B$5:$J$44,6,FALSE)*VLOOKUP(VFDYLD2!AY$4,'[1]INTERNAL PARAMETERS-1'!$B$5:$J$44,3,FALSE) + VFDYLD1!AY284*(1-VLOOKUP(VFDYLD2!AY$4,'[1]INTERNAL PARAMETERS-1'!$B$5:$J$44,5,FALSE))*VLOOKUP(VFDYLD2!AY$4,'[1]INTERNAL PARAMETERS-1'!$B$5:$J$44,8,FALSE)*VLOOKUP(VFDYLD2!AY$4,'[1]INTERNAL PARAMETERS-1'!$B$5:$J$44,3,FALSE)</f>
        <v>0</v>
      </c>
      <c r="AZ284" s="44">
        <f>VFDYLD1!AZ284*VLOOKUP(VFDYLD2!AZ$4,'[1]INTERNAL PARAMETERS-1'!$B$5:$J$44,5,FALSE)*VLOOKUP(VFDYLD2!AZ$4,'[1]INTERNAL PARAMETERS-1'!$B$5:$J$44,6,FALSE)*VLOOKUP(VFDYLD2!AZ$4,'[1]INTERNAL PARAMETERS-1'!$B$5:$J$44,3,FALSE) + VFDYLD1!AZ284*(1-VLOOKUP(VFDYLD2!AZ$4,'[1]INTERNAL PARAMETERS-1'!$B$5:$J$44,5,FALSE))*VLOOKUP(VFDYLD2!AZ$4,'[1]INTERNAL PARAMETERS-1'!$B$5:$J$44,8,FALSE)*VLOOKUP(VFDYLD2!AZ$4,'[1]INTERNAL PARAMETERS-1'!$B$5:$J$44,3,FALSE)</f>
        <v>0</v>
      </c>
      <c r="BA284" s="44">
        <f>VFDYLD1!BA284*VLOOKUP(VFDYLD2!BA$4,'[1]INTERNAL PARAMETERS-1'!$B$5:$J$44,5,FALSE)*VLOOKUP(VFDYLD2!BA$4,'[1]INTERNAL PARAMETERS-1'!$B$5:$J$44,6,FALSE)*VLOOKUP(VFDYLD2!BA$4,'[1]INTERNAL PARAMETERS-1'!$B$5:$J$44,3,FALSE) + VFDYLD1!BA284*(1-VLOOKUP(VFDYLD2!BA$4,'[1]INTERNAL PARAMETERS-1'!$B$5:$J$44,5,FALSE))*VLOOKUP(VFDYLD2!BA$4,'[1]INTERNAL PARAMETERS-1'!$B$5:$J$44,8,FALSE)*VLOOKUP(VFDYLD2!BA$4,'[1]INTERNAL PARAMETERS-1'!$B$5:$J$44,3,FALSE)</f>
        <v>5.7604000604835216E-3</v>
      </c>
      <c r="BB284" s="44">
        <f>VFDYLD1!BB284*VLOOKUP(VFDYLD2!BB$4,'[1]INTERNAL PARAMETERS-1'!$B$5:$J$44,5,FALSE)*VLOOKUP(VFDYLD2!BB$4,'[1]INTERNAL PARAMETERS-1'!$B$5:$J$44,6,FALSE)*VLOOKUP(VFDYLD2!BB$4,'[1]INTERNAL PARAMETERS-1'!$B$5:$J$44,3,FALSE) + VFDYLD1!BB284*(1-VLOOKUP(VFDYLD2!BB$4,'[1]INTERNAL PARAMETERS-1'!$B$5:$J$44,5,FALSE))*VLOOKUP(VFDYLD2!BB$4,'[1]INTERNAL PARAMETERS-1'!$B$5:$J$44,8,FALSE)*VLOOKUP(VFDYLD2!BB$4,'[1]INTERNAL PARAMETERS-1'!$B$5:$J$44,3,FALSE)</f>
        <v>2.8467157805469462E-3</v>
      </c>
      <c r="BC284" s="44">
        <f>VFDYLD1!BC284*VLOOKUP(VFDYLD2!BC$4,'[1]INTERNAL PARAMETERS-1'!$B$5:$J$44,5,FALSE)*VLOOKUP(VFDYLD2!BC$4,'[1]INTERNAL PARAMETERS-1'!$B$5:$J$44,6,FALSE)*VLOOKUP(VFDYLD2!BC$4,'[1]INTERNAL PARAMETERS-1'!$B$5:$J$44,3,FALSE) + VFDYLD1!BC284*(1-VLOOKUP(VFDYLD2!BC$4,'[1]INTERNAL PARAMETERS-1'!$B$5:$J$44,5,FALSE))*VLOOKUP(VFDYLD2!BC$4,'[1]INTERNAL PARAMETERS-1'!$B$5:$J$44,8,FALSE)*VLOOKUP(VFDYLD2!BC$4,'[1]INTERNAL PARAMETERS-1'!$B$5:$J$44,3,FALSE)</f>
        <v>7.0166953542747726E-3</v>
      </c>
      <c r="BD284" s="44">
        <f>VFDYLD1!BD284*VLOOKUP(VFDYLD2!BD$4,'[1]INTERNAL PARAMETERS-1'!$B$5:$J$44,5,FALSE)*VLOOKUP(VFDYLD2!BD$4,'[1]INTERNAL PARAMETERS-1'!$B$5:$J$44,6,FALSE)*VLOOKUP(VFDYLD2!BD$4,'[1]INTERNAL PARAMETERS-1'!$B$5:$J$44,3,FALSE) + VFDYLD1!BD284*(1-VLOOKUP(VFDYLD2!BD$4,'[1]INTERNAL PARAMETERS-1'!$B$5:$J$44,5,FALSE))*VLOOKUP(VFDYLD2!BD$4,'[1]INTERNAL PARAMETERS-1'!$B$5:$J$44,8,FALSE)*VLOOKUP(VFDYLD2!BD$4,'[1]INTERNAL PARAMETERS-1'!$B$5:$J$44,3,FALSE)</f>
        <v>3.6686230765706363E-3</v>
      </c>
      <c r="BE284" s="44">
        <f>VFDYLD1!BE284*VLOOKUP(VFDYLD2!BE$4,'[1]INTERNAL PARAMETERS-1'!$B$5:$J$44,5,FALSE)*VLOOKUP(VFDYLD2!BE$4,'[1]INTERNAL PARAMETERS-1'!$B$5:$J$44,6,FALSE)*VLOOKUP(VFDYLD2!BE$4,'[1]INTERNAL PARAMETERS-1'!$B$5:$J$44,3,FALSE) + VFDYLD1!BE284*(1-VLOOKUP(VFDYLD2!BE$4,'[1]INTERNAL PARAMETERS-1'!$B$5:$J$44,5,FALSE))*VLOOKUP(VFDYLD2!BE$4,'[1]INTERNAL PARAMETERS-1'!$B$5:$J$44,8,FALSE)*VLOOKUP(VFDYLD2!BE$4,'[1]INTERNAL PARAMETERS-1'!$B$5:$J$44,3,FALSE)</f>
        <v>1.3586868724156794E-2</v>
      </c>
      <c r="BF284" s="44">
        <f>VFDYLD1!BF284*VLOOKUP(VFDYLD2!BF$4,'[1]INTERNAL PARAMETERS-1'!$B$5:$J$44,5,FALSE)*VLOOKUP(VFDYLD2!BF$4,'[1]INTERNAL PARAMETERS-1'!$B$5:$J$44,6,FALSE)*VLOOKUP(VFDYLD2!BF$4,'[1]INTERNAL PARAMETERS-1'!$B$5:$J$44,3,FALSE) + VFDYLD1!BF284*(1-VLOOKUP(VFDYLD2!BF$4,'[1]INTERNAL PARAMETERS-1'!$B$5:$J$44,5,FALSE))*VLOOKUP(VFDYLD2!BF$4,'[1]INTERNAL PARAMETERS-1'!$B$5:$J$44,8,FALSE)*VLOOKUP(VFDYLD2!BF$4,'[1]INTERNAL PARAMETERS-1'!$B$5:$J$44,3,FALSE)</f>
        <v>0</v>
      </c>
      <c r="BG284" s="44">
        <f>VFDYLD1!BG284*VLOOKUP(VFDYLD2!BG$4,'[1]INTERNAL PARAMETERS-1'!$B$5:$J$44,5,FALSE)*VLOOKUP(VFDYLD2!BG$4,'[1]INTERNAL PARAMETERS-1'!$B$5:$J$44,6,FALSE)*VLOOKUP(VFDYLD2!BG$4,'[1]INTERNAL PARAMETERS-1'!$B$5:$J$44,3,FALSE) + VFDYLD1!BG284*(1-VLOOKUP(VFDYLD2!BG$4,'[1]INTERNAL PARAMETERS-1'!$B$5:$J$44,5,FALSE))*VLOOKUP(VFDYLD2!BG$4,'[1]INTERNAL PARAMETERS-1'!$B$5:$J$44,8,FALSE)*VLOOKUP(VFDYLD2!BG$4,'[1]INTERNAL PARAMETERS-1'!$B$5:$J$44,3,FALSE)</f>
        <v>4.5887276321591843E-3</v>
      </c>
      <c r="BH284" s="44">
        <f>VFDYLD1!BH284*VLOOKUP(VFDYLD2!BH$4,'[1]INTERNAL PARAMETERS-1'!$B$5:$J$44,5,FALSE)*VLOOKUP(VFDYLD2!BH$4,'[1]INTERNAL PARAMETERS-1'!$B$5:$J$44,6,FALSE)*VLOOKUP(VFDYLD2!BH$4,'[1]INTERNAL PARAMETERS-1'!$B$5:$J$44,3,FALSE) + VFDYLD1!BH284*(1-VLOOKUP(VFDYLD2!BH$4,'[1]INTERNAL PARAMETERS-1'!$B$5:$J$44,5,FALSE))*VLOOKUP(VFDYLD2!BH$4,'[1]INTERNAL PARAMETERS-1'!$B$5:$J$44,8,FALSE)*VLOOKUP(VFDYLD2!BH$4,'[1]INTERNAL PARAMETERS-1'!$B$5:$J$44,3,FALSE)</f>
        <v>1.4830075845994023E-5</v>
      </c>
      <c r="BI284" s="44">
        <f>VFDYLD1!BI284*VLOOKUP(VFDYLD2!BI$4,'[1]INTERNAL PARAMETERS-1'!$B$5:$J$44,5,FALSE)*VLOOKUP(VFDYLD2!BI$4,'[1]INTERNAL PARAMETERS-1'!$B$5:$J$44,6,FALSE)*VLOOKUP(VFDYLD2!BI$4,'[1]INTERNAL PARAMETERS-1'!$B$5:$J$44,3,FALSE) + VFDYLD1!BI284*(1-VLOOKUP(VFDYLD2!BI$4,'[1]INTERNAL PARAMETERS-1'!$B$5:$J$44,5,FALSE))*VLOOKUP(VFDYLD2!BI$4,'[1]INTERNAL PARAMETERS-1'!$B$5:$J$44,8,FALSE)*VLOOKUP(VFDYLD2!BI$4,'[1]INTERNAL PARAMETERS-1'!$B$5:$J$44,3,FALSE)</f>
        <v>0</v>
      </c>
      <c r="BJ284" s="44">
        <f>VFDYLD1!BJ284*VLOOKUP(VFDYLD2!BJ$4,'[1]INTERNAL PARAMETERS-1'!$B$5:$J$44,5,FALSE)*VLOOKUP(VFDYLD2!BJ$4,'[1]INTERNAL PARAMETERS-1'!$B$5:$J$44,6,FALSE)*VLOOKUP(VFDYLD2!BJ$4,'[1]INTERNAL PARAMETERS-1'!$B$5:$J$44,3,FALSE) + VFDYLD1!BJ284*(1-VLOOKUP(VFDYLD2!BJ$4,'[1]INTERNAL PARAMETERS-1'!$B$5:$J$44,5,FALSE))*VLOOKUP(VFDYLD2!BJ$4,'[1]INTERNAL PARAMETERS-1'!$B$5:$J$44,8,FALSE)*VLOOKUP(VFDYLD2!BJ$4,'[1]INTERNAL PARAMETERS-1'!$B$5:$J$44,3,FALSE)</f>
        <v>1.1286040917661158E-3</v>
      </c>
      <c r="BK284" s="44">
        <f>VFDYLD1!BK284*VLOOKUP(VFDYLD2!BK$4,'[1]INTERNAL PARAMETERS-1'!$B$5:$J$44,5,FALSE)*VLOOKUP(VFDYLD2!BK$4,'[1]INTERNAL PARAMETERS-1'!$B$5:$J$44,6,FALSE)*VLOOKUP(VFDYLD2!BK$4,'[1]INTERNAL PARAMETERS-1'!$B$5:$J$44,3,FALSE) + VFDYLD1!BK284*(1-VLOOKUP(VFDYLD2!BK$4,'[1]INTERNAL PARAMETERS-1'!$B$5:$J$44,5,FALSE))*VLOOKUP(VFDYLD2!BK$4,'[1]INTERNAL PARAMETERS-1'!$B$5:$J$44,8,FALSE)*VLOOKUP(VFDYLD2!BK$4,'[1]INTERNAL PARAMETERS-1'!$B$5:$J$44,3,FALSE)</f>
        <v>1.4891191363911413E-3</v>
      </c>
      <c r="BL284" s="44">
        <f>VFDYLD1!BL284*VLOOKUP(VFDYLD2!BL$4,'[1]INTERNAL PARAMETERS-1'!$B$5:$J$44,5,FALSE)*VLOOKUP(VFDYLD2!BL$4,'[1]INTERNAL PARAMETERS-1'!$B$5:$J$44,6,FALSE)*VLOOKUP(VFDYLD2!BL$4,'[1]INTERNAL PARAMETERS-1'!$B$5:$J$44,3,FALSE) + VFDYLD1!BL284*(1-VLOOKUP(VFDYLD2!BL$4,'[1]INTERNAL PARAMETERS-1'!$B$5:$J$44,5,FALSE))*VLOOKUP(VFDYLD2!BL$4,'[1]INTERNAL PARAMETERS-1'!$B$5:$J$44,8,FALSE)*VLOOKUP(VFDYLD2!BL$4,'[1]INTERNAL PARAMETERS-1'!$B$5:$J$44,3,FALSE)</f>
        <v>6.0283341293384425E-3</v>
      </c>
      <c r="BM284" s="44">
        <f>VFDYLD1!BM284*VLOOKUP(VFDYLD2!BM$4,'[1]INTERNAL PARAMETERS-1'!$B$5:$J$44,5,FALSE)*VLOOKUP(VFDYLD2!BM$4,'[1]INTERNAL PARAMETERS-1'!$B$5:$J$44,6,FALSE)*VLOOKUP(VFDYLD2!BM$4,'[1]INTERNAL PARAMETERS-1'!$B$5:$J$44,3,FALSE) + VFDYLD1!BM284*(1-VLOOKUP(VFDYLD2!BM$4,'[1]INTERNAL PARAMETERS-1'!$B$5:$J$44,5,FALSE))*VLOOKUP(VFDYLD2!BM$4,'[1]INTERNAL PARAMETERS-1'!$B$5:$J$44,8,FALSE)*VLOOKUP(VFDYLD2!BM$4,'[1]INTERNAL PARAMETERS-1'!$B$5:$J$44,3,FALSE)</f>
        <v>2.7478632118140387E-3</v>
      </c>
      <c r="BN284" s="44">
        <f>VFDYLD1!BN284*VLOOKUP(VFDYLD2!BN$4,'[1]INTERNAL PARAMETERS-1'!$B$5:$J$44,5,FALSE)*VLOOKUP(VFDYLD2!BN$4,'[1]INTERNAL PARAMETERS-1'!$B$5:$J$44,6,FALSE)*VLOOKUP(VFDYLD2!BN$4,'[1]INTERNAL PARAMETERS-1'!$B$5:$J$44,3,FALSE) + VFDYLD1!BN284*(1-VLOOKUP(VFDYLD2!BN$4,'[1]INTERNAL PARAMETERS-1'!$B$5:$J$44,5,FALSE))*VLOOKUP(VFDYLD2!BN$4,'[1]INTERNAL PARAMETERS-1'!$B$5:$J$44,8,FALSE)*VLOOKUP(VFDYLD2!BN$4,'[1]INTERNAL PARAMETERS-1'!$B$5:$J$44,3,FALSE)</f>
        <v>1.644289732244932E-3</v>
      </c>
      <c r="BO284" s="44">
        <f>VFDYLD1!BO284*VLOOKUP(VFDYLD2!BO$4,'[1]INTERNAL PARAMETERS-1'!$B$5:$J$44,5,FALSE)*VLOOKUP(VFDYLD2!BO$4,'[1]INTERNAL PARAMETERS-1'!$B$5:$J$44,6,FALSE)*VLOOKUP(VFDYLD2!BO$4,'[1]INTERNAL PARAMETERS-1'!$B$5:$J$44,3,FALSE) + VFDYLD1!BO284*(1-VLOOKUP(VFDYLD2!BO$4,'[1]INTERNAL PARAMETERS-1'!$B$5:$J$44,5,FALSE))*VLOOKUP(VFDYLD2!BO$4,'[1]INTERNAL PARAMETERS-1'!$B$5:$J$44,8,FALSE)*VLOOKUP(VFDYLD2!BO$4,'[1]INTERNAL PARAMETERS-1'!$B$5:$J$44,3,FALSE)</f>
        <v>1.5299033631093202E-3</v>
      </c>
      <c r="BP284" s="44">
        <f>VFDYLD1!BP284*VLOOKUP(VFDYLD2!BP$4,'[1]INTERNAL PARAMETERS-1'!$B$5:$J$44,5,FALSE)*VLOOKUP(VFDYLD2!BP$4,'[1]INTERNAL PARAMETERS-1'!$B$5:$J$44,6,FALSE)*VLOOKUP(VFDYLD2!BP$4,'[1]INTERNAL PARAMETERS-1'!$B$5:$J$44,3,FALSE) + VFDYLD1!BP284*(1-VLOOKUP(VFDYLD2!BP$4,'[1]INTERNAL PARAMETERS-1'!$B$5:$J$44,5,FALSE))*VLOOKUP(VFDYLD2!BP$4,'[1]INTERNAL PARAMETERS-1'!$B$5:$J$44,8,FALSE)*VLOOKUP(VFDYLD2!BP$4,'[1]INTERNAL PARAMETERS-1'!$B$5:$J$44,3,FALSE)</f>
        <v>8.7339818599540663E-5</v>
      </c>
      <c r="BQ284" s="44">
        <f>VFDYLD1!BQ284*VLOOKUP(VFDYLD2!BQ$4,'[1]INTERNAL PARAMETERS-1'!$B$5:$J$44,5,FALSE)*VLOOKUP(VFDYLD2!BQ$4,'[1]INTERNAL PARAMETERS-1'!$B$5:$J$44,6,FALSE)*VLOOKUP(VFDYLD2!BQ$4,'[1]INTERNAL PARAMETERS-1'!$B$5:$J$44,3,FALSE) + VFDYLD1!BQ284*(1-VLOOKUP(VFDYLD2!BQ$4,'[1]INTERNAL PARAMETERS-1'!$B$5:$J$44,5,FALSE))*VLOOKUP(VFDYLD2!BQ$4,'[1]INTERNAL PARAMETERS-1'!$B$5:$J$44,8,FALSE)*VLOOKUP(VFDYLD2!BQ$4,'[1]INTERNAL PARAMETERS-1'!$B$5:$J$44,3,FALSE)</f>
        <v>6.3706534830104142E-3</v>
      </c>
      <c r="BR284" s="44">
        <f>VFDYLD1!BR284*VLOOKUP(VFDYLD2!BR$4,'[1]INTERNAL PARAMETERS-1'!$B$5:$J$44,5,FALSE)*VLOOKUP(VFDYLD2!BR$4,'[1]INTERNAL PARAMETERS-1'!$B$5:$J$44,6,FALSE)*VLOOKUP(VFDYLD2!BR$4,'[1]INTERNAL PARAMETERS-1'!$B$5:$J$44,3,FALSE) + VFDYLD1!BR284*(1-VLOOKUP(VFDYLD2!BR$4,'[1]INTERNAL PARAMETERS-1'!$B$5:$J$44,5,FALSE))*VLOOKUP(VFDYLD2!BR$4,'[1]INTERNAL PARAMETERS-1'!$B$5:$J$44,8,FALSE)*VLOOKUP(VFDYLD2!BR$4,'[1]INTERNAL PARAMETERS-1'!$B$5:$J$44,3,FALSE)</f>
        <v>2.4027883045266258E-4</v>
      </c>
      <c r="BS284" s="44">
        <f>VFDYLD1!BS284*VLOOKUP(VFDYLD2!BS$4,'[1]INTERNAL PARAMETERS-1'!$B$5:$J$44,5,FALSE)*VLOOKUP(VFDYLD2!BS$4,'[1]INTERNAL PARAMETERS-1'!$B$5:$J$44,6,FALSE)*VLOOKUP(VFDYLD2!BS$4,'[1]INTERNAL PARAMETERS-1'!$B$5:$J$44,3,FALSE) + VFDYLD1!BS284*(1-VLOOKUP(VFDYLD2!BS$4,'[1]INTERNAL PARAMETERS-1'!$B$5:$J$44,5,FALSE))*VLOOKUP(VFDYLD2!BS$4,'[1]INTERNAL PARAMETERS-1'!$B$5:$J$44,8,FALSE)*VLOOKUP(VFDYLD2!BS$4,'[1]INTERNAL PARAMETERS-1'!$B$5:$J$44,3,FALSE)</f>
        <v>6.3830826581361533E-6</v>
      </c>
      <c r="BT284" s="44">
        <f>VFDYLD1!BT284*VLOOKUP(VFDYLD2!BT$4,'[1]INTERNAL PARAMETERS-1'!$B$5:$J$44,5,FALSE)*VLOOKUP(VFDYLD2!BT$4,'[1]INTERNAL PARAMETERS-1'!$B$5:$J$44,6,FALSE)*VLOOKUP(VFDYLD2!BT$4,'[1]INTERNAL PARAMETERS-1'!$B$5:$J$44,3,FALSE) + VFDYLD1!BT284*(1-VLOOKUP(VFDYLD2!BT$4,'[1]INTERNAL PARAMETERS-1'!$B$5:$J$44,5,FALSE))*VLOOKUP(VFDYLD2!BT$4,'[1]INTERNAL PARAMETERS-1'!$B$5:$J$44,8,FALSE)*VLOOKUP(VFDYLD2!BT$4,'[1]INTERNAL PARAMETERS-1'!$B$5:$J$44,3,FALSE)</f>
        <v>0</v>
      </c>
      <c r="BU284" s="44">
        <f>VFDYLD1!BU284*VLOOKUP(VFDYLD2!BU$4,'[1]INTERNAL PARAMETERS-1'!$B$5:$J$44,5,FALSE)*VLOOKUP(VFDYLD2!BU$4,'[1]INTERNAL PARAMETERS-1'!$B$5:$J$44,6,FALSE)*VLOOKUP(VFDYLD2!BU$4,'[1]INTERNAL PARAMETERS-1'!$B$5:$J$44,3,FALSE) + VFDYLD1!BU284*(1-VLOOKUP(VFDYLD2!BU$4,'[1]INTERNAL PARAMETERS-1'!$B$5:$J$44,5,FALSE))*VLOOKUP(VFDYLD2!BU$4,'[1]INTERNAL PARAMETERS-1'!$B$5:$J$44,8,FALSE)*VLOOKUP(VFDYLD2!BU$4,'[1]INTERNAL PARAMETERS-1'!$B$5:$J$44,3,FALSE)</f>
        <v>0</v>
      </c>
      <c r="BV284" s="44">
        <f>VFDYLD1!BV284*VLOOKUP(VFDYLD2!BV$4,'[1]INTERNAL PARAMETERS-1'!$B$5:$J$44,5,FALSE)*VLOOKUP(VFDYLD2!BV$4,'[1]INTERNAL PARAMETERS-1'!$B$5:$J$44,6,FALSE)*VLOOKUP(VFDYLD2!BV$4,'[1]INTERNAL PARAMETERS-1'!$B$5:$J$44,3,FALSE) + VFDYLD1!BV284*(1-VLOOKUP(VFDYLD2!BV$4,'[1]INTERNAL PARAMETERS-1'!$B$5:$J$44,5,FALSE))*VLOOKUP(VFDYLD2!BV$4,'[1]INTERNAL PARAMETERS-1'!$B$5:$J$44,8,FALSE)*VLOOKUP(VFDYLD2!BV$4,'[1]INTERNAL PARAMETERS-1'!$B$5:$J$44,3,FALSE)</f>
        <v>0</v>
      </c>
      <c r="BW284" s="44">
        <f>VFDYLD1!BW284*VLOOKUP(VFDYLD2!BW$4,'[1]INTERNAL PARAMETERS-1'!$B$5:$J$44,5,FALSE)*VLOOKUP(VFDYLD2!BW$4,'[1]INTERNAL PARAMETERS-1'!$B$5:$J$44,6,FALSE)*VLOOKUP(VFDYLD2!BW$4,'[1]INTERNAL PARAMETERS-1'!$B$5:$J$44,3,FALSE) + VFDYLD1!BW284*(1-VLOOKUP(VFDYLD2!BW$4,'[1]INTERNAL PARAMETERS-1'!$B$5:$J$44,5,FALSE))*VLOOKUP(VFDYLD2!BW$4,'[1]INTERNAL PARAMETERS-1'!$B$5:$J$44,8,FALSE)*VLOOKUP(VFDYLD2!BW$4,'[1]INTERNAL PARAMETERS-1'!$B$5:$J$44,3,FALSE)</f>
        <v>0</v>
      </c>
      <c r="BX284" s="44">
        <f>VFDYLD1!BX284*VLOOKUP(VFDYLD2!BX$4,'[1]INTERNAL PARAMETERS-1'!$B$5:$J$44,5,FALSE)*VLOOKUP(VFDYLD2!BX$4,'[1]INTERNAL PARAMETERS-1'!$B$5:$J$44,6,FALSE)*VLOOKUP(VFDYLD2!BX$4,'[1]INTERNAL PARAMETERS-1'!$B$5:$J$44,3,FALSE) + VFDYLD1!BX284*(1-VLOOKUP(VFDYLD2!BX$4,'[1]INTERNAL PARAMETERS-1'!$B$5:$J$44,5,FALSE))*VLOOKUP(VFDYLD2!BX$4,'[1]INTERNAL PARAMETERS-1'!$B$5:$J$44,8,FALSE)*VLOOKUP(VFDYLD2!BX$4,'[1]INTERNAL PARAMETERS-1'!$B$5:$J$44,3,FALSE)</f>
        <v>0</v>
      </c>
      <c r="BY284" s="44">
        <f>VFDYLD1!BY284*VLOOKUP(VFDYLD2!BY$4,'[1]INTERNAL PARAMETERS-1'!$B$5:$J$44,5,FALSE)*VLOOKUP(VFDYLD2!BY$4,'[1]INTERNAL PARAMETERS-1'!$B$5:$J$44,6,FALSE)*VLOOKUP(VFDYLD2!BY$4,'[1]INTERNAL PARAMETERS-1'!$B$5:$J$44,3,FALSE) + VFDYLD1!BY284*(1-VLOOKUP(VFDYLD2!BY$4,'[1]INTERNAL PARAMETERS-1'!$B$5:$J$44,5,FALSE))*VLOOKUP(VFDYLD2!BY$4,'[1]INTERNAL PARAMETERS-1'!$B$5:$J$44,8,FALSE)*VLOOKUP(VFDYLD2!BY$4,'[1]INTERNAL PARAMETERS-1'!$B$5:$J$44,3,FALSE)</f>
        <v>0</v>
      </c>
      <c r="BZ284" s="44">
        <f>VFDYLD1!BZ284*VLOOKUP(VFDYLD2!BZ$4,'[1]INTERNAL PARAMETERS-1'!$B$5:$J$44,5,FALSE)*VLOOKUP(VFDYLD2!BZ$4,'[1]INTERNAL PARAMETERS-1'!$B$5:$J$44,6,FALSE)*VLOOKUP(VFDYLD2!BZ$4,'[1]INTERNAL PARAMETERS-1'!$B$5:$J$44,3,FALSE) + VFDYLD1!BZ284*(1-VLOOKUP(VFDYLD2!BZ$4,'[1]INTERNAL PARAMETERS-1'!$B$5:$J$44,5,FALSE))*VLOOKUP(VFDYLD2!BZ$4,'[1]INTERNAL PARAMETERS-1'!$B$5:$J$44,8,FALSE)*VLOOKUP(VFDYLD2!BZ$4,'[1]INTERNAL PARAMETERS-1'!$B$5:$J$44,3,FALSE)</f>
        <v>1.381014548781351E-5</v>
      </c>
      <c r="CA284" s="44">
        <f>VFDYLD1!CA284*VLOOKUP(VFDYLD2!CA$4,'[1]INTERNAL PARAMETERS-1'!$B$5:$J$44,5,FALSE)*VLOOKUP(VFDYLD2!CA$4,'[1]INTERNAL PARAMETERS-1'!$B$5:$J$44,6,FALSE)*VLOOKUP(VFDYLD2!CA$4,'[1]INTERNAL PARAMETERS-1'!$B$5:$J$44,3,FALSE) + VFDYLD1!CA284*(1-VLOOKUP(VFDYLD2!CA$4,'[1]INTERNAL PARAMETERS-1'!$B$5:$J$44,5,FALSE))*VLOOKUP(VFDYLD2!CA$4,'[1]INTERNAL PARAMETERS-1'!$B$5:$J$44,8,FALSE)*VLOOKUP(VFDYLD2!CA$4,'[1]INTERNAL PARAMETERS-1'!$B$5:$J$44,3,FALSE)</f>
        <v>0</v>
      </c>
      <c r="CB284" s="44">
        <f>VFDYLD1!CB284*VLOOKUP(VFDYLD2!CB$4,'[1]INTERNAL PARAMETERS-1'!$B$5:$J$44,5,FALSE)*VLOOKUP(VFDYLD2!CB$4,'[1]INTERNAL PARAMETERS-1'!$B$5:$J$44,6,FALSE)*VLOOKUP(VFDYLD2!CB$4,'[1]INTERNAL PARAMETERS-1'!$B$5:$J$44,3,FALSE) + VFDYLD1!CB284*(1-VLOOKUP(VFDYLD2!CB$4,'[1]INTERNAL PARAMETERS-1'!$B$5:$J$44,5,FALSE))*VLOOKUP(VFDYLD2!CB$4,'[1]INTERNAL PARAMETERS-1'!$B$5:$J$44,8,FALSE)*VLOOKUP(VFDYLD2!CB$4,'[1]INTERNAL PARAMETERS-1'!$B$5:$J$44,3,FALSE)</f>
        <v>0</v>
      </c>
      <c r="CC284" s="44">
        <f>VFDYLD1!CC284*VLOOKUP(VFDYLD2!CC$4,'[1]INTERNAL PARAMETERS-1'!$B$5:$J$44,5,FALSE)*VLOOKUP(VFDYLD2!CC$4,'[1]INTERNAL PARAMETERS-1'!$B$5:$J$44,6,FALSE)*VLOOKUP(VFDYLD2!CC$4,'[1]INTERNAL PARAMETERS-1'!$B$5:$J$44,3,FALSE) + VFDYLD1!CC284*(1-VLOOKUP(VFDYLD2!CC$4,'[1]INTERNAL PARAMETERS-1'!$B$5:$J$44,5,FALSE))*VLOOKUP(VFDYLD2!CC$4,'[1]INTERNAL PARAMETERS-1'!$B$5:$J$44,8,FALSE)*VLOOKUP(VFDYLD2!CC$4,'[1]INTERNAL PARAMETERS-1'!$B$5:$J$44,3,FALSE)</f>
        <v>5.4402745191920972E-5</v>
      </c>
      <c r="CD284" s="44">
        <f>VFDYLD1!CD284*VLOOKUP(VFDYLD2!CD$4,'[1]INTERNAL PARAMETERS-1'!$B$5:$J$44,5,FALSE)*VLOOKUP(VFDYLD2!CD$4,'[1]INTERNAL PARAMETERS-1'!$B$5:$J$44,6,FALSE)*VLOOKUP(VFDYLD2!CD$4,'[1]INTERNAL PARAMETERS-1'!$B$5:$J$44,3,FALSE) + VFDYLD1!CD284*(1-VLOOKUP(VFDYLD2!CD$4,'[1]INTERNAL PARAMETERS-1'!$B$5:$J$44,5,FALSE))*VLOOKUP(VFDYLD2!CD$4,'[1]INTERNAL PARAMETERS-1'!$B$5:$J$44,8,FALSE)*VLOOKUP(VFDYLD2!CD$4,'[1]INTERNAL PARAMETERS-1'!$B$5:$J$44,3,FALSE)</f>
        <v>6.6434102421725121E-5</v>
      </c>
      <c r="CE284" s="44">
        <f>VFDYLD1!CE284*VLOOKUP(VFDYLD2!CE$4,'[1]INTERNAL PARAMETERS-1'!$B$5:$J$44,5,FALSE)*VLOOKUP(VFDYLD2!CE$4,'[1]INTERNAL PARAMETERS-1'!$B$5:$J$44,6,FALSE)*VLOOKUP(VFDYLD2!CE$4,'[1]INTERNAL PARAMETERS-1'!$B$5:$J$44,3,FALSE) + VFDYLD1!CE284*(1-VLOOKUP(VFDYLD2!CE$4,'[1]INTERNAL PARAMETERS-1'!$B$5:$J$44,5,FALSE))*VLOOKUP(VFDYLD2!CE$4,'[1]INTERNAL PARAMETERS-1'!$B$5:$J$44,8,FALSE)*VLOOKUP(VFDYLD2!CE$4,'[1]INTERNAL PARAMETERS-1'!$B$5:$J$44,3,FALSE)</f>
        <v>1.8084362965099896E-4</v>
      </c>
      <c r="CF284" s="44">
        <f>VFDYLD1!CF284*VLOOKUP(VFDYLD2!CF$4,'[1]INTERNAL PARAMETERS-1'!$B$5:$J$44,5,FALSE)*VLOOKUP(VFDYLD2!CF$4,'[1]INTERNAL PARAMETERS-1'!$B$5:$J$44,6,FALSE)*VLOOKUP(VFDYLD2!CF$4,'[1]INTERNAL PARAMETERS-1'!$B$5:$J$44,3,FALSE) + VFDYLD1!CF284*(1-VLOOKUP(VFDYLD2!CF$4,'[1]INTERNAL PARAMETERS-1'!$B$5:$J$44,5,FALSE))*VLOOKUP(VFDYLD2!CF$4,'[1]INTERNAL PARAMETERS-1'!$B$5:$J$44,8,FALSE)*VLOOKUP(VFDYLD2!CF$4,'[1]INTERNAL PARAMETERS-1'!$B$5:$J$44,3,FALSE)</f>
        <v>3.4816757886217968E-4</v>
      </c>
      <c r="CG284" s="44">
        <f>VFDYLD1!CG284*VLOOKUP(VFDYLD2!CG$4,'[1]INTERNAL PARAMETERS-1'!$B$5:$J$44,5,FALSE)*VLOOKUP(VFDYLD2!CG$4,'[1]INTERNAL PARAMETERS-1'!$B$5:$J$44,6,FALSE)*VLOOKUP(VFDYLD2!CG$4,'[1]INTERNAL PARAMETERS-1'!$B$5:$J$44,3,FALSE) + VFDYLD1!CG284*(1-VLOOKUP(VFDYLD2!CG$4,'[1]INTERNAL PARAMETERS-1'!$B$5:$J$44,5,FALSE))*VLOOKUP(VFDYLD2!CG$4,'[1]INTERNAL PARAMETERS-1'!$B$5:$J$44,8,FALSE)*VLOOKUP(VFDYLD2!CG$4,'[1]INTERNAL PARAMETERS-1'!$B$5:$J$44,3,FALSE)</f>
        <v>9.2293321524636002E-6</v>
      </c>
      <c r="CH284" s="43">
        <f>VFDYLD1!CH284*VLOOKUP(VFDYLD2!CH$4,'[1]INTERNAL PARAMETERS-1'!$B$5:$J$44,5,FALSE)*VLOOKUP(VFDYLD2!CH$4,'[1]INTERNAL PARAMETERS-1'!$B$5:$J$44,6,FALSE)*VLOOKUP(VFDYLD2!CH$4,'[1]INTERNAL PARAMETERS-1'!$B$5:$J$44,3,FALSE) + VFDYLD1!CH284*(1-VLOOKUP(VFDYLD2!CH$4,'[1]INTERNAL PARAMETERS-1'!$B$5:$J$44,5,FALSE))*VLOOKUP(VFDYLD2!CH$4,'[1]INTERNAL PARAMETERS-1'!$B$5:$J$44,8,FALSE)*VLOOKUP(VFDYLD2!CH$4,'[1]INTERNAL PARAMETERS-1'!$B$5:$J$44,3,FALSE)</f>
        <v>0</v>
      </c>
      <c r="CJ284" s="45">
        <f t="shared" si="8"/>
        <v>2.2813794266976535</v>
      </c>
      <c r="CK284" s="43">
        <f t="shared" si="9"/>
        <v>8.1488198217080171E-2</v>
      </c>
    </row>
    <row r="285" spans="2:89" x14ac:dyDescent="0.4">
      <c r="B285" s="58" t="s">
        <v>1</v>
      </c>
      <c r="C285" s="57" t="s">
        <v>47</v>
      </c>
      <c r="D285" s="57" t="s">
        <v>54</v>
      </c>
      <c r="E285" s="132">
        <f>VFD!W285</f>
        <v>7.6390337283500465</v>
      </c>
      <c r="F285" s="56">
        <f>'[1]INTERNAL PARAMETERS-1'!M15</f>
        <v>34.72</v>
      </c>
      <c r="G285" s="45">
        <f>VFDYLD1!G285*VLOOKUP(VFDYLD2!G$4,'[1]INTERNAL PARAMETERS-1'!$B$5:$J$44,5,FALSE)*VLOOKUP(VFDYLD2!G$4,'[1]INTERNAL PARAMETERS-1'!$B$5:$J$44,7,FALSE)*VFDYLD2!$F285 + VFDYLD1!G285*(1-VLOOKUP(VFDYLD2!G$4,'[1]INTERNAL PARAMETERS-1'!$B$5:$J$44,5,FALSE))*VLOOKUP(VFDYLD2!G$4,'[1]INTERNAL PARAMETERS-1'!$B$5:$J$44,9,FALSE)*VFDYLD2!$F285</f>
        <v>0.5707768154144266</v>
      </c>
      <c r="H285" s="44">
        <f>VFDYLD1!H285*VLOOKUP(VFDYLD2!H$4,'[1]INTERNAL PARAMETERS-1'!$B$5:$J$44,5,FALSE)*VLOOKUP(VFDYLD2!H$4,'[1]INTERNAL PARAMETERS-1'!$B$5:$J$44,7,FALSE)*VFDYLD2!$F285 + VFDYLD1!H285*(1-VLOOKUP(VFDYLD2!H$4,'[1]INTERNAL PARAMETERS-1'!$B$5:$J$44,5,FALSE))*VLOOKUP(VFDYLD2!H$4,'[1]INTERNAL PARAMETERS-1'!$B$5:$J$44,9,FALSE)*VFDYLD2!$F285</f>
        <v>0.26478145708475159</v>
      </c>
      <c r="I285" s="44">
        <f>VFDYLD1!I285*VLOOKUP(VFDYLD2!I$4,'[1]INTERNAL PARAMETERS-1'!$B$5:$J$44,5,FALSE)*VLOOKUP(VFDYLD2!I$4,'[1]INTERNAL PARAMETERS-1'!$B$5:$J$44,7,FALSE)*VFDYLD2!$F285 + VFDYLD1!I285*(1-VLOOKUP(VFDYLD2!I$4,'[1]INTERNAL PARAMETERS-1'!$B$5:$J$44,5,FALSE))*VLOOKUP(VFDYLD2!I$4,'[1]INTERNAL PARAMETERS-1'!$B$5:$J$44,9,FALSE)*VFDYLD2!$F285</f>
        <v>0.59488103135103121</v>
      </c>
      <c r="J285" s="44">
        <f>VFDYLD1!J285*VLOOKUP(VFDYLD2!J$4,'[1]INTERNAL PARAMETERS-1'!$B$5:$J$44,5,FALSE)*VLOOKUP(VFDYLD2!J$4,'[1]INTERNAL PARAMETERS-1'!$B$5:$J$44,7,FALSE)*VFDYLD2!$F285 + VFDYLD1!J285*(1-VLOOKUP(VFDYLD2!J$4,'[1]INTERNAL PARAMETERS-1'!$B$5:$J$44,5,FALSE))*VLOOKUP(VFDYLD2!J$4,'[1]INTERNAL PARAMETERS-1'!$B$5:$J$44,9,FALSE)*VFDYLD2!$F285</f>
        <v>0</v>
      </c>
      <c r="K285" s="44">
        <f>VFDYLD1!K285*VLOOKUP(VFDYLD2!K$4,'[1]INTERNAL PARAMETERS-1'!$B$5:$J$44,5,FALSE)*VLOOKUP(VFDYLD2!K$4,'[1]INTERNAL PARAMETERS-1'!$B$5:$J$44,7,FALSE)*VFDYLD2!$F285 + VFDYLD1!K285*(1-VLOOKUP(VFDYLD2!K$4,'[1]INTERNAL PARAMETERS-1'!$B$5:$J$44,5,FALSE))*VLOOKUP(VFDYLD2!K$4,'[1]INTERNAL PARAMETERS-1'!$B$5:$J$44,9,FALSE)*VFDYLD2!$F285</f>
        <v>0</v>
      </c>
      <c r="L285" s="44">
        <f>VFDYLD1!L285*VLOOKUP(VFDYLD2!L$4,'[1]INTERNAL PARAMETERS-1'!$B$5:$J$44,5,FALSE)*VLOOKUP(VFDYLD2!L$4,'[1]INTERNAL PARAMETERS-1'!$B$5:$J$44,7,FALSE)*VFDYLD2!$F285 + VFDYLD1!L285*(1-VLOOKUP(VFDYLD2!L$4,'[1]INTERNAL PARAMETERS-1'!$B$5:$J$44,5,FALSE))*VLOOKUP(VFDYLD2!L$4,'[1]INTERNAL PARAMETERS-1'!$B$5:$J$44,9,FALSE)*VFDYLD2!$F285</f>
        <v>0</v>
      </c>
      <c r="M285" s="44">
        <f>VFDYLD1!M285*VLOOKUP(VFDYLD2!M$4,'[1]INTERNAL PARAMETERS-1'!$B$5:$J$44,5,FALSE)*VLOOKUP(VFDYLD2!M$4,'[1]INTERNAL PARAMETERS-1'!$B$5:$J$44,7,FALSE)*VFDYLD2!$F285 + VFDYLD1!M285*(1-VLOOKUP(VFDYLD2!M$4,'[1]INTERNAL PARAMETERS-1'!$B$5:$J$44,5,FALSE))*VLOOKUP(VFDYLD2!M$4,'[1]INTERNAL PARAMETERS-1'!$B$5:$J$44,9,FALSE)*VFDYLD2!$F285</f>
        <v>2.658982759934659E-2</v>
      </c>
      <c r="N285" s="44">
        <f>VFDYLD1!N285*VLOOKUP(VFDYLD2!N$4,'[1]INTERNAL PARAMETERS-1'!$B$5:$J$44,5,FALSE)*VLOOKUP(VFDYLD2!N$4,'[1]INTERNAL PARAMETERS-1'!$B$5:$J$44,7,FALSE)*VFDYLD2!$F285 + VFDYLD1!N285*(1-VLOOKUP(VFDYLD2!N$4,'[1]INTERNAL PARAMETERS-1'!$B$5:$J$44,5,FALSE))*VLOOKUP(VFDYLD2!N$4,'[1]INTERNAL PARAMETERS-1'!$B$5:$J$44,9,FALSE)*VFDYLD2!$F285</f>
        <v>1.9567803514216955E-3</v>
      </c>
      <c r="O285" s="44">
        <f>VFDYLD1!O285*VLOOKUP(VFDYLD2!O$4,'[1]INTERNAL PARAMETERS-1'!$B$5:$J$44,5,FALSE)*VLOOKUP(VFDYLD2!O$4,'[1]INTERNAL PARAMETERS-1'!$B$5:$J$44,7,FALSE)*VFDYLD2!$F285 + VFDYLD1!O285*(1-VLOOKUP(VFDYLD2!O$4,'[1]INTERNAL PARAMETERS-1'!$B$5:$J$44,5,FALSE))*VLOOKUP(VFDYLD2!O$4,'[1]INTERNAL PARAMETERS-1'!$B$5:$J$44,9,FALSE)*VFDYLD2!$F285</f>
        <v>0</v>
      </c>
      <c r="P285" s="44">
        <f>VFDYLD1!P285*VLOOKUP(VFDYLD2!P$4,'[1]INTERNAL PARAMETERS-1'!$B$5:$J$44,5,FALSE)*VLOOKUP(VFDYLD2!P$4,'[1]INTERNAL PARAMETERS-1'!$B$5:$J$44,7,FALSE)*VFDYLD2!$F285 + VFDYLD1!P285*(1-VLOOKUP(VFDYLD2!P$4,'[1]INTERNAL PARAMETERS-1'!$B$5:$J$44,5,FALSE))*VLOOKUP(VFDYLD2!P$4,'[1]INTERNAL PARAMETERS-1'!$B$5:$J$44,9,FALSE)*VFDYLD2!$F285</f>
        <v>0</v>
      </c>
      <c r="Q285" s="44">
        <f>VFDYLD1!Q285*VLOOKUP(VFDYLD2!Q$4,'[1]INTERNAL PARAMETERS-1'!$B$5:$J$44,5,FALSE)*VLOOKUP(VFDYLD2!Q$4,'[1]INTERNAL PARAMETERS-1'!$B$5:$J$44,7,FALSE)*VFDYLD2!$F285 + VFDYLD1!Q285*(1-VLOOKUP(VFDYLD2!Q$4,'[1]INTERNAL PARAMETERS-1'!$B$5:$J$44,5,FALSE))*VLOOKUP(VFDYLD2!Q$4,'[1]INTERNAL PARAMETERS-1'!$B$5:$J$44,9,FALSE)*VFDYLD2!$F285</f>
        <v>0</v>
      </c>
      <c r="R285" s="44">
        <f>VFDYLD1!R285*VLOOKUP(VFDYLD2!R$4,'[1]INTERNAL PARAMETERS-1'!$B$5:$J$44,5,FALSE)*VLOOKUP(VFDYLD2!R$4,'[1]INTERNAL PARAMETERS-1'!$B$5:$J$44,7,FALSE)*VFDYLD2!$F285 + VFDYLD1!R285*(1-VLOOKUP(VFDYLD2!R$4,'[1]INTERNAL PARAMETERS-1'!$B$5:$J$44,5,FALSE))*VLOOKUP(VFDYLD2!R$4,'[1]INTERNAL PARAMETERS-1'!$B$5:$J$44,9,FALSE)*VFDYLD2!$F285</f>
        <v>1.1928860843148951E-3</v>
      </c>
      <c r="S285" s="44">
        <f>VFDYLD1!S285*VLOOKUP(VFDYLD2!S$4,'[1]INTERNAL PARAMETERS-1'!$B$5:$J$44,5,FALSE)*VLOOKUP(VFDYLD2!S$4,'[1]INTERNAL PARAMETERS-1'!$B$5:$J$44,7,FALSE)*VFDYLD2!$F285 + VFDYLD1!S285*(1-VLOOKUP(VFDYLD2!S$4,'[1]INTERNAL PARAMETERS-1'!$B$5:$J$44,5,FALSE))*VLOOKUP(VFDYLD2!S$4,'[1]INTERNAL PARAMETERS-1'!$B$5:$J$44,9,FALSE)*VFDYLD2!$F285</f>
        <v>8.8313240279241548E-2</v>
      </c>
      <c r="T285" s="44">
        <f>VFDYLD1!T285*VLOOKUP(VFDYLD2!T$4,'[1]INTERNAL PARAMETERS-1'!$B$5:$J$44,5,FALSE)*VLOOKUP(VFDYLD2!T$4,'[1]INTERNAL PARAMETERS-1'!$B$5:$J$44,7,FALSE)*VFDYLD2!$F285 + VFDYLD1!T285*(1-VLOOKUP(VFDYLD2!T$4,'[1]INTERNAL PARAMETERS-1'!$B$5:$J$44,5,FALSE))*VLOOKUP(VFDYLD2!T$4,'[1]INTERNAL PARAMETERS-1'!$B$5:$J$44,9,FALSE)*VFDYLD2!$F285</f>
        <v>1.7890904219463995E-2</v>
      </c>
      <c r="U285" s="44">
        <f>VFDYLD1!U285*VLOOKUP(VFDYLD2!U$4,'[1]INTERNAL PARAMETERS-1'!$B$5:$J$44,5,FALSE)*VLOOKUP(VFDYLD2!U$4,'[1]INTERNAL PARAMETERS-1'!$B$5:$J$44,7,FALSE)*VFDYLD2!$F285 + VFDYLD1!U285*(1-VLOOKUP(VFDYLD2!U$4,'[1]INTERNAL PARAMETERS-1'!$B$5:$J$44,5,FALSE))*VLOOKUP(VFDYLD2!U$4,'[1]INTERNAL PARAMETERS-1'!$B$5:$J$44,9,FALSE)*VFDYLD2!$F285</f>
        <v>8.4235591432992099E-3</v>
      </c>
      <c r="V285" s="44">
        <f>VFDYLD1!V285*VLOOKUP(VFDYLD2!V$4,'[1]INTERNAL PARAMETERS-1'!$B$5:$J$44,5,FALSE)*VLOOKUP(VFDYLD2!V$4,'[1]INTERNAL PARAMETERS-1'!$B$5:$J$44,7,FALSE)*VFDYLD2!$F285 + VFDYLD1!V285*(1-VLOOKUP(VFDYLD2!V$4,'[1]INTERNAL PARAMETERS-1'!$B$5:$J$44,5,FALSE))*VLOOKUP(VFDYLD2!V$4,'[1]INTERNAL PARAMETERS-1'!$B$5:$J$44,9,FALSE)*VFDYLD2!$F285</f>
        <v>5.7160309113097996E-2</v>
      </c>
      <c r="W285" s="44">
        <f>VFDYLD1!W285*VLOOKUP(VFDYLD2!W$4,'[1]INTERNAL PARAMETERS-1'!$B$5:$J$44,5,FALSE)*VLOOKUP(VFDYLD2!W$4,'[1]INTERNAL PARAMETERS-1'!$B$5:$J$44,7,FALSE)*VFDYLD2!$F285 + VFDYLD1!W285*(1-VLOOKUP(VFDYLD2!W$4,'[1]INTERNAL PARAMETERS-1'!$B$5:$J$44,5,FALSE))*VLOOKUP(VFDYLD2!W$4,'[1]INTERNAL PARAMETERS-1'!$B$5:$J$44,9,FALSE)*VFDYLD2!$F285</f>
        <v>0</v>
      </c>
      <c r="X285" s="44">
        <f>VFDYLD1!X285*VLOOKUP(VFDYLD2!X$4,'[1]INTERNAL PARAMETERS-1'!$B$5:$J$44,5,FALSE)*VLOOKUP(VFDYLD2!X$4,'[1]INTERNAL PARAMETERS-1'!$B$5:$J$44,7,FALSE)*VFDYLD2!$F285 + VFDYLD1!X285*(1-VLOOKUP(VFDYLD2!X$4,'[1]INTERNAL PARAMETERS-1'!$B$5:$J$44,5,FALSE))*VLOOKUP(VFDYLD2!X$4,'[1]INTERNAL PARAMETERS-1'!$B$5:$J$44,9,FALSE)*VFDYLD2!$F285</f>
        <v>0</v>
      </c>
      <c r="Y285" s="44">
        <f>VFDYLD1!Y285*VLOOKUP(VFDYLD2!Y$4,'[1]INTERNAL PARAMETERS-1'!$B$5:$J$44,5,FALSE)*VLOOKUP(VFDYLD2!Y$4,'[1]INTERNAL PARAMETERS-1'!$B$5:$J$44,7,FALSE)*VFDYLD2!$F285 + VFDYLD1!Y285*(1-VLOOKUP(VFDYLD2!Y$4,'[1]INTERNAL PARAMETERS-1'!$B$5:$J$44,5,FALSE))*VLOOKUP(VFDYLD2!Y$4,'[1]INTERNAL PARAMETERS-1'!$B$5:$J$44,9,FALSE)*VFDYLD2!$F285</f>
        <v>0</v>
      </c>
      <c r="Z285" s="44">
        <f>VFDYLD1!Z285*VLOOKUP(VFDYLD2!Z$4,'[1]INTERNAL PARAMETERS-1'!$B$5:$J$44,5,FALSE)*VLOOKUP(VFDYLD2!Z$4,'[1]INTERNAL PARAMETERS-1'!$B$5:$J$44,7,FALSE)*VFDYLD2!$F285 + VFDYLD1!Z285*(1-VLOOKUP(VFDYLD2!Z$4,'[1]INTERNAL PARAMETERS-1'!$B$5:$J$44,5,FALSE))*VLOOKUP(VFDYLD2!Z$4,'[1]INTERNAL PARAMETERS-1'!$B$5:$J$44,9,FALSE)*VFDYLD2!$F285</f>
        <v>0</v>
      </c>
      <c r="AA285" s="44">
        <f>VFDYLD1!AA285*VLOOKUP(VFDYLD2!AA$4,'[1]INTERNAL PARAMETERS-1'!$B$5:$J$44,5,FALSE)*VLOOKUP(VFDYLD2!AA$4,'[1]INTERNAL PARAMETERS-1'!$B$5:$J$44,7,FALSE)*VFDYLD2!$F285 + VFDYLD1!AA285*(1-VLOOKUP(VFDYLD2!AA$4,'[1]INTERNAL PARAMETERS-1'!$B$5:$J$44,5,FALSE))*VLOOKUP(VFDYLD2!AA$4,'[1]INTERNAL PARAMETERS-1'!$B$5:$J$44,9,FALSE)*VFDYLD2!$F285</f>
        <v>0</v>
      </c>
      <c r="AB285" s="44">
        <f>VFDYLD1!AB285*VLOOKUP(VFDYLD2!AB$4,'[1]INTERNAL PARAMETERS-1'!$B$5:$J$44,5,FALSE)*VLOOKUP(VFDYLD2!AB$4,'[1]INTERNAL PARAMETERS-1'!$B$5:$J$44,7,FALSE)*VFDYLD2!$F285 + VFDYLD1!AB285*(1-VLOOKUP(VFDYLD2!AB$4,'[1]INTERNAL PARAMETERS-1'!$B$5:$J$44,5,FALSE))*VLOOKUP(VFDYLD2!AB$4,'[1]INTERNAL PARAMETERS-1'!$B$5:$J$44,9,FALSE)*VFDYLD2!$F285</f>
        <v>0</v>
      </c>
      <c r="AC285" s="44">
        <f>VFDYLD1!AC285*VLOOKUP(VFDYLD2!AC$4,'[1]INTERNAL PARAMETERS-1'!$B$5:$J$44,5,FALSE)*VLOOKUP(VFDYLD2!AC$4,'[1]INTERNAL PARAMETERS-1'!$B$5:$J$44,7,FALSE)*VFDYLD2!$F285 + VFDYLD1!AC285*(1-VLOOKUP(VFDYLD2!AC$4,'[1]INTERNAL PARAMETERS-1'!$B$5:$J$44,5,FALSE))*VLOOKUP(VFDYLD2!AC$4,'[1]INTERNAL PARAMETERS-1'!$B$5:$J$44,9,FALSE)*VFDYLD2!$F285</f>
        <v>0</v>
      </c>
      <c r="AD285" s="44">
        <f>VFDYLD1!AD285*VLOOKUP(VFDYLD2!AD$4,'[1]INTERNAL PARAMETERS-1'!$B$5:$J$44,5,FALSE)*VLOOKUP(VFDYLD2!AD$4,'[1]INTERNAL PARAMETERS-1'!$B$5:$J$44,7,FALSE)*VFDYLD2!$F285 + VFDYLD1!AD285*(1-VLOOKUP(VFDYLD2!AD$4,'[1]INTERNAL PARAMETERS-1'!$B$5:$J$44,5,FALSE))*VLOOKUP(VFDYLD2!AD$4,'[1]INTERNAL PARAMETERS-1'!$B$5:$J$44,9,FALSE)*VFDYLD2!$F285</f>
        <v>0</v>
      </c>
      <c r="AE285" s="44">
        <f>VFDYLD1!AE285*VLOOKUP(VFDYLD2!AE$4,'[1]INTERNAL PARAMETERS-1'!$B$5:$J$44,5,FALSE)*VLOOKUP(VFDYLD2!AE$4,'[1]INTERNAL PARAMETERS-1'!$B$5:$J$44,7,FALSE)*VFDYLD2!$F285 + VFDYLD1!AE285*(1-VLOOKUP(VFDYLD2!AE$4,'[1]INTERNAL PARAMETERS-1'!$B$5:$J$44,5,FALSE))*VLOOKUP(VFDYLD2!AE$4,'[1]INTERNAL PARAMETERS-1'!$B$5:$J$44,9,FALSE)*VFDYLD2!$F285</f>
        <v>0</v>
      </c>
      <c r="AF285" s="44">
        <f>VFDYLD1!AF285*VLOOKUP(VFDYLD2!AF$4,'[1]INTERNAL PARAMETERS-1'!$B$5:$J$44,5,FALSE)*VLOOKUP(VFDYLD2!AF$4,'[1]INTERNAL PARAMETERS-1'!$B$5:$J$44,7,FALSE)*VFDYLD2!$F285 + VFDYLD1!AF285*(1-VLOOKUP(VFDYLD2!AF$4,'[1]INTERNAL PARAMETERS-1'!$B$5:$J$44,5,FALSE))*VLOOKUP(VFDYLD2!AF$4,'[1]INTERNAL PARAMETERS-1'!$B$5:$J$44,9,FALSE)*VFDYLD2!$F285</f>
        <v>2.9076598305175574E-3</v>
      </c>
      <c r="AG285" s="44">
        <f>VFDYLD1!AG285*VLOOKUP(VFDYLD2!AG$4,'[1]INTERNAL PARAMETERS-1'!$B$5:$J$44,5,FALSE)*VLOOKUP(VFDYLD2!AG$4,'[1]INTERNAL PARAMETERS-1'!$B$5:$J$44,7,FALSE)*VFDYLD2!$F285 + VFDYLD1!AG285*(1-VLOOKUP(VFDYLD2!AG$4,'[1]INTERNAL PARAMETERS-1'!$B$5:$J$44,5,FALSE))*VLOOKUP(VFDYLD2!AG$4,'[1]INTERNAL PARAMETERS-1'!$B$5:$J$44,9,FALSE)*VFDYLD2!$F285</f>
        <v>0</v>
      </c>
      <c r="AH285" s="44">
        <f>VFDYLD1!AH285*VLOOKUP(VFDYLD2!AH$4,'[1]INTERNAL PARAMETERS-1'!$B$5:$J$44,5,FALSE)*VLOOKUP(VFDYLD2!AH$4,'[1]INTERNAL PARAMETERS-1'!$B$5:$J$44,7,FALSE)*VFDYLD2!$F285 + VFDYLD1!AH285*(1-VLOOKUP(VFDYLD2!AH$4,'[1]INTERNAL PARAMETERS-1'!$B$5:$J$44,5,FALSE))*VLOOKUP(VFDYLD2!AH$4,'[1]INTERNAL PARAMETERS-1'!$B$5:$J$44,9,FALSE)*VFDYLD2!$F285</f>
        <v>0</v>
      </c>
      <c r="AI285" s="44">
        <f>VFDYLD1!AI285*VLOOKUP(VFDYLD2!AI$4,'[1]INTERNAL PARAMETERS-1'!$B$5:$J$44,5,FALSE)*VLOOKUP(VFDYLD2!AI$4,'[1]INTERNAL PARAMETERS-1'!$B$5:$J$44,7,FALSE)*VFDYLD2!$F285 + VFDYLD1!AI285*(1-VLOOKUP(VFDYLD2!AI$4,'[1]INTERNAL PARAMETERS-1'!$B$5:$J$44,5,FALSE))*VLOOKUP(VFDYLD2!AI$4,'[1]INTERNAL PARAMETERS-1'!$B$5:$J$44,9,FALSE)*VFDYLD2!$F285</f>
        <v>0</v>
      </c>
      <c r="AJ285" s="44">
        <f>VFDYLD1!AJ285*VLOOKUP(VFDYLD2!AJ$4,'[1]INTERNAL PARAMETERS-1'!$B$5:$J$44,5,FALSE)*VLOOKUP(VFDYLD2!AJ$4,'[1]INTERNAL PARAMETERS-1'!$B$5:$J$44,7,FALSE)*VFDYLD2!$F285 + VFDYLD1!AJ285*(1-VLOOKUP(VFDYLD2!AJ$4,'[1]INTERNAL PARAMETERS-1'!$B$5:$J$44,5,FALSE))*VLOOKUP(VFDYLD2!AJ$4,'[1]INTERNAL PARAMETERS-1'!$B$5:$J$44,9,FALSE)*VFDYLD2!$F285</f>
        <v>2.9076598305175574E-3</v>
      </c>
      <c r="AK285" s="44">
        <f>VFDYLD1!AK285*VLOOKUP(VFDYLD2!AK$4,'[1]INTERNAL PARAMETERS-1'!$B$5:$J$44,5,FALSE)*VLOOKUP(VFDYLD2!AK$4,'[1]INTERNAL PARAMETERS-1'!$B$5:$J$44,7,FALSE)*VFDYLD2!$F285 + VFDYLD1!AK285*(1-VLOOKUP(VFDYLD2!AK$4,'[1]INTERNAL PARAMETERS-1'!$B$5:$J$44,5,FALSE))*VLOOKUP(VFDYLD2!AK$4,'[1]INTERNAL PARAMETERS-1'!$B$5:$J$44,9,FALSE)*VFDYLD2!$F285</f>
        <v>0</v>
      </c>
      <c r="AL285" s="44">
        <f>VFDYLD1!AL285*VLOOKUP(VFDYLD2!AL$4,'[1]INTERNAL PARAMETERS-1'!$B$5:$J$44,5,FALSE)*VLOOKUP(VFDYLD2!AL$4,'[1]INTERNAL PARAMETERS-1'!$B$5:$J$44,7,FALSE)*VFDYLD2!$F285 + VFDYLD1!AL285*(1-VLOOKUP(VFDYLD2!AL$4,'[1]INTERNAL PARAMETERS-1'!$B$5:$J$44,5,FALSE))*VLOOKUP(VFDYLD2!AL$4,'[1]INTERNAL PARAMETERS-1'!$B$5:$J$44,9,FALSE)*VFDYLD2!$F285</f>
        <v>0</v>
      </c>
      <c r="AM285" s="44">
        <f>VFDYLD1!AM285*VLOOKUP(VFDYLD2!AM$4,'[1]INTERNAL PARAMETERS-1'!$B$5:$J$44,5,FALSE)*VLOOKUP(VFDYLD2!AM$4,'[1]INTERNAL PARAMETERS-1'!$B$5:$J$44,7,FALSE)*VFDYLD2!$F285 + VFDYLD1!AM285*(1-VLOOKUP(VFDYLD2!AM$4,'[1]INTERNAL PARAMETERS-1'!$B$5:$J$44,5,FALSE))*VLOOKUP(VFDYLD2!AM$4,'[1]INTERNAL PARAMETERS-1'!$B$5:$J$44,9,FALSE)*VFDYLD2!$F285</f>
        <v>0</v>
      </c>
      <c r="AN285" s="44">
        <f>VFDYLD1!AN285*VLOOKUP(VFDYLD2!AN$4,'[1]INTERNAL PARAMETERS-1'!$B$5:$J$44,5,FALSE)*VLOOKUP(VFDYLD2!AN$4,'[1]INTERNAL PARAMETERS-1'!$B$5:$J$44,7,FALSE)*VFDYLD2!$F285 + VFDYLD1!AN285*(1-VLOOKUP(VFDYLD2!AN$4,'[1]INTERNAL PARAMETERS-1'!$B$5:$J$44,5,FALSE))*VLOOKUP(VFDYLD2!AN$4,'[1]INTERNAL PARAMETERS-1'!$B$5:$J$44,9,FALSE)*VFDYLD2!$F285</f>
        <v>0</v>
      </c>
      <c r="AO285" s="44">
        <f>VFDYLD1!AO285*VLOOKUP(VFDYLD2!AO$4,'[1]INTERNAL PARAMETERS-1'!$B$5:$J$44,5,FALSE)*VLOOKUP(VFDYLD2!AO$4,'[1]INTERNAL PARAMETERS-1'!$B$5:$J$44,7,FALSE)*VFDYLD2!$F285 + VFDYLD1!AO285*(1-VLOOKUP(VFDYLD2!AO$4,'[1]INTERNAL PARAMETERS-1'!$B$5:$J$44,5,FALSE))*VLOOKUP(VFDYLD2!AO$4,'[1]INTERNAL PARAMETERS-1'!$B$5:$J$44,9,FALSE)*VFDYLD2!$F285</f>
        <v>0</v>
      </c>
      <c r="AP285" s="44">
        <f>VFDYLD1!AP285*VLOOKUP(VFDYLD2!AP$4,'[1]INTERNAL PARAMETERS-1'!$B$5:$J$44,5,FALSE)*VLOOKUP(VFDYLD2!AP$4,'[1]INTERNAL PARAMETERS-1'!$B$5:$J$44,7,FALSE)*VFDYLD2!$F285 + VFDYLD1!AP285*(1-VLOOKUP(VFDYLD2!AP$4,'[1]INTERNAL PARAMETERS-1'!$B$5:$J$44,5,FALSE))*VLOOKUP(VFDYLD2!AP$4,'[1]INTERNAL PARAMETERS-1'!$B$5:$J$44,9,FALSE)*VFDYLD2!$F285</f>
        <v>0</v>
      </c>
      <c r="AQ285" s="44">
        <f>VFDYLD1!AQ285*VLOOKUP(VFDYLD2!AQ$4,'[1]INTERNAL PARAMETERS-1'!$B$5:$J$44,5,FALSE)*VLOOKUP(VFDYLD2!AQ$4,'[1]INTERNAL PARAMETERS-1'!$B$5:$J$44,7,FALSE)*VFDYLD2!$F285 + VFDYLD1!AQ285*(1-VLOOKUP(VFDYLD2!AQ$4,'[1]INTERNAL PARAMETERS-1'!$B$5:$J$44,5,FALSE))*VLOOKUP(VFDYLD2!AQ$4,'[1]INTERNAL PARAMETERS-1'!$B$5:$J$44,9,FALSE)*VFDYLD2!$F285</f>
        <v>0</v>
      </c>
      <c r="AR285" s="44">
        <f>VFDYLD1!AR285*VLOOKUP(VFDYLD2!AR$4,'[1]INTERNAL PARAMETERS-1'!$B$5:$J$44,5,FALSE)*VLOOKUP(VFDYLD2!AR$4,'[1]INTERNAL PARAMETERS-1'!$B$5:$J$44,7,FALSE)*VFDYLD2!$F285 + VFDYLD1!AR285*(1-VLOOKUP(VFDYLD2!AR$4,'[1]INTERNAL PARAMETERS-1'!$B$5:$J$44,5,FALSE))*VLOOKUP(VFDYLD2!AR$4,'[1]INTERNAL PARAMETERS-1'!$B$5:$J$44,9,FALSE)*VFDYLD2!$F285</f>
        <v>0</v>
      </c>
      <c r="AS285" s="44">
        <f>VFDYLD1!AS285*VLOOKUP(VFDYLD2!AS$4,'[1]INTERNAL PARAMETERS-1'!$B$5:$J$44,5,FALSE)*VLOOKUP(VFDYLD2!AS$4,'[1]INTERNAL PARAMETERS-1'!$B$5:$J$44,7,FALSE)*VFDYLD2!$F285 + VFDYLD1!AS285*(1-VLOOKUP(VFDYLD2!AS$4,'[1]INTERNAL PARAMETERS-1'!$B$5:$J$44,5,FALSE))*VLOOKUP(VFDYLD2!AS$4,'[1]INTERNAL PARAMETERS-1'!$B$5:$J$44,9,FALSE)*VFDYLD2!$F285</f>
        <v>0</v>
      </c>
      <c r="AT285" s="43">
        <f>VFDYLD1!AT285*VLOOKUP(VFDYLD2!AT$4,'[1]INTERNAL PARAMETERS-1'!$B$5:$J$44,5,FALSE)*VLOOKUP(VFDYLD2!AT$4,'[1]INTERNAL PARAMETERS-1'!$B$5:$J$44,7,FALSE)*VFDYLD2!$F285 + VFDYLD1!AT285*(1-VLOOKUP(VFDYLD2!AT$4,'[1]INTERNAL PARAMETERS-1'!$B$5:$J$44,5,FALSE))*VLOOKUP(VFDYLD2!AT$4,'[1]INTERNAL PARAMETERS-1'!$B$5:$J$44,9,FALSE)*VFDYLD2!$F285</f>
        <v>0</v>
      </c>
      <c r="AU285" s="45">
        <f>VFDYLD1!AU285*VLOOKUP(VFDYLD2!AU$4,'[1]INTERNAL PARAMETERS-1'!$B$5:$J$44,5,FALSE)*VLOOKUP(VFDYLD2!AU$4,'[1]INTERNAL PARAMETERS-1'!$B$5:$J$44,6,FALSE)*VLOOKUP(VFDYLD2!AU$4,'[1]INTERNAL PARAMETERS-1'!$B$5:$J$44,3,FALSE) + VFDYLD1!AU285*(1-VLOOKUP(VFDYLD2!AU$4,'[1]INTERNAL PARAMETERS-1'!$B$5:$J$44,5,FALSE))*VLOOKUP(VFDYLD2!AU$4,'[1]INTERNAL PARAMETERS-1'!$B$5:$J$44,8,FALSE)*VLOOKUP(VFDYLD2!AU$4,'[1]INTERNAL PARAMETERS-1'!$B$5:$J$44,3,FALSE)</f>
        <v>0</v>
      </c>
      <c r="AV285" s="44">
        <f>VFDYLD1!AV285*VLOOKUP(VFDYLD2!AV$4,'[1]INTERNAL PARAMETERS-1'!$B$5:$J$44,5,FALSE)*VLOOKUP(VFDYLD2!AV$4,'[1]INTERNAL PARAMETERS-1'!$B$5:$J$44,6,FALSE)*VLOOKUP(VFDYLD2!AV$4,'[1]INTERNAL PARAMETERS-1'!$B$5:$J$44,3,FALSE) + VFDYLD1!AV285*(1-VLOOKUP(VFDYLD2!AV$4,'[1]INTERNAL PARAMETERS-1'!$B$5:$J$44,5,FALSE))*VLOOKUP(VFDYLD2!AV$4,'[1]INTERNAL PARAMETERS-1'!$B$5:$J$44,8,FALSE)*VLOOKUP(VFDYLD2!AV$4,'[1]INTERNAL PARAMETERS-1'!$B$5:$J$44,3,FALSE)</f>
        <v>0</v>
      </c>
      <c r="AW285" s="44">
        <f>VFDYLD1!AW285*VLOOKUP(VFDYLD2!AW$4,'[1]INTERNAL PARAMETERS-1'!$B$5:$J$44,5,FALSE)*VLOOKUP(VFDYLD2!AW$4,'[1]INTERNAL PARAMETERS-1'!$B$5:$J$44,6,FALSE)*VLOOKUP(VFDYLD2!AW$4,'[1]INTERNAL PARAMETERS-1'!$B$5:$J$44,3,FALSE) + VFDYLD1!AW285*(1-VLOOKUP(VFDYLD2!AW$4,'[1]INTERNAL PARAMETERS-1'!$B$5:$J$44,5,FALSE))*VLOOKUP(VFDYLD2!AW$4,'[1]INTERNAL PARAMETERS-1'!$B$5:$J$44,8,FALSE)*VLOOKUP(VFDYLD2!AW$4,'[1]INTERNAL PARAMETERS-1'!$B$5:$J$44,3,FALSE)</f>
        <v>2.0229337435035365E-2</v>
      </c>
      <c r="AX285" s="44">
        <f>VFDYLD1!AX285*VLOOKUP(VFDYLD2!AX$4,'[1]INTERNAL PARAMETERS-1'!$B$5:$J$44,5,FALSE)*VLOOKUP(VFDYLD2!AX$4,'[1]INTERNAL PARAMETERS-1'!$B$5:$J$44,6,FALSE)*VLOOKUP(VFDYLD2!AX$4,'[1]INTERNAL PARAMETERS-1'!$B$5:$J$44,3,FALSE) + VFDYLD1!AX285*(1-VLOOKUP(VFDYLD2!AX$4,'[1]INTERNAL PARAMETERS-1'!$B$5:$J$44,5,FALSE))*VLOOKUP(VFDYLD2!AX$4,'[1]INTERNAL PARAMETERS-1'!$B$5:$J$44,8,FALSE)*VLOOKUP(VFDYLD2!AX$4,'[1]INTERNAL PARAMETERS-1'!$B$5:$J$44,3,FALSE)</f>
        <v>0</v>
      </c>
      <c r="AY285" s="44">
        <f>VFDYLD1!AY285*VLOOKUP(VFDYLD2!AY$4,'[1]INTERNAL PARAMETERS-1'!$B$5:$J$44,5,FALSE)*VLOOKUP(VFDYLD2!AY$4,'[1]INTERNAL PARAMETERS-1'!$B$5:$J$44,6,FALSE)*VLOOKUP(VFDYLD2!AY$4,'[1]INTERNAL PARAMETERS-1'!$B$5:$J$44,3,FALSE) + VFDYLD1!AY285*(1-VLOOKUP(VFDYLD2!AY$4,'[1]INTERNAL PARAMETERS-1'!$B$5:$J$44,5,FALSE))*VLOOKUP(VFDYLD2!AY$4,'[1]INTERNAL PARAMETERS-1'!$B$5:$J$44,8,FALSE)*VLOOKUP(VFDYLD2!AY$4,'[1]INTERNAL PARAMETERS-1'!$B$5:$J$44,3,FALSE)</f>
        <v>0</v>
      </c>
      <c r="AZ285" s="44">
        <f>VFDYLD1!AZ285*VLOOKUP(VFDYLD2!AZ$4,'[1]INTERNAL PARAMETERS-1'!$B$5:$J$44,5,FALSE)*VLOOKUP(VFDYLD2!AZ$4,'[1]INTERNAL PARAMETERS-1'!$B$5:$J$44,6,FALSE)*VLOOKUP(VFDYLD2!AZ$4,'[1]INTERNAL PARAMETERS-1'!$B$5:$J$44,3,FALSE) + VFDYLD1!AZ285*(1-VLOOKUP(VFDYLD2!AZ$4,'[1]INTERNAL PARAMETERS-1'!$B$5:$J$44,5,FALSE))*VLOOKUP(VFDYLD2!AZ$4,'[1]INTERNAL PARAMETERS-1'!$B$5:$J$44,8,FALSE)*VLOOKUP(VFDYLD2!AZ$4,'[1]INTERNAL PARAMETERS-1'!$B$5:$J$44,3,FALSE)</f>
        <v>0</v>
      </c>
      <c r="BA285" s="44">
        <f>VFDYLD1!BA285*VLOOKUP(VFDYLD2!BA$4,'[1]INTERNAL PARAMETERS-1'!$B$5:$J$44,5,FALSE)*VLOOKUP(VFDYLD2!BA$4,'[1]INTERNAL PARAMETERS-1'!$B$5:$J$44,6,FALSE)*VLOOKUP(VFDYLD2!BA$4,'[1]INTERNAL PARAMETERS-1'!$B$5:$J$44,3,FALSE) + VFDYLD1!BA285*(1-VLOOKUP(VFDYLD2!BA$4,'[1]INTERNAL PARAMETERS-1'!$B$5:$J$44,5,FALSE))*VLOOKUP(VFDYLD2!BA$4,'[1]INTERNAL PARAMETERS-1'!$B$5:$J$44,8,FALSE)*VLOOKUP(VFDYLD2!BA$4,'[1]INTERNAL PARAMETERS-1'!$B$5:$J$44,3,FALSE)</f>
        <v>9.0377655249907259E-3</v>
      </c>
      <c r="BB285" s="44">
        <f>VFDYLD1!BB285*VLOOKUP(VFDYLD2!BB$4,'[1]INTERNAL PARAMETERS-1'!$B$5:$J$44,5,FALSE)*VLOOKUP(VFDYLD2!BB$4,'[1]INTERNAL PARAMETERS-1'!$B$5:$J$44,6,FALSE)*VLOOKUP(VFDYLD2!BB$4,'[1]INTERNAL PARAMETERS-1'!$B$5:$J$44,3,FALSE) + VFDYLD1!BB285*(1-VLOOKUP(VFDYLD2!BB$4,'[1]INTERNAL PARAMETERS-1'!$B$5:$J$44,5,FALSE))*VLOOKUP(VFDYLD2!BB$4,'[1]INTERNAL PARAMETERS-1'!$B$5:$J$44,8,FALSE)*VLOOKUP(VFDYLD2!BB$4,'[1]INTERNAL PARAMETERS-1'!$B$5:$J$44,3,FALSE)</f>
        <v>3.3193182155168972E-3</v>
      </c>
      <c r="BC285" s="44">
        <f>VFDYLD1!BC285*VLOOKUP(VFDYLD2!BC$4,'[1]INTERNAL PARAMETERS-1'!$B$5:$J$44,5,FALSE)*VLOOKUP(VFDYLD2!BC$4,'[1]INTERNAL PARAMETERS-1'!$B$5:$J$44,6,FALSE)*VLOOKUP(VFDYLD2!BC$4,'[1]INTERNAL PARAMETERS-1'!$B$5:$J$44,3,FALSE) + VFDYLD1!BC285*(1-VLOOKUP(VFDYLD2!BC$4,'[1]INTERNAL PARAMETERS-1'!$B$5:$J$44,5,FALSE))*VLOOKUP(VFDYLD2!BC$4,'[1]INTERNAL PARAMETERS-1'!$B$5:$J$44,8,FALSE)*VLOOKUP(VFDYLD2!BC$4,'[1]INTERNAL PARAMETERS-1'!$B$5:$J$44,3,FALSE)</f>
        <v>8.405051391215888E-3</v>
      </c>
      <c r="BD285" s="44">
        <f>VFDYLD1!BD285*VLOOKUP(VFDYLD2!BD$4,'[1]INTERNAL PARAMETERS-1'!$B$5:$J$44,5,FALSE)*VLOOKUP(VFDYLD2!BD$4,'[1]INTERNAL PARAMETERS-1'!$B$5:$J$44,6,FALSE)*VLOOKUP(VFDYLD2!BD$4,'[1]INTERNAL PARAMETERS-1'!$B$5:$J$44,3,FALSE) + VFDYLD1!BD285*(1-VLOOKUP(VFDYLD2!BD$4,'[1]INTERNAL PARAMETERS-1'!$B$5:$J$44,5,FALSE))*VLOOKUP(VFDYLD2!BD$4,'[1]INTERNAL PARAMETERS-1'!$B$5:$J$44,8,FALSE)*VLOOKUP(VFDYLD2!BD$4,'[1]INTERNAL PARAMETERS-1'!$B$5:$J$44,3,FALSE)</f>
        <v>2.6223723975906817E-3</v>
      </c>
      <c r="BE285" s="44">
        <f>VFDYLD1!BE285*VLOOKUP(VFDYLD2!BE$4,'[1]INTERNAL PARAMETERS-1'!$B$5:$J$44,5,FALSE)*VLOOKUP(VFDYLD2!BE$4,'[1]INTERNAL PARAMETERS-1'!$B$5:$J$44,6,FALSE)*VLOOKUP(VFDYLD2!BE$4,'[1]INTERNAL PARAMETERS-1'!$B$5:$J$44,3,FALSE) + VFDYLD1!BE285*(1-VLOOKUP(VFDYLD2!BE$4,'[1]INTERNAL PARAMETERS-1'!$B$5:$J$44,5,FALSE))*VLOOKUP(VFDYLD2!BE$4,'[1]INTERNAL PARAMETERS-1'!$B$5:$J$44,8,FALSE)*VLOOKUP(VFDYLD2!BE$4,'[1]INTERNAL PARAMETERS-1'!$B$5:$J$44,3,FALSE)</f>
        <v>1.0109018803572905E-2</v>
      </c>
      <c r="BF285" s="44">
        <f>VFDYLD1!BF285*VLOOKUP(VFDYLD2!BF$4,'[1]INTERNAL PARAMETERS-1'!$B$5:$J$44,5,FALSE)*VLOOKUP(VFDYLD2!BF$4,'[1]INTERNAL PARAMETERS-1'!$B$5:$J$44,6,FALSE)*VLOOKUP(VFDYLD2!BF$4,'[1]INTERNAL PARAMETERS-1'!$B$5:$J$44,3,FALSE) + VFDYLD1!BF285*(1-VLOOKUP(VFDYLD2!BF$4,'[1]INTERNAL PARAMETERS-1'!$B$5:$J$44,5,FALSE))*VLOOKUP(VFDYLD2!BF$4,'[1]INTERNAL PARAMETERS-1'!$B$5:$J$44,8,FALSE)*VLOOKUP(VFDYLD2!BF$4,'[1]INTERNAL PARAMETERS-1'!$B$5:$J$44,3,FALSE)</f>
        <v>0</v>
      </c>
      <c r="BG285" s="44">
        <f>VFDYLD1!BG285*VLOOKUP(VFDYLD2!BG$4,'[1]INTERNAL PARAMETERS-1'!$B$5:$J$44,5,FALSE)*VLOOKUP(VFDYLD2!BG$4,'[1]INTERNAL PARAMETERS-1'!$B$5:$J$44,6,FALSE)*VLOOKUP(VFDYLD2!BG$4,'[1]INTERNAL PARAMETERS-1'!$B$5:$J$44,3,FALSE) + VFDYLD1!BG285*(1-VLOOKUP(VFDYLD2!BG$4,'[1]INTERNAL PARAMETERS-1'!$B$5:$J$44,5,FALSE))*VLOOKUP(VFDYLD2!BG$4,'[1]INTERNAL PARAMETERS-1'!$B$5:$J$44,8,FALSE)*VLOOKUP(VFDYLD2!BG$4,'[1]INTERNAL PARAMETERS-1'!$B$5:$J$44,3,FALSE)</f>
        <v>3.7935026817282041E-3</v>
      </c>
      <c r="BH285" s="44">
        <f>VFDYLD1!BH285*VLOOKUP(VFDYLD2!BH$4,'[1]INTERNAL PARAMETERS-1'!$B$5:$J$44,5,FALSE)*VLOOKUP(VFDYLD2!BH$4,'[1]INTERNAL PARAMETERS-1'!$B$5:$J$44,6,FALSE)*VLOOKUP(VFDYLD2!BH$4,'[1]INTERNAL PARAMETERS-1'!$B$5:$J$44,3,FALSE) + VFDYLD1!BH285*(1-VLOOKUP(VFDYLD2!BH$4,'[1]INTERNAL PARAMETERS-1'!$B$5:$J$44,5,FALSE))*VLOOKUP(VFDYLD2!BH$4,'[1]INTERNAL PARAMETERS-1'!$B$5:$J$44,8,FALSE)*VLOOKUP(VFDYLD2!BH$4,'[1]INTERNAL PARAMETERS-1'!$B$5:$J$44,3,FALSE)</f>
        <v>1.5998357750729545E-5</v>
      </c>
      <c r="BI285" s="44">
        <f>VFDYLD1!BI285*VLOOKUP(VFDYLD2!BI$4,'[1]INTERNAL PARAMETERS-1'!$B$5:$J$44,5,FALSE)*VLOOKUP(VFDYLD2!BI$4,'[1]INTERNAL PARAMETERS-1'!$B$5:$J$44,6,FALSE)*VLOOKUP(VFDYLD2!BI$4,'[1]INTERNAL PARAMETERS-1'!$B$5:$J$44,3,FALSE) + VFDYLD1!BI285*(1-VLOOKUP(VFDYLD2!BI$4,'[1]INTERNAL PARAMETERS-1'!$B$5:$J$44,5,FALSE))*VLOOKUP(VFDYLD2!BI$4,'[1]INTERNAL PARAMETERS-1'!$B$5:$J$44,8,FALSE)*VLOOKUP(VFDYLD2!BI$4,'[1]INTERNAL PARAMETERS-1'!$B$5:$J$44,3,FALSE)</f>
        <v>0</v>
      </c>
      <c r="BJ285" s="44">
        <f>VFDYLD1!BJ285*VLOOKUP(VFDYLD2!BJ$4,'[1]INTERNAL PARAMETERS-1'!$B$5:$J$44,5,FALSE)*VLOOKUP(VFDYLD2!BJ$4,'[1]INTERNAL PARAMETERS-1'!$B$5:$J$44,6,FALSE)*VLOOKUP(VFDYLD2!BJ$4,'[1]INTERNAL PARAMETERS-1'!$B$5:$J$44,3,FALSE) + VFDYLD1!BJ285*(1-VLOOKUP(VFDYLD2!BJ$4,'[1]INTERNAL PARAMETERS-1'!$B$5:$J$44,5,FALSE))*VLOOKUP(VFDYLD2!BJ$4,'[1]INTERNAL PARAMETERS-1'!$B$5:$J$44,8,FALSE)*VLOOKUP(VFDYLD2!BJ$4,'[1]INTERNAL PARAMETERS-1'!$B$5:$J$44,3,FALSE)</f>
        <v>9.9613202197177753E-4</v>
      </c>
      <c r="BK285" s="44">
        <f>VFDYLD1!BK285*VLOOKUP(VFDYLD2!BK$4,'[1]INTERNAL PARAMETERS-1'!$B$5:$J$44,5,FALSE)*VLOOKUP(VFDYLD2!BK$4,'[1]INTERNAL PARAMETERS-1'!$B$5:$J$44,6,FALSE)*VLOOKUP(VFDYLD2!BK$4,'[1]INTERNAL PARAMETERS-1'!$B$5:$J$44,3,FALSE) + VFDYLD1!BK285*(1-VLOOKUP(VFDYLD2!BK$4,'[1]INTERNAL PARAMETERS-1'!$B$5:$J$44,5,FALSE))*VLOOKUP(VFDYLD2!BK$4,'[1]INTERNAL PARAMETERS-1'!$B$5:$J$44,8,FALSE)*VLOOKUP(VFDYLD2!BK$4,'[1]INTERNAL PARAMETERS-1'!$B$5:$J$44,3,FALSE)</f>
        <v>1.4225429063348205E-3</v>
      </c>
      <c r="BL285" s="44">
        <f>VFDYLD1!BL285*VLOOKUP(VFDYLD2!BL$4,'[1]INTERNAL PARAMETERS-1'!$B$5:$J$44,5,FALSE)*VLOOKUP(VFDYLD2!BL$4,'[1]INTERNAL PARAMETERS-1'!$B$5:$J$44,6,FALSE)*VLOOKUP(VFDYLD2!BL$4,'[1]INTERNAL PARAMETERS-1'!$B$5:$J$44,3,FALSE) + VFDYLD1!BL285*(1-VLOOKUP(VFDYLD2!BL$4,'[1]INTERNAL PARAMETERS-1'!$B$5:$J$44,5,FALSE))*VLOOKUP(VFDYLD2!BL$4,'[1]INTERNAL PARAMETERS-1'!$B$5:$J$44,8,FALSE)*VLOOKUP(VFDYLD2!BL$4,'[1]INTERNAL PARAMETERS-1'!$B$5:$J$44,3,FALSE)</f>
        <v>5.6902513410875509E-3</v>
      </c>
      <c r="BM285" s="44">
        <f>VFDYLD1!BM285*VLOOKUP(VFDYLD2!BM$4,'[1]INTERNAL PARAMETERS-1'!$B$5:$J$44,5,FALSE)*VLOOKUP(VFDYLD2!BM$4,'[1]INTERNAL PARAMETERS-1'!$B$5:$J$44,6,FALSE)*VLOOKUP(VFDYLD2!BM$4,'[1]INTERNAL PARAMETERS-1'!$B$5:$J$44,3,FALSE) + VFDYLD1!BM285*(1-VLOOKUP(VFDYLD2!BM$4,'[1]INTERNAL PARAMETERS-1'!$B$5:$J$44,5,FALSE))*VLOOKUP(VFDYLD2!BM$4,'[1]INTERNAL PARAMETERS-1'!$B$5:$J$44,8,FALSE)*VLOOKUP(VFDYLD2!BM$4,'[1]INTERNAL PARAMETERS-1'!$B$5:$J$44,3,FALSE)</f>
        <v>3.0006185597228805E-3</v>
      </c>
      <c r="BN285" s="44">
        <f>VFDYLD1!BN285*VLOOKUP(VFDYLD2!BN$4,'[1]INTERNAL PARAMETERS-1'!$B$5:$J$44,5,FALSE)*VLOOKUP(VFDYLD2!BN$4,'[1]INTERNAL PARAMETERS-1'!$B$5:$J$44,6,FALSE)*VLOOKUP(VFDYLD2!BN$4,'[1]INTERNAL PARAMETERS-1'!$B$5:$J$44,3,FALSE) + VFDYLD1!BN285*(1-VLOOKUP(VFDYLD2!BN$4,'[1]INTERNAL PARAMETERS-1'!$B$5:$J$44,5,FALSE))*VLOOKUP(VFDYLD2!BN$4,'[1]INTERNAL PARAMETERS-1'!$B$5:$J$44,8,FALSE)*VLOOKUP(VFDYLD2!BN$4,'[1]INTERNAL PARAMETERS-1'!$B$5:$J$44,3,FALSE)</f>
        <v>1.5352010898019056E-3</v>
      </c>
      <c r="BO285" s="44">
        <f>VFDYLD1!BO285*VLOOKUP(VFDYLD2!BO$4,'[1]INTERNAL PARAMETERS-1'!$B$5:$J$44,5,FALSE)*VLOOKUP(VFDYLD2!BO$4,'[1]INTERNAL PARAMETERS-1'!$B$5:$J$44,6,FALSE)*VLOOKUP(VFDYLD2!BO$4,'[1]INTERNAL PARAMETERS-1'!$B$5:$J$44,3,FALSE) + VFDYLD1!BO285*(1-VLOOKUP(VFDYLD2!BO$4,'[1]INTERNAL PARAMETERS-1'!$B$5:$J$44,5,FALSE))*VLOOKUP(VFDYLD2!BO$4,'[1]INTERNAL PARAMETERS-1'!$B$5:$J$44,8,FALSE)*VLOOKUP(VFDYLD2!BO$4,'[1]INTERNAL PARAMETERS-1'!$B$5:$J$44,3,FALSE)</f>
        <v>1.42385824650735E-3</v>
      </c>
      <c r="BP285" s="44">
        <f>VFDYLD1!BP285*VLOOKUP(VFDYLD2!BP$4,'[1]INTERNAL PARAMETERS-1'!$B$5:$J$44,5,FALSE)*VLOOKUP(VFDYLD2!BP$4,'[1]INTERNAL PARAMETERS-1'!$B$5:$J$44,6,FALSE)*VLOOKUP(VFDYLD2!BP$4,'[1]INTERNAL PARAMETERS-1'!$B$5:$J$44,3,FALSE) + VFDYLD1!BP285*(1-VLOOKUP(VFDYLD2!BP$4,'[1]INTERNAL PARAMETERS-1'!$B$5:$J$44,5,FALSE))*VLOOKUP(VFDYLD2!BP$4,'[1]INTERNAL PARAMETERS-1'!$B$5:$J$44,8,FALSE)*VLOOKUP(VFDYLD2!BP$4,'[1]INTERNAL PARAMETERS-1'!$B$5:$J$44,3,FALSE)</f>
        <v>1.1092109124897283E-4</v>
      </c>
      <c r="BQ285" s="44">
        <f>VFDYLD1!BQ285*VLOOKUP(VFDYLD2!BQ$4,'[1]INTERNAL PARAMETERS-1'!$B$5:$J$44,5,FALSE)*VLOOKUP(VFDYLD2!BQ$4,'[1]INTERNAL PARAMETERS-1'!$B$5:$J$44,6,FALSE)*VLOOKUP(VFDYLD2!BQ$4,'[1]INTERNAL PARAMETERS-1'!$B$5:$J$44,3,FALSE) + VFDYLD1!BQ285*(1-VLOOKUP(VFDYLD2!BQ$4,'[1]INTERNAL PARAMETERS-1'!$B$5:$J$44,5,FALSE))*VLOOKUP(VFDYLD2!BQ$4,'[1]INTERNAL PARAMETERS-1'!$B$5:$J$44,8,FALSE)*VLOOKUP(VFDYLD2!BQ$4,'[1]INTERNAL PARAMETERS-1'!$B$5:$J$44,3,FALSE)</f>
        <v>6.2849414331248767E-3</v>
      </c>
      <c r="BR285" s="44">
        <f>VFDYLD1!BR285*VLOOKUP(VFDYLD2!BR$4,'[1]INTERNAL PARAMETERS-1'!$B$5:$J$44,5,FALSE)*VLOOKUP(VFDYLD2!BR$4,'[1]INTERNAL PARAMETERS-1'!$B$5:$J$44,6,FALSE)*VLOOKUP(VFDYLD2!BR$4,'[1]INTERNAL PARAMETERS-1'!$B$5:$J$44,3,FALSE) + VFDYLD1!BR285*(1-VLOOKUP(VFDYLD2!BR$4,'[1]INTERNAL PARAMETERS-1'!$B$5:$J$44,5,FALSE))*VLOOKUP(VFDYLD2!BR$4,'[1]INTERNAL PARAMETERS-1'!$B$5:$J$44,8,FALSE)*VLOOKUP(VFDYLD2!BR$4,'[1]INTERNAL PARAMETERS-1'!$B$5:$J$44,3,FALSE)</f>
        <v>1.741519950554265E-4</v>
      </c>
      <c r="BS285" s="44">
        <f>VFDYLD1!BS285*VLOOKUP(VFDYLD2!BS$4,'[1]INTERNAL PARAMETERS-1'!$B$5:$J$44,5,FALSE)*VLOOKUP(VFDYLD2!BS$4,'[1]INTERNAL PARAMETERS-1'!$B$5:$J$44,6,FALSE)*VLOOKUP(VFDYLD2!BS$4,'[1]INTERNAL PARAMETERS-1'!$B$5:$J$44,3,FALSE) + VFDYLD1!BS285*(1-VLOOKUP(VFDYLD2!BS$4,'[1]INTERNAL PARAMETERS-1'!$B$5:$J$44,5,FALSE))*VLOOKUP(VFDYLD2!BS$4,'[1]INTERNAL PARAMETERS-1'!$B$5:$J$44,8,FALSE)*VLOOKUP(VFDYLD2!BS$4,'[1]INTERNAL PARAMETERS-1'!$B$5:$J$44,3,FALSE)</f>
        <v>1.0845179581797663E-5</v>
      </c>
      <c r="BT285" s="44">
        <f>VFDYLD1!BT285*VLOOKUP(VFDYLD2!BT$4,'[1]INTERNAL PARAMETERS-1'!$B$5:$J$44,5,FALSE)*VLOOKUP(VFDYLD2!BT$4,'[1]INTERNAL PARAMETERS-1'!$B$5:$J$44,6,FALSE)*VLOOKUP(VFDYLD2!BT$4,'[1]INTERNAL PARAMETERS-1'!$B$5:$J$44,3,FALSE) + VFDYLD1!BT285*(1-VLOOKUP(VFDYLD2!BT$4,'[1]INTERNAL PARAMETERS-1'!$B$5:$J$44,5,FALSE))*VLOOKUP(VFDYLD2!BT$4,'[1]INTERNAL PARAMETERS-1'!$B$5:$J$44,8,FALSE)*VLOOKUP(VFDYLD2!BT$4,'[1]INTERNAL PARAMETERS-1'!$B$5:$J$44,3,FALSE)</f>
        <v>0</v>
      </c>
      <c r="BU285" s="44">
        <f>VFDYLD1!BU285*VLOOKUP(VFDYLD2!BU$4,'[1]INTERNAL PARAMETERS-1'!$B$5:$J$44,5,FALSE)*VLOOKUP(VFDYLD2!BU$4,'[1]INTERNAL PARAMETERS-1'!$B$5:$J$44,6,FALSE)*VLOOKUP(VFDYLD2!BU$4,'[1]INTERNAL PARAMETERS-1'!$B$5:$J$44,3,FALSE) + VFDYLD1!BU285*(1-VLOOKUP(VFDYLD2!BU$4,'[1]INTERNAL PARAMETERS-1'!$B$5:$J$44,5,FALSE))*VLOOKUP(VFDYLD2!BU$4,'[1]INTERNAL PARAMETERS-1'!$B$5:$J$44,8,FALSE)*VLOOKUP(VFDYLD2!BU$4,'[1]INTERNAL PARAMETERS-1'!$B$5:$J$44,3,FALSE)</f>
        <v>0</v>
      </c>
      <c r="BV285" s="44">
        <f>VFDYLD1!BV285*VLOOKUP(VFDYLD2!BV$4,'[1]INTERNAL PARAMETERS-1'!$B$5:$J$44,5,FALSE)*VLOOKUP(VFDYLD2!BV$4,'[1]INTERNAL PARAMETERS-1'!$B$5:$J$44,6,FALSE)*VLOOKUP(VFDYLD2!BV$4,'[1]INTERNAL PARAMETERS-1'!$B$5:$J$44,3,FALSE) + VFDYLD1!BV285*(1-VLOOKUP(VFDYLD2!BV$4,'[1]INTERNAL PARAMETERS-1'!$B$5:$J$44,5,FALSE))*VLOOKUP(VFDYLD2!BV$4,'[1]INTERNAL PARAMETERS-1'!$B$5:$J$44,8,FALSE)*VLOOKUP(VFDYLD2!BV$4,'[1]INTERNAL PARAMETERS-1'!$B$5:$J$44,3,FALSE)</f>
        <v>0</v>
      </c>
      <c r="BW285" s="44">
        <f>VFDYLD1!BW285*VLOOKUP(VFDYLD2!BW$4,'[1]INTERNAL PARAMETERS-1'!$B$5:$J$44,5,FALSE)*VLOOKUP(VFDYLD2!BW$4,'[1]INTERNAL PARAMETERS-1'!$B$5:$J$44,6,FALSE)*VLOOKUP(VFDYLD2!BW$4,'[1]INTERNAL PARAMETERS-1'!$B$5:$J$44,3,FALSE) + VFDYLD1!BW285*(1-VLOOKUP(VFDYLD2!BW$4,'[1]INTERNAL PARAMETERS-1'!$B$5:$J$44,5,FALSE))*VLOOKUP(VFDYLD2!BW$4,'[1]INTERNAL PARAMETERS-1'!$B$5:$J$44,8,FALSE)*VLOOKUP(VFDYLD2!BW$4,'[1]INTERNAL PARAMETERS-1'!$B$5:$J$44,3,FALSE)</f>
        <v>0</v>
      </c>
      <c r="BX285" s="44">
        <f>VFDYLD1!BX285*VLOOKUP(VFDYLD2!BX$4,'[1]INTERNAL PARAMETERS-1'!$B$5:$J$44,5,FALSE)*VLOOKUP(VFDYLD2!BX$4,'[1]INTERNAL PARAMETERS-1'!$B$5:$J$44,6,FALSE)*VLOOKUP(VFDYLD2!BX$4,'[1]INTERNAL PARAMETERS-1'!$B$5:$J$44,3,FALSE) + VFDYLD1!BX285*(1-VLOOKUP(VFDYLD2!BX$4,'[1]INTERNAL PARAMETERS-1'!$B$5:$J$44,5,FALSE))*VLOOKUP(VFDYLD2!BX$4,'[1]INTERNAL PARAMETERS-1'!$B$5:$J$44,8,FALSE)*VLOOKUP(VFDYLD2!BX$4,'[1]INTERNAL PARAMETERS-1'!$B$5:$J$44,3,FALSE)</f>
        <v>0</v>
      </c>
      <c r="BY285" s="44">
        <f>VFDYLD1!BY285*VLOOKUP(VFDYLD2!BY$4,'[1]INTERNAL PARAMETERS-1'!$B$5:$J$44,5,FALSE)*VLOOKUP(VFDYLD2!BY$4,'[1]INTERNAL PARAMETERS-1'!$B$5:$J$44,6,FALSE)*VLOOKUP(VFDYLD2!BY$4,'[1]INTERNAL PARAMETERS-1'!$B$5:$J$44,3,FALSE) + VFDYLD1!BY285*(1-VLOOKUP(VFDYLD2!BY$4,'[1]INTERNAL PARAMETERS-1'!$B$5:$J$44,5,FALSE))*VLOOKUP(VFDYLD2!BY$4,'[1]INTERNAL PARAMETERS-1'!$B$5:$J$44,8,FALSE)*VLOOKUP(VFDYLD2!BY$4,'[1]INTERNAL PARAMETERS-1'!$B$5:$J$44,3,FALSE)</f>
        <v>0</v>
      </c>
      <c r="BZ285" s="44">
        <f>VFDYLD1!BZ285*VLOOKUP(VFDYLD2!BZ$4,'[1]INTERNAL PARAMETERS-1'!$B$5:$J$44,5,FALSE)*VLOOKUP(VFDYLD2!BZ$4,'[1]INTERNAL PARAMETERS-1'!$B$5:$J$44,6,FALSE)*VLOOKUP(VFDYLD2!BZ$4,'[1]INTERNAL PARAMETERS-1'!$B$5:$J$44,3,FALSE) + VFDYLD1!BZ285*(1-VLOOKUP(VFDYLD2!BZ$4,'[1]INTERNAL PARAMETERS-1'!$B$5:$J$44,5,FALSE))*VLOOKUP(VFDYLD2!BZ$4,'[1]INTERNAL PARAMETERS-1'!$B$5:$J$44,8,FALSE)*VLOOKUP(VFDYLD2!BZ$4,'[1]INTERNAL PARAMETERS-1'!$B$5:$J$44,3,FALSE)</f>
        <v>8.2952866457566738E-6</v>
      </c>
      <c r="CA285" s="44">
        <f>VFDYLD1!CA285*VLOOKUP(VFDYLD2!CA$4,'[1]INTERNAL PARAMETERS-1'!$B$5:$J$44,5,FALSE)*VLOOKUP(VFDYLD2!CA$4,'[1]INTERNAL PARAMETERS-1'!$B$5:$J$44,6,FALSE)*VLOOKUP(VFDYLD2!CA$4,'[1]INTERNAL PARAMETERS-1'!$B$5:$J$44,3,FALSE) + VFDYLD1!CA285*(1-VLOOKUP(VFDYLD2!CA$4,'[1]INTERNAL PARAMETERS-1'!$B$5:$J$44,5,FALSE))*VLOOKUP(VFDYLD2!CA$4,'[1]INTERNAL PARAMETERS-1'!$B$5:$J$44,8,FALSE)*VLOOKUP(VFDYLD2!CA$4,'[1]INTERNAL PARAMETERS-1'!$B$5:$J$44,3,FALSE)</f>
        <v>0</v>
      </c>
      <c r="CB285" s="44">
        <f>VFDYLD1!CB285*VLOOKUP(VFDYLD2!CB$4,'[1]INTERNAL PARAMETERS-1'!$B$5:$J$44,5,FALSE)*VLOOKUP(VFDYLD2!CB$4,'[1]INTERNAL PARAMETERS-1'!$B$5:$J$44,6,FALSE)*VLOOKUP(VFDYLD2!CB$4,'[1]INTERNAL PARAMETERS-1'!$B$5:$J$44,3,FALSE) + VFDYLD1!CB285*(1-VLOOKUP(VFDYLD2!CB$4,'[1]INTERNAL PARAMETERS-1'!$B$5:$J$44,5,FALSE))*VLOOKUP(VFDYLD2!CB$4,'[1]INTERNAL PARAMETERS-1'!$B$5:$J$44,8,FALSE)*VLOOKUP(VFDYLD2!CB$4,'[1]INTERNAL PARAMETERS-1'!$B$5:$J$44,3,FALSE)</f>
        <v>0</v>
      </c>
      <c r="CC285" s="44">
        <f>VFDYLD1!CC285*VLOOKUP(VFDYLD2!CC$4,'[1]INTERNAL PARAMETERS-1'!$B$5:$J$44,5,FALSE)*VLOOKUP(VFDYLD2!CC$4,'[1]INTERNAL PARAMETERS-1'!$B$5:$J$44,6,FALSE)*VLOOKUP(VFDYLD2!CC$4,'[1]INTERNAL PARAMETERS-1'!$B$5:$J$44,3,FALSE) + VFDYLD1!CC285*(1-VLOOKUP(VFDYLD2!CC$4,'[1]INTERNAL PARAMETERS-1'!$B$5:$J$44,5,FALSE))*VLOOKUP(VFDYLD2!CC$4,'[1]INTERNAL PARAMETERS-1'!$B$5:$J$44,8,FALSE)*VLOOKUP(VFDYLD2!CC$4,'[1]INTERNAL PARAMETERS-1'!$B$5:$J$44,3,FALSE)</f>
        <v>3.8184619350545363E-5</v>
      </c>
      <c r="CD285" s="44">
        <f>VFDYLD1!CD285*VLOOKUP(VFDYLD2!CD$4,'[1]INTERNAL PARAMETERS-1'!$B$5:$J$44,5,FALSE)*VLOOKUP(VFDYLD2!CD$4,'[1]INTERNAL PARAMETERS-1'!$B$5:$J$44,6,FALSE)*VLOOKUP(VFDYLD2!CD$4,'[1]INTERNAL PARAMETERS-1'!$B$5:$J$44,3,FALSE) + VFDYLD1!CD285*(1-VLOOKUP(VFDYLD2!CD$4,'[1]INTERNAL PARAMETERS-1'!$B$5:$J$44,5,FALSE))*VLOOKUP(VFDYLD2!CD$4,'[1]INTERNAL PARAMETERS-1'!$B$5:$J$44,8,FALSE)*VLOOKUP(VFDYLD2!CD$4,'[1]INTERNAL PARAMETERS-1'!$B$5:$J$44,3,FALSE)</f>
        <v>6.7152194978442229E-5</v>
      </c>
      <c r="CE285" s="44">
        <f>VFDYLD1!CE285*VLOOKUP(VFDYLD2!CE$4,'[1]INTERNAL PARAMETERS-1'!$B$5:$J$44,5,FALSE)*VLOOKUP(VFDYLD2!CE$4,'[1]INTERNAL PARAMETERS-1'!$B$5:$J$44,6,FALSE)*VLOOKUP(VFDYLD2!CE$4,'[1]INTERNAL PARAMETERS-1'!$B$5:$J$44,3,FALSE) + VFDYLD1!CE285*(1-VLOOKUP(VFDYLD2!CE$4,'[1]INTERNAL PARAMETERS-1'!$B$5:$J$44,5,FALSE))*VLOOKUP(VFDYLD2!CE$4,'[1]INTERNAL PARAMETERS-1'!$B$5:$J$44,8,FALSE)*VLOOKUP(VFDYLD2!CE$4,'[1]INTERNAL PARAMETERS-1'!$B$5:$J$44,3,FALSE)</f>
        <v>1.638749282682665E-4</v>
      </c>
      <c r="CF285" s="44">
        <f>VFDYLD1!CF285*VLOOKUP(VFDYLD2!CF$4,'[1]INTERNAL PARAMETERS-1'!$B$5:$J$44,5,FALSE)*VLOOKUP(VFDYLD2!CF$4,'[1]INTERNAL PARAMETERS-1'!$B$5:$J$44,6,FALSE)*VLOOKUP(VFDYLD2!CF$4,'[1]INTERNAL PARAMETERS-1'!$B$5:$J$44,3,FALSE) + VFDYLD1!CF285*(1-VLOOKUP(VFDYLD2!CF$4,'[1]INTERNAL PARAMETERS-1'!$B$5:$J$44,5,FALSE))*VLOOKUP(VFDYLD2!CF$4,'[1]INTERNAL PARAMETERS-1'!$B$5:$J$44,8,FALSE)*VLOOKUP(VFDYLD2!CF$4,'[1]INTERNAL PARAMETERS-1'!$B$5:$J$44,3,FALSE)</f>
        <v>1.314539099845964E-4</v>
      </c>
      <c r="CG285" s="44">
        <f>VFDYLD1!CG285*VLOOKUP(VFDYLD2!CG$4,'[1]INTERNAL PARAMETERS-1'!$B$5:$J$44,5,FALSE)*VLOOKUP(VFDYLD2!CG$4,'[1]INTERNAL PARAMETERS-1'!$B$5:$J$44,6,FALSE)*VLOOKUP(VFDYLD2!CG$4,'[1]INTERNAL PARAMETERS-1'!$B$5:$J$44,3,FALSE) + VFDYLD1!CG285*(1-VLOOKUP(VFDYLD2!CG$4,'[1]INTERNAL PARAMETERS-1'!$B$5:$J$44,5,FALSE))*VLOOKUP(VFDYLD2!CG$4,'[1]INTERNAL PARAMETERS-1'!$B$5:$J$44,8,FALSE)*VLOOKUP(VFDYLD2!CG$4,'[1]INTERNAL PARAMETERS-1'!$B$5:$J$44,3,FALSE)</f>
        <v>0</v>
      </c>
      <c r="CH285" s="43">
        <f>VFDYLD1!CH285*VLOOKUP(VFDYLD2!CH$4,'[1]INTERNAL PARAMETERS-1'!$B$5:$J$44,5,FALSE)*VLOOKUP(VFDYLD2!CH$4,'[1]INTERNAL PARAMETERS-1'!$B$5:$J$44,6,FALSE)*VLOOKUP(VFDYLD2!CH$4,'[1]INTERNAL PARAMETERS-1'!$B$5:$J$44,3,FALSE) + VFDYLD1!CH285*(1-VLOOKUP(VFDYLD2!CH$4,'[1]INTERNAL PARAMETERS-1'!$B$5:$J$44,5,FALSE))*VLOOKUP(VFDYLD2!CH$4,'[1]INTERNAL PARAMETERS-1'!$B$5:$J$44,8,FALSE)*VLOOKUP(VFDYLD2!CH$4,'[1]INTERNAL PARAMETERS-1'!$B$5:$J$44,3,FALSE)</f>
        <v>0</v>
      </c>
      <c r="CJ285" s="45">
        <f t="shared" si="8"/>
        <v>1.6377821303014302</v>
      </c>
      <c r="CK285" s="43">
        <f t="shared" si="9"/>
        <v>7.8590789611066331E-2</v>
      </c>
    </row>
    <row r="286" spans="2:89" x14ac:dyDescent="0.4">
      <c r="B286" s="58" t="s">
        <v>1</v>
      </c>
      <c r="C286" s="57" t="s">
        <v>47</v>
      </c>
      <c r="D286" s="57" t="s">
        <v>53</v>
      </c>
      <c r="E286" s="132">
        <f>VFD!W286</f>
        <v>5.0926891522333646</v>
      </c>
      <c r="F286" s="56">
        <f>'[1]INTERNAL PARAMETERS-1'!M16</f>
        <v>30.094999999999999</v>
      </c>
      <c r="G286" s="45">
        <f>VFDYLD1!G286*VLOOKUP(VFDYLD2!G$4,'[1]INTERNAL PARAMETERS-1'!$B$5:$J$44,5,FALSE)*VLOOKUP(VFDYLD2!G$4,'[1]INTERNAL PARAMETERS-1'!$B$5:$J$44,7,FALSE)*VFDYLD2!$F286 + VFDYLD1!G286*(1-VLOOKUP(VFDYLD2!G$4,'[1]INTERNAL PARAMETERS-1'!$B$5:$J$44,5,FALSE))*VLOOKUP(VFDYLD2!G$4,'[1]INTERNAL PARAMETERS-1'!$B$5:$J$44,9,FALSE)*VFDYLD2!$F286</f>
        <v>0.29257407590112616</v>
      </c>
      <c r="H286" s="44">
        <f>VFDYLD1!H286*VLOOKUP(VFDYLD2!H$4,'[1]INTERNAL PARAMETERS-1'!$B$5:$J$44,5,FALSE)*VLOOKUP(VFDYLD2!H$4,'[1]INTERNAL PARAMETERS-1'!$B$5:$J$44,7,FALSE)*VFDYLD2!$F286 + VFDYLD1!H286*(1-VLOOKUP(VFDYLD2!H$4,'[1]INTERNAL PARAMETERS-1'!$B$5:$J$44,5,FALSE))*VLOOKUP(VFDYLD2!H$4,'[1]INTERNAL PARAMETERS-1'!$B$5:$J$44,9,FALSE)*VFDYLD2!$F286</f>
        <v>0.26733445067582545</v>
      </c>
      <c r="I286" s="44">
        <f>VFDYLD1!I286*VLOOKUP(VFDYLD2!I$4,'[1]INTERNAL PARAMETERS-1'!$B$5:$J$44,5,FALSE)*VLOOKUP(VFDYLD2!I$4,'[1]INTERNAL PARAMETERS-1'!$B$5:$J$44,7,FALSE)*VFDYLD2!$F286 + VFDYLD1!I286*(1-VLOOKUP(VFDYLD2!I$4,'[1]INTERNAL PARAMETERS-1'!$B$5:$J$44,5,FALSE))*VLOOKUP(VFDYLD2!I$4,'[1]INTERNAL PARAMETERS-1'!$B$5:$J$44,9,FALSE)*VFDYLD2!$F286</f>
        <v>0.29346171020254702</v>
      </c>
      <c r="J286" s="44">
        <f>VFDYLD1!J286*VLOOKUP(VFDYLD2!J$4,'[1]INTERNAL PARAMETERS-1'!$B$5:$J$44,5,FALSE)*VLOOKUP(VFDYLD2!J$4,'[1]INTERNAL PARAMETERS-1'!$B$5:$J$44,7,FALSE)*VFDYLD2!$F286 + VFDYLD1!J286*(1-VLOOKUP(VFDYLD2!J$4,'[1]INTERNAL PARAMETERS-1'!$B$5:$J$44,5,FALSE))*VLOOKUP(VFDYLD2!J$4,'[1]INTERNAL PARAMETERS-1'!$B$5:$J$44,9,FALSE)*VFDYLD2!$F286</f>
        <v>0</v>
      </c>
      <c r="K286" s="44">
        <f>VFDYLD1!K286*VLOOKUP(VFDYLD2!K$4,'[1]INTERNAL PARAMETERS-1'!$B$5:$J$44,5,FALSE)*VLOOKUP(VFDYLD2!K$4,'[1]INTERNAL PARAMETERS-1'!$B$5:$J$44,7,FALSE)*VFDYLD2!$F286 + VFDYLD1!K286*(1-VLOOKUP(VFDYLD2!K$4,'[1]INTERNAL PARAMETERS-1'!$B$5:$J$44,5,FALSE))*VLOOKUP(VFDYLD2!K$4,'[1]INTERNAL PARAMETERS-1'!$B$5:$J$44,9,FALSE)*VFDYLD2!$F286</f>
        <v>0</v>
      </c>
      <c r="L286" s="44">
        <f>VFDYLD1!L286*VLOOKUP(VFDYLD2!L$4,'[1]INTERNAL PARAMETERS-1'!$B$5:$J$44,5,FALSE)*VLOOKUP(VFDYLD2!L$4,'[1]INTERNAL PARAMETERS-1'!$B$5:$J$44,7,FALSE)*VFDYLD2!$F286 + VFDYLD1!L286*(1-VLOOKUP(VFDYLD2!L$4,'[1]INTERNAL PARAMETERS-1'!$B$5:$J$44,5,FALSE))*VLOOKUP(VFDYLD2!L$4,'[1]INTERNAL PARAMETERS-1'!$B$5:$J$44,9,FALSE)*VFDYLD2!$F286</f>
        <v>0</v>
      </c>
      <c r="M286" s="44">
        <f>VFDYLD1!M286*VLOOKUP(VFDYLD2!M$4,'[1]INTERNAL PARAMETERS-1'!$B$5:$J$44,5,FALSE)*VLOOKUP(VFDYLD2!M$4,'[1]INTERNAL PARAMETERS-1'!$B$5:$J$44,7,FALSE)*VFDYLD2!$F286 + VFDYLD1!M286*(1-VLOOKUP(VFDYLD2!M$4,'[1]INTERNAL PARAMETERS-1'!$B$5:$J$44,5,FALSE))*VLOOKUP(VFDYLD2!M$4,'[1]INTERNAL PARAMETERS-1'!$B$5:$J$44,9,FALSE)*VFDYLD2!$F286</f>
        <v>2.1738791690493468E-2</v>
      </c>
      <c r="N286" s="44">
        <f>VFDYLD1!N286*VLOOKUP(VFDYLD2!N$4,'[1]INTERNAL PARAMETERS-1'!$B$5:$J$44,5,FALSE)*VLOOKUP(VFDYLD2!N$4,'[1]INTERNAL PARAMETERS-1'!$B$5:$J$44,7,FALSE)*VFDYLD2!$F286 + VFDYLD1!N286*(1-VLOOKUP(VFDYLD2!N$4,'[1]INTERNAL PARAMETERS-1'!$B$5:$J$44,5,FALSE))*VLOOKUP(VFDYLD2!N$4,'[1]INTERNAL PARAMETERS-1'!$B$5:$J$44,9,FALSE)*VFDYLD2!$F286</f>
        <v>9.9346419120835481E-4</v>
      </c>
      <c r="O286" s="44">
        <f>VFDYLD1!O286*VLOOKUP(VFDYLD2!O$4,'[1]INTERNAL PARAMETERS-1'!$B$5:$J$44,5,FALSE)*VLOOKUP(VFDYLD2!O$4,'[1]INTERNAL PARAMETERS-1'!$B$5:$J$44,7,FALSE)*VFDYLD2!$F286 + VFDYLD1!O286*(1-VLOOKUP(VFDYLD2!O$4,'[1]INTERNAL PARAMETERS-1'!$B$5:$J$44,5,FALSE))*VLOOKUP(VFDYLD2!O$4,'[1]INTERNAL PARAMETERS-1'!$B$5:$J$44,9,FALSE)*VFDYLD2!$F286</f>
        <v>0</v>
      </c>
      <c r="P286" s="44">
        <f>VFDYLD1!P286*VLOOKUP(VFDYLD2!P$4,'[1]INTERNAL PARAMETERS-1'!$B$5:$J$44,5,FALSE)*VLOOKUP(VFDYLD2!P$4,'[1]INTERNAL PARAMETERS-1'!$B$5:$J$44,7,FALSE)*VFDYLD2!$F286 + VFDYLD1!P286*(1-VLOOKUP(VFDYLD2!P$4,'[1]INTERNAL PARAMETERS-1'!$B$5:$J$44,5,FALSE))*VLOOKUP(VFDYLD2!P$4,'[1]INTERNAL PARAMETERS-1'!$B$5:$J$44,9,FALSE)*VFDYLD2!$F286</f>
        <v>0</v>
      </c>
      <c r="Q286" s="44">
        <f>VFDYLD1!Q286*VLOOKUP(VFDYLD2!Q$4,'[1]INTERNAL PARAMETERS-1'!$B$5:$J$44,5,FALSE)*VLOOKUP(VFDYLD2!Q$4,'[1]INTERNAL PARAMETERS-1'!$B$5:$J$44,7,FALSE)*VFDYLD2!$F286 + VFDYLD1!Q286*(1-VLOOKUP(VFDYLD2!Q$4,'[1]INTERNAL PARAMETERS-1'!$B$5:$J$44,5,FALSE))*VLOOKUP(VFDYLD2!Q$4,'[1]INTERNAL PARAMETERS-1'!$B$5:$J$44,9,FALSE)*VFDYLD2!$F286</f>
        <v>0</v>
      </c>
      <c r="R286" s="44">
        <f>VFDYLD1!R286*VLOOKUP(VFDYLD2!R$4,'[1]INTERNAL PARAMETERS-1'!$B$5:$J$44,5,FALSE)*VLOOKUP(VFDYLD2!R$4,'[1]INTERNAL PARAMETERS-1'!$B$5:$J$44,7,FALSE)*VFDYLD2!$F286 + VFDYLD1!R286*(1-VLOOKUP(VFDYLD2!R$4,'[1]INTERNAL PARAMETERS-1'!$B$5:$J$44,5,FALSE))*VLOOKUP(VFDYLD2!R$4,'[1]INTERNAL PARAMETERS-1'!$B$5:$J$44,9,FALSE)*VFDYLD2!$F286</f>
        <v>2.8902002587356066E-3</v>
      </c>
      <c r="S286" s="44">
        <f>VFDYLD1!S286*VLOOKUP(VFDYLD2!S$4,'[1]INTERNAL PARAMETERS-1'!$B$5:$J$44,5,FALSE)*VLOOKUP(VFDYLD2!S$4,'[1]INTERNAL PARAMETERS-1'!$B$5:$J$44,7,FALSE)*VFDYLD2!$F286 + VFDYLD1!S286*(1-VLOOKUP(VFDYLD2!S$4,'[1]INTERNAL PARAMETERS-1'!$B$5:$J$44,5,FALSE))*VLOOKUP(VFDYLD2!S$4,'[1]INTERNAL PARAMETERS-1'!$B$5:$J$44,9,FALSE)*VFDYLD2!$F286</f>
        <v>4.1885211412752102E-2</v>
      </c>
      <c r="T286" s="44">
        <f>VFDYLD1!T286*VLOOKUP(VFDYLD2!T$4,'[1]INTERNAL PARAMETERS-1'!$B$5:$J$44,5,FALSE)*VLOOKUP(VFDYLD2!T$4,'[1]INTERNAL PARAMETERS-1'!$B$5:$J$44,7,FALSE)*VFDYLD2!$F286 + VFDYLD1!T286*(1-VLOOKUP(VFDYLD2!T$4,'[1]INTERNAL PARAMETERS-1'!$B$5:$J$44,5,FALSE))*VLOOKUP(VFDYLD2!T$4,'[1]INTERNAL PARAMETERS-1'!$B$5:$J$44,9,FALSE)*VFDYLD2!$F286</f>
        <v>1.0837791176818417E-2</v>
      </c>
      <c r="U286" s="44">
        <f>VFDYLD1!U286*VLOOKUP(VFDYLD2!U$4,'[1]INTERNAL PARAMETERS-1'!$B$5:$J$44,5,FALSE)*VLOOKUP(VFDYLD2!U$4,'[1]INTERNAL PARAMETERS-1'!$B$5:$J$44,7,FALSE)*VFDYLD2!$F286 + VFDYLD1!U286*(1-VLOOKUP(VFDYLD2!U$4,'[1]INTERNAL PARAMETERS-1'!$B$5:$J$44,5,FALSE))*VLOOKUP(VFDYLD2!U$4,'[1]INTERNAL PARAMETERS-1'!$B$5:$J$44,9,FALSE)*VFDYLD2!$F286</f>
        <v>5.1028366429676153E-3</v>
      </c>
      <c r="V286" s="44">
        <f>VFDYLD1!V286*VLOOKUP(VFDYLD2!V$4,'[1]INTERNAL PARAMETERS-1'!$B$5:$J$44,5,FALSE)*VLOOKUP(VFDYLD2!V$4,'[1]INTERNAL PARAMETERS-1'!$B$5:$J$44,7,FALSE)*VFDYLD2!$F286 + VFDYLD1!V286*(1-VLOOKUP(VFDYLD2!V$4,'[1]INTERNAL PARAMETERS-1'!$B$5:$J$44,5,FALSE))*VLOOKUP(VFDYLD2!V$4,'[1]INTERNAL PARAMETERS-1'!$B$5:$J$44,9,FALSE)*VFDYLD2!$F286</f>
        <v>3.9916919224785422E-2</v>
      </c>
      <c r="W286" s="44">
        <f>VFDYLD1!W286*VLOOKUP(VFDYLD2!W$4,'[1]INTERNAL PARAMETERS-1'!$B$5:$J$44,5,FALSE)*VLOOKUP(VFDYLD2!W$4,'[1]INTERNAL PARAMETERS-1'!$B$5:$J$44,7,FALSE)*VFDYLD2!$F286 + VFDYLD1!W286*(1-VLOOKUP(VFDYLD2!W$4,'[1]INTERNAL PARAMETERS-1'!$B$5:$J$44,5,FALSE))*VLOOKUP(VFDYLD2!W$4,'[1]INTERNAL PARAMETERS-1'!$B$5:$J$44,9,FALSE)*VFDYLD2!$F286</f>
        <v>0</v>
      </c>
      <c r="X286" s="44">
        <f>VFDYLD1!X286*VLOOKUP(VFDYLD2!X$4,'[1]INTERNAL PARAMETERS-1'!$B$5:$J$44,5,FALSE)*VLOOKUP(VFDYLD2!X$4,'[1]INTERNAL PARAMETERS-1'!$B$5:$J$44,7,FALSE)*VFDYLD2!$F286 + VFDYLD1!X286*(1-VLOOKUP(VFDYLD2!X$4,'[1]INTERNAL PARAMETERS-1'!$B$5:$J$44,5,FALSE))*VLOOKUP(VFDYLD2!X$4,'[1]INTERNAL PARAMETERS-1'!$B$5:$J$44,9,FALSE)*VFDYLD2!$F286</f>
        <v>0</v>
      </c>
      <c r="Y286" s="44">
        <f>VFDYLD1!Y286*VLOOKUP(VFDYLD2!Y$4,'[1]INTERNAL PARAMETERS-1'!$B$5:$J$44,5,FALSE)*VLOOKUP(VFDYLD2!Y$4,'[1]INTERNAL PARAMETERS-1'!$B$5:$J$44,7,FALSE)*VFDYLD2!$F286 + VFDYLD1!Y286*(1-VLOOKUP(VFDYLD2!Y$4,'[1]INTERNAL PARAMETERS-1'!$B$5:$J$44,5,FALSE))*VLOOKUP(VFDYLD2!Y$4,'[1]INTERNAL PARAMETERS-1'!$B$5:$J$44,9,FALSE)*VFDYLD2!$F286</f>
        <v>0</v>
      </c>
      <c r="Z286" s="44">
        <f>VFDYLD1!Z286*VLOOKUP(VFDYLD2!Z$4,'[1]INTERNAL PARAMETERS-1'!$B$5:$J$44,5,FALSE)*VLOOKUP(VFDYLD2!Z$4,'[1]INTERNAL PARAMETERS-1'!$B$5:$J$44,7,FALSE)*VFDYLD2!$F286 + VFDYLD1!Z286*(1-VLOOKUP(VFDYLD2!Z$4,'[1]INTERNAL PARAMETERS-1'!$B$5:$J$44,5,FALSE))*VLOOKUP(VFDYLD2!Z$4,'[1]INTERNAL PARAMETERS-1'!$B$5:$J$44,9,FALSE)*VFDYLD2!$F286</f>
        <v>0</v>
      </c>
      <c r="AA286" s="44">
        <f>VFDYLD1!AA286*VLOOKUP(VFDYLD2!AA$4,'[1]INTERNAL PARAMETERS-1'!$B$5:$J$44,5,FALSE)*VLOOKUP(VFDYLD2!AA$4,'[1]INTERNAL PARAMETERS-1'!$B$5:$J$44,7,FALSE)*VFDYLD2!$F286 + VFDYLD1!AA286*(1-VLOOKUP(VFDYLD2!AA$4,'[1]INTERNAL PARAMETERS-1'!$B$5:$J$44,5,FALSE))*VLOOKUP(VFDYLD2!AA$4,'[1]INTERNAL PARAMETERS-1'!$B$5:$J$44,9,FALSE)*VFDYLD2!$F286</f>
        <v>0</v>
      </c>
      <c r="AB286" s="44">
        <f>VFDYLD1!AB286*VLOOKUP(VFDYLD2!AB$4,'[1]INTERNAL PARAMETERS-1'!$B$5:$J$44,5,FALSE)*VLOOKUP(VFDYLD2!AB$4,'[1]INTERNAL PARAMETERS-1'!$B$5:$J$44,7,FALSE)*VFDYLD2!$F286 + VFDYLD1!AB286*(1-VLOOKUP(VFDYLD2!AB$4,'[1]INTERNAL PARAMETERS-1'!$B$5:$J$44,5,FALSE))*VLOOKUP(VFDYLD2!AB$4,'[1]INTERNAL PARAMETERS-1'!$B$5:$J$44,9,FALSE)*VFDYLD2!$F286</f>
        <v>0</v>
      </c>
      <c r="AC286" s="44">
        <f>VFDYLD1!AC286*VLOOKUP(VFDYLD2!AC$4,'[1]INTERNAL PARAMETERS-1'!$B$5:$J$44,5,FALSE)*VLOOKUP(VFDYLD2!AC$4,'[1]INTERNAL PARAMETERS-1'!$B$5:$J$44,7,FALSE)*VFDYLD2!$F286 + VFDYLD1!AC286*(1-VLOOKUP(VFDYLD2!AC$4,'[1]INTERNAL PARAMETERS-1'!$B$5:$J$44,5,FALSE))*VLOOKUP(VFDYLD2!AC$4,'[1]INTERNAL PARAMETERS-1'!$B$5:$J$44,9,FALSE)*VFDYLD2!$F286</f>
        <v>0</v>
      </c>
      <c r="AD286" s="44">
        <f>VFDYLD1!AD286*VLOOKUP(VFDYLD2!AD$4,'[1]INTERNAL PARAMETERS-1'!$B$5:$J$44,5,FALSE)*VLOOKUP(VFDYLD2!AD$4,'[1]INTERNAL PARAMETERS-1'!$B$5:$J$44,7,FALSE)*VFDYLD2!$F286 + VFDYLD1!AD286*(1-VLOOKUP(VFDYLD2!AD$4,'[1]INTERNAL PARAMETERS-1'!$B$5:$J$44,5,FALSE))*VLOOKUP(VFDYLD2!AD$4,'[1]INTERNAL PARAMETERS-1'!$B$5:$J$44,9,FALSE)*VFDYLD2!$F286</f>
        <v>0</v>
      </c>
      <c r="AE286" s="44">
        <f>VFDYLD1!AE286*VLOOKUP(VFDYLD2!AE$4,'[1]INTERNAL PARAMETERS-1'!$B$5:$J$44,5,FALSE)*VLOOKUP(VFDYLD2!AE$4,'[1]INTERNAL PARAMETERS-1'!$B$5:$J$44,7,FALSE)*VFDYLD2!$F286 + VFDYLD1!AE286*(1-VLOOKUP(VFDYLD2!AE$4,'[1]INTERNAL PARAMETERS-1'!$B$5:$J$44,5,FALSE))*VLOOKUP(VFDYLD2!AE$4,'[1]INTERNAL PARAMETERS-1'!$B$5:$J$44,9,FALSE)*VFDYLD2!$F286</f>
        <v>0</v>
      </c>
      <c r="AF286" s="44">
        <f>VFDYLD1!AF286*VLOOKUP(VFDYLD2!AF$4,'[1]INTERNAL PARAMETERS-1'!$B$5:$J$44,5,FALSE)*VLOOKUP(VFDYLD2!AF$4,'[1]INTERNAL PARAMETERS-1'!$B$5:$J$44,7,FALSE)*VFDYLD2!$F286 + VFDYLD1!AF286*(1-VLOOKUP(VFDYLD2!AF$4,'[1]INTERNAL PARAMETERS-1'!$B$5:$J$44,5,FALSE))*VLOOKUP(VFDYLD2!AF$4,'[1]INTERNAL PARAMETERS-1'!$B$5:$J$44,9,FALSE)*VFDYLD2!$F286</f>
        <v>1.7609169169309393E-3</v>
      </c>
      <c r="AG286" s="44">
        <f>VFDYLD1!AG286*VLOOKUP(VFDYLD2!AG$4,'[1]INTERNAL PARAMETERS-1'!$B$5:$J$44,5,FALSE)*VLOOKUP(VFDYLD2!AG$4,'[1]INTERNAL PARAMETERS-1'!$B$5:$J$44,7,FALSE)*VFDYLD2!$F286 + VFDYLD1!AG286*(1-VLOOKUP(VFDYLD2!AG$4,'[1]INTERNAL PARAMETERS-1'!$B$5:$J$44,5,FALSE))*VLOOKUP(VFDYLD2!AG$4,'[1]INTERNAL PARAMETERS-1'!$B$5:$J$44,9,FALSE)*VFDYLD2!$F286</f>
        <v>0</v>
      </c>
      <c r="AH286" s="44">
        <f>VFDYLD1!AH286*VLOOKUP(VFDYLD2!AH$4,'[1]INTERNAL PARAMETERS-1'!$B$5:$J$44,5,FALSE)*VLOOKUP(VFDYLD2!AH$4,'[1]INTERNAL PARAMETERS-1'!$B$5:$J$44,7,FALSE)*VFDYLD2!$F286 + VFDYLD1!AH286*(1-VLOOKUP(VFDYLD2!AH$4,'[1]INTERNAL PARAMETERS-1'!$B$5:$J$44,5,FALSE))*VLOOKUP(VFDYLD2!AH$4,'[1]INTERNAL PARAMETERS-1'!$B$5:$J$44,9,FALSE)*VFDYLD2!$F286</f>
        <v>4.9666887400616228E-4</v>
      </c>
      <c r="AI286" s="44">
        <f>VFDYLD1!AI286*VLOOKUP(VFDYLD2!AI$4,'[1]INTERNAL PARAMETERS-1'!$B$5:$J$44,5,FALSE)*VLOOKUP(VFDYLD2!AI$4,'[1]INTERNAL PARAMETERS-1'!$B$5:$J$44,7,FALSE)*VFDYLD2!$F286 + VFDYLD1!AI286*(1-VLOOKUP(VFDYLD2!AI$4,'[1]INTERNAL PARAMETERS-1'!$B$5:$J$44,5,FALSE))*VLOOKUP(VFDYLD2!AI$4,'[1]INTERNAL PARAMETERS-1'!$B$5:$J$44,9,FALSE)*VFDYLD2!$F286</f>
        <v>4.5159379042743853E-4</v>
      </c>
      <c r="AJ286" s="44">
        <f>VFDYLD1!AJ286*VLOOKUP(VFDYLD2!AJ$4,'[1]INTERNAL PARAMETERS-1'!$B$5:$J$44,5,FALSE)*VLOOKUP(VFDYLD2!AJ$4,'[1]INTERNAL PARAMETERS-1'!$B$5:$J$44,7,FALSE)*VFDYLD2!$F286 + VFDYLD1!AJ286*(1-VLOOKUP(VFDYLD2!AJ$4,'[1]INTERNAL PARAMETERS-1'!$B$5:$J$44,5,FALSE))*VLOOKUP(VFDYLD2!AJ$4,'[1]INTERNAL PARAMETERS-1'!$B$5:$J$44,9,FALSE)*VFDYLD2!$F286</f>
        <v>3.5224315653340204E-3</v>
      </c>
      <c r="AK286" s="44">
        <f>VFDYLD1!AK286*VLOOKUP(VFDYLD2!AK$4,'[1]INTERNAL PARAMETERS-1'!$B$5:$J$44,5,FALSE)*VLOOKUP(VFDYLD2!AK$4,'[1]INTERNAL PARAMETERS-1'!$B$5:$J$44,7,FALSE)*VFDYLD2!$F286 + VFDYLD1!AK286*(1-VLOOKUP(VFDYLD2!AK$4,'[1]INTERNAL PARAMETERS-1'!$B$5:$J$44,5,FALSE))*VLOOKUP(VFDYLD2!AK$4,'[1]INTERNAL PARAMETERS-1'!$B$5:$J$44,9,FALSE)*VFDYLD2!$F286</f>
        <v>0</v>
      </c>
      <c r="AL286" s="44">
        <f>VFDYLD1!AL286*VLOOKUP(VFDYLD2!AL$4,'[1]INTERNAL PARAMETERS-1'!$B$5:$J$44,5,FALSE)*VLOOKUP(VFDYLD2!AL$4,'[1]INTERNAL PARAMETERS-1'!$B$5:$J$44,7,FALSE)*VFDYLD2!$F286 + VFDYLD1!AL286*(1-VLOOKUP(VFDYLD2!AL$4,'[1]INTERNAL PARAMETERS-1'!$B$5:$J$44,5,FALSE))*VLOOKUP(VFDYLD2!AL$4,'[1]INTERNAL PARAMETERS-1'!$B$5:$J$44,9,FALSE)*VFDYLD2!$F286</f>
        <v>0</v>
      </c>
      <c r="AM286" s="44">
        <f>VFDYLD1!AM286*VLOOKUP(VFDYLD2!AM$4,'[1]INTERNAL PARAMETERS-1'!$B$5:$J$44,5,FALSE)*VLOOKUP(VFDYLD2!AM$4,'[1]INTERNAL PARAMETERS-1'!$B$5:$J$44,7,FALSE)*VFDYLD2!$F286 + VFDYLD1!AM286*(1-VLOOKUP(VFDYLD2!AM$4,'[1]INTERNAL PARAMETERS-1'!$B$5:$J$44,5,FALSE))*VLOOKUP(VFDYLD2!AM$4,'[1]INTERNAL PARAMETERS-1'!$B$5:$J$44,9,FALSE)*VFDYLD2!$F286</f>
        <v>0</v>
      </c>
      <c r="AN286" s="44">
        <f>VFDYLD1!AN286*VLOOKUP(VFDYLD2!AN$4,'[1]INTERNAL PARAMETERS-1'!$B$5:$J$44,5,FALSE)*VLOOKUP(VFDYLD2!AN$4,'[1]INTERNAL PARAMETERS-1'!$B$5:$J$44,7,FALSE)*VFDYLD2!$F286 + VFDYLD1!AN286*(1-VLOOKUP(VFDYLD2!AN$4,'[1]INTERNAL PARAMETERS-1'!$B$5:$J$44,5,FALSE))*VLOOKUP(VFDYLD2!AN$4,'[1]INTERNAL PARAMETERS-1'!$B$5:$J$44,9,FALSE)*VFDYLD2!$F286</f>
        <v>0</v>
      </c>
      <c r="AO286" s="44">
        <f>VFDYLD1!AO286*VLOOKUP(VFDYLD2!AO$4,'[1]INTERNAL PARAMETERS-1'!$B$5:$J$44,5,FALSE)*VLOOKUP(VFDYLD2!AO$4,'[1]INTERNAL PARAMETERS-1'!$B$5:$J$44,7,FALSE)*VFDYLD2!$F286 + VFDYLD1!AO286*(1-VLOOKUP(VFDYLD2!AO$4,'[1]INTERNAL PARAMETERS-1'!$B$5:$J$44,5,FALSE))*VLOOKUP(VFDYLD2!AO$4,'[1]INTERNAL PARAMETERS-1'!$B$5:$J$44,9,FALSE)*VFDYLD2!$F286</f>
        <v>0</v>
      </c>
      <c r="AP286" s="44">
        <f>VFDYLD1!AP286*VLOOKUP(VFDYLD2!AP$4,'[1]INTERNAL PARAMETERS-1'!$B$5:$J$44,5,FALSE)*VLOOKUP(VFDYLD2!AP$4,'[1]INTERNAL PARAMETERS-1'!$B$5:$J$44,7,FALSE)*VFDYLD2!$F286 + VFDYLD1!AP286*(1-VLOOKUP(VFDYLD2!AP$4,'[1]INTERNAL PARAMETERS-1'!$B$5:$J$44,5,FALSE))*VLOOKUP(VFDYLD2!AP$4,'[1]INTERNAL PARAMETERS-1'!$B$5:$J$44,9,FALSE)*VFDYLD2!$F286</f>
        <v>0</v>
      </c>
      <c r="AQ286" s="44">
        <f>VFDYLD1!AQ286*VLOOKUP(VFDYLD2!AQ$4,'[1]INTERNAL PARAMETERS-1'!$B$5:$J$44,5,FALSE)*VLOOKUP(VFDYLD2!AQ$4,'[1]INTERNAL PARAMETERS-1'!$B$5:$J$44,7,FALSE)*VFDYLD2!$F286 + VFDYLD1!AQ286*(1-VLOOKUP(VFDYLD2!AQ$4,'[1]INTERNAL PARAMETERS-1'!$B$5:$J$44,5,FALSE))*VLOOKUP(VFDYLD2!AQ$4,'[1]INTERNAL PARAMETERS-1'!$B$5:$J$44,9,FALSE)*VFDYLD2!$F286</f>
        <v>0</v>
      </c>
      <c r="AR286" s="44">
        <f>VFDYLD1!AR286*VLOOKUP(VFDYLD2!AR$4,'[1]INTERNAL PARAMETERS-1'!$B$5:$J$44,5,FALSE)*VLOOKUP(VFDYLD2!AR$4,'[1]INTERNAL PARAMETERS-1'!$B$5:$J$44,7,FALSE)*VFDYLD2!$F286 + VFDYLD1!AR286*(1-VLOOKUP(VFDYLD2!AR$4,'[1]INTERNAL PARAMETERS-1'!$B$5:$J$44,5,FALSE))*VLOOKUP(VFDYLD2!AR$4,'[1]INTERNAL PARAMETERS-1'!$B$5:$J$44,9,FALSE)*VFDYLD2!$F286</f>
        <v>0</v>
      </c>
      <c r="AS286" s="44">
        <f>VFDYLD1!AS286*VLOOKUP(VFDYLD2!AS$4,'[1]INTERNAL PARAMETERS-1'!$B$5:$J$44,5,FALSE)*VLOOKUP(VFDYLD2!AS$4,'[1]INTERNAL PARAMETERS-1'!$B$5:$J$44,7,FALSE)*VFDYLD2!$F286 + VFDYLD1!AS286*(1-VLOOKUP(VFDYLD2!AS$4,'[1]INTERNAL PARAMETERS-1'!$B$5:$J$44,5,FALSE))*VLOOKUP(VFDYLD2!AS$4,'[1]INTERNAL PARAMETERS-1'!$B$5:$J$44,9,FALSE)*VFDYLD2!$F286</f>
        <v>0</v>
      </c>
      <c r="AT286" s="43">
        <f>VFDYLD1!AT286*VLOOKUP(VFDYLD2!AT$4,'[1]INTERNAL PARAMETERS-1'!$B$5:$J$44,5,FALSE)*VLOOKUP(VFDYLD2!AT$4,'[1]INTERNAL PARAMETERS-1'!$B$5:$J$44,7,FALSE)*VFDYLD2!$F286 + VFDYLD1!AT286*(1-VLOOKUP(VFDYLD2!AT$4,'[1]INTERNAL PARAMETERS-1'!$B$5:$J$44,5,FALSE))*VLOOKUP(VFDYLD2!AT$4,'[1]INTERNAL PARAMETERS-1'!$B$5:$J$44,9,FALSE)*VFDYLD2!$F286</f>
        <v>0</v>
      </c>
      <c r="AU286" s="45">
        <f>VFDYLD1!AU286*VLOOKUP(VFDYLD2!AU$4,'[1]INTERNAL PARAMETERS-1'!$B$5:$J$44,5,FALSE)*VLOOKUP(VFDYLD2!AU$4,'[1]INTERNAL PARAMETERS-1'!$B$5:$J$44,6,FALSE)*VLOOKUP(VFDYLD2!AU$4,'[1]INTERNAL PARAMETERS-1'!$B$5:$J$44,3,FALSE) + VFDYLD1!AU286*(1-VLOOKUP(VFDYLD2!AU$4,'[1]INTERNAL PARAMETERS-1'!$B$5:$J$44,5,FALSE))*VLOOKUP(VFDYLD2!AU$4,'[1]INTERNAL PARAMETERS-1'!$B$5:$J$44,8,FALSE)*VLOOKUP(VFDYLD2!AU$4,'[1]INTERNAL PARAMETERS-1'!$B$5:$J$44,3,FALSE)</f>
        <v>0</v>
      </c>
      <c r="AV286" s="44">
        <f>VFDYLD1!AV286*VLOOKUP(VFDYLD2!AV$4,'[1]INTERNAL PARAMETERS-1'!$B$5:$J$44,5,FALSE)*VLOOKUP(VFDYLD2!AV$4,'[1]INTERNAL PARAMETERS-1'!$B$5:$J$44,6,FALSE)*VLOOKUP(VFDYLD2!AV$4,'[1]INTERNAL PARAMETERS-1'!$B$5:$J$44,3,FALSE) + VFDYLD1!AV286*(1-VLOOKUP(VFDYLD2!AV$4,'[1]INTERNAL PARAMETERS-1'!$B$5:$J$44,5,FALSE))*VLOOKUP(VFDYLD2!AV$4,'[1]INTERNAL PARAMETERS-1'!$B$5:$J$44,8,FALSE)*VLOOKUP(VFDYLD2!AV$4,'[1]INTERNAL PARAMETERS-1'!$B$5:$J$44,3,FALSE)</f>
        <v>0</v>
      </c>
      <c r="AW286" s="44">
        <f>VFDYLD1!AW286*VLOOKUP(VFDYLD2!AW$4,'[1]INTERNAL PARAMETERS-1'!$B$5:$J$44,5,FALSE)*VLOOKUP(VFDYLD2!AW$4,'[1]INTERNAL PARAMETERS-1'!$B$5:$J$44,6,FALSE)*VLOOKUP(VFDYLD2!AW$4,'[1]INTERNAL PARAMETERS-1'!$B$5:$J$44,3,FALSE) + VFDYLD1!AW286*(1-VLOOKUP(VFDYLD2!AW$4,'[1]INTERNAL PARAMETERS-1'!$B$5:$J$44,5,FALSE))*VLOOKUP(VFDYLD2!AW$4,'[1]INTERNAL PARAMETERS-1'!$B$5:$J$44,8,FALSE)*VLOOKUP(VFDYLD2!AW$4,'[1]INTERNAL PARAMETERS-1'!$B$5:$J$44,3,FALSE)</f>
        <v>1.1512995917224851E-2</v>
      </c>
      <c r="AX286" s="44">
        <f>VFDYLD1!AX286*VLOOKUP(VFDYLD2!AX$4,'[1]INTERNAL PARAMETERS-1'!$B$5:$J$44,5,FALSE)*VLOOKUP(VFDYLD2!AX$4,'[1]INTERNAL PARAMETERS-1'!$B$5:$J$44,6,FALSE)*VLOOKUP(VFDYLD2!AX$4,'[1]INTERNAL PARAMETERS-1'!$B$5:$J$44,3,FALSE) + VFDYLD1!AX286*(1-VLOOKUP(VFDYLD2!AX$4,'[1]INTERNAL PARAMETERS-1'!$B$5:$J$44,5,FALSE))*VLOOKUP(VFDYLD2!AX$4,'[1]INTERNAL PARAMETERS-1'!$B$5:$J$44,8,FALSE)*VLOOKUP(VFDYLD2!AX$4,'[1]INTERNAL PARAMETERS-1'!$B$5:$J$44,3,FALSE)</f>
        <v>0</v>
      </c>
      <c r="AY286" s="44">
        <f>VFDYLD1!AY286*VLOOKUP(VFDYLD2!AY$4,'[1]INTERNAL PARAMETERS-1'!$B$5:$J$44,5,FALSE)*VLOOKUP(VFDYLD2!AY$4,'[1]INTERNAL PARAMETERS-1'!$B$5:$J$44,6,FALSE)*VLOOKUP(VFDYLD2!AY$4,'[1]INTERNAL PARAMETERS-1'!$B$5:$J$44,3,FALSE) + VFDYLD1!AY286*(1-VLOOKUP(VFDYLD2!AY$4,'[1]INTERNAL PARAMETERS-1'!$B$5:$J$44,5,FALSE))*VLOOKUP(VFDYLD2!AY$4,'[1]INTERNAL PARAMETERS-1'!$B$5:$J$44,8,FALSE)*VLOOKUP(VFDYLD2!AY$4,'[1]INTERNAL PARAMETERS-1'!$B$5:$J$44,3,FALSE)</f>
        <v>0</v>
      </c>
      <c r="AZ286" s="44">
        <f>VFDYLD1!AZ286*VLOOKUP(VFDYLD2!AZ$4,'[1]INTERNAL PARAMETERS-1'!$B$5:$J$44,5,FALSE)*VLOOKUP(VFDYLD2!AZ$4,'[1]INTERNAL PARAMETERS-1'!$B$5:$J$44,6,FALSE)*VLOOKUP(VFDYLD2!AZ$4,'[1]INTERNAL PARAMETERS-1'!$B$5:$J$44,3,FALSE) + VFDYLD1!AZ286*(1-VLOOKUP(VFDYLD2!AZ$4,'[1]INTERNAL PARAMETERS-1'!$B$5:$J$44,5,FALSE))*VLOOKUP(VFDYLD2!AZ$4,'[1]INTERNAL PARAMETERS-1'!$B$5:$J$44,8,FALSE)*VLOOKUP(VFDYLD2!AZ$4,'[1]INTERNAL PARAMETERS-1'!$B$5:$J$44,3,FALSE)</f>
        <v>0</v>
      </c>
      <c r="BA286" s="44">
        <f>VFDYLD1!BA286*VLOOKUP(VFDYLD2!BA$4,'[1]INTERNAL PARAMETERS-1'!$B$5:$J$44,5,FALSE)*VLOOKUP(VFDYLD2!BA$4,'[1]INTERNAL PARAMETERS-1'!$B$5:$J$44,6,FALSE)*VLOOKUP(VFDYLD2!BA$4,'[1]INTERNAL PARAMETERS-1'!$B$5:$J$44,3,FALSE) + VFDYLD1!BA286*(1-VLOOKUP(VFDYLD2!BA$4,'[1]INTERNAL PARAMETERS-1'!$B$5:$J$44,5,FALSE))*VLOOKUP(VFDYLD2!BA$4,'[1]INTERNAL PARAMETERS-1'!$B$5:$J$44,8,FALSE)*VLOOKUP(VFDYLD2!BA$4,'[1]INTERNAL PARAMETERS-1'!$B$5:$J$44,3,FALSE)</f>
        <v>8.5244490265970769E-3</v>
      </c>
      <c r="BB286" s="44">
        <f>VFDYLD1!BB286*VLOOKUP(VFDYLD2!BB$4,'[1]INTERNAL PARAMETERS-1'!$B$5:$J$44,5,FALSE)*VLOOKUP(VFDYLD2!BB$4,'[1]INTERNAL PARAMETERS-1'!$B$5:$J$44,6,FALSE)*VLOOKUP(VFDYLD2!BB$4,'[1]INTERNAL PARAMETERS-1'!$B$5:$J$44,3,FALSE) + VFDYLD1!BB286*(1-VLOOKUP(VFDYLD2!BB$4,'[1]INTERNAL PARAMETERS-1'!$B$5:$J$44,5,FALSE))*VLOOKUP(VFDYLD2!BB$4,'[1]INTERNAL PARAMETERS-1'!$B$5:$J$44,8,FALSE)*VLOOKUP(VFDYLD2!BB$4,'[1]INTERNAL PARAMETERS-1'!$B$5:$J$44,3,FALSE)</f>
        <v>1.9442154817693668E-3</v>
      </c>
      <c r="BC286" s="44">
        <f>VFDYLD1!BC286*VLOOKUP(VFDYLD2!BC$4,'[1]INTERNAL PARAMETERS-1'!$B$5:$J$44,5,FALSE)*VLOOKUP(VFDYLD2!BC$4,'[1]INTERNAL PARAMETERS-1'!$B$5:$J$44,6,FALSE)*VLOOKUP(VFDYLD2!BC$4,'[1]INTERNAL PARAMETERS-1'!$B$5:$J$44,3,FALSE) + VFDYLD1!BC286*(1-VLOOKUP(VFDYLD2!BC$4,'[1]INTERNAL PARAMETERS-1'!$B$5:$J$44,5,FALSE))*VLOOKUP(VFDYLD2!BC$4,'[1]INTERNAL PARAMETERS-1'!$B$5:$J$44,8,FALSE)*VLOOKUP(VFDYLD2!BC$4,'[1]INTERNAL PARAMETERS-1'!$B$5:$J$44,3,FALSE)</f>
        <v>5.1692322471854442E-3</v>
      </c>
      <c r="BD286" s="44">
        <f>VFDYLD1!BD286*VLOOKUP(VFDYLD2!BD$4,'[1]INTERNAL PARAMETERS-1'!$B$5:$J$44,5,FALSE)*VLOOKUP(VFDYLD2!BD$4,'[1]INTERNAL PARAMETERS-1'!$B$5:$J$44,6,FALSE)*VLOOKUP(VFDYLD2!BD$4,'[1]INTERNAL PARAMETERS-1'!$B$5:$J$44,3,FALSE) + VFDYLD1!BD286*(1-VLOOKUP(VFDYLD2!BD$4,'[1]INTERNAL PARAMETERS-1'!$B$5:$J$44,5,FALSE))*VLOOKUP(VFDYLD2!BD$4,'[1]INTERNAL PARAMETERS-1'!$B$5:$J$44,8,FALSE)*VLOOKUP(VFDYLD2!BD$4,'[1]INTERNAL PARAMETERS-1'!$B$5:$J$44,3,FALSE)</f>
        <v>1.8562258656375744E-3</v>
      </c>
      <c r="BE286" s="44">
        <f>VFDYLD1!BE286*VLOOKUP(VFDYLD2!BE$4,'[1]INTERNAL PARAMETERS-1'!$B$5:$J$44,5,FALSE)*VLOOKUP(VFDYLD2!BE$4,'[1]INTERNAL PARAMETERS-1'!$B$5:$J$44,6,FALSE)*VLOOKUP(VFDYLD2!BE$4,'[1]INTERNAL PARAMETERS-1'!$B$5:$J$44,3,FALSE) + VFDYLD1!BE286*(1-VLOOKUP(VFDYLD2!BE$4,'[1]INTERNAL PARAMETERS-1'!$B$5:$J$44,5,FALSE))*VLOOKUP(VFDYLD2!BE$4,'[1]INTERNAL PARAMETERS-1'!$B$5:$J$44,8,FALSE)*VLOOKUP(VFDYLD2!BE$4,'[1]INTERNAL PARAMETERS-1'!$B$5:$J$44,3,FALSE)</f>
        <v>7.2758938291393946E-3</v>
      </c>
      <c r="BF286" s="44">
        <f>VFDYLD1!BF286*VLOOKUP(VFDYLD2!BF$4,'[1]INTERNAL PARAMETERS-1'!$B$5:$J$44,5,FALSE)*VLOOKUP(VFDYLD2!BF$4,'[1]INTERNAL PARAMETERS-1'!$B$5:$J$44,6,FALSE)*VLOOKUP(VFDYLD2!BF$4,'[1]INTERNAL PARAMETERS-1'!$B$5:$J$44,3,FALSE) + VFDYLD1!BF286*(1-VLOOKUP(VFDYLD2!BF$4,'[1]INTERNAL PARAMETERS-1'!$B$5:$J$44,5,FALSE))*VLOOKUP(VFDYLD2!BF$4,'[1]INTERNAL PARAMETERS-1'!$B$5:$J$44,8,FALSE)*VLOOKUP(VFDYLD2!BF$4,'[1]INTERNAL PARAMETERS-1'!$B$5:$J$44,3,FALSE)</f>
        <v>0</v>
      </c>
      <c r="BG286" s="44">
        <f>VFDYLD1!BG286*VLOOKUP(VFDYLD2!BG$4,'[1]INTERNAL PARAMETERS-1'!$B$5:$J$44,5,FALSE)*VLOOKUP(VFDYLD2!BG$4,'[1]INTERNAL PARAMETERS-1'!$B$5:$J$44,6,FALSE)*VLOOKUP(VFDYLD2!BG$4,'[1]INTERNAL PARAMETERS-1'!$B$5:$J$44,3,FALSE) + VFDYLD1!BG286*(1-VLOOKUP(VFDYLD2!BG$4,'[1]INTERNAL PARAMETERS-1'!$B$5:$J$44,5,FALSE))*VLOOKUP(VFDYLD2!BG$4,'[1]INTERNAL PARAMETERS-1'!$B$5:$J$44,8,FALSE)*VLOOKUP(VFDYLD2!BG$4,'[1]INTERNAL PARAMETERS-1'!$B$5:$J$44,3,FALSE)</f>
        <v>2.0756812221998373E-3</v>
      </c>
      <c r="BH286" s="44">
        <f>VFDYLD1!BH286*VLOOKUP(VFDYLD2!BH$4,'[1]INTERNAL PARAMETERS-1'!$B$5:$J$44,5,FALSE)*VLOOKUP(VFDYLD2!BH$4,'[1]INTERNAL PARAMETERS-1'!$B$5:$J$44,6,FALSE)*VLOOKUP(VFDYLD2!BH$4,'[1]INTERNAL PARAMETERS-1'!$B$5:$J$44,3,FALSE) + VFDYLD1!BH286*(1-VLOOKUP(VFDYLD2!BH$4,'[1]INTERNAL PARAMETERS-1'!$B$5:$J$44,5,FALSE))*VLOOKUP(VFDYLD2!BH$4,'[1]INTERNAL PARAMETERS-1'!$B$5:$J$44,8,FALSE)*VLOOKUP(VFDYLD2!BH$4,'[1]INTERNAL PARAMETERS-1'!$B$5:$J$44,3,FALSE)</f>
        <v>1.1180706857681303E-5</v>
      </c>
      <c r="BI286" s="44">
        <f>VFDYLD1!BI286*VLOOKUP(VFDYLD2!BI$4,'[1]INTERNAL PARAMETERS-1'!$B$5:$J$44,5,FALSE)*VLOOKUP(VFDYLD2!BI$4,'[1]INTERNAL PARAMETERS-1'!$B$5:$J$44,6,FALSE)*VLOOKUP(VFDYLD2!BI$4,'[1]INTERNAL PARAMETERS-1'!$B$5:$J$44,3,FALSE) + VFDYLD1!BI286*(1-VLOOKUP(VFDYLD2!BI$4,'[1]INTERNAL PARAMETERS-1'!$B$5:$J$44,5,FALSE))*VLOOKUP(VFDYLD2!BI$4,'[1]INTERNAL PARAMETERS-1'!$B$5:$J$44,8,FALSE)*VLOOKUP(VFDYLD2!BI$4,'[1]INTERNAL PARAMETERS-1'!$B$5:$J$44,3,FALSE)</f>
        <v>0</v>
      </c>
      <c r="BJ286" s="44">
        <f>VFDYLD1!BJ286*VLOOKUP(VFDYLD2!BJ$4,'[1]INTERNAL PARAMETERS-1'!$B$5:$J$44,5,FALSE)*VLOOKUP(VFDYLD2!BJ$4,'[1]INTERNAL PARAMETERS-1'!$B$5:$J$44,6,FALSE)*VLOOKUP(VFDYLD2!BJ$4,'[1]INTERNAL PARAMETERS-1'!$B$5:$J$44,3,FALSE) + VFDYLD1!BJ286*(1-VLOOKUP(VFDYLD2!BJ$4,'[1]INTERNAL PARAMETERS-1'!$B$5:$J$44,5,FALSE))*VLOOKUP(VFDYLD2!BJ$4,'[1]INTERNAL PARAMETERS-1'!$B$5:$J$44,8,FALSE)*VLOOKUP(VFDYLD2!BJ$4,'[1]INTERNAL PARAMETERS-1'!$B$5:$J$44,3,FALSE)</f>
        <v>8.0253635776714616E-4</v>
      </c>
      <c r="BK286" s="44">
        <f>VFDYLD1!BK286*VLOOKUP(VFDYLD2!BK$4,'[1]INTERNAL PARAMETERS-1'!$B$5:$J$44,5,FALSE)*VLOOKUP(VFDYLD2!BK$4,'[1]INTERNAL PARAMETERS-1'!$B$5:$J$44,6,FALSE)*VLOOKUP(VFDYLD2!BK$4,'[1]INTERNAL PARAMETERS-1'!$B$5:$J$44,3,FALSE) + VFDYLD1!BK286*(1-VLOOKUP(VFDYLD2!BK$4,'[1]INTERNAL PARAMETERS-1'!$B$5:$J$44,5,FALSE))*VLOOKUP(VFDYLD2!BK$4,'[1]INTERNAL PARAMETERS-1'!$B$5:$J$44,8,FALSE)*VLOOKUP(VFDYLD2!BK$4,'[1]INTERNAL PARAMETERS-1'!$B$5:$J$44,3,FALSE)</f>
        <v>7.5747481380317074E-4</v>
      </c>
      <c r="BL286" s="44">
        <f>VFDYLD1!BL286*VLOOKUP(VFDYLD2!BL$4,'[1]INTERNAL PARAMETERS-1'!$B$5:$J$44,5,FALSE)*VLOOKUP(VFDYLD2!BL$4,'[1]INTERNAL PARAMETERS-1'!$B$5:$J$44,6,FALSE)*VLOOKUP(VFDYLD2!BL$4,'[1]INTERNAL PARAMETERS-1'!$B$5:$J$44,3,FALSE) + VFDYLD1!BL286*(1-VLOOKUP(VFDYLD2!BL$4,'[1]INTERNAL PARAMETERS-1'!$B$5:$J$44,5,FALSE))*VLOOKUP(VFDYLD2!BL$4,'[1]INTERNAL PARAMETERS-1'!$B$5:$J$44,8,FALSE)*VLOOKUP(VFDYLD2!BL$4,'[1]INTERNAL PARAMETERS-1'!$B$5:$J$44,3,FALSE)</f>
        <v>4.0465709193915388E-3</v>
      </c>
      <c r="BM286" s="44">
        <f>VFDYLD1!BM286*VLOOKUP(VFDYLD2!BM$4,'[1]INTERNAL PARAMETERS-1'!$B$5:$J$44,5,FALSE)*VLOOKUP(VFDYLD2!BM$4,'[1]INTERNAL PARAMETERS-1'!$B$5:$J$44,6,FALSE)*VLOOKUP(VFDYLD2!BM$4,'[1]INTERNAL PARAMETERS-1'!$B$5:$J$44,3,FALSE) + VFDYLD1!BM286*(1-VLOOKUP(VFDYLD2!BM$4,'[1]INTERNAL PARAMETERS-1'!$B$5:$J$44,5,FALSE))*VLOOKUP(VFDYLD2!BM$4,'[1]INTERNAL PARAMETERS-1'!$B$5:$J$44,8,FALSE)*VLOOKUP(VFDYLD2!BM$4,'[1]INTERNAL PARAMETERS-1'!$B$5:$J$44,3,FALSE)</f>
        <v>2.4347346897711925E-3</v>
      </c>
      <c r="BN286" s="44">
        <f>VFDYLD1!BN286*VLOOKUP(VFDYLD2!BN$4,'[1]INTERNAL PARAMETERS-1'!$B$5:$J$44,5,FALSE)*VLOOKUP(VFDYLD2!BN$4,'[1]INTERNAL PARAMETERS-1'!$B$5:$J$44,6,FALSE)*VLOOKUP(VFDYLD2!BN$4,'[1]INTERNAL PARAMETERS-1'!$B$5:$J$44,3,FALSE) + VFDYLD1!BN286*(1-VLOOKUP(VFDYLD2!BN$4,'[1]INTERNAL PARAMETERS-1'!$B$5:$J$44,5,FALSE))*VLOOKUP(VFDYLD2!BN$4,'[1]INTERNAL PARAMETERS-1'!$B$5:$J$44,8,FALSE)*VLOOKUP(VFDYLD2!BN$4,'[1]INTERNAL PARAMETERS-1'!$B$5:$J$44,3,FALSE)</f>
        <v>1.2320932909401724E-3</v>
      </c>
      <c r="BO286" s="44">
        <f>VFDYLD1!BO286*VLOOKUP(VFDYLD2!BO$4,'[1]INTERNAL PARAMETERS-1'!$B$5:$J$44,5,FALSE)*VLOOKUP(VFDYLD2!BO$4,'[1]INTERNAL PARAMETERS-1'!$B$5:$J$44,6,FALSE)*VLOOKUP(VFDYLD2!BO$4,'[1]INTERNAL PARAMETERS-1'!$B$5:$J$44,3,FALSE) + VFDYLD1!BO286*(1-VLOOKUP(VFDYLD2!BO$4,'[1]INTERNAL PARAMETERS-1'!$B$5:$J$44,5,FALSE))*VLOOKUP(VFDYLD2!BO$4,'[1]INTERNAL PARAMETERS-1'!$B$5:$J$44,8,FALSE)*VLOOKUP(VFDYLD2!BO$4,'[1]INTERNAL PARAMETERS-1'!$B$5:$J$44,3,FALSE)</f>
        <v>1.3158041572946344E-3</v>
      </c>
      <c r="BP286" s="44">
        <f>VFDYLD1!BP286*VLOOKUP(VFDYLD2!BP$4,'[1]INTERNAL PARAMETERS-1'!$B$5:$J$44,5,FALSE)*VLOOKUP(VFDYLD2!BP$4,'[1]INTERNAL PARAMETERS-1'!$B$5:$J$44,6,FALSE)*VLOOKUP(VFDYLD2!BP$4,'[1]INTERNAL PARAMETERS-1'!$B$5:$J$44,3,FALSE) + VFDYLD1!BP286*(1-VLOOKUP(VFDYLD2!BP$4,'[1]INTERNAL PARAMETERS-1'!$B$5:$J$44,5,FALSE))*VLOOKUP(VFDYLD2!BP$4,'[1]INTERNAL PARAMETERS-1'!$B$5:$J$44,8,FALSE)*VLOOKUP(VFDYLD2!BP$4,'[1]INTERNAL PARAMETERS-1'!$B$5:$J$44,3,FALSE)</f>
        <v>7.8568084103481799E-5</v>
      </c>
      <c r="BQ286" s="44">
        <f>VFDYLD1!BQ286*VLOOKUP(VFDYLD2!BQ$4,'[1]INTERNAL PARAMETERS-1'!$B$5:$J$44,5,FALSE)*VLOOKUP(VFDYLD2!BQ$4,'[1]INTERNAL PARAMETERS-1'!$B$5:$J$44,6,FALSE)*VLOOKUP(VFDYLD2!BQ$4,'[1]INTERNAL PARAMETERS-1'!$B$5:$J$44,3,FALSE) + VFDYLD1!BQ286*(1-VLOOKUP(VFDYLD2!BQ$4,'[1]INTERNAL PARAMETERS-1'!$B$5:$J$44,5,FALSE))*VLOOKUP(VFDYLD2!BQ$4,'[1]INTERNAL PARAMETERS-1'!$B$5:$J$44,8,FALSE)*VLOOKUP(VFDYLD2!BQ$4,'[1]INTERNAL PARAMETERS-1'!$B$5:$J$44,3,FALSE)</f>
        <v>4.2229607445416761E-3</v>
      </c>
      <c r="BR286" s="44">
        <f>VFDYLD1!BR286*VLOOKUP(VFDYLD2!BR$4,'[1]INTERNAL PARAMETERS-1'!$B$5:$J$44,5,FALSE)*VLOOKUP(VFDYLD2!BR$4,'[1]INTERNAL PARAMETERS-1'!$B$5:$J$44,6,FALSE)*VLOOKUP(VFDYLD2!BR$4,'[1]INTERNAL PARAMETERS-1'!$B$5:$J$44,3,FALSE) + VFDYLD1!BR286*(1-VLOOKUP(VFDYLD2!BR$4,'[1]INTERNAL PARAMETERS-1'!$B$5:$J$44,5,FALSE))*VLOOKUP(VFDYLD2!BR$4,'[1]INTERNAL PARAMETERS-1'!$B$5:$J$44,8,FALSE)*VLOOKUP(VFDYLD2!BR$4,'[1]INTERNAL PARAMETERS-1'!$B$5:$J$44,3,FALSE)</f>
        <v>6.5102014270227389E-5</v>
      </c>
      <c r="BS286" s="44">
        <f>VFDYLD1!BS286*VLOOKUP(VFDYLD2!BS$4,'[1]INTERNAL PARAMETERS-1'!$B$5:$J$44,5,FALSE)*VLOOKUP(VFDYLD2!BS$4,'[1]INTERNAL PARAMETERS-1'!$B$5:$J$44,6,FALSE)*VLOOKUP(VFDYLD2!BS$4,'[1]INTERNAL PARAMETERS-1'!$B$5:$J$44,3,FALSE) + VFDYLD1!BS286*(1-VLOOKUP(VFDYLD2!BS$4,'[1]INTERNAL PARAMETERS-1'!$B$5:$J$44,5,FALSE))*VLOOKUP(VFDYLD2!BS$4,'[1]INTERNAL PARAMETERS-1'!$B$5:$J$44,8,FALSE)*VLOOKUP(VFDYLD2!BS$4,'[1]INTERNAL PARAMETERS-1'!$B$5:$J$44,3,FALSE)</f>
        <v>1.5159098612917943E-5</v>
      </c>
      <c r="BT286" s="44">
        <f>VFDYLD1!BT286*VLOOKUP(VFDYLD2!BT$4,'[1]INTERNAL PARAMETERS-1'!$B$5:$J$44,5,FALSE)*VLOOKUP(VFDYLD2!BT$4,'[1]INTERNAL PARAMETERS-1'!$B$5:$J$44,6,FALSE)*VLOOKUP(VFDYLD2!BT$4,'[1]INTERNAL PARAMETERS-1'!$B$5:$J$44,3,FALSE) + VFDYLD1!BT286*(1-VLOOKUP(VFDYLD2!BT$4,'[1]INTERNAL PARAMETERS-1'!$B$5:$J$44,5,FALSE))*VLOOKUP(VFDYLD2!BT$4,'[1]INTERNAL PARAMETERS-1'!$B$5:$J$44,8,FALSE)*VLOOKUP(VFDYLD2!BT$4,'[1]INTERNAL PARAMETERS-1'!$B$5:$J$44,3,FALSE)</f>
        <v>0</v>
      </c>
      <c r="BU286" s="44">
        <f>VFDYLD1!BU286*VLOOKUP(VFDYLD2!BU$4,'[1]INTERNAL PARAMETERS-1'!$B$5:$J$44,5,FALSE)*VLOOKUP(VFDYLD2!BU$4,'[1]INTERNAL PARAMETERS-1'!$B$5:$J$44,6,FALSE)*VLOOKUP(VFDYLD2!BU$4,'[1]INTERNAL PARAMETERS-1'!$B$5:$J$44,3,FALSE) + VFDYLD1!BU286*(1-VLOOKUP(VFDYLD2!BU$4,'[1]INTERNAL PARAMETERS-1'!$B$5:$J$44,5,FALSE))*VLOOKUP(VFDYLD2!BU$4,'[1]INTERNAL PARAMETERS-1'!$B$5:$J$44,8,FALSE)*VLOOKUP(VFDYLD2!BU$4,'[1]INTERNAL PARAMETERS-1'!$B$5:$J$44,3,FALSE)</f>
        <v>0</v>
      </c>
      <c r="BV286" s="44">
        <f>VFDYLD1!BV286*VLOOKUP(VFDYLD2!BV$4,'[1]INTERNAL PARAMETERS-1'!$B$5:$J$44,5,FALSE)*VLOOKUP(VFDYLD2!BV$4,'[1]INTERNAL PARAMETERS-1'!$B$5:$J$44,6,FALSE)*VLOOKUP(VFDYLD2!BV$4,'[1]INTERNAL PARAMETERS-1'!$B$5:$J$44,3,FALSE) + VFDYLD1!BV286*(1-VLOOKUP(VFDYLD2!BV$4,'[1]INTERNAL PARAMETERS-1'!$B$5:$J$44,5,FALSE))*VLOOKUP(VFDYLD2!BV$4,'[1]INTERNAL PARAMETERS-1'!$B$5:$J$44,8,FALSE)*VLOOKUP(VFDYLD2!BV$4,'[1]INTERNAL PARAMETERS-1'!$B$5:$J$44,3,FALSE)</f>
        <v>0</v>
      </c>
      <c r="BW286" s="44">
        <f>VFDYLD1!BW286*VLOOKUP(VFDYLD2!BW$4,'[1]INTERNAL PARAMETERS-1'!$B$5:$J$44,5,FALSE)*VLOOKUP(VFDYLD2!BW$4,'[1]INTERNAL PARAMETERS-1'!$B$5:$J$44,6,FALSE)*VLOOKUP(VFDYLD2!BW$4,'[1]INTERNAL PARAMETERS-1'!$B$5:$J$44,3,FALSE) + VFDYLD1!BW286*(1-VLOOKUP(VFDYLD2!BW$4,'[1]INTERNAL PARAMETERS-1'!$B$5:$J$44,5,FALSE))*VLOOKUP(VFDYLD2!BW$4,'[1]INTERNAL PARAMETERS-1'!$B$5:$J$44,8,FALSE)*VLOOKUP(VFDYLD2!BW$4,'[1]INTERNAL PARAMETERS-1'!$B$5:$J$44,3,FALSE)</f>
        <v>0</v>
      </c>
      <c r="BX286" s="44">
        <f>VFDYLD1!BX286*VLOOKUP(VFDYLD2!BX$4,'[1]INTERNAL PARAMETERS-1'!$B$5:$J$44,5,FALSE)*VLOOKUP(VFDYLD2!BX$4,'[1]INTERNAL PARAMETERS-1'!$B$5:$J$44,6,FALSE)*VLOOKUP(VFDYLD2!BX$4,'[1]INTERNAL PARAMETERS-1'!$B$5:$J$44,3,FALSE) + VFDYLD1!BX286*(1-VLOOKUP(VFDYLD2!BX$4,'[1]INTERNAL PARAMETERS-1'!$B$5:$J$44,5,FALSE))*VLOOKUP(VFDYLD2!BX$4,'[1]INTERNAL PARAMETERS-1'!$B$5:$J$44,8,FALSE)*VLOOKUP(VFDYLD2!BX$4,'[1]INTERNAL PARAMETERS-1'!$B$5:$J$44,3,FALSE)</f>
        <v>0</v>
      </c>
      <c r="BY286" s="44">
        <f>VFDYLD1!BY286*VLOOKUP(VFDYLD2!BY$4,'[1]INTERNAL PARAMETERS-1'!$B$5:$J$44,5,FALSE)*VLOOKUP(VFDYLD2!BY$4,'[1]INTERNAL PARAMETERS-1'!$B$5:$J$44,6,FALSE)*VLOOKUP(VFDYLD2!BY$4,'[1]INTERNAL PARAMETERS-1'!$B$5:$J$44,3,FALSE) + VFDYLD1!BY286*(1-VLOOKUP(VFDYLD2!BY$4,'[1]INTERNAL PARAMETERS-1'!$B$5:$J$44,5,FALSE))*VLOOKUP(VFDYLD2!BY$4,'[1]INTERNAL PARAMETERS-1'!$B$5:$J$44,8,FALSE)*VLOOKUP(VFDYLD2!BY$4,'[1]INTERNAL PARAMETERS-1'!$B$5:$J$44,3,FALSE)</f>
        <v>0</v>
      </c>
      <c r="BZ286" s="44">
        <f>VFDYLD1!BZ286*VLOOKUP(VFDYLD2!BZ$4,'[1]INTERNAL PARAMETERS-1'!$B$5:$J$44,5,FALSE)*VLOOKUP(VFDYLD2!BZ$4,'[1]INTERNAL PARAMETERS-1'!$B$5:$J$44,6,FALSE)*VLOOKUP(VFDYLD2!BZ$4,'[1]INTERNAL PARAMETERS-1'!$B$5:$J$44,3,FALSE) + VFDYLD1!BZ286*(1-VLOOKUP(VFDYLD2!BZ$4,'[1]INTERNAL PARAMETERS-1'!$B$5:$J$44,5,FALSE))*VLOOKUP(VFDYLD2!BZ$4,'[1]INTERNAL PARAMETERS-1'!$B$5:$J$44,8,FALSE)*VLOOKUP(VFDYLD2!BZ$4,'[1]INTERNAL PARAMETERS-1'!$B$5:$J$44,3,FALSE)</f>
        <v>6.6256040638111414E-6</v>
      </c>
      <c r="CA286" s="44">
        <f>VFDYLD1!CA286*VLOOKUP(VFDYLD2!CA$4,'[1]INTERNAL PARAMETERS-1'!$B$5:$J$44,5,FALSE)*VLOOKUP(VFDYLD2!CA$4,'[1]INTERNAL PARAMETERS-1'!$B$5:$J$44,6,FALSE)*VLOOKUP(VFDYLD2!CA$4,'[1]INTERNAL PARAMETERS-1'!$B$5:$J$44,3,FALSE) + VFDYLD1!CA286*(1-VLOOKUP(VFDYLD2!CA$4,'[1]INTERNAL PARAMETERS-1'!$B$5:$J$44,5,FALSE))*VLOOKUP(VFDYLD2!CA$4,'[1]INTERNAL PARAMETERS-1'!$B$5:$J$44,8,FALSE)*VLOOKUP(VFDYLD2!CA$4,'[1]INTERNAL PARAMETERS-1'!$B$5:$J$44,3,FALSE)</f>
        <v>0</v>
      </c>
      <c r="CB286" s="44">
        <f>VFDYLD1!CB286*VLOOKUP(VFDYLD2!CB$4,'[1]INTERNAL PARAMETERS-1'!$B$5:$J$44,5,FALSE)*VLOOKUP(VFDYLD2!CB$4,'[1]INTERNAL PARAMETERS-1'!$B$5:$J$44,6,FALSE)*VLOOKUP(VFDYLD2!CB$4,'[1]INTERNAL PARAMETERS-1'!$B$5:$J$44,3,FALSE) + VFDYLD1!CB286*(1-VLOOKUP(VFDYLD2!CB$4,'[1]INTERNAL PARAMETERS-1'!$B$5:$J$44,5,FALSE))*VLOOKUP(VFDYLD2!CB$4,'[1]INTERNAL PARAMETERS-1'!$B$5:$J$44,8,FALSE)*VLOOKUP(VFDYLD2!CB$4,'[1]INTERNAL PARAMETERS-1'!$B$5:$J$44,3,FALSE)</f>
        <v>0</v>
      </c>
      <c r="CC286" s="44">
        <f>VFDYLD1!CC286*VLOOKUP(VFDYLD2!CC$4,'[1]INTERNAL PARAMETERS-1'!$B$5:$J$44,5,FALSE)*VLOOKUP(VFDYLD2!CC$4,'[1]INTERNAL PARAMETERS-1'!$B$5:$J$44,6,FALSE)*VLOOKUP(VFDYLD2!CC$4,'[1]INTERNAL PARAMETERS-1'!$B$5:$J$44,3,FALSE) + VFDYLD1!CC286*(1-VLOOKUP(VFDYLD2!CC$4,'[1]INTERNAL PARAMETERS-1'!$B$5:$J$44,5,FALSE))*VLOOKUP(VFDYLD2!CC$4,'[1]INTERNAL PARAMETERS-1'!$B$5:$J$44,8,FALSE)*VLOOKUP(VFDYLD2!CC$4,'[1]INTERNAL PARAMETERS-1'!$B$5:$J$44,3,FALSE)</f>
        <v>2.8066814512765515E-5</v>
      </c>
      <c r="CD286" s="44">
        <f>VFDYLD1!CD286*VLOOKUP(VFDYLD2!CD$4,'[1]INTERNAL PARAMETERS-1'!$B$5:$J$44,5,FALSE)*VLOOKUP(VFDYLD2!CD$4,'[1]INTERNAL PARAMETERS-1'!$B$5:$J$44,6,FALSE)*VLOOKUP(VFDYLD2!CD$4,'[1]INTERNAL PARAMETERS-1'!$B$5:$J$44,3,FALSE) + VFDYLD1!CD286*(1-VLOOKUP(VFDYLD2!CD$4,'[1]INTERNAL PARAMETERS-1'!$B$5:$J$44,5,FALSE))*VLOOKUP(VFDYLD2!CD$4,'[1]INTERNAL PARAMETERS-1'!$B$5:$J$44,8,FALSE)*VLOOKUP(VFDYLD2!CD$4,'[1]INTERNAL PARAMETERS-1'!$B$5:$J$44,3,FALSE)</f>
        <v>2.795172322368079E-5</v>
      </c>
      <c r="CE286" s="44">
        <f>VFDYLD1!CE286*VLOOKUP(VFDYLD2!CE$4,'[1]INTERNAL PARAMETERS-1'!$B$5:$J$44,5,FALSE)*VLOOKUP(VFDYLD2!CE$4,'[1]INTERNAL PARAMETERS-1'!$B$5:$J$44,6,FALSE)*VLOOKUP(VFDYLD2!CE$4,'[1]INTERNAL PARAMETERS-1'!$B$5:$J$44,3,FALSE) + VFDYLD1!CE286*(1-VLOOKUP(VFDYLD2!CE$4,'[1]INTERNAL PARAMETERS-1'!$B$5:$J$44,5,FALSE))*VLOOKUP(VFDYLD2!CE$4,'[1]INTERNAL PARAMETERS-1'!$B$5:$J$44,8,FALSE)*VLOOKUP(VFDYLD2!CE$4,'[1]INTERNAL PARAMETERS-1'!$B$5:$J$44,3,FALSE)</f>
        <v>7.158079411889887E-5</v>
      </c>
      <c r="CF286" s="44">
        <f>VFDYLD1!CF286*VLOOKUP(VFDYLD2!CF$4,'[1]INTERNAL PARAMETERS-1'!$B$5:$J$44,5,FALSE)*VLOOKUP(VFDYLD2!CF$4,'[1]INTERNAL PARAMETERS-1'!$B$5:$J$44,6,FALSE)*VLOOKUP(VFDYLD2!CF$4,'[1]INTERNAL PARAMETERS-1'!$B$5:$J$44,3,FALSE) + VFDYLD1!CF286*(1-VLOOKUP(VFDYLD2!CF$4,'[1]INTERNAL PARAMETERS-1'!$B$5:$J$44,5,FALSE))*VLOOKUP(VFDYLD2!CF$4,'[1]INTERNAL PARAMETERS-1'!$B$5:$J$44,8,FALSE)*VLOOKUP(VFDYLD2!CF$4,'[1]INTERNAL PARAMETERS-1'!$B$5:$J$44,3,FALSE)</f>
        <v>4.5938320081790106E-5</v>
      </c>
      <c r="CG286" s="44">
        <f>VFDYLD1!CG286*VLOOKUP(VFDYLD2!CG$4,'[1]INTERNAL PARAMETERS-1'!$B$5:$J$44,5,FALSE)*VLOOKUP(VFDYLD2!CG$4,'[1]INTERNAL PARAMETERS-1'!$B$5:$J$44,6,FALSE)*VLOOKUP(VFDYLD2!CG$4,'[1]INTERNAL PARAMETERS-1'!$B$5:$J$44,3,FALSE) + VFDYLD1!CG286*(1-VLOOKUP(VFDYLD2!CG$4,'[1]INTERNAL PARAMETERS-1'!$B$5:$J$44,5,FALSE))*VLOOKUP(VFDYLD2!CG$4,'[1]INTERNAL PARAMETERS-1'!$B$5:$J$44,8,FALSE)*VLOOKUP(VFDYLD2!CG$4,'[1]INTERNAL PARAMETERS-1'!$B$5:$J$44,3,FALSE)</f>
        <v>3.0437424015543612E-6</v>
      </c>
      <c r="CH286" s="43">
        <f>VFDYLD1!CH286*VLOOKUP(VFDYLD2!CH$4,'[1]INTERNAL PARAMETERS-1'!$B$5:$J$44,5,FALSE)*VLOOKUP(VFDYLD2!CH$4,'[1]INTERNAL PARAMETERS-1'!$B$5:$J$44,6,FALSE)*VLOOKUP(VFDYLD2!CH$4,'[1]INTERNAL PARAMETERS-1'!$B$5:$J$44,3,FALSE) + VFDYLD1!CH286*(1-VLOOKUP(VFDYLD2!CH$4,'[1]INTERNAL PARAMETERS-1'!$B$5:$J$44,5,FALSE))*VLOOKUP(VFDYLD2!CH$4,'[1]INTERNAL PARAMETERS-1'!$B$5:$J$44,8,FALSE)*VLOOKUP(VFDYLD2!CH$4,'[1]INTERNAL PARAMETERS-1'!$B$5:$J$44,3,FALSE)</f>
        <v>0</v>
      </c>
      <c r="CJ286" s="45">
        <f t="shared" si="8"/>
        <v>0.98296706252395827</v>
      </c>
      <c r="CK286" s="43">
        <f t="shared" si="9"/>
        <v>5.3524085465509887E-2</v>
      </c>
    </row>
    <row r="287" spans="2:89" x14ac:dyDescent="0.4">
      <c r="B287" s="58" t="s">
        <v>1</v>
      </c>
      <c r="C287" s="57" t="s">
        <v>47</v>
      </c>
      <c r="D287" s="57" t="s">
        <v>52</v>
      </c>
      <c r="E287" s="132">
        <f>VFD!W287</f>
        <v>4.1667456700091163</v>
      </c>
      <c r="F287" s="56">
        <f>'[1]INTERNAL PARAMETERS-1'!M17</f>
        <v>25.55</v>
      </c>
      <c r="G287" s="45">
        <f>VFDYLD1!G287*VLOOKUP(VFDYLD2!G$4,'[1]INTERNAL PARAMETERS-1'!$B$5:$J$44,5,FALSE)*VLOOKUP(VFDYLD2!G$4,'[1]INTERNAL PARAMETERS-1'!$B$5:$J$44,7,FALSE)*VFDYLD2!$F287 + VFDYLD1!G287*(1-VLOOKUP(VFDYLD2!G$4,'[1]INTERNAL PARAMETERS-1'!$B$5:$J$44,5,FALSE))*VLOOKUP(VFDYLD2!G$4,'[1]INTERNAL PARAMETERS-1'!$B$5:$J$44,9,FALSE)*VFDYLD2!$F287</f>
        <v>0.25258887415520404</v>
      </c>
      <c r="H287" s="44">
        <f>VFDYLD1!H287*VLOOKUP(VFDYLD2!H$4,'[1]INTERNAL PARAMETERS-1'!$B$5:$J$44,5,FALSE)*VLOOKUP(VFDYLD2!H$4,'[1]INTERNAL PARAMETERS-1'!$B$5:$J$44,7,FALSE)*VFDYLD2!$F287 + VFDYLD1!H287*(1-VLOOKUP(VFDYLD2!H$4,'[1]INTERNAL PARAMETERS-1'!$B$5:$J$44,5,FALSE))*VLOOKUP(VFDYLD2!H$4,'[1]INTERNAL PARAMETERS-1'!$B$5:$J$44,9,FALSE)*VFDYLD2!$F287</f>
        <v>4.2311517078427716E-2</v>
      </c>
      <c r="I287" s="44">
        <f>VFDYLD1!I287*VLOOKUP(VFDYLD2!I$4,'[1]INTERNAL PARAMETERS-1'!$B$5:$J$44,5,FALSE)*VLOOKUP(VFDYLD2!I$4,'[1]INTERNAL PARAMETERS-1'!$B$5:$J$44,7,FALSE)*VFDYLD2!$F287 + VFDYLD1!I287*(1-VLOOKUP(VFDYLD2!I$4,'[1]INTERNAL PARAMETERS-1'!$B$5:$J$44,5,FALSE))*VLOOKUP(VFDYLD2!I$4,'[1]INTERNAL PARAMETERS-1'!$B$5:$J$44,9,FALSE)*VFDYLD2!$F287</f>
        <v>0.22857954116616377</v>
      </c>
      <c r="J287" s="44">
        <f>VFDYLD1!J287*VLOOKUP(VFDYLD2!J$4,'[1]INTERNAL PARAMETERS-1'!$B$5:$J$44,5,FALSE)*VLOOKUP(VFDYLD2!J$4,'[1]INTERNAL PARAMETERS-1'!$B$5:$J$44,7,FALSE)*VFDYLD2!$F287 + VFDYLD1!J287*(1-VLOOKUP(VFDYLD2!J$4,'[1]INTERNAL PARAMETERS-1'!$B$5:$J$44,5,FALSE))*VLOOKUP(VFDYLD2!J$4,'[1]INTERNAL PARAMETERS-1'!$B$5:$J$44,9,FALSE)*VFDYLD2!$F287</f>
        <v>0</v>
      </c>
      <c r="K287" s="44">
        <f>VFDYLD1!K287*VLOOKUP(VFDYLD2!K$4,'[1]INTERNAL PARAMETERS-1'!$B$5:$J$44,5,FALSE)*VLOOKUP(VFDYLD2!K$4,'[1]INTERNAL PARAMETERS-1'!$B$5:$J$44,7,FALSE)*VFDYLD2!$F287 + VFDYLD1!K287*(1-VLOOKUP(VFDYLD2!K$4,'[1]INTERNAL PARAMETERS-1'!$B$5:$J$44,5,FALSE))*VLOOKUP(VFDYLD2!K$4,'[1]INTERNAL PARAMETERS-1'!$B$5:$J$44,9,FALSE)*VFDYLD2!$F287</f>
        <v>0</v>
      </c>
      <c r="L287" s="44">
        <f>VFDYLD1!L287*VLOOKUP(VFDYLD2!L$4,'[1]INTERNAL PARAMETERS-1'!$B$5:$J$44,5,FALSE)*VLOOKUP(VFDYLD2!L$4,'[1]INTERNAL PARAMETERS-1'!$B$5:$J$44,7,FALSE)*VFDYLD2!$F287 + VFDYLD1!L287*(1-VLOOKUP(VFDYLD2!L$4,'[1]INTERNAL PARAMETERS-1'!$B$5:$J$44,5,FALSE))*VLOOKUP(VFDYLD2!L$4,'[1]INTERNAL PARAMETERS-1'!$B$5:$J$44,9,FALSE)*VFDYLD2!$F287</f>
        <v>0</v>
      </c>
      <c r="M287" s="44">
        <f>VFDYLD1!M287*VLOOKUP(VFDYLD2!M$4,'[1]INTERNAL PARAMETERS-1'!$B$5:$J$44,5,FALSE)*VLOOKUP(VFDYLD2!M$4,'[1]INTERNAL PARAMETERS-1'!$B$5:$J$44,7,FALSE)*VFDYLD2!$F287 + VFDYLD1!M287*(1-VLOOKUP(VFDYLD2!M$4,'[1]INTERNAL PARAMETERS-1'!$B$5:$J$44,5,FALSE))*VLOOKUP(VFDYLD2!M$4,'[1]INTERNAL PARAMETERS-1'!$B$5:$J$44,9,FALSE)*VFDYLD2!$F287</f>
        <v>2.0416523406321829E-2</v>
      </c>
      <c r="N287" s="44">
        <f>VFDYLD1!N287*VLOOKUP(VFDYLD2!N$4,'[1]INTERNAL PARAMETERS-1'!$B$5:$J$44,5,FALSE)*VLOOKUP(VFDYLD2!N$4,'[1]INTERNAL PARAMETERS-1'!$B$5:$J$44,7,FALSE)*VFDYLD2!$F287 + VFDYLD1!N287*(1-VLOOKUP(VFDYLD2!N$4,'[1]INTERNAL PARAMETERS-1'!$B$5:$J$44,5,FALSE))*VLOOKUP(VFDYLD2!N$4,'[1]INTERNAL PARAMETERS-1'!$B$5:$J$44,9,FALSE)*VFDYLD2!$F287</f>
        <v>6.7900146270998192E-4</v>
      </c>
      <c r="O287" s="44">
        <f>VFDYLD1!O287*VLOOKUP(VFDYLD2!O$4,'[1]INTERNAL PARAMETERS-1'!$B$5:$J$44,5,FALSE)*VLOOKUP(VFDYLD2!O$4,'[1]INTERNAL PARAMETERS-1'!$B$5:$J$44,7,FALSE)*VFDYLD2!$F287 + VFDYLD1!O287*(1-VLOOKUP(VFDYLD2!O$4,'[1]INTERNAL PARAMETERS-1'!$B$5:$J$44,5,FALSE))*VLOOKUP(VFDYLD2!O$4,'[1]INTERNAL PARAMETERS-1'!$B$5:$J$44,9,FALSE)*VFDYLD2!$F287</f>
        <v>0</v>
      </c>
      <c r="P287" s="44">
        <f>VFDYLD1!P287*VLOOKUP(VFDYLD2!P$4,'[1]INTERNAL PARAMETERS-1'!$B$5:$J$44,5,FALSE)*VLOOKUP(VFDYLD2!P$4,'[1]INTERNAL PARAMETERS-1'!$B$5:$J$44,7,FALSE)*VFDYLD2!$F287 + VFDYLD1!P287*(1-VLOOKUP(VFDYLD2!P$4,'[1]INTERNAL PARAMETERS-1'!$B$5:$J$44,5,FALSE))*VLOOKUP(VFDYLD2!P$4,'[1]INTERNAL PARAMETERS-1'!$B$5:$J$44,9,FALSE)*VFDYLD2!$F287</f>
        <v>0</v>
      </c>
      <c r="Q287" s="44">
        <f>VFDYLD1!Q287*VLOOKUP(VFDYLD2!Q$4,'[1]INTERNAL PARAMETERS-1'!$B$5:$J$44,5,FALSE)*VLOOKUP(VFDYLD2!Q$4,'[1]INTERNAL PARAMETERS-1'!$B$5:$J$44,7,FALSE)*VFDYLD2!$F287 + VFDYLD1!Q287*(1-VLOOKUP(VFDYLD2!Q$4,'[1]INTERNAL PARAMETERS-1'!$B$5:$J$44,5,FALSE))*VLOOKUP(VFDYLD2!Q$4,'[1]INTERNAL PARAMETERS-1'!$B$5:$J$44,9,FALSE)*VFDYLD2!$F287</f>
        <v>0</v>
      </c>
      <c r="R287" s="44">
        <f>VFDYLD1!R287*VLOOKUP(VFDYLD2!R$4,'[1]INTERNAL PARAMETERS-1'!$B$5:$J$44,5,FALSE)*VLOOKUP(VFDYLD2!R$4,'[1]INTERNAL PARAMETERS-1'!$B$5:$J$44,7,FALSE)*VFDYLD2!$F287 + VFDYLD1!R287*(1-VLOOKUP(VFDYLD2!R$4,'[1]INTERNAL PARAMETERS-1'!$B$5:$J$44,5,FALSE))*VLOOKUP(VFDYLD2!R$4,'[1]INTERNAL PARAMETERS-1'!$B$5:$J$44,9,FALSE)*VFDYLD2!$F287</f>
        <v>5.7181984195733826E-4</v>
      </c>
      <c r="S287" s="44">
        <f>VFDYLD1!S287*VLOOKUP(VFDYLD2!S$4,'[1]INTERNAL PARAMETERS-1'!$B$5:$J$44,5,FALSE)*VLOOKUP(VFDYLD2!S$4,'[1]INTERNAL PARAMETERS-1'!$B$5:$J$44,7,FALSE)*VFDYLD2!$F287 + VFDYLD1!S287*(1-VLOOKUP(VFDYLD2!S$4,'[1]INTERNAL PARAMETERS-1'!$B$5:$J$44,5,FALSE))*VLOOKUP(VFDYLD2!S$4,'[1]INTERNAL PARAMETERS-1'!$B$5:$J$44,9,FALSE)*VFDYLD2!$F287</f>
        <v>2.4055633128369794E-2</v>
      </c>
      <c r="T287" s="44">
        <f>VFDYLD1!T287*VLOOKUP(VFDYLD2!T$4,'[1]INTERNAL PARAMETERS-1'!$B$5:$J$44,5,FALSE)*VLOOKUP(VFDYLD2!T$4,'[1]INTERNAL PARAMETERS-1'!$B$5:$J$44,7,FALSE)*VFDYLD2!$F287 + VFDYLD1!T287*(1-VLOOKUP(VFDYLD2!T$4,'[1]INTERNAL PARAMETERS-1'!$B$5:$J$44,5,FALSE))*VLOOKUP(VFDYLD2!T$4,'[1]INTERNAL PARAMETERS-1'!$B$5:$J$44,9,FALSE)*VFDYLD2!$F287</f>
        <v>3.2161672299544221E-3</v>
      </c>
      <c r="U287" s="44">
        <f>VFDYLD1!U287*VLOOKUP(VFDYLD2!U$4,'[1]INTERNAL PARAMETERS-1'!$B$5:$J$44,5,FALSE)*VLOOKUP(VFDYLD2!U$4,'[1]INTERNAL PARAMETERS-1'!$B$5:$J$44,7,FALSE)*VFDYLD2!$F287 + VFDYLD1!U287*(1-VLOOKUP(VFDYLD2!U$4,'[1]INTERNAL PARAMETERS-1'!$B$5:$J$44,5,FALSE))*VLOOKUP(VFDYLD2!U$4,'[1]INTERNAL PARAMETERS-1'!$B$5:$J$44,9,FALSE)*VFDYLD2!$F287</f>
        <v>8.0769552676474032E-4</v>
      </c>
      <c r="V287" s="44">
        <f>VFDYLD1!V287*VLOOKUP(VFDYLD2!V$4,'[1]INTERNAL PARAMETERS-1'!$B$5:$J$44,5,FALSE)*VLOOKUP(VFDYLD2!V$4,'[1]INTERNAL PARAMETERS-1'!$B$5:$J$44,7,FALSE)*VFDYLD2!$F287 + VFDYLD1!V287*(1-VLOOKUP(VFDYLD2!V$4,'[1]INTERNAL PARAMETERS-1'!$B$5:$J$44,5,FALSE))*VLOOKUP(VFDYLD2!V$4,'[1]INTERNAL PARAMETERS-1'!$B$5:$J$44,9,FALSE)*VFDYLD2!$F287</f>
        <v>2.0932946604184266E-2</v>
      </c>
      <c r="W287" s="44">
        <f>VFDYLD1!W287*VLOOKUP(VFDYLD2!W$4,'[1]INTERNAL PARAMETERS-1'!$B$5:$J$44,5,FALSE)*VLOOKUP(VFDYLD2!W$4,'[1]INTERNAL PARAMETERS-1'!$B$5:$J$44,7,FALSE)*VFDYLD2!$F287 + VFDYLD1!W287*(1-VLOOKUP(VFDYLD2!W$4,'[1]INTERNAL PARAMETERS-1'!$B$5:$J$44,5,FALSE))*VLOOKUP(VFDYLD2!W$4,'[1]INTERNAL PARAMETERS-1'!$B$5:$J$44,9,FALSE)*VFDYLD2!$F287</f>
        <v>0</v>
      </c>
      <c r="X287" s="44">
        <f>VFDYLD1!X287*VLOOKUP(VFDYLD2!X$4,'[1]INTERNAL PARAMETERS-1'!$B$5:$J$44,5,FALSE)*VLOOKUP(VFDYLD2!X$4,'[1]INTERNAL PARAMETERS-1'!$B$5:$J$44,7,FALSE)*VFDYLD2!$F287 + VFDYLD1!X287*(1-VLOOKUP(VFDYLD2!X$4,'[1]INTERNAL PARAMETERS-1'!$B$5:$J$44,5,FALSE))*VLOOKUP(VFDYLD2!X$4,'[1]INTERNAL PARAMETERS-1'!$B$5:$J$44,9,FALSE)*VFDYLD2!$F287</f>
        <v>0</v>
      </c>
      <c r="Y287" s="44">
        <f>VFDYLD1!Y287*VLOOKUP(VFDYLD2!Y$4,'[1]INTERNAL PARAMETERS-1'!$B$5:$J$44,5,FALSE)*VLOOKUP(VFDYLD2!Y$4,'[1]INTERNAL PARAMETERS-1'!$B$5:$J$44,7,FALSE)*VFDYLD2!$F287 + VFDYLD1!Y287*(1-VLOOKUP(VFDYLD2!Y$4,'[1]INTERNAL PARAMETERS-1'!$B$5:$J$44,5,FALSE))*VLOOKUP(VFDYLD2!Y$4,'[1]INTERNAL PARAMETERS-1'!$B$5:$J$44,9,FALSE)*VFDYLD2!$F287</f>
        <v>0</v>
      </c>
      <c r="Z287" s="44">
        <f>VFDYLD1!Z287*VLOOKUP(VFDYLD2!Z$4,'[1]INTERNAL PARAMETERS-1'!$B$5:$J$44,5,FALSE)*VLOOKUP(VFDYLD2!Z$4,'[1]INTERNAL PARAMETERS-1'!$B$5:$J$44,7,FALSE)*VFDYLD2!$F287 + VFDYLD1!Z287*(1-VLOOKUP(VFDYLD2!Z$4,'[1]INTERNAL PARAMETERS-1'!$B$5:$J$44,5,FALSE))*VLOOKUP(VFDYLD2!Z$4,'[1]INTERNAL PARAMETERS-1'!$B$5:$J$44,9,FALSE)*VFDYLD2!$F287</f>
        <v>0</v>
      </c>
      <c r="AA287" s="44">
        <f>VFDYLD1!AA287*VLOOKUP(VFDYLD2!AA$4,'[1]INTERNAL PARAMETERS-1'!$B$5:$J$44,5,FALSE)*VLOOKUP(VFDYLD2!AA$4,'[1]INTERNAL PARAMETERS-1'!$B$5:$J$44,7,FALSE)*VFDYLD2!$F287 + VFDYLD1!AA287*(1-VLOOKUP(VFDYLD2!AA$4,'[1]INTERNAL PARAMETERS-1'!$B$5:$J$44,5,FALSE))*VLOOKUP(VFDYLD2!AA$4,'[1]INTERNAL PARAMETERS-1'!$B$5:$J$44,9,FALSE)*VFDYLD2!$F287</f>
        <v>0</v>
      </c>
      <c r="AB287" s="44">
        <f>VFDYLD1!AB287*VLOOKUP(VFDYLD2!AB$4,'[1]INTERNAL PARAMETERS-1'!$B$5:$J$44,5,FALSE)*VLOOKUP(VFDYLD2!AB$4,'[1]INTERNAL PARAMETERS-1'!$B$5:$J$44,7,FALSE)*VFDYLD2!$F287 + VFDYLD1!AB287*(1-VLOOKUP(VFDYLD2!AB$4,'[1]INTERNAL PARAMETERS-1'!$B$5:$J$44,5,FALSE))*VLOOKUP(VFDYLD2!AB$4,'[1]INTERNAL PARAMETERS-1'!$B$5:$J$44,9,FALSE)*VFDYLD2!$F287</f>
        <v>0</v>
      </c>
      <c r="AC287" s="44">
        <f>VFDYLD1!AC287*VLOOKUP(VFDYLD2!AC$4,'[1]INTERNAL PARAMETERS-1'!$B$5:$J$44,5,FALSE)*VLOOKUP(VFDYLD2!AC$4,'[1]INTERNAL PARAMETERS-1'!$B$5:$J$44,7,FALSE)*VFDYLD2!$F287 + VFDYLD1!AC287*(1-VLOOKUP(VFDYLD2!AC$4,'[1]INTERNAL PARAMETERS-1'!$B$5:$J$44,5,FALSE))*VLOOKUP(VFDYLD2!AC$4,'[1]INTERNAL PARAMETERS-1'!$B$5:$J$44,9,FALSE)*VFDYLD2!$F287</f>
        <v>0</v>
      </c>
      <c r="AD287" s="44">
        <f>VFDYLD1!AD287*VLOOKUP(VFDYLD2!AD$4,'[1]INTERNAL PARAMETERS-1'!$B$5:$J$44,5,FALSE)*VLOOKUP(VFDYLD2!AD$4,'[1]INTERNAL PARAMETERS-1'!$B$5:$J$44,7,FALSE)*VFDYLD2!$F287 + VFDYLD1!AD287*(1-VLOOKUP(VFDYLD2!AD$4,'[1]INTERNAL PARAMETERS-1'!$B$5:$J$44,5,FALSE))*VLOOKUP(VFDYLD2!AD$4,'[1]INTERNAL PARAMETERS-1'!$B$5:$J$44,9,FALSE)*VFDYLD2!$F287</f>
        <v>0</v>
      </c>
      <c r="AE287" s="44">
        <f>VFDYLD1!AE287*VLOOKUP(VFDYLD2!AE$4,'[1]INTERNAL PARAMETERS-1'!$B$5:$J$44,5,FALSE)*VLOOKUP(VFDYLD2!AE$4,'[1]INTERNAL PARAMETERS-1'!$B$5:$J$44,7,FALSE)*VFDYLD2!$F287 + VFDYLD1!AE287*(1-VLOOKUP(VFDYLD2!AE$4,'[1]INTERNAL PARAMETERS-1'!$B$5:$J$44,5,FALSE))*VLOOKUP(VFDYLD2!AE$4,'[1]INTERNAL PARAMETERS-1'!$B$5:$J$44,9,FALSE)*VFDYLD2!$F287</f>
        <v>0</v>
      </c>
      <c r="AF287" s="44">
        <f>VFDYLD1!AF287*VLOOKUP(VFDYLD2!AF$4,'[1]INTERNAL PARAMETERS-1'!$B$5:$J$44,5,FALSE)*VLOOKUP(VFDYLD2!AF$4,'[1]INTERNAL PARAMETERS-1'!$B$5:$J$44,7,FALSE)*VFDYLD2!$F287 + VFDYLD1!AF287*(1-VLOOKUP(VFDYLD2!AF$4,'[1]INTERNAL PARAMETERS-1'!$B$5:$J$44,5,FALSE))*VLOOKUP(VFDYLD2!AF$4,'[1]INTERNAL PARAMETERS-1'!$B$5:$J$44,9,FALSE)*VFDYLD2!$F287</f>
        <v>0</v>
      </c>
      <c r="AG287" s="44">
        <f>VFDYLD1!AG287*VLOOKUP(VFDYLD2!AG$4,'[1]INTERNAL PARAMETERS-1'!$B$5:$J$44,5,FALSE)*VLOOKUP(VFDYLD2!AG$4,'[1]INTERNAL PARAMETERS-1'!$B$5:$J$44,7,FALSE)*VFDYLD2!$F287 + VFDYLD1!AG287*(1-VLOOKUP(VFDYLD2!AG$4,'[1]INTERNAL PARAMETERS-1'!$B$5:$J$44,5,FALSE))*VLOOKUP(VFDYLD2!AG$4,'[1]INTERNAL PARAMETERS-1'!$B$5:$J$44,9,FALSE)*VFDYLD2!$F287</f>
        <v>0</v>
      </c>
      <c r="AH287" s="44">
        <f>VFDYLD1!AH287*VLOOKUP(VFDYLD2!AH$4,'[1]INTERNAL PARAMETERS-1'!$B$5:$J$44,5,FALSE)*VLOOKUP(VFDYLD2!AH$4,'[1]INTERNAL PARAMETERS-1'!$B$5:$J$44,7,FALSE)*VFDYLD2!$F287 + VFDYLD1!AH287*(1-VLOOKUP(VFDYLD2!AH$4,'[1]INTERNAL PARAMETERS-1'!$B$5:$J$44,5,FALSE))*VLOOKUP(VFDYLD2!AH$4,'[1]INTERNAL PARAMETERS-1'!$B$5:$J$44,9,FALSE)*VFDYLD2!$F287</f>
        <v>0</v>
      </c>
      <c r="AI287" s="44">
        <f>VFDYLD1!AI287*VLOOKUP(VFDYLD2!AI$4,'[1]INTERNAL PARAMETERS-1'!$B$5:$J$44,5,FALSE)*VLOOKUP(VFDYLD2!AI$4,'[1]INTERNAL PARAMETERS-1'!$B$5:$J$44,7,FALSE)*VFDYLD2!$F287 + VFDYLD1!AI287*(1-VLOOKUP(VFDYLD2!AI$4,'[1]INTERNAL PARAMETERS-1'!$B$5:$J$44,5,FALSE))*VLOOKUP(VFDYLD2!AI$4,'[1]INTERNAL PARAMETERS-1'!$B$5:$J$44,9,FALSE)*VFDYLD2!$F287</f>
        <v>0</v>
      </c>
      <c r="AJ287" s="44">
        <f>VFDYLD1!AJ287*VLOOKUP(VFDYLD2!AJ$4,'[1]INTERNAL PARAMETERS-1'!$B$5:$J$44,5,FALSE)*VLOOKUP(VFDYLD2!AJ$4,'[1]INTERNAL PARAMETERS-1'!$B$5:$J$44,7,FALSE)*VFDYLD2!$F287 + VFDYLD1!AJ287*(1-VLOOKUP(VFDYLD2!AJ$4,'[1]INTERNAL PARAMETERS-1'!$B$5:$J$44,5,FALSE))*VLOOKUP(VFDYLD2!AJ$4,'[1]INTERNAL PARAMETERS-1'!$B$5:$J$44,9,FALSE)*VFDYLD2!$F287</f>
        <v>1.3938108647710121E-3</v>
      </c>
      <c r="AK287" s="44">
        <f>VFDYLD1!AK287*VLOOKUP(VFDYLD2!AK$4,'[1]INTERNAL PARAMETERS-1'!$B$5:$J$44,5,FALSE)*VLOOKUP(VFDYLD2!AK$4,'[1]INTERNAL PARAMETERS-1'!$B$5:$J$44,7,FALSE)*VFDYLD2!$F287 + VFDYLD1!AK287*(1-VLOOKUP(VFDYLD2!AK$4,'[1]INTERNAL PARAMETERS-1'!$B$5:$J$44,5,FALSE))*VLOOKUP(VFDYLD2!AK$4,'[1]INTERNAL PARAMETERS-1'!$B$5:$J$44,9,FALSE)*VFDYLD2!$F287</f>
        <v>3.1450091307653602E-3</v>
      </c>
      <c r="AL287" s="44">
        <f>VFDYLD1!AL287*VLOOKUP(VFDYLD2!AL$4,'[1]INTERNAL PARAMETERS-1'!$B$5:$J$44,5,FALSE)*VLOOKUP(VFDYLD2!AL$4,'[1]INTERNAL PARAMETERS-1'!$B$5:$J$44,7,FALSE)*VFDYLD2!$F287 + VFDYLD1!AL287*(1-VLOOKUP(VFDYLD2!AL$4,'[1]INTERNAL PARAMETERS-1'!$B$5:$J$44,5,FALSE))*VLOOKUP(VFDYLD2!AL$4,'[1]INTERNAL PARAMETERS-1'!$B$5:$J$44,9,FALSE)*VFDYLD2!$F287</f>
        <v>0</v>
      </c>
      <c r="AM287" s="44">
        <f>VFDYLD1!AM287*VLOOKUP(VFDYLD2!AM$4,'[1]INTERNAL PARAMETERS-1'!$B$5:$J$44,5,FALSE)*VLOOKUP(VFDYLD2!AM$4,'[1]INTERNAL PARAMETERS-1'!$B$5:$J$44,7,FALSE)*VFDYLD2!$F287 + VFDYLD1!AM287*(1-VLOOKUP(VFDYLD2!AM$4,'[1]INTERNAL PARAMETERS-1'!$B$5:$J$44,5,FALSE))*VLOOKUP(VFDYLD2!AM$4,'[1]INTERNAL PARAMETERS-1'!$B$5:$J$44,9,FALSE)*VFDYLD2!$F287</f>
        <v>0</v>
      </c>
      <c r="AN287" s="44">
        <f>VFDYLD1!AN287*VLOOKUP(VFDYLD2!AN$4,'[1]INTERNAL PARAMETERS-1'!$B$5:$J$44,5,FALSE)*VLOOKUP(VFDYLD2!AN$4,'[1]INTERNAL PARAMETERS-1'!$B$5:$J$44,7,FALSE)*VFDYLD2!$F287 + VFDYLD1!AN287*(1-VLOOKUP(VFDYLD2!AN$4,'[1]INTERNAL PARAMETERS-1'!$B$5:$J$44,5,FALSE))*VLOOKUP(VFDYLD2!AN$4,'[1]INTERNAL PARAMETERS-1'!$B$5:$J$44,9,FALSE)*VFDYLD2!$F287</f>
        <v>0</v>
      </c>
      <c r="AO287" s="44">
        <f>VFDYLD1!AO287*VLOOKUP(VFDYLD2!AO$4,'[1]INTERNAL PARAMETERS-1'!$B$5:$J$44,5,FALSE)*VLOOKUP(VFDYLD2!AO$4,'[1]INTERNAL PARAMETERS-1'!$B$5:$J$44,7,FALSE)*VFDYLD2!$F287 + VFDYLD1!AO287*(1-VLOOKUP(VFDYLD2!AO$4,'[1]INTERNAL PARAMETERS-1'!$B$5:$J$44,5,FALSE))*VLOOKUP(VFDYLD2!AO$4,'[1]INTERNAL PARAMETERS-1'!$B$5:$J$44,9,FALSE)*VFDYLD2!$F287</f>
        <v>0</v>
      </c>
      <c r="AP287" s="44">
        <f>VFDYLD1!AP287*VLOOKUP(VFDYLD2!AP$4,'[1]INTERNAL PARAMETERS-1'!$B$5:$J$44,5,FALSE)*VLOOKUP(VFDYLD2!AP$4,'[1]INTERNAL PARAMETERS-1'!$B$5:$J$44,7,FALSE)*VFDYLD2!$F287 + VFDYLD1!AP287*(1-VLOOKUP(VFDYLD2!AP$4,'[1]INTERNAL PARAMETERS-1'!$B$5:$J$44,5,FALSE))*VLOOKUP(VFDYLD2!AP$4,'[1]INTERNAL PARAMETERS-1'!$B$5:$J$44,9,FALSE)*VFDYLD2!$F287</f>
        <v>0</v>
      </c>
      <c r="AQ287" s="44">
        <f>VFDYLD1!AQ287*VLOOKUP(VFDYLD2!AQ$4,'[1]INTERNAL PARAMETERS-1'!$B$5:$J$44,5,FALSE)*VLOOKUP(VFDYLD2!AQ$4,'[1]INTERNAL PARAMETERS-1'!$B$5:$J$44,7,FALSE)*VFDYLD2!$F287 + VFDYLD1!AQ287*(1-VLOOKUP(VFDYLD2!AQ$4,'[1]INTERNAL PARAMETERS-1'!$B$5:$J$44,5,FALSE))*VLOOKUP(VFDYLD2!AQ$4,'[1]INTERNAL PARAMETERS-1'!$B$5:$J$44,9,FALSE)*VFDYLD2!$F287</f>
        <v>0</v>
      </c>
      <c r="AR287" s="44">
        <f>VFDYLD1!AR287*VLOOKUP(VFDYLD2!AR$4,'[1]INTERNAL PARAMETERS-1'!$B$5:$J$44,5,FALSE)*VLOOKUP(VFDYLD2!AR$4,'[1]INTERNAL PARAMETERS-1'!$B$5:$J$44,7,FALSE)*VFDYLD2!$F287 + VFDYLD1!AR287*(1-VLOOKUP(VFDYLD2!AR$4,'[1]INTERNAL PARAMETERS-1'!$B$5:$J$44,5,FALSE))*VLOOKUP(VFDYLD2!AR$4,'[1]INTERNAL PARAMETERS-1'!$B$5:$J$44,9,FALSE)*VFDYLD2!$F287</f>
        <v>0</v>
      </c>
      <c r="AS287" s="44">
        <f>VFDYLD1!AS287*VLOOKUP(VFDYLD2!AS$4,'[1]INTERNAL PARAMETERS-1'!$B$5:$J$44,5,FALSE)*VLOOKUP(VFDYLD2!AS$4,'[1]INTERNAL PARAMETERS-1'!$B$5:$J$44,7,FALSE)*VFDYLD2!$F287 + VFDYLD1!AS287*(1-VLOOKUP(VFDYLD2!AS$4,'[1]INTERNAL PARAMETERS-1'!$B$5:$J$44,5,FALSE))*VLOOKUP(VFDYLD2!AS$4,'[1]INTERNAL PARAMETERS-1'!$B$5:$J$44,9,FALSE)*VFDYLD2!$F287</f>
        <v>0</v>
      </c>
      <c r="AT287" s="43">
        <f>VFDYLD1!AT287*VLOOKUP(VFDYLD2!AT$4,'[1]INTERNAL PARAMETERS-1'!$B$5:$J$44,5,FALSE)*VLOOKUP(VFDYLD2!AT$4,'[1]INTERNAL PARAMETERS-1'!$B$5:$J$44,7,FALSE)*VFDYLD2!$F287 + VFDYLD1!AT287*(1-VLOOKUP(VFDYLD2!AT$4,'[1]INTERNAL PARAMETERS-1'!$B$5:$J$44,5,FALSE))*VLOOKUP(VFDYLD2!AT$4,'[1]INTERNAL PARAMETERS-1'!$B$5:$J$44,9,FALSE)*VFDYLD2!$F287</f>
        <v>0</v>
      </c>
      <c r="AU287" s="45">
        <f>VFDYLD1!AU287*VLOOKUP(VFDYLD2!AU$4,'[1]INTERNAL PARAMETERS-1'!$B$5:$J$44,5,FALSE)*VLOOKUP(VFDYLD2!AU$4,'[1]INTERNAL PARAMETERS-1'!$B$5:$J$44,6,FALSE)*VLOOKUP(VFDYLD2!AU$4,'[1]INTERNAL PARAMETERS-1'!$B$5:$J$44,3,FALSE) + VFDYLD1!AU287*(1-VLOOKUP(VFDYLD2!AU$4,'[1]INTERNAL PARAMETERS-1'!$B$5:$J$44,5,FALSE))*VLOOKUP(VFDYLD2!AU$4,'[1]INTERNAL PARAMETERS-1'!$B$5:$J$44,8,FALSE)*VLOOKUP(VFDYLD2!AU$4,'[1]INTERNAL PARAMETERS-1'!$B$5:$J$44,3,FALSE)</f>
        <v>0</v>
      </c>
      <c r="AV287" s="44">
        <f>VFDYLD1!AV287*VLOOKUP(VFDYLD2!AV$4,'[1]INTERNAL PARAMETERS-1'!$B$5:$J$44,5,FALSE)*VLOOKUP(VFDYLD2!AV$4,'[1]INTERNAL PARAMETERS-1'!$B$5:$J$44,6,FALSE)*VLOOKUP(VFDYLD2!AV$4,'[1]INTERNAL PARAMETERS-1'!$B$5:$J$44,3,FALSE) + VFDYLD1!AV287*(1-VLOOKUP(VFDYLD2!AV$4,'[1]INTERNAL PARAMETERS-1'!$B$5:$J$44,5,FALSE))*VLOOKUP(VFDYLD2!AV$4,'[1]INTERNAL PARAMETERS-1'!$B$5:$J$44,8,FALSE)*VLOOKUP(VFDYLD2!AV$4,'[1]INTERNAL PARAMETERS-1'!$B$5:$J$44,3,FALSE)</f>
        <v>0</v>
      </c>
      <c r="AW287" s="44">
        <f>VFDYLD1!AW287*VLOOKUP(VFDYLD2!AW$4,'[1]INTERNAL PARAMETERS-1'!$B$5:$J$44,5,FALSE)*VLOOKUP(VFDYLD2!AW$4,'[1]INTERNAL PARAMETERS-1'!$B$5:$J$44,6,FALSE)*VLOOKUP(VFDYLD2!AW$4,'[1]INTERNAL PARAMETERS-1'!$B$5:$J$44,3,FALSE) + VFDYLD1!AW287*(1-VLOOKUP(VFDYLD2!AW$4,'[1]INTERNAL PARAMETERS-1'!$B$5:$J$44,5,FALSE))*VLOOKUP(VFDYLD2!AW$4,'[1]INTERNAL PARAMETERS-1'!$B$5:$J$44,8,FALSE)*VLOOKUP(VFDYLD2!AW$4,'[1]INTERNAL PARAMETERS-1'!$B$5:$J$44,3,FALSE)</f>
        <v>1.0562767154332804E-2</v>
      </c>
      <c r="AX287" s="44">
        <f>VFDYLD1!AX287*VLOOKUP(VFDYLD2!AX$4,'[1]INTERNAL PARAMETERS-1'!$B$5:$J$44,5,FALSE)*VLOOKUP(VFDYLD2!AX$4,'[1]INTERNAL PARAMETERS-1'!$B$5:$J$44,6,FALSE)*VLOOKUP(VFDYLD2!AX$4,'[1]INTERNAL PARAMETERS-1'!$B$5:$J$44,3,FALSE) + VFDYLD1!AX287*(1-VLOOKUP(VFDYLD2!AX$4,'[1]INTERNAL PARAMETERS-1'!$B$5:$J$44,5,FALSE))*VLOOKUP(VFDYLD2!AX$4,'[1]INTERNAL PARAMETERS-1'!$B$5:$J$44,8,FALSE)*VLOOKUP(VFDYLD2!AX$4,'[1]INTERNAL PARAMETERS-1'!$B$5:$J$44,3,FALSE)</f>
        <v>0</v>
      </c>
      <c r="AY287" s="44">
        <f>VFDYLD1!AY287*VLOOKUP(VFDYLD2!AY$4,'[1]INTERNAL PARAMETERS-1'!$B$5:$J$44,5,FALSE)*VLOOKUP(VFDYLD2!AY$4,'[1]INTERNAL PARAMETERS-1'!$B$5:$J$44,6,FALSE)*VLOOKUP(VFDYLD2!AY$4,'[1]INTERNAL PARAMETERS-1'!$B$5:$J$44,3,FALSE) + VFDYLD1!AY287*(1-VLOOKUP(VFDYLD2!AY$4,'[1]INTERNAL PARAMETERS-1'!$B$5:$J$44,5,FALSE))*VLOOKUP(VFDYLD2!AY$4,'[1]INTERNAL PARAMETERS-1'!$B$5:$J$44,8,FALSE)*VLOOKUP(VFDYLD2!AY$4,'[1]INTERNAL PARAMETERS-1'!$B$5:$J$44,3,FALSE)</f>
        <v>0</v>
      </c>
      <c r="AZ287" s="44">
        <f>VFDYLD1!AZ287*VLOOKUP(VFDYLD2!AZ$4,'[1]INTERNAL PARAMETERS-1'!$B$5:$J$44,5,FALSE)*VLOOKUP(VFDYLD2!AZ$4,'[1]INTERNAL PARAMETERS-1'!$B$5:$J$44,6,FALSE)*VLOOKUP(VFDYLD2!AZ$4,'[1]INTERNAL PARAMETERS-1'!$B$5:$J$44,3,FALSE) + VFDYLD1!AZ287*(1-VLOOKUP(VFDYLD2!AZ$4,'[1]INTERNAL PARAMETERS-1'!$B$5:$J$44,5,FALSE))*VLOOKUP(VFDYLD2!AZ$4,'[1]INTERNAL PARAMETERS-1'!$B$5:$J$44,8,FALSE)*VLOOKUP(VFDYLD2!AZ$4,'[1]INTERNAL PARAMETERS-1'!$B$5:$J$44,3,FALSE)</f>
        <v>0</v>
      </c>
      <c r="BA287" s="44">
        <f>VFDYLD1!BA287*VLOOKUP(VFDYLD2!BA$4,'[1]INTERNAL PARAMETERS-1'!$B$5:$J$44,5,FALSE)*VLOOKUP(VFDYLD2!BA$4,'[1]INTERNAL PARAMETERS-1'!$B$5:$J$44,6,FALSE)*VLOOKUP(VFDYLD2!BA$4,'[1]INTERNAL PARAMETERS-1'!$B$5:$J$44,3,FALSE) + VFDYLD1!BA287*(1-VLOOKUP(VFDYLD2!BA$4,'[1]INTERNAL PARAMETERS-1'!$B$5:$J$44,5,FALSE))*VLOOKUP(VFDYLD2!BA$4,'[1]INTERNAL PARAMETERS-1'!$B$5:$J$44,8,FALSE)*VLOOKUP(VFDYLD2!BA$4,'[1]INTERNAL PARAMETERS-1'!$B$5:$J$44,3,FALSE)</f>
        <v>9.4300968111304083E-3</v>
      </c>
      <c r="BB287" s="44">
        <f>VFDYLD1!BB287*VLOOKUP(VFDYLD2!BB$4,'[1]INTERNAL PARAMETERS-1'!$B$5:$J$44,5,FALSE)*VLOOKUP(VFDYLD2!BB$4,'[1]INTERNAL PARAMETERS-1'!$B$5:$J$44,6,FALSE)*VLOOKUP(VFDYLD2!BB$4,'[1]INTERNAL PARAMETERS-1'!$B$5:$J$44,3,FALSE) + VFDYLD1!BB287*(1-VLOOKUP(VFDYLD2!BB$4,'[1]INTERNAL PARAMETERS-1'!$B$5:$J$44,5,FALSE))*VLOOKUP(VFDYLD2!BB$4,'[1]INTERNAL PARAMETERS-1'!$B$5:$J$44,8,FALSE)*VLOOKUP(VFDYLD2!BB$4,'[1]INTERNAL PARAMETERS-1'!$B$5:$J$44,3,FALSE)</f>
        <v>1.5651873609368256E-3</v>
      </c>
      <c r="BC287" s="44">
        <f>VFDYLD1!BC287*VLOOKUP(VFDYLD2!BC$4,'[1]INTERNAL PARAMETERS-1'!$B$5:$J$44,5,FALSE)*VLOOKUP(VFDYLD2!BC$4,'[1]INTERNAL PARAMETERS-1'!$B$5:$J$44,6,FALSE)*VLOOKUP(VFDYLD2!BC$4,'[1]INTERNAL PARAMETERS-1'!$B$5:$J$44,3,FALSE) + VFDYLD1!BC287*(1-VLOOKUP(VFDYLD2!BC$4,'[1]INTERNAL PARAMETERS-1'!$B$5:$J$44,5,FALSE))*VLOOKUP(VFDYLD2!BC$4,'[1]INTERNAL PARAMETERS-1'!$B$5:$J$44,8,FALSE)*VLOOKUP(VFDYLD2!BC$4,'[1]INTERNAL PARAMETERS-1'!$B$5:$J$44,3,FALSE)</f>
        <v>4.8623588043850644E-3</v>
      </c>
      <c r="BD287" s="44">
        <f>VFDYLD1!BD287*VLOOKUP(VFDYLD2!BD$4,'[1]INTERNAL PARAMETERS-1'!$B$5:$J$44,5,FALSE)*VLOOKUP(VFDYLD2!BD$4,'[1]INTERNAL PARAMETERS-1'!$B$5:$J$44,6,FALSE)*VLOOKUP(VFDYLD2!BD$4,'[1]INTERNAL PARAMETERS-1'!$B$5:$J$44,3,FALSE) + VFDYLD1!BD287*(1-VLOOKUP(VFDYLD2!BD$4,'[1]INTERNAL PARAMETERS-1'!$B$5:$J$44,5,FALSE))*VLOOKUP(VFDYLD2!BD$4,'[1]INTERNAL PARAMETERS-1'!$B$5:$J$44,8,FALSE)*VLOOKUP(VFDYLD2!BD$4,'[1]INTERNAL PARAMETERS-1'!$B$5:$J$44,3,FALSE)</f>
        <v>1.1389302445189513E-3</v>
      </c>
      <c r="BE287" s="44">
        <f>VFDYLD1!BE287*VLOOKUP(VFDYLD2!BE$4,'[1]INTERNAL PARAMETERS-1'!$B$5:$J$44,5,FALSE)*VLOOKUP(VFDYLD2!BE$4,'[1]INTERNAL PARAMETERS-1'!$B$5:$J$44,6,FALSE)*VLOOKUP(VFDYLD2!BE$4,'[1]INTERNAL PARAMETERS-1'!$B$5:$J$44,3,FALSE) + VFDYLD1!BE287*(1-VLOOKUP(VFDYLD2!BE$4,'[1]INTERNAL PARAMETERS-1'!$B$5:$J$44,5,FALSE))*VLOOKUP(VFDYLD2!BE$4,'[1]INTERNAL PARAMETERS-1'!$B$5:$J$44,8,FALSE)*VLOOKUP(VFDYLD2!BE$4,'[1]INTERNAL PARAMETERS-1'!$B$5:$J$44,3,FALSE)</f>
        <v>6.1925443743682971E-3</v>
      </c>
      <c r="BF287" s="44">
        <f>VFDYLD1!BF287*VLOOKUP(VFDYLD2!BF$4,'[1]INTERNAL PARAMETERS-1'!$B$5:$J$44,5,FALSE)*VLOOKUP(VFDYLD2!BF$4,'[1]INTERNAL PARAMETERS-1'!$B$5:$J$44,6,FALSE)*VLOOKUP(VFDYLD2!BF$4,'[1]INTERNAL PARAMETERS-1'!$B$5:$J$44,3,FALSE) + VFDYLD1!BF287*(1-VLOOKUP(VFDYLD2!BF$4,'[1]INTERNAL PARAMETERS-1'!$B$5:$J$44,5,FALSE))*VLOOKUP(VFDYLD2!BF$4,'[1]INTERNAL PARAMETERS-1'!$B$5:$J$44,8,FALSE)*VLOOKUP(VFDYLD2!BF$4,'[1]INTERNAL PARAMETERS-1'!$B$5:$J$44,3,FALSE)</f>
        <v>0</v>
      </c>
      <c r="BG287" s="44">
        <f>VFDYLD1!BG287*VLOOKUP(VFDYLD2!BG$4,'[1]INTERNAL PARAMETERS-1'!$B$5:$J$44,5,FALSE)*VLOOKUP(VFDYLD2!BG$4,'[1]INTERNAL PARAMETERS-1'!$B$5:$J$44,6,FALSE)*VLOOKUP(VFDYLD2!BG$4,'[1]INTERNAL PARAMETERS-1'!$B$5:$J$44,3,FALSE) + VFDYLD1!BG287*(1-VLOOKUP(VFDYLD2!BG$4,'[1]INTERNAL PARAMETERS-1'!$B$5:$J$44,5,FALSE))*VLOOKUP(VFDYLD2!BG$4,'[1]INTERNAL PARAMETERS-1'!$B$5:$J$44,8,FALSE)*VLOOKUP(VFDYLD2!BG$4,'[1]INTERNAL PARAMETERS-1'!$B$5:$J$44,3,FALSE)</f>
        <v>1.4041715823618493E-3</v>
      </c>
      <c r="BH287" s="44">
        <f>VFDYLD1!BH287*VLOOKUP(VFDYLD2!BH$4,'[1]INTERNAL PARAMETERS-1'!$B$5:$J$44,5,FALSE)*VLOOKUP(VFDYLD2!BH$4,'[1]INTERNAL PARAMETERS-1'!$B$5:$J$44,6,FALSE)*VLOOKUP(VFDYLD2!BH$4,'[1]INTERNAL PARAMETERS-1'!$B$5:$J$44,3,FALSE) + VFDYLD1!BH287*(1-VLOOKUP(VFDYLD2!BH$4,'[1]INTERNAL PARAMETERS-1'!$B$5:$J$44,5,FALSE))*VLOOKUP(VFDYLD2!BH$4,'[1]INTERNAL PARAMETERS-1'!$B$5:$J$44,8,FALSE)*VLOOKUP(VFDYLD2!BH$4,'[1]INTERNAL PARAMETERS-1'!$B$5:$J$44,3,FALSE)</f>
        <v>3.9081439153337742E-6</v>
      </c>
      <c r="BI287" s="44">
        <f>VFDYLD1!BI287*VLOOKUP(VFDYLD2!BI$4,'[1]INTERNAL PARAMETERS-1'!$B$5:$J$44,5,FALSE)*VLOOKUP(VFDYLD2!BI$4,'[1]INTERNAL PARAMETERS-1'!$B$5:$J$44,6,FALSE)*VLOOKUP(VFDYLD2!BI$4,'[1]INTERNAL PARAMETERS-1'!$B$5:$J$44,3,FALSE) + VFDYLD1!BI287*(1-VLOOKUP(VFDYLD2!BI$4,'[1]INTERNAL PARAMETERS-1'!$B$5:$J$44,5,FALSE))*VLOOKUP(VFDYLD2!BI$4,'[1]INTERNAL PARAMETERS-1'!$B$5:$J$44,8,FALSE)*VLOOKUP(VFDYLD2!BI$4,'[1]INTERNAL PARAMETERS-1'!$B$5:$J$44,3,FALSE)</f>
        <v>0</v>
      </c>
      <c r="BJ287" s="44">
        <f>VFDYLD1!BJ287*VLOOKUP(VFDYLD2!BJ$4,'[1]INTERNAL PARAMETERS-1'!$B$5:$J$44,5,FALSE)*VLOOKUP(VFDYLD2!BJ$4,'[1]INTERNAL PARAMETERS-1'!$B$5:$J$44,6,FALSE)*VLOOKUP(VFDYLD2!BJ$4,'[1]INTERNAL PARAMETERS-1'!$B$5:$J$44,3,FALSE) + VFDYLD1!BJ287*(1-VLOOKUP(VFDYLD2!BJ$4,'[1]INTERNAL PARAMETERS-1'!$B$5:$J$44,5,FALSE))*VLOOKUP(VFDYLD2!BJ$4,'[1]INTERNAL PARAMETERS-1'!$B$5:$J$44,8,FALSE)*VLOOKUP(VFDYLD2!BJ$4,'[1]INTERNAL PARAMETERS-1'!$B$5:$J$44,3,FALSE)</f>
        <v>4.9572578624401133E-4</v>
      </c>
      <c r="BK287" s="44">
        <f>VFDYLD1!BK287*VLOOKUP(VFDYLD2!BK$4,'[1]INTERNAL PARAMETERS-1'!$B$5:$J$44,5,FALSE)*VLOOKUP(VFDYLD2!BK$4,'[1]INTERNAL PARAMETERS-1'!$B$5:$J$44,6,FALSE)*VLOOKUP(VFDYLD2!BK$4,'[1]INTERNAL PARAMETERS-1'!$B$5:$J$44,3,FALSE) + VFDYLD1!BK287*(1-VLOOKUP(VFDYLD2!BK$4,'[1]INTERNAL PARAMETERS-1'!$B$5:$J$44,5,FALSE))*VLOOKUP(VFDYLD2!BK$4,'[1]INTERNAL PARAMETERS-1'!$B$5:$J$44,8,FALSE)*VLOOKUP(VFDYLD2!BK$4,'[1]INTERNAL PARAMETERS-1'!$B$5:$J$44,3,FALSE)</f>
        <v>6.2885935557588282E-4</v>
      </c>
      <c r="BL287" s="44">
        <f>VFDYLD1!BL287*VLOOKUP(VFDYLD2!BL$4,'[1]INTERNAL PARAMETERS-1'!$B$5:$J$44,5,FALSE)*VLOOKUP(VFDYLD2!BL$4,'[1]INTERNAL PARAMETERS-1'!$B$5:$J$44,6,FALSE)*VLOOKUP(VFDYLD2!BL$4,'[1]INTERNAL PARAMETERS-1'!$B$5:$J$44,3,FALSE) + VFDYLD1!BL287*(1-VLOOKUP(VFDYLD2!BL$4,'[1]INTERNAL PARAMETERS-1'!$B$5:$J$44,5,FALSE))*VLOOKUP(VFDYLD2!BL$4,'[1]INTERNAL PARAMETERS-1'!$B$5:$J$44,8,FALSE)*VLOOKUP(VFDYLD2!BL$4,'[1]INTERNAL PARAMETERS-1'!$B$5:$J$44,3,FALSE)</f>
        <v>2.7965263190648675E-3</v>
      </c>
      <c r="BM287" s="44">
        <f>VFDYLD1!BM287*VLOOKUP(VFDYLD2!BM$4,'[1]INTERNAL PARAMETERS-1'!$B$5:$J$44,5,FALSE)*VLOOKUP(VFDYLD2!BM$4,'[1]INTERNAL PARAMETERS-1'!$B$5:$J$44,6,FALSE)*VLOOKUP(VFDYLD2!BM$4,'[1]INTERNAL PARAMETERS-1'!$B$5:$J$44,3,FALSE) + VFDYLD1!BM287*(1-VLOOKUP(VFDYLD2!BM$4,'[1]INTERNAL PARAMETERS-1'!$B$5:$J$44,5,FALSE))*VLOOKUP(VFDYLD2!BM$4,'[1]INTERNAL PARAMETERS-1'!$B$5:$J$44,8,FALSE)*VLOOKUP(VFDYLD2!BM$4,'[1]INTERNAL PARAMETERS-1'!$B$5:$J$44,3,FALSE)</f>
        <v>1.722882153261293E-3</v>
      </c>
      <c r="BN287" s="44">
        <f>VFDYLD1!BN287*VLOOKUP(VFDYLD2!BN$4,'[1]INTERNAL PARAMETERS-1'!$B$5:$J$44,5,FALSE)*VLOOKUP(VFDYLD2!BN$4,'[1]INTERNAL PARAMETERS-1'!$B$5:$J$44,6,FALSE)*VLOOKUP(VFDYLD2!BN$4,'[1]INTERNAL PARAMETERS-1'!$B$5:$J$44,3,FALSE) + VFDYLD1!BN287*(1-VLOOKUP(VFDYLD2!BN$4,'[1]INTERNAL PARAMETERS-1'!$B$5:$J$44,5,FALSE))*VLOOKUP(VFDYLD2!BN$4,'[1]INTERNAL PARAMETERS-1'!$B$5:$J$44,8,FALSE)*VLOOKUP(VFDYLD2!BN$4,'[1]INTERNAL PARAMETERS-1'!$B$5:$J$44,3,FALSE)</f>
        <v>9.7815619172273121E-4</v>
      </c>
      <c r="BO287" s="44">
        <f>VFDYLD1!BO287*VLOOKUP(VFDYLD2!BO$4,'[1]INTERNAL PARAMETERS-1'!$B$5:$J$44,5,FALSE)*VLOOKUP(VFDYLD2!BO$4,'[1]INTERNAL PARAMETERS-1'!$B$5:$J$44,6,FALSE)*VLOOKUP(VFDYLD2!BO$4,'[1]INTERNAL PARAMETERS-1'!$B$5:$J$44,3,FALSE) + VFDYLD1!BO287*(1-VLOOKUP(VFDYLD2!BO$4,'[1]INTERNAL PARAMETERS-1'!$B$5:$J$44,5,FALSE))*VLOOKUP(VFDYLD2!BO$4,'[1]INTERNAL PARAMETERS-1'!$B$5:$J$44,8,FALSE)*VLOOKUP(VFDYLD2!BO$4,'[1]INTERNAL PARAMETERS-1'!$B$5:$J$44,3,FALSE)</f>
        <v>9.8475017939880869E-4</v>
      </c>
      <c r="BP287" s="44">
        <f>VFDYLD1!BP287*VLOOKUP(VFDYLD2!BP$4,'[1]INTERNAL PARAMETERS-1'!$B$5:$J$44,5,FALSE)*VLOOKUP(VFDYLD2!BP$4,'[1]INTERNAL PARAMETERS-1'!$B$5:$J$44,6,FALSE)*VLOOKUP(VFDYLD2!BP$4,'[1]INTERNAL PARAMETERS-1'!$B$5:$J$44,3,FALSE) + VFDYLD1!BP287*(1-VLOOKUP(VFDYLD2!BP$4,'[1]INTERNAL PARAMETERS-1'!$B$5:$J$44,5,FALSE))*VLOOKUP(VFDYLD2!BP$4,'[1]INTERNAL PARAMETERS-1'!$B$5:$J$44,8,FALSE)*VLOOKUP(VFDYLD2!BP$4,'[1]INTERNAL PARAMETERS-1'!$B$5:$J$44,3,FALSE)</f>
        <v>4.6872483521120699E-5</v>
      </c>
      <c r="BQ287" s="44">
        <f>VFDYLD1!BQ287*VLOOKUP(VFDYLD2!BQ$4,'[1]INTERNAL PARAMETERS-1'!$B$5:$J$44,5,FALSE)*VLOOKUP(VFDYLD2!BQ$4,'[1]INTERNAL PARAMETERS-1'!$B$5:$J$44,6,FALSE)*VLOOKUP(VFDYLD2!BQ$4,'[1]INTERNAL PARAMETERS-1'!$B$5:$J$44,3,FALSE) + VFDYLD1!BQ287*(1-VLOOKUP(VFDYLD2!BQ$4,'[1]INTERNAL PARAMETERS-1'!$B$5:$J$44,5,FALSE))*VLOOKUP(VFDYLD2!BQ$4,'[1]INTERNAL PARAMETERS-1'!$B$5:$J$44,8,FALSE)*VLOOKUP(VFDYLD2!BQ$4,'[1]INTERNAL PARAMETERS-1'!$B$5:$J$44,3,FALSE)</f>
        <v>3.6900561047276607E-3</v>
      </c>
      <c r="BR287" s="44">
        <f>VFDYLD1!BR287*VLOOKUP(VFDYLD2!BR$4,'[1]INTERNAL PARAMETERS-1'!$B$5:$J$44,5,FALSE)*VLOOKUP(VFDYLD2!BR$4,'[1]INTERNAL PARAMETERS-1'!$B$5:$J$44,6,FALSE)*VLOOKUP(VFDYLD2!BR$4,'[1]INTERNAL PARAMETERS-1'!$B$5:$J$44,3,FALSE) + VFDYLD1!BR287*(1-VLOOKUP(VFDYLD2!BR$4,'[1]INTERNAL PARAMETERS-1'!$B$5:$J$44,5,FALSE))*VLOOKUP(VFDYLD2!BR$4,'[1]INTERNAL PARAMETERS-1'!$B$5:$J$44,8,FALSE)*VLOOKUP(VFDYLD2!BR$4,'[1]INTERNAL PARAMETERS-1'!$B$5:$J$44,3,FALSE)</f>
        <v>6.0685183243993797E-5</v>
      </c>
      <c r="BS287" s="44">
        <f>VFDYLD1!BS287*VLOOKUP(VFDYLD2!BS$4,'[1]INTERNAL PARAMETERS-1'!$B$5:$J$44,5,FALSE)*VLOOKUP(VFDYLD2!BS$4,'[1]INTERNAL PARAMETERS-1'!$B$5:$J$44,6,FALSE)*VLOOKUP(VFDYLD2!BS$4,'[1]INTERNAL PARAMETERS-1'!$B$5:$J$44,3,FALSE) + VFDYLD1!BS287*(1-VLOOKUP(VFDYLD2!BS$4,'[1]INTERNAL PARAMETERS-1'!$B$5:$J$44,5,FALSE))*VLOOKUP(VFDYLD2!BS$4,'[1]INTERNAL PARAMETERS-1'!$B$5:$J$44,8,FALSE)*VLOOKUP(VFDYLD2!BS$4,'[1]INTERNAL PARAMETERS-1'!$B$5:$J$44,3,FALSE)</f>
        <v>3.9251485726800179E-6</v>
      </c>
      <c r="BT287" s="44">
        <f>VFDYLD1!BT287*VLOOKUP(VFDYLD2!BT$4,'[1]INTERNAL PARAMETERS-1'!$B$5:$J$44,5,FALSE)*VLOOKUP(VFDYLD2!BT$4,'[1]INTERNAL PARAMETERS-1'!$B$5:$J$44,6,FALSE)*VLOOKUP(VFDYLD2!BT$4,'[1]INTERNAL PARAMETERS-1'!$B$5:$J$44,3,FALSE) + VFDYLD1!BT287*(1-VLOOKUP(VFDYLD2!BT$4,'[1]INTERNAL PARAMETERS-1'!$B$5:$J$44,5,FALSE))*VLOOKUP(VFDYLD2!BT$4,'[1]INTERNAL PARAMETERS-1'!$B$5:$J$44,8,FALSE)*VLOOKUP(VFDYLD2!BT$4,'[1]INTERNAL PARAMETERS-1'!$B$5:$J$44,3,FALSE)</f>
        <v>0</v>
      </c>
      <c r="BU287" s="44">
        <f>VFDYLD1!BU287*VLOOKUP(VFDYLD2!BU$4,'[1]INTERNAL PARAMETERS-1'!$B$5:$J$44,5,FALSE)*VLOOKUP(VFDYLD2!BU$4,'[1]INTERNAL PARAMETERS-1'!$B$5:$J$44,6,FALSE)*VLOOKUP(VFDYLD2!BU$4,'[1]INTERNAL PARAMETERS-1'!$B$5:$J$44,3,FALSE) + VFDYLD1!BU287*(1-VLOOKUP(VFDYLD2!BU$4,'[1]INTERNAL PARAMETERS-1'!$B$5:$J$44,5,FALSE))*VLOOKUP(VFDYLD2!BU$4,'[1]INTERNAL PARAMETERS-1'!$B$5:$J$44,8,FALSE)*VLOOKUP(VFDYLD2!BU$4,'[1]INTERNAL PARAMETERS-1'!$B$5:$J$44,3,FALSE)</f>
        <v>0</v>
      </c>
      <c r="BV287" s="44">
        <f>VFDYLD1!BV287*VLOOKUP(VFDYLD2!BV$4,'[1]INTERNAL PARAMETERS-1'!$B$5:$J$44,5,FALSE)*VLOOKUP(VFDYLD2!BV$4,'[1]INTERNAL PARAMETERS-1'!$B$5:$J$44,6,FALSE)*VLOOKUP(VFDYLD2!BV$4,'[1]INTERNAL PARAMETERS-1'!$B$5:$J$44,3,FALSE) + VFDYLD1!BV287*(1-VLOOKUP(VFDYLD2!BV$4,'[1]INTERNAL PARAMETERS-1'!$B$5:$J$44,5,FALSE))*VLOOKUP(VFDYLD2!BV$4,'[1]INTERNAL PARAMETERS-1'!$B$5:$J$44,8,FALSE)*VLOOKUP(VFDYLD2!BV$4,'[1]INTERNAL PARAMETERS-1'!$B$5:$J$44,3,FALSE)</f>
        <v>0</v>
      </c>
      <c r="BW287" s="44">
        <f>VFDYLD1!BW287*VLOOKUP(VFDYLD2!BW$4,'[1]INTERNAL PARAMETERS-1'!$B$5:$J$44,5,FALSE)*VLOOKUP(VFDYLD2!BW$4,'[1]INTERNAL PARAMETERS-1'!$B$5:$J$44,6,FALSE)*VLOOKUP(VFDYLD2!BW$4,'[1]INTERNAL PARAMETERS-1'!$B$5:$J$44,3,FALSE) + VFDYLD1!BW287*(1-VLOOKUP(VFDYLD2!BW$4,'[1]INTERNAL PARAMETERS-1'!$B$5:$J$44,5,FALSE))*VLOOKUP(VFDYLD2!BW$4,'[1]INTERNAL PARAMETERS-1'!$B$5:$J$44,8,FALSE)*VLOOKUP(VFDYLD2!BW$4,'[1]INTERNAL PARAMETERS-1'!$B$5:$J$44,3,FALSE)</f>
        <v>0</v>
      </c>
      <c r="BX287" s="44">
        <f>VFDYLD1!BX287*VLOOKUP(VFDYLD2!BX$4,'[1]INTERNAL PARAMETERS-1'!$B$5:$J$44,5,FALSE)*VLOOKUP(VFDYLD2!BX$4,'[1]INTERNAL PARAMETERS-1'!$B$5:$J$44,6,FALSE)*VLOOKUP(VFDYLD2!BX$4,'[1]INTERNAL PARAMETERS-1'!$B$5:$J$44,3,FALSE) + VFDYLD1!BX287*(1-VLOOKUP(VFDYLD2!BX$4,'[1]INTERNAL PARAMETERS-1'!$B$5:$J$44,5,FALSE))*VLOOKUP(VFDYLD2!BX$4,'[1]INTERNAL PARAMETERS-1'!$B$5:$J$44,8,FALSE)*VLOOKUP(VFDYLD2!BX$4,'[1]INTERNAL PARAMETERS-1'!$B$5:$J$44,3,FALSE)</f>
        <v>0</v>
      </c>
      <c r="BY287" s="44">
        <f>VFDYLD1!BY287*VLOOKUP(VFDYLD2!BY$4,'[1]INTERNAL PARAMETERS-1'!$B$5:$J$44,5,FALSE)*VLOOKUP(VFDYLD2!BY$4,'[1]INTERNAL PARAMETERS-1'!$B$5:$J$44,6,FALSE)*VLOOKUP(VFDYLD2!BY$4,'[1]INTERNAL PARAMETERS-1'!$B$5:$J$44,3,FALSE) + VFDYLD1!BY287*(1-VLOOKUP(VFDYLD2!BY$4,'[1]INTERNAL PARAMETERS-1'!$B$5:$J$44,5,FALSE))*VLOOKUP(VFDYLD2!BY$4,'[1]INTERNAL PARAMETERS-1'!$B$5:$J$44,8,FALSE)*VLOOKUP(VFDYLD2!BY$4,'[1]INTERNAL PARAMETERS-1'!$B$5:$J$44,3,FALSE)</f>
        <v>0</v>
      </c>
      <c r="BZ287" s="44">
        <f>VFDYLD1!BZ287*VLOOKUP(VFDYLD2!BZ$4,'[1]INTERNAL PARAMETERS-1'!$B$5:$J$44,5,FALSE)*VLOOKUP(VFDYLD2!BZ$4,'[1]INTERNAL PARAMETERS-1'!$B$5:$J$44,6,FALSE)*VLOOKUP(VFDYLD2!BZ$4,'[1]INTERNAL PARAMETERS-1'!$B$5:$J$44,3,FALSE) + VFDYLD1!BZ287*(1-VLOOKUP(VFDYLD2!BZ$4,'[1]INTERNAL PARAMETERS-1'!$B$5:$J$44,5,FALSE))*VLOOKUP(VFDYLD2!BZ$4,'[1]INTERNAL PARAMETERS-1'!$B$5:$J$44,8,FALSE)*VLOOKUP(VFDYLD2!BZ$4,'[1]INTERNAL PARAMETERS-1'!$B$5:$J$44,3,FALSE)</f>
        <v>3.087992841292381E-6</v>
      </c>
      <c r="CA287" s="44">
        <f>VFDYLD1!CA287*VLOOKUP(VFDYLD2!CA$4,'[1]INTERNAL PARAMETERS-1'!$B$5:$J$44,5,FALSE)*VLOOKUP(VFDYLD2!CA$4,'[1]INTERNAL PARAMETERS-1'!$B$5:$J$44,6,FALSE)*VLOOKUP(VFDYLD2!CA$4,'[1]INTERNAL PARAMETERS-1'!$B$5:$J$44,3,FALSE) + VFDYLD1!CA287*(1-VLOOKUP(VFDYLD2!CA$4,'[1]INTERNAL PARAMETERS-1'!$B$5:$J$44,5,FALSE))*VLOOKUP(VFDYLD2!CA$4,'[1]INTERNAL PARAMETERS-1'!$B$5:$J$44,8,FALSE)*VLOOKUP(VFDYLD2!CA$4,'[1]INTERNAL PARAMETERS-1'!$B$5:$J$44,3,FALSE)</f>
        <v>0</v>
      </c>
      <c r="CB287" s="44">
        <f>VFDYLD1!CB287*VLOOKUP(VFDYLD2!CB$4,'[1]INTERNAL PARAMETERS-1'!$B$5:$J$44,5,FALSE)*VLOOKUP(VFDYLD2!CB$4,'[1]INTERNAL PARAMETERS-1'!$B$5:$J$44,6,FALSE)*VLOOKUP(VFDYLD2!CB$4,'[1]INTERNAL PARAMETERS-1'!$B$5:$J$44,3,FALSE) + VFDYLD1!CB287*(1-VLOOKUP(VFDYLD2!CB$4,'[1]INTERNAL PARAMETERS-1'!$B$5:$J$44,5,FALSE))*VLOOKUP(VFDYLD2!CB$4,'[1]INTERNAL PARAMETERS-1'!$B$5:$J$44,8,FALSE)*VLOOKUP(VFDYLD2!CB$4,'[1]INTERNAL PARAMETERS-1'!$B$5:$J$44,3,FALSE)</f>
        <v>0</v>
      </c>
      <c r="CC287" s="44">
        <f>VFDYLD1!CC287*VLOOKUP(VFDYLD2!CC$4,'[1]INTERNAL PARAMETERS-1'!$B$5:$J$44,5,FALSE)*VLOOKUP(VFDYLD2!CC$4,'[1]INTERNAL PARAMETERS-1'!$B$5:$J$44,6,FALSE)*VLOOKUP(VFDYLD2!CC$4,'[1]INTERNAL PARAMETERS-1'!$B$5:$J$44,3,FALSE) + VFDYLD1!CC287*(1-VLOOKUP(VFDYLD2!CC$4,'[1]INTERNAL PARAMETERS-1'!$B$5:$J$44,5,FALSE))*VLOOKUP(VFDYLD2!CC$4,'[1]INTERNAL PARAMETERS-1'!$B$5:$J$44,8,FALSE)*VLOOKUP(VFDYLD2!CC$4,'[1]INTERNAL PARAMETERS-1'!$B$5:$J$44,3,FALSE)</f>
        <v>1.5440347512839761E-5</v>
      </c>
      <c r="CD287" s="44">
        <f>VFDYLD1!CD287*VLOOKUP(VFDYLD2!CD$4,'[1]INTERNAL PARAMETERS-1'!$B$5:$J$44,5,FALSE)*VLOOKUP(VFDYLD2!CD$4,'[1]INTERNAL PARAMETERS-1'!$B$5:$J$44,6,FALSE)*VLOOKUP(VFDYLD2!CD$4,'[1]INTERNAL PARAMETERS-1'!$B$5:$J$44,3,FALSE) + VFDYLD1!CD287*(1-VLOOKUP(VFDYLD2!CD$4,'[1]INTERNAL PARAMETERS-1'!$B$5:$J$44,5,FALSE))*VLOOKUP(VFDYLD2!CD$4,'[1]INTERNAL PARAMETERS-1'!$B$5:$J$44,8,FALSE)*VLOOKUP(VFDYLD2!CD$4,'[1]INTERNAL PARAMETERS-1'!$B$5:$J$44,3,FALSE)</f>
        <v>2.5090564708364609E-5</v>
      </c>
      <c r="CE287" s="44">
        <f>VFDYLD1!CE287*VLOOKUP(VFDYLD2!CE$4,'[1]INTERNAL PARAMETERS-1'!$B$5:$J$44,5,FALSE)*VLOOKUP(VFDYLD2!CE$4,'[1]INTERNAL PARAMETERS-1'!$B$5:$J$44,6,FALSE)*VLOOKUP(VFDYLD2!CE$4,'[1]INTERNAL PARAMETERS-1'!$B$5:$J$44,3,FALSE) + VFDYLD1!CE287*(1-VLOOKUP(VFDYLD2!CE$4,'[1]INTERNAL PARAMETERS-1'!$B$5:$J$44,5,FALSE))*VLOOKUP(VFDYLD2!CE$4,'[1]INTERNAL PARAMETERS-1'!$B$5:$J$44,8,FALSE)*VLOOKUP(VFDYLD2!CE$4,'[1]INTERNAL PARAMETERS-1'!$B$5:$J$44,3,FALSE)</f>
        <v>1.0675897423163494E-4</v>
      </c>
      <c r="CF287" s="44">
        <f>VFDYLD1!CF287*VLOOKUP(VFDYLD2!CF$4,'[1]INTERNAL PARAMETERS-1'!$B$5:$J$44,5,FALSE)*VLOOKUP(VFDYLD2!CF$4,'[1]INTERNAL PARAMETERS-1'!$B$5:$J$44,6,FALSE)*VLOOKUP(VFDYLD2!CF$4,'[1]INTERNAL PARAMETERS-1'!$B$5:$J$44,3,FALSE) + VFDYLD1!CF287*(1-VLOOKUP(VFDYLD2!CF$4,'[1]INTERNAL PARAMETERS-1'!$B$5:$J$44,5,FALSE))*VLOOKUP(VFDYLD2!CF$4,'[1]INTERNAL PARAMETERS-1'!$B$5:$J$44,8,FALSE)*VLOOKUP(VFDYLD2!CF$4,'[1]INTERNAL PARAMETERS-1'!$B$5:$J$44,3,FALSE)</f>
        <v>2.1411142104363028E-5</v>
      </c>
      <c r="CG287" s="44">
        <f>VFDYLD1!CG287*VLOOKUP(VFDYLD2!CG$4,'[1]INTERNAL PARAMETERS-1'!$B$5:$J$44,5,FALSE)*VLOOKUP(VFDYLD2!CG$4,'[1]INTERNAL PARAMETERS-1'!$B$5:$J$44,6,FALSE)*VLOOKUP(VFDYLD2!CG$4,'[1]INTERNAL PARAMETERS-1'!$B$5:$J$44,3,FALSE) + VFDYLD1!CG287*(1-VLOOKUP(VFDYLD2!CG$4,'[1]INTERNAL PARAMETERS-1'!$B$5:$J$44,5,FALSE))*VLOOKUP(VFDYLD2!CG$4,'[1]INTERNAL PARAMETERS-1'!$B$5:$J$44,8,FALSE)*VLOOKUP(VFDYLD2!CG$4,'[1]INTERNAL PARAMETERS-1'!$B$5:$J$44,3,FALSE)</f>
        <v>5.6755285550923847E-6</v>
      </c>
      <c r="CH287" s="43">
        <f>VFDYLD1!CH287*VLOOKUP(VFDYLD2!CH$4,'[1]INTERNAL PARAMETERS-1'!$B$5:$J$44,5,FALSE)*VLOOKUP(VFDYLD2!CH$4,'[1]INTERNAL PARAMETERS-1'!$B$5:$J$44,6,FALSE)*VLOOKUP(VFDYLD2!CH$4,'[1]INTERNAL PARAMETERS-1'!$B$5:$J$44,3,FALSE) + VFDYLD1!CH287*(1-VLOOKUP(VFDYLD2!CH$4,'[1]INTERNAL PARAMETERS-1'!$B$5:$J$44,5,FALSE))*VLOOKUP(VFDYLD2!CH$4,'[1]INTERNAL PARAMETERS-1'!$B$5:$J$44,8,FALSE)*VLOOKUP(VFDYLD2!CH$4,'[1]INTERNAL PARAMETERS-1'!$B$5:$J$44,3,FALSE)</f>
        <v>0</v>
      </c>
      <c r="CJ287" s="45">
        <f t="shared" si="8"/>
        <v>0.59869853959559416</v>
      </c>
      <c r="CK287" s="43">
        <f t="shared" si="9"/>
        <v>4.6745867931236161E-2</v>
      </c>
    </row>
    <row r="288" spans="2:89" x14ac:dyDescent="0.4">
      <c r="B288" s="58" t="s">
        <v>1</v>
      </c>
      <c r="C288" s="57" t="s">
        <v>47</v>
      </c>
      <c r="D288" s="57" t="s">
        <v>51</v>
      </c>
      <c r="E288" s="132">
        <f>VFD!W288</f>
        <v>3.2408021877848681</v>
      </c>
      <c r="F288" s="56">
        <f>'[1]INTERNAL PARAMETERS-1'!M18</f>
        <v>21.115000000000002</v>
      </c>
      <c r="G288" s="45">
        <f>VFDYLD1!G288*VLOOKUP(VFDYLD2!G$4,'[1]INTERNAL PARAMETERS-1'!$B$5:$J$44,5,FALSE)*VLOOKUP(VFDYLD2!G$4,'[1]INTERNAL PARAMETERS-1'!$B$5:$J$44,7,FALSE)*VFDYLD2!$F288 + VFDYLD1!G288*(1-VLOOKUP(VFDYLD2!G$4,'[1]INTERNAL PARAMETERS-1'!$B$5:$J$44,5,FALSE))*VLOOKUP(VFDYLD2!G$4,'[1]INTERNAL PARAMETERS-1'!$B$5:$J$44,9,FALSE)*VFDYLD2!$F288</f>
        <v>0.11226957192036673</v>
      </c>
      <c r="H288" s="44">
        <f>VFDYLD1!H288*VLOOKUP(VFDYLD2!H$4,'[1]INTERNAL PARAMETERS-1'!$B$5:$J$44,5,FALSE)*VLOOKUP(VFDYLD2!H$4,'[1]INTERNAL PARAMETERS-1'!$B$5:$J$44,7,FALSE)*VFDYLD2!$F288 + VFDYLD1!H288*(1-VLOOKUP(VFDYLD2!H$4,'[1]INTERNAL PARAMETERS-1'!$B$5:$J$44,5,FALSE))*VLOOKUP(VFDYLD2!H$4,'[1]INTERNAL PARAMETERS-1'!$B$5:$J$44,9,FALSE)*VFDYLD2!$F288</f>
        <v>4.2315019880027574E-2</v>
      </c>
      <c r="I288" s="44">
        <f>VFDYLD1!I288*VLOOKUP(VFDYLD2!I$4,'[1]INTERNAL PARAMETERS-1'!$B$5:$J$44,5,FALSE)*VLOOKUP(VFDYLD2!I$4,'[1]INTERNAL PARAMETERS-1'!$B$5:$J$44,7,FALSE)*VFDYLD2!$F288 + VFDYLD1!I288*(1-VLOOKUP(VFDYLD2!I$4,'[1]INTERNAL PARAMETERS-1'!$B$5:$J$44,5,FALSE))*VLOOKUP(VFDYLD2!I$4,'[1]INTERNAL PARAMETERS-1'!$B$5:$J$44,9,FALSE)*VFDYLD2!$F288</f>
        <v>0.13374934255896567</v>
      </c>
      <c r="J288" s="44">
        <f>VFDYLD1!J288*VLOOKUP(VFDYLD2!J$4,'[1]INTERNAL PARAMETERS-1'!$B$5:$J$44,5,FALSE)*VLOOKUP(VFDYLD2!J$4,'[1]INTERNAL PARAMETERS-1'!$B$5:$J$44,7,FALSE)*VFDYLD2!$F288 + VFDYLD1!J288*(1-VLOOKUP(VFDYLD2!J$4,'[1]INTERNAL PARAMETERS-1'!$B$5:$J$44,5,FALSE))*VLOOKUP(VFDYLD2!J$4,'[1]INTERNAL PARAMETERS-1'!$B$5:$J$44,9,FALSE)*VFDYLD2!$F288</f>
        <v>0</v>
      </c>
      <c r="K288" s="44">
        <f>VFDYLD1!K288*VLOOKUP(VFDYLD2!K$4,'[1]INTERNAL PARAMETERS-1'!$B$5:$J$44,5,FALSE)*VLOOKUP(VFDYLD2!K$4,'[1]INTERNAL PARAMETERS-1'!$B$5:$J$44,7,FALSE)*VFDYLD2!$F288 + VFDYLD1!K288*(1-VLOOKUP(VFDYLD2!K$4,'[1]INTERNAL PARAMETERS-1'!$B$5:$J$44,5,FALSE))*VLOOKUP(VFDYLD2!K$4,'[1]INTERNAL PARAMETERS-1'!$B$5:$J$44,9,FALSE)*VFDYLD2!$F288</f>
        <v>0</v>
      </c>
      <c r="L288" s="44">
        <f>VFDYLD1!L288*VLOOKUP(VFDYLD2!L$4,'[1]INTERNAL PARAMETERS-1'!$B$5:$J$44,5,FALSE)*VLOOKUP(VFDYLD2!L$4,'[1]INTERNAL PARAMETERS-1'!$B$5:$J$44,7,FALSE)*VFDYLD2!$F288 + VFDYLD1!L288*(1-VLOOKUP(VFDYLD2!L$4,'[1]INTERNAL PARAMETERS-1'!$B$5:$J$44,5,FALSE))*VLOOKUP(VFDYLD2!L$4,'[1]INTERNAL PARAMETERS-1'!$B$5:$J$44,9,FALSE)*VFDYLD2!$F288</f>
        <v>0</v>
      </c>
      <c r="M288" s="44">
        <f>VFDYLD1!M288*VLOOKUP(VFDYLD2!M$4,'[1]INTERNAL PARAMETERS-1'!$B$5:$J$44,5,FALSE)*VLOOKUP(VFDYLD2!M$4,'[1]INTERNAL PARAMETERS-1'!$B$5:$J$44,7,FALSE)*VFDYLD2!$F288 + VFDYLD1!M288*(1-VLOOKUP(VFDYLD2!M$4,'[1]INTERNAL PARAMETERS-1'!$B$5:$J$44,5,FALSE))*VLOOKUP(VFDYLD2!M$4,'[1]INTERNAL PARAMETERS-1'!$B$5:$J$44,9,FALSE)*VFDYLD2!$F288</f>
        <v>2.0867196255630407E-2</v>
      </c>
      <c r="N288" s="44">
        <f>VFDYLD1!N288*VLOOKUP(VFDYLD2!N$4,'[1]INTERNAL PARAMETERS-1'!$B$5:$J$44,5,FALSE)*VLOOKUP(VFDYLD2!N$4,'[1]INTERNAL PARAMETERS-1'!$B$5:$J$44,7,FALSE)*VFDYLD2!$F288 + VFDYLD1!N288*(1-VLOOKUP(VFDYLD2!N$4,'[1]INTERNAL PARAMETERS-1'!$B$5:$J$44,5,FALSE))*VLOOKUP(VFDYLD2!N$4,'[1]INTERNAL PARAMETERS-1'!$B$5:$J$44,9,FALSE)*VFDYLD2!$F288</f>
        <v>4.288752876838288E-4</v>
      </c>
      <c r="O288" s="44">
        <f>VFDYLD1!O288*VLOOKUP(VFDYLD2!O$4,'[1]INTERNAL PARAMETERS-1'!$B$5:$J$44,5,FALSE)*VLOOKUP(VFDYLD2!O$4,'[1]INTERNAL PARAMETERS-1'!$B$5:$J$44,7,FALSE)*VFDYLD2!$F288 + VFDYLD1!O288*(1-VLOOKUP(VFDYLD2!O$4,'[1]INTERNAL PARAMETERS-1'!$B$5:$J$44,5,FALSE))*VLOOKUP(VFDYLD2!O$4,'[1]INTERNAL PARAMETERS-1'!$B$5:$J$44,9,FALSE)*VFDYLD2!$F288</f>
        <v>0</v>
      </c>
      <c r="P288" s="44">
        <f>VFDYLD1!P288*VLOOKUP(VFDYLD2!P$4,'[1]INTERNAL PARAMETERS-1'!$B$5:$J$44,5,FALSE)*VLOOKUP(VFDYLD2!P$4,'[1]INTERNAL PARAMETERS-1'!$B$5:$J$44,7,FALSE)*VFDYLD2!$F288 + VFDYLD1!P288*(1-VLOOKUP(VFDYLD2!P$4,'[1]INTERNAL PARAMETERS-1'!$B$5:$J$44,5,FALSE))*VLOOKUP(VFDYLD2!P$4,'[1]INTERNAL PARAMETERS-1'!$B$5:$J$44,9,FALSE)*VFDYLD2!$F288</f>
        <v>0</v>
      </c>
      <c r="Q288" s="44">
        <f>VFDYLD1!Q288*VLOOKUP(VFDYLD2!Q$4,'[1]INTERNAL PARAMETERS-1'!$B$5:$J$44,5,FALSE)*VLOOKUP(VFDYLD2!Q$4,'[1]INTERNAL PARAMETERS-1'!$B$5:$J$44,7,FALSE)*VFDYLD2!$F288 + VFDYLD1!Q288*(1-VLOOKUP(VFDYLD2!Q$4,'[1]INTERNAL PARAMETERS-1'!$B$5:$J$44,5,FALSE))*VLOOKUP(VFDYLD2!Q$4,'[1]INTERNAL PARAMETERS-1'!$B$5:$J$44,9,FALSE)*VFDYLD2!$F288</f>
        <v>0</v>
      </c>
      <c r="R288" s="44">
        <f>VFDYLD1!R288*VLOOKUP(VFDYLD2!R$4,'[1]INTERNAL PARAMETERS-1'!$B$5:$J$44,5,FALSE)*VLOOKUP(VFDYLD2!R$4,'[1]INTERNAL PARAMETERS-1'!$B$5:$J$44,7,FALSE)*VFDYLD2!$F288 + VFDYLD1!R288*(1-VLOOKUP(VFDYLD2!R$4,'[1]INTERNAL PARAMETERS-1'!$B$5:$J$44,5,FALSE))*VLOOKUP(VFDYLD2!R$4,'[1]INTERNAL PARAMETERS-1'!$B$5:$J$44,9,FALSE)*VFDYLD2!$F288</f>
        <v>3.8123464319241577E-4</v>
      </c>
      <c r="S288" s="44">
        <f>VFDYLD1!S288*VLOOKUP(VFDYLD2!S$4,'[1]INTERNAL PARAMETERS-1'!$B$5:$J$44,5,FALSE)*VLOOKUP(VFDYLD2!S$4,'[1]INTERNAL PARAMETERS-1'!$B$5:$J$44,7,FALSE)*VFDYLD2!$F288 + VFDYLD1!S288*(1-VLOOKUP(VFDYLD2!S$4,'[1]INTERNAL PARAMETERS-1'!$B$5:$J$44,5,FALSE))*VLOOKUP(VFDYLD2!S$4,'[1]INTERNAL PARAMETERS-1'!$B$5:$J$44,9,FALSE)*VFDYLD2!$F288</f>
        <v>1.4332203414111165E-2</v>
      </c>
      <c r="T288" s="44">
        <f>VFDYLD1!T288*VLOOKUP(VFDYLD2!T$4,'[1]INTERNAL PARAMETERS-1'!$B$5:$J$44,5,FALSE)*VLOOKUP(VFDYLD2!T$4,'[1]INTERNAL PARAMETERS-1'!$B$5:$J$44,7,FALSE)*VFDYLD2!$F288 + VFDYLD1!T288*(1-VLOOKUP(VFDYLD2!T$4,'[1]INTERNAL PARAMETERS-1'!$B$5:$J$44,5,FALSE))*VLOOKUP(VFDYLD2!T$4,'[1]INTERNAL PARAMETERS-1'!$B$5:$J$44,9,FALSE)*VFDYLD2!$F288</f>
        <v>4.288684447300092E-3</v>
      </c>
      <c r="U288" s="44">
        <f>VFDYLD1!U288*VLOOKUP(VFDYLD2!U$4,'[1]INTERNAL PARAMETERS-1'!$B$5:$J$44,5,FALSE)*VLOOKUP(VFDYLD2!U$4,'[1]INTERNAL PARAMETERS-1'!$B$5:$J$44,7,FALSE)*VFDYLD2!$F288 + VFDYLD1!U288*(1-VLOOKUP(VFDYLD2!U$4,'[1]INTERNAL PARAMETERS-1'!$B$5:$J$44,5,FALSE))*VLOOKUP(VFDYLD2!U$4,'[1]INTERNAL PARAMETERS-1'!$B$5:$J$44,9,FALSE)*VFDYLD2!$F288</f>
        <v>2.153975734037149E-3</v>
      </c>
      <c r="V288" s="44">
        <f>VFDYLD1!V288*VLOOKUP(VFDYLD2!V$4,'[1]INTERNAL PARAMETERS-1'!$B$5:$J$44,5,FALSE)*VLOOKUP(VFDYLD2!V$4,'[1]INTERNAL PARAMETERS-1'!$B$5:$J$44,7,FALSE)*VFDYLD2!$F288 + VFDYLD1!V288*(1-VLOOKUP(VFDYLD2!V$4,'[1]INTERNAL PARAMETERS-1'!$B$5:$J$44,5,FALSE))*VLOOKUP(VFDYLD2!V$4,'[1]INTERNAL PARAMETERS-1'!$B$5:$J$44,9,FALSE)*VFDYLD2!$F288</f>
        <v>1.1165045225206985E-2</v>
      </c>
      <c r="W288" s="44">
        <f>VFDYLD1!W288*VLOOKUP(VFDYLD2!W$4,'[1]INTERNAL PARAMETERS-1'!$B$5:$J$44,5,FALSE)*VLOOKUP(VFDYLD2!W$4,'[1]INTERNAL PARAMETERS-1'!$B$5:$J$44,7,FALSE)*VFDYLD2!$F288 + VFDYLD1!W288*(1-VLOOKUP(VFDYLD2!W$4,'[1]INTERNAL PARAMETERS-1'!$B$5:$J$44,5,FALSE))*VLOOKUP(VFDYLD2!W$4,'[1]INTERNAL PARAMETERS-1'!$B$5:$J$44,9,FALSE)*VFDYLD2!$F288</f>
        <v>0</v>
      </c>
      <c r="X288" s="44">
        <f>VFDYLD1!X288*VLOOKUP(VFDYLD2!X$4,'[1]INTERNAL PARAMETERS-1'!$B$5:$J$44,5,FALSE)*VLOOKUP(VFDYLD2!X$4,'[1]INTERNAL PARAMETERS-1'!$B$5:$J$44,7,FALSE)*VFDYLD2!$F288 + VFDYLD1!X288*(1-VLOOKUP(VFDYLD2!X$4,'[1]INTERNAL PARAMETERS-1'!$B$5:$J$44,5,FALSE))*VLOOKUP(VFDYLD2!X$4,'[1]INTERNAL PARAMETERS-1'!$B$5:$J$44,9,FALSE)*VFDYLD2!$F288</f>
        <v>0</v>
      </c>
      <c r="Y288" s="44">
        <f>VFDYLD1!Y288*VLOOKUP(VFDYLD2!Y$4,'[1]INTERNAL PARAMETERS-1'!$B$5:$J$44,5,FALSE)*VLOOKUP(VFDYLD2!Y$4,'[1]INTERNAL PARAMETERS-1'!$B$5:$J$44,7,FALSE)*VFDYLD2!$F288 + VFDYLD1!Y288*(1-VLOOKUP(VFDYLD2!Y$4,'[1]INTERNAL PARAMETERS-1'!$B$5:$J$44,5,FALSE))*VLOOKUP(VFDYLD2!Y$4,'[1]INTERNAL PARAMETERS-1'!$B$5:$J$44,9,FALSE)*VFDYLD2!$F288</f>
        <v>0</v>
      </c>
      <c r="Z288" s="44">
        <f>VFDYLD1!Z288*VLOOKUP(VFDYLD2!Z$4,'[1]INTERNAL PARAMETERS-1'!$B$5:$J$44,5,FALSE)*VLOOKUP(VFDYLD2!Z$4,'[1]INTERNAL PARAMETERS-1'!$B$5:$J$44,7,FALSE)*VFDYLD2!$F288 + VFDYLD1!Z288*(1-VLOOKUP(VFDYLD2!Z$4,'[1]INTERNAL PARAMETERS-1'!$B$5:$J$44,5,FALSE))*VLOOKUP(VFDYLD2!Z$4,'[1]INTERNAL PARAMETERS-1'!$B$5:$J$44,9,FALSE)*VFDYLD2!$F288</f>
        <v>0</v>
      </c>
      <c r="AA288" s="44">
        <f>VFDYLD1!AA288*VLOOKUP(VFDYLD2!AA$4,'[1]INTERNAL PARAMETERS-1'!$B$5:$J$44,5,FALSE)*VLOOKUP(VFDYLD2!AA$4,'[1]INTERNAL PARAMETERS-1'!$B$5:$J$44,7,FALSE)*VFDYLD2!$F288 + VFDYLD1!AA288*(1-VLOOKUP(VFDYLD2!AA$4,'[1]INTERNAL PARAMETERS-1'!$B$5:$J$44,5,FALSE))*VLOOKUP(VFDYLD2!AA$4,'[1]INTERNAL PARAMETERS-1'!$B$5:$J$44,9,FALSE)*VFDYLD2!$F288</f>
        <v>0</v>
      </c>
      <c r="AB288" s="44">
        <f>VFDYLD1!AB288*VLOOKUP(VFDYLD2!AB$4,'[1]INTERNAL PARAMETERS-1'!$B$5:$J$44,5,FALSE)*VLOOKUP(VFDYLD2!AB$4,'[1]INTERNAL PARAMETERS-1'!$B$5:$J$44,7,FALSE)*VFDYLD2!$F288 + VFDYLD1!AB288*(1-VLOOKUP(VFDYLD2!AB$4,'[1]INTERNAL PARAMETERS-1'!$B$5:$J$44,5,FALSE))*VLOOKUP(VFDYLD2!AB$4,'[1]INTERNAL PARAMETERS-1'!$B$5:$J$44,9,FALSE)*VFDYLD2!$F288</f>
        <v>0</v>
      </c>
      <c r="AC288" s="44">
        <f>VFDYLD1!AC288*VLOOKUP(VFDYLD2!AC$4,'[1]INTERNAL PARAMETERS-1'!$B$5:$J$44,5,FALSE)*VLOOKUP(VFDYLD2!AC$4,'[1]INTERNAL PARAMETERS-1'!$B$5:$J$44,7,FALSE)*VFDYLD2!$F288 + VFDYLD1!AC288*(1-VLOOKUP(VFDYLD2!AC$4,'[1]INTERNAL PARAMETERS-1'!$B$5:$J$44,5,FALSE))*VLOOKUP(VFDYLD2!AC$4,'[1]INTERNAL PARAMETERS-1'!$B$5:$J$44,9,FALSE)*VFDYLD2!$F288</f>
        <v>0</v>
      </c>
      <c r="AD288" s="44">
        <f>VFDYLD1!AD288*VLOOKUP(VFDYLD2!AD$4,'[1]INTERNAL PARAMETERS-1'!$B$5:$J$44,5,FALSE)*VLOOKUP(VFDYLD2!AD$4,'[1]INTERNAL PARAMETERS-1'!$B$5:$J$44,7,FALSE)*VFDYLD2!$F288 + VFDYLD1!AD288*(1-VLOOKUP(VFDYLD2!AD$4,'[1]INTERNAL PARAMETERS-1'!$B$5:$J$44,5,FALSE))*VLOOKUP(VFDYLD2!AD$4,'[1]INTERNAL PARAMETERS-1'!$B$5:$J$44,9,FALSE)*VFDYLD2!$F288</f>
        <v>0</v>
      </c>
      <c r="AE288" s="44">
        <f>VFDYLD1!AE288*VLOOKUP(VFDYLD2!AE$4,'[1]INTERNAL PARAMETERS-1'!$B$5:$J$44,5,FALSE)*VLOOKUP(VFDYLD2!AE$4,'[1]INTERNAL PARAMETERS-1'!$B$5:$J$44,7,FALSE)*VFDYLD2!$F288 + VFDYLD1!AE288*(1-VLOOKUP(VFDYLD2!AE$4,'[1]INTERNAL PARAMETERS-1'!$B$5:$J$44,5,FALSE))*VLOOKUP(VFDYLD2!AE$4,'[1]INTERNAL PARAMETERS-1'!$B$5:$J$44,9,FALSE)*VFDYLD2!$F288</f>
        <v>0</v>
      </c>
      <c r="AF288" s="44">
        <f>VFDYLD1!AF288*VLOOKUP(VFDYLD2!AF$4,'[1]INTERNAL PARAMETERS-1'!$B$5:$J$44,5,FALSE)*VLOOKUP(VFDYLD2!AF$4,'[1]INTERNAL PARAMETERS-1'!$B$5:$J$44,7,FALSE)*VFDYLD2!$F288 + VFDYLD1!AF288*(1-VLOOKUP(VFDYLD2!AF$4,'[1]INTERNAL PARAMETERS-1'!$B$5:$J$44,5,FALSE))*VLOOKUP(VFDYLD2!AF$4,'[1]INTERNAL PARAMETERS-1'!$B$5:$J$44,9,FALSE)*VFDYLD2!$F288</f>
        <v>0</v>
      </c>
      <c r="AG288" s="44">
        <f>VFDYLD1!AG288*VLOOKUP(VFDYLD2!AG$4,'[1]INTERNAL PARAMETERS-1'!$B$5:$J$44,5,FALSE)*VLOOKUP(VFDYLD2!AG$4,'[1]INTERNAL PARAMETERS-1'!$B$5:$J$44,7,FALSE)*VFDYLD2!$F288 + VFDYLD1!AG288*(1-VLOOKUP(VFDYLD2!AG$4,'[1]INTERNAL PARAMETERS-1'!$B$5:$J$44,5,FALSE))*VLOOKUP(VFDYLD2!AG$4,'[1]INTERNAL PARAMETERS-1'!$B$5:$J$44,9,FALSE)*VFDYLD2!$F288</f>
        <v>0</v>
      </c>
      <c r="AH288" s="44">
        <f>VFDYLD1!AH288*VLOOKUP(VFDYLD2!AH$4,'[1]INTERNAL PARAMETERS-1'!$B$5:$J$44,5,FALSE)*VLOOKUP(VFDYLD2!AH$4,'[1]INTERNAL PARAMETERS-1'!$B$5:$J$44,7,FALSE)*VFDYLD2!$F288 + VFDYLD1!AH288*(1-VLOOKUP(VFDYLD2!AH$4,'[1]INTERNAL PARAMETERS-1'!$B$5:$J$44,5,FALSE))*VLOOKUP(VFDYLD2!AH$4,'[1]INTERNAL PARAMETERS-1'!$B$5:$J$44,9,FALSE)*VFDYLD2!$F288</f>
        <v>0</v>
      </c>
      <c r="AI288" s="44">
        <f>VFDYLD1!AI288*VLOOKUP(VFDYLD2!AI$4,'[1]INTERNAL PARAMETERS-1'!$B$5:$J$44,5,FALSE)*VLOOKUP(VFDYLD2!AI$4,'[1]INTERNAL PARAMETERS-1'!$B$5:$J$44,7,FALSE)*VFDYLD2!$F288 + VFDYLD1!AI288*(1-VLOOKUP(VFDYLD2!AI$4,'[1]INTERNAL PARAMETERS-1'!$B$5:$J$44,5,FALSE))*VLOOKUP(VFDYLD2!AI$4,'[1]INTERNAL PARAMETERS-1'!$B$5:$J$44,9,FALSE)*VFDYLD2!$F288</f>
        <v>1.1913582599762993E-4</v>
      </c>
      <c r="AJ288" s="44">
        <f>VFDYLD1!AJ288*VLOOKUP(VFDYLD2!AJ$4,'[1]INTERNAL PARAMETERS-1'!$B$5:$J$44,5,FALSE)*VLOOKUP(VFDYLD2!AJ$4,'[1]INTERNAL PARAMETERS-1'!$B$5:$J$44,7,FALSE)*VFDYLD2!$F288 + VFDYLD1!AJ288*(1-VLOOKUP(VFDYLD2!AJ$4,'[1]INTERNAL PARAMETERS-1'!$B$5:$J$44,5,FALSE))*VLOOKUP(VFDYLD2!AJ$4,'[1]INTERNAL PARAMETERS-1'!$B$5:$J$44,9,FALSE)*VFDYLD2!$F288</f>
        <v>4.6460303387086061E-3</v>
      </c>
      <c r="AK288" s="44">
        <f>VFDYLD1!AK288*VLOOKUP(VFDYLD2!AK$4,'[1]INTERNAL PARAMETERS-1'!$B$5:$J$44,5,FALSE)*VLOOKUP(VFDYLD2!AK$4,'[1]INTERNAL PARAMETERS-1'!$B$5:$J$44,7,FALSE)*VFDYLD2!$F288 + VFDYLD1!AK288*(1-VLOOKUP(VFDYLD2!AK$4,'[1]INTERNAL PARAMETERS-1'!$B$5:$J$44,5,FALSE))*VLOOKUP(VFDYLD2!AK$4,'[1]INTERNAL PARAMETERS-1'!$B$5:$J$44,9,FALSE)*VFDYLD2!$F288</f>
        <v>0</v>
      </c>
      <c r="AL288" s="44">
        <f>VFDYLD1!AL288*VLOOKUP(VFDYLD2!AL$4,'[1]INTERNAL PARAMETERS-1'!$B$5:$J$44,5,FALSE)*VLOOKUP(VFDYLD2!AL$4,'[1]INTERNAL PARAMETERS-1'!$B$5:$J$44,7,FALSE)*VFDYLD2!$F288 + VFDYLD1!AL288*(1-VLOOKUP(VFDYLD2!AL$4,'[1]INTERNAL PARAMETERS-1'!$B$5:$J$44,5,FALSE))*VLOOKUP(VFDYLD2!AL$4,'[1]INTERNAL PARAMETERS-1'!$B$5:$J$44,9,FALSE)*VFDYLD2!$F288</f>
        <v>0</v>
      </c>
      <c r="AM288" s="44">
        <f>VFDYLD1!AM288*VLOOKUP(VFDYLD2!AM$4,'[1]INTERNAL PARAMETERS-1'!$B$5:$J$44,5,FALSE)*VLOOKUP(VFDYLD2!AM$4,'[1]INTERNAL PARAMETERS-1'!$B$5:$J$44,7,FALSE)*VFDYLD2!$F288 + VFDYLD1!AM288*(1-VLOOKUP(VFDYLD2!AM$4,'[1]INTERNAL PARAMETERS-1'!$B$5:$J$44,5,FALSE))*VLOOKUP(VFDYLD2!AM$4,'[1]INTERNAL PARAMETERS-1'!$B$5:$J$44,9,FALSE)*VFDYLD2!$F288</f>
        <v>0</v>
      </c>
      <c r="AN288" s="44">
        <f>VFDYLD1!AN288*VLOOKUP(VFDYLD2!AN$4,'[1]INTERNAL PARAMETERS-1'!$B$5:$J$44,5,FALSE)*VLOOKUP(VFDYLD2!AN$4,'[1]INTERNAL PARAMETERS-1'!$B$5:$J$44,7,FALSE)*VFDYLD2!$F288 + VFDYLD1!AN288*(1-VLOOKUP(VFDYLD2!AN$4,'[1]INTERNAL PARAMETERS-1'!$B$5:$J$44,5,FALSE))*VLOOKUP(VFDYLD2!AN$4,'[1]INTERNAL PARAMETERS-1'!$B$5:$J$44,9,FALSE)*VFDYLD2!$F288</f>
        <v>0</v>
      </c>
      <c r="AO288" s="44">
        <f>VFDYLD1!AO288*VLOOKUP(VFDYLD2!AO$4,'[1]INTERNAL PARAMETERS-1'!$B$5:$J$44,5,FALSE)*VLOOKUP(VFDYLD2!AO$4,'[1]INTERNAL PARAMETERS-1'!$B$5:$J$44,7,FALSE)*VFDYLD2!$F288 + VFDYLD1!AO288*(1-VLOOKUP(VFDYLD2!AO$4,'[1]INTERNAL PARAMETERS-1'!$B$5:$J$44,5,FALSE))*VLOOKUP(VFDYLD2!AO$4,'[1]INTERNAL PARAMETERS-1'!$B$5:$J$44,9,FALSE)*VFDYLD2!$F288</f>
        <v>0</v>
      </c>
      <c r="AP288" s="44">
        <f>VFDYLD1!AP288*VLOOKUP(VFDYLD2!AP$4,'[1]INTERNAL PARAMETERS-1'!$B$5:$J$44,5,FALSE)*VLOOKUP(VFDYLD2!AP$4,'[1]INTERNAL PARAMETERS-1'!$B$5:$J$44,7,FALSE)*VFDYLD2!$F288 + VFDYLD1!AP288*(1-VLOOKUP(VFDYLD2!AP$4,'[1]INTERNAL PARAMETERS-1'!$B$5:$J$44,5,FALSE))*VLOOKUP(VFDYLD2!AP$4,'[1]INTERNAL PARAMETERS-1'!$B$5:$J$44,9,FALSE)*VFDYLD2!$F288</f>
        <v>0</v>
      </c>
      <c r="AQ288" s="44">
        <f>VFDYLD1!AQ288*VLOOKUP(VFDYLD2!AQ$4,'[1]INTERNAL PARAMETERS-1'!$B$5:$J$44,5,FALSE)*VLOOKUP(VFDYLD2!AQ$4,'[1]INTERNAL PARAMETERS-1'!$B$5:$J$44,7,FALSE)*VFDYLD2!$F288 + VFDYLD1!AQ288*(1-VLOOKUP(VFDYLD2!AQ$4,'[1]INTERNAL PARAMETERS-1'!$B$5:$J$44,5,FALSE))*VLOOKUP(VFDYLD2!AQ$4,'[1]INTERNAL PARAMETERS-1'!$B$5:$J$44,9,FALSE)*VFDYLD2!$F288</f>
        <v>0</v>
      </c>
      <c r="AR288" s="44">
        <f>VFDYLD1!AR288*VLOOKUP(VFDYLD2!AR$4,'[1]INTERNAL PARAMETERS-1'!$B$5:$J$44,5,FALSE)*VLOOKUP(VFDYLD2!AR$4,'[1]INTERNAL PARAMETERS-1'!$B$5:$J$44,7,FALSE)*VFDYLD2!$F288 + VFDYLD1!AR288*(1-VLOOKUP(VFDYLD2!AR$4,'[1]INTERNAL PARAMETERS-1'!$B$5:$J$44,5,FALSE))*VLOOKUP(VFDYLD2!AR$4,'[1]INTERNAL PARAMETERS-1'!$B$5:$J$44,9,FALSE)*VFDYLD2!$F288</f>
        <v>0</v>
      </c>
      <c r="AS288" s="44">
        <f>VFDYLD1!AS288*VLOOKUP(VFDYLD2!AS$4,'[1]INTERNAL PARAMETERS-1'!$B$5:$J$44,5,FALSE)*VLOOKUP(VFDYLD2!AS$4,'[1]INTERNAL PARAMETERS-1'!$B$5:$J$44,7,FALSE)*VFDYLD2!$F288 + VFDYLD1!AS288*(1-VLOOKUP(VFDYLD2!AS$4,'[1]INTERNAL PARAMETERS-1'!$B$5:$J$44,5,FALSE))*VLOOKUP(VFDYLD2!AS$4,'[1]INTERNAL PARAMETERS-1'!$B$5:$J$44,9,FALSE)*VFDYLD2!$F288</f>
        <v>0</v>
      </c>
      <c r="AT288" s="43">
        <f>VFDYLD1!AT288*VLOOKUP(VFDYLD2!AT$4,'[1]INTERNAL PARAMETERS-1'!$B$5:$J$44,5,FALSE)*VLOOKUP(VFDYLD2!AT$4,'[1]INTERNAL PARAMETERS-1'!$B$5:$J$44,7,FALSE)*VFDYLD2!$F288 + VFDYLD1!AT288*(1-VLOOKUP(VFDYLD2!AT$4,'[1]INTERNAL PARAMETERS-1'!$B$5:$J$44,5,FALSE))*VLOOKUP(VFDYLD2!AT$4,'[1]INTERNAL PARAMETERS-1'!$B$5:$J$44,9,FALSE)*VFDYLD2!$F288</f>
        <v>0</v>
      </c>
      <c r="AU288" s="45">
        <f>VFDYLD1!AU288*VLOOKUP(VFDYLD2!AU$4,'[1]INTERNAL PARAMETERS-1'!$B$5:$J$44,5,FALSE)*VLOOKUP(VFDYLD2!AU$4,'[1]INTERNAL PARAMETERS-1'!$B$5:$J$44,6,FALSE)*VLOOKUP(VFDYLD2!AU$4,'[1]INTERNAL PARAMETERS-1'!$B$5:$J$44,3,FALSE) + VFDYLD1!AU288*(1-VLOOKUP(VFDYLD2!AU$4,'[1]INTERNAL PARAMETERS-1'!$B$5:$J$44,5,FALSE))*VLOOKUP(VFDYLD2!AU$4,'[1]INTERNAL PARAMETERS-1'!$B$5:$J$44,8,FALSE)*VLOOKUP(VFDYLD2!AU$4,'[1]INTERNAL PARAMETERS-1'!$B$5:$J$44,3,FALSE)</f>
        <v>0</v>
      </c>
      <c r="AV288" s="44">
        <f>VFDYLD1!AV288*VLOOKUP(VFDYLD2!AV$4,'[1]INTERNAL PARAMETERS-1'!$B$5:$J$44,5,FALSE)*VLOOKUP(VFDYLD2!AV$4,'[1]INTERNAL PARAMETERS-1'!$B$5:$J$44,6,FALSE)*VLOOKUP(VFDYLD2!AV$4,'[1]INTERNAL PARAMETERS-1'!$B$5:$J$44,3,FALSE) + VFDYLD1!AV288*(1-VLOOKUP(VFDYLD2!AV$4,'[1]INTERNAL PARAMETERS-1'!$B$5:$J$44,5,FALSE))*VLOOKUP(VFDYLD2!AV$4,'[1]INTERNAL PARAMETERS-1'!$B$5:$J$44,8,FALSE)*VLOOKUP(VFDYLD2!AV$4,'[1]INTERNAL PARAMETERS-1'!$B$5:$J$44,3,FALSE)</f>
        <v>0</v>
      </c>
      <c r="AW288" s="44">
        <f>VFDYLD1!AW288*VLOOKUP(VFDYLD2!AW$4,'[1]INTERNAL PARAMETERS-1'!$B$5:$J$44,5,FALSE)*VLOOKUP(VFDYLD2!AW$4,'[1]INTERNAL PARAMETERS-1'!$B$5:$J$44,6,FALSE)*VLOOKUP(VFDYLD2!AW$4,'[1]INTERNAL PARAMETERS-1'!$B$5:$J$44,3,FALSE) + VFDYLD1!AW288*(1-VLOOKUP(VFDYLD2!AW$4,'[1]INTERNAL PARAMETERS-1'!$B$5:$J$44,5,FALSE))*VLOOKUP(VFDYLD2!AW$4,'[1]INTERNAL PARAMETERS-1'!$B$5:$J$44,8,FALSE)*VLOOKUP(VFDYLD2!AW$4,'[1]INTERNAL PARAMETERS-1'!$B$5:$J$44,3,FALSE)</f>
        <v>7.4787983637025421E-3</v>
      </c>
      <c r="AX288" s="44">
        <f>VFDYLD1!AX288*VLOOKUP(VFDYLD2!AX$4,'[1]INTERNAL PARAMETERS-1'!$B$5:$J$44,5,FALSE)*VLOOKUP(VFDYLD2!AX$4,'[1]INTERNAL PARAMETERS-1'!$B$5:$J$44,6,FALSE)*VLOOKUP(VFDYLD2!AX$4,'[1]INTERNAL PARAMETERS-1'!$B$5:$J$44,3,FALSE) + VFDYLD1!AX288*(1-VLOOKUP(VFDYLD2!AX$4,'[1]INTERNAL PARAMETERS-1'!$B$5:$J$44,5,FALSE))*VLOOKUP(VFDYLD2!AX$4,'[1]INTERNAL PARAMETERS-1'!$B$5:$J$44,8,FALSE)*VLOOKUP(VFDYLD2!AX$4,'[1]INTERNAL PARAMETERS-1'!$B$5:$J$44,3,FALSE)</f>
        <v>0</v>
      </c>
      <c r="AY288" s="44">
        <f>VFDYLD1!AY288*VLOOKUP(VFDYLD2!AY$4,'[1]INTERNAL PARAMETERS-1'!$B$5:$J$44,5,FALSE)*VLOOKUP(VFDYLD2!AY$4,'[1]INTERNAL PARAMETERS-1'!$B$5:$J$44,6,FALSE)*VLOOKUP(VFDYLD2!AY$4,'[1]INTERNAL PARAMETERS-1'!$B$5:$J$44,3,FALSE) + VFDYLD1!AY288*(1-VLOOKUP(VFDYLD2!AY$4,'[1]INTERNAL PARAMETERS-1'!$B$5:$J$44,5,FALSE))*VLOOKUP(VFDYLD2!AY$4,'[1]INTERNAL PARAMETERS-1'!$B$5:$J$44,8,FALSE)*VLOOKUP(VFDYLD2!AY$4,'[1]INTERNAL PARAMETERS-1'!$B$5:$J$44,3,FALSE)</f>
        <v>0</v>
      </c>
      <c r="AZ288" s="44">
        <f>VFDYLD1!AZ288*VLOOKUP(VFDYLD2!AZ$4,'[1]INTERNAL PARAMETERS-1'!$B$5:$J$44,5,FALSE)*VLOOKUP(VFDYLD2!AZ$4,'[1]INTERNAL PARAMETERS-1'!$B$5:$J$44,6,FALSE)*VLOOKUP(VFDYLD2!AZ$4,'[1]INTERNAL PARAMETERS-1'!$B$5:$J$44,3,FALSE) + VFDYLD1!AZ288*(1-VLOOKUP(VFDYLD2!AZ$4,'[1]INTERNAL PARAMETERS-1'!$B$5:$J$44,5,FALSE))*VLOOKUP(VFDYLD2!AZ$4,'[1]INTERNAL PARAMETERS-1'!$B$5:$J$44,8,FALSE)*VLOOKUP(VFDYLD2!AZ$4,'[1]INTERNAL PARAMETERS-1'!$B$5:$J$44,3,FALSE)</f>
        <v>0</v>
      </c>
      <c r="BA288" s="44">
        <f>VFDYLD1!BA288*VLOOKUP(VFDYLD2!BA$4,'[1]INTERNAL PARAMETERS-1'!$B$5:$J$44,5,FALSE)*VLOOKUP(VFDYLD2!BA$4,'[1]INTERNAL PARAMETERS-1'!$B$5:$J$44,6,FALSE)*VLOOKUP(VFDYLD2!BA$4,'[1]INTERNAL PARAMETERS-1'!$B$5:$J$44,3,FALSE) + VFDYLD1!BA288*(1-VLOOKUP(VFDYLD2!BA$4,'[1]INTERNAL PARAMETERS-1'!$B$5:$J$44,5,FALSE))*VLOOKUP(VFDYLD2!BA$4,'[1]INTERNAL PARAMETERS-1'!$B$5:$J$44,8,FALSE)*VLOOKUP(VFDYLD2!BA$4,'[1]INTERNAL PARAMETERS-1'!$B$5:$J$44,3,FALSE)</f>
        <v>1.1662677852783869E-2</v>
      </c>
      <c r="BB288" s="44">
        <f>VFDYLD1!BB288*VLOOKUP(VFDYLD2!BB$4,'[1]INTERNAL PARAMETERS-1'!$B$5:$J$44,5,FALSE)*VLOOKUP(VFDYLD2!BB$4,'[1]INTERNAL PARAMETERS-1'!$B$5:$J$44,6,FALSE)*VLOOKUP(VFDYLD2!BB$4,'[1]INTERNAL PARAMETERS-1'!$B$5:$J$44,3,FALSE) + VFDYLD1!BB288*(1-VLOOKUP(VFDYLD2!BB$4,'[1]INTERNAL PARAMETERS-1'!$B$5:$J$44,5,FALSE))*VLOOKUP(VFDYLD2!BB$4,'[1]INTERNAL PARAMETERS-1'!$B$5:$J$44,8,FALSE)*VLOOKUP(VFDYLD2!BB$4,'[1]INTERNAL PARAMETERS-1'!$B$5:$J$44,3,FALSE)</f>
        <v>1.1962624302392778E-3</v>
      </c>
      <c r="BC288" s="44">
        <f>VFDYLD1!BC288*VLOOKUP(VFDYLD2!BC$4,'[1]INTERNAL PARAMETERS-1'!$B$5:$J$44,5,FALSE)*VLOOKUP(VFDYLD2!BC$4,'[1]INTERNAL PARAMETERS-1'!$B$5:$J$44,6,FALSE)*VLOOKUP(VFDYLD2!BC$4,'[1]INTERNAL PARAMETERS-1'!$B$5:$J$44,3,FALSE) + VFDYLD1!BC288*(1-VLOOKUP(VFDYLD2!BC$4,'[1]INTERNAL PARAMETERS-1'!$B$5:$J$44,5,FALSE))*VLOOKUP(VFDYLD2!BC$4,'[1]INTERNAL PARAMETERS-1'!$B$5:$J$44,8,FALSE)*VLOOKUP(VFDYLD2!BC$4,'[1]INTERNAL PARAMETERS-1'!$B$5:$J$44,3,FALSE)</f>
        <v>3.3749662689745077E-3</v>
      </c>
      <c r="BD288" s="44">
        <f>VFDYLD1!BD288*VLOOKUP(VFDYLD2!BD$4,'[1]INTERNAL PARAMETERS-1'!$B$5:$J$44,5,FALSE)*VLOOKUP(VFDYLD2!BD$4,'[1]INTERNAL PARAMETERS-1'!$B$5:$J$44,6,FALSE)*VLOOKUP(VFDYLD2!BD$4,'[1]INTERNAL PARAMETERS-1'!$B$5:$J$44,3,FALSE) + VFDYLD1!BD288*(1-VLOOKUP(VFDYLD2!BD$4,'[1]INTERNAL PARAMETERS-1'!$B$5:$J$44,5,FALSE))*VLOOKUP(VFDYLD2!BD$4,'[1]INTERNAL PARAMETERS-1'!$B$5:$J$44,8,FALSE)*VLOOKUP(VFDYLD2!BD$4,'[1]INTERNAL PARAMETERS-1'!$B$5:$J$44,3,FALSE)</f>
        <v>6.5378863956259286E-4</v>
      </c>
      <c r="BE288" s="44">
        <f>VFDYLD1!BE288*VLOOKUP(VFDYLD2!BE$4,'[1]INTERNAL PARAMETERS-1'!$B$5:$J$44,5,FALSE)*VLOOKUP(VFDYLD2!BE$4,'[1]INTERNAL PARAMETERS-1'!$B$5:$J$44,6,FALSE)*VLOOKUP(VFDYLD2!BE$4,'[1]INTERNAL PARAMETERS-1'!$B$5:$J$44,3,FALSE) + VFDYLD1!BE288*(1-VLOOKUP(VFDYLD2!BE$4,'[1]INTERNAL PARAMETERS-1'!$B$5:$J$44,5,FALSE))*VLOOKUP(VFDYLD2!BE$4,'[1]INTERNAL PARAMETERS-1'!$B$5:$J$44,8,FALSE)*VLOOKUP(VFDYLD2!BE$4,'[1]INTERNAL PARAMETERS-1'!$B$5:$J$44,3,FALSE)</f>
        <v>5.2734108965404331E-3</v>
      </c>
      <c r="BF288" s="44">
        <f>VFDYLD1!BF288*VLOOKUP(VFDYLD2!BF$4,'[1]INTERNAL PARAMETERS-1'!$B$5:$J$44,5,FALSE)*VLOOKUP(VFDYLD2!BF$4,'[1]INTERNAL PARAMETERS-1'!$B$5:$J$44,6,FALSE)*VLOOKUP(VFDYLD2!BF$4,'[1]INTERNAL PARAMETERS-1'!$B$5:$J$44,3,FALSE) + VFDYLD1!BF288*(1-VLOOKUP(VFDYLD2!BF$4,'[1]INTERNAL PARAMETERS-1'!$B$5:$J$44,5,FALSE))*VLOOKUP(VFDYLD2!BF$4,'[1]INTERNAL PARAMETERS-1'!$B$5:$J$44,8,FALSE)*VLOOKUP(VFDYLD2!BF$4,'[1]INTERNAL PARAMETERS-1'!$B$5:$J$44,3,FALSE)</f>
        <v>0</v>
      </c>
      <c r="BG288" s="44">
        <f>VFDYLD1!BG288*VLOOKUP(VFDYLD2!BG$4,'[1]INTERNAL PARAMETERS-1'!$B$5:$J$44,5,FALSE)*VLOOKUP(VFDYLD2!BG$4,'[1]INTERNAL PARAMETERS-1'!$B$5:$J$44,6,FALSE)*VLOOKUP(VFDYLD2!BG$4,'[1]INTERNAL PARAMETERS-1'!$B$5:$J$44,3,FALSE) + VFDYLD1!BG288*(1-VLOOKUP(VFDYLD2!BG$4,'[1]INTERNAL PARAMETERS-1'!$B$5:$J$44,5,FALSE))*VLOOKUP(VFDYLD2!BG$4,'[1]INTERNAL PARAMETERS-1'!$B$5:$J$44,8,FALSE)*VLOOKUP(VFDYLD2!BG$4,'[1]INTERNAL PARAMETERS-1'!$B$5:$J$44,3,FALSE)</f>
        <v>1.012316160430202E-3</v>
      </c>
      <c r="BH288" s="44">
        <f>VFDYLD1!BH288*VLOOKUP(VFDYLD2!BH$4,'[1]INTERNAL PARAMETERS-1'!$B$5:$J$44,5,FALSE)*VLOOKUP(VFDYLD2!BH$4,'[1]INTERNAL PARAMETERS-1'!$B$5:$J$44,6,FALSE)*VLOOKUP(VFDYLD2!BH$4,'[1]INTERNAL PARAMETERS-1'!$B$5:$J$44,3,FALSE) + VFDYLD1!BH288*(1-VLOOKUP(VFDYLD2!BH$4,'[1]INTERNAL PARAMETERS-1'!$B$5:$J$44,5,FALSE))*VLOOKUP(VFDYLD2!BH$4,'[1]INTERNAL PARAMETERS-1'!$B$5:$J$44,8,FALSE)*VLOOKUP(VFDYLD2!BH$4,'[1]INTERNAL PARAMETERS-1'!$B$5:$J$44,3,FALSE)</f>
        <v>6.3060271626025059E-6</v>
      </c>
      <c r="BI288" s="44">
        <f>VFDYLD1!BI288*VLOOKUP(VFDYLD2!BI$4,'[1]INTERNAL PARAMETERS-1'!$B$5:$J$44,5,FALSE)*VLOOKUP(VFDYLD2!BI$4,'[1]INTERNAL PARAMETERS-1'!$B$5:$J$44,6,FALSE)*VLOOKUP(VFDYLD2!BI$4,'[1]INTERNAL PARAMETERS-1'!$B$5:$J$44,3,FALSE) + VFDYLD1!BI288*(1-VLOOKUP(VFDYLD2!BI$4,'[1]INTERNAL PARAMETERS-1'!$B$5:$J$44,5,FALSE))*VLOOKUP(VFDYLD2!BI$4,'[1]INTERNAL PARAMETERS-1'!$B$5:$J$44,8,FALSE)*VLOOKUP(VFDYLD2!BI$4,'[1]INTERNAL PARAMETERS-1'!$B$5:$J$44,3,FALSE)</f>
        <v>0</v>
      </c>
      <c r="BJ288" s="44">
        <f>VFDYLD1!BJ288*VLOOKUP(VFDYLD2!BJ$4,'[1]INTERNAL PARAMETERS-1'!$B$5:$J$44,5,FALSE)*VLOOKUP(VFDYLD2!BJ$4,'[1]INTERNAL PARAMETERS-1'!$B$5:$J$44,6,FALSE)*VLOOKUP(VFDYLD2!BJ$4,'[1]INTERNAL PARAMETERS-1'!$B$5:$J$44,3,FALSE) + VFDYLD1!BJ288*(1-VLOOKUP(VFDYLD2!BJ$4,'[1]INTERNAL PARAMETERS-1'!$B$5:$J$44,5,FALSE))*VLOOKUP(VFDYLD2!BJ$4,'[1]INTERNAL PARAMETERS-1'!$B$5:$J$44,8,FALSE)*VLOOKUP(VFDYLD2!BJ$4,'[1]INTERNAL PARAMETERS-1'!$B$5:$J$44,3,FALSE)</f>
        <v>3.1994214334178823E-4</v>
      </c>
      <c r="BK288" s="44">
        <f>VFDYLD1!BK288*VLOOKUP(VFDYLD2!BK$4,'[1]INTERNAL PARAMETERS-1'!$B$5:$J$44,5,FALSE)*VLOOKUP(VFDYLD2!BK$4,'[1]INTERNAL PARAMETERS-1'!$B$5:$J$44,6,FALSE)*VLOOKUP(VFDYLD2!BK$4,'[1]INTERNAL PARAMETERS-1'!$B$5:$J$44,3,FALSE) + VFDYLD1!BK288*(1-VLOOKUP(VFDYLD2!BK$4,'[1]INTERNAL PARAMETERS-1'!$B$5:$J$44,5,FALSE))*VLOOKUP(VFDYLD2!BK$4,'[1]INTERNAL PARAMETERS-1'!$B$5:$J$44,8,FALSE)*VLOOKUP(VFDYLD2!BK$4,'[1]INTERNAL PARAMETERS-1'!$B$5:$J$44,3,FALSE)</f>
        <v>4.6283189081682669E-4</v>
      </c>
      <c r="BL288" s="44">
        <f>VFDYLD1!BL288*VLOOKUP(VFDYLD2!BL$4,'[1]INTERNAL PARAMETERS-1'!$B$5:$J$44,5,FALSE)*VLOOKUP(VFDYLD2!BL$4,'[1]INTERNAL PARAMETERS-1'!$B$5:$J$44,6,FALSE)*VLOOKUP(VFDYLD2!BL$4,'[1]INTERNAL PARAMETERS-1'!$B$5:$J$44,3,FALSE) + VFDYLD1!BL288*(1-VLOOKUP(VFDYLD2!BL$4,'[1]INTERNAL PARAMETERS-1'!$B$5:$J$44,5,FALSE))*VLOOKUP(VFDYLD2!BL$4,'[1]INTERNAL PARAMETERS-1'!$B$5:$J$44,8,FALSE)*VLOOKUP(VFDYLD2!BL$4,'[1]INTERNAL PARAMETERS-1'!$B$5:$J$44,3,FALSE)</f>
        <v>2.0112638405901176E-3</v>
      </c>
      <c r="BM288" s="44">
        <f>VFDYLD1!BM288*VLOOKUP(VFDYLD2!BM$4,'[1]INTERNAL PARAMETERS-1'!$B$5:$J$44,5,FALSE)*VLOOKUP(VFDYLD2!BM$4,'[1]INTERNAL PARAMETERS-1'!$B$5:$J$44,6,FALSE)*VLOOKUP(VFDYLD2!BM$4,'[1]INTERNAL PARAMETERS-1'!$B$5:$J$44,3,FALSE) + VFDYLD1!BM288*(1-VLOOKUP(VFDYLD2!BM$4,'[1]INTERNAL PARAMETERS-1'!$B$5:$J$44,5,FALSE))*VLOOKUP(VFDYLD2!BM$4,'[1]INTERNAL PARAMETERS-1'!$B$5:$J$44,8,FALSE)*VLOOKUP(VFDYLD2!BM$4,'[1]INTERNAL PARAMETERS-1'!$B$5:$J$44,3,FALSE)</f>
        <v>1.1226477312550225E-3</v>
      </c>
      <c r="BN288" s="44">
        <f>VFDYLD1!BN288*VLOOKUP(VFDYLD2!BN$4,'[1]INTERNAL PARAMETERS-1'!$B$5:$J$44,5,FALSE)*VLOOKUP(VFDYLD2!BN$4,'[1]INTERNAL PARAMETERS-1'!$B$5:$J$44,6,FALSE)*VLOOKUP(VFDYLD2!BN$4,'[1]INTERNAL PARAMETERS-1'!$B$5:$J$44,3,FALSE) + VFDYLD1!BN288*(1-VLOOKUP(VFDYLD2!BN$4,'[1]INTERNAL PARAMETERS-1'!$B$5:$J$44,5,FALSE))*VLOOKUP(VFDYLD2!BN$4,'[1]INTERNAL PARAMETERS-1'!$B$5:$J$44,8,FALSE)*VLOOKUP(VFDYLD2!BN$4,'[1]INTERNAL PARAMETERS-1'!$B$5:$J$44,3,FALSE)</f>
        <v>9.1769857217692226E-4</v>
      </c>
      <c r="BO288" s="44">
        <f>VFDYLD1!BO288*VLOOKUP(VFDYLD2!BO$4,'[1]INTERNAL PARAMETERS-1'!$B$5:$J$44,5,FALSE)*VLOOKUP(VFDYLD2!BO$4,'[1]INTERNAL PARAMETERS-1'!$B$5:$J$44,6,FALSE)*VLOOKUP(VFDYLD2!BO$4,'[1]INTERNAL PARAMETERS-1'!$B$5:$J$44,3,FALSE) + VFDYLD1!BO288*(1-VLOOKUP(VFDYLD2!BO$4,'[1]INTERNAL PARAMETERS-1'!$B$5:$J$44,5,FALSE))*VLOOKUP(VFDYLD2!BO$4,'[1]INTERNAL PARAMETERS-1'!$B$5:$J$44,8,FALSE)*VLOOKUP(VFDYLD2!BO$4,'[1]INTERNAL PARAMETERS-1'!$B$5:$J$44,3,FALSE)</f>
        <v>8.6183848193985605E-4</v>
      </c>
      <c r="BP288" s="44">
        <f>VFDYLD1!BP288*VLOOKUP(VFDYLD2!BP$4,'[1]INTERNAL PARAMETERS-1'!$B$5:$J$44,5,FALSE)*VLOOKUP(VFDYLD2!BP$4,'[1]INTERNAL PARAMETERS-1'!$B$5:$J$44,6,FALSE)*VLOOKUP(VFDYLD2!BP$4,'[1]INTERNAL PARAMETERS-1'!$B$5:$J$44,3,FALSE) + VFDYLD1!BP288*(1-VLOOKUP(VFDYLD2!BP$4,'[1]INTERNAL PARAMETERS-1'!$B$5:$J$44,5,FALSE))*VLOOKUP(VFDYLD2!BP$4,'[1]INTERNAL PARAMETERS-1'!$B$5:$J$44,8,FALSE)*VLOOKUP(VFDYLD2!BP$4,'[1]INTERNAL PARAMETERS-1'!$B$5:$J$44,3,FALSE)</f>
        <v>3.2300030629587129E-5</v>
      </c>
      <c r="BQ288" s="44">
        <f>VFDYLD1!BQ288*VLOOKUP(VFDYLD2!BQ$4,'[1]INTERNAL PARAMETERS-1'!$B$5:$J$44,5,FALSE)*VLOOKUP(VFDYLD2!BQ$4,'[1]INTERNAL PARAMETERS-1'!$B$5:$J$44,6,FALSE)*VLOOKUP(VFDYLD2!BQ$4,'[1]INTERNAL PARAMETERS-1'!$B$5:$J$44,3,FALSE) + VFDYLD1!BQ288*(1-VLOOKUP(VFDYLD2!BQ$4,'[1]INTERNAL PARAMETERS-1'!$B$5:$J$44,5,FALSE))*VLOOKUP(VFDYLD2!BQ$4,'[1]INTERNAL PARAMETERS-1'!$B$5:$J$44,8,FALSE)*VLOOKUP(VFDYLD2!BQ$4,'[1]INTERNAL PARAMETERS-1'!$B$5:$J$44,3,FALSE)</f>
        <v>2.6354348461883168E-3</v>
      </c>
      <c r="BR288" s="44">
        <f>VFDYLD1!BR288*VLOOKUP(VFDYLD2!BR$4,'[1]INTERNAL PARAMETERS-1'!$B$5:$J$44,5,FALSE)*VLOOKUP(VFDYLD2!BR$4,'[1]INTERNAL PARAMETERS-1'!$B$5:$J$44,6,FALSE)*VLOOKUP(VFDYLD2!BR$4,'[1]INTERNAL PARAMETERS-1'!$B$5:$J$44,3,FALSE) + VFDYLD1!BR288*(1-VLOOKUP(VFDYLD2!BR$4,'[1]INTERNAL PARAMETERS-1'!$B$5:$J$44,5,FALSE))*VLOOKUP(VFDYLD2!BR$4,'[1]INTERNAL PARAMETERS-1'!$B$5:$J$44,8,FALSE)*VLOOKUP(VFDYLD2!BR$4,'[1]INTERNAL PARAMETERS-1'!$B$5:$J$44,3,FALSE)</f>
        <v>4.044368872544311E-5</v>
      </c>
      <c r="BS288" s="44">
        <f>VFDYLD1!BS288*VLOOKUP(VFDYLD2!BS$4,'[1]INTERNAL PARAMETERS-1'!$B$5:$J$44,5,FALSE)*VLOOKUP(VFDYLD2!BS$4,'[1]INTERNAL PARAMETERS-1'!$B$5:$J$44,6,FALSE)*VLOOKUP(VFDYLD2!BS$4,'[1]INTERNAL PARAMETERS-1'!$B$5:$J$44,3,FALSE) + VFDYLD1!BS288*(1-VLOOKUP(VFDYLD2!BS$4,'[1]INTERNAL PARAMETERS-1'!$B$5:$J$44,5,FALSE))*VLOOKUP(VFDYLD2!BS$4,'[1]INTERNAL PARAMETERS-1'!$B$5:$J$44,8,FALSE)*VLOOKUP(VFDYLD2!BS$4,'[1]INTERNAL PARAMETERS-1'!$B$5:$J$44,3,FALSE)</f>
        <v>3.7999281844018633E-6</v>
      </c>
      <c r="BT288" s="44">
        <f>VFDYLD1!BT288*VLOOKUP(VFDYLD2!BT$4,'[1]INTERNAL PARAMETERS-1'!$B$5:$J$44,5,FALSE)*VLOOKUP(VFDYLD2!BT$4,'[1]INTERNAL PARAMETERS-1'!$B$5:$J$44,6,FALSE)*VLOOKUP(VFDYLD2!BT$4,'[1]INTERNAL PARAMETERS-1'!$B$5:$J$44,3,FALSE) + VFDYLD1!BT288*(1-VLOOKUP(VFDYLD2!BT$4,'[1]INTERNAL PARAMETERS-1'!$B$5:$J$44,5,FALSE))*VLOOKUP(VFDYLD2!BT$4,'[1]INTERNAL PARAMETERS-1'!$B$5:$J$44,8,FALSE)*VLOOKUP(VFDYLD2!BT$4,'[1]INTERNAL PARAMETERS-1'!$B$5:$J$44,3,FALSE)</f>
        <v>0</v>
      </c>
      <c r="BU288" s="44">
        <f>VFDYLD1!BU288*VLOOKUP(VFDYLD2!BU$4,'[1]INTERNAL PARAMETERS-1'!$B$5:$J$44,5,FALSE)*VLOOKUP(VFDYLD2!BU$4,'[1]INTERNAL PARAMETERS-1'!$B$5:$J$44,6,FALSE)*VLOOKUP(VFDYLD2!BU$4,'[1]INTERNAL PARAMETERS-1'!$B$5:$J$44,3,FALSE) + VFDYLD1!BU288*(1-VLOOKUP(VFDYLD2!BU$4,'[1]INTERNAL PARAMETERS-1'!$B$5:$J$44,5,FALSE))*VLOOKUP(VFDYLD2!BU$4,'[1]INTERNAL PARAMETERS-1'!$B$5:$J$44,8,FALSE)*VLOOKUP(VFDYLD2!BU$4,'[1]INTERNAL PARAMETERS-1'!$B$5:$J$44,3,FALSE)</f>
        <v>0</v>
      </c>
      <c r="BV288" s="44">
        <f>VFDYLD1!BV288*VLOOKUP(VFDYLD2!BV$4,'[1]INTERNAL PARAMETERS-1'!$B$5:$J$44,5,FALSE)*VLOOKUP(VFDYLD2!BV$4,'[1]INTERNAL PARAMETERS-1'!$B$5:$J$44,6,FALSE)*VLOOKUP(VFDYLD2!BV$4,'[1]INTERNAL PARAMETERS-1'!$B$5:$J$44,3,FALSE) + VFDYLD1!BV288*(1-VLOOKUP(VFDYLD2!BV$4,'[1]INTERNAL PARAMETERS-1'!$B$5:$J$44,5,FALSE))*VLOOKUP(VFDYLD2!BV$4,'[1]INTERNAL PARAMETERS-1'!$B$5:$J$44,8,FALSE)*VLOOKUP(VFDYLD2!BV$4,'[1]INTERNAL PARAMETERS-1'!$B$5:$J$44,3,FALSE)</f>
        <v>0</v>
      </c>
      <c r="BW288" s="44">
        <f>VFDYLD1!BW288*VLOOKUP(VFDYLD2!BW$4,'[1]INTERNAL PARAMETERS-1'!$B$5:$J$44,5,FALSE)*VLOOKUP(VFDYLD2!BW$4,'[1]INTERNAL PARAMETERS-1'!$B$5:$J$44,6,FALSE)*VLOOKUP(VFDYLD2!BW$4,'[1]INTERNAL PARAMETERS-1'!$B$5:$J$44,3,FALSE) + VFDYLD1!BW288*(1-VLOOKUP(VFDYLD2!BW$4,'[1]INTERNAL PARAMETERS-1'!$B$5:$J$44,5,FALSE))*VLOOKUP(VFDYLD2!BW$4,'[1]INTERNAL PARAMETERS-1'!$B$5:$J$44,8,FALSE)*VLOOKUP(VFDYLD2!BW$4,'[1]INTERNAL PARAMETERS-1'!$B$5:$J$44,3,FALSE)</f>
        <v>0</v>
      </c>
      <c r="BX288" s="44">
        <f>VFDYLD1!BX288*VLOOKUP(VFDYLD2!BX$4,'[1]INTERNAL PARAMETERS-1'!$B$5:$J$44,5,FALSE)*VLOOKUP(VFDYLD2!BX$4,'[1]INTERNAL PARAMETERS-1'!$B$5:$J$44,6,FALSE)*VLOOKUP(VFDYLD2!BX$4,'[1]INTERNAL PARAMETERS-1'!$B$5:$J$44,3,FALSE) + VFDYLD1!BX288*(1-VLOOKUP(VFDYLD2!BX$4,'[1]INTERNAL PARAMETERS-1'!$B$5:$J$44,5,FALSE))*VLOOKUP(VFDYLD2!BX$4,'[1]INTERNAL PARAMETERS-1'!$B$5:$J$44,8,FALSE)*VLOOKUP(VFDYLD2!BX$4,'[1]INTERNAL PARAMETERS-1'!$B$5:$J$44,3,FALSE)</f>
        <v>0</v>
      </c>
      <c r="BY288" s="44">
        <f>VFDYLD1!BY288*VLOOKUP(VFDYLD2!BY$4,'[1]INTERNAL PARAMETERS-1'!$B$5:$J$44,5,FALSE)*VLOOKUP(VFDYLD2!BY$4,'[1]INTERNAL PARAMETERS-1'!$B$5:$J$44,6,FALSE)*VLOOKUP(VFDYLD2!BY$4,'[1]INTERNAL PARAMETERS-1'!$B$5:$J$44,3,FALSE) + VFDYLD1!BY288*(1-VLOOKUP(VFDYLD2!BY$4,'[1]INTERNAL PARAMETERS-1'!$B$5:$J$44,5,FALSE))*VLOOKUP(VFDYLD2!BY$4,'[1]INTERNAL PARAMETERS-1'!$B$5:$J$44,8,FALSE)*VLOOKUP(VFDYLD2!BY$4,'[1]INTERNAL PARAMETERS-1'!$B$5:$J$44,3,FALSE)</f>
        <v>0</v>
      </c>
      <c r="BZ288" s="44">
        <f>VFDYLD1!BZ288*VLOOKUP(VFDYLD2!BZ$4,'[1]INTERNAL PARAMETERS-1'!$B$5:$J$44,5,FALSE)*VLOOKUP(VFDYLD2!BZ$4,'[1]INTERNAL PARAMETERS-1'!$B$5:$J$44,6,FALSE)*VLOOKUP(VFDYLD2!BZ$4,'[1]INTERNAL PARAMETERS-1'!$B$5:$J$44,3,FALSE) + VFDYLD1!BZ288*(1-VLOOKUP(VFDYLD2!BZ$4,'[1]INTERNAL PARAMETERS-1'!$B$5:$J$44,5,FALSE))*VLOOKUP(VFDYLD2!BZ$4,'[1]INTERNAL PARAMETERS-1'!$B$5:$J$44,8,FALSE)*VLOOKUP(VFDYLD2!BZ$4,'[1]INTERNAL PARAMETERS-1'!$B$5:$J$44,3,FALSE)</f>
        <v>2.4913892410370639E-6</v>
      </c>
      <c r="CA288" s="44">
        <f>VFDYLD1!CA288*VLOOKUP(VFDYLD2!CA$4,'[1]INTERNAL PARAMETERS-1'!$B$5:$J$44,5,FALSE)*VLOOKUP(VFDYLD2!CA$4,'[1]INTERNAL PARAMETERS-1'!$B$5:$J$44,6,FALSE)*VLOOKUP(VFDYLD2!CA$4,'[1]INTERNAL PARAMETERS-1'!$B$5:$J$44,3,FALSE) + VFDYLD1!CA288*(1-VLOOKUP(VFDYLD2!CA$4,'[1]INTERNAL PARAMETERS-1'!$B$5:$J$44,5,FALSE))*VLOOKUP(VFDYLD2!CA$4,'[1]INTERNAL PARAMETERS-1'!$B$5:$J$44,8,FALSE)*VLOOKUP(VFDYLD2!CA$4,'[1]INTERNAL PARAMETERS-1'!$B$5:$J$44,3,FALSE)</f>
        <v>0</v>
      </c>
      <c r="CB288" s="44">
        <f>VFDYLD1!CB288*VLOOKUP(VFDYLD2!CB$4,'[1]INTERNAL PARAMETERS-1'!$B$5:$J$44,5,FALSE)*VLOOKUP(VFDYLD2!CB$4,'[1]INTERNAL PARAMETERS-1'!$B$5:$J$44,6,FALSE)*VLOOKUP(VFDYLD2!CB$4,'[1]INTERNAL PARAMETERS-1'!$B$5:$J$44,3,FALSE) + VFDYLD1!CB288*(1-VLOOKUP(VFDYLD2!CB$4,'[1]INTERNAL PARAMETERS-1'!$B$5:$J$44,5,FALSE))*VLOOKUP(VFDYLD2!CB$4,'[1]INTERNAL PARAMETERS-1'!$B$5:$J$44,8,FALSE)*VLOOKUP(VFDYLD2!CB$4,'[1]INTERNAL PARAMETERS-1'!$B$5:$J$44,3,FALSE)</f>
        <v>0</v>
      </c>
      <c r="CC288" s="44">
        <f>VFDYLD1!CC288*VLOOKUP(VFDYLD2!CC$4,'[1]INTERNAL PARAMETERS-1'!$B$5:$J$44,5,FALSE)*VLOOKUP(VFDYLD2!CC$4,'[1]INTERNAL PARAMETERS-1'!$B$5:$J$44,6,FALSE)*VLOOKUP(VFDYLD2!CC$4,'[1]INTERNAL PARAMETERS-1'!$B$5:$J$44,3,FALSE) + VFDYLD1!CC288*(1-VLOOKUP(VFDYLD2!CC$4,'[1]INTERNAL PARAMETERS-1'!$B$5:$J$44,5,FALSE))*VLOOKUP(VFDYLD2!CC$4,'[1]INTERNAL PARAMETERS-1'!$B$5:$J$44,8,FALSE)*VLOOKUP(VFDYLD2!CC$4,'[1]INTERNAL PARAMETERS-1'!$B$5:$J$44,3,FALSE)</f>
        <v>8.9963852432288411E-6</v>
      </c>
      <c r="CD288" s="44">
        <f>VFDYLD1!CD288*VLOOKUP(VFDYLD2!CD$4,'[1]INTERNAL PARAMETERS-1'!$B$5:$J$44,5,FALSE)*VLOOKUP(VFDYLD2!CD$4,'[1]INTERNAL PARAMETERS-1'!$B$5:$J$44,6,FALSE)*VLOOKUP(VFDYLD2!CD$4,'[1]INTERNAL PARAMETERS-1'!$B$5:$J$44,3,FALSE) + VFDYLD1!CD288*(1-VLOOKUP(VFDYLD2!CD$4,'[1]INTERNAL PARAMETERS-1'!$B$5:$J$44,5,FALSE))*VLOOKUP(VFDYLD2!CD$4,'[1]INTERNAL PARAMETERS-1'!$B$5:$J$44,8,FALSE)*VLOOKUP(VFDYLD2!CD$4,'[1]INTERNAL PARAMETERS-1'!$B$5:$J$44,3,FALSE)</f>
        <v>2.1798985072913062E-5</v>
      </c>
      <c r="CE288" s="44">
        <f>VFDYLD1!CE288*VLOOKUP(VFDYLD2!CE$4,'[1]INTERNAL PARAMETERS-1'!$B$5:$J$44,5,FALSE)*VLOOKUP(VFDYLD2!CE$4,'[1]INTERNAL PARAMETERS-1'!$B$5:$J$44,6,FALSE)*VLOOKUP(VFDYLD2!CE$4,'[1]INTERNAL PARAMETERS-1'!$B$5:$J$44,3,FALSE) + VFDYLD1!CE288*(1-VLOOKUP(VFDYLD2!CE$4,'[1]INTERNAL PARAMETERS-1'!$B$5:$J$44,5,FALSE))*VLOOKUP(VFDYLD2!CE$4,'[1]INTERNAL PARAMETERS-1'!$B$5:$J$44,8,FALSE)*VLOOKUP(VFDYLD2!CE$4,'[1]INTERNAL PARAMETERS-1'!$B$5:$J$44,3,FALSE)</f>
        <v>6.1007315673160531E-5</v>
      </c>
      <c r="CF288" s="44">
        <f>VFDYLD1!CF288*VLOOKUP(VFDYLD2!CF$4,'[1]INTERNAL PARAMETERS-1'!$B$5:$J$44,5,FALSE)*VLOOKUP(VFDYLD2!CF$4,'[1]INTERNAL PARAMETERS-1'!$B$5:$J$44,6,FALSE)*VLOOKUP(VFDYLD2!CF$4,'[1]INTERNAL PARAMETERS-1'!$B$5:$J$44,3,FALSE) + VFDYLD1!CF288*(1-VLOOKUP(VFDYLD2!CF$4,'[1]INTERNAL PARAMETERS-1'!$B$5:$J$44,5,FALSE))*VLOOKUP(VFDYLD2!CF$4,'[1]INTERNAL PARAMETERS-1'!$B$5:$J$44,8,FALSE)*VLOOKUP(VFDYLD2!CF$4,'[1]INTERNAL PARAMETERS-1'!$B$5:$J$44,3,FALSE)</f>
        <v>1.7273199538335964E-5</v>
      </c>
      <c r="CG288" s="44">
        <f>VFDYLD1!CG288*VLOOKUP(VFDYLD2!CG$4,'[1]INTERNAL PARAMETERS-1'!$B$5:$J$44,5,FALSE)*VLOOKUP(VFDYLD2!CG$4,'[1]INTERNAL PARAMETERS-1'!$B$5:$J$44,6,FALSE)*VLOOKUP(VFDYLD2!CG$4,'[1]INTERNAL PARAMETERS-1'!$B$5:$J$44,3,FALSE) + VFDYLD1!CG288*(1-VLOOKUP(VFDYLD2!CG$4,'[1]INTERNAL PARAMETERS-1'!$B$5:$J$44,5,FALSE))*VLOOKUP(VFDYLD2!CG$4,'[1]INTERNAL PARAMETERS-1'!$B$5:$J$44,8,FALSE)*VLOOKUP(VFDYLD2!CG$4,'[1]INTERNAL PARAMETERS-1'!$B$5:$J$44,3,FALSE)</f>
        <v>0</v>
      </c>
      <c r="CH288" s="43">
        <f>VFDYLD1!CH288*VLOOKUP(VFDYLD2!CH$4,'[1]INTERNAL PARAMETERS-1'!$B$5:$J$44,5,FALSE)*VLOOKUP(VFDYLD2!CH$4,'[1]INTERNAL PARAMETERS-1'!$B$5:$J$44,6,FALSE)*VLOOKUP(VFDYLD2!CH$4,'[1]INTERNAL PARAMETERS-1'!$B$5:$J$44,3,FALSE) + VFDYLD1!CH288*(1-VLOOKUP(VFDYLD2!CH$4,'[1]INTERNAL PARAMETERS-1'!$B$5:$J$44,5,FALSE))*VLOOKUP(VFDYLD2!CH$4,'[1]INTERNAL PARAMETERS-1'!$B$5:$J$44,8,FALSE)*VLOOKUP(VFDYLD2!CH$4,'[1]INTERNAL PARAMETERS-1'!$B$5:$J$44,3,FALSE)</f>
        <v>0</v>
      </c>
      <c r="CJ288" s="45">
        <f t="shared" si="8"/>
        <v>0.34671631553122817</v>
      </c>
      <c r="CK288" s="43">
        <f t="shared" si="9"/>
        <v>3.9178295068012993E-2</v>
      </c>
    </row>
    <row r="289" spans="2:89" x14ac:dyDescent="0.4">
      <c r="B289" s="58" t="s">
        <v>1</v>
      </c>
      <c r="C289" s="57" t="s">
        <v>47</v>
      </c>
      <c r="D289" s="57" t="s">
        <v>50</v>
      </c>
      <c r="E289" s="132">
        <f>VFD!W289</f>
        <v>2.0833728350045582</v>
      </c>
      <c r="F289" s="56">
        <f>'[1]INTERNAL PARAMETERS-1'!M19</f>
        <v>16.865000000000002</v>
      </c>
      <c r="G289" s="45">
        <f>VFDYLD1!G289*VLOOKUP(VFDYLD2!G$4,'[1]INTERNAL PARAMETERS-1'!$B$5:$J$44,5,FALSE)*VLOOKUP(VFDYLD2!G$4,'[1]INTERNAL PARAMETERS-1'!$B$5:$J$44,7,FALSE)*VFDYLD2!$F289 + VFDYLD1!G289*(1-VLOOKUP(VFDYLD2!G$4,'[1]INTERNAL PARAMETERS-1'!$B$5:$J$44,5,FALSE))*VLOOKUP(VFDYLD2!G$4,'[1]INTERNAL PARAMETERS-1'!$B$5:$J$44,9,FALSE)*VFDYLD2!$F289</f>
        <v>4.9972585480467721E-2</v>
      </c>
      <c r="H289" s="44">
        <f>VFDYLD1!H289*VLOOKUP(VFDYLD2!H$4,'[1]INTERNAL PARAMETERS-1'!$B$5:$J$44,5,FALSE)*VLOOKUP(VFDYLD2!H$4,'[1]INTERNAL PARAMETERS-1'!$B$5:$J$44,7,FALSE)*VFDYLD2!$F289 + VFDYLD1!H289*(1-VLOOKUP(VFDYLD2!H$4,'[1]INTERNAL PARAMETERS-1'!$B$5:$J$44,5,FALSE))*VLOOKUP(VFDYLD2!H$4,'[1]INTERNAL PARAMETERS-1'!$B$5:$J$44,9,FALSE)*VFDYLD2!$F289</f>
        <v>9.4174540174304482E-3</v>
      </c>
      <c r="I289" s="44">
        <f>VFDYLD1!I289*VLOOKUP(VFDYLD2!I$4,'[1]INTERNAL PARAMETERS-1'!$B$5:$J$44,5,FALSE)*VLOOKUP(VFDYLD2!I$4,'[1]INTERNAL PARAMETERS-1'!$B$5:$J$44,7,FALSE)*VFDYLD2!$F289 + VFDYLD1!I289*(1-VLOOKUP(VFDYLD2!I$4,'[1]INTERNAL PARAMETERS-1'!$B$5:$J$44,5,FALSE))*VLOOKUP(VFDYLD2!I$4,'[1]INTERNAL PARAMETERS-1'!$B$5:$J$44,9,FALSE)*VFDYLD2!$F289</f>
        <v>6.3311075435860759E-2</v>
      </c>
      <c r="J289" s="44">
        <f>VFDYLD1!J289*VLOOKUP(VFDYLD2!J$4,'[1]INTERNAL PARAMETERS-1'!$B$5:$J$44,5,FALSE)*VLOOKUP(VFDYLD2!J$4,'[1]INTERNAL PARAMETERS-1'!$B$5:$J$44,7,FALSE)*VFDYLD2!$F289 + VFDYLD1!J289*(1-VLOOKUP(VFDYLD2!J$4,'[1]INTERNAL PARAMETERS-1'!$B$5:$J$44,5,FALSE))*VLOOKUP(VFDYLD2!J$4,'[1]INTERNAL PARAMETERS-1'!$B$5:$J$44,9,FALSE)*VFDYLD2!$F289</f>
        <v>0</v>
      </c>
      <c r="K289" s="44">
        <f>VFDYLD1!K289*VLOOKUP(VFDYLD2!K$4,'[1]INTERNAL PARAMETERS-1'!$B$5:$J$44,5,FALSE)*VLOOKUP(VFDYLD2!K$4,'[1]INTERNAL PARAMETERS-1'!$B$5:$J$44,7,FALSE)*VFDYLD2!$F289 + VFDYLD1!K289*(1-VLOOKUP(VFDYLD2!K$4,'[1]INTERNAL PARAMETERS-1'!$B$5:$J$44,5,FALSE))*VLOOKUP(VFDYLD2!K$4,'[1]INTERNAL PARAMETERS-1'!$B$5:$J$44,9,FALSE)*VFDYLD2!$F289</f>
        <v>0</v>
      </c>
      <c r="L289" s="44">
        <f>VFDYLD1!L289*VLOOKUP(VFDYLD2!L$4,'[1]INTERNAL PARAMETERS-1'!$B$5:$J$44,5,FALSE)*VLOOKUP(VFDYLD2!L$4,'[1]INTERNAL PARAMETERS-1'!$B$5:$J$44,7,FALSE)*VFDYLD2!$F289 + VFDYLD1!L289*(1-VLOOKUP(VFDYLD2!L$4,'[1]INTERNAL PARAMETERS-1'!$B$5:$J$44,5,FALSE))*VLOOKUP(VFDYLD2!L$4,'[1]INTERNAL PARAMETERS-1'!$B$5:$J$44,9,FALSE)*VFDYLD2!$F289</f>
        <v>0</v>
      </c>
      <c r="M289" s="44">
        <f>VFDYLD1!M289*VLOOKUP(VFDYLD2!M$4,'[1]INTERNAL PARAMETERS-1'!$B$5:$J$44,5,FALSE)*VLOOKUP(VFDYLD2!M$4,'[1]INTERNAL PARAMETERS-1'!$B$5:$J$44,7,FALSE)*VFDYLD2!$F289 + VFDYLD1!M289*(1-VLOOKUP(VFDYLD2!M$4,'[1]INTERNAL PARAMETERS-1'!$B$5:$J$44,5,FALSE))*VLOOKUP(VFDYLD2!M$4,'[1]INTERNAL PARAMETERS-1'!$B$5:$J$44,9,FALSE)*VFDYLD2!$F289</f>
        <v>1.5470265847776395E-2</v>
      </c>
      <c r="N289" s="44">
        <f>VFDYLD1!N289*VLOOKUP(VFDYLD2!N$4,'[1]INTERNAL PARAMETERS-1'!$B$5:$J$44,5,FALSE)*VLOOKUP(VFDYLD2!N$4,'[1]INTERNAL PARAMETERS-1'!$B$5:$J$44,7,FALSE)*VFDYLD2!$F289 + VFDYLD1!N289*(1-VLOOKUP(VFDYLD2!N$4,'[1]INTERNAL PARAMETERS-1'!$B$5:$J$44,5,FALSE))*VLOOKUP(VFDYLD2!N$4,'[1]INTERNAL PARAMETERS-1'!$B$5:$J$44,9,FALSE)*VFDYLD2!$F289</f>
        <v>3.0225727442131049E-4</v>
      </c>
      <c r="O289" s="44">
        <f>VFDYLD1!O289*VLOOKUP(VFDYLD2!O$4,'[1]INTERNAL PARAMETERS-1'!$B$5:$J$44,5,FALSE)*VLOOKUP(VFDYLD2!O$4,'[1]INTERNAL PARAMETERS-1'!$B$5:$J$44,7,FALSE)*VFDYLD2!$F289 + VFDYLD1!O289*(1-VLOOKUP(VFDYLD2!O$4,'[1]INTERNAL PARAMETERS-1'!$B$5:$J$44,5,FALSE))*VLOOKUP(VFDYLD2!O$4,'[1]INTERNAL PARAMETERS-1'!$B$5:$J$44,9,FALSE)*VFDYLD2!$F289</f>
        <v>0</v>
      </c>
      <c r="P289" s="44">
        <f>VFDYLD1!P289*VLOOKUP(VFDYLD2!P$4,'[1]INTERNAL PARAMETERS-1'!$B$5:$J$44,5,FALSE)*VLOOKUP(VFDYLD2!P$4,'[1]INTERNAL PARAMETERS-1'!$B$5:$J$44,7,FALSE)*VFDYLD2!$F289 + VFDYLD1!P289*(1-VLOOKUP(VFDYLD2!P$4,'[1]INTERNAL PARAMETERS-1'!$B$5:$J$44,5,FALSE))*VLOOKUP(VFDYLD2!P$4,'[1]INTERNAL PARAMETERS-1'!$B$5:$J$44,9,FALSE)*VFDYLD2!$F289</f>
        <v>0</v>
      </c>
      <c r="Q289" s="44">
        <f>VFDYLD1!Q289*VLOOKUP(VFDYLD2!Q$4,'[1]INTERNAL PARAMETERS-1'!$B$5:$J$44,5,FALSE)*VLOOKUP(VFDYLD2!Q$4,'[1]INTERNAL PARAMETERS-1'!$B$5:$J$44,7,FALSE)*VFDYLD2!$F289 + VFDYLD1!Q289*(1-VLOOKUP(VFDYLD2!Q$4,'[1]INTERNAL PARAMETERS-1'!$B$5:$J$44,5,FALSE))*VLOOKUP(VFDYLD2!Q$4,'[1]INTERNAL PARAMETERS-1'!$B$5:$J$44,9,FALSE)*VFDYLD2!$F289</f>
        <v>0</v>
      </c>
      <c r="R289" s="44">
        <f>VFDYLD1!R289*VLOOKUP(VFDYLD2!R$4,'[1]INTERNAL PARAMETERS-1'!$B$5:$J$44,5,FALSE)*VLOOKUP(VFDYLD2!R$4,'[1]INTERNAL PARAMETERS-1'!$B$5:$J$44,7,FALSE)*VFDYLD2!$F289 + VFDYLD1!R289*(1-VLOOKUP(VFDYLD2!R$4,'[1]INTERNAL PARAMETERS-1'!$B$5:$J$44,5,FALSE))*VLOOKUP(VFDYLD2!R$4,'[1]INTERNAL PARAMETERS-1'!$B$5:$J$44,9,FALSE)*VFDYLD2!$F289</f>
        <v>0</v>
      </c>
      <c r="S289" s="44">
        <f>VFDYLD1!S289*VLOOKUP(VFDYLD2!S$4,'[1]INTERNAL PARAMETERS-1'!$B$5:$J$44,5,FALSE)*VLOOKUP(VFDYLD2!S$4,'[1]INTERNAL PARAMETERS-1'!$B$5:$J$44,7,FALSE)*VFDYLD2!$F289 + VFDYLD1!S289*(1-VLOOKUP(VFDYLD2!S$4,'[1]INTERNAL PARAMETERS-1'!$B$5:$J$44,5,FALSE))*VLOOKUP(VFDYLD2!S$4,'[1]INTERNAL PARAMETERS-1'!$B$5:$J$44,9,FALSE)*VFDYLD2!$F289</f>
        <v>7.4344522055049215E-3</v>
      </c>
      <c r="T289" s="44">
        <f>VFDYLD1!T289*VLOOKUP(VFDYLD2!T$4,'[1]INTERNAL PARAMETERS-1'!$B$5:$J$44,5,FALSE)*VLOOKUP(VFDYLD2!T$4,'[1]INTERNAL PARAMETERS-1'!$B$5:$J$44,7,FALSE)*VFDYLD2!$F289 + VFDYLD1!T289*(1-VLOOKUP(VFDYLD2!T$4,'[1]INTERNAL PARAMETERS-1'!$B$5:$J$44,5,FALSE))*VLOOKUP(VFDYLD2!T$4,'[1]INTERNAL PARAMETERS-1'!$B$5:$J$44,9,FALSE)*VFDYLD2!$F289</f>
        <v>1.2726991934401094E-3</v>
      </c>
      <c r="U289" s="44">
        <f>VFDYLD1!U289*VLOOKUP(VFDYLD2!U$4,'[1]INTERNAL PARAMETERS-1'!$B$5:$J$44,5,FALSE)*VLOOKUP(VFDYLD2!U$4,'[1]INTERNAL PARAMETERS-1'!$B$5:$J$44,7,FALSE)*VFDYLD2!$F289 + VFDYLD1!U289*(1-VLOOKUP(VFDYLD2!U$4,'[1]INTERNAL PARAMETERS-1'!$B$5:$J$44,5,FALSE))*VLOOKUP(VFDYLD2!U$4,'[1]INTERNAL PARAMETERS-1'!$B$5:$J$44,9,FALSE)*VFDYLD2!$F289</f>
        <v>7.1903534052002746E-4</v>
      </c>
      <c r="V289" s="44">
        <f>VFDYLD1!V289*VLOOKUP(VFDYLD2!V$4,'[1]INTERNAL PARAMETERS-1'!$B$5:$J$44,5,FALSE)*VLOOKUP(VFDYLD2!V$4,'[1]INTERNAL PARAMETERS-1'!$B$5:$J$44,7,FALSE)*VFDYLD2!$F289 + VFDYLD1!V289*(1-VLOOKUP(VFDYLD2!V$4,'[1]INTERNAL PARAMETERS-1'!$B$5:$J$44,5,FALSE))*VLOOKUP(VFDYLD2!V$4,'[1]INTERNAL PARAMETERS-1'!$B$5:$J$44,9,FALSE)*VFDYLD2!$F289</f>
        <v>7.6805151128415718E-3</v>
      </c>
      <c r="W289" s="44">
        <f>VFDYLD1!W289*VLOOKUP(VFDYLD2!W$4,'[1]INTERNAL PARAMETERS-1'!$B$5:$J$44,5,FALSE)*VLOOKUP(VFDYLD2!W$4,'[1]INTERNAL PARAMETERS-1'!$B$5:$J$44,7,FALSE)*VFDYLD2!$F289 + VFDYLD1!W289*(1-VLOOKUP(VFDYLD2!W$4,'[1]INTERNAL PARAMETERS-1'!$B$5:$J$44,5,FALSE))*VLOOKUP(VFDYLD2!W$4,'[1]INTERNAL PARAMETERS-1'!$B$5:$J$44,9,FALSE)*VFDYLD2!$F289</f>
        <v>0</v>
      </c>
      <c r="X289" s="44">
        <f>VFDYLD1!X289*VLOOKUP(VFDYLD2!X$4,'[1]INTERNAL PARAMETERS-1'!$B$5:$J$44,5,FALSE)*VLOOKUP(VFDYLD2!X$4,'[1]INTERNAL PARAMETERS-1'!$B$5:$J$44,7,FALSE)*VFDYLD2!$F289 + VFDYLD1!X289*(1-VLOOKUP(VFDYLD2!X$4,'[1]INTERNAL PARAMETERS-1'!$B$5:$J$44,5,FALSE))*VLOOKUP(VFDYLD2!X$4,'[1]INTERNAL PARAMETERS-1'!$B$5:$J$44,9,FALSE)*VFDYLD2!$F289</f>
        <v>0</v>
      </c>
      <c r="Y289" s="44">
        <f>VFDYLD1!Y289*VLOOKUP(VFDYLD2!Y$4,'[1]INTERNAL PARAMETERS-1'!$B$5:$J$44,5,FALSE)*VLOOKUP(VFDYLD2!Y$4,'[1]INTERNAL PARAMETERS-1'!$B$5:$J$44,7,FALSE)*VFDYLD2!$F289 + VFDYLD1!Y289*(1-VLOOKUP(VFDYLD2!Y$4,'[1]INTERNAL PARAMETERS-1'!$B$5:$J$44,5,FALSE))*VLOOKUP(VFDYLD2!Y$4,'[1]INTERNAL PARAMETERS-1'!$B$5:$J$44,9,FALSE)*VFDYLD2!$F289</f>
        <v>0</v>
      </c>
      <c r="Z289" s="44">
        <f>VFDYLD1!Z289*VLOOKUP(VFDYLD2!Z$4,'[1]INTERNAL PARAMETERS-1'!$B$5:$J$44,5,FALSE)*VLOOKUP(VFDYLD2!Z$4,'[1]INTERNAL PARAMETERS-1'!$B$5:$J$44,7,FALSE)*VFDYLD2!$F289 + VFDYLD1!Z289*(1-VLOOKUP(VFDYLD2!Z$4,'[1]INTERNAL PARAMETERS-1'!$B$5:$J$44,5,FALSE))*VLOOKUP(VFDYLD2!Z$4,'[1]INTERNAL PARAMETERS-1'!$B$5:$J$44,9,FALSE)*VFDYLD2!$F289</f>
        <v>0</v>
      </c>
      <c r="AA289" s="44">
        <f>VFDYLD1!AA289*VLOOKUP(VFDYLD2!AA$4,'[1]INTERNAL PARAMETERS-1'!$B$5:$J$44,5,FALSE)*VLOOKUP(VFDYLD2!AA$4,'[1]INTERNAL PARAMETERS-1'!$B$5:$J$44,7,FALSE)*VFDYLD2!$F289 + VFDYLD1!AA289*(1-VLOOKUP(VFDYLD2!AA$4,'[1]INTERNAL PARAMETERS-1'!$B$5:$J$44,5,FALSE))*VLOOKUP(VFDYLD2!AA$4,'[1]INTERNAL PARAMETERS-1'!$B$5:$J$44,9,FALSE)*VFDYLD2!$F289</f>
        <v>0</v>
      </c>
      <c r="AB289" s="44">
        <f>VFDYLD1!AB289*VLOOKUP(VFDYLD2!AB$4,'[1]INTERNAL PARAMETERS-1'!$B$5:$J$44,5,FALSE)*VLOOKUP(VFDYLD2!AB$4,'[1]INTERNAL PARAMETERS-1'!$B$5:$J$44,7,FALSE)*VFDYLD2!$F289 + VFDYLD1!AB289*(1-VLOOKUP(VFDYLD2!AB$4,'[1]INTERNAL PARAMETERS-1'!$B$5:$J$44,5,FALSE))*VLOOKUP(VFDYLD2!AB$4,'[1]INTERNAL PARAMETERS-1'!$B$5:$J$44,9,FALSE)*VFDYLD2!$F289</f>
        <v>0</v>
      </c>
      <c r="AC289" s="44">
        <f>VFDYLD1!AC289*VLOOKUP(VFDYLD2!AC$4,'[1]INTERNAL PARAMETERS-1'!$B$5:$J$44,5,FALSE)*VLOOKUP(VFDYLD2!AC$4,'[1]INTERNAL PARAMETERS-1'!$B$5:$J$44,7,FALSE)*VFDYLD2!$F289 + VFDYLD1!AC289*(1-VLOOKUP(VFDYLD2!AC$4,'[1]INTERNAL PARAMETERS-1'!$B$5:$J$44,5,FALSE))*VLOOKUP(VFDYLD2!AC$4,'[1]INTERNAL PARAMETERS-1'!$B$5:$J$44,9,FALSE)*VFDYLD2!$F289</f>
        <v>0</v>
      </c>
      <c r="AD289" s="44">
        <f>VFDYLD1!AD289*VLOOKUP(VFDYLD2!AD$4,'[1]INTERNAL PARAMETERS-1'!$B$5:$J$44,5,FALSE)*VLOOKUP(VFDYLD2!AD$4,'[1]INTERNAL PARAMETERS-1'!$B$5:$J$44,7,FALSE)*VFDYLD2!$F289 + VFDYLD1!AD289*(1-VLOOKUP(VFDYLD2!AD$4,'[1]INTERNAL PARAMETERS-1'!$B$5:$J$44,5,FALSE))*VLOOKUP(VFDYLD2!AD$4,'[1]INTERNAL PARAMETERS-1'!$B$5:$J$44,9,FALSE)*VFDYLD2!$F289</f>
        <v>0</v>
      </c>
      <c r="AE289" s="44">
        <f>VFDYLD1!AE289*VLOOKUP(VFDYLD2!AE$4,'[1]INTERNAL PARAMETERS-1'!$B$5:$J$44,5,FALSE)*VLOOKUP(VFDYLD2!AE$4,'[1]INTERNAL PARAMETERS-1'!$B$5:$J$44,7,FALSE)*VFDYLD2!$F289 + VFDYLD1!AE289*(1-VLOOKUP(VFDYLD2!AE$4,'[1]INTERNAL PARAMETERS-1'!$B$5:$J$44,5,FALSE))*VLOOKUP(VFDYLD2!AE$4,'[1]INTERNAL PARAMETERS-1'!$B$5:$J$44,9,FALSE)*VFDYLD2!$F289</f>
        <v>0</v>
      </c>
      <c r="AF289" s="44">
        <f>VFDYLD1!AF289*VLOOKUP(VFDYLD2!AF$4,'[1]INTERNAL PARAMETERS-1'!$B$5:$J$44,5,FALSE)*VLOOKUP(VFDYLD2!AF$4,'[1]INTERNAL PARAMETERS-1'!$B$5:$J$44,7,FALSE)*VFDYLD2!$F289 + VFDYLD1!AF289*(1-VLOOKUP(VFDYLD2!AF$4,'[1]INTERNAL PARAMETERS-1'!$B$5:$J$44,5,FALSE))*VLOOKUP(VFDYLD2!AF$4,'[1]INTERNAL PARAMETERS-1'!$B$5:$J$44,9,FALSE)*VFDYLD2!$F289</f>
        <v>0</v>
      </c>
      <c r="AG289" s="44">
        <f>VFDYLD1!AG289*VLOOKUP(VFDYLD2!AG$4,'[1]INTERNAL PARAMETERS-1'!$B$5:$J$44,5,FALSE)*VLOOKUP(VFDYLD2!AG$4,'[1]INTERNAL PARAMETERS-1'!$B$5:$J$44,7,FALSE)*VFDYLD2!$F289 + VFDYLD1!AG289*(1-VLOOKUP(VFDYLD2!AG$4,'[1]INTERNAL PARAMETERS-1'!$B$5:$J$44,5,FALSE))*VLOOKUP(VFDYLD2!AG$4,'[1]INTERNAL PARAMETERS-1'!$B$5:$J$44,9,FALSE)*VFDYLD2!$F289</f>
        <v>0</v>
      </c>
      <c r="AH289" s="44">
        <f>VFDYLD1!AH289*VLOOKUP(VFDYLD2!AH$4,'[1]INTERNAL PARAMETERS-1'!$B$5:$J$44,5,FALSE)*VLOOKUP(VFDYLD2!AH$4,'[1]INTERNAL PARAMETERS-1'!$B$5:$J$44,7,FALSE)*VFDYLD2!$F289 + VFDYLD1!AH289*(1-VLOOKUP(VFDYLD2!AH$4,'[1]INTERNAL PARAMETERS-1'!$B$5:$J$44,5,FALSE))*VLOOKUP(VFDYLD2!AH$4,'[1]INTERNAL PARAMETERS-1'!$B$5:$J$44,9,FALSE)*VFDYLD2!$F289</f>
        <v>0</v>
      </c>
      <c r="AI289" s="44">
        <f>VFDYLD1!AI289*VLOOKUP(VFDYLD2!AI$4,'[1]INTERNAL PARAMETERS-1'!$B$5:$J$44,5,FALSE)*VLOOKUP(VFDYLD2!AI$4,'[1]INTERNAL PARAMETERS-1'!$B$5:$J$44,7,FALSE)*VFDYLD2!$F289 + VFDYLD1!AI289*(1-VLOOKUP(VFDYLD2!AI$4,'[1]INTERNAL PARAMETERS-1'!$B$5:$J$44,5,FALSE))*VLOOKUP(VFDYLD2!AI$4,'[1]INTERNAL PARAMETERS-1'!$B$5:$J$44,9,FALSE)*VFDYLD2!$F289</f>
        <v>5.3020349039288985E-5</v>
      </c>
      <c r="AJ289" s="44">
        <f>VFDYLD1!AJ289*VLOOKUP(VFDYLD2!AJ$4,'[1]INTERNAL PARAMETERS-1'!$B$5:$J$44,5,FALSE)*VLOOKUP(VFDYLD2!AJ$4,'[1]INTERNAL PARAMETERS-1'!$B$5:$J$44,7,FALSE)*VFDYLD2!$F289 + VFDYLD1!AJ289*(1-VLOOKUP(VFDYLD2!AJ$4,'[1]INTERNAL PARAMETERS-1'!$B$5:$J$44,5,FALSE))*VLOOKUP(VFDYLD2!AJ$4,'[1]INTERNAL PARAMETERS-1'!$B$5:$J$44,9,FALSE)*VFDYLD2!$F289</f>
        <v>8.2725447573607134E-4</v>
      </c>
      <c r="AK289" s="44">
        <f>VFDYLD1!AK289*VLOOKUP(VFDYLD2!AK$4,'[1]INTERNAL PARAMETERS-1'!$B$5:$J$44,5,FALSE)*VLOOKUP(VFDYLD2!AK$4,'[1]INTERNAL PARAMETERS-1'!$B$5:$J$44,7,FALSE)*VFDYLD2!$F289 + VFDYLD1!AK289*(1-VLOOKUP(VFDYLD2!AK$4,'[1]INTERNAL PARAMETERS-1'!$B$5:$J$44,5,FALSE))*VLOOKUP(VFDYLD2!AK$4,'[1]INTERNAL PARAMETERS-1'!$B$5:$J$44,9,FALSE)*VFDYLD2!$F289</f>
        <v>0</v>
      </c>
      <c r="AL289" s="44">
        <f>VFDYLD1!AL289*VLOOKUP(VFDYLD2!AL$4,'[1]INTERNAL PARAMETERS-1'!$B$5:$J$44,5,FALSE)*VLOOKUP(VFDYLD2!AL$4,'[1]INTERNAL PARAMETERS-1'!$B$5:$J$44,7,FALSE)*VFDYLD2!$F289 + VFDYLD1!AL289*(1-VLOOKUP(VFDYLD2!AL$4,'[1]INTERNAL PARAMETERS-1'!$B$5:$J$44,5,FALSE))*VLOOKUP(VFDYLD2!AL$4,'[1]INTERNAL PARAMETERS-1'!$B$5:$J$44,9,FALSE)*VFDYLD2!$F289</f>
        <v>0</v>
      </c>
      <c r="AM289" s="44">
        <f>VFDYLD1!AM289*VLOOKUP(VFDYLD2!AM$4,'[1]INTERNAL PARAMETERS-1'!$B$5:$J$44,5,FALSE)*VLOOKUP(VFDYLD2!AM$4,'[1]INTERNAL PARAMETERS-1'!$B$5:$J$44,7,FALSE)*VFDYLD2!$F289 + VFDYLD1!AM289*(1-VLOOKUP(VFDYLD2!AM$4,'[1]INTERNAL PARAMETERS-1'!$B$5:$J$44,5,FALSE))*VLOOKUP(VFDYLD2!AM$4,'[1]INTERNAL PARAMETERS-1'!$B$5:$J$44,9,FALSE)*VFDYLD2!$F289</f>
        <v>0</v>
      </c>
      <c r="AN289" s="44">
        <f>VFDYLD1!AN289*VLOOKUP(VFDYLD2!AN$4,'[1]INTERNAL PARAMETERS-1'!$B$5:$J$44,5,FALSE)*VLOOKUP(VFDYLD2!AN$4,'[1]INTERNAL PARAMETERS-1'!$B$5:$J$44,7,FALSE)*VFDYLD2!$F289 + VFDYLD1!AN289*(1-VLOOKUP(VFDYLD2!AN$4,'[1]INTERNAL PARAMETERS-1'!$B$5:$J$44,5,FALSE))*VLOOKUP(VFDYLD2!AN$4,'[1]INTERNAL PARAMETERS-1'!$B$5:$J$44,9,FALSE)*VFDYLD2!$F289</f>
        <v>0</v>
      </c>
      <c r="AO289" s="44">
        <f>VFDYLD1!AO289*VLOOKUP(VFDYLD2!AO$4,'[1]INTERNAL PARAMETERS-1'!$B$5:$J$44,5,FALSE)*VLOOKUP(VFDYLD2!AO$4,'[1]INTERNAL PARAMETERS-1'!$B$5:$J$44,7,FALSE)*VFDYLD2!$F289 + VFDYLD1!AO289*(1-VLOOKUP(VFDYLD2!AO$4,'[1]INTERNAL PARAMETERS-1'!$B$5:$J$44,5,FALSE))*VLOOKUP(VFDYLD2!AO$4,'[1]INTERNAL PARAMETERS-1'!$B$5:$J$44,9,FALSE)*VFDYLD2!$F289</f>
        <v>0</v>
      </c>
      <c r="AP289" s="44">
        <f>VFDYLD1!AP289*VLOOKUP(VFDYLD2!AP$4,'[1]INTERNAL PARAMETERS-1'!$B$5:$J$44,5,FALSE)*VLOOKUP(VFDYLD2!AP$4,'[1]INTERNAL PARAMETERS-1'!$B$5:$J$44,7,FALSE)*VFDYLD2!$F289 + VFDYLD1!AP289*(1-VLOOKUP(VFDYLD2!AP$4,'[1]INTERNAL PARAMETERS-1'!$B$5:$J$44,5,FALSE))*VLOOKUP(VFDYLD2!AP$4,'[1]INTERNAL PARAMETERS-1'!$B$5:$J$44,9,FALSE)*VFDYLD2!$F289</f>
        <v>0</v>
      </c>
      <c r="AQ289" s="44">
        <f>VFDYLD1!AQ289*VLOOKUP(VFDYLD2!AQ$4,'[1]INTERNAL PARAMETERS-1'!$B$5:$J$44,5,FALSE)*VLOOKUP(VFDYLD2!AQ$4,'[1]INTERNAL PARAMETERS-1'!$B$5:$J$44,7,FALSE)*VFDYLD2!$F289 + VFDYLD1!AQ289*(1-VLOOKUP(VFDYLD2!AQ$4,'[1]INTERNAL PARAMETERS-1'!$B$5:$J$44,5,FALSE))*VLOOKUP(VFDYLD2!AQ$4,'[1]INTERNAL PARAMETERS-1'!$B$5:$J$44,9,FALSE)*VFDYLD2!$F289</f>
        <v>0</v>
      </c>
      <c r="AR289" s="44">
        <f>VFDYLD1!AR289*VLOOKUP(VFDYLD2!AR$4,'[1]INTERNAL PARAMETERS-1'!$B$5:$J$44,5,FALSE)*VLOOKUP(VFDYLD2!AR$4,'[1]INTERNAL PARAMETERS-1'!$B$5:$J$44,7,FALSE)*VFDYLD2!$F289 + VFDYLD1!AR289*(1-VLOOKUP(VFDYLD2!AR$4,'[1]INTERNAL PARAMETERS-1'!$B$5:$J$44,5,FALSE))*VLOOKUP(VFDYLD2!AR$4,'[1]INTERNAL PARAMETERS-1'!$B$5:$J$44,9,FALSE)*VFDYLD2!$F289</f>
        <v>0</v>
      </c>
      <c r="AS289" s="44">
        <f>VFDYLD1!AS289*VLOOKUP(VFDYLD2!AS$4,'[1]INTERNAL PARAMETERS-1'!$B$5:$J$44,5,FALSE)*VLOOKUP(VFDYLD2!AS$4,'[1]INTERNAL PARAMETERS-1'!$B$5:$J$44,7,FALSE)*VFDYLD2!$F289 + VFDYLD1!AS289*(1-VLOOKUP(VFDYLD2!AS$4,'[1]INTERNAL PARAMETERS-1'!$B$5:$J$44,5,FALSE))*VLOOKUP(VFDYLD2!AS$4,'[1]INTERNAL PARAMETERS-1'!$B$5:$J$44,9,FALSE)*VFDYLD2!$F289</f>
        <v>0</v>
      </c>
      <c r="AT289" s="43">
        <f>VFDYLD1!AT289*VLOOKUP(VFDYLD2!AT$4,'[1]INTERNAL PARAMETERS-1'!$B$5:$J$44,5,FALSE)*VLOOKUP(VFDYLD2!AT$4,'[1]INTERNAL PARAMETERS-1'!$B$5:$J$44,7,FALSE)*VFDYLD2!$F289 + VFDYLD1!AT289*(1-VLOOKUP(VFDYLD2!AT$4,'[1]INTERNAL PARAMETERS-1'!$B$5:$J$44,5,FALSE))*VLOOKUP(VFDYLD2!AT$4,'[1]INTERNAL PARAMETERS-1'!$B$5:$J$44,9,FALSE)*VFDYLD2!$F289</f>
        <v>0</v>
      </c>
      <c r="AU289" s="45">
        <f>VFDYLD1!AU289*VLOOKUP(VFDYLD2!AU$4,'[1]INTERNAL PARAMETERS-1'!$B$5:$J$44,5,FALSE)*VLOOKUP(VFDYLD2!AU$4,'[1]INTERNAL PARAMETERS-1'!$B$5:$J$44,6,FALSE)*VLOOKUP(VFDYLD2!AU$4,'[1]INTERNAL PARAMETERS-1'!$B$5:$J$44,3,FALSE) + VFDYLD1!AU289*(1-VLOOKUP(VFDYLD2!AU$4,'[1]INTERNAL PARAMETERS-1'!$B$5:$J$44,5,FALSE))*VLOOKUP(VFDYLD2!AU$4,'[1]INTERNAL PARAMETERS-1'!$B$5:$J$44,8,FALSE)*VLOOKUP(VFDYLD2!AU$4,'[1]INTERNAL PARAMETERS-1'!$B$5:$J$44,3,FALSE)</f>
        <v>0</v>
      </c>
      <c r="AV289" s="44">
        <f>VFDYLD1!AV289*VLOOKUP(VFDYLD2!AV$4,'[1]INTERNAL PARAMETERS-1'!$B$5:$J$44,5,FALSE)*VLOOKUP(VFDYLD2!AV$4,'[1]INTERNAL PARAMETERS-1'!$B$5:$J$44,6,FALSE)*VLOOKUP(VFDYLD2!AV$4,'[1]INTERNAL PARAMETERS-1'!$B$5:$J$44,3,FALSE) + VFDYLD1!AV289*(1-VLOOKUP(VFDYLD2!AV$4,'[1]INTERNAL PARAMETERS-1'!$B$5:$J$44,5,FALSE))*VLOOKUP(VFDYLD2!AV$4,'[1]INTERNAL PARAMETERS-1'!$B$5:$J$44,8,FALSE)*VLOOKUP(VFDYLD2!AV$4,'[1]INTERNAL PARAMETERS-1'!$B$5:$J$44,3,FALSE)</f>
        <v>0</v>
      </c>
      <c r="AW289" s="44">
        <f>VFDYLD1!AW289*VLOOKUP(VFDYLD2!AW$4,'[1]INTERNAL PARAMETERS-1'!$B$5:$J$44,5,FALSE)*VLOOKUP(VFDYLD2!AW$4,'[1]INTERNAL PARAMETERS-1'!$B$5:$J$44,6,FALSE)*VLOOKUP(VFDYLD2!AW$4,'[1]INTERNAL PARAMETERS-1'!$B$5:$J$44,3,FALSE) + VFDYLD1!AW289*(1-VLOOKUP(VFDYLD2!AW$4,'[1]INTERNAL PARAMETERS-1'!$B$5:$J$44,5,FALSE))*VLOOKUP(VFDYLD2!AW$4,'[1]INTERNAL PARAMETERS-1'!$B$5:$J$44,8,FALSE)*VLOOKUP(VFDYLD2!AW$4,'[1]INTERNAL PARAMETERS-1'!$B$5:$J$44,3,FALSE)</f>
        <v>4.4322535790995692E-3</v>
      </c>
      <c r="AX289" s="44">
        <f>VFDYLD1!AX289*VLOOKUP(VFDYLD2!AX$4,'[1]INTERNAL PARAMETERS-1'!$B$5:$J$44,5,FALSE)*VLOOKUP(VFDYLD2!AX$4,'[1]INTERNAL PARAMETERS-1'!$B$5:$J$44,6,FALSE)*VLOOKUP(VFDYLD2!AX$4,'[1]INTERNAL PARAMETERS-1'!$B$5:$J$44,3,FALSE) + VFDYLD1!AX289*(1-VLOOKUP(VFDYLD2!AX$4,'[1]INTERNAL PARAMETERS-1'!$B$5:$J$44,5,FALSE))*VLOOKUP(VFDYLD2!AX$4,'[1]INTERNAL PARAMETERS-1'!$B$5:$J$44,8,FALSE)*VLOOKUP(VFDYLD2!AX$4,'[1]INTERNAL PARAMETERS-1'!$B$5:$J$44,3,FALSE)</f>
        <v>0</v>
      </c>
      <c r="AY289" s="44">
        <f>VFDYLD1!AY289*VLOOKUP(VFDYLD2!AY$4,'[1]INTERNAL PARAMETERS-1'!$B$5:$J$44,5,FALSE)*VLOOKUP(VFDYLD2!AY$4,'[1]INTERNAL PARAMETERS-1'!$B$5:$J$44,6,FALSE)*VLOOKUP(VFDYLD2!AY$4,'[1]INTERNAL PARAMETERS-1'!$B$5:$J$44,3,FALSE) + VFDYLD1!AY289*(1-VLOOKUP(VFDYLD2!AY$4,'[1]INTERNAL PARAMETERS-1'!$B$5:$J$44,5,FALSE))*VLOOKUP(VFDYLD2!AY$4,'[1]INTERNAL PARAMETERS-1'!$B$5:$J$44,8,FALSE)*VLOOKUP(VFDYLD2!AY$4,'[1]INTERNAL PARAMETERS-1'!$B$5:$J$44,3,FALSE)</f>
        <v>0</v>
      </c>
      <c r="AZ289" s="44">
        <f>VFDYLD1!AZ289*VLOOKUP(VFDYLD2!AZ$4,'[1]INTERNAL PARAMETERS-1'!$B$5:$J$44,5,FALSE)*VLOOKUP(VFDYLD2!AZ$4,'[1]INTERNAL PARAMETERS-1'!$B$5:$J$44,6,FALSE)*VLOOKUP(VFDYLD2!AZ$4,'[1]INTERNAL PARAMETERS-1'!$B$5:$J$44,3,FALSE) + VFDYLD1!AZ289*(1-VLOOKUP(VFDYLD2!AZ$4,'[1]INTERNAL PARAMETERS-1'!$B$5:$J$44,5,FALSE))*VLOOKUP(VFDYLD2!AZ$4,'[1]INTERNAL PARAMETERS-1'!$B$5:$J$44,8,FALSE)*VLOOKUP(VFDYLD2!AZ$4,'[1]INTERNAL PARAMETERS-1'!$B$5:$J$44,3,FALSE)</f>
        <v>0</v>
      </c>
      <c r="BA289" s="44">
        <f>VFDYLD1!BA289*VLOOKUP(VFDYLD2!BA$4,'[1]INTERNAL PARAMETERS-1'!$B$5:$J$44,5,FALSE)*VLOOKUP(VFDYLD2!BA$4,'[1]INTERNAL PARAMETERS-1'!$B$5:$J$44,6,FALSE)*VLOOKUP(VFDYLD2!BA$4,'[1]INTERNAL PARAMETERS-1'!$B$5:$J$44,3,FALSE) + VFDYLD1!BA289*(1-VLOOKUP(VFDYLD2!BA$4,'[1]INTERNAL PARAMETERS-1'!$B$5:$J$44,5,FALSE))*VLOOKUP(VFDYLD2!BA$4,'[1]INTERNAL PARAMETERS-1'!$B$5:$J$44,8,FALSE)*VLOOKUP(VFDYLD2!BA$4,'[1]INTERNAL PARAMETERS-1'!$B$5:$J$44,3,FALSE)</f>
        <v>1.0825219126203441E-2</v>
      </c>
      <c r="BB289" s="44">
        <f>VFDYLD1!BB289*VLOOKUP(VFDYLD2!BB$4,'[1]INTERNAL PARAMETERS-1'!$B$5:$J$44,5,FALSE)*VLOOKUP(VFDYLD2!BB$4,'[1]INTERNAL PARAMETERS-1'!$B$5:$J$44,6,FALSE)*VLOOKUP(VFDYLD2!BB$4,'[1]INTERNAL PARAMETERS-1'!$B$5:$J$44,3,FALSE) + VFDYLD1!BB289*(1-VLOOKUP(VFDYLD2!BB$4,'[1]INTERNAL PARAMETERS-1'!$B$5:$J$44,5,FALSE))*VLOOKUP(VFDYLD2!BB$4,'[1]INTERNAL PARAMETERS-1'!$B$5:$J$44,8,FALSE)*VLOOKUP(VFDYLD2!BB$4,'[1]INTERNAL PARAMETERS-1'!$B$5:$J$44,3,FALSE)</f>
        <v>1.0555454625312125E-3</v>
      </c>
      <c r="BC289" s="44">
        <f>VFDYLD1!BC289*VLOOKUP(VFDYLD2!BC$4,'[1]INTERNAL PARAMETERS-1'!$B$5:$J$44,5,FALSE)*VLOOKUP(VFDYLD2!BC$4,'[1]INTERNAL PARAMETERS-1'!$B$5:$J$44,6,FALSE)*VLOOKUP(VFDYLD2!BC$4,'[1]INTERNAL PARAMETERS-1'!$B$5:$J$44,3,FALSE) + VFDYLD1!BC289*(1-VLOOKUP(VFDYLD2!BC$4,'[1]INTERNAL PARAMETERS-1'!$B$5:$J$44,5,FALSE))*VLOOKUP(VFDYLD2!BC$4,'[1]INTERNAL PARAMETERS-1'!$B$5:$J$44,8,FALSE)*VLOOKUP(VFDYLD2!BC$4,'[1]INTERNAL PARAMETERS-1'!$B$5:$J$44,3,FALSE)</f>
        <v>2.5405801263760231E-3</v>
      </c>
      <c r="BD289" s="44">
        <f>VFDYLD1!BD289*VLOOKUP(VFDYLD2!BD$4,'[1]INTERNAL PARAMETERS-1'!$B$5:$J$44,5,FALSE)*VLOOKUP(VFDYLD2!BD$4,'[1]INTERNAL PARAMETERS-1'!$B$5:$J$44,6,FALSE)*VLOOKUP(VFDYLD2!BD$4,'[1]INTERNAL PARAMETERS-1'!$B$5:$J$44,3,FALSE) + VFDYLD1!BD289*(1-VLOOKUP(VFDYLD2!BD$4,'[1]INTERNAL PARAMETERS-1'!$B$5:$J$44,5,FALSE))*VLOOKUP(VFDYLD2!BD$4,'[1]INTERNAL PARAMETERS-1'!$B$5:$J$44,8,FALSE)*VLOOKUP(VFDYLD2!BD$4,'[1]INTERNAL PARAMETERS-1'!$B$5:$J$44,3,FALSE)</f>
        <v>4.8251284988926686E-4</v>
      </c>
      <c r="BE289" s="44">
        <f>VFDYLD1!BE289*VLOOKUP(VFDYLD2!BE$4,'[1]INTERNAL PARAMETERS-1'!$B$5:$J$44,5,FALSE)*VLOOKUP(VFDYLD2!BE$4,'[1]INTERNAL PARAMETERS-1'!$B$5:$J$44,6,FALSE)*VLOOKUP(VFDYLD2!BE$4,'[1]INTERNAL PARAMETERS-1'!$B$5:$J$44,3,FALSE) + VFDYLD1!BE289*(1-VLOOKUP(VFDYLD2!BE$4,'[1]INTERNAL PARAMETERS-1'!$B$5:$J$44,5,FALSE))*VLOOKUP(VFDYLD2!BE$4,'[1]INTERNAL PARAMETERS-1'!$B$5:$J$44,8,FALSE)*VLOOKUP(VFDYLD2!BE$4,'[1]INTERNAL PARAMETERS-1'!$B$5:$J$44,3,FALSE)</f>
        <v>4.3308543633758826E-3</v>
      </c>
      <c r="BF289" s="44">
        <f>VFDYLD1!BF289*VLOOKUP(VFDYLD2!BF$4,'[1]INTERNAL PARAMETERS-1'!$B$5:$J$44,5,FALSE)*VLOOKUP(VFDYLD2!BF$4,'[1]INTERNAL PARAMETERS-1'!$B$5:$J$44,6,FALSE)*VLOOKUP(VFDYLD2!BF$4,'[1]INTERNAL PARAMETERS-1'!$B$5:$J$44,3,FALSE) + VFDYLD1!BF289*(1-VLOOKUP(VFDYLD2!BF$4,'[1]INTERNAL PARAMETERS-1'!$B$5:$J$44,5,FALSE))*VLOOKUP(VFDYLD2!BF$4,'[1]INTERNAL PARAMETERS-1'!$B$5:$J$44,8,FALSE)*VLOOKUP(VFDYLD2!BF$4,'[1]INTERNAL PARAMETERS-1'!$B$5:$J$44,3,FALSE)</f>
        <v>0</v>
      </c>
      <c r="BG289" s="44">
        <f>VFDYLD1!BG289*VLOOKUP(VFDYLD2!BG$4,'[1]INTERNAL PARAMETERS-1'!$B$5:$J$44,5,FALSE)*VLOOKUP(VFDYLD2!BG$4,'[1]INTERNAL PARAMETERS-1'!$B$5:$J$44,6,FALSE)*VLOOKUP(VFDYLD2!BG$4,'[1]INTERNAL PARAMETERS-1'!$B$5:$J$44,3,FALSE) + VFDYLD1!BG289*(1-VLOOKUP(VFDYLD2!BG$4,'[1]INTERNAL PARAMETERS-1'!$B$5:$J$44,5,FALSE))*VLOOKUP(VFDYLD2!BG$4,'[1]INTERNAL PARAMETERS-1'!$B$5:$J$44,8,FALSE)*VLOOKUP(VFDYLD2!BG$4,'[1]INTERNAL PARAMETERS-1'!$B$5:$J$44,3,FALSE)</f>
        <v>6.5744120596494089E-4</v>
      </c>
      <c r="BH289" s="44">
        <f>VFDYLD1!BH289*VLOOKUP(VFDYLD2!BH$4,'[1]INTERNAL PARAMETERS-1'!$B$5:$J$44,5,FALSE)*VLOOKUP(VFDYLD2!BH$4,'[1]INTERNAL PARAMETERS-1'!$B$5:$J$44,6,FALSE)*VLOOKUP(VFDYLD2!BH$4,'[1]INTERNAL PARAMETERS-1'!$B$5:$J$44,3,FALSE) + VFDYLD1!BH289*(1-VLOOKUP(VFDYLD2!BH$4,'[1]INTERNAL PARAMETERS-1'!$B$5:$J$44,5,FALSE))*VLOOKUP(VFDYLD2!BH$4,'[1]INTERNAL PARAMETERS-1'!$B$5:$J$44,8,FALSE)*VLOOKUP(VFDYLD2!BH$4,'[1]INTERNAL PARAMETERS-1'!$B$5:$J$44,3,FALSE)</f>
        <v>2.3429458606623624E-6</v>
      </c>
      <c r="BI289" s="44">
        <f>VFDYLD1!BI289*VLOOKUP(VFDYLD2!BI$4,'[1]INTERNAL PARAMETERS-1'!$B$5:$J$44,5,FALSE)*VLOOKUP(VFDYLD2!BI$4,'[1]INTERNAL PARAMETERS-1'!$B$5:$J$44,6,FALSE)*VLOOKUP(VFDYLD2!BI$4,'[1]INTERNAL PARAMETERS-1'!$B$5:$J$44,3,FALSE) + VFDYLD1!BI289*(1-VLOOKUP(VFDYLD2!BI$4,'[1]INTERNAL PARAMETERS-1'!$B$5:$J$44,5,FALSE))*VLOOKUP(VFDYLD2!BI$4,'[1]INTERNAL PARAMETERS-1'!$B$5:$J$44,8,FALSE)*VLOOKUP(VFDYLD2!BI$4,'[1]INTERNAL PARAMETERS-1'!$B$5:$J$44,3,FALSE)</f>
        <v>0</v>
      </c>
      <c r="BJ289" s="44">
        <f>VFDYLD1!BJ289*VLOOKUP(VFDYLD2!BJ$4,'[1]INTERNAL PARAMETERS-1'!$B$5:$J$44,5,FALSE)*VLOOKUP(VFDYLD2!BJ$4,'[1]INTERNAL PARAMETERS-1'!$B$5:$J$44,6,FALSE)*VLOOKUP(VFDYLD2!BJ$4,'[1]INTERNAL PARAMETERS-1'!$B$5:$J$44,3,FALSE) + VFDYLD1!BJ289*(1-VLOOKUP(VFDYLD2!BJ$4,'[1]INTERNAL PARAMETERS-1'!$B$5:$J$44,5,FALSE))*VLOOKUP(VFDYLD2!BJ$4,'[1]INTERNAL PARAMETERS-1'!$B$5:$J$44,8,FALSE)*VLOOKUP(VFDYLD2!BJ$4,'[1]INTERNAL PARAMETERS-1'!$B$5:$J$44,3,FALSE)</f>
        <v>2.755535760893803E-4</v>
      </c>
      <c r="BK289" s="44">
        <f>VFDYLD1!BK289*VLOOKUP(VFDYLD2!BK$4,'[1]INTERNAL PARAMETERS-1'!$B$5:$J$44,5,FALSE)*VLOOKUP(VFDYLD2!BK$4,'[1]INTERNAL PARAMETERS-1'!$B$5:$J$44,6,FALSE)*VLOOKUP(VFDYLD2!BK$4,'[1]INTERNAL PARAMETERS-1'!$B$5:$J$44,3,FALSE) + VFDYLD1!BK289*(1-VLOOKUP(VFDYLD2!BK$4,'[1]INTERNAL PARAMETERS-1'!$B$5:$J$44,5,FALSE))*VLOOKUP(VFDYLD2!BK$4,'[1]INTERNAL PARAMETERS-1'!$B$5:$J$44,8,FALSE)*VLOOKUP(VFDYLD2!BK$4,'[1]INTERNAL PARAMETERS-1'!$B$5:$J$44,3,FALSE)</f>
        <v>2.6784999870056665E-4</v>
      </c>
      <c r="BL289" s="44">
        <f>VFDYLD1!BL289*VLOOKUP(VFDYLD2!BL$4,'[1]INTERNAL PARAMETERS-1'!$B$5:$J$44,5,FALSE)*VLOOKUP(VFDYLD2!BL$4,'[1]INTERNAL PARAMETERS-1'!$B$5:$J$44,6,FALSE)*VLOOKUP(VFDYLD2!BL$4,'[1]INTERNAL PARAMETERS-1'!$B$5:$J$44,3,FALSE) + VFDYLD1!BL289*(1-VLOOKUP(VFDYLD2!BL$4,'[1]INTERNAL PARAMETERS-1'!$B$5:$J$44,5,FALSE))*VLOOKUP(VFDYLD2!BL$4,'[1]INTERNAL PARAMETERS-1'!$B$5:$J$44,8,FALSE)*VLOOKUP(VFDYLD2!BL$4,'[1]INTERNAL PARAMETERS-1'!$B$5:$J$44,3,FALSE)</f>
        <v>1.0721133718919812E-3</v>
      </c>
      <c r="BM289" s="44">
        <f>VFDYLD1!BM289*VLOOKUP(VFDYLD2!BM$4,'[1]INTERNAL PARAMETERS-1'!$B$5:$J$44,5,FALSE)*VLOOKUP(VFDYLD2!BM$4,'[1]INTERNAL PARAMETERS-1'!$B$5:$J$44,6,FALSE)*VLOOKUP(VFDYLD2!BM$4,'[1]INTERNAL PARAMETERS-1'!$B$5:$J$44,3,FALSE) + VFDYLD1!BM289*(1-VLOOKUP(VFDYLD2!BM$4,'[1]INTERNAL PARAMETERS-1'!$B$5:$J$44,5,FALSE))*VLOOKUP(VFDYLD2!BM$4,'[1]INTERNAL PARAMETERS-1'!$B$5:$J$44,8,FALSE)*VLOOKUP(VFDYLD2!BM$4,'[1]INTERNAL PARAMETERS-1'!$B$5:$J$44,3,FALSE)</f>
        <v>7.4480317381705194E-4</v>
      </c>
      <c r="BN289" s="44">
        <f>VFDYLD1!BN289*VLOOKUP(VFDYLD2!BN$4,'[1]INTERNAL PARAMETERS-1'!$B$5:$J$44,5,FALSE)*VLOOKUP(VFDYLD2!BN$4,'[1]INTERNAL PARAMETERS-1'!$B$5:$J$44,6,FALSE)*VLOOKUP(VFDYLD2!BN$4,'[1]INTERNAL PARAMETERS-1'!$B$5:$J$44,3,FALSE) + VFDYLD1!BN289*(1-VLOOKUP(VFDYLD2!BN$4,'[1]INTERNAL PARAMETERS-1'!$B$5:$J$44,5,FALSE))*VLOOKUP(VFDYLD2!BN$4,'[1]INTERNAL PARAMETERS-1'!$B$5:$J$44,8,FALSE)*VLOOKUP(VFDYLD2!BN$4,'[1]INTERNAL PARAMETERS-1'!$B$5:$J$44,3,FALSE)</f>
        <v>5.0647898761977327E-4</v>
      </c>
      <c r="BO289" s="44">
        <f>VFDYLD1!BO289*VLOOKUP(VFDYLD2!BO$4,'[1]INTERNAL PARAMETERS-1'!$B$5:$J$44,5,FALSE)*VLOOKUP(VFDYLD2!BO$4,'[1]INTERNAL PARAMETERS-1'!$B$5:$J$44,6,FALSE)*VLOOKUP(VFDYLD2!BO$4,'[1]INTERNAL PARAMETERS-1'!$B$5:$J$44,3,FALSE) + VFDYLD1!BO289*(1-VLOOKUP(VFDYLD2!BO$4,'[1]INTERNAL PARAMETERS-1'!$B$5:$J$44,5,FALSE))*VLOOKUP(VFDYLD2!BO$4,'[1]INTERNAL PARAMETERS-1'!$B$5:$J$44,8,FALSE)*VLOOKUP(VFDYLD2!BO$4,'[1]INTERNAL PARAMETERS-1'!$B$5:$J$44,3,FALSE)</f>
        <v>3.7553512852583215E-4</v>
      </c>
      <c r="BP289" s="44">
        <f>VFDYLD1!BP289*VLOOKUP(VFDYLD2!BP$4,'[1]INTERNAL PARAMETERS-1'!$B$5:$J$44,5,FALSE)*VLOOKUP(VFDYLD2!BP$4,'[1]INTERNAL PARAMETERS-1'!$B$5:$J$44,6,FALSE)*VLOOKUP(VFDYLD2!BP$4,'[1]INTERNAL PARAMETERS-1'!$B$5:$J$44,3,FALSE) + VFDYLD1!BP289*(1-VLOOKUP(VFDYLD2!BP$4,'[1]INTERNAL PARAMETERS-1'!$B$5:$J$44,5,FALSE))*VLOOKUP(VFDYLD2!BP$4,'[1]INTERNAL PARAMETERS-1'!$B$5:$J$44,8,FALSE)*VLOOKUP(VFDYLD2!BP$4,'[1]INTERNAL PARAMETERS-1'!$B$5:$J$44,3,FALSE)</f>
        <v>1.185382673874427E-5</v>
      </c>
      <c r="BQ289" s="44">
        <f>VFDYLD1!BQ289*VLOOKUP(VFDYLD2!BQ$4,'[1]INTERNAL PARAMETERS-1'!$B$5:$J$44,5,FALSE)*VLOOKUP(VFDYLD2!BQ$4,'[1]INTERNAL PARAMETERS-1'!$B$5:$J$44,6,FALSE)*VLOOKUP(VFDYLD2!BQ$4,'[1]INTERNAL PARAMETERS-1'!$B$5:$J$44,3,FALSE) + VFDYLD1!BQ289*(1-VLOOKUP(VFDYLD2!BQ$4,'[1]INTERNAL PARAMETERS-1'!$B$5:$J$44,5,FALSE))*VLOOKUP(VFDYLD2!BQ$4,'[1]INTERNAL PARAMETERS-1'!$B$5:$J$44,8,FALSE)*VLOOKUP(VFDYLD2!BQ$4,'[1]INTERNAL PARAMETERS-1'!$B$5:$J$44,3,FALSE)</f>
        <v>1.5681170011863609E-3</v>
      </c>
      <c r="BR289" s="44">
        <f>VFDYLD1!BR289*VLOOKUP(VFDYLD2!BR$4,'[1]INTERNAL PARAMETERS-1'!$B$5:$J$44,5,FALSE)*VLOOKUP(VFDYLD2!BR$4,'[1]INTERNAL PARAMETERS-1'!$B$5:$J$44,6,FALSE)*VLOOKUP(VFDYLD2!BR$4,'[1]INTERNAL PARAMETERS-1'!$B$5:$J$44,3,FALSE) + VFDYLD1!BR289*(1-VLOOKUP(VFDYLD2!BR$4,'[1]INTERNAL PARAMETERS-1'!$B$5:$J$44,5,FALSE))*VLOOKUP(VFDYLD2!BR$4,'[1]INTERNAL PARAMETERS-1'!$B$5:$J$44,8,FALSE)*VLOOKUP(VFDYLD2!BR$4,'[1]INTERNAL PARAMETERS-1'!$B$5:$J$44,3,FALSE)</f>
        <v>3.7959778027601885E-5</v>
      </c>
      <c r="BS289" s="44">
        <f>VFDYLD1!BS289*VLOOKUP(VFDYLD2!BS$4,'[1]INTERNAL PARAMETERS-1'!$B$5:$J$44,5,FALSE)*VLOOKUP(VFDYLD2!BS$4,'[1]INTERNAL PARAMETERS-1'!$B$5:$J$44,6,FALSE)*VLOOKUP(VFDYLD2!BS$4,'[1]INTERNAL PARAMETERS-1'!$B$5:$J$44,3,FALSE) + VFDYLD1!BS289*(1-VLOOKUP(VFDYLD2!BS$4,'[1]INTERNAL PARAMETERS-1'!$B$5:$J$44,5,FALSE))*VLOOKUP(VFDYLD2!BS$4,'[1]INTERNAL PARAMETERS-1'!$B$5:$J$44,8,FALSE)*VLOOKUP(VFDYLD2!BS$4,'[1]INTERNAL PARAMETERS-1'!$B$5:$J$44,3,FALSE)</f>
        <v>3.882468662377701E-6</v>
      </c>
      <c r="BT289" s="44">
        <f>VFDYLD1!BT289*VLOOKUP(VFDYLD2!BT$4,'[1]INTERNAL PARAMETERS-1'!$B$5:$J$44,5,FALSE)*VLOOKUP(VFDYLD2!BT$4,'[1]INTERNAL PARAMETERS-1'!$B$5:$J$44,6,FALSE)*VLOOKUP(VFDYLD2!BT$4,'[1]INTERNAL PARAMETERS-1'!$B$5:$J$44,3,FALSE) + VFDYLD1!BT289*(1-VLOOKUP(VFDYLD2!BT$4,'[1]INTERNAL PARAMETERS-1'!$B$5:$J$44,5,FALSE))*VLOOKUP(VFDYLD2!BT$4,'[1]INTERNAL PARAMETERS-1'!$B$5:$J$44,8,FALSE)*VLOOKUP(VFDYLD2!BT$4,'[1]INTERNAL PARAMETERS-1'!$B$5:$J$44,3,FALSE)</f>
        <v>0</v>
      </c>
      <c r="BU289" s="44">
        <f>VFDYLD1!BU289*VLOOKUP(VFDYLD2!BU$4,'[1]INTERNAL PARAMETERS-1'!$B$5:$J$44,5,FALSE)*VLOOKUP(VFDYLD2!BU$4,'[1]INTERNAL PARAMETERS-1'!$B$5:$J$44,6,FALSE)*VLOOKUP(VFDYLD2!BU$4,'[1]INTERNAL PARAMETERS-1'!$B$5:$J$44,3,FALSE) + VFDYLD1!BU289*(1-VLOOKUP(VFDYLD2!BU$4,'[1]INTERNAL PARAMETERS-1'!$B$5:$J$44,5,FALSE))*VLOOKUP(VFDYLD2!BU$4,'[1]INTERNAL PARAMETERS-1'!$B$5:$J$44,8,FALSE)*VLOOKUP(VFDYLD2!BU$4,'[1]INTERNAL PARAMETERS-1'!$B$5:$J$44,3,FALSE)</f>
        <v>0</v>
      </c>
      <c r="BV289" s="44">
        <f>VFDYLD1!BV289*VLOOKUP(VFDYLD2!BV$4,'[1]INTERNAL PARAMETERS-1'!$B$5:$J$44,5,FALSE)*VLOOKUP(VFDYLD2!BV$4,'[1]INTERNAL PARAMETERS-1'!$B$5:$J$44,6,FALSE)*VLOOKUP(VFDYLD2!BV$4,'[1]INTERNAL PARAMETERS-1'!$B$5:$J$44,3,FALSE) + VFDYLD1!BV289*(1-VLOOKUP(VFDYLD2!BV$4,'[1]INTERNAL PARAMETERS-1'!$B$5:$J$44,5,FALSE))*VLOOKUP(VFDYLD2!BV$4,'[1]INTERNAL PARAMETERS-1'!$B$5:$J$44,8,FALSE)*VLOOKUP(VFDYLD2!BV$4,'[1]INTERNAL PARAMETERS-1'!$B$5:$J$44,3,FALSE)</f>
        <v>0</v>
      </c>
      <c r="BW289" s="44">
        <f>VFDYLD1!BW289*VLOOKUP(VFDYLD2!BW$4,'[1]INTERNAL PARAMETERS-1'!$B$5:$J$44,5,FALSE)*VLOOKUP(VFDYLD2!BW$4,'[1]INTERNAL PARAMETERS-1'!$B$5:$J$44,6,FALSE)*VLOOKUP(VFDYLD2!BW$4,'[1]INTERNAL PARAMETERS-1'!$B$5:$J$44,3,FALSE) + VFDYLD1!BW289*(1-VLOOKUP(VFDYLD2!BW$4,'[1]INTERNAL PARAMETERS-1'!$B$5:$J$44,5,FALSE))*VLOOKUP(VFDYLD2!BW$4,'[1]INTERNAL PARAMETERS-1'!$B$5:$J$44,8,FALSE)*VLOOKUP(VFDYLD2!BW$4,'[1]INTERNAL PARAMETERS-1'!$B$5:$J$44,3,FALSE)</f>
        <v>0</v>
      </c>
      <c r="BX289" s="44">
        <f>VFDYLD1!BX289*VLOOKUP(VFDYLD2!BX$4,'[1]INTERNAL PARAMETERS-1'!$B$5:$J$44,5,FALSE)*VLOOKUP(VFDYLD2!BX$4,'[1]INTERNAL PARAMETERS-1'!$B$5:$J$44,6,FALSE)*VLOOKUP(VFDYLD2!BX$4,'[1]INTERNAL PARAMETERS-1'!$B$5:$J$44,3,FALSE) + VFDYLD1!BX289*(1-VLOOKUP(VFDYLD2!BX$4,'[1]INTERNAL PARAMETERS-1'!$B$5:$J$44,5,FALSE))*VLOOKUP(VFDYLD2!BX$4,'[1]INTERNAL PARAMETERS-1'!$B$5:$J$44,8,FALSE)*VLOOKUP(VFDYLD2!BX$4,'[1]INTERNAL PARAMETERS-1'!$B$5:$J$44,3,FALSE)</f>
        <v>0</v>
      </c>
      <c r="BY289" s="44">
        <f>VFDYLD1!BY289*VLOOKUP(VFDYLD2!BY$4,'[1]INTERNAL PARAMETERS-1'!$B$5:$J$44,5,FALSE)*VLOOKUP(VFDYLD2!BY$4,'[1]INTERNAL PARAMETERS-1'!$B$5:$J$44,6,FALSE)*VLOOKUP(VFDYLD2!BY$4,'[1]INTERNAL PARAMETERS-1'!$B$5:$J$44,3,FALSE) + VFDYLD1!BY289*(1-VLOOKUP(VFDYLD2!BY$4,'[1]INTERNAL PARAMETERS-1'!$B$5:$J$44,5,FALSE))*VLOOKUP(VFDYLD2!BY$4,'[1]INTERNAL PARAMETERS-1'!$B$5:$J$44,8,FALSE)*VLOOKUP(VFDYLD2!BY$4,'[1]INTERNAL PARAMETERS-1'!$B$5:$J$44,3,FALSE)</f>
        <v>0</v>
      </c>
      <c r="BZ289" s="44">
        <f>VFDYLD1!BZ289*VLOOKUP(VFDYLD2!BZ$4,'[1]INTERNAL PARAMETERS-1'!$B$5:$J$44,5,FALSE)*VLOOKUP(VFDYLD2!BZ$4,'[1]INTERNAL PARAMETERS-1'!$B$5:$J$44,6,FALSE)*VLOOKUP(VFDYLD2!BZ$4,'[1]INTERNAL PARAMETERS-1'!$B$5:$J$44,3,FALSE) + VFDYLD1!BZ289*(1-VLOOKUP(VFDYLD2!BZ$4,'[1]INTERNAL PARAMETERS-1'!$B$5:$J$44,5,FALSE))*VLOOKUP(VFDYLD2!BZ$4,'[1]INTERNAL PARAMETERS-1'!$B$5:$J$44,8,FALSE)*VLOOKUP(VFDYLD2!BZ$4,'[1]INTERNAL PARAMETERS-1'!$B$5:$J$44,3,FALSE)</f>
        <v>6.9420618093699646E-7</v>
      </c>
      <c r="CA289" s="44">
        <f>VFDYLD1!CA289*VLOOKUP(VFDYLD2!CA$4,'[1]INTERNAL PARAMETERS-1'!$B$5:$J$44,5,FALSE)*VLOOKUP(VFDYLD2!CA$4,'[1]INTERNAL PARAMETERS-1'!$B$5:$J$44,6,FALSE)*VLOOKUP(VFDYLD2!CA$4,'[1]INTERNAL PARAMETERS-1'!$B$5:$J$44,3,FALSE) + VFDYLD1!CA289*(1-VLOOKUP(VFDYLD2!CA$4,'[1]INTERNAL PARAMETERS-1'!$B$5:$J$44,5,FALSE))*VLOOKUP(VFDYLD2!CA$4,'[1]INTERNAL PARAMETERS-1'!$B$5:$J$44,8,FALSE)*VLOOKUP(VFDYLD2!CA$4,'[1]INTERNAL PARAMETERS-1'!$B$5:$J$44,3,FALSE)</f>
        <v>0</v>
      </c>
      <c r="CB289" s="44">
        <f>VFDYLD1!CB289*VLOOKUP(VFDYLD2!CB$4,'[1]INTERNAL PARAMETERS-1'!$B$5:$J$44,5,FALSE)*VLOOKUP(VFDYLD2!CB$4,'[1]INTERNAL PARAMETERS-1'!$B$5:$J$44,6,FALSE)*VLOOKUP(VFDYLD2!CB$4,'[1]INTERNAL PARAMETERS-1'!$B$5:$J$44,3,FALSE) + VFDYLD1!CB289*(1-VLOOKUP(VFDYLD2!CB$4,'[1]INTERNAL PARAMETERS-1'!$B$5:$J$44,5,FALSE))*VLOOKUP(VFDYLD2!CB$4,'[1]INTERNAL PARAMETERS-1'!$B$5:$J$44,8,FALSE)*VLOOKUP(VFDYLD2!CB$4,'[1]INTERNAL PARAMETERS-1'!$B$5:$J$44,3,FALSE)</f>
        <v>0</v>
      </c>
      <c r="CC289" s="44">
        <f>VFDYLD1!CC289*VLOOKUP(VFDYLD2!CC$4,'[1]INTERNAL PARAMETERS-1'!$B$5:$J$44,5,FALSE)*VLOOKUP(VFDYLD2!CC$4,'[1]INTERNAL PARAMETERS-1'!$B$5:$J$44,6,FALSE)*VLOOKUP(VFDYLD2!CC$4,'[1]INTERNAL PARAMETERS-1'!$B$5:$J$44,3,FALSE) + VFDYLD1!CC289*(1-VLOOKUP(VFDYLD2!CC$4,'[1]INTERNAL PARAMETERS-1'!$B$5:$J$44,5,FALSE))*VLOOKUP(VFDYLD2!CC$4,'[1]INTERNAL PARAMETERS-1'!$B$5:$J$44,8,FALSE)*VLOOKUP(VFDYLD2!CC$4,'[1]INTERNAL PARAMETERS-1'!$B$5:$J$44,3,FALSE)</f>
        <v>5.5920567465572526E-6</v>
      </c>
      <c r="CD289" s="44">
        <f>VFDYLD1!CD289*VLOOKUP(VFDYLD2!CD$4,'[1]INTERNAL PARAMETERS-1'!$B$5:$J$44,5,FALSE)*VLOOKUP(VFDYLD2!CD$4,'[1]INTERNAL PARAMETERS-1'!$B$5:$J$44,6,FALSE)*VLOOKUP(VFDYLD2!CD$4,'[1]INTERNAL PARAMETERS-1'!$B$5:$J$44,3,FALSE) + VFDYLD1!CD289*(1-VLOOKUP(VFDYLD2!CD$4,'[1]INTERNAL PARAMETERS-1'!$B$5:$J$44,5,FALSE))*VLOOKUP(VFDYLD2!CD$4,'[1]INTERNAL PARAMETERS-1'!$B$5:$J$44,8,FALSE)*VLOOKUP(VFDYLD2!CD$4,'[1]INTERNAL PARAMETERS-1'!$B$5:$J$44,3,FALSE)</f>
        <v>1.2148272773316814E-5</v>
      </c>
      <c r="CE289" s="44">
        <f>VFDYLD1!CE289*VLOOKUP(VFDYLD2!CE$4,'[1]INTERNAL PARAMETERS-1'!$B$5:$J$44,5,FALSE)*VLOOKUP(VFDYLD2!CE$4,'[1]INTERNAL PARAMETERS-1'!$B$5:$J$44,6,FALSE)*VLOOKUP(VFDYLD2!CE$4,'[1]INTERNAL PARAMETERS-1'!$B$5:$J$44,3,FALSE) + VFDYLD1!CE289*(1-VLOOKUP(VFDYLD2!CE$4,'[1]INTERNAL PARAMETERS-1'!$B$5:$J$44,5,FALSE))*VLOOKUP(VFDYLD2!CE$4,'[1]INTERNAL PARAMETERS-1'!$B$5:$J$44,8,FALSE)*VLOOKUP(VFDYLD2!CE$4,'[1]INTERNAL PARAMETERS-1'!$B$5:$J$44,3,FALSE)</f>
        <v>2.3999036825654442E-5</v>
      </c>
      <c r="CF289" s="44">
        <f>VFDYLD1!CF289*VLOOKUP(VFDYLD2!CF$4,'[1]INTERNAL PARAMETERS-1'!$B$5:$J$44,5,FALSE)*VLOOKUP(VFDYLD2!CF$4,'[1]INTERNAL PARAMETERS-1'!$B$5:$J$44,6,FALSE)*VLOOKUP(VFDYLD2!CF$4,'[1]INTERNAL PARAMETERS-1'!$B$5:$J$44,3,FALSE) + VFDYLD1!CF289*(1-VLOOKUP(VFDYLD2!CF$4,'[1]INTERNAL PARAMETERS-1'!$B$5:$J$44,5,FALSE))*VLOOKUP(VFDYLD2!CF$4,'[1]INTERNAL PARAMETERS-1'!$B$5:$J$44,8,FALSE)*VLOOKUP(VFDYLD2!CF$4,'[1]INTERNAL PARAMETERS-1'!$B$5:$J$44,3,FALSE)</f>
        <v>3.850433866072076E-5</v>
      </c>
      <c r="CG289" s="44">
        <f>VFDYLD1!CG289*VLOOKUP(VFDYLD2!CG$4,'[1]INTERNAL PARAMETERS-1'!$B$5:$J$44,5,FALSE)*VLOOKUP(VFDYLD2!CG$4,'[1]INTERNAL PARAMETERS-1'!$B$5:$J$44,6,FALSE)*VLOOKUP(VFDYLD2!CG$4,'[1]INTERNAL PARAMETERS-1'!$B$5:$J$44,3,FALSE) + VFDYLD1!CG289*(1-VLOOKUP(VFDYLD2!CG$4,'[1]INTERNAL PARAMETERS-1'!$B$5:$J$44,5,FALSE))*VLOOKUP(VFDYLD2!CG$4,'[1]INTERNAL PARAMETERS-1'!$B$5:$J$44,8,FALSE)*VLOOKUP(VFDYLD2!CG$4,'[1]INTERNAL PARAMETERS-1'!$B$5:$J$44,3,FALSE)</f>
        <v>0</v>
      </c>
      <c r="CH289" s="43">
        <f>VFDYLD1!CH289*VLOOKUP(VFDYLD2!CH$4,'[1]INTERNAL PARAMETERS-1'!$B$5:$J$44,5,FALSE)*VLOOKUP(VFDYLD2!CH$4,'[1]INTERNAL PARAMETERS-1'!$B$5:$J$44,6,FALSE)*VLOOKUP(VFDYLD2!CH$4,'[1]INTERNAL PARAMETERS-1'!$B$5:$J$44,3,FALSE) + VFDYLD1!CH289*(1-VLOOKUP(VFDYLD2!CH$4,'[1]INTERNAL PARAMETERS-1'!$B$5:$J$44,5,FALSE))*VLOOKUP(VFDYLD2!CH$4,'[1]INTERNAL PARAMETERS-1'!$B$5:$J$44,8,FALSE)*VLOOKUP(VFDYLD2!CH$4,'[1]INTERNAL PARAMETERS-1'!$B$5:$J$44,3,FALSE)</f>
        <v>0</v>
      </c>
      <c r="CJ289" s="45">
        <f t="shared" si="8"/>
        <v>0.15646061473303863</v>
      </c>
      <c r="CK289" s="43">
        <f t="shared" si="9"/>
        <v>2.9271834881747852E-2</v>
      </c>
    </row>
    <row r="290" spans="2:89" x14ac:dyDescent="0.4">
      <c r="B290" s="58" t="s">
        <v>1</v>
      </c>
      <c r="C290" s="57" t="s">
        <v>47</v>
      </c>
      <c r="D290" s="57" t="s">
        <v>49</v>
      </c>
      <c r="E290" s="132">
        <f>VFD!W290</f>
        <v>1.388915223336372</v>
      </c>
      <c r="F290" s="56">
        <f>'[1]INTERNAL PARAMETERS-1'!M20</f>
        <v>12.89</v>
      </c>
      <c r="G290" s="45">
        <f>VFDYLD1!G290*VLOOKUP(VFDYLD2!G$4,'[1]INTERNAL PARAMETERS-1'!$B$5:$J$44,5,FALSE)*VLOOKUP(VFDYLD2!G$4,'[1]INTERNAL PARAMETERS-1'!$B$5:$J$44,7,FALSE)*VFDYLD2!$F290 + VFDYLD1!G290*(1-VLOOKUP(VFDYLD2!G$4,'[1]INTERNAL PARAMETERS-1'!$B$5:$J$44,5,FALSE))*VLOOKUP(VFDYLD2!G$4,'[1]INTERNAL PARAMETERS-1'!$B$5:$J$44,9,FALSE)*VFDYLD2!$F290</f>
        <v>1.9219200440659473E-2</v>
      </c>
      <c r="H290" s="44">
        <f>VFDYLD1!H290*VLOOKUP(VFDYLD2!H$4,'[1]INTERNAL PARAMETERS-1'!$B$5:$J$44,5,FALSE)*VLOOKUP(VFDYLD2!H$4,'[1]INTERNAL PARAMETERS-1'!$B$5:$J$44,7,FALSE)*VFDYLD2!$F290 + VFDYLD1!H290*(1-VLOOKUP(VFDYLD2!H$4,'[1]INTERNAL PARAMETERS-1'!$B$5:$J$44,5,FALSE))*VLOOKUP(VFDYLD2!H$4,'[1]INTERNAL PARAMETERS-1'!$B$5:$J$44,9,FALSE)*VFDYLD2!$F290</f>
        <v>6.4392070124377025E-3</v>
      </c>
      <c r="I290" s="44">
        <f>VFDYLD1!I290*VLOOKUP(VFDYLD2!I$4,'[1]INTERNAL PARAMETERS-1'!$B$5:$J$44,5,FALSE)*VLOOKUP(VFDYLD2!I$4,'[1]INTERNAL PARAMETERS-1'!$B$5:$J$44,7,FALSE)*VFDYLD2!$F290 + VFDYLD1!I290*(1-VLOOKUP(VFDYLD2!I$4,'[1]INTERNAL PARAMETERS-1'!$B$5:$J$44,5,FALSE))*VLOOKUP(VFDYLD2!I$4,'[1]INTERNAL PARAMETERS-1'!$B$5:$J$44,9,FALSE)*VFDYLD2!$F290</f>
        <v>3.4959120268521097E-2</v>
      </c>
      <c r="J290" s="44">
        <f>VFDYLD1!J290*VLOOKUP(VFDYLD2!J$4,'[1]INTERNAL PARAMETERS-1'!$B$5:$J$44,5,FALSE)*VLOOKUP(VFDYLD2!J$4,'[1]INTERNAL PARAMETERS-1'!$B$5:$J$44,7,FALSE)*VFDYLD2!$F290 + VFDYLD1!J290*(1-VLOOKUP(VFDYLD2!J$4,'[1]INTERNAL PARAMETERS-1'!$B$5:$J$44,5,FALSE))*VLOOKUP(VFDYLD2!J$4,'[1]INTERNAL PARAMETERS-1'!$B$5:$J$44,9,FALSE)*VFDYLD2!$F290</f>
        <v>0</v>
      </c>
      <c r="K290" s="44">
        <f>VFDYLD1!K290*VLOOKUP(VFDYLD2!K$4,'[1]INTERNAL PARAMETERS-1'!$B$5:$J$44,5,FALSE)*VLOOKUP(VFDYLD2!K$4,'[1]INTERNAL PARAMETERS-1'!$B$5:$J$44,7,FALSE)*VFDYLD2!$F290 + VFDYLD1!K290*(1-VLOOKUP(VFDYLD2!K$4,'[1]INTERNAL PARAMETERS-1'!$B$5:$J$44,5,FALSE))*VLOOKUP(VFDYLD2!K$4,'[1]INTERNAL PARAMETERS-1'!$B$5:$J$44,9,FALSE)*VFDYLD2!$F290</f>
        <v>0</v>
      </c>
      <c r="L290" s="44">
        <f>VFDYLD1!L290*VLOOKUP(VFDYLD2!L$4,'[1]INTERNAL PARAMETERS-1'!$B$5:$J$44,5,FALSE)*VLOOKUP(VFDYLD2!L$4,'[1]INTERNAL PARAMETERS-1'!$B$5:$J$44,7,FALSE)*VFDYLD2!$F290 + VFDYLD1!L290*(1-VLOOKUP(VFDYLD2!L$4,'[1]INTERNAL PARAMETERS-1'!$B$5:$J$44,5,FALSE))*VLOOKUP(VFDYLD2!L$4,'[1]INTERNAL PARAMETERS-1'!$B$5:$J$44,9,FALSE)*VFDYLD2!$F290</f>
        <v>0</v>
      </c>
      <c r="M290" s="44">
        <f>VFDYLD1!M290*VLOOKUP(VFDYLD2!M$4,'[1]INTERNAL PARAMETERS-1'!$B$5:$J$44,5,FALSE)*VLOOKUP(VFDYLD2!M$4,'[1]INTERNAL PARAMETERS-1'!$B$5:$J$44,7,FALSE)*VFDYLD2!$F290 + VFDYLD1!M290*(1-VLOOKUP(VFDYLD2!M$4,'[1]INTERNAL PARAMETERS-1'!$B$5:$J$44,5,FALSE))*VLOOKUP(VFDYLD2!M$4,'[1]INTERNAL PARAMETERS-1'!$B$5:$J$44,9,FALSE)*VFDYLD2!$F290</f>
        <v>1.0582528118167822E-2</v>
      </c>
      <c r="N290" s="44">
        <f>VFDYLD1!N290*VLOOKUP(VFDYLD2!N$4,'[1]INTERNAL PARAMETERS-1'!$B$5:$J$44,5,FALSE)*VLOOKUP(VFDYLD2!N$4,'[1]INTERNAL PARAMETERS-1'!$B$5:$J$44,7,FALSE)*VFDYLD2!$F290 + VFDYLD1!N290*(1-VLOOKUP(VFDYLD2!N$4,'[1]INTERNAL PARAMETERS-1'!$B$5:$J$44,5,FALSE))*VLOOKUP(VFDYLD2!N$4,'[1]INTERNAL PARAMETERS-1'!$B$5:$J$44,9,FALSE)*VFDYLD2!$F290</f>
        <v>1.3323992177401096E-4</v>
      </c>
      <c r="O290" s="44">
        <f>VFDYLD1!O290*VLOOKUP(VFDYLD2!O$4,'[1]INTERNAL PARAMETERS-1'!$B$5:$J$44,5,FALSE)*VLOOKUP(VFDYLD2!O$4,'[1]INTERNAL PARAMETERS-1'!$B$5:$J$44,7,FALSE)*VFDYLD2!$F290 + VFDYLD1!O290*(1-VLOOKUP(VFDYLD2!O$4,'[1]INTERNAL PARAMETERS-1'!$B$5:$J$44,5,FALSE))*VLOOKUP(VFDYLD2!O$4,'[1]INTERNAL PARAMETERS-1'!$B$5:$J$44,9,FALSE)*VFDYLD2!$F290</f>
        <v>0</v>
      </c>
      <c r="P290" s="44">
        <f>VFDYLD1!P290*VLOOKUP(VFDYLD2!P$4,'[1]INTERNAL PARAMETERS-1'!$B$5:$J$44,5,FALSE)*VLOOKUP(VFDYLD2!P$4,'[1]INTERNAL PARAMETERS-1'!$B$5:$J$44,7,FALSE)*VFDYLD2!$F290 + VFDYLD1!P290*(1-VLOOKUP(VFDYLD2!P$4,'[1]INTERNAL PARAMETERS-1'!$B$5:$J$44,5,FALSE))*VLOOKUP(VFDYLD2!P$4,'[1]INTERNAL PARAMETERS-1'!$B$5:$J$44,9,FALSE)*VFDYLD2!$F290</f>
        <v>0</v>
      </c>
      <c r="Q290" s="44">
        <f>VFDYLD1!Q290*VLOOKUP(VFDYLD2!Q$4,'[1]INTERNAL PARAMETERS-1'!$B$5:$J$44,5,FALSE)*VLOOKUP(VFDYLD2!Q$4,'[1]INTERNAL PARAMETERS-1'!$B$5:$J$44,7,FALSE)*VFDYLD2!$F290 + VFDYLD1!Q290*(1-VLOOKUP(VFDYLD2!Q$4,'[1]INTERNAL PARAMETERS-1'!$B$5:$J$44,5,FALSE))*VLOOKUP(VFDYLD2!Q$4,'[1]INTERNAL PARAMETERS-1'!$B$5:$J$44,9,FALSE)*VFDYLD2!$F290</f>
        <v>0</v>
      </c>
      <c r="R290" s="44">
        <f>VFDYLD1!R290*VLOOKUP(VFDYLD2!R$4,'[1]INTERNAL PARAMETERS-1'!$B$5:$J$44,5,FALSE)*VLOOKUP(VFDYLD2!R$4,'[1]INTERNAL PARAMETERS-1'!$B$5:$J$44,7,FALSE)*VFDYLD2!$F290 + VFDYLD1!R290*(1-VLOOKUP(VFDYLD2!R$4,'[1]INTERNAL PARAMETERS-1'!$B$5:$J$44,5,FALSE))*VLOOKUP(VFDYLD2!R$4,'[1]INTERNAL PARAMETERS-1'!$B$5:$J$44,9,FALSE)*VFDYLD2!$F290</f>
        <v>0</v>
      </c>
      <c r="S290" s="44">
        <f>VFDYLD1!S290*VLOOKUP(VFDYLD2!S$4,'[1]INTERNAL PARAMETERS-1'!$B$5:$J$44,5,FALSE)*VLOOKUP(VFDYLD2!S$4,'[1]INTERNAL PARAMETERS-1'!$B$5:$J$44,7,FALSE)*VFDYLD2!$F290 + VFDYLD1!S290*(1-VLOOKUP(VFDYLD2!S$4,'[1]INTERNAL PARAMETERS-1'!$B$5:$J$44,5,FALSE))*VLOOKUP(VFDYLD2!S$4,'[1]INTERNAL PARAMETERS-1'!$B$5:$J$44,9,FALSE)*VFDYLD2!$F290</f>
        <v>3.3341728936440444E-3</v>
      </c>
      <c r="T290" s="44">
        <f>VFDYLD1!T290*VLOOKUP(VFDYLD2!T$4,'[1]INTERNAL PARAMETERS-1'!$B$5:$J$44,5,FALSE)*VLOOKUP(VFDYLD2!T$4,'[1]INTERNAL PARAMETERS-1'!$B$5:$J$44,7,FALSE)*VFDYLD2!$F290 + VFDYLD1!T290*(1-VLOOKUP(VFDYLD2!T$4,'[1]INTERNAL PARAMETERS-1'!$B$5:$J$44,5,FALSE))*VLOOKUP(VFDYLD2!T$4,'[1]INTERNAL PARAMETERS-1'!$B$5:$J$44,9,FALSE)*VFDYLD2!$F290</f>
        <v>2.1209822980966277E-3</v>
      </c>
      <c r="U290" s="44">
        <f>VFDYLD1!U290*VLOOKUP(VFDYLD2!U$4,'[1]INTERNAL PARAMETERS-1'!$B$5:$J$44,5,FALSE)*VLOOKUP(VFDYLD2!U$4,'[1]INTERNAL PARAMETERS-1'!$B$5:$J$44,7,FALSE)*VFDYLD2!$F290 + VFDYLD1!U290*(1-VLOOKUP(VFDYLD2!U$4,'[1]INTERNAL PARAMETERS-1'!$B$5:$J$44,5,FALSE))*VLOOKUP(VFDYLD2!U$4,'[1]INTERNAL PARAMETERS-1'!$B$5:$J$44,9,FALSE)*VFDYLD2!$F290</f>
        <v>0</v>
      </c>
      <c r="V290" s="44">
        <f>VFDYLD1!V290*VLOOKUP(VFDYLD2!V$4,'[1]INTERNAL PARAMETERS-1'!$B$5:$J$44,5,FALSE)*VLOOKUP(VFDYLD2!V$4,'[1]INTERNAL PARAMETERS-1'!$B$5:$J$44,7,FALSE)*VFDYLD2!$F290 + VFDYLD1!V290*(1-VLOOKUP(VFDYLD2!V$4,'[1]INTERNAL PARAMETERS-1'!$B$5:$J$44,5,FALSE))*VLOOKUP(VFDYLD2!V$4,'[1]INTERNAL PARAMETERS-1'!$B$5:$J$44,9,FALSE)*VFDYLD2!$F290</f>
        <v>3.0117757964773619E-3</v>
      </c>
      <c r="W290" s="44">
        <f>VFDYLD1!W290*VLOOKUP(VFDYLD2!W$4,'[1]INTERNAL PARAMETERS-1'!$B$5:$J$44,5,FALSE)*VLOOKUP(VFDYLD2!W$4,'[1]INTERNAL PARAMETERS-1'!$B$5:$J$44,7,FALSE)*VFDYLD2!$F290 + VFDYLD1!W290*(1-VLOOKUP(VFDYLD2!W$4,'[1]INTERNAL PARAMETERS-1'!$B$5:$J$44,5,FALSE))*VLOOKUP(VFDYLD2!W$4,'[1]INTERNAL PARAMETERS-1'!$B$5:$J$44,9,FALSE)*VFDYLD2!$F290</f>
        <v>0</v>
      </c>
      <c r="X290" s="44">
        <f>VFDYLD1!X290*VLOOKUP(VFDYLD2!X$4,'[1]INTERNAL PARAMETERS-1'!$B$5:$J$44,5,FALSE)*VLOOKUP(VFDYLD2!X$4,'[1]INTERNAL PARAMETERS-1'!$B$5:$J$44,7,FALSE)*VFDYLD2!$F290 + VFDYLD1!X290*(1-VLOOKUP(VFDYLD2!X$4,'[1]INTERNAL PARAMETERS-1'!$B$5:$J$44,5,FALSE))*VLOOKUP(VFDYLD2!X$4,'[1]INTERNAL PARAMETERS-1'!$B$5:$J$44,9,FALSE)*VFDYLD2!$F290</f>
        <v>0</v>
      </c>
      <c r="Y290" s="44">
        <f>VFDYLD1!Y290*VLOOKUP(VFDYLD2!Y$4,'[1]INTERNAL PARAMETERS-1'!$B$5:$J$44,5,FALSE)*VLOOKUP(VFDYLD2!Y$4,'[1]INTERNAL PARAMETERS-1'!$B$5:$J$44,7,FALSE)*VFDYLD2!$F290 + VFDYLD1!Y290*(1-VLOOKUP(VFDYLD2!Y$4,'[1]INTERNAL PARAMETERS-1'!$B$5:$J$44,5,FALSE))*VLOOKUP(VFDYLD2!Y$4,'[1]INTERNAL PARAMETERS-1'!$B$5:$J$44,9,FALSE)*VFDYLD2!$F290</f>
        <v>0</v>
      </c>
      <c r="Z290" s="44">
        <f>VFDYLD1!Z290*VLOOKUP(VFDYLD2!Z$4,'[1]INTERNAL PARAMETERS-1'!$B$5:$J$44,5,FALSE)*VLOOKUP(VFDYLD2!Z$4,'[1]INTERNAL PARAMETERS-1'!$B$5:$J$44,7,FALSE)*VFDYLD2!$F290 + VFDYLD1!Z290*(1-VLOOKUP(VFDYLD2!Z$4,'[1]INTERNAL PARAMETERS-1'!$B$5:$J$44,5,FALSE))*VLOOKUP(VFDYLD2!Z$4,'[1]INTERNAL PARAMETERS-1'!$B$5:$J$44,9,FALSE)*VFDYLD2!$F290</f>
        <v>0</v>
      </c>
      <c r="AA290" s="44">
        <f>VFDYLD1!AA290*VLOOKUP(VFDYLD2!AA$4,'[1]INTERNAL PARAMETERS-1'!$B$5:$J$44,5,FALSE)*VLOOKUP(VFDYLD2!AA$4,'[1]INTERNAL PARAMETERS-1'!$B$5:$J$44,7,FALSE)*VFDYLD2!$F290 + VFDYLD1!AA290*(1-VLOOKUP(VFDYLD2!AA$4,'[1]INTERNAL PARAMETERS-1'!$B$5:$J$44,5,FALSE))*VLOOKUP(VFDYLD2!AA$4,'[1]INTERNAL PARAMETERS-1'!$B$5:$J$44,9,FALSE)*VFDYLD2!$F290</f>
        <v>0</v>
      </c>
      <c r="AB290" s="44">
        <f>VFDYLD1!AB290*VLOOKUP(VFDYLD2!AB$4,'[1]INTERNAL PARAMETERS-1'!$B$5:$J$44,5,FALSE)*VLOOKUP(VFDYLD2!AB$4,'[1]INTERNAL PARAMETERS-1'!$B$5:$J$44,7,FALSE)*VFDYLD2!$F290 + VFDYLD1!AB290*(1-VLOOKUP(VFDYLD2!AB$4,'[1]INTERNAL PARAMETERS-1'!$B$5:$J$44,5,FALSE))*VLOOKUP(VFDYLD2!AB$4,'[1]INTERNAL PARAMETERS-1'!$B$5:$J$44,9,FALSE)*VFDYLD2!$F290</f>
        <v>0</v>
      </c>
      <c r="AC290" s="44">
        <f>VFDYLD1!AC290*VLOOKUP(VFDYLD2!AC$4,'[1]INTERNAL PARAMETERS-1'!$B$5:$J$44,5,FALSE)*VLOOKUP(VFDYLD2!AC$4,'[1]INTERNAL PARAMETERS-1'!$B$5:$J$44,7,FALSE)*VFDYLD2!$F290 + VFDYLD1!AC290*(1-VLOOKUP(VFDYLD2!AC$4,'[1]INTERNAL PARAMETERS-1'!$B$5:$J$44,5,FALSE))*VLOOKUP(VFDYLD2!AC$4,'[1]INTERNAL PARAMETERS-1'!$B$5:$J$44,9,FALSE)*VFDYLD2!$F290</f>
        <v>0</v>
      </c>
      <c r="AD290" s="44">
        <f>VFDYLD1!AD290*VLOOKUP(VFDYLD2!AD$4,'[1]INTERNAL PARAMETERS-1'!$B$5:$J$44,5,FALSE)*VLOOKUP(VFDYLD2!AD$4,'[1]INTERNAL PARAMETERS-1'!$B$5:$J$44,7,FALSE)*VFDYLD2!$F290 + VFDYLD1!AD290*(1-VLOOKUP(VFDYLD2!AD$4,'[1]INTERNAL PARAMETERS-1'!$B$5:$J$44,5,FALSE))*VLOOKUP(VFDYLD2!AD$4,'[1]INTERNAL PARAMETERS-1'!$B$5:$J$44,9,FALSE)*VFDYLD2!$F290</f>
        <v>0</v>
      </c>
      <c r="AE290" s="44">
        <f>VFDYLD1!AE290*VLOOKUP(VFDYLD2!AE$4,'[1]INTERNAL PARAMETERS-1'!$B$5:$J$44,5,FALSE)*VLOOKUP(VFDYLD2!AE$4,'[1]INTERNAL PARAMETERS-1'!$B$5:$J$44,7,FALSE)*VFDYLD2!$F290 + VFDYLD1!AE290*(1-VLOOKUP(VFDYLD2!AE$4,'[1]INTERNAL PARAMETERS-1'!$B$5:$J$44,5,FALSE))*VLOOKUP(VFDYLD2!AE$4,'[1]INTERNAL PARAMETERS-1'!$B$5:$J$44,9,FALSE)*VFDYLD2!$F290</f>
        <v>0</v>
      </c>
      <c r="AF290" s="44">
        <f>VFDYLD1!AF290*VLOOKUP(VFDYLD2!AF$4,'[1]INTERNAL PARAMETERS-1'!$B$5:$J$44,5,FALSE)*VLOOKUP(VFDYLD2!AF$4,'[1]INTERNAL PARAMETERS-1'!$B$5:$J$44,7,FALSE)*VFDYLD2!$F290 + VFDYLD1!AF290*(1-VLOOKUP(VFDYLD2!AF$4,'[1]INTERNAL PARAMETERS-1'!$B$5:$J$44,5,FALSE))*VLOOKUP(VFDYLD2!AF$4,'[1]INTERNAL PARAMETERS-1'!$B$5:$J$44,9,FALSE)*VFDYLD2!$F290</f>
        <v>2.1211971355033729E-4</v>
      </c>
      <c r="AG290" s="44">
        <f>VFDYLD1!AG290*VLOOKUP(VFDYLD2!AG$4,'[1]INTERNAL PARAMETERS-1'!$B$5:$J$44,5,FALSE)*VLOOKUP(VFDYLD2!AG$4,'[1]INTERNAL PARAMETERS-1'!$B$5:$J$44,7,FALSE)*VFDYLD2!$F290 + VFDYLD1!AG290*(1-VLOOKUP(VFDYLD2!AG$4,'[1]INTERNAL PARAMETERS-1'!$B$5:$J$44,5,FALSE))*VLOOKUP(VFDYLD2!AG$4,'[1]INTERNAL PARAMETERS-1'!$B$5:$J$44,9,FALSE)*VFDYLD2!$F290</f>
        <v>0</v>
      </c>
      <c r="AH290" s="44">
        <f>VFDYLD1!AH290*VLOOKUP(VFDYLD2!AH$4,'[1]INTERNAL PARAMETERS-1'!$B$5:$J$44,5,FALSE)*VLOOKUP(VFDYLD2!AH$4,'[1]INTERNAL PARAMETERS-1'!$B$5:$J$44,7,FALSE)*VFDYLD2!$F290 + VFDYLD1!AH290*(1-VLOOKUP(VFDYLD2!AH$4,'[1]INTERNAL PARAMETERS-1'!$B$5:$J$44,5,FALSE))*VLOOKUP(VFDYLD2!AH$4,'[1]INTERNAL PARAMETERS-1'!$B$5:$J$44,9,FALSE)*VFDYLD2!$F290</f>
        <v>0</v>
      </c>
      <c r="AI290" s="44">
        <f>VFDYLD1!AI290*VLOOKUP(VFDYLD2!AI$4,'[1]INTERNAL PARAMETERS-1'!$B$5:$J$44,5,FALSE)*VLOOKUP(VFDYLD2!AI$4,'[1]INTERNAL PARAMETERS-1'!$B$5:$J$44,7,FALSE)*VFDYLD2!$F290 + VFDYLD1!AI290*(1-VLOOKUP(VFDYLD2!AI$4,'[1]INTERNAL PARAMETERS-1'!$B$5:$J$44,5,FALSE))*VLOOKUP(VFDYLD2!AI$4,'[1]INTERNAL PARAMETERS-1'!$B$5:$J$44,9,FALSE)*VFDYLD2!$F290</f>
        <v>2.7194835070556061E-5</v>
      </c>
      <c r="AJ290" s="44">
        <f>VFDYLD1!AJ290*VLOOKUP(VFDYLD2!AJ$4,'[1]INTERNAL PARAMETERS-1'!$B$5:$J$44,5,FALSE)*VLOOKUP(VFDYLD2!AJ$4,'[1]INTERNAL PARAMETERS-1'!$B$5:$J$44,7,FALSE)*VFDYLD2!$F290 + VFDYLD1!AJ290*(1-VLOOKUP(VFDYLD2!AJ$4,'[1]INTERNAL PARAMETERS-1'!$B$5:$J$44,5,FALSE))*VLOOKUP(VFDYLD2!AJ$4,'[1]INTERNAL PARAMETERS-1'!$B$5:$J$44,9,FALSE)*VFDYLD2!$F290</f>
        <v>6.3628931849381959E-4</v>
      </c>
      <c r="AK290" s="44">
        <f>VFDYLD1!AK290*VLOOKUP(VFDYLD2!AK$4,'[1]INTERNAL PARAMETERS-1'!$B$5:$J$44,5,FALSE)*VLOOKUP(VFDYLD2!AK$4,'[1]INTERNAL PARAMETERS-1'!$B$5:$J$44,7,FALSE)*VFDYLD2!$F290 + VFDYLD1!AK290*(1-VLOOKUP(VFDYLD2!AK$4,'[1]INTERNAL PARAMETERS-1'!$B$5:$J$44,5,FALSE))*VLOOKUP(VFDYLD2!AK$4,'[1]INTERNAL PARAMETERS-1'!$B$5:$J$44,9,FALSE)*VFDYLD2!$F290</f>
        <v>0</v>
      </c>
      <c r="AL290" s="44">
        <f>VFDYLD1!AL290*VLOOKUP(VFDYLD2!AL$4,'[1]INTERNAL PARAMETERS-1'!$B$5:$J$44,5,FALSE)*VLOOKUP(VFDYLD2!AL$4,'[1]INTERNAL PARAMETERS-1'!$B$5:$J$44,7,FALSE)*VFDYLD2!$F290 + VFDYLD1!AL290*(1-VLOOKUP(VFDYLD2!AL$4,'[1]INTERNAL PARAMETERS-1'!$B$5:$J$44,5,FALSE))*VLOOKUP(VFDYLD2!AL$4,'[1]INTERNAL PARAMETERS-1'!$B$5:$J$44,9,FALSE)*VFDYLD2!$F290</f>
        <v>0</v>
      </c>
      <c r="AM290" s="44">
        <f>VFDYLD1!AM290*VLOOKUP(VFDYLD2!AM$4,'[1]INTERNAL PARAMETERS-1'!$B$5:$J$44,5,FALSE)*VLOOKUP(VFDYLD2!AM$4,'[1]INTERNAL PARAMETERS-1'!$B$5:$J$44,7,FALSE)*VFDYLD2!$F290 + VFDYLD1!AM290*(1-VLOOKUP(VFDYLD2!AM$4,'[1]INTERNAL PARAMETERS-1'!$B$5:$J$44,5,FALSE))*VLOOKUP(VFDYLD2!AM$4,'[1]INTERNAL PARAMETERS-1'!$B$5:$J$44,9,FALSE)*VFDYLD2!$F290</f>
        <v>0</v>
      </c>
      <c r="AN290" s="44">
        <f>VFDYLD1!AN290*VLOOKUP(VFDYLD2!AN$4,'[1]INTERNAL PARAMETERS-1'!$B$5:$J$44,5,FALSE)*VLOOKUP(VFDYLD2!AN$4,'[1]INTERNAL PARAMETERS-1'!$B$5:$J$44,7,FALSE)*VFDYLD2!$F290 + VFDYLD1!AN290*(1-VLOOKUP(VFDYLD2!AN$4,'[1]INTERNAL PARAMETERS-1'!$B$5:$J$44,5,FALSE))*VLOOKUP(VFDYLD2!AN$4,'[1]INTERNAL PARAMETERS-1'!$B$5:$J$44,9,FALSE)*VFDYLD2!$F290</f>
        <v>0</v>
      </c>
      <c r="AO290" s="44">
        <f>VFDYLD1!AO290*VLOOKUP(VFDYLD2!AO$4,'[1]INTERNAL PARAMETERS-1'!$B$5:$J$44,5,FALSE)*VLOOKUP(VFDYLD2!AO$4,'[1]INTERNAL PARAMETERS-1'!$B$5:$J$44,7,FALSE)*VFDYLD2!$F290 + VFDYLD1!AO290*(1-VLOOKUP(VFDYLD2!AO$4,'[1]INTERNAL PARAMETERS-1'!$B$5:$J$44,5,FALSE))*VLOOKUP(VFDYLD2!AO$4,'[1]INTERNAL PARAMETERS-1'!$B$5:$J$44,9,FALSE)*VFDYLD2!$F290</f>
        <v>0</v>
      </c>
      <c r="AP290" s="44">
        <f>VFDYLD1!AP290*VLOOKUP(VFDYLD2!AP$4,'[1]INTERNAL PARAMETERS-1'!$B$5:$J$44,5,FALSE)*VLOOKUP(VFDYLD2!AP$4,'[1]INTERNAL PARAMETERS-1'!$B$5:$J$44,7,FALSE)*VFDYLD2!$F290 + VFDYLD1!AP290*(1-VLOOKUP(VFDYLD2!AP$4,'[1]INTERNAL PARAMETERS-1'!$B$5:$J$44,5,FALSE))*VLOOKUP(VFDYLD2!AP$4,'[1]INTERNAL PARAMETERS-1'!$B$5:$J$44,9,FALSE)*VFDYLD2!$F290</f>
        <v>0</v>
      </c>
      <c r="AQ290" s="44">
        <f>VFDYLD1!AQ290*VLOOKUP(VFDYLD2!AQ$4,'[1]INTERNAL PARAMETERS-1'!$B$5:$J$44,5,FALSE)*VLOOKUP(VFDYLD2!AQ$4,'[1]INTERNAL PARAMETERS-1'!$B$5:$J$44,7,FALSE)*VFDYLD2!$F290 + VFDYLD1!AQ290*(1-VLOOKUP(VFDYLD2!AQ$4,'[1]INTERNAL PARAMETERS-1'!$B$5:$J$44,5,FALSE))*VLOOKUP(VFDYLD2!AQ$4,'[1]INTERNAL PARAMETERS-1'!$B$5:$J$44,9,FALSE)*VFDYLD2!$F290</f>
        <v>0</v>
      </c>
      <c r="AR290" s="44">
        <f>VFDYLD1!AR290*VLOOKUP(VFDYLD2!AR$4,'[1]INTERNAL PARAMETERS-1'!$B$5:$J$44,5,FALSE)*VLOOKUP(VFDYLD2!AR$4,'[1]INTERNAL PARAMETERS-1'!$B$5:$J$44,7,FALSE)*VFDYLD2!$F290 + VFDYLD1!AR290*(1-VLOOKUP(VFDYLD2!AR$4,'[1]INTERNAL PARAMETERS-1'!$B$5:$J$44,5,FALSE))*VLOOKUP(VFDYLD2!AR$4,'[1]INTERNAL PARAMETERS-1'!$B$5:$J$44,9,FALSE)*VFDYLD2!$F290</f>
        <v>0</v>
      </c>
      <c r="AS290" s="44">
        <f>VFDYLD1!AS290*VLOOKUP(VFDYLD2!AS$4,'[1]INTERNAL PARAMETERS-1'!$B$5:$J$44,5,FALSE)*VLOOKUP(VFDYLD2!AS$4,'[1]INTERNAL PARAMETERS-1'!$B$5:$J$44,7,FALSE)*VFDYLD2!$F290 + VFDYLD1!AS290*(1-VLOOKUP(VFDYLD2!AS$4,'[1]INTERNAL PARAMETERS-1'!$B$5:$J$44,5,FALSE))*VLOOKUP(VFDYLD2!AS$4,'[1]INTERNAL PARAMETERS-1'!$B$5:$J$44,9,FALSE)*VFDYLD2!$F290</f>
        <v>0</v>
      </c>
      <c r="AT290" s="43">
        <f>VFDYLD1!AT290*VLOOKUP(VFDYLD2!AT$4,'[1]INTERNAL PARAMETERS-1'!$B$5:$J$44,5,FALSE)*VLOOKUP(VFDYLD2!AT$4,'[1]INTERNAL PARAMETERS-1'!$B$5:$J$44,7,FALSE)*VFDYLD2!$F290 + VFDYLD1!AT290*(1-VLOOKUP(VFDYLD2!AT$4,'[1]INTERNAL PARAMETERS-1'!$B$5:$J$44,5,FALSE))*VLOOKUP(VFDYLD2!AT$4,'[1]INTERNAL PARAMETERS-1'!$B$5:$J$44,9,FALSE)*VFDYLD2!$F290</f>
        <v>0</v>
      </c>
      <c r="AU290" s="45">
        <f>VFDYLD1!AU290*VLOOKUP(VFDYLD2!AU$4,'[1]INTERNAL PARAMETERS-1'!$B$5:$J$44,5,FALSE)*VLOOKUP(VFDYLD2!AU$4,'[1]INTERNAL PARAMETERS-1'!$B$5:$J$44,6,FALSE)*VLOOKUP(VFDYLD2!AU$4,'[1]INTERNAL PARAMETERS-1'!$B$5:$J$44,3,FALSE) + VFDYLD1!AU290*(1-VLOOKUP(VFDYLD2!AU$4,'[1]INTERNAL PARAMETERS-1'!$B$5:$J$44,5,FALSE))*VLOOKUP(VFDYLD2!AU$4,'[1]INTERNAL PARAMETERS-1'!$B$5:$J$44,8,FALSE)*VLOOKUP(VFDYLD2!AU$4,'[1]INTERNAL PARAMETERS-1'!$B$5:$J$44,3,FALSE)</f>
        <v>0</v>
      </c>
      <c r="AV290" s="44">
        <f>VFDYLD1!AV290*VLOOKUP(VFDYLD2!AV$4,'[1]INTERNAL PARAMETERS-1'!$B$5:$J$44,5,FALSE)*VLOOKUP(VFDYLD2!AV$4,'[1]INTERNAL PARAMETERS-1'!$B$5:$J$44,6,FALSE)*VLOOKUP(VFDYLD2!AV$4,'[1]INTERNAL PARAMETERS-1'!$B$5:$J$44,3,FALSE) + VFDYLD1!AV290*(1-VLOOKUP(VFDYLD2!AV$4,'[1]INTERNAL PARAMETERS-1'!$B$5:$J$44,5,FALSE))*VLOOKUP(VFDYLD2!AV$4,'[1]INTERNAL PARAMETERS-1'!$B$5:$J$44,8,FALSE)*VLOOKUP(VFDYLD2!AV$4,'[1]INTERNAL PARAMETERS-1'!$B$5:$J$44,3,FALSE)</f>
        <v>0</v>
      </c>
      <c r="AW290" s="44">
        <f>VFDYLD1!AW290*VLOOKUP(VFDYLD2!AW$4,'[1]INTERNAL PARAMETERS-1'!$B$5:$J$44,5,FALSE)*VLOOKUP(VFDYLD2!AW$4,'[1]INTERNAL PARAMETERS-1'!$B$5:$J$44,6,FALSE)*VLOOKUP(VFDYLD2!AW$4,'[1]INTERNAL PARAMETERS-1'!$B$5:$J$44,3,FALSE) + VFDYLD1!AW290*(1-VLOOKUP(VFDYLD2!AW$4,'[1]INTERNAL PARAMETERS-1'!$B$5:$J$44,5,FALSE))*VLOOKUP(VFDYLD2!AW$4,'[1]INTERNAL PARAMETERS-1'!$B$5:$J$44,8,FALSE)*VLOOKUP(VFDYLD2!AW$4,'[1]INTERNAL PARAMETERS-1'!$B$5:$J$44,3,FALSE)</f>
        <v>3.202129061092305E-3</v>
      </c>
      <c r="AX290" s="44">
        <f>VFDYLD1!AX290*VLOOKUP(VFDYLD2!AX$4,'[1]INTERNAL PARAMETERS-1'!$B$5:$J$44,5,FALSE)*VLOOKUP(VFDYLD2!AX$4,'[1]INTERNAL PARAMETERS-1'!$B$5:$J$44,6,FALSE)*VLOOKUP(VFDYLD2!AX$4,'[1]INTERNAL PARAMETERS-1'!$B$5:$J$44,3,FALSE) + VFDYLD1!AX290*(1-VLOOKUP(VFDYLD2!AX$4,'[1]INTERNAL PARAMETERS-1'!$B$5:$J$44,5,FALSE))*VLOOKUP(VFDYLD2!AX$4,'[1]INTERNAL PARAMETERS-1'!$B$5:$J$44,8,FALSE)*VLOOKUP(VFDYLD2!AX$4,'[1]INTERNAL PARAMETERS-1'!$B$5:$J$44,3,FALSE)</f>
        <v>0</v>
      </c>
      <c r="AY290" s="44">
        <f>VFDYLD1!AY290*VLOOKUP(VFDYLD2!AY$4,'[1]INTERNAL PARAMETERS-1'!$B$5:$J$44,5,FALSE)*VLOOKUP(VFDYLD2!AY$4,'[1]INTERNAL PARAMETERS-1'!$B$5:$J$44,6,FALSE)*VLOOKUP(VFDYLD2!AY$4,'[1]INTERNAL PARAMETERS-1'!$B$5:$J$44,3,FALSE) + VFDYLD1!AY290*(1-VLOOKUP(VFDYLD2!AY$4,'[1]INTERNAL PARAMETERS-1'!$B$5:$J$44,5,FALSE))*VLOOKUP(VFDYLD2!AY$4,'[1]INTERNAL PARAMETERS-1'!$B$5:$J$44,8,FALSE)*VLOOKUP(VFDYLD2!AY$4,'[1]INTERNAL PARAMETERS-1'!$B$5:$J$44,3,FALSE)</f>
        <v>0</v>
      </c>
      <c r="AZ290" s="44">
        <f>VFDYLD1!AZ290*VLOOKUP(VFDYLD2!AZ$4,'[1]INTERNAL PARAMETERS-1'!$B$5:$J$44,5,FALSE)*VLOOKUP(VFDYLD2!AZ$4,'[1]INTERNAL PARAMETERS-1'!$B$5:$J$44,6,FALSE)*VLOOKUP(VFDYLD2!AZ$4,'[1]INTERNAL PARAMETERS-1'!$B$5:$J$44,3,FALSE) + VFDYLD1!AZ290*(1-VLOOKUP(VFDYLD2!AZ$4,'[1]INTERNAL PARAMETERS-1'!$B$5:$J$44,5,FALSE))*VLOOKUP(VFDYLD2!AZ$4,'[1]INTERNAL PARAMETERS-1'!$B$5:$J$44,8,FALSE)*VLOOKUP(VFDYLD2!AZ$4,'[1]INTERNAL PARAMETERS-1'!$B$5:$J$44,3,FALSE)</f>
        <v>0</v>
      </c>
      <c r="BA290" s="44">
        <f>VFDYLD1!BA290*VLOOKUP(VFDYLD2!BA$4,'[1]INTERNAL PARAMETERS-1'!$B$5:$J$44,5,FALSE)*VLOOKUP(VFDYLD2!BA$4,'[1]INTERNAL PARAMETERS-1'!$B$5:$J$44,6,FALSE)*VLOOKUP(VFDYLD2!BA$4,'[1]INTERNAL PARAMETERS-1'!$B$5:$J$44,3,FALSE) + VFDYLD1!BA290*(1-VLOOKUP(VFDYLD2!BA$4,'[1]INTERNAL PARAMETERS-1'!$B$5:$J$44,5,FALSE))*VLOOKUP(VFDYLD2!BA$4,'[1]INTERNAL PARAMETERS-1'!$B$5:$J$44,8,FALSE)*VLOOKUP(VFDYLD2!BA$4,'[1]INTERNAL PARAMETERS-1'!$B$5:$J$44,3,FALSE)</f>
        <v>9.6886167856788438E-3</v>
      </c>
      <c r="BB290" s="44">
        <f>VFDYLD1!BB290*VLOOKUP(VFDYLD2!BB$4,'[1]INTERNAL PARAMETERS-1'!$B$5:$J$44,5,FALSE)*VLOOKUP(VFDYLD2!BB$4,'[1]INTERNAL PARAMETERS-1'!$B$5:$J$44,6,FALSE)*VLOOKUP(VFDYLD2!BB$4,'[1]INTERNAL PARAMETERS-1'!$B$5:$J$44,3,FALSE) + VFDYLD1!BB290*(1-VLOOKUP(VFDYLD2!BB$4,'[1]INTERNAL PARAMETERS-1'!$B$5:$J$44,5,FALSE))*VLOOKUP(VFDYLD2!BB$4,'[1]INTERNAL PARAMETERS-1'!$B$5:$J$44,8,FALSE)*VLOOKUP(VFDYLD2!BB$4,'[1]INTERNAL PARAMETERS-1'!$B$5:$J$44,3,FALSE)</f>
        <v>6.0879065673227599E-4</v>
      </c>
      <c r="BC290" s="44">
        <f>VFDYLD1!BC290*VLOOKUP(VFDYLD2!BC$4,'[1]INTERNAL PARAMETERS-1'!$B$5:$J$44,5,FALSE)*VLOOKUP(VFDYLD2!BC$4,'[1]INTERNAL PARAMETERS-1'!$B$5:$J$44,6,FALSE)*VLOOKUP(VFDYLD2!BC$4,'[1]INTERNAL PARAMETERS-1'!$B$5:$J$44,3,FALSE) + VFDYLD1!BC290*(1-VLOOKUP(VFDYLD2!BC$4,'[1]INTERNAL PARAMETERS-1'!$B$5:$J$44,5,FALSE))*VLOOKUP(VFDYLD2!BC$4,'[1]INTERNAL PARAMETERS-1'!$B$5:$J$44,8,FALSE)*VLOOKUP(VFDYLD2!BC$4,'[1]INTERNAL PARAMETERS-1'!$B$5:$J$44,3,FALSE)</f>
        <v>1.5261445609486843E-3</v>
      </c>
      <c r="BD290" s="44">
        <f>VFDYLD1!BD290*VLOOKUP(VFDYLD2!BD$4,'[1]INTERNAL PARAMETERS-1'!$B$5:$J$44,5,FALSE)*VLOOKUP(VFDYLD2!BD$4,'[1]INTERNAL PARAMETERS-1'!$B$5:$J$44,6,FALSE)*VLOOKUP(VFDYLD2!BD$4,'[1]INTERNAL PARAMETERS-1'!$B$5:$J$44,3,FALSE) + VFDYLD1!BD290*(1-VLOOKUP(VFDYLD2!BD$4,'[1]INTERNAL PARAMETERS-1'!$B$5:$J$44,5,FALSE))*VLOOKUP(VFDYLD2!BD$4,'[1]INTERNAL PARAMETERS-1'!$B$5:$J$44,8,FALSE)*VLOOKUP(VFDYLD2!BD$4,'[1]INTERNAL PARAMETERS-1'!$B$5:$J$44,3,FALSE)</f>
        <v>2.2462806294894981E-4</v>
      </c>
      <c r="BE290" s="44">
        <f>VFDYLD1!BE290*VLOOKUP(VFDYLD2!BE$4,'[1]INTERNAL PARAMETERS-1'!$B$5:$J$44,5,FALSE)*VLOOKUP(VFDYLD2!BE$4,'[1]INTERNAL PARAMETERS-1'!$B$5:$J$44,6,FALSE)*VLOOKUP(VFDYLD2!BE$4,'[1]INTERNAL PARAMETERS-1'!$B$5:$J$44,3,FALSE) + VFDYLD1!BE290*(1-VLOOKUP(VFDYLD2!BE$4,'[1]INTERNAL PARAMETERS-1'!$B$5:$J$44,5,FALSE))*VLOOKUP(VFDYLD2!BE$4,'[1]INTERNAL PARAMETERS-1'!$B$5:$J$44,8,FALSE)*VLOOKUP(VFDYLD2!BE$4,'[1]INTERNAL PARAMETERS-1'!$B$5:$J$44,3,FALSE)</f>
        <v>2.9501288173363008E-3</v>
      </c>
      <c r="BF290" s="44">
        <f>VFDYLD1!BF290*VLOOKUP(VFDYLD2!BF$4,'[1]INTERNAL PARAMETERS-1'!$B$5:$J$44,5,FALSE)*VLOOKUP(VFDYLD2!BF$4,'[1]INTERNAL PARAMETERS-1'!$B$5:$J$44,6,FALSE)*VLOOKUP(VFDYLD2!BF$4,'[1]INTERNAL PARAMETERS-1'!$B$5:$J$44,3,FALSE) + VFDYLD1!BF290*(1-VLOOKUP(VFDYLD2!BF$4,'[1]INTERNAL PARAMETERS-1'!$B$5:$J$44,5,FALSE))*VLOOKUP(VFDYLD2!BF$4,'[1]INTERNAL PARAMETERS-1'!$B$5:$J$44,8,FALSE)*VLOOKUP(VFDYLD2!BF$4,'[1]INTERNAL PARAMETERS-1'!$B$5:$J$44,3,FALSE)</f>
        <v>0</v>
      </c>
      <c r="BG290" s="44">
        <f>VFDYLD1!BG290*VLOOKUP(VFDYLD2!BG$4,'[1]INTERNAL PARAMETERS-1'!$B$5:$J$44,5,FALSE)*VLOOKUP(VFDYLD2!BG$4,'[1]INTERNAL PARAMETERS-1'!$B$5:$J$44,6,FALSE)*VLOOKUP(VFDYLD2!BG$4,'[1]INTERNAL PARAMETERS-1'!$B$5:$J$44,3,FALSE) + VFDYLD1!BG290*(1-VLOOKUP(VFDYLD2!BG$4,'[1]INTERNAL PARAMETERS-1'!$B$5:$J$44,5,FALSE))*VLOOKUP(VFDYLD2!BG$4,'[1]INTERNAL PARAMETERS-1'!$B$5:$J$44,8,FALSE)*VLOOKUP(VFDYLD2!BG$4,'[1]INTERNAL PARAMETERS-1'!$B$5:$J$44,3,FALSE)</f>
        <v>3.8577092407264166E-4</v>
      </c>
      <c r="BH290" s="44">
        <f>VFDYLD1!BH290*VLOOKUP(VFDYLD2!BH$4,'[1]INTERNAL PARAMETERS-1'!$B$5:$J$44,5,FALSE)*VLOOKUP(VFDYLD2!BH$4,'[1]INTERNAL PARAMETERS-1'!$B$5:$J$44,6,FALSE)*VLOOKUP(VFDYLD2!BH$4,'[1]INTERNAL PARAMETERS-1'!$B$5:$J$44,3,FALSE) + VFDYLD1!BH290*(1-VLOOKUP(VFDYLD2!BH$4,'[1]INTERNAL PARAMETERS-1'!$B$5:$J$44,5,FALSE))*VLOOKUP(VFDYLD2!BH$4,'[1]INTERNAL PARAMETERS-1'!$B$5:$J$44,8,FALSE)*VLOOKUP(VFDYLD2!BH$4,'[1]INTERNAL PARAMETERS-1'!$B$5:$J$44,3,FALSE)</f>
        <v>5.1086594907822156E-6</v>
      </c>
      <c r="BI290" s="44">
        <f>VFDYLD1!BI290*VLOOKUP(VFDYLD2!BI$4,'[1]INTERNAL PARAMETERS-1'!$B$5:$J$44,5,FALSE)*VLOOKUP(VFDYLD2!BI$4,'[1]INTERNAL PARAMETERS-1'!$B$5:$J$44,6,FALSE)*VLOOKUP(VFDYLD2!BI$4,'[1]INTERNAL PARAMETERS-1'!$B$5:$J$44,3,FALSE) + VFDYLD1!BI290*(1-VLOOKUP(VFDYLD2!BI$4,'[1]INTERNAL PARAMETERS-1'!$B$5:$J$44,5,FALSE))*VLOOKUP(VFDYLD2!BI$4,'[1]INTERNAL PARAMETERS-1'!$B$5:$J$44,8,FALSE)*VLOOKUP(VFDYLD2!BI$4,'[1]INTERNAL PARAMETERS-1'!$B$5:$J$44,3,FALSE)</f>
        <v>0</v>
      </c>
      <c r="BJ290" s="44">
        <f>VFDYLD1!BJ290*VLOOKUP(VFDYLD2!BJ$4,'[1]INTERNAL PARAMETERS-1'!$B$5:$J$44,5,FALSE)*VLOOKUP(VFDYLD2!BJ$4,'[1]INTERNAL PARAMETERS-1'!$B$5:$J$44,6,FALSE)*VLOOKUP(VFDYLD2!BJ$4,'[1]INTERNAL PARAMETERS-1'!$B$5:$J$44,3,FALSE) + VFDYLD1!BJ290*(1-VLOOKUP(VFDYLD2!BJ$4,'[1]INTERNAL PARAMETERS-1'!$B$5:$J$44,5,FALSE))*VLOOKUP(VFDYLD2!BJ$4,'[1]INTERNAL PARAMETERS-1'!$B$5:$J$44,8,FALSE)*VLOOKUP(VFDYLD2!BJ$4,'[1]INTERNAL PARAMETERS-1'!$B$5:$J$44,3,FALSE)</f>
        <v>1.4137472416185116E-4</v>
      </c>
      <c r="BK290" s="44">
        <f>VFDYLD1!BK290*VLOOKUP(VFDYLD2!BK$4,'[1]INTERNAL PARAMETERS-1'!$B$5:$J$44,5,FALSE)*VLOOKUP(VFDYLD2!BK$4,'[1]INTERNAL PARAMETERS-1'!$B$5:$J$44,6,FALSE)*VLOOKUP(VFDYLD2!BK$4,'[1]INTERNAL PARAMETERS-1'!$B$5:$J$44,3,FALSE) + VFDYLD1!BK290*(1-VLOOKUP(VFDYLD2!BK$4,'[1]INTERNAL PARAMETERS-1'!$B$5:$J$44,5,FALSE))*VLOOKUP(VFDYLD2!BK$4,'[1]INTERNAL PARAMETERS-1'!$B$5:$J$44,8,FALSE)*VLOOKUP(VFDYLD2!BK$4,'[1]INTERNAL PARAMETERS-1'!$B$5:$J$44,3,FALSE)</f>
        <v>1.4975502399832284E-4</v>
      </c>
      <c r="BL290" s="44">
        <f>VFDYLD1!BL290*VLOOKUP(VFDYLD2!BL$4,'[1]INTERNAL PARAMETERS-1'!$B$5:$J$44,5,FALSE)*VLOOKUP(VFDYLD2!BL$4,'[1]INTERNAL PARAMETERS-1'!$B$5:$J$44,6,FALSE)*VLOOKUP(VFDYLD2!BL$4,'[1]INTERNAL PARAMETERS-1'!$B$5:$J$44,3,FALSE) + VFDYLD1!BL290*(1-VLOOKUP(VFDYLD2!BL$4,'[1]INTERNAL PARAMETERS-1'!$B$5:$J$44,5,FALSE))*VLOOKUP(VFDYLD2!BL$4,'[1]INTERNAL PARAMETERS-1'!$B$5:$J$44,8,FALSE)*VLOOKUP(VFDYLD2!BL$4,'[1]INTERNAL PARAMETERS-1'!$B$5:$J$44,3,FALSE)</f>
        <v>7.0622410900757139E-4</v>
      </c>
      <c r="BM290" s="44">
        <f>VFDYLD1!BM290*VLOOKUP(VFDYLD2!BM$4,'[1]INTERNAL PARAMETERS-1'!$B$5:$J$44,5,FALSE)*VLOOKUP(VFDYLD2!BM$4,'[1]INTERNAL PARAMETERS-1'!$B$5:$J$44,6,FALSE)*VLOOKUP(VFDYLD2!BM$4,'[1]INTERNAL PARAMETERS-1'!$B$5:$J$44,3,FALSE) + VFDYLD1!BM290*(1-VLOOKUP(VFDYLD2!BM$4,'[1]INTERNAL PARAMETERS-1'!$B$5:$J$44,5,FALSE))*VLOOKUP(VFDYLD2!BM$4,'[1]INTERNAL PARAMETERS-1'!$B$5:$J$44,8,FALSE)*VLOOKUP(VFDYLD2!BM$4,'[1]INTERNAL PARAMETERS-1'!$B$5:$J$44,3,FALSE)</f>
        <v>4.0475960460608826E-4</v>
      </c>
      <c r="BN290" s="44">
        <f>VFDYLD1!BN290*VLOOKUP(VFDYLD2!BN$4,'[1]INTERNAL PARAMETERS-1'!$B$5:$J$44,5,FALSE)*VLOOKUP(VFDYLD2!BN$4,'[1]INTERNAL PARAMETERS-1'!$B$5:$J$44,6,FALSE)*VLOOKUP(VFDYLD2!BN$4,'[1]INTERNAL PARAMETERS-1'!$B$5:$J$44,3,FALSE) + VFDYLD1!BN290*(1-VLOOKUP(VFDYLD2!BN$4,'[1]INTERNAL PARAMETERS-1'!$B$5:$J$44,5,FALSE))*VLOOKUP(VFDYLD2!BN$4,'[1]INTERNAL PARAMETERS-1'!$B$5:$J$44,8,FALSE)*VLOOKUP(VFDYLD2!BN$4,'[1]INTERNAL PARAMETERS-1'!$B$5:$J$44,3,FALSE)</f>
        <v>3.3483367957052934E-4</v>
      </c>
      <c r="BO290" s="44">
        <f>VFDYLD1!BO290*VLOOKUP(VFDYLD2!BO$4,'[1]INTERNAL PARAMETERS-1'!$B$5:$J$44,5,FALSE)*VLOOKUP(VFDYLD2!BO$4,'[1]INTERNAL PARAMETERS-1'!$B$5:$J$44,6,FALSE)*VLOOKUP(VFDYLD2!BO$4,'[1]INTERNAL PARAMETERS-1'!$B$5:$J$44,3,FALSE) + VFDYLD1!BO290*(1-VLOOKUP(VFDYLD2!BO$4,'[1]INTERNAL PARAMETERS-1'!$B$5:$J$44,5,FALSE))*VLOOKUP(VFDYLD2!BO$4,'[1]INTERNAL PARAMETERS-1'!$B$5:$J$44,8,FALSE)*VLOOKUP(VFDYLD2!BO$4,'[1]INTERNAL PARAMETERS-1'!$B$5:$J$44,3,FALSE)</f>
        <v>2.5991050410765218E-4</v>
      </c>
      <c r="BP290" s="44">
        <f>VFDYLD1!BP290*VLOOKUP(VFDYLD2!BP$4,'[1]INTERNAL PARAMETERS-1'!$B$5:$J$44,5,FALSE)*VLOOKUP(VFDYLD2!BP$4,'[1]INTERNAL PARAMETERS-1'!$B$5:$J$44,6,FALSE)*VLOOKUP(VFDYLD2!BP$4,'[1]INTERNAL PARAMETERS-1'!$B$5:$J$44,3,FALSE) + VFDYLD1!BP290*(1-VLOOKUP(VFDYLD2!BP$4,'[1]INTERNAL PARAMETERS-1'!$B$5:$J$44,5,FALSE))*VLOOKUP(VFDYLD2!BP$4,'[1]INTERNAL PARAMETERS-1'!$B$5:$J$44,8,FALSE)*VLOOKUP(VFDYLD2!BP$4,'[1]INTERNAL PARAMETERS-1'!$B$5:$J$44,3,FALSE)</f>
        <v>6.1856466004166675E-6</v>
      </c>
      <c r="BQ290" s="44">
        <f>VFDYLD1!BQ290*VLOOKUP(VFDYLD2!BQ$4,'[1]INTERNAL PARAMETERS-1'!$B$5:$J$44,5,FALSE)*VLOOKUP(VFDYLD2!BQ$4,'[1]INTERNAL PARAMETERS-1'!$B$5:$J$44,6,FALSE)*VLOOKUP(VFDYLD2!BQ$4,'[1]INTERNAL PARAMETERS-1'!$B$5:$J$44,3,FALSE) + VFDYLD1!BQ290*(1-VLOOKUP(VFDYLD2!BQ$4,'[1]INTERNAL PARAMETERS-1'!$B$5:$J$44,5,FALSE))*VLOOKUP(VFDYLD2!BQ$4,'[1]INTERNAL PARAMETERS-1'!$B$5:$J$44,8,FALSE)*VLOOKUP(VFDYLD2!BQ$4,'[1]INTERNAL PARAMETERS-1'!$B$5:$J$44,3,FALSE)</f>
        <v>8.0430711632059832E-4</v>
      </c>
      <c r="BR290" s="44">
        <f>VFDYLD1!BR290*VLOOKUP(VFDYLD2!BR$4,'[1]INTERNAL PARAMETERS-1'!$B$5:$J$44,5,FALSE)*VLOOKUP(VFDYLD2!BR$4,'[1]INTERNAL PARAMETERS-1'!$B$5:$J$44,6,FALSE)*VLOOKUP(VFDYLD2!BR$4,'[1]INTERNAL PARAMETERS-1'!$B$5:$J$44,3,FALSE) + VFDYLD1!BR290*(1-VLOOKUP(VFDYLD2!BR$4,'[1]INTERNAL PARAMETERS-1'!$B$5:$J$44,5,FALSE))*VLOOKUP(VFDYLD2!BR$4,'[1]INTERNAL PARAMETERS-1'!$B$5:$J$44,8,FALSE)*VLOOKUP(VFDYLD2!BR$4,'[1]INTERNAL PARAMETERS-1'!$B$5:$J$44,3,FALSE)</f>
        <v>2.0692662096387571E-5</v>
      </c>
      <c r="BS290" s="44">
        <f>VFDYLD1!BS290*VLOOKUP(VFDYLD2!BS$4,'[1]INTERNAL PARAMETERS-1'!$B$5:$J$44,5,FALSE)*VLOOKUP(VFDYLD2!BS$4,'[1]INTERNAL PARAMETERS-1'!$B$5:$J$44,6,FALSE)*VLOOKUP(VFDYLD2!BS$4,'[1]INTERNAL PARAMETERS-1'!$B$5:$J$44,3,FALSE) + VFDYLD1!BS290*(1-VLOOKUP(VFDYLD2!BS$4,'[1]INTERNAL PARAMETERS-1'!$B$5:$J$44,5,FALSE))*VLOOKUP(VFDYLD2!BS$4,'[1]INTERNAL PARAMETERS-1'!$B$5:$J$44,8,FALSE)*VLOOKUP(VFDYLD2!BS$4,'[1]INTERNAL PARAMETERS-1'!$B$5:$J$44,3,FALSE)</f>
        <v>2.6047607723135157E-6</v>
      </c>
      <c r="BT290" s="44">
        <f>VFDYLD1!BT290*VLOOKUP(VFDYLD2!BT$4,'[1]INTERNAL PARAMETERS-1'!$B$5:$J$44,5,FALSE)*VLOOKUP(VFDYLD2!BT$4,'[1]INTERNAL PARAMETERS-1'!$B$5:$J$44,6,FALSE)*VLOOKUP(VFDYLD2!BT$4,'[1]INTERNAL PARAMETERS-1'!$B$5:$J$44,3,FALSE) + VFDYLD1!BT290*(1-VLOOKUP(VFDYLD2!BT$4,'[1]INTERNAL PARAMETERS-1'!$B$5:$J$44,5,FALSE))*VLOOKUP(VFDYLD2!BT$4,'[1]INTERNAL PARAMETERS-1'!$B$5:$J$44,8,FALSE)*VLOOKUP(VFDYLD2!BT$4,'[1]INTERNAL PARAMETERS-1'!$B$5:$J$44,3,FALSE)</f>
        <v>0</v>
      </c>
      <c r="BU290" s="44">
        <f>VFDYLD1!BU290*VLOOKUP(VFDYLD2!BU$4,'[1]INTERNAL PARAMETERS-1'!$B$5:$J$44,5,FALSE)*VLOOKUP(VFDYLD2!BU$4,'[1]INTERNAL PARAMETERS-1'!$B$5:$J$44,6,FALSE)*VLOOKUP(VFDYLD2!BU$4,'[1]INTERNAL PARAMETERS-1'!$B$5:$J$44,3,FALSE) + VFDYLD1!BU290*(1-VLOOKUP(VFDYLD2!BU$4,'[1]INTERNAL PARAMETERS-1'!$B$5:$J$44,5,FALSE))*VLOOKUP(VFDYLD2!BU$4,'[1]INTERNAL PARAMETERS-1'!$B$5:$J$44,8,FALSE)*VLOOKUP(VFDYLD2!BU$4,'[1]INTERNAL PARAMETERS-1'!$B$5:$J$44,3,FALSE)</f>
        <v>0</v>
      </c>
      <c r="BV290" s="44">
        <f>VFDYLD1!BV290*VLOOKUP(VFDYLD2!BV$4,'[1]INTERNAL PARAMETERS-1'!$B$5:$J$44,5,FALSE)*VLOOKUP(VFDYLD2!BV$4,'[1]INTERNAL PARAMETERS-1'!$B$5:$J$44,6,FALSE)*VLOOKUP(VFDYLD2!BV$4,'[1]INTERNAL PARAMETERS-1'!$B$5:$J$44,3,FALSE) + VFDYLD1!BV290*(1-VLOOKUP(VFDYLD2!BV$4,'[1]INTERNAL PARAMETERS-1'!$B$5:$J$44,5,FALSE))*VLOOKUP(VFDYLD2!BV$4,'[1]INTERNAL PARAMETERS-1'!$B$5:$J$44,8,FALSE)*VLOOKUP(VFDYLD2!BV$4,'[1]INTERNAL PARAMETERS-1'!$B$5:$J$44,3,FALSE)</f>
        <v>0</v>
      </c>
      <c r="BW290" s="44">
        <f>VFDYLD1!BW290*VLOOKUP(VFDYLD2!BW$4,'[1]INTERNAL PARAMETERS-1'!$B$5:$J$44,5,FALSE)*VLOOKUP(VFDYLD2!BW$4,'[1]INTERNAL PARAMETERS-1'!$B$5:$J$44,6,FALSE)*VLOOKUP(VFDYLD2!BW$4,'[1]INTERNAL PARAMETERS-1'!$B$5:$J$44,3,FALSE) + VFDYLD1!BW290*(1-VLOOKUP(VFDYLD2!BW$4,'[1]INTERNAL PARAMETERS-1'!$B$5:$J$44,5,FALSE))*VLOOKUP(VFDYLD2!BW$4,'[1]INTERNAL PARAMETERS-1'!$B$5:$J$44,8,FALSE)*VLOOKUP(VFDYLD2!BW$4,'[1]INTERNAL PARAMETERS-1'!$B$5:$J$44,3,FALSE)</f>
        <v>0</v>
      </c>
      <c r="BX290" s="44">
        <f>VFDYLD1!BX290*VLOOKUP(VFDYLD2!BX$4,'[1]INTERNAL PARAMETERS-1'!$B$5:$J$44,5,FALSE)*VLOOKUP(VFDYLD2!BX$4,'[1]INTERNAL PARAMETERS-1'!$B$5:$J$44,6,FALSE)*VLOOKUP(VFDYLD2!BX$4,'[1]INTERNAL PARAMETERS-1'!$B$5:$J$44,3,FALSE) + VFDYLD1!BX290*(1-VLOOKUP(VFDYLD2!BX$4,'[1]INTERNAL PARAMETERS-1'!$B$5:$J$44,5,FALSE))*VLOOKUP(VFDYLD2!BX$4,'[1]INTERNAL PARAMETERS-1'!$B$5:$J$44,8,FALSE)*VLOOKUP(VFDYLD2!BX$4,'[1]INTERNAL PARAMETERS-1'!$B$5:$J$44,3,FALSE)</f>
        <v>0</v>
      </c>
      <c r="BY290" s="44">
        <f>VFDYLD1!BY290*VLOOKUP(VFDYLD2!BY$4,'[1]INTERNAL PARAMETERS-1'!$B$5:$J$44,5,FALSE)*VLOOKUP(VFDYLD2!BY$4,'[1]INTERNAL PARAMETERS-1'!$B$5:$J$44,6,FALSE)*VLOOKUP(VFDYLD2!BY$4,'[1]INTERNAL PARAMETERS-1'!$B$5:$J$44,3,FALSE) + VFDYLD1!BY290*(1-VLOOKUP(VFDYLD2!BY$4,'[1]INTERNAL PARAMETERS-1'!$B$5:$J$44,5,FALSE))*VLOOKUP(VFDYLD2!BY$4,'[1]INTERNAL PARAMETERS-1'!$B$5:$J$44,8,FALSE)*VLOOKUP(VFDYLD2!BY$4,'[1]INTERNAL PARAMETERS-1'!$B$5:$J$44,3,FALSE)</f>
        <v>0</v>
      </c>
      <c r="BZ290" s="44">
        <f>VFDYLD1!BZ290*VLOOKUP(VFDYLD2!BZ$4,'[1]INTERNAL PARAMETERS-1'!$B$5:$J$44,5,FALSE)*VLOOKUP(VFDYLD2!BZ$4,'[1]INTERNAL PARAMETERS-1'!$B$5:$J$44,6,FALSE)*VLOOKUP(VFDYLD2!BZ$4,'[1]INTERNAL PARAMETERS-1'!$B$5:$J$44,3,FALSE) + VFDYLD1!BZ290*(1-VLOOKUP(VFDYLD2!BZ$4,'[1]INTERNAL PARAMETERS-1'!$B$5:$J$44,5,FALSE))*VLOOKUP(VFDYLD2!BZ$4,'[1]INTERNAL PARAMETERS-1'!$B$5:$J$44,8,FALSE)*VLOOKUP(VFDYLD2!BZ$4,'[1]INTERNAL PARAMETERS-1'!$B$5:$J$44,3,FALSE)</f>
        <v>6.9861420428235296E-7</v>
      </c>
      <c r="CA290" s="44">
        <f>VFDYLD1!CA290*VLOOKUP(VFDYLD2!CA$4,'[1]INTERNAL PARAMETERS-1'!$B$5:$J$44,5,FALSE)*VLOOKUP(VFDYLD2!CA$4,'[1]INTERNAL PARAMETERS-1'!$B$5:$J$44,6,FALSE)*VLOOKUP(VFDYLD2!CA$4,'[1]INTERNAL PARAMETERS-1'!$B$5:$J$44,3,FALSE) + VFDYLD1!CA290*(1-VLOOKUP(VFDYLD2!CA$4,'[1]INTERNAL PARAMETERS-1'!$B$5:$J$44,5,FALSE))*VLOOKUP(VFDYLD2!CA$4,'[1]INTERNAL PARAMETERS-1'!$B$5:$J$44,8,FALSE)*VLOOKUP(VFDYLD2!CA$4,'[1]INTERNAL PARAMETERS-1'!$B$5:$J$44,3,FALSE)</f>
        <v>0</v>
      </c>
      <c r="CB290" s="44">
        <f>VFDYLD1!CB290*VLOOKUP(VFDYLD2!CB$4,'[1]INTERNAL PARAMETERS-1'!$B$5:$J$44,5,FALSE)*VLOOKUP(VFDYLD2!CB$4,'[1]INTERNAL PARAMETERS-1'!$B$5:$J$44,6,FALSE)*VLOOKUP(VFDYLD2!CB$4,'[1]INTERNAL PARAMETERS-1'!$B$5:$J$44,3,FALSE) + VFDYLD1!CB290*(1-VLOOKUP(VFDYLD2!CB$4,'[1]INTERNAL PARAMETERS-1'!$B$5:$J$44,5,FALSE))*VLOOKUP(VFDYLD2!CB$4,'[1]INTERNAL PARAMETERS-1'!$B$5:$J$44,8,FALSE)*VLOOKUP(VFDYLD2!CB$4,'[1]INTERNAL PARAMETERS-1'!$B$5:$J$44,3,FALSE)</f>
        <v>0</v>
      </c>
      <c r="CC290" s="44">
        <f>VFDYLD1!CC290*VLOOKUP(VFDYLD2!CC$4,'[1]INTERNAL PARAMETERS-1'!$B$5:$J$44,5,FALSE)*VLOOKUP(VFDYLD2!CC$4,'[1]INTERNAL PARAMETERS-1'!$B$5:$J$44,6,FALSE)*VLOOKUP(VFDYLD2!CC$4,'[1]INTERNAL PARAMETERS-1'!$B$5:$J$44,3,FALSE) + VFDYLD1!CC290*(1-VLOOKUP(VFDYLD2!CC$4,'[1]INTERNAL PARAMETERS-1'!$B$5:$J$44,5,FALSE))*VLOOKUP(VFDYLD2!CC$4,'[1]INTERNAL PARAMETERS-1'!$B$5:$J$44,8,FALSE)*VLOOKUP(VFDYLD2!CC$4,'[1]INTERNAL PARAMETERS-1'!$B$5:$J$44,3,FALSE)</f>
        <v>2.3287140142745099E-6</v>
      </c>
      <c r="CD290" s="44">
        <f>VFDYLD1!CD290*VLOOKUP(VFDYLD2!CD$4,'[1]INTERNAL PARAMETERS-1'!$B$5:$J$44,5,FALSE)*VLOOKUP(VFDYLD2!CD$4,'[1]INTERNAL PARAMETERS-1'!$B$5:$J$44,6,FALSE)*VLOOKUP(VFDYLD2!CD$4,'[1]INTERNAL PARAMETERS-1'!$B$5:$J$44,3,FALSE) + VFDYLD1!CD290*(1-VLOOKUP(VFDYLD2!CD$4,'[1]INTERNAL PARAMETERS-1'!$B$5:$J$44,5,FALSE))*VLOOKUP(VFDYLD2!CD$4,'[1]INTERNAL PARAMETERS-1'!$B$5:$J$44,8,FALSE)*VLOOKUP(VFDYLD2!CD$4,'[1]INTERNAL PARAMETERS-1'!$B$5:$J$44,3,FALSE)</f>
        <v>1.0285164210445138E-5</v>
      </c>
      <c r="CE290" s="44">
        <f>VFDYLD1!CE290*VLOOKUP(VFDYLD2!CE$4,'[1]INTERNAL PARAMETERS-1'!$B$5:$J$44,5,FALSE)*VLOOKUP(VFDYLD2!CE$4,'[1]INTERNAL PARAMETERS-1'!$B$5:$J$44,6,FALSE)*VLOOKUP(VFDYLD2!CE$4,'[1]INTERNAL PARAMETERS-1'!$B$5:$J$44,3,FALSE) + VFDYLD1!CE290*(1-VLOOKUP(VFDYLD2!CE$4,'[1]INTERNAL PARAMETERS-1'!$B$5:$J$44,5,FALSE))*VLOOKUP(VFDYLD2!CE$4,'[1]INTERNAL PARAMETERS-1'!$B$5:$J$44,8,FALSE)*VLOOKUP(VFDYLD2!CE$4,'[1]INTERNAL PARAMETERS-1'!$B$5:$J$44,3,FALSE)</f>
        <v>1.8784812476824793E-5</v>
      </c>
      <c r="CF290" s="44">
        <f>VFDYLD1!CF290*VLOOKUP(VFDYLD2!CF$4,'[1]INTERNAL PARAMETERS-1'!$B$5:$J$44,5,FALSE)*VLOOKUP(VFDYLD2!CF$4,'[1]INTERNAL PARAMETERS-1'!$B$5:$J$44,6,FALSE)*VLOOKUP(VFDYLD2!CF$4,'[1]INTERNAL PARAMETERS-1'!$B$5:$J$44,3,FALSE) + VFDYLD1!CF290*(1-VLOOKUP(VFDYLD2!CF$4,'[1]INTERNAL PARAMETERS-1'!$B$5:$J$44,5,FALSE))*VLOOKUP(VFDYLD2!CF$4,'[1]INTERNAL PARAMETERS-1'!$B$5:$J$44,8,FALSE)*VLOOKUP(VFDYLD2!CF$4,'[1]INTERNAL PARAMETERS-1'!$B$5:$J$44,3,FALSE)</f>
        <v>1.9374415450010949E-5</v>
      </c>
      <c r="CG290" s="44">
        <f>VFDYLD1!CG290*VLOOKUP(VFDYLD2!CG$4,'[1]INTERNAL PARAMETERS-1'!$B$5:$J$44,5,FALSE)*VLOOKUP(VFDYLD2!CG$4,'[1]INTERNAL PARAMETERS-1'!$B$5:$J$44,6,FALSE)*VLOOKUP(VFDYLD2!CG$4,'[1]INTERNAL PARAMETERS-1'!$B$5:$J$44,3,FALSE) + VFDYLD1!CG290*(1-VLOOKUP(VFDYLD2!CG$4,'[1]INTERNAL PARAMETERS-1'!$B$5:$J$44,5,FALSE))*VLOOKUP(VFDYLD2!CG$4,'[1]INTERNAL PARAMETERS-1'!$B$5:$J$44,8,FALSE)*VLOOKUP(VFDYLD2!CG$4,'[1]INTERNAL PARAMETERS-1'!$B$5:$J$44,3,FALSE)</f>
        <v>8.5603493944844915E-7</v>
      </c>
      <c r="CH290" s="43">
        <f>VFDYLD1!CH290*VLOOKUP(VFDYLD2!CH$4,'[1]INTERNAL PARAMETERS-1'!$B$5:$J$44,5,FALSE)*VLOOKUP(VFDYLD2!CH$4,'[1]INTERNAL PARAMETERS-1'!$B$5:$J$44,6,FALSE)*VLOOKUP(VFDYLD2!CH$4,'[1]INTERNAL PARAMETERS-1'!$B$5:$J$44,3,FALSE) + VFDYLD1!CH290*(1-VLOOKUP(VFDYLD2!CH$4,'[1]INTERNAL PARAMETERS-1'!$B$5:$J$44,5,FALSE))*VLOOKUP(VFDYLD2!CH$4,'[1]INTERNAL PARAMETERS-1'!$B$5:$J$44,8,FALSE)*VLOOKUP(VFDYLD2!CH$4,'[1]INTERNAL PARAMETERS-1'!$B$5:$J$44,3,FALSE)</f>
        <v>0</v>
      </c>
      <c r="CJ290" s="45">
        <f t="shared" si="8"/>
        <v>8.0675830616892846E-2</v>
      </c>
      <c r="CK290" s="43">
        <f t="shared" si="9"/>
        <v>2.1474293114837801E-2</v>
      </c>
    </row>
    <row r="291" spans="2:89" x14ac:dyDescent="0.4">
      <c r="B291" s="58" t="s">
        <v>1</v>
      </c>
      <c r="C291" s="57" t="s">
        <v>47</v>
      </c>
      <c r="D291" s="57" t="s">
        <v>48</v>
      </c>
      <c r="E291" s="132">
        <f>VFD!W291</f>
        <v>0.69445761166818598</v>
      </c>
      <c r="F291" s="56">
        <f>'[1]INTERNAL PARAMETERS-1'!M21</f>
        <v>9.3150000000000013</v>
      </c>
      <c r="G291" s="45">
        <f>VFDYLD1!G291*VLOOKUP(VFDYLD2!G$4,'[1]INTERNAL PARAMETERS-1'!$B$5:$J$44,5,FALSE)*VLOOKUP(VFDYLD2!G$4,'[1]INTERNAL PARAMETERS-1'!$B$5:$J$44,7,FALSE)*VFDYLD2!$F291 + VFDYLD1!G291*(1-VLOOKUP(VFDYLD2!G$4,'[1]INTERNAL PARAMETERS-1'!$B$5:$J$44,5,FALSE))*VLOOKUP(VFDYLD2!G$4,'[1]INTERNAL PARAMETERS-1'!$B$5:$J$44,9,FALSE)*VFDYLD2!$F291</f>
        <v>5.0198936950316781E-3</v>
      </c>
      <c r="H291" s="44">
        <f>VFDYLD1!H291*VLOOKUP(VFDYLD2!H$4,'[1]INTERNAL PARAMETERS-1'!$B$5:$J$44,5,FALSE)*VLOOKUP(VFDYLD2!H$4,'[1]INTERNAL PARAMETERS-1'!$B$5:$J$44,7,FALSE)*VFDYLD2!$F291 + VFDYLD1!H291*(1-VLOOKUP(VFDYLD2!H$4,'[1]INTERNAL PARAMETERS-1'!$B$5:$J$44,5,FALSE))*VLOOKUP(VFDYLD2!H$4,'[1]INTERNAL PARAMETERS-1'!$B$5:$J$44,9,FALSE)*VFDYLD2!$F291</f>
        <v>4.2046792475798726E-3</v>
      </c>
      <c r="I291" s="44">
        <f>VFDYLD1!I291*VLOOKUP(VFDYLD2!I$4,'[1]INTERNAL PARAMETERS-1'!$B$5:$J$44,5,FALSE)*VLOOKUP(VFDYLD2!I$4,'[1]INTERNAL PARAMETERS-1'!$B$5:$J$44,7,FALSE)*VFDYLD2!$F291 + VFDYLD1!I291*(1-VLOOKUP(VFDYLD2!I$4,'[1]INTERNAL PARAMETERS-1'!$B$5:$J$44,5,FALSE))*VLOOKUP(VFDYLD2!I$4,'[1]INTERNAL PARAMETERS-1'!$B$5:$J$44,9,FALSE)*VFDYLD2!$F291</f>
        <v>1.1673180354760792E-2</v>
      </c>
      <c r="J291" s="44">
        <f>VFDYLD1!J291*VLOOKUP(VFDYLD2!J$4,'[1]INTERNAL PARAMETERS-1'!$B$5:$J$44,5,FALSE)*VLOOKUP(VFDYLD2!J$4,'[1]INTERNAL PARAMETERS-1'!$B$5:$J$44,7,FALSE)*VFDYLD2!$F291 + VFDYLD1!J291*(1-VLOOKUP(VFDYLD2!J$4,'[1]INTERNAL PARAMETERS-1'!$B$5:$J$44,5,FALSE))*VLOOKUP(VFDYLD2!J$4,'[1]INTERNAL PARAMETERS-1'!$B$5:$J$44,9,FALSE)*VFDYLD2!$F291</f>
        <v>0</v>
      </c>
      <c r="K291" s="44">
        <f>VFDYLD1!K291*VLOOKUP(VFDYLD2!K$4,'[1]INTERNAL PARAMETERS-1'!$B$5:$J$44,5,FALSE)*VLOOKUP(VFDYLD2!K$4,'[1]INTERNAL PARAMETERS-1'!$B$5:$J$44,7,FALSE)*VFDYLD2!$F291 + VFDYLD1!K291*(1-VLOOKUP(VFDYLD2!K$4,'[1]INTERNAL PARAMETERS-1'!$B$5:$J$44,5,FALSE))*VLOOKUP(VFDYLD2!K$4,'[1]INTERNAL PARAMETERS-1'!$B$5:$J$44,9,FALSE)*VFDYLD2!$F291</f>
        <v>0</v>
      </c>
      <c r="L291" s="44">
        <f>VFDYLD1!L291*VLOOKUP(VFDYLD2!L$4,'[1]INTERNAL PARAMETERS-1'!$B$5:$J$44,5,FALSE)*VLOOKUP(VFDYLD2!L$4,'[1]INTERNAL PARAMETERS-1'!$B$5:$J$44,7,FALSE)*VFDYLD2!$F291 + VFDYLD1!L291*(1-VLOOKUP(VFDYLD2!L$4,'[1]INTERNAL PARAMETERS-1'!$B$5:$J$44,5,FALSE))*VLOOKUP(VFDYLD2!L$4,'[1]INTERNAL PARAMETERS-1'!$B$5:$J$44,9,FALSE)*VFDYLD2!$F291</f>
        <v>0</v>
      </c>
      <c r="M291" s="44">
        <f>VFDYLD1!M291*VLOOKUP(VFDYLD2!M$4,'[1]INTERNAL PARAMETERS-1'!$B$5:$J$44,5,FALSE)*VLOOKUP(VFDYLD2!M$4,'[1]INTERNAL PARAMETERS-1'!$B$5:$J$44,7,FALSE)*VFDYLD2!$F291 + VFDYLD1!M291*(1-VLOOKUP(VFDYLD2!M$4,'[1]INTERNAL PARAMETERS-1'!$B$5:$J$44,5,FALSE))*VLOOKUP(VFDYLD2!M$4,'[1]INTERNAL PARAMETERS-1'!$B$5:$J$44,9,FALSE)*VFDYLD2!$F291</f>
        <v>4.3336047205014133E-3</v>
      </c>
      <c r="N291" s="44">
        <f>VFDYLD1!N291*VLOOKUP(VFDYLD2!N$4,'[1]INTERNAL PARAMETERS-1'!$B$5:$J$44,5,FALSE)*VLOOKUP(VFDYLD2!N$4,'[1]INTERNAL PARAMETERS-1'!$B$5:$J$44,7,FALSE)*VFDYLD2!$F291 + VFDYLD1!N291*(1-VLOOKUP(VFDYLD2!N$4,'[1]INTERNAL PARAMETERS-1'!$B$5:$J$44,5,FALSE))*VLOOKUP(VFDYLD2!N$4,'[1]INTERNAL PARAMETERS-1'!$B$5:$J$44,9,FALSE)*VFDYLD2!$F291</f>
        <v>5.1847529145854602E-5</v>
      </c>
      <c r="O291" s="44">
        <f>VFDYLD1!O291*VLOOKUP(VFDYLD2!O$4,'[1]INTERNAL PARAMETERS-1'!$B$5:$J$44,5,FALSE)*VLOOKUP(VFDYLD2!O$4,'[1]INTERNAL PARAMETERS-1'!$B$5:$J$44,7,FALSE)*VFDYLD2!$F291 + VFDYLD1!O291*(1-VLOOKUP(VFDYLD2!O$4,'[1]INTERNAL PARAMETERS-1'!$B$5:$J$44,5,FALSE))*VLOOKUP(VFDYLD2!O$4,'[1]INTERNAL PARAMETERS-1'!$B$5:$J$44,9,FALSE)*VFDYLD2!$F291</f>
        <v>0</v>
      </c>
      <c r="P291" s="44">
        <f>VFDYLD1!P291*VLOOKUP(VFDYLD2!P$4,'[1]INTERNAL PARAMETERS-1'!$B$5:$J$44,5,FALSE)*VLOOKUP(VFDYLD2!P$4,'[1]INTERNAL PARAMETERS-1'!$B$5:$J$44,7,FALSE)*VFDYLD2!$F291 + VFDYLD1!P291*(1-VLOOKUP(VFDYLD2!P$4,'[1]INTERNAL PARAMETERS-1'!$B$5:$J$44,5,FALSE))*VLOOKUP(VFDYLD2!P$4,'[1]INTERNAL PARAMETERS-1'!$B$5:$J$44,9,FALSE)*VFDYLD2!$F291</f>
        <v>0</v>
      </c>
      <c r="Q291" s="44">
        <f>VFDYLD1!Q291*VLOOKUP(VFDYLD2!Q$4,'[1]INTERNAL PARAMETERS-1'!$B$5:$J$44,5,FALSE)*VLOOKUP(VFDYLD2!Q$4,'[1]INTERNAL PARAMETERS-1'!$B$5:$J$44,7,FALSE)*VFDYLD2!$F291 + VFDYLD1!Q291*(1-VLOOKUP(VFDYLD2!Q$4,'[1]INTERNAL PARAMETERS-1'!$B$5:$J$44,5,FALSE))*VLOOKUP(VFDYLD2!Q$4,'[1]INTERNAL PARAMETERS-1'!$B$5:$J$44,9,FALSE)*VFDYLD2!$F291</f>
        <v>0</v>
      </c>
      <c r="R291" s="44">
        <f>VFDYLD1!R291*VLOOKUP(VFDYLD2!R$4,'[1]INTERNAL PARAMETERS-1'!$B$5:$J$44,5,FALSE)*VLOOKUP(VFDYLD2!R$4,'[1]INTERNAL PARAMETERS-1'!$B$5:$J$44,7,FALSE)*VFDYLD2!$F291 + VFDYLD1!R291*(1-VLOOKUP(VFDYLD2!R$4,'[1]INTERNAL PARAMETERS-1'!$B$5:$J$44,5,FALSE))*VLOOKUP(VFDYLD2!R$4,'[1]INTERNAL PARAMETERS-1'!$B$5:$J$44,9,FALSE)*VFDYLD2!$F291</f>
        <v>4.5458061904977215E-5</v>
      </c>
      <c r="S291" s="44">
        <f>VFDYLD1!S291*VLOOKUP(VFDYLD2!S$4,'[1]INTERNAL PARAMETERS-1'!$B$5:$J$44,5,FALSE)*VLOOKUP(VFDYLD2!S$4,'[1]INTERNAL PARAMETERS-1'!$B$5:$J$44,7,FALSE)*VFDYLD2!$F291 + VFDYLD1!S291*(1-VLOOKUP(VFDYLD2!S$4,'[1]INTERNAL PARAMETERS-1'!$B$5:$J$44,5,FALSE))*VLOOKUP(VFDYLD2!S$4,'[1]INTERNAL PARAMETERS-1'!$B$5:$J$44,9,FALSE)*VFDYLD2!$F291</f>
        <v>8.8463825938301201E-4</v>
      </c>
      <c r="T291" s="44">
        <f>VFDYLD1!T291*VLOOKUP(VFDYLD2!T$4,'[1]INTERNAL PARAMETERS-1'!$B$5:$J$44,5,FALSE)*VLOOKUP(VFDYLD2!T$4,'[1]INTERNAL PARAMETERS-1'!$B$5:$J$44,7,FALSE)*VFDYLD2!$F291 + VFDYLD1!T291*(1-VLOOKUP(VFDYLD2!T$4,'[1]INTERNAL PARAMETERS-1'!$B$5:$J$44,5,FALSE))*VLOOKUP(VFDYLD2!T$4,'[1]INTERNAL PARAMETERS-1'!$B$5:$J$44,9,FALSE)*VFDYLD2!$F291</f>
        <v>4.2614992374120334E-4</v>
      </c>
      <c r="U291" s="44">
        <f>VFDYLD1!U291*VLOOKUP(VFDYLD2!U$4,'[1]INTERNAL PARAMETERS-1'!$B$5:$J$44,5,FALSE)*VLOOKUP(VFDYLD2!U$4,'[1]INTERNAL PARAMETERS-1'!$B$5:$J$44,7,FALSE)*VFDYLD2!$F291 + VFDYLD1!U291*(1-VLOOKUP(VFDYLD2!U$4,'[1]INTERNAL PARAMETERS-1'!$B$5:$J$44,5,FALSE))*VLOOKUP(VFDYLD2!U$4,'[1]INTERNAL PARAMETERS-1'!$B$5:$J$44,9,FALSE)*VFDYLD2!$F291</f>
        <v>1.2840440522936559E-4</v>
      </c>
      <c r="V291" s="44">
        <f>VFDYLD1!V291*VLOOKUP(VFDYLD2!V$4,'[1]INTERNAL PARAMETERS-1'!$B$5:$J$44,5,FALSE)*VLOOKUP(VFDYLD2!V$4,'[1]INTERNAL PARAMETERS-1'!$B$5:$J$44,7,FALSE)*VFDYLD2!$F291 + VFDYLD1!V291*(1-VLOOKUP(VFDYLD2!V$4,'[1]INTERNAL PARAMETERS-1'!$B$5:$J$44,5,FALSE))*VLOOKUP(VFDYLD2!V$4,'[1]INTERNAL PARAMETERS-1'!$B$5:$J$44,9,FALSE)*VFDYLD2!$F291</f>
        <v>1.2102520047262671E-3</v>
      </c>
      <c r="W291" s="44">
        <f>VFDYLD1!W291*VLOOKUP(VFDYLD2!W$4,'[1]INTERNAL PARAMETERS-1'!$B$5:$J$44,5,FALSE)*VLOOKUP(VFDYLD2!W$4,'[1]INTERNAL PARAMETERS-1'!$B$5:$J$44,7,FALSE)*VFDYLD2!$F291 + VFDYLD1!W291*(1-VLOOKUP(VFDYLD2!W$4,'[1]INTERNAL PARAMETERS-1'!$B$5:$J$44,5,FALSE))*VLOOKUP(VFDYLD2!W$4,'[1]INTERNAL PARAMETERS-1'!$B$5:$J$44,9,FALSE)*VFDYLD2!$F291</f>
        <v>0</v>
      </c>
      <c r="X291" s="44">
        <f>VFDYLD1!X291*VLOOKUP(VFDYLD2!X$4,'[1]INTERNAL PARAMETERS-1'!$B$5:$J$44,5,FALSE)*VLOOKUP(VFDYLD2!X$4,'[1]INTERNAL PARAMETERS-1'!$B$5:$J$44,7,FALSE)*VFDYLD2!$F291 + VFDYLD1!X291*(1-VLOOKUP(VFDYLD2!X$4,'[1]INTERNAL PARAMETERS-1'!$B$5:$J$44,5,FALSE))*VLOOKUP(VFDYLD2!X$4,'[1]INTERNAL PARAMETERS-1'!$B$5:$J$44,9,FALSE)*VFDYLD2!$F291</f>
        <v>0</v>
      </c>
      <c r="Y291" s="44">
        <f>VFDYLD1!Y291*VLOOKUP(VFDYLD2!Y$4,'[1]INTERNAL PARAMETERS-1'!$B$5:$J$44,5,FALSE)*VLOOKUP(VFDYLD2!Y$4,'[1]INTERNAL PARAMETERS-1'!$B$5:$J$44,7,FALSE)*VFDYLD2!$F291 + VFDYLD1!Y291*(1-VLOOKUP(VFDYLD2!Y$4,'[1]INTERNAL PARAMETERS-1'!$B$5:$J$44,5,FALSE))*VLOOKUP(VFDYLD2!Y$4,'[1]INTERNAL PARAMETERS-1'!$B$5:$J$44,9,FALSE)*VFDYLD2!$F291</f>
        <v>0</v>
      </c>
      <c r="Z291" s="44">
        <f>VFDYLD1!Z291*VLOOKUP(VFDYLD2!Z$4,'[1]INTERNAL PARAMETERS-1'!$B$5:$J$44,5,FALSE)*VLOOKUP(VFDYLD2!Z$4,'[1]INTERNAL PARAMETERS-1'!$B$5:$J$44,7,FALSE)*VFDYLD2!$F291 + VFDYLD1!Z291*(1-VLOOKUP(VFDYLD2!Z$4,'[1]INTERNAL PARAMETERS-1'!$B$5:$J$44,5,FALSE))*VLOOKUP(VFDYLD2!Z$4,'[1]INTERNAL PARAMETERS-1'!$B$5:$J$44,9,FALSE)*VFDYLD2!$F291</f>
        <v>0</v>
      </c>
      <c r="AA291" s="44">
        <f>VFDYLD1!AA291*VLOOKUP(VFDYLD2!AA$4,'[1]INTERNAL PARAMETERS-1'!$B$5:$J$44,5,FALSE)*VLOOKUP(VFDYLD2!AA$4,'[1]INTERNAL PARAMETERS-1'!$B$5:$J$44,7,FALSE)*VFDYLD2!$F291 + VFDYLD1!AA291*(1-VLOOKUP(VFDYLD2!AA$4,'[1]INTERNAL PARAMETERS-1'!$B$5:$J$44,5,FALSE))*VLOOKUP(VFDYLD2!AA$4,'[1]INTERNAL PARAMETERS-1'!$B$5:$J$44,9,FALSE)*VFDYLD2!$F291</f>
        <v>0</v>
      </c>
      <c r="AB291" s="44">
        <f>VFDYLD1!AB291*VLOOKUP(VFDYLD2!AB$4,'[1]INTERNAL PARAMETERS-1'!$B$5:$J$44,5,FALSE)*VLOOKUP(VFDYLD2!AB$4,'[1]INTERNAL PARAMETERS-1'!$B$5:$J$44,7,FALSE)*VFDYLD2!$F291 + VFDYLD1!AB291*(1-VLOOKUP(VFDYLD2!AB$4,'[1]INTERNAL PARAMETERS-1'!$B$5:$J$44,5,FALSE))*VLOOKUP(VFDYLD2!AB$4,'[1]INTERNAL PARAMETERS-1'!$B$5:$J$44,9,FALSE)*VFDYLD2!$F291</f>
        <v>0</v>
      </c>
      <c r="AC291" s="44">
        <f>VFDYLD1!AC291*VLOOKUP(VFDYLD2!AC$4,'[1]INTERNAL PARAMETERS-1'!$B$5:$J$44,5,FALSE)*VLOOKUP(VFDYLD2!AC$4,'[1]INTERNAL PARAMETERS-1'!$B$5:$J$44,7,FALSE)*VFDYLD2!$F291 + VFDYLD1!AC291*(1-VLOOKUP(VFDYLD2!AC$4,'[1]INTERNAL PARAMETERS-1'!$B$5:$J$44,5,FALSE))*VLOOKUP(VFDYLD2!AC$4,'[1]INTERNAL PARAMETERS-1'!$B$5:$J$44,9,FALSE)*VFDYLD2!$F291</f>
        <v>0</v>
      </c>
      <c r="AD291" s="44">
        <f>VFDYLD1!AD291*VLOOKUP(VFDYLD2!AD$4,'[1]INTERNAL PARAMETERS-1'!$B$5:$J$44,5,FALSE)*VLOOKUP(VFDYLD2!AD$4,'[1]INTERNAL PARAMETERS-1'!$B$5:$J$44,7,FALSE)*VFDYLD2!$F291 + VFDYLD1!AD291*(1-VLOOKUP(VFDYLD2!AD$4,'[1]INTERNAL PARAMETERS-1'!$B$5:$J$44,5,FALSE))*VLOOKUP(VFDYLD2!AD$4,'[1]INTERNAL PARAMETERS-1'!$B$5:$J$44,9,FALSE)*VFDYLD2!$F291</f>
        <v>0</v>
      </c>
      <c r="AE291" s="44">
        <f>VFDYLD1!AE291*VLOOKUP(VFDYLD2!AE$4,'[1]INTERNAL PARAMETERS-1'!$B$5:$J$44,5,FALSE)*VLOOKUP(VFDYLD2!AE$4,'[1]INTERNAL PARAMETERS-1'!$B$5:$J$44,7,FALSE)*VFDYLD2!$F291 + VFDYLD1!AE291*(1-VLOOKUP(VFDYLD2!AE$4,'[1]INTERNAL PARAMETERS-1'!$B$5:$J$44,5,FALSE))*VLOOKUP(VFDYLD2!AE$4,'[1]INTERNAL PARAMETERS-1'!$B$5:$J$44,9,FALSE)*VFDYLD2!$F291</f>
        <v>0</v>
      </c>
      <c r="AF291" s="44">
        <f>VFDYLD1!AF291*VLOOKUP(VFDYLD2!AF$4,'[1]INTERNAL PARAMETERS-1'!$B$5:$J$44,5,FALSE)*VLOOKUP(VFDYLD2!AF$4,'[1]INTERNAL PARAMETERS-1'!$B$5:$J$44,7,FALSE)*VFDYLD2!$F291 + VFDYLD1!AF291*(1-VLOOKUP(VFDYLD2!AF$4,'[1]INTERNAL PARAMETERS-1'!$B$5:$J$44,5,FALSE))*VLOOKUP(VFDYLD2!AF$4,'[1]INTERNAL PARAMETERS-1'!$B$5:$J$44,9,FALSE)*VFDYLD2!$F291</f>
        <v>0</v>
      </c>
      <c r="AG291" s="44">
        <f>VFDYLD1!AG291*VLOOKUP(VFDYLD2!AG$4,'[1]INTERNAL PARAMETERS-1'!$B$5:$J$44,5,FALSE)*VLOOKUP(VFDYLD2!AG$4,'[1]INTERNAL PARAMETERS-1'!$B$5:$J$44,7,FALSE)*VFDYLD2!$F291 + VFDYLD1!AG291*(1-VLOOKUP(VFDYLD2!AG$4,'[1]INTERNAL PARAMETERS-1'!$B$5:$J$44,5,FALSE))*VLOOKUP(VFDYLD2!AG$4,'[1]INTERNAL PARAMETERS-1'!$B$5:$J$44,9,FALSE)*VFDYLD2!$F291</f>
        <v>0</v>
      </c>
      <c r="AH291" s="44">
        <f>VFDYLD1!AH291*VLOOKUP(VFDYLD2!AH$4,'[1]INTERNAL PARAMETERS-1'!$B$5:$J$44,5,FALSE)*VLOOKUP(VFDYLD2!AH$4,'[1]INTERNAL PARAMETERS-1'!$B$5:$J$44,7,FALSE)*VFDYLD2!$F291 + VFDYLD1!AH291*(1-VLOOKUP(VFDYLD2!AH$4,'[1]INTERNAL PARAMETERS-1'!$B$5:$J$44,5,FALSE))*VLOOKUP(VFDYLD2!AH$4,'[1]INTERNAL PARAMETERS-1'!$B$5:$J$44,9,FALSE)*VFDYLD2!$F291</f>
        <v>0</v>
      </c>
      <c r="AI291" s="44">
        <f>VFDYLD1!AI291*VLOOKUP(VFDYLD2!AI$4,'[1]INTERNAL PARAMETERS-1'!$B$5:$J$44,5,FALSE)*VLOOKUP(VFDYLD2!AI$4,'[1]INTERNAL PARAMETERS-1'!$B$5:$J$44,7,FALSE)*VFDYLD2!$F291 + VFDYLD1!AI291*(1-VLOOKUP(VFDYLD2!AI$4,'[1]INTERNAL PARAMETERS-1'!$B$5:$J$44,5,FALSE))*VLOOKUP(VFDYLD2!AI$4,'[1]INTERNAL PARAMETERS-1'!$B$5:$J$44,9,FALSE)*VFDYLD2!$F291</f>
        <v>1.420564434530538E-5</v>
      </c>
      <c r="AJ291" s="44">
        <f>VFDYLD1!AJ291*VLOOKUP(VFDYLD2!AJ$4,'[1]INTERNAL PARAMETERS-1'!$B$5:$J$44,5,FALSE)*VLOOKUP(VFDYLD2!AJ$4,'[1]INTERNAL PARAMETERS-1'!$B$5:$J$44,7,FALSE)*VFDYLD2!$F291 + VFDYLD1!AJ291*(1-VLOOKUP(VFDYLD2!AJ$4,'[1]INTERNAL PARAMETERS-1'!$B$5:$J$44,5,FALSE))*VLOOKUP(VFDYLD2!AJ$4,'[1]INTERNAL PARAMETERS-1'!$B$5:$J$44,9,FALSE)*VFDYLD2!$F291</f>
        <v>2.2158282318341846E-4</v>
      </c>
      <c r="AK291" s="44">
        <f>VFDYLD1!AK291*VLOOKUP(VFDYLD2!AK$4,'[1]INTERNAL PARAMETERS-1'!$B$5:$J$44,5,FALSE)*VLOOKUP(VFDYLD2!AK$4,'[1]INTERNAL PARAMETERS-1'!$B$5:$J$44,7,FALSE)*VFDYLD2!$F291 + VFDYLD1!AK291*(1-VLOOKUP(VFDYLD2!AK$4,'[1]INTERNAL PARAMETERS-1'!$B$5:$J$44,5,FALSE))*VLOOKUP(VFDYLD2!AK$4,'[1]INTERNAL PARAMETERS-1'!$B$5:$J$44,9,FALSE)*VFDYLD2!$F291</f>
        <v>0</v>
      </c>
      <c r="AL291" s="44">
        <f>VFDYLD1!AL291*VLOOKUP(VFDYLD2!AL$4,'[1]INTERNAL PARAMETERS-1'!$B$5:$J$44,5,FALSE)*VLOOKUP(VFDYLD2!AL$4,'[1]INTERNAL PARAMETERS-1'!$B$5:$J$44,7,FALSE)*VFDYLD2!$F291 + VFDYLD1!AL291*(1-VLOOKUP(VFDYLD2!AL$4,'[1]INTERNAL PARAMETERS-1'!$B$5:$J$44,5,FALSE))*VLOOKUP(VFDYLD2!AL$4,'[1]INTERNAL PARAMETERS-1'!$B$5:$J$44,9,FALSE)*VFDYLD2!$F291</f>
        <v>0</v>
      </c>
      <c r="AM291" s="44">
        <f>VFDYLD1!AM291*VLOOKUP(VFDYLD2!AM$4,'[1]INTERNAL PARAMETERS-1'!$B$5:$J$44,5,FALSE)*VLOOKUP(VFDYLD2!AM$4,'[1]INTERNAL PARAMETERS-1'!$B$5:$J$44,7,FALSE)*VFDYLD2!$F291 + VFDYLD1!AM291*(1-VLOOKUP(VFDYLD2!AM$4,'[1]INTERNAL PARAMETERS-1'!$B$5:$J$44,5,FALSE))*VLOOKUP(VFDYLD2!AM$4,'[1]INTERNAL PARAMETERS-1'!$B$5:$J$44,9,FALSE)*VFDYLD2!$F291</f>
        <v>0</v>
      </c>
      <c r="AN291" s="44">
        <f>VFDYLD1!AN291*VLOOKUP(VFDYLD2!AN$4,'[1]INTERNAL PARAMETERS-1'!$B$5:$J$44,5,FALSE)*VLOOKUP(VFDYLD2!AN$4,'[1]INTERNAL PARAMETERS-1'!$B$5:$J$44,7,FALSE)*VFDYLD2!$F291 + VFDYLD1!AN291*(1-VLOOKUP(VFDYLD2!AN$4,'[1]INTERNAL PARAMETERS-1'!$B$5:$J$44,5,FALSE))*VLOOKUP(VFDYLD2!AN$4,'[1]INTERNAL PARAMETERS-1'!$B$5:$J$44,9,FALSE)*VFDYLD2!$F291</f>
        <v>0</v>
      </c>
      <c r="AO291" s="44">
        <f>VFDYLD1!AO291*VLOOKUP(VFDYLD2!AO$4,'[1]INTERNAL PARAMETERS-1'!$B$5:$J$44,5,FALSE)*VLOOKUP(VFDYLD2!AO$4,'[1]INTERNAL PARAMETERS-1'!$B$5:$J$44,7,FALSE)*VFDYLD2!$F291 + VFDYLD1!AO291*(1-VLOOKUP(VFDYLD2!AO$4,'[1]INTERNAL PARAMETERS-1'!$B$5:$J$44,5,FALSE))*VLOOKUP(VFDYLD2!AO$4,'[1]INTERNAL PARAMETERS-1'!$B$5:$J$44,9,FALSE)*VFDYLD2!$F291</f>
        <v>0</v>
      </c>
      <c r="AP291" s="44">
        <f>VFDYLD1!AP291*VLOOKUP(VFDYLD2!AP$4,'[1]INTERNAL PARAMETERS-1'!$B$5:$J$44,5,FALSE)*VLOOKUP(VFDYLD2!AP$4,'[1]INTERNAL PARAMETERS-1'!$B$5:$J$44,7,FALSE)*VFDYLD2!$F291 + VFDYLD1!AP291*(1-VLOOKUP(VFDYLD2!AP$4,'[1]INTERNAL PARAMETERS-1'!$B$5:$J$44,5,FALSE))*VLOOKUP(VFDYLD2!AP$4,'[1]INTERNAL PARAMETERS-1'!$B$5:$J$44,9,FALSE)*VFDYLD2!$F291</f>
        <v>0</v>
      </c>
      <c r="AQ291" s="44">
        <f>VFDYLD1!AQ291*VLOOKUP(VFDYLD2!AQ$4,'[1]INTERNAL PARAMETERS-1'!$B$5:$J$44,5,FALSE)*VLOOKUP(VFDYLD2!AQ$4,'[1]INTERNAL PARAMETERS-1'!$B$5:$J$44,7,FALSE)*VFDYLD2!$F291 + VFDYLD1!AQ291*(1-VLOOKUP(VFDYLD2!AQ$4,'[1]INTERNAL PARAMETERS-1'!$B$5:$J$44,5,FALSE))*VLOOKUP(VFDYLD2!AQ$4,'[1]INTERNAL PARAMETERS-1'!$B$5:$J$44,9,FALSE)*VFDYLD2!$F291</f>
        <v>0</v>
      </c>
      <c r="AR291" s="44">
        <f>VFDYLD1!AR291*VLOOKUP(VFDYLD2!AR$4,'[1]INTERNAL PARAMETERS-1'!$B$5:$J$44,5,FALSE)*VLOOKUP(VFDYLD2!AR$4,'[1]INTERNAL PARAMETERS-1'!$B$5:$J$44,7,FALSE)*VFDYLD2!$F291 + VFDYLD1!AR291*(1-VLOOKUP(VFDYLD2!AR$4,'[1]INTERNAL PARAMETERS-1'!$B$5:$J$44,5,FALSE))*VLOOKUP(VFDYLD2!AR$4,'[1]INTERNAL PARAMETERS-1'!$B$5:$J$44,9,FALSE)*VFDYLD2!$F291</f>
        <v>0</v>
      </c>
      <c r="AS291" s="44">
        <f>VFDYLD1!AS291*VLOOKUP(VFDYLD2!AS$4,'[1]INTERNAL PARAMETERS-1'!$B$5:$J$44,5,FALSE)*VLOOKUP(VFDYLD2!AS$4,'[1]INTERNAL PARAMETERS-1'!$B$5:$J$44,7,FALSE)*VFDYLD2!$F291 + VFDYLD1!AS291*(1-VLOOKUP(VFDYLD2!AS$4,'[1]INTERNAL PARAMETERS-1'!$B$5:$J$44,5,FALSE))*VLOOKUP(VFDYLD2!AS$4,'[1]INTERNAL PARAMETERS-1'!$B$5:$J$44,9,FALSE)*VFDYLD2!$F291</f>
        <v>0</v>
      </c>
      <c r="AT291" s="43">
        <f>VFDYLD1!AT291*VLOOKUP(VFDYLD2!AT$4,'[1]INTERNAL PARAMETERS-1'!$B$5:$J$44,5,FALSE)*VLOOKUP(VFDYLD2!AT$4,'[1]INTERNAL PARAMETERS-1'!$B$5:$J$44,7,FALSE)*VFDYLD2!$F291 + VFDYLD1!AT291*(1-VLOOKUP(VFDYLD2!AT$4,'[1]INTERNAL PARAMETERS-1'!$B$5:$J$44,5,FALSE))*VLOOKUP(VFDYLD2!AT$4,'[1]INTERNAL PARAMETERS-1'!$B$5:$J$44,9,FALSE)*VFDYLD2!$F291</f>
        <v>0</v>
      </c>
      <c r="AU291" s="45">
        <f>VFDYLD1!AU291*VLOOKUP(VFDYLD2!AU$4,'[1]INTERNAL PARAMETERS-1'!$B$5:$J$44,5,FALSE)*VLOOKUP(VFDYLD2!AU$4,'[1]INTERNAL PARAMETERS-1'!$B$5:$J$44,6,FALSE)*VLOOKUP(VFDYLD2!AU$4,'[1]INTERNAL PARAMETERS-1'!$B$5:$J$44,3,FALSE) + VFDYLD1!AU291*(1-VLOOKUP(VFDYLD2!AU$4,'[1]INTERNAL PARAMETERS-1'!$B$5:$J$44,5,FALSE))*VLOOKUP(VFDYLD2!AU$4,'[1]INTERNAL PARAMETERS-1'!$B$5:$J$44,8,FALSE)*VLOOKUP(VFDYLD2!AU$4,'[1]INTERNAL PARAMETERS-1'!$B$5:$J$44,3,FALSE)</f>
        <v>0</v>
      </c>
      <c r="AV291" s="44">
        <f>VFDYLD1!AV291*VLOOKUP(VFDYLD2!AV$4,'[1]INTERNAL PARAMETERS-1'!$B$5:$J$44,5,FALSE)*VLOOKUP(VFDYLD2!AV$4,'[1]INTERNAL PARAMETERS-1'!$B$5:$J$44,6,FALSE)*VLOOKUP(VFDYLD2!AV$4,'[1]INTERNAL PARAMETERS-1'!$B$5:$J$44,3,FALSE) + VFDYLD1!AV291*(1-VLOOKUP(VFDYLD2!AV$4,'[1]INTERNAL PARAMETERS-1'!$B$5:$J$44,5,FALSE))*VLOOKUP(VFDYLD2!AV$4,'[1]INTERNAL PARAMETERS-1'!$B$5:$J$44,8,FALSE)*VLOOKUP(VFDYLD2!AV$4,'[1]INTERNAL PARAMETERS-1'!$B$5:$J$44,3,FALSE)</f>
        <v>0</v>
      </c>
      <c r="AW291" s="44">
        <f>VFDYLD1!AW291*VLOOKUP(VFDYLD2!AW$4,'[1]INTERNAL PARAMETERS-1'!$B$5:$J$44,5,FALSE)*VLOOKUP(VFDYLD2!AW$4,'[1]INTERNAL PARAMETERS-1'!$B$5:$J$44,6,FALSE)*VLOOKUP(VFDYLD2!AW$4,'[1]INTERNAL PARAMETERS-1'!$B$5:$J$44,3,FALSE) + VFDYLD1!AW291*(1-VLOOKUP(VFDYLD2!AW$4,'[1]INTERNAL PARAMETERS-1'!$B$5:$J$44,5,FALSE))*VLOOKUP(VFDYLD2!AW$4,'[1]INTERNAL PARAMETERS-1'!$B$5:$J$44,8,FALSE)*VLOOKUP(VFDYLD2!AW$4,'[1]INTERNAL PARAMETERS-1'!$B$5:$J$44,3,FALSE)</f>
        <v>1.4795770644540731E-3</v>
      </c>
      <c r="AX291" s="44">
        <f>VFDYLD1!AX291*VLOOKUP(VFDYLD2!AX$4,'[1]INTERNAL PARAMETERS-1'!$B$5:$J$44,5,FALSE)*VLOOKUP(VFDYLD2!AX$4,'[1]INTERNAL PARAMETERS-1'!$B$5:$J$44,6,FALSE)*VLOOKUP(VFDYLD2!AX$4,'[1]INTERNAL PARAMETERS-1'!$B$5:$J$44,3,FALSE) + VFDYLD1!AX291*(1-VLOOKUP(VFDYLD2!AX$4,'[1]INTERNAL PARAMETERS-1'!$B$5:$J$44,5,FALSE))*VLOOKUP(VFDYLD2!AX$4,'[1]INTERNAL PARAMETERS-1'!$B$5:$J$44,8,FALSE)*VLOOKUP(VFDYLD2!AX$4,'[1]INTERNAL PARAMETERS-1'!$B$5:$J$44,3,FALSE)</f>
        <v>0</v>
      </c>
      <c r="AY291" s="44">
        <f>VFDYLD1!AY291*VLOOKUP(VFDYLD2!AY$4,'[1]INTERNAL PARAMETERS-1'!$B$5:$J$44,5,FALSE)*VLOOKUP(VFDYLD2!AY$4,'[1]INTERNAL PARAMETERS-1'!$B$5:$J$44,6,FALSE)*VLOOKUP(VFDYLD2!AY$4,'[1]INTERNAL PARAMETERS-1'!$B$5:$J$44,3,FALSE) + VFDYLD1!AY291*(1-VLOOKUP(VFDYLD2!AY$4,'[1]INTERNAL PARAMETERS-1'!$B$5:$J$44,5,FALSE))*VLOOKUP(VFDYLD2!AY$4,'[1]INTERNAL PARAMETERS-1'!$B$5:$J$44,8,FALSE)*VLOOKUP(VFDYLD2!AY$4,'[1]INTERNAL PARAMETERS-1'!$B$5:$J$44,3,FALSE)</f>
        <v>0</v>
      </c>
      <c r="AZ291" s="44">
        <f>VFDYLD1!AZ291*VLOOKUP(VFDYLD2!AZ$4,'[1]INTERNAL PARAMETERS-1'!$B$5:$J$44,5,FALSE)*VLOOKUP(VFDYLD2!AZ$4,'[1]INTERNAL PARAMETERS-1'!$B$5:$J$44,6,FALSE)*VLOOKUP(VFDYLD2!AZ$4,'[1]INTERNAL PARAMETERS-1'!$B$5:$J$44,3,FALSE) + VFDYLD1!AZ291*(1-VLOOKUP(VFDYLD2!AZ$4,'[1]INTERNAL PARAMETERS-1'!$B$5:$J$44,5,FALSE))*VLOOKUP(VFDYLD2!AZ$4,'[1]INTERNAL PARAMETERS-1'!$B$5:$J$44,8,FALSE)*VLOOKUP(VFDYLD2!AZ$4,'[1]INTERNAL PARAMETERS-1'!$B$5:$J$44,3,FALSE)</f>
        <v>0</v>
      </c>
      <c r="BA291" s="44">
        <f>VFDYLD1!BA291*VLOOKUP(VFDYLD2!BA$4,'[1]INTERNAL PARAMETERS-1'!$B$5:$J$44,5,FALSE)*VLOOKUP(VFDYLD2!BA$4,'[1]INTERNAL PARAMETERS-1'!$B$5:$J$44,6,FALSE)*VLOOKUP(VFDYLD2!BA$4,'[1]INTERNAL PARAMETERS-1'!$B$5:$J$44,3,FALSE) + VFDYLD1!BA291*(1-VLOOKUP(VFDYLD2!BA$4,'[1]INTERNAL PARAMETERS-1'!$B$5:$J$44,5,FALSE))*VLOOKUP(VFDYLD2!BA$4,'[1]INTERNAL PARAMETERS-1'!$B$5:$J$44,8,FALSE)*VLOOKUP(VFDYLD2!BA$4,'[1]INTERNAL PARAMETERS-1'!$B$5:$J$44,3,FALSE)</f>
        <v>5.4902446985992835E-3</v>
      </c>
      <c r="BB291" s="44">
        <f>VFDYLD1!BB291*VLOOKUP(VFDYLD2!BB$4,'[1]INTERNAL PARAMETERS-1'!$B$5:$J$44,5,FALSE)*VLOOKUP(VFDYLD2!BB$4,'[1]INTERNAL PARAMETERS-1'!$B$5:$J$44,6,FALSE)*VLOOKUP(VFDYLD2!BB$4,'[1]INTERNAL PARAMETERS-1'!$B$5:$J$44,3,FALSE) + VFDYLD1!BB291*(1-VLOOKUP(VFDYLD2!BB$4,'[1]INTERNAL PARAMETERS-1'!$B$5:$J$44,5,FALSE))*VLOOKUP(VFDYLD2!BB$4,'[1]INTERNAL PARAMETERS-1'!$B$5:$J$44,8,FALSE)*VLOOKUP(VFDYLD2!BB$4,'[1]INTERNAL PARAMETERS-1'!$B$5:$J$44,3,FALSE)</f>
        <v>3.278171966508854E-4</v>
      </c>
      <c r="BC291" s="44">
        <f>VFDYLD1!BC291*VLOOKUP(VFDYLD2!BC$4,'[1]INTERNAL PARAMETERS-1'!$B$5:$J$44,5,FALSE)*VLOOKUP(VFDYLD2!BC$4,'[1]INTERNAL PARAMETERS-1'!$B$5:$J$44,6,FALSE)*VLOOKUP(VFDYLD2!BC$4,'[1]INTERNAL PARAMETERS-1'!$B$5:$J$44,3,FALSE) + VFDYLD1!BC291*(1-VLOOKUP(VFDYLD2!BC$4,'[1]INTERNAL PARAMETERS-1'!$B$5:$J$44,5,FALSE))*VLOOKUP(VFDYLD2!BC$4,'[1]INTERNAL PARAMETERS-1'!$B$5:$J$44,8,FALSE)*VLOOKUP(VFDYLD2!BC$4,'[1]INTERNAL PARAMETERS-1'!$B$5:$J$44,3,FALSE)</f>
        <v>7.9279040725598114E-4</v>
      </c>
      <c r="BD291" s="44">
        <f>VFDYLD1!BD291*VLOOKUP(VFDYLD2!BD$4,'[1]INTERNAL PARAMETERS-1'!$B$5:$J$44,5,FALSE)*VLOOKUP(VFDYLD2!BD$4,'[1]INTERNAL PARAMETERS-1'!$B$5:$J$44,6,FALSE)*VLOOKUP(VFDYLD2!BD$4,'[1]INTERNAL PARAMETERS-1'!$B$5:$J$44,3,FALSE) + VFDYLD1!BD291*(1-VLOOKUP(VFDYLD2!BD$4,'[1]INTERNAL PARAMETERS-1'!$B$5:$J$44,5,FALSE))*VLOOKUP(VFDYLD2!BD$4,'[1]INTERNAL PARAMETERS-1'!$B$5:$J$44,8,FALSE)*VLOOKUP(VFDYLD2!BD$4,'[1]INTERNAL PARAMETERS-1'!$B$5:$J$44,3,FALSE)</f>
        <v>8.1189817971207652E-5</v>
      </c>
      <c r="BE291" s="44">
        <f>VFDYLD1!BE291*VLOOKUP(VFDYLD2!BE$4,'[1]INTERNAL PARAMETERS-1'!$B$5:$J$44,5,FALSE)*VLOOKUP(VFDYLD2!BE$4,'[1]INTERNAL PARAMETERS-1'!$B$5:$J$44,6,FALSE)*VLOOKUP(VFDYLD2!BE$4,'[1]INTERNAL PARAMETERS-1'!$B$5:$J$44,3,FALSE) + VFDYLD1!BE291*(1-VLOOKUP(VFDYLD2!BE$4,'[1]INTERNAL PARAMETERS-1'!$B$5:$J$44,5,FALSE))*VLOOKUP(VFDYLD2!BE$4,'[1]INTERNAL PARAMETERS-1'!$B$5:$J$44,8,FALSE)*VLOOKUP(VFDYLD2!BE$4,'[1]INTERNAL PARAMETERS-1'!$B$5:$J$44,3,FALSE)</f>
        <v>1.6824971712539442E-3</v>
      </c>
      <c r="BF291" s="44">
        <f>VFDYLD1!BF291*VLOOKUP(VFDYLD2!BF$4,'[1]INTERNAL PARAMETERS-1'!$B$5:$J$44,5,FALSE)*VLOOKUP(VFDYLD2!BF$4,'[1]INTERNAL PARAMETERS-1'!$B$5:$J$44,6,FALSE)*VLOOKUP(VFDYLD2!BF$4,'[1]INTERNAL PARAMETERS-1'!$B$5:$J$44,3,FALSE) + VFDYLD1!BF291*(1-VLOOKUP(VFDYLD2!BF$4,'[1]INTERNAL PARAMETERS-1'!$B$5:$J$44,5,FALSE))*VLOOKUP(VFDYLD2!BF$4,'[1]INTERNAL PARAMETERS-1'!$B$5:$J$44,8,FALSE)*VLOOKUP(VFDYLD2!BF$4,'[1]INTERNAL PARAMETERS-1'!$B$5:$J$44,3,FALSE)</f>
        <v>0</v>
      </c>
      <c r="BG291" s="44">
        <f>VFDYLD1!BG291*VLOOKUP(VFDYLD2!BG$4,'[1]INTERNAL PARAMETERS-1'!$B$5:$J$44,5,FALSE)*VLOOKUP(VFDYLD2!BG$4,'[1]INTERNAL PARAMETERS-1'!$B$5:$J$44,6,FALSE)*VLOOKUP(VFDYLD2!BG$4,'[1]INTERNAL PARAMETERS-1'!$B$5:$J$44,3,FALSE) + VFDYLD1!BG291*(1-VLOOKUP(VFDYLD2!BG$4,'[1]INTERNAL PARAMETERS-1'!$B$5:$J$44,5,FALSE))*VLOOKUP(VFDYLD2!BG$4,'[1]INTERNAL PARAMETERS-1'!$B$5:$J$44,8,FALSE)*VLOOKUP(VFDYLD2!BG$4,'[1]INTERNAL PARAMETERS-1'!$B$5:$J$44,3,FALSE)</f>
        <v>1.4163714078466007E-4</v>
      </c>
      <c r="BH291" s="44">
        <f>VFDYLD1!BH291*VLOOKUP(VFDYLD2!BH$4,'[1]INTERNAL PARAMETERS-1'!$B$5:$J$44,5,FALSE)*VLOOKUP(VFDYLD2!BH$4,'[1]INTERNAL PARAMETERS-1'!$B$5:$J$44,6,FALSE)*VLOOKUP(VFDYLD2!BH$4,'[1]INTERNAL PARAMETERS-1'!$B$5:$J$44,3,FALSE) + VFDYLD1!BH291*(1-VLOOKUP(VFDYLD2!BH$4,'[1]INTERNAL PARAMETERS-1'!$B$5:$J$44,5,FALSE))*VLOOKUP(VFDYLD2!BH$4,'[1]INTERNAL PARAMETERS-1'!$B$5:$J$44,8,FALSE)*VLOOKUP(VFDYLD2!BH$4,'[1]INTERNAL PARAMETERS-1'!$B$5:$J$44,3,FALSE)</f>
        <v>1.4203729267926903E-6</v>
      </c>
      <c r="BI291" s="44">
        <f>VFDYLD1!BI291*VLOOKUP(VFDYLD2!BI$4,'[1]INTERNAL PARAMETERS-1'!$B$5:$J$44,5,FALSE)*VLOOKUP(VFDYLD2!BI$4,'[1]INTERNAL PARAMETERS-1'!$B$5:$J$44,6,FALSE)*VLOOKUP(VFDYLD2!BI$4,'[1]INTERNAL PARAMETERS-1'!$B$5:$J$44,3,FALSE) + VFDYLD1!BI291*(1-VLOOKUP(VFDYLD2!BI$4,'[1]INTERNAL PARAMETERS-1'!$B$5:$J$44,5,FALSE))*VLOOKUP(VFDYLD2!BI$4,'[1]INTERNAL PARAMETERS-1'!$B$5:$J$44,8,FALSE)*VLOOKUP(VFDYLD2!BI$4,'[1]INTERNAL PARAMETERS-1'!$B$5:$J$44,3,FALSE)</f>
        <v>0</v>
      </c>
      <c r="BJ291" s="44">
        <f>VFDYLD1!BJ291*VLOOKUP(VFDYLD2!BJ$4,'[1]INTERNAL PARAMETERS-1'!$B$5:$J$44,5,FALSE)*VLOOKUP(VFDYLD2!BJ$4,'[1]INTERNAL PARAMETERS-1'!$B$5:$J$44,6,FALSE)*VLOOKUP(VFDYLD2!BJ$4,'[1]INTERNAL PARAMETERS-1'!$B$5:$J$44,3,FALSE) + VFDYLD1!BJ291*(1-VLOOKUP(VFDYLD2!BJ$4,'[1]INTERNAL PARAMETERS-1'!$B$5:$J$44,5,FALSE))*VLOOKUP(VFDYLD2!BJ$4,'[1]INTERNAL PARAMETERS-1'!$B$5:$J$44,8,FALSE)*VLOOKUP(VFDYLD2!BJ$4,'[1]INTERNAL PARAMETERS-1'!$B$5:$J$44,3,FALSE)</f>
        <v>7.8613114142000106E-5</v>
      </c>
      <c r="BK291" s="44">
        <f>VFDYLD1!BK291*VLOOKUP(VFDYLD2!BK$4,'[1]INTERNAL PARAMETERS-1'!$B$5:$J$44,5,FALSE)*VLOOKUP(VFDYLD2!BK$4,'[1]INTERNAL PARAMETERS-1'!$B$5:$J$44,6,FALSE)*VLOOKUP(VFDYLD2!BK$4,'[1]INTERNAL PARAMETERS-1'!$B$5:$J$44,3,FALSE) + VFDYLD1!BK291*(1-VLOOKUP(VFDYLD2!BK$4,'[1]INTERNAL PARAMETERS-1'!$B$5:$J$44,5,FALSE))*VLOOKUP(VFDYLD2!BK$4,'[1]INTERNAL PARAMETERS-1'!$B$5:$J$44,8,FALSE)*VLOOKUP(VFDYLD2!BK$4,'[1]INTERNAL PARAMETERS-1'!$B$5:$J$44,3,FALSE)</f>
        <v>6.7358811756281376E-5</v>
      </c>
      <c r="BL291" s="44">
        <f>VFDYLD1!BL291*VLOOKUP(VFDYLD2!BL$4,'[1]INTERNAL PARAMETERS-1'!$B$5:$J$44,5,FALSE)*VLOOKUP(VFDYLD2!BL$4,'[1]INTERNAL PARAMETERS-1'!$B$5:$J$44,6,FALSE)*VLOOKUP(VFDYLD2!BL$4,'[1]INTERNAL PARAMETERS-1'!$B$5:$J$44,3,FALSE) + VFDYLD1!BL291*(1-VLOOKUP(VFDYLD2!BL$4,'[1]INTERNAL PARAMETERS-1'!$B$5:$J$44,5,FALSE))*VLOOKUP(VFDYLD2!BL$4,'[1]INTERNAL PARAMETERS-1'!$B$5:$J$44,8,FALSE)*VLOOKUP(VFDYLD2!BL$4,'[1]INTERNAL PARAMETERS-1'!$B$5:$J$44,3,FALSE)</f>
        <v>2.8362044430429073E-4</v>
      </c>
      <c r="BM291" s="44">
        <f>VFDYLD1!BM291*VLOOKUP(VFDYLD2!BM$4,'[1]INTERNAL PARAMETERS-1'!$B$5:$J$44,5,FALSE)*VLOOKUP(VFDYLD2!BM$4,'[1]INTERNAL PARAMETERS-1'!$B$5:$J$44,6,FALSE)*VLOOKUP(VFDYLD2!BM$4,'[1]INTERNAL PARAMETERS-1'!$B$5:$J$44,3,FALSE) + VFDYLD1!BM291*(1-VLOOKUP(VFDYLD2!BM$4,'[1]INTERNAL PARAMETERS-1'!$B$5:$J$44,5,FALSE))*VLOOKUP(VFDYLD2!BM$4,'[1]INTERNAL PARAMETERS-1'!$B$5:$J$44,8,FALSE)*VLOOKUP(VFDYLD2!BM$4,'[1]INTERNAL PARAMETERS-1'!$B$5:$J$44,3,FALSE)</f>
        <v>2.0951097789658935E-4</v>
      </c>
      <c r="BN291" s="44">
        <f>VFDYLD1!BN291*VLOOKUP(VFDYLD2!BN$4,'[1]INTERNAL PARAMETERS-1'!$B$5:$J$44,5,FALSE)*VLOOKUP(VFDYLD2!BN$4,'[1]INTERNAL PARAMETERS-1'!$B$5:$J$44,6,FALSE)*VLOOKUP(VFDYLD2!BN$4,'[1]INTERNAL PARAMETERS-1'!$B$5:$J$44,3,FALSE) + VFDYLD1!BN291*(1-VLOOKUP(VFDYLD2!BN$4,'[1]INTERNAL PARAMETERS-1'!$B$5:$J$44,5,FALSE))*VLOOKUP(VFDYLD2!BN$4,'[1]INTERNAL PARAMETERS-1'!$B$5:$J$44,8,FALSE)*VLOOKUP(VFDYLD2!BN$4,'[1]INTERNAL PARAMETERS-1'!$B$5:$J$44,3,FALSE)</f>
        <v>1.6655548513889854E-4</v>
      </c>
      <c r="BO291" s="44">
        <f>VFDYLD1!BO291*VLOOKUP(VFDYLD2!BO$4,'[1]INTERNAL PARAMETERS-1'!$B$5:$J$44,5,FALSE)*VLOOKUP(VFDYLD2!BO$4,'[1]INTERNAL PARAMETERS-1'!$B$5:$J$44,6,FALSE)*VLOOKUP(VFDYLD2!BO$4,'[1]INTERNAL PARAMETERS-1'!$B$5:$J$44,3,FALSE) + VFDYLD1!BO291*(1-VLOOKUP(VFDYLD2!BO$4,'[1]INTERNAL PARAMETERS-1'!$B$5:$J$44,5,FALSE))*VLOOKUP(VFDYLD2!BO$4,'[1]INTERNAL PARAMETERS-1'!$B$5:$J$44,8,FALSE)*VLOOKUP(VFDYLD2!BO$4,'[1]INTERNAL PARAMETERS-1'!$B$5:$J$44,3,FALSE)</f>
        <v>1.1407271272083094E-4</v>
      </c>
      <c r="BP291" s="44">
        <f>VFDYLD1!BP291*VLOOKUP(VFDYLD2!BP$4,'[1]INTERNAL PARAMETERS-1'!$B$5:$J$44,5,FALSE)*VLOOKUP(VFDYLD2!BP$4,'[1]INTERNAL PARAMETERS-1'!$B$5:$J$44,6,FALSE)*VLOOKUP(VFDYLD2!BP$4,'[1]INTERNAL PARAMETERS-1'!$B$5:$J$44,3,FALSE) + VFDYLD1!BP291*(1-VLOOKUP(VFDYLD2!BP$4,'[1]INTERNAL PARAMETERS-1'!$B$5:$J$44,5,FALSE))*VLOOKUP(VFDYLD2!BP$4,'[1]INTERNAL PARAMETERS-1'!$B$5:$J$44,8,FALSE)*VLOOKUP(VFDYLD2!BP$4,'[1]INTERNAL PARAMETERS-1'!$B$5:$J$44,3,FALSE)</f>
        <v>5.536110556885589E-6</v>
      </c>
      <c r="BQ291" s="44">
        <f>VFDYLD1!BQ291*VLOOKUP(VFDYLD2!BQ$4,'[1]INTERNAL PARAMETERS-1'!$B$5:$J$44,5,FALSE)*VLOOKUP(VFDYLD2!BQ$4,'[1]INTERNAL PARAMETERS-1'!$B$5:$J$44,6,FALSE)*VLOOKUP(VFDYLD2!BQ$4,'[1]INTERNAL PARAMETERS-1'!$B$5:$J$44,3,FALSE) + VFDYLD1!BQ291*(1-VLOOKUP(VFDYLD2!BQ$4,'[1]INTERNAL PARAMETERS-1'!$B$5:$J$44,5,FALSE))*VLOOKUP(VFDYLD2!BQ$4,'[1]INTERNAL PARAMETERS-1'!$B$5:$J$44,8,FALSE)*VLOOKUP(VFDYLD2!BQ$4,'[1]INTERNAL PARAMETERS-1'!$B$5:$J$44,3,FALSE)</f>
        <v>3.8853098068242871E-4</v>
      </c>
      <c r="BR291" s="44">
        <f>VFDYLD1!BR291*VLOOKUP(VFDYLD2!BR$4,'[1]INTERNAL PARAMETERS-1'!$B$5:$J$44,5,FALSE)*VLOOKUP(VFDYLD2!BR$4,'[1]INTERNAL PARAMETERS-1'!$B$5:$J$44,6,FALSE)*VLOOKUP(VFDYLD2!BR$4,'[1]INTERNAL PARAMETERS-1'!$B$5:$J$44,3,FALSE) + VFDYLD1!BR291*(1-VLOOKUP(VFDYLD2!BR$4,'[1]INTERNAL PARAMETERS-1'!$B$5:$J$44,5,FALSE))*VLOOKUP(VFDYLD2!BR$4,'[1]INTERNAL PARAMETERS-1'!$B$5:$J$44,8,FALSE)*VLOOKUP(VFDYLD2!BR$4,'[1]INTERNAL PARAMETERS-1'!$B$5:$J$44,3,FALSE)</f>
        <v>1.4383128060691938E-5</v>
      </c>
      <c r="BS291" s="44">
        <f>VFDYLD1!BS291*VLOOKUP(VFDYLD2!BS$4,'[1]INTERNAL PARAMETERS-1'!$B$5:$J$44,5,FALSE)*VLOOKUP(VFDYLD2!BS$4,'[1]INTERNAL PARAMETERS-1'!$B$5:$J$44,6,FALSE)*VLOOKUP(VFDYLD2!BS$4,'[1]INTERNAL PARAMETERS-1'!$B$5:$J$44,3,FALSE) + VFDYLD1!BS291*(1-VLOOKUP(VFDYLD2!BS$4,'[1]INTERNAL PARAMETERS-1'!$B$5:$J$44,5,FALSE))*VLOOKUP(VFDYLD2!BS$4,'[1]INTERNAL PARAMETERS-1'!$B$5:$J$44,8,FALSE)*VLOOKUP(VFDYLD2!BS$4,'[1]INTERNAL PARAMETERS-1'!$B$5:$J$44,3,FALSE)</f>
        <v>1.540608342109056E-6</v>
      </c>
      <c r="BT291" s="44">
        <f>VFDYLD1!BT291*VLOOKUP(VFDYLD2!BT$4,'[1]INTERNAL PARAMETERS-1'!$B$5:$J$44,5,FALSE)*VLOOKUP(VFDYLD2!BT$4,'[1]INTERNAL PARAMETERS-1'!$B$5:$J$44,6,FALSE)*VLOOKUP(VFDYLD2!BT$4,'[1]INTERNAL PARAMETERS-1'!$B$5:$J$44,3,FALSE) + VFDYLD1!BT291*(1-VLOOKUP(VFDYLD2!BT$4,'[1]INTERNAL PARAMETERS-1'!$B$5:$J$44,5,FALSE))*VLOOKUP(VFDYLD2!BT$4,'[1]INTERNAL PARAMETERS-1'!$B$5:$J$44,8,FALSE)*VLOOKUP(VFDYLD2!BT$4,'[1]INTERNAL PARAMETERS-1'!$B$5:$J$44,3,FALSE)</f>
        <v>0</v>
      </c>
      <c r="BU291" s="44">
        <f>VFDYLD1!BU291*VLOOKUP(VFDYLD2!BU$4,'[1]INTERNAL PARAMETERS-1'!$B$5:$J$44,5,FALSE)*VLOOKUP(VFDYLD2!BU$4,'[1]INTERNAL PARAMETERS-1'!$B$5:$J$44,6,FALSE)*VLOOKUP(VFDYLD2!BU$4,'[1]INTERNAL PARAMETERS-1'!$B$5:$J$44,3,FALSE) + VFDYLD1!BU291*(1-VLOOKUP(VFDYLD2!BU$4,'[1]INTERNAL PARAMETERS-1'!$B$5:$J$44,5,FALSE))*VLOOKUP(VFDYLD2!BU$4,'[1]INTERNAL PARAMETERS-1'!$B$5:$J$44,8,FALSE)*VLOOKUP(VFDYLD2!BU$4,'[1]INTERNAL PARAMETERS-1'!$B$5:$J$44,3,FALSE)</f>
        <v>0</v>
      </c>
      <c r="BV291" s="44">
        <f>VFDYLD1!BV291*VLOOKUP(VFDYLD2!BV$4,'[1]INTERNAL PARAMETERS-1'!$B$5:$J$44,5,FALSE)*VLOOKUP(VFDYLD2!BV$4,'[1]INTERNAL PARAMETERS-1'!$B$5:$J$44,6,FALSE)*VLOOKUP(VFDYLD2!BV$4,'[1]INTERNAL PARAMETERS-1'!$B$5:$J$44,3,FALSE) + VFDYLD1!BV291*(1-VLOOKUP(VFDYLD2!BV$4,'[1]INTERNAL PARAMETERS-1'!$B$5:$J$44,5,FALSE))*VLOOKUP(VFDYLD2!BV$4,'[1]INTERNAL PARAMETERS-1'!$B$5:$J$44,8,FALSE)*VLOOKUP(VFDYLD2!BV$4,'[1]INTERNAL PARAMETERS-1'!$B$5:$J$44,3,FALSE)</f>
        <v>0</v>
      </c>
      <c r="BW291" s="44">
        <f>VFDYLD1!BW291*VLOOKUP(VFDYLD2!BW$4,'[1]INTERNAL PARAMETERS-1'!$B$5:$J$44,5,FALSE)*VLOOKUP(VFDYLD2!BW$4,'[1]INTERNAL PARAMETERS-1'!$B$5:$J$44,6,FALSE)*VLOOKUP(VFDYLD2!BW$4,'[1]INTERNAL PARAMETERS-1'!$B$5:$J$44,3,FALSE) + VFDYLD1!BW291*(1-VLOOKUP(VFDYLD2!BW$4,'[1]INTERNAL PARAMETERS-1'!$B$5:$J$44,5,FALSE))*VLOOKUP(VFDYLD2!BW$4,'[1]INTERNAL PARAMETERS-1'!$B$5:$J$44,8,FALSE)*VLOOKUP(VFDYLD2!BW$4,'[1]INTERNAL PARAMETERS-1'!$B$5:$J$44,3,FALSE)</f>
        <v>0</v>
      </c>
      <c r="BX291" s="44">
        <f>VFDYLD1!BX291*VLOOKUP(VFDYLD2!BX$4,'[1]INTERNAL PARAMETERS-1'!$B$5:$J$44,5,FALSE)*VLOOKUP(VFDYLD2!BX$4,'[1]INTERNAL PARAMETERS-1'!$B$5:$J$44,6,FALSE)*VLOOKUP(VFDYLD2!BX$4,'[1]INTERNAL PARAMETERS-1'!$B$5:$J$44,3,FALSE) + VFDYLD1!BX291*(1-VLOOKUP(VFDYLD2!BX$4,'[1]INTERNAL PARAMETERS-1'!$B$5:$J$44,5,FALSE))*VLOOKUP(VFDYLD2!BX$4,'[1]INTERNAL PARAMETERS-1'!$B$5:$J$44,8,FALSE)*VLOOKUP(VFDYLD2!BX$4,'[1]INTERNAL PARAMETERS-1'!$B$5:$J$44,3,FALSE)</f>
        <v>0</v>
      </c>
      <c r="BY291" s="44">
        <f>VFDYLD1!BY291*VLOOKUP(VFDYLD2!BY$4,'[1]INTERNAL PARAMETERS-1'!$B$5:$J$44,5,FALSE)*VLOOKUP(VFDYLD2!BY$4,'[1]INTERNAL PARAMETERS-1'!$B$5:$J$44,6,FALSE)*VLOOKUP(VFDYLD2!BY$4,'[1]INTERNAL PARAMETERS-1'!$B$5:$J$44,3,FALSE) + VFDYLD1!BY291*(1-VLOOKUP(VFDYLD2!BY$4,'[1]INTERNAL PARAMETERS-1'!$B$5:$J$44,5,FALSE))*VLOOKUP(VFDYLD2!BY$4,'[1]INTERNAL PARAMETERS-1'!$B$5:$J$44,8,FALSE)*VLOOKUP(VFDYLD2!BY$4,'[1]INTERNAL PARAMETERS-1'!$B$5:$J$44,3,FALSE)</f>
        <v>0</v>
      </c>
      <c r="BZ291" s="44">
        <f>VFDYLD1!BZ291*VLOOKUP(VFDYLD2!BZ$4,'[1]INTERNAL PARAMETERS-1'!$B$5:$J$44,5,FALSE)*VLOOKUP(VFDYLD2!BZ$4,'[1]INTERNAL PARAMETERS-1'!$B$5:$J$44,6,FALSE)*VLOOKUP(VFDYLD2!BZ$4,'[1]INTERNAL PARAMETERS-1'!$B$5:$J$44,3,FALSE) + VFDYLD1!BZ291*(1-VLOOKUP(VFDYLD2!BZ$4,'[1]INTERNAL PARAMETERS-1'!$B$5:$J$44,5,FALSE))*VLOOKUP(VFDYLD2!BZ$4,'[1]INTERNAL PARAMETERS-1'!$B$5:$J$44,8,FALSE)*VLOOKUP(VFDYLD2!BZ$4,'[1]INTERNAL PARAMETERS-1'!$B$5:$J$44,3,FALSE)</f>
        <v>1.6834816115483891E-7</v>
      </c>
      <c r="CA291" s="44">
        <f>VFDYLD1!CA291*VLOOKUP(VFDYLD2!CA$4,'[1]INTERNAL PARAMETERS-1'!$B$5:$J$44,5,FALSE)*VLOOKUP(VFDYLD2!CA$4,'[1]INTERNAL PARAMETERS-1'!$B$5:$J$44,6,FALSE)*VLOOKUP(VFDYLD2!CA$4,'[1]INTERNAL PARAMETERS-1'!$B$5:$J$44,3,FALSE) + VFDYLD1!CA291*(1-VLOOKUP(VFDYLD2!CA$4,'[1]INTERNAL PARAMETERS-1'!$B$5:$J$44,5,FALSE))*VLOOKUP(VFDYLD2!CA$4,'[1]INTERNAL PARAMETERS-1'!$B$5:$J$44,8,FALSE)*VLOOKUP(VFDYLD2!CA$4,'[1]INTERNAL PARAMETERS-1'!$B$5:$J$44,3,FALSE)</f>
        <v>0</v>
      </c>
      <c r="CB291" s="44">
        <f>VFDYLD1!CB291*VLOOKUP(VFDYLD2!CB$4,'[1]INTERNAL PARAMETERS-1'!$B$5:$J$44,5,FALSE)*VLOOKUP(VFDYLD2!CB$4,'[1]INTERNAL PARAMETERS-1'!$B$5:$J$44,6,FALSE)*VLOOKUP(VFDYLD2!CB$4,'[1]INTERNAL PARAMETERS-1'!$B$5:$J$44,3,FALSE) + VFDYLD1!CB291*(1-VLOOKUP(VFDYLD2!CB$4,'[1]INTERNAL PARAMETERS-1'!$B$5:$J$44,5,FALSE))*VLOOKUP(VFDYLD2!CB$4,'[1]INTERNAL PARAMETERS-1'!$B$5:$J$44,8,FALSE)*VLOOKUP(VFDYLD2!CB$4,'[1]INTERNAL PARAMETERS-1'!$B$5:$J$44,3,FALSE)</f>
        <v>0</v>
      </c>
      <c r="CC291" s="44">
        <f>VFDYLD1!CC291*VLOOKUP(VFDYLD2!CC$4,'[1]INTERNAL PARAMETERS-1'!$B$5:$J$44,5,FALSE)*VLOOKUP(VFDYLD2!CC$4,'[1]INTERNAL PARAMETERS-1'!$B$5:$J$44,6,FALSE)*VLOOKUP(VFDYLD2!CC$4,'[1]INTERNAL PARAMETERS-1'!$B$5:$J$44,3,FALSE) + VFDYLD1!CC291*(1-VLOOKUP(VFDYLD2!CC$4,'[1]INTERNAL PARAMETERS-1'!$B$5:$J$44,5,FALSE))*VLOOKUP(VFDYLD2!CC$4,'[1]INTERNAL PARAMETERS-1'!$B$5:$J$44,8,FALSE)*VLOOKUP(VFDYLD2!CC$4,'[1]INTERNAL PARAMETERS-1'!$B$5:$J$44,3,FALSE)</f>
        <v>1.1222571899692834E-6</v>
      </c>
      <c r="CD291" s="44">
        <f>VFDYLD1!CD291*VLOOKUP(VFDYLD2!CD$4,'[1]INTERNAL PARAMETERS-1'!$B$5:$J$44,5,FALSE)*VLOOKUP(VFDYLD2!CD$4,'[1]INTERNAL PARAMETERS-1'!$B$5:$J$44,6,FALSE)*VLOOKUP(VFDYLD2!CD$4,'[1]INTERNAL PARAMETERS-1'!$B$5:$J$44,3,FALSE) + VFDYLD1!CD291*(1-VLOOKUP(VFDYLD2!CD$4,'[1]INTERNAL PARAMETERS-1'!$B$5:$J$44,5,FALSE))*VLOOKUP(VFDYLD2!CD$4,'[1]INTERNAL PARAMETERS-1'!$B$5:$J$44,8,FALSE)*VLOOKUP(VFDYLD2!CD$4,'[1]INTERNAL PARAMETERS-1'!$B$5:$J$44,3,FALSE)</f>
        <v>5.2605765852062459E-6</v>
      </c>
      <c r="CE291" s="44">
        <f>VFDYLD1!CE291*VLOOKUP(VFDYLD2!CE$4,'[1]INTERNAL PARAMETERS-1'!$B$5:$J$44,5,FALSE)*VLOOKUP(VFDYLD2!CE$4,'[1]INTERNAL PARAMETERS-1'!$B$5:$J$44,6,FALSE)*VLOOKUP(VFDYLD2!CE$4,'[1]INTERNAL PARAMETERS-1'!$B$5:$J$44,3,FALSE) + VFDYLD1!CE291*(1-VLOOKUP(VFDYLD2!CE$4,'[1]INTERNAL PARAMETERS-1'!$B$5:$J$44,5,FALSE))*VLOOKUP(VFDYLD2!CE$4,'[1]INTERNAL PARAMETERS-1'!$B$5:$J$44,8,FALSE)*VLOOKUP(VFDYLD2!CE$4,'[1]INTERNAL PARAMETERS-1'!$B$5:$J$44,3,FALSE)</f>
        <v>8.7296129277750227E-6</v>
      </c>
      <c r="CF291" s="44">
        <f>VFDYLD1!CF291*VLOOKUP(VFDYLD2!CF$4,'[1]INTERNAL PARAMETERS-1'!$B$5:$J$44,5,FALSE)*VLOOKUP(VFDYLD2!CF$4,'[1]INTERNAL PARAMETERS-1'!$B$5:$J$44,6,FALSE)*VLOOKUP(VFDYLD2!CF$4,'[1]INTERNAL PARAMETERS-1'!$B$5:$J$44,3,FALSE) + VFDYLD1!CF291*(1-VLOOKUP(VFDYLD2!CF$4,'[1]INTERNAL PARAMETERS-1'!$B$5:$J$44,5,FALSE))*VLOOKUP(VFDYLD2!CF$4,'[1]INTERNAL PARAMETERS-1'!$B$5:$J$44,8,FALSE)*VLOOKUP(VFDYLD2!CF$4,'[1]INTERNAL PARAMETERS-1'!$B$5:$J$44,3,FALSE)</f>
        <v>4.6687387609156196E-6</v>
      </c>
      <c r="CG291" s="44">
        <f>VFDYLD1!CG291*VLOOKUP(VFDYLD2!CG$4,'[1]INTERNAL PARAMETERS-1'!$B$5:$J$44,5,FALSE)*VLOOKUP(VFDYLD2!CG$4,'[1]INTERNAL PARAMETERS-1'!$B$5:$J$44,6,FALSE)*VLOOKUP(VFDYLD2!CG$4,'[1]INTERNAL PARAMETERS-1'!$B$5:$J$44,3,FALSE) + VFDYLD1!CG291*(1-VLOOKUP(VFDYLD2!CG$4,'[1]INTERNAL PARAMETERS-1'!$B$5:$J$44,5,FALSE))*VLOOKUP(VFDYLD2!CG$4,'[1]INTERNAL PARAMETERS-1'!$B$5:$J$44,8,FALSE)*VLOOKUP(VFDYLD2!CG$4,'[1]INTERNAL PARAMETERS-1'!$B$5:$J$44,3,FALSE)</f>
        <v>6.1877969948281572E-7</v>
      </c>
      <c r="CH291" s="43">
        <f>VFDYLD1!CH291*VLOOKUP(VFDYLD2!CH$4,'[1]INTERNAL PARAMETERS-1'!$B$5:$J$44,5,FALSE)*VLOOKUP(VFDYLD2!CH$4,'[1]INTERNAL PARAMETERS-1'!$B$5:$J$44,6,FALSE)*VLOOKUP(VFDYLD2!CH$4,'[1]INTERNAL PARAMETERS-1'!$B$5:$J$44,3,FALSE) + VFDYLD1!CH291*(1-VLOOKUP(VFDYLD2!CH$4,'[1]INTERNAL PARAMETERS-1'!$B$5:$J$44,5,FALSE))*VLOOKUP(VFDYLD2!CH$4,'[1]INTERNAL PARAMETERS-1'!$B$5:$J$44,8,FALSE)*VLOOKUP(VFDYLD2!CH$4,'[1]INTERNAL PARAMETERS-1'!$B$5:$J$44,3,FALSE)</f>
        <v>0</v>
      </c>
      <c r="CJ291" s="45">
        <f t="shared" si="8"/>
        <v>2.821389666953316E-2</v>
      </c>
      <c r="CK291" s="43">
        <f t="shared" si="9"/>
        <v>1.134746455682234E-2</v>
      </c>
    </row>
    <row r="292" spans="2:89" ht="20.25" thickBot="1" x14ac:dyDescent="0.45">
      <c r="B292" s="55" t="s">
        <v>1</v>
      </c>
      <c r="C292" s="54" t="s">
        <v>47</v>
      </c>
      <c r="D292" s="54" t="s">
        <v>46</v>
      </c>
      <c r="E292" s="132">
        <f>VFD!W292</f>
        <v>0.23148587055606201</v>
      </c>
      <c r="F292" s="53">
        <f>'[1]INTERNAL PARAMETERS-1'!M22</f>
        <v>5.05</v>
      </c>
      <c r="G292" s="52">
        <f>VFDYLD1!G292*VLOOKUP(VFDYLD2!G$4,'[1]INTERNAL PARAMETERS-1'!$B$5:$J$44,5,FALSE)*VLOOKUP(VFDYLD2!G$4,'[1]INTERNAL PARAMETERS-1'!$B$5:$J$44,7,FALSE)*VFDYLD2!$F292 + VFDYLD1!G292*(1-VLOOKUP(VFDYLD2!G$4,'[1]INTERNAL PARAMETERS-1'!$B$5:$J$44,5,FALSE))*VLOOKUP(VFDYLD2!G$4,'[1]INTERNAL PARAMETERS-1'!$B$5:$J$44,9,FALSE)*VFDYLD2!$F292</f>
        <v>0</v>
      </c>
      <c r="H292" s="51">
        <f>VFDYLD1!H292*VLOOKUP(VFDYLD2!H$4,'[1]INTERNAL PARAMETERS-1'!$B$5:$J$44,5,FALSE)*VLOOKUP(VFDYLD2!H$4,'[1]INTERNAL PARAMETERS-1'!$B$5:$J$44,7,FALSE)*VFDYLD2!$F292 + VFDYLD1!H292*(1-VLOOKUP(VFDYLD2!H$4,'[1]INTERNAL PARAMETERS-1'!$B$5:$J$44,5,FALSE))*VLOOKUP(VFDYLD2!H$4,'[1]INTERNAL PARAMETERS-1'!$B$5:$J$44,9,FALSE)*VFDYLD2!$F292</f>
        <v>0</v>
      </c>
      <c r="I292" s="51">
        <f>VFDYLD1!I292*VLOOKUP(VFDYLD2!I$4,'[1]INTERNAL PARAMETERS-1'!$B$5:$J$44,5,FALSE)*VLOOKUP(VFDYLD2!I$4,'[1]INTERNAL PARAMETERS-1'!$B$5:$J$44,7,FALSE)*VFDYLD2!$F292 + VFDYLD1!I292*(1-VLOOKUP(VFDYLD2!I$4,'[1]INTERNAL PARAMETERS-1'!$B$5:$J$44,5,FALSE))*VLOOKUP(VFDYLD2!I$4,'[1]INTERNAL PARAMETERS-1'!$B$5:$J$44,9,FALSE)*VFDYLD2!$F292</f>
        <v>2.2757445685688969E-3</v>
      </c>
      <c r="J292" s="51">
        <f>VFDYLD1!J292*VLOOKUP(VFDYLD2!J$4,'[1]INTERNAL PARAMETERS-1'!$B$5:$J$44,5,FALSE)*VLOOKUP(VFDYLD2!J$4,'[1]INTERNAL PARAMETERS-1'!$B$5:$J$44,7,FALSE)*VFDYLD2!$F292 + VFDYLD1!J292*(1-VLOOKUP(VFDYLD2!J$4,'[1]INTERNAL PARAMETERS-1'!$B$5:$J$44,5,FALSE))*VLOOKUP(VFDYLD2!J$4,'[1]INTERNAL PARAMETERS-1'!$B$5:$J$44,9,FALSE)*VFDYLD2!$F292</f>
        <v>0</v>
      </c>
      <c r="K292" s="51">
        <f>VFDYLD1!K292*VLOOKUP(VFDYLD2!K$4,'[1]INTERNAL PARAMETERS-1'!$B$5:$J$44,5,FALSE)*VLOOKUP(VFDYLD2!K$4,'[1]INTERNAL PARAMETERS-1'!$B$5:$J$44,7,FALSE)*VFDYLD2!$F292 + VFDYLD1!K292*(1-VLOOKUP(VFDYLD2!K$4,'[1]INTERNAL PARAMETERS-1'!$B$5:$J$44,5,FALSE))*VLOOKUP(VFDYLD2!K$4,'[1]INTERNAL PARAMETERS-1'!$B$5:$J$44,9,FALSE)*VFDYLD2!$F292</f>
        <v>0</v>
      </c>
      <c r="L292" s="51">
        <f>VFDYLD1!L292*VLOOKUP(VFDYLD2!L$4,'[1]INTERNAL PARAMETERS-1'!$B$5:$J$44,5,FALSE)*VLOOKUP(VFDYLD2!L$4,'[1]INTERNAL PARAMETERS-1'!$B$5:$J$44,7,FALSE)*VFDYLD2!$F292 + VFDYLD1!L292*(1-VLOOKUP(VFDYLD2!L$4,'[1]INTERNAL PARAMETERS-1'!$B$5:$J$44,5,FALSE))*VLOOKUP(VFDYLD2!L$4,'[1]INTERNAL PARAMETERS-1'!$B$5:$J$44,9,FALSE)*VFDYLD2!$F292</f>
        <v>0</v>
      </c>
      <c r="M292" s="51">
        <f>VFDYLD1!M292*VLOOKUP(VFDYLD2!M$4,'[1]INTERNAL PARAMETERS-1'!$B$5:$J$44,5,FALSE)*VLOOKUP(VFDYLD2!M$4,'[1]INTERNAL PARAMETERS-1'!$B$5:$J$44,7,FALSE)*VFDYLD2!$F292 + VFDYLD1!M292*(1-VLOOKUP(VFDYLD2!M$4,'[1]INTERNAL PARAMETERS-1'!$B$5:$J$44,5,FALSE))*VLOOKUP(VFDYLD2!M$4,'[1]INTERNAL PARAMETERS-1'!$B$5:$J$44,9,FALSE)*VFDYLD2!$F292</f>
        <v>7.9420628940560635E-4</v>
      </c>
      <c r="N292" s="51">
        <f>VFDYLD1!N292*VLOOKUP(VFDYLD2!N$4,'[1]INTERNAL PARAMETERS-1'!$B$5:$J$44,5,FALSE)*VLOOKUP(VFDYLD2!N$4,'[1]INTERNAL PARAMETERS-1'!$B$5:$J$44,7,FALSE)*VFDYLD2!$F292 + VFDYLD1!N292*(1-VLOOKUP(VFDYLD2!N$4,'[1]INTERNAL PARAMETERS-1'!$B$5:$J$44,5,FALSE))*VLOOKUP(VFDYLD2!N$4,'[1]INTERNAL PARAMETERS-1'!$B$5:$J$44,9,FALSE)*VFDYLD2!$F292</f>
        <v>1.3306125553919782E-5</v>
      </c>
      <c r="O292" s="51">
        <f>VFDYLD1!O292*VLOOKUP(VFDYLD2!O$4,'[1]INTERNAL PARAMETERS-1'!$B$5:$J$44,5,FALSE)*VLOOKUP(VFDYLD2!O$4,'[1]INTERNAL PARAMETERS-1'!$B$5:$J$44,7,FALSE)*VFDYLD2!$F292 + VFDYLD1!O292*(1-VLOOKUP(VFDYLD2!O$4,'[1]INTERNAL PARAMETERS-1'!$B$5:$J$44,5,FALSE))*VLOOKUP(VFDYLD2!O$4,'[1]INTERNAL PARAMETERS-1'!$B$5:$J$44,9,FALSE)*VFDYLD2!$F292</f>
        <v>0</v>
      </c>
      <c r="P292" s="51">
        <f>VFDYLD1!P292*VLOOKUP(VFDYLD2!P$4,'[1]INTERNAL PARAMETERS-1'!$B$5:$J$44,5,FALSE)*VLOOKUP(VFDYLD2!P$4,'[1]INTERNAL PARAMETERS-1'!$B$5:$J$44,7,FALSE)*VFDYLD2!$F292 + VFDYLD1!P292*(1-VLOOKUP(VFDYLD2!P$4,'[1]INTERNAL PARAMETERS-1'!$B$5:$J$44,5,FALSE))*VLOOKUP(VFDYLD2!P$4,'[1]INTERNAL PARAMETERS-1'!$B$5:$J$44,9,FALSE)*VFDYLD2!$F292</f>
        <v>0</v>
      </c>
      <c r="Q292" s="51">
        <f>VFDYLD1!Q292*VLOOKUP(VFDYLD2!Q$4,'[1]INTERNAL PARAMETERS-1'!$B$5:$J$44,5,FALSE)*VLOOKUP(VFDYLD2!Q$4,'[1]INTERNAL PARAMETERS-1'!$B$5:$J$44,7,FALSE)*VFDYLD2!$F292 + VFDYLD1!Q292*(1-VLOOKUP(VFDYLD2!Q$4,'[1]INTERNAL PARAMETERS-1'!$B$5:$J$44,5,FALSE))*VLOOKUP(VFDYLD2!Q$4,'[1]INTERNAL PARAMETERS-1'!$B$5:$J$44,9,FALSE)*VFDYLD2!$F292</f>
        <v>0</v>
      </c>
      <c r="R292" s="51">
        <f>VFDYLD1!R292*VLOOKUP(VFDYLD2!R$4,'[1]INTERNAL PARAMETERS-1'!$B$5:$J$44,5,FALSE)*VLOOKUP(VFDYLD2!R$4,'[1]INTERNAL PARAMETERS-1'!$B$5:$J$44,7,FALSE)*VFDYLD2!$F292 + VFDYLD1!R292*(1-VLOOKUP(VFDYLD2!R$4,'[1]INTERNAL PARAMETERS-1'!$B$5:$J$44,5,FALSE))*VLOOKUP(VFDYLD2!R$4,'[1]INTERNAL PARAMETERS-1'!$B$5:$J$44,9,FALSE)*VFDYLD2!$F292</f>
        <v>1.5483219494621698E-5</v>
      </c>
      <c r="S292" s="51">
        <f>VFDYLD1!S292*VLOOKUP(VFDYLD2!S$4,'[1]INTERNAL PARAMETERS-1'!$B$5:$J$44,5,FALSE)*VLOOKUP(VFDYLD2!S$4,'[1]INTERNAL PARAMETERS-1'!$B$5:$J$44,7,FALSE)*VFDYLD2!$F292 + VFDYLD1!S292*(1-VLOOKUP(VFDYLD2!S$4,'[1]INTERNAL PARAMETERS-1'!$B$5:$J$44,5,FALSE))*VLOOKUP(VFDYLD2!S$4,'[1]INTERNAL PARAMETERS-1'!$B$5:$J$44,9,FALSE)*VFDYLD2!$F292</f>
        <v>2.5194301121028256E-4</v>
      </c>
      <c r="T292" s="51">
        <f>VFDYLD1!T292*VLOOKUP(VFDYLD2!T$4,'[1]INTERNAL PARAMETERS-1'!$B$5:$J$44,5,FALSE)*VLOOKUP(VFDYLD2!T$4,'[1]INTERNAL PARAMETERS-1'!$B$5:$J$44,7,FALSE)*VFDYLD2!$F292 + VFDYLD1!T292*(1-VLOOKUP(VFDYLD2!T$4,'[1]INTERNAL PARAMETERS-1'!$B$5:$J$44,5,FALSE))*VLOOKUP(VFDYLD2!T$4,'[1]INTERNAL PARAMETERS-1'!$B$5:$J$44,9,FALSE)*VFDYLD2!$F292</f>
        <v>5.8062073104831366E-5</v>
      </c>
      <c r="U292" s="51">
        <f>VFDYLD1!U292*VLOOKUP(VFDYLD2!U$4,'[1]INTERNAL PARAMETERS-1'!$B$5:$J$44,5,FALSE)*VLOOKUP(VFDYLD2!U$4,'[1]INTERNAL PARAMETERS-1'!$B$5:$J$44,7,FALSE)*VFDYLD2!$F292 + VFDYLD1!U292*(1-VLOOKUP(VFDYLD2!U$4,'[1]INTERNAL PARAMETERS-1'!$B$5:$J$44,5,FALSE))*VLOOKUP(VFDYLD2!U$4,'[1]INTERNAL PARAMETERS-1'!$B$5:$J$44,9,FALSE)*VFDYLD2!$F292</f>
        <v>4.3740095072306295E-5</v>
      </c>
      <c r="V292" s="51">
        <f>VFDYLD1!V292*VLOOKUP(VFDYLD2!V$4,'[1]INTERNAL PARAMETERS-1'!$B$5:$J$44,5,FALSE)*VLOOKUP(VFDYLD2!V$4,'[1]INTERNAL PARAMETERS-1'!$B$5:$J$44,7,FALSE)*VFDYLD2!$F292 + VFDYLD1!V292*(1-VLOOKUP(VFDYLD2!V$4,'[1]INTERNAL PARAMETERS-1'!$B$5:$J$44,5,FALSE))*VLOOKUP(VFDYLD2!V$4,'[1]INTERNAL PARAMETERS-1'!$B$5:$J$44,9,FALSE)*VFDYLD2!$F292</f>
        <v>1.4428674164327255E-4</v>
      </c>
      <c r="W292" s="51">
        <f>VFDYLD1!W292*VLOOKUP(VFDYLD2!W$4,'[1]INTERNAL PARAMETERS-1'!$B$5:$J$44,5,FALSE)*VLOOKUP(VFDYLD2!W$4,'[1]INTERNAL PARAMETERS-1'!$B$5:$J$44,7,FALSE)*VFDYLD2!$F292 + VFDYLD1!W292*(1-VLOOKUP(VFDYLD2!W$4,'[1]INTERNAL PARAMETERS-1'!$B$5:$J$44,5,FALSE))*VLOOKUP(VFDYLD2!W$4,'[1]INTERNAL PARAMETERS-1'!$B$5:$J$44,9,FALSE)*VFDYLD2!$F292</f>
        <v>0</v>
      </c>
      <c r="X292" s="51">
        <f>VFDYLD1!X292*VLOOKUP(VFDYLD2!X$4,'[1]INTERNAL PARAMETERS-1'!$B$5:$J$44,5,FALSE)*VLOOKUP(VFDYLD2!X$4,'[1]INTERNAL PARAMETERS-1'!$B$5:$J$44,7,FALSE)*VFDYLD2!$F292 + VFDYLD1!X292*(1-VLOOKUP(VFDYLD2!X$4,'[1]INTERNAL PARAMETERS-1'!$B$5:$J$44,5,FALSE))*VLOOKUP(VFDYLD2!X$4,'[1]INTERNAL PARAMETERS-1'!$B$5:$J$44,9,FALSE)*VFDYLD2!$F292</f>
        <v>0</v>
      </c>
      <c r="Y292" s="51">
        <f>VFDYLD1!Y292*VLOOKUP(VFDYLD2!Y$4,'[1]INTERNAL PARAMETERS-1'!$B$5:$J$44,5,FALSE)*VLOOKUP(VFDYLD2!Y$4,'[1]INTERNAL PARAMETERS-1'!$B$5:$J$44,7,FALSE)*VFDYLD2!$F292 + VFDYLD1!Y292*(1-VLOOKUP(VFDYLD2!Y$4,'[1]INTERNAL PARAMETERS-1'!$B$5:$J$44,5,FALSE))*VLOOKUP(VFDYLD2!Y$4,'[1]INTERNAL PARAMETERS-1'!$B$5:$J$44,9,FALSE)*VFDYLD2!$F292</f>
        <v>0</v>
      </c>
      <c r="Z292" s="51">
        <f>VFDYLD1!Z292*VLOOKUP(VFDYLD2!Z$4,'[1]INTERNAL PARAMETERS-1'!$B$5:$J$44,5,FALSE)*VLOOKUP(VFDYLD2!Z$4,'[1]INTERNAL PARAMETERS-1'!$B$5:$J$44,7,FALSE)*VFDYLD2!$F292 + VFDYLD1!Z292*(1-VLOOKUP(VFDYLD2!Z$4,'[1]INTERNAL PARAMETERS-1'!$B$5:$J$44,5,FALSE))*VLOOKUP(VFDYLD2!Z$4,'[1]INTERNAL PARAMETERS-1'!$B$5:$J$44,9,FALSE)*VFDYLD2!$F292</f>
        <v>0</v>
      </c>
      <c r="AA292" s="51">
        <f>VFDYLD1!AA292*VLOOKUP(VFDYLD2!AA$4,'[1]INTERNAL PARAMETERS-1'!$B$5:$J$44,5,FALSE)*VLOOKUP(VFDYLD2!AA$4,'[1]INTERNAL PARAMETERS-1'!$B$5:$J$44,7,FALSE)*VFDYLD2!$F292 + VFDYLD1!AA292*(1-VLOOKUP(VFDYLD2!AA$4,'[1]INTERNAL PARAMETERS-1'!$B$5:$J$44,5,FALSE))*VLOOKUP(VFDYLD2!AA$4,'[1]INTERNAL PARAMETERS-1'!$B$5:$J$44,9,FALSE)*VFDYLD2!$F292</f>
        <v>0</v>
      </c>
      <c r="AB292" s="51">
        <f>VFDYLD1!AB292*VLOOKUP(VFDYLD2!AB$4,'[1]INTERNAL PARAMETERS-1'!$B$5:$J$44,5,FALSE)*VLOOKUP(VFDYLD2!AB$4,'[1]INTERNAL PARAMETERS-1'!$B$5:$J$44,7,FALSE)*VFDYLD2!$F292 + VFDYLD1!AB292*(1-VLOOKUP(VFDYLD2!AB$4,'[1]INTERNAL PARAMETERS-1'!$B$5:$J$44,5,FALSE))*VLOOKUP(VFDYLD2!AB$4,'[1]INTERNAL PARAMETERS-1'!$B$5:$J$44,9,FALSE)*VFDYLD2!$F292</f>
        <v>0</v>
      </c>
      <c r="AC292" s="51">
        <f>VFDYLD1!AC292*VLOOKUP(VFDYLD2!AC$4,'[1]INTERNAL PARAMETERS-1'!$B$5:$J$44,5,FALSE)*VLOOKUP(VFDYLD2!AC$4,'[1]INTERNAL PARAMETERS-1'!$B$5:$J$44,7,FALSE)*VFDYLD2!$F292 + VFDYLD1!AC292*(1-VLOOKUP(VFDYLD2!AC$4,'[1]INTERNAL PARAMETERS-1'!$B$5:$J$44,5,FALSE))*VLOOKUP(VFDYLD2!AC$4,'[1]INTERNAL PARAMETERS-1'!$B$5:$J$44,9,FALSE)*VFDYLD2!$F292</f>
        <v>0</v>
      </c>
      <c r="AD292" s="51">
        <f>VFDYLD1!AD292*VLOOKUP(VFDYLD2!AD$4,'[1]INTERNAL PARAMETERS-1'!$B$5:$J$44,5,FALSE)*VLOOKUP(VFDYLD2!AD$4,'[1]INTERNAL PARAMETERS-1'!$B$5:$J$44,7,FALSE)*VFDYLD2!$F292 + VFDYLD1!AD292*(1-VLOOKUP(VFDYLD2!AD$4,'[1]INTERNAL PARAMETERS-1'!$B$5:$J$44,5,FALSE))*VLOOKUP(VFDYLD2!AD$4,'[1]INTERNAL PARAMETERS-1'!$B$5:$J$44,9,FALSE)*VFDYLD2!$F292</f>
        <v>0</v>
      </c>
      <c r="AE292" s="51">
        <f>VFDYLD1!AE292*VLOOKUP(VFDYLD2!AE$4,'[1]INTERNAL PARAMETERS-1'!$B$5:$J$44,5,FALSE)*VLOOKUP(VFDYLD2!AE$4,'[1]INTERNAL PARAMETERS-1'!$B$5:$J$44,7,FALSE)*VFDYLD2!$F292 + VFDYLD1!AE292*(1-VLOOKUP(VFDYLD2!AE$4,'[1]INTERNAL PARAMETERS-1'!$B$5:$J$44,5,FALSE))*VLOOKUP(VFDYLD2!AE$4,'[1]INTERNAL PARAMETERS-1'!$B$5:$J$44,9,FALSE)*VFDYLD2!$F292</f>
        <v>0</v>
      </c>
      <c r="AF292" s="51">
        <f>VFDYLD1!AF292*VLOOKUP(VFDYLD2!AF$4,'[1]INTERNAL PARAMETERS-1'!$B$5:$J$44,5,FALSE)*VLOOKUP(VFDYLD2!AF$4,'[1]INTERNAL PARAMETERS-1'!$B$5:$J$44,7,FALSE)*VFDYLD2!$F292 + VFDYLD1!AF292*(1-VLOOKUP(VFDYLD2!AF$4,'[1]INTERNAL PARAMETERS-1'!$B$5:$J$44,5,FALSE))*VLOOKUP(VFDYLD2!AF$4,'[1]INTERNAL PARAMETERS-1'!$B$5:$J$44,9,FALSE)*VFDYLD2!$F292</f>
        <v>0</v>
      </c>
      <c r="AG292" s="51">
        <f>VFDYLD1!AG292*VLOOKUP(VFDYLD2!AG$4,'[1]INTERNAL PARAMETERS-1'!$B$5:$J$44,5,FALSE)*VLOOKUP(VFDYLD2!AG$4,'[1]INTERNAL PARAMETERS-1'!$B$5:$J$44,7,FALSE)*VFDYLD2!$F292 + VFDYLD1!AG292*(1-VLOOKUP(VFDYLD2!AG$4,'[1]INTERNAL PARAMETERS-1'!$B$5:$J$44,5,FALSE))*VLOOKUP(VFDYLD2!AG$4,'[1]INTERNAL PARAMETERS-1'!$B$5:$J$44,9,FALSE)*VFDYLD2!$F292</f>
        <v>0</v>
      </c>
      <c r="AH292" s="51">
        <f>VFDYLD1!AH292*VLOOKUP(VFDYLD2!AH$4,'[1]INTERNAL PARAMETERS-1'!$B$5:$J$44,5,FALSE)*VLOOKUP(VFDYLD2!AH$4,'[1]INTERNAL PARAMETERS-1'!$B$5:$J$44,7,FALSE)*VFDYLD2!$F292 + VFDYLD1!AH292*(1-VLOOKUP(VFDYLD2!AH$4,'[1]INTERNAL PARAMETERS-1'!$B$5:$J$44,5,FALSE))*VLOOKUP(VFDYLD2!AH$4,'[1]INTERNAL PARAMETERS-1'!$B$5:$J$44,9,FALSE)*VFDYLD2!$F292</f>
        <v>0</v>
      </c>
      <c r="AI292" s="51">
        <f>VFDYLD1!AI292*VLOOKUP(VFDYLD2!AI$4,'[1]INTERNAL PARAMETERS-1'!$B$5:$J$44,5,FALSE)*VLOOKUP(VFDYLD2!AI$4,'[1]INTERNAL PARAMETERS-1'!$B$5:$J$44,7,FALSE)*VFDYLD2!$F292 + VFDYLD1!AI292*(1-VLOOKUP(VFDYLD2!AI$4,'[1]INTERNAL PARAMETERS-1'!$B$5:$J$44,5,FALSE))*VLOOKUP(VFDYLD2!AI$4,'[1]INTERNAL PARAMETERS-1'!$B$5:$J$44,9,FALSE)*VFDYLD2!$F292</f>
        <v>0</v>
      </c>
      <c r="AJ292" s="51">
        <f>VFDYLD1!AJ292*VLOOKUP(VFDYLD2!AJ$4,'[1]INTERNAL PARAMETERS-1'!$B$5:$J$44,5,FALSE)*VLOOKUP(VFDYLD2!AJ$4,'[1]INTERNAL PARAMETERS-1'!$B$5:$J$44,7,FALSE)*VFDYLD2!$F292 + VFDYLD1!AJ292*(1-VLOOKUP(VFDYLD2!AJ$4,'[1]INTERNAL PARAMETERS-1'!$B$5:$J$44,5,FALSE))*VLOOKUP(VFDYLD2!AJ$4,'[1]INTERNAL PARAMETERS-1'!$B$5:$J$44,9,FALSE)*VFDYLD2!$F292</f>
        <v>1.1322104255442117E-4</v>
      </c>
      <c r="AK292" s="51">
        <f>VFDYLD1!AK292*VLOOKUP(VFDYLD2!AK$4,'[1]INTERNAL PARAMETERS-1'!$B$5:$J$44,5,FALSE)*VLOOKUP(VFDYLD2!AK$4,'[1]INTERNAL PARAMETERS-1'!$B$5:$J$44,7,FALSE)*VFDYLD2!$F292 + VFDYLD1!AK292*(1-VLOOKUP(VFDYLD2!AK$4,'[1]INTERNAL PARAMETERS-1'!$B$5:$J$44,5,FALSE))*VLOOKUP(VFDYLD2!AK$4,'[1]INTERNAL PARAMETERS-1'!$B$5:$J$44,9,FALSE)*VFDYLD2!$F292</f>
        <v>0</v>
      </c>
      <c r="AL292" s="51">
        <f>VFDYLD1!AL292*VLOOKUP(VFDYLD2!AL$4,'[1]INTERNAL PARAMETERS-1'!$B$5:$J$44,5,FALSE)*VLOOKUP(VFDYLD2!AL$4,'[1]INTERNAL PARAMETERS-1'!$B$5:$J$44,7,FALSE)*VFDYLD2!$F292 + VFDYLD1!AL292*(1-VLOOKUP(VFDYLD2!AL$4,'[1]INTERNAL PARAMETERS-1'!$B$5:$J$44,5,FALSE))*VLOOKUP(VFDYLD2!AL$4,'[1]INTERNAL PARAMETERS-1'!$B$5:$J$44,9,FALSE)*VFDYLD2!$F292</f>
        <v>0</v>
      </c>
      <c r="AM292" s="51">
        <f>VFDYLD1!AM292*VLOOKUP(VFDYLD2!AM$4,'[1]INTERNAL PARAMETERS-1'!$B$5:$J$44,5,FALSE)*VLOOKUP(VFDYLD2!AM$4,'[1]INTERNAL PARAMETERS-1'!$B$5:$J$44,7,FALSE)*VFDYLD2!$F292 + VFDYLD1!AM292*(1-VLOOKUP(VFDYLD2!AM$4,'[1]INTERNAL PARAMETERS-1'!$B$5:$J$44,5,FALSE))*VLOOKUP(VFDYLD2!AM$4,'[1]INTERNAL PARAMETERS-1'!$B$5:$J$44,9,FALSE)*VFDYLD2!$F292</f>
        <v>0</v>
      </c>
      <c r="AN292" s="51">
        <f>VFDYLD1!AN292*VLOOKUP(VFDYLD2!AN$4,'[1]INTERNAL PARAMETERS-1'!$B$5:$J$44,5,FALSE)*VLOOKUP(VFDYLD2!AN$4,'[1]INTERNAL PARAMETERS-1'!$B$5:$J$44,7,FALSE)*VFDYLD2!$F292 + VFDYLD1!AN292*(1-VLOOKUP(VFDYLD2!AN$4,'[1]INTERNAL PARAMETERS-1'!$B$5:$J$44,5,FALSE))*VLOOKUP(VFDYLD2!AN$4,'[1]INTERNAL PARAMETERS-1'!$B$5:$J$44,9,FALSE)*VFDYLD2!$F292</f>
        <v>0</v>
      </c>
      <c r="AO292" s="51">
        <f>VFDYLD1!AO292*VLOOKUP(VFDYLD2!AO$4,'[1]INTERNAL PARAMETERS-1'!$B$5:$J$44,5,FALSE)*VLOOKUP(VFDYLD2!AO$4,'[1]INTERNAL PARAMETERS-1'!$B$5:$J$44,7,FALSE)*VFDYLD2!$F292 + VFDYLD1!AO292*(1-VLOOKUP(VFDYLD2!AO$4,'[1]INTERNAL PARAMETERS-1'!$B$5:$J$44,5,FALSE))*VLOOKUP(VFDYLD2!AO$4,'[1]INTERNAL PARAMETERS-1'!$B$5:$J$44,9,FALSE)*VFDYLD2!$F292</f>
        <v>0</v>
      </c>
      <c r="AP292" s="51">
        <f>VFDYLD1!AP292*VLOOKUP(VFDYLD2!AP$4,'[1]INTERNAL PARAMETERS-1'!$B$5:$J$44,5,FALSE)*VLOOKUP(VFDYLD2!AP$4,'[1]INTERNAL PARAMETERS-1'!$B$5:$J$44,7,FALSE)*VFDYLD2!$F292 + VFDYLD1!AP292*(1-VLOOKUP(VFDYLD2!AP$4,'[1]INTERNAL PARAMETERS-1'!$B$5:$J$44,5,FALSE))*VLOOKUP(VFDYLD2!AP$4,'[1]INTERNAL PARAMETERS-1'!$B$5:$J$44,9,FALSE)*VFDYLD2!$F292</f>
        <v>0</v>
      </c>
      <c r="AQ292" s="51">
        <f>VFDYLD1!AQ292*VLOOKUP(VFDYLD2!AQ$4,'[1]INTERNAL PARAMETERS-1'!$B$5:$J$44,5,FALSE)*VLOOKUP(VFDYLD2!AQ$4,'[1]INTERNAL PARAMETERS-1'!$B$5:$J$44,7,FALSE)*VFDYLD2!$F292 + VFDYLD1!AQ292*(1-VLOOKUP(VFDYLD2!AQ$4,'[1]INTERNAL PARAMETERS-1'!$B$5:$J$44,5,FALSE))*VLOOKUP(VFDYLD2!AQ$4,'[1]INTERNAL PARAMETERS-1'!$B$5:$J$44,9,FALSE)*VFDYLD2!$F292</f>
        <v>0</v>
      </c>
      <c r="AR292" s="51">
        <f>VFDYLD1!AR292*VLOOKUP(VFDYLD2!AR$4,'[1]INTERNAL PARAMETERS-1'!$B$5:$J$44,5,FALSE)*VLOOKUP(VFDYLD2!AR$4,'[1]INTERNAL PARAMETERS-1'!$B$5:$J$44,7,FALSE)*VFDYLD2!$F292 + VFDYLD1!AR292*(1-VLOOKUP(VFDYLD2!AR$4,'[1]INTERNAL PARAMETERS-1'!$B$5:$J$44,5,FALSE))*VLOOKUP(VFDYLD2!AR$4,'[1]INTERNAL PARAMETERS-1'!$B$5:$J$44,9,FALSE)*VFDYLD2!$F292</f>
        <v>0</v>
      </c>
      <c r="AS292" s="51">
        <f>VFDYLD1!AS292*VLOOKUP(VFDYLD2!AS$4,'[1]INTERNAL PARAMETERS-1'!$B$5:$J$44,5,FALSE)*VLOOKUP(VFDYLD2!AS$4,'[1]INTERNAL PARAMETERS-1'!$B$5:$J$44,7,FALSE)*VFDYLD2!$F292 + VFDYLD1!AS292*(1-VLOOKUP(VFDYLD2!AS$4,'[1]INTERNAL PARAMETERS-1'!$B$5:$J$44,5,FALSE))*VLOOKUP(VFDYLD2!AS$4,'[1]INTERNAL PARAMETERS-1'!$B$5:$J$44,9,FALSE)*VFDYLD2!$F292</f>
        <v>0</v>
      </c>
      <c r="AT292" s="50">
        <f>VFDYLD1!AT292*VLOOKUP(VFDYLD2!AT$4,'[1]INTERNAL PARAMETERS-1'!$B$5:$J$44,5,FALSE)*VLOOKUP(VFDYLD2!AT$4,'[1]INTERNAL PARAMETERS-1'!$B$5:$J$44,7,FALSE)*VFDYLD2!$F292 + VFDYLD1!AT292*(1-VLOOKUP(VFDYLD2!AT$4,'[1]INTERNAL PARAMETERS-1'!$B$5:$J$44,5,FALSE))*VLOOKUP(VFDYLD2!AT$4,'[1]INTERNAL PARAMETERS-1'!$B$5:$J$44,9,FALSE)*VFDYLD2!$F292</f>
        <v>0</v>
      </c>
      <c r="AU292" s="52">
        <f>VFDYLD1!AU292*VLOOKUP(VFDYLD2!AU$4,'[1]INTERNAL PARAMETERS-1'!$B$5:$J$44,5,FALSE)*VLOOKUP(VFDYLD2!AU$4,'[1]INTERNAL PARAMETERS-1'!$B$5:$J$44,6,FALSE)*VLOOKUP(VFDYLD2!AU$4,'[1]INTERNAL PARAMETERS-1'!$B$5:$J$44,3,FALSE) + VFDYLD1!AU292*(1-VLOOKUP(VFDYLD2!AU$4,'[1]INTERNAL PARAMETERS-1'!$B$5:$J$44,5,FALSE))*VLOOKUP(VFDYLD2!AU$4,'[1]INTERNAL PARAMETERS-1'!$B$5:$J$44,8,FALSE)*VLOOKUP(VFDYLD2!AU$4,'[1]INTERNAL PARAMETERS-1'!$B$5:$J$44,3,FALSE)</f>
        <v>0</v>
      </c>
      <c r="AV292" s="51">
        <f>VFDYLD1!AV292*VLOOKUP(VFDYLD2!AV$4,'[1]INTERNAL PARAMETERS-1'!$B$5:$J$44,5,FALSE)*VLOOKUP(VFDYLD2!AV$4,'[1]INTERNAL PARAMETERS-1'!$B$5:$J$44,6,FALSE)*VLOOKUP(VFDYLD2!AV$4,'[1]INTERNAL PARAMETERS-1'!$B$5:$J$44,3,FALSE) + VFDYLD1!AV292*(1-VLOOKUP(VFDYLD2!AV$4,'[1]INTERNAL PARAMETERS-1'!$B$5:$J$44,5,FALSE))*VLOOKUP(VFDYLD2!AV$4,'[1]INTERNAL PARAMETERS-1'!$B$5:$J$44,8,FALSE)*VLOOKUP(VFDYLD2!AV$4,'[1]INTERNAL PARAMETERS-1'!$B$5:$J$44,3,FALSE)</f>
        <v>0</v>
      </c>
      <c r="AW292" s="51">
        <f>VFDYLD1!AW292*VLOOKUP(VFDYLD2!AW$4,'[1]INTERNAL PARAMETERS-1'!$B$5:$J$44,5,FALSE)*VLOOKUP(VFDYLD2!AW$4,'[1]INTERNAL PARAMETERS-1'!$B$5:$J$44,6,FALSE)*VLOOKUP(VFDYLD2!AW$4,'[1]INTERNAL PARAMETERS-1'!$B$5:$J$44,3,FALSE) + VFDYLD1!AW292*(1-VLOOKUP(VFDYLD2!AW$4,'[1]INTERNAL PARAMETERS-1'!$B$5:$J$44,5,FALSE))*VLOOKUP(VFDYLD2!AW$4,'[1]INTERNAL PARAMETERS-1'!$B$5:$J$44,8,FALSE)*VLOOKUP(VFDYLD2!AW$4,'[1]INTERNAL PARAMETERS-1'!$B$5:$J$44,3,FALSE)</f>
        <v>5.3206340683849046E-4</v>
      </c>
      <c r="AX292" s="51">
        <f>VFDYLD1!AX292*VLOOKUP(VFDYLD2!AX$4,'[1]INTERNAL PARAMETERS-1'!$B$5:$J$44,5,FALSE)*VLOOKUP(VFDYLD2!AX$4,'[1]INTERNAL PARAMETERS-1'!$B$5:$J$44,6,FALSE)*VLOOKUP(VFDYLD2!AX$4,'[1]INTERNAL PARAMETERS-1'!$B$5:$J$44,3,FALSE) + VFDYLD1!AX292*(1-VLOOKUP(VFDYLD2!AX$4,'[1]INTERNAL PARAMETERS-1'!$B$5:$J$44,5,FALSE))*VLOOKUP(VFDYLD2!AX$4,'[1]INTERNAL PARAMETERS-1'!$B$5:$J$44,8,FALSE)*VLOOKUP(VFDYLD2!AX$4,'[1]INTERNAL PARAMETERS-1'!$B$5:$J$44,3,FALSE)</f>
        <v>0</v>
      </c>
      <c r="AY292" s="51">
        <f>VFDYLD1!AY292*VLOOKUP(VFDYLD2!AY$4,'[1]INTERNAL PARAMETERS-1'!$B$5:$J$44,5,FALSE)*VLOOKUP(VFDYLD2!AY$4,'[1]INTERNAL PARAMETERS-1'!$B$5:$J$44,6,FALSE)*VLOOKUP(VFDYLD2!AY$4,'[1]INTERNAL PARAMETERS-1'!$B$5:$J$44,3,FALSE) + VFDYLD1!AY292*(1-VLOOKUP(VFDYLD2!AY$4,'[1]INTERNAL PARAMETERS-1'!$B$5:$J$44,5,FALSE))*VLOOKUP(VFDYLD2!AY$4,'[1]INTERNAL PARAMETERS-1'!$B$5:$J$44,8,FALSE)*VLOOKUP(VFDYLD2!AY$4,'[1]INTERNAL PARAMETERS-1'!$B$5:$J$44,3,FALSE)</f>
        <v>0</v>
      </c>
      <c r="AZ292" s="51">
        <f>VFDYLD1!AZ292*VLOOKUP(VFDYLD2!AZ$4,'[1]INTERNAL PARAMETERS-1'!$B$5:$J$44,5,FALSE)*VLOOKUP(VFDYLD2!AZ$4,'[1]INTERNAL PARAMETERS-1'!$B$5:$J$44,6,FALSE)*VLOOKUP(VFDYLD2!AZ$4,'[1]INTERNAL PARAMETERS-1'!$B$5:$J$44,3,FALSE) + VFDYLD1!AZ292*(1-VLOOKUP(VFDYLD2!AZ$4,'[1]INTERNAL PARAMETERS-1'!$B$5:$J$44,5,FALSE))*VLOOKUP(VFDYLD2!AZ$4,'[1]INTERNAL PARAMETERS-1'!$B$5:$J$44,8,FALSE)*VLOOKUP(VFDYLD2!AZ$4,'[1]INTERNAL PARAMETERS-1'!$B$5:$J$44,3,FALSE)</f>
        <v>0</v>
      </c>
      <c r="BA292" s="51">
        <f>VFDYLD1!BA292*VLOOKUP(VFDYLD2!BA$4,'[1]INTERNAL PARAMETERS-1'!$B$5:$J$44,5,FALSE)*VLOOKUP(VFDYLD2!BA$4,'[1]INTERNAL PARAMETERS-1'!$B$5:$J$44,6,FALSE)*VLOOKUP(VFDYLD2!BA$4,'[1]INTERNAL PARAMETERS-1'!$B$5:$J$44,3,FALSE) + VFDYLD1!BA292*(1-VLOOKUP(VFDYLD2!BA$4,'[1]INTERNAL PARAMETERS-1'!$B$5:$J$44,5,FALSE))*VLOOKUP(VFDYLD2!BA$4,'[1]INTERNAL PARAMETERS-1'!$B$5:$J$44,8,FALSE)*VLOOKUP(VFDYLD2!BA$4,'[1]INTERNAL PARAMETERS-1'!$B$5:$J$44,3,FALSE)</f>
        <v>1.8559540030222952E-3</v>
      </c>
      <c r="BB292" s="51">
        <f>VFDYLD1!BB292*VLOOKUP(VFDYLD2!BB$4,'[1]INTERNAL PARAMETERS-1'!$B$5:$J$44,5,FALSE)*VLOOKUP(VFDYLD2!BB$4,'[1]INTERNAL PARAMETERS-1'!$B$5:$J$44,6,FALSE)*VLOOKUP(VFDYLD2!BB$4,'[1]INTERNAL PARAMETERS-1'!$B$5:$J$44,3,FALSE) + VFDYLD1!BB292*(1-VLOOKUP(VFDYLD2!BB$4,'[1]INTERNAL PARAMETERS-1'!$B$5:$J$44,5,FALSE))*VLOOKUP(VFDYLD2!BB$4,'[1]INTERNAL PARAMETERS-1'!$B$5:$J$44,8,FALSE)*VLOOKUP(VFDYLD2!BB$4,'[1]INTERNAL PARAMETERS-1'!$B$5:$J$44,3,FALSE)</f>
        <v>1.5518393705155783E-4</v>
      </c>
      <c r="BC292" s="51">
        <f>VFDYLD1!BC292*VLOOKUP(VFDYLD2!BC$4,'[1]INTERNAL PARAMETERS-1'!$B$5:$J$44,5,FALSE)*VLOOKUP(VFDYLD2!BC$4,'[1]INTERNAL PARAMETERS-1'!$B$5:$J$44,6,FALSE)*VLOOKUP(VFDYLD2!BC$4,'[1]INTERNAL PARAMETERS-1'!$B$5:$J$44,3,FALSE) + VFDYLD1!BC292*(1-VLOOKUP(VFDYLD2!BC$4,'[1]INTERNAL PARAMETERS-1'!$B$5:$J$44,5,FALSE))*VLOOKUP(VFDYLD2!BC$4,'[1]INTERNAL PARAMETERS-1'!$B$5:$J$44,8,FALSE)*VLOOKUP(VFDYLD2!BC$4,'[1]INTERNAL PARAMETERS-1'!$B$5:$J$44,3,FALSE)</f>
        <v>2.7006470958363581E-4</v>
      </c>
      <c r="BD292" s="51">
        <f>VFDYLD1!BD292*VLOOKUP(VFDYLD2!BD$4,'[1]INTERNAL PARAMETERS-1'!$B$5:$J$44,5,FALSE)*VLOOKUP(VFDYLD2!BD$4,'[1]INTERNAL PARAMETERS-1'!$B$5:$J$44,6,FALSE)*VLOOKUP(VFDYLD2!BD$4,'[1]INTERNAL PARAMETERS-1'!$B$5:$J$44,3,FALSE) + VFDYLD1!BD292*(1-VLOOKUP(VFDYLD2!BD$4,'[1]INTERNAL PARAMETERS-1'!$B$5:$J$44,5,FALSE))*VLOOKUP(VFDYLD2!BD$4,'[1]INTERNAL PARAMETERS-1'!$B$5:$J$44,8,FALSE)*VLOOKUP(VFDYLD2!BD$4,'[1]INTERNAL PARAMETERS-1'!$B$5:$J$44,3,FALSE)</f>
        <v>1.5003695667676827E-5</v>
      </c>
      <c r="BE292" s="51">
        <f>VFDYLD1!BE292*VLOOKUP(VFDYLD2!BE$4,'[1]INTERNAL PARAMETERS-1'!$B$5:$J$44,5,FALSE)*VLOOKUP(VFDYLD2!BE$4,'[1]INTERNAL PARAMETERS-1'!$B$5:$J$44,6,FALSE)*VLOOKUP(VFDYLD2!BE$4,'[1]INTERNAL PARAMETERS-1'!$B$5:$J$44,3,FALSE) + VFDYLD1!BE292*(1-VLOOKUP(VFDYLD2!BE$4,'[1]INTERNAL PARAMETERS-1'!$B$5:$J$44,5,FALSE))*VLOOKUP(VFDYLD2!BE$4,'[1]INTERNAL PARAMETERS-1'!$B$5:$J$44,8,FALSE)*VLOOKUP(VFDYLD2!BE$4,'[1]INTERNAL PARAMETERS-1'!$B$5:$J$44,3,FALSE)</f>
        <v>5.8579925097844226E-4</v>
      </c>
      <c r="BF292" s="51">
        <f>VFDYLD1!BF292*VLOOKUP(VFDYLD2!BF$4,'[1]INTERNAL PARAMETERS-1'!$B$5:$J$44,5,FALSE)*VLOOKUP(VFDYLD2!BF$4,'[1]INTERNAL PARAMETERS-1'!$B$5:$J$44,6,FALSE)*VLOOKUP(VFDYLD2!BF$4,'[1]INTERNAL PARAMETERS-1'!$B$5:$J$44,3,FALSE) + VFDYLD1!BF292*(1-VLOOKUP(VFDYLD2!BF$4,'[1]INTERNAL PARAMETERS-1'!$B$5:$J$44,5,FALSE))*VLOOKUP(VFDYLD2!BF$4,'[1]INTERNAL PARAMETERS-1'!$B$5:$J$44,8,FALSE)*VLOOKUP(VFDYLD2!BF$4,'[1]INTERNAL PARAMETERS-1'!$B$5:$J$44,3,FALSE)</f>
        <v>0</v>
      </c>
      <c r="BG292" s="51">
        <f>VFDYLD1!BG292*VLOOKUP(VFDYLD2!BG$4,'[1]INTERNAL PARAMETERS-1'!$B$5:$J$44,5,FALSE)*VLOOKUP(VFDYLD2!BG$4,'[1]INTERNAL PARAMETERS-1'!$B$5:$J$44,6,FALSE)*VLOOKUP(VFDYLD2!BG$4,'[1]INTERNAL PARAMETERS-1'!$B$5:$J$44,3,FALSE) + VFDYLD1!BG292*(1-VLOOKUP(VFDYLD2!BG$4,'[1]INTERNAL PARAMETERS-1'!$B$5:$J$44,5,FALSE))*VLOOKUP(VFDYLD2!BG$4,'[1]INTERNAL PARAMETERS-1'!$B$5:$J$44,8,FALSE)*VLOOKUP(VFDYLD2!BG$4,'[1]INTERNAL PARAMETERS-1'!$B$5:$J$44,3,FALSE)</f>
        <v>7.4405532621547036E-5</v>
      </c>
      <c r="BH292" s="51">
        <f>VFDYLD1!BH292*VLOOKUP(VFDYLD2!BH$4,'[1]INTERNAL PARAMETERS-1'!$B$5:$J$44,5,FALSE)*VLOOKUP(VFDYLD2!BH$4,'[1]INTERNAL PARAMETERS-1'!$B$5:$J$44,6,FALSE)*VLOOKUP(VFDYLD2!BH$4,'[1]INTERNAL PARAMETERS-1'!$B$5:$J$44,3,FALSE) + VFDYLD1!BH292*(1-VLOOKUP(VFDYLD2!BH$4,'[1]INTERNAL PARAMETERS-1'!$B$5:$J$44,5,FALSE))*VLOOKUP(VFDYLD2!BH$4,'[1]INTERNAL PARAMETERS-1'!$B$5:$J$44,8,FALSE)*VLOOKUP(VFDYLD2!BH$4,'[1]INTERNAL PARAMETERS-1'!$B$5:$J$44,3,FALSE)</f>
        <v>3.5696364703887218E-7</v>
      </c>
      <c r="BI292" s="51">
        <f>VFDYLD1!BI292*VLOOKUP(VFDYLD2!BI$4,'[1]INTERNAL PARAMETERS-1'!$B$5:$J$44,5,FALSE)*VLOOKUP(VFDYLD2!BI$4,'[1]INTERNAL PARAMETERS-1'!$B$5:$J$44,6,FALSE)*VLOOKUP(VFDYLD2!BI$4,'[1]INTERNAL PARAMETERS-1'!$B$5:$J$44,3,FALSE) + VFDYLD1!BI292*(1-VLOOKUP(VFDYLD2!BI$4,'[1]INTERNAL PARAMETERS-1'!$B$5:$J$44,5,FALSE))*VLOOKUP(VFDYLD2!BI$4,'[1]INTERNAL PARAMETERS-1'!$B$5:$J$44,8,FALSE)*VLOOKUP(VFDYLD2!BI$4,'[1]INTERNAL PARAMETERS-1'!$B$5:$J$44,3,FALSE)</f>
        <v>0</v>
      </c>
      <c r="BJ292" s="51">
        <f>VFDYLD1!BJ292*VLOOKUP(VFDYLD2!BJ$4,'[1]INTERNAL PARAMETERS-1'!$B$5:$J$44,5,FALSE)*VLOOKUP(VFDYLD2!BJ$4,'[1]INTERNAL PARAMETERS-1'!$B$5:$J$44,6,FALSE)*VLOOKUP(VFDYLD2!BJ$4,'[1]INTERNAL PARAMETERS-1'!$B$5:$J$44,3,FALSE) + VFDYLD1!BJ292*(1-VLOOKUP(VFDYLD2!BJ$4,'[1]INTERNAL PARAMETERS-1'!$B$5:$J$44,5,FALSE))*VLOOKUP(VFDYLD2!BJ$4,'[1]INTERNAL PARAMETERS-1'!$B$5:$J$44,8,FALSE)*VLOOKUP(VFDYLD2!BJ$4,'[1]INTERNAL PARAMETERS-1'!$B$5:$J$44,3,FALSE)</f>
        <v>1.7287695205732265E-5</v>
      </c>
      <c r="BK292" s="51">
        <f>VFDYLD1!BK292*VLOOKUP(VFDYLD2!BK$4,'[1]INTERNAL PARAMETERS-1'!$B$5:$J$44,5,FALSE)*VLOOKUP(VFDYLD2!BK$4,'[1]INTERNAL PARAMETERS-1'!$B$5:$J$44,6,FALSE)*VLOOKUP(VFDYLD2!BK$4,'[1]INTERNAL PARAMETERS-1'!$B$5:$J$44,3,FALSE) + VFDYLD1!BK292*(1-VLOOKUP(VFDYLD2!BK$4,'[1]INTERNAL PARAMETERS-1'!$B$5:$J$44,5,FALSE))*VLOOKUP(VFDYLD2!BK$4,'[1]INTERNAL PARAMETERS-1'!$B$5:$J$44,8,FALSE)*VLOOKUP(VFDYLD2!BK$4,'[1]INTERNAL PARAMETERS-1'!$B$5:$J$44,3,FALSE)</f>
        <v>2.7207221503978563E-5</v>
      </c>
      <c r="BL292" s="51">
        <f>VFDYLD1!BL292*VLOOKUP(VFDYLD2!BL$4,'[1]INTERNAL PARAMETERS-1'!$B$5:$J$44,5,FALSE)*VLOOKUP(VFDYLD2!BL$4,'[1]INTERNAL PARAMETERS-1'!$B$5:$J$44,6,FALSE)*VLOOKUP(VFDYLD2!BL$4,'[1]INTERNAL PARAMETERS-1'!$B$5:$J$44,3,FALSE) + VFDYLD1!BL292*(1-VLOOKUP(VFDYLD2!BL$4,'[1]INTERNAL PARAMETERS-1'!$B$5:$J$44,5,FALSE))*VLOOKUP(VFDYLD2!BL$4,'[1]INTERNAL PARAMETERS-1'!$B$5:$J$44,8,FALSE)*VLOOKUP(VFDYLD2!BL$4,'[1]INTERNAL PARAMETERS-1'!$B$5:$J$44,3,FALSE)</f>
        <v>5.6430607366590609E-5</v>
      </c>
      <c r="BM292" s="51">
        <f>VFDYLD1!BM292*VLOOKUP(VFDYLD2!BM$4,'[1]INTERNAL PARAMETERS-1'!$B$5:$J$44,5,FALSE)*VLOOKUP(VFDYLD2!BM$4,'[1]INTERNAL PARAMETERS-1'!$B$5:$J$44,6,FALSE)*VLOOKUP(VFDYLD2!BM$4,'[1]INTERNAL PARAMETERS-1'!$B$5:$J$44,3,FALSE) + VFDYLD1!BM292*(1-VLOOKUP(VFDYLD2!BM$4,'[1]INTERNAL PARAMETERS-1'!$B$5:$J$44,5,FALSE))*VLOOKUP(VFDYLD2!BM$4,'[1]INTERNAL PARAMETERS-1'!$B$5:$J$44,8,FALSE)*VLOOKUP(VFDYLD2!BM$4,'[1]INTERNAL PARAMETERS-1'!$B$5:$J$44,3,FALSE)</f>
        <v>5.4471105045105285E-5</v>
      </c>
      <c r="BN292" s="51">
        <f>VFDYLD1!BN292*VLOOKUP(VFDYLD2!BN$4,'[1]INTERNAL PARAMETERS-1'!$B$5:$J$44,5,FALSE)*VLOOKUP(VFDYLD2!BN$4,'[1]INTERNAL PARAMETERS-1'!$B$5:$J$44,6,FALSE)*VLOOKUP(VFDYLD2!BN$4,'[1]INTERNAL PARAMETERS-1'!$B$5:$J$44,3,FALSE) + VFDYLD1!BN292*(1-VLOOKUP(VFDYLD2!BN$4,'[1]INTERNAL PARAMETERS-1'!$B$5:$J$44,5,FALSE))*VLOOKUP(VFDYLD2!BN$4,'[1]INTERNAL PARAMETERS-1'!$B$5:$J$44,8,FALSE)*VLOOKUP(VFDYLD2!BN$4,'[1]INTERNAL PARAMETERS-1'!$B$5:$J$44,3,FALSE)</f>
        <v>4.6677855081215219E-5</v>
      </c>
      <c r="BO292" s="51">
        <f>VFDYLD1!BO292*VLOOKUP(VFDYLD2!BO$4,'[1]INTERNAL PARAMETERS-1'!$B$5:$J$44,5,FALSE)*VLOOKUP(VFDYLD2!BO$4,'[1]INTERNAL PARAMETERS-1'!$B$5:$J$44,6,FALSE)*VLOOKUP(VFDYLD2!BO$4,'[1]INTERNAL PARAMETERS-1'!$B$5:$J$44,3,FALSE) + VFDYLD1!BO292*(1-VLOOKUP(VFDYLD2!BO$4,'[1]INTERNAL PARAMETERS-1'!$B$5:$J$44,5,FALSE))*VLOOKUP(VFDYLD2!BO$4,'[1]INTERNAL PARAMETERS-1'!$B$5:$J$44,8,FALSE)*VLOOKUP(VFDYLD2!BO$4,'[1]INTERNAL PARAMETERS-1'!$B$5:$J$44,3,FALSE)</f>
        <v>3.5535431036750723E-5</v>
      </c>
      <c r="BP292" s="51">
        <f>VFDYLD1!BP292*VLOOKUP(VFDYLD2!BP$4,'[1]INTERNAL PARAMETERS-1'!$B$5:$J$44,5,FALSE)*VLOOKUP(VFDYLD2!BP$4,'[1]INTERNAL PARAMETERS-1'!$B$5:$J$44,6,FALSE)*VLOOKUP(VFDYLD2!BP$4,'[1]INTERNAL PARAMETERS-1'!$B$5:$J$44,3,FALSE) + VFDYLD1!BP292*(1-VLOOKUP(VFDYLD2!BP$4,'[1]INTERNAL PARAMETERS-1'!$B$5:$J$44,5,FALSE))*VLOOKUP(VFDYLD2!BP$4,'[1]INTERNAL PARAMETERS-1'!$B$5:$J$44,8,FALSE)*VLOOKUP(VFDYLD2!BP$4,'[1]INTERNAL PARAMETERS-1'!$B$5:$J$44,3,FALSE)</f>
        <v>1.4716417139145589E-6</v>
      </c>
      <c r="BQ292" s="51">
        <f>VFDYLD1!BQ292*VLOOKUP(VFDYLD2!BQ$4,'[1]INTERNAL PARAMETERS-1'!$B$5:$J$44,5,FALSE)*VLOOKUP(VFDYLD2!BQ$4,'[1]INTERNAL PARAMETERS-1'!$B$5:$J$44,6,FALSE)*VLOOKUP(VFDYLD2!BQ$4,'[1]INTERNAL PARAMETERS-1'!$B$5:$J$44,3,FALSE) + VFDYLD1!BQ292*(1-VLOOKUP(VFDYLD2!BQ$4,'[1]INTERNAL PARAMETERS-1'!$B$5:$J$44,5,FALSE))*VLOOKUP(VFDYLD2!BQ$4,'[1]INTERNAL PARAMETERS-1'!$B$5:$J$44,8,FALSE)*VLOOKUP(VFDYLD2!BQ$4,'[1]INTERNAL PARAMETERS-1'!$B$5:$J$44,3,FALSE)</f>
        <v>1.1599943303053505E-4</v>
      </c>
      <c r="BR292" s="51">
        <f>VFDYLD1!BR292*VLOOKUP(VFDYLD2!BR$4,'[1]INTERNAL PARAMETERS-1'!$B$5:$J$44,5,FALSE)*VLOOKUP(VFDYLD2!BR$4,'[1]INTERNAL PARAMETERS-1'!$B$5:$J$44,6,FALSE)*VLOOKUP(VFDYLD2!BR$4,'[1]INTERNAL PARAMETERS-1'!$B$5:$J$44,3,FALSE) + VFDYLD1!BR292*(1-VLOOKUP(VFDYLD2!BR$4,'[1]INTERNAL PARAMETERS-1'!$B$5:$J$44,5,FALSE))*VLOOKUP(VFDYLD2!BR$4,'[1]INTERNAL PARAMETERS-1'!$B$5:$J$44,8,FALSE)*VLOOKUP(VFDYLD2!BR$4,'[1]INTERNAL PARAMETERS-1'!$B$5:$J$44,3,FALSE)</f>
        <v>3.2533234660841562E-6</v>
      </c>
      <c r="BS292" s="51">
        <f>VFDYLD1!BS292*VLOOKUP(VFDYLD2!BS$4,'[1]INTERNAL PARAMETERS-1'!$B$5:$J$44,5,FALSE)*VLOOKUP(VFDYLD2!BS$4,'[1]INTERNAL PARAMETERS-1'!$B$5:$J$44,6,FALSE)*VLOOKUP(VFDYLD2!BS$4,'[1]INTERNAL PARAMETERS-1'!$B$5:$J$44,3,FALSE) + VFDYLD1!BS292*(1-VLOOKUP(VFDYLD2!BS$4,'[1]INTERNAL PARAMETERS-1'!$B$5:$J$44,5,FALSE))*VLOOKUP(VFDYLD2!BS$4,'[1]INTERNAL PARAMETERS-1'!$B$5:$J$44,8,FALSE)*VLOOKUP(VFDYLD2!BS$4,'[1]INTERNAL PARAMETERS-1'!$B$5:$J$44,3,FALSE)</f>
        <v>1.0755077548937212E-7</v>
      </c>
      <c r="BT292" s="51">
        <f>VFDYLD1!BT292*VLOOKUP(VFDYLD2!BT$4,'[1]INTERNAL PARAMETERS-1'!$B$5:$J$44,5,FALSE)*VLOOKUP(VFDYLD2!BT$4,'[1]INTERNAL PARAMETERS-1'!$B$5:$J$44,6,FALSE)*VLOOKUP(VFDYLD2!BT$4,'[1]INTERNAL PARAMETERS-1'!$B$5:$J$44,3,FALSE) + VFDYLD1!BT292*(1-VLOOKUP(VFDYLD2!BT$4,'[1]INTERNAL PARAMETERS-1'!$B$5:$J$44,5,FALSE))*VLOOKUP(VFDYLD2!BT$4,'[1]INTERNAL PARAMETERS-1'!$B$5:$J$44,8,FALSE)*VLOOKUP(VFDYLD2!BT$4,'[1]INTERNAL PARAMETERS-1'!$B$5:$J$44,3,FALSE)</f>
        <v>0</v>
      </c>
      <c r="BU292" s="51">
        <f>VFDYLD1!BU292*VLOOKUP(VFDYLD2!BU$4,'[1]INTERNAL PARAMETERS-1'!$B$5:$J$44,5,FALSE)*VLOOKUP(VFDYLD2!BU$4,'[1]INTERNAL PARAMETERS-1'!$B$5:$J$44,6,FALSE)*VLOOKUP(VFDYLD2!BU$4,'[1]INTERNAL PARAMETERS-1'!$B$5:$J$44,3,FALSE) + VFDYLD1!BU292*(1-VLOOKUP(VFDYLD2!BU$4,'[1]INTERNAL PARAMETERS-1'!$B$5:$J$44,5,FALSE))*VLOOKUP(VFDYLD2!BU$4,'[1]INTERNAL PARAMETERS-1'!$B$5:$J$44,8,FALSE)*VLOOKUP(VFDYLD2!BU$4,'[1]INTERNAL PARAMETERS-1'!$B$5:$J$44,3,FALSE)</f>
        <v>0</v>
      </c>
      <c r="BV292" s="51">
        <f>VFDYLD1!BV292*VLOOKUP(VFDYLD2!BV$4,'[1]INTERNAL PARAMETERS-1'!$B$5:$J$44,5,FALSE)*VLOOKUP(VFDYLD2!BV$4,'[1]INTERNAL PARAMETERS-1'!$B$5:$J$44,6,FALSE)*VLOOKUP(VFDYLD2!BV$4,'[1]INTERNAL PARAMETERS-1'!$B$5:$J$44,3,FALSE) + VFDYLD1!BV292*(1-VLOOKUP(VFDYLD2!BV$4,'[1]INTERNAL PARAMETERS-1'!$B$5:$J$44,5,FALSE))*VLOOKUP(VFDYLD2!BV$4,'[1]INTERNAL PARAMETERS-1'!$B$5:$J$44,8,FALSE)*VLOOKUP(VFDYLD2!BV$4,'[1]INTERNAL PARAMETERS-1'!$B$5:$J$44,3,FALSE)</f>
        <v>0</v>
      </c>
      <c r="BW292" s="51">
        <f>VFDYLD1!BW292*VLOOKUP(VFDYLD2!BW$4,'[1]INTERNAL PARAMETERS-1'!$B$5:$J$44,5,FALSE)*VLOOKUP(VFDYLD2!BW$4,'[1]INTERNAL PARAMETERS-1'!$B$5:$J$44,6,FALSE)*VLOOKUP(VFDYLD2!BW$4,'[1]INTERNAL PARAMETERS-1'!$B$5:$J$44,3,FALSE) + VFDYLD1!BW292*(1-VLOOKUP(VFDYLD2!BW$4,'[1]INTERNAL PARAMETERS-1'!$B$5:$J$44,5,FALSE))*VLOOKUP(VFDYLD2!BW$4,'[1]INTERNAL PARAMETERS-1'!$B$5:$J$44,8,FALSE)*VLOOKUP(VFDYLD2!BW$4,'[1]INTERNAL PARAMETERS-1'!$B$5:$J$44,3,FALSE)</f>
        <v>0</v>
      </c>
      <c r="BX292" s="51">
        <f>VFDYLD1!BX292*VLOOKUP(VFDYLD2!BX$4,'[1]INTERNAL PARAMETERS-1'!$B$5:$J$44,5,FALSE)*VLOOKUP(VFDYLD2!BX$4,'[1]INTERNAL PARAMETERS-1'!$B$5:$J$44,6,FALSE)*VLOOKUP(VFDYLD2!BX$4,'[1]INTERNAL PARAMETERS-1'!$B$5:$J$44,3,FALSE) + VFDYLD1!BX292*(1-VLOOKUP(VFDYLD2!BX$4,'[1]INTERNAL PARAMETERS-1'!$B$5:$J$44,5,FALSE))*VLOOKUP(VFDYLD2!BX$4,'[1]INTERNAL PARAMETERS-1'!$B$5:$J$44,8,FALSE)*VLOOKUP(VFDYLD2!BX$4,'[1]INTERNAL PARAMETERS-1'!$B$5:$J$44,3,FALSE)</f>
        <v>0</v>
      </c>
      <c r="BY292" s="51">
        <f>VFDYLD1!BY292*VLOOKUP(VFDYLD2!BY$4,'[1]INTERNAL PARAMETERS-1'!$B$5:$J$44,5,FALSE)*VLOOKUP(VFDYLD2!BY$4,'[1]INTERNAL PARAMETERS-1'!$B$5:$J$44,6,FALSE)*VLOOKUP(VFDYLD2!BY$4,'[1]INTERNAL PARAMETERS-1'!$B$5:$J$44,3,FALSE) + VFDYLD1!BY292*(1-VLOOKUP(VFDYLD2!BY$4,'[1]INTERNAL PARAMETERS-1'!$B$5:$J$44,5,FALSE))*VLOOKUP(VFDYLD2!BY$4,'[1]INTERNAL PARAMETERS-1'!$B$5:$J$44,8,FALSE)*VLOOKUP(VFDYLD2!BY$4,'[1]INTERNAL PARAMETERS-1'!$B$5:$J$44,3,FALSE)</f>
        <v>0</v>
      </c>
      <c r="BZ292" s="51">
        <f>VFDYLD1!BZ292*VLOOKUP(VFDYLD2!BZ$4,'[1]INTERNAL PARAMETERS-1'!$B$5:$J$44,5,FALSE)*VLOOKUP(VFDYLD2!BZ$4,'[1]INTERNAL PARAMETERS-1'!$B$5:$J$44,6,FALSE)*VLOOKUP(VFDYLD2!BZ$4,'[1]INTERNAL PARAMETERS-1'!$B$5:$J$44,3,FALSE) + VFDYLD1!BZ292*(1-VLOOKUP(VFDYLD2!BZ$4,'[1]INTERNAL PARAMETERS-1'!$B$5:$J$44,5,FALSE))*VLOOKUP(VFDYLD2!BZ$4,'[1]INTERNAL PARAMETERS-1'!$B$5:$J$44,8,FALSE)*VLOOKUP(VFDYLD2!BZ$4,'[1]INTERNAL PARAMETERS-1'!$B$5:$J$44,3,FALSE)</f>
        <v>0</v>
      </c>
      <c r="CA292" s="51">
        <f>VFDYLD1!CA292*VLOOKUP(VFDYLD2!CA$4,'[1]INTERNAL PARAMETERS-1'!$B$5:$J$44,5,FALSE)*VLOOKUP(VFDYLD2!CA$4,'[1]INTERNAL PARAMETERS-1'!$B$5:$J$44,6,FALSE)*VLOOKUP(VFDYLD2!CA$4,'[1]INTERNAL PARAMETERS-1'!$B$5:$J$44,3,FALSE) + VFDYLD1!CA292*(1-VLOOKUP(VFDYLD2!CA$4,'[1]INTERNAL PARAMETERS-1'!$B$5:$J$44,5,FALSE))*VLOOKUP(VFDYLD2!CA$4,'[1]INTERNAL PARAMETERS-1'!$B$5:$J$44,8,FALSE)*VLOOKUP(VFDYLD2!CA$4,'[1]INTERNAL PARAMETERS-1'!$B$5:$J$44,3,FALSE)</f>
        <v>0</v>
      </c>
      <c r="CB292" s="51">
        <f>VFDYLD1!CB292*VLOOKUP(VFDYLD2!CB$4,'[1]INTERNAL PARAMETERS-1'!$B$5:$J$44,5,FALSE)*VLOOKUP(VFDYLD2!CB$4,'[1]INTERNAL PARAMETERS-1'!$B$5:$J$44,6,FALSE)*VLOOKUP(VFDYLD2!CB$4,'[1]INTERNAL PARAMETERS-1'!$B$5:$J$44,3,FALSE) + VFDYLD1!CB292*(1-VLOOKUP(VFDYLD2!CB$4,'[1]INTERNAL PARAMETERS-1'!$B$5:$J$44,5,FALSE))*VLOOKUP(VFDYLD2!CB$4,'[1]INTERNAL PARAMETERS-1'!$B$5:$J$44,8,FALSE)*VLOOKUP(VFDYLD2!CB$4,'[1]INTERNAL PARAMETERS-1'!$B$5:$J$44,3,FALSE)</f>
        <v>0</v>
      </c>
      <c r="CC292" s="51">
        <f>VFDYLD1!CC292*VLOOKUP(VFDYLD2!CC$4,'[1]INTERNAL PARAMETERS-1'!$B$5:$J$44,5,FALSE)*VLOOKUP(VFDYLD2!CC$4,'[1]INTERNAL PARAMETERS-1'!$B$5:$J$44,6,FALSE)*VLOOKUP(VFDYLD2!CC$4,'[1]INTERNAL PARAMETERS-1'!$B$5:$J$44,3,FALSE) + VFDYLD1!CC292*(1-VLOOKUP(VFDYLD2!CC$4,'[1]INTERNAL PARAMETERS-1'!$B$5:$J$44,5,FALSE))*VLOOKUP(VFDYLD2!CC$4,'[1]INTERNAL PARAMETERS-1'!$B$5:$J$44,8,FALSE)*VLOOKUP(VFDYLD2!CC$4,'[1]INTERNAL PARAMETERS-1'!$B$5:$J$44,3,FALSE)</f>
        <v>7.0512757339942124E-7</v>
      </c>
      <c r="CD292" s="51">
        <f>VFDYLD1!CD292*VLOOKUP(VFDYLD2!CD$4,'[1]INTERNAL PARAMETERS-1'!$B$5:$J$44,5,FALSE)*VLOOKUP(VFDYLD2!CD$4,'[1]INTERNAL PARAMETERS-1'!$B$5:$J$44,6,FALSE)*VLOOKUP(VFDYLD2!CD$4,'[1]INTERNAL PARAMETERS-1'!$B$5:$J$44,3,FALSE) + VFDYLD1!CD292*(1-VLOOKUP(VFDYLD2!CD$4,'[1]INTERNAL PARAMETERS-1'!$B$5:$J$44,5,FALSE))*VLOOKUP(VFDYLD2!CD$4,'[1]INTERNAL PARAMETERS-1'!$B$5:$J$44,8,FALSE)*VLOOKUP(VFDYLD2!CD$4,'[1]INTERNAL PARAMETERS-1'!$B$5:$J$44,3,FALSE)</f>
        <v>2.1153773964985711E-6</v>
      </c>
      <c r="CE292" s="51">
        <f>VFDYLD1!CE292*VLOOKUP(VFDYLD2!CE$4,'[1]INTERNAL PARAMETERS-1'!$B$5:$J$44,5,FALSE)*VLOOKUP(VFDYLD2!CE$4,'[1]INTERNAL PARAMETERS-1'!$B$5:$J$44,6,FALSE)*VLOOKUP(VFDYLD2!CE$4,'[1]INTERNAL PARAMETERS-1'!$B$5:$J$44,3,FALSE) + VFDYLD1!CE292*(1-VLOOKUP(VFDYLD2!CE$4,'[1]INTERNAL PARAMETERS-1'!$B$5:$J$44,5,FALSE))*VLOOKUP(VFDYLD2!CE$4,'[1]INTERNAL PARAMETERS-1'!$B$5:$J$44,8,FALSE)*VLOOKUP(VFDYLD2!CE$4,'[1]INTERNAL PARAMETERS-1'!$B$5:$J$44,3,FALSE)</f>
        <v>6.0941941857782763E-7</v>
      </c>
      <c r="CF292" s="51">
        <f>VFDYLD1!CF292*VLOOKUP(VFDYLD2!CF$4,'[1]INTERNAL PARAMETERS-1'!$B$5:$J$44,5,FALSE)*VLOOKUP(VFDYLD2!CF$4,'[1]INTERNAL PARAMETERS-1'!$B$5:$J$44,6,FALSE)*VLOOKUP(VFDYLD2!CF$4,'[1]INTERNAL PARAMETERS-1'!$B$5:$J$44,3,FALSE) + VFDYLD1!CF292*(1-VLOOKUP(VFDYLD2!CF$4,'[1]INTERNAL PARAMETERS-1'!$B$5:$J$44,5,FALSE))*VLOOKUP(VFDYLD2!CF$4,'[1]INTERNAL PARAMETERS-1'!$B$5:$J$44,8,FALSE)*VLOOKUP(VFDYLD2!CF$4,'[1]INTERNAL PARAMETERS-1'!$B$5:$J$44,3,FALSE)</f>
        <v>0</v>
      </c>
      <c r="CG292" s="51">
        <f>VFDYLD1!CG292*VLOOKUP(VFDYLD2!CG$4,'[1]INTERNAL PARAMETERS-1'!$B$5:$J$44,5,FALSE)*VLOOKUP(VFDYLD2!CG$4,'[1]INTERNAL PARAMETERS-1'!$B$5:$J$44,6,FALSE)*VLOOKUP(VFDYLD2!CG$4,'[1]INTERNAL PARAMETERS-1'!$B$5:$J$44,3,FALSE) + VFDYLD1!CG292*(1-VLOOKUP(VFDYLD2!CG$4,'[1]INTERNAL PARAMETERS-1'!$B$5:$J$44,5,FALSE))*VLOOKUP(VFDYLD2!CG$4,'[1]INTERNAL PARAMETERS-1'!$B$5:$J$44,8,FALSE)*VLOOKUP(VFDYLD2!CG$4,'[1]INTERNAL PARAMETERS-1'!$B$5:$J$44,3,FALSE)</f>
        <v>0</v>
      </c>
      <c r="CH292" s="50">
        <f>VFDYLD1!CH292*VLOOKUP(VFDYLD2!CH$4,'[1]INTERNAL PARAMETERS-1'!$B$5:$J$44,5,FALSE)*VLOOKUP(VFDYLD2!CH$4,'[1]INTERNAL PARAMETERS-1'!$B$5:$J$44,6,FALSE)*VLOOKUP(VFDYLD2!CH$4,'[1]INTERNAL PARAMETERS-1'!$B$5:$J$44,3,FALSE) + VFDYLD1!CH292*(1-VLOOKUP(VFDYLD2!CH$4,'[1]INTERNAL PARAMETERS-1'!$B$5:$J$44,5,FALSE))*VLOOKUP(VFDYLD2!CH$4,'[1]INTERNAL PARAMETERS-1'!$B$5:$J$44,8,FALSE)*VLOOKUP(VFDYLD2!CH$4,'[1]INTERNAL PARAMETERS-1'!$B$5:$J$44,3,FALSE)</f>
        <v>0</v>
      </c>
      <c r="CJ292" s="45">
        <f t="shared" si="8"/>
        <v>3.7099931666081587E-3</v>
      </c>
      <c r="CK292" s="43">
        <f t="shared" si="9"/>
        <v>3.8507032880245561E-3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K288" sqref="K288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143</v>
      </c>
    </row>
    <row r="2" spans="1:19" x14ac:dyDescent="0.4">
      <c r="A2" s="96"/>
      <c r="B2" s="95"/>
      <c r="C2" s="95"/>
      <c r="D2" s="35" t="s">
        <v>76</v>
      </c>
      <c r="E2" s="138" t="s">
        <v>142</v>
      </c>
      <c r="F2" s="139"/>
      <c r="G2" s="139"/>
      <c r="H2" s="140"/>
      <c r="I2" s="138" t="s">
        <v>141</v>
      </c>
      <c r="J2" s="139"/>
      <c r="K2" s="139"/>
      <c r="L2" s="141"/>
    </row>
    <row r="3" spans="1:19" ht="20.25" thickBot="1" x14ac:dyDescent="0.45">
      <c r="A3" s="94" t="s">
        <v>73</v>
      </c>
      <c r="B3" s="93" t="s">
        <v>72</v>
      </c>
      <c r="C3" s="93" t="s">
        <v>71</v>
      </c>
      <c r="D3" s="92" t="s">
        <v>70</v>
      </c>
      <c r="E3" s="90" t="s">
        <v>12</v>
      </c>
      <c r="F3" s="91" t="s">
        <v>140</v>
      </c>
      <c r="G3" s="91" t="s">
        <v>139</v>
      </c>
      <c r="H3" s="114" t="s">
        <v>138</v>
      </c>
      <c r="I3" s="90" t="s">
        <v>137</v>
      </c>
      <c r="J3" s="89" t="s">
        <v>136</v>
      </c>
      <c r="K3" s="89" t="s">
        <v>135</v>
      </c>
      <c r="L3" s="88" t="s">
        <v>134</v>
      </c>
    </row>
    <row r="4" spans="1:19" x14ac:dyDescent="0.4">
      <c r="A4" s="87" t="s">
        <v>5</v>
      </c>
      <c r="B4" s="86" t="s">
        <v>65</v>
      </c>
      <c r="C4" s="86" t="s">
        <v>64</v>
      </c>
      <c r="D4" s="30">
        <f>'[1]INPUTS-Incidence'!I5</f>
        <v>93388</v>
      </c>
      <c r="E4" s="85">
        <f>VFDYLL!E5</f>
        <v>0</v>
      </c>
      <c r="F4" s="83">
        <f>VFDYLL!H5</f>
        <v>0</v>
      </c>
      <c r="G4" s="83">
        <f>VFDYLD2!CJ5+VFDYLD2!CK5</f>
        <v>3.3429393492163806</v>
      </c>
      <c r="H4" s="115">
        <f t="shared" ref="H4:H67" si="0">F4+G4</f>
        <v>3.3429393492163806</v>
      </c>
      <c r="I4" s="84">
        <f t="shared" ref="I4:I67" si="1">100000*E4/$D4</f>
        <v>0</v>
      </c>
      <c r="J4" s="83">
        <f t="shared" ref="J4:J67" si="2">100000*F4/$D4</f>
        <v>0</v>
      </c>
      <c r="K4" s="83">
        <f t="shared" ref="K4:K67" si="3">100000*G4/$D4</f>
        <v>3.5796240943337265</v>
      </c>
      <c r="L4" s="82">
        <f t="shared" ref="L4:L67" si="4">100000*H4/$D4</f>
        <v>3.5796240943337265</v>
      </c>
    </row>
    <row r="5" spans="1:19" x14ac:dyDescent="0.4">
      <c r="A5" s="27" t="s">
        <v>5</v>
      </c>
      <c r="B5" s="26" t="s">
        <v>65</v>
      </c>
      <c r="C5" s="26" t="s">
        <v>63</v>
      </c>
      <c r="D5" s="25">
        <f>'[1]INPUTS-Incidence'!I6</f>
        <v>101729</v>
      </c>
      <c r="E5" s="79">
        <f>VFDYLL!E6</f>
        <v>0</v>
      </c>
      <c r="F5" s="77">
        <f>VFDYLL!H6</f>
        <v>0</v>
      </c>
      <c r="G5" s="77">
        <f>VFDYLD2!CJ6+VFDYLD2!CK6</f>
        <v>9.6617303432595438</v>
      </c>
      <c r="H5" s="116">
        <f t="shared" si="0"/>
        <v>9.6617303432595438</v>
      </c>
      <c r="I5" s="78">
        <f t="shared" si="1"/>
        <v>0</v>
      </c>
      <c r="J5" s="77">
        <f t="shared" si="2"/>
        <v>0</v>
      </c>
      <c r="K5" s="77">
        <f t="shared" si="3"/>
        <v>9.497518252670865</v>
      </c>
      <c r="L5" s="21">
        <f t="shared" si="4"/>
        <v>9.497518252670865</v>
      </c>
    </row>
    <row r="6" spans="1:19" x14ac:dyDescent="0.4">
      <c r="A6" s="27" t="s">
        <v>5</v>
      </c>
      <c r="B6" s="26" t="s">
        <v>65</v>
      </c>
      <c r="C6" s="26" t="s">
        <v>62</v>
      </c>
      <c r="D6" s="25">
        <f>'[1]INPUTS-Incidence'!I7</f>
        <v>104967</v>
      </c>
      <c r="E6" s="79">
        <f>VFDYLL!E7</f>
        <v>0</v>
      </c>
      <c r="F6" s="77">
        <f>VFDYLL!H7</f>
        <v>0</v>
      </c>
      <c r="G6" s="77">
        <f>VFDYLD2!CJ7+VFDYLD2!CK7</f>
        <v>11.910342268655318</v>
      </c>
      <c r="H6" s="116">
        <f t="shared" si="0"/>
        <v>11.910342268655318</v>
      </c>
      <c r="I6" s="78">
        <f t="shared" si="1"/>
        <v>0</v>
      </c>
      <c r="J6" s="77">
        <f t="shared" si="2"/>
        <v>0</v>
      </c>
      <c r="K6" s="77">
        <f t="shared" si="3"/>
        <v>11.346749234192954</v>
      </c>
      <c r="L6" s="21">
        <f t="shared" si="4"/>
        <v>11.346749234192954</v>
      </c>
    </row>
    <row r="7" spans="1:19" x14ac:dyDescent="0.4">
      <c r="A7" s="27" t="s">
        <v>5</v>
      </c>
      <c r="B7" s="26" t="s">
        <v>65</v>
      </c>
      <c r="C7" s="26" t="s">
        <v>61</v>
      </c>
      <c r="D7" s="25">
        <f>'[1]INPUTS-Incidence'!I8</f>
        <v>109868</v>
      </c>
      <c r="E7" s="79">
        <f>VFDYLL!E8</f>
        <v>0</v>
      </c>
      <c r="F7" s="77">
        <f>VFDYLL!H8</f>
        <v>0</v>
      </c>
      <c r="G7" s="77">
        <f>VFDYLD2!CJ8+VFDYLD2!CK8</f>
        <v>31.641610456850778</v>
      </c>
      <c r="H7" s="116">
        <f t="shared" si="0"/>
        <v>31.641610456850778</v>
      </c>
      <c r="I7" s="78">
        <f t="shared" si="1"/>
        <v>0</v>
      </c>
      <c r="J7" s="77">
        <f t="shared" si="2"/>
        <v>0</v>
      </c>
      <c r="K7" s="77">
        <f t="shared" si="3"/>
        <v>28.799660007327681</v>
      </c>
      <c r="L7" s="21">
        <f t="shared" si="4"/>
        <v>28.799660007327681</v>
      </c>
      <c r="S7" s="81"/>
    </row>
    <row r="8" spans="1:19" x14ac:dyDescent="0.4">
      <c r="A8" s="27" t="s">
        <v>5</v>
      </c>
      <c r="B8" s="26" t="s">
        <v>65</v>
      </c>
      <c r="C8" s="26" t="s">
        <v>60</v>
      </c>
      <c r="D8" s="25">
        <f>'[1]INPUTS-Incidence'!I9</f>
        <v>124617</v>
      </c>
      <c r="E8" s="79">
        <f>VFDYLL!E9</f>
        <v>0.91129186046511634</v>
      </c>
      <c r="F8" s="77">
        <f>VFDYLL!H9</f>
        <v>58.208767587209309</v>
      </c>
      <c r="G8" s="77">
        <f>VFDYLD2!CJ9+VFDYLD2!CK9</f>
        <v>44.295239915085588</v>
      </c>
      <c r="H8" s="116">
        <f t="shared" si="0"/>
        <v>102.5040075022949</v>
      </c>
      <c r="I8" s="78">
        <f t="shared" si="1"/>
        <v>0.73127411225203331</v>
      </c>
      <c r="J8" s="77">
        <f t="shared" si="2"/>
        <v>46.710133920098627</v>
      </c>
      <c r="K8" s="77">
        <f t="shared" si="3"/>
        <v>35.545102124979401</v>
      </c>
      <c r="L8" s="21">
        <f t="shared" si="4"/>
        <v>82.255236045078036</v>
      </c>
      <c r="S8" s="81"/>
    </row>
    <row r="9" spans="1:19" x14ac:dyDescent="0.4">
      <c r="A9" s="27" t="s">
        <v>5</v>
      </c>
      <c r="B9" s="26" t="s">
        <v>65</v>
      </c>
      <c r="C9" s="26" t="s">
        <v>59</v>
      </c>
      <c r="D9" s="25">
        <f>'[1]INPUTS-Incidence'!I10</f>
        <v>142382</v>
      </c>
      <c r="E9" s="79">
        <f>VFDYLL!E10</f>
        <v>0.91129186046511634</v>
      </c>
      <c r="F9" s="77">
        <f>VFDYLL!H10</f>
        <v>53.706985796511631</v>
      </c>
      <c r="G9" s="77">
        <f>VFDYLD2!CJ10+VFDYLD2!CK10</f>
        <v>59.646078750970993</v>
      </c>
      <c r="H9" s="116">
        <f t="shared" si="0"/>
        <v>113.35306454748263</v>
      </c>
      <c r="I9" s="78">
        <f t="shared" si="1"/>
        <v>0.64003305225738949</v>
      </c>
      <c r="J9" s="77">
        <f t="shared" si="2"/>
        <v>37.720347934789253</v>
      </c>
      <c r="K9" s="77">
        <f t="shared" si="3"/>
        <v>41.891586542520123</v>
      </c>
      <c r="L9" s="21">
        <f t="shared" si="4"/>
        <v>79.611934477309376</v>
      </c>
      <c r="S9" s="81"/>
    </row>
    <row r="10" spans="1:19" x14ac:dyDescent="0.4">
      <c r="A10" s="27" t="s">
        <v>5</v>
      </c>
      <c r="B10" s="26" t="s">
        <v>65</v>
      </c>
      <c r="C10" s="26" t="s">
        <v>58</v>
      </c>
      <c r="D10" s="25">
        <f>'[1]INPUTS-Incidence'!I11</f>
        <v>143022</v>
      </c>
      <c r="E10" s="79">
        <f>VFDYLL!E11</f>
        <v>0.91129186046511634</v>
      </c>
      <c r="F10" s="77">
        <f>VFDYLL!H11</f>
        <v>49.205204005813961</v>
      </c>
      <c r="G10" s="77">
        <f>VFDYLD2!CJ11+VFDYLD2!CK11</f>
        <v>47.216212276717414</v>
      </c>
      <c r="H10" s="116">
        <f t="shared" si="0"/>
        <v>96.421416282531368</v>
      </c>
      <c r="I10" s="78">
        <f t="shared" si="1"/>
        <v>0.63716900928886211</v>
      </c>
      <c r="J10" s="77">
        <f t="shared" si="2"/>
        <v>34.403940656552109</v>
      </c>
      <c r="K10" s="77">
        <f t="shared" si="3"/>
        <v>33.013251301700031</v>
      </c>
      <c r="L10" s="21">
        <f t="shared" si="4"/>
        <v>67.417191958252147</v>
      </c>
      <c r="S10" s="81"/>
    </row>
    <row r="11" spans="1:19" x14ac:dyDescent="0.4">
      <c r="A11" s="27" t="s">
        <v>5</v>
      </c>
      <c r="B11" s="26" t="s">
        <v>65</v>
      </c>
      <c r="C11" s="26" t="s">
        <v>57</v>
      </c>
      <c r="D11" s="25">
        <f>'[1]INPUTS-Incidence'!I12</f>
        <v>141357</v>
      </c>
      <c r="E11" s="79">
        <f>VFDYLL!E12</f>
        <v>0.91129186046511634</v>
      </c>
      <c r="F11" s="77">
        <f>VFDYLL!H12</f>
        <v>44.735317430232563</v>
      </c>
      <c r="G11" s="77">
        <f>VFDYLD2!CJ12+VFDYLD2!CK12</f>
        <v>61.453191651675354</v>
      </c>
      <c r="H11" s="116">
        <f t="shared" si="0"/>
        <v>106.18850908190791</v>
      </c>
      <c r="I11" s="78">
        <f t="shared" si="1"/>
        <v>0.64467402425427556</v>
      </c>
      <c r="J11" s="77">
        <f t="shared" si="2"/>
        <v>31.647047850642387</v>
      </c>
      <c r="K11" s="77">
        <f t="shared" si="3"/>
        <v>43.473752026199875</v>
      </c>
      <c r="L11" s="21">
        <f t="shared" si="4"/>
        <v>75.120799876842256</v>
      </c>
      <c r="S11" s="81"/>
    </row>
    <row r="12" spans="1:19" x14ac:dyDescent="0.4">
      <c r="A12" s="27" t="s">
        <v>5</v>
      </c>
      <c r="B12" s="26" t="s">
        <v>65</v>
      </c>
      <c r="C12" s="26" t="s">
        <v>56</v>
      </c>
      <c r="D12" s="25">
        <f>'[1]INPUTS-Incidence'!I13</f>
        <v>142801</v>
      </c>
      <c r="E12" s="79">
        <f>VFDYLL!E13</f>
        <v>0.91129186046511634</v>
      </c>
      <c r="F12" s="77">
        <f>VFDYLL!H13</f>
        <v>40.301882529069772</v>
      </c>
      <c r="G12" s="77">
        <f>VFDYLD2!CJ13+VFDYLD2!CK13</f>
        <v>30.490741431202704</v>
      </c>
      <c r="H12" s="116">
        <f t="shared" si="0"/>
        <v>70.792623960272479</v>
      </c>
      <c r="I12" s="78">
        <f t="shared" si="1"/>
        <v>0.63815509727881203</v>
      </c>
      <c r="J12" s="77">
        <f t="shared" si="2"/>
        <v>28.222409177155463</v>
      </c>
      <c r="K12" s="77">
        <f t="shared" si="3"/>
        <v>21.351910302590809</v>
      </c>
      <c r="L12" s="21">
        <f t="shared" si="4"/>
        <v>49.574319479746279</v>
      </c>
      <c r="S12" s="81"/>
    </row>
    <row r="13" spans="1:19" x14ac:dyDescent="0.4">
      <c r="A13" s="27" t="s">
        <v>5</v>
      </c>
      <c r="B13" s="26" t="s">
        <v>65</v>
      </c>
      <c r="C13" s="26" t="s">
        <v>55</v>
      </c>
      <c r="D13" s="25">
        <f>'[1]INPUTS-Incidence'!I14</f>
        <v>151690</v>
      </c>
      <c r="E13" s="79">
        <f>VFDYLL!E14</f>
        <v>0.91129186046511634</v>
      </c>
      <c r="F13" s="77">
        <f>VFDYLL!H14</f>
        <v>35.927681598837211</v>
      </c>
      <c r="G13" s="77">
        <f>VFDYLD2!CJ14+VFDYLD2!CK14</f>
        <v>26.427088159978005</v>
      </c>
      <c r="H13" s="116">
        <f t="shared" si="0"/>
        <v>62.354769758815216</v>
      </c>
      <c r="I13" s="78">
        <f t="shared" si="1"/>
        <v>0.60075935161521288</v>
      </c>
      <c r="J13" s="77">
        <f t="shared" si="2"/>
        <v>23.684937437429767</v>
      </c>
      <c r="K13" s="77">
        <f t="shared" si="3"/>
        <v>17.421773459013782</v>
      </c>
      <c r="L13" s="21">
        <f t="shared" si="4"/>
        <v>41.106710896443545</v>
      </c>
      <c r="S13" s="81"/>
    </row>
    <row r="14" spans="1:19" x14ac:dyDescent="0.4">
      <c r="A14" s="27" t="s">
        <v>5</v>
      </c>
      <c r="B14" s="26" t="s">
        <v>65</v>
      </c>
      <c r="C14" s="26" t="s">
        <v>54</v>
      </c>
      <c r="D14" s="25">
        <f>'[1]INPUTS-Incidence'!I15</f>
        <v>145383</v>
      </c>
      <c r="E14" s="79">
        <f>VFDYLL!E15</f>
        <v>1.8225837209302327</v>
      </c>
      <c r="F14" s="77">
        <f>VFDYLL!H15</f>
        <v>63.28010679069768</v>
      </c>
      <c r="G14" s="77">
        <f>VFDYLD2!CJ15+VFDYLD2!CK15</f>
        <v>14.326576771269554</v>
      </c>
      <c r="H14" s="116">
        <f t="shared" si="0"/>
        <v>77.60668356196723</v>
      </c>
      <c r="I14" s="78">
        <f t="shared" si="1"/>
        <v>1.2536429437624981</v>
      </c>
      <c r="J14" s="77">
        <f t="shared" si="2"/>
        <v>43.526483007433932</v>
      </c>
      <c r="K14" s="77">
        <f t="shared" si="3"/>
        <v>9.8543686478264689</v>
      </c>
      <c r="L14" s="21">
        <f t="shared" si="4"/>
        <v>53.3808516552604</v>
      </c>
      <c r="S14" s="81"/>
    </row>
    <row r="15" spans="1:19" x14ac:dyDescent="0.4">
      <c r="A15" s="27" t="s">
        <v>5</v>
      </c>
      <c r="B15" s="26" t="s">
        <v>65</v>
      </c>
      <c r="C15" s="26" t="s">
        <v>53</v>
      </c>
      <c r="D15" s="25">
        <f>'[1]INPUTS-Incidence'!I16</f>
        <v>152960</v>
      </c>
      <c r="E15" s="79">
        <f>VFDYLL!E16</f>
        <v>1.8225837209302327</v>
      </c>
      <c r="F15" s="77">
        <f>VFDYLL!H16</f>
        <v>54.850657081395347</v>
      </c>
      <c r="G15" s="77">
        <f>VFDYLD2!CJ16+VFDYLD2!CK16</f>
        <v>12.322491090900291</v>
      </c>
      <c r="H15" s="116">
        <f t="shared" si="0"/>
        <v>67.17314817229564</v>
      </c>
      <c r="I15" s="78">
        <f t="shared" si="1"/>
        <v>1.1915427045830496</v>
      </c>
      <c r="J15" s="77">
        <f t="shared" si="2"/>
        <v>35.859477694426879</v>
      </c>
      <c r="K15" s="77">
        <f t="shared" si="3"/>
        <v>8.0560218952015497</v>
      </c>
      <c r="L15" s="21">
        <f t="shared" si="4"/>
        <v>43.915499589628425</v>
      </c>
      <c r="S15" s="81"/>
    </row>
    <row r="16" spans="1:19" x14ac:dyDescent="0.4">
      <c r="A16" s="27" t="s">
        <v>5</v>
      </c>
      <c r="B16" s="26" t="s">
        <v>65</v>
      </c>
      <c r="C16" s="26" t="s">
        <v>52</v>
      </c>
      <c r="D16" s="25">
        <f>'[1]INPUTS-Incidence'!I17</f>
        <v>141471</v>
      </c>
      <c r="E16" s="79">
        <f>VFDYLL!E17</f>
        <v>1.8225837209302327</v>
      </c>
      <c r="F16" s="77">
        <f>VFDYLL!H17</f>
        <v>46.567014069767446</v>
      </c>
      <c r="G16" s="77">
        <f>VFDYLD2!CJ17+VFDYLD2!CK17</f>
        <v>8.3221436189680311</v>
      </c>
      <c r="H16" s="116">
        <f t="shared" si="0"/>
        <v>54.88915768873548</v>
      </c>
      <c r="I16" s="78">
        <f t="shared" si="1"/>
        <v>1.2883090675334399</v>
      </c>
      <c r="J16" s="77">
        <f t="shared" si="2"/>
        <v>32.916296675479387</v>
      </c>
      <c r="K16" s="77">
        <f t="shared" si="3"/>
        <v>5.8825791992479246</v>
      </c>
      <c r="L16" s="21">
        <f t="shared" si="4"/>
        <v>38.798875874727315</v>
      </c>
      <c r="S16" s="81"/>
    </row>
    <row r="17" spans="1:19" x14ac:dyDescent="0.4">
      <c r="A17" s="27" t="s">
        <v>5</v>
      </c>
      <c r="B17" s="26" t="s">
        <v>65</v>
      </c>
      <c r="C17" s="26" t="s">
        <v>51</v>
      </c>
      <c r="D17" s="25">
        <f>'[1]INPUTS-Incidence'!I18</f>
        <v>112609</v>
      </c>
      <c r="E17" s="79">
        <f>VFDYLL!E18</f>
        <v>2.733875581395349</v>
      </c>
      <c r="F17" s="77">
        <f>VFDYLL!H18</f>
        <v>57.725782901162802</v>
      </c>
      <c r="G17" s="77">
        <f>VFDYLD2!CJ18+VFDYLD2!CK18</f>
        <v>6.5133992756199151</v>
      </c>
      <c r="H17" s="116">
        <f t="shared" si="0"/>
        <v>64.23918217678272</v>
      </c>
      <c r="I17" s="78">
        <f t="shared" si="1"/>
        <v>2.4277593988005832</v>
      </c>
      <c r="J17" s="77">
        <f t="shared" si="2"/>
        <v>51.262139705674329</v>
      </c>
      <c r="K17" s="77">
        <f t="shared" si="3"/>
        <v>5.784084110168739</v>
      </c>
      <c r="L17" s="21">
        <f t="shared" si="4"/>
        <v>57.046223815843071</v>
      </c>
      <c r="S17" s="81"/>
    </row>
    <row r="18" spans="1:19" x14ac:dyDescent="0.4">
      <c r="A18" s="27" t="s">
        <v>5</v>
      </c>
      <c r="B18" s="26" t="s">
        <v>65</v>
      </c>
      <c r="C18" s="26" t="s">
        <v>50</v>
      </c>
      <c r="D18" s="25">
        <f>'[1]INPUTS-Incidence'!I19</f>
        <v>80819</v>
      </c>
      <c r="E18" s="79">
        <f>VFDYLL!E19</f>
        <v>2.733875581395349</v>
      </c>
      <c r="F18" s="77">
        <f>VFDYLL!H19</f>
        <v>46.106811680232568</v>
      </c>
      <c r="G18" s="77">
        <f>VFDYLD2!CJ19+VFDYLD2!CK19</f>
        <v>2.3669016599950585</v>
      </c>
      <c r="H18" s="116">
        <f t="shared" si="0"/>
        <v>48.473713340227626</v>
      </c>
      <c r="I18" s="78">
        <f t="shared" si="1"/>
        <v>3.3827139427552297</v>
      </c>
      <c r="J18" s="77">
        <f t="shared" si="2"/>
        <v>57.049470644566952</v>
      </c>
      <c r="K18" s="77">
        <f t="shared" si="3"/>
        <v>2.9286450710786553</v>
      </c>
      <c r="L18" s="21">
        <f t="shared" si="4"/>
        <v>59.978115715645608</v>
      </c>
      <c r="S18" s="81"/>
    </row>
    <row r="19" spans="1:19" x14ac:dyDescent="0.4">
      <c r="A19" s="27" t="s">
        <v>5</v>
      </c>
      <c r="B19" s="26" t="s">
        <v>65</v>
      </c>
      <c r="C19" s="26" t="s">
        <v>49</v>
      </c>
      <c r="D19" s="25">
        <f>'[1]INPUTS-Incidence'!I20</f>
        <v>40773</v>
      </c>
      <c r="E19" s="79">
        <f>VFDYLL!E20</f>
        <v>2.733875581395349</v>
      </c>
      <c r="F19" s="77">
        <f>VFDYLL!H20</f>
        <v>35.239656244186051</v>
      </c>
      <c r="G19" s="77">
        <f>VFDYLD2!CJ20+VFDYLD2!CK20</f>
        <v>1.2043103188551709</v>
      </c>
      <c r="H19" s="116">
        <f t="shared" si="0"/>
        <v>36.443966563041222</v>
      </c>
      <c r="I19" s="78">
        <f t="shared" si="1"/>
        <v>6.7051126514981707</v>
      </c>
      <c r="J19" s="77">
        <f t="shared" si="2"/>
        <v>86.428902077811429</v>
      </c>
      <c r="K19" s="77">
        <f t="shared" si="3"/>
        <v>2.9536956291054643</v>
      </c>
      <c r="L19" s="21">
        <f t="shared" si="4"/>
        <v>89.382597706916897</v>
      </c>
      <c r="S19" s="81"/>
    </row>
    <row r="20" spans="1:19" x14ac:dyDescent="0.4">
      <c r="A20" s="27" t="s">
        <v>5</v>
      </c>
      <c r="B20" s="26" t="s">
        <v>65</v>
      </c>
      <c r="C20" s="26" t="s">
        <v>48</v>
      </c>
      <c r="D20" s="25">
        <f>'[1]INPUTS-Incidence'!I21</f>
        <v>27886</v>
      </c>
      <c r="E20" s="79">
        <f>VFDYLL!E21</f>
        <v>2.733875581395349</v>
      </c>
      <c r="F20" s="77">
        <f>VFDYLL!H21</f>
        <v>25.466051040697678</v>
      </c>
      <c r="G20" s="77">
        <f>VFDYLD2!CJ21+VFDYLD2!CK21</f>
        <v>0.56062688922812776</v>
      </c>
      <c r="H20" s="116">
        <f t="shared" si="0"/>
        <v>26.026677929925807</v>
      </c>
      <c r="I20" s="78">
        <f t="shared" si="1"/>
        <v>9.803756657087245</v>
      </c>
      <c r="J20" s="77">
        <f t="shared" si="2"/>
        <v>91.321993260767698</v>
      </c>
      <c r="K20" s="77">
        <f t="shared" si="3"/>
        <v>2.0104241885825425</v>
      </c>
      <c r="L20" s="21">
        <f t="shared" si="4"/>
        <v>93.332417449350231</v>
      </c>
      <c r="S20" s="81"/>
    </row>
    <row r="21" spans="1:19" x14ac:dyDescent="0.4">
      <c r="A21" s="27" t="s">
        <v>5</v>
      </c>
      <c r="B21" s="26" t="s">
        <v>65</v>
      </c>
      <c r="C21" s="26" t="s">
        <v>46</v>
      </c>
      <c r="D21" s="25">
        <f>'[1]INPUTS-Incidence'!I22</f>
        <v>19834</v>
      </c>
      <c r="E21" s="79">
        <f>VFDYLL!E22</f>
        <v>2.733875581395349</v>
      </c>
      <c r="F21" s="77">
        <f>VFDYLL!H22</f>
        <v>13.806071686046511</v>
      </c>
      <c r="G21" s="77">
        <f>VFDYLD2!CJ22+VFDYLD2!CK22</f>
        <v>0.24699252122447474</v>
      </c>
      <c r="H21" s="116">
        <f t="shared" si="0"/>
        <v>14.053064207270985</v>
      </c>
      <c r="I21" s="78">
        <f t="shared" si="1"/>
        <v>13.783783308436771</v>
      </c>
      <c r="J21" s="77">
        <f t="shared" si="2"/>
        <v>69.608105707605688</v>
      </c>
      <c r="K21" s="77">
        <f t="shared" si="3"/>
        <v>1.2452985843726667</v>
      </c>
      <c r="L21" s="21">
        <f t="shared" si="4"/>
        <v>70.85340429197835</v>
      </c>
      <c r="S21" s="81"/>
    </row>
    <row r="22" spans="1:19" x14ac:dyDescent="0.4">
      <c r="A22" s="27" t="s">
        <v>5</v>
      </c>
      <c r="B22" s="26" t="s">
        <v>47</v>
      </c>
      <c r="C22" s="26" t="s">
        <v>64</v>
      </c>
      <c r="D22" s="25">
        <f>'[1]INPUTS-Incidence'!I23</f>
        <v>89688</v>
      </c>
      <c r="E22" s="79">
        <f>VFDYLL!E23</f>
        <v>0</v>
      </c>
      <c r="F22" s="77">
        <f>VFDYLL!H23</f>
        <v>0</v>
      </c>
      <c r="G22" s="77">
        <f>VFDYLD2!CJ23+VFDYLD2!CK23</f>
        <v>5.5333537223113511</v>
      </c>
      <c r="H22" s="116">
        <f t="shared" si="0"/>
        <v>5.5333537223113511</v>
      </c>
      <c r="I22" s="78">
        <f t="shared" si="1"/>
        <v>0</v>
      </c>
      <c r="J22" s="77">
        <f t="shared" si="2"/>
        <v>0</v>
      </c>
      <c r="K22" s="77">
        <f t="shared" si="3"/>
        <v>6.1695586057347152</v>
      </c>
      <c r="L22" s="21">
        <f t="shared" si="4"/>
        <v>6.1695586057347152</v>
      </c>
      <c r="S22" s="81"/>
    </row>
    <row r="23" spans="1:19" x14ac:dyDescent="0.4">
      <c r="A23" s="27" t="s">
        <v>5</v>
      </c>
      <c r="B23" s="26" t="s">
        <v>47</v>
      </c>
      <c r="C23" s="26" t="s">
        <v>63</v>
      </c>
      <c r="D23" s="25">
        <f>'[1]INPUTS-Incidence'!I24</f>
        <v>97008</v>
      </c>
      <c r="E23" s="79">
        <f>VFDYLL!E24</f>
        <v>0</v>
      </c>
      <c r="F23" s="77">
        <f>VFDYLL!H24</f>
        <v>0</v>
      </c>
      <c r="G23" s="77">
        <f>VFDYLD2!CJ24+VFDYLD2!CK24</f>
        <v>13.081215091584845</v>
      </c>
      <c r="H23" s="116">
        <f t="shared" si="0"/>
        <v>13.081215091584845</v>
      </c>
      <c r="I23" s="78">
        <f t="shared" si="1"/>
        <v>0</v>
      </c>
      <c r="J23" s="77">
        <f t="shared" si="2"/>
        <v>0</v>
      </c>
      <c r="K23" s="77">
        <f t="shared" si="3"/>
        <v>13.484676615933576</v>
      </c>
      <c r="L23" s="21">
        <f t="shared" si="4"/>
        <v>13.484676615933576</v>
      </c>
      <c r="S23" s="81"/>
    </row>
    <row r="24" spans="1:19" x14ac:dyDescent="0.4">
      <c r="A24" s="27" t="s">
        <v>5</v>
      </c>
      <c r="B24" s="26" t="s">
        <v>47</v>
      </c>
      <c r="C24" s="26" t="s">
        <v>62</v>
      </c>
      <c r="D24" s="25">
        <f>'[1]INPUTS-Incidence'!I25</f>
        <v>101426</v>
      </c>
      <c r="E24" s="79">
        <f>VFDYLL!E25</f>
        <v>0</v>
      </c>
      <c r="F24" s="77">
        <f>VFDYLL!H25</f>
        <v>0</v>
      </c>
      <c r="G24" s="77">
        <f>VFDYLD2!CJ25+VFDYLD2!CK25</f>
        <v>20.568324463608636</v>
      </c>
      <c r="H24" s="116">
        <f t="shared" si="0"/>
        <v>20.568324463608636</v>
      </c>
      <c r="I24" s="78">
        <f t="shared" si="1"/>
        <v>0</v>
      </c>
      <c r="J24" s="77">
        <f t="shared" si="2"/>
        <v>0</v>
      </c>
      <c r="K24" s="77">
        <f t="shared" si="3"/>
        <v>20.279143871994002</v>
      </c>
      <c r="L24" s="21">
        <f t="shared" si="4"/>
        <v>20.279143871994002</v>
      </c>
      <c r="S24" s="81"/>
    </row>
    <row r="25" spans="1:19" x14ac:dyDescent="0.4">
      <c r="A25" s="27" t="s">
        <v>5</v>
      </c>
      <c r="B25" s="26" t="s">
        <v>47</v>
      </c>
      <c r="C25" s="26" t="s">
        <v>61</v>
      </c>
      <c r="D25" s="25">
        <f>'[1]INPUTS-Incidence'!I26</f>
        <v>105366</v>
      </c>
      <c r="E25" s="79">
        <f>VFDYLL!E26</f>
        <v>0</v>
      </c>
      <c r="F25" s="77">
        <f>VFDYLL!H26</f>
        <v>0</v>
      </c>
      <c r="G25" s="77">
        <f>VFDYLD2!CJ26+VFDYLD2!CK26</f>
        <v>29.6636609532382</v>
      </c>
      <c r="H25" s="116">
        <f t="shared" si="0"/>
        <v>29.6636609532382</v>
      </c>
      <c r="I25" s="78">
        <f t="shared" si="1"/>
        <v>0</v>
      </c>
      <c r="J25" s="77">
        <f t="shared" si="2"/>
        <v>0</v>
      </c>
      <c r="K25" s="77">
        <f t="shared" si="3"/>
        <v>28.152972451491184</v>
      </c>
      <c r="L25" s="21">
        <f t="shared" si="4"/>
        <v>28.152972451491184</v>
      </c>
      <c r="S25" s="81"/>
    </row>
    <row r="26" spans="1:19" x14ac:dyDescent="0.4">
      <c r="A26" s="27" t="s">
        <v>5</v>
      </c>
      <c r="B26" s="26" t="s">
        <v>47</v>
      </c>
      <c r="C26" s="26" t="s">
        <v>60</v>
      </c>
      <c r="D26" s="25">
        <f>'[1]INPUTS-Incidence'!I27</f>
        <v>119920</v>
      </c>
      <c r="E26" s="79">
        <f>VFDYLL!E27</f>
        <v>0</v>
      </c>
      <c r="F26" s="77">
        <f>VFDYLL!H27</f>
        <v>0</v>
      </c>
      <c r="G26" s="77">
        <f>VFDYLD2!CJ27+VFDYLD2!CK27</f>
        <v>39.848986738330602</v>
      </c>
      <c r="H26" s="116">
        <f t="shared" si="0"/>
        <v>39.848986738330602</v>
      </c>
      <c r="I26" s="78">
        <f t="shared" si="1"/>
        <v>0</v>
      </c>
      <c r="J26" s="77">
        <f t="shared" si="2"/>
        <v>0</v>
      </c>
      <c r="K26" s="77">
        <f t="shared" si="3"/>
        <v>33.229642043304374</v>
      </c>
      <c r="L26" s="21">
        <f t="shared" si="4"/>
        <v>33.229642043304374</v>
      </c>
      <c r="S26" s="80"/>
    </row>
    <row r="27" spans="1:19" x14ac:dyDescent="0.4">
      <c r="A27" s="27" t="s">
        <v>5</v>
      </c>
      <c r="B27" s="26" t="s">
        <v>47</v>
      </c>
      <c r="C27" s="26" t="s">
        <v>59</v>
      </c>
      <c r="D27" s="25">
        <f>'[1]INPUTS-Incidence'!I28</f>
        <v>144615</v>
      </c>
      <c r="E27" s="79">
        <f>VFDYLL!E28</f>
        <v>0</v>
      </c>
      <c r="F27" s="77">
        <f>VFDYLL!H28</f>
        <v>0</v>
      </c>
      <c r="G27" s="77">
        <f>VFDYLD2!CJ28+VFDYLD2!CK28</f>
        <v>60.240703106564347</v>
      </c>
      <c r="H27" s="116">
        <f t="shared" si="0"/>
        <v>60.240703106564347</v>
      </c>
      <c r="I27" s="78">
        <f t="shared" si="1"/>
        <v>0</v>
      </c>
      <c r="J27" s="77">
        <f t="shared" si="2"/>
        <v>0</v>
      </c>
      <c r="K27" s="77">
        <f t="shared" si="3"/>
        <v>41.655916126656535</v>
      </c>
      <c r="L27" s="21">
        <f t="shared" si="4"/>
        <v>41.655916126656535</v>
      </c>
    </row>
    <row r="28" spans="1:19" x14ac:dyDescent="0.4">
      <c r="A28" s="27" t="s">
        <v>5</v>
      </c>
      <c r="B28" s="26" t="s">
        <v>47</v>
      </c>
      <c r="C28" s="26" t="s">
        <v>58</v>
      </c>
      <c r="D28" s="25">
        <f>'[1]INPUTS-Incidence'!I29</f>
        <v>154776</v>
      </c>
      <c r="E28" s="79">
        <f>VFDYLL!E29</f>
        <v>0</v>
      </c>
      <c r="F28" s="77">
        <f>VFDYLL!H29</f>
        <v>0</v>
      </c>
      <c r="G28" s="77">
        <f>VFDYLD2!CJ29+VFDYLD2!CK29</f>
        <v>55.795224199264389</v>
      </c>
      <c r="H28" s="116">
        <f t="shared" si="0"/>
        <v>55.795224199264389</v>
      </c>
      <c r="I28" s="78">
        <f t="shared" si="1"/>
        <v>0</v>
      </c>
      <c r="J28" s="77">
        <f t="shared" si="2"/>
        <v>0</v>
      </c>
      <c r="K28" s="77">
        <f t="shared" si="3"/>
        <v>36.049015479960964</v>
      </c>
      <c r="L28" s="21">
        <f t="shared" si="4"/>
        <v>36.049015479960964</v>
      </c>
    </row>
    <row r="29" spans="1:19" x14ac:dyDescent="0.4">
      <c r="A29" s="27" t="s">
        <v>5</v>
      </c>
      <c r="B29" s="26" t="s">
        <v>47</v>
      </c>
      <c r="C29" s="26" t="s">
        <v>57</v>
      </c>
      <c r="D29" s="25">
        <f>'[1]INPUTS-Incidence'!I30</f>
        <v>158158</v>
      </c>
      <c r="E29" s="79">
        <f>VFDYLL!E30</f>
        <v>0</v>
      </c>
      <c r="F29" s="77">
        <f>VFDYLL!H30</f>
        <v>0</v>
      </c>
      <c r="G29" s="77">
        <f>VFDYLD2!CJ30+VFDYLD2!CK30</f>
        <v>49.170466448021635</v>
      </c>
      <c r="H29" s="116">
        <f t="shared" si="0"/>
        <v>49.170466448021635</v>
      </c>
      <c r="I29" s="78">
        <f t="shared" si="1"/>
        <v>0</v>
      </c>
      <c r="J29" s="77">
        <f t="shared" si="2"/>
        <v>0</v>
      </c>
      <c r="K29" s="77">
        <f t="shared" si="3"/>
        <v>31.089458925897922</v>
      </c>
      <c r="L29" s="21">
        <f t="shared" si="4"/>
        <v>31.089458925897922</v>
      </c>
    </row>
    <row r="30" spans="1:19" x14ac:dyDescent="0.4">
      <c r="A30" s="27" t="s">
        <v>5</v>
      </c>
      <c r="B30" s="26" t="s">
        <v>47</v>
      </c>
      <c r="C30" s="26" t="s">
        <v>56</v>
      </c>
      <c r="D30" s="25">
        <f>'[1]INPUTS-Incidence'!I31</f>
        <v>156490</v>
      </c>
      <c r="E30" s="79">
        <f>VFDYLL!E31</f>
        <v>0</v>
      </c>
      <c r="F30" s="77">
        <f>VFDYLL!H31</f>
        <v>0</v>
      </c>
      <c r="G30" s="77">
        <f>VFDYLD2!CJ31+VFDYLD2!CK31</f>
        <v>29.64988585741504</v>
      </c>
      <c r="H30" s="116">
        <f t="shared" si="0"/>
        <v>29.64988585741504</v>
      </c>
      <c r="I30" s="78">
        <f t="shared" si="1"/>
        <v>0</v>
      </c>
      <c r="J30" s="77">
        <f t="shared" si="2"/>
        <v>0</v>
      </c>
      <c r="K30" s="77">
        <f t="shared" si="3"/>
        <v>18.946824626119906</v>
      </c>
      <c r="L30" s="21">
        <f t="shared" si="4"/>
        <v>18.946824626119906</v>
      </c>
    </row>
    <row r="31" spans="1:19" x14ac:dyDescent="0.4">
      <c r="A31" s="27" t="s">
        <v>5</v>
      </c>
      <c r="B31" s="26" t="s">
        <v>47</v>
      </c>
      <c r="C31" s="26" t="s">
        <v>55</v>
      </c>
      <c r="D31" s="25">
        <f>'[1]INPUTS-Incidence'!I32</f>
        <v>160050</v>
      </c>
      <c r="E31" s="79">
        <f>VFDYLL!E32</f>
        <v>0</v>
      </c>
      <c r="F31" s="77">
        <f>VFDYLL!H32</f>
        <v>0</v>
      </c>
      <c r="G31" s="77">
        <f>VFDYLD2!CJ32+VFDYLD2!CK32</f>
        <v>14.587034251208291</v>
      </c>
      <c r="H31" s="116">
        <f t="shared" si="0"/>
        <v>14.587034251208291</v>
      </c>
      <c r="I31" s="78">
        <f t="shared" si="1"/>
        <v>0</v>
      </c>
      <c r="J31" s="77">
        <f t="shared" si="2"/>
        <v>0</v>
      </c>
      <c r="K31" s="77">
        <f t="shared" si="3"/>
        <v>9.1140482669217686</v>
      </c>
      <c r="L31" s="21">
        <f t="shared" si="4"/>
        <v>9.1140482669217686</v>
      </c>
    </row>
    <row r="32" spans="1:19" x14ac:dyDescent="0.4">
      <c r="A32" s="27" t="s">
        <v>5</v>
      </c>
      <c r="B32" s="26" t="s">
        <v>47</v>
      </c>
      <c r="C32" s="26" t="s">
        <v>54</v>
      </c>
      <c r="D32" s="25">
        <f>'[1]INPUTS-Incidence'!I33</f>
        <v>150685</v>
      </c>
      <c r="E32" s="79">
        <f>VFDYLL!E33</f>
        <v>0.91129186046511634</v>
      </c>
      <c r="F32" s="77">
        <f>VFDYLL!H33</f>
        <v>31.64005339534884</v>
      </c>
      <c r="G32" s="77">
        <f>VFDYLD2!CJ33+VFDYLD2!CK33</f>
        <v>12.57333360999994</v>
      </c>
      <c r="H32" s="116">
        <f t="shared" si="0"/>
        <v>44.213387005348778</v>
      </c>
      <c r="I32" s="78">
        <f t="shared" si="1"/>
        <v>0.60476614159678554</v>
      </c>
      <c r="J32" s="77">
        <f t="shared" si="2"/>
        <v>20.997480436240394</v>
      </c>
      <c r="K32" s="77">
        <f t="shared" si="3"/>
        <v>8.3441176029465041</v>
      </c>
      <c r="L32" s="21">
        <f t="shared" si="4"/>
        <v>29.341598039186895</v>
      </c>
    </row>
    <row r="33" spans="1:12" x14ac:dyDescent="0.4">
      <c r="A33" s="27" t="s">
        <v>5</v>
      </c>
      <c r="B33" s="26" t="s">
        <v>47</v>
      </c>
      <c r="C33" s="26" t="s">
        <v>53</v>
      </c>
      <c r="D33" s="25">
        <f>'[1]INPUTS-Incidence'!I34</f>
        <v>152870</v>
      </c>
      <c r="E33" s="79">
        <f>VFDYLL!E34</f>
        <v>0.91129186046511634</v>
      </c>
      <c r="F33" s="77">
        <f>VFDYLL!H34</f>
        <v>27.425328540697674</v>
      </c>
      <c r="G33" s="77">
        <f>VFDYLD2!CJ34+VFDYLD2!CK34</f>
        <v>8.8695149526073553</v>
      </c>
      <c r="H33" s="116">
        <f t="shared" si="0"/>
        <v>36.294843493305031</v>
      </c>
      <c r="I33" s="78">
        <f t="shared" si="1"/>
        <v>0.59612210405253896</v>
      </c>
      <c r="J33" s="77">
        <f t="shared" si="2"/>
        <v>17.940294721461161</v>
      </c>
      <c r="K33" s="77">
        <f t="shared" si="3"/>
        <v>5.8019983990366688</v>
      </c>
      <c r="L33" s="21">
        <f t="shared" si="4"/>
        <v>23.742293120497827</v>
      </c>
    </row>
    <row r="34" spans="1:12" x14ac:dyDescent="0.4">
      <c r="A34" s="27" t="s">
        <v>5</v>
      </c>
      <c r="B34" s="26" t="s">
        <v>47</v>
      </c>
      <c r="C34" s="26" t="s">
        <v>52</v>
      </c>
      <c r="D34" s="25">
        <f>'[1]INPUTS-Incidence'!I35</f>
        <v>143155</v>
      </c>
      <c r="E34" s="79">
        <f>VFDYLL!E35</f>
        <v>1.8225837209302327</v>
      </c>
      <c r="F34" s="77">
        <f>VFDYLL!H35</f>
        <v>46.567014069767446</v>
      </c>
      <c r="G34" s="77">
        <f>VFDYLD2!CJ35+VFDYLD2!CK35</f>
        <v>5.7533644027623199</v>
      </c>
      <c r="H34" s="116">
        <f t="shared" si="0"/>
        <v>52.320378472529768</v>
      </c>
      <c r="I34" s="78">
        <f t="shared" si="1"/>
        <v>1.2731540783977036</v>
      </c>
      <c r="J34" s="77">
        <f t="shared" si="2"/>
        <v>32.529086703061331</v>
      </c>
      <c r="K34" s="77">
        <f t="shared" si="3"/>
        <v>4.0189755179786379</v>
      </c>
      <c r="L34" s="21">
        <f t="shared" si="4"/>
        <v>36.54806222103997</v>
      </c>
    </row>
    <row r="35" spans="1:12" x14ac:dyDescent="0.4">
      <c r="A35" s="27" t="s">
        <v>5</v>
      </c>
      <c r="B35" s="26" t="s">
        <v>47</v>
      </c>
      <c r="C35" s="26" t="s">
        <v>51</v>
      </c>
      <c r="D35" s="25">
        <f>'[1]INPUTS-Incidence'!I36</f>
        <v>116787</v>
      </c>
      <c r="E35" s="79">
        <f>VFDYLL!E36</f>
        <v>2.733875581395349</v>
      </c>
      <c r="F35" s="77">
        <f>VFDYLL!H36</f>
        <v>57.725782901162802</v>
      </c>
      <c r="G35" s="77">
        <f>VFDYLD2!CJ36+VFDYLD2!CK36</f>
        <v>3.3021970573311106</v>
      </c>
      <c r="H35" s="116">
        <f t="shared" si="0"/>
        <v>61.027979958493916</v>
      </c>
      <c r="I35" s="78">
        <f t="shared" si="1"/>
        <v>2.3409074480852738</v>
      </c>
      <c r="J35" s="77">
        <f t="shared" si="2"/>
        <v>49.42826076632057</v>
      </c>
      <c r="K35" s="77">
        <f t="shared" si="3"/>
        <v>2.8275382168658418</v>
      </c>
      <c r="L35" s="21">
        <f t="shared" si="4"/>
        <v>52.255798983186409</v>
      </c>
    </row>
    <row r="36" spans="1:12" x14ac:dyDescent="0.4">
      <c r="A36" s="27" t="s">
        <v>5</v>
      </c>
      <c r="B36" s="26" t="s">
        <v>47</v>
      </c>
      <c r="C36" s="26" t="s">
        <v>50</v>
      </c>
      <c r="D36" s="25">
        <f>'[1]INPUTS-Incidence'!I37</f>
        <v>89189</v>
      </c>
      <c r="E36" s="79">
        <f>VFDYLL!E37</f>
        <v>2.733875581395349</v>
      </c>
      <c r="F36" s="77">
        <f>VFDYLL!H37</f>
        <v>46.106811680232568</v>
      </c>
      <c r="G36" s="77">
        <f>VFDYLD2!CJ37+VFDYLD2!CK37</f>
        <v>1.7659546637370376</v>
      </c>
      <c r="H36" s="116">
        <f t="shared" si="0"/>
        <v>47.872766343969602</v>
      </c>
      <c r="I36" s="78">
        <f t="shared" si="1"/>
        <v>3.065260941814965</v>
      </c>
      <c r="J36" s="77">
        <f t="shared" si="2"/>
        <v>51.695625783709389</v>
      </c>
      <c r="K36" s="77">
        <f t="shared" si="3"/>
        <v>1.980013974522685</v>
      </c>
      <c r="L36" s="21">
        <f t="shared" si="4"/>
        <v>53.675639758232066</v>
      </c>
    </row>
    <row r="37" spans="1:12" x14ac:dyDescent="0.4">
      <c r="A37" s="27" t="s">
        <v>5</v>
      </c>
      <c r="B37" s="26" t="s">
        <v>47</v>
      </c>
      <c r="C37" s="26" t="s">
        <v>49</v>
      </c>
      <c r="D37" s="25">
        <f>'[1]INPUTS-Incidence'!I38</f>
        <v>50217</v>
      </c>
      <c r="E37" s="79">
        <f>VFDYLL!E38</f>
        <v>2.733875581395349</v>
      </c>
      <c r="F37" s="77">
        <f>VFDYLL!H38</f>
        <v>35.239656244186051</v>
      </c>
      <c r="G37" s="77">
        <f>VFDYLD2!CJ38+VFDYLD2!CK38</f>
        <v>1.1290771593422306</v>
      </c>
      <c r="H37" s="116">
        <f t="shared" si="0"/>
        <v>36.368733403528282</v>
      </c>
      <c r="I37" s="78">
        <f t="shared" si="1"/>
        <v>5.4441236660799115</v>
      </c>
      <c r="J37" s="77">
        <f t="shared" si="2"/>
        <v>70.174754055770066</v>
      </c>
      <c r="K37" s="77">
        <f t="shared" si="3"/>
        <v>2.2483962788343201</v>
      </c>
      <c r="L37" s="21">
        <f t="shared" si="4"/>
        <v>72.423150334604387</v>
      </c>
    </row>
    <row r="38" spans="1:12" x14ac:dyDescent="0.4">
      <c r="A38" s="27" t="s">
        <v>5</v>
      </c>
      <c r="B38" s="26" t="s">
        <v>47</v>
      </c>
      <c r="C38" s="26" t="s">
        <v>48</v>
      </c>
      <c r="D38" s="25">
        <f>'[1]INPUTS-Incidence'!I39</f>
        <v>38627</v>
      </c>
      <c r="E38" s="79">
        <f>VFDYLL!E39</f>
        <v>1.8225837209302327</v>
      </c>
      <c r="F38" s="77">
        <f>VFDYLL!H39</f>
        <v>16.97736736046512</v>
      </c>
      <c r="G38" s="77">
        <f>VFDYLD2!CJ39+VFDYLD2!CK39</f>
        <v>0.47959337420907172</v>
      </c>
      <c r="H38" s="116">
        <f t="shared" si="0"/>
        <v>17.45696073467419</v>
      </c>
      <c r="I38" s="78">
        <f t="shared" si="1"/>
        <v>4.7184190357269076</v>
      </c>
      <c r="J38" s="77">
        <f t="shared" si="2"/>
        <v>43.952073317796149</v>
      </c>
      <c r="K38" s="77">
        <f t="shared" si="3"/>
        <v>1.2416014037048482</v>
      </c>
      <c r="L38" s="21">
        <f t="shared" si="4"/>
        <v>45.193674721500997</v>
      </c>
    </row>
    <row r="39" spans="1:12" x14ac:dyDescent="0.4">
      <c r="A39" s="27" t="s">
        <v>5</v>
      </c>
      <c r="B39" s="26" t="s">
        <v>47</v>
      </c>
      <c r="C39" s="26" t="s">
        <v>46</v>
      </c>
      <c r="D39" s="25">
        <f>'[1]INPUTS-Incidence'!I40</f>
        <v>37627</v>
      </c>
      <c r="E39" s="79">
        <f>VFDYLL!E40</f>
        <v>0.91129186046511634</v>
      </c>
      <c r="F39" s="77">
        <f>VFDYLL!H40</f>
        <v>4.6020238953488377</v>
      </c>
      <c r="G39" s="77">
        <f>VFDYLD2!CJ40+VFDYLD2!CK40</f>
        <v>0.14557224957471265</v>
      </c>
      <c r="H39" s="116">
        <f t="shared" si="0"/>
        <v>4.7475961449235502</v>
      </c>
      <c r="I39" s="78">
        <f t="shared" si="1"/>
        <v>2.4219094279775595</v>
      </c>
      <c r="J39" s="77">
        <f t="shared" si="2"/>
        <v>12.230642611286676</v>
      </c>
      <c r="K39" s="77">
        <f t="shared" si="3"/>
        <v>0.38688242372422105</v>
      </c>
      <c r="L39" s="21">
        <f t="shared" si="4"/>
        <v>12.617525035010898</v>
      </c>
    </row>
    <row r="40" spans="1:12" x14ac:dyDescent="0.4">
      <c r="A40" s="27" t="s">
        <v>4</v>
      </c>
      <c r="B40" s="26" t="s">
        <v>65</v>
      </c>
      <c r="C40" s="26" t="s">
        <v>64</v>
      </c>
      <c r="D40" s="25">
        <f>'[1]INPUTS-Incidence'!I5</f>
        <v>93388</v>
      </c>
      <c r="E40" s="79">
        <f>VFDYLL!E41</f>
        <v>0</v>
      </c>
      <c r="F40" s="77">
        <f>VFDYLL!H41</f>
        <v>0</v>
      </c>
      <c r="G40" s="77">
        <f>VFDYLD2!CJ41+VFDYLD2!CK41</f>
        <v>22.298055728968063</v>
      </c>
      <c r="H40" s="116">
        <f t="shared" si="0"/>
        <v>22.298055728968063</v>
      </c>
      <c r="I40" s="78">
        <f t="shared" si="1"/>
        <v>0</v>
      </c>
      <c r="J40" s="77">
        <f t="shared" si="2"/>
        <v>0</v>
      </c>
      <c r="K40" s="77">
        <f t="shared" si="3"/>
        <v>23.876789018897568</v>
      </c>
      <c r="L40" s="21">
        <f t="shared" si="4"/>
        <v>23.876789018897568</v>
      </c>
    </row>
    <row r="41" spans="1:12" x14ac:dyDescent="0.4">
      <c r="A41" s="27" t="s">
        <v>4</v>
      </c>
      <c r="B41" s="26" t="s">
        <v>65</v>
      </c>
      <c r="C41" s="26" t="s">
        <v>63</v>
      </c>
      <c r="D41" s="25">
        <f>'[1]INPUTS-Incidence'!I6</f>
        <v>101729</v>
      </c>
      <c r="E41" s="79">
        <f>VFDYLL!E42</f>
        <v>0</v>
      </c>
      <c r="F41" s="77">
        <f>VFDYLL!H42</f>
        <v>0</v>
      </c>
      <c r="G41" s="77">
        <f>VFDYLD2!CJ42+VFDYLD2!CK42</f>
        <v>54.062715220459694</v>
      </c>
      <c r="H41" s="116">
        <f t="shared" si="0"/>
        <v>54.062715220459694</v>
      </c>
      <c r="I41" s="78">
        <f t="shared" si="1"/>
        <v>0</v>
      </c>
      <c r="J41" s="77">
        <f t="shared" si="2"/>
        <v>0</v>
      </c>
      <c r="K41" s="77">
        <f t="shared" si="3"/>
        <v>53.14385791707349</v>
      </c>
      <c r="L41" s="21">
        <f t="shared" si="4"/>
        <v>53.14385791707349</v>
      </c>
    </row>
    <row r="42" spans="1:12" x14ac:dyDescent="0.4">
      <c r="A42" s="27" t="s">
        <v>4</v>
      </c>
      <c r="B42" s="26" t="s">
        <v>65</v>
      </c>
      <c r="C42" s="26" t="s">
        <v>62</v>
      </c>
      <c r="D42" s="25">
        <f>'[1]INPUTS-Incidence'!I7</f>
        <v>104967</v>
      </c>
      <c r="E42" s="79">
        <f>VFDYLL!E43</f>
        <v>0</v>
      </c>
      <c r="F42" s="77">
        <f>VFDYLL!H43</f>
        <v>0</v>
      </c>
      <c r="G42" s="77">
        <f>VFDYLD2!CJ43+VFDYLD2!CK43</f>
        <v>59.943279376634003</v>
      </c>
      <c r="H42" s="116">
        <f t="shared" si="0"/>
        <v>59.943279376634003</v>
      </c>
      <c r="I42" s="78">
        <f t="shared" si="1"/>
        <v>0</v>
      </c>
      <c r="J42" s="77">
        <f t="shared" si="2"/>
        <v>0</v>
      </c>
      <c r="K42" s="77">
        <f t="shared" si="3"/>
        <v>57.106785348379972</v>
      </c>
      <c r="L42" s="21">
        <f t="shared" si="4"/>
        <v>57.106785348379972</v>
      </c>
    </row>
    <row r="43" spans="1:12" x14ac:dyDescent="0.4">
      <c r="A43" s="27" t="s">
        <v>4</v>
      </c>
      <c r="B43" s="26" t="s">
        <v>65</v>
      </c>
      <c r="C43" s="26" t="s">
        <v>61</v>
      </c>
      <c r="D43" s="25">
        <f>'[1]INPUTS-Incidence'!I8</f>
        <v>109868</v>
      </c>
      <c r="E43" s="79">
        <f>VFDYLL!E44</f>
        <v>0</v>
      </c>
      <c r="F43" s="77">
        <f>VFDYLL!H44</f>
        <v>0</v>
      </c>
      <c r="G43" s="77">
        <f>VFDYLD2!CJ44+VFDYLD2!CK44</f>
        <v>141.05380723655782</v>
      </c>
      <c r="H43" s="116">
        <f t="shared" si="0"/>
        <v>141.05380723655782</v>
      </c>
      <c r="I43" s="78">
        <f t="shared" si="1"/>
        <v>0</v>
      </c>
      <c r="J43" s="77">
        <f t="shared" si="2"/>
        <v>0</v>
      </c>
      <c r="K43" s="77">
        <f t="shared" si="3"/>
        <v>128.38479560614357</v>
      </c>
      <c r="L43" s="21">
        <f t="shared" si="4"/>
        <v>128.38479560614357</v>
      </c>
    </row>
    <row r="44" spans="1:12" x14ac:dyDescent="0.4">
      <c r="A44" s="27" t="s">
        <v>4</v>
      </c>
      <c r="B44" s="26" t="s">
        <v>65</v>
      </c>
      <c r="C44" s="26" t="s">
        <v>60</v>
      </c>
      <c r="D44" s="25">
        <f>'[1]INPUTS-Incidence'!I9</f>
        <v>124617</v>
      </c>
      <c r="E44" s="79">
        <f>VFDYLL!E45</f>
        <v>0</v>
      </c>
      <c r="F44" s="77">
        <f>VFDYLL!H45</f>
        <v>0</v>
      </c>
      <c r="G44" s="77">
        <f>VFDYLD2!CJ45+VFDYLD2!CK45</f>
        <v>153.63809061052217</v>
      </c>
      <c r="H44" s="116">
        <f t="shared" si="0"/>
        <v>153.63809061052217</v>
      </c>
      <c r="I44" s="78">
        <f t="shared" si="1"/>
        <v>0</v>
      </c>
      <c r="J44" s="77">
        <f t="shared" si="2"/>
        <v>0</v>
      </c>
      <c r="K44" s="77">
        <f t="shared" si="3"/>
        <v>123.28822761783879</v>
      </c>
      <c r="L44" s="21">
        <f t="shared" si="4"/>
        <v>123.28822761783879</v>
      </c>
    </row>
    <row r="45" spans="1:12" x14ac:dyDescent="0.4">
      <c r="A45" s="27" t="s">
        <v>4</v>
      </c>
      <c r="B45" s="26" t="s">
        <v>65</v>
      </c>
      <c r="C45" s="26" t="s">
        <v>59</v>
      </c>
      <c r="D45" s="25">
        <f>'[1]INPUTS-Incidence'!I10</f>
        <v>142382</v>
      </c>
      <c r="E45" s="79">
        <f>VFDYLL!E46</f>
        <v>0</v>
      </c>
      <c r="F45" s="77">
        <f>VFDYLL!H46</f>
        <v>0</v>
      </c>
      <c r="G45" s="77">
        <f>VFDYLD2!CJ46+VFDYLD2!CK46</f>
        <v>171.86499919011439</v>
      </c>
      <c r="H45" s="116">
        <f t="shared" si="0"/>
        <v>171.86499919011439</v>
      </c>
      <c r="I45" s="78">
        <f t="shared" si="1"/>
        <v>0</v>
      </c>
      <c r="J45" s="77">
        <f t="shared" si="2"/>
        <v>0</v>
      </c>
      <c r="K45" s="77">
        <f t="shared" si="3"/>
        <v>120.70697081802082</v>
      </c>
      <c r="L45" s="21">
        <f t="shared" si="4"/>
        <v>120.70697081802082</v>
      </c>
    </row>
    <row r="46" spans="1:12" x14ac:dyDescent="0.4">
      <c r="A46" s="27" t="s">
        <v>4</v>
      </c>
      <c r="B46" s="26" t="s">
        <v>65</v>
      </c>
      <c r="C46" s="26" t="s">
        <v>58</v>
      </c>
      <c r="D46" s="25">
        <f>'[1]INPUTS-Incidence'!I11</f>
        <v>143022</v>
      </c>
      <c r="E46" s="79">
        <f>VFDYLL!E47</f>
        <v>0</v>
      </c>
      <c r="F46" s="77">
        <f>VFDYLL!H47</f>
        <v>0</v>
      </c>
      <c r="G46" s="77">
        <f>VFDYLD2!CJ47+VFDYLD2!CK47</f>
        <v>125.86774013886235</v>
      </c>
      <c r="H46" s="116">
        <f t="shared" si="0"/>
        <v>125.86774013886235</v>
      </c>
      <c r="I46" s="78">
        <f t="shared" si="1"/>
        <v>0</v>
      </c>
      <c r="J46" s="77">
        <f t="shared" si="2"/>
        <v>0</v>
      </c>
      <c r="K46" s="77">
        <f t="shared" si="3"/>
        <v>88.005859335530431</v>
      </c>
      <c r="L46" s="21">
        <f t="shared" si="4"/>
        <v>88.005859335530431</v>
      </c>
    </row>
    <row r="47" spans="1:12" x14ac:dyDescent="0.4">
      <c r="A47" s="27" t="s">
        <v>4</v>
      </c>
      <c r="B47" s="26" t="s">
        <v>65</v>
      </c>
      <c r="C47" s="26" t="s">
        <v>57</v>
      </c>
      <c r="D47" s="25">
        <f>'[1]INPUTS-Incidence'!I12</f>
        <v>141357</v>
      </c>
      <c r="E47" s="79">
        <f>VFDYLL!E48</f>
        <v>0.6359999999999999</v>
      </c>
      <c r="F47" s="77">
        <f>VFDYLL!H48</f>
        <v>31.221239999999998</v>
      </c>
      <c r="G47" s="77">
        <f>VFDYLD2!CJ48+VFDYLD2!CK48</f>
        <v>167.47536610389699</v>
      </c>
      <c r="H47" s="116">
        <f t="shared" si="0"/>
        <v>198.69660610389698</v>
      </c>
      <c r="I47" s="78">
        <f t="shared" si="1"/>
        <v>0.4499246588425051</v>
      </c>
      <c r="J47" s="77">
        <f t="shared" si="2"/>
        <v>22.086801502578577</v>
      </c>
      <c r="K47" s="77">
        <f t="shared" si="3"/>
        <v>118.47688201072249</v>
      </c>
      <c r="L47" s="21">
        <f t="shared" si="4"/>
        <v>140.56368351330107</v>
      </c>
    </row>
    <row r="48" spans="1:12" x14ac:dyDescent="0.4">
      <c r="A48" s="27" t="s">
        <v>4</v>
      </c>
      <c r="B48" s="26" t="s">
        <v>65</v>
      </c>
      <c r="C48" s="26" t="s">
        <v>56</v>
      </c>
      <c r="D48" s="25">
        <f>'[1]INPUTS-Incidence'!I13</f>
        <v>142801</v>
      </c>
      <c r="E48" s="79">
        <f>VFDYLL!E49</f>
        <v>0.6359999999999999</v>
      </c>
      <c r="F48" s="77">
        <f>VFDYLL!H49</f>
        <v>28.127099999999995</v>
      </c>
      <c r="G48" s="77">
        <f>VFDYLD2!CJ49+VFDYLD2!CK49</f>
        <v>89.786018257911849</v>
      </c>
      <c r="H48" s="116">
        <f t="shared" si="0"/>
        <v>117.91311825791185</v>
      </c>
      <c r="I48" s="78">
        <f t="shared" si="1"/>
        <v>0.44537503238772835</v>
      </c>
      <c r="J48" s="77">
        <f t="shared" si="2"/>
        <v>19.696710807347284</v>
      </c>
      <c r="K48" s="77">
        <f t="shared" si="3"/>
        <v>62.874922625129976</v>
      </c>
      <c r="L48" s="21">
        <f t="shared" si="4"/>
        <v>82.571633432477256</v>
      </c>
    </row>
    <row r="49" spans="1:12" x14ac:dyDescent="0.4">
      <c r="A49" s="27" t="s">
        <v>4</v>
      </c>
      <c r="B49" s="26" t="s">
        <v>65</v>
      </c>
      <c r="C49" s="26" t="s">
        <v>55</v>
      </c>
      <c r="D49" s="25">
        <f>'[1]INPUTS-Incidence'!I14</f>
        <v>151690</v>
      </c>
      <c r="E49" s="79">
        <f>VFDYLL!E50</f>
        <v>0.6359999999999999</v>
      </c>
      <c r="F49" s="77">
        <f>VFDYLL!H50</f>
        <v>25.074299999999994</v>
      </c>
      <c r="G49" s="77">
        <f>VFDYLD2!CJ50+VFDYLD2!CK50</f>
        <v>84.415573145452669</v>
      </c>
      <c r="H49" s="116">
        <f t="shared" si="0"/>
        <v>109.48987314545266</v>
      </c>
      <c r="I49" s="78">
        <f t="shared" si="1"/>
        <v>0.41927615531676443</v>
      </c>
      <c r="J49" s="77">
        <f t="shared" si="2"/>
        <v>16.529962423363436</v>
      </c>
      <c r="K49" s="77">
        <f t="shared" si="3"/>
        <v>55.650058108941039</v>
      </c>
      <c r="L49" s="21">
        <f t="shared" si="4"/>
        <v>72.180020532304482</v>
      </c>
    </row>
    <row r="50" spans="1:12" x14ac:dyDescent="0.4">
      <c r="A50" s="27" t="s">
        <v>4</v>
      </c>
      <c r="B50" s="26" t="s">
        <v>65</v>
      </c>
      <c r="C50" s="26" t="s">
        <v>54</v>
      </c>
      <c r="D50" s="25">
        <f>'[1]INPUTS-Incidence'!I15</f>
        <v>145383</v>
      </c>
      <c r="E50" s="79">
        <f>VFDYLL!E51</f>
        <v>0.6359999999999999</v>
      </c>
      <c r="F50" s="77">
        <f>VFDYLL!H51</f>
        <v>22.081919999999997</v>
      </c>
      <c r="G50" s="77">
        <f>VFDYLD2!CJ51+VFDYLD2!CK51</f>
        <v>45.597296867665811</v>
      </c>
      <c r="H50" s="116">
        <f t="shared" si="0"/>
        <v>67.679216867665815</v>
      </c>
      <c r="I50" s="78">
        <f t="shared" si="1"/>
        <v>0.43746517818451947</v>
      </c>
      <c r="J50" s="77">
        <f t="shared" si="2"/>
        <v>15.188790986566515</v>
      </c>
      <c r="K50" s="77">
        <f t="shared" si="3"/>
        <v>31.363568551801659</v>
      </c>
      <c r="L50" s="21">
        <f t="shared" si="4"/>
        <v>46.552359538368187</v>
      </c>
    </row>
    <row r="51" spans="1:12" x14ac:dyDescent="0.4">
      <c r="A51" s="27" t="s">
        <v>4</v>
      </c>
      <c r="B51" s="26" t="s">
        <v>65</v>
      </c>
      <c r="C51" s="26" t="s">
        <v>53</v>
      </c>
      <c r="D51" s="25">
        <f>'[1]INPUTS-Incidence'!I16</f>
        <v>152960</v>
      </c>
      <c r="E51" s="79">
        <f>VFDYLL!E52</f>
        <v>1.2719999999999998</v>
      </c>
      <c r="F51" s="77">
        <f>VFDYLL!H52</f>
        <v>38.280839999999991</v>
      </c>
      <c r="G51" s="77">
        <f>VFDYLD2!CJ52+VFDYLD2!CK52</f>
        <v>36.883532832345558</v>
      </c>
      <c r="H51" s="116">
        <f t="shared" si="0"/>
        <v>75.164372832345549</v>
      </c>
      <c r="I51" s="78">
        <f t="shared" si="1"/>
        <v>0.83158995815899572</v>
      </c>
      <c r="J51" s="77">
        <f t="shared" si="2"/>
        <v>25.026699790794972</v>
      </c>
      <c r="K51" s="77">
        <f t="shared" si="3"/>
        <v>24.113188305665243</v>
      </c>
      <c r="L51" s="21">
        <f t="shared" si="4"/>
        <v>49.139888096460218</v>
      </c>
    </row>
    <row r="52" spans="1:12" x14ac:dyDescent="0.4">
      <c r="A52" s="27" t="s">
        <v>4</v>
      </c>
      <c r="B52" s="26" t="s">
        <v>65</v>
      </c>
      <c r="C52" s="26" t="s">
        <v>52</v>
      </c>
      <c r="D52" s="25">
        <f>'[1]INPUTS-Incidence'!I17</f>
        <v>141471</v>
      </c>
      <c r="E52" s="79">
        <f>VFDYLL!E53</f>
        <v>1.2719999999999998</v>
      </c>
      <c r="F52" s="77">
        <f>VFDYLL!H53</f>
        <v>32.499599999999994</v>
      </c>
      <c r="G52" s="77">
        <f>VFDYLD2!CJ53+VFDYLD2!CK53</f>
        <v>23.916226514145553</v>
      </c>
      <c r="H52" s="116">
        <f t="shared" si="0"/>
        <v>56.41582651414555</v>
      </c>
      <c r="I52" s="78">
        <f t="shared" si="1"/>
        <v>0.89912420213329936</v>
      </c>
      <c r="J52" s="77">
        <f t="shared" si="2"/>
        <v>22.972623364505797</v>
      </c>
      <c r="K52" s="77">
        <f t="shared" si="3"/>
        <v>16.905391574347785</v>
      </c>
      <c r="L52" s="21">
        <f t="shared" si="4"/>
        <v>39.878014938853575</v>
      </c>
    </row>
    <row r="53" spans="1:12" x14ac:dyDescent="0.4">
      <c r="A53" s="27" t="s">
        <v>4</v>
      </c>
      <c r="B53" s="26" t="s">
        <v>65</v>
      </c>
      <c r="C53" s="26" t="s">
        <v>51</v>
      </c>
      <c r="D53" s="25">
        <f>'[1]INPUTS-Incidence'!I18</f>
        <v>112609</v>
      </c>
      <c r="E53" s="79">
        <f>VFDYLL!E54</f>
        <v>1.2719999999999998</v>
      </c>
      <c r="F53" s="77">
        <f>VFDYLL!H54</f>
        <v>26.858279999999997</v>
      </c>
      <c r="G53" s="77">
        <f>VFDYLD2!CJ54+VFDYLD2!CK54</f>
        <v>18.41717354482315</v>
      </c>
      <c r="H53" s="116">
        <f t="shared" si="0"/>
        <v>45.275453544823151</v>
      </c>
      <c r="I53" s="78">
        <f t="shared" si="1"/>
        <v>1.1295722366773524</v>
      </c>
      <c r="J53" s="77">
        <f t="shared" si="2"/>
        <v>23.850917777442294</v>
      </c>
      <c r="K53" s="77">
        <f t="shared" si="3"/>
        <v>16.354974775393753</v>
      </c>
      <c r="L53" s="21">
        <f t="shared" si="4"/>
        <v>40.205892552836055</v>
      </c>
    </row>
    <row r="54" spans="1:12" x14ac:dyDescent="0.4">
      <c r="A54" s="27" t="s">
        <v>4</v>
      </c>
      <c r="B54" s="26" t="s">
        <v>65</v>
      </c>
      <c r="C54" s="26" t="s">
        <v>50</v>
      </c>
      <c r="D54" s="25">
        <f>'[1]INPUTS-Incidence'!I19</f>
        <v>80819</v>
      </c>
      <c r="E54" s="79">
        <f>VFDYLL!E55</f>
        <v>1.2719999999999998</v>
      </c>
      <c r="F54" s="77">
        <f>VFDYLL!H55</f>
        <v>21.452279999999998</v>
      </c>
      <c r="G54" s="77">
        <f>VFDYLD2!CJ55+VFDYLD2!CK55</f>
        <v>5.7356640898355442</v>
      </c>
      <c r="H54" s="116">
        <f t="shared" si="0"/>
        <v>27.187944089835543</v>
      </c>
      <c r="I54" s="78">
        <f t="shared" si="1"/>
        <v>1.5738873284747397</v>
      </c>
      <c r="J54" s="77">
        <f t="shared" si="2"/>
        <v>26.543609794726489</v>
      </c>
      <c r="K54" s="77">
        <f t="shared" si="3"/>
        <v>7.0969253391350362</v>
      </c>
      <c r="L54" s="21">
        <f t="shared" si="4"/>
        <v>33.640535133861519</v>
      </c>
    </row>
    <row r="55" spans="1:12" x14ac:dyDescent="0.4">
      <c r="A55" s="27" t="s">
        <v>4</v>
      </c>
      <c r="B55" s="26" t="s">
        <v>65</v>
      </c>
      <c r="C55" s="26" t="s">
        <v>49</v>
      </c>
      <c r="D55" s="25">
        <f>'[1]INPUTS-Incidence'!I20</f>
        <v>40773</v>
      </c>
      <c r="E55" s="79">
        <f>VFDYLL!E56</f>
        <v>0.6359999999999999</v>
      </c>
      <c r="F55" s="77">
        <f>VFDYLL!H56</f>
        <v>8.1980399999999989</v>
      </c>
      <c r="G55" s="77">
        <f>VFDYLD2!CJ56+VFDYLD2!CK56</f>
        <v>2.1272531941018133</v>
      </c>
      <c r="H55" s="116">
        <f t="shared" si="0"/>
        <v>10.325293194101812</v>
      </c>
      <c r="I55" s="78">
        <f t="shared" si="1"/>
        <v>1.5598557869178131</v>
      </c>
      <c r="J55" s="77">
        <f t="shared" si="2"/>
        <v>20.106541093370609</v>
      </c>
      <c r="K55" s="77">
        <f t="shared" si="3"/>
        <v>5.2173084985206222</v>
      </c>
      <c r="L55" s="21">
        <f t="shared" si="4"/>
        <v>25.323849591891232</v>
      </c>
    </row>
    <row r="56" spans="1:12" x14ac:dyDescent="0.4">
      <c r="A56" s="27" t="s">
        <v>4</v>
      </c>
      <c r="B56" s="26" t="s">
        <v>65</v>
      </c>
      <c r="C56" s="26" t="s">
        <v>48</v>
      </c>
      <c r="D56" s="25">
        <f>'[1]INPUTS-Incidence'!I21</f>
        <v>27886</v>
      </c>
      <c r="E56" s="79">
        <f>VFDYLL!E57</f>
        <v>0.6359999999999999</v>
      </c>
      <c r="F56" s="77">
        <f>VFDYLL!H57</f>
        <v>5.9243399999999999</v>
      </c>
      <c r="G56" s="77">
        <f>VFDYLD2!CJ57+VFDYLD2!CK57</f>
        <v>0.94526007446680071</v>
      </c>
      <c r="H56" s="116">
        <f t="shared" si="0"/>
        <v>6.8696000744668009</v>
      </c>
      <c r="I56" s="78">
        <f t="shared" si="1"/>
        <v>2.280714336943269</v>
      </c>
      <c r="J56" s="77">
        <f t="shared" si="2"/>
        <v>21.24485404862655</v>
      </c>
      <c r="K56" s="77">
        <f t="shared" si="3"/>
        <v>3.3897298804661862</v>
      </c>
      <c r="L56" s="21">
        <f t="shared" si="4"/>
        <v>24.634583929092738</v>
      </c>
    </row>
    <row r="57" spans="1:12" x14ac:dyDescent="0.4">
      <c r="A57" s="27" t="s">
        <v>4</v>
      </c>
      <c r="B57" s="26" t="s">
        <v>65</v>
      </c>
      <c r="C57" s="26" t="s">
        <v>46</v>
      </c>
      <c r="D57" s="25">
        <f>'[1]INPUTS-Incidence'!I22</f>
        <v>19834</v>
      </c>
      <c r="E57" s="79">
        <f>VFDYLL!E58</f>
        <v>0.6359999999999999</v>
      </c>
      <c r="F57" s="77">
        <f>VFDYLL!H58</f>
        <v>3.2117999999999993</v>
      </c>
      <c r="G57" s="77">
        <f>VFDYLD2!CJ58+VFDYLD2!CK58</f>
        <v>0.47594102447266784</v>
      </c>
      <c r="H57" s="116">
        <f t="shared" si="0"/>
        <v>3.6877410244726674</v>
      </c>
      <c r="I57" s="78">
        <f t="shared" si="1"/>
        <v>3.2066149037007157</v>
      </c>
      <c r="J57" s="77">
        <f t="shared" si="2"/>
        <v>16.193405263688614</v>
      </c>
      <c r="K57" s="77">
        <f t="shared" si="3"/>
        <v>2.3996219848374905</v>
      </c>
      <c r="L57" s="21">
        <f t="shared" si="4"/>
        <v>18.593027248526106</v>
      </c>
    </row>
    <row r="58" spans="1:12" x14ac:dyDescent="0.4">
      <c r="A58" s="27" t="s">
        <v>4</v>
      </c>
      <c r="B58" s="26" t="s">
        <v>47</v>
      </c>
      <c r="C58" s="26" t="s">
        <v>64</v>
      </c>
      <c r="D58" s="25">
        <f>'[1]INPUTS-Incidence'!I23</f>
        <v>89688</v>
      </c>
      <c r="E58" s="79">
        <f>VFDYLL!E59</f>
        <v>0</v>
      </c>
      <c r="F58" s="77">
        <f>VFDYLL!H59</f>
        <v>0</v>
      </c>
      <c r="G58" s="77">
        <f>VFDYLD2!CJ59+VFDYLD2!CK59</f>
        <v>21.556730301588367</v>
      </c>
      <c r="H58" s="116">
        <f t="shared" si="0"/>
        <v>21.556730301588367</v>
      </c>
      <c r="I58" s="78">
        <f t="shared" si="1"/>
        <v>0</v>
      </c>
      <c r="J58" s="77">
        <f t="shared" si="2"/>
        <v>0</v>
      </c>
      <c r="K58" s="77">
        <f t="shared" si="3"/>
        <v>24.035244739082561</v>
      </c>
      <c r="L58" s="21">
        <f t="shared" si="4"/>
        <v>24.035244739082561</v>
      </c>
    </row>
    <row r="59" spans="1:12" x14ac:dyDescent="0.4">
      <c r="A59" s="27" t="s">
        <v>4</v>
      </c>
      <c r="B59" s="26" t="s">
        <v>47</v>
      </c>
      <c r="C59" s="26" t="s">
        <v>63</v>
      </c>
      <c r="D59" s="25">
        <f>'[1]INPUTS-Incidence'!I24</f>
        <v>97008</v>
      </c>
      <c r="E59" s="79">
        <f>VFDYLL!E60</f>
        <v>0</v>
      </c>
      <c r="F59" s="77">
        <f>VFDYLL!H60</f>
        <v>0</v>
      </c>
      <c r="G59" s="77">
        <f>VFDYLD2!CJ60+VFDYLD2!CK60</f>
        <v>44.652015792983839</v>
      </c>
      <c r="H59" s="116">
        <f t="shared" si="0"/>
        <v>44.652015792983839</v>
      </c>
      <c r="I59" s="78">
        <f t="shared" si="1"/>
        <v>0</v>
      </c>
      <c r="J59" s="77">
        <f t="shared" si="2"/>
        <v>0</v>
      </c>
      <c r="K59" s="77">
        <f t="shared" si="3"/>
        <v>46.02920974866386</v>
      </c>
      <c r="L59" s="21">
        <f t="shared" si="4"/>
        <v>46.02920974866386</v>
      </c>
    </row>
    <row r="60" spans="1:12" x14ac:dyDescent="0.4">
      <c r="A60" s="27" t="s">
        <v>4</v>
      </c>
      <c r="B60" s="26" t="s">
        <v>47</v>
      </c>
      <c r="C60" s="26" t="s">
        <v>62</v>
      </c>
      <c r="D60" s="25">
        <f>'[1]INPUTS-Incidence'!I25</f>
        <v>101426</v>
      </c>
      <c r="E60" s="79">
        <f>VFDYLL!E61</f>
        <v>0</v>
      </c>
      <c r="F60" s="77">
        <f>VFDYLL!H61</f>
        <v>0</v>
      </c>
      <c r="G60" s="77">
        <f>VFDYLD2!CJ61+VFDYLD2!CK61</f>
        <v>60.42966562297778</v>
      </c>
      <c r="H60" s="116">
        <f t="shared" si="0"/>
        <v>60.42966562297778</v>
      </c>
      <c r="I60" s="78">
        <f t="shared" si="1"/>
        <v>0</v>
      </c>
      <c r="J60" s="77">
        <f t="shared" si="2"/>
        <v>0</v>
      </c>
      <c r="K60" s="77">
        <f t="shared" si="3"/>
        <v>59.580054052193503</v>
      </c>
      <c r="L60" s="21">
        <f t="shared" si="4"/>
        <v>59.580054052193503</v>
      </c>
    </row>
    <row r="61" spans="1:12" x14ac:dyDescent="0.4">
      <c r="A61" s="27" t="s">
        <v>4</v>
      </c>
      <c r="B61" s="26" t="s">
        <v>47</v>
      </c>
      <c r="C61" s="26" t="s">
        <v>61</v>
      </c>
      <c r="D61" s="25">
        <f>'[1]INPUTS-Incidence'!I26</f>
        <v>105366</v>
      </c>
      <c r="E61" s="79">
        <f>VFDYLL!E62</f>
        <v>0</v>
      </c>
      <c r="F61" s="77">
        <f>VFDYLL!H62</f>
        <v>0</v>
      </c>
      <c r="G61" s="77">
        <f>VFDYLD2!CJ62+VFDYLD2!CK62</f>
        <v>73.5725933941644</v>
      </c>
      <c r="H61" s="116">
        <f t="shared" si="0"/>
        <v>73.5725933941644</v>
      </c>
      <c r="I61" s="78">
        <f t="shared" si="1"/>
        <v>0</v>
      </c>
      <c r="J61" s="77">
        <f t="shared" si="2"/>
        <v>0</v>
      </c>
      <c r="K61" s="77">
        <f t="shared" si="3"/>
        <v>69.82574397259495</v>
      </c>
      <c r="L61" s="21">
        <f t="shared" si="4"/>
        <v>69.82574397259495</v>
      </c>
    </row>
    <row r="62" spans="1:12" x14ac:dyDescent="0.4">
      <c r="A62" s="27" t="s">
        <v>4</v>
      </c>
      <c r="B62" s="26" t="s">
        <v>47</v>
      </c>
      <c r="C62" s="26" t="s">
        <v>60</v>
      </c>
      <c r="D62" s="25">
        <f>'[1]INPUTS-Incidence'!I27</f>
        <v>119920</v>
      </c>
      <c r="E62" s="79">
        <f>VFDYLL!E63</f>
        <v>0</v>
      </c>
      <c r="F62" s="77">
        <f>VFDYLL!H63</f>
        <v>0</v>
      </c>
      <c r="G62" s="77">
        <f>VFDYLD2!CJ63+VFDYLD2!CK63</f>
        <v>78.188028227865559</v>
      </c>
      <c r="H62" s="116">
        <f t="shared" si="0"/>
        <v>78.188028227865559</v>
      </c>
      <c r="I62" s="78">
        <f t="shared" si="1"/>
        <v>0</v>
      </c>
      <c r="J62" s="77">
        <f t="shared" si="2"/>
        <v>0</v>
      </c>
      <c r="K62" s="77">
        <f t="shared" si="3"/>
        <v>65.200156961195432</v>
      </c>
      <c r="L62" s="21">
        <f t="shared" si="4"/>
        <v>65.200156961195432</v>
      </c>
    </row>
    <row r="63" spans="1:12" x14ac:dyDescent="0.4">
      <c r="A63" s="27" t="s">
        <v>4</v>
      </c>
      <c r="B63" s="26" t="s">
        <v>47</v>
      </c>
      <c r="C63" s="26" t="s">
        <v>59</v>
      </c>
      <c r="D63" s="25">
        <f>'[1]INPUTS-Incidence'!I28</f>
        <v>144615</v>
      </c>
      <c r="E63" s="79">
        <f>VFDYLL!E64</f>
        <v>0</v>
      </c>
      <c r="F63" s="77">
        <f>VFDYLL!H64</f>
        <v>0</v>
      </c>
      <c r="G63" s="77">
        <f>VFDYLD2!CJ64+VFDYLD2!CK64</f>
        <v>104.74885622471582</v>
      </c>
      <c r="H63" s="116">
        <f t="shared" si="0"/>
        <v>104.74885622471582</v>
      </c>
      <c r="I63" s="78">
        <f t="shared" si="1"/>
        <v>0</v>
      </c>
      <c r="J63" s="77">
        <f t="shared" si="2"/>
        <v>0</v>
      </c>
      <c r="K63" s="77">
        <f t="shared" si="3"/>
        <v>72.432912370581079</v>
      </c>
      <c r="L63" s="21">
        <f t="shared" si="4"/>
        <v>72.432912370581079</v>
      </c>
    </row>
    <row r="64" spans="1:12" x14ac:dyDescent="0.4">
      <c r="A64" s="27" t="s">
        <v>4</v>
      </c>
      <c r="B64" s="26" t="s">
        <v>47</v>
      </c>
      <c r="C64" s="26" t="s">
        <v>58</v>
      </c>
      <c r="D64" s="25">
        <f>'[1]INPUTS-Incidence'!I29</f>
        <v>154776</v>
      </c>
      <c r="E64" s="79">
        <f>VFDYLL!E65</f>
        <v>0</v>
      </c>
      <c r="F64" s="77">
        <f>VFDYLL!H65</f>
        <v>0</v>
      </c>
      <c r="G64" s="77">
        <f>VFDYLD2!CJ65+VFDYLD2!CK65</f>
        <v>100.09955137851945</v>
      </c>
      <c r="H64" s="116">
        <f t="shared" si="0"/>
        <v>100.09955137851945</v>
      </c>
      <c r="I64" s="78">
        <f t="shared" si="1"/>
        <v>0</v>
      </c>
      <c r="J64" s="77">
        <f t="shared" si="2"/>
        <v>0</v>
      </c>
      <c r="K64" s="77">
        <f t="shared" si="3"/>
        <v>64.673819828991213</v>
      </c>
      <c r="L64" s="21">
        <f t="shared" si="4"/>
        <v>64.673819828991213</v>
      </c>
    </row>
    <row r="65" spans="1:12" x14ac:dyDescent="0.4">
      <c r="A65" s="27" t="s">
        <v>4</v>
      </c>
      <c r="B65" s="26" t="s">
        <v>47</v>
      </c>
      <c r="C65" s="26" t="s">
        <v>57</v>
      </c>
      <c r="D65" s="25">
        <f>'[1]INPUTS-Incidence'!I30</f>
        <v>158158</v>
      </c>
      <c r="E65" s="79">
        <f>VFDYLL!E66</f>
        <v>0</v>
      </c>
      <c r="F65" s="77">
        <f>VFDYLL!H66</f>
        <v>0</v>
      </c>
      <c r="G65" s="77">
        <f>VFDYLD2!CJ66+VFDYLD2!CK66</f>
        <v>96.733056406688277</v>
      </c>
      <c r="H65" s="116">
        <f t="shared" si="0"/>
        <v>96.733056406688277</v>
      </c>
      <c r="I65" s="78">
        <f t="shared" si="1"/>
        <v>0</v>
      </c>
      <c r="J65" s="77">
        <f t="shared" si="2"/>
        <v>0</v>
      </c>
      <c r="K65" s="77">
        <f t="shared" si="3"/>
        <v>61.162291130823782</v>
      </c>
      <c r="L65" s="21">
        <f t="shared" si="4"/>
        <v>61.162291130823782</v>
      </c>
    </row>
    <row r="66" spans="1:12" x14ac:dyDescent="0.4">
      <c r="A66" s="27" t="s">
        <v>4</v>
      </c>
      <c r="B66" s="26" t="s">
        <v>47</v>
      </c>
      <c r="C66" s="26" t="s">
        <v>56</v>
      </c>
      <c r="D66" s="25">
        <f>'[1]INPUTS-Incidence'!I31</f>
        <v>156490</v>
      </c>
      <c r="E66" s="79">
        <f>VFDYLL!E67</f>
        <v>0</v>
      </c>
      <c r="F66" s="77">
        <f>VFDYLL!H67</f>
        <v>0</v>
      </c>
      <c r="G66" s="77">
        <f>VFDYLD2!CJ67+VFDYLD2!CK67</f>
        <v>64.775789283579499</v>
      </c>
      <c r="H66" s="116">
        <f t="shared" si="0"/>
        <v>64.775789283579499</v>
      </c>
      <c r="I66" s="78">
        <f t="shared" si="1"/>
        <v>0</v>
      </c>
      <c r="J66" s="77">
        <f t="shared" si="2"/>
        <v>0</v>
      </c>
      <c r="K66" s="77">
        <f t="shared" si="3"/>
        <v>41.392925607757363</v>
      </c>
      <c r="L66" s="21">
        <f t="shared" si="4"/>
        <v>41.392925607757363</v>
      </c>
    </row>
    <row r="67" spans="1:12" x14ac:dyDescent="0.4">
      <c r="A67" s="27" t="s">
        <v>4</v>
      </c>
      <c r="B67" s="26" t="s">
        <v>47</v>
      </c>
      <c r="C67" s="26" t="s">
        <v>55</v>
      </c>
      <c r="D67" s="25">
        <f>'[1]INPUTS-Incidence'!I32</f>
        <v>160050</v>
      </c>
      <c r="E67" s="79">
        <f>VFDYLL!E68</f>
        <v>0</v>
      </c>
      <c r="F67" s="77">
        <f>VFDYLL!H68</f>
        <v>0</v>
      </c>
      <c r="G67" s="77">
        <f>VFDYLD2!CJ68+VFDYLD2!CK68</f>
        <v>34.231038753072809</v>
      </c>
      <c r="H67" s="116">
        <f t="shared" si="0"/>
        <v>34.231038753072809</v>
      </c>
      <c r="I67" s="78">
        <f t="shared" si="1"/>
        <v>0</v>
      </c>
      <c r="J67" s="77">
        <f t="shared" si="2"/>
        <v>0</v>
      </c>
      <c r="K67" s="77">
        <f t="shared" si="3"/>
        <v>21.387715559558146</v>
      </c>
      <c r="L67" s="21">
        <f t="shared" si="4"/>
        <v>21.387715559558146</v>
      </c>
    </row>
    <row r="68" spans="1:12" x14ac:dyDescent="0.4">
      <c r="A68" s="27" t="s">
        <v>4</v>
      </c>
      <c r="B68" s="26" t="s">
        <v>47</v>
      </c>
      <c r="C68" s="26" t="s">
        <v>54</v>
      </c>
      <c r="D68" s="25">
        <f>'[1]INPUTS-Incidence'!I33</f>
        <v>150685</v>
      </c>
      <c r="E68" s="79">
        <f>VFDYLL!E69</f>
        <v>0</v>
      </c>
      <c r="F68" s="77">
        <f>VFDYLL!H69</f>
        <v>0</v>
      </c>
      <c r="G68" s="77">
        <f>VFDYLD2!CJ69+VFDYLD2!CK69</f>
        <v>29.695531759397831</v>
      </c>
      <c r="H68" s="116">
        <f t="shared" ref="H68:H131" si="5">F68+G68</f>
        <v>29.695531759397831</v>
      </c>
      <c r="I68" s="78">
        <f t="shared" ref="I68:I131" si="6">100000*E68/$D68</f>
        <v>0</v>
      </c>
      <c r="J68" s="77">
        <f t="shared" ref="J68:J131" si="7">100000*F68/$D68</f>
        <v>0</v>
      </c>
      <c r="K68" s="77">
        <f t="shared" ref="K68:K131" si="8">100000*G68/$D68</f>
        <v>19.707025755315943</v>
      </c>
      <c r="L68" s="21">
        <f t="shared" ref="L68:L131" si="9">100000*H68/$D68</f>
        <v>19.707025755315943</v>
      </c>
    </row>
    <row r="69" spans="1:12" x14ac:dyDescent="0.4">
      <c r="A69" s="27" t="s">
        <v>4</v>
      </c>
      <c r="B69" s="26" t="s">
        <v>47</v>
      </c>
      <c r="C69" s="26" t="s">
        <v>53</v>
      </c>
      <c r="D69" s="25">
        <f>'[1]INPUTS-Incidence'!I34</f>
        <v>152870</v>
      </c>
      <c r="E69" s="79">
        <f>VFDYLL!E70</f>
        <v>0</v>
      </c>
      <c r="F69" s="77">
        <f>VFDYLL!H70</f>
        <v>0</v>
      </c>
      <c r="G69" s="77">
        <f>VFDYLD2!CJ70+VFDYLD2!CK70</f>
        <v>21.752268659313</v>
      </c>
      <c r="H69" s="116">
        <f t="shared" si="5"/>
        <v>21.752268659313</v>
      </c>
      <c r="I69" s="78">
        <f t="shared" si="6"/>
        <v>0</v>
      </c>
      <c r="J69" s="77">
        <f t="shared" si="7"/>
        <v>0</v>
      </c>
      <c r="K69" s="77">
        <f t="shared" si="8"/>
        <v>14.229259278676654</v>
      </c>
      <c r="L69" s="21">
        <f t="shared" si="9"/>
        <v>14.229259278676654</v>
      </c>
    </row>
    <row r="70" spans="1:12" x14ac:dyDescent="0.4">
      <c r="A70" s="27" t="s">
        <v>4</v>
      </c>
      <c r="B70" s="26" t="s">
        <v>47</v>
      </c>
      <c r="C70" s="26" t="s">
        <v>52</v>
      </c>
      <c r="D70" s="25">
        <f>'[1]INPUTS-Incidence'!I35</f>
        <v>143155</v>
      </c>
      <c r="E70" s="79">
        <f>VFDYLL!E71</f>
        <v>0</v>
      </c>
      <c r="F70" s="77">
        <f>VFDYLL!H71</f>
        <v>0</v>
      </c>
      <c r="G70" s="77">
        <f>VFDYLD2!CJ71+VFDYLD2!CK71</f>
        <v>14.929708563830946</v>
      </c>
      <c r="H70" s="116">
        <f t="shared" si="5"/>
        <v>14.929708563830946</v>
      </c>
      <c r="I70" s="78">
        <f t="shared" si="6"/>
        <v>0</v>
      </c>
      <c r="J70" s="77">
        <f t="shared" si="7"/>
        <v>0</v>
      </c>
      <c r="K70" s="77">
        <f t="shared" si="8"/>
        <v>10.42905142246582</v>
      </c>
      <c r="L70" s="21">
        <f t="shared" si="9"/>
        <v>10.42905142246582</v>
      </c>
    </row>
    <row r="71" spans="1:12" x14ac:dyDescent="0.4">
      <c r="A71" s="27" t="s">
        <v>4</v>
      </c>
      <c r="B71" s="26" t="s">
        <v>47</v>
      </c>
      <c r="C71" s="26" t="s">
        <v>51</v>
      </c>
      <c r="D71" s="25">
        <f>'[1]INPUTS-Incidence'!I36</f>
        <v>116787</v>
      </c>
      <c r="E71" s="79">
        <f>VFDYLL!E72</f>
        <v>0</v>
      </c>
      <c r="F71" s="77">
        <f>VFDYLL!H72</f>
        <v>0</v>
      </c>
      <c r="G71" s="77">
        <f>VFDYLD2!CJ72+VFDYLD2!CK72</f>
        <v>9.2038454138428563</v>
      </c>
      <c r="H71" s="116">
        <f t="shared" si="5"/>
        <v>9.2038454138428563</v>
      </c>
      <c r="I71" s="78">
        <f t="shared" si="6"/>
        <v>0</v>
      </c>
      <c r="J71" s="77">
        <f t="shared" si="7"/>
        <v>0</v>
      </c>
      <c r="K71" s="77">
        <f t="shared" si="8"/>
        <v>7.8808817880781739</v>
      </c>
      <c r="L71" s="21">
        <f t="shared" si="9"/>
        <v>7.8808817880781739</v>
      </c>
    </row>
    <row r="72" spans="1:12" x14ac:dyDescent="0.4">
      <c r="A72" s="27" t="s">
        <v>4</v>
      </c>
      <c r="B72" s="26" t="s">
        <v>47</v>
      </c>
      <c r="C72" s="26" t="s">
        <v>50</v>
      </c>
      <c r="D72" s="25">
        <f>'[1]INPUTS-Incidence'!I37</f>
        <v>89189</v>
      </c>
      <c r="E72" s="79">
        <f>VFDYLL!E73</f>
        <v>0</v>
      </c>
      <c r="F72" s="77">
        <f>VFDYLL!H73</f>
        <v>0</v>
      </c>
      <c r="G72" s="77">
        <f>VFDYLD2!CJ73+VFDYLD2!CK73</f>
        <v>4.5939118372779619</v>
      </c>
      <c r="H72" s="116">
        <f t="shared" si="5"/>
        <v>4.5939118372779619</v>
      </c>
      <c r="I72" s="78">
        <f t="shared" si="6"/>
        <v>0</v>
      </c>
      <c r="J72" s="77">
        <f t="shared" si="7"/>
        <v>0</v>
      </c>
      <c r="K72" s="77">
        <f t="shared" si="8"/>
        <v>5.1507605615916336</v>
      </c>
      <c r="L72" s="21">
        <f t="shared" si="9"/>
        <v>5.1507605615916336</v>
      </c>
    </row>
    <row r="73" spans="1:12" x14ac:dyDescent="0.4">
      <c r="A73" s="27" t="s">
        <v>4</v>
      </c>
      <c r="B73" s="26" t="s">
        <v>47</v>
      </c>
      <c r="C73" s="26" t="s">
        <v>49</v>
      </c>
      <c r="D73" s="25">
        <f>'[1]INPUTS-Incidence'!I38</f>
        <v>50217</v>
      </c>
      <c r="E73" s="79">
        <f>VFDYLL!E74</f>
        <v>0</v>
      </c>
      <c r="F73" s="77">
        <f>VFDYLL!H74</f>
        <v>0</v>
      </c>
      <c r="G73" s="77">
        <f>VFDYLD2!CJ74+VFDYLD2!CK74</f>
        <v>2.2458525742037616</v>
      </c>
      <c r="H73" s="116">
        <f t="shared" si="5"/>
        <v>2.2458525742037616</v>
      </c>
      <c r="I73" s="78">
        <f t="shared" si="6"/>
        <v>0</v>
      </c>
      <c r="J73" s="77">
        <f t="shared" si="7"/>
        <v>0</v>
      </c>
      <c r="K73" s="77">
        <f t="shared" si="8"/>
        <v>4.4722953864304147</v>
      </c>
      <c r="L73" s="21">
        <f t="shared" si="9"/>
        <v>4.4722953864304147</v>
      </c>
    </row>
    <row r="74" spans="1:12" x14ac:dyDescent="0.4">
      <c r="A74" s="27" t="s">
        <v>4</v>
      </c>
      <c r="B74" s="26" t="s">
        <v>47</v>
      </c>
      <c r="C74" s="26" t="s">
        <v>48</v>
      </c>
      <c r="D74" s="25">
        <f>'[1]INPUTS-Incidence'!I39</f>
        <v>38627</v>
      </c>
      <c r="E74" s="79">
        <f>VFDYLL!E75</f>
        <v>0</v>
      </c>
      <c r="F74" s="77">
        <f>VFDYLL!H75</f>
        <v>0</v>
      </c>
      <c r="G74" s="77">
        <f>VFDYLD2!CJ75+VFDYLD2!CK75</f>
        <v>0.81542655404552788</v>
      </c>
      <c r="H74" s="116">
        <f t="shared" si="5"/>
        <v>0.81542655404552788</v>
      </c>
      <c r="I74" s="78">
        <f t="shared" si="6"/>
        <v>0</v>
      </c>
      <c r="J74" s="77">
        <f t="shared" si="7"/>
        <v>0</v>
      </c>
      <c r="K74" s="77">
        <f t="shared" si="8"/>
        <v>2.1110274006408156</v>
      </c>
      <c r="L74" s="21">
        <f t="shared" si="9"/>
        <v>2.1110274006408156</v>
      </c>
    </row>
    <row r="75" spans="1:12" x14ac:dyDescent="0.4">
      <c r="A75" s="27" t="s">
        <v>4</v>
      </c>
      <c r="B75" s="26" t="s">
        <v>47</v>
      </c>
      <c r="C75" s="26" t="s">
        <v>46</v>
      </c>
      <c r="D75" s="25">
        <f>'[1]INPUTS-Incidence'!I40</f>
        <v>37627</v>
      </c>
      <c r="E75" s="79">
        <f>VFDYLL!E76</f>
        <v>0</v>
      </c>
      <c r="F75" s="77">
        <f>VFDYLL!H76</f>
        <v>0</v>
      </c>
      <c r="G75" s="77">
        <f>VFDYLD2!CJ76+VFDYLD2!CK76</f>
        <v>0.24934198278610037</v>
      </c>
      <c r="H75" s="116">
        <f t="shared" si="5"/>
        <v>0.24934198278610037</v>
      </c>
      <c r="I75" s="78">
        <f t="shared" si="6"/>
        <v>0</v>
      </c>
      <c r="J75" s="77">
        <f t="shared" si="7"/>
        <v>0</v>
      </c>
      <c r="K75" s="77">
        <f t="shared" si="8"/>
        <v>0.66266771941983249</v>
      </c>
      <c r="L75" s="21">
        <f t="shared" si="9"/>
        <v>0.66266771941983249</v>
      </c>
    </row>
    <row r="76" spans="1:12" x14ac:dyDescent="0.4">
      <c r="A76" s="27" t="s">
        <v>10</v>
      </c>
      <c r="B76" s="26" t="s">
        <v>65</v>
      </c>
      <c r="C76" s="26" t="s">
        <v>64</v>
      </c>
      <c r="D76" s="25">
        <f>'[1]INPUTS-Incidence'!I5</f>
        <v>93388</v>
      </c>
      <c r="E76" s="79">
        <f>VFDYLL!E77</f>
        <v>0</v>
      </c>
      <c r="F76" s="77">
        <f>VFDYLL!H77</f>
        <v>0</v>
      </c>
      <c r="G76" s="77">
        <f>VFDYLD2!CJ77+VFDYLD2!CK77</f>
        <v>64.885296726661224</v>
      </c>
      <c r="H76" s="116">
        <f t="shared" si="5"/>
        <v>64.885296726661224</v>
      </c>
      <c r="I76" s="78">
        <f t="shared" si="6"/>
        <v>0</v>
      </c>
      <c r="J76" s="77">
        <f t="shared" si="7"/>
        <v>0</v>
      </c>
      <c r="K76" s="77">
        <f t="shared" si="8"/>
        <v>69.479265780037281</v>
      </c>
      <c r="L76" s="21">
        <f t="shared" si="9"/>
        <v>69.479265780037281</v>
      </c>
    </row>
    <row r="77" spans="1:12" x14ac:dyDescent="0.4">
      <c r="A77" s="27" t="s">
        <v>10</v>
      </c>
      <c r="B77" s="26" t="s">
        <v>65</v>
      </c>
      <c r="C77" s="26" t="s">
        <v>63</v>
      </c>
      <c r="D77" s="25">
        <f>'[1]INPUTS-Incidence'!I6</f>
        <v>101729</v>
      </c>
      <c r="E77" s="79">
        <f>VFDYLL!E78</f>
        <v>0</v>
      </c>
      <c r="F77" s="77">
        <f>VFDYLL!H78</f>
        <v>0</v>
      </c>
      <c r="G77" s="77">
        <f>VFDYLD2!CJ78+VFDYLD2!CK78</f>
        <v>110.69529032303404</v>
      </c>
      <c r="H77" s="116">
        <f t="shared" si="5"/>
        <v>110.69529032303404</v>
      </c>
      <c r="I77" s="78">
        <f t="shared" si="6"/>
        <v>0</v>
      </c>
      <c r="J77" s="77">
        <f t="shared" si="7"/>
        <v>0</v>
      </c>
      <c r="K77" s="77">
        <f t="shared" si="8"/>
        <v>108.81389802616171</v>
      </c>
      <c r="L77" s="21">
        <f t="shared" si="9"/>
        <v>108.81389802616171</v>
      </c>
    </row>
    <row r="78" spans="1:12" x14ac:dyDescent="0.4">
      <c r="A78" s="27" t="s">
        <v>10</v>
      </c>
      <c r="B78" s="26" t="s">
        <v>65</v>
      </c>
      <c r="C78" s="26" t="s">
        <v>62</v>
      </c>
      <c r="D78" s="25">
        <f>'[1]INPUTS-Incidence'!I7</f>
        <v>104967</v>
      </c>
      <c r="E78" s="79">
        <f>VFDYLL!E79</f>
        <v>0</v>
      </c>
      <c r="F78" s="77">
        <f>VFDYLL!H79</f>
        <v>0</v>
      </c>
      <c r="G78" s="77">
        <f>VFDYLD2!CJ79+VFDYLD2!CK79</f>
        <v>138.40119633573138</v>
      </c>
      <c r="H78" s="116">
        <f t="shared" si="5"/>
        <v>138.40119633573138</v>
      </c>
      <c r="I78" s="78">
        <f t="shared" si="6"/>
        <v>0</v>
      </c>
      <c r="J78" s="77">
        <f t="shared" si="7"/>
        <v>0</v>
      </c>
      <c r="K78" s="77">
        <f t="shared" si="8"/>
        <v>131.85210240907276</v>
      </c>
      <c r="L78" s="21">
        <f t="shared" si="9"/>
        <v>131.85210240907276</v>
      </c>
    </row>
    <row r="79" spans="1:12" x14ac:dyDescent="0.4">
      <c r="A79" s="27" t="s">
        <v>10</v>
      </c>
      <c r="B79" s="26" t="s">
        <v>65</v>
      </c>
      <c r="C79" s="26" t="s">
        <v>61</v>
      </c>
      <c r="D79" s="25">
        <f>'[1]INPUTS-Incidence'!I8</f>
        <v>109868</v>
      </c>
      <c r="E79" s="79">
        <f>VFDYLL!E80</f>
        <v>6.8688000000000011</v>
      </c>
      <c r="F79" s="77">
        <f>VFDYLL!H80</f>
        <v>472.74516</v>
      </c>
      <c r="G79" s="77">
        <f>VFDYLD2!CJ80+VFDYLD2!CK80</f>
        <v>463.41539990336736</v>
      </c>
      <c r="H79" s="116">
        <f t="shared" si="5"/>
        <v>936.16055990336736</v>
      </c>
      <c r="I79" s="78">
        <f t="shared" si="6"/>
        <v>6.2518658754141345</v>
      </c>
      <c r="J79" s="77">
        <f t="shared" si="7"/>
        <v>430.28466887537775</v>
      </c>
      <c r="K79" s="77">
        <f t="shared" si="8"/>
        <v>421.79287863924651</v>
      </c>
      <c r="L79" s="21">
        <f t="shared" si="9"/>
        <v>852.07754751462414</v>
      </c>
    </row>
    <row r="80" spans="1:12" x14ac:dyDescent="0.4">
      <c r="A80" s="27" t="s">
        <v>10</v>
      </c>
      <c r="B80" s="26" t="s">
        <v>65</v>
      </c>
      <c r="C80" s="26" t="s">
        <v>60</v>
      </c>
      <c r="D80" s="25">
        <f>'[1]INPUTS-Incidence'!I9</f>
        <v>124617</v>
      </c>
      <c r="E80" s="79">
        <f>VFDYLL!E81</f>
        <v>10.303200000000002</v>
      </c>
      <c r="F80" s="77">
        <f>VFDYLL!H81</f>
        <v>658.1169000000001</v>
      </c>
      <c r="G80" s="77">
        <f>VFDYLD2!CJ81+VFDYLD2!CK81</f>
        <v>593.09938597686016</v>
      </c>
      <c r="H80" s="116">
        <f t="shared" si="5"/>
        <v>1251.2162859768603</v>
      </c>
      <c r="I80" s="78">
        <f t="shared" si="6"/>
        <v>8.2678928236115468</v>
      </c>
      <c r="J80" s="77">
        <f t="shared" si="7"/>
        <v>528.11165410818751</v>
      </c>
      <c r="K80" s="77">
        <f t="shared" si="8"/>
        <v>475.93778214598342</v>
      </c>
      <c r="L80" s="21">
        <f t="shared" si="9"/>
        <v>1004.0494362541709</v>
      </c>
    </row>
    <row r="81" spans="1:12" x14ac:dyDescent="0.4">
      <c r="A81" s="27" t="s">
        <v>10</v>
      </c>
      <c r="B81" s="26" t="s">
        <v>65</v>
      </c>
      <c r="C81" s="26" t="s">
        <v>59</v>
      </c>
      <c r="D81" s="25">
        <f>'[1]INPUTS-Incidence'!I10</f>
        <v>142382</v>
      </c>
      <c r="E81" s="79">
        <f>VFDYLL!E82</f>
        <v>10.303200000000002</v>
      </c>
      <c r="F81" s="77">
        <f>VFDYLL!H82</f>
        <v>607.21909200000016</v>
      </c>
      <c r="G81" s="77">
        <f>VFDYLD2!CJ82+VFDYLD2!CK82</f>
        <v>572.39310532601189</v>
      </c>
      <c r="H81" s="116">
        <f t="shared" si="5"/>
        <v>1179.6121973260119</v>
      </c>
      <c r="I81" s="78">
        <f t="shared" si="6"/>
        <v>7.2363079602758793</v>
      </c>
      <c r="J81" s="77">
        <f t="shared" si="7"/>
        <v>426.47180963885899</v>
      </c>
      <c r="K81" s="77">
        <f t="shared" si="8"/>
        <v>402.01226652667606</v>
      </c>
      <c r="L81" s="21">
        <f t="shared" si="9"/>
        <v>828.48407616553493</v>
      </c>
    </row>
    <row r="82" spans="1:12" x14ac:dyDescent="0.4">
      <c r="A82" s="27" t="s">
        <v>10</v>
      </c>
      <c r="B82" s="26" t="s">
        <v>65</v>
      </c>
      <c r="C82" s="26" t="s">
        <v>58</v>
      </c>
      <c r="D82" s="25">
        <f>'[1]INPUTS-Incidence'!I11</f>
        <v>143022</v>
      </c>
      <c r="E82" s="79">
        <f>VFDYLL!E83</f>
        <v>8.5860000000000021</v>
      </c>
      <c r="F82" s="77">
        <f>VFDYLL!H83</f>
        <v>463.60107000000016</v>
      </c>
      <c r="G82" s="77">
        <f>VFDYLD2!CJ83+VFDYLD2!CK83</f>
        <v>348.08757619253493</v>
      </c>
      <c r="H82" s="116">
        <f t="shared" si="5"/>
        <v>811.68864619253509</v>
      </c>
      <c r="I82" s="78">
        <f t="shared" si="6"/>
        <v>6.0032722238536742</v>
      </c>
      <c r="J82" s="77">
        <f t="shared" si="7"/>
        <v>324.14668372697918</v>
      </c>
      <c r="K82" s="77">
        <f t="shared" si="8"/>
        <v>243.38044230435523</v>
      </c>
      <c r="L82" s="21">
        <f t="shared" si="9"/>
        <v>567.52712603133443</v>
      </c>
    </row>
    <row r="83" spans="1:12" x14ac:dyDescent="0.4">
      <c r="A83" s="27" t="s">
        <v>10</v>
      </c>
      <c r="B83" s="26" t="s">
        <v>65</v>
      </c>
      <c r="C83" s="26" t="s">
        <v>57</v>
      </c>
      <c r="D83" s="25">
        <f>'[1]INPUTS-Incidence'!I12</f>
        <v>141357</v>
      </c>
      <c r="E83" s="79">
        <f>VFDYLL!E84</f>
        <v>8.5860000000000021</v>
      </c>
      <c r="F83" s="77">
        <f>VFDYLL!H84</f>
        <v>421.48674000000011</v>
      </c>
      <c r="G83" s="77">
        <f>VFDYLD2!CJ84+VFDYLD2!CK84</f>
        <v>430.72798833542788</v>
      </c>
      <c r="H83" s="116">
        <f t="shared" si="5"/>
        <v>852.21472833542794</v>
      </c>
      <c r="I83" s="78">
        <f t="shared" si="6"/>
        <v>6.0739828943738212</v>
      </c>
      <c r="J83" s="77">
        <f t="shared" si="7"/>
        <v>298.17182028481085</v>
      </c>
      <c r="K83" s="77">
        <f t="shared" si="8"/>
        <v>304.70934466310678</v>
      </c>
      <c r="L83" s="21">
        <f t="shared" si="9"/>
        <v>602.88116494791768</v>
      </c>
    </row>
    <row r="84" spans="1:12" x14ac:dyDescent="0.4">
      <c r="A84" s="27" t="s">
        <v>10</v>
      </c>
      <c r="B84" s="26" t="s">
        <v>65</v>
      </c>
      <c r="C84" s="26" t="s">
        <v>56</v>
      </c>
      <c r="D84" s="25">
        <f>'[1]INPUTS-Incidence'!I13</f>
        <v>142801</v>
      </c>
      <c r="E84" s="79">
        <f>VFDYLL!E85</f>
        <v>5.1516000000000011</v>
      </c>
      <c r="F84" s="77">
        <f>VFDYLL!H85</f>
        <v>227.82951000000006</v>
      </c>
      <c r="G84" s="77">
        <f>VFDYLD2!CJ85+VFDYLD2!CK85</f>
        <v>230.26594909527765</v>
      </c>
      <c r="H84" s="116">
        <f t="shared" si="5"/>
        <v>458.0954590952777</v>
      </c>
      <c r="I84" s="78">
        <f t="shared" si="6"/>
        <v>3.6075377623406006</v>
      </c>
      <c r="J84" s="77">
        <f t="shared" si="7"/>
        <v>159.54335753951307</v>
      </c>
      <c r="K84" s="77">
        <f t="shared" si="8"/>
        <v>161.24953543411996</v>
      </c>
      <c r="L84" s="21">
        <f t="shared" si="9"/>
        <v>320.79289297363306</v>
      </c>
    </row>
    <row r="85" spans="1:12" x14ac:dyDescent="0.4">
      <c r="A85" s="27" t="s">
        <v>10</v>
      </c>
      <c r="B85" s="26" t="s">
        <v>65</v>
      </c>
      <c r="C85" s="26" t="s">
        <v>55</v>
      </c>
      <c r="D85" s="25">
        <f>'[1]INPUTS-Incidence'!I14</f>
        <v>151690</v>
      </c>
      <c r="E85" s="79">
        <f>VFDYLL!E86</f>
        <v>6.8688000000000011</v>
      </c>
      <c r="F85" s="77">
        <f>VFDYLL!H86</f>
        <v>270.80244000000005</v>
      </c>
      <c r="G85" s="77">
        <f>VFDYLD2!CJ86+VFDYLD2!CK86</f>
        <v>236.52262949462923</v>
      </c>
      <c r="H85" s="116">
        <f t="shared" si="5"/>
        <v>507.32506949462925</v>
      </c>
      <c r="I85" s="78">
        <f t="shared" si="6"/>
        <v>4.5281824774210566</v>
      </c>
      <c r="J85" s="77">
        <f t="shared" si="7"/>
        <v>178.52359417232515</v>
      </c>
      <c r="K85" s="77">
        <f t="shared" si="8"/>
        <v>155.92499801874166</v>
      </c>
      <c r="L85" s="21">
        <f t="shared" si="9"/>
        <v>334.44859219106684</v>
      </c>
    </row>
    <row r="86" spans="1:12" x14ac:dyDescent="0.4">
      <c r="A86" s="27" t="s">
        <v>10</v>
      </c>
      <c r="B86" s="26" t="s">
        <v>65</v>
      </c>
      <c r="C86" s="26" t="s">
        <v>54</v>
      </c>
      <c r="D86" s="25">
        <f>'[1]INPUTS-Incidence'!I15</f>
        <v>145383</v>
      </c>
      <c r="E86" s="79">
        <f>VFDYLL!E87</f>
        <v>5.1516000000000011</v>
      </c>
      <c r="F86" s="77">
        <f>VFDYLL!H87</f>
        <v>178.86355200000003</v>
      </c>
      <c r="G86" s="77">
        <f>VFDYLD2!CJ87+VFDYLD2!CK87</f>
        <v>157.95708470824201</v>
      </c>
      <c r="H86" s="116">
        <f t="shared" si="5"/>
        <v>336.82063670824203</v>
      </c>
      <c r="I86" s="78">
        <f t="shared" si="6"/>
        <v>3.5434679432946088</v>
      </c>
      <c r="J86" s="77">
        <f t="shared" si="7"/>
        <v>123.02920699118881</v>
      </c>
      <c r="K86" s="77">
        <f t="shared" si="8"/>
        <v>108.64893743301624</v>
      </c>
      <c r="L86" s="21">
        <f t="shared" si="9"/>
        <v>231.67814442420504</v>
      </c>
    </row>
    <row r="87" spans="1:12" x14ac:dyDescent="0.4">
      <c r="A87" s="27" t="s">
        <v>10</v>
      </c>
      <c r="B87" s="26" t="s">
        <v>65</v>
      </c>
      <c r="C87" s="26" t="s">
        <v>53</v>
      </c>
      <c r="D87" s="25">
        <f>'[1]INPUTS-Incidence'!I16</f>
        <v>152960</v>
      </c>
      <c r="E87" s="79">
        <f>VFDYLL!E88</f>
        <v>5.1516000000000011</v>
      </c>
      <c r="F87" s="77">
        <f>VFDYLL!H88</f>
        <v>155.03740200000001</v>
      </c>
      <c r="G87" s="77">
        <f>VFDYLD2!CJ88+VFDYLD2!CK88</f>
        <v>169.28295579406628</v>
      </c>
      <c r="H87" s="116">
        <f t="shared" si="5"/>
        <v>324.3203577940663</v>
      </c>
      <c r="I87" s="78">
        <f t="shared" si="6"/>
        <v>3.3679393305439338</v>
      </c>
      <c r="J87" s="77">
        <f t="shared" si="7"/>
        <v>101.35813415271967</v>
      </c>
      <c r="K87" s="77">
        <f t="shared" si="8"/>
        <v>110.67138846369394</v>
      </c>
      <c r="L87" s="21">
        <f t="shared" si="9"/>
        <v>212.02952261641363</v>
      </c>
    </row>
    <row r="88" spans="1:12" x14ac:dyDescent="0.4">
      <c r="A88" s="27" t="s">
        <v>10</v>
      </c>
      <c r="B88" s="26" t="s">
        <v>65</v>
      </c>
      <c r="C88" s="26" t="s">
        <v>52</v>
      </c>
      <c r="D88" s="25">
        <f>'[1]INPUTS-Incidence'!I17</f>
        <v>141471</v>
      </c>
      <c r="E88" s="79">
        <f>VFDYLL!E89</f>
        <v>6.8688000000000011</v>
      </c>
      <c r="F88" s="77">
        <f>VFDYLL!H89</f>
        <v>175.49784000000002</v>
      </c>
      <c r="G88" s="77">
        <f>VFDYLD2!CJ89+VFDYLD2!CK89</f>
        <v>134.76299691695053</v>
      </c>
      <c r="H88" s="116">
        <f t="shared" si="5"/>
        <v>310.26083691695055</v>
      </c>
      <c r="I88" s="78">
        <f t="shared" si="6"/>
        <v>4.8552706915198174</v>
      </c>
      <c r="J88" s="77">
        <f t="shared" si="7"/>
        <v>124.05216616833134</v>
      </c>
      <c r="K88" s="77">
        <f t="shared" si="8"/>
        <v>95.258390000035718</v>
      </c>
      <c r="L88" s="21">
        <f t="shared" si="9"/>
        <v>219.31055616836707</v>
      </c>
    </row>
    <row r="89" spans="1:12" x14ac:dyDescent="0.4">
      <c r="A89" s="27" t="s">
        <v>10</v>
      </c>
      <c r="B89" s="26" t="s">
        <v>65</v>
      </c>
      <c r="C89" s="26" t="s">
        <v>51</v>
      </c>
      <c r="D89" s="25">
        <f>'[1]INPUTS-Incidence'!I18</f>
        <v>112609</v>
      </c>
      <c r="E89" s="79">
        <f>VFDYLL!E90</f>
        <v>5.1516000000000011</v>
      </c>
      <c r="F89" s="77">
        <f>VFDYLL!H90</f>
        <v>108.77603400000004</v>
      </c>
      <c r="G89" s="77">
        <f>VFDYLD2!CJ90+VFDYLD2!CK90</f>
        <v>110.16192034198698</v>
      </c>
      <c r="H89" s="116">
        <f t="shared" si="5"/>
        <v>218.93795434198702</v>
      </c>
      <c r="I89" s="78">
        <f t="shared" si="6"/>
        <v>4.5747675585432788</v>
      </c>
      <c r="J89" s="77">
        <f t="shared" si="7"/>
        <v>96.596216998641353</v>
      </c>
      <c r="K89" s="77">
        <f t="shared" si="8"/>
        <v>97.826923551391957</v>
      </c>
      <c r="L89" s="21">
        <f t="shared" si="9"/>
        <v>194.42314055003334</v>
      </c>
    </row>
    <row r="90" spans="1:12" x14ac:dyDescent="0.4">
      <c r="A90" s="27" t="s">
        <v>10</v>
      </c>
      <c r="B90" s="26" t="s">
        <v>65</v>
      </c>
      <c r="C90" s="26" t="s">
        <v>50</v>
      </c>
      <c r="D90" s="25">
        <f>'[1]INPUTS-Incidence'!I19</f>
        <v>80819</v>
      </c>
      <c r="E90" s="79">
        <f>VFDYLL!E91</f>
        <v>1.7172000000000003</v>
      </c>
      <c r="F90" s="77">
        <f>VFDYLL!H91</f>
        <v>28.960578000000009</v>
      </c>
      <c r="G90" s="77">
        <f>VFDYLD2!CJ91+VFDYLD2!CK91</f>
        <v>36.195736679220659</v>
      </c>
      <c r="H90" s="116">
        <f t="shared" si="5"/>
        <v>65.156314679220671</v>
      </c>
      <c r="I90" s="78">
        <f t="shared" si="6"/>
        <v>2.1247478934408992</v>
      </c>
      <c r="J90" s="77">
        <f t="shared" si="7"/>
        <v>35.833873222880769</v>
      </c>
      <c r="K90" s="77">
        <f t="shared" si="8"/>
        <v>44.786172408988804</v>
      </c>
      <c r="L90" s="21">
        <f t="shared" si="9"/>
        <v>80.620045631869573</v>
      </c>
    </row>
    <row r="91" spans="1:12" x14ac:dyDescent="0.4">
      <c r="A91" s="27" t="s">
        <v>10</v>
      </c>
      <c r="B91" s="26" t="s">
        <v>65</v>
      </c>
      <c r="C91" s="26" t="s">
        <v>49</v>
      </c>
      <c r="D91" s="25">
        <f>'[1]INPUTS-Incidence'!I20</f>
        <v>40773</v>
      </c>
      <c r="E91" s="79">
        <f>VFDYLL!E92</f>
        <v>1.7172000000000003</v>
      </c>
      <c r="F91" s="77">
        <f>VFDYLL!H92</f>
        <v>22.134708000000003</v>
      </c>
      <c r="G91" s="77">
        <f>VFDYLD2!CJ92+VFDYLD2!CK92</f>
        <v>15.826990033904028</v>
      </c>
      <c r="H91" s="116">
        <f t="shared" si="5"/>
        <v>37.961698033904028</v>
      </c>
      <c r="I91" s="78">
        <f t="shared" si="6"/>
        <v>4.2116106246780962</v>
      </c>
      <c r="J91" s="77">
        <f t="shared" si="7"/>
        <v>54.287660952100659</v>
      </c>
      <c r="K91" s="77">
        <f t="shared" si="8"/>
        <v>38.817330179049932</v>
      </c>
      <c r="L91" s="21">
        <f t="shared" si="9"/>
        <v>93.104991131150584</v>
      </c>
    </row>
    <row r="92" spans="1:12" x14ac:dyDescent="0.4">
      <c r="A92" s="27" t="s">
        <v>10</v>
      </c>
      <c r="B92" s="26" t="s">
        <v>65</v>
      </c>
      <c r="C92" s="26" t="s">
        <v>48</v>
      </c>
      <c r="D92" s="25">
        <f>'[1]INPUTS-Incidence'!I21</f>
        <v>27886</v>
      </c>
      <c r="E92" s="79">
        <f>VFDYLL!E93</f>
        <v>0</v>
      </c>
      <c r="F92" s="77">
        <f>VFDYLL!H93</f>
        <v>0</v>
      </c>
      <c r="G92" s="77">
        <f>VFDYLD2!CJ93+VFDYLD2!CK93</f>
        <v>7.1221413462222039</v>
      </c>
      <c r="H92" s="116">
        <f t="shared" si="5"/>
        <v>7.1221413462222039</v>
      </c>
      <c r="I92" s="78">
        <f t="shared" si="6"/>
        <v>0</v>
      </c>
      <c r="J92" s="77">
        <f t="shared" si="7"/>
        <v>0</v>
      </c>
      <c r="K92" s="77">
        <f t="shared" si="8"/>
        <v>25.540204210794681</v>
      </c>
      <c r="L92" s="21">
        <f t="shared" si="9"/>
        <v>25.540204210794681</v>
      </c>
    </row>
    <row r="93" spans="1:12" x14ac:dyDescent="0.4">
      <c r="A93" s="27" t="s">
        <v>10</v>
      </c>
      <c r="B93" s="26" t="s">
        <v>65</v>
      </c>
      <c r="C93" s="26" t="s">
        <v>46</v>
      </c>
      <c r="D93" s="25">
        <f>'[1]INPUTS-Incidence'!I22</f>
        <v>19834</v>
      </c>
      <c r="E93" s="79">
        <f>VFDYLL!E94</f>
        <v>0</v>
      </c>
      <c r="F93" s="77">
        <f>VFDYLL!H94</f>
        <v>0</v>
      </c>
      <c r="G93" s="77">
        <f>VFDYLD2!CJ94+VFDYLD2!CK94</f>
        <v>3.3049817234472698</v>
      </c>
      <c r="H93" s="116">
        <f t="shared" si="5"/>
        <v>3.3049817234472698</v>
      </c>
      <c r="I93" s="78">
        <f t="shared" si="6"/>
        <v>0</v>
      </c>
      <c r="J93" s="77">
        <f t="shared" si="7"/>
        <v>0</v>
      </c>
      <c r="K93" s="77">
        <f t="shared" si="8"/>
        <v>16.663213287522787</v>
      </c>
      <c r="L93" s="21">
        <f t="shared" si="9"/>
        <v>16.663213287522787</v>
      </c>
    </row>
    <row r="94" spans="1:12" x14ac:dyDescent="0.4">
      <c r="A94" s="27" t="s">
        <v>10</v>
      </c>
      <c r="B94" s="26" t="s">
        <v>47</v>
      </c>
      <c r="C94" s="26" t="s">
        <v>64</v>
      </c>
      <c r="D94" s="25">
        <f>'[1]INPUTS-Incidence'!I23</f>
        <v>89688</v>
      </c>
      <c r="E94" s="79">
        <f>VFDYLL!E95</f>
        <v>0</v>
      </c>
      <c r="F94" s="77">
        <f>VFDYLL!H95</f>
        <v>0</v>
      </c>
      <c r="G94" s="77">
        <f>VFDYLD2!CJ95+VFDYLD2!CK95</f>
        <v>59.018380934625036</v>
      </c>
      <c r="H94" s="116">
        <f t="shared" si="5"/>
        <v>59.018380934625036</v>
      </c>
      <c r="I94" s="78">
        <f t="shared" si="6"/>
        <v>0</v>
      </c>
      <c r="J94" s="77">
        <f t="shared" si="7"/>
        <v>0</v>
      </c>
      <c r="K94" s="77">
        <f t="shared" si="8"/>
        <v>65.804099695193372</v>
      </c>
      <c r="L94" s="21">
        <f t="shared" si="9"/>
        <v>65.804099695193372</v>
      </c>
    </row>
    <row r="95" spans="1:12" x14ac:dyDescent="0.4">
      <c r="A95" s="27" t="s">
        <v>10</v>
      </c>
      <c r="B95" s="26" t="s">
        <v>47</v>
      </c>
      <c r="C95" s="26" t="s">
        <v>63</v>
      </c>
      <c r="D95" s="25">
        <f>'[1]INPUTS-Incidence'!I24</f>
        <v>97008</v>
      </c>
      <c r="E95" s="79">
        <f>VFDYLL!E96</f>
        <v>0</v>
      </c>
      <c r="F95" s="77">
        <f>VFDYLL!H96</f>
        <v>0</v>
      </c>
      <c r="G95" s="77">
        <f>VFDYLD2!CJ96+VFDYLD2!CK96</f>
        <v>79.898482523647971</v>
      </c>
      <c r="H95" s="116">
        <f t="shared" si="5"/>
        <v>79.898482523647971</v>
      </c>
      <c r="I95" s="78">
        <f t="shared" si="6"/>
        <v>0</v>
      </c>
      <c r="J95" s="77">
        <f t="shared" si="7"/>
        <v>0</v>
      </c>
      <c r="K95" s="77">
        <f t="shared" si="8"/>
        <v>82.362776805673732</v>
      </c>
      <c r="L95" s="21">
        <f t="shared" si="9"/>
        <v>82.362776805673732</v>
      </c>
    </row>
    <row r="96" spans="1:12" x14ac:dyDescent="0.4">
      <c r="A96" s="27" t="s">
        <v>10</v>
      </c>
      <c r="B96" s="26" t="s">
        <v>47</v>
      </c>
      <c r="C96" s="26" t="s">
        <v>62</v>
      </c>
      <c r="D96" s="25">
        <f>'[1]INPUTS-Incidence'!I25</f>
        <v>101426</v>
      </c>
      <c r="E96" s="79">
        <f>VFDYLL!E97</f>
        <v>0</v>
      </c>
      <c r="F96" s="77">
        <f>VFDYLL!H97</f>
        <v>0</v>
      </c>
      <c r="G96" s="77">
        <f>VFDYLD2!CJ97+VFDYLD2!CK97</f>
        <v>96.109497125947769</v>
      </c>
      <c r="H96" s="116">
        <f t="shared" si="5"/>
        <v>96.109497125947769</v>
      </c>
      <c r="I96" s="78">
        <f t="shared" si="6"/>
        <v>0</v>
      </c>
      <c r="J96" s="77">
        <f t="shared" si="7"/>
        <v>0</v>
      </c>
      <c r="K96" s="77">
        <f t="shared" si="8"/>
        <v>94.758244558542955</v>
      </c>
      <c r="L96" s="21">
        <f t="shared" si="9"/>
        <v>94.758244558542955</v>
      </c>
    </row>
    <row r="97" spans="1:12" x14ac:dyDescent="0.4">
      <c r="A97" s="27" t="s">
        <v>10</v>
      </c>
      <c r="B97" s="26" t="s">
        <v>47</v>
      </c>
      <c r="C97" s="26" t="s">
        <v>61</v>
      </c>
      <c r="D97" s="25">
        <f>'[1]INPUTS-Incidence'!I26</f>
        <v>105366</v>
      </c>
      <c r="E97" s="79">
        <f>VFDYLL!E98</f>
        <v>1.7172000000000003</v>
      </c>
      <c r="F97" s="77">
        <f>VFDYLL!H98</f>
        <v>118.18629</v>
      </c>
      <c r="G97" s="77">
        <f>VFDYLD2!CJ98+VFDYLD2!CK98</f>
        <v>139.98159472708937</v>
      </c>
      <c r="H97" s="116">
        <f t="shared" si="5"/>
        <v>258.16788472708936</v>
      </c>
      <c r="I97" s="78">
        <f t="shared" si="6"/>
        <v>1.6297477364614774</v>
      </c>
      <c r="J97" s="77">
        <f t="shared" si="7"/>
        <v>112.16738796196117</v>
      </c>
      <c r="K97" s="77">
        <f t="shared" si="8"/>
        <v>132.8527178853609</v>
      </c>
      <c r="L97" s="21">
        <f t="shared" si="9"/>
        <v>245.02010584732207</v>
      </c>
    </row>
    <row r="98" spans="1:12" x14ac:dyDescent="0.4">
      <c r="A98" s="27" t="s">
        <v>10</v>
      </c>
      <c r="B98" s="26" t="s">
        <v>47</v>
      </c>
      <c r="C98" s="26" t="s">
        <v>60</v>
      </c>
      <c r="D98" s="25">
        <f>'[1]INPUTS-Incidence'!I27</f>
        <v>119920</v>
      </c>
      <c r="E98" s="79">
        <f>VFDYLL!E99</f>
        <v>1.7172000000000003</v>
      </c>
      <c r="F98" s="77">
        <f>VFDYLL!H99</f>
        <v>109.68615000000001</v>
      </c>
      <c r="G98" s="77">
        <f>VFDYLD2!CJ99+VFDYLD2!CK99</f>
        <v>163.09676688245901</v>
      </c>
      <c r="H98" s="116">
        <f t="shared" si="5"/>
        <v>272.78291688245901</v>
      </c>
      <c r="I98" s="78">
        <f t="shared" si="6"/>
        <v>1.431954636424283</v>
      </c>
      <c r="J98" s="77">
        <f t="shared" si="7"/>
        <v>91.466102401601077</v>
      </c>
      <c r="K98" s="77">
        <f t="shared" si="8"/>
        <v>136.0046421634915</v>
      </c>
      <c r="L98" s="21">
        <f t="shared" si="9"/>
        <v>227.47074456509256</v>
      </c>
    </row>
    <row r="99" spans="1:12" x14ac:dyDescent="0.4">
      <c r="A99" s="27" t="s">
        <v>10</v>
      </c>
      <c r="B99" s="26" t="s">
        <v>47</v>
      </c>
      <c r="C99" s="26" t="s">
        <v>59</v>
      </c>
      <c r="D99" s="25">
        <f>'[1]INPUTS-Incidence'!I28</f>
        <v>144615</v>
      </c>
      <c r="E99" s="79">
        <f>VFDYLL!E100</f>
        <v>0</v>
      </c>
      <c r="F99" s="77">
        <f>VFDYLL!H100</f>
        <v>0</v>
      </c>
      <c r="G99" s="77">
        <f>VFDYLD2!CJ100+VFDYLD2!CK100</f>
        <v>209.10418555838325</v>
      </c>
      <c r="H99" s="116">
        <f t="shared" si="5"/>
        <v>209.10418555838325</v>
      </c>
      <c r="I99" s="78">
        <f t="shared" si="6"/>
        <v>0</v>
      </c>
      <c r="J99" s="77">
        <f t="shared" si="7"/>
        <v>0</v>
      </c>
      <c r="K99" s="77">
        <f t="shared" si="8"/>
        <v>144.59370435873404</v>
      </c>
      <c r="L99" s="21">
        <f t="shared" si="9"/>
        <v>144.59370435873404</v>
      </c>
    </row>
    <row r="100" spans="1:12" x14ac:dyDescent="0.4">
      <c r="A100" s="27" t="s">
        <v>10</v>
      </c>
      <c r="B100" s="26" t="s">
        <v>47</v>
      </c>
      <c r="C100" s="26" t="s">
        <v>58</v>
      </c>
      <c r="D100" s="25">
        <f>'[1]INPUTS-Incidence'!I29</f>
        <v>154776</v>
      </c>
      <c r="E100" s="79">
        <f>VFDYLL!E101</f>
        <v>0</v>
      </c>
      <c r="F100" s="77">
        <f>VFDYLL!H101</f>
        <v>0</v>
      </c>
      <c r="G100" s="77">
        <f>VFDYLD2!CJ101+VFDYLD2!CK101</f>
        <v>200.03059864363584</v>
      </c>
      <c r="H100" s="116">
        <f t="shared" si="5"/>
        <v>200.03059864363584</v>
      </c>
      <c r="I100" s="78">
        <f t="shared" si="6"/>
        <v>0</v>
      </c>
      <c r="J100" s="77">
        <f t="shared" si="7"/>
        <v>0</v>
      </c>
      <c r="K100" s="77">
        <f t="shared" si="8"/>
        <v>129.23876999252846</v>
      </c>
      <c r="L100" s="21">
        <f t="shared" si="9"/>
        <v>129.23876999252846</v>
      </c>
    </row>
    <row r="101" spans="1:12" x14ac:dyDescent="0.4">
      <c r="A101" s="27" t="s">
        <v>10</v>
      </c>
      <c r="B101" s="26" t="s">
        <v>47</v>
      </c>
      <c r="C101" s="26" t="s">
        <v>57</v>
      </c>
      <c r="D101" s="25">
        <f>'[1]INPUTS-Incidence'!I30</f>
        <v>158158</v>
      </c>
      <c r="E101" s="79">
        <f>VFDYLL!E102</f>
        <v>0</v>
      </c>
      <c r="F101" s="77">
        <f>VFDYLL!H102</f>
        <v>0</v>
      </c>
      <c r="G101" s="77">
        <f>VFDYLD2!CJ102+VFDYLD2!CK102</f>
        <v>189.460600423627</v>
      </c>
      <c r="H101" s="116">
        <f t="shared" si="5"/>
        <v>189.460600423627</v>
      </c>
      <c r="I101" s="78">
        <f t="shared" si="6"/>
        <v>0</v>
      </c>
      <c r="J101" s="77">
        <f t="shared" si="7"/>
        <v>0</v>
      </c>
      <c r="K101" s="77">
        <f t="shared" si="8"/>
        <v>119.79198043957751</v>
      </c>
      <c r="L101" s="21">
        <f t="shared" si="9"/>
        <v>119.79198043957751</v>
      </c>
    </row>
    <row r="102" spans="1:12" x14ac:dyDescent="0.4">
      <c r="A102" s="27" t="s">
        <v>10</v>
      </c>
      <c r="B102" s="26" t="s">
        <v>47</v>
      </c>
      <c r="C102" s="26" t="s">
        <v>56</v>
      </c>
      <c r="D102" s="25">
        <f>'[1]INPUTS-Incidence'!I31</f>
        <v>156490</v>
      </c>
      <c r="E102" s="79">
        <f>VFDYLL!E103</f>
        <v>0</v>
      </c>
      <c r="F102" s="77">
        <f>VFDYLL!H103</f>
        <v>0</v>
      </c>
      <c r="G102" s="77">
        <f>VFDYLD2!CJ103+VFDYLD2!CK103</f>
        <v>121.77828400277323</v>
      </c>
      <c r="H102" s="116">
        <f t="shared" si="5"/>
        <v>121.77828400277323</v>
      </c>
      <c r="I102" s="78">
        <f t="shared" si="6"/>
        <v>0</v>
      </c>
      <c r="J102" s="77">
        <f t="shared" si="7"/>
        <v>0</v>
      </c>
      <c r="K102" s="77">
        <f t="shared" si="8"/>
        <v>77.81857243451546</v>
      </c>
      <c r="L102" s="21">
        <f t="shared" si="9"/>
        <v>77.81857243451546</v>
      </c>
    </row>
    <row r="103" spans="1:12" x14ac:dyDescent="0.4">
      <c r="A103" s="27" t="s">
        <v>10</v>
      </c>
      <c r="B103" s="26" t="s">
        <v>47</v>
      </c>
      <c r="C103" s="26" t="s">
        <v>55</v>
      </c>
      <c r="D103" s="25">
        <f>'[1]INPUTS-Incidence'!I32</f>
        <v>160050</v>
      </c>
      <c r="E103" s="79">
        <f>VFDYLL!E104</f>
        <v>0</v>
      </c>
      <c r="F103" s="77">
        <f>VFDYLL!H104</f>
        <v>0</v>
      </c>
      <c r="G103" s="77">
        <f>VFDYLD2!CJ104+VFDYLD2!CK104</f>
        <v>61.749594960719861</v>
      </c>
      <c r="H103" s="116">
        <f t="shared" si="5"/>
        <v>61.749594960719861</v>
      </c>
      <c r="I103" s="78">
        <f t="shared" si="6"/>
        <v>0</v>
      </c>
      <c r="J103" s="77">
        <f t="shared" si="7"/>
        <v>0</v>
      </c>
      <c r="K103" s="77">
        <f t="shared" si="8"/>
        <v>38.581440150402912</v>
      </c>
      <c r="L103" s="21">
        <f t="shared" si="9"/>
        <v>38.581440150402912</v>
      </c>
    </row>
    <row r="104" spans="1:12" x14ac:dyDescent="0.4">
      <c r="A104" s="27" t="s">
        <v>10</v>
      </c>
      <c r="B104" s="26" t="s">
        <v>47</v>
      </c>
      <c r="C104" s="26" t="s">
        <v>54</v>
      </c>
      <c r="D104" s="25">
        <f>'[1]INPUTS-Incidence'!I33</f>
        <v>150685</v>
      </c>
      <c r="E104" s="79">
        <f>VFDYLL!E105</f>
        <v>0</v>
      </c>
      <c r="F104" s="77">
        <f>VFDYLL!H105</f>
        <v>0</v>
      </c>
      <c r="G104" s="77">
        <f>VFDYLD2!CJ105+VFDYLD2!CK105</f>
        <v>56.931615139715646</v>
      </c>
      <c r="H104" s="116">
        <f t="shared" si="5"/>
        <v>56.931615139715646</v>
      </c>
      <c r="I104" s="78">
        <f t="shared" si="6"/>
        <v>0</v>
      </c>
      <c r="J104" s="77">
        <f t="shared" si="7"/>
        <v>0</v>
      </c>
      <c r="K104" s="77">
        <f t="shared" si="8"/>
        <v>37.781872873687256</v>
      </c>
      <c r="L104" s="21">
        <f t="shared" si="9"/>
        <v>37.781872873687256</v>
      </c>
    </row>
    <row r="105" spans="1:12" x14ac:dyDescent="0.4">
      <c r="A105" s="27" t="s">
        <v>10</v>
      </c>
      <c r="B105" s="26" t="s">
        <v>47</v>
      </c>
      <c r="C105" s="26" t="s">
        <v>53</v>
      </c>
      <c r="D105" s="25">
        <f>'[1]INPUTS-Incidence'!I34</f>
        <v>152870</v>
      </c>
      <c r="E105" s="79">
        <f>VFDYLL!E106</f>
        <v>0</v>
      </c>
      <c r="F105" s="77">
        <f>VFDYLL!H106</f>
        <v>0</v>
      </c>
      <c r="G105" s="77">
        <f>VFDYLD2!CJ106+VFDYLD2!CK106</f>
        <v>42.386455192024201</v>
      </c>
      <c r="H105" s="116">
        <f t="shared" si="5"/>
        <v>42.386455192024201</v>
      </c>
      <c r="I105" s="78">
        <f t="shared" si="6"/>
        <v>0</v>
      </c>
      <c r="J105" s="77">
        <f t="shared" si="7"/>
        <v>0</v>
      </c>
      <c r="K105" s="77">
        <f t="shared" si="8"/>
        <v>27.727124479639041</v>
      </c>
      <c r="L105" s="21">
        <f t="shared" si="9"/>
        <v>27.727124479639041</v>
      </c>
    </row>
    <row r="106" spans="1:12" x14ac:dyDescent="0.4">
      <c r="A106" s="27" t="s">
        <v>10</v>
      </c>
      <c r="B106" s="26" t="s">
        <v>47</v>
      </c>
      <c r="C106" s="26" t="s">
        <v>52</v>
      </c>
      <c r="D106" s="25">
        <f>'[1]INPUTS-Incidence'!I35</f>
        <v>143155</v>
      </c>
      <c r="E106" s="79">
        <f>VFDYLL!E107</f>
        <v>0</v>
      </c>
      <c r="F106" s="77">
        <f>VFDYLL!H107</f>
        <v>0</v>
      </c>
      <c r="G106" s="77">
        <f>VFDYLD2!CJ107+VFDYLD2!CK107</f>
        <v>28.496737210693034</v>
      </c>
      <c r="H106" s="116">
        <f t="shared" si="5"/>
        <v>28.496737210693034</v>
      </c>
      <c r="I106" s="78">
        <f t="shared" si="6"/>
        <v>0</v>
      </c>
      <c r="J106" s="77">
        <f t="shared" si="7"/>
        <v>0</v>
      </c>
      <c r="K106" s="77">
        <f t="shared" si="8"/>
        <v>19.906211596306825</v>
      </c>
      <c r="L106" s="21">
        <f t="shared" si="9"/>
        <v>19.906211596306825</v>
      </c>
    </row>
    <row r="107" spans="1:12" x14ac:dyDescent="0.4">
      <c r="A107" s="27" t="s">
        <v>10</v>
      </c>
      <c r="B107" s="26" t="s">
        <v>47</v>
      </c>
      <c r="C107" s="26" t="s">
        <v>51</v>
      </c>
      <c r="D107" s="25">
        <f>'[1]INPUTS-Incidence'!I36</f>
        <v>116787</v>
      </c>
      <c r="E107" s="79">
        <f>VFDYLL!E108</f>
        <v>0</v>
      </c>
      <c r="F107" s="77">
        <f>VFDYLL!H108</f>
        <v>0</v>
      </c>
      <c r="G107" s="77">
        <f>VFDYLD2!CJ108+VFDYLD2!CK108</f>
        <v>18.598851296797182</v>
      </c>
      <c r="H107" s="116">
        <f t="shared" si="5"/>
        <v>18.598851296797182</v>
      </c>
      <c r="I107" s="78">
        <f t="shared" si="6"/>
        <v>0</v>
      </c>
      <c r="J107" s="77">
        <f t="shared" si="7"/>
        <v>0</v>
      </c>
      <c r="K107" s="77">
        <f t="shared" si="8"/>
        <v>15.925446579497018</v>
      </c>
      <c r="L107" s="21">
        <f t="shared" si="9"/>
        <v>15.925446579497018</v>
      </c>
    </row>
    <row r="108" spans="1:12" x14ac:dyDescent="0.4">
      <c r="A108" s="27" t="s">
        <v>10</v>
      </c>
      <c r="B108" s="26" t="s">
        <v>47</v>
      </c>
      <c r="C108" s="26" t="s">
        <v>50</v>
      </c>
      <c r="D108" s="25">
        <f>'[1]INPUTS-Incidence'!I37</f>
        <v>89189</v>
      </c>
      <c r="E108" s="79">
        <f>VFDYLL!E109</f>
        <v>0</v>
      </c>
      <c r="F108" s="77">
        <f>VFDYLL!H109</f>
        <v>0</v>
      </c>
      <c r="G108" s="77">
        <f>VFDYLD2!CJ109+VFDYLD2!CK109</f>
        <v>11.449326282447249</v>
      </c>
      <c r="H108" s="116">
        <f t="shared" si="5"/>
        <v>11.449326282447249</v>
      </c>
      <c r="I108" s="78">
        <f t="shared" si="6"/>
        <v>0</v>
      </c>
      <c r="J108" s="77">
        <f t="shared" si="7"/>
        <v>0</v>
      </c>
      <c r="K108" s="77">
        <f t="shared" si="8"/>
        <v>12.837150637911904</v>
      </c>
      <c r="L108" s="21">
        <f t="shared" si="9"/>
        <v>12.837150637911904</v>
      </c>
    </row>
    <row r="109" spans="1:12" x14ac:dyDescent="0.4">
      <c r="A109" s="27" t="s">
        <v>10</v>
      </c>
      <c r="B109" s="26" t="s">
        <v>47</v>
      </c>
      <c r="C109" s="26" t="s">
        <v>49</v>
      </c>
      <c r="D109" s="25">
        <f>'[1]INPUTS-Incidence'!I38</f>
        <v>50217</v>
      </c>
      <c r="E109" s="79">
        <f>VFDYLL!E110</f>
        <v>0</v>
      </c>
      <c r="F109" s="77">
        <f>VFDYLL!H110</f>
        <v>0</v>
      </c>
      <c r="G109" s="77">
        <f>VFDYLD2!CJ110+VFDYLD2!CK110</f>
        <v>8.1690312180578477</v>
      </c>
      <c r="H109" s="116">
        <f t="shared" si="5"/>
        <v>8.1690312180578477</v>
      </c>
      <c r="I109" s="78">
        <f t="shared" si="6"/>
        <v>0</v>
      </c>
      <c r="J109" s="77">
        <f t="shared" si="7"/>
        <v>0</v>
      </c>
      <c r="K109" s="77">
        <f t="shared" si="8"/>
        <v>16.267461652543656</v>
      </c>
      <c r="L109" s="21">
        <f t="shared" si="9"/>
        <v>16.267461652543656</v>
      </c>
    </row>
    <row r="110" spans="1:12" x14ac:dyDescent="0.4">
      <c r="A110" s="27" t="s">
        <v>10</v>
      </c>
      <c r="B110" s="26" t="s">
        <v>47</v>
      </c>
      <c r="C110" s="26" t="s">
        <v>48</v>
      </c>
      <c r="D110" s="25">
        <f>'[1]INPUTS-Incidence'!I39</f>
        <v>38627</v>
      </c>
      <c r="E110" s="79">
        <f>VFDYLL!E111</f>
        <v>0</v>
      </c>
      <c r="F110" s="77">
        <f>VFDYLL!H111</f>
        <v>0</v>
      </c>
      <c r="G110" s="77">
        <f>VFDYLD2!CJ111+VFDYLD2!CK111</f>
        <v>4.5478982372069234</v>
      </c>
      <c r="H110" s="116">
        <f t="shared" si="5"/>
        <v>4.5478982372069234</v>
      </c>
      <c r="I110" s="78">
        <f t="shared" si="6"/>
        <v>0</v>
      </c>
      <c r="J110" s="77">
        <f t="shared" si="7"/>
        <v>0</v>
      </c>
      <c r="K110" s="77">
        <f t="shared" si="8"/>
        <v>11.773884167051346</v>
      </c>
      <c r="L110" s="21">
        <f t="shared" si="9"/>
        <v>11.773884167051346</v>
      </c>
    </row>
    <row r="111" spans="1:12" x14ac:dyDescent="0.4">
      <c r="A111" s="27" t="s">
        <v>10</v>
      </c>
      <c r="B111" s="26" t="s">
        <v>47</v>
      </c>
      <c r="C111" s="26" t="s">
        <v>46</v>
      </c>
      <c r="D111" s="25">
        <f>'[1]INPUTS-Incidence'!I40</f>
        <v>37627</v>
      </c>
      <c r="E111" s="79">
        <f>VFDYLL!E112</f>
        <v>0</v>
      </c>
      <c r="F111" s="77">
        <f>VFDYLL!H112</f>
        <v>0</v>
      </c>
      <c r="G111" s="77">
        <f>VFDYLD2!CJ112+VFDYLD2!CK112</f>
        <v>2.6074895058343088</v>
      </c>
      <c r="H111" s="116">
        <f t="shared" si="5"/>
        <v>2.6074895058343088</v>
      </c>
      <c r="I111" s="78">
        <f t="shared" si="6"/>
        <v>0</v>
      </c>
      <c r="J111" s="77">
        <f t="shared" si="7"/>
        <v>0</v>
      </c>
      <c r="K111" s="77">
        <f t="shared" si="8"/>
        <v>6.9298363032777228</v>
      </c>
      <c r="L111" s="21">
        <f t="shared" si="9"/>
        <v>6.9298363032777228</v>
      </c>
    </row>
    <row r="112" spans="1:12" x14ac:dyDescent="0.4">
      <c r="A112" s="27" t="s">
        <v>9</v>
      </c>
      <c r="B112" s="26" t="s">
        <v>65</v>
      </c>
      <c r="C112" s="26" t="s">
        <v>64</v>
      </c>
      <c r="D112" s="25">
        <f>'[1]INPUTS-Incidence'!I5</f>
        <v>93388</v>
      </c>
      <c r="E112" s="79">
        <f>VFDYLL!E113</f>
        <v>0</v>
      </c>
      <c r="F112" s="77">
        <f>VFDYLL!H113</f>
        <v>0</v>
      </c>
      <c r="G112" s="77">
        <f>VFDYLD2!CJ113+VFDYLD2!CK113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65</v>
      </c>
      <c r="C113" s="26" t="s">
        <v>63</v>
      </c>
      <c r="D113" s="25">
        <f>'[1]INPUTS-Incidence'!I6</f>
        <v>101729</v>
      </c>
      <c r="E113" s="79">
        <f>VFDYLL!E114</f>
        <v>0</v>
      </c>
      <c r="F113" s="77">
        <f>VFDYLL!H114</f>
        <v>0</v>
      </c>
      <c r="G113" s="77">
        <f>VFDYLD2!CJ114+VFDYLD2!CK114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65</v>
      </c>
      <c r="C114" s="26" t="s">
        <v>62</v>
      </c>
      <c r="D114" s="25">
        <f>'[1]INPUTS-Incidence'!I7</f>
        <v>104967</v>
      </c>
      <c r="E114" s="79">
        <f>VFDYLL!E115</f>
        <v>0</v>
      </c>
      <c r="F114" s="77">
        <f>VFDYLL!H115</f>
        <v>0</v>
      </c>
      <c r="G114" s="77">
        <f>VFDYLD2!CJ115+VFDYLD2!CK115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65</v>
      </c>
      <c r="C115" s="26" t="s">
        <v>61</v>
      </c>
      <c r="D115" s="25">
        <f>'[1]INPUTS-Incidence'!I8</f>
        <v>109868</v>
      </c>
      <c r="E115" s="79">
        <f>VFDYLL!E116</f>
        <v>0</v>
      </c>
      <c r="F115" s="77">
        <f>VFDYLL!H116</f>
        <v>0</v>
      </c>
      <c r="G115" s="77">
        <f>VFDYLD2!CJ116+VFDYLD2!CK116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65</v>
      </c>
      <c r="C116" s="26" t="s">
        <v>60</v>
      </c>
      <c r="D116" s="25">
        <f>'[1]INPUTS-Incidence'!I9</f>
        <v>124617</v>
      </c>
      <c r="E116" s="79">
        <f>VFDYLL!E117</f>
        <v>0</v>
      </c>
      <c r="F116" s="77">
        <f>VFDYLL!H117</f>
        <v>0</v>
      </c>
      <c r="G116" s="77">
        <f>VFDYLD2!CJ117+VFDYLD2!CK117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65</v>
      </c>
      <c r="C117" s="26" t="s">
        <v>59</v>
      </c>
      <c r="D117" s="25">
        <f>'[1]INPUTS-Incidence'!I10</f>
        <v>142382</v>
      </c>
      <c r="E117" s="79">
        <f>VFDYLL!E118</f>
        <v>0</v>
      </c>
      <c r="F117" s="77">
        <f>VFDYLL!H118</f>
        <v>0</v>
      </c>
      <c r="G117" s="77">
        <f>VFDYLD2!CJ118+VFDYLD2!CK118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65</v>
      </c>
      <c r="C118" s="26" t="s">
        <v>58</v>
      </c>
      <c r="D118" s="25">
        <f>'[1]INPUTS-Incidence'!I11</f>
        <v>143022</v>
      </c>
      <c r="E118" s="79">
        <f>VFDYLL!E119</f>
        <v>0</v>
      </c>
      <c r="F118" s="77">
        <f>VFDYLL!H119</f>
        <v>0</v>
      </c>
      <c r="G118" s="77">
        <f>VFDYLD2!CJ119+VFDYLD2!CK119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65</v>
      </c>
      <c r="C119" s="26" t="s">
        <v>57</v>
      </c>
      <c r="D119" s="25">
        <f>'[1]INPUTS-Incidence'!I12</f>
        <v>141357</v>
      </c>
      <c r="E119" s="79">
        <f>VFDYLL!E120</f>
        <v>0</v>
      </c>
      <c r="F119" s="77">
        <f>VFDYLL!H120</f>
        <v>0</v>
      </c>
      <c r="G119" s="77">
        <f>VFDYLD2!CJ120+VFDYLD2!CK120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65</v>
      </c>
      <c r="C120" s="26" t="s">
        <v>56</v>
      </c>
      <c r="D120" s="25">
        <f>'[1]INPUTS-Incidence'!I13</f>
        <v>142801</v>
      </c>
      <c r="E120" s="79">
        <f>VFDYLL!E121</f>
        <v>0</v>
      </c>
      <c r="F120" s="77">
        <f>VFDYLL!H121</f>
        <v>0</v>
      </c>
      <c r="G120" s="77">
        <f>VFDYLD2!CJ121+VFDYLD2!CK121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65</v>
      </c>
      <c r="C121" s="26" t="s">
        <v>55</v>
      </c>
      <c r="D121" s="25">
        <f>'[1]INPUTS-Incidence'!I14</f>
        <v>151690</v>
      </c>
      <c r="E121" s="79">
        <f>VFDYLL!E122</f>
        <v>0</v>
      </c>
      <c r="F121" s="77">
        <f>VFDYLL!H122</f>
        <v>0</v>
      </c>
      <c r="G121" s="77">
        <f>VFDYLD2!CJ122+VFDYLD2!CK122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65</v>
      </c>
      <c r="C122" s="26" t="s">
        <v>54</v>
      </c>
      <c r="D122" s="25">
        <f>'[1]INPUTS-Incidence'!I15</f>
        <v>145383</v>
      </c>
      <c r="E122" s="79">
        <f>VFDYLL!E123</f>
        <v>0</v>
      </c>
      <c r="F122" s="77">
        <f>VFDYLL!H123</f>
        <v>0</v>
      </c>
      <c r="G122" s="77">
        <f>VFDYLD2!CJ123+VFDYLD2!CK123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65</v>
      </c>
      <c r="C123" s="26" t="s">
        <v>53</v>
      </c>
      <c r="D123" s="25">
        <f>'[1]INPUTS-Incidence'!I16</f>
        <v>152960</v>
      </c>
      <c r="E123" s="79">
        <f>VFDYLL!E124</f>
        <v>0</v>
      </c>
      <c r="F123" s="77">
        <f>VFDYLL!H124</f>
        <v>0</v>
      </c>
      <c r="G123" s="77">
        <f>VFDYLD2!CJ124+VFDYLD2!CK124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65</v>
      </c>
      <c r="C124" s="26" t="s">
        <v>52</v>
      </c>
      <c r="D124" s="25">
        <f>'[1]INPUTS-Incidence'!I17</f>
        <v>141471</v>
      </c>
      <c r="E124" s="79">
        <f>VFDYLL!E125</f>
        <v>0</v>
      </c>
      <c r="F124" s="77">
        <f>VFDYLL!H125</f>
        <v>0</v>
      </c>
      <c r="G124" s="77">
        <f>VFDYLD2!CJ125+VFDYLD2!CK125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65</v>
      </c>
      <c r="C125" s="26" t="s">
        <v>51</v>
      </c>
      <c r="D125" s="25">
        <f>'[1]INPUTS-Incidence'!I18</f>
        <v>112609</v>
      </c>
      <c r="E125" s="79">
        <f>VFDYLL!E126</f>
        <v>0</v>
      </c>
      <c r="F125" s="77">
        <f>VFDYLL!H126</f>
        <v>0</v>
      </c>
      <c r="G125" s="77">
        <f>VFDYLD2!CJ126+VFDYLD2!CK126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65</v>
      </c>
      <c r="C126" s="26" t="s">
        <v>50</v>
      </c>
      <c r="D126" s="25">
        <f>'[1]INPUTS-Incidence'!I19</f>
        <v>80819</v>
      </c>
      <c r="E126" s="79">
        <f>VFDYLL!E127</f>
        <v>0</v>
      </c>
      <c r="F126" s="77">
        <f>VFDYLL!H127</f>
        <v>0</v>
      </c>
      <c r="G126" s="77">
        <f>VFDYLD2!CJ127+VFDYLD2!CK127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65</v>
      </c>
      <c r="C127" s="26" t="s">
        <v>49</v>
      </c>
      <c r="D127" s="25">
        <f>'[1]INPUTS-Incidence'!I20</f>
        <v>40773</v>
      </c>
      <c r="E127" s="79">
        <f>VFDYLL!E128</f>
        <v>0</v>
      </c>
      <c r="F127" s="77">
        <f>VFDYLL!H128</f>
        <v>0</v>
      </c>
      <c r="G127" s="77">
        <f>VFDYLD2!CJ128+VFDYLD2!CK128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65</v>
      </c>
      <c r="C128" s="26" t="s">
        <v>48</v>
      </c>
      <c r="D128" s="25">
        <f>'[1]INPUTS-Incidence'!I21</f>
        <v>27886</v>
      </c>
      <c r="E128" s="79">
        <f>VFDYLL!E129</f>
        <v>0</v>
      </c>
      <c r="F128" s="77">
        <f>VFDYLL!H129</f>
        <v>0</v>
      </c>
      <c r="G128" s="77">
        <f>VFDYLD2!CJ129+VFDYLD2!CK129</f>
        <v>0</v>
      </c>
      <c r="H128" s="116">
        <f t="shared" si="5"/>
        <v>0</v>
      </c>
      <c r="I128" s="78">
        <f t="shared" si="6"/>
        <v>0</v>
      </c>
      <c r="J128" s="77">
        <f t="shared" si="7"/>
        <v>0</v>
      </c>
      <c r="K128" s="77">
        <f t="shared" si="8"/>
        <v>0</v>
      </c>
      <c r="L128" s="21">
        <f t="shared" si="9"/>
        <v>0</v>
      </c>
    </row>
    <row r="129" spans="1:12" x14ac:dyDescent="0.4">
      <c r="A129" s="27" t="s">
        <v>9</v>
      </c>
      <c r="B129" s="26" t="s">
        <v>65</v>
      </c>
      <c r="C129" s="26" t="s">
        <v>46</v>
      </c>
      <c r="D129" s="25">
        <f>'[1]INPUTS-Incidence'!I22</f>
        <v>19834</v>
      </c>
      <c r="E129" s="79">
        <f>VFDYLL!E130</f>
        <v>0</v>
      </c>
      <c r="F129" s="77">
        <f>VFDYLL!H130</f>
        <v>0</v>
      </c>
      <c r="G129" s="77">
        <f>VFDYLD2!CJ130+VFDYLD2!CK130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47</v>
      </c>
      <c r="C130" s="26" t="s">
        <v>64</v>
      </c>
      <c r="D130" s="25">
        <f>'[1]INPUTS-Incidence'!I23</f>
        <v>89688</v>
      </c>
      <c r="E130" s="79">
        <f>VFDYLL!E131</f>
        <v>0</v>
      </c>
      <c r="F130" s="77">
        <f>VFDYLL!H131</f>
        <v>0</v>
      </c>
      <c r="G130" s="77">
        <f>VFDYLD2!CJ131+VFDYLD2!CK131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47</v>
      </c>
      <c r="C131" s="26" t="s">
        <v>63</v>
      </c>
      <c r="D131" s="25">
        <f>'[1]INPUTS-Incidence'!I24</f>
        <v>97008</v>
      </c>
      <c r="E131" s="79">
        <f>VFDYLL!E132</f>
        <v>0</v>
      </c>
      <c r="F131" s="77">
        <f>VFDYLL!H132</f>
        <v>0</v>
      </c>
      <c r="G131" s="77">
        <f>VFDYLD2!CJ132+VFDYLD2!CK132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47</v>
      </c>
      <c r="C132" s="26" t="s">
        <v>62</v>
      </c>
      <c r="D132" s="25">
        <f>'[1]INPUTS-Incidence'!I25</f>
        <v>101426</v>
      </c>
      <c r="E132" s="79">
        <f>VFDYLL!E133</f>
        <v>0</v>
      </c>
      <c r="F132" s="77">
        <f>VFDYLL!H133</f>
        <v>0</v>
      </c>
      <c r="G132" s="77">
        <f>VFDYLD2!CJ133+VFDYLD2!CK133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47</v>
      </c>
      <c r="C133" s="26" t="s">
        <v>61</v>
      </c>
      <c r="D133" s="25">
        <f>'[1]INPUTS-Incidence'!I26</f>
        <v>105366</v>
      </c>
      <c r="E133" s="79">
        <f>VFDYLL!E134</f>
        <v>0</v>
      </c>
      <c r="F133" s="77">
        <f>VFDYLL!H134</f>
        <v>0</v>
      </c>
      <c r="G133" s="77">
        <f>VFDYLD2!CJ134+VFDYLD2!CK134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47</v>
      </c>
      <c r="C134" s="26" t="s">
        <v>60</v>
      </c>
      <c r="D134" s="25">
        <f>'[1]INPUTS-Incidence'!I27</f>
        <v>119920</v>
      </c>
      <c r="E134" s="79">
        <f>VFDYLL!E135</f>
        <v>0</v>
      </c>
      <c r="F134" s="77">
        <f>VFDYLL!H135</f>
        <v>0</v>
      </c>
      <c r="G134" s="77">
        <f>VFDYLD2!CJ135+VFDYLD2!CK135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47</v>
      </c>
      <c r="C135" s="26" t="s">
        <v>59</v>
      </c>
      <c r="D135" s="25">
        <f>'[1]INPUTS-Incidence'!I28</f>
        <v>144615</v>
      </c>
      <c r="E135" s="79">
        <f>VFDYLL!E136</f>
        <v>0</v>
      </c>
      <c r="F135" s="77">
        <f>VFDYLL!H136</f>
        <v>0</v>
      </c>
      <c r="G135" s="77">
        <f>VFDYLD2!CJ136+VFDYLD2!CK136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47</v>
      </c>
      <c r="C136" s="26" t="s">
        <v>58</v>
      </c>
      <c r="D136" s="25">
        <f>'[1]INPUTS-Incidence'!I29</f>
        <v>154776</v>
      </c>
      <c r="E136" s="79">
        <f>VFDYLL!E137</f>
        <v>0</v>
      </c>
      <c r="F136" s="77">
        <f>VFDYLL!H137</f>
        <v>0</v>
      </c>
      <c r="G136" s="77">
        <f>VFDYLD2!CJ137+VFDYLD2!CK137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47</v>
      </c>
      <c r="C137" s="26" t="s">
        <v>57</v>
      </c>
      <c r="D137" s="25">
        <f>'[1]INPUTS-Incidence'!I30</f>
        <v>158158</v>
      </c>
      <c r="E137" s="79">
        <f>VFDYLL!E138</f>
        <v>0</v>
      </c>
      <c r="F137" s="77">
        <f>VFDYLL!H138</f>
        <v>0</v>
      </c>
      <c r="G137" s="77">
        <f>VFDYLD2!CJ138+VFDYLD2!CK138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47</v>
      </c>
      <c r="C138" s="26" t="s">
        <v>56</v>
      </c>
      <c r="D138" s="25">
        <f>'[1]INPUTS-Incidence'!I31</f>
        <v>156490</v>
      </c>
      <c r="E138" s="79">
        <f>VFDYLL!E139</f>
        <v>0</v>
      </c>
      <c r="F138" s="77">
        <f>VFDYLL!H139</f>
        <v>0</v>
      </c>
      <c r="G138" s="77">
        <f>VFDYLD2!CJ139+VFDYLD2!CK139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47</v>
      </c>
      <c r="C139" s="26" t="s">
        <v>55</v>
      </c>
      <c r="D139" s="25">
        <f>'[1]INPUTS-Incidence'!I32</f>
        <v>160050</v>
      </c>
      <c r="E139" s="79">
        <f>VFDYLL!E140</f>
        <v>0</v>
      </c>
      <c r="F139" s="77">
        <f>VFDYLL!H140</f>
        <v>0</v>
      </c>
      <c r="G139" s="77">
        <f>VFDYLD2!CJ140+VFDYLD2!CK140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47</v>
      </c>
      <c r="C140" s="26" t="s">
        <v>54</v>
      </c>
      <c r="D140" s="25">
        <f>'[1]INPUTS-Incidence'!I33</f>
        <v>150685</v>
      </c>
      <c r="E140" s="79">
        <f>VFDYLL!E141</f>
        <v>0</v>
      </c>
      <c r="F140" s="77">
        <f>VFDYLL!H141</f>
        <v>0</v>
      </c>
      <c r="G140" s="77">
        <f>VFDYLD2!CJ141+VFDYLD2!CK141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47</v>
      </c>
      <c r="C141" s="26" t="s">
        <v>53</v>
      </c>
      <c r="D141" s="25">
        <f>'[1]INPUTS-Incidence'!I34</f>
        <v>152870</v>
      </c>
      <c r="E141" s="79">
        <f>VFDYLL!E142</f>
        <v>0</v>
      </c>
      <c r="F141" s="77">
        <f>VFDYLL!H142</f>
        <v>0</v>
      </c>
      <c r="G141" s="77">
        <f>VFDYLD2!CJ142+VFDYLD2!CK142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47</v>
      </c>
      <c r="C142" s="26" t="s">
        <v>52</v>
      </c>
      <c r="D142" s="25">
        <f>'[1]INPUTS-Incidence'!I35</f>
        <v>143155</v>
      </c>
      <c r="E142" s="79">
        <f>VFDYLL!E143</f>
        <v>0</v>
      </c>
      <c r="F142" s="77">
        <f>VFDYLL!H143</f>
        <v>0</v>
      </c>
      <c r="G142" s="77">
        <f>VFDYLD2!CJ143+VFDYLD2!CK143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47</v>
      </c>
      <c r="C143" s="26" t="s">
        <v>51</v>
      </c>
      <c r="D143" s="25">
        <f>'[1]INPUTS-Incidence'!I36</f>
        <v>116787</v>
      </c>
      <c r="E143" s="79">
        <f>VFDYLL!E144</f>
        <v>0</v>
      </c>
      <c r="F143" s="77">
        <f>VFDYLL!H144</f>
        <v>0</v>
      </c>
      <c r="G143" s="77">
        <f>VFDYLD2!CJ144+VFDYLD2!CK144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47</v>
      </c>
      <c r="C144" s="26" t="s">
        <v>50</v>
      </c>
      <c r="D144" s="25">
        <f>'[1]INPUTS-Incidence'!I37</f>
        <v>89189</v>
      </c>
      <c r="E144" s="79">
        <f>VFDYLL!E145</f>
        <v>0</v>
      </c>
      <c r="F144" s="77">
        <f>VFDYLL!H145</f>
        <v>0</v>
      </c>
      <c r="G144" s="77">
        <f>VFDYLD2!CJ145+VFDYLD2!CK145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47</v>
      </c>
      <c r="C145" s="26" t="s">
        <v>49</v>
      </c>
      <c r="D145" s="25">
        <f>'[1]INPUTS-Incidence'!I38</f>
        <v>50217</v>
      </c>
      <c r="E145" s="79">
        <f>VFDYLL!E146</f>
        <v>0</v>
      </c>
      <c r="F145" s="77">
        <f>VFDYLL!H146</f>
        <v>0</v>
      </c>
      <c r="G145" s="77">
        <f>VFDYLD2!CJ146+VFDYLD2!CK146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47</v>
      </c>
      <c r="C146" s="26" t="s">
        <v>48</v>
      </c>
      <c r="D146" s="25">
        <f>'[1]INPUTS-Incidence'!I39</f>
        <v>38627</v>
      </c>
      <c r="E146" s="79">
        <f>VFDYLL!E147</f>
        <v>0</v>
      </c>
      <c r="F146" s="77">
        <f>VFDYLL!H147</f>
        <v>0</v>
      </c>
      <c r="G146" s="77">
        <f>VFDYLD2!CJ147+VFDYLD2!CK147</f>
        <v>0</v>
      </c>
      <c r="H146" s="116">
        <f t="shared" si="10"/>
        <v>0</v>
      </c>
      <c r="I146" s="78">
        <f t="shared" si="11"/>
        <v>0</v>
      </c>
      <c r="J146" s="77">
        <f t="shared" si="12"/>
        <v>0</v>
      </c>
      <c r="K146" s="77">
        <f t="shared" si="13"/>
        <v>0</v>
      </c>
      <c r="L146" s="21">
        <f t="shared" si="14"/>
        <v>0</v>
      </c>
    </row>
    <row r="147" spans="1:12" x14ac:dyDescent="0.4">
      <c r="A147" s="27" t="s">
        <v>9</v>
      </c>
      <c r="B147" s="26" t="s">
        <v>47</v>
      </c>
      <c r="C147" s="26" t="s">
        <v>46</v>
      </c>
      <c r="D147" s="25">
        <f>'[1]INPUTS-Incidence'!I40</f>
        <v>37627</v>
      </c>
      <c r="E147" s="79">
        <f>VFDYLL!E148</f>
        <v>0</v>
      </c>
      <c r="F147" s="77">
        <f>VFDYLL!H148</f>
        <v>0</v>
      </c>
      <c r="G147" s="77">
        <f>VFDYLD2!CJ148+VFDYLD2!CK148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65</v>
      </c>
      <c r="C148" s="26" t="s">
        <v>64</v>
      </c>
      <c r="D148" s="25">
        <f>'[1]INPUTS-Incidence'!I5</f>
        <v>93388</v>
      </c>
      <c r="E148" s="79">
        <f>VFDYLL!E149</f>
        <v>0</v>
      </c>
      <c r="F148" s="77">
        <f>VFDYLL!H149</f>
        <v>0</v>
      </c>
      <c r="G148" s="77">
        <f>VFDYLD2!CJ149+VFDYLD2!CK149</f>
        <v>9.072005445038446</v>
      </c>
      <c r="H148" s="116">
        <f t="shared" si="10"/>
        <v>9.072005445038446</v>
      </c>
      <c r="I148" s="78">
        <f t="shared" si="11"/>
        <v>0</v>
      </c>
      <c r="J148" s="77">
        <f t="shared" si="12"/>
        <v>0</v>
      </c>
      <c r="K148" s="77">
        <f t="shared" si="13"/>
        <v>9.7143160203007302</v>
      </c>
      <c r="L148" s="21">
        <f t="shared" si="14"/>
        <v>9.7143160203007302</v>
      </c>
    </row>
    <row r="149" spans="1:12" x14ac:dyDescent="0.4">
      <c r="A149" s="27" t="s">
        <v>8</v>
      </c>
      <c r="B149" s="26" t="s">
        <v>65</v>
      </c>
      <c r="C149" s="26" t="s">
        <v>63</v>
      </c>
      <c r="D149" s="25">
        <f>'[1]INPUTS-Incidence'!I6</f>
        <v>101729</v>
      </c>
      <c r="E149" s="79">
        <f>VFDYLL!E150</f>
        <v>0</v>
      </c>
      <c r="F149" s="77">
        <f>VFDYLL!H150</f>
        <v>0</v>
      </c>
      <c r="G149" s="77">
        <f>VFDYLD2!CJ150+VFDYLD2!CK150</f>
        <v>22.229847968326808</v>
      </c>
      <c r="H149" s="116">
        <f t="shared" si="10"/>
        <v>22.229847968326808</v>
      </c>
      <c r="I149" s="78">
        <f t="shared" si="11"/>
        <v>0</v>
      </c>
      <c r="J149" s="77">
        <f t="shared" si="12"/>
        <v>0</v>
      </c>
      <c r="K149" s="77">
        <f t="shared" si="13"/>
        <v>21.852026431329126</v>
      </c>
      <c r="L149" s="21">
        <f t="shared" si="14"/>
        <v>21.852026431329126</v>
      </c>
    </row>
    <row r="150" spans="1:12" x14ac:dyDescent="0.4">
      <c r="A150" s="27" t="s">
        <v>8</v>
      </c>
      <c r="B150" s="26" t="s">
        <v>65</v>
      </c>
      <c r="C150" s="26" t="s">
        <v>62</v>
      </c>
      <c r="D150" s="25">
        <f>'[1]INPUTS-Incidence'!I7</f>
        <v>104967</v>
      </c>
      <c r="E150" s="79">
        <f>VFDYLL!E151</f>
        <v>0</v>
      </c>
      <c r="F150" s="77">
        <f>VFDYLL!H151</f>
        <v>0</v>
      </c>
      <c r="G150" s="77">
        <f>VFDYLD2!CJ151+VFDYLD2!CK151</f>
        <v>30.768827046705233</v>
      </c>
      <c r="H150" s="116">
        <f t="shared" si="10"/>
        <v>30.768827046705233</v>
      </c>
      <c r="I150" s="78">
        <f t="shared" si="11"/>
        <v>0</v>
      </c>
      <c r="J150" s="77">
        <f t="shared" si="12"/>
        <v>0</v>
      </c>
      <c r="K150" s="77">
        <f t="shared" si="13"/>
        <v>29.312857418717535</v>
      </c>
      <c r="L150" s="21">
        <f t="shared" si="14"/>
        <v>29.312857418717535</v>
      </c>
    </row>
    <row r="151" spans="1:12" x14ac:dyDescent="0.4">
      <c r="A151" s="27" t="s">
        <v>8</v>
      </c>
      <c r="B151" s="26" t="s">
        <v>65</v>
      </c>
      <c r="C151" s="26" t="s">
        <v>61</v>
      </c>
      <c r="D151" s="25">
        <f>'[1]INPUTS-Incidence'!I8</f>
        <v>109868</v>
      </c>
      <c r="E151" s="79">
        <f>VFDYLL!E152</f>
        <v>0.93529411764705905</v>
      </c>
      <c r="F151" s="77">
        <f>VFDYLL!H152</f>
        <v>64.371617647058827</v>
      </c>
      <c r="G151" s="77">
        <f>VFDYLD2!CJ152+VFDYLD2!CK152</f>
        <v>112.28087703394155</v>
      </c>
      <c r="H151" s="116">
        <f t="shared" si="10"/>
        <v>176.65249468100038</v>
      </c>
      <c r="I151" s="78">
        <f t="shared" si="11"/>
        <v>0.85128892639081355</v>
      </c>
      <c r="J151" s="77">
        <f t="shared" si="12"/>
        <v>58.589960358847733</v>
      </c>
      <c r="K151" s="77">
        <f t="shared" si="13"/>
        <v>102.19615996827244</v>
      </c>
      <c r="L151" s="21">
        <f t="shared" si="14"/>
        <v>160.78612032712016</v>
      </c>
    </row>
    <row r="152" spans="1:12" x14ac:dyDescent="0.4">
      <c r="A152" s="27" t="s">
        <v>8</v>
      </c>
      <c r="B152" s="26" t="s">
        <v>65</v>
      </c>
      <c r="C152" s="26" t="s">
        <v>60</v>
      </c>
      <c r="D152" s="25">
        <f>'[1]INPUTS-Incidence'!I9</f>
        <v>124617</v>
      </c>
      <c r="E152" s="79">
        <f>VFDYLL!E153</f>
        <v>1.247058823529412</v>
      </c>
      <c r="F152" s="77">
        <f>VFDYLL!H153</f>
        <v>79.655882352941191</v>
      </c>
      <c r="G152" s="77">
        <f>VFDYLD2!CJ153+VFDYLD2!CK153</f>
        <v>166.81280117792789</v>
      </c>
      <c r="H152" s="116">
        <f t="shared" si="10"/>
        <v>246.4686835308691</v>
      </c>
      <c r="I152" s="78">
        <f t="shared" si="11"/>
        <v>1.0007132442037701</v>
      </c>
      <c r="J152" s="77">
        <f t="shared" si="12"/>
        <v>63.920558473515811</v>
      </c>
      <c r="K152" s="77">
        <f t="shared" si="13"/>
        <v>133.86038917477381</v>
      </c>
      <c r="L152" s="21">
        <f t="shared" si="14"/>
        <v>197.78094764828964</v>
      </c>
    </row>
    <row r="153" spans="1:12" x14ac:dyDescent="0.4">
      <c r="A153" s="27" t="s">
        <v>8</v>
      </c>
      <c r="B153" s="26" t="s">
        <v>65</v>
      </c>
      <c r="C153" s="26" t="s">
        <v>59</v>
      </c>
      <c r="D153" s="25">
        <f>'[1]INPUTS-Incidence'!I10</f>
        <v>142382</v>
      </c>
      <c r="E153" s="79">
        <f>VFDYLL!E154</f>
        <v>1.5588235294117649</v>
      </c>
      <c r="F153" s="77">
        <f>VFDYLL!H154</f>
        <v>91.869264705882372</v>
      </c>
      <c r="G153" s="77">
        <f>VFDYLD2!CJ154+VFDYLD2!CK154</f>
        <v>195.37754379168408</v>
      </c>
      <c r="H153" s="116">
        <f t="shared" si="10"/>
        <v>287.24680849756646</v>
      </c>
      <c r="I153" s="78">
        <f t="shared" si="11"/>
        <v>1.0948178347064692</v>
      </c>
      <c r="J153" s="77">
        <f t="shared" si="12"/>
        <v>64.523089088425763</v>
      </c>
      <c r="K153" s="77">
        <f t="shared" si="13"/>
        <v>137.22067662463238</v>
      </c>
      <c r="L153" s="21">
        <f t="shared" si="14"/>
        <v>201.74376571305817</v>
      </c>
    </row>
    <row r="154" spans="1:12" x14ac:dyDescent="0.4">
      <c r="A154" s="27" t="s">
        <v>8</v>
      </c>
      <c r="B154" s="26" t="s">
        <v>65</v>
      </c>
      <c r="C154" s="26" t="s">
        <v>58</v>
      </c>
      <c r="D154" s="25">
        <f>'[1]INPUTS-Incidence'!I11</f>
        <v>143022</v>
      </c>
      <c r="E154" s="79">
        <f>VFDYLL!E155</f>
        <v>0.93529411764705905</v>
      </c>
      <c r="F154" s="77">
        <f>VFDYLL!H155</f>
        <v>50.501205882352956</v>
      </c>
      <c r="G154" s="77">
        <f>VFDYLD2!CJ155+VFDYLD2!CK155</f>
        <v>145.97341160603548</v>
      </c>
      <c r="H154" s="116">
        <f t="shared" si="10"/>
        <v>196.47461748838845</v>
      </c>
      <c r="I154" s="78">
        <f t="shared" si="11"/>
        <v>0.65395122264201244</v>
      </c>
      <c r="J154" s="77">
        <f t="shared" si="12"/>
        <v>35.310096266555462</v>
      </c>
      <c r="K154" s="77">
        <f t="shared" si="13"/>
        <v>102.06360672206756</v>
      </c>
      <c r="L154" s="21">
        <f t="shared" si="14"/>
        <v>137.37370298862305</v>
      </c>
    </row>
    <row r="155" spans="1:12" x14ac:dyDescent="0.4">
      <c r="A155" s="27" t="s">
        <v>8</v>
      </c>
      <c r="B155" s="26" t="s">
        <v>65</v>
      </c>
      <c r="C155" s="26" t="s">
        <v>57</v>
      </c>
      <c r="D155" s="25">
        <f>'[1]INPUTS-Incidence'!I12</f>
        <v>141357</v>
      </c>
      <c r="E155" s="79">
        <f>VFDYLL!E156</f>
        <v>1.247058823529412</v>
      </c>
      <c r="F155" s="77">
        <f>VFDYLL!H156</f>
        <v>61.21811764705884</v>
      </c>
      <c r="G155" s="77">
        <f>VFDYLD2!CJ156+VFDYLD2!CK156</f>
        <v>194.29429933734662</v>
      </c>
      <c r="H155" s="116">
        <f t="shared" si="10"/>
        <v>255.51241698440546</v>
      </c>
      <c r="I155" s="78">
        <f t="shared" si="11"/>
        <v>0.8822052134166769</v>
      </c>
      <c r="J155" s="77">
        <f t="shared" si="12"/>
        <v>43.307453926624675</v>
      </c>
      <c r="K155" s="77">
        <f t="shared" si="13"/>
        <v>137.44936532138249</v>
      </c>
      <c r="L155" s="21">
        <f t="shared" si="14"/>
        <v>180.75681924800716</v>
      </c>
    </row>
    <row r="156" spans="1:12" x14ac:dyDescent="0.4">
      <c r="A156" s="27" t="s">
        <v>8</v>
      </c>
      <c r="B156" s="26" t="s">
        <v>65</v>
      </c>
      <c r="C156" s="26" t="s">
        <v>56</v>
      </c>
      <c r="D156" s="25">
        <f>'[1]INPUTS-Incidence'!I13</f>
        <v>142801</v>
      </c>
      <c r="E156" s="79">
        <f>VFDYLL!E157</f>
        <v>0.93529411764705905</v>
      </c>
      <c r="F156" s="77">
        <f>VFDYLL!H157</f>
        <v>41.363382352941187</v>
      </c>
      <c r="G156" s="77">
        <f>VFDYLD2!CJ157+VFDYLD2!CK157</f>
        <v>110.00601403473122</v>
      </c>
      <c r="H156" s="116">
        <f t="shared" si="10"/>
        <v>151.3693963876724</v>
      </c>
      <c r="I156" s="78">
        <f t="shared" si="11"/>
        <v>0.65496328292313011</v>
      </c>
      <c r="J156" s="77">
        <f t="shared" si="12"/>
        <v>28.96575118727543</v>
      </c>
      <c r="K156" s="77">
        <f t="shared" si="13"/>
        <v>77.034484376671884</v>
      </c>
      <c r="L156" s="21">
        <f t="shared" si="14"/>
        <v>106.0002355639473</v>
      </c>
    </row>
    <row r="157" spans="1:12" x14ac:dyDescent="0.4">
      <c r="A157" s="27" t="s">
        <v>8</v>
      </c>
      <c r="B157" s="26" t="s">
        <v>65</v>
      </c>
      <c r="C157" s="26" t="s">
        <v>55</v>
      </c>
      <c r="D157" s="25">
        <f>'[1]INPUTS-Incidence'!I14</f>
        <v>151690</v>
      </c>
      <c r="E157" s="79">
        <f>VFDYLL!E158</f>
        <v>0.93529411764705905</v>
      </c>
      <c r="F157" s="77">
        <f>VFDYLL!H158</f>
        <v>36.873970588235302</v>
      </c>
      <c r="G157" s="77">
        <f>VFDYLD2!CJ158+VFDYLD2!CK158</f>
        <v>105.39329506158201</v>
      </c>
      <c r="H157" s="116">
        <f t="shared" si="10"/>
        <v>142.26726564981732</v>
      </c>
      <c r="I157" s="78">
        <f t="shared" si="11"/>
        <v>0.61658258134818311</v>
      </c>
      <c r="J157" s="77">
        <f t="shared" si="12"/>
        <v>24.30876826965212</v>
      </c>
      <c r="K157" s="77">
        <f t="shared" si="13"/>
        <v>69.479395518216108</v>
      </c>
      <c r="L157" s="21">
        <f t="shared" si="14"/>
        <v>93.788163787868228</v>
      </c>
    </row>
    <row r="158" spans="1:12" x14ac:dyDescent="0.4">
      <c r="A158" s="27" t="s">
        <v>8</v>
      </c>
      <c r="B158" s="26" t="s">
        <v>65</v>
      </c>
      <c r="C158" s="26" t="s">
        <v>54</v>
      </c>
      <c r="D158" s="25">
        <f>'[1]INPUTS-Incidence'!I15</f>
        <v>145383</v>
      </c>
      <c r="E158" s="79">
        <f>VFDYLL!E159</f>
        <v>0.623529411764706</v>
      </c>
      <c r="F158" s="77">
        <f>VFDYLL!H159</f>
        <v>21.64894117647059</v>
      </c>
      <c r="G158" s="77">
        <f>VFDYLD2!CJ159+VFDYLD2!CK159</f>
        <v>53.579971688144113</v>
      </c>
      <c r="H158" s="116">
        <f t="shared" si="10"/>
        <v>75.228912864614699</v>
      </c>
      <c r="I158" s="78">
        <f t="shared" si="11"/>
        <v>0.42888742959266629</v>
      </c>
      <c r="J158" s="77">
        <f t="shared" si="12"/>
        <v>14.890971555457369</v>
      </c>
      <c r="K158" s="77">
        <f t="shared" si="13"/>
        <v>36.854358273074645</v>
      </c>
      <c r="L158" s="21">
        <f t="shared" si="14"/>
        <v>51.745329828532014</v>
      </c>
    </row>
    <row r="159" spans="1:12" x14ac:dyDescent="0.4">
      <c r="A159" s="27" t="s">
        <v>8</v>
      </c>
      <c r="B159" s="26" t="s">
        <v>65</v>
      </c>
      <c r="C159" s="26" t="s">
        <v>53</v>
      </c>
      <c r="D159" s="25">
        <f>'[1]INPUTS-Incidence'!I16</f>
        <v>152960</v>
      </c>
      <c r="E159" s="79">
        <f>VFDYLL!E160</f>
        <v>0.623529411764706</v>
      </c>
      <c r="F159" s="77">
        <f>VFDYLL!H160</f>
        <v>18.765117647058826</v>
      </c>
      <c r="G159" s="77">
        <f>VFDYLD2!CJ160+VFDYLD2!CK160</f>
        <v>44.858791861763443</v>
      </c>
      <c r="H159" s="116">
        <f t="shared" si="10"/>
        <v>63.623909508822265</v>
      </c>
      <c r="I159" s="78">
        <f t="shared" si="11"/>
        <v>0.407642136352449</v>
      </c>
      <c r="J159" s="77">
        <f t="shared" si="12"/>
        <v>12.267990093526953</v>
      </c>
      <c r="K159" s="77">
        <f t="shared" si="13"/>
        <v>29.327139030964599</v>
      </c>
      <c r="L159" s="21">
        <f t="shared" si="14"/>
        <v>41.595129124491542</v>
      </c>
    </row>
    <row r="160" spans="1:12" x14ac:dyDescent="0.4">
      <c r="A160" s="27" t="s">
        <v>8</v>
      </c>
      <c r="B160" s="26" t="s">
        <v>65</v>
      </c>
      <c r="C160" s="26" t="s">
        <v>52</v>
      </c>
      <c r="D160" s="25">
        <f>'[1]INPUTS-Incidence'!I17</f>
        <v>141471</v>
      </c>
      <c r="E160" s="79">
        <f>VFDYLL!E161</f>
        <v>0.623529411764706</v>
      </c>
      <c r="F160" s="77">
        <f>VFDYLL!H161</f>
        <v>15.931176470588239</v>
      </c>
      <c r="G160" s="77">
        <f>VFDYLD2!CJ161+VFDYLD2!CK161</f>
        <v>27.731162715663775</v>
      </c>
      <c r="H160" s="116">
        <f t="shared" si="10"/>
        <v>43.662339186252012</v>
      </c>
      <c r="I160" s="78">
        <f t="shared" si="11"/>
        <v>0.44074715790848018</v>
      </c>
      <c r="J160" s="77">
        <f t="shared" si="12"/>
        <v>11.261089884561668</v>
      </c>
      <c r="K160" s="77">
        <f t="shared" si="13"/>
        <v>19.602012225589537</v>
      </c>
      <c r="L160" s="21">
        <f t="shared" si="14"/>
        <v>30.863102110151203</v>
      </c>
    </row>
    <row r="161" spans="1:12" x14ac:dyDescent="0.4">
      <c r="A161" s="27" t="s">
        <v>8</v>
      </c>
      <c r="B161" s="26" t="s">
        <v>65</v>
      </c>
      <c r="C161" s="26" t="s">
        <v>51</v>
      </c>
      <c r="D161" s="25">
        <f>'[1]INPUTS-Incidence'!I18</f>
        <v>112609</v>
      </c>
      <c r="E161" s="79">
        <f>VFDYLL!E162</f>
        <v>0.311764705882353</v>
      </c>
      <c r="F161" s="77">
        <f>VFDYLL!H162</f>
        <v>6.5829117647058846</v>
      </c>
      <c r="G161" s="77">
        <f>VFDYLD2!CJ162+VFDYLD2!CK162</f>
        <v>17.592404815824914</v>
      </c>
      <c r="H161" s="116">
        <f t="shared" si="10"/>
        <v>24.175316580530797</v>
      </c>
      <c r="I161" s="78">
        <f t="shared" si="11"/>
        <v>0.27685594036209626</v>
      </c>
      <c r="J161" s="77">
        <f t="shared" si="12"/>
        <v>5.8458131807456635</v>
      </c>
      <c r="K161" s="77">
        <f t="shared" si="13"/>
        <v>15.622556648069795</v>
      </c>
      <c r="L161" s="21">
        <f t="shared" si="14"/>
        <v>21.468369828815455</v>
      </c>
    </row>
    <row r="162" spans="1:12" x14ac:dyDescent="0.4">
      <c r="A162" s="27" t="s">
        <v>8</v>
      </c>
      <c r="B162" s="26" t="s">
        <v>65</v>
      </c>
      <c r="C162" s="26" t="s">
        <v>50</v>
      </c>
      <c r="D162" s="25">
        <f>'[1]INPUTS-Incidence'!I19</f>
        <v>80819</v>
      </c>
      <c r="E162" s="79">
        <f>VFDYLL!E163</f>
        <v>0.311764705882353</v>
      </c>
      <c r="F162" s="77">
        <f>VFDYLL!H163</f>
        <v>5.2579117647058844</v>
      </c>
      <c r="G162" s="77">
        <f>VFDYLD2!CJ163+VFDYLD2!CK163</f>
        <v>4.8407123029241017</v>
      </c>
      <c r="H162" s="116">
        <f t="shared" si="10"/>
        <v>10.098624067629986</v>
      </c>
      <c r="I162" s="78">
        <f t="shared" si="11"/>
        <v>0.38575669815557356</v>
      </c>
      <c r="J162" s="77">
        <f t="shared" si="12"/>
        <v>6.5057867143937491</v>
      </c>
      <c r="K162" s="77">
        <f t="shared" si="13"/>
        <v>5.9895721339339785</v>
      </c>
      <c r="L162" s="21">
        <f t="shared" si="14"/>
        <v>12.495358848327728</v>
      </c>
    </row>
    <row r="163" spans="1:12" x14ac:dyDescent="0.4">
      <c r="A163" s="27" t="s">
        <v>8</v>
      </c>
      <c r="B163" s="26" t="s">
        <v>65</v>
      </c>
      <c r="C163" s="26" t="s">
        <v>49</v>
      </c>
      <c r="D163" s="25">
        <f>'[1]INPUTS-Incidence'!I20</f>
        <v>40773</v>
      </c>
      <c r="E163" s="79">
        <f>VFDYLL!E164</f>
        <v>0.311764705882353</v>
      </c>
      <c r="F163" s="77">
        <f>VFDYLL!H164</f>
        <v>4.0186470588235306</v>
      </c>
      <c r="G163" s="77">
        <f>VFDYLD2!CJ164+VFDYLD2!CK164</f>
        <v>1.7702936968417846</v>
      </c>
      <c r="H163" s="116">
        <f t="shared" si="10"/>
        <v>5.7889407556653154</v>
      </c>
      <c r="I163" s="78">
        <f t="shared" si="11"/>
        <v>0.76463518966559485</v>
      </c>
      <c r="J163" s="77">
        <f t="shared" si="12"/>
        <v>9.856147594789519</v>
      </c>
      <c r="K163" s="77">
        <f t="shared" si="13"/>
        <v>4.3418284081175891</v>
      </c>
      <c r="L163" s="21">
        <f t="shared" si="14"/>
        <v>14.197976002907108</v>
      </c>
    </row>
    <row r="164" spans="1:12" x14ac:dyDescent="0.4">
      <c r="A164" s="27" t="s">
        <v>8</v>
      </c>
      <c r="B164" s="26" t="s">
        <v>65</v>
      </c>
      <c r="C164" s="26" t="s">
        <v>48</v>
      </c>
      <c r="D164" s="25">
        <f>'[1]INPUTS-Incidence'!I21</f>
        <v>27886</v>
      </c>
      <c r="E164" s="79">
        <f>VFDYLL!E165</f>
        <v>0.311764705882353</v>
      </c>
      <c r="F164" s="77">
        <f>VFDYLL!H165</f>
        <v>2.9040882352941186</v>
      </c>
      <c r="G164" s="77">
        <f>VFDYLD2!CJ165+VFDYLD2!CK165</f>
        <v>0.69869496686262644</v>
      </c>
      <c r="H164" s="116">
        <f t="shared" si="10"/>
        <v>3.6027832021567452</v>
      </c>
      <c r="I164" s="78">
        <f t="shared" si="11"/>
        <v>1.1179972239917988</v>
      </c>
      <c r="J164" s="77">
        <f t="shared" si="12"/>
        <v>10.414144141483607</v>
      </c>
      <c r="K164" s="77">
        <f t="shared" si="13"/>
        <v>2.5055402957133559</v>
      </c>
      <c r="L164" s="21">
        <f t="shared" si="14"/>
        <v>12.919684437196963</v>
      </c>
    </row>
    <row r="165" spans="1:12" x14ac:dyDescent="0.4">
      <c r="A165" s="27" t="s">
        <v>8</v>
      </c>
      <c r="B165" s="26" t="s">
        <v>65</v>
      </c>
      <c r="C165" s="26" t="s">
        <v>46</v>
      </c>
      <c r="D165" s="25">
        <f>'[1]INPUTS-Incidence'!I22</f>
        <v>19834</v>
      </c>
      <c r="E165" s="79">
        <f>VFDYLL!E166</f>
        <v>0.311764705882353</v>
      </c>
      <c r="F165" s="77">
        <f>VFDYLL!H166</f>
        <v>1.5744117647058826</v>
      </c>
      <c r="G165" s="77">
        <f>VFDYLD2!CJ166+VFDYLD2!CK166</f>
        <v>0.27553160774688651</v>
      </c>
      <c r="H165" s="116">
        <f t="shared" si="10"/>
        <v>1.8499433724527692</v>
      </c>
      <c r="I165" s="78">
        <f t="shared" si="11"/>
        <v>1.5718700508336847</v>
      </c>
      <c r="J165" s="77">
        <f t="shared" si="12"/>
        <v>7.9379437567101068</v>
      </c>
      <c r="K165" s="77">
        <f t="shared" si="13"/>
        <v>1.3891883016380282</v>
      </c>
      <c r="L165" s="21">
        <f t="shared" si="14"/>
        <v>9.3271320583481359</v>
      </c>
    </row>
    <row r="166" spans="1:12" x14ac:dyDescent="0.4">
      <c r="A166" s="27" t="s">
        <v>8</v>
      </c>
      <c r="B166" s="26" t="s">
        <v>47</v>
      </c>
      <c r="C166" s="26" t="s">
        <v>64</v>
      </c>
      <c r="D166" s="25">
        <f>'[1]INPUTS-Incidence'!I23</f>
        <v>89688</v>
      </c>
      <c r="E166" s="79">
        <f>VFDYLL!E167</f>
        <v>0</v>
      </c>
      <c r="F166" s="77">
        <f>VFDYLL!H167</f>
        <v>0</v>
      </c>
      <c r="G166" s="77">
        <f>VFDYLD2!CJ167+VFDYLD2!CK167</f>
        <v>15.867897058641175</v>
      </c>
      <c r="H166" s="116">
        <f t="shared" si="10"/>
        <v>15.867897058641175</v>
      </c>
      <c r="I166" s="78">
        <f t="shared" si="11"/>
        <v>0</v>
      </c>
      <c r="J166" s="77">
        <f t="shared" si="12"/>
        <v>0</v>
      </c>
      <c r="K166" s="77">
        <f t="shared" si="13"/>
        <v>17.692330142985877</v>
      </c>
      <c r="L166" s="21">
        <f t="shared" si="14"/>
        <v>17.692330142985877</v>
      </c>
    </row>
    <row r="167" spans="1:12" x14ac:dyDescent="0.4">
      <c r="A167" s="27" t="s">
        <v>8</v>
      </c>
      <c r="B167" s="26" t="s">
        <v>47</v>
      </c>
      <c r="C167" s="26" t="s">
        <v>63</v>
      </c>
      <c r="D167" s="25">
        <f>'[1]INPUTS-Incidence'!I24</f>
        <v>97008</v>
      </c>
      <c r="E167" s="79">
        <f>VFDYLL!E168</f>
        <v>0</v>
      </c>
      <c r="F167" s="77">
        <f>VFDYLL!H168</f>
        <v>0</v>
      </c>
      <c r="G167" s="77">
        <f>VFDYLD2!CJ168+VFDYLD2!CK168</f>
        <v>33.823798254694815</v>
      </c>
      <c r="H167" s="116">
        <f t="shared" si="10"/>
        <v>33.823798254694815</v>
      </c>
      <c r="I167" s="78">
        <f t="shared" si="11"/>
        <v>0</v>
      </c>
      <c r="J167" s="77">
        <f t="shared" si="12"/>
        <v>0</v>
      </c>
      <c r="K167" s="77">
        <f t="shared" si="13"/>
        <v>34.867019477460431</v>
      </c>
      <c r="L167" s="21">
        <f t="shared" si="14"/>
        <v>34.867019477460431</v>
      </c>
    </row>
    <row r="168" spans="1:12" x14ac:dyDescent="0.4">
      <c r="A168" s="27" t="s">
        <v>8</v>
      </c>
      <c r="B168" s="26" t="s">
        <v>47</v>
      </c>
      <c r="C168" s="26" t="s">
        <v>62</v>
      </c>
      <c r="D168" s="25">
        <f>'[1]INPUTS-Incidence'!I25</f>
        <v>101426</v>
      </c>
      <c r="E168" s="79">
        <f>VFDYLL!E169</f>
        <v>0</v>
      </c>
      <c r="F168" s="77">
        <f>VFDYLL!H169</f>
        <v>0</v>
      </c>
      <c r="G168" s="77">
        <f>VFDYLD2!CJ169+VFDYLD2!CK169</f>
        <v>57.256072185160612</v>
      </c>
      <c r="H168" s="116">
        <f t="shared" si="10"/>
        <v>57.256072185160612</v>
      </c>
      <c r="I168" s="78">
        <f t="shared" si="11"/>
        <v>0</v>
      </c>
      <c r="J168" s="77">
        <f t="shared" si="12"/>
        <v>0</v>
      </c>
      <c r="K168" s="77">
        <f t="shared" si="13"/>
        <v>56.451079787392395</v>
      </c>
      <c r="L168" s="21">
        <f t="shared" si="14"/>
        <v>56.451079787392395</v>
      </c>
    </row>
    <row r="169" spans="1:12" x14ac:dyDescent="0.4">
      <c r="A169" s="27" t="s">
        <v>8</v>
      </c>
      <c r="B169" s="26" t="s">
        <v>47</v>
      </c>
      <c r="C169" s="26" t="s">
        <v>61</v>
      </c>
      <c r="D169" s="25">
        <f>'[1]INPUTS-Incidence'!I26</f>
        <v>105366</v>
      </c>
      <c r="E169" s="79">
        <f>VFDYLL!E170</f>
        <v>0.311764705882353</v>
      </c>
      <c r="F169" s="77">
        <f>VFDYLL!H170</f>
        <v>21.457205882352941</v>
      </c>
      <c r="G169" s="77">
        <f>VFDYLD2!CJ170+VFDYLD2!CK170</f>
        <v>106.76822975955864</v>
      </c>
      <c r="H169" s="116">
        <f t="shared" si="10"/>
        <v>128.22543564191159</v>
      </c>
      <c r="I169" s="78">
        <f t="shared" si="11"/>
        <v>0.29588738860956382</v>
      </c>
      <c r="J169" s="77">
        <f t="shared" si="12"/>
        <v>20.364449521053224</v>
      </c>
      <c r="K169" s="77">
        <f t="shared" si="13"/>
        <v>101.33081806233382</v>
      </c>
      <c r="L169" s="21">
        <f t="shared" si="14"/>
        <v>121.69526758338704</v>
      </c>
    </row>
    <row r="170" spans="1:12" x14ac:dyDescent="0.4">
      <c r="A170" s="27" t="s">
        <v>8</v>
      </c>
      <c r="B170" s="26" t="s">
        <v>47</v>
      </c>
      <c r="C170" s="26" t="s">
        <v>60</v>
      </c>
      <c r="D170" s="25">
        <f>'[1]INPUTS-Incidence'!I27</f>
        <v>119920</v>
      </c>
      <c r="E170" s="79">
        <f>VFDYLL!E171</f>
        <v>0.311764705882353</v>
      </c>
      <c r="F170" s="77">
        <f>VFDYLL!H171</f>
        <v>19.913970588235298</v>
      </c>
      <c r="G170" s="77">
        <f>VFDYLD2!CJ171+VFDYLD2!CK171</f>
        <v>163.29320844288279</v>
      </c>
      <c r="H170" s="116">
        <f t="shared" si="10"/>
        <v>183.20717903111807</v>
      </c>
      <c r="I170" s="78">
        <f t="shared" si="11"/>
        <v>0.2599772397284465</v>
      </c>
      <c r="J170" s="77">
        <f t="shared" si="12"/>
        <v>16.606046187654517</v>
      </c>
      <c r="K170" s="77">
        <f t="shared" si="13"/>
        <v>136.16845267084955</v>
      </c>
      <c r="L170" s="21">
        <f t="shared" si="14"/>
        <v>152.77449885850407</v>
      </c>
    </row>
    <row r="171" spans="1:12" x14ac:dyDescent="0.4">
      <c r="A171" s="27" t="s">
        <v>8</v>
      </c>
      <c r="B171" s="26" t="s">
        <v>47</v>
      </c>
      <c r="C171" s="26" t="s">
        <v>59</v>
      </c>
      <c r="D171" s="25">
        <f>'[1]INPUTS-Incidence'!I28</f>
        <v>144615</v>
      </c>
      <c r="E171" s="79">
        <f>VFDYLL!E172</f>
        <v>0.311764705882353</v>
      </c>
      <c r="F171" s="77">
        <f>VFDYLL!H172</f>
        <v>18.373852941176473</v>
      </c>
      <c r="G171" s="77">
        <f>VFDYLD2!CJ172+VFDYLD2!CK172</f>
        <v>260.48502746879308</v>
      </c>
      <c r="H171" s="116">
        <f t="shared" si="10"/>
        <v>278.85888040996957</v>
      </c>
      <c r="I171" s="78">
        <f t="shared" si="11"/>
        <v>0.2155825508296878</v>
      </c>
      <c r="J171" s="77">
        <f t="shared" si="12"/>
        <v>12.705357633147649</v>
      </c>
      <c r="K171" s="77">
        <f t="shared" si="13"/>
        <v>180.12310442816658</v>
      </c>
      <c r="L171" s="21">
        <f t="shared" si="14"/>
        <v>192.82846206131424</v>
      </c>
    </row>
    <row r="172" spans="1:12" x14ac:dyDescent="0.4">
      <c r="A172" s="27" t="s">
        <v>8</v>
      </c>
      <c r="B172" s="26" t="s">
        <v>47</v>
      </c>
      <c r="C172" s="26" t="s">
        <v>58</v>
      </c>
      <c r="D172" s="25">
        <f>'[1]INPUTS-Incidence'!I29</f>
        <v>154776</v>
      </c>
      <c r="E172" s="79">
        <f>VFDYLL!E173</f>
        <v>0.311764705882353</v>
      </c>
      <c r="F172" s="77">
        <f>VFDYLL!H173</f>
        <v>16.833735294117652</v>
      </c>
      <c r="G172" s="77">
        <f>VFDYLD2!CJ173+VFDYLD2!CK173</f>
        <v>257.24076285913623</v>
      </c>
      <c r="H172" s="116">
        <f t="shared" si="10"/>
        <v>274.0744981532539</v>
      </c>
      <c r="I172" s="78">
        <f t="shared" si="11"/>
        <v>0.20142961821106181</v>
      </c>
      <c r="J172" s="77">
        <f t="shared" si="12"/>
        <v>10.876192235306283</v>
      </c>
      <c r="K172" s="77">
        <f t="shared" si="13"/>
        <v>166.20197114483915</v>
      </c>
      <c r="L172" s="21">
        <f t="shared" si="14"/>
        <v>177.07816338014544</v>
      </c>
    </row>
    <row r="173" spans="1:12" x14ac:dyDescent="0.4">
      <c r="A173" s="27" t="s">
        <v>8</v>
      </c>
      <c r="B173" s="26" t="s">
        <v>47</v>
      </c>
      <c r="C173" s="26" t="s">
        <v>57</v>
      </c>
      <c r="D173" s="25">
        <f>'[1]INPUTS-Incidence'!I30</f>
        <v>158158</v>
      </c>
      <c r="E173" s="79">
        <f>VFDYLL!E174</f>
        <v>0.311764705882353</v>
      </c>
      <c r="F173" s="77">
        <f>VFDYLL!H174</f>
        <v>15.30452941176471</v>
      </c>
      <c r="G173" s="77">
        <f>VFDYLD2!CJ174+VFDYLD2!CK174</f>
        <v>222.71034266657674</v>
      </c>
      <c r="H173" s="116">
        <f t="shared" si="10"/>
        <v>238.01487207834145</v>
      </c>
      <c r="I173" s="78">
        <f t="shared" si="11"/>
        <v>0.19712231179096409</v>
      </c>
      <c r="J173" s="77">
        <f t="shared" si="12"/>
        <v>9.6767342858184282</v>
      </c>
      <c r="K173" s="77">
        <f t="shared" si="13"/>
        <v>140.81509798212971</v>
      </c>
      <c r="L173" s="21">
        <f t="shared" si="14"/>
        <v>150.49183226794818</v>
      </c>
    </row>
    <row r="174" spans="1:12" x14ac:dyDescent="0.4">
      <c r="A174" s="27" t="s">
        <v>8</v>
      </c>
      <c r="B174" s="26" t="s">
        <v>47</v>
      </c>
      <c r="C174" s="26" t="s">
        <v>56</v>
      </c>
      <c r="D174" s="25">
        <f>'[1]INPUTS-Incidence'!I31</f>
        <v>156490</v>
      </c>
      <c r="E174" s="79">
        <f>VFDYLL!E175</f>
        <v>0.311764705882353</v>
      </c>
      <c r="F174" s="77">
        <f>VFDYLL!H175</f>
        <v>13.787794117647062</v>
      </c>
      <c r="G174" s="77">
        <f>VFDYLD2!CJ175+VFDYLD2!CK175</f>
        <v>132.96164518331662</v>
      </c>
      <c r="H174" s="116">
        <f t="shared" si="10"/>
        <v>146.74943930096367</v>
      </c>
      <c r="I174" s="78">
        <f t="shared" si="11"/>
        <v>0.19922340461521695</v>
      </c>
      <c r="J174" s="77">
        <f t="shared" si="12"/>
        <v>8.8106550691079697</v>
      </c>
      <c r="K174" s="77">
        <f t="shared" si="13"/>
        <v>84.964946759100656</v>
      </c>
      <c r="L174" s="21">
        <f t="shared" si="14"/>
        <v>93.775601828208622</v>
      </c>
    </row>
    <row r="175" spans="1:12" x14ac:dyDescent="0.4">
      <c r="A175" s="27" t="s">
        <v>8</v>
      </c>
      <c r="B175" s="26" t="s">
        <v>47</v>
      </c>
      <c r="C175" s="26" t="s">
        <v>55</v>
      </c>
      <c r="D175" s="25">
        <f>'[1]INPUTS-Incidence'!I32</f>
        <v>160050</v>
      </c>
      <c r="E175" s="79">
        <f>VFDYLL!E176</f>
        <v>0.311764705882353</v>
      </c>
      <c r="F175" s="77">
        <f>VFDYLL!H176</f>
        <v>12.291323529411766</v>
      </c>
      <c r="G175" s="77">
        <f>VFDYLD2!CJ176+VFDYLD2!CK176</f>
        <v>60.921227308628289</v>
      </c>
      <c r="H175" s="116">
        <f t="shared" si="10"/>
        <v>73.212550838040059</v>
      </c>
      <c r="I175" s="78">
        <f t="shared" si="11"/>
        <v>0.19479206865501594</v>
      </c>
      <c r="J175" s="77">
        <f t="shared" si="12"/>
        <v>7.6796773067240025</v>
      </c>
      <c r="K175" s="77">
        <f t="shared" si="13"/>
        <v>38.063872107858977</v>
      </c>
      <c r="L175" s="21">
        <f t="shared" si="14"/>
        <v>45.743549414582979</v>
      </c>
    </row>
    <row r="176" spans="1:12" x14ac:dyDescent="0.4">
      <c r="A176" s="27" t="s">
        <v>8</v>
      </c>
      <c r="B176" s="26" t="s">
        <v>47</v>
      </c>
      <c r="C176" s="26" t="s">
        <v>54</v>
      </c>
      <c r="D176" s="25">
        <f>'[1]INPUTS-Incidence'!I33</f>
        <v>150685</v>
      </c>
      <c r="E176" s="79">
        <f>VFDYLL!E177</f>
        <v>0.311764705882353</v>
      </c>
      <c r="F176" s="77">
        <f>VFDYLL!H177</f>
        <v>10.824470588235295</v>
      </c>
      <c r="G176" s="77">
        <f>VFDYLD2!CJ177+VFDYLD2!CK177</f>
        <v>43.180019867047342</v>
      </c>
      <c r="H176" s="116">
        <f t="shared" si="10"/>
        <v>54.004490455282635</v>
      </c>
      <c r="I176" s="78">
        <f t="shared" si="11"/>
        <v>0.2068983016772426</v>
      </c>
      <c r="J176" s="77">
        <f t="shared" si="12"/>
        <v>7.183509034233861</v>
      </c>
      <c r="K176" s="77">
        <f t="shared" si="13"/>
        <v>28.655818340941263</v>
      </c>
      <c r="L176" s="21">
        <f t="shared" si="14"/>
        <v>35.839327375175124</v>
      </c>
    </row>
    <row r="177" spans="1:12" x14ac:dyDescent="0.4">
      <c r="A177" s="27" t="s">
        <v>8</v>
      </c>
      <c r="B177" s="26" t="s">
        <v>47</v>
      </c>
      <c r="C177" s="26" t="s">
        <v>53</v>
      </c>
      <c r="D177" s="25">
        <f>'[1]INPUTS-Incidence'!I34</f>
        <v>152870</v>
      </c>
      <c r="E177" s="79">
        <f>VFDYLL!E178</f>
        <v>0.311764705882353</v>
      </c>
      <c r="F177" s="77">
        <f>VFDYLL!H178</f>
        <v>9.3825588235294131</v>
      </c>
      <c r="G177" s="77">
        <f>VFDYLD2!CJ178+VFDYLD2!CK178</f>
        <v>26.591079361582835</v>
      </c>
      <c r="H177" s="116">
        <f t="shared" si="10"/>
        <v>35.97363818511225</v>
      </c>
      <c r="I177" s="78">
        <f t="shared" si="11"/>
        <v>0.20394106488019428</v>
      </c>
      <c r="J177" s="77">
        <f t="shared" si="12"/>
        <v>6.1376063475694469</v>
      </c>
      <c r="K177" s="77">
        <f t="shared" si="13"/>
        <v>17.394570132519682</v>
      </c>
      <c r="L177" s="21">
        <f t="shared" si="14"/>
        <v>23.532176480089127</v>
      </c>
    </row>
    <row r="178" spans="1:12" x14ac:dyDescent="0.4">
      <c r="A178" s="27" t="s">
        <v>8</v>
      </c>
      <c r="B178" s="26" t="s">
        <v>47</v>
      </c>
      <c r="C178" s="26" t="s">
        <v>52</v>
      </c>
      <c r="D178" s="25">
        <f>'[1]INPUTS-Incidence'!I35</f>
        <v>143155</v>
      </c>
      <c r="E178" s="79">
        <f>VFDYLL!E179</f>
        <v>0.311764705882353</v>
      </c>
      <c r="F178" s="77">
        <f>VFDYLL!H179</f>
        <v>7.9655882352941196</v>
      </c>
      <c r="G178" s="77">
        <f>VFDYLD2!CJ179+VFDYLD2!CK179</f>
        <v>14.59058231053289</v>
      </c>
      <c r="H178" s="116">
        <f t="shared" si="10"/>
        <v>22.556170545827008</v>
      </c>
      <c r="I178" s="78">
        <f t="shared" si="11"/>
        <v>0.21778122027337712</v>
      </c>
      <c r="J178" s="77">
        <f t="shared" si="12"/>
        <v>5.564310177984785</v>
      </c>
      <c r="K178" s="77">
        <f t="shared" si="13"/>
        <v>10.192156970090386</v>
      </c>
      <c r="L178" s="21">
        <f t="shared" si="14"/>
        <v>15.756467148075167</v>
      </c>
    </row>
    <row r="179" spans="1:12" x14ac:dyDescent="0.4">
      <c r="A179" s="27" t="s">
        <v>8</v>
      </c>
      <c r="B179" s="26" t="s">
        <v>47</v>
      </c>
      <c r="C179" s="26" t="s">
        <v>51</v>
      </c>
      <c r="D179" s="25">
        <f>'[1]INPUTS-Incidence'!I36</f>
        <v>116787</v>
      </c>
      <c r="E179" s="79">
        <f>VFDYLL!E180</f>
        <v>0.311764705882353</v>
      </c>
      <c r="F179" s="77">
        <f>VFDYLL!H180</f>
        <v>6.5829117647058846</v>
      </c>
      <c r="G179" s="77">
        <f>VFDYLD2!CJ180+VFDYLD2!CK180</f>
        <v>7.2359451684443146</v>
      </c>
      <c r="H179" s="116">
        <f t="shared" si="10"/>
        <v>13.818856933150199</v>
      </c>
      <c r="I179" s="78">
        <f t="shared" si="11"/>
        <v>0.26695154930116621</v>
      </c>
      <c r="J179" s="77">
        <f t="shared" si="12"/>
        <v>5.6366819634941256</v>
      </c>
      <c r="K179" s="77">
        <f t="shared" si="13"/>
        <v>6.1958481410125392</v>
      </c>
      <c r="L179" s="21">
        <f t="shared" si="14"/>
        <v>11.832530104506665</v>
      </c>
    </row>
    <row r="180" spans="1:12" x14ac:dyDescent="0.4">
      <c r="A180" s="27" t="s">
        <v>8</v>
      </c>
      <c r="B180" s="26" t="s">
        <v>47</v>
      </c>
      <c r="C180" s="26" t="s">
        <v>50</v>
      </c>
      <c r="D180" s="25">
        <f>'[1]INPUTS-Incidence'!I37</f>
        <v>89189</v>
      </c>
      <c r="E180" s="79">
        <f>VFDYLL!E181</f>
        <v>0.311764705882353</v>
      </c>
      <c r="F180" s="77">
        <f>VFDYLL!H181</f>
        <v>5.2579117647058844</v>
      </c>
      <c r="G180" s="77">
        <f>VFDYLD2!CJ181+VFDYLD2!CK181</f>
        <v>3.5891015754140247</v>
      </c>
      <c r="H180" s="116">
        <f t="shared" si="10"/>
        <v>8.8470133401199096</v>
      </c>
      <c r="I180" s="78">
        <f t="shared" si="11"/>
        <v>0.34955510868195966</v>
      </c>
      <c r="J180" s="77">
        <f t="shared" si="12"/>
        <v>5.8952469079212504</v>
      </c>
      <c r="K180" s="77">
        <f t="shared" si="13"/>
        <v>4.0241527266972668</v>
      </c>
      <c r="L180" s="21">
        <f t="shared" si="14"/>
        <v>9.919399634618518</v>
      </c>
    </row>
    <row r="181" spans="1:12" x14ac:dyDescent="0.4">
      <c r="A181" s="27" t="s">
        <v>8</v>
      </c>
      <c r="B181" s="26" t="s">
        <v>47</v>
      </c>
      <c r="C181" s="26" t="s">
        <v>49</v>
      </c>
      <c r="D181" s="25">
        <f>'[1]INPUTS-Incidence'!I38</f>
        <v>50217</v>
      </c>
      <c r="E181" s="79">
        <f>VFDYLL!E182</f>
        <v>0.311764705882353</v>
      </c>
      <c r="F181" s="77">
        <f>VFDYLL!H182</f>
        <v>4.0186470588235306</v>
      </c>
      <c r="G181" s="77">
        <f>VFDYLD2!CJ182+VFDYLD2!CK182</f>
        <v>2.1229308391048085</v>
      </c>
      <c r="H181" s="116">
        <f t="shared" si="10"/>
        <v>6.1415778979283395</v>
      </c>
      <c r="I181" s="78">
        <f t="shared" si="11"/>
        <v>0.62083498791714564</v>
      </c>
      <c r="J181" s="77">
        <f t="shared" si="12"/>
        <v>8.002562994252008</v>
      </c>
      <c r="K181" s="77">
        <f t="shared" si="13"/>
        <v>4.2275142662939009</v>
      </c>
      <c r="L181" s="21">
        <f t="shared" si="14"/>
        <v>12.23007726054591</v>
      </c>
    </row>
    <row r="182" spans="1:12" x14ac:dyDescent="0.4">
      <c r="A182" s="27" t="s">
        <v>8</v>
      </c>
      <c r="B182" s="26" t="s">
        <v>47</v>
      </c>
      <c r="C182" s="26" t="s">
        <v>48</v>
      </c>
      <c r="D182" s="25">
        <f>'[1]INPUTS-Incidence'!I39</f>
        <v>38627</v>
      </c>
      <c r="E182" s="79">
        <f>VFDYLL!E183</f>
        <v>0.311764705882353</v>
      </c>
      <c r="F182" s="77">
        <f>VFDYLL!H183</f>
        <v>2.9040882352941186</v>
      </c>
      <c r="G182" s="77">
        <f>VFDYLD2!CJ183+VFDYLD2!CK183</f>
        <v>0.95200067248657683</v>
      </c>
      <c r="H182" s="116">
        <f t="shared" si="10"/>
        <v>3.8560889077806957</v>
      </c>
      <c r="I182" s="78">
        <f t="shared" si="11"/>
        <v>0.80711602216675649</v>
      </c>
      <c r="J182" s="77">
        <f t="shared" si="12"/>
        <v>7.518285746483337</v>
      </c>
      <c r="K182" s="77">
        <f t="shared" si="13"/>
        <v>2.4645990433804768</v>
      </c>
      <c r="L182" s="21">
        <f t="shared" si="14"/>
        <v>9.9828847898638138</v>
      </c>
    </row>
    <row r="183" spans="1:12" x14ac:dyDescent="0.4">
      <c r="A183" s="27" t="s">
        <v>8</v>
      </c>
      <c r="B183" s="26" t="s">
        <v>47</v>
      </c>
      <c r="C183" s="26" t="s">
        <v>46</v>
      </c>
      <c r="D183" s="25">
        <f>'[1]INPUTS-Incidence'!I40</f>
        <v>37627</v>
      </c>
      <c r="E183" s="79">
        <f>VFDYLL!E184</f>
        <v>0.311764705882353</v>
      </c>
      <c r="F183" s="77">
        <f>VFDYLL!H184</f>
        <v>1.5744117647058826</v>
      </c>
      <c r="G183" s="77">
        <f>VFDYLD2!CJ184+VFDYLD2!CK184</f>
        <v>0.37214969224900118</v>
      </c>
      <c r="H183" s="116">
        <f t="shared" si="10"/>
        <v>1.9465614569548837</v>
      </c>
      <c r="I183" s="78">
        <f t="shared" si="11"/>
        <v>0.82856647057260213</v>
      </c>
      <c r="J183" s="77">
        <f t="shared" si="12"/>
        <v>4.1842606763916406</v>
      </c>
      <c r="K183" s="77">
        <f t="shared" si="13"/>
        <v>0.98904959802535719</v>
      </c>
      <c r="L183" s="21">
        <f t="shared" si="14"/>
        <v>5.1733102744169974</v>
      </c>
    </row>
    <row r="184" spans="1:12" x14ac:dyDescent="0.4">
      <c r="A184" s="27" t="s">
        <v>7</v>
      </c>
      <c r="B184" s="26" t="s">
        <v>65</v>
      </c>
      <c r="C184" s="26" t="s">
        <v>64</v>
      </c>
      <c r="D184" s="25">
        <f>'[1]INPUTS-Incidence'!I5</f>
        <v>93388</v>
      </c>
      <c r="E184" s="79">
        <f>VFDYLL!E185</f>
        <v>0</v>
      </c>
      <c r="F184" s="77">
        <f>VFDYLL!H185</f>
        <v>0</v>
      </c>
      <c r="G184" s="77">
        <f>VFDYLD2!CJ185+VFDYLD2!CK185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65</v>
      </c>
      <c r="C185" s="26" t="s">
        <v>63</v>
      </c>
      <c r="D185" s="25">
        <f>'[1]INPUTS-Incidence'!I6</f>
        <v>101729</v>
      </c>
      <c r="E185" s="79">
        <f>VFDYLL!E186</f>
        <v>0</v>
      </c>
      <c r="F185" s="77">
        <f>VFDYLL!H186</f>
        <v>0</v>
      </c>
      <c r="G185" s="77">
        <f>VFDYLD2!CJ186+VFDYLD2!CK186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65</v>
      </c>
      <c r="C186" s="26" t="s">
        <v>62</v>
      </c>
      <c r="D186" s="25">
        <f>'[1]INPUTS-Incidence'!I7</f>
        <v>104967</v>
      </c>
      <c r="E186" s="79">
        <f>VFDYLL!E187</f>
        <v>0</v>
      </c>
      <c r="F186" s="77">
        <f>VFDYLL!H187</f>
        <v>0</v>
      </c>
      <c r="G186" s="77">
        <f>VFDYLD2!CJ187+VFDYLD2!CK187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65</v>
      </c>
      <c r="C187" s="26" t="s">
        <v>61</v>
      </c>
      <c r="D187" s="25">
        <f>'[1]INPUTS-Incidence'!I8</f>
        <v>109868</v>
      </c>
      <c r="E187" s="79">
        <f>VFDYLL!E188</f>
        <v>0</v>
      </c>
      <c r="F187" s="77">
        <f>VFDYLL!H188</f>
        <v>0</v>
      </c>
      <c r="G187" s="77">
        <f>VFDYLD2!CJ188+VFDYLD2!CK188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65</v>
      </c>
      <c r="C188" s="26" t="s">
        <v>60</v>
      </c>
      <c r="D188" s="25">
        <f>'[1]INPUTS-Incidence'!I9</f>
        <v>124617</v>
      </c>
      <c r="E188" s="79">
        <f>VFDYLL!E189</f>
        <v>0</v>
      </c>
      <c r="F188" s="77">
        <f>VFDYLL!H189</f>
        <v>0</v>
      </c>
      <c r="G188" s="77">
        <f>VFDYLD2!CJ189+VFDYLD2!CK189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65</v>
      </c>
      <c r="C189" s="26" t="s">
        <v>59</v>
      </c>
      <c r="D189" s="25">
        <f>'[1]INPUTS-Incidence'!I10</f>
        <v>142382</v>
      </c>
      <c r="E189" s="79">
        <f>VFDYLL!E190</f>
        <v>0</v>
      </c>
      <c r="F189" s="77">
        <f>VFDYLL!H190</f>
        <v>0</v>
      </c>
      <c r="G189" s="77">
        <f>VFDYLD2!CJ190+VFDYLD2!CK190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65</v>
      </c>
      <c r="C190" s="26" t="s">
        <v>58</v>
      </c>
      <c r="D190" s="25">
        <f>'[1]INPUTS-Incidence'!I11</f>
        <v>143022</v>
      </c>
      <c r="E190" s="79">
        <f>VFDYLL!E191</f>
        <v>0</v>
      </c>
      <c r="F190" s="77">
        <f>VFDYLL!H191</f>
        <v>0</v>
      </c>
      <c r="G190" s="77">
        <f>VFDYLD2!CJ191+VFDYLD2!CK191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65</v>
      </c>
      <c r="C191" s="26" t="s">
        <v>57</v>
      </c>
      <c r="D191" s="25">
        <f>'[1]INPUTS-Incidence'!I12</f>
        <v>141357</v>
      </c>
      <c r="E191" s="79">
        <f>VFDYLL!E192</f>
        <v>0</v>
      </c>
      <c r="F191" s="77">
        <f>VFDYLL!H192</f>
        <v>0</v>
      </c>
      <c r="G191" s="77">
        <f>VFDYLD2!CJ192+VFDYLD2!CK192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65</v>
      </c>
      <c r="C192" s="26" t="s">
        <v>56</v>
      </c>
      <c r="D192" s="25">
        <f>'[1]INPUTS-Incidence'!I13</f>
        <v>142801</v>
      </c>
      <c r="E192" s="79">
        <f>VFDYLL!E193</f>
        <v>0</v>
      </c>
      <c r="F192" s="77">
        <f>VFDYLL!H193</f>
        <v>0</v>
      </c>
      <c r="G192" s="77">
        <f>VFDYLD2!CJ193+VFDYLD2!CK193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65</v>
      </c>
      <c r="C193" s="26" t="s">
        <v>55</v>
      </c>
      <c r="D193" s="25">
        <f>'[1]INPUTS-Incidence'!I14</f>
        <v>151690</v>
      </c>
      <c r="E193" s="79">
        <f>VFDYLL!E194</f>
        <v>0</v>
      </c>
      <c r="F193" s="77">
        <f>VFDYLL!H194</f>
        <v>0</v>
      </c>
      <c r="G193" s="77">
        <f>VFDYLD2!CJ194+VFDYLD2!CK194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65</v>
      </c>
      <c r="C194" s="26" t="s">
        <v>54</v>
      </c>
      <c r="D194" s="25">
        <f>'[1]INPUTS-Incidence'!I15</f>
        <v>145383</v>
      </c>
      <c r="E194" s="79">
        <f>VFDYLL!E195</f>
        <v>0</v>
      </c>
      <c r="F194" s="77">
        <f>VFDYLL!H195</f>
        <v>0</v>
      </c>
      <c r="G194" s="77">
        <f>VFDYLD2!CJ195+VFDYLD2!CK195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65</v>
      </c>
      <c r="C195" s="26" t="s">
        <v>53</v>
      </c>
      <c r="D195" s="25">
        <f>'[1]INPUTS-Incidence'!I16</f>
        <v>152960</v>
      </c>
      <c r="E195" s="79">
        <f>VFDYLL!E196</f>
        <v>0</v>
      </c>
      <c r="F195" s="77">
        <f>VFDYLL!H196</f>
        <v>0</v>
      </c>
      <c r="G195" s="77">
        <f>VFDYLD2!CJ196+VFDYLD2!CK196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65</v>
      </c>
      <c r="C196" s="26" t="s">
        <v>52</v>
      </c>
      <c r="D196" s="25">
        <f>'[1]INPUTS-Incidence'!I17</f>
        <v>141471</v>
      </c>
      <c r="E196" s="79">
        <f>VFDYLL!E197</f>
        <v>0</v>
      </c>
      <c r="F196" s="77">
        <f>VFDYLL!H197</f>
        <v>0</v>
      </c>
      <c r="G196" s="77">
        <f>VFDYLD2!CJ197+VFDYLD2!CK197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65</v>
      </c>
      <c r="C197" s="26" t="s">
        <v>51</v>
      </c>
      <c r="D197" s="25">
        <f>'[1]INPUTS-Incidence'!I18</f>
        <v>112609</v>
      </c>
      <c r="E197" s="79">
        <f>VFDYLL!E198</f>
        <v>0</v>
      </c>
      <c r="F197" s="77">
        <f>VFDYLL!H198</f>
        <v>0</v>
      </c>
      <c r="G197" s="77">
        <f>VFDYLD2!CJ198+VFDYLD2!CK198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65</v>
      </c>
      <c r="C198" s="26" t="s">
        <v>50</v>
      </c>
      <c r="D198" s="25">
        <f>'[1]INPUTS-Incidence'!I19</f>
        <v>80819</v>
      </c>
      <c r="E198" s="79">
        <f>VFDYLL!E199</f>
        <v>0</v>
      </c>
      <c r="F198" s="77">
        <f>VFDYLL!H199</f>
        <v>0</v>
      </c>
      <c r="G198" s="77">
        <f>VFDYLD2!CJ199+VFDYLD2!CK199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65</v>
      </c>
      <c r="C199" s="26" t="s">
        <v>49</v>
      </c>
      <c r="D199" s="25">
        <f>'[1]INPUTS-Incidence'!I20</f>
        <v>40773</v>
      </c>
      <c r="E199" s="79">
        <f>VFDYLL!E200</f>
        <v>0</v>
      </c>
      <c r="F199" s="77">
        <f>VFDYLL!H200</f>
        <v>0</v>
      </c>
      <c r="G199" s="77">
        <f>VFDYLD2!CJ200+VFDYLD2!CK200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65</v>
      </c>
      <c r="C200" s="26" t="s">
        <v>48</v>
      </c>
      <c r="D200" s="25">
        <f>'[1]INPUTS-Incidence'!I21</f>
        <v>27886</v>
      </c>
      <c r="E200" s="79">
        <f>VFDYLL!E201</f>
        <v>0</v>
      </c>
      <c r="F200" s="77">
        <f>VFDYLL!H201</f>
        <v>0</v>
      </c>
      <c r="G200" s="77">
        <f>VFDYLD2!CJ201+VFDYLD2!CK201</f>
        <v>0</v>
      </c>
      <c r="H200" s="116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4">
      <c r="A201" s="27" t="s">
        <v>7</v>
      </c>
      <c r="B201" s="26" t="s">
        <v>65</v>
      </c>
      <c r="C201" s="26" t="s">
        <v>46</v>
      </c>
      <c r="D201" s="25">
        <f>'[1]INPUTS-Incidence'!I22</f>
        <v>19834</v>
      </c>
      <c r="E201" s="79">
        <f>VFDYLL!E202</f>
        <v>0</v>
      </c>
      <c r="F201" s="77">
        <f>VFDYLL!H202</f>
        <v>0</v>
      </c>
      <c r="G201" s="77">
        <f>VFDYLD2!CJ202+VFDYLD2!CK202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47</v>
      </c>
      <c r="C202" s="26" t="s">
        <v>64</v>
      </c>
      <c r="D202" s="25">
        <f>'[1]INPUTS-Incidence'!I23</f>
        <v>89688</v>
      </c>
      <c r="E202" s="79">
        <f>VFDYLL!E203</f>
        <v>0</v>
      </c>
      <c r="F202" s="77">
        <f>VFDYLL!H203</f>
        <v>0</v>
      </c>
      <c r="G202" s="77">
        <f>VFDYLD2!CJ203+VFDYLD2!CK203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47</v>
      </c>
      <c r="C203" s="26" t="s">
        <v>63</v>
      </c>
      <c r="D203" s="25">
        <f>'[1]INPUTS-Incidence'!I24</f>
        <v>97008</v>
      </c>
      <c r="E203" s="79">
        <f>VFDYLL!E204</f>
        <v>0</v>
      </c>
      <c r="F203" s="77">
        <f>VFDYLL!H204</f>
        <v>0</v>
      </c>
      <c r="G203" s="77">
        <f>VFDYLD2!CJ204+VFDYLD2!CK204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47</v>
      </c>
      <c r="C204" s="26" t="s">
        <v>62</v>
      </c>
      <c r="D204" s="25">
        <f>'[1]INPUTS-Incidence'!I25</f>
        <v>101426</v>
      </c>
      <c r="E204" s="79">
        <f>VFDYLL!E205</f>
        <v>0</v>
      </c>
      <c r="F204" s="77">
        <f>VFDYLL!H205</f>
        <v>0</v>
      </c>
      <c r="G204" s="77">
        <f>VFDYLD2!CJ205+VFDYLD2!CK205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47</v>
      </c>
      <c r="C205" s="26" t="s">
        <v>61</v>
      </c>
      <c r="D205" s="25">
        <f>'[1]INPUTS-Incidence'!I26</f>
        <v>105366</v>
      </c>
      <c r="E205" s="79">
        <f>VFDYLL!E206</f>
        <v>0</v>
      </c>
      <c r="F205" s="77">
        <f>VFDYLL!H206</f>
        <v>0</v>
      </c>
      <c r="G205" s="77">
        <f>VFDYLD2!CJ206+VFDYLD2!CK206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47</v>
      </c>
      <c r="C206" s="26" t="s">
        <v>60</v>
      </c>
      <c r="D206" s="25">
        <f>'[1]INPUTS-Incidence'!I27</f>
        <v>119920</v>
      </c>
      <c r="E206" s="79">
        <f>VFDYLL!E207</f>
        <v>0</v>
      </c>
      <c r="F206" s="77">
        <f>VFDYLL!H207</f>
        <v>0</v>
      </c>
      <c r="G206" s="77">
        <f>VFDYLD2!CJ207+VFDYLD2!CK207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47</v>
      </c>
      <c r="C207" s="26" t="s">
        <v>59</v>
      </c>
      <c r="D207" s="25">
        <f>'[1]INPUTS-Incidence'!I28</f>
        <v>144615</v>
      </c>
      <c r="E207" s="79">
        <f>VFDYLL!E208</f>
        <v>0</v>
      </c>
      <c r="F207" s="77">
        <f>VFDYLL!H208</f>
        <v>0</v>
      </c>
      <c r="G207" s="77">
        <f>VFDYLD2!CJ208+VFDYLD2!CK208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47</v>
      </c>
      <c r="C208" s="26" t="s">
        <v>58</v>
      </c>
      <c r="D208" s="25">
        <f>'[1]INPUTS-Incidence'!I29</f>
        <v>154776</v>
      </c>
      <c r="E208" s="79">
        <f>VFDYLL!E209</f>
        <v>0</v>
      </c>
      <c r="F208" s="77">
        <f>VFDYLL!H209</f>
        <v>0</v>
      </c>
      <c r="G208" s="77">
        <f>VFDYLD2!CJ209+VFDYLD2!CK209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47</v>
      </c>
      <c r="C209" s="26" t="s">
        <v>57</v>
      </c>
      <c r="D209" s="25">
        <f>'[1]INPUTS-Incidence'!I30</f>
        <v>158158</v>
      </c>
      <c r="E209" s="79">
        <f>VFDYLL!E210</f>
        <v>0</v>
      </c>
      <c r="F209" s="77">
        <f>VFDYLL!H210</f>
        <v>0</v>
      </c>
      <c r="G209" s="77">
        <f>VFDYLD2!CJ210+VFDYLD2!CK210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47</v>
      </c>
      <c r="C210" s="26" t="s">
        <v>56</v>
      </c>
      <c r="D210" s="25">
        <f>'[1]INPUTS-Incidence'!I31</f>
        <v>156490</v>
      </c>
      <c r="E210" s="79">
        <f>VFDYLL!E211</f>
        <v>0</v>
      </c>
      <c r="F210" s="77">
        <f>VFDYLL!H211</f>
        <v>0</v>
      </c>
      <c r="G210" s="77">
        <f>VFDYLD2!CJ211+VFDYLD2!CK211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47</v>
      </c>
      <c r="C211" s="26" t="s">
        <v>55</v>
      </c>
      <c r="D211" s="25">
        <f>'[1]INPUTS-Incidence'!I32</f>
        <v>160050</v>
      </c>
      <c r="E211" s="79">
        <f>VFDYLL!E212</f>
        <v>0</v>
      </c>
      <c r="F211" s="77">
        <f>VFDYLL!H212</f>
        <v>0</v>
      </c>
      <c r="G211" s="77">
        <f>VFDYLD2!CJ212+VFDYLD2!CK212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47</v>
      </c>
      <c r="C212" s="26" t="s">
        <v>54</v>
      </c>
      <c r="D212" s="25">
        <f>'[1]INPUTS-Incidence'!I33</f>
        <v>150685</v>
      </c>
      <c r="E212" s="79">
        <f>VFDYLL!E213</f>
        <v>0</v>
      </c>
      <c r="F212" s="77">
        <f>VFDYLL!H213</f>
        <v>0</v>
      </c>
      <c r="G212" s="77">
        <f>VFDYLD2!CJ213+VFDYLD2!CK213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47</v>
      </c>
      <c r="C213" s="26" t="s">
        <v>53</v>
      </c>
      <c r="D213" s="25">
        <f>'[1]INPUTS-Incidence'!I34</f>
        <v>152870</v>
      </c>
      <c r="E213" s="79">
        <f>VFDYLL!E214</f>
        <v>0</v>
      </c>
      <c r="F213" s="77">
        <f>VFDYLL!H214</f>
        <v>0</v>
      </c>
      <c r="G213" s="77">
        <f>VFDYLD2!CJ214+VFDYLD2!CK214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47</v>
      </c>
      <c r="C214" s="26" t="s">
        <v>52</v>
      </c>
      <c r="D214" s="25">
        <f>'[1]INPUTS-Incidence'!I35</f>
        <v>143155</v>
      </c>
      <c r="E214" s="79">
        <f>VFDYLL!E215</f>
        <v>0</v>
      </c>
      <c r="F214" s="77">
        <f>VFDYLL!H215</f>
        <v>0</v>
      </c>
      <c r="G214" s="77">
        <f>VFDYLD2!CJ215+VFDYLD2!CK215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47</v>
      </c>
      <c r="C215" s="26" t="s">
        <v>51</v>
      </c>
      <c r="D215" s="25">
        <f>'[1]INPUTS-Incidence'!I36</f>
        <v>116787</v>
      </c>
      <c r="E215" s="79">
        <f>VFDYLL!E216</f>
        <v>0</v>
      </c>
      <c r="F215" s="77">
        <f>VFDYLL!H216</f>
        <v>0</v>
      </c>
      <c r="G215" s="77">
        <f>VFDYLD2!CJ216+VFDYLD2!CK216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47</v>
      </c>
      <c r="C216" s="26" t="s">
        <v>50</v>
      </c>
      <c r="D216" s="25">
        <f>'[1]INPUTS-Incidence'!I37</f>
        <v>89189</v>
      </c>
      <c r="E216" s="79">
        <f>VFDYLL!E217</f>
        <v>0</v>
      </c>
      <c r="F216" s="77">
        <f>VFDYLL!H217</f>
        <v>0</v>
      </c>
      <c r="G216" s="77">
        <f>VFDYLD2!CJ217+VFDYLD2!CK217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47</v>
      </c>
      <c r="C217" s="26" t="s">
        <v>49</v>
      </c>
      <c r="D217" s="25">
        <f>'[1]INPUTS-Incidence'!I38</f>
        <v>50217</v>
      </c>
      <c r="E217" s="79">
        <f>VFDYLL!E218</f>
        <v>0</v>
      </c>
      <c r="F217" s="77">
        <f>VFDYLL!H218</f>
        <v>0</v>
      </c>
      <c r="G217" s="77">
        <f>VFDYLD2!CJ218+VFDYLD2!CK218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47</v>
      </c>
      <c r="C218" s="26" t="s">
        <v>48</v>
      </c>
      <c r="D218" s="25">
        <f>'[1]INPUTS-Incidence'!I39</f>
        <v>38627</v>
      </c>
      <c r="E218" s="79">
        <f>VFDYLL!E219</f>
        <v>0</v>
      </c>
      <c r="F218" s="77">
        <f>VFDYLL!H219</f>
        <v>0</v>
      </c>
      <c r="G218" s="77">
        <f>VFDYLD2!CJ219+VFDYLD2!CK219</f>
        <v>0</v>
      </c>
      <c r="H218" s="116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4">
      <c r="A219" s="27" t="s">
        <v>7</v>
      </c>
      <c r="B219" s="26" t="s">
        <v>47</v>
      </c>
      <c r="C219" s="26" t="s">
        <v>46</v>
      </c>
      <c r="D219" s="25">
        <f>'[1]INPUTS-Incidence'!I40</f>
        <v>37627</v>
      </c>
      <c r="E219" s="79">
        <f>VFDYLL!E220</f>
        <v>0</v>
      </c>
      <c r="F219" s="77">
        <f>VFDYLL!H220</f>
        <v>0</v>
      </c>
      <c r="G219" s="77">
        <f>VFDYLD2!CJ220+VFDYLD2!CK220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65</v>
      </c>
      <c r="C220" s="26" t="s">
        <v>64</v>
      </c>
      <c r="D220" s="25">
        <f>'[1]INPUTS-Incidence'!I5</f>
        <v>93388</v>
      </c>
      <c r="E220" s="79">
        <f>VFDYLL!E221</f>
        <v>0</v>
      </c>
      <c r="F220" s="77">
        <f>VFDYLL!H221</f>
        <v>0</v>
      </c>
      <c r="G220" s="77">
        <f>VFDYLD2!CJ221+VFDYLD2!CK221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65</v>
      </c>
      <c r="C221" s="26" t="s">
        <v>63</v>
      </c>
      <c r="D221" s="25">
        <f>'[1]INPUTS-Incidence'!I6</f>
        <v>101729</v>
      </c>
      <c r="E221" s="79">
        <f>VFDYLL!E222</f>
        <v>0</v>
      </c>
      <c r="F221" s="77">
        <f>VFDYLL!H222</f>
        <v>0</v>
      </c>
      <c r="G221" s="77">
        <f>VFDYLD2!CJ222+VFDYLD2!CK222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65</v>
      </c>
      <c r="C222" s="26" t="s">
        <v>62</v>
      </c>
      <c r="D222" s="25">
        <f>'[1]INPUTS-Incidence'!I7</f>
        <v>104967</v>
      </c>
      <c r="E222" s="79">
        <f>VFDYLL!E223</f>
        <v>0</v>
      </c>
      <c r="F222" s="77">
        <f>VFDYLL!H223</f>
        <v>0</v>
      </c>
      <c r="G222" s="77">
        <f>VFDYLD2!CJ223+VFDYLD2!CK223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65</v>
      </c>
      <c r="C223" s="26" t="s">
        <v>61</v>
      </c>
      <c r="D223" s="25">
        <f>'[1]INPUTS-Incidence'!I8</f>
        <v>109868</v>
      </c>
      <c r="E223" s="79">
        <f>VFDYLL!E224</f>
        <v>0</v>
      </c>
      <c r="F223" s="77">
        <f>VFDYLL!H224</f>
        <v>0</v>
      </c>
      <c r="G223" s="77">
        <f>VFDYLD2!CJ224+VFDYLD2!CK224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65</v>
      </c>
      <c r="C224" s="26" t="s">
        <v>60</v>
      </c>
      <c r="D224" s="25">
        <f>'[1]INPUTS-Incidence'!I9</f>
        <v>124617</v>
      </c>
      <c r="E224" s="79">
        <f>VFDYLL!E225</f>
        <v>0</v>
      </c>
      <c r="F224" s="77">
        <f>VFDYLL!H225</f>
        <v>0</v>
      </c>
      <c r="G224" s="77">
        <f>VFDYLD2!CJ225+VFDYLD2!CK225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65</v>
      </c>
      <c r="C225" s="26" t="s">
        <v>59</v>
      </c>
      <c r="D225" s="25">
        <f>'[1]INPUTS-Incidence'!I10</f>
        <v>142382</v>
      </c>
      <c r="E225" s="79">
        <f>VFDYLL!E226</f>
        <v>0</v>
      </c>
      <c r="F225" s="77">
        <f>VFDYLL!H226</f>
        <v>0</v>
      </c>
      <c r="G225" s="77">
        <f>VFDYLD2!CJ226+VFDYLD2!CK226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65</v>
      </c>
      <c r="C226" s="26" t="s">
        <v>58</v>
      </c>
      <c r="D226" s="25">
        <f>'[1]INPUTS-Incidence'!I11</f>
        <v>143022</v>
      </c>
      <c r="E226" s="79">
        <f>VFDYLL!E227</f>
        <v>0</v>
      </c>
      <c r="F226" s="77">
        <f>VFDYLL!H227</f>
        <v>0</v>
      </c>
      <c r="G226" s="77">
        <f>VFDYLD2!CJ227+VFDYLD2!CK227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65</v>
      </c>
      <c r="C227" s="26" t="s">
        <v>57</v>
      </c>
      <c r="D227" s="25">
        <f>'[1]INPUTS-Incidence'!I12</f>
        <v>141357</v>
      </c>
      <c r="E227" s="79">
        <f>VFDYLL!E228</f>
        <v>0</v>
      </c>
      <c r="F227" s="77">
        <f>VFDYLL!H228</f>
        <v>0</v>
      </c>
      <c r="G227" s="77">
        <f>VFDYLD2!CJ228+VFDYLD2!CK228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65</v>
      </c>
      <c r="C228" s="26" t="s">
        <v>56</v>
      </c>
      <c r="D228" s="25">
        <f>'[1]INPUTS-Incidence'!I13</f>
        <v>142801</v>
      </c>
      <c r="E228" s="79">
        <f>VFDYLL!E229</f>
        <v>0</v>
      </c>
      <c r="F228" s="77">
        <f>VFDYLL!H229</f>
        <v>0</v>
      </c>
      <c r="G228" s="77">
        <f>VFDYLD2!CJ229+VFDYLD2!CK229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65</v>
      </c>
      <c r="C229" s="26" t="s">
        <v>55</v>
      </c>
      <c r="D229" s="25">
        <f>'[1]INPUTS-Incidence'!I14</f>
        <v>151690</v>
      </c>
      <c r="E229" s="79">
        <f>VFDYLL!E230</f>
        <v>0</v>
      </c>
      <c r="F229" s="77">
        <f>VFDYLL!H230</f>
        <v>0</v>
      </c>
      <c r="G229" s="77">
        <f>VFDYLD2!CJ230+VFDYLD2!CK230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65</v>
      </c>
      <c r="C230" s="26" t="s">
        <v>54</v>
      </c>
      <c r="D230" s="25">
        <f>'[1]INPUTS-Incidence'!I15</f>
        <v>145383</v>
      </c>
      <c r="E230" s="79">
        <f>VFDYLL!E231</f>
        <v>0</v>
      </c>
      <c r="F230" s="77">
        <f>VFDYLL!H231</f>
        <v>0</v>
      </c>
      <c r="G230" s="77">
        <f>VFDYLD2!CJ231+VFDYLD2!CK231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65</v>
      </c>
      <c r="C231" s="26" t="s">
        <v>53</v>
      </c>
      <c r="D231" s="25">
        <f>'[1]INPUTS-Incidence'!I16</f>
        <v>152960</v>
      </c>
      <c r="E231" s="79">
        <f>VFDYLL!E232</f>
        <v>0</v>
      </c>
      <c r="F231" s="77">
        <f>VFDYLL!H232</f>
        <v>0</v>
      </c>
      <c r="G231" s="77">
        <f>VFDYLD2!CJ232+VFDYLD2!CK232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65</v>
      </c>
      <c r="C232" s="28" t="s">
        <v>52</v>
      </c>
      <c r="D232" s="25">
        <f>'[1]INPUTS-Incidence'!I17</f>
        <v>141471</v>
      </c>
      <c r="E232" s="79">
        <f>VFDYLL!E233</f>
        <v>0</v>
      </c>
      <c r="F232" s="77">
        <f>VFDYLL!H233</f>
        <v>0</v>
      </c>
      <c r="G232" s="77">
        <f>VFDYLD2!CJ233+VFDYLD2!CK233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65</v>
      </c>
      <c r="C233" s="28" t="s">
        <v>51</v>
      </c>
      <c r="D233" s="25">
        <f>'[1]INPUTS-Incidence'!I18</f>
        <v>112609</v>
      </c>
      <c r="E233" s="79">
        <f>VFDYLL!E234</f>
        <v>0</v>
      </c>
      <c r="F233" s="77">
        <f>VFDYLL!H234</f>
        <v>0</v>
      </c>
      <c r="G233" s="77">
        <f>VFDYLD2!CJ234+VFDYLD2!CK234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65</v>
      </c>
      <c r="C234" s="28" t="s">
        <v>50</v>
      </c>
      <c r="D234" s="25">
        <f>'[1]INPUTS-Incidence'!I19</f>
        <v>80819</v>
      </c>
      <c r="E234" s="79">
        <f>VFDYLL!E235</f>
        <v>0</v>
      </c>
      <c r="F234" s="77">
        <f>VFDYLL!H235</f>
        <v>0</v>
      </c>
      <c r="G234" s="77">
        <f>VFDYLD2!CJ235+VFDYLD2!CK235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65</v>
      </c>
      <c r="C235" s="28" t="s">
        <v>49</v>
      </c>
      <c r="D235" s="25">
        <f>'[1]INPUTS-Incidence'!I20</f>
        <v>40773</v>
      </c>
      <c r="E235" s="79">
        <f>VFDYLL!E236</f>
        <v>0</v>
      </c>
      <c r="F235" s="77">
        <f>VFDYLL!H236</f>
        <v>0</v>
      </c>
      <c r="G235" s="77">
        <f>VFDYLD2!CJ236+VFDYLD2!CK236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65</v>
      </c>
      <c r="C236" s="28" t="s">
        <v>48</v>
      </c>
      <c r="D236" s="25">
        <f>'[1]INPUTS-Incidence'!I21</f>
        <v>27886</v>
      </c>
      <c r="E236" s="79">
        <f>VFDYLL!E237</f>
        <v>0</v>
      </c>
      <c r="F236" s="77">
        <f>VFDYLL!H237</f>
        <v>0</v>
      </c>
      <c r="G236" s="77">
        <f>VFDYLD2!CJ237+VFDYLD2!CK237</f>
        <v>0</v>
      </c>
      <c r="H236" s="116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4">
      <c r="A237" s="29" t="s">
        <v>6</v>
      </c>
      <c r="B237" s="28" t="s">
        <v>65</v>
      </c>
      <c r="C237" s="28" t="s">
        <v>46</v>
      </c>
      <c r="D237" s="25">
        <f>'[1]INPUTS-Incidence'!I22</f>
        <v>19834</v>
      </c>
      <c r="E237" s="79">
        <f>VFDYLL!E238</f>
        <v>0</v>
      </c>
      <c r="F237" s="77">
        <f>VFDYLL!H238</f>
        <v>0</v>
      </c>
      <c r="G237" s="77">
        <f>VFDYLD2!CJ238+VFDYLD2!CK238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47</v>
      </c>
      <c r="C238" s="28" t="s">
        <v>64</v>
      </c>
      <c r="D238" s="25">
        <f>'[1]INPUTS-Incidence'!I23</f>
        <v>89688</v>
      </c>
      <c r="E238" s="79">
        <f>VFDYLL!E239</f>
        <v>0</v>
      </c>
      <c r="F238" s="77">
        <f>VFDYLL!H239</f>
        <v>0</v>
      </c>
      <c r="G238" s="77">
        <f>VFDYLD2!CJ239+VFDYLD2!CK239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47</v>
      </c>
      <c r="C239" s="28" t="s">
        <v>63</v>
      </c>
      <c r="D239" s="25">
        <f>'[1]INPUTS-Incidence'!I24</f>
        <v>97008</v>
      </c>
      <c r="E239" s="79">
        <f>VFDYLL!E240</f>
        <v>0</v>
      </c>
      <c r="F239" s="77">
        <f>VFDYLL!H240</f>
        <v>0</v>
      </c>
      <c r="G239" s="77">
        <f>VFDYLD2!CJ240+VFDYLD2!CK240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47</v>
      </c>
      <c r="C240" s="28" t="s">
        <v>62</v>
      </c>
      <c r="D240" s="25">
        <f>'[1]INPUTS-Incidence'!I25</f>
        <v>101426</v>
      </c>
      <c r="E240" s="79">
        <f>VFDYLL!E241</f>
        <v>0</v>
      </c>
      <c r="F240" s="77">
        <f>VFDYLL!H241</f>
        <v>0</v>
      </c>
      <c r="G240" s="77">
        <f>VFDYLD2!CJ241+VFDYLD2!CK241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47</v>
      </c>
      <c r="C241" s="28" t="s">
        <v>61</v>
      </c>
      <c r="D241" s="25">
        <f>'[1]INPUTS-Incidence'!I26</f>
        <v>105366</v>
      </c>
      <c r="E241" s="79">
        <f>VFDYLL!E242</f>
        <v>0</v>
      </c>
      <c r="F241" s="77">
        <f>VFDYLL!H242</f>
        <v>0</v>
      </c>
      <c r="G241" s="77">
        <f>VFDYLD2!CJ242+VFDYLD2!CK242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47</v>
      </c>
      <c r="C242" s="28" t="s">
        <v>60</v>
      </c>
      <c r="D242" s="25">
        <f>'[1]INPUTS-Incidence'!I27</f>
        <v>119920</v>
      </c>
      <c r="E242" s="79">
        <f>VFDYLL!E243</f>
        <v>0</v>
      </c>
      <c r="F242" s="77">
        <f>VFDYLL!H243</f>
        <v>0</v>
      </c>
      <c r="G242" s="77">
        <f>VFDYLD2!CJ243+VFDYLD2!CK243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47</v>
      </c>
      <c r="C243" s="28" t="s">
        <v>59</v>
      </c>
      <c r="D243" s="25">
        <f>'[1]INPUTS-Incidence'!I28</f>
        <v>144615</v>
      </c>
      <c r="E243" s="79">
        <f>VFDYLL!E244</f>
        <v>0</v>
      </c>
      <c r="F243" s="77">
        <f>VFDYLL!H244</f>
        <v>0</v>
      </c>
      <c r="G243" s="77">
        <f>VFDYLD2!CJ244+VFDYLD2!CK244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47</v>
      </c>
      <c r="C244" s="28" t="s">
        <v>58</v>
      </c>
      <c r="D244" s="25">
        <f>'[1]INPUTS-Incidence'!I29</f>
        <v>154776</v>
      </c>
      <c r="E244" s="79">
        <f>VFDYLL!E245</f>
        <v>0</v>
      </c>
      <c r="F244" s="77">
        <f>VFDYLL!H245</f>
        <v>0</v>
      </c>
      <c r="G244" s="77">
        <f>VFDYLD2!CJ245+VFDYLD2!CK245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47</v>
      </c>
      <c r="C245" s="28" t="s">
        <v>57</v>
      </c>
      <c r="D245" s="25">
        <f>'[1]INPUTS-Incidence'!I30</f>
        <v>158158</v>
      </c>
      <c r="E245" s="79">
        <f>VFDYLL!E246</f>
        <v>0</v>
      </c>
      <c r="F245" s="77">
        <f>VFDYLL!H246</f>
        <v>0</v>
      </c>
      <c r="G245" s="77">
        <f>VFDYLD2!CJ246+VFDYLD2!CK246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47</v>
      </c>
      <c r="C246" s="28" t="s">
        <v>56</v>
      </c>
      <c r="D246" s="25">
        <f>'[1]INPUTS-Incidence'!I31</f>
        <v>156490</v>
      </c>
      <c r="E246" s="79">
        <f>VFDYLL!E247</f>
        <v>0</v>
      </c>
      <c r="F246" s="77">
        <f>VFDYLL!H247</f>
        <v>0</v>
      </c>
      <c r="G246" s="77">
        <f>VFDYLD2!CJ247+VFDYLD2!CK247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47</v>
      </c>
      <c r="C247" s="28" t="s">
        <v>55</v>
      </c>
      <c r="D247" s="25">
        <f>'[1]INPUTS-Incidence'!I32</f>
        <v>160050</v>
      </c>
      <c r="E247" s="79">
        <f>VFDYLL!E248</f>
        <v>0</v>
      </c>
      <c r="F247" s="77">
        <f>VFDYLL!H248</f>
        <v>0</v>
      </c>
      <c r="G247" s="77">
        <f>VFDYLD2!CJ248+VFDYLD2!CK248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47</v>
      </c>
      <c r="C248" s="28" t="s">
        <v>54</v>
      </c>
      <c r="D248" s="25">
        <f>'[1]INPUTS-Incidence'!I33</f>
        <v>150685</v>
      </c>
      <c r="E248" s="79">
        <f>VFDYLL!E249</f>
        <v>0</v>
      </c>
      <c r="F248" s="77">
        <f>VFDYLL!H249</f>
        <v>0</v>
      </c>
      <c r="G248" s="77">
        <f>VFDYLD2!CJ249+VFDYLD2!CK249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47</v>
      </c>
      <c r="C249" s="28" t="s">
        <v>53</v>
      </c>
      <c r="D249" s="25">
        <f>'[1]INPUTS-Incidence'!I34</f>
        <v>152870</v>
      </c>
      <c r="E249" s="79">
        <f>VFDYLL!E250</f>
        <v>0</v>
      </c>
      <c r="F249" s="77">
        <f>VFDYLL!H250</f>
        <v>0</v>
      </c>
      <c r="G249" s="77">
        <f>VFDYLD2!CJ250+VFDYLD2!CK250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47</v>
      </c>
      <c r="C250" s="28" t="s">
        <v>52</v>
      </c>
      <c r="D250" s="25">
        <f>'[1]INPUTS-Incidence'!I35</f>
        <v>143155</v>
      </c>
      <c r="E250" s="79">
        <f>VFDYLL!E251</f>
        <v>0</v>
      </c>
      <c r="F250" s="77">
        <f>VFDYLL!H251</f>
        <v>0</v>
      </c>
      <c r="G250" s="77">
        <f>VFDYLD2!CJ251+VFDYLD2!CK251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47</v>
      </c>
      <c r="C251" s="28" t="s">
        <v>51</v>
      </c>
      <c r="D251" s="25">
        <f>'[1]INPUTS-Incidence'!I36</f>
        <v>116787</v>
      </c>
      <c r="E251" s="79">
        <f>VFDYLL!E252</f>
        <v>0</v>
      </c>
      <c r="F251" s="77">
        <f>VFDYLL!H252</f>
        <v>0</v>
      </c>
      <c r="G251" s="77">
        <f>VFDYLD2!CJ252+VFDYLD2!CK252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47</v>
      </c>
      <c r="C252" s="28" t="s">
        <v>50</v>
      </c>
      <c r="D252" s="25">
        <f>'[1]INPUTS-Incidence'!I37</f>
        <v>89189</v>
      </c>
      <c r="E252" s="79">
        <f>VFDYLL!E253</f>
        <v>0</v>
      </c>
      <c r="F252" s="77">
        <f>VFDYLL!H253</f>
        <v>0</v>
      </c>
      <c r="G252" s="77">
        <f>VFDYLD2!CJ253+VFDYLD2!CK253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47</v>
      </c>
      <c r="C253" s="28" t="s">
        <v>49</v>
      </c>
      <c r="D253" s="25">
        <f>'[1]INPUTS-Incidence'!I38</f>
        <v>50217</v>
      </c>
      <c r="E253" s="79">
        <f>VFDYLL!E254</f>
        <v>0</v>
      </c>
      <c r="F253" s="77">
        <f>VFDYLL!H254</f>
        <v>0</v>
      </c>
      <c r="G253" s="77">
        <f>VFDYLD2!CJ254+VFDYLD2!CK254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47</v>
      </c>
      <c r="C254" s="28" t="s">
        <v>48</v>
      </c>
      <c r="D254" s="25">
        <f>'[1]INPUTS-Incidence'!I39</f>
        <v>38627</v>
      </c>
      <c r="E254" s="79">
        <f>VFDYLL!E255</f>
        <v>0</v>
      </c>
      <c r="F254" s="77">
        <f>VFDYLL!H255</f>
        <v>0</v>
      </c>
      <c r="G254" s="77">
        <f>VFDYLD2!CJ255+VFDYLD2!CK255</f>
        <v>0</v>
      </c>
      <c r="H254" s="116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4">
      <c r="A255" s="29" t="s">
        <v>6</v>
      </c>
      <c r="B255" s="28" t="s">
        <v>47</v>
      </c>
      <c r="C255" s="28" t="s">
        <v>46</v>
      </c>
      <c r="D255" s="25">
        <f>'[1]INPUTS-Incidence'!I40</f>
        <v>37627</v>
      </c>
      <c r="E255" s="79">
        <f>VFDYLL!E256</f>
        <v>0</v>
      </c>
      <c r="F255" s="77">
        <f>VFDYLL!H256</f>
        <v>0</v>
      </c>
      <c r="G255" s="77">
        <f>VFDYLD2!CJ256+VFDYLD2!CK256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65</v>
      </c>
      <c r="C256" s="28" t="s">
        <v>64</v>
      </c>
      <c r="D256" s="25">
        <f>'[1]INPUTS-Incidence'!I5</f>
        <v>93388</v>
      </c>
      <c r="E256" s="79">
        <f>VFDYLL!E257</f>
        <v>0</v>
      </c>
      <c r="F256" s="77">
        <f>VFDYLL!H257</f>
        <v>0</v>
      </c>
      <c r="G256" s="77">
        <f>VFDYLD2!CJ257+VFDYLD2!CK257</f>
        <v>0.84141239136173773</v>
      </c>
      <c r="H256" s="116">
        <f t="shared" si="15"/>
        <v>0.84141239136173773</v>
      </c>
      <c r="I256" s="78">
        <f t="shared" si="16"/>
        <v>0</v>
      </c>
      <c r="J256" s="77">
        <f t="shared" si="17"/>
        <v>0</v>
      </c>
      <c r="K256" s="77">
        <f t="shared" si="18"/>
        <v>0.90098555634742972</v>
      </c>
      <c r="L256" s="21">
        <f t="shared" si="19"/>
        <v>0.90098555634742972</v>
      </c>
    </row>
    <row r="257" spans="1:12" x14ac:dyDescent="0.4">
      <c r="A257" s="29" t="s">
        <v>1</v>
      </c>
      <c r="B257" s="28" t="s">
        <v>65</v>
      </c>
      <c r="C257" s="28" t="s">
        <v>63</v>
      </c>
      <c r="D257" s="25">
        <f>'[1]INPUTS-Incidence'!I6</f>
        <v>101729</v>
      </c>
      <c r="E257" s="79">
        <f>VFDYLL!E258</f>
        <v>0</v>
      </c>
      <c r="F257" s="77">
        <f>VFDYLL!H258</f>
        <v>0</v>
      </c>
      <c r="G257" s="77">
        <f>VFDYLD2!CJ258+VFDYLD2!CK258</f>
        <v>1.3896238837528099</v>
      </c>
      <c r="H257" s="116">
        <f t="shared" si="15"/>
        <v>1.3896238837528099</v>
      </c>
      <c r="I257" s="78">
        <f t="shared" si="16"/>
        <v>0</v>
      </c>
      <c r="J257" s="77">
        <f t="shared" si="17"/>
        <v>0</v>
      </c>
      <c r="K257" s="77">
        <f t="shared" si="18"/>
        <v>1.3660056461312013</v>
      </c>
      <c r="L257" s="21">
        <f t="shared" si="19"/>
        <v>1.3660056461312013</v>
      </c>
    </row>
    <row r="258" spans="1:12" x14ac:dyDescent="0.4">
      <c r="A258" s="29" t="s">
        <v>1</v>
      </c>
      <c r="B258" s="28" t="s">
        <v>65</v>
      </c>
      <c r="C258" s="28" t="s">
        <v>62</v>
      </c>
      <c r="D258" s="25">
        <f>'[1]INPUTS-Incidence'!I7</f>
        <v>104967</v>
      </c>
      <c r="E258" s="79">
        <f>VFDYLL!E259</f>
        <v>0</v>
      </c>
      <c r="F258" s="77">
        <f>VFDYLL!H259</f>
        <v>0</v>
      </c>
      <c r="G258" s="77">
        <f>VFDYLD2!CJ259+VFDYLD2!CK259</f>
        <v>1.5383517964026292</v>
      </c>
      <c r="H258" s="116">
        <f t="shared" si="15"/>
        <v>1.5383517964026292</v>
      </c>
      <c r="I258" s="78">
        <f t="shared" si="16"/>
        <v>0</v>
      </c>
      <c r="J258" s="77">
        <f t="shared" si="17"/>
        <v>0</v>
      </c>
      <c r="K258" s="77">
        <f t="shared" si="18"/>
        <v>1.46555755275718</v>
      </c>
      <c r="L258" s="21">
        <f t="shared" si="19"/>
        <v>1.46555755275718</v>
      </c>
    </row>
    <row r="259" spans="1:12" x14ac:dyDescent="0.4">
      <c r="A259" s="29" t="s">
        <v>1</v>
      </c>
      <c r="B259" s="28" t="s">
        <v>65</v>
      </c>
      <c r="C259" s="28" t="s">
        <v>61</v>
      </c>
      <c r="D259" s="25">
        <f>'[1]INPUTS-Incidence'!I8</f>
        <v>109868</v>
      </c>
      <c r="E259" s="79">
        <f>VFDYLL!E260</f>
        <v>0</v>
      </c>
      <c r="F259" s="77">
        <f>VFDYLL!H260</f>
        <v>0</v>
      </c>
      <c r="G259" s="77">
        <f>VFDYLD2!CJ260+VFDYLD2!CK260</f>
        <v>4.856598218859669</v>
      </c>
      <c r="H259" s="116">
        <f t="shared" si="15"/>
        <v>4.856598218859669</v>
      </c>
      <c r="I259" s="78">
        <f t="shared" si="16"/>
        <v>0</v>
      </c>
      <c r="J259" s="77">
        <f t="shared" si="17"/>
        <v>0</v>
      </c>
      <c r="K259" s="77">
        <f t="shared" si="18"/>
        <v>4.4203937623872918</v>
      </c>
      <c r="L259" s="21">
        <f t="shared" si="19"/>
        <v>4.4203937623872918</v>
      </c>
    </row>
    <row r="260" spans="1:12" x14ac:dyDescent="0.4">
      <c r="A260" s="29" t="s">
        <v>1</v>
      </c>
      <c r="B260" s="28" t="s">
        <v>65</v>
      </c>
      <c r="C260" s="28" t="s">
        <v>60</v>
      </c>
      <c r="D260" s="25">
        <f>'[1]INPUTS-Incidence'!I9</f>
        <v>124617</v>
      </c>
      <c r="E260" s="79">
        <f>VFDYLL!E261</f>
        <v>0</v>
      </c>
      <c r="F260" s="77">
        <f>VFDYLL!H261</f>
        <v>0</v>
      </c>
      <c r="G260" s="77">
        <f>VFDYLD2!CJ261+VFDYLD2!CK261</f>
        <v>6.9969835778749649</v>
      </c>
      <c r="H260" s="116">
        <f t="shared" ref="H260:H291" si="20">F260+G260</f>
        <v>6.9969835778749649</v>
      </c>
      <c r="I260" s="78">
        <f t="shared" ref="I260:I291" si="21">100000*E260/$D260</f>
        <v>0</v>
      </c>
      <c r="J260" s="77">
        <f t="shared" ref="J260:J291" si="22">100000*F260/$D260</f>
        <v>0</v>
      </c>
      <c r="K260" s="77">
        <f t="shared" ref="K260:K291" si="23">100000*G260/$D260</f>
        <v>5.6147905806390499</v>
      </c>
      <c r="L260" s="21">
        <f t="shared" ref="L260:L291" si="24">100000*H260/$D260</f>
        <v>5.6147905806390499</v>
      </c>
    </row>
    <row r="261" spans="1:12" x14ac:dyDescent="0.4">
      <c r="A261" s="29" t="s">
        <v>1</v>
      </c>
      <c r="B261" s="28" t="s">
        <v>65</v>
      </c>
      <c r="C261" s="28" t="s">
        <v>59</v>
      </c>
      <c r="D261" s="25">
        <f>'[1]INPUTS-Incidence'!I10</f>
        <v>142382</v>
      </c>
      <c r="E261" s="79">
        <f>VFDYLL!E262</f>
        <v>0</v>
      </c>
      <c r="F261" s="77">
        <f>VFDYLL!H262</f>
        <v>0</v>
      </c>
      <c r="G261" s="77">
        <f>VFDYLD2!CJ262+VFDYLD2!CK262</f>
        <v>9.2502227626110987</v>
      </c>
      <c r="H261" s="116">
        <f t="shared" si="20"/>
        <v>9.2502227626110987</v>
      </c>
      <c r="I261" s="78">
        <f t="shared" si="21"/>
        <v>0</v>
      </c>
      <c r="J261" s="77">
        <f t="shared" si="22"/>
        <v>0</v>
      </c>
      <c r="K261" s="77">
        <f t="shared" si="23"/>
        <v>6.4967641714620514</v>
      </c>
      <c r="L261" s="21">
        <f t="shared" si="24"/>
        <v>6.4967641714620514</v>
      </c>
    </row>
    <row r="262" spans="1:12" x14ac:dyDescent="0.4">
      <c r="A262" s="29" t="s">
        <v>1</v>
      </c>
      <c r="B262" s="28" t="s">
        <v>65</v>
      </c>
      <c r="C262" s="28" t="s">
        <v>58</v>
      </c>
      <c r="D262" s="25">
        <f>'[1]INPUTS-Incidence'!I11</f>
        <v>143022</v>
      </c>
      <c r="E262" s="79">
        <f>VFDYLL!E263</f>
        <v>0</v>
      </c>
      <c r="F262" s="77">
        <f>VFDYLL!H263</f>
        <v>0</v>
      </c>
      <c r="G262" s="77">
        <f>VFDYLD2!CJ263+VFDYLD2!CK263</f>
        <v>7.2044379237485536</v>
      </c>
      <c r="H262" s="116">
        <f t="shared" si="20"/>
        <v>7.2044379237485536</v>
      </c>
      <c r="I262" s="78">
        <f t="shared" si="21"/>
        <v>0</v>
      </c>
      <c r="J262" s="77">
        <f t="shared" si="22"/>
        <v>0</v>
      </c>
      <c r="K262" s="77">
        <f t="shared" si="23"/>
        <v>5.037293509913547</v>
      </c>
      <c r="L262" s="21">
        <f t="shared" si="24"/>
        <v>5.037293509913547</v>
      </c>
    </row>
    <row r="263" spans="1:12" x14ac:dyDescent="0.4">
      <c r="A263" s="29" t="s">
        <v>1</v>
      </c>
      <c r="B263" s="28" t="s">
        <v>65</v>
      </c>
      <c r="C263" s="28" t="s">
        <v>57</v>
      </c>
      <c r="D263" s="25">
        <f>'[1]INPUTS-Incidence'!I12</f>
        <v>141357</v>
      </c>
      <c r="E263" s="79">
        <f>VFDYLL!E264</f>
        <v>0</v>
      </c>
      <c r="F263" s="77">
        <f>VFDYLL!H264</f>
        <v>0</v>
      </c>
      <c r="G263" s="77">
        <f>VFDYLD2!CJ264+VFDYLD2!CK264</f>
        <v>9.6143057666840246</v>
      </c>
      <c r="H263" s="116">
        <f t="shared" si="20"/>
        <v>9.6143057666840246</v>
      </c>
      <c r="I263" s="78">
        <f t="shared" si="21"/>
        <v>0</v>
      </c>
      <c r="J263" s="77">
        <f t="shared" si="22"/>
        <v>0</v>
      </c>
      <c r="K263" s="77">
        <f t="shared" si="23"/>
        <v>6.80143591522459</v>
      </c>
      <c r="L263" s="21">
        <f t="shared" si="24"/>
        <v>6.80143591522459</v>
      </c>
    </row>
    <row r="264" spans="1:12" x14ac:dyDescent="0.4">
      <c r="A264" s="29" t="s">
        <v>1</v>
      </c>
      <c r="B264" s="28" t="s">
        <v>65</v>
      </c>
      <c r="C264" s="28" t="s">
        <v>56</v>
      </c>
      <c r="D264" s="25">
        <f>'[1]INPUTS-Incidence'!I13</f>
        <v>142801</v>
      </c>
      <c r="E264" s="79">
        <f>VFDYLL!E265</f>
        <v>0</v>
      </c>
      <c r="F264" s="77">
        <f>VFDYLL!H265</f>
        <v>0</v>
      </c>
      <c r="G264" s="77">
        <f>VFDYLD2!CJ265+VFDYLD2!CK265</f>
        <v>5.0185165829000411</v>
      </c>
      <c r="H264" s="116">
        <f t="shared" si="20"/>
        <v>5.0185165829000411</v>
      </c>
      <c r="I264" s="78">
        <f t="shared" si="21"/>
        <v>0</v>
      </c>
      <c r="J264" s="77">
        <f t="shared" si="22"/>
        <v>0</v>
      </c>
      <c r="K264" s="77">
        <f t="shared" si="23"/>
        <v>3.5143427447287072</v>
      </c>
      <c r="L264" s="21">
        <f t="shared" si="24"/>
        <v>3.5143427447287072</v>
      </c>
    </row>
    <row r="265" spans="1:12" x14ac:dyDescent="0.4">
      <c r="A265" s="29" t="s">
        <v>1</v>
      </c>
      <c r="B265" s="28" t="s">
        <v>65</v>
      </c>
      <c r="C265" s="28" t="s">
        <v>55</v>
      </c>
      <c r="D265" s="25">
        <f>'[1]INPUTS-Incidence'!I14</f>
        <v>151690</v>
      </c>
      <c r="E265" s="79">
        <f>VFDYLL!E266</f>
        <v>0</v>
      </c>
      <c r="F265" s="77">
        <f>VFDYLL!H266</f>
        <v>0</v>
      </c>
      <c r="G265" s="77">
        <f>VFDYLD2!CJ266+VFDYLD2!CK266</f>
        <v>4.4661112561634289</v>
      </c>
      <c r="H265" s="116">
        <f t="shared" si="20"/>
        <v>4.4661112561634289</v>
      </c>
      <c r="I265" s="78">
        <f t="shared" si="21"/>
        <v>0</v>
      </c>
      <c r="J265" s="77">
        <f t="shared" si="22"/>
        <v>0</v>
      </c>
      <c r="K265" s="77">
        <f t="shared" si="23"/>
        <v>2.9442357809766158</v>
      </c>
      <c r="L265" s="21">
        <f t="shared" si="24"/>
        <v>2.9442357809766158</v>
      </c>
    </row>
    <row r="266" spans="1:12" x14ac:dyDescent="0.4">
      <c r="A266" s="29" t="s">
        <v>1</v>
      </c>
      <c r="B266" s="28" t="s">
        <v>65</v>
      </c>
      <c r="C266" s="28" t="s">
        <v>54</v>
      </c>
      <c r="D266" s="25">
        <f>'[1]INPUTS-Incidence'!I15</f>
        <v>145383</v>
      </c>
      <c r="E266" s="79">
        <f>VFDYLL!E267</f>
        <v>0</v>
      </c>
      <c r="F266" s="77">
        <f>VFDYLL!H267</f>
        <v>0</v>
      </c>
      <c r="G266" s="77">
        <f>VFDYLD2!CJ267+VFDYLD2!CK267</f>
        <v>2.4830878400144187</v>
      </c>
      <c r="H266" s="116">
        <f t="shared" si="20"/>
        <v>2.4830878400144187</v>
      </c>
      <c r="I266" s="78">
        <f t="shared" si="21"/>
        <v>0</v>
      </c>
      <c r="J266" s="77">
        <f t="shared" si="22"/>
        <v>0</v>
      </c>
      <c r="K266" s="77">
        <f t="shared" si="23"/>
        <v>1.7079629943077381</v>
      </c>
      <c r="L266" s="21">
        <f t="shared" si="24"/>
        <v>1.7079629943077381</v>
      </c>
    </row>
    <row r="267" spans="1:12" x14ac:dyDescent="0.4">
      <c r="A267" s="29" t="s">
        <v>1</v>
      </c>
      <c r="B267" s="28" t="s">
        <v>65</v>
      </c>
      <c r="C267" s="28" t="s">
        <v>53</v>
      </c>
      <c r="D267" s="25">
        <f>'[1]INPUTS-Incidence'!I16</f>
        <v>152960</v>
      </c>
      <c r="E267" s="79">
        <f>VFDYLL!E268</f>
        <v>0</v>
      </c>
      <c r="F267" s="77">
        <f>VFDYLL!H268</f>
        <v>0</v>
      </c>
      <c r="G267" s="77">
        <f>VFDYLD2!CJ268+VFDYLD2!CK268</f>
        <v>2.2272089640325357</v>
      </c>
      <c r="H267" s="116">
        <f t="shared" si="20"/>
        <v>2.2272089640325357</v>
      </c>
      <c r="I267" s="78">
        <f t="shared" si="21"/>
        <v>0</v>
      </c>
      <c r="J267" s="77">
        <f t="shared" si="22"/>
        <v>0</v>
      </c>
      <c r="K267" s="77">
        <f t="shared" si="23"/>
        <v>1.4560728059836139</v>
      </c>
      <c r="L267" s="21">
        <f t="shared" si="24"/>
        <v>1.4560728059836139</v>
      </c>
    </row>
    <row r="268" spans="1:12" x14ac:dyDescent="0.4">
      <c r="A268" s="29" t="s">
        <v>1</v>
      </c>
      <c r="B268" s="28" t="s">
        <v>65</v>
      </c>
      <c r="C268" s="28" t="s">
        <v>52</v>
      </c>
      <c r="D268" s="25">
        <f>'[1]INPUTS-Incidence'!I17</f>
        <v>141471</v>
      </c>
      <c r="E268" s="79">
        <f>VFDYLL!E269</f>
        <v>0</v>
      </c>
      <c r="F268" s="77">
        <f>VFDYLL!H269</f>
        <v>0</v>
      </c>
      <c r="G268" s="77">
        <f>VFDYLD2!CJ269+VFDYLD2!CK269</f>
        <v>1.609697142183284</v>
      </c>
      <c r="H268" s="116">
        <f t="shared" si="20"/>
        <v>1.609697142183284</v>
      </c>
      <c r="I268" s="78">
        <f t="shared" si="21"/>
        <v>0</v>
      </c>
      <c r="J268" s="77">
        <f t="shared" si="22"/>
        <v>0</v>
      </c>
      <c r="K268" s="77">
        <f t="shared" si="23"/>
        <v>1.1378283479888345</v>
      </c>
      <c r="L268" s="21">
        <f t="shared" si="24"/>
        <v>1.1378283479888345</v>
      </c>
    </row>
    <row r="269" spans="1:12" x14ac:dyDescent="0.4">
      <c r="A269" s="29" t="s">
        <v>1</v>
      </c>
      <c r="B269" s="28" t="s">
        <v>65</v>
      </c>
      <c r="C269" s="28" t="s">
        <v>51</v>
      </c>
      <c r="D269" s="25">
        <f>'[1]INPUTS-Incidence'!I18</f>
        <v>112609</v>
      </c>
      <c r="E269" s="79">
        <f>VFDYLL!E270</f>
        <v>0</v>
      </c>
      <c r="F269" s="77">
        <f>VFDYLL!H270</f>
        <v>0</v>
      </c>
      <c r="G269" s="77">
        <f>VFDYLD2!CJ270+VFDYLD2!CK270</f>
        <v>1.2575613733784656</v>
      </c>
      <c r="H269" s="116">
        <f t="shared" si="20"/>
        <v>1.2575613733784656</v>
      </c>
      <c r="I269" s="78">
        <f t="shared" si="21"/>
        <v>0</v>
      </c>
      <c r="J269" s="77">
        <f t="shared" si="22"/>
        <v>0</v>
      </c>
      <c r="K269" s="77">
        <f t="shared" si="23"/>
        <v>1.1167503249105006</v>
      </c>
      <c r="L269" s="21">
        <f t="shared" si="24"/>
        <v>1.1167503249105006</v>
      </c>
    </row>
    <row r="270" spans="1:12" x14ac:dyDescent="0.4">
      <c r="A270" s="27" t="s">
        <v>1</v>
      </c>
      <c r="B270" s="26" t="s">
        <v>65</v>
      </c>
      <c r="C270" s="26" t="s">
        <v>50</v>
      </c>
      <c r="D270" s="25">
        <f>'[1]INPUTS-Incidence'!I19</f>
        <v>80819</v>
      </c>
      <c r="E270" s="79">
        <f>VFDYLL!E271</f>
        <v>0</v>
      </c>
      <c r="F270" s="77">
        <f>VFDYLL!H271</f>
        <v>0</v>
      </c>
      <c r="G270" s="77">
        <f>VFDYLD2!CJ271+VFDYLD2!CK271</f>
        <v>0.36879470588941593</v>
      </c>
      <c r="H270" s="116">
        <f t="shared" si="20"/>
        <v>0.36879470588941593</v>
      </c>
      <c r="I270" s="78">
        <f t="shared" si="21"/>
        <v>0</v>
      </c>
      <c r="J270" s="77">
        <f t="shared" si="22"/>
        <v>0</v>
      </c>
      <c r="K270" s="77">
        <f t="shared" si="23"/>
        <v>0.45632178805654106</v>
      </c>
      <c r="L270" s="21">
        <f t="shared" si="24"/>
        <v>0.45632178805654106</v>
      </c>
    </row>
    <row r="271" spans="1:12" x14ac:dyDescent="0.4">
      <c r="A271" s="27" t="s">
        <v>1</v>
      </c>
      <c r="B271" s="26" t="s">
        <v>65</v>
      </c>
      <c r="C271" s="26" t="s">
        <v>49</v>
      </c>
      <c r="D271" s="25">
        <f>'[1]INPUTS-Incidence'!I20</f>
        <v>40773</v>
      </c>
      <c r="E271" s="79">
        <f>VFDYLL!E272</f>
        <v>0</v>
      </c>
      <c r="F271" s="77">
        <f>VFDYLL!H272</f>
        <v>0</v>
      </c>
      <c r="G271" s="77">
        <f>VFDYLD2!CJ272+VFDYLD2!CK272</f>
        <v>0.11727971142311545</v>
      </c>
      <c r="H271" s="116">
        <f t="shared" si="20"/>
        <v>0.11727971142311545</v>
      </c>
      <c r="I271" s="78">
        <f t="shared" si="21"/>
        <v>0</v>
      </c>
      <c r="J271" s="77">
        <f t="shared" si="22"/>
        <v>0</v>
      </c>
      <c r="K271" s="77">
        <f t="shared" si="23"/>
        <v>0.28764062350848713</v>
      </c>
      <c r="L271" s="21">
        <f t="shared" si="24"/>
        <v>0.28764062350848713</v>
      </c>
    </row>
    <row r="272" spans="1:12" x14ac:dyDescent="0.4">
      <c r="A272" s="27" t="s">
        <v>1</v>
      </c>
      <c r="B272" s="26" t="s">
        <v>65</v>
      </c>
      <c r="C272" s="26" t="s">
        <v>48</v>
      </c>
      <c r="D272" s="25">
        <f>'[1]INPUTS-Incidence'!I21</f>
        <v>27886</v>
      </c>
      <c r="E272" s="79">
        <f>VFDYLL!E273</f>
        <v>0</v>
      </c>
      <c r="F272" s="77">
        <f>VFDYLL!H273</f>
        <v>0</v>
      </c>
      <c r="G272" s="77">
        <f>VFDYLD2!CJ273+VFDYLD2!CK273</f>
        <v>3.275741746390573E-2</v>
      </c>
      <c r="H272" s="116">
        <f t="shared" si="20"/>
        <v>3.275741746390573E-2</v>
      </c>
      <c r="I272" s="78">
        <f t="shared" si="21"/>
        <v>0</v>
      </c>
      <c r="J272" s="77">
        <f t="shared" si="22"/>
        <v>0</v>
      </c>
      <c r="K272" s="77">
        <f t="shared" si="23"/>
        <v>0.1174690434766755</v>
      </c>
      <c r="L272" s="21">
        <f t="shared" si="24"/>
        <v>0.1174690434766755</v>
      </c>
    </row>
    <row r="273" spans="1:12" x14ac:dyDescent="0.4">
      <c r="A273" s="27" t="s">
        <v>1</v>
      </c>
      <c r="B273" s="26" t="s">
        <v>65</v>
      </c>
      <c r="C273" s="26" t="s">
        <v>46</v>
      </c>
      <c r="D273" s="25">
        <f>'[1]INPUTS-Incidence'!I22</f>
        <v>19834</v>
      </c>
      <c r="E273" s="79">
        <f>VFDYLL!E274</f>
        <v>0</v>
      </c>
      <c r="F273" s="77">
        <f>VFDYLL!H274</f>
        <v>0</v>
      </c>
      <c r="G273" s="77">
        <f>VFDYLD2!CJ274+VFDYLD2!CK274</f>
        <v>1.0495831179728365E-2</v>
      </c>
      <c r="H273" s="116">
        <f t="shared" si="20"/>
        <v>1.0495831179728365E-2</v>
      </c>
      <c r="I273" s="78">
        <f t="shared" si="21"/>
        <v>0</v>
      </c>
      <c r="J273" s="77">
        <f t="shared" si="22"/>
        <v>0</v>
      </c>
      <c r="K273" s="77">
        <f t="shared" si="23"/>
        <v>5.2918378439691258E-2</v>
      </c>
      <c r="L273" s="21">
        <f t="shared" si="24"/>
        <v>5.2918378439691258E-2</v>
      </c>
    </row>
    <row r="274" spans="1:12" x14ac:dyDescent="0.4">
      <c r="A274" s="27" t="s">
        <v>1</v>
      </c>
      <c r="B274" s="26" t="s">
        <v>47</v>
      </c>
      <c r="C274" s="26" t="s">
        <v>64</v>
      </c>
      <c r="D274" s="25">
        <f>'[1]INPUTS-Incidence'!I23</f>
        <v>89688</v>
      </c>
      <c r="E274" s="79">
        <f>VFDYLL!E275</f>
        <v>0</v>
      </c>
      <c r="F274" s="77">
        <f>VFDYLL!H275</f>
        <v>0</v>
      </c>
      <c r="G274" s="77">
        <f>VFDYLD2!CJ275+VFDYLD2!CK275</f>
        <v>1.0121125860813782</v>
      </c>
      <c r="H274" s="116">
        <f t="shared" si="20"/>
        <v>1.0121125860813782</v>
      </c>
      <c r="I274" s="78">
        <f t="shared" si="21"/>
        <v>0</v>
      </c>
      <c r="J274" s="77">
        <f t="shared" si="22"/>
        <v>0</v>
      </c>
      <c r="K274" s="77">
        <f t="shared" si="23"/>
        <v>1.1284816096706118</v>
      </c>
      <c r="L274" s="21">
        <f t="shared" si="24"/>
        <v>1.1284816096706118</v>
      </c>
    </row>
    <row r="275" spans="1:12" x14ac:dyDescent="0.4">
      <c r="A275" s="27" t="s">
        <v>1</v>
      </c>
      <c r="B275" s="26" t="s">
        <v>47</v>
      </c>
      <c r="C275" s="26" t="s">
        <v>63</v>
      </c>
      <c r="D275" s="25">
        <f>'[1]INPUTS-Incidence'!I24</f>
        <v>97008</v>
      </c>
      <c r="E275" s="79">
        <f>VFDYLL!E276</f>
        <v>0</v>
      </c>
      <c r="F275" s="77">
        <f>VFDYLL!H276</f>
        <v>0</v>
      </c>
      <c r="G275" s="77">
        <f>VFDYLD2!CJ276+VFDYLD2!CK276</f>
        <v>1.8344043010002211</v>
      </c>
      <c r="H275" s="116">
        <f t="shared" si="20"/>
        <v>1.8344043010002211</v>
      </c>
      <c r="I275" s="78">
        <f t="shared" si="21"/>
        <v>0</v>
      </c>
      <c r="J275" s="77">
        <f t="shared" si="22"/>
        <v>0</v>
      </c>
      <c r="K275" s="77">
        <f t="shared" si="23"/>
        <v>1.8909824973200366</v>
      </c>
      <c r="L275" s="21">
        <f t="shared" si="24"/>
        <v>1.8909824973200366</v>
      </c>
    </row>
    <row r="276" spans="1:12" x14ac:dyDescent="0.4">
      <c r="A276" s="27" t="s">
        <v>1</v>
      </c>
      <c r="B276" s="26" t="s">
        <v>47</v>
      </c>
      <c r="C276" s="26" t="s">
        <v>62</v>
      </c>
      <c r="D276" s="25">
        <f>'[1]INPUTS-Incidence'!I25</f>
        <v>101426</v>
      </c>
      <c r="E276" s="79">
        <f>VFDYLL!E277</f>
        <v>0</v>
      </c>
      <c r="F276" s="77">
        <f>VFDYLL!H277</f>
        <v>0</v>
      </c>
      <c r="G276" s="77">
        <f>VFDYLD2!CJ277+VFDYLD2!CK277</f>
        <v>2.7300301938601881</v>
      </c>
      <c r="H276" s="116">
        <f t="shared" si="20"/>
        <v>2.7300301938601881</v>
      </c>
      <c r="I276" s="78">
        <f t="shared" si="21"/>
        <v>0</v>
      </c>
      <c r="J276" s="77">
        <f t="shared" si="22"/>
        <v>0</v>
      </c>
      <c r="K276" s="77">
        <f t="shared" si="23"/>
        <v>2.6916473033149173</v>
      </c>
      <c r="L276" s="21">
        <f t="shared" si="24"/>
        <v>2.6916473033149173</v>
      </c>
    </row>
    <row r="277" spans="1:12" x14ac:dyDescent="0.4">
      <c r="A277" s="27" t="s">
        <v>1</v>
      </c>
      <c r="B277" s="26" t="s">
        <v>47</v>
      </c>
      <c r="C277" s="26" t="s">
        <v>61</v>
      </c>
      <c r="D277" s="25">
        <f>'[1]INPUTS-Incidence'!I26</f>
        <v>105366</v>
      </c>
      <c r="E277" s="79">
        <f>VFDYLL!E278</f>
        <v>0</v>
      </c>
      <c r="F277" s="77">
        <f>VFDYLL!H278</f>
        <v>0</v>
      </c>
      <c r="G277" s="77">
        <f>VFDYLD2!CJ278+VFDYLD2!CK278</f>
        <v>4.1186069508688892</v>
      </c>
      <c r="H277" s="116">
        <f t="shared" si="20"/>
        <v>4.1186069508688892</v>
      </c>
      <c r="I277" s="78">
        <f t="shared" si="21"/>
        <v>0</v>
      </c>
      <c r="J277" s="77">
        <f t="shared" si="22"/>
        <v>0</v>
      </c>
      <c r="K277" s="77">
        <f t="shared" si="23"/>
        <v>3.9088576494019791</v>
      </c>
      <c r="L277" s="21">
        <f t="shared" si="24"/>
        <v>3.9088576494019791</v>
      </c>
    </row>
    <row r="278" spans="1:12" x14ac:dyDescent="0.4">
      <c r="A278" s="27" t="s">
        <v>1</v>
      </c>
      <c r="B278" s="26" t="s">
        <v>47</v>
      </c>
      <c r="C278" s="26" t="s">
        <v>60</v>
      </c>
      <c r="D278" s="25">
        <f>'[1]INPUTS-Incidence'!I27</f>
        <v>119920</v>
      </c>
      <c r="E278" s="79">
        <f>VFDYLL!E279</f>
        <v>0</v>
      </c>
      <c r="F278" s="77">
        <f>VFDYLL!H279</f>
        <v>0</v>
      </c>
      <c r="G278" s="77">
        <f>VFDYLD2!CJ279+VFDYLD2!CK279</f>
        <v>5.3025777021388709</v>
      </c>
      <c r="H278" s="116">
        <f t="shared" si="20"/>
        <v>5.3025777021388709</v>
      </c>
      <c r="I278" s="78">
        <f t="shared" si="21"/>
        <v>0</v>
      </c>
      <c r="J278" s="77">
        <f t="shared" si="22"/>
        <v>0</v>
      </c>
      <c r="K278" s="77">
        <f t="shared" si="23"/>
        <v>4.4217625935114002</v>
      </c>
      <c r="L278" s="21">
        <f t="shared" si="24"/>
        <v>4.4217625935114002</v>
      </c>
    </row>
    <row r="279" spans="1:12" x14ac:dyDescent="0.4">
      <c r="A279" s="27" t="s">
        <v>1</v>
      </c>
      <c r="B279" s="26" t="s">
        <v>47</v>
      </c>
      <c r="C279" s="26" t="s">
        <v>59</v>
      </c>
      <c r="D279" s="25">
        <f>'[1]INPUTS-Incidence'!I28</f>
        <v>144615</v>
      </c>
      <c r="E279" s="79">
        <f>VFDYLL!E280</f>
        <v>0</v>
      </c>
      <c r="F279" s="77">
        <f>VFDYLL!H280</f>
        <v>0</v>
      </c>
      <c r="G279" s="77">
        <f>VFDYLD2!CJ280+VFDYLD2!CK280</f>
        <v>8.4476712675604197</v>
      </c>
      <c r="H279" s="116">
        <f t="shared" si="20"/>
        <v>8.4476712675604197</v>
      </c>
      <c r="I279" s="78">
        <f t="shared" si="21"/>
        <v>0</v>
      </c>
      <c r="J279" s="77">
        <f t="shared" si="22"/>
        <v>0</v>
      </c>
      <c r="K279" s="77">
        <f t="shared" si="23"/>
        <v>5.8414903485533456</v>
      </c>
      <c r="L279" s="21">
        <f t="shared" si="24"/>
        <v>5.8414903485533456</v>
      </c>
    </row>
    <row r="280" spans="1:12" x14ac:dyDescent="0.4">
      <c r="A280" s="27" t="s">
        <v>1</v>
      </c>
      <c r="B280" s="26" t="s">
        <v>47</v>
      </c>
      <c r="C280" s="26" t="s">
        <v>58</v>
      </c>
      <c r="D280" s="25">
        <f>'[1]INPUTS-Incidence'!I29</f>
        <v>154776</v>
      </c>
      <c r="E280" s="79">
        <f>VFDYLL!E281</f>
        <v>0</v>
      </c>
      <c r="F280" s="77">
        <f>VFDYLL!H281</f>
        <v>0</v>
      </c>
      <c r="G280" s="77">
        <f>VFDYLD2!CJ281+VFDYLD2!CK281</f>
        <v>8.9934173466563934</v>
      </c>
      <c r="H280" s="116">
        <f t="shared" si="20"/>
        <v>8.9934173466563934</v>
      </c>
      <c r="I280" s="78">
        <f t="shared" si="21"/>
        <v>0</v>
      </c>
      <c r="J280" s="77">
        <f t="shared" si="22"/>
        <v>0</v>
      </c>
      <c r="K280" s="77">
        <f t="shared" si="23"/>
        <v>5.8106019968576481</v>
      </c>
      <c r="L280" s="21">
        <f t="shared" si="24"/>
        <v>5.8106019968576481</v>
      </c>
    </row>
    <row r="281" spans="1:12" x14ac:dyDescent="0.4">
      <c r="A281" s="27" t="s">
        <v>1</v>
      </c>
      <c r="B281" s="26" t="s">
        <v>47</v>
      </c>
      <c r="C281" s="26" t="s">
        <v>57</v>
      </c>
      <c r="D281" s="25">
        <f>'[1]INPUTS-Incidence'!I30</f>
        <v>158158</v>
      </c>
      <c r="E281" s="79">
        <f>VFDYLL!E282</f>
        <v>0</v>
      </c>
      <c r="F281" s="77">
        <f>VFDYLL!H282</f>
        <v>0</v>
      </c>
      <c r="G281" s="77">
        <f>VFDYLD2!CJ282+VFDYLD2!CK282</f>
        <v>9.0252230283842643</v>
      </c>
      <c r="H281" s="116">
        <f t="shared" si="20"/>
        <v>9.0252230283842643</v>
      </c>
      <c r="I281" s="78">
        <f t="shared" si="21"/>
        <v>0</v>
      </c>
      <c r="J281" s="77">
        <f t="shared" si="22"/>
        <v>0</v>
      </c>
      <c r="K281" s="77">
        <f t="shared" si="23"/>
        <v>5.7064600136472796</v>
      </c>
      <c r="L281" s="21">
        <f t="shared" si="24"/>
        <v>5.7064600136472796</v>
      </c>
    </row>
    <row r="282" spans="1:12" x14ac:dyDescent="0.4">
      <c r="A282" s="27" t="s">
        <v>1</v>
      </c>
      <c r="B282" s="26" t="s">
        <v>47</v>
      </c>
      <c r="C282" s="26" t="s">
        <v>56</v>
      </c>
      <c r="D282" s="25">
        <f>'[1]INPUTS-Incidence'!I31</f>
        <v>156490</v>
      </c>
      <c r="E282" s="79">
        <f>VFDYLL!E283</f>
        <v>0</v>
      </c>
      <c r="F282" s="77">
        <f>VFDYLL!H283</f>
        <v>0</v>
      </c>
      <c r="G282" s="77">
        <f>VFDYLD2!CJ283+VFDYLD2!CK283</f>
        <v>5.4731932342540839</v>
      </c>
      <c r="H282" s="116">
        <f t="shared" si="20"/>
        <v>5.4731932342540839</v>
      </c>
      <c r="I282" s="78">
        <f t="shared" si="21"/>
        <v>0</v>
      </c>
      <c r="J282" s="77">
        <f t="shared" si="22"/>
        <v>0</v>
      </c>
      <c r="K282" s="77">
        <f t="shared" si="23"/>
        <v>3.4974715536162586</v>
      </c>
      <c r="L282" s="21">
        <f t="shared" si="24"/>
        <v>3.4974715536162586</v>
      </c>
    </row>
    <row r="283" spans="1:12" x14ac:dyDescent="0.4">
      <c r="A283" s="27" t="s">
        <v>1</v>
      </c>
      <c r="B283" s="26" t="s">
        <v>47</v>
      </c>
      <c r="C283" s="26" t="s">
        <v>55</v>
      </c>
      <c r="D283" s="25">
        <f>'[1]INPUTS-Incidence'!I32</f>
        <v>160050</v>
      </c>
      <c r="E283" s="79">
        <f>VFDYLL!E284</f>
        <v>0</v>
      </c>
      <c r="F283" s="77">
        <f>VFDYLL!H284</f>
        <v>0</v>
      </c>
      <c r="G283" s="77">
        <f>VFDYLD2!CJ284+VFDYLD2!CK284</f>
        <v>2.3628676249147338</v>
      </c>
      <c r="H283" s="116">
        <f t="shared" si="20"/>
        <v>2.3628676249147338</v>
      </c>
      <c r="I283" s="78">
        <f t="shared" si="21"/>
        <v>0</v>
      </c>
      <c r="J283" s="77">
        <f t="shared" si="22"/>
        <v>0</v>
      </c>
      <c r="K283" s="77">
        <f t="shared" si="23"/>
        <v>1.4763309121616581</v>
      </c>
      <c r="L283" s="21">
        <f t="shared" si="24"/>
        <v>1.4763309121616581</v>
      </c>
    </row>
    <row r="284" spans="1:12" x14ac:dyDescent="0.4">
      <c r="A284" s="27" t="s">
        <v>1</v>
      </c>
      <c r="B284" s="26" t="s">
        <v>47</v>
      </c>
      <c r="C284" s="26" t="s">
        <v>54</v>
      </c>
      <c r="D284" s="25">
        <f>'[1]INPUTS-Incidence'!I33</f>
        <v>150685</v>
      </c>
      <c r="E284" s="79">
        <f>VFDYLL!E285</f>
        <v>0</v>
      </c>
      <c r="F284" s="77">
        <f>VFDYLL!H285</f>
        <v>0</v>
      </c>
      <c r="G284" s="77">
        <f>VFDYLD2!CJ285+VFDYLD2!CK285</f>
        <v>1.7163729199124964</v>
      </c>
      <c r="H284" s="116">
        <f t="shared" si="20"/>
        <v>1.7163729199124964</v>
      </c>
      <c r="I284" s="78">
        <f t="shared" si="21"/>
        <v>0</v>
      </c>
      <c r="J284" s="77">
        <f t="shared" si="22"/>
        <v>0</v>
      </c>
      <c r="K284" s="77">
        <f t="shared" si="23"/>
        <v>1.139046965466036</v>
      </c>
      <c r="L284" s="21">
        <f t="shared" si="24"/>
        <v>1.139046965466036</v>
      </c>
    </row>
    <row r="285" spans="1:12" x14ac:dyDescent="0.4">
      <c r="A285" s="27" t="s">
        <v>1</v>
      </c>
      <c r="B285" s="26" t="s">
        <v>47</v>
      </c>
      <c r="C285" s="26" t="s">
        <v>53</v>
      </c>
      <c r="D285" s="25">
        <f>'[1]INPUTS-Incidence'!I34</f>
        <v>152870</v>
      </c>
      <c r="E285" s="79">
        <f>VFDYLL!E286</f>
        <v>0</v>
      </c>
      <c r="F285" s="77">
        <f>VFDYLL!H286</f>
        <v>0</v>
      </c>
      <c r="G285" s="77">
        <f>VFDYLD2!CJ286+VFDYLD2!CK286</f>
        <v>1.0364911479894681</v>
      </c>
      <c r="H285" s="116">
        <f t="shared" si="20"/>
        <v>1.0364911479894681</v>
      </c>
      <c r="I285" s="78">
        <f t="shared" si="21"/>
        <v>0</v>
      </c>
      <c r="J285" s="77">
        <f t="shared" si="22"/>
        <v>0</v>
      </c>
      <c r="K285" s="77">
        <f t="shared" si="23"/>
        <v>0.67802129128636623</v>
      </c>
      <c r="L285" s="21">
        <f t="shared" si="24"/>
        <v>0.67802129128636623</v>
      </c>
    </row>
    <row r="286" spans="1:12" x14ac:dyDescent="0.4">
      <c r="A286" s="27" t="s">
        <v>1</v>
      </c>
      <c r="B286" s="26" t="s">
        <v>47</v>
      </c>
      <c r="C286" s="26" t="s">
        <v>52</v>
      </c>
      <c r="D286" s="25">
        <f>'[1]INPUTS-Incidence'!I35</f>
        <v>143155</v>
      </c>
      <c r="E286" s="79">
        <f>VFDYLL!E287</f>
        <v>0</v>
      </c>
      <c r="F286" s="77">
        <f>VFDYLL!H287</f>
        <v>0</v>
      </c>
      <c r="G286" s="77">
        <f>VFDYLD2!CJ287+VFDYLD2!CK287</f>
        <v>0.6454444075268303</v>
      </c>
      <c r="H286" s="116">
        <f t="shared" si="20"/>
        <v>0.6454444075268303</v>
      </c>
      <c r="I286" s="78">
        <f t="shared" si="21"/>
        <v>0</v>
      </c>
      <c r="J286" s="77">
        <f t="shared" si="22"/>
        <v>0</v>
      </c>
      <c r="K286" s="77">
        <f t="shared" si="23"/>
        <v>0.45087101919376221</v>
      </c>
      <c r="L286" s="21">
        <f t="shared" si="24"/>
        <v>0.45087101919376221</v>
      </c>
    </row>
    <row r="287" spans="1:12" x14ac:dyDescent="0.4">
      <c r="A287" s="27" t="s">
        <v>1</v>
      </c>
      <c r="B287" s="26" t="s">
        <v>47</v>
      </c>
      <c r="C287" s="26" t="s">
        <v>51</v>
      </c>
      <c r="D287" s="25">
        <f>'[1]INPUTS-Incidence'!I36</f>
        <v>116787</v>
      </c>
      <c r="E287" s="79">
        <f>VFDYLL!E288</f>
        <v>0</v>
      </c>
      <c r="F287" s="77">
        <f>VFDYLL!H288</f>
        <v>0</v>
      </c>
      <c r="G287" s="77">
        <f>VFDYLD2!CJ288+VFDYLD2!CK288</f>
        <v>0.38589461059924118</v>
      </c>
      <c r="H287" s="116">
        <f t="shared" si="20"/>
        <v>0.38589461059924118</v>
      </c>
      <c r="I287" s="78">
        <f t="shared" si="21"/>
        <v>0</v>
      </c>
      <c r="J287" s="77">
        <f t="shared" si="22"/>
        <v>0</v>
      </c>
      <c r="K287" s="77">
        <f t="shared" si="23"/>
        <v>0.3304259982697057</v>
      </c>
      <c r="L287" s="21">
        <f t="shared" si="24"/>
        <v>0.3304259982697057</v>
      </c>
    </row>
    <row r="288" spans="1:12" x14ac:dyDescent="0.4">
      <c r="A288" s="27" t="s">
        <v>1</v>
      </c>
      <c r="B288" s="26" t="s">
        <v>47</v>
      </c>
      <c r="C288" s="26" t="s">
        <v>50</v>
      </c>
      <c r="D288" s="25">
        <f>'[1]INPUTS-Incidence'!I37</f>
        <v>89189</v>
      </c>
      <c r="E288" s="79">
        <f>VFDYLL!E289</f>
        <v>0</v>
      </c>
      <c r="F288" s="77">
        <f>VFDYLL!H289</f>
        <v>0</v>
      </c>
      <c r="G288" s="77">
        <f>VFDYLD2!CJ289+VFDYLD2!CK289</f>
        <v>0.18573244961478647</v>
      </c>
      <c r="H288" s="116">
        <f t="shared" si="20"/>
        <v>0.18573244961478647</v>
      </c>
      <c r="I288" s="78">
        <f t="shared" si="21"/>
        <v>0</v>
      </c>
      <c r="J288" s="77">
        <f t="shared" si="22"/>
        <v>0</v>
      </c>
      <c r="K288" s="77">
        <f t="shared" si="23"/>
        <v>0.2082459155442784</v>
      </c>
      <c r="L288" s="21">
        <f t="shared" si="24"/>
        <v>0.2082459155442784</v>
      </c>
    </row>
    <row r="289" spans="1:12" x14ac:dyDescent="0.4">
      <c r="A289" s="27" t="s">
        <v>1</v>
      </c>
      <c r="B289" s="26" t="s">
        <v>47</v>
      </c>
      <c r="C289" s="26" t="s">
        <v>49</v>
      </c>
      <c r="D289" s="25">
        <f>'[1]INPUTS-Incidence'!I38</f>
        <v>50217</v>
      </c>
      <c r="E289" s="79">
        <f>VFDYLL!E290</f>
        <v>0</v>
      </c>
      <c r="F289" s="77">
        <f>VFDYLL!H290</f>
        <v>0</v>
      </c>
      <c r="G289" s="77">
        <f>VFDYLD2!CJ290+VFDYLD2!CK290</f>
        <v>0.10215012373173064</v>
      </c>
      <c r="H289" s="116">
        <f t="shared" si="20"/>
        <v>0.10215012373173064</v>
      </c>
      <c r="I289" s="78">
        <f t="shared" si="21"/>
        <v>0</v>
      </c>
      <c r="J289" s="77">
        <f t="shared" si="22"/>
        <v>0</v>
      </c>
      <c r="K289" s="77">
        <f t="shared" si="23"/>
        <v>0.20341741587854836</v>
      </c>
      <c r="L289" s="21">
        <f t="shared" si="24"/>
        <v>0.20341741587854836</v>
      </c>
    </row>
    <row r="290" spans="1:12" x14ac:dyDescent="0.4">
      <c r="A290" s="27" t="s">
        <v>1</v>
      </c>
      <c r="B290" s="26" t="s">
        <v>47</v>
      </c>
      <c r="C290" s="26" t="s">
        <v>48</v>
      </c>
      <c r="D290" s="25">
        <f>'[1]INPUTS-Incidence'!I39</f>
        <v>38627</v>
      </c>
      <c r="E290" s="79">
        <f>VFDYLL!E291</f>
        <v>0</v>
      </c>
      <c r="F290" s="77">
        <f>VFDYLL!H291</f>
        <v>0</v>
      </c>
      <c r="G290" s="77">
        <f>VFDYLD2!CJ291+VFDYLD2!CK291</f>
        <v>3.95613612263555E-2</v>
      </c>
      <c r="H290" s="116">
        <f t="shared" si="20"/>
        <v>3.95613612263555E-2</v>
      </c>
      <c r="I290" s="78">
        <f t="shared" si="21"/>
        <v>0</v>
      </c>
      <c r="J290" s="77">
        <f t="shared" si="22"/>
        <v>0</v>
      </c>
      <c r="K290" s="77">
        <f t="shared" si="23"/>
        <v>0.10241893293902063</v>
      </c>
      <c r="L290" s="21">
        <f t="shared" si="24"/>
        <v>0.10241893293902063</v>
      </c>
    </row>
    <row r="291" spans="1:12" ht="20.25" thickBot="1" x14ac:dyDescent="0.45">
      <c r="A291" s="20" t="s">
        <v>1</v>
      </c>
      <c r="B291" s="19" t="s">
        <v>47</v>
      </c>
      <c r="C291" s="19" t="s">
        <v>46</v>
      </c>
      <c r="D291" s="18">
        <f>'[1]INPUTS-Incidence'!I40</f>
        <v>37627</v>
      </c>
      <c r="E291" s="76">
        <f>VFDYLL!E292</f>
        <v>0</v>
      </c>
      <c r="F291" s="74">
        <f>VFDYLL!H292</f>
        <v>0</v>
      </c>
      <c r="G291" s="74">
        <f>VFDYLD2!CJ292+VFDYLD2!CK292</f>
        <v>7.5606964546327147E-3</v>
      </c>
      <c r="H291" s="117">
        <f t="shared" si="20"/>
        <v>7.5606964546327147E-3</v>
      </c>
      <c r="I291" s="75">
        <f t="shared" si="21"/>
        <v>0</v>
      </c>
      <c r="J291" s="74">
        <f t="shared" si="22"/>
        <v>0</v>
      </c>
      <c r="K291" s="74">
        <f t="shared" si="23"/>
        <v>2.0093806188728081E-2</v>
      </c>
      <c r="L291" s="14">
        <f t="shared" si="24"/>
        <v>2.0093806188728081E-2</v>
      </c>
    </row>
    <row r="292" spans="1:12" ht="20.25" thickBot="1" x14ac:dyDescent="0.45">
      <c r="H292" s="118"/>
    </row>
    <row r="293" spans="1:12" ht="20.25" thickBot="1" x14ac:dyDescent="0.45">
      <c r="C293" s="13" t="s">
        <v>133</v>
      </c>
      <c r="D293" s="12">
        <f>SUM(D256:D291)</f>
        <v>4044210</v>
      </c>
      <c r="E293" s="9">
        <f>SUM(E4:E291)</f>
        <v>150.48555000000005</v>
      </c>
      <c r="F293" s="9">
        <f>SUM(F4:F291)</f>
        <v>5822.2948815878926</v>
      </c>
      <c r="G293" s="9">
        <f>SUM(G4:G291)</f>
        <v>10773.828565984179</v>
      </c>
      <c r="H293" s="119">
        <f>SUM(H4:H291)</f>
        <v>16596.123447572063</v>
      </c>
      <c r="I293" s="73">
        <f>100000*E293/$D293</f>
        <v>3.7210122619745274</v>
      </c>
      <c r="J293" s="73">
        <f>100000*F293/$D293</f>
        <v>143.96618577145827</v>
      </c>
      <c r="K293" s="73">
        <f>100000*G293/$D293</f>
        <v>266.40131363070111</v>
      </c>
      <c r="L293" s="72">
        <f>100000*H293/$D293</f>
        <v>410.36749940215918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VFD</vt:lpstr>
      <vt:lpstr>VFDYLL</vt:lpstr>
      <vt:lpstr>VFDYLD1</vt:lpstr>
      <vt:lpstr>VFDYLD2</vt:lpstr>
      <vt:lpstr>VFDDALYs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2022-02-09T03:45:13Z</dcterms:created>
  <dcterms:modified xsi:type="dcterms:W3CDTF">2022-03-30T07:46:41Z</dcterms:modified>
</cp:coreProperties>
</file>